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drawings/drawing2.xml" ContentType="application/vnd.openxmlformats-officedocument.drawing+xml"/>
  <Override PartName="/xl/pivotTables/pivotTable3.xml" ContentType="application/vnd.openxmlformats-officedocument.spreadsheetml.pivotTable+xml"/>
  <Override PartName="/xl/drawings/drawing3.xml" ContentType="application/vnd.openxmlformats-officedocument.drawing+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pivotTables/pivotTable6.xml" ContentType="application/vnd.openxmlformats-officedocument.spreadsheetml.pivotTable+xml"/>
  <Override PartName="/xl/drawings/drawing5.xml" ContentType="application/vnd.openxmlformats-officedocument.drawing+xml"/>
  <Override PartName="/xl/comments1.xml" ContentType="application/vnd.openxmlformats-officedocument.spreadsheetml.comments+xml"/>
  <Override PartName="/xl/pivotTables/pivotTable7.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suportenosi\Downloads\"/>
    </mc:Choice>
  </mc:AlternateContent>
  <bookViews>
    <workbookView xWindow="0" yWindow="0" windowWidth="20490" windowHeight="7620" activeTab="5"/>
  </bookViews>
  <sheets>
    <sheet name="Anexo1" sheetId="1" r:id="rId1"/>
    <sheet name="Anexo2.1" sheetId="2" r:id="rId2"/>
    <sheet name="Anexo2.2" sheetId="3" r:id="rId3"/>
    <sheet name="Anexo2.3" sheetId="7" r:id="rId4"/>
    <sheet name="Anexo2.4" sheetId="8" r:id="rId5"/>
    <sheet name="Anexo2.5" sheetId="5" r:id="rId6"/>
    <sheet name="Anexo3" sheetId="6" state="hidden" r:id="rId7"/>
  </sheets>
  <definedNames>
    <definedName name="_xlnm._FilterDatabase" localSheetId="0" hidden="1">Anexo1!$B$8:$I$78</definedName>
    <definedName name="_xlnm._FilterDatabase" localSheetId="2" hidden="1">Anexo2.2!$B$8:$I$124</definedName>
    <definedName name="_xlnm._FilterDatabase" localSheetId="3" hidden="1">Anexo2.3!$A$7:$I$118</definedName>
    <definedName name="_xlnm._FilterDatabase" localSheetId="4" hidden="1">Anexo2.4!$B$9:$I$131</definedName>
  </definedNames>
  <calcPr calcId="162913"/>
  <pivotCaches>
    <pivotCache cacheId="0" r:id="rId8"/>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81" i="2" l="1"/>
  <c r="I81" i="2" s="1"/>
  <c r="H80" i="2"/>
  <c r="I80" i="2" s="1"/>
  <c r="G130" i="8" l="1"/>
  <c r="G129" i="8" s="1"/>
  <c r="G128" i="8"/>
  <c r="G126" i="8" s="1"/>
  <c r="G127" i="8"/>
  <c r="G124" i="8"/>
  <c r="G123" i="8"/>
  <c r="G122" i="8"/>
  <c r="G121" i="8"/>
  <c r="G120" i="8"/>
  <c r="G119" i="8"/>
  <c r="G118" i="8" s="1"/>
  <c r="G117" i="8"/>
  <c r="G116" i="8"/>
  <c r="G115" i="8"/>
  <c r="G114" i="8"/>
  <c r="G113" i="8"/>
  <c r="G112" i="8"/>
  <c r="G111" i="8"/>
  <c r="G110" i="8"/>
  <c r="G109" i="8"/>
  <c r="G108" i="8"/>
  <c r="G107" i="8"/>
  <c r="G106" i="8"/>
  <c r="G105" i="8"/>
  <c r="G104" i="8"/>
  <c r="G103" i="8"/>
  <c r="G102" i="8"/>
  <c r="G101" i="8"/>
  <c r="G100" i="8"/>
  <c r="G99" i="8"/>
  <c r="G98" i="8"/>
  <c r="G97" i="8"/>
  <c r="G96" i="8"/>
  <c r="G95" i="8"/>
  <c r="G94" i="8"/>
  <c r="G93" i="8"/>
  <c r="G91" i="8"/>
  <c r="G90" i="8"/>
  <c r="G89" i="8"/>
  <c r="G88" i="8"/>
  <c r="G86" i="8"/>
  <c r="G85" i="8"/>
  <c r="G84" i="8"/>
  <c r="G83" i="8"/>
  <c r="G82" i="8"/>
  <c r="G80" i="8"/>
  <c r="G79" i="8"/>
  <c r="G77" i="8"/>
  <c r="G76" i="8"/>
  <c r="G75" i="8"/>
  <c r="G74" i="8" s="1"/>
  <c r="G72" i="8"/>
  <c r="G71" i="8"/>
  <c r="G70" i="8"/>
  <c r="G69" i="8"/>
  <c r="G68" i="8"/>
  <c r="G67" i="8"/>
  <c r="G66" i="8"/>
  <c r="G65" i="8"/>
  <c r="G63" i="8"/>
  <c r="G62" i="8" s="1"/>
  <c r="G61" i="8"/>
  <c r="G60" i="8" s="1"/>
  <c r="G59" i="8"/>
  <c r="G56" i="8"/>
  <c r="G55" i="8"/>
  <c r="G54" i="8"/>
  <c r="G52" i="8"/>
  <c r="G51" i="8"/>
  <c r="G50" i="8"/>
  <c r="G48" i="8"/>
  <c r="G47" i="8"/>
  <c r="G46" i="8"/>
  <c r="G45" i="8"/>
  <c r="G44" i="8"/>
  <c r="G42" i="8"/>
  <c r="G41" i="8"/>
  <c r="G40" i="8"/>
  <c r="G39" i="8"/>
  <c r="G37" i="8"/>
  <c r="G36" i="8" s="1"/>
  <c r="G34" i="8"/>
  <c r="G33" i="8"/>
  <c r="G32" i="8"/>
  <c r="G31" i="8"/>
  <c r="G29" i="8"/>
  <c r="G28" i="8"/>
  <c r="G27" i="8"/>
  <c r="G26" i="8"/>
  <c r="G24" i="8"/>
  <c r="G23" i="8"/>
  <c r="G22" i="8"/>
  <c r="G21" i="8"/>
  <c r="G20" i="8"/>
  <c r="G18" i="8"/>
  <c r="G17" i="8"/>
  <c r="G14" i="8"/>
  <c r="G13" i="8" s="1"/>
  <c r="G12" i="8"/>
  <c r="G11" i="8" s="1"/>
  <c r="G10" i="8" s="1"/>
  <c r="G78" i="8"/>
  <c r="G58" i="8"/>
  <c r="G117" i="7"/>
  <c r="G116" i="7"/>
  <c r="G114" i="7" s="1"/>
  <c r="G115" i="7"/>
  <c r="G113" i="7"/>
  <c r="G108" i="7" s="1"/>
  <c r="G112" i="7"/>
  <c r="G111" i="7"/>
  <c r="G110" i="7"/>
  <c r="G109" i="7"/>
  <c r="G107" i="7"/>
  <c r="G106" i="7"/>
  <c r="G105" i="7" s="1"/>
  <c r="G104" i="7"/>
  <c r="G103" i="7"/>
  <c r="G102" i="7" s="1"/>
  <c r="G101" i="7"/>
  <c r="G100" i="7"/>
  <c r="G99" i="7"/>
  <c r="G98" i="7"/>
  <c r="G97" i="7"/>
  <c r="G96" i="7"/>
  <c r="G95" i="7"/>
  <c r="G94" i="7"/>
  <c r="G93" i="7"/>
  <c r="G92" i="7"/>
  <c r="G91" i="7"/>
  <c r="G90" i="7"/>
  <c r="G89" i="7"/>
  <c r="G88" i="7"/>
  <c r="G87" i="7"/>
  <c r="G86" i="7"/>
  <c r="G85" i="7"/>
  <c r="G84" i="7"/>
  <c r="G83" i="7"/>
  <c r="G82" i="7"/>
  <c r="G81" i="7"/>
  <c r="G80" i="7"/>
  <c r="G79" i="7"/>
  <c r="G78" i="7"/>
  <c r="G77" i="7"/>
  <c r="G76" i="7"/>
  <c r="G75" i="7"/>
  <c r="G74" i="7"/>
  <c r="G73" i="7"/>
  <c r="G72" i="7"/>
  <c r="G71" i="7"/>
  <c r="G70" i="7"/>
  <c r="G69" i="7"/>
  <c r="G68" i="7"/>
  <c r="G67" i="7"/>
  <c r="G66" i="7"/>
  <c r="G65" i="7"/>
  <c r="G64" i="7"/>
  <c r="G63" i="7"/>
  <c r="G62" i="7"/>
  <c r="G61" i="7"/>
  <c r="G60" i="7"/>
  <c r="G59" i="7"/>
  <c r="G58" i="7"/>
  <c r="G57" i="7"/>
  <c r="G56" i="7"/>
  <c r="G55" i="7"/>
  <c r="G54" i="7"/>
  <c r="G52" i="7"/>
  <c r="G51" i="7"/>
  <c r="G50" i="7"/>
  <c r="G49" i="7"/>
  <c r="G48" i="7"/>
  <c r="G47" i="7"/>
  <c r="G46" i="7"/>
  <c r="G45" i="7"/>
  <c r="G43" i="7"/>
  <c r="G42" i="7"/>
  <c r="G41" i="7"/>
  <c r="G40" i="7"/>
  <c r="G39" i="7"/>
  <c r="G38" i="7"/>
  <c r="G37" i="7"/>
  <c r="G36" i="7"/>
  <c r="G35" i="7"/>
  <c r="G34" i="7"/>
  <c r="G33" i="7"/>
  <c r="G32" i="7"/>
  <c r="G31" i="7"/>
  <c r="G30" i="7"/>
  <c r="G29" i="7"/>
  <c r="G28" i="7"/>
  <c r="G27" i="7"/>
  <c r="G26" i="7"/>
  <c r="G25" i="7"/>
  <c r="G23" i="7"/>
  <c r="G22" i="7"/>
  <c r="G21" i="7"/>
  <c r="G20" i="7"/>
  <c r="G19" i="7"/>
  <c r="G14" i="7"/>
  <c r="G15" i="7"/>
  <c r="F14" i="7"/>
  <c r="F15" i="7"/>
  <c r="D81" i="2"/>
  <c r="D17" i="7" s="1"/>
  <c r="H17" i="7" s="1"/>
  <c r="E81" i="2"/>
  <c r="E17" i="7" s="1"/>
  <c r="F81" i="2"/>
  <c r="F17" i="7" s="1"/>
  <c r="G81" i="2"/>
  <c r="G17" i="7" s="1"/>
  <c r="G80" i="2"/>
  <c r="G16" i="7" s="1"/>
  <c r="F80" i="2"/>
  <c r="F16" i="7" s="1"/>
  <c r="E80" i="2"/>
  <c r="D80" i="2"/>
  <c r="G19" i="8" l="1"/>
  <c r="G87" i="8"/>
  <c r="G73" i="8" s="1"/>
  <c r="G18" i="7"/>
  <c r="G53" i="7"/>
  <c r="G81" i="8"/>
  <c r="G92" i="8"/>
  <c r="G16" i="8"/>
  <c r="G25" i="8"/>
  <c r="G38" i="8"/>
  <c r="G49" i="8"/>
  <c r="G64" i="8"/>
  <c r="G57" i="8" s="1"/>
  <c r="G125" i="8"/>
  <c r="G43" i="8"/>
  <c r="G30" i="8"/>
  <c r="G53" i="8"/>
  <c r="G44" i="7"/>
  <c r="G24" i="7"/>
  <c r="D79" i="2"/>
  <c r="E79" i="2"/>
  <c r="F79" i="2"/>
  <c r="G79" i="2"/>
  <c r="G28" i="5" s="1"/>
  <c r="H79" i="2"/>
  <c r="I79" i="2" s="1"/>
  <c r="C81" i="2"/>
  <c r="C17" i="7" s="1"/>
  <c r="G35" i="8" l="1"/>
  <c r="G131" i="8" s="1"/>
  <c r="G15" i="8"/>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31" i="3"/>
  <c r="G11" i="3"/>
  <c r="G12" i="3"/>
  <c r="G13" i="3"/>
  <c r="G14" i="3"/>
  <c r="G15" i="3"/>
  <c r="G16" i="3"/>
  <c r="G17" i="3"/>
  <c r="G18" i="3"/>
  <c r="G19" i="3"/>
  <c r="G20" i="3"/>
  <c r="G21" i="3"/>
  <c r="G22" i="3"/>
  <c r="G23" i="3"/>
  <c r="G24" i="3"/>
  <c r="G25" i="3"/>
  <c r="G26" i="3"/>
  <c r="G27" i="3"/>
  <c r="G28" i="3"/>
  <c r="G10" i="3"/>
  <c r="G73" i="2"/>
  <c r="G74" i="2"/>
  <c r="G75" i="2"/>
  <c r="G76" i="2"/>
  <c r="G77" i="2"/>
  <c r="G78" i="2"/>
  <c r="G72" i="2"/>
  <c r="G70" i="2"/>
  <c r="G68" i="2"/>
  <c r="G67" i="2" s="1"/>
  <c r="G66" i="2"/>
  <c r="G65" i="2" s="1"/>
  <c r="G64" i="2"/>
  <c r="G63" i="2" s="1"/>
  <c r="G62" i="2"/>
  <c r="G61" i="2" s="1"/>
  <c r="G60" i="2"/>
  <c r="G59" i="2" s="1"/>
  <c r="G57" i="2"/>
  <c r="G58" i="2"/>
  <c r="G56" i="2"/>
  <c r="G54" i="2"/>
  <c r="G53" i="2" s="1"/>
  <c r="G52" i="2"/>
  <c r="G51" i="2" s="1"/>
  <c r="G40" i="2"/>
  <c r="G41" i="2"/>
  <c r="G42" i="2"/>
  <c r="G43" i="2"/>
  <c r="G44" i="2"/>
  <c r="G45" i="2"/>
  <c r="G46" i="2"/>
  <c r="G47" i="2"/>
  <c r="G48" i="2"/>
  <c r="G49" i="2"/>
  <c r="G50" i="2"/>
  <c r="G39" i="2"/>
  <c r="G31" i="2"/>
  <c r="G32" i="2"/>
  <c r="G33" i="2"/>
  <c r="G34" i="2"/>
  <c r="G35" i="2"/>
  <c r="G36" i="2"/>
  <c r="G37" i="2"/>
  <c r="G30" i="2"/>
  <c r="G11" i="2"/>
  <c r="G12" i="2"/>
  <c r="G13" i="2"/>
  <c r="G14" i="2"/>
  <c r="G15" i="2"/>
  <c r="G16" i="2"/>
  <c r="G17" i="2"/>
  <c r="G18" i="2"/>
  <c r="G19" i="2"/>
  <c r="G20" i="2"/>
  <c r="G21" i="2"/>
  <c r="G22" i="2"/>
  <c r="G23" i="2"/>
  <c r="G24" i="2"/>
  <c r="G25" i="2"/>
  <c r="G26" i="2"/>
  <c r="G27" i="2"/>
  <c r="G28" i="2"/>
  <c r="G10" i="2"/>
  <c r="G55" i="2" l="1"/>
  <c r="G26" i="5"/>
  <c r="G22" i="5"/>
  <c r="G11" i="7"/>
  <c r="G123" i="3"/>
  <c r="G9" i="2"/>
  <c r="G24" i="5"/>
  <c r="G12" i="7"/>
  <c r="G25" i="5"/>
  <c r="G13" i="7"/>
  <c r="G29" i="3"/>
  <c r="G71" i="2"/>
  <c r="G27" i="5" s="1"/>
  <c r="G29" i="2"/>
  <c r="G38" i="2"/>
  <c r="F28" i="5"/>
  <c r="F130" i="8"/>
  <c r="F129" i="8" s="1"/>
  <c r="F128" i="8"/>
  <c r="F127" i="8"/>
  <c r="F124" i="8"/>
  <c r="F123" i="8"/>
  <c r="F122" i="8"/>
  <c r="F121" i="8"/>
  <c r="F120" i="8"/>
  <c r="F119" i="8"/>
  <c r="F117" i="8"/>
  <c r="F116" i="8"/>
  <c r="F115" i="8"/>
  <c r="F114" i="8"/>
  <c r="F113" i="8"/>
  <c r="F112" i="8"/>
  <c r="F111" i="8"/>
  <c r="F110" i="8"/>
  <c r="F109" i="8"/>
  <c r="F108" i="8"/>
  <c r="F107" i="8"/>
  <c r="F106" i="8"/>
  <c r="F105" i="8"/>
  <c r="F104" i="8"/>
  <c r="F103" i="8"/>
  <c r="F102" i="8"/>
  <c r="F101" i="8"/>
  <c r="F100" i="8"/>
  <c r="F99" i="8"/>
  <c r="F98" i="8"/>
  <c r="F97" i="8"/>
  <c r="F96" i="8"/>
  <c r="F95" i="8"/>
  <c r="F94" i="8"/>
  <c r="F93" i="8"/>
  <c r="F91" i="8"/>
  <c r="F90" i="8"/>
  <c r="F89" i="8"/>
  <c r="F88" i="8"/>
  <c r="F86" i="8"/>
  <c r="F85" i="8"/>
  <c r="F84" i="8"/>
  <c r="F83" i="8"/>
  <c r="F82" i="8"/>
  <c r="F80" i="8"/>
  <c r="F79" i="8"/>
  <c r="F77" i="8"/>
  <c r="F76" i="8"/>
  <c r="F75" i="8"/>
  <c r="F74" i="8" s="1"/>
  <c r="F72" i="8"/>
  <c r="F71" i="8"/>
  <c r="F70" i="8"/>
  <c r="F69" i="8"/>
  <c r="F68" i="8"/>
  <c r="F67" i="8"/>
  <c r="F66" i="8"/>
  <c r="F65" i="8"/>
  <c r="F63" i="8"/>
  <c r="F62" i="8" s="1"/>
  <c r="F12" i="8"/>
  <c r="F11" i="8" s="1"/>
  <c r="F14" i="8"/>
  <c r="F13" i="8" s="1"/>
  <c r="F18" i="8"/>
  <c r="F17" i="8"/>
  <c r="F117" i="7"/>
  <c r="F116" i="7"/>
  <c r="F115" i="7"/>
  <c r="F113" i="7"/>
  <c r="F112" i="7"/>
  <c r="F111" i="7"/>
  <c r="F110" i="7"/>
  <c r="F109" i="7"/>
  <c r="F107" i="7"/>
  <c r="F106" i="7"/>
  <c r="F104" i="7"/>
  <c r="F103" i="7"/>
  <c r="F101" i="7"/>
  <c r="F100" i="7"/>
  <c r="F99" i="7"/>
  <c r="F98"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7" i="7"/>
  <c r="F66" i="7"/>
  <c r="F65" i="7"/>
  <c r="F64" i="7"/>
  <c r="F63" i="7"/>
  <c r="F62" i="7"/>
  <c r="F61" i="7"/>
  <c r="F60" i="7"/>
  <c r="F59" i="7"/>
  <c r="F58" i="7"/>
  <c r="F57" i="7"/>
  <c r="F56" i="7"/>
  <c r="F55" i="7"/>
  <c r="F54" i="7"/>
  <c r="F52" i="7"/>
  <c r="F51" i="7"/>
  <c r="F50" i="7"/>
  <c r="F49" i="7"/>
  <c r="F48" i="7"/>
  <c r="F47" i="7"/>
  <c r="F46" i="7"/>
  <c r="F45" i="7"/>
  <c r="F43" i="7"/>
  <c r="F42" i="7"/>
  <c r="F41" i="7"/>
  <c r="F40" i="7"/>
  <c r="F39" i="7"/>
  <c r="F38" i="7"/>
  <c r="F37" i="7"/>
  <c r="F36" i="7"/>
  <c r="F35" i="7"/>
  <c r="F34" i="7"/>
  <c r="F33" i="7"/>
  <c r="F32" i="7"/>
  <c r="F31" i="7"/>
  <c r="F30" i="7"/>
  <c r="F29" i="7"/>
  <c r="F28" i="7"/>
  <c r="F27" i="7"/>
  <c r="F26" i="7"/>
  <c r="F25" i="7"/>
  <c r="F23" i="7"/>
  <c r="F22" i="7"/>
  <c r="F21" i="7"/>
  <c r="F20" i="7"/>
  <c r="F19" i="7"/>
  <c r="F18" i="7" l="1"/>
  <c r="G124" i="3"/>
  <c r="G82" i="2"/>
  <c r="G19" i="5"/>
  <c r="G9" i="7"/>
  <c r="F16" i="8"/>
  <c r="F78" i="8"/>
  <c r="G20" i="5"/>
  <c r="G10" i="7"/>
  <c r="F105" i="7"/>
  <c r="F92" i="8"/>
  <c r="F118" i="8"/>
  <c r="F64" i="8"/>
  <c r="F44" i="7"/>
  <c r="F53" i="7"/>
  <c r="F102" i="7"/>
  <c r="F114" i="7"/>
  <c r="F87" i="8"/>
  <c r="F108" i="7"/>
  <c r="F81" i="8"/>
  <c r="F24" i="7"/>
  <c r="F126" i="8"/>
  <c r="F125" i="8" s="1"/>
  <c r="F10" i="8"/>
  <c r="F13" i="3"/>
  <c r="G8" i="7" l="1"/>
  <c r="G118" i="7" s="1"/>
  <c r="G29" i="5"/>
  <c r="F73" i="8"/>
  <c r="F61" i="8"/>
  <c r="F60" i="8" s="1"/>
  <c r="E61" i="8"/>
  <c r="F59" i="8"/>
  <c r="F58" i="8" s="1"/>
  <c r="F55" i="8"/>
  <c r="F56" i="8"/>
  <c r="F54" i="8"/>
  <c r="F51" i="8"/>
  <c r="F52" i="8"/>
  <c r="F50" i="8"/>
  <c r="F45" i="8"/>
  <c r="F46" i="8"/>
  <c r="F47" i="8"/>
  <c r="F48" i="8"/>
  <c r="F44" i="8"/>
  <c r="E44" i="8"/>
  <c r="F40" i="8"/>
  <c r="F41" i="8"/>
  <c r="F42" i="8"/>
  <c r="F39" i="8"/>
  <c r="F37" i="8"/>
  <c r="F36" i="8" s="1"/>
  <c r="F32" i="8"/>
  <c r="F33" i="8"/>
  <c r="F34" i="8"/>
  <c r="F31" i="8"/>
  <c r="F27" i="8"/>
  <c r="F28" i="8"/>
  <c r="F29" i="8"/>
  <c r="F26" i="8"/>
  <c r="F21" i="8"/>
  <c r="F22" i="8"/>
  <c r="F23" i="8"/>
  <c r="F24" i="8"/>
  <c r="F20" i="8"/>
  <c r="F25" i="8" l="1"/>
  <c r="F49" i="8"/>
  <c r="F43" i="8"/>
  <c r="F53" i="8"/>
  <c r="F38" i="8"/>
  <c r="F35" i="8" s="1"/>
  <c r="F57" i="8"/>
  <c r="F30" i="8"/>
  <c r="F19" i="8"/>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31" i="3"/>
  <c r="F11" i="3"/>
  <c r="F12" i="3"/>
  <c r="F14" i="3"/>
  <c r="F15" i="3"/>
  <c r="F16" i="3"/>
  <c r="F17" i="3"/>
  <c r="F18" i="3"/>
  <c r="F19" i="3"/>
  <c r="F20" i="3"/>
  <c r="F21" i="3"/>
  <c r="F22" i="3"/>
  <c r="F23" i="3"/>
  <c r="F24" i="3"/>
  <c r="F25" i="3"/>
  <c r="F26" i="3"/>
  <c r="F27" i="3"/>
  <c r="F28" i="3"/>
  <c r="F10" i="3"/>
  <c r="F73" i="2"/>
  <c r="F74" i="2"/>
  <c r="F75" i="2"/>
  <c r="F76" i="2"/>
  <c r="F77" i="2"/>
  <c r="F78" i="2"/>
  <c r="F72" i="2"/>
  <c r="F70" i="2"/>
  <c r="F69" i="2" s="1"/>
  <c r="F68" i="2"/>
  <c r="F67" i="2" s="1"/>
  <c r="F66" i="2"/>
  <c r="F65" i="2" s="1"/>
  <c r="F64" i="2"/>
  <c r="F63" i="2" s="1"/>
  <c r="E64" i="2"/>
  <c r="F62" i="2"/>
  <c r="F61" i="2" s="1"/>
  <c r="F60" i="2"/>
  <c r="F59" i="2" s="1"/>
  <c r="F57" i="2"/>
  <c r="F58" i="2"/>
  <c r="F56" i="2"/>
  <c r="F54" i="2"/>
  <c r="F53" i="2" s="1"/>
  <c r="F12" i="7" s="1"/>
  <c r="F52" i="2"/>
  <c r="F51" i="2" s="1"/>
  <c r="F11" i="7" s="1"/>
  <c r="F40" i="2"/>
  <c r="F41" i="2"/>
  <c r="F42" i="2"/>
  <c r="F43" i="2"/>
  <c r="F44" i="2"/>
  <c r="F45" i="2"/>
  <c r="F46" i="2"/>
  <c r="F47" i="2"/>
  <c r="F48" i="2"/>
  <c r="F49" i="2"/>
  <c r="F50" i="2"/>
  <c r="F39" i="2"/>
  <c r="F31" i="2"/>
  <c r="F32" i="2"/>
  <c r="F33" i="2"/>
  <c r="F34" i="2"/>
  <c r="F35" i="2"/>
  <c r="F36" i="2"/>
  <c r="F37" i="2"/>
  <c r="F30" i="2"/>
  <c r="F22" i="2"/>
  <c r="F23" i="2"/>
  <c r="F24" i="2"/>
  <c r="F25" i="2"/>
  <c r="F26" i="2"/>
  <c r="F27" i="2"/>
  <c r="F28" i="2"/>
  <c r="F14" i="2"/>
  <c r="F15" i="2"/>
  <c r="F16" i="2"/>
  <c r="F17" i="2"/>
  <c r="F18" i="2"/>
  <c r="F19" i="2"/>
  <c r="F20" i="2"/>
  <c r="F21" i="2"/>
  <c r="F13" i="2"/>
  <c r="F12" i="2"/>
  <c r="F11" i="2"/>
  <c r="F10" i="2"/>
  <c r="F15" i="8" l="1"/>
  <c r="F131" i="8" s="1"/>
  <c r="F26" i="5"/>
  <c r="F24" i="5"/>
  <c r="F22" i="5"/>
  <c r="F9" i="2"/>
  <c r="F29" i="3"/>
  <c r="F123" i="3"/>
  <c r="F71" i="2"/>
  <c r="F27" i="5" s="1"/>
  <c r="F55" i="2"/>
  <c r="F13" i="7" s="1"/>
  <c r="F38" i="2"/>
  <c r="F29" i="2"/>
  <c r="F10" i="7" s="1"/>
  <c r="E32" i="3"/>
  <c r="F19" i="5" l="1"/>
  <c r="F9" i="7"/>
  <c r="F8" i="7" s="1"/>
  <c r="F20" i="5"/>
  <c r="F25" i="5"/>
  <c r="F82" i="2"/>
  <c r="F124" i="3"/>
  <c r="B127" i="3"/>
  <c r="B85" i="2"/>
  <c r="B81" i="1"/>
  <c r="B134" i="8"/>
  <c r="F29" i="5" l="1"/>
  <c r="F118" i="7"/>
  <c r="D13" i="6"/>
  <c r="G10" i="6"/>
  <c r="G11" i="6"/>
  <c r="G12" i="6"/>
  <c r="G77" i="1" l="1"/>
  <c r="F77" i="1"/>
  <c r="E77" i="1"/>
  <c r="D77" i="1"/>
  <c r="C77" i="1"/>
  <c r="G75" i="1"/>
  <c r="F75" i="1"/>
  <c r="E75" i="1"/>
  <c r="D75" i="1"/>
  <c r="C75" i="1"/>
  <c r="G74" i="1"/>
  <c r="F74" i="1"/>
  <c r="E74" i="1"/>
  <c r="D74" i="1"/>
  <c r="C74" i="1"/>
  <c r="G73" i="1"/>
  <c r="F73" i="1"/>
  <c r="E73" i="1"/>
  <c r="D73" i="1"/>
  <c r="C73" i="1"/>
  <c r="G72" i="1"/>
  <c r="F72" i="1"/>
  <c r="E72" i="1"/>
  <c r="D72" i="1"/>
  <c r="C72" i="1"/>
  <c r="G70" i="1"/>
  <c r="G69" i="1" s="1"/>
  <c r="F70" i="1"/>
  <c r="F69" i="1" s="1"/>
  <c r="E70" i="1"/>
  <c r="D70" i="1"/>
  <c r="C70" i="1"/>
  <c r="G68" i="1"/>
  <c r="G67" i="1" s="1"/>
  <c r="F68" i="1"/>
  <c r="F67" i="1" s="1"/>
  <c r="E68" i="1"/>
  <c r="D68" i="1"/>
  <c r="C68" i="1"/>
  <c r="G66" i="1"/>
  <c r="F66" i="1"/>
  <c r="E66" i="1"/>
  <c r="D66" i="1"/>
  <c r="C66" i="1"/>
  <c r="G65" i="1"/>
  <c r="F65" i="1"/>
  <c r="E65" i="1"/>
  <c r="D65" i="1"/>
  <c r="C65" i="1"/>
  <c r="G64" i="1"/>
  <c r="F64" i="1"/>
  <c r="E64" i="1"/>
  <c r="D64" i="1"/>
  <c r="C64" i="1"/>
  <c r="G63" i="1"/>
  <c r="F63" i="1"/>
  <c r="E63" i="1"/>
  <c r="D63" i="1"/>
  <c r="C63" i="1"/>
  <c r="G61" i="1"/>
  <c r="F61" i="1"/>
  <c r="E61" i="1"/>
  <c r="D61" i="1"/>
  <c r="C61" i="1"/>
  <c r="G60" i="1"/>
  <c r="F60" i="1"/>
  <c r="E60" i="1"/>
  <c r="D60" i="1"/>
  <c r="C60" i="1"/>
  <c r="G59" i="1"/>
  <c r="F59" i="1"/>
  <c r="E59" i="1"/>
  <c r="D59" i="1"/>
  <c r="C59" i="1"/>
  <c r="G58" i="1"/>
  <c r="F58" i="1"/>
  <c r="E58" i="1"/>
  <c r="D58" i="1"/>
  <c r="C58" i="1"/>
  <c r="G57" i="1"/>
  <c r="F57" i="1"/>
  <c r="E57" i="1"/>
  <c r="D57" i="1"/>
  <c r="C57" i="1"/>
  <c r="G56" i="1"/>
  <c r="F56" i="1"/>
  <c r="E56" i="1"/>
  <c r="D56" i="1"/>
  <c r="C56" i="1"/>
  <c r="G55" i="1"/>
  <c r="F55" i="1"/>
  <c r="E55" i="1"/>
  <c r="D55" i="1"/>
  <c r="C55" i="1"/>
  <c r="G54" i="1"/>
  <c r="F54" i="1"/>
  <c r="E54" i="1"/>
  <c r="D54" i="1"/>
  <c r="C54" i="1"/>
  <c r="G53" i="1"/>
  <c r="F53" i="1"/>
  <c r="E53" i="1"/>
  <c r="D53" i="1"/>
  <c r="C53" i="1"/>
  <c r="G52" i="1"/>
  <c r="F52" i="1"/>
  <c r="E52" i="1"/>
  <c r="D52" i="1"/>
  <c r="C52" i="1"/>
  <c r="G51" i="1"/>
  <c r="F51" i="1"/>
  <c r="E51" i="1"/>
  <c r="D51" i="1"/>
  <c r="C51" i="1"/>
  <c r="G50" i="1"/>
  <c r="F50" i="1"/>
  <c r="E50" i="1"/>
  <c r="D50" i="1"/>
  <c r="C50" i="1"/>
  <c r="G49" i="1"/>
  <c r="F49" i="1"/>
  <c r="E49" i="1"/>
  <c r="D49" i="1"/>
  <c r="C49" i="1"/>
  <c r="G48" i="1"/>
  <c r="F48" i="1"/>
  <c r="E48" i="1"/>
  <c r="D48" i="1"/>
  <c r="C48" i="1"/>
  <c r="G47" i="1"/>
  <c r="F47" i="1"/>
  <c r="E47" i="1"/>
  <c r="D47" i="1"/>
  <c r="C47" i="1"/>
  <c r="G46" i="1"/>
  <c r="F46" i="1"/>
  <c r="E46" i="1"/>
  <c r="D46" i="1"/>
  <c r="C46" i="1"/>
  <c r="G45" i="1"/>
  <c r="F45" i="1"/>
  <c r="E45" i="1"/>
  <c r="D45" i="1"/>
  <c r="C45" i="1"/>
  <c r="G44" i="1"/>
  <c r="F44" i="1"/>
  <c r="E44" i="1"/>
  <c r="D44" i="1"/>
  <c r="C44" i="1"/>
  <c r="G43" i="1"/>
  <c r="F43" i="1"/>
  <c r="E43" i="1"/>
  <c r="D43" i="1"/>
  <c r="C43" i="1"/>
  <c r="G42" i="1"/>
  <c r="F42" i="1"/>
  <c r="E42" i="1"/>
  <c r="D42" i="1"/>
  <c r="C42" i="1"/>
  <c r="G41" i="1"/>
  <c r="F41" i="1"/>
  <c r="E41" i="1"/>
  <c r="D41" i="1"/>
  <c r="C41" i="1"/>
  <c r="G40" i="1"/>
  <c r="F40" i="1"/>
  <c r="E40" i="1"/>
  <c r="D40" i="1"/>
  <c r="C40" i="1"/>
  <c r="G39" i="1"/>
  <c r="F39" i="1"/>
  <c r="E39" i="1"/>
  <c r="D39" i="1"/>
  <c r="C39" i="1"/>
  <c r="G38" i="1"/>
  <c r="F38" i="1"/>
  <c r="E38" i="1"/>
  <c r="D38" i="1"/>
  <c r="C38" i="1"/>
  <c r="G37" i="1"/>
  <c r="F37" i="1"/>
  <c r="E37" i="1"/>
  <c r="D37" i="1"/>
  <c r="C37" i="1"/>
  <c r="G36" i="1"/>
  <c r="F36" i="1"/>
  <c r="E36" i="1"/>
  <c r="D36" i="1"/>
  <c r="C36" i="1"/>
  <c r="G35" i="1"/>
  <c r="F35" i="1"/>
  <c r="E35" i="1"/>
  <c r="D35" i="1"/>
  <c r="C35" i="1"/>
  <c r="G34" i="1"/>
  <c r="F34" i="1"/>
  <c r="E34" i="1"/>
  <c r="D34" i="1"/>
  <c r="C34" i="1"/>
  <c r="G33" i="1"/>
  <c r="F33" i="1"/>
  <c r="E33" i="1"/>
  <c r="D33" i="1"/>
  <c r="C33" i="1"/>
  <c r="G32" i="1"/>
  <c r="F32" i="1"/>
  <c r="E32" i="1"/>
  <c r="D32" i="1"/>
  <c r="C32" i="1"/>
  <c r="G31" i="1"/>
  <c r="F31" i="1"/>
  <c r="E31" i="1"/>
  <c r="D31" i="1"/>
  <c r="C31" i="1"/>
  <c r="G30" i="1"/>
  <c r="F30" i="1"/>
  <c r="E30" i="1"/>
  <c r="D30" i="1"/>
  <c r="C30" i="1"/>
  <c r="G29" i="1"/>
  <c r="F29" i="1"/>
  <c r="E29" i="1"/>
  <c r="D29" i="1"/>
  <c r="C29" i="1"/>
  <c r="G27" i="1"/>
  <c r="F27" i="1"/>
  <c r="E27" i="1"/>
  <c r="D27" i="1"/>
  <c r="C27" i="1"/>
  <c r="G26" i="1"/>
  <c r="F26" i="1"/>
  <c r="E26" i="1"/>
  <c r="D26" i="1"/>
  <c r="C26" i="1"/>
  <c r="G24" i="1"/>
  <c r="F24" i="1"/>
  <c r="E24" i="1"/>
  <c r="D24" i="1"/>
  <c r="C24" i="1"/>
  <c r="G23" i="1"/>
  <c r="F23" i="1"/>
  <c r="E23" i="1"/>
  <c r="D23" i="1"/>
  <c r="C23" i="1"/>
  <c r="G21" i="1"/>
  <c r="G20" i="1" s="1"/>
  <c r="F21" i="1"/>
  <c r="F20" i="1" s="1"/>
  <c r="E21" i="1"/>
  <c r="E20" i="1" s="1"/>
  <c r="D21" i="1"/>
  <c r="D20" i="1" s="1"/>
  <c r="C21" i="1"/>
  <c r="G19" i="1"/>
  <c r="G18" i="1" s="1"/>
  <c r="F19" i="1"/>
  <c r="F18" i="1" s="1"/>
  <c r="E19" i="1"/>
  <c r="E18" i="1" s="1"/>
  <c r="D19" i="1"/>
  <c r="D18" i="1" s="1"/>
  <c r="C19" i="1"/>
  <c r="G17" i="1"/>
  <c r="F17" i="1"/>
  <c r="E17" i="1"/>
  <c r="D17" i="1"/>
  <c r="C17" i="1"/>
  <c r="G16" i="1"/>
  <c r="F16" i="1"/>
  <c r="E16" i="1"/>
  <c r="D16" i="1"/>
  <c r="C16" i="1"/>
  <c r="G15" i="1"/>
  <c r="F15" i="1"/>
  <c r="E15" i="1"/>
  <c r="D15" i="1"/>
  <c r="C15" i="1"/>
  <c r="G14" i="1"/>
  <c r="F14" i="1"/>
  <c r="E14" i="1"/>
  <c r="D14" i="1"/>
  <c r="C14" i="1"/>
  <c r="G13" i="1"/>
  <c r="F13" i="1"/>
  <c r="E13" i="1"/>
  <c r="D13" i="1"/>
  <c r="C13" i="1"/>
  <c r="G12" i="1"/>
  <c r="F12" i="1"/>
  <c r="E12" i="1"/>
  <c r="D12" i="1"/>
  <c r="C12" i="1"/>
  <c r="G10" i="1"/>
  <c r="G9" i="1" s="1"/>
  <c r="F10" i="1"/>
  <c r="F9" i="1" s="1"/>
  <c r="E10" i="1"/>
  <c r="E9" i="1" s="1"/>
  <c r="D10" i="1"/>
  <c r="C10" i="1"/>
  <c r="G11" i="5" l="1"/>
  <c r="G76" i="1"/>
  <c r="G14" i="5"/>
  <c r="F76" i="1"/>
  <c r="F14" i="5"/>
  <c r="G62" i="1"/>
  <c r="G25" i="1"/>
  <c r="G12" i="5" s="1"/>
  <c r="G22" i="1"/>
  <c r="G71" i="1"/>
  <c r="G13" i="5" s="1"/>
  <c r="F22" i="1"/>
  <c r="F11" i="5" s="1"/>
  <c r="F25" i="1"/>
  <c r="F28" i="1"/>
  <c r="D11" i="1"/>
  <c r="E11" i="1"/>
  <c r="F71" i="1"/>
  <c r="F13" i="5" s="1"/>
  <c r="F11" i="1"/>
  <c r="F9" i="5" s="1"/>
  <c r="G11" i="1"/>
  <c r="G9" i="5" s="1"/>
  <c r="G15" i="5" s="1"/>
  <c r="G28" i="1"/>
  <c r="F62" i="1"/>
  <c r="H30" i="3"/>
  <c r="I30" i="3" s="1"/>
  <c r="F12" i="5" l="1"/>
  <c r="F15" i="5" s="1"/>
  <c r="F78" i="1"/>
  <c r="G78" i="1"/>
  <c r="H23" i="5"/>
  <c r="I23" i="5" s="1"/>
  <c r="H21" i="5"/>
  <c r="I21" i="5" s="1"/>
  <c r="H10" i="5"/>
  <c r="I10" i="5" s="1"/>
  <c r="E28" i="5"/>
  <c r="E130" i="8"/>
  <c r="E129" i="8" s="1"/>
  <c r="D130" i="8"/>
  <c r="C130" i="8"/>
  <c r="E128" i="8"/>
  <c r="D128" i="8"/>
  <c r="C128" i="8"/>
  <c r="E127" i="8"/>
  <c r="D127" i="8"/>
  <c r="C127" i="8"/>
  <c r="E124" i="8"/>
  <c r="D124" i="8"/>
  <c r="C124" i="8"/>
  <c r="E123" i="8"/>
  <c r="D123" i="8"/>
  <c r="C123" i="8"/>
  <c r="E122" i="8"/>
  <c r="D122" i="8"/>
  <c r="C122" i="8"/>
  <c r="E121" i="8"/>
  <c r="D121" i="8"/>
  <c r="C121" i="8"/>
  <c r="E120" i="8"/>
  <c r="D120" i="8"/>
  <c r="C120" i="8"/>
  <c r="E119" i="8"/>
  <c r="D119" i="8"/>
  <c r="C119" i="8"/>
  <c r="E117" i="8"/>
  <c r="D117" i="8"/>
  <c r="C117" i="8"/>
  <c r="E116" i="8"/>
  <c r="D116" i="8"/>
  <c r="C116" i="8"/>
  <c r="E115" i="8"/>
  <c r="D115" i="8"/>
  <c r="C115" i="8"/>
  <c r="E114" i="8"/>
  <c r="D114" i="8"/>
  <c r="C114" i="8"/>
  <c r="E113" i="8"/>
  <c r="D113" i="8"/>
  <c r="C113" i="8"/>
  <c r="E112" i="8"/>
  <c r="D112" i="8"/>
  <c r="C112" i="8"/>
  <c r="E111" i="8"/>
  <c r="D111" i="8"/>
  <c r="C111" i="8"/>
  <c r="E110" i="8"/>
  <c r="D110" i="8"/>
  <c r="C110" i="8"/>
  <c r="E109" i="8"/>
  <c r="D109" i="8"/>
  <c r="C109" i="8"/>
  <c r="E108" i="8"/>
  <c r="D108" i="8"/>
  <c r="C108" i="8"/>
  <c r="E107" i="8"/>
  <c r="D107" i="8"/>
  <c r="C107" i="8"/>
  <c r="E106" i="8"/>
  <c r="D106" i="8"/>
  <c r="C106" i="8"/>
  <c r="E105" i="8"/>
  <c r="D105" i="8"/>
  <c r="C105" i="8"/>
  <c r="E104" i="8"/>
  <c r="D104" i="8"/>
  <c r="C104" i="8"/>
  <c r="E103" i="8"/>
  <c r="D103" i="8"/>
  <c r="C103" i="8"/>
  <c r="E102" i="8"/>
  <c r="D102" i="8"/>
  <c r="C102" i="8"/>
  <c r="E101" i="8"/>
  <c r="D101" i="8"/>
  <c r="C101" i="8"/>
  <c r="E100" i="8"/>
  <c r="D100" i="8"/>
  <c r="C100" i="8"/>
  <c r="E99" i="8"/>
  <c r="D99" i="8"/>
  <c r="C99" i="8"/>
  <c r="E98" i="8"/>
  <c r="D98" i="8"/>
  <c r="C98" i="8"/>
  <c r="E97" i="8"/>
  <c r="D97" i="8"/>
  <c r="C97" i="8"/>
  <c r="E96" i="8"/>
  <c r="D96" i="8"/>
  <c r="C96" i="8"/>
  <c r="E95" i="8"/>
  <c r="D95" i="8"/>
  <c r="C95" i="8"/>
  <c r="E94" i="8"/>
  <c r="D94" i="8"/>
  <c r="C94" i="8"/>
  <c r="E93" i="8"/>
  <c r="D93" i="8"/>
  <c r="C93" i="8"/>
  <c r="E91" i="8"/>
  <c r="D91" i="8"/>
  <c r="C91" i="8"/>
  <c r="E90" i="8"/>
  <c r="D90" i="8"/>
  <c r="C90" i="8"/>
  <c r="E89" i="8"/>
  <c r="D89" i="8"/>
  <c r="C89" i="8"/>
  <c r="E88" i="8"/>
  <c r="D88" i="8"/>
  <c r="C88" i="8"/>
  <c r="E86" i="8"/>
  <c r="D86" i="8"/>
  <c r="C86" i="8"/>
  <c r="E85" i="8"/>
  <c r="D85" i="8"/>
  <c r="C85" i="8"/>
  <c r="E84" i="8"/>
  <c r="D84" i="8"/>
  <c r="C84" i="8"/>
  <c r="E83" i="8"/>
  <c r="D83" i="8"/>
  <c r="C83" i="8"/>
  <c r="E82" i="8"/>
  <c r="D82" i="8"/>
  <c r="C82" i="8"/>
  <c r="E80" i="8"/>
  <c r="D80" i="8"/>
  <c r="C80" i="8"/>
  <c r="E79" i="8"/>
  <c r="D79" i="8"/>
  <c r="C79" i="8"/>
  <c r="E77" i="8"/>
  <c r="D77" i="8"/>
  <c r="C77" i="8"/>
  <c r="E76" i="8"/>
  <c r="D76" i="8"/>
  <c r="C76" i="8"/>
  <c r="E75" i="8"/>
  <c r="E74" i="8" s="1"/>
  <c r="D75" i="8"/>
  <c r="C75" i="8"/>
  <c r="E71" i="8"/>
  <c r="D71" i="8"/>
  <c r="C71" i="8"/>
  <c r="D69" i="8"/>
  <c r="C69" i="8"/>
  <c r="E68" i="8"/>
  <c r="D68" i="8"/>
  <c r="C68" i="8"/>
  <c r="E67" i="8"/>
  <c r="D67" i="8"/>
  <c r="C67" i="8"/>
  <c r="E66" i="8"/>
  <c r="D66" i="8"/>
  <c r="C66" i="8"/>
  <c r="E65" i="8"/>
  <c r="D65" i="8"/>
  <c r="C65" i="8"/>
  <c r="E60" i="8"/>
  <c r="D61" i="8"/>
  <c r="C61" i="8"/>
  <c r="E59" i="8"/>
  <c r="E58" i="8" s="1"/>
  <c r="D59" i="8"/>
  <c r="C59" i="8"/>
  <c r="C56" i="8"/>
  <c r="E55" i="8"/>
  <c r="D55" i="8"/>
  <c r="C55" i="8"/>
  <c r="E54" i="8"/>
  <c r="D54" i="8"/>
  <c r="C54" i="8"/>
  <c r="E52" i="8"/>
  <c r="D52" i="8"/>
  <c r="C52" i="8"/>
  <c r="E51" i="8"/>
  <c r="D51" i="8"/>
  <c r="C51" i="8"/>
  <c r="E50" i="8"/>
  <c r="D50" i="8"/>
  <c r="C50" i="8"/>
  <c r="E48" i="8"/>
  <c r="D48" i="8"/>
  <c r="C48" i="8"/>
  <c r="E47" i="8"/>
  <c r="D47" i="8"/>
  <c r="C47" i="8"/>
  <c r="E46" i="8"/>
  <c r="D46" i="8"/>
  <c r="C46" i="8"/>
  <c r="E45" i="8"/>
  <c r="D45" i="8"/>
  <c r="C45" i="8"/>
  <c r="D44" i="8"/>
  <c r="C44" i="8"/>
  <c r="E42" i="8"/>
  <c r="D42" i="8"/>
  <c r="C42" i="8"/>
  <c r="E41" i="8"/>
  <c r="D41" i="8"/>
  <c r="C41" i="8"/>
  <c r="E40" i="8"/>
  <c r="D40" i="8"/>
  <c r="C40" i="8"/>
  <c r="E39" i="8"/>
  <c r="D39" i="8"/>
  <c r="C39" i="8"/>
  <c r="E37" i="8"/>
  <c r="E36" i="8" s="1"/>
  <c r="D37" i="8"/>
  <c r="C37" i="8"/>
  <c r="E34" i="8"/>
  <c r="D34" i="8"/>
  <c r="C34" i="8"/>
  <c r="E33" i="8"/>
  <c r="D33" i="8"/>
  <c r="C33" i="8"/>
  <c r="E32" i="8"/>
  <c r="D32" i="8"/>
  <c r="C32" i="8"/>
  <c r="E31" i="8"/>
  <c r="D31" i="8"/>
  <c r="C31" i="8"/>
  <c r="E29" i="8"/>
  <c r="D29" i="8"/>
  <c r="C29" i="8"/>
  <c r="E28" i="8"/>
  <c r="D28" i="8"/>
  <c r="C28" i="8"/>
  <c r="E27" i="8"/>
  <c r="D27" i="8"/>
  <c r="C27" i="8"/>
  <c r="E26" i="8"/>
  <c r="D26" i="8"/>
  <c r="C26" i="8"/>
  <c r="E24" i="8"/>
  <c r="D24" i="8"/>
  <c r="C24" i="8"/>
  <c r="E23" i="8"/>
  <c r="D23" i="8"/>
  <c r="C23" i="8"/>
  <c r="E22" i="8"/>
  <c r="D22" i="8"/>
  <c r="C22" i="8"/>
  <c r="E21" i="8"/>
  <c r="D21" i="8"/>
  <c r="C21" i="8"/>
  <c r="E20" i="8"/>
  <c r="D20" i="8"/>
  <c r="C20" i="8"/>
  <c r="E18" i="8"/>
  <c r="D18" i="8"/>
  <c r="C18" i="8"/>
  <c r="E17" i="8"/>
  <c r="D17" i="8"/>
  <c r="C17" i="8"/>
  <c r="E14" i="8"/>
  <c r="E13" i="8" s="1"/>
  <c r="D14" i="8"/>
  <c r="C14" i="8"/>
  <c r="E12" i="8"/>
  <c r="E11" i="8" s="1"/>
  <c r="D12" i="8"/>
  <c r="C12" i="8"/>
  <c r="E72" i="8"/>
  <c r="E70" i="8"/>
  <c r="E69" i="8"/>
  <c r="E63" i="8"/>
  <c r="E62" i="8" s="1"/>
  <c r="D56" i="8"/>
  <c r="D15" i="7"/>
  <c r="E15" i="7"/>
  <c r="C15" i="7"/>
  <c r="C14" i="7"/>
  <c r="D14" i="7"/>
  <c r="E14" i="7"/>
  <c r="H12" i="8" l="1"/>
  <c r="I12" i="8" s="1"/>
  <c r="H17" i="8"/>
  <c r="I17" i="8" s="1"/>
  <c r="H20" i="8"/>
  <c r="I20" i="8" s="1"/>
  <c r="H22" i="8"/>
  <c r="I22" i="8" s="1"/>
  <c r="H24" i="8"/>
  <c r="I24" i="8" s="1"/>
  <c r="H27" i="8"/>
  <c r="I27" i="8" s="1"/>
  <c r="H29" i="8"/>
  <c r="I29" i="8" s="1"/>
  <c r="H32" i="8"/>
  <c r="I32" i="8" s="1"/>
  <c r="H34" i="8"/>
  <c r="I34" i="8" s="1"/>
  <c r="H39" i="8"/>
  <c r="I39" i="8" s="1"/>
  <c r="H41" i="8"/>
  <c r="I41" i="8" s="1"/>
  <c r="H44" i="8"/>
  <c r="I44" i="8" s="1"/>
  <c r="H46" i="8"/>
  <c r="I46" i="8" s="1"/>
  <c r="H48" i="8"/>
  <c r="I48" i="8" s="1"/>
  <c r="H51" i="8"/>
  <c r="I51" i="8" s="1"/>
  <c r="H54" i="8"/>
  <c r="I54" i="8" s="1"/>
  <c r="H61" i="8"/>
  <c r="I61" i="8" s="1"/>
  <c r="H66" i="8"/>
  <c r="I66" i="8" s="1"/>
  <c r="H68" i="8"/>
  <c r="I68" i="8" s="1"/>
  <c r="H75" i="8"/>
  <c r="I75" i="8" s="1"/>
  <c r="H77" i="8"/>
  <c r="I77" i="8" s="1"/>
  <c r="H80" i="8"/>
  <c r="I80" i="8" s="1"/>
  <c r="H83" i="8"/>
  <c r="I83" i="8" s="1"/>
  <c r="H85" i="8"/>
  <c r="I85" i="8" s="1"/>
  <c r="H88" i="8"/>
  <c r="I88" i="8" s="1"/>
  <c r="H90" i="8"/>
  <c r="I90" i="8" s="1"/>
  <c r="H93" i="8"/>
  <c r="H95" i="8"/>
  <c r="I95" i="8" s="1"/>
  <c r="H97" i="8"/>
  <c r="I97" i="8" s="1"/>
  <c r="H99" i="8"/>
  <c r="I99" i="8" s="1"/>
  <c r="H101" i="8"/>
  <c r="I101" i="8" s="1"/>
  <c r="H103" i="8"/>
  <c r="I103" i="8" s="1"/>
  <c r="H105" i="8"/>
  <c r="I105" i="8" s="1"/>
  <c r="H107" i="8"/>
  <c r="I107" i="8" s="1"/>
  <c r="H109" i="8"/>
  <c r="I109" i="8" s="1"/>
  <c r="H111" i="8"/>
  <c r="I111" i="8" s="1"/>
  <c r="H113" i="8"/>
  <c r="I113" i="8" s="1"/>
  <c r="H115" i="8"/>
  <c r="I115" i="8" s="1"/>
  <c r="H117" i="8"/>
  <c r="I117" i="8" s="1"/>
  <c r="H120" i="8"/>
  <c r="I120" i="8" s="1"/>
  <c r="H122" i="8"/>
  <c r="I122" i="8" s="1"/>
  <c r="H124" i="8"/>
  <c r="I124" i="8" s="1"/>
  <c r="H128" i="8"/>
  <c r="I128" i="8" s="1"/>
  <c r="H14" i="7"/>
  <c r="I14" i="7" s="1"/>
  <c r="H15" i="7"/>
  <c r="I15" i="7" s="1"/>
  <c r="H14" i="8"/>
  <c r="I14" i="8" s="1"/>
  <c r="H18" i="8"/>
  <c r="I18" i="8" s="1"/>
  <c r="H21" i="8"/>
  <c r="I21" i="8" s="1"/>
  <c r="H23" i="8"/>
  <c r="I23" i="8" s="1"/>
  <c r="H26" i="8"/>
  <c r="I26" i="8" s="1"/>
  <c r="H28" i="8"/>
  <c r="I28" i="8" s="1"/>
  <c r="H31" i="8"/>
  <c r="I31" i="8" s="1"/>
  <c r="H33" i="8"/>
  <c r="I33" i="8" s="1"/>
  <c r="H37" i="8"/>
  <c r="I37" i="8" s="1"/>
  <c r="H40" i="8"/>
  <c r="I40" i="8" s="1"/>
  <c r="H42" i="8"/>
  <c r="I42" i="8" s="1"/>
  <c r="H45" i="8"/>
  <c r="I45" i="8" s="1"/>
  <c r="H47" i="8"/>
  <c r="I47" i="8" s="1"/>
  <c r="H50" i="8"/>
  <c r="I50" i="8" s="1"/>
  <c r="H52" i="8"/>
  <c r="I52" i="8" s="1"/>
  <c r="H55" i="8"/>
  <c r="I55" i="8" s="1"/>
  <c r="H59" i="8"/>
  <c r="I59" i="8" s="1"/>
  <c r="H65" i="8"/>
  <c r="I65" i="8" s="1"/>
  <c r="H67" i="8"/>
  <c r="I67" i="8" s="1"/>
  <c r="H69" i="8"/>
  <c r="I69" i="8" s="1"/>
  <c r="H71" i="8"/>
  <c r="I71" i="8" s="1"/>
  <c r="H76" i="8"/>
  <c r="I76" i="8" s="1"/>
  <c r="H79" i="8"/>
  <c r="I79" i="8" s="1"/>
  <c r="H82" i="8"/>
  <c r="I82" i="8" s="1"/>
  <c r="H84" i="8"/>
  <c r="I84" i="8" s="1"/>
  <c r="H86" i="8"/>
  <c r="I86" i="8" s="1"/>
  <c r="H89" i="8"/>
  <c r="I89" i="8" s="1"/>
  <c r="H91" i="8"/>
  <c r="I91" i="8" s="1"/>
  <c r="I93" i="8"/>
  <c r="H94" i="8"/>
  <c r="I94" i="8" s="1"/>
  <c r="H96" i="8"/>
  <c r="I96" i="8" s="1"/>
  <c r="H98" i="8"/>
  <c r="I98" i="8" s="1"/>
  <c r="H100" i="8"/>
  <c r="I100" i="8" s="1"/>
  <c r="H102" i="8"/>
  <c r="I102" i="8" s="1"/>
  <c r="H104" i="8"/>
  <c r="I104" i="8" s="1"/>
  <c r="H106" i="8"/>
  <c r="I106" i="8" s="1"/>
  <c r="H108" i="8"/>
  <c r="I108" i="8" s="1"/>
  <c r="H110" i="8"/>
  <c r="I110" i="8" s="1"/>
  <c r="H112" i="8"/>
  <c r="I112" i="8" s="1"/>
  <c r="H114" i="8"/>
  <c r="I114" i="8" s="1"/>
  <c r="H116" i="8"/>
  <c r="I116" i="8" s="1"/>
  <c r="H119" i="8"/>
  <c r="I119" i="8" s="1"/>
  <c r="H121" i="8"/>
  <c r="I121" i="8" s="1"/>
  <c r="H123" i="8"/>
  <c r="I123" i="8" s="1"/>
  <c r="H127" i="8"/>
  <c r="I127" i="8" s="1"/>
  <c r="H130" i="8"/>
  <c r="I130" i="8" s="1"/>
  <c r="E126" i="8"/>
  <c r="E125" i="8" s="1"/>
  <c r="E78" i="8"/>
  <c r="E118" i="8"/>
  <c r="E30" i="8"/>
  <c r="E81" i="8"/>
  <c r="E25" i="8"/>
  <c r="E19" i="8"/>
  <c r="E16" i="8"/>
  <c r="E64" i="8"/>
  <c r="E57" i="8" s="1"/>
  <c r="E38" i="8"/>
  <c r="E43" i="8"/>
  <c r="E87" i="8"/>
  <c r="E92" i="8"/>
  <c r="E49" i="8"/>
  <c r="E10" i="8"/>
  <c r="E56" i="8"/>
  <c r="H56" i="8" s="1"/>
  <c r="I56" i="8" s="1"/>
  <c r="C70" i="8"/>
  <c r="D70" i="8"/>
  <c r="H70" i="8" s="1"/>
  <c r="C63" i="8"/>
  <c r="C72" i="8"/>
  <c r="D63" i="8"/>
  <c r="H63" i="8" s="1"/>
  <c r="D72" i="8"/>
  <c r="H72" i="8" s="1"/>
  <c r="I70" i="8" l="1"/>
  <c r="I63" i="8"/>
  <c r="I72" i="8"/>
  <c r="E15" i="8"/>
  <c r="E73" i="8"/>
  <c r="E53" i="8"/>
  <c r="E35" i="8" s="1"/>
  <c r="E117" i="7"/>
  <c r="D117" i="7"/>
  <c r="C117" i="7"/>
  <c r="E116" i="7"/>
  <c r="D116" i="7"/>
  <c r="C116" i="7"/>
  <c r="E115" i="7"/>
  <c r="D115" i="7"/>
  <c r="C115" i="7"/>
  <c r="E113" i="7"/>
  <c r="D113" i="7"/>
  <c r="C113" i="7"/>
  <c r="E112" i="7"/>
  <c r="D112" i="7"/>
  <c r="C112" i="7"/>
  <c r="E111" i="7"/>
  <c r="D111" i="7"/>
  <c r="C111" i="7"/>
  <c r="E110" i="7"/>
  <c r="D110" i="7"/>
  <c r="C110" i="7"/>
  <c r="E109" i="7"/>
  <c r="D109" i="7"/>
  <c r="C109" i="7"/>
  <c r="E107" i="7"/>
  <c r="D107" i="7"/>
  <c r="C107" i="7"/>
  <c r="E106" i="7"/>
  <c r="D106" i="7"/>
  <c r="C106" i="7"/>
  <c r="E104" i="7"/>
  <c r="D104" i="7"/>
  <c r="C104" i="7"/>
  <c r="E103" i="7"/>
  <c r="D103" i="7"/>
  <c r="C103" i="7"/>
  <c r="E101" i="7"/>
  <c r="D101" i="7"/>
  <c r="C101" i="7"/>
  <c r="E100" i="7"/>
  <c r="D100" i="7"/>
  <c r="C100" i="7"/>
  <c r="E99" i="7"/>
  <c r="D99" i="7"/>
  <c r="C99" i="7"/>
  <c r="E98" i="7"/>
  <c r="D98" i="7"/>
  <c r="C98" i="7"/>
  <c r="E97" i="7"/>
  <c r="D97" i="7"/>
  <c r="C97" i="7"/>
  <c r="E96" i="7"/>
  <c r="D96" i="7"/>
  <c r="C96" i="7"/>
  <c r="E95" i="7"/>
  <c r="D95" i="7"/>
  <c r="C95" i="7"/>
  <c r="E94" i="7"/>
  <c r="D94" i="7"/>
  <c r="C94" i="7"/>
  <c r="E93" i="7"/>
  <c r="D93" i="7"/>
  <c r="C93" i="7"/>
  <c r="E92" i="7"/>
  <c r="D92" i="7"/>
  <c r="C92" i="7"/>
  <c r="E91" i="7"/>
  <c r="D91" i="7"/>
  <c r="C91" i="7"/>
  <c r="E90" i="7"/>
  <c r="D90" i="7"/>
  <c r="C90" i="7"/>
  <c r="E89" i="7"/>
  <c r="D89" i="7"/>
  <c r="C89" i="7"/>
  <c r="E88" i="7"/>
  <c r="D88" i="7"/>
  <c r="C88" i="7"/>
  <c r="E87" i="7"/>
  <c r="D87" i="7"/>
  <c r="C87" i="7"/>
  <c r="E86" i="7"/>
  <c r="D86" i="7"/>
  <c r="C86" i="7"/>
  <c r="E85" i="7"/>
  <c r="D85" i="7"/>
  <c r="C85" i="7"/>
  <c r="E84" i="7"/>
  <c r="D84" i="7"/>
  <c r="C84" i="7"/>
  <c r="E83" i="7"/>
  <c r="D83" i="7"/>
  <c r="C83" i="7"/>
  <c r="E82" i="7"/>
  <c r="D82" i="7"/>
  <c r="C82" i="7"/>
  <c r="E81" i="7"/>
  <c r="D81" i="7"/>
  <c r="C81" i="7"/>
  <c r="E80" i="7"/>
  <c r="D80" i="7"/>
  <c r="C80" i="7"/>
  <c r="E79" i="7"/>
  <c r="D79" i="7"/>
  <c r="C79" i="7"/>
  <c r="E78" i="7"/>
  <c r="D78" i="7"/>
  <c r="C78" i="7"/>
  <c r="E77" i="7"/>
  <c r="D77" i="7"/>
  <c r="C77" i="7"/>
  <c r="E76" i="7"/>
  <c r="D76" i="7"/>
  <c r="C76" i="7"/>
  <c r="E75" i="7"/>
  <c r="D75" i="7"/>
  <c r="C75" i="7"/>
  <c r="E74" i="7"/>
  <c r="D74" i="7"/>
  <c r="C74" i="7"/>
  <c r="E73" i="7"/>
  <c r="D73" i="7"/>
  <c r="C73" i="7"/>
  <c r="E72" i="7"/>
  <c r="D72" i="7"/>
  <c r="C72" i="7"/>
  <c r="E71" i="7"/>
  <c r="D71" i="7"/>
  <c r="C71" i="7"/>
  <c r="E70" i="7"/>
  <c r="D70" i="7"/>
  <c r="C70" i="7"/>
  <c r="E69" i="7"/>
  <c r="D69" i="7"/>
  <c r="C69" i="7"/>
  <c r="E68" i="7"/>
  <c r="D68" i="7"/>
  <c r="C68" i="7"/>
  <c r="E67" i="7"/>
  <c r="D67" i="7"/>
  <c r="C67" i="7"/>
  <c r="E66" i="7"/>
  <c r="D66" i="7"/>
  <c r="C66" i="7"/>
  <c r="E65" i="7"/>
  <c r="D65" i="7"/>
  <c r="C65" i="7"/>
  <c r="E64" i="7"/>
  <c r="D64" i="7"/>
  <c r="C64" i="7"/>
  <c r="E63" i="7"/>
  <c r="D63" i="7"/>
  <c r="C63" i="7"/>
  <c r="E62" i="7"/>
  <c r="D62" i="7"/>
  <c r="C62" i="7"/>
  <c r="E61" i="7"/>
  <c r="D61" i="7"/>
  <c r="C61" i="7"/>
  <c r="E60" i="7"/>
  <c r="D60" i="7"/>
  <c r="C60" i="7"/>
  <c r="E59" i="7"/>
  <c r="D59" i="7"/>
  <c r="C59" i="7"/>
  <c r="E58" i="7"/>
  <c r="D58" i="7"/>
  <c r="C58" i="7"/>
  <c r="E57" i="7"/>
  <c r="D57" i="7"/>
  <c r="C57" i="7"/>
  <c r="E56" i="7"/>
  <c r="D56" i="7"/>
  <c r="C56" i="7"/>
  <c r="E55" i="7"/>
  <c r="D55" i="7"/>
  <c r="C55" i="7"/>
  <c r="E54" i="7"/>
  <c r="D54" i="7"/>
  <c r="C54" i="7"/>
  <c r="E52" i="7"/>
  <c r="D52" i="7"/>
  <c r="C52" i="7"/>
  <c r="E51" i="7"/>
  <c r="D51" i="7"/>
  <c r="C51" i="7"/>
  <c r="E50" i="7"/>
  <c r="D50" i="7"/>
  <c r="C50" i="7"/>
  <c r="E49" i="7"/>
  <c r="D49" i="7"/>
  <c r="C49" i="7"/>
  <c r="E48" i="7"/>
  <c r="D48" i="7"/>
  <c r="C48" i="7"/>
  <c r="E47" i="7"/>
  <c r="D47" i="7"/>
  <c r="C47" i="7"/>
  <c r="E46" i="7"/>
  <c r="D46" i="7"/>
  <c r="C46" i="7"/>
  <c r="E45" i="7"/>
  <c r="D45" i="7"/>
  <c r="C45" i="7"/>
  <c r="E43" i="7"/>
  <c r="D43" i="7"/>
  <c r="C43" i="7"/>
  <c r="E42" i="7"/>
  <c r="D42" i="7"/>
  <c r="C42" i="7"/>
  <c r="E41" i="7"/>
  <c r="D41" i="7"/>
  <c r="C41" i="7"/>
  <c r="E40" i="7"/>
  <c r="D40" i="7"/>
  <c r="C40" i="7"/>
  <c r="E39" i="7"/>
  <c r="D39" i="7"/>
  <c r="C39" i="7"/>
  <c r="E38" i="7"/>
  <c r="D38" i="7"/>
  <c r="C38" i="7"/>
  <c r="E37" i="7"/>
  <c r="D37" i="7"/>
  <c r="C37" i="7"/>
  <c r="E36" i="7"/>
  <c r="D36" i="7"/>
  <c r="C36" i="7"/>
  <c r="E35" i="7"/>
  <c r="D35" i="7"/>
  <c r="C35" i="7"/>
  <c r="E34" i="7"/>
  <c r="D34" i="7"/>
  <c r="C34" i="7"/>
  <c r="E33" i="7"/>
  <c r="D33" i="7"/>
  <c r="C33" i="7"/>
  <c r="E32" i="7"/>
  <c r="D32" i="7"/>
  <c r="C32" i="7"/>
  <c r="E31" i="7"/>
  <c r="D31" i="7"/>
  <c r="C31" i="7"/>
  <c r="E30" i="7"/>
  <c r="D30" i="7"/>
  <c r="C30" i="7"/>
  <c r="E29" i="7"/>
  <c r="D29" i="7"/>
  <c r="C29" i="7"/>
  <c r="E28" i="7"/>
  <c r="D28" i="7"/>
  <c r="C28" i="7"/>
  <c r="E27" i="7"/>
  <c r="D27" i="7"/>
  <c r="C27" i="7"/>
  <c r="E26" i="7"/>
  <c r="D26" i="7"/>
  <c r="C26" i="7"/>
  <c r="E25" i="7"/>
  <c r="D25" i="7"/>
  <c r="C25" i="7"/>
  <c r="E23" i="7"/>
  <c r="D23" i="7"/>
  <c r="C23" i="7"/>
  <c r="E22" i="7"/>
  <c r="D22" i="7"/>
  <c r="C22" i="7"/>
  <c r="E21" i="7"/>
  <c r="D21" i="7"/>
  <c r="C21" i="7"/>
  <c r="E20" i="7"/>
  <c r="D20" i="7"/>
  <c r="C20" i="7"/>
  <c r="E19" i="7"/>
  <c r="D19" i="7"/>
  <c r="C19" i="7"/>
  <c r="E122" i="3"/>
  <c r="D122" i="3"/>
  <c r="C122" i="3"/>
  <c r="E121" i="3"/>
  <c r="D121" i="3"/>
  <c r="C121" i="3"/>
  <c r="E120" i="3"/>
  <c r="D120" i="3"/>
  <c r="C120" i="3"/>
  <c r="E119" i="3"/>
  <c r="D119" i="3"/>
  <c r="C119" i="3"/>
  <c r="E118" i="3"/>
  <c r="D118" i="3"/>
  <c r="C118" i="3"/>
  <c r="E117" i="3"/>
  <c r="D117" i="3"/>
  <c r="C117" i="3"/>
  <c r="E116" i="3"/>
  <c r="D116" i="3"/>
  <c r="C116" i="3"/>
  <c r="E115" i="3"/>
  <c r="D115" i="3"/>
  <c r="C115" i="3"/>
  <c r="E114" i="3"/>
  <c r="D114" i="3"/>
  <c r="C114" i="3"/>
  <c r="E113" i="3"/>
  <c r="D113" i="3"/>
  <c r="C113" i="3"/>
  <c r="E112" i="3"/>
  <c r="D112" i="3"/>
  <c r="C112" i="3"/>
  <c r="E111" i="3"/>
  <c r="D111" i="3"/>
  <c r="C111" i="3"/>
  <c r="E110" i="3"/>
  <c r="D110" i="3"/>
  <c r="C110" i="3"/>
  <c r="E109" i="3"/>
  <c r="D109" i="3"/>
  <c r="C109" i="3"/>
  <c r="E108" i="3"/>
  <c r="D108" i="3"/>
  <c r="C108" i="3"/>
  <c r="E107" i="3"/>
  <c r="D107" i="3"/>
  <c r="C107" i="3"/>
  <c r="E106" i="3"/>
  <c r="D106" i="3"/>
  <c r="C106" i="3"/>
  <c r="E105" i="3"/>
  <c r="D105" i="3"/>
  <c r="C105" i="3"/>
  <c r="E104" i="3"/>
  <c r="D104" i="3"/>
  <c r="C104" i="3"/>
  <c r="E103" i="3"/>
  <c r="D103" i="3"/>
  <c r="C103" i="3"/>
  <c r="E102" i="3"/>
  <c r="D102" i="3"/>
  <c r="C102" i="3"/>
  <c r="E101" i="3"/>
  <c r="D101" i="3"/>
  <c r="C101" i="3"/>
  <c r="E100" i="3"/>
  <c r="D100" i="3"/>
  <c r="C100" i="3"/>
  <c r="E99" i="3"/>
  <c r="D99" i="3"/>
  <c r="C99" i="3"/>
  <c r="E98" i="3"/>
  <c r="D98" i="3"/>
  <c r="C98" i="3"/>
  <c r="E97" i="3"/>
  <c r="D97" i="3"/>
  <c r="C97" i="3"/>
  <c r="E96" i="3"/>
  <c r="D96" i="3"/>
  <c r="C96" i="3"/>
  <c r="E95" i="3"/>
  <c r="D95" i="3"/>
  <c r="C95" i="3"/>
  <c r="E94" i="3"/>
  <c r="D94" i="3"/>
  <c r="C94" i="3"/>
  <c r="E93" i="3"/>
  <c r="D93" i="3"/>
  <c r="C93" i="3"/>
  <c r="E92" i="3"/>
  <c r="D92" i="3"/>
  <c r="C92" i="3"/>
  <c r="E91" i="3"/>
  <c r="D91" i="3"/>
  <c r="C91" i="3"/>
  <c r="E90" i="3"/>
  <c r="D90" i="3"/>
  <c r="C90" i="3"/>
  <c r="E89" i="3"/>
  <c r="D89" i="3"/>
  <c r="C89" i="3"/>
  <c r="E88" i="3"/>
  <c r="D88" i="3"/>
  <c r="C88" i="3"/>
  <c r="E87" i="3"/>
  <c r="D87" i="3"/>
  <c r="C87" i="3"/>
  <c r="E86" i="3"/>
  <c r="D86" i="3"/>
  <c r="C86" i="3"/>
  <c r="E85" i="3"/>
  <c r="D85" i="3"/>
  <c r="C85" i="3"/>
  <c r="E84" i="3"/>
  <c r="D84" i="3"/>
  <c r="C84" i="3"/>
  <c r="E83" i="3"/>
  <c r="D83" i="3"/>
  <c r="C83" i="3"/>
  <c r="E82" i="3"/>
  <c r="D82" i="3"/>
  <c r="C82" i="3"/>
  <c r="E81" i="3"/>
  <c r="D81" i="3"/>
  <c r="C81" i="3"/>
  <c r="E80" i="3"/>
  <c r="D80" i="3"/>
  <c r="C80" i="3"/>
  <c r="E79" i="3"/>
  <c r="D79" i="3"/>
  <c r="C79" i="3"/>
  <c r="E78" i="3"/>
  <c r="D78" i="3"/>
  <c r="C78" i="3"/>
  <c r="E77" i="3"/>
  <c r="D77" i="3"/>
  <c r="C77" i="3"/>
  <c r="E76" i="3"/>
  <c r="D76" i="3"/>
  <c r="C76" i="3"/>
  <c r="E75" i="3"/>
  <c r="D75" i="3"/>
  <c r="C75" i="3"/>
  <c r="E74" i="3"/>
  <c r="D74" i="3"/>
  <c r="C74" i="3"/>
  <c r="E73" i="3"/>
  <c r="D73" i="3"/>
  <c r="C73" i="3"/>
  <c r="E72" i="3"/>
  <c r="D72" i="3"/>
  <c r="C72" i="3"/>
  <c r="E71" i="3"/>
  <c r="D71" i="3"/>
  <c r="C71" i="3"/>
  <c r="E70" i="3"/>
  <c r="D70" i="3"/>
  <c r="C70" i="3"/>
  <c r="E69" i="3"/>
  <c r="D69" i="3"/>
  <c r="C69" i="3"/>
  <c r="E68" i="3"/>
  <c r="D68" i="3"/>
  <c r="C68" i="3"/>
  <c r="E67" i="3"/>
  <c r="D67" i="3"/>
  <c r="C67" i="3"/>
  <c r="E66" i="3"/>
  <c r="D66" i="3"/>
  <c r="C66" i="3"/>
  <c r="E65" i="3"/>
  <c r="D65" i="3"/>
  <c r="C65" i="3"/>
  <c r="E64" i="3"/>
  <c r="D64" i="3"/>
  <c r="C64" i="3"/>
  <c r="E63" i="3"/>
  <c r="D63" i="3"/>
  <c r="C63" i="3"/>
  <c r="E62" i="3"/>
  <c r="D62" i="3"/>
  <c r="C62" i="3"/>
  <c r="E61" i="3"/>
  <c r="D61" i="3"/>
  <c r="C61" i="3"/>
  <c r="E60" i="3"/>
  <c r="D60" i="3"/>
  <c r="C60" i="3"/>
  <c r="E59" i="3"/>
  <c r="D59" i="3"/>
  <c r="C59" i="3"/>
  <c r="E58" i="3"/>
  <c r="D58" i="3"/>
  <c r="C58" i="3"/>
  <c r="E57" i="3"/>
  <c r="D57" i="3"/>
  <c r="C57" i="3"/>
  <c r="E56" i="3"/>
  <c r="D56" i="3"/>
  <c r="C56" i="3"/>
  <c r="E55" i="3"/>
  <c r="D55" i="3"/>
  <c r="C55" i="3"/>
  <c r="E54" i="3"/>
  <c r="D54" i="3"/>
  <c r="C54" i="3"/>
  <c r="E53" i="3"/>
  <c r="D53" i="3"/>
  <c r="C53" i="3"/>
  <c r="E52" i="3"/>
  <c r="D52" i="3"/>
  <c r="C52" i="3"/>
  <c r="E51" i="3"/>
  <c r="D51" i="3"/>
  <c r="C51" i="3"/>
  <c r="E50" i="3"/>
  <c r="D50" i="3"/>
  <c r="C50" i="3"/>
  <c r="E49" i="3"/>
  <c r="D49" i="3"/>
  <c r="C49" i="3"/>
  <c r="E48" i="3"/>
  <c r="D48" i="3"/>
  <c r="C48" i="3"/>
  <c r="E47" i="3"/>
  <c r="D47" i="3"/>
  <c r="C47" i="3"/>
  <c r="E46" i="3"/>
  <c r="D46" i="3"/>
  <c r="C46" i="3"/>
  <c r="E45" i="3"/>
  <c r="D45" i="3"/>
  <c r="C45" i="3"/>
  <c r="E44" i="3"/>
  <c r="D44" i="3"/>
  <c r="C44" i="3"/>
  <c r="E43" i="3"/>
  <c r="D43" i="3"/>
  <c r="C43" i="3"/>
  <c r="E42" i="3"/>
  <c r="D42" i="3"/>
  <c r="C42" i="3"/>
  <c r="E41" i="3"/>
  <c r="D41" i="3"/>
  <c r="C41" i="3"/>
  <c r="E40" i="3"/>
  <c r="D40" i="3"/>
  <c r="C40" i="3"/>
  <c r="E39" i="3"/>
  <c r="D39" i="3"/>
  <c r="C39" i="3"/>
  <c r="E38" i="3"/>
  <c r="D38" i="3"/>
  <c r="C38" i="3"/>
  <c r="E37" i="3"/>
  <c r="D37" i="3"/>
  <c r="C37" i="3"/>
  <c r="E36" i="3"/>
  <c r="D36" i="3"/>
  <c r="C36" i="3"/>
  <c r="E35" i="3"/>
  <c r="D35" i="3"/>
  <c r="C35" i="3"/>
  <c r="E34" i="3"/>
  <c r="D34" i="3"/>
  <c r="C34" i="3"/>
  <c r="E33" i="3"/>
  <c r="D33" i="3"/>
  <c r="C33" i="3"/>
  <c r="D32" i="3"/>
  <c r="H32" i="3" s="1"/>
  <c r="C32" i="3"/>
  <c r="E31" i="3"/>
  <c r="D31" i="3"/>
  <c r="C31" i="3"/>
  <c r="E28" i="3"/>
  <c r="D28" i="3"/>
  <c r="H28" i="3" s="1"/>
  <c r="C28" i="3"/>
  <c r="E27" i="3"/>
  <c r="D27" i="3"/>
  <c r="C27" i="3"/>
  <c r="E26" i="3"/>
  <c r="D26" i="3"/>
  <c r="C26" i="3"/>
  <c r="E25" i="3"/>
  <c r="D25" i="3"/>
  <c r="C25" i="3"/>
  <c r="E24" i="3"/>
  <c r="D24" i="3"/>
  <c r="C24" i="3"/>
  <c r="E23" i="3"/>
  <c r="D23" i="3"/>
  <c r="C23" i="3"/>
  <c r="E22" i="3"/>
  <c r="D22" i="3"/>
  <c r="C22" i="3"/>
  <c r="E21" i="3"/>
  <c r="D21" i="3"/>
  <c r="C21" i="3"/>
  <c r="E20" i="3"/>
  <c r="D20" i="3"/>
  <c r="H20" i="3" s="1"/>
  <c r="C20" i="3"/>
  <c r="E19" i="3"/>
  <c r="D19" i="3"/>
  <c r="C19" i="3"/>
  <c r="E18" i="3"/>
  <c r="D18" i="3"/>
  <c r="C18" i="3"/>
  <c r="E17" i="3"/>
  <c r="D17" i="3"/>
  <c r="C17" i="3"/>
  <c r="E16" i="3"/>
  <c r="D16" i="3"/>
  <c r="C16" i="3"/>
  <c r="E15" i="3"/>
  <c r="D15" i="3"/>
  <c r="C15" i="3"/>
  <c r="E14" i="3"/>
  <c r="D14" i="3"/>
  <c r="C14" i="3"/>
  <c r="E13" i="3"/>
  <c r="D13" i="3"/>
  <c r="C13" i="3"/>
  <c r="E12" i="3"/>
  <c r="D12" i="3"/>
  <c r="H12" i="3" s="1"/>
  <c r="C12" i="3"/>
  <c r="E11" i="3"/>
  <c r="D11" i="3"/>
  <c r="C11" i="3"/>
  <c r="E10" i="3"/>
  <c r="D10" i="3"/>
  <c r="C10" i="3"/>
  <c r="E16" i="7"/>
  <c r="C80" i="2"/>
  <c r="C79" i="2" s="1"/>
  <c r="E78" i="2"/>
  <c r="D78" i="2"/>
  <c r="C78" i="2"/>
  <c r="E77" i="2"/>
  <c r="D77" i="2"/>
  <c r="C77" i="2"/>
  <c r="E76" i="2"/>
  <c r="D76" i="2"/>
  <c r="C76" i="2"/>
  <c r="E75" i="2"/>
  <c r="D75" i="2"/>
  <c r="C75" i="2"/>
  <c r="E74" i="2"/>
  <c r="D74" i="2"/>
  <c r="C74" i="2"/>
  <c r="E73" i="2"/>
  <c r="D73" i="2"/>
  <c r="C73" i="2"/>
  <c r="E72" i="2"/>
  <c r="D72" i="2"/>
  <c r="C72" i="2"/>
  <c r="E70" i="2"/>
  <c r="E69" i="2" s="1"/>
  <c r="D70" i="2"/>
  <c r="C70" i="2"/>
  <c r="E68" i="2"/>
  <c r="E67" i="2" s="1"/>
  <c r="D68" i="2"/>
  <c r="C68" i="2"/>
  <c r="E66" i="2"/>
  <c r="E65" i="2" s="1"/>
  <c r="D66" i="2"/>
  <c r="C66" i="2"/>
  <c r="E63" i="2"/>
  <c r="D64" i="2"/>
  <c r="C64" i="2"/>
  <c r="E62" i="2"/>
  <c r="E61" i="2" s="1"/>
  <c r="D62" i="2"/>
  <c r="C62" i="2"/>
  <c r="E60" i="2"/>
  <c r="E59" i="2" s="1"/>
  <c r="D60" i="2"/>
  <c r="C60" i="2"/>
  <c r="E58" i="2"/>
  <c r="D58" i="2"/>
  <c r="C58" i="2"/>
  <c r="E57" i="2"/>
  <c r="D57" i="2"/>
  <c r="C57" i="2"/>
  <c r="E56" i="2"/>
  <c r="D56" i="2"/>
  <c r="C56" i="2"/>
  <c r="E54" i="2"/>
  <c r="D54" i="2"/>
  <c r="C54" i="2"/>
  <c r="E52" i="2"/>
  <c r="E51" i="2" s="1"/>
  <c r="D52" i="2"/>
  <c r="C52" i="2"/>
  <c r="E50" i="2"/>
  <c r="D50" i="2"/>
  <c r="C50" i="2"/>
  <c r="E49" i="2"/>
  <c r="D49" i="2"/>
  <c r="C49" i="2"/>
  <c r="E48" i="2"/>
  <c r="D48" i="2"/>
  <c r="C48" i="2"/>
  <c r="E47" i="2"/>
  <c r="D47" i="2"/>
  <c r="C47" i="2"/>
  <c r="E46" i="2"/>
  <c r="D46" i="2"/>
  <c r="C46" i="2"/>
  <c r="E45" i="2"/>
  <c r="D45" i="2"/>
  <c r="C45" i="2"/>
  <c r="E44" i="2"/>
  <c r="D44" i="2"/>
  <c r="C44" i="2"/>
  <c r="E43" i="2"/>
  <c r="D43" i="2"/>
  <c r="C43" i="2"/>
  <c r="E42" i="2"/>
  <c r="D42" i="2"/>
  <c r="C42" i="2"/>
  <c r="E41" i="2"/>
  <c r="D41" i="2"/>
  <c r="C41" i="2"/>
  <c r="E40" i="2"/>
  <c r="D40" i="2"/>
  <c r="C40" i="2"/>
  <c r="E39" i="2"/>
  <c r="D39" i="2"/>
  <c r="C39" i="2"/>
  <c r="E37" i="2"/>
  <c r="D37" i="2"/>
  <c r="C37" i="2"/>
  <c r="E36" i="2"/>
  <c r="D36" i="2"/>
  <c r="C36" i="2"/>
  <c r="E35" i="2"/>
  <c r="D35" i="2"/>
  <c r="C35" i="2"/>
  <c r="E34" i="2"/>
  <c r="D34" i="2"/>
  <c r="C34" i="2"/>
  <c r="E33" i="2"/>
  <c r="D33" i="2"/>
  <c r="C33" i="2"/>
  <c r="E32" i="2"/>
  <c r="D32" i="2"/>
  <c r="C32" i="2"/>
  <c r="E31" i="2"/>
  <c r="D31" i="2"/>
  <c r="C31" i="2"/>
  <c r="E30" i="2"/>
  <c r="D30" i="2"/>
  <c r="C30" i="2"/>
  <c r="E28" i="2"/>
  <c r="D28" i="2"/>
  <c r="C28" i="2"/>
  <c r="E27" i="2"/>
  <c r="D27" i="2"/>
  <c r="C27" i="2"/>
  <c r="E26" i="2"/>
  <c r="D26" i="2"/>
  <c r="C26" i="2"/>
  <c r="E25" i="2"/>
  <c r="D25" i="2"/>
  <c r="C25" i="2"/>
  <c r="E24" i="2"/>
  <c r="D24" i="2"/>
  <c r="C24" i="2"/>
  <c r="E23" i="2"/>
  <c r="D23" i="2"/>
  <c r="C23" i="2"/>
  <c r="E22" i="2"/>
  <c r="D22" i="2"/>
  <c r="C22" i="2"/>
  <c r="E21" i="2"/>
  <c r="D21" i="2"/>
  <c r="C21" i="2"/>
  <c r="E20" i="2"/>
  <c r="D20" i="2"/>
  <c r="C20" i="2"/>
  <c r="E19" i="2"/>
  <c r="D19" i="2"/>
  <c r="C19" i="2"/>
  <c r="E18" i="2"/>
  <c r="D18" i="2"/>
  <c r="C18" i="2"/>
  <c r="E17" i="2"/>
  <c r="D17" i="2"/>
  <c r="C17" i="2"/>
  <c r="E16" i="2"/>
  <c r="D16" i="2"/>
  <c r="C16" i="2"/>
  <c r="E15" i="2"/>
  <c r="D15" i="2"/>
  <c r="C15" i="2"/>
  <c r="E14" i="2"/>
  <c r="D14" i="2"/>
  <c r="C14" i="2"/>
  <c r="E13" i="2"/>
  <c r="D13" i="2"/>
  <c r="C13" i="2"/>
  <c r="E12" i="2"/>
  <c r="D12" i="2"/>
  <c r="C12" i="2"/>
  <c r="E11" i="2"/>
  <c r="D11" i="2"/>
  <c r="C11" i="2"/>
  <c r="E10" i="2"/>
  <c r="D10" i="2"/>
  <c r="C10" i="2"/>
  <c r="E14" i="5"/>
  <c r="H14" i="5" s="1"/>
  <c r="H75" i="1"/>
  <c r="H73" i="1"/>
  <c r="E71" i="1"/>
  <c r="E13" i="5" s="1"/>
  <c r="E69" i="1"/>
  <c r="E67" i="1"/>
  <c r="D67" i="1"/>
  <c r="H66" i="1"/>
  <c r="H64" i="1"/>
  <c r="E62" i="1"/>
  <c r="H61" i="1"/>
  <c r="H59" i="1"/>
  <c r="H57" i="1"/>
  <c r="H55" i="1"/>
  <c r="H53" i="1"/>
  <c r="H51" i="1"/>
  <c r="H49" i="1"/>
  <c r="H47" i="1"/>
  <c r="H45" i="1"/>
  <c r="H43" i="1"/>
  <c r="H41" i="1"/>
  <c r="H39" i="1"/>
  <c r="H37" i="1"/>
  <c r="H35" i="1"/>
  <c r="H33" i="1"/>
  <c r="H31" i="1"/>
  <c r="H29" i="1"/>
  <c r="H26" i="1"/>
  <c r="H23" i="1"/>
  <c r="H16" i="1"/>
  <c r="H14" i="1"/>
  <c r="H12" i="1"/>
  <c r="E18" i="7" l="1"/>
  <c r="C18" i="7"/>
  <c r="D18" i="7"/>
  <c r="H14" i="2"/>
  <c r="H22" i="2"/>
  <c r="H31" i="2"/>
  <c r="H40" i="2"/>
  <c r="H48" i="2"/>
  <c r="H60" i="2"/>
  <c r="H74" i="2"/>
  <c r="E24" i="7"/>
  <c r="H117" i="7"/>
  <c r="I117" i="7" s="1"/>
  <c r="H38" i="3"/>
  <c r="H46" i="3"/>
  <c r="I46" i="3" s="1"/>
  <c r="H54" i="3"/>
  <c r="I54" i="3" s="1"/>
  <c r="H62" i="3"/>
  <c r="I62" i="3" s="1"/>
  <c r="H70" i="3"/>
  <c r="I70" i="3" s="1"/>
  <c r="H78" i="3"/>
  <c r="I78" i="3" s="1"/>
  <c r="H86" i="3"/>
  <c r="I86" i="3" s="1"/>
  <c r="H94" i="3"/>
  <c r="I94" i="3" s="1"/>
  <c r="H102" i="3"/>
  <c r="H110" i="3"/>
  <c r="I110" i="3" s="1"/>
  <c r="H118" i="3"/>
  <c r="H12" i="2"/>
  <c r="I12" i="2" s="1"/>
  <c r="H20" i="2"/>
  <c r="I20" i="2" s="1"/>
  <c r="H28" i="2"/>
  <c r="I28" i="2" s="1"/>
  <c r="H37" i="2"/>
  <c r="H46" i="2"/>
  <c r="I46" i="2" s="1"/>
  <c r="H57" i="2"/>
  <c r="I57" i="2" s="1"/>
  <c r="H72" i="2"/>
  <c r="I72" i="2" s="1"/>
  <c r="H10" i="3"/>
  <c r="I10" i="3" s="1"/>
  <c r="H18" i="3"/>
  <c r="I18" i="3" s="1"/>
  <c r="H26" i="3"/>
  <c r="I26" i="3" s="1"/>
  <c r="H34" i="3"/>
  <c r="I34" i="3" s="1"/>
  <c r="H42" i="3"/>
  <c r="I42" i="3" s="1"/>
  <c r="H50" i="3"/>
  <c r="I50" i="3" s="1"/>
  <c r="H58" i="3"/>
  <c r="H66" i="3"/>
  <c r="I66" i="3" s="1"/>
  <c r="H74" i="3"/>
  <c r="I74" i="3" s="1"/>
  <c r="H82" i="3"/>
  <c r="I82" i="3" s="1"/>
  <c r="H90" i="3"/>
  <c r="I90" i="3" s="1"/>
  <c r="H98" i="3"/>
  <c r="I98" i="3" s="1"/>
  <c r="H106" i="3"/>
  <c r="I106" i="3" s="1"/>
  <c r="H114" i="3"/>
  <c r="I114" i="3" s="1"/>
  <c r="H10" i="2"/>
  <c r="I10" i="2" s="1"/>
  <c r="H18" i="2"/>
  <c r="I18" i="2" s="1"/>
  <c r="H26" i="2"/>
  <c r="I26" i="2" s="1"/>
  <c r="H35" i="2"/>
  <c r="I35" i="2" s="1"/>
  <c r="H44" i="2"/>
  <c r="I44" i="2" s="1"/>
  <c r="H54" i="2"/>
  <c r="I54" i="2" s="1"/>
  <c r="H68" i="2"/>
  <c r="I68" i="2" s="1"/>
  <c r="H78" i="2"/>
  <c r="I78" i="2" s="1"/>
  <c r="H16" i="3"/>
  <c r="I16" i="3" s="1"/>
  <c r="H24" i="3"/>
  <c r="I24" i="3" s="1"/>
  <c r="E55" i="2"/>
  <c r="E13" i="7" s="1"/>
  <c r="H36" i="3"/>
  <c r="I36" i="3" s="1"/>
  <c r="H44" i="3"/>
  <c r="I44" i="3" s="1"/>
  <c r="H52" i="3"/>
  <c r="I52" i="3" s="1"/>
  <c r="H60" i="3"/>
  <c r="I60" i="3" s="1"/>
  <c r="H68" i="3"/>
  <c r="I68" i="3" s="1"/>
  <c r="H76" i="3"/>
  <c r="H84" i="3"/>
  <c r="I84" i="3" s="1"/>
  <c r="H92" i="3"/>
  <c r="I92" i="3" s="1"/>
  <c r="H100" i="3"/>
  <c r="I100" i="3" s="1"/>
  <c r="H108" i="3"/>
  <c r="I108" i="3" s="1"/>
  <c r="H116" i="3"/>
  <c r="I116" i="3" s="1"/>
  <c r="H115" i="7"/>
  <c r="I115" i="7" s="1"/>
  <c r="E71" i="2"/>
  <c r="E27" i="5" s="1"/>
  <c r="H122" i="3"/>
  <c r="H40" i="3"/>
  <c r="I40" i="3" s="1"/>
  <c r="H48" i="3"/>
  <c r="I48" i="3" s="1"/>
  <c r="H56" i="3"/>
  <c r="I56" i="3" s="1"/>
  <c r="H64" i="3"/>
  <c r="I64" i="3" s="1"/>
  <c r="H72" i="3"/>
  <c r="I72" i="3" s="1"/>
  <c r="H80" i="3"/>
  <c r="I80" i="3" s="1"/>
  <c r="H88" i="3"/>
  <c r="I88" i="3" s="1"/>
  <c r="H96" i="3"/>
  <c r="H104" i="3"/>
  <c r="I104" i="3" s="1"/>
  <c r="H112" i="3"/>
  <c r="I112" i="3" s="1"/>
  <c r="H120" i="3"/>
  <c r="I120" i="3" s="1"/>
  <c r="H16" i="2"/>
  <c r="I16" i="2" s="1"/>
  <c r="H24" i="2"/>
  <c r="I24" i="2" s="1"/>
  <c r="E29" i="2"/>
  <c r="H33" i="2"/>
  <c r="I33" i="2" s="1"/>
  <c r="E38" i="2"/>
  <c r="H42" i="2"/>
  <c r="I42" i="2" s="1"/>
  <c r="H50" i="2"/>
  <c r="I50" i="2" s="1"/>
  <c r="H64" i="2"/>
  <c r="I64" i="2" s="1"/>
  <c r="H76" i="2"/>
  <c r="I76" i="2" s="1"/>
  <c r="H14" i="3"/>
  <c r="I14" i="3" s="1"/>
  <c r="H22" i="3"/>
  <c r="I22" i="3" s="1"/>
  <c r="H19" i="7"/>
  <c r="H21" i="7"/>
  <c r="I21" i="7" s="1"/>
  <c r="H23" i="7"/>
  <c r="I23" i="7" s="1"/>
  <c r="H26" i="7"/>
  <c r="I26" i="7" s="1"/>
  <c r="H28" i="7"/>
  <c r="I28" i="7" s="1"/>
  <c r="H30" i="7"/>
  <c r="I30" i="7" s="1"/>
  <c r="H32" i="7"/>
  <c r="I32" i="7" s="1"/>
  <c r="H34" i="7"/>
  <c r="I34" i="7" s="1"/>
  <c r="H36" i="7"/>
  <c r="I36" i="7" s="1"/>
  <c r="H38" i="7"/>
  <c r="I38" i="7" s="1"/>
  <c r="H40" i="7"/>
  <c r="I40" i="7" s="1"/>
  <c r="H42" i="7"/>
  <c r="I42" i="7" s="1"/>
  <c r="H45" i="7"/>
  <c r="I45" i="7" s="1"/>
  <c r="H47" i="7"/>
  <c r="I47" i="7" s="1"/>
  <c r="H49" i="7"/>
  <c r="I49" i="7" s="1"/>
  <c r="H51" i="7"/>
  <c r="I51" i="7" s="1"/>
  <c r="H54" i="7"/>
  <c r="I54" i="7" s="1"/>
  <c r="H56" i="7"/>
  <c r="I56" i="7" s="1"/>
  <c r="H58" i="7"/>
  <c r="I58" i="7" s="1"/>
  <c r="H60" i="7"/>
  <c r="I60" i="7" s="1"/>
  <c r="H62" i="7"/>
  <c r="I62" i="7" s="1"/>
  <c r="H64" i="7"/>
  <c r="I64" i="7" s="1"/>
  <c r="H66" i="7"/>
  <c r="I66" i="7" s="1"/>
  <c r="H68" i="7"/>
  <c r="I68" i="7" s="1"/>
  <c r="H70" i="7"/>
  <c r="I70" i="7" s="1"/>
  <c r="H72" i="7"/>
  <c r="I72" i="7" s="1"/>
  <c r="H74" i="7"/>
  <c r="I74" i="7" s="1"/>
  <c r="H76" i="7"/>
  <c r="I76" i="7" s="1"/>
  <c r="H78" i="7"/>
  <c r="I78" i="7" s="1"/>
  <c r="H80" i="7"/>
  <c r="I80" i="7" s="1"/>
  <c r="H82" i="7"/>
  <c r="I82" i="7" s="1"/>
  <c r="H84" i="7"/>
  <c r="I84" i="7" s="1"/>
  <c r="H86" i="7"/>
  <c r="I86" i="7" s="1"/>
  <c r="H88" i="7"/>
  <c r="I88" i="7" s="1"/>
  <c r="H90" i="7"/>
  <c r="I90" i="7" s="1"/>
  <c r="H92" i="7"/>
  <c r="I92" i="7" s="1"/>
  <c r="H94" i="7"/>
  <c r="I94" i="7" s="1"/>
  <c r="H96" i="7"/>
  <c r="I96" i="7" s="1"/>
  <c r="H98" i="7"/>
  <c r="I98" i="7" s="1"/>
  <c r="H100" i="7"/>
  <c r="I100" i="7" s="1"/>
  <c r="H103" i="7"/>
  <c r="I103" i="7" s="1"/>
  <c r="H106" i="7"/>
  <c r="I106" i="7" s="1"/>
  <c r="H109" i="7"/>
  <c r="I109" i="7" s="1"/>
  <c r="H111" i="7"/>
  <c r="I111" i="7" s="1"/>
  <c r="H113" i="7"/>
  <c r="I113" i="7" s="1"/>
  <c r="H116" i="7"/>
  <c r="I116" i="7" s="1"/>
  <c r="E22" i="1"/>
  <c r="E11" i="5" s="1"/>
  <c r="E25" i="1"/>
  <c r="C28" i="1"/>
  <c r="E28" i="1"/>
  <c r="H18" i="1"/>
  <c r="H19" i="1"/>
  <c r="I19" i="1" s="1"/>
  <c r="D69" i="1"/>
  <c r="H69" i="1" s="1"/>
  <c r="H70" i="1"/>
  <c r="I70" i="1" s="1"/>
  <c r="H67" i="1"/>
  <c r="D71" i="1"/>
  <c r="C16" i="7"/>
  <c r="H10" i="1"/>
  <c r="I10" i="1" s="1"/>
  <c r="I12" i="1"/>
  <c r="H13" i="1"/>
  <c r="I13" i="1" s="1"/>
  <c r="I14" i="1"/>
  <c r="H15" i="1"/>
  <c r="I15" i="1" s="1"/>
  <c r="I16" i="1"/>
  <c r="H17" i="1"/>
  <c r="I17" i="1" s="1"/>
  <c r="H21" i="1"/>
  <c r="I21" i="1" s="1"/>
  <c r="I23" i="1"/>
  <c r="H24" i="1"/>
  <c r="I24" i="1" s="1"/>
  <c r="I26" i="1"/>
  <c r="H27" i="1"/>
  <c r="I27" i="1" s="1"/>
  <c r="I29" i="1"/>
  <c r="H30" i="1"/>
  <c r="I30" i="1" s="1"/>
  <c r="I31" i="1"/>
  <c r="H32" i="1"/>
  <c r="I32" i="1" s="1"/>
  <c r="I33" i="1"/>
  <c r="H34" i="1"/>
  <c r="I34" i="1" s="1"/>
  <c r="I35" i="1"/>
  <c r="H36" i="1"/>
  <c r="I36" i="1" s="1"/>
  <c r="I37" i="1"/>
  <c r="H38" i="1"/>
  <c r="I38" i="1" s="1"/>
  <c r="I39" i="1"/>
  <c r="H40" i="1"/>
  <c r="I40" i="1" s="1"/>
  <c r="I41" i="1"/>
  <c r="H42" i="1"/>
  <c r="I42" i="1" s="1"/>
  <c r="I43" i="1"/>
  <c r="H44" i="1"/>
  <c r="I44" i="1" s="1"/>
  <c r="I45" i="1"/>
  <c r="H46" i="1"/>
  <c r="I46" i="1" s="1"/>
  <c r="I47" i="1"/>
  <c r="H48" i="1"/>
  <c r="I48" i="1" s="1"/>
  <c r="I49" i="1"/>
  <c r="H50" i="1"/>
  <c r="I50" i="1" s="1"/>
  <c r="I51" i="1"/>
  <c r="H52" i="1"/>
  <c r="I52" i="1" s="1"/>
  <c r="I53" i="1"/>
  <c r="H54" i="1"/>
  <c r="I54" i="1" s="1"/>
  <c r="I55" i="1"/>
  <c r="H56" i="1"/>
  <c r="I56" i="1" s="1"/>
  <c r="I57" i="1"/>
  <c r="H58" i="1"/>
  <c r="I58" i="1" s="1"/>
  <c r="I59" i="1"/>
  <c r="H60" i="1"/>
  <c r="I60" i="1" s="1"/>
  <c r="I61" i="1"/>
  <c r="H63" i="1"/>
  <c r="I63" i="1" s="1"/>
  <c r="I64" i="1"/>
  <c r="H65" i="1"/>
  <c r="I65" i="1" s="1"/>
  <c r="I66" i="1"/>
  <c r="H68" i="1"/>
  <c r="I68" i="1" s="1"/>
  <c r="H72" i="1"/>
  <c r="I72" i="1" s="1"/>
  <c r="I73" i="1"/>
  <c r="H74" i="1"/>
  <c r="I74" i="1" s="1"/>
  <c r="I75" i="1"/>
  <c r="D14" i="5"/>
  <c r="H77" i="1"/>
  <c r="I77" i="1" s="1"/>
  <c r="C11" i="1"/>
  <c r="H11" i="1"/>
  <c r="D22" i="1"/>
  <c r="D25" i="1"/>
  <c r="D28" i="1"/>
  <c r="C62" i="1"/>
  <c r="D62" i="1"/>
  <c r="H62" i="1" s="1"/>
  <c r="E9" i="2"/>
  <c r="E9" i="7" s="1"/>
  <c r="H11" i="2"/>
  <c r="I11" i="2" s="1"/>
  <c r="H13" i="2"/>
  <c r="I13" i="2" s="1"/>
  <c r="I14" i="2"/>
  <c r="H15" i="2"/>
  <c r="I15" i="2" s="1"/>
  <c r="H17" i="2"/>
  <c r="I17" i="2" s="1"/>
  <c r="H19" i="2"/>
  <c r="I19" i="2" s="1"/>
  <c r="H21" i="2"/>
  <c r="I21" i="2" s="1"/>
  <c r="I22" i="2"/>
  <c r="H23" i="2"/>
  <c r="I23" i="2" s="1"/>
  <c r="H25" i="2"/>
  <c r="I25" i="2" s="1"/>
  <c r="H27" i="2"/>
  <c r="I27" i="2" s="1"/>
  <c r="H30" i="2"/>
  <c r="I30" i="2" s="1"/>
  <c r="I31" i="2"/>
  <c r="H32" i="2"/>
  <c r="I32" i="2" s="1"/>
  <c r="H34" i="2"/>
  <c r="I34" i="2" s="1"/>
  <c r="H36" i="2"/>
  <c r="I36" i="2" s="1"/>
  <c r="I37" i="2"/>
  <c r="H39" i="2"/>
  <c r="I39" i="2" s="1"/>
  <c r="I40" i="2"/>
  <c r="H41" i="2"/>
  <c r="I41" i="2" s="1"/>
  <c r="H43" i="2"/>
  <c r="I43" i="2" s="1"/>
  <c r="H45" i="2"/>
  <c r="I45" i="2" s="1"/>
  <c r="H47" i="2"/>
  <c r="I47" i="2" s="1"/>
  <c r="I48" i="2"/>
  <c r="H49" i="2"/>
  <c r="I49" i="2" s="1"/>
  <c r="H52" i="2"/>
  <c r="I52" i="2" s="1"/>
  <c r="H56" i="2"/>
  <c r="I56" i="2" s="1"/>
  <c r="H58" i="2"/>
  <c r="I58" i="2" s="1"/>
  <c r="I60" i="2"/>
  <c r="H62" i="2"/>
  <c r="I62" i="2" s="1"/>
  <c r="H66" i="2"/>
  <c r="I66" i="2" s="1"/>
  <c r="H70" i="2"/>
  <c r="I70" i="2" s="1"/>
  <c r="H73" i="2"/>
  <c r="I73" i="2" s="1"/>
  <c r="I74" i="2"/>
  <c r="H75" i="2"/>
  <c r="I75" i="2" s="1"/>
  <c r="H77" i="2"/>
  <c r="I77" i="2" s="1"/>
  <c r="D16" i="7"/>
  <c r="H16" i="7" s="1"/>
  <c r="H11" i="3"/>
  <c r="I11" i="3" s="1"/>
  <c r="I12" i="3"/>
  <c r="H13" i="3"/>
  <c r="I13" i="3" s="1"/>
  <c r="H15" i="3"/>
  <c r="I15" i="3" s="1"/>
  <c r="H17" i="3"/>
  <c r="I17" i="3" s="1"/>
  <c r="H19" i="3"/>
  <c r="I19" i="3" s="1"/>
  <c r="I20" i="3"/>
  <c r="H21" i="3"/>
  <c r="I21" i="3" s="1"/>
  <c r="H23" i="3"/>
  <c r="I23" i="3" s="1"/>
  <c r="H25" i="3"/>
  <c r="I25" i="3" s="1"/>
  <c r="H27" i="3"/>
  <c r="I27" i="3" s="1"/>
  <c r="I28" i="3"/>
  <c r="H31" i="3"/>
  <c r="I31" i="3" s="1"/>
  <c r="I32" i="3"/>
  <c r="H33" i="3"/>
  <c r="I33" i="3" s="1"/>
  <c r="H35" i="3"/>
  <c r="I35" i="3" s="1"/>
  <c r="H37" i="3"/>
  <c r="I37" i="3" s="1"/>
  <c r="I38" i="3"/>
  <c r="H39" i="3"/>
  <c r="I39" i="3" s="1"/>
  <c r="H41" i="3"/>
  <c r="I41" i="3" s="1"/>
  <c r="H43" i="3"/>
  <c r="I43" i="3" s="1"/>
  <c r="H45" i="3"/>
  <c r="I45" i="3" s="1"/>
  <c r="H47" i="3"/>
  <c r="I47" i="3" s="1"/>
  <c r="H49" i="3"/>
  <c r="I49" i="3" s="1"/>
  <c r="H51" i="3"/>
  <c r="I51" i="3" s="1"/>
  <c r="H53" i="3"/>
  <c r="I53" i="3" s="1"/>
  <c r="H55" i="3"/>
  <c r="I55" i="3" s="1"/>
  <c r="H57" i="3"/>
  <c r="I57" i="3" s="1"/>
  <c r="I58" i="3"/>
  <c r="H59" i="3"/>
  <c r="I59" i="3" s="1"/>
  <c r="H61" i="3"/>
  <c r="I61" i="3" s="1"/>
  <c r="H63" i="3"/>
  <c r="I63" i="3" s="1"/>
  <c r="H65" i="3"/>
  <c r="I65" i="3" s="1"/>
  <c r="H67" i="3"/>
  <c r="I67" i="3" s="1"/>
  <c r="H69" i="3"/>
  <c r="I69" i="3" s="1"/>
  <c r="H71" i="3"/>
  <c r="I71" i="3" s="1"/>
  <c r="H73" i="3"/>
  <c r="I73" i="3" s="1"/>
  <c r="H75" i="3"/>
  <c r="I75" i="3" s="1"/>
  <c r="I76" i="3"/>
  <c r="H77" i="3"/>
  <c r="I77" i="3" s="1"/>
  <c r="H79" i="3"/>
  <c r="I79" i="3" s="1"/>
  <c r="H81" i="3"/>
  <c r="I81" i="3" s="1"/>
  <c r="H83" i="3"/>
  <c r="I83" i="3" s="1"/>
  <c r="H85" i="3"/>
  <c r="I85" i="3" s="1"/>
  <c r="H87" i="3"/>
  <c r="I87" i="3" s="1"/>
  <c r="H89" i="3"/>
  <c r="I89" i="3" s="1"/>
  <c r="H91" i="3"/>
  <c r="I91" i="3" s="1"/>
  <c r="H93" i="3"/>
  <c r="I93" i="3" s="1"/>
  <c r="H95" i="3"/>
  <c r="I95" i="3" s="1"/>
  <c r="I96" i="3"/>
  <c r="H97" i="3"/>
  <c r="I97" i="3" s="1"/>
  <c r="H99" i="3"/>
  <c r="I99" i="3" s="1"/>
  <c r="H101" i="3"/>
  <c r="I101" i="3" s="1"/>
  <c r="I102" i="3"/>
  <c r="H103" i="3"/>
  <c r="I103" i="3" s="1"/>
  <c r="H105" i="3"/>
  <c r="I105" i="3" s="1"/>
  <c r="H107" i="3"/>
  <c r="I107" i="3" s="1"/>
  <c r="H109" i="3"/>
  <c r="I109" i="3" s="1"/>
  <c r="H111" i="3"/>
  <c r="I111" i="3" s="1"/>
  <c r="H113" i="3"/>
  <c r="I113" i="3" s="1"/>
  <c r="H115" i="3"/>
  <c r="I115" i="3" s="1"/>
  <c r="H117" i="3"/>
  <c r="I117" i="3" s="1"/>
  <c r="I118" i="3"/>
  <c r="H119" i="3"/>
  <c r="I119" i="3" s="1"/>
  <c r="H121" i="3"/>
  <c r="I121" i="3" s="1"/>
  <c r="I122" i="3"/>
  <c r="H20" i="7"/>
  <c r="I20" i="7" s="1"/>
  <c r="H22" i="7"/>
  <c r="I22" i="7" s="1"/>
  <c r="H25" i="7"/>
  <c r="I25" i="7" s="1"/>
  <c r="H27" i="7"/>
  <c r="I27" i="7" s="1"/>
  <c r="H29" i="7"/>
  <c r="I29" i="7" s="1"/>
  <c r="H31" i="7"/>
  <c r="I31" i="7" s="1"/>
  <c r="H33" i="7"/>
  <c r="I33" i="7" s="1"/>
  <c r="H35" i="7"/>
  <c r="I35" i="7" s="1"/>
  <c r="H37" i="7"/>
  <c r="I37" i="7" s="1"/>
  <c r="H39" i="7"/>
  <c r="I39" i="7" s="1"/>
  <c r="H41" i="7"/>
  <c r="I41" i="7" s="1"/>
  <c r="H43" i="7"/>
  <c r="I43" i="7" s="1"/>
  <c r="H46" i="7"/>
  <c r="I46" i="7" s="1"/>
  <c r="H48" i="7"/>
  <c r="I48" i="7" s="1"/>
  <c r="H50" i="7"/>
  <c r="I50" i="7" s="1"/>
  <c r="H52" i="7"/>
  <c r="I52" i="7" s="1"/>
  <c r="H55" i="7"/>
  <c r="I55" i="7" s="1"/>
  <c r="H57" i="7"/>
  <c r="I57" i="7" s="1"/>
  <c r="H59" i="7"/>
  <c r="I59" i="7" s="1"/>
  <c r="H61" i="7"/>
  <c r="I61" i="7" s="1"/>
  <c r="H63" i="7"/>
  <c r="I63" i="7" s="1"/>
  <c r="H65" i="7"/>
  <c r="I65" i="7" s="1"/>
  <c r="H67" i="7"/>
  <c r="I67" i="7" s="1"/>
  <c r="H69" i="7"/>
  <c r="I69" i="7" s="1"/>
  <c r="H71" i="7"/>
  <c r="I71" i="7" s="1"/>
  <c r="H73" i="7"/>
  <c r="I73" i="7" s="1"/>
  <c r="H75" i="7"/>
  <c r="I75" i="7" s="1"/>
  <c r="H77" i="7"/>
  <c r="I77" i="7" s="1"/>
  <c r="H79" i="7"/>
  <c r="I79" i="7" s="1"/>
  <c r="H81" i="7"/>
  <c r="I81" i="7" s="1"/>
  <c r="H83" i="7"/>
  <c r="I83" i="7" s="1"/>
  <c r="H85" i="7"/>
  <c r="I85" i="7" s="1"/>
  <c r="H87" i="7"/>
  <c r="I87" i="7" s="1"/>
  <c r="H89" i="7"/>
  <c r="I89" i="7" s="1"/>
  <c r="H91" i="7"/>
  <c r="I91" i="7" s="1"/>
  <c r="H93" i="7"/>
  <c r="I93" i="7" s="1"/>
  <c r="H95" i="7"/>
  <c r="I95" i="7" s="1"/>
  <c r="H97" i="7"/>
  <c r="I97" i="7" s="1"/>
  <c r="H99" i="7"/>
  <c r="I99" i="7" s="1"/>
  <c r="H101" i="7"/>
  <c r="I101" i="7" s="1"/>
  <c r="H104" i="7"/>
  <c r="I104" i="7" s="1"/>
  <c r="H107" i="7"/>
  <c r="I107" i="7" s="1"/>
  <c r="H110" i="7"/>
  <c r="I110" i="7" s="1"/>
  <c r="H112" i="7"/>
  <c r="I112" i="7" s="1"/>
  <c r="E76" i="1"/>
  <c r="D76" i="1"/>
  <c r="C14" i="5"/>
  <c r="I14" i="5" s="1"/>
  <c r="E26" i="5"/>
  <c r="E22" i="5"/>
  <c r="E11" i="7"/>
  <c r="E53" i="2"/>
  <c r="E123" i="3"/>
  <c r="C123" i="3"/>
  <c r="E29" i="3"/>
  <c r="D123" i="3"/>
  <c r="E105" i="7"/>
  <c r="E131" i="8"/>
  <c r="E114" i="7"/>
  <c r="D102" i="7"/>
  <c r="D108" i="7"/>
  <c r="E108" i="7"/>
  <c r="D44" i="7"/>
  <c r="D53" i="7"/>
  <c r="E44" i="7"/>
  <c r="E53" i="7"/>
  <c r="E102" i="7"/>
  <c r="D24" i="7"/>
  <c r="C44" i="7"/>
  <c r="E9" i="5"/>
  <c r="I19" i="7" l="1"/>
  <c r="I18" i="7" s="1"/>
  <c r="H18" i="7"/>
  <c r="H22" i="1"/>
  <c r="E19" i="5"/>
  <c r="E25" i="5"/>
  <c r="H28" i="1"/>
  <c r="I28" i="1" s="1"/>
  <c r="E12" i="5"/>
  <c r="E15" i="5" s="1"/>
  <c r="E20" i="5"/>
  <c r="E10" i="7"/>
  <c r="D12" i="5"/>
  <c r="H25" i="1"/>
  <c r="E124" i="3"/>
  <c r="H24" i="7"/>
  <c r="H53" i="7"/>
  <c r="H108" i="7"/>
  <c r="I62" i="1"/>
  <c r="E78" i="1"/>
  <c r="D11" i="5"/>
  <c r="H11" i="5" s="1"/>
  <c r="H20" i="1"/>
  <c r="I16" i="7"/>
  <c r="H44" i="7"/>
  <c r="I44" i="7" s="1"/>
  <c r="H102" i="7"/>
  <c r="H123" i="3"/>
  <c r="I123" i="3" s="1"/>
  <c r="H76" i="1"/>
  <c r="I11" i="1"/>
  <c r="H71" i="1"/>
  <c r="D13" i="5"/>
  <c r="H13" i="5" s="1"/>
  <c r="E24" i="5"/>
  <c r="E12" i="7"/>
  <c r="E82" i="2"/>
  <c r="E8" i="7" l="1"/>
  <c r="E118" i="7" s="1"/>
  <c r="H12" i="5"/>
  <c r="E29" i="5"/>
  <c r="D129" i="8"/>
  <c r="H129" i="8" s="1"/>
  <c r="C129" i="8"/>
  <c r="D126" i="8"/>
  <c r="H126" i="8" s="1"/>
  <c r="C126" i="8"/>
  <c r="D118" i="8"/>
  <c r="H118" i="8" s="1"/>
  <c r="C118" i="8"/>
  <c r="D92" i="8"/>
  <c r="H92" i="8" s="1"/>
  <c r="C92" i="8"/>
  <c r="D87" i="8"/>
  <c r="H87" i="8" s="1"/>
  <c r="C87" i="8"/>
  <c r="D81" i="8"/>
  <c r="H81" i="8" s="1"/>
  <c r="C81" i="8"/>
  <c r="D78" i="8"/>
  <c r="H78" i="8" s="1"/>
  <c r="C78" i="8"/>
  <c r="D74" i="8"/>
  <c r="H74" i="8" s="1"/>
  <c r="C74" i="8"/>
  <c r="D64" i="8"/>
  <c r="H64" i="8" s="1"/>
  <c r="C64" i="8"/>
  <c r="D62" i="8"/>
  <c r="H62" i="8" s="1"/>
  <c r="C62" i="8"/>
  <c r="D60" i="8"/>
  <c r="H60" i="8" s="1"/>
  <c r="C60" i="8"/>
  <c r="D58" i="8"/>
  <c r="H58" i="8" s="1"/>
  <c r="C58" i="8"/>
  <c r="D53" i="8"/>
  <c r="H53" i="8" s="1"/>
  <c r="C53" i="8"/>
  <c r="D49" i="8"/>
  <c r="H49" i="8" s="1"/>
  <c r="C49" i="8"/>
  <c r="D43" i="8"/>
  <c r="H43" i="8" s="1"/>
  <c r="C43" i="8"/>
  <c r="D38" i="8"/>
  <c r="H38" i="8" s="1"/>
  <c r="C38" i="8"/>
  <c r="D36" i="8"/>
  <c r="H36" i="8" s="1"/>
  <c r="C36" i="8"/>
  <c r="D30" i="8"/>
  <c r="H30" i="8" s="1"/>
  <c r="C30" i="8"/>
  <c r="D25" i="8"/>
  <c r="H25" i="8" s="1"/>
  <c r="C25" i="8"/>
  <c r="D19" i="8"/>
  <c r="H19" i="8" s="1"/>
  <c r="C19" i="8"/>
  <c r="D16" i="8"/>
  <c r="H16" i="8" s="1"/>
  <c r="C16" i="8"/>
  <c r="D13" i="8"/>
  <c r="H13" i="8" s="1"/>
  <c r="C13" i="8"/>
  <c r="D11" i="8"/>
  <c r="H11" i="8" s="1"/>
  <c r="C11" i="8"/>
  <c r="D114" i="7"/>
  <c r="H114" i="7" s="1"/>
  <c r="C114" i="7"/>
  <c r="C108" i="7"/>
  <c r="I108" i="7" s="1"/>
  <c r="D105" i="7"/>
  <c r="H105" i="7" s="1"/>
  <c r="C105" i="7"/>
  <c r="C102" i="7"/>
  <c r="I102" i="7" s="1"/>
  <c r="C53" i="7"/>
  <c r="I53" i="7" s="1"/>
  <c r="C24" i="7"/>
  <c r="I24" i="7" s="1"/>
  <c r="I114" i="7" l="1"/>
  <c r="I11" i="8"/>
  <c r="I13" i="8"/>
  <c r="I16" i="8"/>
  <c r="I19" i="8"/>
  <c r="I25" i="8"/>
  <c r="I30" i="8"/>
  <c r="I36" i="8"/>
  <c r="I38" i="8"/>
  <c r="I43" i="8"/>
  <c r="I49" i="8"/>
  <c r="I53" i="8"/>
  <c r="I58" i="8"/>
  <c r="I60" i="8"/>
  <c r="I62" i="8"/>
  <c r="I64" i="8"/>
  <c r="I74" i="8"/>
  <c r="I78" i="8"/>
  <c r="I81" i="8"/>
  <c r="I87" i="8"/>
  <c r="I92" i="8"/>
  <c r="I118" i="8"/>
  <c r="I126" i="8"/>
  <c r="I129" i="8"/>
  <c r="I105" i="7"/>
  <c r="D57" i="8"/>
  <c r="H57" i="8" s="1"/>
  <c r="C57" i="8"/>
  <c r="D125" i="8"/>
  <c r="H125" i="8" s="1"/>
  <c r="D10" i="8"/>
  <c r="H10" i="8" s="1"/>
  <c r="C73" i="8"/>
  <c r="C35" i="8"/>
  <c r="D73" i="8"/>
  <c r="H73" i="8" s="1"/>
  <c r="D35" i="8"/>
  <c r="H35" i="8" s="1"/>
  <c r="D15" i="8"/>
  <c r="H15" i="8" s="1"/>
  <c r="C15" i="8"/>
  <c r="C125" i="8"/>
  <c r="C10" i="8"/>
  <c r="I10" i="8" l="1"/>
  <c r="I125" i="8"/>
  <c r="I15" i="8"/>
  <c r="I57" i="8"/>
  <c r="I35" i="8"/>
  <c r="I73" i="8"/>
  <c r="D131" i="8"/>
  <c r="H131" i="8" s="1"/>
  <c r="C131" i="8"/>
  <c r="I131" i="8" l="1"/>
  <c r="D9" i="2"/>
  <c r="H9" i="2" s="1"/>
  <c r="C9" i="2"/>
  <c r="D71" i="2"/>
  <c r="C71" i="2"/>
  <c r="D29" i="3"/>
  <c r="C29" i="3"/>
  <c r="C124" i="3" l="1"/>
  <c r="C27" i="5"/>
  <c r="I9" i="2"/>
  <c r="D124" i="3"/>
  <c r="H124" i="3" s="1"/>
  <c r="H29" i="3"/>
  <c r="I29" i="3" s="1"/>
  <c r="H71" i="2"/>
  <c r="I71" i="2" s="1"/>
  <c r="D27" i="5"/>
  <c r="H27" i="5" s="1"/>
  <c r="C9" i="7"/>
  <c r="C19" i="5"/>
  <c r="D19" i="5"/>
  <c r="H19" i="5" s="1"/>
  <c r="D9" i="7"/>
  <c r="D29" i="2"/>
  <c r="D38" i="2"/>
  <c r="H38" i="2" s="1"/>
  <c r="D51" i="2"/>
  <c r="H51" i="2" s="1"/>
  <c r="D53" i="2"/>
  <c r="H53" i="2" s="1"/>
  <c r="D55" i="2"/>
  <c r="D59" i="2"/>
  <c r="D61" i="2"/>
  <c r="H61" i="2" s="1"/>
  <c r="D63" i="2"/>
  <c r="H63" i="2" s="1"/>
  <c r="D65" i="2"/>
  <c r="H65" i="2" s="1"/>
  <c r="D67" i="2"/>
  <c r="H67" i="2" s="1"/>
  <c r="D69" i="2"/>
  <c r="H69" i="2" s="1"/>
  <c r="H9" i="7" l="1"/>
  <c r="I19" i="5"/>
  <c r="D28" i="5"/>
  <c r="H28" i="5" s="1"/>
  <c r="H55" i="2"/>
  <c r="D13" i="7"/>
  <c r="H13" i="7" s="1"/>
  <c r="H29" i="2"/>
  <c r="D20" i="5"/>
  <c r="H20" i="5" s="1"/>
  <c r="D10" i="7"/>
  <c r="H10" i="7" s="1"/>
  <c r="I9" i="7"/>
  <c r="I27" i="5"/>
  <c r="D25" i="5"/>
  <c r="H25" i="5" s="1"/>
  <c r="H59" i="2"/>
  <c r="I124" i="3"/>
  <c r="D24" i="5"/>
  <c r="H24" i="5" s="1"/>
  <c r="D12" i="7"/>
  <c r="H12" i="7" s="1"/>
  <c r="D22" i="5"/>
  <c r="D11" i="7"/>
  <c r="H11" i="7" s="1"/>
  <c r="D26" i="5"/>
  <c r="H26" i="5" s="1"/>
  <c r="C29" i="2"/>
  <c r="C38" i="2"/>
  <c r="I38" i="2" s="1"/>
  <c r="C51" i="2"/>
  <c r="I51" i="2" s="1"/>
  <c r="C53" i="2"/>
  <c r="I53" i="2" s="1"/>
  <c r="C55" i="2"/>
  <c r="C59" i="2"/>
  <c r="C61" i="2"/>
  <c r="I61" i="2" s="1"/>
  <c r="C63" i="2"/>
  <c r="I63" i="2" s="1"/>
  <c r="C65" i="2"/>
  <c r="I65" i="2" s="1"/>
  <c r="C67" i="2"/>
  <c r="I67" i="2" s="1"/>
  <c r="C69" i="2"/>
  <c r="I69" i="2" s="1"/>
  <c r="D8" i="7" l="1"/>
  <c r="H8" i="7"/>
  <c r="I59" i="2"/>
  <c r="I55" i="2"/>
  <c r="C13" i="7"/>
  <c r="I13" i="7" s="1"/>
  <c r="I29" i="2"/>
  <c r="C20" i="5"/>
  <c r="I20" i="5" s="1"/>
  <c r="C10" i="7"/>
  <c r="H22" i="5"/>
  <c r="D29" i="5"/>
  <c r="H29" i="5" s="1"/>
  <c r="C22" i="5"/>
  <c r="C11" i="7"/>
  <c r="I11" i="7" s="1"/>
  <c r="C28" i="5"/>
  <c r="I28" i="5" s="1"/>
  <c r="C26" i="5"/>
  <c r="I26" i="5" s="1"/>
  <c r="C25" i="5"/>
  <c r="I25" i="5" s="1"/>
  <c r="C24" i="5"/>
  <c r="I24" i="5" s="1"/>
  <c r="C12" i="7"/>
  <c r="I12" i="7" s="1"/>
  <c r="C76" i="1"/>
  <c r="I76" i="1" s="1"/>
  <c r="C71" i="1"/>
  <c r="C69" i="1"/>
  <c r="I69" i="1" s="1"/>
  <c r="C67" i="1"/>
  <c r="I67" i="1" s="1"/>
  <c r="C25" i="1"/>
  <c r="I25" i="1" s="1"/>
  <c r="C22" i="1"/>
  <c r="I22" i="1" s="1"/>
  <c r="C20" i="1"/>
  <c r="I20" i="1" s="1"/>
  <c r="C18" i="1"/>
  <c r="I18" i="1" s="1"/>
  <c r="D9" i="1"/>
  <c r="C9" i="1"/>
  <c r="I10" i="7" l="1"/>
  <c r="C8" i="7"/>
  <c r="I22" i="5"/>
  <c r="D9" i="5"/>
  <c r="H9" i="5" s="1"/>
  <c r="H9" i="1"/>
  <c r="I9" i="1" s="1"/>
  <c r="D118" i="7"/>
  <c r="H118" i="7" s="1"/>
  <c r="I71" i="1"/>
  <c r="C13" i="5"/>
  <c r="I13" i="5" s="1"/>
  <c r="C12" i="5"/>
  <c r="I12" i="5" s="1"/>
  <c r="C9" i="5"/>
  <c r="C11" i="5"/>
  <c r="I11" i="5" s="1"/>
  <c r="D78" i="1"/>
  <c r="H78" i="1" s="1"/>
  <c r="C78" i="1"/>
  <c r="I8" i="7" l="1"/>
  <c r="I9" i="5"/>
  <c r="I78" i="1"/>
  <c r="C118" i="7"/>
  <c r="I118" i="7" s="1"/>
  <c r="G13" i="6"/>
  <c r="E13" i="6" l="1"/>
  <c r="F13" i="6"/>
  <c r="C29" i="5" l="1"/>
  <c r="I29" i="5" s="1"/>
  <c r="D15" i="5"/>
  <c r="H15" i="5" s="1"/>
  <c r="C15" i="5"/>
  <c r="I15" i="5" l="1"/>
  <c r="C82" i="2"/>
  <c r="D82" i="2"/>
  <c r="H82" i="2" s="1"/>
  <c r="I82" i="2" l="1"/>
</calcChain>
</file>

<file path=xl/comments1.xml><?xml version="1.0" encoding="utf-8"?>
<comments xmlns="http://schemas.openxmlformats.org/spreadsheetml/2006/main">
  <authors>
    <author>MAHOT - DGDAL - Karine Barbosa de Aguiar Sousa Brito</author>
    <author>Larice Freire</author>
  </authors>
  <commentList>
    <comment ref="B86" authorId="0" shapeId="0">
      <text>
        <r>
          <rPr>
            <b/>
            <sz val="9"/>
            <color indexed="81"/>
            <rFont val="Tahoma"/>
            <family val="2"/>
          </rPr>
          <t>MAHOT - DGDAL - Karine Barbosa de Aguiar Sousa Brito:</t>
        </r>
        <r>
          <rPr>
            <sz val="9"/>
            <color indexed="81"/>
            <rFont val="Tahoma"/>
            <family val="2"/>
          </rPr>
          <t xml:space="preserve">
Fundo MAA</t>
        </r>
      </text>
    </comment>
    <comment ref="B114" authorId="1" shapeId="0">
      <text>
        <r>
          <rPr>
            <b/>
            <sz val="9"/>
            <color indexed="81"/>
            <rFont val="Tahoma"/>
            <family val="2"/>
          </rPr>
          <t>Larice Freire:</t>
        </r>
        <r>
          <rPr>
            <sz val="9"/>
            <color indexed="81"/>
            <rFont val="Tahoma"/>
            <family val="2"/>
          </rPr>
          <t xml:space="preserve">
palha carga,</t>
        </r>
      </text>
    </comment>
  </commentList>
</comments>
</file>

<file path=xl/connections.xml><?xml version="1.0" encoding="utf-8"?>
<connections xmlns="http://schemas.openxmlformats.org/spreadsheetml/2006/main">
  <connection id="1" odcFile="C:\Users\Anila.Rodrigues\Documents\As minhas origens de dados\pivot4 (Predefinido) HEL_BALAN_ORC_V1_PP_2021.odc" keepAlive="1" name="pivot4 (Predefinido) HEL_BALAN_ORC_V1_PP_2021" type="5" refreshedVersion="6">
    <dbPr connection="Provider=MSDAORA.1;User ID=cmsmdinamica;Data Source=pivot4" command="&quot;CMSMDINAMICA&quot;.&quot;HEL_BALAN_ORC_V1_PP_2021&quot;" commandType="3"/>
  </connection>
</connections>
</file>

<file path=xl/sharedStrings.xml><?xml version="1.0" encoding="utf-8"?>
<sst xmlns="http://schemas.openxmlformats.org/spreadsheetml/2006/main" count="1484" uniqueCount="464">
  <si>
    <t>01.01.04-Impostos Sobre Bens E Serviços</t>
  </si>
  <si>
    <t>01.01.04.01.02.01-Imposto Para Os Serviços De Incêndio</t>
  </si>
  <si>
    <t>01.01.04.02.01-Imposto Sobre Consumos Especiais</t>
  </si>
  <si>
    <t>01.01.04.03-Impostos Cobrados Por Outras Entidades</t>
  </si>
  <si>
    <t>01.01.04.04.09-Outros Diversos</t>
  </si>
  <si>
    <t>01.01.04.05.01-Imposto De Circulação De Veículos Automóveis</t>
  </si>
  <si>
    <t>01.01.04.06-Outros Impostos Diversos Sobre Bens E Serviços</t>
  </si>
  <si>
    <t>01.03.02-De Organizações Internacionais</t>
  </si>
  <si>
    <t>01.03.02.02-Capital</t>
  </si>
  <si>
    <t>01.03.03-Das Administrações Públicas</t>
  </si>
  <si>
    <t>01.03.03.01.01-Administração Central</t>
  </si>
  <si>
    <t>01.03.03.02.01-Administração Central</t>
  </si>
  <si>
    <t>01.04.01-Rendimentos De Propriedade</t>
  </si>
  <si>
    <t>01.04.01.05.06-De Edificíos</t>
  </si>
  <si>
    <t>01.04.01.05.07-Outras Rendas</t>
  </si>
  <si>
    <t>01.04.02-Venda De Bens E Serviços</t>
  </si>
  <si>
    <t>01.04.02.01.03-Publicações E Impressos</t>
  </si>
  <si>
    <t>01.04.02.02.01.00.02-Taxa De Serviços Agrícolas E Pecuários</t>
  </si>
  <si>
    <t>01.04.02.02.01.00.07-Taxa De Serviços De Comércio</t>
  </si>
  <si>
    <t>01.04.02.02.01.00.08-Taxa De Exploração De Água</t>
  </si>
  <si>
    <t>01.04.02.02.01.00.09-Taxas De Serviços De Secretaria</t>
  </si>
  <si>
    <t>01.04.02.02.01.01.00-Taxa De Licenças De Loteamento, De Execução De Obras De Particulares, Da Utilização Da Via Pública Por Motivos De Obras E De Utilização De Edifícios</t>
  </si>
  <si>
    <t>01.04.02.02.01.01.01-Taxa De Construção, Manutenção Ou Reforço De Infra-Estruturas Urbanísticas E De Saneamento</t>
  </si>
  <si>
    <t>01.04.02.02.01.01.02-Taxa De Ocupação Do Domínio Público E Aproveitamento Dos Bens De Utilização</t>
  </si>
  <si>
    <t>01.04.02.02.01.01.03-Taxa De Ocupação E Utilização De Locais Reservados Nos Mercados E Feiras</t>
  </si>
  <si>
    <t>01.04.02.02.01.01.04-Taxa De Aferição De Pesos, Medidas E Aparelhos De Medição</t>
  </si>
  <si>
    <t>01.04.02.02.01.01.07-Taxa De Serviços De Publicidade Com Fins Comerciais</t>
  </si>
  <si>
    <t>01.04.02.02.01.01.08-Taxa De Autorização De Venda Ambulante Nas Vias E Recintos Públicos</t>
  </si>
  <si>
    <t>01.04.02.02.01.01.09-Taxa De Serviço De Enterramento, Concessão De Terrenos E Uso De Jazigos, De Ossários E De Outras Instalações Em Cemitérios Municipais</t>
  </si>
  <si>
    <t>01.04.02.02.01.02.00-Taxa De Registos E Licenças De Cães</t>
  </si>
  <si>
    <t>01.04.02.02.01.02.01-Taxa Pela Utilização De Matadouros E Talhos Municipais</t>
  </si>
  <si>
    <t>01.04.02.02.01.02.02-Taxa Pela Utilização De Quaisquer Instalações Destinadas Ao Conforto, Comodidade Ou Recreio Público</t>
  </si>
  <si>
    <t>01.04.02.02.01.02.03-Taxa De Comparticipação Dos Proprietários De Solos Urbanos Nos Custos Da Urbanização</t>
  </si>
  <si>
    <t>01.04.02.02.01.02.04-Taxa Compartic Propriet Imóveis Áreas Urbanizadas Custos Conservação Espaços Públicos</t>
  </si>
  <si>
    <t>01.04.02.02.01.02.05-Taxa Pela Extracção De Materiais Inertes Em Explorações Particulares A Céu Aberto</t>
  </si>
  <si>
    <t>01.04.02.02.01.02.06-Taxa Pela Concessão De Licenças De Obras No Solo E Subsolo Do Domínio Público Municipal</t>
  </si>
  <si>
    <t>01.04.02.02.01.02.07-Taxa Pela Ocupação Ou Utilização Do Solo, Subsolo E Espaço Aéreo De Domínio Público Municipal</t>
  </si>
  <si>
    <t>01.04.02.02.01.02.08-Taxa Pelo Aproveitamento Dos Bens De Utilidade Pública Situados No Solo, Subsolo E Espaço Aéreo Do Domínio Público Municipal</t>
  </si>
  <si>
    <t>01.04.02.02.01.02.09-Taxa Pela Instalação De Antenas Parabólicas</t>
  </si>
  <si>
    <t>01.04.02.02.01.03.00-Taxa Pela Instalação De Antenas De Operadores De Telecomunicações Móveis</t>
  </si>
  <si>
    <t>01.04.02.02.01.03.01-Taxa Pela Prestação De Serviços Ao Público Por Unidades Orgânicas, Funcionários Ou Agentes Municipais</t>
  </si>
  <si>
    <t>01.04.02.02.01.03.02-Taxa Pela Conservação E Tratamento De Esgotos</t>
  </si>
  <si>
    <t>01.04.02.02.01.03.03-Taxa De Serviço De Licenciamento De Alambiques</t>
  </si>
  <si>
    <t>01.04.02.02.01.03.04-Taxa Pela Emissão De Outras Licenças Não Previstas Nas Rubricas Anteriores</t>
  </si>
  <si>
    <t>01.04.02.02.01.09-Outras Taxas</t>
  </si>
  <si>
    <t>01.04.02.02.02.02-Emolumentos Judiciais</t>
  </si>
  <si>
    <t>01.04.02.03.09-Outros</t>
  </si>
  <si>
    <t>01.04.02.04.09-Serviços Diversos</t>
  </si>
  <si>
    <t>01.04.03-Multas E Outras Penalidades</t>
  </si>
  <si>
    <t>01.04.03.04-Taxa De Relaxe</t>
  </si>
  <si>
    <t>01.04.03.05-Multas Por Infracções Ao Código De Posturas Municipais</t>
  </si>
  <si>
    <t>01.04.03.06-Juros De Mora</t>
  </si>
  <si>
    <t>01.04.03.07-Multas E Outras Penalidades</t>
  </si>
  <si>
    <t>01.04.04-Outras Transferências</t>
  </si>
  <si>
    <t>01.04.04.01-Outras Transferencias Correntes</t>
  </si>
  <si>
    <t>01.04.05-Outras Receitas Diversas E Não Especificadas</t>
  </si>
  <si>
    <t>01.04.05.02-Reposições Não Abatidas Nos Pagamentos</t>
  </si>
  <si>
    <t>03.01.01.01.01.01.02-Residências Civis - Vendas</t>
  </si>
  <si>
    <t>03.01.01.01.06.02-Outras Construções - Vendas</t>
  </si>
  <si>
    <t>03.01.01.02.04.02-Outra Maquinaria E Equipamento - Vendas</t>
  </si>
  <si>
    <t>Total Geral</t>
  </si>
  <si>
    <t>Orçamento</t>
  </si>
  <si>
    <t>Execução</t>
  </si>
  <si>
    <t>Saldo</t>
  </si>
  <si>
    <t>Económicas/Receitas</t>
  </si>
  <si>
    <t>01.01.03 - Imposto Único sobre o Património</t>
  </si>
  <si>
    <t>ACTIVOS NÃO FINANCEIROS</t>
  </si>
  <si>
    <t>ACTIVOS  FINANCEIROS</t>
  </si>
  <si>
    <t>Câmara Municipal de São Miguel</t>
  </si>
  <si>
    <t>Anexo I - Execução de Receitas por Classificação Económica</t>
  </si>
  <si>
    <t>02.02.02-Aquisição De Serviços</t>
  </si>
  <si>
    <t>02.02.02.00.01-Rendas E Alugueres</t>
  </si>
  <si>
    <t>02.02.02.00.02-Conservação E Reparação De Bens</t>
  </si>
  <si>
    <t>02.02.02.00.03-Comunicações</t>
  </si>
  <si>
    <t>02.02.02.00.04-Transportes</t>
  </si>
  <si>
    <t>02.02.02.00.05-Água</t>
  </si>
  <si>
    <t>02.02.02.00.06-Energia Eléctrica</t>
  </si>
  <si>
    <t>02.02.02.00.07-Publicidade E Propaganda</t>
  </si>
  <si>
    <t>02.02.02.00.08-Representação Dos Serviços</t>
  </si>
  <si>
    <t>02.02.02.00.09-Deslocações E Estadas</t>
  </si>
  <si>
    <t>02.02.02.01.01-Limpeza  Higiene E Conforto</t>
  </si>
  <si>
    <t>02.02.02.01.03.01-Assistência Técnica - Residentes</t>
  </si>
  <si>
    <t>02.02.02.09.09-Outros Serviços</t>
  </si>
  <si>
    <t>02.06.03-Administrações Públicas</t>
  </si>
  <si>
    <t>02.06.03.01.09-Outras Transferências Administrações Públicas Corr</t>
  </si>
  <si>
    <t>02.07.01-Benefícios Sociais</t>
  </si>
  <si>
    <t>02.07.01.01.01-Pensões De Aposentação</t>
  </si>
  <si>
    <t>02.07.01.01.02-Pensões De Sobrevivência</t>
  </si>
  <si>
    <t>02.07.01.01.07-Prestações Familiares</t>
  </si>
  <si>
    <t>02.07.02-Benefícios De Assistência Social</t>
  </si>
  <si>
    <t>02.07.02.01-Benefícios Sociais Em Numerário</t>
  </si>
  <si>
    <t>02.08.01-Seguros</t>
  </si>
  <si>
    <t>02.08.02-Outras Despesas</t>
  </si>
  <si>
    <t>02.08.05-Restituições</t>
  </si>
  <si>
    <t>02.08.06-Indemnizações</t>
  </si>
  <si>
    <t>02.08.08-Dotação Provisional</t>
  </si>
  <si>
    <t>02.01.01.01.01-Pessoal Dos Quadros Especiais</t>
  </si>
  <si>
    <t>02.01.01.01.02-Pessoal Do Quadro</t>
  </si>
  <si>
    <t>02.01.01.01.03-Pessoal Contratado</t>
  </si>
  <si>
    <t>02.01.01.02.01-Gratificações Permanentes</t>
  </si>
  <si>
    <t>02.01.01.02.02-Subsídios Permanentes</t>
  </si>
  <si>
    <t>02.01.01.02.03-Despesas De Representação</t>
  </si>
  <si>
    <t>02.01.01.02.04-Gratificações Eventuais</t>
  </si>
  <si>
    <t>02.01.01.02.05-Horas Extraordinárias</t>
  </si>
  <si>
    <t>02.01.01.02.06-Alimentação E Alojamento</t>
  </si>
  <si>
    <t>02.01.01.02.07-Formação</t>
  </si>
  <si>
    <t>02.01.01.02.09-Outros Suplementos E Abonos</t>
  </si>
  <si>
    <t>02.01.01.03.01-Aumentos Salariais</t>
  </si>
  <si>
    <t>02.01.01.03.02-Recrutamentos E Nomeações</t>
  </si>
  <si>
    <t>02.01.01.03.04-Reclassificações</t>
  </si>
  <si>
    <t>02.01.01.03.06-Promoções</t>
  </si>
  <si>
    <t>02.01.02.01.01-Contribuições Para A Segurança Social</t>
  </si>
  <si>
    <t>02.01.02.01.03-Abono De Família</t>
  </si>
  <si>
    <t>02.01.02.01.04-Seguros De Acidentes No Trabalho</t>
  </si>
  <si>
    <t>02.02.01.00.00-Livros E Documentação Técnica</t>
  </si>
  <si>
    <t>02.02.01.00.05-Material De Escritório</t>
  </si>
  <si>
    <t>02.02.01.00.09-Material De Transporte - Peças</t>
  </si>
  <si>
    <t>02.02.01.01.01-Artigos Honoríficos E De Decoração</t>
  </si>
  <si>
    <t>02.02.01.01.02-Combustíveis E Lubrificantes</t>
  </si>
  <si>
    <t>02.02.01.01.03-Material De Limpeza, Higiene E Conforto</t>
  </si>
  <si>
    <t>02.02.01.01.04-Material De Conservação E Reparação</t>
  </si>
  <si>
    <t>02.02.01.09.09-Outros Bens</t>
  </si>
  <si>
    <t>02.04.02-Juros Da Dívida Interna</t>
  </si>
  <si>
    <t>03.01.01.01.06.01-Outras Construções - Aquisições</t>
  </si>
  <si>
    <t>03.01.01.02.03.01-Equipamento Administrativo - Aquisições</t>
  </si>
  <si>
    <t>03.01.01.02.04.01-Outra Maquinaria E Equipamento - Aquisições</t>
  </si>
  <si>
    <t>03.01.04.04.02.01-Aplicações Informáticas - Aquisições</t>
  </si>
  <si>
    <t>02.01 - Despesas com Pessoal</t>
  </si>
  <si>
    <t>02.04- Juros e Outros Encargos</t>
  </si>
  <si>
    <t>03.01 - ACTIVOS NÃO FINANCEIROS</t>
  </si>
  <si>
    <t>03.03 - PASSIVOS NÃO FINANCEIROS</t>
  </si>
  <si>
    <t>Assembleia Municipal</t>
  </si>
  <si>
    <t xml:space="preserve">Delegações Municipais </t>
  </si>
  <si>
    <t>Direcção de Obras</t>
  </si>
  <si>
    <t>Direcção de Urbanismo</t>
  </si>
  <si>
    <t>Gabinete do Presidente</t>
  </si>
  <si>
    <t>Unidade Gestão de Aquisições</t>
  </si>
  <si>
    <t>Orgânica</t>
  </si>
  <si>
    <t>FUNCIONAMENTO</t>
  </si>
  <si>
    <t>SUB TOTAL FUNCIONAMENTO</t>
  </si>
  <si>
    <t>INVESTIMENTOS</t>
  </si>
  <si>
    <t>Adesão da Delegação Achada do Monte a Rede do Estado</t>
  </si>
  <si>
    <t>Apoio a auto-construção assistida</t>
  </si>
  <si>
    <t>Apoio a Consultas de Especialidade e Medicamentos</t>
  </si>
  <si>
    <t>Apoio a Crianças Vulneráveis</t>
  </si>
  <si>
    <t>Apoio a Estágios Profissionais</t>
  </si>
  <si>
    <t>Apoio a formação profissional</t>
  </si>
  <si>
    <t>Apoio ao Ensino Básico e Secundário</t>
  </si>
  <si>
    <t>Apoio pre escolar</t>
  </si>
  <si>
    <t>Aquisição de equipamentos de levantamento topográfico</t>
  </si>
  <si>
    <t>Aquisições de viaturas ligeiras</t>
  </si>
  <si>
    <t>Arranjos urbanísticos e construção de Miradouro</t>
  </si>
  <si>
    <t>Assistencia social</t>
  </si>
  <si>
    <t>Atividades Culturais e Promoção do Concelho</t>
  </si>
  <si>
    <t>Balcão  único</t>
  </si>
  <si>
    <t>Centro de Educação Ambiental</t>
  </si>
  <si>
    <t>Construção de Casas de Banho</t>
  </si>
  <si>
    <t>Construção de currais comunitarias</t>
  </si>
  <si>
    <t>Construção de Mercadinhos</t>
  </si>
  <si>
    <t>Construção de Murros de Proteção de Moradias</t>
  </si>
  <si>
    <t>Construçao de um passadiço de Galeao</t>
  </si>
  <si>
    <t>Construção e Reabilitação de Placas Desportivas</t>
  </si>
  <si>
    <t>Criação de corpo de policia municipal</t>
  </si>
  <si>
    <t>Criação e manutenção de espaços fitness park</t>
  </si>
  <si>
    <t>Criação e Manutenção de Espaços Verdes</t>
  </si>
  <si>
    <t>Criação e Manutenção de Parques Infantis</t>
  </si>
  <si>
    <t>Empoderamento da mulher</t>
  </si>
  <si>
    <t>Incentivos a Associações e Escolas de Iniciação Desportivas</t>
  </si>
  <si>
    <t>manutenção de caminhos vicinais e melhoramento de acessos</t>
  </si>
  <si>
    <t>Manutenção de cemiterios</t>
  </si>
  <si>
    <t>Manutenção do Estádio Municipal/Campos Futebol 11</t>
  </si>
  <si>
    <t>Obras de Drenagem (Cutelo Miranda, Manguinho e Achada Pizarra)</t>
  </si>
  <si>
    <t>Plano de emergencia da epoca de chuvas</t>
  </si>
  <si>
    <t>Projecto Correção Torrencial (1ªFase - Covão de Coelho)</t>
  </si>
  <si>
    <t>Projecto de inclusão Socieconomica e Desenvolvimento de Flamengos</t>
  </si>
  <si>
    <t>Projecto de inclusão Socieconomica e Desenvolvimento de Hortelao e Achada Bolanha</t>
  </si>
  <si>
    <t>Projecto de inclusão Socieconomica e Desenvolvimento de Rª São Miguel</t>
  </si>
  <si>
    <t>Projecto de inclusão Socieconomica/Centro de transformãçao  biológica de Espinho Branco</t>
  </si>
  <si>
    <t>Promoção Auto Emprego</t>
  </si>
  <si>
    <t>Reabilitação de Espaços Jovens</t>
  </si>
  <si>
    <t>Reabilitação de Jardins Infantis e Escolas do EBI</t>
  </si>
  <si>
    <t>Rede de Esgotos</t>
  </si>
  <si>
    <t>Reforço do saneamento básico</t>
  </si>
  <si>
    <t>Sinalização Turística do Concelho de São Miguel</t>
  </si>
  <si>
    <t>Transporte escolar</t>
  </si>
  <si>
    <t>Viveiro Municipal</t>
  </si>
  <si>
    <t>TOTAL GERAL</t>
  </si>
  <si>
    <t>SUB TOTAL INVESTIMENTOS</t>
  </si>
  <si>
    <t>Anexo II.1 - Execução de Despesas por Classificação Económica</t>
  </si>
  <si>
    <t>Anexo II.2 - Execução de Despesas por Classificação Orgânica</t>
  </si>
  <si>
    <t>Económica</t>
  </si>
  <si>
    <t>Descrição</t>
  </si>
  <si>
    <t>RECEITAS</t>
  </si>
  <si>
    <t xml:space="preserve">01.01 </t>
  </si>
  <si>
    <t>Impostos</t>
  </si>
  <si>
    <t xml:space="preserve">01.02 </t>
  </si>
  <si>
    <t>Segurança Social</t>
  </si>
  <si>
    <t xml:space="preserve">01.03 </t>
  </si>
  <si>
    <t>Transferências</t>
  </si>
  <si>
    <t xml:space="preserve">01.04 </t>
  </si>
  <si>
    <t>Outras receitas</t>
  </si>
  <si>
    <t xml:space="preserve">03.01 </t>
  </si>
  <si>
    <t>Activos não Financeiros</t>
  </si>
  <si>
    <t>DESPESAS</t>
  </si>
  <si>
    <t xml:space="preserve">02.01 </t>
  </si>
  <si>
    <t>Despesas com pessoal</t>
  </si>
  <si>
    <t xml:space="preserve">02.02 </t>
  </si>
  <si>
    <t>Aquisição de bens e serviços</t>
  </si>
  <si>
    <t xml:space="preserve">02.04 </t>
  </si>
  <si>
    <t>Juros e outros encargos</t>
  </si>
  <si>
    <t xml:space="preserve">02.06 </t>
  </si>
  <si>
    <t xml:space="preserve">02.07 </t>
  </si>
  <si>
    <t>Benefícios Sociais</t>
  </si>
  <si>
    <t xml:space="preserve">02. 08 </t>
  </si>
  <si>
    <t>Outras despesas</t>
  </si>
  <si>
    <t>03.01</t>
  </si>
  <si>
    <t>Activos não financeiros</t>
  </si>
  <si>
    <t>Anexo II.5 -  Resumo das operações fiscais do Municipio</t>
  </si>
  <si>
    <t>03.02</t>
  </si>
  <si>
    <t>Ativo financeiro (saldo gerencia)</t>
  </si>
  <si>
    <t>02.03</t>
  </si>
  <si>
    <t>Consumo de Capital Fixo</t>
  </si>
  <si>
    <t>TOTAL DE RECEITAS</t>
  </si>
  <si>
    <t>03.03</t>
  </si>
  <si>
    <t>Passivos Financeiros (Amortizações)</t>
  </si>
  <si>
    <t>TOTAL DE DESPESAS</t>
  </si>
  <si>
    <t>TOTAL</t>
  </si>
  <si>
    <t>Anexo III - Execução de despesas com recursos consignados</t>
  </si>
  <si>
    <t>Pagamentos no 1º T</t>
  </si>
  <si>
    <t>Contrato de Programa</t>
  </si>
  <si>
    <t>Nº</t>
  </si>
  <si>
    <t>_________________________________</t>
  </si>
  <si>
    <t>Origem/Fundo</t>
  </si>
  <si>
    <t>01.01.06-Outros Impostos</t>
  </si>
  <si>
    <t>01.01.06.01.01-Imposto De Selo</t>
  </si>
  <si>
    <t>01.04.02.02.01.01.05-Taxa De Estacionamento De Veículos Em Parques Ou Outros Locais A Esse Fim Destinado</t>
  </si>
  <si>
    <t>01.01.03.01-Imposto Único Sobre O Património</t>
  </si>
  <si>
    <t>ORÇAMENTO</t>
  </si>
  <si>
    <t>SALDO</t>
  </si>
  <si>
    <t>Recebimento no 1ºT</t>
  </si>
  <si>
    <t>Económicas/Despesas</t>
  </si>
  <si>
    <t>03.01.01.02.01.01.01-Viaturas Ligeiras De Passageiros - Aquisições</t>
  </si>
  <si>
    <t>Aquisição de equipamentos de videovigilância</t>
  </si>
  <si>
    <t>Centro Interpretativo nos Rabelados</t>
  </si>
  <si>
    <t>Comparticipação da Câmara com Ensino Superior</t>
  </si>
  <si>
    <t>Conclusão da Asfaltagem da Via Principal da Cidade da Calheta</t>
  </si>
  <si>
    <t>Construção do Parque Industrial</t>
  </si>
  <si>
    <t>Elaboração de Planos Detalhados</t>
  </si>
  <si>
    <t>Eletrificação de Mato Dentro</t>
  </si>
  <si>
    <t>Formação de monitoras dos jardins</t>
  </si>
  <si>
    <t>Implementação do Projecto Toponimia e Numeração Policial</t>
  </si>
  <si>
    <t>Infraestruturação da Zona do Bácio</t>
  </si>
  <si>
    <t>Instalação da delegação de Pilão Cão</t>
  </si>
  <si>
    <t>Instalação de praças digitais</t>
  </si>
  <si>
    <t>Limpeza e arborizaçao da Praia de Mangue 7 Ribeira e Ponta Verde</t>
  </si>
  <si>
    <t>Manutenção e Calcetamento de Estradas de Ribeireta e Aguadinha</t>
  </si>
  <si>
    <t>Manutenção e Reabilitação de Edificios Municipais</t>
  </si>
  <si>
    <t>Manutençao e Regeneração Urbana do Concelho</t>
  </si>
  <si>
    <t>Projeto Turismo Sustentável do Mangue 7 Ribeira e Campismo</t>
  </si>
  <si>
    <t>Reabilitação de Habitações Sociais</t>
  </si>
  <si>
    <t>Requalificação Urbana de Veneza</t>
  </si>
  <si>
    <t>Requalificação Urbana e Ambiental de  Cutelo Miranda</t>
  </si>
  <si>
    <t>Requalificação Urbana e Ambiental de Variante Monte Pousada</t>
  </si>
  <si>
    <t>Revisão do PDM</t>
  </si>
  <si>
    <t>Transferência de Residuos Aterro Santiago</t>
  </si>
  <si>
    <t>02.05</t>
  </si>
  <si>
    <t>Subsídios</t>
  </si>
  <si>
    <t>Dir. da Agricultura, Pecuária e Floresta</t>
  </si>
  <si>
    <t>Dir. do Comércio, Indústria, Transporte Feiras e Pesca</t>
  </si>
  <si>
    <t>Dir. Turismo, Investimento e Emprendedorismo</t>
  </si>
  <si>
    <t xml:space="preserve">Direção Ambiente e Saneamento </t>
  </si>
  <si>
    <t>Direção da Educação, Formação Profissional, Emprego</t>
  </si>
  <si>
    <t>Direcao da Familia, Inclusão, Género e Saúde</t>
  </si>
  <si>
    <t>Direção da Habitação</t>
  </si>
  <si>
    <t>Direção de Inovação e Desporto</t>
  </si>
  <si>
    <t>Direção dos  Recursos Humanos</t>
  </si>
  <si>
    <t>Direção dos Assuntos Jurídicos, Fiscalização e Policia Municipal</t>
  </si>
  <si>
    <t>Direção Financeira</t>
  </si>
  <si>
    <t xml:space="preserve">Direção Juventude e Cultura </t>
  </si>
  <si>
    <t>Direção Proteção Civil</t>
  </si>
  <si>
    <t>2ª Fase da Requalificação Urbana e Ambiental de Achada Bolanha</t>
  </si>
  <si>
    <t>2ª Fase Requalificação de Ponta Calhetona</t>
  </si>
  <si>
    <t>Abastecimento de Àgua às comunidades</t>
  </si>
  <si>
    <t>Apoio ao Sector da Pesca</t>
  </si>
  <si>
    <t>Aquisição de Camião de Recolha</t>
  </si>
  <si>
    <t xml:space="preserve">Aquisição de Grua </t>
  </si>
  <si>
    <t>Aquisição de máquina retroescavadora</t>
  </si>
  <si>
    <t>Arrelvamento do campo de Manguinho e Achada Monte</t>
  </si>
  <si>
    <t>Conclusão da desmaterialização de processos nos sectores do LICO e RH</t>
  </si>
  <si>
    <t>Construção de parques estacionamentos, lazer, WC público e posto informação turistica de Rª Principa</t>
  </si>
  <si>
    <t>Construçao de um site para a promoção Turística do Municipio</t>
  </si>
  <si>
    <t>Formação de Bombeiros/Fiscais Municipais</t>
  </si>
  <si>
    <t>Instalação do Museu no Centro Histórico do Porto de Calheta</t>
  </si>
  <si>
    <t>Ligações domiciliarias em Esp. Branco, Mato Correia, Flamengos e R.S.Miguel</t>
  </si>
  <si>
    <t>Manutenção dos USB</t>
  </si>
  <si>
    <t>Otimização de sistemas de bombagem de agua para rega e produção agrícola com recursos as energias re</t>
  </si>
  <si>
    <t>Plano de Mitigação as secas e maus anos agrícolas</t>
  </si>
  <si>
    <t xml:space="preserve">Projetos de eficiência energética edifícios e espaços públicos municipais </t>
  </si>
  <si>
    <t xml:space="preserve">Reabilitação das estradas municipais </t>
  </si>
  <si>
    <t>Realização de estudos/Projeto Orla Maritima/Plano diretor Orla Maritima</t>
  </si>
  <si>
    <t>Requalificação de Praia de Veneza</t>
  </si>
  <si>
    <t>Requalificação Urbana de Dacalinha em Achada do Monte</t>
  </si>
  <si>
    <t>Requalificação Urbana e Ambiental  de Manguinho</t>
  </si>
  <si>
    <t>Sinalização de Transito</t>
  </si>
  <si>
    <t>02.01.01.03.05-Reingressos</t>
  </si>
  <si>
    <t>03.01.01.01.04.01-Edifícios Para Ensino - Aquisições</t>
  </si>
  <si>
    <t>03.01.01.02.01.03.01-Viaturas De Carga - Aquisições</t>
  </si>
  <si>
    <t>Contratos de Programas - Recebimentos VS Pagamentos 1º Trimestre 2021</t>
  </si>
  <si>
    <t>MAA</t>
  </si>
  <si>
    <t xml:space="preserve">Reabilitação da Escola Adelino da Veiga   </t>
  </si>
  <si>
    <t>ME</t>
  </si>
  <si>
    <t xml:space="preserve">Delegação de competencias MAA (salario pessoal de Janeiro a Abril de 2021)  </t>
  </si>
  <si>
    <t>Anexo II.3 - execução de despesas por funções</t>
  </si>
  <si>
    <t>DESPESAS POR FUNÇÕES</t>
  </si>
  <si>
    <t xml:space="preserve">07.00.01 </t>
  </si>
  <si>
    <t>Serviços Publicos Gerais</t>
  </si>
  <si>
    <t xml:space="preserve">07.00.01.03.01 </t>
  </si>
  <si>
    <t>Despesas com Pessoal</t>
  </si>
  <si>
    <t>07.00.01.03.03</t>
  </si>
  <si>
    <t>07.00.01.07.00</t>
  </si>
  <si>
    <t>07.00.01.08.00</t>
  </si>
  <si>
    <t>07.00.01.06.00</t>
  </si>
  <si>
    <t>07.00.08</t>
  </si>
  <si>
    <t>Outras Despesas</t>
  </si>
  <si>
    <t>Ativos não financeiros</t>
  </si>
  <si>
    <t>07.00.03</t>
  </si>
  <si>
    <t>Segurança e Ordem Pública</t>
  </si>
  <si>
    <t>07.00.03.06.00</t>
  </si>
  <si>
    <t>Aquisição de viaturas ligeiras</t>
  </si>
  <si>
    <t xml:space="preserve">07.00.04 </t>
  </si>
  <si>
    <t>Assuntos Económicos</t>
  </si>
  <si>
    <t>07.00.04.01.02</t>
  </si>
  <si>
    <t>07.00.04.06</t>
  </si>
  <si>
    <t>07.00.04.07.03</t>
  </si>
  <si>
    <t>07.00.04.09.00</t>
  </si>
  <si>
    <t>07.00.04.02.04</t>
  </si>
  <si>
    <t>07.00.04.04.03</t>
  </si>
  <si>
    <t>07.00.04.07.09</t>
  </si>
  <si>
    <t xml:space="preserve">07.00.05 </t>
  </si>
  <si>
    <t>Protecção Ambiental</t>
  </si>
  <si>
    <t>07.00.05.05.00</t>
  </si>
  <si>
    <t>07.00.05.06</t>
  </si>
  <si>
    <t>07.00.05.02.00</t>
  </si>
  <si>
    <t xml:space="preserve">07.00.06 </t>
  </si>
  <si>
    <t>Habitação e Desenvolvimento Urbanístico</t>
  </si>
  <si>
    <t>07.00.06.02.00</t>
  </si>
  <si>
    <t>07.00.06.03</t>
  </si>
  <si>
    <t>07.00.06.04</t>
  </si>
  <si>
    <t>07.00.06.06</t>
  </si>
  <si>
    <t>Manutenção e calcetamento de estradas de Ribeireta e Aguadinha</t>
  </si>
  <si>
    <t>Manutenção e reabilitação de edificios municipais</t>
  </si>
  <si>
    <t>Reabilitação de jardins infantis e escolas do EBI</t>
  </si>
  <si>
    <t>Requalificação urbana e ambiental de Variante Monte Pousada</t>
  </si>
  <si>
    <t>Construção de murros de proteção de moradias</t>
  </si>
  <si>
    <t>Instalação da Delegação de Pilão Cão</t>
  </si>
  <si>
    <t>Centro de educação ambiental</t>
  </si>
  <si>
    <t>Manutenção de caminhos vicinais e melhoramento de acessos</t>
  </si>
  <si>
    <t>Construção e Reabilitação de placas desportivas</t>
  </si>
  <si>
    <t>Construção de casas de banho</t>
  </si>
  <si>
    <t>07.00.07</t>
  </si>
  <si>
    <t>Saúde</t>
  </si>
  <si>
    <t>07.00.07.04</t>
  </si>
  <si>
    <t>Apoio a consultas de especialidade e medicamentos</t>
  </si>
  <si>
    <t>Serviços culturais, recreativos e religiosos</t>
  </si>
  <si>
    <t>07.00.08.01.00</t>
  </si>
  <si>
    <t>07.00.08.02.00</t>
  </si>
  <si>
    <t>Atividades culturais e promoção do Concelho</t>
  </si>
  <si>
    <t>07.00.09</t>
  </si>
  <si>
    <t>Educação</t>
  </si>
  <si>
    <t>07.00.09.01.01</t>
  </si>
  <si>
    <t>Apoio ao ensino básico e secundário</t>
  </si>
  <si>
    <t>07.00.09.04</t>
  </si>
  <si>
    <t>07.00.09.02</t>
  </si>
  <si>
    <t>07.00.10</t>
  </si>
  <si>
    <t>Proteção Social</t>
  </si>
  <si>
    <t>07.00.10.06.00</t>
  </si>
  <si>
    <t>Reabilitação de habitações sociais</t>
  </si>
  <si>
    <t>07.00.10.04.00</t>
  </si>
  <si>
    <t>Apoio a crianças vulneráveis</t>
  </si>
  <si>
    <t>Anexo II.4 - Execução de Despesas por Classificação Orgânica</t>
  </si>
  <si>
    <t>Eixo/Programa/Projetos</t>
  </si>
  <si>
    <t>Eixo I - Transversal</t>
  </si>
  <si>
    <t>Ambiente</t>
  </si>
  <si>
    <t>Género</t>
  </si>
  <si>
    <t>Eixo II - Boa governação</t>
  </si>
  <si>
    <t>Descentralização e Admin. Local</t>
  </si>
  <si>
    <t>Programa mais qualidade mais comunidade</t>
  </si>
  <si>
    <t>Reforma do Estado e da Administração Pública</t>
  </si>
  <si>
    <t>Segurança</t>
  </si>
  <si>
    <t>Eixo III - Capital Humano</t>
  </si>
  <si>
    <t>Cultura</t>
  </si>
  <si>
    <t>Desporto</t>
  </si>
  <si>
    <t>Emprego e Formação profissional</t>
  </si>
  <si>
    <t>Eixo IV - Competitividade</t>
  </si>
  <si>
    <t>Comércio</t>
  </si>
  <si>
    <t>Indústria</t>
  </si>
  <si>
    <t>Pesca</t>
  </si>
  <si>
    <t>Turismo</t>
  </si>
  <si>
    <t>Eixo V - Infra estruturação</t>
  </si>
  <si>
    <t>Energia</t>
  </si>
  <si>
    <t>Gestão de Recursos Hídricos</t>
  </si>
  <si>
    <t>Infra-Estruturas e Transportes</t>
  </si>
  <si>
    <t>Ordenamento território</t>
  </si>
  <si>
    <t>Requalificação Urbana e habitação</t>
  </si>
  <si>
    <t>Saneamento básico</t>
  </si>
  <si>
    <t>Eixo VI - Coesão social</t>
  </si>
  <si>
    <t>Habitação Social</t>
  </si>
  <si>
    <t xml:space="preserve">          Calheta, 22 de abril de 2021.</t>
  </si>
  <si>
    <r>
      <t xml:space="preserve">Criação e manutenção de espaços </t>
    </r>
    <r>
      <rPr>
        <i/>
        <sz val="10"/>
        <color theme="1"/>
        <rFont val="Calibri"/>
        <family val="2"/>
      </rPr>
      <t>fitness park</t>
    </r>
  </si>
  <si>
    <t>Valorizando Espaços Públicos</t>
  </si>
  <si>
    <t>União Europeia</t>
  </si>
  <si>
    <t>ORC_TIPO</t>
  </si>
  <si>
    <t>REC</t>
  </si>
  <si>
    <t>BENEFICIARIO</t>
  </si>
  <si>
    <t>(Tudo)</t>
  </si>
  <si>
    <t>CC_NOME</t>
  </si>
  <si>
    <t>CC_N2</t>
  </si>
  <si>
    <t>O_NAT</t>
  </si>
  <si>
    <t>(Itens múltiplos)</t>
  </si>
  <si>
    <t>Soma de VALOR</t>
  </si>
  <si>
    <t>DT_TRI</t>
  </si>
  <si>
    <t>VAL_TIPO</t>
  </si>
  <si>
    <t>1 - Dotação Anual</t>
  </si>
  <si>
    <t>1º</t>
  </si>
  <si>
    <t>2º</t>
  </si>
  <si>
    <t>3º</t>
  </si>
  <si>
    <t>RO_DET</t>
  </si>
  <si>
    <t>Actual</t>
  </si>
  <si>
    <t>Pago</t>
  </si>
  <si>
    <t>03.01.04.01.02.02-Terrenos Do Domínio Privado - Vendas</t>
  </si>
  <si>
    <t>03.02.01.02.01-Depósitos Certif Depósito Poupan Mi -Constituições</t>
  </si>
  <si>
    <t>DES</t>
  </si>
  <si>
    <t>NUM_CAB</t>
  </si>
  <si>
    <t>03.03.02.04.02-Empréstimos Obtidos Pme -  Amortizações</t>
  </si>
  <si>
    <t>FUN</t>
  </si>
  <si>
    <t>INV</t>
  </si>
  <si>
    <t xml:space="preserve">02.02.01 - Aquisição de Bens </t>
  </si>
  <si>
    <t>Boa governação</t>
  </si>
  <si>
    <t>Boa governação Total</t>
  </si>
  <si>
    <t>Capital Humano</t>
  </si>
  <si>
    <t>Capital Humano Total</t>
  </si>
  <si>
    <t>Coesão social</t>
  </si>
  <si>
    <t>Coesão social Total</t>
  </si>
  <si>
    <t>Competitividade</t>
  </si>
  <si>
    <t>Competitividade Total</t>
  </si>
  <si>
    <t>Infra estruturação</t>
  </si>
  <si>
    <t>Infra estruturação Total</t>
  </si>
  <si>
    <t>Transversal</t>
  </si>
  <si>
    <t>Transversal Total</t>
  </si>
  <si>
    <t>Execução 2º Trimestre</t>
  </si>
  <si>
    <t>Execução Acumulada</t>
  </si>
  <si>
    <t>Execução 4º Trimestre</t>
  </si>
  <si>
    <t>Execução 1º Trim.</t>
  </si>
  <si>
    <t>Execução 2º Trim.</t>
  </si>
  <si>
    <t>Execução 3º Trim.</t>
  </si>
  <si>
    <t>Execução 4º Trim.</t>
  </si>
  <si>
    <t>Anila Maria Correia Rodrigues</t>
  </si>
  <si>
    <t>Calheta</t>
  </si>
  <si>
    <t>A Diretora Financeira,</t>
  </si>
  <si>
    <t>4º</t>
  </si>
  <si>
    <t>Dados de execução do 4º Trimestre de 2021</t>
  </si>
  <si>
    <t>03.03.01.02.01-Depósitos Certif Depósito Poupan Pmi Aquisições</t>
  </si>
  <si>
    <t>Fornecimento de piso desportivo exterior em polipropileno</t>
  </si>
  <si>
    <t>Depósitos Certif Depósito Poupan Pmi Aquisições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</si>
</sst>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 _€_-;\-* #,##0.00\ _€_-;_-* &quot;-&quot;??\ _€_-;_-@_-"/>
    <numFmt numFmtId="165" formatCode="_-* #,##0.0\ _€_-;\-* #,##0.0\ _€_-;_-* &quot;-&quot;??\ _€_-;_-@_-"/>
    <numFmt numFmtId="166" formatCode="#,##0_ ;\-#,##0\ "/>
    <numFmt numFmtId="167" formatCode="_-* #,##0.00\ _E_s_c_._-;\-* #,##0.00\ _E_s_c_._-;_-* &quot;-&quot;??\ _E_s_c_._-;_-@_-"/>
    <numFmt numFmtId="168" formatCode="_-* #,##0\ _€_-;\-* #,##0\ _€_-;_-* &quot;-&quot;??\ _€_-;_-@_-"/>
    <numFmt numFmtId="169" formatCode="#,##0.0"/>
    <numFmt numFmtId="170" formatCode="[$-F800]dddd\,\ mmmm\ dd\,\ yyyy"/>
  </numFmts>
  <fonts count="45"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sz val="9"/>
      <color theme="1"/>
      <name val="Calibri"/>
      <family val="2"/>
      <scheme val="minor"/>
    </font>
    <font>
      <b/>
      <sz val="9"/>
      <color theme="1"/>
      <name val="Calibri"/>
      <family val="2"/>
      <scheme val="minor"/>
    </font>
    <font>
      <sz val="9"/>
      <color rgb="FFFF0000"/>
      <name val="Calibri"/>
      <family val="2"/>
      <scheme val="minor"/>
    </font>
    <font>
      <sz val="9"/>
      <color rgb="FF00B050"/>
      <name val="Calibri"/>
      <family val="2"/>
      <scheme val="minor"/>
    </font>
    <font>
      <b/>
      <sz val="9"/>
      <color theme="1"/>
      <name val="Times New Roman"/>
      <family val="1"/>
    </font>
    <font>
      <b/>
      <sz val="9"/>
      <color rgb="FFFF0000"/>
      <name val="Calibri"/>
      <family val="2"/>
      <scheme val="minor"/>
    </font>
    <font>
      <sz val="9"/>
      <color theme="1"/>
      <name val="Times New Roman"/>
      <family val="1"/>
    </font>
    <font>
      <b/>
      <sz val="10"/>
      <color indexed="8"/>
      <name val="Times New Roman"/>
      <family val="1"/>
    </font>
    <font>
      <sz val="10"/>
      <color indexed="8"/>
      <name val="Times New Roman"/>
      <family val="1"/>
    </font>
    <font>
      <sz val="10"/>
      <color indexed="8"/>
      <name val="Arial"/>
      <family val="2"/>
    </font>
    <font>
      <sz val="10"/>
      <color theme="1"/>
      <name val="Calibri"/>
      <family val="2"/>
      <scheme val="minor"/>
    </font>
    <font>
      <b/>
      <sz val="10"/>
      <color indexed="8"/>
      <name val="Arial"/>
      <family val="2"/>
    </font>
    <font>
      <sz val="11"/>
      <color indexed="8"/>
      <name val="Calibri"/>
      <family val="2"/>
    </font>
    <font>
      <b/>
      <sz val="11"/>
      <color indexed="8"/>
      <name val="Times New Roman"/>
      <family val="1"/>
    </font>
    <font>
      <b/>
      <sz val="14"/>
      <color indexed="8"/>
      <name val="Times New Roman"/>
      <family val="1"/>
    </font>
    <font>
      <sz val="11"/>
      <color indexed="8"/>
      <name val="Times New Roman"/>
      <family val="1"/>
    </font>
    <font>
      <sz val="12"/>
      <color indexed="8"/>
      <name val="Times New Roman"/>
      <family val="1"/>
    </font>
    <font>
      <sz val="11"/>
      <color indexed="8"/>
      <name val="Arial"/>
      <family val="2"/>
    </font>
    <font>
      <sz val="10"/>
      <name val="Calibri"/>
      <family val="2"/>
    </font>
    <font>
      <sz val="9"/>
      <name val="Calibri"/>
      <family val="2"/>
    </font>
    <font>
      <sz val="10"/>
      <name val="Arial"/>
      <family val="2"/>
    </font>
    <font>
      <sz val="9"/>
      <name val="Arial"/>
      <family val="2"/>
    </font>
    <font>
      <b/>
      <sz val="14"/>
      <name val="Calibri"/>
      <family val="2"/>
    </font>
    <font>
      <b/>
      <sz val="12"/>
      <name val="Calibri"/>
      <family val="2"/>
    </font>
    <font>
      <b/>
      <sz val="11"/>
      <name val="Calibri"/>
      <family val="2"/>
    </font>
    <font>
      <b/>
      <sz val="10"/>
      <name val="Calibri"/>
      <family val="2"/>
    </font>
    <font>
      <b/>
      <sz val="9"/>
      <name val="Calibri"/>
      <family val="2"/>
    </font>
    <font>
      <sz val="10"/>
      <color theme="1"/>
      <name val="Calibri"/>
      <family val="2"/>
    </font>
    <font>
      <sz val="8"/>
      <name val="Calibri"/>
      <family val="2"/>
    </font>
    <font>
      <sz val="10"/>
      <name val="Times New Roman"/>
      <family val="1"/>
    </font>
    <font>
      <b/>
      <sz val="9"/>
      <color rgb="FFFF0000"/>
      <name val="Calibri"/>
      <family val="2"/>
    </font>
    <font>
      <sz val="12"/>
      <name val="Courier"/>
      <family val="3"/>
    </font>
    <font>
      <b/>
      <sz val="10"/>
      <color rgb="FFFF0000"/>
      <name val="Calibri"/>
      <family val="2"/>
    </font>
    <font>
      <sz val="11"/>
      <name val="Calibri"/>
      <family val="2"/>
    </font>
    <font>
      <sz val="12"/>
      <name val="Calibri"/>
      <family val="2"/>
    </font>
    <font>
      <sz val="12"/>
      <color theme="1"/>
      <name val="Calibri"/>
      <family val="2"/>
      <scheme val="minor"/>
    </font>
    <font>
      <sz val="11"/>
      <name val="Calibri"/>
      <family val="2"/>
      <scheme val="minor"/>
    </font>
    <font>
      <b/>
      <sz val="9"/>
      <color indexed="81"/>
      <name val="Tahoma"/>
      <family val="2"/>
    </font>
    <font>
      <sz val="9"/>
      <color indexed="81"/>
      <name val="Tahoma"/>
      <family val="2"/>
    </font>
    <font>
      <i/>
      <sz val="10"/>
      <color theme="1"/>
      <name val="Calibri"/>
      <family val="2"/>
    </font>
  </fonts>
  <fills count="17">
    <fill>
      <patternFill patternType="none"/>
    </fill>
    <fill>
      <patternFill patternType="gray125"/>
    </fill>
    <fill>
      <patternFill patternType="solid">
        <fgColor theme="4" tint="0.79998168889431442"/>
        <bgColor theme="4" tint="0.79998168889431442"/>
      </patternFill>
    </fill>
    <fill>
      <patternFill patternType="solid">
        <fgColor rgb="FF92D050"/>
        <bgColor theme="4" tint="0.79998168889431442"/>
      </patternFill>
    </fill>
    <fill>
      <patternFill patternType="solid">
        <fgColor rgb="FF92D050"/>
        <bgColor indexed="64"/>
      </patternFill>
    </fill>
    <fill>
      <patternFill patternType="solid">
        <fgColor rgb="FFFFFF00"/>
        <bgColor theme="4" tint="0.79998168889431442"/>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0" tint="-0.14999847407452621"/>
        <bgColor theme="4" tint="0.79998168889431442"/>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5" tint="0.39997558519241921"/>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indexed="8"/>
      </left>
      <right style="double">
        <color indexed="8"/>
      </right>
      <top style="double">
        <color indexed="8"/>
      </top>
      <bottom style="double">
        <color indexed="8"/>
      </bottom>
      <diagonal/>
    </border>
    <border>
      <left/>
      <right/>
      <top style="double">
        <color indexed="8"/>
      </top>
      <bottom/>
      <diagonal/>
    </border>
    <border>
      <left/>
      <right/>
      <top style="double">
        <color indexed="8"/>
      </top>
      <bottom style="double">
        <color indexed="8"/>
      </bottom>
      <diagonal/>
    </border>
    <border>
      <left style="double">
        <color indexed="8"/>
      </left>
      <right/>
      <top style="double">
        <color indexed="8"/>
      </top>
      <bottom style="double">
        <color indexed="8"/>
      </bottom>
      <diagonal/>
    </border>
    <border>
      <left/>
      <right style="double">
        <color indexed="8"/>
      </right>
      <top style="double">
        <color indexed="8"/>
      </top>
      <bottom style="double">
        <color indexed="8"/>
      </bottom>
      <diagonal/>
    </border>
    <border>
      <left/>
      <right/>
      <top/>
      <bottom style="thin">
        <color auto="1"/>
      </bottom>
      <diagonal/>
    </border>
  </borders>
  <cellStyleXfs count="8">
    <xf numFmtId="0" fontId="0" fillId="0" borderId="0"/>
    <xf numFmtId="164" fontId="1" fillId="0" borderId="0" applyFont="0" applyFill="0" applyBorder="0" applyAlignment="0" applyProtection="0"/>
    <xf numFmtId="9" fontId="1" fillId="0" borderId="0" applyFont="0" applyFill="0" applyBorder="0" applyAlignment="0" applyProtection="0"/>
    <xf numFmtId="164" fontId="17" fillId="0" borderId="0" applyFont="0" applyFill="0" applyBorder="0" applyAlignment="0" applyProtection="0"/>
    <xf numFmtId="0" fontId="25" fillId="0" borderId="0"/>
    <xf numFmtId="167" fontId="25" fillId="0" borderId="0" applyFont="0" applyFill="0" applyBorder="0" applyAlignment="0" applyProtection="0"/>
    <xf numFmtId="0" fontId="1" fillId="0" borderId="0"/>
    <xf numFmtId="0" fontId="36" fillId="0" borderId="0"/>
  </cellStyleXfs>
  <cellXfs count="246">
    <xf numFmtId="0" fontId="0" fillId="0" borderId="0" xfId="0"/>
    <xf numFmtId="164" fontId="0" fillId="0" borderId="1" xfId="0" applyNumberFormat="1" applyBorder="1"/>
    <xf numFmtId="0" fontId="2" fillId="3" borderId="1" xfId="0" applyFont="1" applyFill="1" applyBorder="1" applyAlignment="1">
      <alignment horizontal="center"/>
    </xf>
    <xf numFmtId="164" fontId="2" fillId="3" borderId="1" xfId="0" applyNumberFormat="1" applyFont="1" applyFill="1" applyBorder="1" applyAlignment="1">
      <alignment horizontal="center"/>
    </xf>
    <xf numFmtId="0" fontId="2" fillId="0" borderId="0" xfId="0" applyFont="1"/>
    <xf numFmtId="0" fontId="2" fillId="8" borderId="1" xfId="0" applyFont="1" applyFill="1" applyBorder="1" applyAlignment="1">
      <alignment horizontal="left" indent="1"/>
    </xf>
    <xf numFmtId="0" fontId="2" fillId="8" borderId="1" xfId="0" applyFont="1" applyFill="1" applyBorder="1"/>
    <xf numFmtId="0" fontId="2" fillId="8" borderId="1" xfId="0" applyFont="1" applyFill="1" applyBorder="1" applyAlignment="1">
      <alignment horizontal="left"/>
    </xf>
    <xf numFmtId="0" fontId="4" fillId="2" borderId="1" xfId="0" applyFont="1" applyFill="1" applyBorder="1" applyAlignment="1">
      <alignment horizontal="center"/>
    </xf>
    <xf numFmtId="0" fontId="0" fillId="0" borderId="1" xfId="0" applyFont="1" applyFill="1" applyBorder="1" applyAlignment="1">
      <alignment horizontal="left" indent="1"/>
    </xf>
    <xf numFmtId="0" fontId="0" fillId="0" borderId="0" xfId="0" applyFont="1" applyFill="1"/>
    <xf numFmtId="0" fontId="0" fillId="0" borderId="0" xfId="0" applyFill="1"/>
    <xf numFmtId="164" fontId="2" fillId="4" borderId="1" xfId="0" applyNumberFormat="1" applyFont="1" applyFill="1" applyBorder="1" applyAlignment="1">
      <alignment horizontal="center"/>
    </xf>
    <xf numFmtId="0" fontId="2" fillId="2" borderId="1" xfId="0" applyFont="1" applyFill="1" applyBorder="1" applyAlignment="1">
      <alignment horizontal="center" vertical="center"/>
    </xf>
    <xf numFmtId="0" fontId="2" fillId="4" borderId="1" xfId="0" applyFont="1" applyFill="1" applyBorder="1" applyAlignment="1">
      <alignment horizontal="center"/>
    </xf>
    <xf numFmtId="0" fontId="2" fillId="5" borderId="1" xfId="0" applyFont="1" applyFill="1" applyBorder="1" applyAlignment="1">
      <alignment horizontal="center"/>
    </xf>
    <xf numFmtId="0" fontId="5" fillId="7" borderId="0" xfId="0" applyFont="1" applyFill="1" applyAlignment="1">
      <alignment vertical="center"/>
    </xf>
    <xf numFmtId="0" fontId="5" fillId="0" borderId="0" xfId="0" applyFont="1" applyFill="1" applyAlignment="1">
      <alignment vertical="center"/>
    </xf>
    <xf numFmtId="0" fontId="5" fillId="0" borderId="0" xfId="0" applyFont="1" applyAlignment="1">
      <alignment vertical="center"/>
    </xf>
    <xf numFmtId="0" fontId="3" fillId="7" borderId="0" xfId="0" applyFont="1" applyFill="1" applyAlignment="1">
      <alignment horizontal="center" vertical="center"/>
    </xf>
    <xf numFmtId="164" fontId="5" fillId="0" borderId="0" xfId="0" applyNumberFormat="1" applyFont="1" applyFill="1" applyAlignment="1">
      <alignment vertical="center"/>
    </xf>
    <xf numFmtId="164" fontId="8" fillId="0" borderId="0" xfId="2" applyNumberFormat="1" applyFont="1" applyFill="1" applyAlignment="1">
      <alignment vertical="center"/>
    </xf>
    <xf numFmtId="9" fontId="5" fillId="0" borderId="0" xfId="2" applyFont="1" applyFill="1" applyAlignment="1">
      <alignment vertical="center"/>
    </xf>
    <xf numFmtId="0" fontId="5" fillId="9" borderId="0" xfId="0" applyFont="1" applyFill="1" applyAlignment="1">
      <alignment vertical="center"/>
    </xf>
    <xf numFmtId="164" fontId="5" fillId="0" borderId="1" xfId="1" applyFont="1" applyFill="1" applyBorder="1" applyAlignment="1">
      <alignment vertical="center"/>
    </xf>
    <xf numFmtId="164" fontId="5" fillId="0" borderId="1" xfId="0" applyNumberFormat="1" applyFont="1" applyFill="1" applyBorder="1" applyAlignment="1">
      <alignment vertical="center"/>
    </xf>
    <xf numFmtId="9" fontId="10" fillId="0" borderId="0" xfId="2" applyFont="1" applyFill="1" applyAlignment="1">
      <alignment vertical="center"/>
    </xf>
    <xf numFmtId="164" fontId="5" fillId="0" borderId="0" xfId="2" applyNumberFormat="1" applyFont="1" applyFill="1" applyAlignment="1">
      <alignment vertical="center"/>
    </xf>
    <xf numFmtId="164" fontId="5" fillId="0" borderId="0" xfId="1" applyFont="1" applyFill="1" applyAlignment="1">
      <alignment vertical="center"/>
    </xf>
    <xf numFmtId="164" fontId="7" fillId="0" borderId="0" xfId="1" applyFont="1" applyFill="1" applyAlignment="1">
      <alignment vertical="center"/>
    </xf>
    <xf numFmtId="4" fontId="5" fillId="0" borderId="0" xfId="0" applyNumberFormat="1" applyFont="1" applyFill="1" applyAlignment="1">
      <alignment vertical="center"/>
    </xf>
    <xf numFmtId="164" fontId="5" fillId="0" borderId="4" xfId="1" applyFont="1" applyFill="1" applyBorder="1" applyAlignment="1">
      <alignment vertical="center"/>
    </xf>
    <xf numFmtId="164" fontId="5" fillId="0" borderId="1" xfId="1" applyFont="1" applyFill="1" applyBorder="1" applyAlignment="1">
      <alignment horizontal="right" vertical="center"/>
    </xf>
    <xf numFmtId="0" fontId="11" fillId="0" borderId="1" xfId="0" applyFont="1" applyFill="1" applyBorder="1" applyAlignment="1">
      <alignment horizontal="right" vertical="center"/>
    </xf>
    <xf numFmtId="0" fontId="6" fillId="8" borderId="1" xfId="0" applyFont="1" applyFill="1" applyBorder="1" applyAlignment="1">
      <alignment horizontal="center" vertical="center"/>
    </xf>
    <xf numFmtId="0" fontId="12" fillId="0" borderId="0" xfId="0" applyFont="1" applyAlignment="1">
      <alignment readingOrder="1"/>
    </xf>
    <xf numFmtId="0" fontId="13" fillId="0" borderId="0" xfId="0" applyFont="1" applyAlignment="1">
      <alignment wrapText="1"/>
    </xf>
    <xf numFmtId="0" fontId="13" fillId="0" borderId="0" xfId="0" applyFont="1"/>
    <xf numFmtId="0" fontId="14" fillId="0" borderId="0" xfId="0" applyFont="1" applyAlignment="1">
      <alignment wrapText="1"/>
    </xf>
    <xf numFmtId="0" fontId="15" fillId="0" borderId="0" xfId="0" applyFont="1"/>
    <xf numFmtId="0" fontId="12" fillId="0" borderId="0" xfId="0" applyFont="1" applyAlignment="1">
      <alignment wrapText="1" readingOrder="1"/>
    </xf>
    <xf numFmtId="0" fontId="14" fillId="0" borderId="0" xfId="0" applyFont="1" applyAlignment="1">
      <alignment wrapText="1" readingOrder="1"/>
    </xf>
    <xf numFmtId="0" fontId="16" fillId="0" borderId="0" xfId="0" applyFont="1" applyAlignment="1">
      <alignment horizontal="center" wrapText="1"/>
    </xf>
    <xf numFmtId="0" fontId="16" fillId="0" borderId="0" xfId="0" applyFont="1" applyAlignment="1">
      <alignment wrapText="1"/>
    </xf>
    <xf numFmtId="0" fontId="13" fillId="0" borderId="0" xfId="0" applyFont="1" applyBorder="1" applyAlignment="1">
      <alignment horizontal="left" wrapText="1" readingOrder="1"/>
    </xf>
    <xf numFmtId="49" fontId="12" fillId="11" borderId="5" xfId="0" applyNumberFormat="1" applyFont="1" applyFill="1" applyBorder="1" applyAlignment="1">
      <alignment horizontal="center" vertical="center" wrapText="1" readingOrder="1"/>
    </xf>
    <xf numFmtId="0" fontId="13" fillId="0" borderId="5" xfId="0" applyFont="1" applyFill="1" applyBorder="1" applyAlignment="1">
      <alignment horizontal="center" vertical="center" wrapText="1" readingOrder="1"/>
    </xf>
    <xf numFmtId="166" fontId="13" fillId="0" borderId="5" xfId="3" applyNumberFormat="1" applyFont="1" applyFill="1" applyBorder="1" applyAlignment="1">
      <alignment horizontal="center" vertical="center" wrapText="1" readingOrder="1"/>
    </xf>
    <xf numFmtId="166" fontId="13" fillId="0" borderId="5" xfId="0" applyNumberFormat="1" applyFont="1" applyFill="1" applyBorder="1" applyAlignment="1">
      <alignment horizontal="center" vertical="center" wrapText="1" readingOrder="1"/>
    </xf>
    <xf numFmtId="4" fontId="13" fillId="0" borderId="5" xfId="0" applyNumberFormat="1" applyFont="1" applyFill="1" applyBorder="1" applyAlignment="1">
      <alignment horizontal="center" vertical="center" wrapText="1" readingOrder="1"/>
    </xf>
    <xf numFmtId="0" fontId="14" fillId="0" borderId="0" xfId="0" applyFont="1" applyFill="1" applyBorder="1" applyAlignment="1">
      <alignment vertical="center" wrapText="1"/>
    </xf>
    <xf numFmtId="0" fontId="14" fillId="0" borderId="0" xfId="0" applyFont="1" applyFill="1" applyAlignment="1">
      <alignment vertical="center" wrapText="1"/>
    </xf>
    <xf numFmtId="0" fontId="15" fillId="0" borderId="0" xfId="0" applyFont="1" applyFill="1" applyAlignment="1">
      <alignment vertical="center"/>
    </xf>
    <xf numFmtId="0" fontId="14" fillId="0" borderId="0" xfId="0" applyFont="1" applyFill="1" applyBorder="1" applyAlignment="1">
      <alignment wrapText="1"/>
    </xf>
    <xf numFmtId="0" fontId="14" fillId="0" borderId="0" xfId="0" applyFont="1" applyFill="1" applyAlignment="1">
      <alignment wrapText="1"/>
    </xf>
    <xf numFmtId="0" fontId="15" fillId="0" borderId="0" xfId="0" applyFont="1" applyFill="1"/>
    <xf numFmtId="0" fontId="14" fillId="0" borderId="0" xfId="0" applyFont="1" applyBorder="1" applyAlignment="1">
      <alignment wrapText="1"/>
    </xf>
    <xf numFmtId="0" fontId="14" fillId="0" borderId="0" xfId="0" applyFont="1" applyBorder="1" applyAlignment="1">
      <alignment horizontal="left" wrapText="1" readingOrder="1"/>
    </xf>
    <xf numFmtId="0" fontId="12" fillId="0" borderId="6" xfId="0" applyFont="1" applyBorder="1" applyAlignment="1">
      <alignment horizontal="left" wrapText="1" readingOrder="1"/>
    </xf>
    <xf numFmtId="0" fontId="21" fillId="0" borderId="0" xfId="0" applyFont="1" applyAlignment="1">
      <alignment horizontal="left" readingOrder="1"/>
    </xf>
    <xf numFmtId="0" fontId="6" fillId="0" borderId="0" xfId="0" applyFont="1" applyFill="1" applyBorder="1" applyAlignment="1">
      <alignment horizontal="center" vertical="center"/>
    </xf>
    <xf numFmtId="0" fontId="0" fillId="7" borderId="0" xfId="0" applyFont="1" applyFill="1" applyAlignment="1">
      <alignment vertical="center"/>
    </xf>
    <xf numFmtId="0" fontId="22" fillId="0" borderId="0" xfId="0" applyFont="1" applyAlignment="1">
      <alignment wrapText="1" readingOrder="1"/>
    </xf>
    <xf numFmtId="0" fontId="24" fillId="0" borderId="0" xfId="0" applyFont="1"/>
    <xf numFmtId="0" fontId="23" fillId="0" borderId="0" xfId="0" applyFont="1"/>
    <xf numFmtId="0" fontId="23" fillId="0" borderId="0" xfId="0" applyFont="1" applyAlignment="1">
      <alignment horizontal="center"/>
    </xf>
    <xf numFmtId="168" fontId="2" fillId="4" borderId="1" xfId="0" applyNumberFormat="1" applyFont="1" applyFill="1" applyBorder="1" applyAlignment="1">
      <alignment horizontal="left" indent="1"/>
    </xf>
    <xf numFmtId="168" fontId="2" fillId="5" borderId="1" xfId="0" applyNumberFormat="1" applyFont="1" applyFill="1" applyBorder="1" applyAlignment="1">
      <alignment horizontal="left" indent="1"/>
    </xf>
    <xf numFmtId="168" fontId="2" fillId="6" borderId="1" xfId="0" applyNumberFormat="1" applyFont="1" applyFill="1" applyBorder="1" applyAlignment="1">
      <alignment horizontal="left" indent="1"/>
    </xf>
    <xf numFmtId="168" fontId="2" fillId="4" borderId="1" xfId="0" applyNumberFormat="1" applyFont="1" applyFill="1" applyBorder="1" applyAlignment="1">
      <alignment horizontal="center"/>
    </xf>
    <xf numFmtId="168" fontId="12" fillId="4" borderId="5" xfId="3" applyNumberFormat="1" applyFont="1" applyFill="1" applyBorder="1" applyAlignment="1">
      <alignment horizontal="center" vertical="center" wrapText="1" readingOrder="1"/>
    </xf>
    <xf numFmtId="0" fontId="2" fillId="0" borderId="0" xfId="0" applyFont="1" applyAlignment="1">
      <alignment horizontal="center" vertical="center"/>
    </xf>
    <xf numFmtId="0" fontId="2" fillId="2" borderId="1" xfId="0" applyFont="1" applyFill="1" applyBorder="1" applyAlignment="1">
      <alignment horizontal="center"/>
    </xf>
    <xf numFmtId="0" fontId="0" fillId="0" borderId="1" xfId="0" applyFill="1" applyBorder="1" applyAlignment="1">
      <alignment horizontal="left" indent="1"/>
    </xf>
    <xf numFmtId="0" fontId="2" fillId="13" borderId="1" xfId="0" applyFont="1" applyFill="1" applyBorder="1" applyAlignment="1">
      <alignment horizontal="left"/>
    </xf>
    <xf numFmtId="164" fontId="2" fillId="13" borderId="1" xfId="0" applyNumberFormat="1" applyFont="1" applyFill="1" applyBorder="1"/>
    <xf numFmtId="164" fontId="0" fillId="0" borderId="0" xfId="0" applyNumberFormat="1" applyFont="1" applyFill="1"/>
    <xf numFmtId="164" fontId="0" fillId="0" borderId="0" xfId="0" applyNumberFormat="1"/>
    <xf numFmtId="164" fontId="0" fillId="0" borderId="0" xfId="1" applyFont="1" applyFill="1"/>
    <xf numFmtId="0" fontId="0" fillId="0" borderId="1" xfId="0" applyBorder="1" applyAlignment="1">
      <alignment horizontal="left" indent="1"/>
    </xf>
    <xf numFmtId="0" fontId="15" fillId="0" borderId="0" xfId="0" applyFont="1" applyFill="1" applyAlignment="1">
      <alignment horizontal="center" vertical="center"/>
    </xf>
    <xf numFmtId="0" fontId="13" fillId="0" borderId="9" xfId="0" applyFont="1" applyFill="1" applyBorder="1" applyAlignment="1">
      <alignment horizontal="center" vertical="center" wrapText="1" readingOrder="1"/>
    </xf>
    <xf numFmtId="0" fontId="0" fillId="0" borderId="5" xfId="0" applyFill="1" applyBorder="1" applyAlignment="1">
      <alignment horizontal="left" vertical="center" indent="1"/>
    </xf>
    <xf numFmtId="0" fontId="0" fillId="0" borderId="5" xfId="0" applyFill="1" applyBorder="1" applyAlignment="1">
      <alignment horizontal="left" vertical="center" wrapText="1" indent="1"/>
    </xf>
    <xf numFmtId="164" fontId="14" fillId="0" borderId="0" xfId="1" applyFont="1" applyBorder="1" applyAlignment="1">
      <alignment horizontal="left" wrapText="1" readingOrder="1"/>
    </xf>
    <xf numFmtId="164" fontId="15" fillId="0" borderId="0" xfId="0" applyNumberFormat="1" applyFont="1"/>
    <xf numFmtId="0" fontId="23" fillId="0" borderId="0" xfId="0" applyFont="1" applyBorder="1"/>
    <xf numFmtId="0" fontId="23" fillId="0" borderId="0" xfId="0" applyFont="1" applyBorder="1" applyAlignment="1">
      <alignment horizontal="center"/>
    </xf>
    <xf numFmtId="0" fontId="28" fillId="0" borderId="0" xfId="0" applyFont="1" applyFill="1" applyAlignment="1">
      <alignment horizontal="center"/>
    </xf>
    <xf numFmtId="0" fontId="30" fillId="8" borderId="1" xfId="0" applyFont="1" applyFill="1" applyBorder="1" applyAlignment="1">
      <alignment horizontal="center" vertical="center" wrapText="1"/>
    </xf>
    <xf numFmtId="0" fontId="30" fillId="8" borderId="1" xfId="0" applyFont="1" applyFill="1" applyBorder="1" applyAlignment="1">
      <alignment horizontal="center" vertical="center"/>
    </xf>
    <xf numFmtId="0" fontId="24" fillId="0" borderId="0" xfId="0" applyFont="1" applyBorder="1"/>
    <xf numFmtId="1" fontId="30" fillId="14" borderId="1" xfId="0" applyNumberFormat="1" applyFont="1" applyFill="1" applyBorder="1"/>
    <xf numFmtId="1" fontId="30" fillId="14" borderId="1" xfId="0" applyNumberFormat="1" applyFont="1" applyFill="1" applyBorder="1" applyAlignment="1">
      <alignment wrapText="1"/>
    </xf>
    <xf numFmtId="3" fontId="30" fillId="14" borderId="1" xfId="0" applyNumberFormat="1" applyFont="1" applyFill="1" applyBorder="1" applyAlignment="1">
      <alignment horizontal="center" vertical="center"/>
    </xf>
    <xf numFmtId="1" fontId="23" fillId="0" borderId="1" xfId="0" applyNumberFormat="1" applyFont="1" applyBorder="1"/>
    <xf numFmtId="3" fontId="23" fillId="0" borderId="1" xfId="0" applyNumberFormat="1" applyFont="1" applyBorder="1" applyAlignment="1">
      <alignment horizontal="left" wrapText="1"/>
    </xf>
    <xf numFmtId="3" fontId="23" fillId="0" borderId="1" xfId="0" applyNumberFormat="1" applyFont="1" applyBorder="1" applyAlignment="1">
      <alignment horizontal="center"/>
    </xf>
    <xf numFmtId="0" fontId="31" fillId="0" borderId="0" xfId="0" applyFont="1"/>
    <xf numFmtId="1" fontId="23" fillId="0" borderId="1" xfId="0" applyNumberFormat="1" applyFont="1" applyFill="1" applyBorder="1"/>
    <xf numFmtId="3" fontId="23" fillId="7" borderId="1" xfId="0" applyNumberFormat="1" applyFont="1" applyFill="1" applyBorder="1" applyAlignment="1">
      <alignment horizontal="center"/>
    </xf>
    <xf numFmtId="1" fontId="23" fillId="0" borderId="1" xfId="0" applyNumberFormat="1" applyFont="1" applyFill="1" applyBorder="1" applyAlignment="1">
      <alignment wrapText="1"/>
    </xf>
    <xf numFmtId="3" fontId="23" fillId="0" borderId="1" xfId="0" applyNumberFormat="1" applyFont="1" applyFill="1" applyBorder="1" applyAlignment="1">
      <alignment horizontal="center"/>
    </xf>
    <xf numFmtId="0" fontId="24" fillId="0" borderId="0" xfId="0" applyFont="1" applyFill="1"/>
    <xf numFmtId="0" fontId="32" fillId="0" borderId="1" xfId="4" applyFont="1" applyFill="1" applyBorder="1" applyAlignment="1">
      <alignment horizontal="left" vertical="center"/>
    </xf>
    <xf numFmtId="0" fontId="31" fillId="0" borderId="0" xfId="0" applyFont="1" applyFill="1"/>
    <xf numFmtId="3" fontId="30" fillId="14" borderId="1" xfId="0" applyNumberFormat="1" applyFont="1" applyFill="1" applyBorder="1" applyAlignment="1">
      <alignment horizontal="center"/>
    </xf>
    <xf numFmtId="1" fontId="33" fillId="0" borderId="1" xfId="0" applyNumberFormat="1" applyFont="1" applyFill="1" applyBorder="1"/>
    <xf numFmtId="3" fontId="23" fillId="0" borderId="1" xfId="0" applyNumberFormat="1" applyFont="1" applyFill="1" applyBorder="1" applyAlignment="1">
      <alignment horizontal="left" wrapText="1"/>
    </xf>
    <xf numFmtId="0" fontId="32" fillId="0" borderId="1" xfId="4" applyFont="1" applyFill="1" applyBorder="1" applyAlignment="1"/>
    <xf numFmtId="0" fontId="34" fillId="0" borderId="1" xfId="0" applyFont="1" applyFill="1" applyBorder="1" applyAlignment="1">
      <alignment wrapText="1"/>
    </xf>
    <xf numFmtId="1" fontId="30" fillId="14" borderId="1" xfId="0" applyNumberFormat="1" applyFont="1" applyFill="1" applyBorder="1" applyAlignment="1">
      <alignment vertical="center"/>
    </xf>
    <xf numFmtId="1" fontId="30" fillId="14" borderId="1" xfId="0" applyNumberFormat="1" applyFont="1" applyFill="1" applyBorder="1" applyAlignment="1">
      <alignment vertical="center" wrapText="1"/>
    </xf>
    <xf numFmtId="0" fontId="32" fillId="0" borderId="1" xfId="4" applyFont="1" applyFill="1" applyBorder="1" applyAlignment="1">
      <alignment wrapText="1"/>
    </xf>
    <xf numFmtId="1" fontId="23" fillId="0" borderId="1" xfId="0" applyNumberFormat="1" applyFont="1" applyFill="1" applyBorder="1" applyAlignment="1">
      <alignment vertical="center"/>
    </xf>
    <xf numFmtId="0" fontId="32" fillId="0" borderId="1" xfId="4" applyFont="1" applyFill="1" applyBorder="1" applyAlignment="1">
      <alignment vertical="center" wrapText="1"/>
    </xf>
    <xf numFmtId="0" fontId="31" fillId="0" borderId="0" xfId="0" applyFont="1" applyFill="1" applyAlignment="1">
      <alignment vertical="center"/>
    </xf>
    <xf numFmtId="164" fontId="35" fillId="0" borderId="0" xfId="1" applyFont="1" applyFill="1" applyAlignment="1">
      <alignment vertical="center"/>
    </xf>
    <xf numFmtId="49" fontId="23" fillId="7" borderId="1" xfId="7" applyNumberFormat="1" applyFont="1" applyFill="1" applyBorder="1" applyAlignment="1">
      <alignment horizontal="left"/>
    </xf>
    <xf numFmtId="37" fontId="30" fillId="14" borderId="1" xfId="5" applyNumberFormat="1" applyFont="1" applyFill="1" applyBorder="1" applyAlignment="1">
      <alignment horizontal="center"/>
    </xf>
    <xf numFmtId="37" fontId="23" fillId="0" borderId="1" xfId="5" applyNumberFormat="1" applyFont="1" applyFill="1" applyBorder="1" applyAlignment="1">
      <alignment horizontal="center"/>
    </xf>
    <xf numFmtId="0" fontId="32" fillId="0" borderId="1" xfId="4" applyFont="1" applyFill="1" applyBorder="1" applyAlignment="1">
      <alignment wrapText="1" shrinkToFit="1"/>
    </xf>
    <xf numFmtId="3" fontId="31" fillId="0" borderId="0" xfId="0" applyNumberFormat="1" applyFont="1"/>
    <xf numFmtId="3" fontId="30" fillId="15" borderId="1" xfId="0" applyNumberFormat="1" applyFont="1" applyFill="1" applyBorder="1" applyAlignment="1">
      <alignment horizontal="center" vertical="center"/>
    </xf>
    <xf numFmtId="3" fontId="30" fillId="0" borderId="0" xfId="0" applyNumberFormat="1" applyFont="1" applyFill="1" applyBorder="1" applyAlignment="1">
      <alignment horizontal="center"/>
    </xf>
    <xf numFmtId="3" fontId="37" fillId="0" borderId="0" xfId="0" applyNumberFormat="1" applyFont="1" applyFill="1" applyBorder="1" applyAlignment="1">
      <alignment horizontal="center"/>
    </xf>
    <xf numFmtId="3" fontId="39" fillId="0" borderId="0" xfId="0" applyNumberFormat="1" applyFont="1" applyFill="1" applyAlignment="1">
      <alignment vertical="center"/>
    </xf>
    <xf numFmtId="0" fontId="38" fillId="0" borderId="0" xfId="0" applyFont="1" applyFill="1" applyAlignment="1">
      <alignment vertical="center"/>
    </xf>
    <xf numFmtId="3" fontId="38" fillId="0" borderId="0" xfId="0" applyNumberFormat="1" applyFont="1" applyFill="1" applyAlignment="1">
      <alignment horizontal="center" vertical="center"/>
    </xf>
    <xf numFmtId="0" fontId="39" fillId="0" borderId="0" xfId="0" applyFont="1" applyFill="1" applyAlignment="1">
      <alignment vertical="center"/>
    </xf>
    <xf numFmtId="0" fontId="40" fillId="0" borderId="0" xfId="6" applyFont="1" applyFill="1" applyBorder="1" applyAlignment="1"/>
    <xf numFmtId="0" fontId="38" fillId="0" borderId="0" xfId="0" applyFont="1" applyFill="1"/>
    <xf numFmtId="0" fontId="38" fillId="0" borderId="0" xfId="0" applyFont="1" applyFill="1" applyAlignment="1">
      <alignment horizontal="center"/>
    </xf>
    <xf numFmtId="0" fontId="33" fillId="0" borderId="0" xfId="0" applyFont="1" applyFill="1"/>
    <xf numFmtId="3" fontId="23" fillId="0" borderId="0" xfId="0" applyNumberFormat="1" applyFont="1" applyFill="1" applyBorder="1" applyAlignment="1"/>
    <xf numFmtId="0" fontId="39" fillId="0" borderId="0" xfId="0" applyFont="1" applyBorder="1" applyAlignment="1">
      <alignment vertical="top"/>
    </xf>
    <xf numFmtId="3" fontId="39" fillId="0" borderId="0" xfId="0" applyNumberFormat="1" applyFont="1" applyBorder="1" applyAlignment="1">
      <alignment vertical="top"/>
    </xf>
    <xf numFmtId="164" fontId="39" fillId="0" borderId="0" xfId="1" applyFont="1" applyBorder="1" applyAlignment="1">
      <alignment vertical="top"/>
    </xf>
    <xf numFmtId="3" fontId="24" fillId="0" borderId="0" xfId="0" applyNumberFormat="1" applyFont="1"/>
    <xf numFmtId="3" fontId="23" fillId="0" borderId="0" xfId="0" applyNumberFormat="1" applyFont="1" applyAlignment="1">
      <alignment horizontal="center"/>
    </xf>
    <xf numFmtId="169" fontId="23" fillId="0" borderId="0" xfId="0" applyNumberFormat="1" applyFont="1" applyAlignment="1">
      <alignment horizontal="center"/>
    </xf>
    <xf numFmtId="0" fontId="4" fillId="16" borderId="1" xfId="0" applyFont="1" applyFill="1" applyBorder="1" applyAlignment="1">
      <alignment horizontal="center"/>
    </xf>
    <xf numFmtId="168" fontId="4" fillId="16" borderId="1" xfId="0" applyNumberFormat="1" applyFont="1" applyFill="1" applyBorder="1" applyAlignment="1">
      <alignment horizontal="center"/>
    </xf>
    <xf numFmtId="164" fontId="2" fillId="15" borderId="1" xfId="1" applyFont="1" applyFill="1" applyBorder="1" applyAlignment="1">
      <alignment horizontal="left"/>
    </xf>
    <xf numFmtId="4" fontId="2" fillId="15" borderId="1" xfId="1" applyNumberFormat="1" applyFont="1" applyFill="1" applyBorder="1" applyAlignment="1">
      <alignment horizontal="center"/>
    </xf>
    <xf numFmtId="0" fontId="2" fillId="13" borderId="1" xfId="0" applyFont="1" applyFill="1" applyBorder="1" applyAlignment="1">
      <alignment horizontal="left" indent="1"/>
    </xf>
    <xf numFmtId="4" fontId="2" fillId="13" borderId="1" xfId="0" applyNumberFormat="1" applyFont="1" applyFill="1" applyBorder="1" applyAlignment="1">
      <alignment horizontal="center"/>
    </xf>
    <xf numFmtId="0" fontId="1" fillId="0" borderId="1" xfId="0" applyFont="1" applyFill="1" applyBorder="1" applyAlignment="1">
      <alignment horizontal="left" indent="2"/>
    </xf>
    <xf numFmtId="4" fontId="1" fillId="0" borderId="1" xfId="0" applyNumberFormat="1" applyFont="1" applyFill="1" applyBorder="1" applyAlignment="1">
      <alignment horizontal="center"/>
    </xf>
    <xf numFmtId="0" fontId="2" fillId="15" borderId="1" xfId="0" applyFont="1" applyFill="1" applyBorder="1" applyAlignment="1">
      <alignment horizontal="left"/>
    </xf>
    <xf numFmtId="4" fontId="2" fillId="15" borderId="1" xfId="0" applyNumberFormat="1" applyFont="1" applyFill="1" applyBorder="1" applyAlignment="1">
      <alignment horizontal="center"/>
    </xf>
    <xf numFmtId="164" fontId="3" fillId="15" borderId="1" xfId="0" applyNumberFormat="1" applyFont="1" applyFill="1" applyBorder="1"/>
    <xf numFmtId="4" fontId="2" fillId="8" borderId="1" xfId="1" applyNumberFormat="1" applyFont="1" applyFill="1" applyBorder="1" applyAlignment="1">
      <alignment horizontal="center"/>
    </xf>
    <xf numFmtId="164" fontId="3" fillId="8" borderId="1" xfId="1" applyFont="1" applyFill="1" applyBorder="1" applyAlignment="1">
      <alignment horizontal="left" indent="1"/>
    </xf>
    <xf numFmtId="4" fontId="2" fillId="13" borderId="1" xfId="1" applyNumberFormat="1" applyFont="1" applyFill="1" applyBorder="1" applyAlignment="1">
      <alignment horizontal="center"/>
    </xf>
    <xf numFmtId="164" fontId="2" fillId="13" borderId="1" xfId="1" applyFont="1" applyFill="1" applyBorder="1" applyAlignment="1">
      <alignment horizontal="left" indent="1"/>
    </xf>
    <xf numFmtId="0" fontId="41" fillId="7" borderId="1" xfId="7" applyNumberFormat="1" applyFont="1" applyFill="1" applyBorder="1" applyAlignment="1">
      <alignment horizontal="left"/>
    </xf>
    <xf numFmtId="49" fontId="41" fillId="0" borderId="1" xfId="7" applyNumberFormat="1" applyFont="1" applyFill="1" applyBorder="1" applyAlignment="1">
      <alignment horizontal="left"/>
    </xf>
    <xf numFmtId="49" fontId="41" fillId="0" borderId="1" xfId="7" applyNumberFormat="1" applyFont="1" applyFill="1" applyBorder="1" applyAlignment="1">
      <alignment horizontal="left" vertical="center" wrapText="1"/>
    </xf>
    <xf numFmtId="0" fontId="41" fillId="0" borderId="1" xfId="0" applyFont="1" applyFill="1" applyBorder="1" applyAlignment="1">
      <alignment vertical="center" wrapText="1"/>
    </xf>
    <xf numFmtId="49" fontId="41" fillId="0" borderId="1" xfId="0" applyNumberFormat="1" applyFont="1" applyFill="1" applyBorder="1"/>
    <xf numFmtId="0" fontId="41" fillId="0" borderId="1" xfId="0" applyFont="1" applyFill="1" applyBorder="1" applyAlignment="1">
      <alignment vertical="center"/>
    </xf>
    <xf numFmtId="168" fontId="0" fillId="0" borderId="0" xfId="0" applyNumberFormat="1"/>
    <xf numFmtId="0" fontId="1" fillId="0" borderId="1" xfId="0" applyFont="1" applyFill="1" applyBorder="1" applyAlignment="1"/>
    <xf numFmtId="49" fontId="41" fillId="0" borderId="1" xfId="7" applyNumberFormat="1" applyFont="1" applyFill="1" applyBorder="1" applyAlignment="1"/>
    <xf numFmtId="168" fontId="0" fillId="0" borderId="0" xfId="0" applyNumberFormat="1" applyFill="1" applyAlignment="1">
      <alignment horizontal="center" vertical="center"/>
    </xf>
    <xf numFmtId="168" fontId="0" fillId="0" borderId="1" xfId="0" applyNumberFormat="1" applyBorder="1"/>
    <xf numFmtId="168" fontId="2" fillId="8" borderId="1" xfId="0" applyNumberFormat="1" applyFont="1" applyFill="1" applyBorder="1"/>
    <xf numFmtId="168" fontId="2" fillId="8" borderId="1" xfId="0" applyNumberFormat="1" applyFont="1" applyFill="1" applyBorder="1" applyAlignment="1">
      <alignment horizontal="center"/>
    </xf>
    <xf numFmtId="168" fontId="0" fillId="0" borderId="1" xfId="0" applyNumberFormat="1" applyFill="1" applyBorder="1"/>
    <xf numFmtId="168" fontId="0" fillId="0" borderId="1" xfId="0" applyNumberFormat="1" applyFont="1" applyFill="1" applyBorder="1" applyAlignment="1">
      <alignment horizontal="center"/>
    </xf>
    <xf numFmtId="168" fontId="0" fillId="0" borderId="0" xfId="0" applyNumberFormat="1" applyFill="1"/>
    <xf numFmtId="168" fontId="2" fillId="3" borderId="1" xfId="0" applyNumberFormat="1" applyFont="1" applyFill="1" applyBorder="1" applyAlignment="1">
      <alignment horizontal="center"/>
    </xf>
    <xf numFmtId="168" fontId="2" fillId="13" borderId="1" xfId="0" applyNumberFormat="1" applyFont="1" applyFill="1" applyBorder="1"/>
    <xf numFmtId="0" fontId="0" fillId="0" borderId="1" xfId="0" applyFill="1" applyBorder="1" applyAlignment="1"/>
    <xf numFmtId="0" fontId="2" fillId="0" borderId="0" xfId="0" applyFont="1" applyAlignment="1">
      <alignment horizontal="center" vertical="center"/>
    </xf>
    <xf numFmtId="164" fontId="0" fillId="0" borderId="1" xfId="0" applyNumberFormat="1" applyFill="1" applyBorder="1" applyAlignment="1">
      <alignment horizontal="left"/>
    </xf>
    <xf numFmtId="164" fontId="41" fillId="0" borderId="1" xfId="0" applyNumberFormat="1" applyFont="1" applyFill="1" applyBorder="1" applyAlignment="1">
      <alignment horizontal="left"/>
    </xf>
    <xf numFmtId="164" fontId="0" fillId="0" borderId="1" xfId="0" applyNumberFormat="1" applyBorder="1" applyAlignment="1">
      <alignment vertical="center"/>
    </xf>
    <xf numFmtId="0" fontId="1" fillId="0" borderId="1" xfId="0" applyFont="1" applyFill="1" applyBorder="1" applyAlignment="1">
      <alignment vertical="center"/>
    </xf>
    <xf numFmtId="164" fontId="0" fillId="0" borderId="0" xfId="1" applyFont="1"/>
    <xf numFmtId="0" fontId="0" fillId="0" borderId="0" xfId="0" pivotButton="1"/>
    <xf numFmtId="0" fontId="0" fillId="0" borderId="0" xfId="0" applyNumberFormat="1"/>
    <xf numFmtId="0" fontId="2" fillId="12" borderId="1" xfId="0" applyFont="1" applyFill="1" applyBorder="1" applyAlignment="1"/>
    <xf numFmtId="164" fontId="23" fillId="0" borderId="0" xfId="1" applyFont="1" applyAlignment="1">
      <alignment horizontal="center"/>
    </xf>
    <xf numFmtId="164" fontId="23" fillId="0" borderId="0" xfId="0" applyNumberFormat="1" applyFont="1" applyAlignment="1">
      <alignment horizontal="center"/>
    </xf>
    <xf numFmtId="3" fontId="28" fillId="0" borderId="0" xfId="0" applyNumberFormat="1" applyFont="1" applyFill="1" applyAlignment="1">
      <alignment horizontal="center"/>
    </xf>
    <xf numFmtId="164" fontId="3" fillId="7" borderId="0" xfId="1" applyFont="1" applyFill="1" applyAlignment="1">
      <alignment horizontal="center" vertical="center"/>
    </xf>
    <xf numFmtId="164" fontId="6" fillId="8" borderId="1" xfId="1" applyFont="1" applyFill="1" applyBorder="1" applyAlignment="1">
      <alignment horizontal="center" vertical="center" wrapText="1"/>
    </xf>
    <xf numFmtId="164" fontId="6" fillId="8" borderId="1" xfId="1" applyFont="1" applyFill="1" applyBorder="1" applyAlignment="1">
      <alignment horizontal="center" vertical="center"/>
    </xf>
    <xf numFmtId="164" fontId="6" fillId="4" borderId="1" xfId="1" applyFont="1" applyFill="1" applyBorder="1" applyAlignment="1">
      <alignment vertical="center"/>
    </xf>
    <xf numFmtId="164" fontId="26" fillId="0" borderId="1" xfId="1" applyFont="1" applyBorder="1" applyAlignment="1"/>
    <xf numFmtId="164" fontId="6" fillId="0" borderId="0" xfId="1" applyFont="1" applyFill="1" applyBorder="1" applyAlignment="1">
      <alignment vertical="center"/>
    </xf>
    <xf numFmtId="164" fontId="15" fillId="7" borderId="0" xfId="1" applyFont="1" applyFill="1" applyAlignment="1">
      <alignment vertical="center"/>
    </xf>
    <xf numFmtId="164" fontId="5" fillId="7" borderId="0" xfId="1" applyFont="1" applyFill="1" applyAlignment="1">
      <alignment vertical="center"/>
    </xf>
    <xf numFmtId="164" fontId="5" fillId="0" borderId="0" xfId="1" applyFont="1" applyAlignment="1">
      <alignment vertical="center"/>
    </xf>
    <xf numFmtId="0" fontId="2" fillId="0" borderId="0" xfId="0" applyFont="1" applyAlignment="1">
      <alignment horizontal="center" vertical="center"/>
    </xf>
    <xf numFmtId="170" fontId="0" fillId="0" borderId="0" xfId="0" applyNumberFormat="1" applyAlignment="1">
      <alignment horizontal="left"/>
    </xf>
    <xf numFmtId="0" fontId="0" fillId="0" borderId="0" xfId="0" applyAlignment="1"/>
    <xf numFmtId="168" fontId="0" fillId="7" borderId="1" xfId="0" applyNumberFormat="1" applyFill="1" applyBorder="1"/>
    <xf numFmtId="168" fontId="2" fillId="7" borderId="1" xfId="0" applyNumberFormat="1" applyFont="1" applyFill="1" applyBorder="1" applyAlignment="1">
      <alignment horizontal="center"/>
    </xf>
    <xf numFmtId="168" fontId="2" fillId="7" borderId="1" xfId="0" applyNumberFormat="1" applyFont="1" applyFill="1" applyBorder="1"/>
    <xf numFmtId="0" fontId="0" fillId="0" borderId="0" xfId="0" applyAlignment="1">
      <alignment horizontal="center"/>
    </xf>
    <xf numFmtId="0" fontId="4" fillId="0" borderId="0" xfId="0" applyFont="1" applyAlignment="1">
      <alignment horizontal="center" vertical="center"/>
    </xf>
    <xf numFmtId="0" fontId="2" fillId="0" borderId="0" xfId="0" applyFont="1" applyAlignment="1">
      <alignment horizontal="center" vertical="center"/>
    </xf>
    <xf numFmtId="0" fontId="0" fillId="0" borderId="0" xfId="0" applyAlignment="1">
      <alignment horizontal="left"/>
    </xf>
    <xf numFmtId="0" fontId="2" fillId="12" borderId="1" xfId="0" applyFont="1" applyFill="1" applyBorder="1" applyAlignment="1">
      <alignment horizontal="center"/>
    </xf>
    <xf numFmtId="0" fontId="0" fillId="0" borderId="0" xfId="6" applyFont="1" applyFill="1" applyBorder="1" applyAlignment="1">
      <alignment horizontal="center"/>
    </xf>
    <xf numFmtId="0" fontId="1" fillId="0" borderId="0" xfId="6" applyFont="1" applyFill="1" applyBorder="1" applyAlignment="1">
      <alignment horizontal="center"/>
    </xf>
    <xf numFmtId="0" fontId="38" fillId="0" borderId="0" xfId="0" applyFont="1" applyFill="1" applyBorder="1" applyAlignment="1">
      <alignment horizontal="center"/>
    </xf>
    <xf numFmtId="0" fontId="38" fillId="0" borderId="0" xfId="0" applyFont="1" applyBorder="1" applyAlignment="1">
      <alignment horizontal="center" vertical="top"/>
    </xf>
    <xf numFmtId="0" fontId="27" fillId="0" borderId="0" xfId="0" applyFont="1" applyFill="1" applyBorder="1" applyAlignment="1">
      <alignment horizontal="center" vertical="center" wrapText="1"/>
    </xf>
    <xf numFmtId="0" fontId="27" fillId="0" borderId="0" xfId="0" applyFont="1" applyFill="1" applyBorder="1" applyAlignment="1">
      <alignment horizontal="center" vertical="center"/>
    </xf>
    <xf numFmtId="0" fontId="29" fillId="0" borderId="10" xfId="0" applyFont="1" applyBorder="1" applyAlignment="1">
      <alignment horizontal="center" vertical="center"/>
    </xf>
    <xf numFmtId="0" fontId="30" fillId="8" borderId="2" xfId="0" applyFont="1" applyFill="1" applyBorder="1" applyAlignment="1">
      <alignment horizontal="center" vertical="center" wrapText="1"/>
    </xf>
    <xf numFmtId="0" fontId="30" fillId="8" borderId="4" xfId="0" applyFont="1" applyFill="1" applyBorder="1" applyAlignment="1">
      <alignment horizontal="center" vertical="center" wrapText="1"/>
    </xf>
    <xf numFmtId="3" fontId="28" fillId="15" borderId="1" xfId="0" applyNumberFormat="1" applyFont="1" applyFill="1" applyBorder="1" applyAlignment="1">
      <alignment horizontal="center" vertical="center"/>
    </xf>
    <xf numFmtId="0" fontId="3" fillId="0" borderId="0" xfId="0" applyFont="1" applyAlignment="1">
      <alignment horizontal="center" vertical="center"/>
    </xf>
    <xf numFmtId="0" fontId="3" fillId="7" borderId="0" xfId="0" applyFont="1" applyFill="1" applyAlignment="1">
      <alignment horizontal="center" vertical="center"/>
    </xf>
    <xf numFmtId="0" fontId="4" fillId="7" borderId="0" xfId="0" applyFont="1" applyFill="1" applyAlignment="1">
      <alignment horizontal="center" vertical="center"/>
    </xf>
    <xf numFmtId="0" fontId="6" fillId="4" borderId="2" xfId="0" applyFont="1" applyFill="1" applyBorder="1" applyAlignment="1">
      <alignment horizontal="center" vertical="center"/>
    </xf>
    <xf numFmtId="0" fontId="6" fillId="4" borderId="4" xfId="0" applyFont="1" applyFill="1" applyBorder="1" applyAlignment="1">
      <alignment horizontal="center" vertical="center"/>
    </xf>
    <xf numFmtId="0" fontId="3" fillId="0" borderId="0" xfId="0" applyFont="1" applyBorder="1" applyAlignment="1">
      <alignment horizontal="center" vertical="center"/>
    </xf>
    <xf numFmtId="0" fontId="9" fillId="10" borderId="2" xfId="1" applyNumberFormat="1" applyFont="1" applyFill="1" applyBorder="1" applyAlignment="1">
      <alignment horizontal="center" vertical="center"/>
    </xf>
    <xf numFmtId="0" fontId="9" fillId="10" borderId="3" xfId="1" applyNumberFormat="1" applyFont="1" applyFill="1" applyBorder="1" applyAlignment="1">
      <alignment horizontal="center" vertical="center"/>
    </xf>
    <xf numFmtId="0" fontId="9" fillId="10" borderId="4" xfId="1" applyNumberFormat="1" applyFont="1" applyFill="1" applyBorder="1" applyAlignment="1">
      <alignment horizontal="center" vertical="center"/>
    </xf>
    <xf numFmtId="0" fontId="15" fillId="7" borderId="0" xfId="0" applyFont="1" applyFill="1" applyAlignment="1">
      <alignment horizontal="center" vertical="center"/>
    </xf>
    <xf numFmtId="0" fontId="15" fillId="7" borderId="0" xfId="0" applyFont="1" applyFill="1" applyAlignment="1">
      <alignment horizontal="left" vertical="center"/>
    </xf>
    <xf numFmtId="165" fontId="9" fillId="10" borderId="2" xfId="1" applyNumberFormat="1" applyFont="1" applyFill="1" applyBorder="1" applyAlignment="1">
      <alignment horizontal="center" vertical="center"/>
    </xf>
    <xf numFmtId="165" fontId="9" fillId="10" borderId="3" xfId="1" applyNumberFormat="1" applyFont="1" applyFill="1" applyBorder="1" applyAlignment="1">
      <alignment horizontal="center" vertical="center"/>
    </xf>
    <xf numFmtId="165" fontId="9" fillId="10" borderId="4" xfId="1" applyNumberFormat="1" applyFont="1" applyFill="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13" fillId="0" borderId="0" xfId="0" applyFont="1" applyAlignment="1">
      <alignment horizontal="left" readingOrder="1"/>
    </xf>
    <xf numFmtId="0" fontId="19" fillId="0" borderId="0" xfId="0" applyFont="1" applyBorder="1" applyAlignment="1">
      <alignment horizontal="center"/>
    </xf>
    <xf numFmtId="0" fontId="18" fillId="0" borderId="0" xfId="0" applyFont="1" applyAlignment="1">
      <alignment horizontal="center" vertical="center" readingOrder="1"/>
    </xf>
    <xf numFmtId="0" fontId="14" fillId="0" borderId="0" xfId="0" applyFont="1" applyBorder="1" applyAlignment="1">
      <alignment horizontal="left" wrapText="1" readingOrder="1"/>
    </xf>
    <xf numFmtId="0" fontId="19" fillId="0" borderId="0" xfId="0" applyFont="1" applyBorder="1" applyAlignment="1">
      <alignment horizontal="center" vertical="center"/>
    </xf>
    <xf numFmtId="0" fontId="20" fillId="0" borderId="0" xfId="0" applyFont="1" applyAlignment="1">
      <alignment horizontal="center"/>
    </xf>
    <xf numFmtId="0" fontId="12" fillId="4" borderId="8" xfId="0" applyFont="1" applyFill="1" applyBorder="1" applyAlignment="1">
      <alignment horizontal="center" vertical="center" wrapText="1" readingOrder="1"/>
    </xf>
    <xf numFmtId="0" fontId="12" fillId="4" borderId="7" xfId="0" applyFont="1" applyFill="1" applyBorder="1" applyAlignment="1">
      <alignment horizontal="center" vertical="center" wrapText="1" readingOrder="1"/>
    </xf>
    <xf numFmtId="0" fontId="12" fillId="4" borderId="9" xfId="0" applyFont="1" applyFill="1" applyBorder="1" applyAlignment="1">
      <alignment horizontal="center" vertical="center" wrapText="1" readingOrder="1"/>
    </xf>
    <xf numFmtId="0" fontId="22" fillId="0" borderId="0" xfId="0" applyFont="1" applyAlignment="1">
      <alignment horizontal="center" wrapText="1" readingOrder="1"/>
    </xf>
    <xf numFmtId="0" fontId="12" fillId="0" borderId="6" xfId="0" applyFont="1" applyBorder="1" applyAlignment="1">
      <alignment horizontal="left" vertical="center" wrapText="1" readingOrder="1"/>
    </xf>
    <xf numFmtId="0" fontId="20" fillId="0" borderId="0" xfId="0" applyFont="1" applyAlignment="1">
      <alignment horizontal="left"/>
    </xf>
  </cellXfs>
  <cellStyles count="8">
    <cellStyle name="Normal" xfId="0" builtinId="0"/>
    <cellStyle name="Normal 2" xfId="6"/>
    <cellStyle name="Normal 2 2" xfId="4"/>
    <cellStyle name="Normal_MAPA DE EVOLUÇÃO DE RECEITAS" xfId="7"/>
    <cellStyle name="Percentagem" xfId="2" builtinId="5"/>
    <cellStyle name="Vírgula" xfId="1" builtinId="3"/>
    <cellStyle name="Vírgula 2" xfId="3"/>
    <cellStyle name="Vírgula 3" xfId="5"/>
  </cellStyles>
  <dxfs count="2">
    <dxf>
      <font>
        <color rgb="FF9C0006"/>
      </font>
      <fill>
        <patternFill>
          <bgColor rgb="FFFFC7CE"/>
        </patternFill>
      </fill>
    </dxf>
    <dxf>
      <numFmt numFmtId="164" formatCode="_-* #,##0.00\ _€_-;\-* #,##0.00\ _€_-;_-* &quot;-&quot;??\ _€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2</xdr:col>
      <xdr:colOff>511970</xdr:colOff>
      <xdr:row>0</xdr:row>
      <xdr:rowOff>51567</xdr:rowOff>
    </xdr:from>
    <xdr:to>
      <xdr:col>3</xdr:col>
      <xdr:colOff>119064</xdr:colOff>
      <xdr:row>2</xdr:row>
      <xdr:rowOff>174747</xdr:rowOff>
    </xdr:to>
    <xdr:pic>
      <xdr:nvPicPr>
        <xdr:cNvPr id="2" name="Imagem 1" descr="logotip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1" y="51567"/>
          <a:ext cx="619126" cy="504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629367</xdr:colOff>
      <xdr:row>0</xdr:row>
      <xdr:rowOff>0</xdr:rowOff>
    </xdr:from>
    <xdr:to>
      <xdr:col>4</xdr:col>
      <xdr:colOff>130969</xdr:colOff>
      <xdr:row>2</xdr:row>
      <xdr:rowOff>171450</xdr:rowOff>
    </xdr:to>
    <xdr:pic>
      <xdr:nvPicPr>
        <xdr:cNvPr id="2" name="Imagem 1" descr="logotip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15742" y="0"/>
          <a:ext cx="656508"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3901587</xdr:colOff>
      <xdr:row>0</xdr:row>
      <xdr:rowOff>14654</xdr:rowOff>
    </xdr:from>
    <xdr:to>
      <xdr:col>1</xdr:col>
      <xdr:colOff>4535565</xdr:colOff>
      <xdr:row>3</xdr:row>
      <xdr:rowOff>26308</xdr:rowOff>
    </xdr:to>
    <xdr:pic>
      <xdr:nvPicPr>
        <xdr:cNvPr id="2" name="Imagem 1" descr="logotip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654"/>
          <a:ext cx="633978" cy="3926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576384</xdr:colOff>
      <xdr:row>0</xdr:row>
      <xdr:rowOff>120488</xdr:rowOff>
    </xdr:from>
    <xdr:to>
      <xdr:col>3</xdr:col>
      <xdr:colOff>1079500</xdr:colOff>
      <xdr:row>2</xdr:row>
      <xdr:rowOff>181719</xdr:rowOff>
    </xdr:to>
    <xdr:pic>
      <xdr:nvPicPr>
        <xdr:cNvPr id="3" name="Imagem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36301" y="120488"/>
          <a:ext cx="503116" cy="442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378277</xdr:colOff>
      <xdr:row>0</xdr:row>
      <xdr:rowOff>63956</xdr:rowOff>
    </xdr:from>
    <xdr:to>
      <xdr:col>3</xdr:col>
      <xdr:colOff>933450</xdr:colOff>
      <xdr:row>3</xdr:row>
      <xdr:rowOff>16330</xdr:rowOff>
    </xdr:to>
    <xdr:pic>
      <xdr:nvPicPr>
        <xdr:cNvPr id="2"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6602" y="63956"/>
          <a:ext cx="555173" cy="438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342900</xdr:colOff>
      <xdr:row>1</xdr:row>
      <xdr:rowOff>0</xdr:rowOff>
    </xdr:from>
    <xdr:to>
      <xdr:col>3</xdr:col>
      <xdr:colOff>914400</xdr:colOff>
      <xdr:row>3</xdr:row>
      <xdr:rowOff>152902</xdr:rowOff>
    </xdr:to>
    <xdr:pic>
      <xdr:nvPicPr>
        <xdr:cNvPr id="2" name="Imagem 1" descr="logotip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57875" y="190500"/>
          <a:ext cx="571500" cy="53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150161</xdr:rowOff>
    </xdr:from>
    <xdr:to>
      <xdr:col>4</xdr:col>
      <xdr:colOff>519546</xdr:colOff>
      <xdr:row>3</xdr:row>
      <xdr:rowOff>23628</xdr:rowOff>
    </xdr:to>
    <xdr:pic>
      <xdr:nvPicPr>
        <xdr:cNvPr id="2" name="Imagem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H="1">
          <a:off x="5446568" y="150161"/>
          <a:ext cx="519546" cy="470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92077</xdr:colOff>
      <xdr:row>1</xdr:row>
      <xdr:rowOff>79374</xdr:rowOff>
    </xdr:from>
    <xdr:to>
      <xdr:col>2</xdr:col>
      <xdr:colOff>767627</xdr:colOff>
      <xdr:row>3</xdr:row>
      <xdr:rowOff>190499</xdr:rowOff>
    </xdr:to>
    <xdr:pic>
      <xdr:nvPicPr>
        <xdr:cNvPr id="2"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35452" y="238124"/>
          <a:ext cx="675550"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MSM / UGA - Anila Maria Correia Rodrigues" refreshedDate="44578.680394675925" createdVersion="6" refreshedVersion="6" minRefreshableVersion="3" recordCount="14411">
  <cacheSource type="external" connectionId="1"/>
  <cacheFields count="66">
    <cacheField name="CATEGORIA_DOMAIN" numFmtId="0">
      <sharedItems containsString="0" containsBlank="1" containsNumber="1" containsInteger="1" minValue="55" maxValue="56" count="3">
        <n v="55"/>
        <n v="56"/>
        <m/>
      </sharedItems>
    </cacheField>
    <cacheField name="O_ACTUAL" numFmtId="0">
      <sharedItems containsSemiMixedTypes="0" containsString="0" containsNumber="1" containsInteger="1" minValue="0" maxValue="246500000"/>
    </cacheField>
    <cacheField name="O_INICIAL" numFmtId="0">
      <sharedItems containsSemiMixedTypes="0" containsString="0" containsNumber="1" containsInteger="1" minValue="0" maxValue="246500000"/>
    </cacheField>
    <cacheField name="O_CABIMENTADO" numFmtId="0">
      <sharedItems containsSemiMixedTypes="0" containsString="0" containsNumber="1" minValue="0" maxValue="28540945"/>
    </cacheField>
    <cacheField name="O_PAGO" numFmtId="0">
      <sharedItems containsSemiMixedTypes="0" containsString="0" containsNumber="1" minValue="0" maxValue="20655661"/>
    </cacheField>
    <cacheField name="NUM_CAB" numFmtId="0">
      <sharedItems containsString="0" containsBlank="1" containsNumber="1" containsInteger="1" minValue="239584" maxValue="250338" count="8000">
        <n v="240180"/>
        <n v="240181"/>
        <n v="240182"/>
        <n v="240183"/>
        <n v="243166"/>
        <n v="242104"/>
        <n v="242105"/>
        <n v="242442"/>
        <n v="242530"/>
        <n v="243028"/>
        <n v="243167"/>
        <n v="243168"/>
        <n v="243169"/>
        <n v="243170"/>
        <n v="243227"/>
        <n v="243228"/>
        <n v="243229"/>
        <n v="243230"/>
        <n v="243231"/>
        <n v="243726"/>
        <n v="243727"/>
        <n v="243728"/>
        <n v="243729"/>
        <n v="243730"/>
        <n v="243731"/>
        <n v="243732"/>
        <n v="243733"/>
        <n v="243734"/>
        <n v="243735"/>
        <n v="243756"/>
        <n v="243757"/>
        <n v="243758"/>
        <n v="244010"/>
        <n v="244219"/>
        <n v="245575"/>
        <n v="245657"/>
        <n v="246368"/>
        <n v="244387"/>
        <n v="244659"/>
        <n v="246433"/>
        <n v="247536"/>
        <n v="247545"/>
        <n v="250191"/>
        <n v="248249"/>
        <n v="248491"/>
        <n v="248626"/>
        <n v="248860"/>
        <n v="241043"/>
        <n v="240426"/>
        <n v="240427"/>
        <n v="241412"/>
        <n v="241413"/>
        <n v="241414"/>
        <n v="241415"/>
        <n v="241456"/>
        <n v="241591"/>
        <n v="242064"/>
        <n v="241962"/>
        <n v="242570"/>
        <n v="242563"/>
        <n v="242568"/>
        <n v="242569"/>
        <n v="242571"/>
        <n v="242572"/>
        <n v="242573"/>
        <n v="242574"/>
        <n v="242575"/>
        <n v="243095"/>
        <n v="243415"/>
        <n v="244117"/>
        <n v="244118"/>
        <n v="246429"/>
        <n v="244663"/>
        <n v="246430"/>
        <n v="245698"/>
        <n v="246784"/>
        <n v="246785"/>
        <n v="246970"/>
        <n v="249029"/>
        <n v="249190"/>
        <n v="247191"/>
        <n v="247404"/>
        <n v="247405"/>
        <n v="248351"/>
        <n v="249648"/>
        <n v="239969"/>
        <n v="240098"/>
        <n v="241036"/>
        <n v="242527"/>
        <n v="242528"/>
        <n v="242639"/>
        <n v="243260"/>
        <n v="244131"/>
        <n v="244530"/>
        <n v="244936"/>
        <n v="245198"/>
        <n v="245812"/>
        <n v="245813"/>
        <n v="245815"/>
        <n v="246124"/>
        <n v="246125"/>
        <n v="246126"/>
        <n v="246128"/>
        <n v="246779"/>
        <n v="246780"/>
        <n v="246781"/>
        <n v="246782"/>
        <n v="247105"/>
        <n v="246880"/>
        <n v="247185"/>
        <n v="247186"/>
        <n v="247297"/>
        <n v="248436"/>
        <n v="248438"/>
        <n v="248439"/>
        <n v="248617"/>
        <n v="248618"/>
        <n v="248619"/>
        <n v="248629"/>
        <n v="248752"/>
        <n v="248863"/>
        <n v="249174"/>
        <n v="240102"/>
        <n v="239888"/>
        <n v="241409"/>
        <n v="242057"/>
        <n v="242415"/>
        <n v="242436"/>
        <n v="242437"/>
        <n v="242438"/>
        <n v="242439"/>
        <n v="243116"/>
        <n v="243329"/>
        <n v="243330"/>
        <n v="243997"/>
        <n v="244013"/>
        <n v="244424"/>
        <n v="244466"/>
        <n v="244658"/>
        <n v="245538"/>
        <n v="246432"/>
        <n v="246616"/>
        <n v="246702"/>
        <n v="246704"/>
        <n v="246706"/>
        <n v="246707"/>
        <n v="246708"/>
        <n v="247192"/>
        <n v="247305"/>
        <n v="247550"/>
        <n v="247553"/>
        <n v="247729"/>
        <n v="247949"/>
        <n v="248034"/>
        <n v="248196"/>
        <n v="249788"/>
        <n v="250338"/>
        <n v="240218"/>
        <n v="241044"/>
        <n v="242760"/>
        <n v="246370"/>
        <n v="242583"/>
        <n v="243120"/>
        <n v="243524"/>
        <n v="243632"/>
        <n v="244520"/>
        <n v="244661"/>
        <n v="245336"/>
        <n v="247542"/>
        <n v="239734"/>
        <n v="240101"/>
        <n v="241125"/>
        <n v="241790"/>
        <n v="241866"/>
        <n v="241955"/>
        <n v="241975"/>
        <n v="242507"/>
        <n v="242518"/>
        <n v="242585"/>
        <n v="242586"/>
        <n v="242655"/>
        <n v="242981"/>
        <n v="243768"/>
        <n v="244938"/>
        <n v="245563"/>
        <n v="245808"/>
        <n v="245940"/>
        <n v="245941"/>
        <n v="245942"/>
        <n v="246072"/>
        <n v="246073"/>
        <n v="247298"/>
        <n v="247109"/>
        <n v="247299"/>
        <n v="247308"/>
        <n v="249652"/>
        <n v="249790"/>
        <n v="247314"/>
        <n v="249905"/>
        <n v="249906"/>
        <n v="249907"/>
        <n v="249908"/>
        <n v="250025"/>
        <n v="249650"/>
        <n v="249651"/>
        <n v="250192"/>
        <n v="239826"/>
        <n v="239890"/>
        <n v="241829"/>
        <n v="242056"/>
        <n v="242172"/>
        <n v="243804"/>
        <n v="246358"/>
        <n v="243027"/>
        <n v="243326"/>
        <n v="243333"/>
        <n v="243334"/>
        <n v="244701"/>
        <n v="245710"/>
        <n v="245711"/>
        <n v="245821"/>
        <n v="245824"/>
        <n v="246830"/>
        <n v="247103"/>
        <n v="247182"/>
        <n v="247943"/>
        <n v="247979"/>
        <n v="248695"/>
        <n v="247606"/>
        <n v="247607"/>
        <n v="247608"/>
        <n v="247609"/>
        <n v="247610"/>
        <n v="245945"/>
        <n v="246614"/>
        <n v="247611"/>
        <n v="247612"/>
        <n v="247613"/>
        <n v="247614"/>
        <n v="247615"/>
        <n v="247656"/>
        <n v="247657"/>
        <n v="247658"/>
        <n v="247659"/>
        <n v="247660"/>
        <n v="247661"/>
        <n v="247662"/>
        <n v="247663"/>
        <n v="247664"/>
        <n v="247665"/>
        <n v="247666"/>
        <n v="247667"/>
        <n v="247668"/>
        <n v="247669"/>
        <n v="247670"/>
        <n v="247671"/>
        <n v="247672"/>
        <n v="247674"/>
        <n v="247675"/>
        <n v="247676"/>
        <n v="248593"/>
        <n v="248736"/>
        <n v="248737"/>
        <n v="248738"/>
        <n v="248739"/>
        <n v="248132"/>
        <n v="248740"/>
        <n v="248741"/>
        <n v="248742"/>
        <n v="248743"/>
        <n v="248744"/>
        <n v="248745"/>
        <n v="248746"/>
        <n v="248747"/>
        <n v="248748"/>
        <n v="248749"/>
        <n v="248750"/>
        <n v="248751"/>
        <n v="249179"/>
        <n v="249191"/>
        <n v="250190"/>
        <n v="239757"/>
        <n v="239877"/>
        <n v="240103"/>
        <n v="240421"/>
        <n v="240767"/>
        <n v="241785"/>
        <n v="242058"/>
        <n v="241878"/>
        <n v="241895"/>
        <n v="242531"/>
        <n v="242948"/>
        <n v="242949"/>
        <n v="242983"/>
        <n v="242984"/>
        <n v="242985"/>
        <n v="242986"/>
        <n v="242987"/>
        <n v="242988"/>
        <n v="242989"/>
        <n v="242990"/>
        <n v="242991"/>
        <n v="243527"/>
        <n v="244244"/>
        <n v="244324"/>
        <n v="244771"/>
        <n v="244880"/>
        <n v="244881"/>
        <n v="244882"/>
        <n v="244883"/>
        <n v="244884"/>
        <n v="244885"/>
        <n v="244886"/>
        <n v="247303"/>
        <n v="248385"/>
        <n v="245197"/>
        <n v="245418"/>
        <n v="245556"/>
        <n v="249538"/>
        <n v="245946"/>
        <n v="245947"/>
        <n v="245980"/>
        <n v="245981"/>
        <n v="245982"/>
        <n v="245983"/>
        <n v="245984"/>
        <n v="245985"/>
        <n v="245986"/>
        <n v="246075"/>
        <n v="246074"/>
        <n v="246116"/>
        <n v="246117"/>
        <n v="246118"/>
        <n v="246119"/>
        <n v="248246"/>
        <n v="248383"/>
        <n v="248389"/>
        <n v="248390"/>
        <n v="248391"/>
        <n v="248394"/>
        <n v="248616"/>
        <n v="248628"/>
        <n v="248687"/>
        <n v="249816"/>
        <n v="249817"/>
        <n v="239712"/>
        <n v="239833"/>
        <n v="239886"/>
        <n v="240100"/>
        <n v="241590"/>
        <n v="242269"/>
        <n v="243328"/>
        <n v="243464"/>
        <n v="244775"/>
        <n v="243532"/>
        <n v="243682"/>
        <n v="243995"/>
        <n v="244383"/>
        <n v="245256"/>
        <n v="247945"/>
        <n v="248248"/>
        <n v="249424"/>
        <n v="240097"/>
        <n v="241676"/>
        <n v="241786"/>
        <n v="241887"/>
        <n v="242516"/>
        <n v="243076"/>
        <n v="243080"/>
        <n v="244119"/>
        <n v="244426"/>
        <n v="246135"/>
        <n v="245567"/>
        <n v="245757"/>
        <n v="245825"/>
        <n v="245826"/>
        <n v="245828"/>
        <n v="246357"/>
        <n v="246481"/>
        <n v="249708"/>
        <n v="246876"/>
        <n v="247717"/>
        <n v="247718"/>
        <n v="247719"/>
        <n v="247720"/>
        <n v="249537"/>
        <n v="249710"/>
        <n v="242979"/>
        <n v="243402"/>
        <n v="243676"/>
        <n v="243769"/>
        <n v="241827"/>
        <n v="241938"/>
        <n v="241939"/>
        <n v="241940"/>
        <n v="241941"/>
        <n v="241942"/>
        <n v="241943"/>
        <n v="241944"/>
        <n v="241789"/>
        <n v="241945"/>
        <n v="241946"/>
        <n v="242325"/>
        <n v="243770"/>
        <n v="243771"/>
        <n v="243772"/>
        <n v="243773"/>
        <n v="243774"/>
        <n v="243775"/>
        <n v="243796"/>
        <n v="243797"/>
        <n v="243798"/>
        <n v="243799"/>
        <n v="243800"/>
        <n v="243801"/>
        <n v="245203"/>
        <n v="245714"/>
        <n v="244009"/>
        <n v="245810"/>
        <n v="245811"/>
        <n v="245949"/>
        <n v="245992"/>
        <n v="248237"/>
        <n v="248241"/>
        <n v="248243"/>
        <n v="248955"/>
        <n v="248032"/>
        <n v="248197"/>
        <n v="247735"/>
        <n v="247736"/>
        <n v="247737"/>
        <n v="247738"/>
        <n v="247739"/>
        <n v="247740"/>
        <n v="248996"/>
        <n v="248997"/>
        <n v="248998"/>
        <n v="248999"/>
        <n v="249000"/>
        <n v="249234"/>
        <n v="249370"/>
        <n v="249371"/>
        <n v="249372"/>
        <n v="249373"/>
        <n v="249375"/>
        <n v="239767"/>
        <n v="240769"/>
        <n v="240770"/>
        <n v="240771"/>
        <n v="240772"/>
        <n v="240773"/>
        <n v="240774"/>
        <n v="240775"/>
        <n v="241474"/>
        <n v="241973"/>
        <n v="242160"/>
        <n v="242319"/>
        <n v="242320"/>
        <n v="242321"/>
        <n v="242322"/>
        <n v="242565"/>
        <n v="243021"/>
        <n v="243264"/>
        <n v="244122"/>
        <n v="244251"/>
        <n v="244939"/>
        <n v="246121"/>
        <n v="246122"/>
        <n v="248200"/>
        <n v="248683"/>
        <n v="247193"/>
        <n v="248035"/>
        <n v="241123"/>
        <n v="239624"/>
        <n v="241288"/>
        <n v="241678"/>
        <n v="241289"/>
        <n v="241742"/>
        <n v="241781"/>
        <n v="242063"/>
        <n v="242706"/>
        <n v="243635"/>
        <n v="244246"/>
        <n v="244250"/>
        <n v="247871"/>
        <n v="244320"/>
        <n v="247872"/>
        <n v="247976"/>
        <n v="247980"/>
        <n v="247991"/>
        <n v="247992"/>
        <n v="248240"/>
        <n v="248858"/>
        <n v="249230"/>
        <n v="249863"/>
        <n v="249915"/>
        <n v="249956"/>
        <n v="249957"/>
        <n v="249961"/>
        <n v="249962"/>
        <n v="249963"/>
        <n v="249964"/>
        <n v="249965"/>
        <n v="249966"/>
        <n v="240108"/>
        <n v="240109"/>
        <n v="240110"/>
        <n v="240111"/>
        <n v="240112"/>
        <n v="240113"/>
        <n v="240114"/>
        <n v="240115"/>
        <n v="244382"/>
        <n v="242532"/>
        <n v="243025"/>
        <n v="244388"/>
        <n v="244389"/>
        <n v="244390"/>
        <n v="244391"/>
        <n v="244392"/>
        <n v="244393"/>
        <n v="244394"/>
        <n v="244395"/>
        <n v="243820"/>
        <n v="243821"/>
        <n v="243822"/>
        <n v="243823"/>
        <n v="243824"/>
        <n v="243829"/>
        <n v="243830"/>
        <n v="243831"/>
        <n v="243832"/>
        <n v="243833"/>
        <n v="243834"/>
        <n v="244416"/>
        <n v="244417"/>
        <n v="244418"/>
        <n v="244419"/>
        <n v="244420"/>
        <n v="244421"/>
        <n v="244461"/>
        <n v="244535"/>
        <n v="244596"/>
        <n v="244597"/>
        <n v="244598"/>
        <n v="244767"/>
        <n v="244768"/>
        <n v="244769"/>
        <n v="245011"/>
        <n v="245210"/>
        <n v="245756"/>
        <n v="246134"/>
        <n v="246362"/>
        <n v="246477"/>
        <n v="247176"/>
        <n v="247179"/>
        <n v="247180"/>
        <n v="248871"/>
        <n v="248869"/>
        <n v="248870"/>
        <n v="248872"/>
        <n v="248873"/>
        <n v="248874"/>
        <n v="248875"/>
        <n v="248876"/>
        <n v="248492"/>
        <n v="248877"/>
        <n v="248878"/>
        <n v="248879"/>
        <n v="248880"/>
        <n v="248881"/>
        <n v="248882"/>
        <n v="248883"/>
        <n v="248884"/>
        <n v="249182"/>
        <n v="249356"/>
        <n v="249357"/>
        <n v="249358"/>
        <n v="249858"/>
        <n v="239626"/>
        <n v="241045"/>
        <n v="241046"/>
        <n v="241047"/>
        <n v="241048"/>
        <n v="241134"/>
        <n v="241135"/>
        <n v="241874"/>
        <n v="242870"/>
        <n v="242167"/>
        <n v="242761"/>
        <n v="242798"/>
        <n v="242950"/>
        <n v="242951"/>
        <n v="243403"/>
        <n v="243462"/>
        <n v="243531"/>
        <n v="244240"/>
        <n v="244238"/>
        <n v="243633"/>
        <n v="243717"/>
        <n v="243806"/>
        <n v="243807"/>
        <n v="243808"/>
        <n v="243809"/>
        <n v="243810"/>
        <n v="243811"/>
        <n v="243812"/>
        <n v="243813"/>
        <n v="243814"/>
        <n v="243815"/>
        <n v="244004"/>
        <n v="244126"/>
        <n v="244127"/>
        <n v="244334"/>
        <n v="244467"/>
        <n v="244468"/>
        <n v="245205"/>
        <n v="245993"/>
        <n v="246063"/>
        <n v="247112"/>
        <n v="248017"/>
        <n v="248478"/>
        <n v="248247"/>
        <n v="248479"/>
        <n v="249416"/>
        <n v="249417"/>
        <n v="249991"/>
        <n v="249552"/>
        <n v="249992"/>
        <n v="241053"/>
        <n v="239997"/>
        <n v="240002"/>
        <n v="241054"/>
        <n v="241055"/>
        <n v="241116"/>
        <n v="241120"/>
        <n v="241401"/>
        <n v="241410"/>
        <n v="242114"/>
        <n v="242867"/>
        <n v="242166"/>
        <n v="242578"/>
        <n v="243026"/>
        <n v="243162"/>
        <n v="243530"/>
        <n v="244001"/>
        <n v="244002"/>
        <n v="244376"/>
        <n v="244384"/>
        <n v="244430"/>
        <n v="244431"/>
        <n v="244457"/>
        <n v="244706"/>
        <n v="244707"/>
        <n v="244708"/>
        <n v="245897"/>
        <n v="245898"/>
        <n v="245899"/>
        <n v="245900"/>
        <n v="245901"/>
        <n v="245902"/>
        <n v="245903"/>
        <n v="246424"/>
        <n v="246425"/>
        <n v="246485"/>
        <n v="246617"/>
        <n v="246885"/>
        <n v="247397"/>
        <n v="247402"/>
        <n v="247403"/>
        <n v="248915"/>
        <n v="248943"/>
        <n v="248134"/>
        <n v="248788"/>
        <n v="248944"/>
        <n v="249430"/>
        <n v="241880"/>
        <n v="242103"/>
        <n v="242115"/>
        <n v="242161"/>
        <n v="242332"/>
        <n v="242526"/>
        <n v="242805"/>
        <n v="242806"/>
        <n v="242807"/>
        <n v="242808"/>
        <n v="242809"/>
        <n v="242955"/>
        <n v="242982"/>
        <n v="245419"/>
        <n v="245951"/>
        <n v="245994"/>
        <n v="246059"/>
        <n v="247302"/>
        <n v="247280"/>
        <n v="247301"/>
        <n v="247873"/>
        <n v="248124"/>
        <n v="248130"/>
        <n v="248754"/>
        <n v="249856"/>
        <n v="249864"/>
        <n v="240184"/>
        <n v="240185"/>
        <n v="240186"/>
        <n v="240187"/>
        <n v="240188"/>
        <n v="240189"/>
        <n v="240190"/>
        <n v="240191"/>
        <n v="240192"/>
        <n v="241402"/>
        <n v="241403"/>
        <n v="241404"/>
        <n v="242767"/>
        <n v="241961"/>
        <n v="242070"/>
        <n v="242529"/>
        <n v="242765"/>
        <n v="242766"/>
        <n v="242768"/>
        <n v="242769"/>
        <n v="242770"/>
        <n v="242771"/>
        <n v="242772"/>
        <n v="242773"/>
        <n v="242774"/>
        <n v="242775"/>
        <n v="243460"/>
        <n v="243685"/>
        <n v="243686"/>
        <n v="243694"/>
        <n v="244462"/>
        <n v="244463"/>
        <n v="244464"/>
        <n v="244465"/>
        <n v="244609"/>
        <n v="245496"/>
        <n v="245497"/>
        <n v="245498"/>
        <n v="245499"/>
        <n v="245500"/>
        <n v="245501"/>
        <n v="245502"/>
        <n v="245503"/>
        <n v="245904"/>
        <n v="245905"/>
        <n v="245906"/>
        <n v="245907"/>
        <n v="245915"/>
        <n v="245936"/>
        <n v="245937"/>
        <n v="245938"/>
        <n v="245939"/>
        <n v="246060"/>
        <n v="246372"/>
        <n v="246373"/>
        <n v="246482"/>
        <n v="247752"/>
        <n v="247870"/>
        <n v="247244"/>
        <n v="247716"/>
        <n v="247948"/>
        <n v="248236"/>
        <n v="248239"/>
        <n v="248352"/>
        <n v="248867"/>
        <n v="249369"/>
        <n v="249491"/>
        <n v="249701"/>
        <n v="249702"/>
        <n v="249995"/>
        <n v="250153"/>
        <n v="250184"/>
        <n v="241127"/>
        <n v="241745"/>
        <n v="241746"/>
        <n v="241747"/>
        <n v="241748"/>
        <n v="241749"/>
        <n v="241750"/>
        <n v="241751"/>
        <n v="241752"/>
        <n v="241753"/>
        <n v="241754"/>
        <n v="241755"/>
        <n v="242107"/>
        <n v="242258"/>
        <n v="242857"/>
        <n v="243119"/>
        <n v="242859"/>
        <n v="242860"/>
        <n v="242861"/>
        <n v="242862"/>
        <n v="242863"/>
        <n v="242864"/>
        <n v="242978"/>
        <n v="243035"/>
        <n v="243399"/>
        <n v="244608"/>
        <n v="244134"/>
        <n v="244526"/>
        <n v="246056"/>
        <n v="246427"/>
        <n v="247033"/>
        <n v="247194"/>
        <n v="247195"/>
        <n v="247236"/>
        <n v="247237"/>
        <n v="247238"/>
        <n v="247239"/>
        <n v="247240"/>
        <n v="247241"/>
        <n v="247242"/>
        <n v="247532"/>
        <n v="247680"/>
        <n v="247681"/>
        <n v="247682"/>
        <n v="248116"/>
        <n v="250261"/>
        <n v="249221"/>
        <n v="249649"/>
        <n v="240005"/>
        <n v="240004"/>
        <n v="241787"/>
        <n v="242068"/>
        <n v="241965"/>
        <n v="242168"/>
        <n v="242173"/>
        <n v="242875"/>
        <n v="242406"/>
        <n v="242407"/>
        <n v="242408"/>
        <n v="242409"/>
        <n v="242410"/>
        <n v="242523"/>
        <n v="242589"/>
        <n v="242590"/>
        <n v="242591"/>
        <n v="242592"/>
        <n v="242593"/>
        <n v="242594"/>
        <n v="242595"/>
        <n v="242616"/>
        <n v="242627"/>
        <n v="242628"/>
        <n v="242629"/>
        <n v="242630"/>
        <n v="242631"/>
        <n v="242632"/>
        <n v="242633"/>
        <n v="242634"/>
        <n v="242635"/>
        <n v="242764"/>
        <n v="242896"/>
        <n v="243689"/>
        <n v="244125"/>
        <n v="245842"/>
        <n v="244704"/>
        <n v="244705"/>
        <n v="244715"/>
        <n v="245843"/>
        <n v="245844"/>
        <n v="245845"/>
        <n v="245995"/>
        <n v="246794"/>
        <n v="247277"/>
        <n v="247290"/>
        <n v="247291"/>
        <n v="247292"/>
        <n v="247312"/>
        <n v="249193"/>
        <n v="249857"/>
        <n v="248693"/>
        <n v="239880"/>
        <n v="240193"/>
        <n v="240194"/>
        <n v="240195"/>
        <n v="240216"/>
        <n v="240766"/>
        <n v="241783"/>
        <n v="242796"/>
        <n v="244217"/>
        <n v="244377"/>
        <n v="244709"/>
        <n v="244710"/>
        <n v="244711"/>
        <n v="246882"/>
        <n v="247016"/>
        <n v="247017"/>
        <n v="247284"/>
        <n v="248677"/>
        <n v="249541"/>
        <n v="249367"/>
        <n v="249539"/>
        <n v="241039"/>
        <n v="241117"/>
        <n v="241277"/>
        <n v="241278"/>
        <n v="241279"/>
        <n v="241280"/>
        <n v="241281"/>
        <n v="241282"/>
        <n v="241283"/>
        <n v="241284"/>
        <n v="241285"/>
        <n v="241780"/>
        <n v="242654"/>
        <n v="244116"/>
        <n v="242316"/>
        <n v="242868"/>
        <n v="244697"/>
        <n v="244702"/>
        <n v="245827"/>
        <n v="246131"/>
        <n v="249792"/>
        <n v="246363"/>
        <n v="246817"/>
        <n v="246818"/>
        <n v="246819"/>
        <n v="246820"/>
        <n v="246821"/>
        <n v="246822"/>
        <n v="246823"/>
        <n v="246824"/>
        <n v="246825"/>
        <n v="246826"/>
        <n v="246827"/>
        <n v="246828"/>
        <n v="248868"/>
        <n v="240263"/>
        <n v="241792"/>
        <n v="241791"/>
        <n v="241964"/>
        <n v="242159"/>
        <n v="242521"/>
        <n v="243533"/>
        <n v="244000"/>
        <n v="244007"/>
        <n v="244328"/>
        <n v="244332"/>
        <n v="244427"/>
        <n v="244662"/>
        <n v="244699"/>
        <n v="244756"/>
        <n v="244757"/>
        <n v="244876"/>
        <n v="245039"/>
        <n v="245040"/>
        <n v="245041"/>
        <n v="245042"/>
        <n v="245043"/>
        <n v="245044"/>
        <n v="245045"/>
        <n v="245046"/>
        <n v="245047"/>
        <n v="245048"/>
        <n v="245049"/>
        <n v="245050"/>
        <n v="245656"/>
        <n v="245713"/>
        <n v="246428"/>
        <n v="246622"/>
        <n v="247018"/>
        <n v="247401"/>
        <n v="247535"/>
        <n v="248024"/>
        <n v="249423"/>
        <n v="249494"/>
        <n v="249795"/>
        <n v="249862"/>
        <n v="241795"/>
        <n v="241793"/>
        <n v="241794"/>
        <n v="241816"/>
        <n v="241817"/>
        <n v="241818"/>
        <n v="241819"/>
        <n v="241820"/>
        <n v="241821"/>
        <n v="241822"/>
        <n v="241885"/>
        <n v="242259"/>
        <n v="242272"/>
        <n v="242273"/>
        <n v="242274"/>
        <n v="242506"/>
        <n v="242556"/>
        <n v="242557"/>
        <n v="242558"/>
        <n v="242559"/>
        <n v="242700"/>
        <n v="244011"/>
        <n v="245196"/>
        <n v="246123"/>
        <n v="245572"/>
        <n v="246120"/>
        <n v="246365"/>
        <n v="246492"/>
        <n v="246493"/>
        <n v="246494"/>
        <n v="246495"/>
        <n v="246937"/>
        <n v="244664"/>
        <n v="244665"/>
        <n v="244666"/>
        <n v="244667"/>
        <n v="244668"/>
        <n v="244669"/>
        <n v="244670"/>
        <n v="244671"/>
        <n v="244672"/>
        <n v="244673"/>
        <n v="244674"/>
        <n v="244675"/>
        <n v="246938"/>
        <n v="246939"/>
        <n v="246940"/>
        <n v="246941"/>
        <n v="246942"/>
        <n v="246943"/>
        <n v="247596"/>
        <n v="247864"/>
        <n v="248594"/>
        <n v="248680"/>
        <n v="247993"/>
        <n v="240768"/>
        <n v="241777"/>
        <n v="241835"/>
        <n v="242453"/>
        <n v="242560"/>
        <n v="242580"/>
        <n v="242756"/>
        <n v="242758"/>
        <n v="244335"/>
        <n v="244607"/>
        <n v="244877"/>
        <n v="245097"/>
        <n v="245209"/>
        <n v="248127"/>
        <n v="248199"/>
        <n v="248244"/>
        <n v="248678"/>
        <n v="248862"/>
        <n v="248885"/>
        <n v="248886"/>
        <n v="248887"/>
        <n v="248888"/>
        <n v="248889"/>
        <n v="248890"/>
        <n v="249034"/>
        <n v="250337"/>
        <n v="241578"/>
        <n v="239821"/>
        <n v="241041"/>
        <n v="241576"/>
        <n v="241579"/>
        <n v="241580"/>
        <n v="241581"/>
        <n v="241582"/>
        <n v="241583"/>
        <n v="241947"/>
        <n v="241948"/>
        <n v="241949"/>
        <n v="241950"/>
        <n v="241951"/>
        <n v="241952"/>
        <n v="241953"/>
        <n v="241954"/>
        <n v="241959"/>
        <n v="242065"/>
        <n v="242522"/>
        <n v="243528"/>
        <n v="242763"/>
        <n v="243535"/>
        <n v="243683"/>
        <n v="243684"/>
        <n v="243725"/>
        <n v="247287"/>
        <n v="245540"/>
        <n v="245819"/>
        <n v="247678"/>
        <n v="247677"/>
        <n v="247530"/>
        <n v="247679"/>
        <n v="248658"/>
        <n v="248657"/>
        <n v="248659"/>
        <n v="248660"/>
        <n v="248661"/>
        <n v="248662"/>
        <n v="248663"/>
        <n v="248664"/>
        <n v="248665"/>
        <n v="248666"/>
        <n v="248667"/>
        <n v="248668"/>
        <n v="248669"/>
        <n v="249005"/>
        <n v="249192"/>
        <n v="249493"/>
        <n v="249715"/>
        <n v="249776"/>
        <n v="249777"/>
        <n v="249778"/>
        <n v="249779"/>
        <n v="249780"/>
        <n v="249781"/>
        <n v="249782"/>
        <n v="249783"/>
        <n v="249784"/>
        <n v="249785"/>
        <n v="249786"/>
        <n v="249787"/>
        <n v="250187"/>
        <n v="241470"/>
        <n v="240010"/>
        <n v="240221"/>
        <n v="241469"/>
        <n v="240229"/>
        <n v="240230"/>
        <n v="241471"/>
        <n v="241968"/>
        <n v="242705"/>
        <n v="240235"/>
        <n v="240256"/>
        <n v="240257"/>
        <n v="240258"/>
        <n v="242069"/>
        <n v="242102"/>
        <n v="243262"/>
        <n v="243465"/>
        <n v="243816"/>
        <n v="243817"/>
        <n v="243818"/>
        <n v="244534"/>
        <n v="244599"/>
        <n v="244600"/>
        <n v="244601"/>
        <n v="244941"/>
        <n v="244942"/>
        <n v="244943"/>
        <n v="244944"/>
        <n v="244945"/>
        <n v="244946"/>
        <n v="244947"/>
        <n v="244948"/>
        <n v="244949"/>
        <n v="244950"/>
        <n v="244951"/>
        <n v="244952"/>
        <n v="244953"/>
        <n v="244954"/>
        <n v="244955"/>
        <n v="244996"/>
        <n v="244997"/>
        <n v="244998"/>
        <n v="244999"/>
        <n v="245000"/>
        <n v="245001"/>
        <n v="245002"/>
        <n v="245003"/>
        <n v="245004"/>
        <n v="245005"/>
        <n v="245006"/>
        <n v="245007"/>
        <n v="245008"/>
        <n v="245009"/>
        <n v="245060"/>
        <n v="245337"/>
        <n v="249426"/>
        <n v="249427"/>
        <n v="249428"/>
        <n v="249429"/>
        <n v="249431"/>
        <n v="249432"/>
        <n v="249433"/>
        <n v="249434"/>
        <n v="249435"/>
        <n v="249476"/>
        <n v="249477"/>
        <n v="249478"/>
        <n v="249479"/>
        <n v="249480"/>
        <n v="249481"/>
        <n v="249482"/>
        <n v="249483"/>
        <n v="249704"/>
        <n v="250189"/>
        <n v="239999"/>
        <n v="241406"/>
        <n v="241405"/>
        <n v="241407"/>
        <n v="241464"/>
        <n v="241465"/>
        <n v="241466"/>
        <n v="241588"/>
        <n v="241589"/>
        <n v="241741"/>
        <n v="242866"/>
        <n v="243718"/>
        <n v="243719"/>
        <n v="244222"/>
        <n v="244223"/>
        <n v="244224"/>
        <n v="244225"/>
        <n v="244226"/>
        <n v="244227"/>
        <n v="244228"/>
        <n v="244229"/>
        <n v="244230"/>
        <n v="244231"/>
        <n v="244232"/>
        <n v="244233"/>
        <n v="244234"/>
        <n v="244235"/>
        <n v="244459"/>
        <n v="244460"/>
        <n v="244937"/>
        <n v="245569"/>
        <n v="245759"/>
        <n v="245760"/>
        <n v="245761"/>
        <n v="245762"/>
        <n v="245763"/>
        <n v="245764"/>
        <n v="245765"/>
        <n v="245766"/>
        <n v="245767"/>
        <n v="245768"/>
        <n v="245769"/>
        <n v="245770"/>
        <n v="245771"/>
        <n v="245772"/>
        <n v="245773"/>
        <n v="245774"/>
        <n v="245775"/>
        <n v="245796"/>
        <n v="245797"/>
        <n v="245798"/>
        <n v="245799"/>
        <n v="245800"/>
        <n v="245801"/>
        <n v="245802"/>
        <n v="245803"/>
        <n v="245804"/>
        <n v="245805"/>
        <n v="245806"/>
        <n v="247295"/>
        <n v="246364"/>
        <n v="246623"/>
        <n v="247108"/>
        <n v="247293"/>
        <n v="247296"/>
        <n v="247304"/>
        <n v="248443"/>
        <n v="248030"/>
        <n v="249993"/>
        <n v="250152"/>
        <n v="249220"/>
        <n v="249555"/>
        <n v="241049"/>
        <n v="241050"/>
        <n v="241051"/>
        <n v="241052"/>
        <n v="241736"/>
        <n v="241737"/>
        <n v="241738"/>
        <n v="241830"/>
        <n v="241888"/>
        <n v="242266"/>
        <n v="242576"/>
        <n v="244322"/>
        <n v="244247"/>
        <n v="244893"/>
        <n v="247600"/>
        <n v="247601"/>
        <n v="246418"/>
        <n v="245257"/>
        <n v="246613"/>
        <n v="247602"/>
        <n v="248033"/>
        <n v="249030"/>
        <n v="249365"/>
        <n v="249003"/>
        <n v="241828"/>
        <n v="239735"/>
        <n v="240007"/>
        <n v="242257"/>
        <n v="242451"/>
        <n v="242535"/>
        <n v="243687"/>
        <n v="243688"/>
        <n v="244524"/>
        <n v="245913"/>
        <n v="248133"/>
        <n v="248442"/>
        <n v="248489"/>
        <n v="248576"/>
        <n v="248622"/>
        <n v="249654"/>
        <n v="249655"/>
        <n v="240429"/>
        <n v="240009"/>
        <n v="240430"/>
        <n v="240431"/>
        <n v="240432"/>
        <n v="240433"/>
        <n v="242640"/>
        <n v="242641"/>
        <n v="244429"/>
        <n v="244432"/>
        <n v="244434"/>
        <n v="245955"/>
        <n v="246057"/>
        <n v="246058"/>
        <n v="247415"/>
        <n v="247516"/>
        <n v="247517"/>
        <n v="247518"/>
        <n v="247519"/>
        <n v="247520"/>
        <n v="247521"/>
        <n v="247522"/>
        <n v="247523"/>
        <n v="247524"/>
        <n v="247525"/>
        <n v="247526"/>
        <n v="247527"/>
        <n v="247528"/>
        <n v="247529"/>
        <n v="248790"/>
        <n v="248792"/>
        <n v="248793"/>
        <n v="248794"/>
        <n v="248795"/>
        <n v="248816"/>
        <n v="248817"/>
        <n v="248818"/>
        <n v="248819"/>
        <n v="248820"/>
        <n v="248821"/>
        <n v="248822"/>
        <n v="248823"/>
        <n v="248824"/>
        <n v="248825"/>
        <n v="248826"/>
        <n v="248827"/>
        <n v="248828"/>
        <n v="248829"/>
        <n v="248830"/>
        <n v="248831"/>
        <n v="248832"/>
        <n v="248833"/>
        <n v="248834"/>
        <n v="248835"/>
        <n v="248856"/>
        <n v="248857"/>
        <n v="242157"/>
        <n v="239616"/>
        <n v="242904"/>
        <n v="241889"/>
        <n v="242328"/>
        <n v="242802"/>
        <n v="242872"/>
        <n v="242905"/>
        <n v="242906"/>
        <n v="242907"/>
        <n v="242908"/>
        <n v="242909"/>
        <n v="242910"/>
        <n v="242911"/>
        <n v="242912"/>
        <n v="242913"/>
        <n v="242944"/>
        <n v="243266"/>
        <n v="243267"/>
        <n v="243268"/>
        <n v="243269"/>
        <n v="243270"/>
        <n v="243271"/>
        <n v="243759"/>
        <n v="243760"/>
        <n v="243761"/>
        <n v="243762"/>
        <n v="243763"/>
        <n v="243764"/>
        <n v="243765"/>
        <n v="244469"/>
        <n v="244470"/>
        <n v="245416"/>
        <n v="246375"/>
        <n v="247315"/>
        <n v="248686"/>
        <n v="249031"/>
        <n v="249713"/>
        <n v="240107"/>
        <n v="239881"/>
        <n v="239998"/>
        <n v="240268"/>
        <n v="240269"/>
        <n v="241577"/>
        <n v="241963"/>
        <n v="241971"/>
        <n v="242169"/>
        <n v="242171"/>
        <n v="242510"/>
        <n v="242520"/>
        <n v="242762"/>
        <n v="242812"/>
        <n v="242813"/>
        <n v="242814"/>
        <n v="242815"/>
        <n v="242856"/>
        <n v="244698"/>
        <n v="244887"/>
        <n v="244888"/>
        <n v="244889"/>
        <n v="244890"/>
        <n v="244891"/>
        <n v="244892"/>
        <n v="245707"/>
        <n v="245816"/>
        <n v="245817"/>
        <n v="246359"/>
        <n v="249027"/>
        <n v="246791"/>
        <n v="247294"/>
        <n v="247406"/>
        <n v="249028"/>
        <n v="249647"/>
        <n v="249700"/>
        <n v="239973"/>
        <n v="240001"/>
        <n v="240264"/>
        <n v="241037"/>
        <n v="241778"/>
        <n v="241974"/>
        <n v="242162"/>
        <n v="243131"/>
        <n v="242256"/>
        <n v="242450"/>
        <n v="242452"/>
        <n v="242511"/>
        <n v="242512"/>
        <n v="242513"/>
        <n v="243994"/>
        <n v="243132"/>
        <n v="243133"/>
        <n v="243134"/>
        <n v="243135"/>
        <n v="243156"/>
        <n v="243157"/>
        <n v="243158"/>
        <n v="243159"/>
        <n v="243998"/>
        <n v="244325"/>
        <n v="244657"/>
        <n v="246426"/>
        <n v="246618"/>
        <n v="247977"/>
        <n v="247987"/>
        <n v="247988"/>
        <n v="247096"/>
        <n v="248131"/>
        <n v="248135"/>
        <n v="248347"/>
        <n v="247603"/>
        <n v="247604"/>
        <n v="247605"/>
        <n v="247728"/>
        <n v="248590"/>
        <n v="249184"/>
        <n v="249697"/>
        <n v="249866"/>
        <n v="249867"/>
        <n v="249868"/>
        <n v="249869"/>
        <n v="249870"/>
        <n v="249872"/>
        <n v="249875"/>
        <n v="249897"/>
        <n v="249898"/>
        <n v="249899"/>
        <n v="249901"/>
        <n v="249989"/>
        <n v="241584"/>
        <n v="239633"/>
        <n v="239709"/>
        <n v="239771"/>
        <n v="241585"/>
        <n v="241586"/>
        <n v="241587"/>
        <n v="241891"/>
        <n v="241892"/>
        <n v="241893"/>
        <n v="242108"/>
        <n v="242446"/>
        <n v="242447"/>
        <n v="242448"/>
        <n v="242449"/>
        <n v="242638"/>
        <n v="242644"/>
        <n v="242645"/>
        <n v="242646"/>
        <n v="242647"/>
        <n v="242648"/>
        <n v="242649"/>
        <n v="242650"/>
        <n v="242901"/>
        <n v="242902"/>
        <n v="243677"/>
        <n v="243678"/>
        <n v="243679"/>
        <n v="243681"/>
        <n v="244254"/>
        <n v="244255"/>
        <n v="245914"/>
        <n v="246289"/>
        <n v="246291"/>
        <n v="246292"/>
        <n v="246293"/>
        <n v="246294"/>
        <n v="246295"/>
        <n v="246336"/>
        <n v="246337"/>
        <n v="246338"/>
        <n v="246339"/>
        <n v="246340"/>
        <n v="246341"/>
        <n v="246342"/>
        <n v="246343"/>
        <n v="246344"/>
        <n v="246345"/>
        <n v="246346"/>
        <n v="246347"/>
        <n v="246348"/>
        <n v="246349"/>
        <n v="246350"/>
        <n v="246351"/>
        <n v="246352"/>
        <n v="246353"/>
        <n v="246354"/>
        <n v="246355"/>
        <n v="246421"/>
        <n v="246422"/>
        <n v="247243"/>
        <n v="249545"/>
        <n v="247683"/>
        <n v="247684"/>
        <n v="247685"/>
        <n v="248437"/>
        <n v="242260"/>
        <n v="242261"/>
        <n v="240428"/>
        <n v="241122"/>
        <n v="241467"/>
        <n v="242262"/>
        <n v="242263"/>
        <n v="242264"/>
        <n v="242561"/>
        <n v="242562"/>
        <n v="242871"/>
        <n v="242874"/>
        <n v="243693"/>
        <n v="244236"/>
        <n v="244237"/>
        <n v="244527"/>
        <n v="245564"/>
        <n v="248448"/>
        <n v="245158"/>
        <n v="245159"/>
        <n v="245264"/>
        <n v="248449"/>
        <n v="248450"/>
        <n v="248446"/>
        <n v="248447"/>
        <n v="248451"/>
        <n v="247597"/>
        <n v="247598"/>
        <n v="247599"/>
        <n v="248452"/>
        <n v="248453"/>
        <n v="248454"/>
        <n v="248455"/>
        <n v="248900"/>
        <n v="249990"/>
        <n v="250121"/>
        <n v="250122"/>
        <n v="250123"/>
        <n v="250124"/>
        <n v="249185"/>
        <n v="249542"/>
        <n v="250125"/>
        <n v="250126"/>
        <n v="250127"/>
        <n v="250128"/>
        <n v="250129"/>
        <n v="250130"/>
        <n v="250131"/>
        <n v="250132"/>
        <n v="250133"/>
        <n v="250134"/>
        <n v="250135"/>
        <n v="250136"/>
        <n v="250137"/>
        <n v="250138"/>
        <n v="250139"/>
        <n v="250140"/>
        <n v="250141"/>
        <n v="250142"/>
        <n v="240759"/>
        <n v="241832"/>
        <n v="242170"/>
        <n v="242267"/>
        <n v="242268"/>
        <n v="243221"/>
        <n v="243222"/>
        <n v="243223"/>
        <n v="243224"/>
        <n v="243225"/>
        <n v="243226"/>
        <n v="244532"/>
        <n v="244241"/>
        <n v="244531"/>
        <n v="244533"/>
        <n v="245807"/>
        <n v="246417"/>
        <n v="248789"/>
        <n v="248242"/>
        <n v="248346"/>
        <n v="249484"/>
        <n v="249485"/>
        <n v="248694"/>
        <n v="249486"/>
        <n v="249487"/>
        <n v="249488"/>
        <n v="249489"/>
        <n v="250183"/>
        <n v="241863"/>
        <n v="242651"/>
        <n v="240265"/>
        <n v="240435"/>
        <n v="240763"/>
        <n v="242112"/>
        <n v="242697"/>
        <n v="242757"/>
        <n v="242914"/>
        <n v="242915"/>
        <n v="242936"/>
        <n v="242937"/>
        <n v="242938"/>
        <n v="242939"/>
        <n v="242940"/>
        <n v="242941"/>
        <n v="242942"/>
        <n v="242943"/>
        <n v="242945"/>
        <n v="243723"/>
        <n v="248440"/>
        <n v="248395"/>
        <n v="248441"/>
        <n v="248627"/>
        <n v="248670"/>
        <n v="248671"/>
        <n v="248672"/>
        <n v="248673"/>
        <n v="248674"/>
        <n v="248675"/>
        <n v="248676"/>
        <n v="248682"/>
        <n v="249547"/>
        <n v="241040"/>
        <n v="242175"/>
        <n v="241347"/>
        <n v="243999"/>
        <n v="244323"/>
        <n v="245200"/>
        <n v="245201"/>
        <n v="245568"/>
        <n v="250272"/>
        <n v="246714"/>
        <n v="250273"/>
        <n v="239773"/>
        <n v="241784"/>
        <n v="242440"/>
        <n v="242461"/>
        <n v="242462"/>
        <n v="242463"/>
        <n v="242464"/>
        <n v="242465"/>
        <n v="242466"/>
        <n v="242467"/>
        <n v="242468"/>
        <n v="242469"/>
        <n v="242470"/>
        <n v="242471"/>
        <n v="242472"/>
        <n v="242473"/>
        <n v="242474"/>
        <n v="242475"/>
        <n v="242496"/>
        <n v="242497"/>
        <n v="242498"/>
        <n v="242499"/>
        <n v="242500"/>
        <n v="242501"/>
        <n v="242502"/>
        <n v="242503"/>
        <n v="242504"/>
        <n v="242505"/>
        <n v="242801"/>
        <n v="243030"/>
        <n v="243825"/>
        <n v="243827"/>
        <n v="243826"/>
        <n v="243828"/>
        <n v="243996"/>
        <n v="245056"/>
        <n v="245259"/>
        <n v="246062"/>
        <n v="246416"/>
        <n v="247743"/>
        <n v="247837"/>
        <n v="247838"/>
        <n v="247839"/>
        <n v="247840"/>
        <n v="247841"/>
        <n v="247842"/>
        <n v="247843"/>
        <n v="247844"/>
        <n v="247845"/>
        <n v="247846"/>
        <n v="247847"/>
        <n v="247848"/>
        <n v="247849"/>
        <n v="247850"/>
        <n v="247851"/>
        <n v="247852"/>
        <n v="247853"/>
        <n v="247854"/>
        <n v="247855"/>
        <n v="247856"/>
        <n v="247857"/>
        <n v="247858"/>
        <n v="247859"/>
        <n v="247860"/>
        <n v="247861"/>
        <n v="247955"/>
        <n v="247984"/>
        <n v="248123"/>
        <n v="248126"/>
        <n v="250143"/>
        <n v="250144"/>
        <n v="250145"/>
        <n v="250146"/>
        <n v="250147"/>
        <n v="250148"/>
        <n v="250149"/>
        <n v="250150"/>
        <n v="241884"/>
        <n v="242564"/>
        <n v="242567"/>
        <n v="241290"/>
        <n v="241348"/>
        <n v="242899"/>
        <n v="243263"/>
        <n v="244331"/>
        <n v="245342"/>
        <n v="245910"/>
        <n v="245911"/>
        <n v="245912"/>
        <n v="245943"/>
        <n v="248936"/>
        <n v="248937"/>
        <n v="248938"/>
        <n v="248939"/>
        <n v="248940"/>
        <n v="248941"/>
        <n v="248942"/>
        <n v="248945"/>
        <n v="248946"/>
        <n v="248947"/>
        <n v="248948"/>
        <n v="248949"/>
        <n v="248950"/>
        <n v="248951"/>
        <n v="249711"/>
        <n v="239876"/>
        <n v="241475"/>
        <n v="242993"/>
        <n v="241862"/>
        <n v="241875"/>
        <n v="242334"/>
        <n v="242701"/>
        <n v="243121"/>
        <n v="243122"/>
        <n v="243123"/>
        <n v="243124"/>
        <n v="243125"/>
        <n v="243126"/>
        <n v="243127"/>
        <n v="243128"/>
        <n v="243129"/>
        <n v="243130"/>
        <n v="243258"/>
        <n v="243259"/>
        <n v="243628"/>
        <n v="243629"/>
        <n v="244603"/>
        <n v="244604"/>
        <n v="244518"/>
        <n v="244917"/>
        <n v="245836"/>
        <n v="245837"/>
        <n v="245838"/>
        <n v="246371"/>
        <n v="246600"/>
        <n v="247279"/>
        <n v="247555"/>
        <n v="247940"/>
        <n v="248023"/>
        <n v="248753"/>
        <n v="248913"/>
        <n v="249004"/>
        <n v="249820"/>
        <n v="249821"/>
        <n v="249822"/>
        <n v="249823"/>
        <n v="249824"/>
        <n v="249825"/>
        <n v="249826"/>
        <n v="249827"/>
        <n v="249828"/>
        <n v="249829"/>
        <n v="249830"/>
        <n v="249831"/>
        <n v="249832"/>
        <n v="249833"/>
        <n v="241960"/>
        <n v="242637"/>
        <n v="239721"/>
        <n v="243469"/>
        <n v="243470"/>
        <n v="243471"/>
        <n v="243472"/>
        <n v="243473"/>
        <n v="243474"/>
        <n v="243475"/>
        <n v="243516"/>
        <n v="243517"/>
        <n v="245010"/>
        <n v="245574"/>
        <n v="245705"/>
        <n v="246602"/>
        <n v="246276"/>
        <n v="246283"/>
        <n v="246601"/>
        <n v="246603"/>
        <n v="246604"/>
        <n v="246605"/>
        <n v="246606"/>
        <n v="246607"/>
        <n v="246608"/>
        <n v="246609"/>
        <n v="246610"/>
        <n v="246611"/>
        <n v="246612"/>
        <n v="246783"/>
        <n v="248349"/>
        <n v="249035"/>
        <n v="249490"/>
        <n v="249994"/>
        <n v="240424"/>
        <n v="241972"/>
        <n v="242403"/>
        <n v="242404"/>
        <n v="242405"/>
        <n v="242643"/>
        <n v="243325"/>
        <n v="243459"/>
        <n v="243466"/>
        <n v="244381"/>
        <n v="244385"/>
        <n v="244700"/>
        <n v="245202"/>
        <n v="246369"/>
        <n v="248198"/>
        <n v="248914"/>
        <n v="249187"/>
        <n v="249714"/>
        <n v="248021"/>
        <n v="248022"/>
        <n v="241833"/>
        <n v="241038"/>
        <n v="241966"/>
        <n v="242071"/>
        <n v="242331"/>
        <n v="242509"/>
        <n v="242533"/>
        <n v="242534"/>
        <n v="243265"/>
        <n v="244758"/>
        <n v="244759"/>
        <n v="244760"/>
        <n v="245846"/>
        <n v="245847"/>
        <n v="245848"/>
        <n v="245849"/>
        <n v="246793"/>
        <n v="246816"/>
        <n v="247538"/>
        <n v="247730"/>
        <n v="247731"/>
        <n v="247732"/>
        <n v="247733"/>
        <n v="247941"/>
        <n v="247990"/>
        <n v="248119"/>
        <n v="248201"/>
        <n v="248202"/>
        <n v="248203"/>
        <n v="248204"/>
        <n v="248205"/>
        <n v="248206"/>
        <n v="248207"/>
        <n v="248208"/>
        <n v="248209"/>
        <n v="248210"/>
        <n v="248211"/>
        <n v="248393"/>
        <n v="249170"/>
        <n v="242759"/>
        <n v="240420"/>
        <n v="240422"/>
        <n v="240423"/>
        <n v="242326"/>
        <n v="243461"/>
        <n v="243716"/>
        <n v="245162"/>
        <n v="245814"/>
        <n v="245818"/>
        <n v="246703"/>
        <n v="246705"/>
        <n v="246709"/>
        <n v="247114"/>
        <n v="247410"/>
        <n v="247531"/>
        <n v="247187"/>
        <n v="247543"/>
        <n v="247544"/>
        <n v="249791"/>
        <n v="250026"/>
        <n v="239822"/>
        <n v="239823"/>
        <n v="241128"/>
        <n v="241825"/>
        <n v="241834"/>
        <n v="242165"/>
        <n v="242412"/>
        <n v="242413"/>
        <n v="242414"/>
        <n v="242454"/>
        <n v="242455"/>
        <n v="242456"/>
        <n v="242457"/>
        <n v="242458"/>
        <n v="242508"/>
        <n v="243621"/>
        <n v="243081"/>
        <n v="243082"/>
        <n v="243083"/>
        <n v="243084"/>
        <n v="243085"/>
        <n v="243086"/>
        <n v="243087"/>
        <n v="243088"/>
        <n v="243089"/>
        <n v="243090"/>
        <n v="245340"/>
        <n v="243721"/>
        <n v="245953"/>
        <n v="247547"/>
        <n v="247551"/>
        <n v="247746"/>
        <n v="247866"/>
        <n v="249189"/>
        <n v="239882"/>
        <n v="241472"/>
        <n v="241473"/>
        <n v="241739"/>
        <n v="241776"/>
        <n v="241867"/>
        <n v="242059"/>
        <n v="242317"/>
        <n v="242323"/>
        <n v="242642"/>
        <n v="242797"/>
        <n v="244326"/>
        <n v="244878"/>
        <n v="245944"/>
        <n v="244879"/>
        <n v="245715"/>
        <n v="245948"/>
        <n v="246127"/>
        <n v="246423"/>
        <n v="246786"/>
        <n v="248251"/>
        <n v="248252"/>
        <n v="248253"/>
        <n v="248254"/>
        <n v="248255"/>
        <n v="248296"/>
        <n v="248297"/>
        <n v="248298"/>
        <n v="248299"/>
        <n v="248300"/>
        <n v="248301"/>
        <n v="248302"/>
        <n v="248303"/>
        <n v="248304"/>
        <n v="248305"/>
        <n v="248306"/>
        <n v="248307"/>
        <n v="248308"/>
        <n v="248309"/>
        <n v="248310"/>
        <n v="248311"/>
        <n v="248312"/>
        <n v="248313"/>
        <n v="248314"/>
        <n v="248315"/>
        <n v="248336"/>
        <n v="248337"/>
        <n v="248338"/>
        <n v="248339"/>
        <n v="248340"/>
        <n v="248341"/>
        <n v="248342"/>
        <n v="248343"/>
        <n v="248344"/>
        <n v="248345"/>
        <n v="248444"/>
        <n v="242333"/>
        <n v="239635"/>
        <n v="239696"/>
        <n v="239697"/>
        <n v="239698"/>
        <n v="239699"/>
        <n v="239700"/>
        <n v="239701"/>
        <n v="239702"/>
        <n v="239703"/>
        <n v="242270"/>
        <n v="243165"/>
        <n v="243625"/>
        <n v="242636"/>
        <n v="243908"/>
        <n v="244242"/>
        <n v="244243"/>
        <n v="244253"/>
        <n v="244475"/>
        <n v="245163"/>
        <n v="245263"/>
        <n v="245979"/>
        <n v="247692"/>
        <n v="247693"/>
        <n v="247694"/>
        <n v="247695"/>
        <n v="247989"/>
        <n v="248353"/>
        <n v="248355"/>
        <n v="248376"/>
        <n v="248377"/>
        <n v="248378"/>
        <n v="248379"/>
        <n v="248380"/>
        <n v="239825"/>
        <n v="241121"/>
        <n v="241876"/>
        <n v="243160"/>
        <n v="243627"/>
        <n v="243692"/>
        <n v="245839"/>
        <n v="247549"/>
        <n v="245840"/>
        <n v="245841"/>
        <n v="247537"/>
        <n v="247745"/>
        <n v="247950"/>
        <n v="247951"/>
        <n v="248128"/>
        <n v="248630"/>
        <n v="248692"/>
        <n v="249218"/>
        <n v="249859"/>
        <n v="241291"/>
        <n v="241824"/>
        <n v="241873"/>
        <n v="242992"/>
        <n v="243525"/>
        <n v="243992"/>
        <n v="244003"/>
        <n v="244006"/>
        <n v="244012"/>
        <n v="244124"/>
        <n v="244425"/>
        <n v="245476"/>
        <n v="245208"/>
        <n v="246282"/>
        <n v="245712"/>
        <n v="247300"/>
        <n v="247306"/>
        <n v="247307"/>
        <n v="247548"/>
        <n v="248485"/>
        <n v="241956"/>
        <n v="239775"/>
        <n v="239974"/>
        <n v="241126"/>
        <n v="241957"/>
        <n v="241958"/>
        <n v="242067"/>
        <n v="242174"/>
        <n v="242324"/>
        <n v="242401"/>
        <n v="242402"/>
        <n v="242460"/>
        <n v="242811"/>
        <n v="243171"/>
        <n v="243172"/>
        <n v="243173"/>
        <n v="243174"/>
        <n v="243175"/>
        <n v="243216"/>
        <n v="243218"/>
        <n v="243219"/>
        <n v="243220"/>
        <n v="243232"/>
        <n v="243233"/>
        <n v="243234"/>
        <n v="243235"/>
        <n v="243321"/>
        <n v="243322"/>
        <n v="243323"/>
        <n v="244005"/>
        <n v="244123"/>
        <n v="244132"/>
        <n v="246886"/>
        <n v="245199"/>
        <n v="246887"/>
        <n v="245338"/>
        <n v="245343"/>
        <n v="245570"/>
        <n v="246888"/>
        <n v="246889"/>
        <n v="246890"/>
        <n v="246891"/>
        <n v="246892"/>
        <n v="246893"/>
        <n v="246894"/>
        <n v="246895"/>
        <n v="246936"/>
        <n v="248020"/>
        <n v="247246"/>
        <n v="247247"/>
        <n v="247248"/>
        <n v="247249"/>
        <n v="247250"/>
        <n v="247251"/>
        <n v="247252"/>
        <n v="247253"/>
        <n v="247254"/>
        <n v="247255"/>
        <n v="247276"/>
        <n v="247414"/>
        <n v="247750"/>
        <n v="248588"/>
        <n v="249709"/>
        <n v="249913"/>
        <n v="249914"/>
        <n v="249958"/>
        <n v="249959"/>
        <n v="249960"/>
        <n v="249016"/>
        <n v="249967"/>
        <n v="249968"/>
        <n v="249969"/>
        <n v="249970"/>
        <n v="249971"/>
        <n v="249972"/>
        <n v="249973"/>
        <n v="249974"/>
        <n v="249975"/>
        <n v="249976"/>
        <n v="249977"/>
        <n v="249978"/>
        <n v="249979"/>
        <n v="249980"/>
        <n v="249981"/>
        <n v="239756"/>
        <n v="239758"/>
        <n v="241286"/>
        <n v="242588"/>
        <n v="242587"/>
        <n v="241970"/>
        <n v="242327"/>
        <n v="242519"/>
        <n v="243888"/>
        <n v="243889"/>
        <n v="243890"/>
        <n v="243891"/>
        <n v="243892"/>
        <n v="243893"/>
        <n v="243894"/>
        <n v="243895"/>
        <n v="243896"/>
        <n v="243897"/>
        <n v="243898"/>
        <n v="243899"/>
        <n v="243900"/>
        <n v="244764"/>
        <n v="244765"/>
        <n v="244766"/>
        <n v="245339"/>
        <n v="246624"/>
        <n v="246625"/>
        <n v="248129"/>
        <n v="248684"/>
        <n v="249374"/>
        <n v="248866"/>
        <n v="249183"/>
        <n v="249712"/>
        <n v="246632"/>
        <n v="246633"/>
        <n v="246634"/>
        <n v="246635"/>
        <n v="246696"/>
        <n v="246697"/>
        <n v="246698"/>
        <n v="246699"/>
        <n v="246832"/>
        <n v="246835"/>
        <n v="246877"/>
        <n v="246881"/>
        <n v="248019"/>
        <n v="248031"/>
        <n v="240178"/>
        <n v="239770"/>
        <n v="240179"/>
        <n v="240270"/>
        <n v="240272"/>
        <n v="240425"/>
        <n v="240434"/>
        <n v="242156"/>
        <n v="242329"/>
        <n v="243019"/>
        <n v="243078"/>
        <n v="243261"/>
        <n v="243634"/>
        <n v="243680"/>
        <n v="243879"/>
        <n v="243880"/>
        <n v="243881"/>
        <n v="243882"/>
        <n v="243884"/>
        <n v="243885"/>
        <n v="243886"/>
        <n v="243887"/>
        <n v="244239"/>
        <n v="244606"/>
        <n v="244712"/>
        <n v="244713"/>
        <n v="244714"/>
        <n v="245037"/>
        <n v="246596"/>
        <n v="246597"/>
        <n v="246598"/>
        <n v="246599"/>
        <n v="246700"/>
        <n v="246701"/>
        <n v="247751"/>
        <n v="247408"/>
        <n v="247748"/>
        <n v="249492"/>
        <n v="249178"/>
        <n v="249696"/>
        <n v="249706"/>
        <n v="249860"/>
        <n v="239774"/>
        <n v="239891"/>
        <n v="239892"/>
        <n v="239893"/>
        <n v="239894"/>
        <n v="239895"/>
        <n v="239956"/>
        <n v="239957"/>
        <n v="239958"/>
        <n v="239959"/>
        <n v="239960"/>
        <n v="239961"/>
        <n v="239962"/>
        <n v="239963"/>
        <n v="239964"/>
        <n v="240099"/>
        <n v="240217"/>
        <n v="240259"/>
        <n v="240266"/>
        <n v="241936"/>
        <n v="241826"/>
        <n v="241937"/>
        <n v="242335"/>
        <n v="242397"/>
        <n v="242799"/>
        <n v="242800"/>
        <n v="242994"/>
        <n v="243802"/>
        <n v="244378"/>
        <n v="244611"/>
        <n v="244612"/>
        <n v="244613"/>
        <n v="244614"/>
        <n v="244615"/>
        <n v="244636"/>
        <n v="244637"/>
        <n v="244638"/>
        <n v="244639"/>
        <n v="244640"/>
        <n v="244641"/>
        <n v="244642"/>
        <n v="244772"/>
        <n v="245206"/>
        <n v="245573"/>
        <n v="245708"/>
        <n v="246374"/>
        <n v="246419"/>
        <n v="246435"/>
        <n v="246476"/>
        <n v="246834"/>
        <n v="247115"/>
        <n v="247953"/>
        <n v="247954"/>
        <n v="248577"/>
        <n v="248625"/>
        <n v="248679"/>
        <n v="249177"/>
        <n v="249195"/>
        <n v="249298"/>
        <n v="249299"/>
        <n v="249300"/>
        <n v="249301"/>
        <n v="249302"/>
        <n v="249303"/>
        <n v="249304"/>
        <n v="249305"/>
        <n v="249306"/>
        <n v="249307"/>
        <n v="249308"/>
        <n v="249309"/>
        <n v="249310"/>
        <n v="249311"/>
        <n v="249312"/>
        <n v="249313"/>
        <n v="249314"/>
        <n v="249315"/>
        <n v="241118"/>
        <n v="242653"/>
        <n v="242441"/>
        <n v="242900"/>
        <n v="242953"/>
        <n v="242954"/>
        <n v="242980"/>
        <n v="243457"/>
        <n v="243901"/>
        <n v="243902"/>
        <n v="243903"/>
        <n v="243904"/>
        <n v="243905"/>
        <n v="243906"/>
        <n v="243907"/>
        <n v="244660"/>
        <n v="245809"/>
        <n v="246361"/>
        <n v="246615"/>
        <n v="246715"/>
        <n v="246776"/>
        <n v="246777"/>
        <n v="246778"/>
        <n v="248483"/>
        <n v="247313"/>
        <n v="248494"/>
        <n v="248656"/>
        <n v="249543"/>
        <n v="249699"/>
        <n v="249819"/>
        <n v="249861"/>
        <n v="249982"/>
        <n v="249983"/>
        <n v="249984"/>
        <n v="249985"/>
        <n v="249986"/>
        <n v="249987"/>
        <n v="249988"/>
        <n v="250034"/>
        <n v="242619"/>
        <n v="239830"/>
        <n v="239889"/>
        <n v="241831"/>
        <n v="241890"/>
        <n v="242617"/>
        <n v="242618"/>
        <n v="242620"/>
        <n v="242621"/>
        <n v="242622"/>
        <n v="242623"/>
        <n v="242624"/>
        <n v="242625"/>
        <n v="242626"/>
        <n v="242704"/>
        <n v="243029"/>
        <n v="243161"/>
        <n v="243163"/>
        <n v="243164"/>
        <n v="243400"/>
        <n v="243720"/>
        <n v="243976"/>
        <n v="243977"/>
        <n v="243978"/>
        <n v="243979"/>
        <n v="243980"/>
        <n v="243981"/>
        <n v="243982"/>
        <n v="243983"/>
        <n v="243984"/>
        <n v="243985"/>
        <n v="243986"/>
        <n v="243987"/>
        <n v="243988"/>
        <n v="243989"/>
        <n v="243990"/>
        <n v="243991"/>
        <n v="244471"/>
        <n v="244472"/>
        <n v="244473"/>
        <n v="244474"/>
        <n v="245758"/>
        <n v="246067"/>
        <n v="246431"/>
        <n v="246944"/>
        <n v="246945"/>
        <n v="246946"/>
        <n v="246947"/>
        <n v="246948"/>
        <n v="246949"/>
        <n v="246950"/>
        <n v="246951"/>
        <n v="246952"/>
        <n v="246953"/>
        <n v="246954"/>
        <n v="246955"/>
        <n v="246958"/>
        <n v="246959"/>
        <n v="246960"/>
        <n v="246961"/>
        <n v="246962"/>
        <n v="246963"/>
        <n v="246964"/>
        <n v="246965"/>
        <n v="246966"/>
        <n v="246967"/>
        <n v="246968"/>
        <n v="247278"/>
        <n v="247413"/>
        <n v="247539"/>
        <n v="247540"/>
        <n v="248495"/>
        <n v="248581"/>
        <n v="249180"/>
        <n v="250188"/>
        <n v="247986"/>
        <n v="248354"/>
        <n v="239832"/>
        <n v="240006"/>
        <n v="240219"/>
        <n v="240275"/>
        <n v="242066"/>
        <n v="243534"/>
        <n v="240765"/>
        <n v="241119"/>
        <n v="242443"/>
        <n v="242444"/>
        <n v="242445"/>
        <n v="243526"/>
        <n v="243766"/>
        <n v="243909"/>
        <n v="244428"/>
        <n v="244433"/>
        <n v="244435"/>
        <n v="244458"/>
        <n v="244761"/>
        <n v="244762"/>
        <n v="244763"/>
        <n v="245204"/>
        <n v="245571"/>
        <n v="245709"/>
        <n v="245954"/>
        <n v="246480"/>
        <n v="247412"/>
        <n v="246712"/>
        <n v="247985"/>
        <n v="248016"/>
        <n v="248348"/>
        <n v="248381"/>
        <n v="248382"/>
        <n v="248384"/>
        <n v="248386"/>
        <n v="248387"/>
        <n v="248388"/>
        <n v="248791"/>
        <n v="248861"/>
        <n v="249219"/>
        <n v="249359"/>
        <n v="249360"/>
        <n v="249361"/>
        <n v="248591"/>
        <n v="249362"/>
        <n v="249363"/>
        <n v="249364"/>
        <n v="249366"/>
        <n v="249418"/>
        <n v="249419"/>
        <n v="249420"/>
        <n v="249421"/>
        <n v="249422"/>
        <n v="249548"/>
        <n v="241131"/>
        <n v="241130"/>
        <n v="241132"/>
        <n v="241133"/>
        <n v="242158"/>
        <n v="241861"/>
        <n v="242515"/>
        <n v="242524"/>
        <n v="242581"/>
        <n v="242582"/>
        <n v="242946"/>
        <n v="242947"/>
        <n v="242952"/>
        <n v="243327"/>
        <n v="244128"/>
        <n v="244129"/>
        <n v="244130"/>
        <n v="244135"/>
        <n v="244245"/>
        <n v="244252"/>
        <n v="244423"/>
        <n v="245057"/>
        <n v="245262"/>
        <n v="245699"/>
        <n v="245831"/>
        <n v="245832"/>
        <n v="246486"/>
        <n v="249540"/>
        <n v="248595"/>
        <n v="246713"/>
        <n v="247104"/>
        <n v="247107"/>
        <n v="247407"/>
        <n v="249551"/>
        <n v="249871"/>
        <n v="249873"/>
        <n v="249874"/>
        <n v="249896"/>
        <n v="249900"/>
        <n v="249902"/>
        <n v="249904"/>
        <n v="249909"/>
        <n v="250195"/>
        <n v="240267"/>
        <n v="239620"/>
        <n v="239820"/>
        <n v="240418"/>
        <n v="241350"/>
        <n v="241351"/>
        <n v="241352"/>
        <n v="241353"/>
        <n v="241355"/>
        <n v="241396"/>
        <n v="241397"/>
        <n v="241398"/>
        <n v="241399"/>
        <n v="241400"/>
        <n v="241408"/>
        <n v="241457"/>
        <n v="241458"/>
        <n v="241459"/>
        <n v="241460"/>
        <n v="241461"/>
        <n v="241462"/>
        <n v="241463"/>
        <n v="241743"/>
        <n v="241744"/>
        <n v="241864"/>
        <n v="242109"/>
        <n v="242707"/>
        <n v="242708"/>
        <n v="242709"/>
        <n v="242710"/>
        <n v="242711"/>
        <n v="242712"/>
        <n v="242713"/>
        <n v="242714"/>
        <n v="242715"/>
        <n v="243031"/>
        <n v="243273"/>
        <n v="243274"/>
        <n v="243275"/>
        <n v="243316"/>
        <n v="243317"/>
        <n v="243318"/>
        <n v="243319"/>
        <n v="243320"/>
        <n v="246620"/>
        <n v="243456"/>
        <n v="243695"/>
        <n v="243910"/>
        <n v="243911"/>
        <n v="243912"/>
        <n v="243913"/>
        <n v="243914"/>
        <n v="243915"/>
        <n v="244121"/>
        <n v="245658"/>
        <n v="245659"/>
        <n v="245660"/>
        <n v="245661"/>
        <n v="245662"/>
        <n v="245663"/>
        <n v="245664"/>
        <n v="245665"/>
        <n v="245666"/>
        <n v="245667"/>
        <n v="245668"/>
        <n v="245669"/>
        <n v="245670"/>
        <n v="245671"/>
        <n v="245672"/>
        <n v="245673"/>
        <n v="245674"/>
        <n v="245675"/>
        <n v="246356"/>
        <n v="246619"/>
        <n v="246621"/>
        <n v="247947"/>
        <n v="248245"/>
        <n v="248392"/>
        <n v="249425"/>
        <n v="248632"/>
        <n v="248633"/>
        <n v="239584"/>
        <n v="239585"/>
        <n v="239586"/>
        <n v="239587"/>
        <n v="239588"/>
        <n v="239589"/>
        <n v="239590"/>
        <n v="239591"/>
        <n v="239592"/>
        <n v="239593"/>
        <n v="239594"/>
        <n v="241872"/>
        <n v="241042"/>
        <n v="242072"/>
        <n v="242073"/>
        <n v="242074"/>
        <n v="242075"/>
        <n v="242096"/>
        <n v="242097"/>
        <n v="242098"/>
        <n v="242099"/>
        <n v="242100"/>
        <n v="242101"/>
        <n v="242265"/>
        <n v="242318"/>
        <n v="242459"/>
        <n v="242865"/>
        <n v="243093"/>
        <n v="243396"/>
        <n v="243458"/>
        <n v="243876"/>
        <n v="243877"/>
        <n v="243878"/>
        <n v="244216"/>
        <n v="244940"/>
        <n v="245700"/>
        <n v="247310"/>
        <n v="245704"/>
        <n v="246795"/>
        <n v="246969"/>
        <n v="246975"/>
        <n v="247034"/>
        <n v="247944"/>
        <n v="248214"/>
        <n v="248250"/>
        <n v="248445"/>
        <n v="248635"/>
        <n v="248864"/>
        <n v="248865"/>
        <n v="249194"/>
        <n v="249865"/>
        <n v="249703"/>
        <n v="239772"/>
        <n v="241354"/>
        <n v="242106"/>
        <n v="242275"/>
        <n v="242579"/>
        <n v="243257"/>
        <n v="242698"/>
        <n v="243631"/>
        <n v="244422"/>
        <n v="244602"/>
        <n v="245096"/>
        <n v="245417"/>
        <n v="245833"/>
        <n v="245834"/>
        <n v="245835"/>
        <n v="246130"/>
        <n v="247311"/>
        <n v="247942"/>
        <n v="248486"/>
        <n v="248688"/>
        <n v="249644"/>
        <n v="250016"/>
        <n v="250017"/>
        <n v="250018"/>
        <n v="250019"/>
        <n v="250020"/>
        <n v="240975"/>
        <n v="240976"/>
        <n v="240977"/>
        <n v="240978"/>
        <n v="240979"/>
        <n v="240242"/>
        <n v="240278"/>
        <n v="240279"/>
        <n v="240280"/>
        <n v="240281"/>
        <n v="240282"/>
        <n v="240283"/>
        <n v="240327"/>
        <n v="240328"/>
        <n v="240329"/>
        <n v="240330"/>
        <n v="240331"/>
        <n v="240332"/>
        <n v="240333"/>
        <n v="241643"/>
        <n v="240451"/>
        <n v="240497"/>
        <n v="240866"/>
        <n v="240860"/>
        <n v="240974"/>
        <n v="240983"/>
        <n v="240999"/>
        <n v="241022"/>
        <n v="241023"/>
        <n v="241163"/>
        <n v="241227"/>
        <n v="241253"/>
        <n v="241312"/>
        <n v="241644"/>
        <n v="243284"/>
        <n v="242092"/>
        <n v="242249"/>
        <n v="242479"/>
        <n v="242603"/>
        <n v="242750"/>
        <n v="242921"/>
        <n v="243285"/>
        <n v="243286"/>
        <n v="243287"/>
        <n v="243288"/>
        <n v="243289"/>
        <n v="243290"/>
        <n v="244337"/>
        <n v="244114"/>
        <n v="244336"/>
        <n v="246153"/>
        <n v="246085"/>
        <n v="246086"/>
        <n v="246154"/>
        <n v="246266"/>
        <n v="246383"/>
        <n v="246521"/>
        <n v="246529"/>
        <n v="246638"/>
        <n v="246733"/>
        <n v="246766"/>
        <n v="246768"/>
        <n v="247053"/>
        <n v="247392"/>
        <n v="247423"/>
        <n v="248156"/>
        <n v="247975"/>
        <n v="248112"/>
        <n v="248290"/>
        <n v="248568"/>
        <n v="248723"/>
        <n v="248846"/>
        <n v="248989"/>
        <n v="249395"/>
        <n v="249529"/>
        <n v="249585"/>
        <n v="249586"/>
        <n v="249587"/>
        <n v="249588"/>
        <n v="249589"/>
        <n v="249590"/>
        <n v="249591"/>
        <n v="249592"/>
        <n v="249593"/>
        <n v="240047"/>
        <n v="240173"/>
        <n v="240174"/>
        <n v="240175"/>
        <n v="240240"/>
        <n v="240241"/>
        <n v="240243"/>
        <n v="240311"/>
        <n v="240312"/>
        <n v="240365"/>
        <n v="240982"/>
        <n v="241030"/>
        <n v="242016"/>
        <n v="242183"/>
        <n v="241177"/>
        <n v="241235"/>
        <n v="242292"/>
        <n v="242482"/>
        <n v="242484"/>
        <n v="242669"/>
        <n v="243300"/>
        <n v="243576"/>
        <n v="244044"/>
        <n v="244051"/>
        <n v="244052"/>
        <n v="244053"/>
        <n v="244054"/>
        <n v="244055"/>
        <n v="244056"/>
        <n v="244057"/>
        <n v="244058"/>
        <n v="244059"/>
        <n v="244060"/>
        <n v="244061"/>
        <n v="244062"/>
        <n v="244063"/>
        <n v="244064"/>
        <n v="244357"/>
        <n v="244398"/>
        <n v="244447"/>
        <n v="244536"/>
        <n v="244542"/>
        <n v="244592"/>
        <n v="244594"/>
        <n v="244616"/>
        <n v="244785"/>
        <n v="244786"/>
        <n v="244787"/>
        <n v="245225"/>
        <n v="245248"/>
        <n v="245516"/>
        <n v="245742"/>
        <n v="246018"/>
        <n v="248286"/>
        <n v="248289"/>
        <n v="248729"/>
        <n v="246637"/>
        <n v="246801"/>
        <n v="246860"/>
        <n v="246913"/>
        <n v="246924"/>
        <n v="247164"/>
        <n v="247143"/>
        <n v="247170"/>
        <n v="247959"/>
        <n v="247971"/>
        <n v="248157"/>
        <n v="248191"/>
        <n v="249104"/>
        <n v="249272"/>
        <n v="249273"/>
        <n v="249274"/>
        <n v="247621"/>
        <n v="247622"/>
        <n v="247623"/>
        <n v="249275"/>
        <n v="249276"/>
        <n v="249327"/>
        <n v="249328"/>
        <n v="249329"/>
        <n v="249330"/>
        <n v="239808"/>
        <n v="239906"/>
        <n v="240984"/>
        <n v="240082"/>
        <n v="241522"/>
        <n v="240092"/>
        <n v="240158"/>
        <n v="241848"/>
        <n v="241854"/>
        <n v="242892"/>
        <n v="243434"/>
        <n v="242677"/>
        <n v="242678"/>
        <n v="240318"/>
        <n v="240502"/>
        <n v="240503"/>
        <n v="240504"/>
        <n v="240505"/>
        <n v="240684"/>
        <n v="240832"/>
        <n v="240835"/>
        <n v="241058"/>
        <n v="241332"/>
        <n v="243549"/>
        <n v="242849"/>
        <n v="242850"/>
        <n v="242851"/>
        <n v="242852"/>
        <n v="243550"/>
        <n v="243551"/>
        <n v="243552"/>
        <n v="243553"/>
        <n v="243554"/>
        <n v="243555"/>
        <n v="243556"/>
        <n v="243557"/>
        <n v="243558"/>
        <n v="243559"/>
        <n v="243972"/>
        <n v="243973"/>
        <n v="243974"/>
        <n v="243975"/>
        <n v="244016"/>
        <n v="244017"/>
        <n v="244018"/>
        <n v="244019"/>
        <n v="244020"/>
        <n v="244021"/>
        <n v="244022"/>
        <n v="244023"/>
        <n v="244024"/>
        <n v="244025"/>
        <n v="244359"/>
        <n v="244872"/>
        <n v="244873"/>
        <n v="244906"/>
        <n v="244907"/>
        <n v="240037"/>
        <n v="240089"/>
        <n v="240293"/>
        <n v="241034"/>
        <n v="241169"/>
        <n v="241381"/>
        <n v="241382"/>
        <n v="240951"/>
        <n v="241383"/>
        <n v="241384"/>
        <n v="241385"/>
        <n v="241386"/>
        <n v="241387"/>
        <n v="241514"/>
        <n v="241525"/>
        <n v="241897"/>
        <n v="241998"/>
        <n v="241999"/>
        <n v="242020"/>
        <n v="242032"/>
        <n v="242282"/>
        <n v="242179"/>
        <n v="243433"/>
        <n v="242217"/>
        <n v="242283"/>
        <n v="242284"/>
        <n v="242285"/>
        <n v="242286"/>
        <n v="242287"/>
        <n v="242288"/>
        <n v="242289"/>
        <n v="242290"/>
        <n v="242291"/>
        <n v="242293"/>
        <n v="242306"/>
        <n v="242307"/>
        <n v="242308"/>
        <n v="242309"/>
        <n v="243591"/>
        <n v="244194"/>
        <n v="244396"/>
        <n v="244397"/>
        <n v="244495"/>
        <n v="244541"/>
        <n v="242336"/>
        <n v="242337"/>
        <n v="242338"/>
        <n v="242339"/>
        <n v="242340"/>
        <n v="242341"/>
        <n v="242342"/>
        <n v="242548"/>
        <n v="244564"/>
        <n v="244622"/>
        <n v="245723"/>
        <n v="245736"/>
        <n v="246138"/>
        <n v="248235"/>
        <n v="248004"/>
        <n v="248229"/>
        <n v="248416"/>
        <n v="248539"/>
        <n v="248570"/>
        <n v="240039"/>
        <n v="240793"/>
        <n v="239921"/>
        <n v="239922"/>
        <n v="239923"/>
        <n v="239924"/>
        <n v="239925"/>
        <n v="239926"/>
        <n v="239927"/>
        <n v="239928"/>
        <n v="239929"/>
        <n v="239930"/>
        <n v="239931"/>
        <n v="239988"/>
        <n v="240020"/>
        <n v="240412"/>
        <n v="240413"/>
        <n v="240496"/>
        <n v="240840"/>
        <n v="240841"/>
        <n v="241334"/>
        <n v="241423"/>
        <n v="241509"/>
        <n v="242788"/>
        <n v="241898"/>
        <n v="241906"/>
        <n v="241908"/>
        <n v="242048"/>
        <n v="242929"/>
        <n v="242118"/>
        <n v="242184"/>
        <n v="242245"/>
        <n v="242920"/>
        <n v="243345"/>
        <n v="243968"/>
        <n v="244079"/>
        <n v="244153"/>
        <n v="244309"/>
        <n v="244375"/>
        <n v="244745"/>
        <n v="244754"/>
        <n v="244755"/>
        <n v="244776"/>
        <n v="244808"/>
        <n v="244809"/>
        <n v="244810"/>
        <n v="244811"/>
        <n v="244844"/>
        <n v="244845"/>
        <n v="244846"/>
        <n v="244847"/>
        <n v="244848"/>
        <n v="244849"/>
        <n v="244850"/>
        <n v="244851"/>
        <n v="244852"/>
        <n v="244874"/>
        <n v="244875"/>
        <n v="244896"/>
        <n v="244897"/>
        <n v="244902"/>
        <n v="245078"/>
        <n v="245180"/>
        <n v="245924"/>
        <n v="245925"/>
        <n v="246143"/>
        <n v="246144"/>
        <n v="246145"/>
        <n v="246376"/>
        <n v="247486"/>
        <n v="248184"/>
        <n v="249446"/>
        <n v="248512"/>
        <n v="249497"/>
        <n v="250003"/>
        <n v="250002"/>
        <n v="250066"/>
        <n v="250238"/>
        <n v="250281"/>
        <n v="240035"/>
        <n v="241173"/>
        <n v="242241"/>
        <n v="240520"/>
        <n v="240452"/>
        <n v="241566"/>
        <n v="240755"/>
        <n v="240778"/>
        <n v="240811"/>
        <n v="241174"/>
        <n v="241188"/>
        <n v="241189"/>
        <n v="241190"/>
        <n v="241191"/>
        <n v="241192"/>
        <n v="241193"/>
        <n v="241194"/>
        <n v="241195"/>
        <n v="241260"/>
        <n v="241521"/>
        <n v="241567"/>
        <n v="241756"/>
        <n v="241911"/>
        <n v="242963"/>
        <n v="243182"/>
        <n v="243200"/>
        <n v="243201"/>
        <n v="243202"/>
        <n v="243203"/>
        <n v="243204"/>
        <n v="243205"/>
        <n v="243206"/>
        <n v="243207"/>
        <n v="243208"/>
        <n v="243209"/>
        <n v="243210"/>
        <n v="243211"/>
        <n v="243212"/>
        <n v="243213"/>
        <n v="243214"/>
        <n v="243215"/>
        <n v="243236"/>
        <n v="243237"/>
        <n v="243238"/>
        <n v="243380"/>
        <n v="243570"/>
        <n v="243594"/>
        <n v="243613"/>
        <n v="243777"/>
        <n v="244179"/>
        <n v="244180"/>
        <n v="244181"/>
        <n v="244182"/>
        <n v="244183"/>
        <n v="244184"/>
        <n v="244185"/>
        <n v="244186"/>
        <n v="244187"/>
        <n v="244188"/>
        <n v="244189"/>
        <n v="244190"/>
        <n v="244191"/>
        <n v="244192"/>
        <n v="244730"/>
        <n v="244747"/>
        <n v="244748"/>
        <n v="240307"/>
        <n v="240389"/>
        <n v="240454"/>
        <n v="240789"/>
        <n v="242883"/>
        <n v="242030"/>
        <n v="242971"/>
        <n v="243010"/>
        <n v="243589"/>
        <n v="243590"/>
        <n v="243611"/>
        <n v="245023"/>
        <n v="245220"/>
        <n v="245229"/>
        <n v="245242"/>
        <n v="245246"/>
        <n v="245323"/>
        <n v="245461"/>
        <n v="245692"/>
        <n v="245745"/>
        <n v="245746"/>
        <n v="245960"/>
        <n v="246016"/>
        <n v="246267"/>
        <n v="246409"/>
        <n v="249740"/>
        <n v="249750"/>
        <n v="249751"/>
        <n v="249752"/>
        <n v="249753"/>
        <n v="249754"/>
        <n v="249755"/>
        <n v="249756"/>
        <n v="246802"/>
        <n v="247172"/>
        <n v="247221"/>
        <n v="247831"/>
        <n v="247967"/>
        <n v="247383"/>
        <n v="247757"/>
        <n v="247968"/>
        <n v="248159"/>
        <n v="248225"/>
        <n v="248233"/>
        <n v="248276"/>
        <n v="248328"/>
        <n v="248331"/>
        <n v="248431"/>
        <n v="249757"/>
        <n v="249758"/>
        <n v="249759"/>
        <n v="249950"/>
        <n v="249952"/>
        <n v="250004"/>
        <n v="250111"/>
        <n v="250297"/>
        <n v="240129"/>
        <n v="239866"/>
        <n v="240300"/>
        <n v="240466"/>
        <n v="240467"/>
        <n v="240531"/>
        <n v="240782"/>
        <n v="240928"/>
        <n v="240929"/>
        <n v="240930"/>
        <n v="240931"/>
        <n v="240932"/>
        <n v="240933"/>
        <n v="240934"/>
        <n v="240935"/>
        <n v="240936"/>
        <n v="241574"/>
        <n v="242091"/>
        <n v="241697"/>
        <n v="242876"/>
        <n v="242376"/>
        <n v="242476"/>
        <n v="242477"/>
        <n v="242489"/>
        <n v="242550"/>
        <n v="242554"/>
        <n v="242785"/>
        <n v="242855"/>
        <n v="242877"/>
        <n v="242878"/>
        <n v="242879"/>
        <n v="242880"/>
        <n v="242881"/>
        <n v="242882"/>
        <n v="242957"/>
        <n v="242959"/>
        <n v="243066"/>
        <n v="243106"/>
        <n v="243251"/>
        <n v="244788"/>
        <n v="244789"/>
        <n v="245239"/>
        <n v="246020"/>
        <n v="246310"/>
        <n v="246681"/>
        <n v="246682"/>
        <n v="246770"/>
        <n v="248360"/>
        <n v="248361"/>
        <n v="246813"/>
        <n v="246917"/>
        <n v="247481"/>
        <n v="248324"/>
        <n v="248362"/>
        <n v="248363"/>
        <n v="248373"/>
        <n v="248374"/>
        <n v="248375"/>
        <n v="248396"/>
        <n v="248397"/>
        <n v="248398"/>
        <n v="248399"/>
        <n v="248400"/>
        <n v="248401"/>
        <n v="248402"/>
        <n v="248403"/>
        <n v="248599"/>
        <n v="248606"/>
        <n v="248641"/>
        <n v="248642"/>
        <n v="248643"/>
        <n v="248644"/>
        <n v="248645"/>
        <n v="248646"/>
        <n v="248647"/>
        <n v="248648"/>
        <n v="248649"/>
        <n v="248650"/>
        <n v="248651"/>
        <n v="248652"/>
        <n v="248653"/>
        <n v="248654"/>
        <n v="248655"/>
        <n v="248696"/>
        <n v="248697"/>
        <n v="248698"/>
        <n v="249678"/>
        <n v="249767"/>
        <n v="249749"/>
        <n v="249768"/>
        <n v="249887"/>
        <n v="249888"/>
        <n v="249889"/>
        <n v="249890"/>
        <n v="249919"/>
        <n v="249922"/>
        <n v="249923"/>
        <n v="250279"/>
        <n v="240322"/>
        <n v="241150"/>
        <n v="241152"/>
        <n v="239744"/>
        <n v="239793"/>
        <n v="239862"/>
        <n v="240397"/>
        <n v="240323"/>
        <n v="241151"/>
        <n v="241153"/>
        <n v="241154"/>
        <n v="241171"/>
        <n v="241228"/>
        <n v="241313"/>
        <n v="241315"/>
        <n v="242125"/>
        <n v="241378"/>
        <n v="241379"/>
        <n v="241380"/>
        <n v="241532"/>
        <n v="241538"/>
        <n v="241656"/>
        <n v="242430"/>
        <n v="242919"/>
        <n v="243492"/>
        <n v="243493"/>
        <n v="243494"/>
        <n v="243495"/>
        <n v="243496"/>
        <n v="243497"/>
        <n v="243498"/>
        <n v="243499"/>
        <n v="243500"/>
        <n v="244356"/>
        <n v="244436"/>
        <n v="244198"/>
        <n v="244437"/>
        <n v="244438"/>
        <n v="244443"/>
        <n v="244957"/>
        <n v="246453"/>
        <n v="246377"/>
        <n v="246998"/>
        <n v="247144"/>
        <n v="247259"/>
        <n v="247580"/>
        <n v="249103"/>
        <n v="249319"/>
        <n v="249400"/>
        <n v="249401"/>
        <n v="249402"/>
        <n v="249520"/>
        <n v="249521"/>
        <n v="249880"/>
        <n v="249920"/>
        <n v="249921"/>
        <n v="249924"/>
        <n v="249925"/>
        <n v="249926"/>
        <n v="249927"/>
        <n v="249928"/>
        <n v="249929"/>
        <n v="249930"/>
        <n v="239909"/>
        <n v="240045"/>
        <n v="240078"/>
        <n v="240087"/>
        <n v="240362"/>
        <n v="240380"/>
        <n v="240674"/>
        <n v="241165"/>
        <n v="241166"/>
        <n v="241212"/>
        <n v="242608"/>
        <n v="242036"/>
        <n v="242045"/>
        <n v="242186"/>
        <n v="242187"/>
        <n v="242188"/>
        <n v="242189"/>
        <n v="242190"/>
        <n v="242191"/>
        <n v="242192"/>
        <n v="242193"/>
        <n v="242194"/>
        <n v="242203"/>
        <n v="242369"/>
        <n v="242371"/>
        <n v="242372"/>
        <n v="242481"/>
        <n v="242540"/>
        <n v="242752"/>
        <n v="242786"/>
        <n v="242961"/>
        <n v="243043"/>
        <n v="243059"/>
        <n v="244374"/>
        <n v="244731"/>
        <n v="244749"/>
        <n v="244750"/>
        <n v="244779"/>
        <n v="244780"/>
        <n v="244979"/>
        <n v="244981"/>
        <n v="245024"/>
        <n v="246322"/>
        <n v="245217"/>
        <n v="245218"/>
        <n v="245244"/>
        <n v="245251"/>
        <n v="245331"/>
        <n v="246527"/>
        <n v="245652"/>
        <n v="245687"/>
        <n v="245876"/>
        <n v="245877"/>
        <n v="245878"/>
        <n v="245879"/>
        <n v="245880"/>
        <n v="245881"/>
        <n v="248000"/>
        <n v="248136"/>
        <n v="248137"/>
        <n v="246213"/>
        <n v="246214"/>
        <n v="246215"/>
        <n v="246216"/>
        <n v="246217"/>
        <n v="246218"/>
        <n v="246219"/>
        <n v="246220"/>
        <n v="246221"/>
        <n v="246222"/>
        <n v="246223"/>
        <n v="247351"/>
        <n v="246644"/>
        <n v="246645"/>
        <n v="246647"/>
        <n v="247198"/>
        <n v="247258"/>
        <n v="247355"/>
        <n v="247358"/>
        <n v="247359"/>
        <n v="247366"/>
        <n v="247382"/>
        <n v="247386"/>
        <n v="247418"/>
        <n v="247425"/>
        <n v="247653"/>
        <n v="247654"/>
        <n v="247655"/>
        <n v="247696"/>
        <n v="248138"/>
        <n v="248139"/>
        <n v="248140"/>
        <n v="248141"/>
        <n v="248142"/>
        <n v="248143"/>
        <n v="248144"/>
        <n v="248145"/>
        <n v="248146"/>
        <n v="248147"/>
        <n v="248148"/>
        <n v="248149"/>
        <n v="248150"/>
        <n v="248151"/>
        <n v="248152"/>
        <n v="248173"/>
        <n v="248843"/>
        <n v="249211"/>
        <n v="249331"/>
        <n v="249332"/>
        <n v="249333"/>
        <n v="249334"/>
        <n v="249335"/>
        <n v="249594"/>
        <n v="249595"/>
        <n v="249611"/>
        <n v="249676"/>
        <n v="249679"/>
        <n v="249775"/>
        <n v="249798"/>
        <n v="249132"/>
        <n v="249210"/>
        <n v="249948"/>
        <n v="240086"/>
        <n v="239809"/>
        <n v="240120"/>
        <n v="240831"/>
        <n v="240853"/>
        <n v="240871"/>
        <n v="241996"/>
        <n v="242000"/>
        <n v="241236"/>
        <n v="241241"/>
        <n v="241317"/>
        <n v="241318"/>
        <n v="242014"/>
        <n v="241374"/>
        <n v="242781"/>
        <n v="241376"/>
        <n v="241445"/>
        <n v="241446"/>
        <n v="241447"/>
        <n v="241448"/>
        <n v="241449"/>
        <n v="241450"/>
        <n v="241568"/>
        <n v="241571"/>
        <n v="242080"/>
        <n v="242127"/>
        <n v="242205"/>
        <n v="242208"/>
        <n v="242294"/>
        <n v="242889"/>
        <n v="243571"/>
        <n v="243957"/>
        <n v="243958"/>
        <n v="243959"/>
        <n v="243960"/>
        <n v="243961"/>
        <n v="244193"/>
        <n v="244567"/>
        <n v="245178"/>
        <n v="244860"/>
        <n v="245118"/>
        <n v="245617"/>
        <n v="245718"/>
        <n v="245719"/>
        <n v="245869"/>
        <n v="245870"/>
        <n v="245871"/>
        <n v="245872"/>
        <n v="245873"/>
        <n v="245874"/>
        <n v="245875"/>
        <n v="246333"/>
        <n v="246591"/>
        <n v="246686"/>
        <n v="246687"/>
        <n v="246688"/>
        <n v="246689"/>
        <n v="246690"/>
        <n v="246691"/>
        <n v="246692"/>
        <n v="246693"/>
        <n v="246694"/>
        <n v="246695"/>
        <n v="246716"/>
        <n v="246717"/>
        <n v="246718"/>
        <n v="246719"/>
        <n v="246720"/>
        <n v="246721"/>
        <n v="246722"/>
        <n v="246723"/>
        <n v="246724"/>
        <n v="247578"/>
        <n v="247136"/>
        <n v="247590"/>
        <n v="247591"/>
        <n v="248433"/>
        <n v="248434"/>
        <n v="247705"/>
        <n v="247706"/>
        <n v="248432"/>
        <n v="248435"/>
        <n v="248456"/>
        <n v="248097"/>
        <n v="248115"/>
        <n v="248326"/>
        <n v="248457"/>
        <n v="248458"/>
        <n v="248459"/>
        <n v="248460"/>
        <n v="248461"/>
        <n v="248467"/>
        <n v="248811"/>
        <n v="248984"/>
        <n v="249448"/>
        <n v="249721"/>
        <n v="241139"/>
        <n v="241059"/>
        <n v="241902"/>
        <n v="241986"/>
        <n v="242343"/>
        <n v="242344"/>
        <n v="242345"/>
        <n v="242346"/>
        <n v="242347"/>
        <n v="242348"/>
        <n v="243927"/>
        <n v="243712"/>
        <n v="243933"/>
        <n v="244027"/>
        <n v="244028"/>
        <n v="244029"/>
        <n v="244030"/>
        <n v="244031"/>
        <n v="244032"/>
        <n v="244043"/>
        <n v="242544"/>
        <n v="242656"/>
        <n v="244196"/>
        <n v="244827"/>
        <n v="244828"/>
        <n v="244829"/>
        <n v="244830"/>
        <n v="244831"/>
        <n v="244832"/>
        <n v="244833"/>
        <n v="244834"/>
        <n v="245181"/>
        <n v="245184"/>
        <n v="245894"/>
        <n v="245893"/>
        <n v="245895"/>
        <n v="245916"/>
        <n v="246021"/>
        <n v="246096"/>
        <n v="246097"/>
        <n v="246098"/>
        <n v="246099"/>
        <n v="246100"/>
        <n v="246101"/>
        <n v="246102"/>
        <n v="246106"/>
        <n v="246107"/>
        <n v="246108"/>
        <n v="246109"/>
        <n v="246110"/>
        <n v="246111"/>
        <n v="246112"/>
        <n v="246113"/>
        <n v="246275"/>
        <n v="246296"/>
        <n v="246297"/>
        <n v="246298"/>
        <n v="246299"/>
        <n v="246300"/>
        <n v="246301"/>
        <n v="246302"/>
        <n v="246303"/>
        <n v="246304"/>
        <n v="246305"/>
        <n v="246306"/>
        <n v="246307"/>
        <n v="246308"/>
        <n v="247510"/>
        <n v="247756"/>
        <n v="247833"/>
        <n v="247834"/>
        <n v="247835"/>
        <n v="247876"/>
        <n v="247877"/>
        <n v="247878"/>
        <n v="248008"/>
        <n v="247160"/>
        <n v="247162"/>
        <n v="247224"/>
        <n v="247225"/>
        <n v="247427"/>
        <n v="248011"/>
        <n v="248176"/>
        <n v="248271"/>
        <n v="249133"/>
        <n v="249150"/>
        <n v="249262"/>
        <n v="249723"/>
        <n v="249724"/>
        <n v="249955"/>
        <n v="249264"/>
        <n v="249267"/>
        <n v="249268"/>
        <n v="249269"/>
        <n v="240066"/>
        <n v="240084"/>
        <n v="239915"/>
        <n v="240151"/>
        <n v="240292"/>
        <n v="241170"/>
        <n v="241217"/>
        <n v="240816"/>
        <n v="241159"/>
        <n v="241218"/>
        <n v="241219"/>
        <n v="241220"/>
        <n v="241221"/>
        <n v="241222"/>
        <n v="241223"/>
        <n v="241224"/>
        <n v="241225"/>
        <n v="241226"/>
        <n v="242031"/>
        <n v="242248"/>
        <n v="242753"/>
        <n v="242854"/>
        <n v="243057"/>
        <n v="243563"/>
        <n v="243638"/>
        <n v="241634"/>
        <n v="243639"/>
        <n v="243701"/>
        <n v="243783"/>
        <n v="243867"/>
        <n v="243868"/>
        <n v="243869"/>
        <n v="243870"/>
        <n v="244511"/>
        <n v="244682"/>
        <n v="244683"/>
        <n v="245134"/>
        <n v="245135"/>
        <n v="245136"/>
        <n v="245137"/>
        <n v="245138"/>
        <n v="244784"/>
        <n v="244956"/>
        <n v="245133"/>
        <n v="245139"/>
        <n v="245140"/>
        <n v="245141"/>
        <n v="245142"/>
        <n v="245143"/>
        <n v="245144"/>
        <n v="245145"/>
        <n v="245146"/>
        <n v="245253"/>
        <n v="245306"/>
        <n v="245307"/>
        <n v="245308"/>
        <n v="245309"/>
        <n v="245310"/>
        <n v="245311"/>
        <n v="245312"/>
        <n v="245313"/>
        <n v="245314"/>
        <n v="245315"/>
        <n v="245396"/>
        <n v="245929"/>
        <n v="246088"/>
        <n v="246260"/>
        <n v="246463"/>
        <n v="246646"/>
        <n v="246900"/>
        <n v="246929"/>
        <n v="247572"/>
        <n v="247934"/>
        <n v="247972"/>
        <n v="247974"/>
        <n v="248327"/>
        <n v="241004"/>
        <n v="240326"/>
        <n v="240808"/>
        <n v="240080"/>
        <n v="241900"/>
        <n v="241003"/>
        <n v="241005"/>
        <n v="241006"/>
        <n v="241007"/>
        <n v="241008"/>
        <n v="241009"/>
        <n v="241010"/>
        <n v="241011"/>
        <n v="241012"/>
        <n v="241013"/>
        <n v="241029"/>
        <n v="241087"/>
        <n v="241088"/>
        <n v="241089"/>
        <n v="241090"/>
        <n v="241091"/>
        <n v="241092"/>
        <n v="241093"/>
        <n v="241187"/>
        <n v="241196"/>
        <n v="241197"/>
        <n v="241198"/>
        <n v="241199"/>
        <n v="241200"/>
        <n v="241201"/>
        <n v="241202"/>
        <n v="241203"/>
        <n v="241311"/>
        <n v="241420"/>
        <n v="241422"/>
        <n v="241424"/>
        <n v="242094"/>
        <n v="241541"/>
        <n v="242133"/>
        <n v="242240"/>
        <n v="242675"/>
        <n v="242676"/>
        <n v="243101"/>
        <n v="243197"/>
        <n v="243198"/>
        <n v="243199"/>
        <n v="243478"/>
        <n v="243951"/>
        <n v="243700"/>
        <n v="243709"/>
        <n v="244205"/>
        <n v="243780"/>
        <n v="243952"/>
        <n v="243966"/>
        <n v="244203"/>
        <n v="244204"/>
        <n v="244206"/>
        <n v="244207"/>
        <n v="244208"/>
        <n v="244209"/>
        <n v="244210"/>
        <n v="244211"/>
        <n v="244212"/>
        <n v="244213"/>
        <n v="244566"/>
        <n v="246921"/>
        <n v="245518"/>
        <n v="244905"/>
        <n v="245376"/>
        <n v="246997"/>
        <n v="247044"/>
        <n v="247157"/>
        <n v="247263"/>
        <n v="248719"/>
        <n v="247958"/>
        <n v="248181"/>
        <n v="249498"/>
        <n v="249718"/>
        <n v="249770"/>
        <n v="249260"/>
        <n v="250221"/>
        <n v="250306"/>
        <n v="250307"/>
        <n v="242242"/>
        <n v="241810"/>
        <n v="241430"/>
        <n v="241992"/>
        <n v="241757"/>
        <n v="242123"/>
        <n v="242254"/>
        <n v="242298"/>
        <n v="242370"/>
        <n v="242541"/>
        <n v="242543"/>
        <n v="242731"/>
        <n v="242732"/>
        <n v="243547"/>
        <n v="244405"/>
        <n v="243612"/>
        <n v="244358"/>
        <n v="244478"/>
        <n v="244479"/>
        <n v="244480"/>
        <n v="244481"/>
        <n v="244482"/>
        <n v="244483"/>
        <n v="244484"/>
        <n v="244485"/>
        <n v="244486"/>
        <n v="244487"/>
        <n v="244488"/>
        <n v="244489"/>
        <n v="244677"/>
        <n v="244686"/>
        <n v="244736"/>
        <n v="244737"/>
        <n v="244738"/>
        <n v="245316"/>
        <n v="245335"/>
        <n v="245403"/>
        <n v="245621"/>
        <n v="245688"/>
        <n v="246445"/>
        <n v="248721"/>
        <n v="249107"/>
        <n v="246447"/>
        <n v="246459"/>
        <n v="246685"/>
        <n v="246798"/>
        <n v="246904"/>
        <n v="247262"/>
        <n v="249113"/>
        <n v="249115"/>
        <n v="249523"/>
        <n v="247421"/>
        <n v="247431"/>
        <n v="247587"/>
        <n v="247594"/>
        <n v="247595"/>
        <n v="247616"/>
        <n v="247818"/>
        <n v="248417"/>
        <n v="250005"/>
        <n v="239688"/>
        <n v="241837"/>
        <n v="240481"/>
        <n v="240511"/>
        <n v="240513"/>
        <n v="240514"/>
        <n v="241014"/>
        <n v="241140"/>
        <n v="241333"/>
        <n v="241388"/>
        <n v="240795"/>
        <n v="240863"/>
        <n v="240937"/>
        <n v="241015"/>
        <n v="241016"/>
        <n v="241017"/>
        <n v="241018"/>
        <n v="241019"/>
        <n v="241020"/>
        <n v="241021"/>
        <n v="241389"/>
        <n v="241390"/>
        <n v="241632"/>
        <n v="241647"/>
        <n v="241716"/>
        <n v="241717"/>
        <n v="241718"/>
        <n v="241719"/>
        <n v="241720"/>
        <n v="241721"/>
        <n v="241722"/>
        <n v="241723"/>
        <n v="241724"/>
        <n v="241725"/>
        <n v="241726"/>
        <n v="241727"/>
        <n v="241728"/>
        <n v="241839"/>
        <n v="241853"/>
        <n v="241913"/>
        <n v="242042"/>
        <n v="242049"/>
        <n v="242432"/>
        <n v="242433"/>
        <n v="242434"/>
        <n v="242754"/>
        <n v="242776"/>
        <n v="242777"/>
        <n v="242787"/>
        <n v="243111"/>
        <n v="243703"/>
        <n v="243854"/>
        <n v="243855"/>
        <n v="243856"/>
        <n v="243857"/>
        <n v="243858"/>
        <n v="244070"/>
        <n v="244071"/>
        <n v="244073"/>
        <n v="244074"/>
        <n v="244137"/>
        <n v="244138"/>
        <n v="244139"/>
        <n v="244140"/>
        <n v="244141"/>
        <n v="244142"/>
        <n v="244143"/>
        <n v="244144"/>
        <n v="244145"/>
        <n v="244401"/>
        <n v="244512"/>
        <n v="244589"/>
        <n v="239743"/>
        <n v="240034"/>
        <n v="241395"/>
        <n v="242246"/>
        <n v="241511"/>
        <n v="241257"/>
        <n v="240343"/>
        <n v="240344"/>
        <n v="240345"/>
        <n v="240346"/>
        <n v="240347"/>
        <n v="240348"/>
        <n v="240349"/>
        <n v="240350"/>
        <n v="240351"/>
        <n v="240352"/>
        <n v="240353"/>
        <n v="240354"/>
        <n v="240355"/>
        <n v="241527"/>
        <n v="242247"/>
        <n v="242545"/>
        <n v="242546"/>
        <n v="242609"/>
        <n v="242610"/>
        <n v="242737"/>
        <n v="242755"/>
        <n v="242779"/>
        <n v="243282"/>
        <n v="243510"/>
        <n v="243511"/>
        <n v="243512"/>
        <n v="243513"/>
        <n v="243514"/>
        <n v="243515"/>
        <n v="243536"/>
        <n v="243537"/>
        <n v="243538"/>
        <n v="243539"/>
        <n v="243540"/>
        <n v="243541"/>
        <n v="243614"/>
        <n v="243784"/>
        <n v="244041"/>
        <n v="244042"/>
        <n v="244200"/>
        <n v="248012"/>
        <n v="244985"/>
        <n v="245226"/>
        <n v="245399"/>
        <n v="248013"/>
        <n v="248555"/>
        <n v="248699"/>
        <n v="246323"/>
        <n v="246464"/>
        <n v="246725"/>
        <n v="246899"/>
        <n v="247223"/>
        <n v="247323"/>
        <n v="247340"/>
        <n v="247341"/>
        <n v="247342"/>
        <n v="247348"/>
        <n v="247352"/>
        <n v="247360"/>
        <n v="247364"/>
        <n v="247365"/>
        <n v="248712"/>
        <n v="247893"/>
        <n v="248733"/>
        <n v="249475"/>
        <n v="249501"/>
        <n v="249532"/>
        <n v="249533"/>
        <n v="249534"/>
        <n v="249535"/>
        <n v="249556"/>
        <n v="249557"/>
        <n v="249558"/>
        <n v="249559"/>
        <n v="249560"/>
        <n v="249561"/>
        <n v="249562"/>
        <n v="249563"/>
        <n v="249575"/>
        <n v="249576"/>
        <n v="249577"/>
        <n v="249578"/>
        <n v="249579"/>
        <n v="249580"/>
        <n v="249581"/>
        <n v="249582"/>
        <n v="249583"/>
        <n v="249584"/>
        <n v="249615"/>
        <n v="240159"/>
        <n v="240998"/>
        <n v="240882"/>
        <n v="241101"/>
        <n v="241102"/>
        <n v="241103"/>
        <n v="241156"/>
        <n v="241178"/>
        <n v="241431"/>
        <n v="241321"/>
        <n v="241322"/>
        <n v="241432"/>
        <n v="241433"/>
        <n v="241434"/>
        <n v="241435"/>
        <n v="241436"/>
        <n v="241437"/>
        <n v="241438"/>
        <n v="241439"/>
        <n v="241440"/>
        <n v="241512"/>
        <n v="241573"/>
        <n v="241642"/>
        <n v="242082"/>
        <n v="242418"/>
        <n v="242419"/>
        <n v="242420"/>
        <n v="242426"/>
        <n v="242427"/>
        <n v="242428"/>
        <n v="242431"/>
        <n v="243566"/>
        <n v="242964"/>
        <n v="242973"/>
        <n v="243150"/>
        <n v="243186"/>
        <n v="243187"/>
        <n v="245228"/>
        <n v="243606"/>
        <n v="244449"/>
        <n v="244072"/>
        <n v="244075"/>
        <n v="244076"/>
        <n v="244078"/>
        <n v="245748"/>
        <n v="248420"/>
        <n v="245730"/>
        <n v="245747"/>
        <n v="245749"/>
        <n v="245750"/>
        <n v="245926"/>
        <n v="248421"/>
        <n v="248422"/>
        <n v="246259"/>
        <n v="246919"/>
        <n v="247050"/>
        <n v="247376"/>
        <n v="247377"/>
        <n v="247500"/>
        <n v="247773"/>
        <n v="248573"/>
        <n v="248604"/>
        <n v="248932"/>
        <n v="249146"/>
        <n v="249720"/>
        <n v="250065"/>
        <n v="250235"/>
        <n v="250299"/>
        <n v="250300"/>
        <n v="239932"/>
        <n v="241994"/>
        <n v="240414"/>
        <n v="240415"/>
        <n v="240436"/>
        <n v="240437"/>
        <n v="240438"/>
        <n v="240439"/>
        <n v="240440"/>
        <n v="240441"/>
        <n v="240442"/>
        <n v="240443"/>
        <n v="240444"/>
        <n v="240445"/>
        <n v="240446"/>
        <n v="240534"/>
        <n v="240678"/>
        <n v="242155"/>
        <n v="242784"/>
        <n v="241247"/>
        <n v="241248"/>
        <n v="241249"/>
        <n v="241250"/>
        <n v="241251"/>
        <n v="241252"/>
        <n v="241330"/>
        <n v="242970"/>
        <n v="243293"/>
        <n v="243294"/>
        <n v="243295"/>
        <n v="243296"/>
        <n v="243297"/>
        <n v="243298"/>
        <n v="243299"/>
        <n v="243315"/>
        <n v="243336"/>
        <n v="243337"/>
        <n v="243593"/>
        <n v="241246"/>
        <n v="244092"/>
        <n v="244274"/>
        <n v="244275"/>
        <n v="244276"/>
        <n v="244277"/>
        <n v="244278"/>
        <n v="244279"/>
        <n v="244280"/>
        <n v="244281"/>
        <n v="244282"/>
        <n v="244283"/>
        <n v="244284"/>
        <n v="244285"/>
        <n v="244286"/>
        <n v="244287"/>
        <n v="244289"/>
        <n v="244312"/>
        <n v="244452"/>
        <n v="244582"/>
        <n v="244623"/>
        <n v="244624"/>
        <n v="244625"/>
        <n v="244626"/>
        <n v="244627"/>
        <n v="244628"/>
        <n v="244629"/>
        <n v="244630"/>
        <n v="244631"/>
        <n v="244632"/>
        <n v="244633"/>
        <n v="244634"/>
        <n v="244635"/>
        <n v="244676"/>
        <n v="244727"/>
        <n v="244751"/>
        <n v="244752"/>
        <n v="244753"/>
        <n v="248541"/>
        <n v="245319"/>
        <n v="245397"/>
        <n v="246814"/>
        <n v="246815"/>
        <n v="246595"/>
        <n v="246836"/>
        <n v="246837"/>
        <n v="246838"/>
        <n v="246839"/>
        <n v="246840"/>
        <n v="246841"/>
        <n v="246842"/>
        <n v="246843"/>
        <n v="246844"/>
        <n v="248550"/>
        <n v="249524"/>
        <n v="249949"/>
        <n v="250110"/>
        <n v="240081"/>
        <n v="239803"/>
        <n v="240299"/>
        <n v="240388"/>
        <n v="240398"/>
        <n v="241933"/>
        <n v="241031"/>
        <n v="241032"/>
        <n v="241143"/>
        <n v="241144"/>
        <n v="241145"/>
        <n v="241146"/>
        <n v="241147"/>
        <n v="241148"/>
        <n v="241149"/>
        <n v="241258"/>
        <n v="241259"/>
        <n v="241316"/>
        <n v="241518"/>
        <n v="241520"/>
        <n v="241526"/>
        <n v="241934"/>
        <n v="242050"/>
        <n v="242081"/>
        <n v="242552"/>
        <n v="242606"/>
        <n v="242660"/>
        <n v="244161"/>
        <n v="244162"/>
        <n v="242789"/>
        <n v="242926"/>
        <n v="243503"/>
        <n v="244163"/>
        <n v="244164"/>
        <n v="244165"/>
        <n v="244166"/>
        <n v="244167"/>
        <n v="244168"/>
        <n v="244169"/>
        <n v="244170"/>
        <n v="244171"/>
        <n v="245317"/>
        <n v="245322"/>
        <n v="245793"/>
        <n v="245888"/>
        <n v="245889"/>
        <n v="245890"/>
        <n v="245891"/>
        <n v="246017"/>
        <n v="246049"/>
        <n v="246379"/>
        <n v="246083"/>
        <n v="246139"/>
        <n v="246249"/>
        <n v="246324"/>
        <n v="246385"/>
        <n v="246408"/>
        <n v="246457"/>
        <n v="246458"/>
        <n v="246569"/>
        <n v="246570"/>
        <n v="246571"/>
        <n v="246572"/>
        <n v="246573"/>
        <n v="246574"/>
        <n v="246680"/>
        <n v="246750"/>
        <n v="246751"/>
        <n v="246752"/>
        <n v="246753"/>
        <n v="246754"/>
        <n v="246755"/>
        <n v="246756"/>
        <n v="246757"/>
        <n v="246758"/>
        <n v="246759"/>
        <n v="246760"/>
        <n v="246761"/>
        <n v="246901"/>
        <n v="247056"/>
        <n v="247057"/>
        <n v="247058"/>
        <n v="247059"/>
        <n v="247060"/>
        <n v="247061"/>
        <n v="247062"/>
        <n v="247063"/>
        <n v="247064"/>
        <n v="247065"/>
        <n v="247066"/>
        <n v="247067"/>
        <n v="247068"/>
        <n v="247069"/>
        <n v="247070"/>
        <n v="247229"/>
        <n v="248009"/>
        <n v="247326"/>
        <n v="247379"/>
        <n v="247422"/>
        <n v="247763"/>
        <n v="247819"/>
        <n v="248154"/>
        <n v="248287"/>
        <n v="248356"/>
        <n v="248357"/>
        <n v="248358"/>
        <n v="248359"/>
        <n v="248364"/>
        <n v="248365"/>
        <n v="248366"/>
        <n v="248367"/>
        <n v="248368"/>
        <n v="248369"/>
        <n v="248370"/>
        <n v="248371"/>
        <n v="248372"/>
        <n v="248411"/>
        <n v="248412"/>
        <n v="248413"/>
        <n v="248414"/>
        <n v="248425"/>
        <n v="248426"/>
        <n v="248428"/>
        <n v="248471"/>
        <n v="248557"/>
        <n v="240153"/>
        <n v="240163"/>
        <n v="240700"/>
        <n v="240701"/>
        <n v="240702"/>
        <n v="240703"/>
        <n v="240704"/>
        <n v="240705"/>
        <n v="240706"/>
        <n v="240707"/>
        <n v="240708"/>
        <n v="240709"/>
        <n v="240710"/>
        <n v="240711"/>
        <n v="240712"/>
        <n v="240796"/>
        <n v="240807"/>
        <n v="241245"/>
        <n v="241335"/>
        <n v="241519"/>
        <n v="240920"/>
        <n v="240943"/>
        <n v="241629"/>
        <n v="241238"/>
        <n v="242052"/>
        <n v="242211"/>
        <n v="242357"/>
        <n v="242358"/>
        <n v="242359"/>
        <n v="242360"/>
        <n v="242366"/>
        <n v="242928"/>
        <n v="242922"/>
        <n v="242923"/>
        <n v="243176"/>
        <n v="243177"/>
        <n v="243178"/>
        <n v="244081"/>
        <n v="244295"/>
        <n v="244296"/>
        <n v="244297"/>
        <n v="244298"/>
        <n v="244299"/>
        <n v="244300"/>
        <n v="244301"/>
        <n v="244302"/>
        <n v="244303"/>
        <n v="244304"/>
        <n v="244305"/>
        <n v="244345"/>
        <n v="244346"/>
        <n v="244688"/>
        <n v="244959"/>
        <n v="245222"/>
        <n v="245291"/>
        <n v="245292"/>
        <n v="245293"/>
        <n v="245294"/>
        <n v="245295"/>
        <n v="245296"/>
        <n v="245297"/>
        <n v="245298"/>
        <n v="245299"/>
        <n v="245300"/>
        <n v="245301"/>
        <n v="245302"/>
        <n v="245303"/>
        <n v="245304"/>
        <n v="245305"/>
        <n v="245590"/>
        <n v="245591"/>
        <n v="245592"/>
        <n v="245593"/>
        <n v="245594"/>
        <n v="245595"/>
        <n v="245596"/>
        <n v="245597"/>
        <n v="245598"/>
        <n v="245599"/>
        <n v="246270"/>
        <n v="245789"/>
        <n v="245795"/>
        <n v="246926"/>
        <n v="246874"/>
        <n v="246448"/>
        <n v="247267"/>
        <n v="247879"/>
        <n v="247880"/>
        <n v="247881"/>
        <n v="247882"/>
        <n v="247883"/>
        <n v="247884"/>
        <n v="247885"/>
        <n v="247886"/>
        <n v="247887"/>
        <n v="247888"/>
        <n v="247889"/>
        <n v="248418"/>
        <n v="239861"/>
        <n v="240121"/>
        <n v="240406"/>
        <n v="240464"/>
        <n v="240506"/>
        <n v="240854"/>
        <n v="242035"/>
        <n v="242597"/>
        <n v="242835"/>
        <n v="244583"/>
        <n v="244584"/>
        <n v="244678"/>
        <n v="244691"/>
        <n v="244692"/>
        <n v="244693"/>
        <n v="245690"/>
        <n v="245691"/>
        <n v="245794"/>
        <n v="246114"/>
        <n v="246115"/>
        <n v="246136"/>
        <n v="246137"/>
        <n v="246316"/>
        <n v="246726"/>
        <n v="246727"/>
        <n v="246728"/>
        <n v="246729"/>
        <n v="246730"/>
        <n v="246731"/>
        <n v="247384"/>
        <n v="247232"/>
        <n v="248007"/>
        <n v="247929"/>
        <n v="248224"/>
        <n v="248543"/>
        <n v="249145"/>
        <n v="249148"/>
        <n v="249204"/>
        <n v="249500"/>
        <n v="249510"/>
        <n v="249599"/>
        <n v="249727"/>
        <n v="242924"/>
        <n v="240519"/>
        <n v="240064"/>
        <n v="240085"/>
        <n v="240356"/>
        <n v="240381"/>
        <n v="240410"/>
        <n v="240680"/>
        <n v="241065"/>
        <n v="240809"/>
        <n v="240834"/>
        <n v="241211"/>
        <n v="241767"/>
        <n v="244415"/>
        <n v="242185"/>
        <n v="243922"/>
        <n v="244136"/>
        <n v="244339"/>
        <n v="244454"/>
        <n v="244455"/>
        <n v="244491"/>
        <n v="244585"/>
        <n v="244618"/>
        <n v="244982"/>
        <n v="246157"/>
        <n v="246158"/>
        <n v="246159"/>
        <n v="246160"/>
        <n v="246161"/>
        <n v="246162"/>
        <n v="246163"/>
        <n v="246164"/>
        <n v="246165"/>
        <n v="246166"/>
        <n v="246167"/>
        <n v="246168"/>
        <n v="246169"/>
        <n v="246170"/>
        <n v="246171"/>
        <n v="246172"/>
        <n v="246173"/>
        <n v="246174"/>
        <n v="246175"/>
        <n v="246176"/>
        <n v="246177"/>
        <n v="246178"/>
        <n v="246179"/>
        <n v="246180"/>
        <n v="246181"/>
        <n v="246182"/>
        <n v="246183"/>
        <n v="246184"/>
        <n v="246185"/>
        <n v="246186"/>
        <n v="246187"/>
        <n v="246188"/>
        <n v="246189"/>
        <n v="246190"/>
        <n v="246191"/>
        <n v="246192"/>
        <n v="246193"/>
        <n v="246194"/>
        <n v="246195"/>
        <n v="246196"/>
        <n v="246197"/>
        <n v="246198"/>
        <n v="246199"/>
        <n v="246200"/>
        <n v="246201"/>
        <n v="246202"/>
        <n v="246203"/>
        <n v="246204"/>
        <n v="246205"/>
        <n v="246209"/>
        <n v="246210"/>
        <n v="246806"/>
        <n v="247910"/>
        <n v="246911"/>
        <n v="246996"/>
        <n v="247909"/>
        <n v="247911"/>
        <n v="247912"/>
        <n v="247913"/>
        <n v="247914"/>
        <n v="247915"/>
        <n v="248186"/>
        <n v="249099"/>
        <n v="249525"/>
        <n v="249877"/>
        <n v="239873"/>
        <n v="239874"/>
        <n v="239875"/>
        <n v="239896"/>
        <n v="239897"/>
        <n v="239898"/>
        <n v="239899"/>
        <n v="239900"/>
        <n v="239901"/>
        <n v="239902"/>
        <n v="239903"/>
        <n v="239904"/>
        <n v="239905"/>
        <n v="240119"/>
        <n v="240313"/>
        <n v="240483"/>
        <n v="240484"/>
        <n v="240996"/>
        <n v="241001"/>
        <n v="241539"/>
        <n v="241764"/>
        <n v="242132"/>
        <n v="243637"/>
        <n v="244492"/>
        <n v="245117"/>
        <n v="246382"/>
        <n v="247624"/>
        <n v="247626"/>
        <n v="247428"/>
        <n v="247625"/>
        <n v="247713"/>
        <n v="247714"/>
        <n v="248094"/>
        <n v="248572"/>
        <n v="248574"/>
        <n v="248575"/>
        <n v="248600"/>
        <n v="248608"/>
        <n v="248611"/>
        <n v="248614"/>
        <n v="248703"/>
        <n v="248706"/>
        <n v="248728"/>
        <n v="248844"/>
        <n v="248933"/>
        <n v="248934"/>
        <n v="248935"/>
        <n v="248956"/>
        <n v="248957"/>
        <n v="248958"/>
        <n v="248959"/>
        <n v="248960"/>
        <n v="248961"/>
        <n v="248967"/>
        <n v="248968"/>
        <n v="248971"/>
        <n v="248972"/>
        <n v="248973"/>
        <n v="248974"/>
        <n v="248975"/>
        <n v="248976"/>
        <n v="248977"/>
        <n v="249240"/>
        <n v="249209"/>
        <n v="249695"/>
        <n v="249100"/>
        <n v="249134"/>
        <n v="240465"/>
        <n v="241575"/>
        <n v="241768"/>
        <n v="240387"/>
        <n v="240685"/>
        <n v="241157"/>
        <n v="241302"/>
        <n v="241840"/>
        <n v="241896"/>
        <n v="242001"/>
        <n v="242746"/>
        <n v="243351"/>
        <n v="243778"/>
        <n v="244514"/>
        <n v="245122"/>
        <n v="245123"/>
        <n v="245124"/>
        <n v="245125"/>
        <n v="245126"/>
        <n v="245127"/>
        <n v="245128"/>
        <n v="245129"/>
        <n v="245130"/>
        <n v="245131"/>
        <n v="245132"/>
        <n v="245147"/>
        <n v="245148"/>
        <n v="245149"/>
        <n v="245150"/>
        <n v="245151"/>
        <n v="245152"/>
        <n v="245153"/>
        <n v="245154"/>
        <n v="245155"/>
        <n v="245882"/>
        <n v="245883"/>
        <n v="245884"/>
        <n v="245928"/>
        <n v="245931"/>
        <n v="245932"/>
        <n v="245933"/>
        <n v="246848"/>
        <n v="246849"/>
        <n v="246915"/>
        <n v="247579"/>
        <n v="247630"/>
        <n v="247631"/>
        <n v="247632"/>
        <n v="247633"/>
        <n v="247634"/>
        <n v="247635"/>
        <n v="247636"/>
        <n v="247637"/>
        <n v="247638"/>
        <n v="247639"/>
        <n v="247825"/>
        <n v="248463"/>
        <n v="248528"/>
        <n v="248529"/>
        <n v="248530"/>
        <n v="248104"/>
        <n v="248105"/>
        <n v="248531"/>
        <n v="248532"/>
        <n v="248533"/>
        <n v="248534"/>
        <n v="248407"/>
        <n v="248535"/>
        <n v="248536"/>
        <n v="248537"/>
        <n v="248538"/>
        <n v="248845"/>
        <n v="249693"/>
        <n v="249719"/>
        <n v="249814"/>
        <n v="249997"/>
        <n v="249844"/>
        <n v="249845"/>
        <n v="249846"/>
        <n v="249135"/>
        <n v="249153"/>
        <n v="249201"/>
        <n v="249382"/>
        <n v="249390"/>
        <n v="249389"/>
        <n v="249391"/>
        <n v="249392"/>
        <n v="249393"/>
        <n v="249388"/>
        <n v="249847"/>
        <n v="249848"/>
        <n v="249849"/>
        <n v="249850"/>
        <n v="249886"/>
        <n v="249998"/>
        <n v="249999"/>
        <n v="250000"/>
        <n v="250218"/>
        <n v="240095"/>
        <n v="239912"/>
        <n v="241303"/>
        <n v="241306"/>
        <n v="241304"/>
        <n v="243283"/>
        <n v="242122"/>
        <n v="242131"/>
        <n v="243188"/>
        <n v="243792"/>
        <n v="244687"/>
        <n v="246414"/>
        <n v="246549"/>
        <n v="247962"/>
        <n v="248005"/>
        <n v="248099"/>
        <n v="248103"/>
        <n v="248190"/>
        <n v="249152"/>
        <n v="249207"/>
        <n v="249236"/>
        <n v="249734"/>
        <n v="241451"/>
        <n v="241056"/>
        <n v="241060"/>
        <n v="241766"/>
        <n v="241452"/>
        <n v="243072"/>
        <n v="242089"/>
        <n v="243070"/>
        <n v="243071"/>
        <n v="243073"/>
        <n v="243074"/>
        <n v="243075"/>
        <n v="243096"/>
        <n v="243097"/>
        <n v="243098"/>
        <n v="243099"/>
        <n v="243100"/>
        <n v="243386"/>
        <n v="245522"/>
        <n v="246005"/>
        <n v="246082"/>
        <n v="246152"/>
        <n v="246384"/>
        <n v="247168"/>
        <n v="247169"/>
        <n v="247233"/>
        <n v="247503"/>
        <n v="247505"/>
        <n v="247592"/>
        <n v="247593"/>
        <n v="247650"/>
        <n v="247651"/>
        <n v="247652"/>
        <n v="247960"/>
        <n v="247969"/>
        <n v="248041"/>
        <n v="248048"/>
        <n v="248500"/>
        <n v="248185"/>
        <n v="248497"/>
        <n v="248498"/>
        <n v="248499"/>
        <n v="248501"/>
        <n v="248502"/>
        <n v="248503"/>
        <n v="248504"/>
        <n v="248505"/>
        <n v="248506"/>
        <n v="248507"/>
        <n v="248508"/>
        <n v="248509"/>
        <n v="248510"/>
        <n v="248639"/>
        <n v="249450"/>
        <n v="249609"/>
        <n v="249882"/>
        <n v="249916"/>
        <n v="248983"/>
        <n v="249105"/>
        <n v="250280"/>
        <n v="240049"/>
        <n v="240794"/>
        <n v="240923"/>
        <n v="239754"/>
        <n v="239755"/>
        <n v="239776"/>
        <n v="239777"/>
        <n v="239778"/>
        <n v="239779"/>
        <n v="239780"/>
        <n v="239781"/>
        <n v="239782"/>
        <n v="239783"/>
        <n v="239784"/>
        <n v="239785"/>
        <n v="239786"/>
        <n v="240048"/>
        <n v="240050"/>
        <n v="240051"/>
        <n v="240052"/>
        <n v="240053"/>
        <n v="240054"/>
        <n v="240055"/>
        <n v="240056"/>
        <n v="240057"/>
        <n v="240058"/>
        <n v="240059"/>
        <n v="240060"/>
        <n v="240239"/>
        <n v="240468"/>
        <n v="240469"/>
        <n v="240470"/>
        <n v="240479"/>
        <n v="240480"/>
        <n v="240515"/>
        <n v="240517"/>
        <n v="240523"/>
        <n v="240753"/>
        <n v="241216"/>
        <n v="241299"/>
        <n v="242748"/>
        <n v="241301"/>
        <n v="241480"/>
        <n v="241482"/>
        <n v="241483"/>
        <n v="242837"/>
        <n v="241481"/>
        <n v="241505"/>
        <n v="241507"/>
        <n v="241542"/>
        <n v="241769"/>
        <n v="241993"/>
        <n v="242243"/>
        <n v="242374"/>
        <n v="242836"/>
        <n v="242838"/>
        <n v="242839"/>
        <n v="242840"/>
        <n v="243546"/>
        <n v="243567"/>
        <n v="243875"/>
        <n v="243916"/>
        <n v="243917"/>
        <n v="243918"/>
        <n v="243919"/>
        <n v="243931"/>
        <n v="243936"/>
        <n v="243937"/>
        <n v="243938"/>
        <n v="244077"/>
        <n v="244291"/>
        <n v="244371"/>
        <n v="244581"/>
        <n v="244370"/>
        <n v="244684"/>
        <n v="246522"/>
        <n v="246528"/>
        <n v="245019"/>
        <n v="245327"/>
        <n v="245732"/>
        <n v="246442"/>
        <n v="246737"/>
        <n v="246738"/>
        <n v="246739"/>
        <n v="246740"/>
        <n v="246741"/>
        <n v="246742"/>
        <n v="246743"/>
        <n v="246744"/>
        <n v="246745"/>
        <n v="246746"/>
        <n v="246747"/>
        <n v="246748"/>
        <n v="246749"/>
        <n v="246902"/>
        <n v="246920"/>
        <n v="247173"/>
        <n v="247424"/>
        <n v="248003"/>
        <n v="248037"/>
        <n v="248081"/>
        <n v="248082"/>
        <n v="248083"/>
        <n v="248084"/>
        <n v="248085"/>
        <n v="248086"/>
        <n v="248087"/>
        <n v="248088"/>
        <n v="240017"/>
        <n v="240038"/>
        <n v="240212"/>
        <n v="240213"/>
        <n v="240214"/>
        <n v="240673"/>
        <n v="240402"/>
        <n v="240901"/>
        <n v="243348"/>
        <n v="243349"/>
        <n v="243971"/>
        <n v="240919"/>
        <n v="241071"/>
        <n v="241072"/>
        <n v="241073"/>
        <n v="241074"/>
        <n v="241075"/>
        <n v="241076"/>
        <n v="241077"/>
        <n v="241155"/>
        <n v="244746"/>
        <n v="244791"/>
        <n v="244792"/>
        <n v="244793"/>
        <n v="244794"/>
        <n v="244795"/>
        <n v="244796"/>
        <n v="244797"/>
        <n v="246052"/>
        <n v="245231"/>
        <n v="245325"/>
        <n v="246550"/>
        <n v="246557"/>
        <n v="246558"/>
        <n v="246559"/>
        <n v="246560"/>
        <n v="246561"/>
        <n v="246562"/>
        <n v="247174"/>
        <n v="247502"/>
        <n v="247776"/>
        <n v="247924"/>
        <n v="247970"/>
        <n v="247998"/>
        <n v="248291"/>
        <n v="248292"/>
        <n v="248101"/>
        <n v="248293"/>
        <n v="248294"/>
        <n v="248295"/>
        <n v="248316"/>
        <n v="248317"/>
        <n v="248318"/>
        <n v="248319"/>
        <n v="248320"/>
        <n v="248321"/>
        <n v="248322"/>
        <n v="248404"/>
        <n v="248704"/>
        <n v="248713"/>
        <n v="249154"/>
        <n v="249261"/>
        <n v="249738"/>
        <n v="239987"/>
        <n v="240688"/>
        <n v="239977"/>
        <n v="242751"/>
        <n v="240036"/>
        <n v="241064"/>
        <n v="241808"/>
        <n v="240692"/>
        <n v="240364"/>
        <n v="240399"/>
        <n v="240401"/>
        <n v="240409"/>
        <n v="240677"/>
        <n v="240973"/>
        <n v="241845"/>
        <n v="241846"/>
        <n v="242018"/>
        <n v="242095"/>
        <n v="242116"/>
        <n v="242117"/>
        <n v="242605"/>
        <n v="242612"/>
        <n v="242613"/>
        <n v="242614"/>
        <n v="242615"/>
        <n v="242681"/>
        <n v="243352"/>
        <n v="243477"/>
        <n v="243954"/>
        <n v="243955"/>
        <n v="244214"/>
        <n v="245240"/>
        <n v="245243"/>
        <n v="245930"/>
        <n v="248609"/>
        <n v="247128"/>
        <n v="248714"/>
        <n v="249894"/>
        <n v="249891"/>
        <n v="239860"/>
        <n v="239869"/>
        <n v="240062"/>
        <n v="240152"/>
        <n v="240244"/>
        <n v="240296"/>
        <n v="240298"/>
        <n v="240306"/>
        <n v="240485"/>
        <n v="240486"/>
        <n v="240525"/>
        <n v="240754"/>
        <n v="240781"/>
        <n v="240810"/>
        <n v="240817"/>
        <n v="240833"/>
        <n v="240837"/>
        <n v="241441"/>
        <n v="241442"/>
        <n v="241443"/>
        <n v="241444"/>
        <n v="241600"/>
        <n v="241601"/>
        <n v="241602"/>
        <n v="241761"/>
        <n v="241918"/>
        <n v="242051"/>
        <n v="242136"/>
        <n v="242236"/>
        <n v="242367"/>
        <n v="243053"/>
        <n v="243610"/>
        <n v="243564"/>
        <n v="244341"/>
        <n v="244315"/>
        <n v="244588"/>
        <n v="243786"/>
        <n v="244871"/>
        <n v="245722"/>
        <n v="245219"/>
        <n v="246519"/>
        <n v="247155"/>
        <n v="246993"/>
        <n v="248045"/>
        <n v="248040"/>
        <n v="248098"/>
        <n v="248279"/>
        <n v="248546"/>
        <n v="248601"/>
        <n v="249155"/>
        <n v="249691"/>
        <n v="239608"/>
        <n v="239610"/>
        <n v="239814"/>
        <n v="239815"/>
        <n v="239836"/>
        <n v="239837"/>
        <n v="239838"/>
        <n v="239839"/>
        <n v="239840"/>
        <n v="239841"/>
        <n v="239842"/>
        <n v="239843"/>
        <n v="240073"/>
        <n v="240123"/>
        <n v="240124"/>
        <n v="240366"/>
        <n v="240367"/>
        <n v="240368"/>
        <n v="240369"/>
        <n v="240370"/>
        <n v="240371"/>
        <n v="240372"/>
        <n v="240373"/>
        <n v="240374"/>
        <n v="240375"/>
        <n v="240376"/>
        <n v="240377"/>
        <n v="240378"/>
        <n v="240379"/>
        <n v="240471"/>
        <n v="242084"/>
        <n v="241167"/>
        <n v="241255"/>
        <n v="241320"/>
        <n v="241995"/>
        <n v="242429"/>
        <n v="242819"/>
        <n v="242820"/>
        <n v="242821"/>
        <n v="242822"/>
        <n v="242823"/>
        <n v="242824"/>
        <n v="242825"/>
        <n v="242826"/>
        <n v="242895"/>
        <n v="242916"/>
        <n v="242917"/>
        <n v="243147"/>
        <n v="243341"/>
        <n v="243342"/>
        <n v="243343"/>
        <n v="243344"/>
        <n v="243382"/>
        <n v="244799"/>
        <n v="244311"/>
        <n v="244800"/>
        <n v="244801"/>
        <n v="244802"/>
        <n v="245457"/>
        <n v="245464"/>
        <n v="245735"/>
        <n v="245755"/>
        <n v="246006"/>
        <n v="246022"/>
        <n v="246023"/>
        <n v="246024"/>
        <n v="246025"/>
        <n v="246026"/>
        <n v="246027"/>
        <n v="246028"/>
        <n v="246029"/>
        <n v="246030"/>
        <n v="246031"/>
        <n v="246032"/>
        <n v="246033"/>
        <n v="246034"/>
        <n v="246035"/>
        <n v="247000"/>
        <n v="246867"/>
        <n v="246518"/>
        <n v="246898"/>
        <n v="247001"/>
        <n v="239686"/>
        <n v="240308"/>
        <n v="241849"/>
        <n v="240403"/>
        <n v="242019"/>
        <n v="240852"/>
        <n v="240942"/>
        <n v="241033"/>
        <n v="242935"/>
        <n v="243040"/>
        <n v="243144"/>
        <n v="243155"/>
        <n v="243479"/>
        <n v="243480"/>
        <n v="243481"/>
        <n v="243482"/>
        <n v="243483"/>
        <n v="241772"/>
        <n v="242659"/>
        <n v="242778"/>
        <n v="242894"/>
        <n v="243484"/>
        <n v="243485"/>
        <n v="243486"/>
        <n v="243487"/>
        <n v="243488"/>
        <n v="243740"/>
        <n v="243788"/>
        <n v="244202"/>
        <n v="244494"/>
        <n v="244537"/>
        <n v="244538"/>
        <n v="244539"/>
        <n v="244739"/>
        <n v="244740"/>
        <n v="244741"/>
        <n v="244742"/>
        <n v="244743"/>
        <n v="244744"/>
        <n v="244903"/>
        <n v="245333"/>
        <n v="245620"/>
        <n v="245720"/>
        <n v="246441"/>
        <n v="246683"/>
        <n v="246684"/>
        <n v="246775"/>
        <n v="247051"/>
        <n v="247171"/>
        <n v="247269"/>
        <n v="247270"/>
        <n v="247271"/>
        <n v="247272"/>
        <n v="247273"/>
        <n v="247274"/>
        <n v="247778"/>
        <n v="247779"/>
        <n v="247780"/>
        <n v="247781"/>
        <n v="247782"/>
        <n v="247783"/>
        <n v="247784"/>
        <n v="247785"/>
        <n v="247903"/>
        <n v="247904"/>
        <n v="247905"/>
        <n v="247906"/>
        <n v="247907"/>
        <n v="247908"/>
        <n v="248180"/>
        <n v="248513"/>
        <n v="248514"/>
        <n v="248516"/>
        <n v="248517"/>
        <n v="248518"/>
        <n v="248519"/>
        <n v="248522"/>
        <n v="240201"/>
        <n v="240061"/>
        <n v="240200"/>
        <n v="240202"/>
        <n v="240209"/>
        <n v="240210"/>
        <n v="240211"/>
        <n v="240450"/>
        <n v="240501"/>
        <n v="240512"/>
        <n v="240516"/>
        <n v="240698"/>
        <n v="240830"/>
        <n v="241230"/>
        <n v="241261"/>
        <n v="241319"/>
        <n v="241531"/>
        <n v="241534"/>
        <n v="241535"/>
        <n v="242998"/>
        <n v="244960"/>
        <n v="243189"/>
        <n v="243190"/>
        <n v="243191"/>
        <n v="243192"/>
        <n v="243193"/>
        <n v="243194"/>
        <n v="243195"/>
        <n v="243196"/>
        <n v="243369"/>
        <n v="243370"/>
        <n v="243371"/>
        <n v="243942"/>
        <n v="244961"/>
        <n v="244962"/>
        <n v="244963"/>
        <n v="244964"/>
        <n v="244965"/>
        <n v="244966"/>
        <n v="244967"/>
        <n v="244968"/>
        <n v="244969"/>
        <n v="244970"/>
        <n v="244971"/>
        <n v="244972"/>
        <n v="244973"/>
        <n v="244974"/>
        <n v="244975"/>
        <n v="244976"/>
        <n v="245216"/>
        <n v="245224"/>
        <n v="245332"/>
        <n v="245693"/>
        <n v="245695"/>
        <n v="247047"/>
        <n v="247088"/>
        <n v="248175"/>
        <n v="248415"/>
        <n v="248545"/>
        <n v="249474"/>
        <n v="239794"/>
        <n v="239795"/>
        <n v="239796"/>
        <n v="239797"/>
        <n v="239798"/>
        <n v="239799"/>
        <n v="239800"/>
        <n v="239801"/>
        <n v="240128"/>
        <n v="240021"/>
        <n v="240382"/>
        <n v="240487"/>
        <n v="240490"/>
        <n v="240491"/>
        <n v="240494"/>
        <n v="240495"/>
        <n v="242252"/>
        <n v="245606"/>
        <n v="242604"/>
        <n v="242934"/>
        <n v="243239"/>
        <n v="243240"/>
        <n v="243241"/>
        <n v="243242"/>
        <n v="243243"/>
        <n v="243244"/>
        <n v="243245"/>
        <n v="243246"/>
        <n v="243247"/>
        <n v="243248"/>
        <n v="243249"/>
        <n v="243250"/>
        <n v="243252"/>
        <n v="243445"/>
        <n v="243506"/>
        <n v="243562"/>
        <n v="243662"/>
        <n v="243967"/>
        <n v="244033"/>
        <n v="244343"/>
        <n v="244344"/>
        <n v="247055"/>
        <n v="247227"/>
        <n v="247275"/>
        <n v="247573"/>
        <n v="247928"/>
        <n v="245927"/>
        <n v="247930"/>
        <n v="248158"/>
        <n v="248329"/>
        <n v="249239"/>
        <n v="249766"/>
        <n v="249944"/>
        <n v="249945"/>
        <n v="249946"/>
        <n v="249947"/>
        <n v="250071"/>
        <n v="250072"/>
        <n v="239938"/>
        <n v="240166"/>
        <n v="240167"/>
        <n v="240168"/>
        <n v="240294"/>
        <n v="240507"/>
        <n v="242930"/>
        <n v="241025"/>
        <n v="241158"/>
        <n v="241901"/>
        <n v="241990"/>
        <n v="241991"/>
        <n v="242202"/>
        <n v="242299"/>
        <n v="242300"/>
        <n v="241254"/>
        <n v="242301"/>
        <n v="242302"/>
        <n v="242303"/>
        <n v="242304"/>
        <n v="242305"/>
        <n v="242725"/>
        <n v="242931"/>
        <n v="242932"/>
        <n v="243149"/>
        <n v="243781"/>
        <n v="243926"/>
        <n v="243947"/>
        <n v="243948"/>
        <n v="243949"/>
        <n v="243950"/>
        <n v="244313"/>
        <n v="244084"/>
        <n v="244085"/>
        <n v="244272"/>
        <n v="244904"/>
        <n v="245738"/>
        <n v="247325"/>
        <n v="246080"/>
        <n v="246141"/>
        <n v="246142"/>
        <n v="247003"/>
        <n v="247004"/>
        <n v="247005"/>
        <n v="247002"/>
        <n v="247006"/>
        <n v="247007"/>
        <n v="247008"/>
        <n v="247009"/>
        <n v="247010"/>
        <n v="247011"/>
        <n v="247012"/>
        <n v="247013"/>
        <n v="247222"/>
        <n v="247257"/>
        <n v="247419"/>
        <n v="247484"/>
        <n v="247509"/>
        <n v="247832"/>
        <n v="247923"/>
        <n v="248001"/>
        <n v="248089"/>
        <n v="248090"/>
        <n v="248091"/>
        <n v="248092"/>
        <n v="248093"/>
        <n v="248174"/>
        <n v="248278"/>
        <n v="248806"/>
        <n v="247581"/>
        <n v="247697"/>
        <n v="247698"/>
        <n v="247699"/>
        <n v="247766"/>
        <n v="247767"/>
        <n v="247768"/>
        <n v="247769"/>
        <n v="247816"/>
        <n v="248807"/>
        <n v="248808"/>
        <n v="248810"/>
        <n v="249279"/>
        <n v="249149"/>
        <n v="249596"/>
        <n v="249739"/>
        <n v="249741"/>
        <n v="249499"/>
        <n v="249503"/>
        <n v="249744"/>
        <n v="240118"/>
        <n v="240304"/>
        <n v="240510"/>
        <n v="241214"/>
        <n v="242076"/>
        <n v="241263"/>
        <n v="241524"/>
        <n v="241598"/>
        <n v="241812"/>
        <n v="242077"/>
        <n v="242730"/>
        <n v="242121"/>
        <n v="242888"/>
        <n v="242962"/>
        <n v="243114"/>
        <n v="243112"/>
        <n v="243113"/>
        <n v="243115"/>
        <n v="243136"/>
        <n v="243137"/>
        <n v="243138"/>
        <n v="243139"/>
        <n v="243140"/>
        <n v="243141"/>
        <n v="243142"/>
        <n v="243143"/>
        <n v="243353"/>
        <n v="243354"/>
        <n v="243355"/>
        <n v="243356"/>
        <n v="243357"/>
        <n v="243358"/>
        <n v="243359"/>
        <n v="243360"/>
        <n v="243361"/>
        <n v="243362"/>
        <n v="243363"/>
        <n v="243364"/>
        <n v="243502"/>
        <n v="243505"/>
        <n v="243508"/>
        <n v="243661"/>
        <n v="243737"/>
        <n v="243928"/>
        <n v="243929"/>
        <n v="243930"/>
        <n v="243932"/>
        <n v="243934"/>
        <n v="243935"/>
        <n v="243940"/>
        <n v="243965"/>
        <n v="244067"/>
        <n v="244068"/>
        <n v="244069"/>
        <n v="244148"/>
        <n v="244149"/>
        <n v="244150"/>
        <n v="244151"/>
        <n v="244176"/>
        <n v="244177"/>
        <n v="244178"/>
        <n v="244400"/>
        <n v="244540"/>
        <n v="244593"/>
        <n v="244858"/>
        <n v="244980"/>
        <n v="245857"/>
        <n v="245330"/>
        <n v="245856"/>
        <n v="245858"/>
        <n v="245862"/>
        <n v="245863"/>
        <n v="245864"/>
        <n v="245865"/>
        <n v="246147"/>
        <n v="246148"/>
        <n v="246149"/>
        <n v="246150"/>
        <n v="246151"/>
        <n v="246327"/>
        <n v="246852"/>
        <n v="246853"/>
        <n v="246851"/>
        <n v="246854"/>
        <n v="246855"/>
        <n v="246856"/>
        <n v="246857"/>
        <n v="246858"/>
        <n v="246859"/>
        <n v="239991"/>
        <n v="240553"/>
        <n v="240713"/>
        <n v="240893"/>
        <n v="241915"/>
        <n v="248419"/>
        <n v="241024"/>
        <n v="241517"/>
        <n v="241771"/>
        <n v="241813"/>
        <n v="241916"/>
        <n v="242033"/>
        <n v="243068"/>
        <n v="242135"/>
        <n v="242315"/>
        <n v="242933"/>
        <n v="243009"/>
        <n v="243437"/>
        <n v="243438"/>
        <n v="243439"/>
        <n v="243440"/>
        <n v="243441"/>
        <n v="243442"/>
        <n v="243443"/>
        <n v="244260"/>
        <n v="244261"/>
        <n v="243674"/>
        <n v="243675"/>
        <n v="244146"/>
        <n v="244147"/>
        <n v="244259"/>
        <n v="244262"/>
        <n v="244263"/>
        <n v="244264"/>
        <n v="244265"/>
        <n v="244266"/>
        <n v="244267"/>
        <n v="244268"/>
        <n v="244269"/>
        <n v="244270"/>
        <n v="244590"/>
        <n v="244591"/>
        <n v="244732"/>
        <n v="245328"/>
        <n v="245400"/>
        <n v="246922"/>
        <n v="245456"/>
        <n v="245727"/>
        <n v="245739"/>
        <n v="246227"/>
        <n v="246228"/>
        <n v="246229"/>
        <n v="246230"/>
        <n v="246231"/>
        <n v="246232"/>
        <n v="246233"/>
        <n v="246234"/>
        <n v="246235"/>
        <n v="246236"/>
        <n v="246237"/>
        <n v="246238"/>
        <n v="246239"/>
        <n v="246240"/>
        <n v="246241"/>
        <n v="246242"/>
        <n v="246243"/>
        <n v="246244"/>
        <n v="246245"/>
        <n v="246246"/>
        <n v="247337"/>
        <n v="247338"/>
        <n v="247344"/>
        <n v="247345"/>
        <n v="247346"/>
        <n v="247349"/>
        <n v="247353"/>
        <n v="247354"/>
        <n v="247356"/>
        <n v="247357"/>
        <n v="247361"/>
        <n v="247362"/>
        <n v="247363"/>
        <n v="247367"/>
        <n v="247922"/>
        <n v="247997"/>
        <n v="248002"/>
        <n v="248226"/>
        <n v="248231"/>
        <n v="248544"/>
        <n v="248726"/>
        <n v="249108"/>
        <n v="249440"/>
        <n v="249607"/>
        <n v="249608"/>
        <n v="249663"/>
        <n v="249664"/>
        <n v="249665"/>
        <n v="249666"/>
        <n v="249667"/>
        <n v="249668"/>
        <n v="249669"/>
        <n v="249670"/>
        <n v="249671"/>
        <n v="249672"/>
        <n v="241067"/>
        <n v="239694"/>
        <n v="239787"/>
        <n v="240019"/>
        <n v="240072"/>
        <n v="240316"/>
        <n v="240447"/>
        <n v="240727"/>
        <n v="242017"/>
        <n v="241262"/>
        <n v="241419"/>
        <n v="242085"/>
        <n v="242119"/>
        <n v="242492"/>
        <n v="242490"/>
        <n v="242491"/>
        <n v="242493"/>
        <n v="242494"/>
        <n v="242495"/>
        <n v="242536"/>
        <n v="242537"/>
        <n v="242538"/>
        <n v="242539"/>
        <n v="242884"/>
        <n v="242974"/>
        <n v="242975"/>
        <n v="243302"/>
        <n v="243303"/>
        <n v="243304"/>
        <n v="243305"/>
        <n v="243306"/>
        <n v="243307"/>
        <n v="243311"/>
        <n v="243312"/>
        <n v="243313"/>
        <n v="243314"/>
        <n v="243388"/>
        <n v="243501"/>
        <n v="243776"/>
        <n v="244035"/>
        <n v="244036"/>
        <n v="244115"/>
        <n v="246545"/>
        <n v="247774"/>
        <n v="244368"/>
        <n v="244986"/>
        <n v="245623"/>
        <n v="248114"/>
        <n v="248155"/>
        <n v="248187"/>
        <n v="248330"/>
        <n v="248464"/>
        <n v="248640"/>
        <n v="248720"/>
        <n v="243569"/>
        <n v="240679"/>
        <n v="240818"/>
        <n v="240075"/>
        <n v="240819"/>
        <n v="240820"/>
        <n v="240821"/>
        <n v="240822"/>
        <n v="240823"/>
        <n v="240824"/>
        <n v="240825"/>
        <n v="240826"/>
        <n v="240827"/>
        <n v="240828"/>
        <n v="240952"/>
        <n v="241641"/>
        <n v="241758"/>
        <n v="242047"/>
        <n v="242154"/>
        <n v="242377"/>
        <n v="242674"/>
        <n v="243387"/>
        <n v="243435"/>
        <n v="243663"/>
        <n v="243711"/>
        <n v="244258"/>
        <n v="244362"/>
        <n v="244496"/>
        <n v="244728"/>
        <n v="244803"/>
        <n v="244804"/>
        <n v="244805"/>
        <n v="244806"/>
        <n v="244807"/>
        <n v="244855"/>
        <n v="246140"/>
        <n v="246146"/>
        <n v="246378"/>
        <n v="246640"/>
        <n v="246641"/>
        <n v="246642"/>
        <n v="246863"/>
        <n v="247152"/>
        <n v="247420"/>
        <n v="247508"/>
        <n v="248193"/>
        <n v="248194"/>
        <n v="248195"/>
        <n v="248216"/>
        <n v="248217"/>
        <n v="248218"/>
        <n v="248219"/>
        <n v="248220"/>
        <n v="248221"/>
        <n v="248615"/>
        <n v="248637"/>
        <n v="248718"/>
        <n v="239789"/>
        <n v="242747"/>
        <n v="243350"/>
        <n v="240334"/>
        <n v="240335"/>
        <n v="240336"/>
        <n v="240337"/>
        <n v="240338"/>
        <n v="240339"/>
        <n v="240340"/>
        <n v="240341"/>
        <n v="240342"/>
        <n v="240682"/>
        <n v="240722"/>
        <n v="240945"/>
        <n v="241513"/>
        <n v="242783"/>
        <n v="243665"/>
        <n v="243752"/>
        <n v="244049"/>
        <n v="244065"/>
        <n v="244308"/>
        <n v="244856"/>
        <n v="245232"/>
        <n v="245717"/>
        <n v="245721"/>
        <n v="245754"/>
        <n v="245779"/>
        <n v="246268"/>
        <n v="246311"/>
        <n v="246451"/>
        <n v="246452"/>
        <n v="246732"/>
        <n v="247932"/>
        <n v="247166"/>
        <n v="247264"/>
        <n v="247507"/>
        <n v="248525"/>
        <n v="248735"/>
        <n v="248429"/>
        <n v="248406"/>
        <n v="248408"/>
        <n v="248853"/>
        <n v="249102"/>
        <n v="249144"/>
        <n v="249212"/>
        <n v="249214"/>
        <n v="248571"/>
        <n v="249527"/>
        <n v="249528"/>
        <n v="249564"/>
        <n v="249565"/>
        <n v="249566"/>
        <n v="249567"/>
        <n v="249568"/>
        <n v="249569"/>
        <n v="249518"/>
        <n v="249570"/>
        <n v="249571"/>
        <n v="249572"/>
        <n v="249573"/>
        <n v="249574"/>
        <n v="249746"/>
        <n v="249747"/>
        <n v="249748"/>
        <n v="250070"/>
        <n v="250158"/>
        <n v="250216"/>
        <n v="250236"/>
        <n v="250295"/>
        <n v="239933"/>
        <n v="240842"/>
        <n v="240843"/>
        <n v="240844"/>
        <n v="240845"/>
        <n v="240846"/>
        <n v="240847"/>
        <n v="240848"/>
        <n v="240849"/>
        <n v="240850"/>
        <n v="240851"/>
        <n v="241356"/>
        <n v="241530"/>
        <n v="241561"/>
        <n v="241562"/>
        <n v="241563"/>
        <n v="241564"/>
        <n v="241565"/>
        <n v="242015"/>
        <n v="242021"/>
        <n v="241985"/>
        <n v="242022"/>
        <n v="242023"/>
        <n v="242024"/>
        <n v="242025"/>
        <n v="242026"/>
        <n v="242027"/>
        <n v="242028"/>
        <n v="242692"/>
        <n v="242041"/>
        <n v="242218"/>
        <n v="242693"/>
        <n v="242694"/>
        <n v="242695"/>
        <n v="242716"/>
        <n v="242717"/>
        <n v="242718"/>
        <n v="242719"/>
        <n v="242720"/>
        <n v="242721"/>
        <n v="242722"/>
        <n v="242723"/>
        <n v="242724"/>
        <n v="242843"/>
        <n v="242841"/>
        <n v="242842"/>
        <n v="242844"/>
        <n v="242845"/>
        <n v="243151"/>
        <n v="243453"/>
        <n v="243454"/>
        <n v="243455"/>
        <n v="243476"/>
        <n v="243572"/>
        <n v="243577"/>
        <n v="243578"/>
        <n v="243579"/>
        <n v="243580"/>
        <n v="243581"/>
        <n v="243582"/>
        <n v="243583"/>
        <n v="243584"/>
        <n v="243585"/>
        <n v="243586"/>
        <n v="243587"/>
        <n v="243588"/>
        <n v="243664"/>
        <n v="243666"/>
        <n v="244173"/>
        <n v="244364"/>
        <n v="244859"/>
        <n v="244867"/>
        <n v="245641"/>
        <n v="245642"/>
        <n v="245277"/>
        <n v="245640"/>
        <n v="245643"/>
        <n v="245644"/>
        <n v="245645"/>
        <n v="245646"/>
        <n v="245647"/>
        <n v="245648"/>
        <n v="245649"/>
        <n v="245650"/>
        <n v="245651"/>
        <n v="245866"/>
        <n v="245867"/>
        <n v="245868"/>
        <n v="246007"/>
        <n v="246008"/>
        <n v="246226"/>
        <n v="246271"/>
        <n v="246330"/>
        <n v="247432"/>
        <n v="248227"/>
        <n v="248042"/>
        <n v="249403"/>
        <n v="249404"/>
        <n v="249405"/>
        <n v="249408"/>
        <n v="249410"/>
        <n v="249413"/>
        <n v="249414"/>
        <n v="249512"/>
        <n v="249851"/>
        <n v="250007"/>
        <n v="240798"/>
        <n v="240857"/>
        <n v="240079"/>
        <n v="240016"/>
        <n v="240116"/>
        <n v="240117"/>
        <n v="240324"/>
        <n v="240325"/>
        <n v="240385"/>
        <n v="240463"/>
        <n v="240528"/>
        <n v="240533"/>
        <n v="240675"/>
        <n v="241176"/>
        <n v="241233"/>
        <n v="241296"/>
        <n v="241421"/>
        <n v="241425"/>
        <n v="241426"/>
        <n v="242782"/>
        <n v="242551"/>
        <n v="243154"/>
        <n v="243179"/>
        <n v="243180"/>
        <n v="243509"/>
        <n v="243595"/>
        <n v="243670"/>
        <n v="243843"/>
        <n v="243791"/>
        <n v="243842"/>
        <n v="244306"/>
        <n v="244406"/>
        <n v="244407"/>
        <n v="244408"/>
        <n v="244409"/>
        <n v="244410"/>
        <n v="244411"/>
        <n v="244412"/>
        <n v="244413"/>
        <n v="244414"/>
        <n v="244476"/>
        <n v="244477"/>
        <n v="244569"/>
        <n v="244572"/>
        <n v="244577"/>
        <n v="244619"/>
        <n v="244620"/>
        <n v="244621"/>
        <n v="244899"/>
        <n v="245077"/>
        <n v="245121"/>
        <n v="245252"/>
        <n v="245254"/>
        <n v="245920"/>
        <n v="245921"/>
        <n v="245923"/>
        <n v="245961"/>
        <n v="245964"/>
        <n v="245965"/>
        <n v="245966"/>
        <n v="245967"/>
        <n v="245968"/>
        <n v="245969"/>
        <n v="245970"/>
        <n v="245971"/>
        <n v="245972"/>
        <n v="245973"/>
        <n v="245974"/>
        <n v="245975"/>
        <n v="245996"/>
        <n v="246208"/>
        <n v="246380"/>
        <n v="248038"/>
        <n v="248039"/>
        <n v="246846"/>
        <n v="247429"/>
        <n v="247133"/>
        <n v="247762"/>
        <n v="248183"/>
        <n v="248192"/>
        <n v="248610"/>
        <n v="248612"/>
        <n v="248731"/>
        <n v="248732"/>
        <n v="249346"/>
        <n v="249345"/>
        <n v="249347"/>
        <n v="249348"/>
        <n v="249349"/>
        <n v="249200"/>
        <n v="249350"/>
        <n v="249613"/>
        <n v="249731"/>
        <n v="249853"/>
        <n v="249883"/>
        <n v="250001"/>
        <n v="239863"/>
        <n v="239868"/>
        <n v="240022"/>
        <n v="240499"/>
        <n v="240554"/>
        <n v="241095"/>
        <n v="241094"/>
        <n v="241096"/>
        <n v="240991"/>
        <n v="241097"/>
        <n v="241098"/>
        <n v="241099"/>
        <n v="241100"/>
        <n v="241815"/>
        <n v="242219"/>
        <n v="242553"/>
        <n v="242602"/>
        <n v="243069"/>
        <n v="243109"/>
        <n v="243110"/>
        <n v="243574"/>
        <n v="244293"/>
        <n v="244734"/>
        <n v="245016"/>
        <n v="245223"/>
        <n v="245318"/>
        <n v="245681"/>
        <n v="245682"/>
        <n v="245683"/>
        <n v="245684"/>
        <n v="245685"/>
        <n v="245686"/>
        <n v="245780"/>
        <n v="247324"/>
        <n v="245784"/>
        <n v="245786"/>
        <n v="245962"/>
        <n v="245963"/>
        <n v="246326"/>
        <n v="246381"/>
        <n v="246437"/>
        <n v="246438"/>
        <n v="246456"/>
        <n v="248700"/>
        <n v="246643"/>
        <n v="246762"/>
        <n v="246763"/>
        <n v="246764"/>
        <n v="247322"/>
        <n v="247330"/>
        <n v="247331"/>
        <n v="247332"/>
        <n v="247333"/>
        <n v="247334"/>
        <n v="247335"/>
        <n v="247336"/>
        <n v="247892"/>
        <n v="248701"/>
        <n v="248727"/>
        <n v="248805"/>
        <n v="249689"/>
        <n v="248182"/>
        <n v="241696"/>
        <n v="242046"/>
        <n v="242749"/>
        <n v="242153"/>
        <n v="242244"/>
        <n v="241256"/>
        <n v="240925"/>
        <n v="241506"/>
        <n v="242197"/>
        <n v="242207"/>
        <n v="242297"/>
        <n v="243490"/>
        <n v="243489"/>
        <n v="243491"/>
        <n v="243671"/>
        <n v="243707"/>
        <n v="243862"/>
        <n v="243863"/>
        <n v="243864"/>
        <n v="243924"/>
        <n v="244037"/>
        <n v="244047"/>
        <n v="244048"/>
        <n v="244172"/>
        <n v="244453"/>
        <n v="244694"/>
        <n v="244695"/>
        <n v="244716"/>
        <n v="244717"/>
        <n v="244718"/>
        <n v="244719"/>
        <n v="244720"/>
        <n v="244721"/>
        <n v="244722"/>
        <n v="244723"/>
        <n v="244724"/>
        <n v="244725"/>
        <n v="245247"/>
        <n v="245334"/>
        <n v="246009"/>
        <n v="246013"/>
        <n v="246014"/>
        <n v="248409"/>
        <n v="249514"/>
        <n v="246547"/>
        <n v="249513"/>
        <n v="249515"/>
        <n v="249516"/>
        <n v="247996"/>
        <n v="247161"/>
        <n v="247378"/>
        <n v="247708"/>
        <n v="247709"/>
        <n v="247710"/>
        <n v="247711"/>
        <n v="247770"/>
        <n v="247771"/>
        <n v="247772"/>
        <n v="249517"/>
        <n v="249519"/>
        <n v="249531"/>
        <n v="250067"/>
        <n v="241142"/>
        <n v="241161"/>
        <n v="241417"/>
        <n v="241596"/>
        <n v="239802"/>
        <n v="239804"/>
        <n v="240855"/>
        <n v="241597"/>
        <n v="241905"/>
        <n v="241931"/>
        <n v="241932"/>
        <n v="242087"/>
        <n v="242129"/>
        <n v="242130"/>
        <n v="242385"/>
        <n v="242386"/>
        <n v="242387"/>
        <n v="242918"/>
        <n v="242927"/>
        <n v="243254"/>
        <n v="243276"/>
        <n v="243277"/>
        <n v="243697"/>
        <n v="243668"/>
        <n v="243851"/>
        <n v="243852"/>
        <n v="243853"/>
        <n v="243953"/>
        <n v="243956"/>
        <n v="244273"/>
        <n v="244290"/>
        <n v="244292"/>
        <n v="244360"/>
        <n v="244681"/>
        <n v="246079"/>
        <n v="245255"/>
        <n v="245726"/>
        <n v="248189"/>
        <n v="248273"/>
        <n v="248006"/>
        <n v="246811"/>
        <n v="246918"/>
        <n v="247089"/>
        <n v="247199"/>
        <n v="247200"/>
        <n v="247201"/>
        <n v="247202"/>
        <n v="247203"/>
        <n v="247204"/>
        <n v="247205"/>
        <n v="247206"/>
        <n v="247207"/>
        <n v="247208"/>
        <n v="247209"/>
        <n v="247210"/>
        <n v="247211"/>
        <n v="247212"/>
        <n v="247213"/>
        <n v="247214"/>
        <n v="247215"/>
        <n v="247216"/>
        <n v="247217"/>
        <n v="247218"/>
        <n v="247235"/>
        <n v="247482"/>
        <n v="247483"/>
        <n v="247487"/>
        <n v="247617"/>
        <n v="247618"/>
        <n v="247619"/>
        <n v="248275"/>
        <n v="249376"/>
        <n v="249378"/>
        <n v="248556"/>
        <n v="249377"/>
        <n v="249379"/>
        <n v="249380"/>
        <n v="249381"/>
        <n v="249735"/>
        <n v="249799"/>
        <n v="249800"/>
        <n v="249801"/>
        <n v="249802"/>
        <n v="249803"/>
        <n v="249804"/>
        <n v="249805"/>
        <n v="249806"/>
        <n v="249807"/>
        <n v="249808"/>
        <n v="249809"/>
        <n v="249810"/>
        <n v="249811"/>
        <n v="249812"/>
        <n v="249813"/>
        <n v="249885"/>
        <n v="239911"/>
        <n v="240041"/>
        <n v="239788"/>
        <n v="240150"/>
        <n v="240815"/>
        <n v="240455"/>
        <n v="241811"/>
        <n v="242379"/>
        <n v="242381"/>
        <n v="242380"/>
        <n v="242382"/>
        <n v="242383"/>
        <n v="242384"/>
        <n v="242893"/>
        <n v="242972"/>
        <n v="243011"/>
        <n v="243041"/>
        <n v="243105"/>
        <n v="243153"/>
        <n v="243181"/>
        <n v="243185"/>
        <n v="243292"/>
        <n v="244361"/>
        <n v="243640"/>
        <n v="243641"/>
        <n v="243308"/>
        <n v="243309"/>
        <n v="243310"/>
        <n v="243384"/>
        <n v="243391"/>
        <n v="243393"/>
        <n v="243394"/>
        <n v="243395"/>
        <n v="243416"/>
        <n v="243417"/>
        <n v="243418"/>
        <n v="243419"/>
        <n v="243420"/>
        <n v="243421"/>
        <n v="243422"/>
        <n v="243423"/>
        <n v="243424"/>
        <n v="243425"/>
        <n v="243426"/>
        <n v="243427"/>
        <n v="243428"/>
        <n v="243429"/>
        <n v="243430"/>
        <n v="243431"/>
        <n v="243432"/>
        <n v="243446"/>
        <n v="243447"/>
        <n v="243448"/>
        <n v="243449"/>
        <n v="243450"/>
        <n v="243451"/>
        <n v="243452"/>
        <n v="244403"/>
        <n v="243642"/>
        <n v="243643"/>
        <n v="243644"/>
        <n v="243645"/>
        <n v="243646"/>
        <n v="243647"/>
        <n v="243648"/>
        <n v="243649"/>
        <n v="243650"/>
        <n v="243651"/>
        <n v="243652"/>
        <n v="243653"/>
        <n v="243654"/>
        <n v="243655"/>
        <n v="243656"/>
        <n v="243657"/>
        <n v="243658"/>
        <n v="243659"/>
        <n v="243660"/>
        <n v="243669"/>
        <n v="244451"/>
        <n v="244854"/>
        <n v="245116"/>
        <n v="245182"/>
        <n v="245245"/>
        <n v="245581"/>
        <n v="246155"/>
        <n v="245782"/>
        <n v="245785"/>
        <n v="247433"/>
        <n v="245892"/>
        <n v="246156"/>
        <n v="247589"/>
        <n v="247956"/>
        <n v="247957"/>
        <n v="246594"/>
        <n v="246648"/>
        <n v="246649"/>
        <n v="246650"/>
        <n v="246651"/>
        <n v="246652"/>
        <n v="246653"/>
        <n v="246654"/>
        <n v="246655"/>
        <n v="246656"/>
        <n v="246660"/>
        <n v="246661"/>
        <n v="246665"/>
        <n v="246666"/>
        <n v="246667"/>
        <n v="246668"/>
        <n v="246669"/>
        <n v="246670"/>
        <n v="246671"/>
        <n v="246672"/>
        <n v="246673"/>
        <n v="246676"/>
        <n v="246677"/>
        <n v="246678"/>
        <n v="246679"/>
        <n v="246916"/>
        <n v="247963"/>
        <n v="248172"/>
        <n v="248223"/>
        <n v="249320"/>
        <n v="249321"/>
        <n v="249322"/>
        <n v="249323"/>
        <n v="249324"/>
        <n v="249325"/>
        <n v="249326"/>
        <n v="249597"/>
        <n v="249675"/>
        <n v="249684"/>
        <n v="249685"/>
        <n v="249878"/>
        <n v="250006"/>
        <n v="241185"/>
        <n v="239944"/>
        <n v="241240"/>
        <n v="240518"/>
        <n v="240529"/>
        <n v="241392"/>
        <n v="241391"/>
        <n v="241393"/>
        <n v="241503"/>
        <n v="241528"/>
        <n v="241543"/>
        <n v="241544"/>
        <n v="241545"/>
        <n v="241546"/>
        <n v="241547"/>
        <n v="241548"/>
        <n v="241549"/>
        <n v="241550"/>
        <n v="241551"/>
        <n v="241552"/>
        <n v="241553"/>
        <n v="241554"/>
        <n v="241555"/>
        <n v="241556"/>
        <n v="241557"/>
        <n v="241558"/>
        <n v="241559"/>
        <n v="241560"/>
        <n v="241569"/>
        <n v="241570"/>
        <n v="241572"/>
        <n v="241759"/>
        <n v="241850"/>
        <n v="242885"/>
        <n v="242670"/>
        <n v="242925"/>
        <n v="243596"/>
        <n v="243790"/>
        <n v="243943"/>
        <n v="243944"/>
        <n v="244595"/>
        <n v="244617"/>
        <n v="246263"/>
        <n v="246454"/>
        <n v="246455"/>
        <n v="246991"/>
        <n v="246796"/>
        <n v="246990"/>
        <n v="247085"/>
        <n v="247435"/>
        <n v="247436"/>
        <n v="247437"/>
        <n v="247438"/>
        <n v="247439"/>
        <n v="247440"/>
        <n v="247441"/>
        <n v="247442"/>
        <n v="247443"/>
        <n v="247444"/>
        <n v="247445"/>
        <n v="247446"/>
        <n v="247447"/>
        <n v="247448"/>
        <n v="247449"/>
        <n v="247450"/>
        <n v="247451"/>
        <n v="247452"/>
        <n v="247453"/>
        <n v="247454"/>
        <n v="247455"/>
        <n v="247456"/>
        <n v="247457"/>
        <n v="247458"/>
        <n v="247459"/>
        <n v="247460"/>
        <n v="247461"/>
        <n v="247462"/>
        <n v="247463"/>
        <n v="247464"/>
        <n v="247465"/>
        <n v="247466"/>
        <n v="247467"/>
        <n v="247799"/>
        <n v="247800"/>
        <n v="247801"/>
        <n v="247802"/>
        <n v="240405"/>
        <n v="239748"/>
        <n v="240018"/>
        <n v="240063"/>
        <n v="240408"/>
        <n v="240687"/>
        <n v="240690"/>
        <n v="240691"/>
        <n v="241760"/>
        <n v="240922"/>
        <n v="241232"/>
        <n v="241770"/>
        <n v="242255"/>
        <n v="242276"/>
        <n v="242277"/>
        <n v="242278"/>
        <n v="242279"/>
        <n v="242280"/>
        <n v="242281"/>
        <n v="242295"/>
        <n v="242599"/>
        <n v="242600"/>
        <n v="242727"/>
        <n v="242794"/>
        <n v="243042"/>
        <n v="243560"/>
        <n v="243573"/>
        <n v="243672"/>
        <n v="243673"/>
        <n v="244083"/>
        <n v="244154"/>
        <n v="244155"/>
        <n v="244156"/>
        <n v="244157"/>
        <n v="244158"/>
        <n v="244159"/>
        <n v="244160"/>
        <n v="244174"/>
        <n v="244372"/>
        <n v="244373"/>
        <n v="244571"/>
        <n v="244573"/>
        <n v="244441"/>
        <n v="244442"/>
        <n v="244570"/>
        <n v="244574"/>
        <n v="244575"/>
        <n v="244576"/>
        <n v="244777"/>
        <n v="244778"/>
        <n v="245221"/>
        <n v="245227"/>
        <n v="245230"/>
        <n v="245241"/>
        <n v="245278"/>
        <n v="245279"/>
        <n v="245280"/>
        <n v="245281"/>
        <n v="245282"/>
        <n v="245283"/>
        <n v="245284"/>
        <n v="245285"/>
        <n v="245286"/>
        <n v="245287"/>
        <n v="245288"/>
        <n v="245289"/>
        <n v="245290"/>
        <n v="245320"/>
        <n v="245321"/>
        <n v="245459"/>
        <n v="245618"/>
        <n v="246875"/>
        <n v="245741"/>
        <n v="246329"/>
        <n v="246797"/>
        <n v="248281"/>
        <n v="247511"/>
        <n v="247512"/>
        <n v="247999"/>
        <n v="248549"/>
        <n v="240154"/>
        <n v="240777"/>
        <n v="240156"/>
        <n v="240157"/>
        <n v="242486"/>
        <n v="242596"/>
        <n v="242601"/>
        <n v="242745"/>
        <n v="242791"/>
        <n v="243281"/>
        <n v="240836"/>
        <n v="241729"/>
        <n v="243565"/>
        <n v="243568"/>
        <n v="243699"/>
        <n v="243702"/>
        <n v="244257"/>
        <n v="243705"/>
        <n v="243706"/>
        <n v="243710"/>
        <n v="243871"/>
        <n v="243872"/>
        <n v="243873"/>
        <n v="243874"/>
        <n v="243962"/>
        <n v="244353"/>
        <n v="244490"/>
        <n v="244497"/>
        <n v="244498"/>
        <n v="244499"/>
        <n v="244500"/>
        <n v="244501"/>
        <n v="244502"/>
        <n v="244503"/>
        <n v="244504"/>
        <n v="244505"/>
        <n v="244506"/>
        <n v="245326"/>
        <n v="245404"/>
        <n v="245405"/>
        <n v="245406"/>
        <n v="245407"/>
        <n v="245408"/>
        <n v="245409"/>
        <n v="245410"/>
        <n v="245411"/>
        <n v="245412"/>
        <n v="245413"/>
        <n v="244835"/>
        <n v="244836"/>
        <n v="244837"/>
        <n v="244838"/>
        <n v="244839"/>
        <n v="244840"/>
        <n v="244869"/>
        <n v="245250"/>
        <n v="245414"/>
        <n v="245415"/>
        <n v="245436"/>
        <n v="245437"/>
        <n v="245438"/>
        <n v="245439"/>
        <n v="245440"/>
        <n v="245441"/>
        <n v="245442"/>
        <n v="245443"/>
        <n v="245444"/>
        <n v="245445"/>
        <n v="245446"/>
        <n v="245521"/>
        <n v="245791"/>
        <n v="246386"/>
        <n v="246387"/>
        <n v="246388"/>
        <n v="246389"/>
        <n v="246390"/>
        <n v="246391"/>
        <n v="246392"/>
        <n v="246393"/>
        <n v="246394"/>
        <n v="246395"/>
        <n v="246396"/>
        <n v="246397"/>
        <n v="246398"/>
        <n v="246399"/>
        <n v="246400"/>
        <n v="246401"/>
        <n v="246402"/>
        <n v="246403"/>
        <n v="246404"/>
        <n v="246405"/>
        <n v="246406"/>
        <n v="246411"/>
        <n v="246443"/>
        <n v="246530"/>
        <n v="246556"/>
        <n v="240303"/>
        <n v="239908"/>
        <n v="240165"/>
        <n v="241062"/>
        <n v="241215"/>
        <n v="241242"/>
        <n v="241264"/>
        <n v="241265"/>
        <n v="241266"/>
        <n v="241267"/>
        <n v="241268"/>
        <n v="241269"/>
        <n v="241270"/>
        <n v="241271"/>
        <n v="241272"/>
        <n v="241273"/>
        <n v="241274"/>
        <n v="241508"/>
        <n v="241809"/>
        <n v="242043"/>
        <n v="242361"/>
        <n v="242362"/>
        <n v="242363"/>
        <n v="242364"/>
        <n v="242365"/>
        <n v="242673"/>
        <n v="243062"/>
        <n v="243365"/>
        <n v="243844"/>
        <n v="243377"/>
        <n v="243378"/>
        <n v="243698"/>
        <n v="243845"/>
        <n v="243846"/>
        <n v="243847"/>
        <n v="243848"/>
        <n v="243849"/>
        <n v="243850"/>
        <n v="244271"/>
        <n v="244450"/>
        <n v="244508"/>
        <n v="244726"/>
        <n v="246410"/>
        <n v="246332"/>
        <n v="246407"/>
        <n v="247416"/>
        <n v="247707"/>
        <n v="248258"/>
        <n v="248256"/>
        <n v="248257"/>
        <n v="248259"/>
        <n v="248260"/>
        <n v="248261"/>
        <n v="248262"/>
        <n v="248263"/>
        <n v="248264"/>
        <n v="248265"/>
        <n v="248266"/>
        <n v="248267"/>
        <n v="248268"/>
        <n v="248269"/>
        <n v="248270"/>
        <n v="249415"/>
        <n v="248636"/>
        <n v="249436"/>
        <n v="249437"/>
        <n v="249439"/>
        <n v="249442"/>
        <n v="249511"/>
        <n v="249620"/>
        <n v="249686"/>
        <n v="249687"/>
        <n v="249688"/>
        <n v="249932"/>
        <n v="249876"/>
        <n v="249933"/>
        <n v="249934"/>
        <n v="249935"/>
        <n v="249936"/>
        <n v="249937"/>
        <n v="249938"/>
        <n v="249939"/>
        <n v="249940"/>
        <n v="249941"/>
        <n v="249942"/>
        <n v="249943"/>
        <n v="250237"/>
        <n v="239945"/>
        <n v="240044"/>
        <n v="240309"/>
        <n v="240310"/>
        <n v="240314"/>
        <n v="240829"/>
        <n v="241080"/>
        <n v="240396"/>
        <n v="241079"/>
        <n v="241081"/>
        <n v="240940"/>
        <n v="240941"/>
        <n v="241814"/>
        <n v="241182"/>
        <n v="241183"/>
        <n v="241297"/>
        <n v="241309"/>
        <n v="241453"/>
        <n v="241454"/>
        <n v="241455"/>
        <n v="241476"/>
        <n v="241477"/>
        <n v="241478"/>
        <n v="241479"/>
        <n v="241516"/>
        <n v="241603"/>
        <n v="241604"/>
        <n v="241616"/>
        <n v="241617"/>
        <n v="241618"/>
        <n v="241619"/>
        <n v="241620"/>
        <n v="241621"/>
        <n v="241622"/>
        <n v="241623"/>
        <n v="241624"/>
        <n v="241625"/>
        <n v="241626"/>
        <n v="241627"/>
        <n v="241628"/>
        <n v="241935"/>
        <n v="241976"/>
        <n v="241977"/>
        <n v="241978"/>
        <n v="241979"/>
        <n v="241980"/>
        <n v="241981"/>
        <n v="241982"/>
        <n v="241983"/>
        <n v="241984"/>
        <n v="242177"/>
        <n v="242206"/>
        <n v="242296"/>
        <n v="242999"/>
        <n v="243000"/>
        <n v="243001"/>
        <n v="243002"/>
        <n v="243003"/>
        <n v="243004"/>
        <n v="243005"/>
        <n v="243006"/>
        <n v="243007"/>
        <n v="243008"/>
        <n v="243253"/>
        <n v="243255"/>
        <n v="243280"/>
        <n v="243379"/>
        <n v="245021"/>
        <n v="244199"/>
        <n v="244493"/>
        <n v="245324"/>
        <n v="245744"/>
        <n v="246315"/>
        <n v="246662"/>
        <n v="246663"/>
        <n v="246664"/>
        <n v="239852"/>
        <n v="239853"/>
        <n v="239854"/>
        <n v="239855"/>
        <n v="239856"/>
        <n v="239857"/>
        <n v="239858"/>
        <n v="239859"/>
        <n v="239865"/>
        <n v="239993"/>
        <n v="240530"/>
        <n v="240803"/>
        <n v="240804"/>
        <n v="240870"/>
        <n v="241026"/>
        <n v="241305"/>
        <n v="241307"/>
        <n v="241308"/>
        <n v="242038"/>
        <n v="242039"/>
        <n v="242086"/>
        <n v="242137"/>
        <n v="242138"/>
        <n v="242139"/>
        <n v="242140"/>
        <n v="242141"/>
        <n v="242142"/>
        <n v="242143"/>
        <n v="242144"/>
        <n v="242201"/>
        <n v="242480"/>
        <n v="243939"/>
        <n v="244050"/>
        <n v="244402"/>
        <n v="244513"/>
        <n v="244679"/>
        <n v="244680"/>
        <n v="244685"/>
        <n v="245176"/>
        <n v="246211"/>
        <n v="246264"/>
        <n v="246272"/>
        <n v="246412"/>
        <n v="246413"/>
        <n v="246588"/>
        <n v="246639"/>
        <n v="246810"/>
        <n v="247268"/>
        <n v="247479"/>
        <n v="247627"/>
        <n v="247628"/>
        <n v="247629"/>
        <n v="247700"/>
        <n v="247701"/>
        <n v="248469"/>
        <n v="248472"/>
        <n v="248813"/>
        <n v="248708"/>
        <n v="248812"/>
        <n v="248814"/>
        <n v="248815"/>
        <n v="248836"/>
        <n v="248837"/>
        <n v="248838"/>
        <n v="247798"/>
        <n v="248917"/>
        <n v="248918"/>
        <n v="248919"/>
        <n v="248920"/>
        <n v="248921"/>
        <n v="248922"/>
        <n v="248923"/>
        <n v="248924"/>
        <n v="248925"/>
        <n v="248926"/>
        <n v="248927"/>
        <n v="248928"/>
        <n v="248929"/>
        <n v="248930"/>
        <n v="248931"/>
        <n v="249117"/>
        <n v="249120"/>
        <n v="249202"/>
        <n v="249213"/>
        <n v="249677"/>
        <n v="249690"/>
        <n v="249769"/>
        <n v="249773"/>
        <n v="249774"/>
        <n v="249855"/>
        <n v="249931"/>
        <n v="250214"/>
        <n v="250215"/>
        <n v="242002"/>
        <n v="239914"/>
        <n v="240539"/>
        <n v="241239"/>
        <n v="239989"/>
        <n v="240077"/>
        <n v="240544"/>
        <n v="240545"/>
        <n v="240546"/>
        <n v="240547"/>
        <n v="240548"/>
        <n v="240549"/>
        <n v="240856"/>
        <n v="241168"/>
        <n v="241234"/>
        <n v="241298"/>
        <n v="241599"/>
        <n v="241646"/>
        <n v="242003"/>
        <n v="242004"/>
        <n v="242005"/>
        <n v="242006"/>
        <n v="242007"/>
        <n v="242008"/>
        <n v="242009"/>
        <n v="242010"/>
        <n v="242011"/>
        <n v="242012"/>
        <n v="242013"/>
        <n v="242093"/>
        <n v="242744"/>
        <n v="245607"/>
        <n v="244958"/>
        <n v="245608"/>
        <n v="245609"/>
        <n v="245610"/>
        <n v="245611"/>
        <n v="245612"/>
        <n v="245613"/>
        <n v="245614"/>
        <n v="245615"/>
        <n v="245616"/>
        <n v="246001"/>
        <n v="246531"/>
        <n v="246809"/>
        <n v="246923"/>
        <n v="246925"/>
        <n v="247810"/>
        <n v="247380"/>
        <n v="247395"/>
        <n v="247226"/>
        <n v="247266"/>
        <n v="247577"/>
        <n v="247811"/>
        <n v="247812"/>
        <n v="247813"/>
        <n v="247814"/>
        <n v="247815"/>
        <n v="248036"/>
        <n v="248073"/>
        <n v="248074"/>
        <n v="248075"/>
        <n v="248076"/>
        <n v="248077"/>
        <n v="248078"/>
        <n v="248079"/>
        <n v="248080"/>
        <n v="248280"/>
        <n v="248423"/>
        <n v="248424"/>
        <n v="249196"/>
        <n v="248496"/>
        <n v="249197"/>
        <n v="249602"/>
        <n v="248603"/>
        <n v="249612"/>
        <n v="249692"/>
        <n v="249760"/>
        <n v="249761"/>
        <n v="249893"/>
        <n v="249895"/>
        <n v="250213"/>
        <n v="239606"/>
        <n v="239916"/>
        <n v="239941"/>
        <n v="240023"/>
        <n v="240024"/>
        <n v="240025"/>
        <n v="240026"/>
        <n v="240027"/>
        <n v="240028"/>
        <n v="240029"/>
        <n v="240030"/>
        <n v="240031"/>
        <n v="240032"/>
        <n v="240094"/>
        <n v="240130"/>
        <n v="240131"/>
        <n v="240132"/>
        <n v="240133"/>
        <n v="240134"/>
        <n v="240135"/>
        <n v="240136"/>
        <n v="240137"/>
        <n v="240138"/>
        <n v="240139"/>
        <n v="240140"/>
        <n v="240141"/>
        <n v="240142"/>
        <n v="240143"/>
        <n v="240144"/>
        <n v="240145"/>
        <n v="240146"/>
        <n v="240147"/>
        <n v="240148"/>
        <n v="240149"/>
        <n v="241358"/>
        <n v="241357"/>
        <n v="241359"/>
        <n v="240384"/>
        <n v="240683"/>
        <n v="240693"/>
        <n v="241184"/>
        <n v="241363"/>
        <n v="241364"/>
        <n v="241365"/>
        <n v="241366"/>
        <n v="241367"/>
        <n v="241368"/>
        <n v="241369"/>
        <n v="241370"/>
        <n v="241371"/>
        <n v="241372"/>
        <n v="242969"/>
        <n v="243859"/>
        <n v="244095"/>
        <n v="243787"/>
        <n v="243860"/>
        <n v="243861"/>
        <n v="243945"/>
        <n v="241529"/>
        <n v="241630"/>
        <n v="241633"/>
        <n v="241635"/>
        <n v="241636"/>
        <n v="241637"/>
        <n v="241638"/>
        <n v="241639"/>
        <n v="241640"/>
        <n v="242044"/>
        <n v="242079"/>
        <n v="242198"/>
        <n v="242199"/>
        <n v="242212"/>
        <n v="242375"/>
        <n v="242435"/>
        <n v="242488"/>
        <n v="242780"/>
        <n v="243946"/>
        <n v="244034"/>
        <n v="244093"/>
        <n v="244094"/>
        <n v="244096"/>
        <n v="244097"/>
        <n v="244098"/>
        <n v="244099"/>
        <n v="244100"/>
        <n v="244101"/>
        <n v="244102"/>
        <n v="244103"/>
        <n v="244104"/>
        <n v="244105"/>
        <n v="244106"/>
        <n v="244107"/>
        <n v="244108"/>
        <n v="244109"/>
        <n v="244110"/>
        <n v="244111"/>
        <n v="244112"/>
        <n v="244113"/>
        <n v="244868"/>
        <n v="246269"/>
        <n v="245654"/>
        <n v="246015"/>
        <n v="247090"/>
        <n v="247196"/>
        <n v="247219"/>
        <n v="247777"/>
        <n v="240288"/>
        <n v="240305"/>
        <n v="241057"/>
        <n v="241141"/>
        <n v="242487"/>
        <n v="241919"/>
        <n v="241920"/>
        <n v="241921"/>
        <n v="241922"/>
        <n v="241923"/>
        <n v="241924"/>
        <n v="241925"/>
        <n v="241926"/>
        <n v="241927"/>
        <n v="241928"/>
        <n v="241929"/>
        <n v="241930"/>
        <n v="241988"/>
        <n v="242215"/>
        <n v="242378"/>
        <n v="242388"/>
        <n v="242389"/>
        <n v="242390"/>
        <n v="242391"/>
        <n v="242392"/>
        <n v="242393"/>
        <n v="242394"/>
        <n v="242421"/>
        <n v="242422"/>
        <n v="242423"/>
        <n v="242424"/>
        <n v="242425"/>
        <n v="242485"/>
        <n v="242598"/>
        <n v="242661"/>
        <n v="242662"/>
        <n v="242663"/>
        <n v="242664"/>
        <n v="242665"/>
        <n v="242666"/>
        <n v="242667"/>
        <n v="242682"/>
        <n v="242683"/>
        <n v="242684"/>
        <n v="242685"/>
        <n v="242686"/>
        <n v="242687"/>
        <n v="242688"/>
        <n v="242689"/>
        <n v="242690"/>
        <n v="242691"/>
        <n v="242827"/>
        <n v="242828"/>
        <n v="242829"/>
        <n v="242830"/>
        <n v="242831"/>
        <n v="242832"/>
        <n v="242833"/>
        <n v="242834"/>
        <n v="242965"/>
        <n v="242967"/>
        <n v="242968"/>
        <n v="243390"/>
        <n v="243504"/>
        <n v="243548"/>
        <n v="244816"/>
        <n v="244817"/>
        <n v="243782"/>
        <n v="244818"/>
        <n v="244819"/>
        <n v="244983"/>
        <n v="245020"/>
        <n v="245580"/>
        <n v="245602"/>
        <n v="245740"/>
        <n v="240407"/>
        <n v="240160"/>
        <n v="240395"/>
        <n v="240453"/>
        <n v="240498"/>
        <n v="240500"/>
        <n v="240550"/>
        <n v="240699"/>
        <n v="246084"/>
        <n v="242239"/>
        <n v="240859"/>
        <n v="240861"/>
        <n v="240862"/>
        <n v="241002"/>
        <n v="241172"/>
        <n v="241377"/>
        <n v="241416"/>
        <n v="241838"/>
        <n v="242726"/>
        <n v="243061"/>
        <n v="243104"/>
        <n v="243107"/>
        <n v="243696"/>
        <n v="244444"/>
        <n v="243795"/>
        <n v="243836"/>
        <n v="243837"/>
        <n v="243839"/>
        <n v="243840"/>
        <n v="243841"/>
        <n v="243923"/>
        <n v="244195"/>
        <n v="246908"/>
        <n v="246087"/>
        <n v="246912"/>
        <n v="247071"/>
        <n v="247072"/>
        <n v="247073"/>
        <n v="247074"/>
        <n v="247075"/>
        <n v="247076"/>
        <n v="247077"/>
        <n v="247078"/>
        <n v="247079"/>
        <n v="247080"/>
        <n v="247081"/>
        <n v="247082"/>
        <n v="247083"/>
        <n v="247158"/>
        <n v="247220"/>
        <n v="247228"/>
        <n v="247393"/>
        <n v="247394"/>
        <n v="247575"/>
        <n v="248049"/>
        <n v="248050"/>
        <n v="248051"/>
        <n v="248052"/>
        <n v="248053"/>
        <n v="248054"/>
        <n v="248055"/>
        <n v="248056"/>
        <n v="248057"/>
        <n v="248058"/>
        <n v="248059"/>
        <n v="248060"/>
        <n v="248061"/>
        <n v="248062"/>
        <n v="248063"/>
        <n v="248064"/>
        <n v="248065"/>
        <n v="248066"/>
        <n v="248067"/>
        <n v="248068"/>
        <n v="248069"/>
        <n v="248070"/>
        <n v="248071"/>
        <n v="248072"/>
        <n v="248228"/>
        <n v="248427"/>
        <n v="248716"/>
        <n v="249106"/>
        <n v="249139"/>
        <n v="249451"/>
        <n v="249452"/>
        <n v="249455"/>
        <n v="249456"/>
        <n v="249457"/>
        <n v="249458"/>
        <n v="249459"/>
        <n v="249460"/>
        <n v="249461"/>
        <n v="249462"/>
        <n v="249463"/>
        <n v="249464"/>
        <n v="249465"/>
        <n v="249466"/>
        <n v="249467"/>
        <n v="249468"/>
        <n v="249469"/>
        <n v="249470"/>
        <n v="249471"/>
        <n v="249472"/>
        <n v="249473"/>
        <n v="249506"/>
        <n v="249772"/>
        <n v="240090"/>
        <n v="240386"/>
        <n v="240877"/>
        <n v="240535"/>
        <n v="240813"/>
        <n v="242034"/>
        <n v="241063"/>
        <n v="241429"/>
        <n v="241427"/>
        <n v="241428"/>
        <n v="244579"/>
        <n v="243941"/>
        <n v="243969"/>
        <n v="244348"/>
        <n v="244580"/>
        <n v="246054"/>
        <n v="246520"/>
        <n v="246525"/>
        <n v="246734"/>
        <n v="246736"/>
        <n v="246771"/>
        <n v="241533"/>
        <n v="241536"/>
        <n v="241537"/>
        <n v="241540"/>
        <n v="248179"/>
        <n v="242083"/>
        <n v="242145"/>
        <n v="242146"/>
        <n v="242147"/>
        <n v="242148"/>
        <n v="242149"/>
        <n v="242150"/>
        <n v="242151"/>
        <n v="242152"/>
        <n v="242728"/>
        <n v="246896"/>
        <n v="246927"/>
        <n v="247086"/>
        <n v="247501"/>
        <n v="248707"/>
        <n v="239907"/>
        <n v="240040"/>
        <n v="240532"/>
        <n v="241843"/>
        <n v="240805"/>
        <n v="240814"/>
        <n v="242216"/>
        <n v="242395"/>
        <n v="242416"/>
        <n v="242417"/>
        <n v="240981"/>
        <n v="242611"/>
        <n v="243044"/>
        <n v="243045"/>
        <n v="242739"/>
        <n v="243046"/>
        <n v="243047"/>
        <n v="243048"/>
        <n v="243049"/>
        <n v="243050"/>
        <n v="243051"/>
        <n v="243052"/>
        <n v="243183"/>
        <n v="243184"/>
        <n v="243338"/>
        <n v="243339"/>
        <n v="243340"/>
        <n v="243575"/>
        <n v="243963"/>
        <n v="243964"/>
        <n v="244038"/>
        <n v="244040"/>
        <n v="244045"/>
        <n v="244046"/>
        <n v="244363"/>
        <n v="244366"/>
        <n v="245179"/>
        <n v="245458"/>
        <n v="246992"/>
        <n v="245676"/>
        <n v="245677"/>
        <n v="245678"/>
        <n v="245679"/>
        <n v="245680"/>
        <n v="245694"/>
        <n v="246248"/>
        <n v="248107"/>
        <n v="248153"/>
        <n v="246462"/>
        <n v="248160"/>
        <n v="248161"/>
        <n v="248162"/>
        <n v="247388"/>
        <n v="248554"/>
        <n v="248561"/>
        <n v="247430"/>
        <n v="247485"/>
        <n v="247488"/>
        <n v="247489"/>
        <n v="247490"/>
        <n v="247491"/>
        <n v="247492"/>
        <n v="247493"/>
        <n v="247494"/>
        <n v="247495"/>
        <n v="247496"/>
        <n v="247497"/>
        <n v="247498"/>
        <n v="247499"/>
        <n v="247640"/>
        <n v="247641"/>
        <n v="247642"/>
        <n v="247643"/>
        <n v="247644"/>
        <n v="247645"/>
        <n v="247646"/>
        <n v="247647"/>
        <n v="247648"/>
        <n v="247649"/>
        <n v="247702"/>
        <n v="247712"/>
        <n v="247806"/>
        <n v="247808"/>
        <n v="247809"/>
        <n v="248163"/>
        <n v="248102"/>
        <n v="247807"/>
        <n v="248164"/>
        <n v="248165"/>
        <n v="248166"/>
        <n v="248167"/>
        <n v="248168"/>
        <n v="248169"/>
        <n v="248170"/>
        <n v="248171"/>
        <n v="248288"/>
        <n v="248332"/>
        <n v="248430"/>
        <n v="248475"/>
        <n v="249116"/>
        <n v="248962"/>
        <n v="248963"/>
        <n v="248964"/>
        <n v="248965"/>
        <n v="248966"/>
        <n v="248969"/>
        <n v="248970"/>
        <n v="249114"/>
        <n v="249118"/>
        <n v="249140"/>
        <n v="249142"/>
        <n v="249147"/>
        <n v="249206"/>
        <n v="249280"/>
        <n v="249281"/>
        <n v="249282"/>
        <n v="249283"/>
        <n v="249284"/>
        <n v="249285"/>
        <n v="249449"/>
        <n v="249717"/>
        <n v="249736"/>
        <n v="239844"/>
        <n v="239872"/>
        <n v="239946"/>
        <n v="239976"/>
        <n v="239994"/>
        <n v="240042"/>
        <n v="240070"/>
        <n v="240320"/>
        <n v="240390"/>
        <n v="240482"/>
        <n v="240950"/>
        <n v="241000"/>
        <n v="241213"/>
        <n v="241360"/>
        <n v="241361"/>
        <n v="241362"/>
        <n v="241394"/>
        <n v="241418"/>
        <n v="242124"/>
        <n v="242176"/>
        <n v="242209"/>
        <n v="242658"/>
        <n v="242743"/>
        <n v="242890"/>
        <n v="243064"/>
        <n v="243065"/>
        <n v="243102"/>
        <n v="243148"/>
        <n v="244080"/>
        <n v="244340"/>
        <n v="244439"/>
        <n v="244440"/>
        <n v="245743"/>
        <n v="246038"/>
        <n v="246036"/>
        <n v="246037"/>
        <n v="246039"/>
        <n v="246040"/>
        <n v="246041"/>
        <n v="246042"/>
        <n v="246043"/>
        <n v="246044"/>
        <n v="246045"/>
        <n v="246046"/>
        <n v="246053"/>
        <n v="246206"/>
        <n v="247817"/>
        <n v="247830"/>
        <n v="249151"/>
        <n v="247925"/>
        <n v="248272"/>
        <n v="248285"/>
        <n v="248333"/>
        <n v="248465"/>
        <n v="248540"/>
        <n v="248547"/>
        <n v="248702"/>
        <n v="248602"/>
        <n v="248607"/>
        <n v="246254"/>
        <n v="246255"/>
        <n v="246257"/>
        <n v="246320"/>
        <n v="246328"/>
        <n v="246449"/>
        <n v="246450"/>
        <n v="246524"/>
        <n v="246526"/>
        <n v="246636"/>
        <n v="246674"/>
        <n v="246675"/>
        <n v="246909"/>
        <n v="246861"/>
        <n v="246914"/>
        <n v="247116"/>
        <n v="247117"/>
        <n v="247118"/>
        <n v="247119"/>
        <n v="247120"/>
        <n v="247121"/>
        <n v="247122"/>
        <n v="247123"/>
        <n v="247124"/>
        <n v="247154"/>
        <n v="247159"/>
        <n v="247165"/>
        <n v="247256"/>
        <n v="247327"/>
        <n v="247328"/>
        <n v="247329"/>
        <n v="247339"/>
        <n v="247343"/>
        <n v="247347"/>
        <n v="247350"/>
        <n v="247385"/>
        <n v="248613"/>
        <n v="247504"/>
        <n v="247576"/>
        <n v="247803"/>
        <n v="249205"/>
        <n v="249237"/>
        <n v="249336"/>
        <n v="249337"/>
        <n v="249338"/>
        <n v="249339"/>
        <n v="240083"/>
        <n v="241035"/>
        <n v="240122"/>
        <n v="240488"/>
        <n v="240489"/>
        <n v="240492"/>
        <n v="240493"/>
        <n v="241903"/>
        <n v="240509"/>
        <n v="241904"/>
        <n v="241917"/>
        <n v="242088"/>
        <n v="242547"/>
        <n v="242742"/>
        <n v="244342"/>
        <n v="245249"/>
        <n v="245398"/>
        <n v="245729"/>
        <n v="245934"/>
        <n v="246002"/>
        <n v="246256"/>
        <n v="246589"/>
        <n v="246769"/>
        <n v="246928"/>
        <n v="247045"/>
        <n v="247084"/>
        <n v="247130"/>
        <n v="247319"/>
        <n v="247321"/>
        <n v="248559"/>
        <n v="248638"/>
        <n v="247761"/>
        <n v="247901"/>
        <n v="247902"/>
        <n v="248047"/>
        <n v="248230"/>
        <n v="248277"/>
        <n v="248405"/>
        <n v="248847"/>
        <n v="249680"/>
        <n v="240697"/>
        <n v="239607"/>
        <n v="239978"/>
        <n v="239979"/>
        <n v="239980"/>
        <n v="239981"/>
        <n v="239982"/>
        <n v="239983"/>
        <n v="239984"/>
        <n v="239985"/>
        <n v="239986"/>
        <n v="241989"/>
        <n v="242238"/>
        <n v="243346"/>
        <n v="240289"/>
        <n v="240521"/>
        <n v="240524"/>
        <n v="240526"/>
        <n v="240551"/>
        <n v="240696"/>
        <n v="243738"/>
        <n v="241028"/>
        <n v="241162"/>
        <n v="243739"/>
        <n v="244338"/>
        <n v="244351"/>
        <n v="244352"/>
        <n v="245017"/>
        <n v="245018"/>
        <n v="245183"/>
        <n v="245753"/>
        <n v="245619"/>
        <n v="245859"/>
        <n v="245860"/>
        <n v="245861"/>
        <n v="246055"/>
        <n v="246548"/>
        <n v="246555"/>
        <n v="249530"/>
        <n v="250283"/>
        <n v="250284"/>
        <n v="246767"/>
        <n v="247087"/>
        <n v="247317"/>
        <n v="247318"/>
        <n v="247320"/>
        <n v="247417"/>
        <n v="247426"/>
        <n v="247434"/>
        <n v="247582"/>
        <n v="248325"/>
        <n v="248722"/>
        <n v="248730"/>
        <n v="249318"/>
        <n v="239746"/>
        <n v="240033"/>
        <n v="239867"/>
        <n v="240067"/>
        <n v="240068"/>
        <n v="240069"/>
        <n v="240093"/>
        <n v="240315"/>
        <n v="240317"/>
        <n v="241912"/>
        <n v="240456"/>
        <n v="240457"/>
        <n v="240458"/>
        <n v="240459"/>
        <n v="240460"/>
        <n v="240461"/>
        <n v="240462"/>
        <n v="242213"/>
        <n v="241605"/>
        <n v="241606"/>
        <n v="241607"/>
        <n v="241608"/>
        <n v="241068"/>
        <n v="241609"/>
        <n v="241610"/>
        <n v="241611"/>
        <n v="241612"/>
        <n v="241613"/>
        <n v="241614"/>
        <n v="241615"/>
        <n v="241773"/>
        <n v="241774"/>
        <n v="241775"/>
        <n v="241796"/>
        <n v="241797"/>
        <n v="241798"/>
        <n v="241799"/>
        <n v="241800"/>
        <n v="241801"/>
        <n v="241802"/>
        <n v="241803"/>
        <n v="241804"/>
        <n v="241805"/>
        <n v="241806"/>
        <n v="241807"/>
        <n v="241847"/>
        <n v="242250"/>
        <n v="242251"/>
        <n v="242368"/>
        <n v="242668"/>
        <n v="242671"/>
        <n v="242672"/>
        <n v="242741"/>
        <n v="243103"/>
        <n v="243444"/>
        <n v="243741"/>
        <n v="243742"/>
        <n v="243743"/>
        <n v="243744"/>
        <n v="243745"/>
        <n v="243746"/>
        <n v="243747"/>
        <n v="243748"/>
        <n v="243749"/>
        <n v="243750"/>
        <n v="243751"/>
        <n v="243970"/>
        <n v="244175"/>
        <n v="244367"/>
        <n v="244565"/>
        <n v="244729"/>
        <n v="244841"/>
        <n v="244842"/>
        <n v="244843"/>
        <n v="244853"/>
        <n v="244857"/>
        <n v="245520"/>
        <n v="245603"/>
        <n v="245624"/>
        <n v="245625"/>
        <n v="245626"/>
        <n v="245627"/>
        <n v="245628"/>
        <n v="245629"/>
        <n v="245630"/>
        <n v="245631"/>
        <n v="245632"/>
        <n v="245633"/>
        <n v="245634"/>
        <n v="245635"/>
        <n v="245636"/>
        <n v="245637"/>
        <n v="245638"/>
        <n v="245639"/>
        <n v="245716"/>
        <n v="245790"/>
        <n v="245922"/>
        <n v="245935"/>
        <n v="246224"/>
        <n v="246466"/>
        <n v="246467"/>
        <n v="246468"/>
        <n v="246469"/>
        <n v="246470"/>
        <n v="246471"/>
        <n v="246472"/>
        <n v="246473"/>
        <n v="246474"/>
        <n v="246475"/>
        <n v="246496"/>
        <n v="246497"/>
        <n v="246498"/>
        <n v="246499"/>
        <n v="246500"/>
        <n v="246501"/>
        <n v="246502"/>
        <n v="246503"/>
        <n v="246504"/>
        <n v="246505"/>
        <n v="246506"/>
        <n v="246507"/>
        <n v="246508"/>
        <n v="246509"/>
        <n v="246510"/>
        <n v="246511"/>
        <n v="246512"/>
        <n v="246513"/>
        <n v="246554"/>
        <n v="249208"/>
        <n v="246735"/>
        <n v="247899"/>
        <n v="249722"/>
        <n v="249726"/>
        <n v="248177"/>
        <n v="249742"/>
        <n v="250108"/>
        <n v="248848"/>
        <n v="239792"/>
        <n v="240088"/>
        <n v="240203"/>
        <n v="240204"/>
        <n v="240205"/>
        <n v="240206"/>
        <n v="240207"/>
        <n v="240208"/>
        <n v="242555"/>
        <n v="242657"/>
        <n v="242680"/>
        <n v="242740"/>
        <n v="242795"/>
        <n v="242816"/>
        <n v="242817"/>
        <n v="241373"/>
        <n v="241515"/>
        <n v="242818"/>
        <n v="242996"/>
        <n v="243291"/>
        <n v="243436"/>
        <n v="243597"/>
        <n v="243599"/>
        <n v="244812"/>
        <n v="244307"/>
        <n v="244507"/>
        <n v="244543"/>
        <n v="244544"/>
        <n v="244545"/>
        <n v="244546"/>
        <n v="244547"/>
        <n v="244548"/>
        <n v="244549"/>
        <n v="244550"/>
        <n v="244551"/>
        <n v="244552"/>
        <n v="244553"/>
        <n v="244554"/>
        <n v="244555"/>
        <n v="244556"/>
        <n v="244557"/>
        <n v="244558"/>
        <n v="244559"/>
        <n v="244560"/>
        <n v="244561"/>
        <n v="244562"/>
        <n v="244563"/>
        <n v="244578"/>
        <n v="244813"/>
        <n v="244814"/>
        <n v="244815"/>
        <n v="245402"/>
        <n v="245517"/>
        <n v="245576"/>
        <n v="246076"/>
        <n v="246077"/>
        <n v="246318"/>
        <n v="246319"/>
        <n v="246325"/>
        <n v="246436"/>
        <n v="247156"/>
        <n v="248334"/>
        <n v="247054"/>
        <n v="247148"/>
        <n v="249286"/>
        <n v="249287"/>
        <n v="249288"/>
        <n v="249289"/>
        <n v="249290"/>
        <n v="249291"/>
        <n v="248851"/>
        <n v="248854"/>
        <n v="249292"/>
        <n v="248596"/>
        <n v="248724"/>
        <n v="249293"/>
        <n v="249294"/>
        <n v="249295"/>
        <n v="249316"/>
        <n v="249317"/>
        <n v="249340"/>
        <n v="249341"/>
        <n v="249342"/>
        <n v="249343"/>
        <n v="249344"/>
        <n v="249406"/>
        <n v="249394"/>
        <n v="249399"/>
        <n v="249407"/>
        <n v="249409"/>
        <n v="249411"/>
        <n v="249412"/>
        <n v="249438"/>
        <n v="249441"/>
        <n v="249447"/>
        <n v="249496"/>
        <n v="249629"/>
        <n v="249630"/>
        <n v="249631"/>
        <n v="249632"/>
        <n v="249633"/>
        <n v="249634"/>
        <n v="249635"/>
        <n v="249656"/>
        <n v="249657"/>
        <n v="249658"/>
        <n v="249659"/>
        <n v="249660"/>
        <n v="249661"/>
        <n v="249662"/>
        <n v="249681"/>
        <n v="249725"/>
        <n v="249745"/>
        <n v="249842"/>
        <n v="249852"/>
        <n v="249879"/>
        <n v="249881"/>
        <n v="249892"/>
        <n v="249951"/>
        <n v="249953"/>
        <n v="249954"/>
        <n v="249996"/>
        <m/>
        <n v="248987"/>
        <n v="248852"/>
        <n v="249854"/>
        <n v="249610"/>
        <n v="248990"/>
        <n v="248797"/>
        <n v="243592"/>
        <n v="249643"/>
        <n v="247927"/>
        <n v="249619"/>
        <n v="249010"/>
        <n v="249737"/>
        <n v="242577"/>
        <n v="249743"/>
        <n v="249673"/>
        <n v="246360"/>
        <n v="242699"/>
        <n v="243389"/>
        <n v="248986"/>
        <n v="249536"/>
        <n v="242542"/>
        <n v="243376"/>
        <n v="249646"/>
        <n v="249674"/>
        <n v="248985"/>
        <n v="248274"/>
        <n v="242960"/>
        <n v="248188"/>
        <n v="249618"/>
        <n v="248631"/>
        <n v="246265"/>
        <n v="248755"/>
        <n v="246434"/>
        <n v="249642"/>
        <n v="247897" u="1"/>
        <n v="245156" u="1"/>
        <n v="245157" u="1"/>
        <n v="243789" u="1"/>
        <n v="247926" u="1"/>
        <n v="247935" u="1"/>
        <n v="247946" u="1"/>
        <n v="246577" u="1"/>
        <n v="246578" u="1"/>
        <n v="246579" u="1"/>
        <n v="246580" u="1"/>
        <n v="246581" u="1"/>
        <n v="246582" u="1"/>
        <n v="246583" u="1"/>
        <n v="246584" u="1"/>
        <n v="246585" u="1"/>
        <n v="247961" u="1"/>
        <n v="246586" u="1"/>
        <n v="246587" u="1"/>
        <n v="246590" u="1"/>
        <n v="247973" u="1"/>
        <n v="247978" u="1"/>
        <n v="247982" u="1"/>
        <n v="247983" u="1"/>
        <n v="247994" u="1"/>
        <n v="248015" u="1"/>
        <n v="248018" u="1"/>
        <n v="248026" u="1"/>
        <n v="248028" u="1"/>
        <n v="248029" u="1"/>
        <n v="248043" u="1"/>
        <n v="248044" u="1"/>
        <n v="243925" u="1"/>
        <n v="246711" u="1"/>
        <n v="248096" u="1"/>
        <n v="248109" u="1"/>
        <n v="248118" u="1"/>
        <n v="248120" u="1"/>
        <n v="248125" u="1"/>
        <n v="244008" u="1"/>
        <n v="246787" u="1"/>
        <n v="246788" u="1"/>
        <n v="249549" u="1"/>
        <n v="246800" u="1"/>
        <n v="246803" u="1"/>
        <n v="246804" u="1"/>
        <n v="246807" u="1"/>
        <n v="246868" u="1"/>
        <n v="246871" u="1"/>
        <n v="246872" u="1"/>
        <n v="244201" u="1"/>
        <n v="246956" u="1"/>
        <n v="249707" u="1"/>
      </sharedItems>
    </cacheField>
    <cacheField name="AMB_APL_ID_ECONOMICAS" numFmtId="0">
      <sharedItems containsSemiMixedTypes="0" containsString="0" containsNumber="1" containsInteger="1" minValue="306" maxValue="306" count="1">
        <n v="306"/>
      </sharedItems>
    </cacheField>
    <cacheField name="ORC_TIPO" numFmtId="0">
      <sharedItems count="2">
        <s v="DES"/>
        <s v="REC"/>
      </sharedItems>
    </cacheField>
    <cacheField name="O_ANO" numFmtId="0">
      <sharedItems containsSemiMixedTypes="0" containsString="0" containsNumber="1" containsInteger="1" minValue="2021" maxValue="2021" count="1">
        <n v="2021"/>
      </sharedItems>
    </cacheField>
    <cacheField name="CC_COD" numFmtId="0">
      <sharedItems/>
    </cacheField>
    <cacheField name="CC_NOME" numFmtId="0">
      <sharedItems count="123">
        <s v="Direção Financeira"/>
        <s v="Retenções Iur"/>
        <s v="Retençoes Previdencia Social"/>
        <s v="Retenções CVMovel"/>
        <s v="Direção dos Assuntos Jurídicos, Fiscalização e Policia Municipal"/>
        <s v="Assistencia social"/>
        <s v="Atividades Culturais e Promoção do Concelho"/>
        <s v="Retençoes STAPS"/>
        <s v="Retenções SIACSA"/>
        <s v="Direção Proteção Civil"/>
        <s v="Receitas Da Câmara"/>
        <s v="Ligações domiciliarias em Esp. Branco, Mato Correia, Flamengos e R.S.Miguel"/>
        <s v="Rede de Esgotos"/>
        <s v="Balcão  único"/>
        <s v="Manutenção de cemiterios"/>
        <s v="Direção da Educação, Formação Profissional, Emprego"/>
        <s v="Construção de parques estacionamentos, lazer, WC público e posto informação turistica de Rª Principa"/>
        <s v="Direção dos  Recursos Humanos"/>
        <s v="Retenções Quotas"/>
        <s v="Retenções Descontos Judiciais"/>
        <s v="Retençoes Pensao Alimenticia"/>
        <s v="Apoio ao Sector da Pesca"/>
        <s v="Construção e Reabilitação de Placas Desportivas"/>
        <s v="manutenção de caminhos vicinais e melhoramento de acessos"/>
        <s v="Reabilitação de Jardins Infantis e Escolas do EBI"/>
        <s v="Aquisição de equipamentos de levantamento topográfico"/>
        <s v="Plano de Mitigação as secas e maus anos agrícolas"/>
        <s v="Assembleia Municipal"/>
        <s v="Reforço do saneamento básico"/>
        <s v="Manutenção e Reabilitação de Edificios Municipais"/>
        <s v="Comparticipação da Câmara com Ensino Superior"/>
        <s v="Projecto de inclusão Socieconomica e Desenvolvimento de Rª São Miguel"/>
        <s v="Apoio a auto-construção assistida"/>
        <s v="Plano de emergencia da epoca de chuvas"/>
        <s v="Apoio a Crianças Vulneráveis"/>
        <s v="Requalificação Urbana de Veneza"/>
        <s v="Dir. do Comércio, Indústria, Transporte Feiras e Pesca"/>
        <s v="Reabilitação de Habitações Sociais"/>
        <s v="Requalificação Urbana e Ambiental  de Manguinho"/>
        <s v="Delegações Municipais "/>
        <s v="Apoio a Consultas de Especialidade e Medicamentos"/>
        <s v="Requalificação Urbana e Ambiental de  Cutelo Miranda"/>
        <s v="Incentivos a Associações e Escolas de Iniciação Desportivas"/>
        <s v="Dir. Turismo, Investimento e Emprendedorismo"/>
        <s v="Abastecimento de Àgua às comunidades"/>
        <s v="Sinalização de Transito"/>
        <s v="Manutençao e Regeneração Urbana do Concelho"/>
        <s v="Direcao da Familia, Inclusão, Género e Saúde"/>
        <s v="Sinalização Turística do Concelho de São Miguel"/>
        <s v="Reabilitação de Espaços Jovens"/>
        <s v="Promoção Auto Emprego"/>
        <s v="Viveiro Municipal"/>
        <s v="Projecto de inclusão Socieconomica/Centro de transformãçao  biológica de Espinho Branco"/>
        <s v="Gabinete do Presidente"/>
        <s v="Direcção de Urbanismo"/>
        <s v="Apoio ao Ensino Básico e Secundário"/>
        <s v="Direção Ambiente e Saneamento "/>
        <s v="Direcção de Obras"/>
        <s v="Criação e Manutenção de Parques Infantis"/>
        <s v="Aquisições de viaturas ligeiras"/>
        <s v="Apoio a Estágios Profissionais"/>
        <s v="2ª Fase Requalificação de Ponta Calhetona"/>
        <s v="Transporte escolar"/>
        <s v="Direção da Habitação"/>
        <s v="Criação e Manutenção de Espaços Verdes"/>
        <s v="Construção de Murros de Proteção de Moradias"/>
        <s v="Direção de Inovação e Desporto"/>
        <s v="Apoio a formação profissional"/>
        <s v="Direção Juventude e Cultura "/>
        <s v="Dir. da Agricultura, Pecuária e Floresta"/>
        <s v="Manutenção e Calcetamento de Estradas de Ribeireta e Aguadinha"/>
        <s v="Unidade Gestão de Aquisições"/>
        <s v="Apoio pre escolar"/>
        <s v="Reabilitação das estradas municipais "/>
        <s v="2ª Fase da Requalificação Urbana e Ambiental de Achada Bolanha"/>
        <s v="Construção de Casas de Banho"/>
        <s v="Manutenção do Estádio Municipal/Campos Futebol 11"/>
        <s v="Empoderamento da mulher"/>
        <s v="Infraestruturação da Zona do Bácio"/>
        <s v="Retenções SISCAP"/>
        <s v="Eletrificação de Mato Dentro"/>
        <s v="Obras de Drenagem (Cutelo Miranda, Manguinho e Achada Pizarra)"/>
        <s v="Criação e manutenção de espaços fitness park"/>
        <s v="Adesão da Delegação Achada do Monte a Rede do Estado"/>
        <s v="Formação de monitoras dos jardins"/>
        <s v="Construção de currais comunitarias"/>
        <s v="Criação de corpo de policia municipal"/>
        <s v="Requalificação Urbana e Ambiental de Variante Monte Pousada"/>
        <s v="Retenções Subisidio Por Morte"/>
        <s v="Construçao de um site para a promoção Turística do Municipio"/>
        <s v="Conclusão da desmaterialização de processos nos sectores do LICO e RH"/>
        <s v="Conclusão da Asfaltagem da Via Principal da Cidade da Calheta"/>
        <s v="Centro Interpretativo nos Rabelados"/>
        <s v="Projeto Turismo Sustentável do Mangue 7 Ribeira e Campismo"/>
        <s v="Transferência de Residuos Aterro Santiago"/>
        <s v="Projetos de eficiência energética edifícios e espaços públicos municipais "/>
        <s v="Aquisição de máquina retroescavadora"/>
        <s v="Requalificação de Praia de Veneza"/>
        <s v="Aquisição de Camião de Recolha"/>
        <s v="Centro de Educação Ambiental"/>
        <s v="Limpeza e arborizaçao da Praia de Mangue 7 Ribeira e Ponta Verde"/>
        <s v="Otimização de sistemas de bombagem de agua para rega e produção agrícola com recursos as energias re"/>
        <s v="Aquisição de Grua "/>
        <s v="Arrelvamento do campo de Manguinho e Achada Monte"/>
        <s v="Requalificação Urbana de Dacalinha em Achada do Monte"/>
        <s v="Construção de Mercadinhos"/>
        <s v="Instalação da delegação de Pilão Cão"/>
        <s v="Construção do Parque Industrial"/>
        <s v="Revisão do PDM"/>
        <s v="Realização de estudos/Projeto Orla Maritima/Plano diretor Orla Maritima"/>
        <s v="Implementação do Projecto Toponimia e Numeração Policial"/>
        <s v="Instalação de praças digitais"/>
        <s v="Projecto de inclusão Socieconomica e Desenvolvimento de Hortelao e Achada Bolanha"/>
        <s v="Projecto de inclusão Socieconomica e Desenvolvimento de Flamengos"/>
        <s v="Formação de Bombeiros/Fiscais Municipais"/>
        <s v="Elaboração de Planos Detalhados"/>
        <s v="Fornecimento de piso desportivo exterior em polipropileno"/>
        <s v="Arranjos urbanísticos e construção de Miradouro"/>
        <s v="Projecto Correção Torrencial (1ªFase - Covão de Coelho)"/>
        <s v="Construçao de um passadiço de Galeao"/>
        <s v="Aquisição de equipamentos de videovigilância"/>
        <s v="Manutenção dos USB"/>
        <s v="Instalação do Museu no Centro Histórico do Porto de Calheta"/>
      </sharedItems>
    </cacheField>
    <cacheField name="CC_N2" numFmtId="0">
      <sharedItems count="8">
        <s v="Câmara Municipal Calheta São Miguel"/>
        <s v="Retenções"/>
        <s v="Capital Humano"/>
        <s v="Infra estruturação"/>
        <s v="Boa governação"/>
        <s v="Competitividade"/>
        <s v="Coesão social"/>
        <s v="Transversal"/>
      </sharedItems>
    </cacheField>
    <cacheField name="CC_N2_COD" numFmtId="0">
      <sharedItems count="9">
        <s v="03.16"/>
        <s v="80.02"/>
        <s v="01.25"/>
        <s v="03.03"/>
        <s v="01.27"/>
        <s v="01.24"/>
        <s v="01.26"/>
        <s v="01.28"/>
        <s v="01.23"/>
      </sharedItems>
    </cacheField>
    <cacheField name="CC_N3" numFmtId="0">
      <sharedItems/>
    </cacheField>
    <cacheField name="CC_N3_COD" numFmtId="0">
      <sharedItems/>
    </cacheField>
    <cacheField name="CC_N4" numFmtId="0">
      <sharedItems/>
    </cacheField>
    <cacheField name="CC_N4_COD" numFmtId="0">
      <sharedItems/>
    </cacheField>
    <cacheField name="RO_DET" numFmtId="0">
      <sharedItems count="129">
        <s v="02.01.01.01.01-Pessoal Dos Quadros Especiais"/>
        <s v="09.01.01.01-Retencoes Iur"/>
        <s v="09.01.09.01-Retencao Previdencia Social"/>
        <s v="09.01.90-Outras Receitas"/>
        <s v="02.01.01.01.03-Pessoal Contratado"/>
        <s v="02.01.01.02.05-Horas Extraordinárias"/>
        <s v="02.07.02.01-Benefícios Sociais Em Numerário"/>
        <s v="02.08.02-Outras Despesas"/>
        <s v="02.02.02.00.02-Conservação E Reparação De Bens"/>
        <s v="02.08.01-Seguros"/>
        <s v="09.01.09.03-Retencoes De Quotas Sindicais"/>
        <s v="02.02.01.00.05-Material De Escritório"/>
        <s v="01.04.02.04.09-Serviços Diversos"/>
        <s v="01.01.03.01-Imposto Único Sobre O Património"/>
        <s v="01.04.02.03.09-Outros"/>
        <s v="01.04.02.01.03-Publicações E Impressos"/>
        <s v="01.04.02.02.01.01.01-Taxa De Construção, Manutenção Ou Reforço De Infra-Estruturas Urbanísticas E De Saneamento"/>
        <s v="01.04.02.02.01.02.06-Taxa Pela Concessão De Licenças De Obras No Solo E Subsolo Do Domínio Público Municipal"/>
        <s v="01.04.02.02.01.03.04-Taxa Pela Emissão De Outras Licenças Não Previstas Nas Rubricas Anteriores"/>
        <s v="01.04.02.02.01.01.00-Taxa De Licenças De Loteamento, De Execução De Obras De Particulares, Da Utilização Da Via Pública Por Motivos De Obras E De Utilização De Edifícios"/>
        <s v="01.04.03.06-Juros De Mora"/>
        <s v="01.01.04.05.01-Imposto De Circulação De Veículos Automóveis"/>
        <s v="01.04.02.02.01.00.09-Taxas De Serviços De Secretaria"/>
        <s v="01.04.03.04-Taxa De Relaxe"/>
        <s v="01.04.02.02.01.09-Outras Taxas"/>
        <s v="03.01.01.02.04.01-Outra Maquinaria E Equipamento - Aquisições"/>
        <s v="03.01.01.01.06.01-Outras Construções - Aquisições"/>
        <s v="09.02.09.03-Regularizacao Retencoes Quotas Sindicais"/>
        <s v="02.02.02.01.03.01-Assistência Técnica - Residentes"/>
        <s v="03.01.01.02.03.01-Equipamento Administrativo - Aquisições"/>
        <s v="02.01.01.02.04-Gratificações Eventuais"/>
        <s v="01.04.05.02-Reposições Não Abatidas Nos Pagamentos"/>
        <s v="02.01.02.01.03-Abono De Família"/>
        <s v="02.07.01.01.01-Pensões De Aposentação"/>
        <s v="02.07.01.01.02-Pensões De Sobrevivência"/>
        <s v="02.01.01.03.01-Aumentos Salariais"/>
        <s v="09.01.09.06-Retencoes De Depositos Judiciais"/>
        <s v="09.01.09.04-Retencoes Para Pensao Alimenticia"/>
        <s v="02.02.02.00.06-Energia Eléctrica"/>
        <s v="03.01.04.01.02.02-Terrenos Do Domínio Privado - Vendas"/>
        <s v="03.01.01.01.04.01-Edifícios Para Ensino - Aquisições"/>
        <s v="02.06.03.01.09-Outras Transferências Administrações Públicas Corr"/>
        <s v="02.02.02.09.09-Outros Serviços"/>
        <s v="01.04.01.05.07-Outras Rendas"/>
        <s v="02.02.02.00.09-Deslocações E Estadas"/>
        <s v="02.02.01.00.09-Material De Transporte - Peças"/>
        <s v="02.01.02.01.01-Contribuições Para A Segurança Social"/>
        <s v="02.02.02.00.04-Transportes"/>
        <s v="02.01.01.01.02-Pessoal Do Quadro"/>
        <s v="02.02.01.01.02-Combustíveis E Lubrificantes"/>
        <s v="02.02.02.00.05-Água"/>
        <s v="02.02.02.00.03-Comunicações"/>
        <s v="09.02.09.01-Regularizacao De Retencao De Previdencia Social"/>
        <s v="02.02.01.09.09-Outros Bens"/>
        <s v="01.04.02.02.01.00.07-Taxa De Serviços De Comércio"/>
        <s v="01.04.02.02.01.01.09-Taxa De Serviço De Enterramento, Concessão De Terrenos E Uso De Jazigos, De Ossários E De Outras Instalações Em Cemitérios Municipais"/>
        <s v="01.04.02.02.01.02.01-Taxa Pela Utilização De Matadouros E Talhos Municipais"/>
        <s v="01.04.02.02.01.01.03-Taxa De Ocupação E Utilização De Locais Reservados Nos Mercados E Feiras"/>
        <s v="02.04.02-Juros Da Dívida Interna"/>
        <s v="02.01.01.02.07-Formação"/>
        <s v="03.03.01.02.01-Depósitos Certif Depósito Poupan Pmi Aquisições"/>
        <s v="01.03.03.01.01-Administração Central"/>
        <s v="01.03.03.02.01-Administração Central"/>
        <s v="02.02.01.01.04-Material De Conservação E Reparação"/>
        <s v="02.02.01.01.03-Material De Limpeza, Higiene E Conforto"/>
        <s v="02.02.02.00.08-Representação Dos Serviços"/>
        <s v="02.01.01.02.06-Alimentação E Alojamento"/>
        <s v="09.02.01.01-Regularizacao Retencoes Iur"/>
        <s v="02.01.01.02.09-Outros Suplementos E Abonos"/>
        <s v="02.01.01.02.02-Subsídios Permanentes"/>
        <s v="01.04.02.02.01.01.07-Taxa De Serviços De Publicidade Com Fins Comerciais"/>
        <s v="01.01.04.04.09-Outros Diversos"/>
        <s v="01.04.03.07-Multas E Outras Penalidades"/>
        <s v="03.01.01.02.01.01.01-Viaturas Ligeiras De Passageiros - Aquisições"/>
        <s v="01.04.01.05.06-De Edificíos"/>
        <s v="09.02.90-Regularizacao De Outras Receitas"/>
        <s v="02.01.01.02.03-Despesas De Representação"/>
        <s v="02.02.02.00.07-Publicidade E Propaganda"/>
        <s v="02.01.01.02.01-Gratificações Permanentes"/>
        <s v="02.08.06-Indemnizações"/>
        <s v="02.08.05-Restituições"/>
        <s v="02.02.02.00.01-Rendas E Alugueres"/>
        <s v="03.02.01.02.01-Depósitos Certif Depósito Poupan Mi -Constituições"/>
        <s v="02.02.02.01.01-Limpeza  Higiene E Conforto"/>
        <s v="09.02.09.05-Regularizacao Retencoes De Descontos Judiciais"/>
        <s v="02.02.01.01.01-Artigos Honoríficos E De Decoração"/>
        <s v="02.02.01.00.00-Livros E Documentação Técnica"/>
        <s v="01.01.04.06-Outros Impostos Diversos Sobre Bens E Serviços"/>
        <s v="01.01.04.03-Impostos Cobrados Por Outras Entidades"/>
        <s v="01.01.04.02.01-Imposto Sobre Consumos Especiais"/>
        <s v="01.01.04.01.02.01-Imposto Para Os Serviços De Incêndio"/>
        <s v="03.01.01.01.01.01.02-Residências Civis - Vendas"/>
        <s v="01.04.04.01-Outras Transferencias Correntes"/>
        <s v="01.04.03.05-Multas Por Infracções Ao Código De Posturas Municipais"/>
        <s v="01.04.02.02.01.00.08-Taxa De Exploração De Água"/>
        <s v="01.04.02.02.02.02-Emolumentos Judiciais"/>
        <s v="01.04.02.02.01.03.03-Taxa De Serviço De Licenciamento De Alambiques"/>
        <s v="01.04.02.02.01.03.02-Taxa Pela Conservação E Tratamento De Esgotos"/>
        <s v="01.04.02.02.01.03.01-Taxa Pela Prestação De Serviços Ao Público Por Unidades Orgânicas, Funcionários Ou Agentes Municipais"/>
        <s v="01.04.02.02.01.03.00-Taxa Pela Instalação De Antenas De Operadores De Telecomunicações Móveis"/>
        <s v="01.04.02.02.01.02.09-Taxa Pela Instalação De Antenas Parabólicas"/>
        <s v="01.04.02.02.01.02.08-Taxa Pelo Aproveitamento Dos Bens De Utilidade Pública Situados No Solo, Subsolo E Espaço Aéreo Do Domínio Público Municipal"/>
        <s v="01.04.02.02.01.02.07-Taxa Pela Ocupação Ou Utilização Do Solo, Subsolo E Espaço Aéreo De Domínio Público Municipal"/>
        <s v="01.04.02.02.01.02.05-Taxa Pela Extracção De Materiais Inertes Em Explorações Particulares A Céu Aberto"/>
        <s v="01.04.02.02.01.02.04-Taxa Compartic Propriet Imóveis Áreas Urbanizadas Custos Conservação Espaços Públicos"/>
        <s v="01.04.02.02.01.02.03-Taxa De Comparticipação Dos Proprietários De Solos Urbanos Nos Custos Da Urbanização"/>
        <s v="01.04.02.02.01.02.02-Taxa Pela Utilização De Quaisquer Instalações Destinadas Ao Conforto, Comodidade Ou Recreio Público"/>
        <s v="01.04.02.02.01.02.00-Taxa De Registos E Licenças De Cães"/>
        <s v="01.04.02.02.01.01.08-Taxa De Autorização De Venda Ambulante Nas Vias E Recintos Públicos"/>
        <s v="01.04.02.02.01.01.05-Taxa De Estacionamento De Veículos Em Parques Ou Outros Locais A Esse Fim Destinado"/>
        <s v="01.04.02.02.01.01.04-Taxa De Aferição De Pesos, Medidas E Aparelhos De Medição"/>
        <s v="01.03.02.02-Capital"/>
        <s v="01.01.06.01.01-Imposto De Selo"/>
        <s v="03.01.01.01.06.02-Outras Construções - Vendas"/>
        <s v="01.04.02.02.01.01.02-Taxa De Ocupação Do Domínio Público E Aproveitamento Dos Bens De Utilização"/>
        <s v="01.04.02.02.01.00.02-Taxa De Serviços Agrícolas E Pecuários"/>
        <s v="03.01.01.02.04.02-Outra Maquinaria E Equipamento - Vendas"/>
        <s v="09.02.09.04-Regularicao Retencoes De Pensao Alimenticia"/>
        <s v="09.01.09.20-Retencoes De Pagamento De Subsdio Por Morte"/>
        <s v="03.01.04.04.02.01-Aplicações Informáticas - Aquisições"/>
        <s v="02.08.08-Dotação Provisional"/>
        <s v="03.03.02.04.02-Empréstimos Obtidos Pme -  Amortizações"/>
        <s v="02.07.01.01.07-Prestações Familiares"/>
        <s v="02.01.01.03.06-Promoções"/>
        <s v="02.01.01.03.05-Reingressos"/>
        <s v="02.01.01.03.04-Reclassificações"/>
        <s v="02.01.01.03.02-Recrutamentos E Nomeações"/>
        <s v="03.01.01.02.01.03.01-Viaturas De Carga - Aquisições"/>
        <s v="02.01.02.01.04-Seguros De Acidentes No Trabalho"/>
      </sharedItems>
    </cacheField>
    <cacheField name="RO_N1" numFmtId="0">
      <sharedItems containsString="0" containsBlank="1" count="1">
        <m/>
      </sharedItems>
    </cacheField>
    <cacheField name="RO_N2" numFmtId="0">
      <sharedItems containsBlank="1" count="8">
        <m/>
        <s v="09.01-Operacoes De Tesouraria Entradas"/>
        <s v="02.07-Benefícios Sociais"/>
        <s v="02.08-Outras Despesas"/>
        <s v="01.04-Outras Receitas"/>
        <s v="09.02-Operacoes De Tesouraria Saidas"/>
        <s v="02.06-Transferências"/>
        <s v="01.03-Transferências"/>
      </sharedItems>
    </cacheField>
    <cacheField name="RO_N3" numFmtId="0">
      <sharedItems containsBlank="1" count="23">
        <m/>
        <s v="09.01.90-Outras Receitas"/>
        <s v="02.07.02-Benefícios De Assistência Social"/>
        <s v="02.08.02-Outras Despesas"/>
        <s v="02.02.02-Aquisição De Serviços"/>
        <s v="02.08.01-Seguros"/>
        <s v="01.04.02-Venda De Bens E Serviços"/>
        <s v="01.04.03-Multas E Outras Penalidades"/>
        <s v="01.01.04-Impostos Sobre Bens E Serviços"/>
        <s v="09.02.09-Regularizacao Retencoes De Receitas De Terceiros"/>
        <s v="01.04.05-Outras Receitas Diversas E Não Especificadas"/>
        <s v="02.07.01-Benefícios Sociais"/>
        <s v="02.06.03-Administrações Públicas"/>
        <s v="01.04.01-Rendimentos De Propriedade"/>
        <s v="01.03.03-Das Administrações Públicas"/>
        <s v="09.02.01-Regularizacao  De Retencoes Receitas De Estado"/>
        <s v="09.02.90-Regularizacao De Outras Receitas"/>
        <s v="02.08.06-Indemnizações"/>
        <s v="02.08.05-Restituições"/>
        <s v="01.04.04-Outras Transferências"/>
        <s v="01.03.02-De Organizações Internacionais"/>
        <s v="01.01.06-Outros Impostos"/>
        <s v="02.08.08-Dotação Provisional"/>
      </sharedItems>
    </cacheField>
    <cacheField name="O_PROPRIA" numFmtId="0">
      <sharedItems containsBlank="1" count="2">
        <s v="SIM"/>
        <m/>
      </sharedItems>
    </cacheField>
    <cacheField name="O_NAT" numFmtId="0">
      <sharedItems count="3">
        <s v="FUN"/>
        <s v="OUT"/>
        <s v="INV"/>
      </sharedItems>
    </cacheField>
    <cacheField name="RORC_TIPO" numFmtId="0">
      <sharedItems count="3">
        <s v="OUT"/>
        <s v="REC"/>
        <s v="DES"/>
      </sharedItems>
    </cacheField>
    <cacheField name="DT_ANO" numFmtId="0">
      <sharedItems count="1">
        <s v="2021"/>
      </sharedItems>
    </cacheField>
    <cacheField name="DT_MES" numFmtId="0">
      <sharedItems count="13">
        <s v="2021-01"/>
        <s v="2021-04"/>
        <s v="2021-03"/>
        <s v="2021-05"/>
        <s v="2021-06"/>
        <s v="2021-08"/>
        <s v="2021-07"/>
        <s v="2021-09"/>
        <s v="2021-10"/>
        <s v="2021-12"/>
        <s v="2021-11"/>
        <s v="2021-02"/>
        <s v="1 - Dotação Anual"/>
      </sharedItems>
    </cacheField>
    <cacheField name="DT_DIA" numFmtId="0">
      <sharedItems/>
    </cacheField>
    <cacheField name="DT_TRI" numFmtId="0">
      <sharedItems count="5">
        <s v="1º"/>
        <s v="2º"/>
        <s v="3º"/>
        <s v="4º"/>
        <s v="1 - Dotação Anual"/>
      </sharedItems>
    </cacheField>
    <cacheField name="VALOR" numFmtId="0">
      <sharedItems containsSemiMixedTypes="0" containsString="0" containsNumber="1" minValue="0" maxValue="246500000"/>
    </cacheField>
    <cacheField name="VAL_TIPO" numFmtId="0">
      <sharedItems count="5">
        <s v="Pago"/>
        <s v="Inicial"/>
        <s v="Actual"/>
        <s v="Cabimentado"/>
        <s v="Por Pagar"/>
      </sharedItems>
    </cacheField>
    <cacheField name="O_REFORCADO" numFmtId="0">
      <sharedItems containsString="0" containsBlank="1" containsNumber="1" containsInteger="1" minValue="0" maxValue="20000000"/>
    </cacheField>
    <cacheField name="O_ANULADO" numFmtId="0">
      <sharedItems containsString="0" containsBlank="1" containsNumber="1" containsInteger="1" minValue="0" maxValue="10000000" count="13">
        <m/>
        <n v="0"/>
        <n v="500000"/>
        <n v="2500000"/>
        <n v="1826000"/>
        <n v="900000"/>
        <n v="3000000"/>
        <n v="600000"/>
        <n v="10000000"/>
        <n v="200000"/>
        <n v="8500000"/>
        <n v="5000000"/>
        <n v="7000000"/>
      </sharedItems>
    </cacheField>
    <cacheField name="O_TRANSFERIDO" numFmtId="0">
      <sharedItems containsString="0" containsBlank="1" containsNumber="1" containsInteger="1" minValue="0" maxValue="18500000"/>
    </cacheField>
    <cacheField name="BENEFICIARIO" numFmtId="0">
      <sharedItems containsBlank="1" count="837">
        <s v="Retenções Iur"/>
        <s v="Retençoes Previdencia Social"/>
        <s v="Retenções Cvmovel"/>
        <s v="Karine Barbosa Aguiar Sousa Brito"/>
        <s v="Domingas Leal Cardoso "/>
        <s v="Tesoureira Municipal"/>
        <s v="Felisberto Carvalho Auto"/>
        <s v="Garantia - Companhia De Seguros De Cabo Verde, Sarl"/>
        <s v="Retençoes Sindicatos"/>
        <s v="Retenções Siacsa"/>
        <s v="Mpservicos, Sociedade Unipessoal Lda"/>
        <s v="Tesoureiro Do Municipio"/>
        <s v="Atanasia Gomes Silva"/>
        <s v="Oficina Mdm Neny"/>
        <s v="Gomes Mendonça Sociedade Unipessoal, Lda"/>
        <s v="Staps-Sindicato Dos Trabalhadores Da Administração Publica De Santiago"/>
        <s v="Deusa Carmo Pina Moreno"/>
        <s v="Silvina Gomes Furtado"/>
        <s v="Aracy Jesus Correia Miranda"/>
        <s v="Oceano Pina Rodrigues"/>
        <s v="Maria Mendes Miranda"/>
        <s v="Arlinda Mendes Correia"/>
        <s v="Jose Luis Pereira Costa"/>
        <s v="Rolando Rocha Da Luz"/>
        <s v="Retenções Quotas"/>
        <s v="Rolando Rocha Da Luz Tavares"/>
        <s v="Retenções Descontos Judiciais"/>
        <s v="Retençoes Pensao Alimenticia"/>
        <s v="Electra Sul, S.A"/>
        <s v="Zegos Art &amp; Confeccoes, Sociedade Unipessoal, Lda"/>
        <s v="Semedo Semedo Construções E Feiras"/>
        <s v="Guilhermino Lopes Ramos"/>
        <s v="Drogaria -  Blacky Johnson, Sociedade Unipessoal, Lda"/>
        <s v="Topodrones Sociedades Unipesoal Por Quotas"/>
        <s v="Gabriel Lopes  Costa"/>
        <s v="Associaçao Nacional Dos Municipios De Cabo Verde"/>
        <s v="Tereza Lopes Pereira"/>
        <s v="Mariana Mendes Gomes"/>
        <s v="Churrasqueira Martins"/>
        <s v="Eusebio Santana Gomes Monteiro"/>
        <s v="Helio Jesus Silva Lopes"/>
        <s v="Asosportcomercio Sociedade Unipesoal Lda"/>
        <s v="João Tavares Da Costa"/>
        <s v="Kelven Vivy Silva Monteiro"/>
        <s v="Clinica Godente, Lda."/>
        <s v="Oficina Carpintaria  E Marcenaria Joao Furtado Sociedade Unipessoal Lda"/>
        <s v="Juvenal Gomes Pereira"/>
        <s v="Drogaria - Tchukbest Holdings, Sociedade Unipessoal,Lda"/>
        <s v="Elvis Jose Tavares Furtado"/>
        <s v="Afonso Henrique Gomes Lopes Burgo"/>
        <s v="Khym Negoce, Lda"/>
        <s v="Maxima Semedo Gomes"/>
        <s v="Dalia Delfina Furtado Gomes Miranda"/>
        <s v="Aguida Mendes Semedo Lopes"/>
        <s v="Alexandra Lopes Correia"/>
        <s v="Andresa Soares Sanches"/>
        <s v="Natalina Geralda Sanches Goncalves"/>
        <s v="Gerson Arnaldo Semedo Lopes"/>
        <s v="Instituto Nacional De Previdencia Social"/>
        <s v="Celisa Vanira Furtado Moreno Alves"/>
        <s v="Mf Group - Construcoes E Servicos, Lda"/>
        <s v="Nilton Celestino Sanches Goncalves"/>
        <s v="Ana Maria Ferreira Duarte"/>
        <s v="Maria Gorrete Delgado Freire"/>
        <s v="Arnaldo Cabral Lopes"/>
        <s v="Ldinámico"/>
        <s v="Eco Produçoes Lda"/>
        <s v="Indústria Carvalho, Sa"/>
        <s v="Empresa Intermunicipal-Aguas De Santiago, S.A"/>
        <s v="Cabo Verde Telecom, Sarl"/>
        <s v="Jacinta Correia Santos"/>
        <s v="Multiviagens Tours ( Viagens E Turismo)"/>
        <s v="Irene Mendes Ribeiro"/>
        <s v="Sita - Sociedade Industrial De Tintas, Sarl"/>
        <s v="Juvelina Varela Mendes"/>
        <s v="Osmar Gil Monteiro Silva"/>
        <s v="Herculano Pereira Fernandes                                           "/>
        <s v="Translux Comercio E Servicos Sociedade Unipesoal Lda"/>
        <s v="Comercio Geral Sanches &amp; Semedo"/>
        <s v="Pericles Emanuel Mendes Ramos"/>
        <s v="Construçao Geral E Robusto Sociedade Unipessoal, Lda"/>
        <s v="Comisão Organizadra"/>
        <s v="Farmacia Calheta Sao Miguel,Lda                                       "/>
        <s v="Silvino Delgado"/>
        <s v="Maria Conceicao Gomes Duarte"/>
        <s v="Sindicato Industria Geral Alimentacao Construcao Civil Agricultura E Floresta Siacsa F"/>
        <s v="Firma José Carvalho -Construção Civil, Lda"/>
        <s v="Associação Juvenil Esperança E Paz De São Miguel"/>
        <s v="Jose Mendes Tavares                                                   "/>
        <s v="Militina Mendes De Pina"/>
        <s v="Paristore Comercio Geral Sociedade Unipessoal Lda"/>
        <s v="Maxima Idelmira Garcia Neves Moreno"/>
        <s v="Comercio, Liu Yang, Sociedade Unipessoal, Lda"/>
        <s v="T+ Telecomunicaçoes, S.A."/>
        <s v="Cv Multimédia, Sociedade Unipessoal, Sa"/>
        <s v="David Cesar Borges Fernandes"/>
        <s v="Maria Conceicao Semedo Martins"/>
        <s v="Oficina Serrelharia Carlos Correia, Soc. Uni.Lda"/>
        <s v="Gabriel Moreira Landim"/>
        <s v="Arlindo Cabral Mendes"/>
        <s v="Jailson De Jesus Dias Oliveira"/>
        <s v="Cândida De Pina"/>
        <s v="Emps Empresa Moreira Prestacao Servicosociedade Unipesoalda"/>
        <s v="Lourenca Lopes Tavares Mendes"/>
        <s v="Automendes, Sociedade Unipesoal, Lda"/>
        <s v="José Anildo Nunes Fernandes Furtado"/>
        <s v="Arcangela Mendes Furtado"/>
        <s v="Restaurante Li Ponta"/>
        <s v="Art &amp; Letras Vanuska,Lda"/>
        <s v="Anildo Lopes Rodrigues"/>
        <s v="Service Center Sociedade Unipesoal Lda"/>
        <s v="Farmacia De São Miguel"/>
        <s v="Quintino Bipasa"/>
        <s v="Zuleica Carolina Moreira Tavares"/>
        <s v="Manuel Reis Cardoso"/>
        <s v="Mercearia Ines Nunes, Sociedade Unipessoal Lda"/>
        <s v="Pedro Mendes Gonçalves"/>
        <s v="Ivaldina Vaz Rodrigues"/>
        <s v="Vanilda Carlina Vaz Andrade"/>
        <s v="Paulo Jorge Pereira Da Cruz"/>
        <s v="Francisco Lopes Da Silva"/>
        <s v="Caetano Auto Cv,Sa"/>
        <s v="Maria Natalina Borges Fernandes"/>
        <s v="Joao Lucas Pina Furtado"/>
        <s v="Frente E Versos Arquitectura Design E Urbanismo,Unipessoal,Lda"/>
        <s v="Ivone Baptista Barreto De Carvalho Fernandes"/>
        <s v="Salvador Tavares Silveira"/>
        <s v="Gilson Miguel Rodrigues Furtado"/>
        <s v="Agro Centro- Agricultura E Pecuaria, Lda"/>
        <s v="Preco Piquinoti Comercio Pecas Auto Sociedade Unipesoal Lda"/>
        <s v="Electra, Sarl                                                         "/>
        <s v="Maria Gomes Tavares"/>
        <s v="Andralino Soares Santos"/>
        <s v="Ulim Linatura"/>
        <s v="Herménio Celso Silva Gomes Fernandes"/>
        <s v="Hidraulica Sove Transformacao E Comercio Lda"/>
        <s v="Caetano One Cv Lda"/>
        <s v="Mini Mercado Su, Sociedade Unipessoal Lda"/>
        <s v="Cleisa Rosana Fereira Fortes"/>
        <s v="Daniel Silva Gonçalves"/>
        <s v="Paulino Tavares Miranda"/>
        <s v="Celanda Jesus Soares Pina"/>
        <s v="Francisco Natalino Fortes Dias Sanches"/>
        <s v="Iolanda Lopes Moreno"/>
        <s v="Lailsa Ramos Mendes"/>
        <s v="Quiosque Pagode Sociedade Unipessoal, Lda"/>
        <s v="Repartição De Finanças Do Tarrafal"/>
        <s v="Casa Guga - Comercio E Representações, Sociedade Unipessoal, Lda"/>
        <s v="Antonio Ramos Sociedade Unipessoal"/>
        <s v="Gomes Tavares, Transporte, Comercio E Servicos, Sociedade Unipessoal, Lda"/>
        <s v="Anildo Gomes Tavares"/>
        <s v="Samir António  Rocha Da Luz Furtado"/>
        <s v="Edna Maria Pereira Fernandes"/>
        <s v="Ernestina Sanches Tavares"/>
        <s v="Anilda Moreira Tavares"/>
        <s v="Ermelindo Lopes Landim"/>
        <s v="Leocádia Baptista Gomes Furtado"/>
        <s v="Wilma Jusara Coreia Barbosa Vicente"/>
        <s v="M Optica Sociedade Unipesoal Lda"/>
        <s v="Guilhermina Sanches Correia"/>
        <s v="Orlandina Lopes Ramos"/>
        <s v="Ana Maria Mendes Lopes"/>
        <s v="Angelo Mariano Tavares Moreira"/>
        <s v="Loja Liu Comercio Geral Sociedade Unipesoal Lda"/>
        <s v="Luisa Ramos Semedo"/>
        <s v="Maria Luisa Lopes Pereira"/>
        <s v="Alberto Furtado Miranda"/>
        <s v="Mohamed Kade Camara"/>
        <s v="Francisco Lopes Cabral"/>
        <s v="Nerida Rosario Gomes Sanches"/>
        <s v="Emobel - Comercio, Servicos E Representacoes, Sociedade Unipessoal, Lda"/>
        <s v="Pedro Adelino Nunes Da Veiga"/>
        <s v="Hirondina Pereira Furtado"/>
        <s v="Tecnicil Indústria"/>
        <s v="Jbc - Joao Benoliel De Carvalho, Lda"/>
        <s v="Comercio Transporte Construcao Sociedade Unipesoal Lda"/>
        <s v="Jose Maria Fernandes Goncalves"/>
        <s v="Solangela Jorge Garcia"/>
        <s v="Osvaldo Jose Silva Borges"/>
        <s v="Mario Jorge Pereira Ribeiro"/>
        <s v="Just.Obras- Engenharia 6 Construção, Lda"/>
        <s v="Luís Gomes Furtado"/>
        <s v="Carolino Henrigues Fortes Dias Junior"/>
        <s v="Eco - Servicos E Manutencao - Sociedade Unipessoal, Lda"/>
        <s v="Emanuel António Gomes Miranda"/>
        <s v="Francisco Afonso Rodrigues"/>
        <s v="Daniel Lopes Varela"/>
        <s v="Gama Engenharia &amp; Construcao Sociedade Unipessoal,Lda"/>
        <s v="Pedro Barros Furtado"/>
        <s v="Moises Rosario Leal Gomes Landim"/>
        <s v="Alirio Pereira Correia"/>
        <s v="Brugil - Eventos, Lda"/>
        <s v="Domingas Sanches Semedo"/>
        <s v="Silvina  Gomes Furtado"/>
        <s v="Juvêncio Tavares Fernandes"/>
        <s v="Agueda Mendes Brito"/>
        <s v="Luis Gomes Semedo                                                     "/>
        <s v="Emanuel Correia Semedo"/>
        <s v="Edmilson Adriano Leal Tavares"/>
        <s v="Jose Almeida Carpintaria Comercio Marcenaria Sociedade Unipesoal Lda"/>
        <s v="Salvador Lopes Da Cruz                                                "/>
        <s v="Restaurante Marlene Ribeiro Sociedade Unipesoal Lda"/>
        <s v="Nay Santos, Comercio E Construcoes, Sociedade Unipessoal, Lda"/>
        <s v="Juliana Gomes Oliveira"/>
        <s v="Agro Centro, Lda                                                      "/>
        <s v="Alenxandrino Gomes Correia"/>
        <s v="Maria Tereza Ferreira E Silva"/>
        <s v="Edel¿S Bar E Restaurante"/>
        <s v="Lavinia Eunice Monteiro Da Veiga"/>
        <s v="Pedro Celestino Gomes Correia"/>
        <s v="Carlos Alberto Vaz Coreia"/>
        <s v="Angela Maria Costa Oliveira"/>
        <s v="Marcos Antonio Andrade Garcia"/>
        <s v="Ivaldina Mendes Vaz"/>
        <s v="Silmac - Sociedade De Seguranca Industrial, Maritima E Comercial, Sarl"/>
        <s v="Empresa Transporte- Comércio, Lopes &amp; Silva Sociedade Unipessoal, Lda"/>
        <s v="Artemisa Correia Mendes"/>
        <s v="Cesaltina Filomena Silva Ribeiro"/>
        <s v="Padaria São Miguel"/>
        <s v="Fortuna S.U.Lda"/>
        <s v="Multidata, Lda - Serviços E Tecnologias De Informação"/>
        <s v="Ivan Cary Gomes"/>
        <s v="Anila Maria Correia Rodrigues"/>
        <s v="Imprensa Nacional De Cabo Verde, Sa"/>
        <s v="Claudino Borges"/>
        <s v="Samira Lopes Miranda"/>
        <s v="Eudilia Duarte Freire Pina"/>
        <s v="Andreia De Jesus Fortes Semedo"/>
        <s v="Maximo Silva Brito"/>
        <s v="Romario Varela Dias"/>
        <s v="Elves Monteiro Miranda"/>
        <s v="Bope Segur - Sociedade Unipessoal, Lda"/>
        <s v="Ana Celina Mendes Cardoso"/>
        <s v="Electrocabo Sociedade Unipesoal Lda"/>
        <s v="Daniel Silva Goncalves"/>
        <s v="Nerida Do Rosario Gomes Sanches"/>
        <s v="Alexandre Santos                                                      "/>
        <s v="Construçao Barreto, Sociedade Unipessoal, Lda"/>
        <s v="Juvenal Dos Santos Cardoso"/>
        <s v="Neida Conceicao Borges Fernandes"/>
        <s v="Carlos Alberto Martins Correia"/>
        <s v="Salvador Lopes Da Cruz"/>
        <s v="Luiza Gomes Fernandes"/>
        <s v="Ilicina Correia Fortes"/>
        <s v="Loja Xie Zuoyu, Sociedade Unipessoal Lda"/>
        <s v="Agueda Maria Gomes Cabral"/>
        <s v="Nivaldo Joao Tavares Andrade"/>
        <s v="Imprensa Nacional De Cabo Verde                                       "/>
        <s v="Agencia Funeraria Go To Heaven Sociedade Unipessoal Lda"/>
        <s v="Mercearia Benicio Sociedade Unipesoal Lda"/>
        <s v="Miranda Construcoes Sociedade Unipessoal Lda"/>
        <s v="Gerson Tavares Varela"/>
        <s v="Transportes Escavações Almeida Sociedade Unipessoal,Lda"/>
        <s v="Jailson Tavares Fernandes"/>
        <s v="Alcinda Gomes Tavares"/>
        <s v="Bruno Miguel Tavares Andrade"/>
        <s v="Maria Segunda Tavares Correia Monteiro"/>
        <s v="Ludina Pereira Da Silva"/>
        <s v="Juliana Tavares Varela"/>
        <s v="Maria Eunice Martins Rosa"/>
        <s v="Manuel Cabral Mendes"/>
        <s v="Maria Jesus Furtado Moreno"/>
        <s v="Zeferino Nunes Silva"/>
        <s v="Milton Cesar Furtado Pina"/>
        <s v="Maria Natalicia Horta Goncalves"/>
        <s v="Angela Brito Semedo"/>
        <s v="Quinzinho Correia Ferreira"/>
        <s v="Valdemir Maria Isidoro Afonseca Lopes"/>
        <s v="Juvenal Mendes Tavares"/>
        <s v="Fausto Daniel Correia Carvalho"/>
        <s v="Maria De Lourdes Moreira Rocha"/>
        <s v="Jailson Lopes Miranda"/>
        <s v="Elson Patrik Antonio Furtado Silva"/>
        <s v="Amelia Semedo Veiga"/>
        <s v="Antonio Monteiro De Pina                                              "/>
        <s v="Gerson Daniel Gomes Correia"/>
        <s v="Teicorauto - Teixeira E Correia Auto. Lda"/>
        <s v="Naerida Do Rosario Gomes Sanches"/>
        <s v="Sonerf,Epe,-Sociedade De Engenharia Rural E Florestas"/>
        <s v="Leocádia Baptisa Gomes Furtado                                        "/>
        <s v="Delfino Lopes Silva"/>
        <s v="Heleno Jose Tavares Furtado"/>
        <s v="Conceicao Fortes Tavares"/>
        <s v="Complexo Turistico Vila De Morgana"/>
        <s v="Sun,Lda"/>
        <s v="Comercio Sulinda Sociedade Unipesoal Lda"/>
        <s v="Promotur Prestacao Servico Lda"/>
        <s v="Albertino Júlio Aurora Lopes Fernandes Pina"/>
        <s v="Josefa Correia Tavares"/>
        <s v="Cv Maquinas- Peças E Acessórios, Lda"/>
        <s v="Domingos Gomes Barros                                                 "/>
        <s v="Oficina Mecânica Andre"/>
        <s v="Francisco De Pina Semedo"/>
        <s v="Manuel Gomes Dos Anjos E Filhos, Sarl"/>
        <s v="Anilda Varela Landim"/>
        <s v="Silvio Varela Pina"/>
        <s v="Topobra"/>
        <s v="Pedro Vermão Furtado"/>
        <s v="Jose Pedro Varela Tavares"/>
        <s v="Maria Socorro Gomes"/>
        <s v="Mateus Gomes Lopes"/>
        <s v="Maria Comnceicao Mendes Tavares"/>
        <s v="Carlos Alberto Sousa Mendes"/>
        <s v="Universidade Cabo Verde"/>
        <s v="Ailton Mendes Rodrigues"/>
        <s v="Auto Zone"/>
        <s v="Benvindo Lopes Da Moura"/>
        <s v="Constantina Lopes De Pina"/>
        <s v="Sociedade Lisboa Hidraulic"/>
        <s v="Neuce Cv - Industria Tintas, Lda"/>
        <s v="Auta Lopes Tavares"/>
        <s v="Josefa Correia Mendes"/>
        <s v="Caciana Cardoso Soares"/>
        <s v="Elisio Gomes Lopes"/>
        <s v="Fernando Robalo Lopes Cardoso"/>
        <s v="Magda Alice Brito Afonso"/>
        <s v="Suzana Cardoso Duarte"/>
        <s v="Quinzinho Mendes Dias Lopes"/>
        <s v="Liana Pereira Goncalves"/>
        <s v="Autilio Mendes Furtado"/>
        <s v="Madesilar Madeira E Derivadoslda"/>
        <s v="Magda Ilidia Sanches Martins"/>
        <s v="Adilson Do Rosario Fernandes Silva"/>
        <s v="Sgl Transporte Comercio Pinturas Sociedade Unipesoal Lda"/>
        <s v="Maria Teresa Silva Furtado"/>
        <s v="Jilson Pascoal Vaz Rocha"/>
        <s v="Odeth Varela Tavares"/>
        <s v="Conservatória Dos Registos Notarial De Santa Cruz"/>
        <s v="Casa Guga - Comercio E Representações, Sociedade Unipessoal, Lda      "/>
        <s v="Helio Jesus Pina Sanches"/>
        <s v="Carlos Alberto Sanches Semedo"/>
        <s v="Drogaria Blacky Johnson"/>
        <s v="Dany Midia - Producoes Audiovisuais, Sociedade Unipessoal,Lda."/>
        <s v="Adilson Varela Oliveira"/>
        <s v="Jefferson Tavares Vaz"/>
        <s v="All Green Trust Valorização Ambiental"/>
        <s v="Geovanio Gomes Furtado"/>
        <s v="Sandra Helena Reis Furtado"/>
        <s v="Adelaide Mendes Fernandes Borges"/>
        <s v="Joana Pereira Varela"/>
        <s v="Albertina Fernandes"/>
        <s v="Osygen Ventures"/>
        <s v="Justiniano Lopes Correia"/>
        <s v="Silvanea Furtado Miranda"/>
        <s v="Jair Ualton Lopes Fonseca"/>
        <s v="Sabor, Lda"/>
        <s v="Tribunal De Contas"/>
        <s v="Gilson Candido Lopes Coreia"/>
        <s v="Mario Silva Fernandes"/>
        <s v="Brilho + Comércio &amp; Serviço"/>
        <s v="Al Construcoes Comercio E Transporte Sociedade Unipesoal Lda"/>
        <s v="Arcangela De Pina Semedo"/>
        <s v="Maria Suzana Moreno Veiga"/>
        <s v="Gerson Jose Nunes Da Mora"/>
        <s v="Joaquim Lino Mendes Tavares Nunes"/>
        <s v="Andreia Larice Freire Semedo"/>
        <s v="Claudino Furtado Lopes"/>
        <s v="Etelvina Landim Furtado"/>
        <s v="Anilton Duarte Veiga"/>
        <s v="Drogaria Blacky Johnson, Lda."/>
        <s v="Sandra Carvalho - Sociedade Unipessoal, Lda"/>
        <s v="Jose Luis Varela Tavares"/>
        <s v="Euclides Jesus Lopes Tavares"/>
        <s v="Gaft Sports, Sociedade Unipessoal,Lda"/>
        <s v="Natalicio Jesus Silva Miranda"/>
        <s v="Silvino Tavares Ramos"/>
        <s v="Antonio Alcides Almeida Soares"/>
        <s v="Albertino Julio Aurora Lopes Fernandes Pina"/>
        <s v="Alexandre Rocha Lopes"/>
        <s v="Jose Maria Rodrigues Furtado"/>
        <s v="Domingas Sanches Da Cruz"/>
        <s v="Emanuel Augustos Dos Santos Furtado"/>
        <s v="Edsana Borges Cardoso"/>
        <s v="Sao Miguel Aluminio Lda"/>
        <s v="Eduarda Mendes Gomes                                                  "/>
        <s v="Carlinhos Mendes Pereira"/>
        <s v="Avelino Correia Da Veiga"/>
        <s v="Associação De Fuzileiros De Cabo Verde"/>
        <s v="Natalina Martins Landim"/>
        <s v="Francisco Mendes Fernandes"/>
        <s v="Natalino Sanches Tavares"/>
        <s v="Tribunal Comarca Tarafal Deposito Obrigatorio"/>
        <s v="Celestino Mendes Barbosa"/>
        <s v="Euclides Gomes Pereira"/>
        <s v="Jose Tavares Alves"/>
        <s v="Austolino Afonso Duarte"/>
        <s v="Maria Tereza Mendes Fernandes"/>
        <s v="Jose Maria Lopes Duarte"/>
        <s v="Juvelina Pereira Gonçalves Da Silva"/>
        <s v="Adelcastro Santos Vaz"/>
        <s v="Angelita Gomes Horta"/>
        <s v="Herculano Pereira Fernandes"/>
        <s v="Neusa Helena Rodrigues Teixeira"/>
        <s v="Ermelinda Emilio Mendes Lopes"/>
        <s v="Luis Humberto Furtado Fereira"/>
        <s v="Auto Ortet, Lda"/>
        <s v="Tribunal Judicial De Santa Catarina                                   "/>
        <s v="Direcao Estrangeiros E Fronteiras Sede"/>
        <s v="Escola Condução São Pedro"/>
        <s v="Sevico E Comercio Lopes Sociedade Unipesoal Lda"/>
        <s v="Media Comunicaçoes, Sa"/>
        <s v="Domingas Gomes Lopes                                                  "/>
        <s v="Nilce Jesus Furtado Costa"/>
        <s v="Construcao Hugnes, Lda"/>
        <s v="Comercio Restaurente Bar Janice"/>
        <s v="José Gomes Tavares                                                    "/>
        <s v="Etelvino Pina Cardoso"/>
        <s v="Filomeno Jesus Rodrigues De Pina"/>
        <s v="Escola Condução São Miguel"/>
        <s v="Sesis, Lda"/>
        <s v="Vasco Emanuel Tavares Freire"/>
        <s v="Maria Jesus Gomes Nunes"/>
        <s v="Micael Antonio Monteiro Semedo"/>
        <s v="Domingas Gomes Lopes"/>
        <s v="Celina Cabral Moreira"/>
        <s v="Boaventura Sanches Cardoso"/>
        <s v="Nelson Jeronimo Goncalves Tavares"/>
        <s v="Tavares Da Lomba"/>
        <s v="Retenções Siscap"/>
        <s v="Manuel Nascimento Sanches Fernandes"/>
        <s v="João Martins Fernandes Lopes"/>
        <s v="Energica Sociedade Unipesoal Lda"/>
        <s v="Esperanca-Construcao, Sociedade Unipessoal  Lda"/>
        <s v="Justina Mendes Coreia"/>
        <s v="Janilso Tavares Costa"/>
        <s v="Vera Lucia Vaz Lopes"/>
        <s v="Angela Maria Silva Pina"/>
        <s v="Sociedade Confeccoes Alves Monteiro, Lda"/>
        <s v="Margarida Maria Ramos Baessa"/>
        <s v="Edmilson Filomeno Pina Monteiro"/>
        <s v="Elson Cabral Tavares"/>
        <s v="Juvenal Mendes Dias Robalo"/>
        <s v="Marilio Jose Fortes Sanches"/>
        <s v="Damasceno Gomes Vaz"/>
        <s v="Rita Nines Lopes"/>
        <s v="Maria De Fatima Tavares                                               "/>
        <s v="Maria Gorete Semedo Mendes"/>
        <s v="Sonho D Ontem - Importação Material De Construção E Discobar, Lda"/>
        <s v="Milton Soares Semedo"/>
        <s v="Ambrósio Gustavo Landim Fernandes"/>
        <s v="Isolita Lopes Furtado"/>
        <s v="R.P. Comercio E Representacoes, Sociedade Unipessoal, Lda"/>
        <s v="Janilson Edmar Barros Varela Silves"/>
        <s v="Ronaldo Bernardo Lima"/>
        <s v="Maria Leonor Gomes Tavares"/>
        <s v="Jose Domingos Fereira Oliveira"/>
        <s v="Bate Chapa E Pintura, Jfg, Sociedade Unipessoal Lda"/>
        <s v="Tipografia Santos, Lda "/>
        <s v="Maria Rosa Martins Tavares Pina"/>
        <s v="Francisco Lopes Silva                                                 "/>
        <s v="José Mário Monteiro Fernandes"/>
        <s v="Maria Maxima Pina"/>
        <s v="Clara Emília Gonçalves Baptista"/>
        <s v="Opticália- Assomada"/>
        <s v="Filomeno Jacinto Cardoso Correia"/>
        <s v="Aguida Benedita Da Veiga Vaz"/>
        <s v="Ana Helena Galina Barros"/>
        <s v="Natalino Freire Da Veiga"/>
        <s v="Confeccoes Alcides Varela, Sociedade Unipessaol Lda"/>
        <s v="Vale X Sociedade Lda."/>
        <s v="Marlene Conceicao Tavares Ribeiro"/>
        <s v="Juliana Dias Moreno"/>
        <s v="Maria Conceicao Lomba"/>
        <s v="Centro Imagiologia Actividades Diagnostico Lda"/>
        <s v="Jose Mario Mendes Tavares                                             "/>
        <s v="Desiign Kreola Publicidade E Marketing Lda"/>
        <s v="Emídio Mendes Silva Tavares"/>
        <s v="Isaura Rocha Fernandes"/>
        <s v="Asa - Aeroportos E Segurança Aerea, Sa"/>
        <s v="Nucleo Operacional Sociedade Informacao Entidades Empresarial Nosi Epe"/>
        <s v="Amália Landim Fernandes"/>
        <s v="Amália Landim Fernandes                                               "/>
        <s v="Arcelinda Tavares Costa"/>
        <s v="Romario Euclides Landim Cabral"/>
        <s v="Choice International Pecas Auto,Sociedade Unipessoal,Lda"/>
        <s v="Denise Manuela Mendes Tavares"/>
        <s v="Felisberto Furtado Mendonça"/>
        <s v="Linete Mendes Duarte"/>
        <s v="Cv Móvel, Sociedade Unipessoal, Sa"/>
        <s v="Austelino Cardoso Martins"/>
        <s v="Pedro Andrade Tavares"/>
        <s v="Comércio, Alda E Any,Lda"/>
        <s v="Dibrindeslda"/>
        <s v="Maria Alcidia Miranda Semedo Mendes"/>
        <s v="Hotel Vista"/>
        <s v="Itac Inspecçoes Tecnicas  Automoveis Cabo Verde, Sociedade Unipessoal Anonima"/>
        <s v="Sabina Gomes Furtado"/>
        <s v="Porfica Mendes Veiga"/>
        <s v="Candida Pereira                                                       "/>
        <s v="Philipe Marc Frederic Gricha Lepointe"/>
        <s v="Antonio Jose Rodrigues Tavares"/>
        <s v="Lineida Mendes Santos Tavares"/>
        <s v="Joaquim Lopes Moreira Brito"/>
        <s v="Aristide Moreira Mendes"/>
        <s v="João Carlos Correia Firmino"/>
        <s v="Construcoes Furtado Fernandes Sociedade Unipesoal Lda"/>
        <s v="Jailson Furtado Pereira"/>
        <s v="Joao Vitorino Fortes Vitoria"/>
        <s v="Rui Alberto Silva Ferreira"/>
        <s v="José Jorge Tavares Fernandes"/>
        <s v="Jocelina Furtado Rodrigues Carvalho"/>
        <s v="Silvino Luz Mendes Goncalves"/>
        <s v="Elisangela Maria Nunes Fernandes Furtado"/>
        <s v="Bernandina Borges Tavares"/>
        <s v="Helio De Jesus Pina Sanches                                           "/>
        <s v="Juvanita Barros Fernandes Cabral"/>
        <s v="Osvaldo Monteiro Fernandes"/>
        <s v="Bavaro Motors, Sa"/>
        <s v="Guiete Nair Martins Varela"/>
        <s v="Norberta Gomes Monteiro"/>
        <s v="Jusara Santos Paz"/>
        <s v="Vale Selada Sa"/>
        <s v="Antonio Goncalves Robalo"/>
        <s v="Elísio Gomes Lopes                                                    "/>
        <s v="Eunice Da Conceição Gonçalves Moreno"/>
        <s v="R&amp;C Distribuicao, Sociedade Unipessoal Lda"/>
        <s v="Cpr - Carros, Peças E Representaçoes, Lda"/>
        <s v="Fortunato Mendes Veiga"/>
        <s v="Jeordanio Celestiano Goncalves Garcia"/>
        <s v="Joaquim Soares Moreira"/>
        <s v="Euclides Sanches Moreno"/>
        <s v="Micael Pereira Silva"/>
        <s v="José Jorge Fernandes Tavares"/>
        <s v="Gilson Pascoal Almeida Fernandes"/>
        <s v="Antonio Jacinto Cordoso Correia"/>
        <s v="Pedro Celetino Gomes Correia                                          "/>
        <s v="Belany Patricia Mendes"/>
        <s v="Olinda Lopes Varela"/>
        <s v="Dikor, Impressao E Sinalética, Sociedade Unipessoal, Lda"/>
        <s v="Luis Gomes Lopes"/>
        <s v="Bar Restaurante Riba Rubera"/>
        <s v="Deco Design Lda"/>
        <s v="Emeliano Geronomo Ribeiro Cardoso"/>
        <s v="Marisa Dias Ramos"/>
        <s v="Nelson Monteiro Semedo"/>
        <s v="Joao Pereira Martins                                                  "/>
        <s v="Leny Tavares Varela"/>
        <s v="Distribuicao Albatros Sociedade Unipesoalda"/>
        <s v="Fernando Dos Santos Furtado"/>
        <s v="Joao Marcelo Martins Tavares"/>
        <s v="Mariazinha Soares Correia"/>
        <s v="Felisberto Lopes Veiga"/>
        <s v="Cv Materiais Construcao Lda"/>
        <s v="Cintia Jesus Lopes Tavares"/>
        <s v="Domingas Mendes Duarte"/>
        <s v="Firmina Mendes Varela"/>
        <s v="Maria Celina Lopes De Brito"/>
        <s v="Victor Tavares Semedo"/>
        <s v="Maria Isabel Fidalgo Galina Fortes"/>
        <s v="Maria Jesus Brito Lopes"/>
        <s v="Danilsa Aleida Veiga Correia"/>
        <s v="Elisabeth Silva Gonçalves"/>
        <s v="Jacinta Mendes Gomes"/>
        <s v="Zf Transporte Comercio Construcao Sociedade Unipesoal Lda"/>
        <s v="Raulino Soares Dos Santos"/>
        <s v="Madev - Madeira E Derivados, Lda"/>
        <s v="Elvis Patrick Mendes Varela"/>
        <s v="António Borges Furtado"/>
        <s v="Oficina Carpintaria Filho Que Deus Agrada Sociedade Unipesaol Lda"/>
        <s v="Carlos Alberto Mendes Landim"/>
        <s v="Maria Socorro Cabral Sanches"/>
        <s v="Angelina Santos Brito"/>
        <s v="Oasis Atlantico - Hotelaria E Turismo, Sarl"/>
        <s v="Antonio Rosa.                                                         "/>
        <s v="Ana Feliz Lopes Cruz"/>
        <s v="Adilson Moreno Brito Zego"/>
        <s v="Maria De Lurdes Varela                                                "/>
        <s v="Carla Santos Carvalho Cardoso"/>
        <s v="Lenisse Da Conceição Fernandes Lopes"/>
        <s v="Jose Maria Lopes Oliveira"/>
        <s v="Skytechlda"/>
        <s v="Salvador Pereira Furtado"/>
        <s v="Domingos Baros Rodrigues"/>
        <s v="Eduino Landim"/>
        <s v="Carlos Alberto Mendes Sanches"/>
        <s v="Lenice Jesus Coreia Semedo"/>
        <s v="Odimisa Jesus Ramos Santos"/>
        <s v="Andreia Sofia Sanches Oliveira"/>
        <s v="Elton Andre Gomes Da Silva"/>
        <s v="Ivan Ary Lima Gomes"/>
        <s v="Jorge Alexandre Gomes Furtado"/>
        <s v="Angela Maria Gomes Coelho Pina"/>
        <s v="Yara Nancy Coreia Fereira"/>
        <s v="Napoleao Gomes Graca"/>
        <s v="Luis Gomes Semedo"/>
        <s v="Delegacia De Saude De São Miguel"/>
        <s v="Hotel Santo Antonio"/>
        <s v="M&amp;J Tech - Techology And Inovation, Lda"/>
        <s v="Nilva Tavares Monteiro"/>
        <s v="Graciete Mendes Fereira"/>
        <s v="Alda Lopes Gomes"/>
        <s v="Ana Suzete Pina Barbosa"/>
        <s v="Maria Teresa Mendes Fernandes"/>
        <s v="Salvador Mendes Moreira"/>
        <s v="Luiz Manuel Barbosa Varela"/>
        <s v="Edmilson Socorro Fernandes De Pina"/>
        <s v="Danilo Moreira Goncalves"/>
        <s v="Ines Maria De Jesus Martins Tavares"/>
        <s v="Arlinda Borges Semedo"/>
        <s v="Jair Walton Lopes Fonseca"/>
        <s v="Bibiana Varela Correia"/>
        <s v="Joao Almeida Brito"/>
        <s v="Maria Eduarda Almeida Silva"/>
        <s v="Vandira Andrade Fernandes"/>
        <s v="Patricia Borges Oliveira"/>
        <s v="Denilson Carvalho Robalo"/>
        <s v="Navy Tavares Gomes"/>
        <s v="Ect Empresa Construcao Civil Tavares Filho Lda"/>
        <s v="Iderlindo Natalicio Sanches Cabral Furtado"/>
        <s v="Guia De Serviços, Sociedade Unipessoal, Lda"/>
        <s v="Armanda Mendes Da Costa"/>
        <s v="Agencia Despacho Aduaneiro - Jose Maria Lbv, Sociedade Unipessoal, Lda"/>
        <s v="Emanuel Fernando Silva Costa"/>
        <s v="Construção Lopes Sociedade Unipessoal Por Quotas"/>
        <s v="Zilena Gomes Pereira"/>
        <s v="Gregoria Moreira Freire"/>
        <s v="Katiana Barbosa Fortes"/>
        <s v="Adelina Silva Nunes Vieira"/>
        <s v="Jose Jorge Tavares Fernandes"/>
        <s v="Jamilson Gabreil De Carvalho Landim"/>
        <s v="Edgar Delgado Freire"/>
        <s v="Maria Conceicao Coreia Mendes"/>
        <s v="José Joaquim Amarante Miranda"/>
        <s v="Jesica Soares Semedo"/>
        <s v="Maria Segunda Tavares Correia"/>
        <s v="Acelera Busines Lda"/>
        <s v="Adilson De Jesus Pereira Fernades"/>
        <s v="Silvestre Daniel Varela Pina"/>
        <s v="Edmilson Conceicao Lopes Veiga"/>
        <s v="Dani Electronico, Su.Lda"/>
        <s v="Antonia Pereira Tavares"/>
        <s v="Charles Company"/>
        <s v="Carlos Miguel Borges Tavares"/>
        <s v="Maria Luz Silva Monteiro"/>
        <s v="Agro Produtos - Sociedade De Produção Agro-Pecuaria, Sarl"/>
        <s v="Casimiro Socoro Gomes Vaz"/>
        <s v="Salão Cenós Belesa"/>
        <s v="Maria Virginia Silva Lopes Tavares"/>
        <s v="Edson Jose Furtado Varela"/>
        <s v="Jose Manuel Gonçalves Furtado                                         "/>
        <s v="Felisberto Lopes Da Veiga                                             "/>
        <s v="Jose Manuel Pereira Veiga                                             "/>
        <s v="Teresa Pires Pereira"/>
        <s v="Aguinaldo Gomes Rosa"/>
        <s v="Receitas Da Câmara"/>
        <s v="Jovens Com Uma Missão"/>
        <s v="Tribunal Judicial Da Comarca Do Tarrafal                              "/>
        <s v="Cabo Verde Telecom-Sarl                                               "/>
        <s v="Herica Patricia Varela Ribeiro"/>
        <s v="Helio De Jesus Pina Sanches"/>
        <s v="Vpecas Sociedade Unipesoal Lda"/>
        <s v="Elizandro Lopes Tavares"/>
        <s v="José Gomes Cabral"/>
        <s v="Viriato Vieira Cardoso Monteiro"/>
        <s v="Domingas Isabel Lopes Tavares"/>
        <s v="Francisca Gomes Semedo"/>
        <s v="Maria Elizete Ramos Semedo"/>
        <s v="Victor Manuel Cabral Fereira"/>
        <s v="Baltazar Pereira Furtado"/>
        <s v="Edmilson Mendes Semedo Tavares"/>
        <s v="Cleiton Veiga Freire"/>
        <s v="Joao Mendes Delgado"/>
        <s v="Daniel Oliveira Correia"/>
        <s v="Carlos Lopes Miranda"/>
        <s v="Grupo Fly Well "/>
        <s v="Maria Clarisse Tavares Furtado Freire"/>
        <s v="Daniel Pina Monteiro"/>
        <s v="Oficina Eletro Auto Comercio Alasane Sociedade Unipesoal Lda"/>
        <s v="Victor Manuel Vaz Dos Santos                                          "/>
        <s v="Joao Baptista Gomes"/>
        <s v="Geremias Furtado Varela"/>
        <s v="Damasio Vaz Semedo"/>
        <s v="Solene Jesus Garcia Semedo Varela"/>
        <s v="Autoro Sociedade Unipesoal Lda"/>
        <s v="Agencia Funeraria Santa Catarina Sociedade Unipesoal Lda"/>
        <s v="Margarida Mendes Pires"/>
        <s v="Adilson Jose Goncalves Semedo"/>
        <s v="Escola Secundaria Padre Moniz"/>
        <s v="Nelson Lopes Santos"/>
        <s v="Placa Construcoes, Sociedade Unipessoal,Lda"/>
        <s v="Elsa Almeida Da Silva"/>
        <s v="Hirondina Monteiro Fernandes"/>
        <s v="Capital Modell-Agencia De Moda, Promoçao Cultural E Relaçoes Publicas, Sociedade Unipessoal, Lda"/>
        <s v="Nilce De Jesus Furtado Da Costa"/>
        <s v="Domingas Gomes Cabral"/>
        <s v="Cláudia Furtado Miranda"/>
        <s v="Samuel Monteiro Miranda"/>
        <s v="Adilson Jorge Gomes Cardoso"/>
        <s v="Asdenova,S.A"/>
        <s v="Martinho Andrade Neves"/>
        <s v="Victor Manuel Vieira Silva"/>
        <s v="Associação Nacional Dos Municipios De Cabo Verde                      "/>
        <s v="Escola Secundaria Sao Miguel"/>
        <s v="Naifa Bati Chapa E Auto Pintura"/>
        <s v="Jose Maria Ferreira Coelho"/>
        <s v="Edna Conceicao Borges Goncalves"/>
        <s v="Edmilson Antonio Vaz Cunha"/>
        <s v="Balbina Pereira Martins"/>
        <s v="Juvelina Pereira Goncalves Silva"/>
        <s v="Translux Comercio E  Serviços"/>
        <s v="Cad Pereira Comercio Industria E Serviços"/>
        <s v="Leonilde Conceicao Silva Miranda"/>
        <s v="Maria Do Carmo Gomes De Pina"/>
        <s v="Anabela Cardoso"/>
        <s v="Vania Ivanusa Borges Furtado"/>
        <s v="A.Rodrigues§Construção Soc.Unip Lda"/>
        <s v="Industria Comercio Servicos Varela Tavares Lda"/>
        <s v="Luis Carlos Pina Mendes"/>
        <s v="Adama Baldé"/>
        <s v="Rendall-Electric"/>
        <s v="Robinson Cabo Verde"/>
        <s v="Dimansil-Auto Parts &amp; Pneus,Sociedade Unipessoal, Ldª"/>
        <s v="Aquiles Alexandrino Tavares"/>
        <s v="José Rui Pina Tavares"/>
        <s v="Tipografia Santos, Lda De Fernanda Tavares S. Sousa Lobo              "/>
        <s v="Oficina Beto &amp; Filhos Comercio, Lda"/>
        <s v="Felisberta Silva Tavares"/>
        <s v="Danilson Mateus Mendes Moreno"/>
        <s v="Cláudio Lopes Tavares"/>
        <s v="Francisco Lopes Silva"/>
        <s v="Janilson Jesus Varela Fernandes"/>
        <s v="Maria Vaz"/>
        <s v="Jose Jorge Fernandes Tavares"/>
        <s v="Manuel Mendes Moreno"/>
        <s v="Andreia Sofia Mendes Silva"/>
        <s v="Micael Edgar Tavares Ribeiro"/>
        <s v="Edvânia Landim Vaz"/>
        <s v="Ondina Furtado Mendonça"/>
        <s v="Dulcelina Borges Fernandes"/>
        <s v="Recoshop, Lda"/>
        <s v="Business Center Roberto Lda"/>
        <s v="Malam Insique"/>
        <s v="Nilton Carlos Mendes Carvalho"/>
        <s v="Oficina Auto-Neny, Lda"/>
        <s v="Alita Miranda Furtado"/>
        <s v="Adilson Ivo Lopes Tavares"/>
        <s v="Elisa Sandrine Landim Lopes"/>
        <s v="Farmacia Africana, Lda"/>
        <s v="Ernestina Gomes Fernandes Miranda"/>
        <s v="Vidar-Engenharia Hospitalar, Sociedade Unipessoal,Lda"/>
        <s v="Lisito Correia Tavares"/>
        <s v="Joao Benvindo Horta Tavares"/>
        <s v="Agencia Reguladora Multisectorial Economia"/>
        <s v="Albertina Lopes Correia"/>
        <s v="Quintina Lopes Carvalho"/>
        <s v="Adilson Jorge Tavares Martins"/>
        <s v="Luzia Pereira Varela"/>
        <s v="Vital Moreira Duarte"/>
        <s v="Comercio Geral Transporte &amp; Servicos Sem Frontera, Lda"/>
        <s v="Adriano Mendes Pereira"/>
        <s v="Norberto Wilson Varela Da Veiga"/>
        <s v="Albertino Gomes Furtado"/>
        <s v="Maria Segunda Borges Correia"/>
        <s v="Maria Iveth Delgado Freire"/>
        <s v="Multi Instalacoes Sociedade Unipesoal Lda"/>
        <s v="Arlinda Mendes Pereira"/>
        <s v="Ploter Space Lda"/>
        <s v="Jailson Jesus Silva Amarante"/>
        <s v="José Arlindo Monteiro Correia"/>
        <s v="Sindicato Dos Trabalhadores Da Administração Pública De Santiago-S.T.A.P.S."/>
        <s v="Jose Jorge Sanches Tavares"/>
        <s v="Celistino Tavares Soares"/>
        <s v="Edmilson Mendes Borges"/>
        <s v="João David Lopes Mendes Tavares"/>
        <s v="Adelciides Gonçalves Vieira"/>
        <s v="Centro De Ensino De Assomada"/>
        <s v="Domingos Ramos Varela                                                 "/>
        <s v="Álvaro Dos Santos Rodrigues"/>
        <s v="Ensine Cabo Verde, Sa"/>
        <s v="Jesica Patricia Horta Silva"/>
        <s v="Hirondina Correia Fortes"/>
        <s v="Elson Tobias Monteiro Pina"/>
        <s v="Jose Maria Sanches Fernandes"/>
        <s v="Viriato Mendes Gomes"/>
        <s v="Calheta Aluminios E Pvc"/>
        <s v="Edson Junior Furtado Landim"/>
        <s v="Isabel Lopes Correia Da Silva"/>
        <s v="Vaneza Correia E Silva"/>
        <s v="Wilson Lopes Fernandes"/>
        <s v="Elsa Jesus Oliveira Alves"/>
        <s v="José Manuel Tavares Andrade"/>
        <s v="Ivone Baptista Barreto De Carvalho Fernandes                          "/>
        <s v="Paroquia De Sao Miguel Arcanjo"/>
        <s v="Rosilena Jesus Cabral Almeida"/>
        <s v="Mário Jorge De Pina Silva"/>
        <s v="Domingas Mendes Furtado"/>
        <s v="Claude Francois Tavares"/>
        <s v="Carlos Alberto Cardoso Fernandes"/>
        <s v="Nataniel Carvalho Miranda"/>
        <s v="Tecnovia Cabo Verde"/>
        <s v="Isis Maria Silva Rodrigues"/>
        <s v="Arlinda De Fatima Gomes Da Cruz                                       "/>
        <s v="Valdir Euclides Furtado Tavares"/>
        <s v="Luiza Ramos Semedo"/>
        <s v="Optica Santiago Maior Lda"/>
        <s v="Raimundo Gomes Miranda"/>
        <s v="Antonino Tavares Correia"/>
        <s v="Massabeton"/>
        <s v="Manuel Mendes Furtado                                                 "/>
        <s v="Maria Antonia Mendes Pires                                            "/>
        <s v="Antonia Maria Deus Pina Monteiro"/>
        <s v="Repartição De Finanças Do Tarrafal                                    "/>
        <s v="Sociedade Industrial De Tranformação E Produtos De Materiais De Plásticos, Lda"/>
        <s v="Deusa Helena Fernandes Tavares"/>
        <s v="Jose Augusto Nunes Tavares"/>
        <s v="Maria Segunda Monteiro Veiga"/>
        <s v="José Pedro Horta Semedo"/>
        <s v="Augusta Mendes Furtado"/>
        <s v="Printer Center"/>
        <s v="Jair Mendes Furtado Semedo"/>
        <s v="Jose Manuel Veiga"/>
        <m/>
        <s v="Auto Andrade Tavares"/>
        <s v="Retenções Reposição"/>
        <s v="Retençoes Compe. Aposentaçao"/>
        <s v="Avelino Correia Veiga"/>
        <s v="Retençao Comp. Aposentaçao_Estado"/>
        <s v="Nelson Lopes Tavares"/>
        <s v="Consultorio Medico Oftalmologico E Optometrico Lda"/>
        <s v="Alcides Tavares Furtado" u="1"/>
        <s v="Vitor Manuel Ferreira Monteiro" u="1"/>
        <s v="Transporte Soares De Segunda, Sociedade Unipessoal, Lda" u="1"/>
        <s v="Comissao Nacional Para Instalaçao Da Universidade De Cabo Verde" u="1"/>
        <s v="Luis Fernando Almeida Barbosa Vicente" u="1"/>
        <s v="Loja Ding-Auto" u="1"/>
        <s v="Ana Bela Jesus Graca Moreira" u="1"/>
        <s v="Aguas De Cabo Verde, Sa" u="1"/>
        <s v="Zuoyu Xie" u="1"/>
        <s v="Maria Rosa Varela De Oliveira" u="1"/>
        <s v="Residencial São Miguel,Lda" u="1"/>
        <s v="Hospital Agostinho Neto" u="1"/>
        <s v="Jose Maria Tavares Fernandes" u="1"/>
        <s v="Zhaoke Liu" u="1"/>
        <s v="Retençao Imposto Selo" u="1"/>
        <s v="Casa Do Sol" u="1"/>
        <s v="Retençoes Cecv" u="1"/>
        <s v="José Maria Fernandes" u="1"/>
      </sharedItems>
    </cacheField>
    <cacheField name="ID_FORNECEDOR" numFmtId="0">
      <sharedItems containsString="0" containsBlank="1" containsNumber="1" containsInteger="1" minValue="100015032" maxValue="100479274"/>
    </cacheField>
    <cacheField name="CONTRIB" numFmtId="0">
      <sharedItems containsString="0" containsBlank="1" count="1">
        <m/>
      </sharedItems>
    </cacheField>
    <cacheField name="DESCONTOS" numFmtId="0">
      <sharedItems containsBlank="1" count="16">
        <s v="IUR"/>
        <s v="Valor Liquido"/>
        <s v="Previdencia Social"/>
        <s v="Retenções CVMovel"/>
        <s v="Retenções STAPS"/>
        <s v="Retenções Siacsa"/>
        <s v="Retenções Samsung"/>
        <s v="Retenções Quotas"/>
        <s v="Desconto Judicial"/>
        <s v="Pensão Alimenticia"/>
        <s v="Retenções Siscap"/>
        <s v="Retenção Iur Subsídio Morte"/>
        <m/>
        <s v="Descontos Vencimentos"/>
        <s v="Compensação de Aposentação"/>
        <s v="Compensação de Aposentaçao_Estado"/>
      </sharedItems>
    </cacheField>
    <cacheField name="CC_REL" numFmtId="0">
      <sharedItems containsBlank="1"/>
    </cacheField>
    <cacheField name="CC_TREL" numFmtId="0">
      <sharedItems/>
    </cacheField>
    <cacheField name="EST_EXE" numFmtId="0">
      <sharedItems containsBlank="1" count="3">
        <s v="P"/>
        <m/>
        <s v="PP"/>
      </sharedItems>
    </cacheField>
    <cacheField name="SIGLA" numFmtId="0">
      <sharedItems containsBlank="1"/>
    </cacheField>
    <cacheField name="FSA" numFmtId="0">
      <sharedItems count="1">
        <s v="NAO"/>
      </sharedItems>
    </cacheField>
    <cacheField name="MEIO_PAG" numFmtId="0">
      <sharedItems containsBlank="1" count="4">
        <m/>
        <s v="N/A"/>
        <s v="CHEQUE"/>
        <s v="RETEN"/>
      </sharedItems>
    </cacheField>
    <cacheField name="FINANCEIRO" numFmtId="0">
      <sharedItems containsBlank="1" count="4">
        <m/>
        <s v="N/A"/>
        <s v="SIM"/>
        <s v="NAO"/>
      </sharedItems>
    </cacheField>
    <cacheField name="CIRCULACAO" numFmtId="0">
      <sharedItems containsBlank="1" count="2">
        <m/>
        <s v="N/A"/>
      </sharedItems>
    </cacheField>
    <cacheField name="T_FINANCIAMENTO" numFmtId="0">
      <sharedItems count="1">
        <s v="TES"/>
      </sharedItems>
    </cacheField>
    <cacheField name="FIN_S" numFmtId="0">
      <sharedItems count="1">
        <s v="CM"/>
      </sharedItems>
    </cacheField>
    <cacheField name="FIN_D" numFmtId="0">
      <sharedItems count="1">
        <s v="Câmara Municipal"/>
      </sharedItems>
    </cacheField>
    <cacheField name="FUNC3" numFmtId="0">
      <sharedItems containsBlank="1" count="2">
        <m/>
        <s v="07.00.06.05.00 - ID - habitação e desenvolvimento urbanístico"/>
      </sharedItems>
    </cacheField>
    <cacheField name="FUNC2" numFmtId="0">
      <sharedItems containsBlank="1" count="2">
        <m/>
        <s v="07.00 - Funcionais"/>
      </sharedItems>
    </cacheField>
    <cacheField name="FUNC1" numFmtId="0">
      <sharedItems containsBlank="1" count="2">
        <m/>
        <s v="07 - DAS DESPESAS POR CLASSIFICAÇÃO FUNCIONAL"/>
      </sharedItems>
    </cacheField>
    <cacheField name="FUNDO" numFmtId="0">
      <sharedItems count="1">
        <s v="NAO"/>
      </sharedItems>
    </cacheField>
    <cacheField name="CC_EXE" numFmtId="0">
      <sharedItems/>
    </cacheField>
    <cacheField name="CAP" numFmtId="0">
      <sharedItems containsString="0" containsBlank="1" count="1">
        <m/>
      </sharedItems>
    </cacheField>
    <cacheField name="GRU" numFmtId="0">
      <sharedItems containsString="0" containsBlank="1" count="1">
        <m/>
      </sharedItems>
    </cacheField>
    <cacheField name="ART" numFmtId="0">
      <sharedItems containsString="0" containsBlank="1" count="1">
        <m/>
      </sharedItems>
    </cacheField>
    <cacheField name="ALI" numFmtId="0">
      <sharedItems containsString="0" containsBlank="1" count="1">
        <m/>
      </sharedItems>
    </cacheField>
    <cacheField name="REG_TIPO" numFmtId="0">
      <sharedItems containsBlank="1" count="4">
        <s v="FUN"/>
        <s v="OUT"/>
        <s v="INV"/>
        <m/>
      </sharedItems>
    </cacheField>
    <cacheField name="REG_ANO" numFmtId="0">
      <sharedItems containsString="0" containsBlank="1" count="1">
        <m/>
      </sharedItems>
    </cacheField>
    <cacheField name="PERIODO" numFmtId="0">
      <sharedItems count="2">
        <s v="Mensal"/>
        <s v="Anual"/>
      </sharedItems>
    </cacheField>
    <cacheField name="ORDEM_PAGAMENTO" numFmtId="0">
      <sharedItems containsBlank="1" count="4">
        <s v="099999"/>
        <s v="000000"/>
        <s v="0000êe"/>
        <m/>
      </sharedItems>
    </cacheField>
    <cacheField name="OP_DEFINITIVO" numFmtId="0">
      <sharedItems containsBlank="1" count="2">
        <s v="000000"/>
        <m/>
      </sharedItems>
    </cacheField>
    <cacheField name="TIPO_ORDEM" numFmtId="0">
      <sharedItems containsBlank="1" count="3">
        <s v="ORC"/>
        <s v="INT"/>
        <m/>
      </sharedItems>
    </cacheField>
    <cacheField name="TIPO_MOVIMENTO_ID" numFmtId="0">
      <sharedItems containsString="0" containsBlank="1" containsNumber="1" containsInteger="1" minValue="10680" maxValue="11100" count="16">
        <n v="10719"/>
        <n v="10680"/>
        <n v="10741"/>
        <n v="10840"/>
        <n v="10800"/>
        <n v="11061"/>
        <n v="11100"/>
        <n v="11080"/>
        <n v="10725"/>
        <n v="10727"/>
        <n v="11060"/>
        <n v="11020"/>
        <m/>
        <n v="10728"/>
        <n v="10729"/>
        <n v="10730"/>
      </sharedItems>
    </cacheField>
    <cacheField name="RECEITA_DO_ESTADO" numFmtId="0">
      <sharedItems containsString="0" containsBlank="1" count="1">
        <m/>
      </sharedItems>
    </cacheField>
    <cacheField name="DESC_CAB"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411">
  <r>
    <x v="0"/>
    <n v="0"/>
    <n v="0"/>
    <n v="0"/>
    <n v="12828"/>
    <x v="0"/>
    <x v="0"/>
    <x v="0"/>
    <x v="0"/>
    <s v="03.16.15"/>
    <x v="0"/>
    <x v="0"/>
    <x v="0"/>
    <s v="Direção Financeira"/>
    <s v="03.16.15"/>
    <s v="Direção Financeira"/>
    <s v="03.16.15"/>
    <x v="0"/>
    <x v="0"/>
    <x v="0"/>
    <x v="0"/>
    <x v="0"/>
    <x v="0"/>
    <x v="0"/>
    <x v="0"/>
    <x v="0"/>
    <s v="2021-01-27"/>
    <x v="0"/>
    <n v="12828"/>
    <x v="0"/>
    <m/>
    <x v="0"/>
    <m/>
    <x v="0"/>
    <n v="100474696"/>
    <x v="0"/>
    <x v="0"/>
    <s v="Direção Financeira"/>
    <s v="ORI"/>
    <x v="0"/>
    <m/>
    <x v="0"/>
    <x v="0"/>
    <x v="0"/>
    <x v="0"/>
    <x v="0"/>
    <x v="0"/>
    <x v="0"/>
    <x v="0"/>
    <x v="0"/>
    <x v="0"/>
    <x v="0"/>
    <s v="Direção Financeira"/>
    <x v="0"/>
    <x v="0"/>
    <x v="0"/>
    <x v="0"/>
    <x v="0"/>
    <x v="0"/>
    <x v="0"/>
    <x v="0"/>
    <x v="0"/>
    <x v="0"/>
    <x v="0"/>
    <x v="0"/>
    <s v="Pagto de salario a favor da Secretaria municipal Sr Drª Karine Brito referente a Janeiro 2021 "/>
  </r>
  <r>
    <x v="0"/>
    <n v="0"/>
    <n v="0"/>
    <n v="0"/>
    <n v="12828"/>
    <x v="1"/>
    <x v="0"/>
    <x v="1"/>
    <x v="0"/>
    <s v="80.02.01"/>
    <x v="1"/>
    <x v="1"/>
    <x v="1"/>
    <s v="Retenções Iur"/>
    <s v="80.02.01"/>
    <s v="Retenções Iur"/>
    <s v="80.02.01"/>
    <x v="1"/>
    <x v="0"/>
    <x v="1"/>
    <x v="0"/>
    <x v="0"/>
    <x v="1"/>
    <x v="1"/>
    <x v="0"/>
    <x v="0"/>
    <s v="2021-01-27"/>
    <x v="0"/>
    <n v="12828"/>
    <x v="0"/>
    <m/>
    <x v="0"/>
    <m/>
    <x v="0"/>
    <n v="100474696"/>
    <x v="0"/>
    <x v="1"/>
    <s v="Retenções Iur"/>
    <s v="ORI"/>
    <x v="0"/>
    <s v="RIUR"/>
    <x v="0"/>
    <x v="0"/>
    <x v="0"/>
    <x v="0"/>
    <x v="0"/>
    <x v="0"/>
    <x v="0"/>
    <x v="0"/>
    <x v="0"/>
    <x v="0"/>
    <x v="0"/>
    <s v="Retenções Iur"/>
    <x v="0"/>
    <x v="0"/>
    <x v="0"/>
    <x v="0"/>
    <x v="1"/>
    <x v="0"/>
    <x v="0"/>
    <x v="1"/>
    <x v="0"/>
    <x v="1"/>
    <x v="1"/>
    <x v="0"/>
    <s v="RETENCAO OT"/>
  </r>
  <r>
    <x v="0"/>
    <n v="0"/>
    <n v="0"/>
    <n v="0"/>
    <n v="8973"/>
    <x v="0"/>
    <x v="0"/>
    <x v="0"/>
    <x v="0"/>
    <s v="03.16.15"/>
    <x v="0"/>
    <x v="0"/>
    <x v="0"/>
    <s v="Direção Financeira"/>
    <s v="03.16.15"/>
    <s v="Direção Financeira"/>
    <s v="03.16.15"/>
    <x v="0"/>
    <x v="0"/>
    <x v="0"/>
    <x v="0"/>
    <x v="0"/>
    <x v="0"/>
    <x v="0"/>
    <x v="0"/>
    <x v="0"/>
    <s v="2021-01-27"/>
    <x v="0"/>
    <n v="8973"/>
    <x v="0"/>
    <m/>
    <x v="0"/>
    <m/>
    <x v="1"/>
    <n v="100474706"/>
    <x v="0"/>
    <x v="2"/>
    <s v="Direção Financeira"/>
    <s v="ORI"/>
    <x v="0"/>
    <m/>
    <x v="0"/>
    <x v="0"/>
    <x v="0"/>
    <x v="0"/>
    <x v="0"/>
    <x v="0"/>
    <x v="0"/>
    <x v="0"/>
    <x v="0"/>
    <x v="0"/>
    <x v="0"/>
    <s v="Direção Financeira"/>
    <x v="0"/>
    <x v="0"/>
    <x v="0"/>
    <x v="0"/>
    <x v="0"/>
    <x v="0"/>
    <x v="0"/>
    <x v="0"/>
    <x v="0"/>
    <x v="0"/>
    <x v="2"/>
    <x v="0"/>
    <s v="Pagto de salario a favor da Secretaria municipal Sr Drª Karine Brito referente a Janeiro 2021 "/>
  </r>
  <r>
    <x v="0"/>
    <n v="0"/>
    <n v="0"/>
    <n v="0"/>
    <n v="8973"/>
    <x v="2"/>
    <x v="0"/>
    <x v="1"/>
    <x v="0"/>
    <s v="80.02.10.01"/>
    <x v="2"/>
    <x v="1"/>
    <x v="1"/>
    <s v="Outros"/>
    <s v="80.02.10"/>
    <s v="Outros"/>
    <s v="80.02.10"/>
    <x v="2"/>
    <x v="0"/>
    <x v="1"/>
    <x v="0"/>
    <x v="0"/>
    <x v="1"/>
    <x v="1"/>
    <x v="0"/>
    <x v="0"/>
    <s v="2021-01-27"/>
    <x v="0"/>
    <n v="897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330"/>
    <x v="0"/>
    <x v="0"/>
    <x v="0"/>
    <x v="0"/>
    <s v="03.16.15"/>
    <x v="0"/>
    <x v="0"/>
    <x v="0"/>
    <s v="Direção Financeira"/>
    <s v="03.16.15"/>
    <s v="Direção Financeira"/>
    <s v="03.16.15"/>
    <x v="0"/>
    <x v="0"/>
    <x v="0"/>
    <x v="0"/>
    <x v="0"/>
    <x v="0"/>
    <x v="0"/>
    <x v="0"/>
    <x v="0"/>
    <s v="2021-01-27"/>
    <x v="0"/>
    <n v="1330"/>
    <x v="0"/>
    <m/>
    <x v="0"/>
    <m/>
    <x v="2"/>
    <n v="100477977"/>
    <x v="0"/>
    <x v="3"/>
    <s v="Direção Financeira"/>
    <s v="ORI"/>
    <x v="0"/>
    <m/>
    <x v="0"/>
    <x v="0"/>
    <x v="0"/>
    <x v="0"/>
    <x v="0"/>
    <x v="0"/>
    <x v="0"/>
    <x v="0"/>
    <x v="0"/>
    <x v="0"/>
    <x v="0"/>
    <s v="Direção Financeira"/>
    <x v="0"/>
    <x v="0"/>
    <x v="0"/>
    <x v="0"/>
    <x v="0"/>
    <x v="0"/>
    <x v="0"/>
    <x v="0"/>
    <x v="0"/>
    <x v="0"/>
    <x v="3"/>
    <x v="0"/>
    <s v="Pagto de salario a favor da Secretaria municipal Sr Drª Karine Brito referente a Janeiro 2021 "/>
  </r>
  <r>
    <x v="0"/>
    <n v="0"/>
    <n v="0"/>
    <n v="0"/>
    <n v="1330"/>
    <x v="3"/>
    <x v="0"/>
    <x v="1"/>
    <x v="0"/>
    <s v="80.02.10.20"/>
    <x v="3"/>
    <x v="1"/>
    <x v="1"/>
    <s v="Outros"/>
    <s v="80.02.10"/>
    <s v="Outros"/>
    <s v="80.02.10"/>
    <x v="3"/>
    <x v="0"/>
    <x v="1"/>
    <x v="1"/>
    <x v="0"/>
    <x v="1"/>
    <x v="1"/>
    <x v="0"/>
    <x v="0"/>
    <s v="2021-01-27"/>
    <x v="0"/>
    <n v="1330"/>
    <x v="0"/>
    <m/>
    <x v="0"/>
    <m/>
    <x v="2"/>
    <n v="100477977"/>
    <x v="0"/>
    <x v="1"/>
    <s v="Retenções CVMovel"/>
    <s v="ORI"/>
    <x v="0"/>
    <s v="RT"/>
    <x v="0"/>
    <x v="0"/>
    <x v="0"/>
    <x v="0"/>
    <x v="0"/>
    <x v="0"/>
    <x v="0"/>
    <x v="0"/>
    <x v="0"/>
    <x v="0"/>
    <x v="0"/>
    <s v="Retenções CVMovel"/>
    <x v="0"/>
    <x v="0"/>
    <x v="0"/>
    <x v="0"/>
    <x v="1"/>
    <x v="0"/>
    <x v="0"/>
    <x v="1"/>
    <x v="0"/>
    <x v="1"/>
    <x v="1"/>
    <x v="0"/>
    <s v="RETENCAO OT"/>
  </r>
  <r>
    <x v="0"/>
    <n v="0"/>
    <n v="0"/>
    <n v="0"/>
    <n v="89027"/>
    <x v="0"/>
    <x v="0"/>
    <x v="0"/>
    <x v="0"/>
    <s v="03.16.15"/>
    <x v="0"/>
    <x v="0"/>
    <x v="0"/>
    <s v="Direção Financeira"/>
    <s v="03.16.15"/>
    <s v="Direção Financeira"/>
    <s v="03.16.15"/>
    <x v="0"/>
    <x v="0"/>
    <x v="0"/>
    <x v="0"/>
    <x v="0"/>
    <x v="0"/>
    <x v="0"/>
    <x v="0"/>
    <x v="0"/>
    <s v="2021-01-27"/>
    <x v="0"/>
    <n v="89027"/>
    <x v="0"/>
    <m/>
    <x v="0"/>
    <m/>
    <x v="3"/>
    <n v="100477754"/>
    <x v="0"/>
    <x v="1"/>
    <s v="Direção Financeira"/>
    <s v="ORI"/>
    <x v="0"/>
    <m/>
    <x v="0"/>
    <x v="0"/>
    <x v="0"/>
    <x v="0"/>
    <x v="0"/>
    <x v="0"/>
    <x v="0"/>
    <x v="0"/>
    <x v="0"/>
    <x v="0"/>
    <x v="0"/>
    <s v="Direção Financeira"/>
    <x v="0"/>
    <x v="0"/>
    <x v="0"/>
    <x v="0"/>
    <x v="0"/>
    <x v="0"/>
    <x v="0"/>
    <x v="0"/>
    <x v="0"/>
    <x v="0"/>
    <x v="1"/>
    <x v="0"/>
    <s v="Pagto de salario a favor da Secretaria municipal Sr Drª Karine Brito referente a Janeiro 2021 "/>
  </r>
  <r>
    <x v="0"/>
    <n v="0"/>
    <n v="0"/>
    <n v="0"/>
    <n v="2285"/>
    <x v="4"/>
    <x v="0"/>
    <x v="0"/>
    <x v="0"/>
    <s v="03.16.27"/>
    <x v="4"/>
    <x v="0"/>
    <x v="0"/>
    <s v="Direção dos Assuntos Jurídicos, Fiscalização e Policia Municipal"/>
    <s v="03.16.27"/>
    <s v="Direção dos Assuntos Jurídicos, Fiscalização e Policia Municipal"/>
    <s v="03.16.27"/>
    <x v="4"/>
    <x v="0"/>
    <x v="0"/>
    <x v="0"/>
    <x v="0"/>
    <x v="0"/>
    <x v="0"/>
    <x v="0"/>
    <x v="1"/>
    <s v="2021-04-30"/>
    <x v="1"/>
    <n v="2285"/>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 PAgto de salario do pessoal da fiscalização referente a Abril de 2021 conforme documentos anexos.  "/>
  </r>
  <r>
    <x v="0"/>
    <n v="0"/>
    <n v="0"/>
    <n v="0"/>
    <n v="26579"/>
    <x v="4"/>
    <x v="0"/>
    <x v="0"/>
    <x v="0"/>
    <s v="03.16.27"/>
    <x v="4"/>
    <x v="0"/>
    <x v="0"/>
    <s v="Direção dos Assuntos Jurídicos, Fiscalização e Policia Municipal"/>
    <s v="03.16.27"/>
    <s v="Direção dos Assuntos Jurídicos, Fiscalização e Policia Municipal"/>
    <s v="03.16.27"/>
    <x v="4"/>
    <x v="0"/>
    <x v="0"/>
    <x v="0"/>
    <x v="0"/>
    <x v="0"/>
    <x v="0"/>
    <x v="0"/>
    <x v="1"/>
    <s v="2021-04-30"/>
    <x v="1"/>
    <n v="26579"/>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 PAgto de salario do pessoal da fiscalização referente a Abril de 2021 conforme documentos anexos.  "/>
  </r>
  <r>
    <x v="0"/>
    <n v="0"/>
    <n v="0"/>
    <n v="0"/>
    <n v="588"/>
    <x v="4"/>
    <x v="0"/>
    <x v="0"/>
    <x v="0"/>
    <s v="03.16.27"/>
    <x v="4"/>
    <x v="0"/>
    <x v="0"/>
    <s v="Direção dos Assuntos Jurídicos, Fiscalização e Policia Municipal"/>
    <s v="03.16.27"/>
    <s v="Direção dos Assuntos Jurídicos, Fiscalização e Policia Municipal"/>
    <s v="03.16.27"/>
    <x v="5"/>
    <x v="0"/>
    <x v="0"/>
    <x v="0"/>
    <x v="1"/>
    <x v="0"/>
    <x v="0"/>
    <x v="0"/>
    <x v="1"/>
    <s v="2021-04-30"/>
    <x v="1"/>
    <n v="588"/>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 PAgto de salario do pessoal da fiscalização referente a Abril de 2021 conforme documentos anexos.  "/>
  </r>
  <r>
    <x v="0"/>
    <n v="0"/>
    <n v="0"/>
    <n v="0"/>
    <n v="1500"/>
    <x v="5"/>
    <x v="0"/>
    <x v="0"/>
    <x v="0"/>
    <s v="01.25.05.10"/>
    <x v="5"/>
    <x v="2"/>
    <x v="2"/>
    <s v="Saúde"/>
    <s v="01.25.05"/>
    <s v="Saúde"/>
    <s v="01.25.05"/>
    <x v="6"/>
    <x v="0"/>
    <x v="2"/>
    <x v="2"/>
    <x v="1"/>
    <x v="2"/>
    <x v="0"/>
    <x v="0"/>
    <x v="2"/>
    <s v="2021-03-15"/>
    <x v="0"/>
    <n v="1500"/>
    <x v="0"/>
    <m/>
    <x v="0"/>
    <m/>
    <x v="4"/>
    <n v="100476784"/>
    <x v="0"/>
    <x v="1"/>
    <s v="Assistencia social"/>
    <s v="ORI"/>
    <x v="0"/>
    <m/>
    <x v="0"/>
    <x v="0"/>
    <x v="0"/>
    <x v="0"/>
    <x v="0"/>
    <x v="0"/>
    <x v="0"/>
    <x v="0"/>
    <x v="0"/>
    <x v="0"/>
    <x v="0"/>
    <s v="Assistencia social"/>
    <x v="0"/>
    <x v="0"/>
    <x v="0"/>
    <x v="0"/>
    <x v="2"/>
    <x v="0"/>
    <x v="0"/>
    <x v="0"/>
    <x v="0"/>
    <x v="0"/>
    <x v="1"/>
    <x v="0"/>
    <s v="Apoio financeiro atribuído a favor da Srª Domingas Leal Cardoso, destinada aquisição de cesta básica conforme documento em anexo."/>
  </r>
  <r>
    <x v="0"/>
    <n v="0"/>
    <n v="0"/>
    <n v="0"/>
    <n v="1600"/>
    <x v="6"/>
    <x v="0"/>
    <x v="0"/>
    <x v="0"/>
    <s v="03.16.15"/>
    <x v="0"/>
    <x v="0"/>
    <x v="0"/>
    <s v="Direção Financeira"/>
    <s v="03.16.15"/>
    <s v="Direção Financeira"/>
    <s v="03.16.15"/>
    <x v="7"/>
    <x v="0"/>
    <x v="3"/>
    <x v="3"/>
    <x v="1"/>
    <x v="0"/>
    <x v="0"/>
    <x v="0"/>
    <x v="2"/>
    <s v="2021-03-16"/>
    <x v="0"/>
    <n v="1600"/>
    <x v="0"/>
    <m/>
    <x v="0"/>
    <m/>
    <x v="5"/>
    <n v="100474914"/>
    <x v="0"/>
    <x v="1"/>
    <s v="Direção Financeira"/>
    <s v="ORI"/>
    <x v="0"/>
    <m/>
    <x v="0"/>
    <x v="0"/>
    <x v="0"/>
    <x v="0"/>
    <x v="0"/>
    <x v="0"/>
    <x v="0"/>
    <x v="0"/>
    <x v="0"/>
    <x v="0"/>
    <x v="0"/>
    <s v="Direção Financeira"/>
    <x v="0"/>
    <x v="0"/>
    <x v="0"/>
    <x v="0"/>
    <x v="0"/>
    <x v="0"/>
    <x v="0"/>
    <x v="0"/>
    <x v="0"/>
    <x v="0"/>
    <x v="1"/>
    <x v="0"/>
    <s v="Despesas realizadas com aquisição de cortinados destinada aos serviços da Câmara conforme documentos em anexo."/>
  </r>
  <r>
    <x v="0"/>
    <n v="0"/>
    <n v="0"/>
    <n v="0"/>
    <n v="10276"/>
    <x v="7"/>
    <x v="0"/>
    <x v="0"/>
    <x v="0"/>
    <s v="03.16.15"/>
    <x v="0"/>
    <x v="0"/>
    <x v="0"/>
    <s v="Direção Financeira"/>
    <s v="03.16.15"/>
    <s v="Direção Financeira"/>
    <s v="03.16.15"/>
    <x v="8"/>
    <x v="0"/>
    <x v="0"/>
    <x v="4"/>
    <x v="1"/>
    <x v="0"/>
    <x v="0"/>
    <x v="0"/>
    <x v="1"/>
    <s v="2021-04-01"/>
    <x v="1"/>
    <n v="10276"/>
    <x v="0"/>
    <m/>
    <x v="0"/>
    <m/>
    <x v="6"/>
    <n v="100476920"/>
    <x v="0"/>
    <x v="1"/>
    <s v="Direção Financeira"/>
    <s v="ORI"/>
    <x v="0"/>
    <m/>
    <x v="0"/>
    <x v="0"/>
    <x v="0"/>
    <x v="0"/>
    <x v="0"/>
    <x v="0"/>
    <x v="0"/>
    <x v="0"/>
    <x v="0"/>
    <x v="0"/>
    <x v="0"/>
    <s v="Direção Financeira"/>
    <x v="0"/>
    <x v="0"/>
    <x v="0"/>
    <x v="0"/>
    <x v="0"/>
    <x v="0"/>
    <x v="0"/>
    <x v="1"/>
    <x v="0"/>
    <x v="0"/>
    <x v="1"/>
    <x v="0"/>
    <s v="Pagamento a favor do Felisberto auto, pelo serviço prestado de manutenção (mudança  de oleo de motor) das viaturas IVECO eurocargo, ST-33-QU, afeto á recolha de RSU e toyota  hilux, ST-29-MJ carinha de combate ao incêndio, conforme justificativo em anexo."/>
  </r>
  <r>
    <x v="0"/>
    <n v="0"/>
    <n v="0"/>
    <n v="0"/>
    <n v="174249"/>
    <x v="8"/>
    <x v="0"/>
    <x v="0"/>
    <x v="0"/>
    <s v="01.25.04.21"/>
    <x v="6"/>
    <x v="2"/>
    <x v="2"/>
    <s v="Cultura"/>
    <s v="01.25.04"/>
    <s v="Cultura"/>
    <s v="01.25.04"/>
    <x v="7"/>
    <x v="0"/>
    <x v="3"/>
    <x v="3"/>
    <x v="1"/>
    <x v="2"/>
    <x v="0"/>
    <x v="0"/>
    <x v="2"/>
    <s v="2021-03-26"/>
    <x v="0"/>
    <n v="174249"/>
    <x v="0"/>
    <m/>
    <x v="0"/>
    <m/>
    <x v="5"/>
    <n v="100474914"/>
    <x v="0"/>
    <x v="1"/>
    <s v="Atividades Culturais e Promoção do Concelho"/>
    <s v="ORI"/>
    <x v="0"/>
    <s v="ACPC"/>
    <x v="0"/>
    <x v="0"/>
    <x v="0"/>
    <x v="0"/>
    <x v="0"/>
    <x v="0"/>
    <x v="0"/>
    <x v="0"/>
    <x v="0"/>
    <x v="0"/>
    <x v="0"/>
    <s v="Atividades Culturais e Promoção do Concelho"/>
    <x v="0"/>
    <x v="0"/>
    <x v="0"/>
    <x v="0"/>
    <x v="2"/>
    <x v="0"/>
    <x v="0"/>
    <x v="0"/>
    <x v="0"/>
    <x v="0"/>
    <x v="1"/>
    <x v="0"/>
    <s v="Transferências feitas incluindo seus custos a favor da Conteúdo Integral, aquando dos trabalhos de produção de 397 CDS e DVDS de batuque conforme documentos em anexo.,"/>
  </r>
  <r>
    <x v="0"/>
    <n v="0"/>
    <n v="0"/>
    <n v="0"/>
    <n v="10661"/>
    <x v="9"/>
    <x v="0"/>
    <x v="0"/>
    <x v="0"/>
    <s v="03.16.15"/>
    <x v="0"/>
    <x v="0"/>
    <x v="0"/>
    <s v="Direção Financeira"/>
    <s v="03.16.15"/>
    <s v="Direção Financeira"/>
    <s v="03.16.15"/>
    <x v="9"/>
    <x v="0"/>
    <x v="3"/>
    <x v="5"/>
    <x v="1"/>
    <x v="0"/>
    <x v="0"/>
    <x v="0"/>
    <x v="1"/>
    <s v="2021-04-28"/>
    <x v="1"/>
    <n v="10661"/>
    <x v="0"/>
    <m/>
    <x v="0"/>
    <m/>
    <x v="7"/>
    <n v="100394431"/>
    <x v="0"/>
    <x v="1"/>
    <s v="Direção Financeira"/>
    <s v="ORI"/>
    <x v="0"/>
    <m/>
    <x v="0"/>
    <x v="0"/>
    <x v="0"/>
    <x v="0"/>
    <x v="0"/>
    <x v="0"/>
    <x v="0"/>
    <x v="0"/>
    <x v="0"/>
    <x v="0"/>
    <x v="0"/>
    <s v="Direção Financeira"/>
    <x v="0"/>
    <x v="0"/>
    <x v="0"/>
    <x v="0"/>
    <x v="0"/>
    <x v="0"/>
    <x v="0"/>
    <x v="1"/>
    <x v="0"/>
    <x v="0"/>
    <x v="1"/>
    <x v="0"/>
    <s v="Pagamento a favor da Garantia, pelo seguro da viatura ST-46-JO marca FORD EVEREST, no período 23/04/2021 até 22/10/2021, conforme justificativo em anexo."/>
  </r>
  <r>
    <x v="0"/>
    <n v="0"/>
    <n v="0"/>
    <n v="0"/>
    <n v="29452"/>
    <x v="10"/>
    <x v="0"/>
    <x v="1"/>
    <x v="0"/>
    <s v="80.02.10.01"/>
    <x v="2"/>
    <x v="1"/>
    <x v="1"/>
    <s v="Outros"/>
    <s v="80.02.10"/>
    <s v="Outros"/>
    <s v="80.02.10"/>
    <x v="2"/>
    <x v="0"/>
    <x v="1"/>
    <x v="0"/>
    <x v="0"/>
    <x v="1"/>
    <x v="1"/>
    <x v="0"/>
    <x v="1"/>
    <s v="2021-04-30"/>
    <x v="1"/>
    <n v="2945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4"/>
    <x v="4"/>
    <x v="0"/>
    <x v="0"/>
    <x v="0"/>
    <s v="03.16.27"/>
    <x v="4"/>
    <x v="0"/>
    <x v="0"/>
    <s v="Direção dos Assuntos Jurídicos, Fiscalização e Policia Municipal"/>
    <s v="03.16.27"/>
    <s v="Direção dos Assuntos Jurídicos, Fiscalização e Policia Municipal"/>
    <s v="03.16.27"/>
    <x v="4"/>
    <x v="0"/>
    <x v="0"/>
    <x v="0"/>
    <x v="0"/>
    <x v="0"/>
    <x v="0"/>
    <x v="0"/>
    <x v="1"/>
    <s v="2021-04-30"/>
    <x v="1"/>
    <n v="44"/>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 PAgto de salario do pessoal da fiscalização referente a Abril de 2021 conforme documentos anexos.  "/>
  </r>
  <r>
    <x v="0"/>
    <n v="0"/>
    <n v="0"/>
    <n v="0"/>
    <n v="514"/>
    <x v="4"/>
    <x v="0"/>
    <x v="0"/>
    <x v="0"/>
    <s v="03.16.27"/>
    <x v="4"/>
    <x v="0"/>
    <x v="0"/>
    <s v="Direção dos Assuntos Jurídicos, Fiscalização e Policia Municipal"/>
    <s v="03.16.27"/>
    <s v="Direção dos Assuntos Jurídicos, Fiscalização e Policia Municipal"/>
    <s v="03.16.27"/>
    <x v="4"/>
    <x v="0"/>
    <x v="0"/>
    <x v="0"/>
    <x v="0"/>
    <x v="0"/>
    <x v="0"/>
    <x v="0"/>
    <x v="1"/>
    <s v="2021-04-30"/>
    <x v="1"/>
    <n v="514"/>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 PAgto de salario do pessoal da fiscalização referente a Abril de 2021 conforme documentos anexos.  "/>
  </r>
  <r>
    <x v="0"/>
    <n v="0"/>
    <n v="0"/>
    <n v="0"/>
    <n v="12"/>
    <x v="4"/>
    <x v="0"/>
    <x v="0"/>
    <x v="0"/>
    <s v="03.16.27"/>
    <x v="4"/>
    <x v="0"/>
    <x v="0"/>
    <s v="Direção dos Assuntos Jurídicos, Fiscalização e Policia Municipal"/>
    <s v="03.16.27"/>
    <s v="Direção dos Assuntos Jurídicos, Fiscalização e Policia Municipal"/>
    <s v="03.16.27"/>
    <x v="5"/>
    <x v="0"/>
    <x v="0"/>
    <x v="0"/>
    <x v="1"/>
    <x v="0"/>
    <x v="0"/>
    <x v="0"/>
    <x v="1"/>
    <s v="2021-04-30"/>
    <x v="1"/>
    <n v="12"/>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 PAgto de salario do pessoal da fiscalização referente a Abril de 2021 conforme documentos anexos.  "/>
  </r>
  <r>
    <x v="0"/>
    <n v="0"/>
    <n v="0"/>
    <n v="0"/>
    <n v="570"/>
    <x v="11"/>
    <x v="0"/>
    <x v="1"/>
    <x v="0"/>
    <s v="80.02.10.02"/>
    <x v="7"/>
    <x v="1"/>
    <x v="1"/>
    <s v="Outros"/>
    <s v="80.02.10"/>
    <s v="Outros"/>
    <s v="80.02.10"/>
    <x v="10"/>
    <x v="0"/>
    <x v="1"/>
    <x v="0"/>
    <x v="0"/>
    <x v="1"/>
    <x v="1"/>
    <x v="0"/>
    <x v="1"/>
    <s v="2021-04-30"/>
    <x v="1"/>
    <n v="570"/>
    <x v="0"/>
    <m/>
    <x v="0"/>
    <m/>
    <x v="8"/>
    <n v="100474707"/>
    <x v="0"/>
    <x v="1"/>
    <s v="Retençoes STAPS"/>
    <s v="ORI"/>
    <x v="0"/>
    <s v="RSND"/>
    <x v="0"/>
    <x v="0"/>
    <x v="0"/>
    <x v="0"/>
    <x v="0"/>
    <x v="0"/>
    <x v="0"/>
    <x v="0"/>
    <x v="0"/>
    <x v="0"/>
    <x v="0"/>
    <s v="Retençoes STAPS"/>
    <x v="0"/>
    <x v="0"/>
    <x v="0"/>
    <x v="0"/>
    <x v="1"/>
    <x v="0"/>
    <x v="0"/>
    <x v="1"/>
    <x v="0"/>
    <x v="1"/>
    <x v="1"/>
    <x v="0"/>
    <s v="RETENCAO OT"/>
  </r>
  <r>
    <x v="0"/>
    <n v="0"/>
    <n v="0"/>
    <n v="0"/>
    <n v="34"/>
    <x v="4"/>
    <x v="0"/>
    <x v="0"/>
    <x v="0"/>
    <s v="03.16.27"/>
    <x v="4"/>
    <x v="0"/>
    <x v="0"/>
    <s v="Direção dos Assuntos Jurídicos, Fiscalização e Policia Municipal"/>
    <s v="03.16.27"/>
    <s v="Direção dos Assuntos Jurídicos, Fiscalização e Policia Municipal"/>
    <s v="03.16.27"/>
    <x v="4"/>
    <x v="0"/>
    <x v="0"/>
    <x v="0"/>
    <x v="0"/>
    <x v="0"/>
    <x v="0"/>
    <x v="0"/>
    <x v="1"/>
    <s v="2021-04-30"/>
    <x v="1"/>
    <n v="34"/>
    <x v="0"/>
    <m/>
    <x v="0"/>
    <m/>
    <x v="9"/>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 PAgto de salario do pessoal da fiscalização referente a Abril de 2021 conforme documentos anexos.  "/>
  </r>
  <r>
    <x v="0"/>
    <n v="0"/>
    <n v="0"/>
    <n v="0"/>
    <n v="402"/>
    <x v="4"/>
    <x v="0"/>
    <x v="0"/>
    <x v="0"/>
    <s v="03.16.27"/>
    <x v="4"/>
    <x v="0"/>
    <x v="0"/>
    <s v="Direção dos Assuntos Jurídicos, Fiscalização e Policia Municipal"/>
    <s v="03.16.27"/>
    <s v="Direção dos Assuntos Jurídicos, Fiscalização e Policia Municipal"/>
    <s v="03.16.27"/>
    <x v="4"/>
    <x v="0"/>
    <x v="0"/>
    <x v="0"/>
    <x v="0"/>
    <x v="0"/>
    <x v="0"/>
    <x v="0"/>
    <x v="1"/>
    <s v="2021-04-30"/>
    <x v="1"/>
    <n v="402"/>
    <x v="0"/>
    <m/>
    <x v="0"/>
    <m/>
    <x v="9"/>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 PAgto de salario do pessoal da fiscalização referente a Abril de 2021 conforme documentos anexos.  "/>
  </r>
  <r>
    <x v="0"/>
    <n v="0"/>
    <n v="0"/>
    <n v="0"/>
    <n v="10"/>
    <x v="4"/>
    <x v="0"/>
    <x v="0"/>
    <x v="0"/>
    <s v="03.16.27"/>
    <x v="4"/>
    <x v="0"/>
    <x v="0"/>
    <s v="Direção dos Assuntos Jurídicos, Fiscalização e Policia Municipal"/>
    <s v="03.16.27"/>
    <s v="Direção dos Assuntos Jurídicos, Fiscalização e Policia Municipal"/>
    <s v="03.16.27"/>
    <x v="5"/>
    <x v="0"/>
    <x v="0"/>
    <x v="0"/>
    <x v="1"/>
    <x v="0"/>
    <x v="0"/>
    <x v="0"/>
    <x v="1"/>
    <s v="2021-04-30"/>
    <x v="1"/>
    <n v="10"/>
    <x v="0"/>
    <m/>
    <x v="0"/>
    <m/>
    <x v="9"/>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 PAgto de salario do pessoal da fiscalização referente a Abril de 2021 conforme documentos anexos.  "/>
  </r>
  <r>
    <x v="0"/>
    <n v="0"/>
    <n v="0"/>
    <n v="0"/>
    <n v="446"/>
    <x v="12"/>
    <x v="0"/>
    <x v="1"/>
    <x v="0"/>
    <s v="80.02.10.24"/>
    <x v="8"/>
    <x v="1"/>
    <x v="1"/>
    <s v="Outros"/>
    <s v="80.02.10"/>
    <s v="Outros"/>
    <s v="80.02.10"/>
    <x v="10"/>
    <x v="0"/>
    <x v="1"/>
    <x v="0"/>
    <x v="0"/>
    <x v="1"/>
    <x v="1"/>
    <x v="0"/>
    <x v="1"/>
    <s v="2021-04-30"/>
    <x v="1"/>
    <n v="446"/>
    <x v="0"/>
    <m/>
    <x v="0"/>
    <m/>
    <x v="9"/>
    <n v="100478987"/>
    <x v="0"/>
    <x v="1"/>
    <s v="Retenções SIACSA"/>
    <s v="ORI"/>
    <x v="0"/>
    <s v="SIACSA"/>
    <x v="0"/>
    <x v="0"/>
    <x v="0"/>
    <x v="0"/>
    <x v="0"/>
    <x v="0"/>
    <x v="0"/>
    <x v="0"/>
    <x v="0"/>
    <x v="0"/>
    <x v="0"/>
    <s v="Retenções SIACSA"/>
    <x v="0"/>
    <x v="0"/>
    <x v="0"/>
    <x v="0"/>
    <x v="1"/>
    <x v="0"/>
    <x v="0"/>
    <x v="1"/>
    <x v="0"/>
    <x v="1"/>
    <x v="1"/>
    <x v="0"/>
    <s v="RETENCAO OT"/>
  </r>
  <r>
    <x v="0"/>
    <n v="0"/>
    <n v="0"/>
    <n v="0"/>
    <n v="1322"/>
    <x v="4"/>
    <x v="0"/>
    <x v="0"/>
    <x v="0"/>
    <s v="03.16.27"/>
    <x v="4"/>
    <x v="0"/>
    <x v="0"/>
    <s v="Direção dos Assuntos Jurídicos, Fiscalização e Policia Municipal"/>
    <s v="03.16.27"/>
    <s v="Direção dos Assuntos Jurídicos, Fiscalização e Policia Municipal"/>
    <s v="03.16.27"/>
    <x v="4"/>
    <x v="0"/>
    <x v="0"/>
    <x v="0"/>
    <x v="0"/>
    <x v="0"/>
    <x v="0"/>
    <x v="0"/>
    <x v="1"/>
    <s v="2021-04-30"/>
    <x v="1"/>
    <n v="1322"/>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 PAgto de salario do pessoal da fiscalização referente a Abril de 2021 conforme documentos anexos.  "/>
  </r>
  <r>
    <x v="0"/>
    <n v="0"/>
    <n v="0"/>
    <n v="0"/>
    <n v="15386"/>
    <x v="4"/>
    <x v="0"/>
    <x v="0"/>
    <x v="0"/>
    <s v="03.16.27"/>
    <x v="4"/>
    <x v="0"/>
    <x v="0"/>
    <s v="Direção dos Assuntos Jurídicos, Fiscalização e Policia Municipal"/>
    <s v="03.16.27"/>
    <s v="Direção dos Assuntos Jurídicos, Fiscalização e Policia Municipal"/>
    <s v="03.16.27"/>
    <x v="4"/>
    <x v="0"/>
    <x v="0"/>
    <x v="0"/>
    <x v="0"/>
    <x v="0"/>
    <x v="0"/>
    <x v="0"/>
    <x v="1"/>
    <s v="2021-04-30"/>
    <x v="1"/>
    <n v="15386"/>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 PAgto de salario do pessoal da fiscalização referente a Abril de 2021 conforme documentos anexos.  "/>
  </r>
  <r>
    <x v="0"/>
    <n v="0"/>
    <n v="0"/>
    <n v="0"/>
    <n v="341"/>
    <x v="4"/>
    <x v="0"/>
    <x v="0"/>
    <x v="0"/>
    <s v="03.16.27"/>
    <x v="4"/>
    <x v="0"/>
    <x v="0"/>
    <s v="Direção dos Assuntos Jurídicos, Fiscalização e Policia Municipal"/>
    <s v="03.16.27"/>
    <s v="Direção dos Assuntos Jurídicos, Fiscalização e Policia Municipal"/>
    <s v="03.16.27"/>
    <x v="5"/>
    <x v="0"/>
    <x v="0"/>
    <x v="0"/>
    <x v="1"/>
    <x v="0"/>
    <x v="0"/>
    <x v="0"/>
    <x v="1"/>
    <s v="2021-04-30"/>
    <x v="1"/>
    <n v="341"/>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 PAgto de salario do pessoal da fiscalização referente a Abril de 2021 conforme documentos anexos.  "/>
  </r>
  <r>
    <x v="0"/>
    <n v="0"/>
    <n v="0"/>
    <n v="0"/>
    <n v="17049"/>
    <x v="13"/>
    <x v="0"/>
    <x v="1"/>
    <x v="0"/>
    <s v="80.02.10.20"/>
    <x v="3"/>
    <x v="1"/>
    <x v="1"/>
    <s v="Outros"/>
    <s v="80.02.10"/>
    <s v="Outros"/>
    <s v="80.02.10"/>
    <x v="3"/>
    <x v="0"/>
    <x v="1"/>
    <x v="1"/>
    <x v="0"/>
    <x v="1"/>
    <x v="1"/>
    <x v="0"/>
    <x v="1"/>
    <s v="2021-04-30"/>
    <x v="1"/>
    <n v="17049"/>
    <x v="0"/>
    <m/>
    <x v="0"/>
    <m/>
    <x v="2"/>
    <n v="100477977"/>
    <x v="0"/>
    <x v="1"/>
    <s v="Retenções CVMovel"/>
    <s v="ORI"/>
    <x v="0"/>
    <s v="RT"/>
    <x v="0"/>
    <x v="0"/>
    <x v="0"/>
    <x v="0"/>
    <x v="0"/>
    <x v="0"/>
    <x v="0"/>
    <x v="0"/>
    <x v="0"/>
    <x v="0"/>
    <x v="0"/>
    <s v="Retenções CVMovel"/>
    <x v="0"/>
    <x v="0"/>
    <x v="0"/>
    <x v="0"/>
    <x v="1"/>
    <x v="0"/>
    <x v="0"/>
    <x v="1"/>
    <x v="0"/>
    <x v="1"/>
    <x v="1"/>
    <x v="0"/>
    <s v="RETENCAO OT"/>
  </r>
  <r>
    <x v="0"/>
    <n v="0"/>
    <n v="0"/>
    <n v="0"/>
    <n v="7183"/>
    <x v="4"/>
    <x v="0"/>
    <x v="0"/>
    <x v="0"/>
    <s v="03.16.27"/>
    <x v="4"/>
    <x v="0"/>
    <x v="0"/>
    <s v="Direção dos Assuntos Jurídicos, Fiscalização e Policia Municipal"/>
    <s v="03.16.27"/>
    <s v="Direção dos Assuntos Jurídicos, Fiscalização e Policia Municipal"/>
    <s v="03.16.27"/>
    <x v="5"/>
    <x v="0"/>
    <x v="0"/>
    <x v="0"/>
    <x v="1"/>
    <x v="0"/>
    <x v="0"/>
    <x v="0"/>
    <x v="1"/>
    <s v="2021-04-30"/>
    <x v="1"/>
    <n v="7183"/>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 PAgto de salario do pessoal da fiscalização referente a Abril de 2021 conforme documentos anexos.  "/>
  </r>
  <r>
    <x v="0"/>
    <n v="0"/>
    <n v="0"/>
    <n v="0"/>
    <n v="325266"/>
    <x v="4"/>
    <x v="0"/>
    <x v="0"/>
    <x v="0"/>
    <s v="03.16.27"/>
    <x v="4"/>
    <x v="0"/>
    <x v="0"/>
    <s v="Direção dos Assuntos Jurídicos, Fiscalização e Policia Municipal"/>
    <s v="03.16.27"/>
    <s v="Direção dos Assuntos Jurídicos, Fiscalização e Policia Municipal"/>
    <s v="03.16.27"/>
    <x v="4"/>
    <x v="0"/>
    <x v="0"/>
    <x v="0"/>
    <x v="0"/>
    <x v="0"/>
    <x v="0"/>
    <x v="0"/>
    <x v="1"/>
    <s v="2021-04-30"/>
    <x v="1"/>
    <n v="325266"/>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 PAgto de salario do pessoal da fiscalização referente a Abril de 2021 conforme documentos anexos.  "/>
  </r>
  <r>
    <x v="0"/>
    <n v="0"/>
    <n v="0"/>
    <n v="0"/>
    <n v="27968"/>
    <x v="4"/>
    <x v="0"/>
    <x v="0"/>
    <x v="0"/>
    <s v="03.16.27"/>
    <x v="4"/>
    <x v="0"/>
    <x v="0"/>
    <s v="Direção dos Assuntos Jurídicos, Fiscalização e Policia Municipal"/>
    <s v="03.16.27"/>
    <s v="Direção dos Assuntos Jurídicos, Fiscalização e Policia Municipal"/>
    <s v="03.16.27"/>
    <x v="4"/>
    <x v="0"/>
    <x v="0"/>
    <x v="0"/>
    <x v="0"/>
    <x v="0"/>
    <x v="0"/>
    <x v="0"/>
    <x v="1"/>
    <s v="2021-04-30"/>
    <x v="1"/>
    <n v="27968"/>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 PAgto de salario do pessoal da fiscalização referente a Abril de 2021 conforme documentos anexos.  "/>
  </r>
  <r>
    <x v="0"/>
    <n v="0"/>
    <n v="0"/>
    <n v="0"/>
    <n v="5623"/>
    <x v="14"/>
    <x v="0"/>
    <x v="0"/>
    <x v="0"/>
    <s v="03.16.17"/>
    <x v="9"/>
    <x v="0"/>
    <x v="0"/>
    <s v="Direção Proteção Civil"/>
    <s v="03.16.17"/>
    <s v="Direção Proteção Civil"/>
    <s v="03.16.17"/>
    <x v="4"/>
    <x v="0"/>
    <x v="0"/>
    <x v="0"/>
    <x v="0"/>
    <x v="0"/>
    <x v="0"/>
    <x v="0"/>
    <x v="1"/>
    <s v="2021-04-30"/>
    <x v="1"/>
    <n v="5623"/>
    <x v="0"/>
    <m/>
    <x v="0"/>
    <m/>
    <x v="1"/>
    <n v="100474706"/>
    <x v="0"/>
    <x v="2"/>
    <s v="Direção Proteção Civil"/>
    <s v="ORI"/>
    <x v="0"/>
    <m/>
    <x v="0"/>
    <x v="0"/>
    <x v="0"/>
    <x v="0"/>
    <x v="0"/>
    <x v="0"/>
    <x v="0"/>
    <x v="0"/>
    <x v="0"/>
    <x v="0"/>
    <x v="0"/>
    <s v="Direção Proteção Civil"/>
    <x v="0"/>
    <x v="0"/>
    <x v="0"/>
    <x v="0"/>
    <x v="0"/>
    <x v="0"/>
    <x v="0"/>
    <x v="0"/>
    <x v="0"/>
    <x v="0"/>
    <x v="2"/>
    <x v="0"/>
    <s v=" PAgto de salario do pessoal da Proteção civil referente a Abril de 2021 conforme documentos anexos.  "/>
  </r>
  <r>
    <x v="0"/>
    <n v="0"/>
    <n v="0"/>
    <n v="0"/>
    <n v="1001"/>
    <x v="14"/>
    <x v="0"/>
    <x v="0"/>
    <x v="0"/>
    <s v="03.16.17"/>
    <x v="9"/>
    <x v="0"/>
    <x v="0"/>
    <s v="Direção Proteção Civil"/>
    <s v="03.16.17"/>
    <s v="Direção Proteção Civil"/>
    <s v="03.16.17"/>
    <x v="5"/>
    <x v="0"/>
    <x v="0"/>
    <x v="0"/>
    <x v="1"/>
    <x v="0"/>
    <x v="0"/>
    <x v="0"/>
    <x v="1"/>
    <s v="2021-04-30"/>
    <x v="1"/>
    <n v="1001"/>
    <x v="0"/>
    <m/>
    <x v="0"/>
    <m/>
    <x v="1"/>
    <n v="100474706"/>
    <x v="0"/>
    <x v="2"/>
    <s v="Direção Proteção Civil"/>
    <s v="ORI"/>
    <x v="0"/>
    <m/>
    <x v="0"/>
    <x v="0"/>
    <x v="0"/>
    <x v="0"/>
    <x v="0"/>
    <x v="0"/>
    <x v="0"/>
    <x v="0"/>
    <x v="0"/>
    <x v="0"/>
    <x v="0"/>
    <s v="Direção Proteção Civil"/>
    <x v="0"/>
    <x v="0"/>
    <x v="0"/>
    <x v="0"/>
    <x v="0"/>
    <x v="0"/>
    <x v="0"/>
    <x v="0"/>
    <x v="0"/>
    <x v="0"/>
    <x v="2"/>
    <x v="0"/>
    <s v=" PAgto de salario do pessoal da Proteção civil referente a Abril de 2021 conforme documentos anexos.  "/>
  </r>
  <r>
    <x v="0"/>
    <n v="0"/>
    <n v="0"/>
    <n v="0"/>
    <n v="564"/>
    <x v="14"/>
    <x v="0"/>
    <x v="0"/>
    <x v="0"/>
    <s v="03.16.17"/>
    <x v="9"/>
    <x v="0"/>
    <x v="0"/>
    <s v="Direção Proteção Civil"/>
    <s v="03.16.17"/>
    <s v="Direção Proteção Civil"/>
    <s v="03.16.17"/>
    <x v="4"/>
    <x v="0"/>
    <x v="0"/>
    <x v="0"/>
    <x v="0"/>
    <x v="0"/>
    <x v="0"/>
    <x v="0"/>
    <x v="1"/>
    <s v="2021-04-30"/>
    <x v="1"/>
    <n v="564"/>
    <x v="0"/>
    <m/>
    <x v="0"/>
    <m/>
    <x v="1"/>
    <n v="100474706"/>
    <x v="0"/>
    <x v="2"/>
    <s v="Direção Proteção Civil"/>
    <s v="ORI"/>
    <x v="0"/>
    <m/>
    <x v="0"/>
    <x v="0"/>
    <x v="0"/>
    <x v="0"/>
    <x v="0"/>
    <x v="0"/>
    <x v="0"/>
    <x v="0"/>
    <x v="0"/>
    <x v="0"/>
    <x v="0"/>
    <s v="Direção Proteção Civil"/>
    <x v="0"/>
    <x v="0"/>
    <x v="0"/>
    <x v="0"/>
    <x v="0"/>
    <x v="0"/>
    <x v="0"/>
    <x v="0"/>
    <x v="0"/>
    <x v="0"/>
    <x v="2"/>
    <x v="0"/>
    <s v=" PAgto de salario do pessoal da Proteção civil referente a Abril de 2021 conforme documentos anexos.  "/>
  </r>
  <r>
    <x v="0"/>
    <n v="0"/>
    <n v="0"/>
    <n v="0"/>
    <n v="7188"/>
    <x v="15"/>
    <x v="0"/>
    <x v="1"/>
    <x v="0"/>
    <s v="80.02.10.01"/>
    <x v="2"/>
    <x v="1"/>
    <x v="1"/>
    <s v="Outros"/>
    <s v="80.02.10"/>
    <s v="Outros"/>
    <s v="80.02.10"/>
    <x v="2"/>
    <x v="0"/>
    <x v="1"/>
    <x v="0"/>
    <x v="0"/>
    <x v="1"/>
    <x v="1"/>
    <x v="0"/>
    <x v="1"/>
    <s v="2021-04-30"/>
    <x v="1"/>
    <n v="7188"/>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702"/>
    <x v="14"/>
    <x v="0"/>
    <x v="0"/>
    <x v="0"/>
    <s v="03.16.17"/>
    <x v="9"/>
    <x v="0"/>
    <x v="0"/>
    <s v="Direção Proteção Civil"/>
    <s v="03.16.17"/>
    <s v="Direção Proteção Civil"/>
    <s v="03.16.17"/>
    <x v="4"/>
    <x v="0"/>
    <x v="0"/>
    <x v="0"/>
    <x v="0"/>
    <x v="0"/>
    <x v="0"/>
    <x v="0"/>
    <x v="1"/>
    <s v="2021-04-30"/>
    <x v="1"/>
    <n v="702"/>
    <x v="0"/>
    <m/>
    <x v="0"/>
    <m/>
    <x v="9"/>
    <n v="100478987"/>
    <x v="0"/>
    <x v="5"/>
    <s v="Direção Proteção Civil"/>
    <s v="ORI"/>
    <x v="0"/>
    <m/>
    <x v="0"/>
    <x v="0"/>
    <x v="0"/>
    <x v="0"/>
    <x v="0"/>
    <x v="0"/>
    <x v="0"/>
    <x v="0"/>
    <x v="0"/>
    <x v="0"/>
    <x v="0"/>
    <s v="Direção Proteção Civil"/>
    <x v="0"/>
    <x v="0"/>
    <x v="0"/>
    <x v="0"/>
    <x v="0"/>
    <x v="0"/>
    <x v="0"/>
    <x v="0"/>
    <x v="0"/>
    <x v="0"/>
    <x v="5"/>
    <x v="0"/>
    <s v=" PAgto de salario do pessoal da Proteção civil referente a Abril de 2021 conforme documentos anexos.  "/>
  </r>
  <r>
    <x v="0"/>
    <n v="0"/>
    <n v="0"/>
    <n v="0"/>
    <n v="125"/>
    <x v="14"/>
    <x v="0"/>
    <x v="0"/>
    <x v="0"/>
    <s v="03.16.17"/>
    <x v="9"/>
    <x v="0"/>
    <x v="0"/>
    <s v="Direção Proteção Civil"/>
    <s v="03.16.17"/>
    <s v="Direção Proteção Civil"/>
    <s v="03.16.17"/>
    <x v="5"/>
    <x v="0"/>
    <x v="0"/>
    <x v="0"/>
    <x v="1"/>
    <x v="0"/>
    <x v="0"/>
    <x v="0"/>
    <x v="1"/>
    <s v="2021-04-30"/>
    <x v="1"/>
    <n v="125"/>
    <x v="0"/>
    <m/>
    <x v="0"/>
    <m/>
    <x v="9"/>
    <n v="100478987"/>
    <x v="0"/>
    <x v="5"/>
    <s v="Direção Proteção Civil"/>
    <s v="ORI"/>
    <x v="0"/>
    <m/>
    <x v="0"/>
    <x v="0"/>
    <x v="0"/>
    <x v="0"/>
    <x v="0"/>
    <x v="0"/>
    <x v="0"/>
    <x v="0"/>
    <x v="0"/>
    <x v="0"/>
    <x v="0"/>
    <s v="Direção Proteção Civil"/>
    <x v="0"/>
    <x v="0"/>
    <x v="0"/>
    <x v="0"/>
    <x v="0"/>
    <x v="0"/>
    <x v="0"/>
    <x v="0"/>
    <x v="0"/>
    <x v="0"/>
    <x v="5"/>
    <x v="0"/>
    <s v=" PAgto de salario do pessoal da Proteção civil referente a Abril de 2021 conforme documentos anexos.  "/>
  </r>
  <r>
    <x v="0"/>
    <n v="0"/>
    <n v="0"/>
    <n v="0"/>
    <n v="71"/>
    <x v="14"/>
    <x v="0"/>
    <x v="0"/>
    <x v="0"/>
    <s v="03.16.17"/>
    <x v="9"/>
    <x v="0"/>
    <x v="0"/>
    <s v="Direção Proteção Civil"/>
    <s v="03.16.17"/>
    <s v="Direção Proteção Civil"/>
    <s v="03.16.17"/>
    <x v="4"/>
    <x v="0"/>
    <x v="0"/>
    <x v="0"/>
    <x v="0"/>
    <x v="0"/>
    <x v="0"/>
    <x v="0"/>
    <x v="1"/>
    <s v="2021-04-30"/>
    <x v="1"/>
    <n v="71"/>
    <x v="0"/>
    <m/>
    <x v="0"/>
    <m/>
    <x v="9"/>
    <n v="100478987"/>
    <x v="0"/>
    <x v="5"/>
    <s v="Direção Proteção Civil"/>
    <s v="ORI"/>
    <x v="0"/>
    <m/>
    <x v="0"/>
    <x v="0"/>
    <x v="0"/>
    <x v="0"/>
    <x v="0"/>
    <x v="0"/>
    <x v="0"/>
    <x v="0"/>
    <x v="0"/>
    <x v="0"/>
    <x v="0"/>
    <s v="Direção Proteção Civil"/>
    <x v="0"/>
    <x v="0"/>
    <x v="0"/>
    <x v="0"/>
    <x v="0"/>
    <x v="0"/>
    <x v="0"/>
    <x v="0"/>
    <x v="0"/>
    <x v="0"/>
    <x v="5"/>
    <x v="0"/>
    <s v=" PAgto de salario do pessoal da Proteção civil referente a Abril de 2021 conforme documentos anexos.  "/>
  </r>
  <r>
    <x v="0"/>
    <n v="0"/>
    <n v="0"/>
    <n v="0"/>
    <n v="898"/>
    <x v="16"/>
    <x v="0"/>
    <x v="1"/>
    <x v="0"/>
    <s v="80.02.10.24"/>
    <x v="8"/>
    <x v="1"/>
    <x v="1"/>
    <s v="Outros"/>
    <s v="80.02.10"/>
    <s v="Outros"/>
    <s v="80.02.10"/>
    <x v="10"/>
    <x v="0"/>
    <x v="1"/>
    <x v="0"/>
    <x v="0"/>
    <x v="1"/>
    <x v="1"/>
    <x v="0"/>
    <x v="1"/>
    <s v="2021-04-30"/>
    <x v="1"/>
    <n v="898"/>
    <x v="0"/>
    <m/>
    <x v="0"/>
    <m/>
    <x v="9"/>
    <n v="100478987"/>
    <x v="0"/>
    <x v="1"/>
    <s v="Retenções SIACSA"/>
    <s v="ORI"/>
    <x v="0"/>
    <s v="SIACSA"/>
    <x v="0"/>
    <x v="0"/>
    <x v="0"/>
    <x v="0"/>
    <x v="0"/>
    <x v="0"/>
    <x v="0"/>
    <x v="0"/>
    <x v="0"/>
    <x v="0"/>
    <x v="0"/>
    <s v="Retenções SIACSA"/>
    <x v="0"/>
    <x v="0"/>
    <x v="0"/>
    <x v="0"/>
    <x v="1"/>
    <x v="0"/>
    <x v="0"/>
    <x v="1"/>
    <x v="0"/>
    <x v="1"/>
    <x v="1"/>
    <x v="0"/>
    <s v="RETENCAO OT"/>
  </r>
  <r>
    <x v="0"/>
    <n v="0"/>
    <n v="0"/>
    <n v="0"/>
    <n v="5014"/>
    <x v="14"/>
    <x v="0"/>
    <x v="0"/>
    <x v="0"/>
    <s v="03.16.17"/>
    <x v="9"/>
    <x v="0"/>
    <x v="0"/>
    <s v="Direção Proteção Civil"/>
    <s v="03.16.17"/>
    <s v="Direção Proteção Civil"/>
    <s v="03.16.17"/>
    <x v="4"/>
    <x v="0"/>
    <x v="0"/>
    <x v="0"/>
    <x v="0"/>
    <x v="0"/>
    <x v="0"/>
    <x v="0"/>
    <x v="1"/>
    <s v="2021-04-30"/>
    <x v="1"/>
    <n v="5014"/>
    <x v="0"/>
    <m/>
    <x v="0"/>
    <m/>
    <x v="2"/>
    <n v="100477977"/>
    <x v="0"/>
    <x v="3"/>
    <s v="Direção Proteção Civil"/>
    <s v="ORI"/>
    <x v="0"/>
    <m/>
    <x v="0"/>
    <x v="0"/>
    <x v="0"/>
    <x v="0"/>
    <x v="0"/>
    <x v="0"/>
    <x v="0"/>
    <x v="0"/>
    <x v="0"/>
    <x v="0"/>
    <x v="0"/>
    <s v="Direção Proteção Civil"/>
    <x v="0"/>
    <x v="0"/>
    <x v="0"/>
    <x v="0"/>
    <x v="0"/>
    <x v="0"/>
    <x v="0"/>
    <x v="0"/>
    <x v="0"/>
    <x v="0"/>
    <x v="3"/>
    <x v="0"/>
    <s v=" PAgto de salario do pessoal da Proteção civil referente a Abril de 2021 conforme documentos anexos.  "/>
  </r>
  <r>
    <x v="0"/>
    <n v="0"/>
    <n v="0"/>
    <n v="0"/>
    <n v="893"/>
    <x v="14"/>
    <x v="0"/>
    <x v="0"/>
    <x v="0"/>
    <s v="03.16.17"/>
    <x v="9"/>
    <x v="0"/>
    <x v="0"/>
    <s v="Direção Proteção Civil"/>
    <s v="03.16.17"/>
    <s v="Direção Proteção Civil"/>
    <s v="03.16.17"/>
    <x v="5"/>
    <x v="0"/>
    <x v="0"/>
    <x v="0"/>
    <x v="1"/>
    <x v="0"/>
    <x v="0"/>
    <x v="0"/>
    <x v="1"/>
    <s v="2021-04-30"/>
    <x v="1"/>
    <n v="893"/>
    <x v="0"/>
    <m/>
    <x v="0"/>
    <m/>
    <x v="2"/>
    <n v="100477977"/>
    <x v="0"/>
    <x v="3"/>
    <s v="Direção Proteção Civil"/>
    <s v="ORI"/>
    <x v="0"/>
    <m/>
    <x v="0"/>
    <x v="0"/>
    <x v="0"/>
    <x v="0"/>
    <x v="0"/>
    <x v="0"/>
    <x v="0"/>
    <x v="0"/>
    <x v="0"/>
    <x v="0"/>
    <x v="0"/>
    <s v="Direção Proteção Civil"/>
    <x v="0"/>
    <x v="0"/>
    <x v="0"/>
    <x v="0"/>
    <x v="0"/>
    <x v="0"/>
    <x v="0"/>
    <x v="0"/>
    <x v="0"/>
    <x v="0"/>
    <x v="3"/>
    <x v="0"/>
    <s v=" PAgto de salario do pessoal da Proteção civil referente a Abril de 2021 conforme documentos anexos.  "/>
  </r>
  <r>
    <x v="0"/>
    <n v="0"/>
    <n v="0"/>
    <n v="0"/>
    <n v="503"/>
    <x v="14"/>
    <x v="0"/>
    <x v="0"/>
    <x v="0"/>
    <s v="03.16.17"/>
    <x v="9"/>
    <x v="0"/>
    <x v="0"/>
    <s v="Direção Proteção Civil"/>
    <s v="03.16.17"/>
    <s v="Direção Proteção Civil"/>
    <s v="03.16.17"/>
    <x v="4"/>
    <x v="0"/>
    <x v="0"/>
    <x v="0"/>
    <x v="0"/>
    <x v="0"/>
    <x v="0"/>
    <x v="0"/>
    <x v="1"/>
    <s v="2021-04-30"/>
    <x v="1"/>
    <n v="503"/>
    <x v="0"/>
    <m/>
    <x v="0"/>
    <m/>
    <x v="2"/>
    <n v="100477977"/>
    <x v="0"/>
    <x v="3"/>
    <s v="Direção Proteção Civil"/>
    <s v="ORI"/>
    <x v="0"/>
    <m/>
    <x v="0"/>
    <x v="0"/>
    <x v="0"/>
    <x v="0"/>
    <x v="0"/>
    <x v="0"/>
    <x v="0"/>
    <x v="0"/>
    <x v="0"/>
    <x v="0"/>
    <x v="0"/>
    <s v="Direção Proteção Civil"/>
    <x v="0"/>
    <x v="0"/>
    <x v="0"/>
    <x v="0"/>
    <x v="0"/>
    <x v="0"/>
    <x v="0"/>
    <x v="0"/>
    <x v="0"/>
    <x v="0"/>
    <x v="3"/>
    <x v="0"/>
    <s v=" PAgto de salario do pessoal da Proteção civil referente a Abril de 2021 conforme documentos anexos.  "/>
  </r>
  <r>
    <x v="0"/>
    <n v="0"/>
    <n v="0"/>
    <n v="0"/>
    <n v="6410"/>
    <x v="17"/>
    <x v="0"/>
    <x v="1"/>
    <x v="0"/>
    <s v="80.02.10.20"/>
    <x v="3"/>
    <x v="1"/>
    <x v="1"/>
    <s v="Outros"/>
    <s v="80.02.10"/>
    <s v="Outros"/>
    <s v="80.02.10"/>
    <x v="3"/>
    <x v="0"/>
    <x v="1"/>
    <x v="1"/>
    <x v="0"/>
    <x v="1"/>
    <x v="1"/>
    <x v="0"/>
    <x v="1"/>
    <s v="2021-04-30"/>
    <x v="1"/>
    <n v="6410"/>
    <x v="0"/>
    <m/>
    <x v="0"/>
    <m/>
    <x v="2"/>
    <n v="100477977"/>
    <x v="0"/>
    <x v="1"/>
    <s v="Retenções CVMovel"/>
    <s v="ORI"/>
    <x v="0"/>
    <s v="RT"/>
    <x v="0"/>
    <x v="0"/>
    <x v="0"/>
    <x v="0"/>
    <x v="0"/>
    <x v="0"/>
    <x v="0"/>
    <x v="0"/>
    <x v="0"/>
    <x v="0"/>
    <x v="0"/>
    <s v="Retenções CVMovel"/>
    <x v="0"/>
    <x v="0"/>
    <x v="0"/>
    <x v="0"/>
    <x v="1"/>
    <x v="0"/>
    <x v="0"/>
    <x v="1"/>
    <x v="0"/>
    <x v="1"/>
    <x v="1"/>
    <x v="0"/>
    <s v="RETENCAO OT"/>
  </r>
  <r>
    <x v="0"/>
    <n v="0"/>
    <n v="0"/>
    <n v="0"/>
    <n v="78515"/>
    <x v="14"/>
    <x v="0"/>
    <x v="0"/>
    <x v="0"/>
    <s v="03.16.17"/>
    <x v="9"/>
    <x v="0"/>
    <x v="0"/>
    <s v="Direção Proteção Civil"/>
    <s v="03.16.17"/>
    <s v="Direção Proteção Civil"/>
    <s v="03.16.17"/>
    <x v="4"/>
    <x v="0"/>
    <x v="0"/>
    <x v="0"/>
    <x v="0"/>
    <x v="0"/>
    <x v="0"/>
    <x v="0"/>
    <x v="1"/>
    <s v="2021-04-30"/>
    <x v="1"/>
    <n v="78515"/>
    <x v="0"/>
    <m/>
    <x v="0"/>
    <m/>
    <x v="5"/>
    <n v="100474914"/>
    <x v="0"/>
    <x v="1"/>
    <s v="Direção Proteção Civil"/>
    <s v="ORI"/>
    <x v="0"/>
    <m/>
    <x v="0"/>
    <x v="0"/>
    <x v="0"/>
    <x v="0"/>
    <x v="0"/>
    <x v="0"/>
    <x v="0"/>
    <x v="0"/>
    <x v="0"/>
    <x v="0"/>
    <x v="0"/>
    <s v="Direção Proteção Civil"/>
    <x v="0"/>
    <x v="0"/>
    <x v="0"/>
    <x v="0"/>
    <x v="0"/>
    <x v="0"/>
    <x v="0"/>
    <x v="0"/>
    <x v="0"/>
    <x v="0"/>
    <x v="1"/>
    <x v="0"/>
    <s v=" PAgto de salario do pessoal da Proteção civil referente a Abril de 2021 conforme documentos anexos.  "/>
  </r>
  <r>
    <x v="0"/>
    <n v="0"/>
    <n v="0"/>
    <n v="0"/>
    <n v="13989"/>
    <x v="14"/>
    <x v="0"/>
    <x v="0"/>
    <x v="0"/>
    <s v="03.16.17"/>
    <x v="9"/>
    <x v="0"/>
    <x v="0"/>
    <s v="Direção Proteção Civil"/>
    <s v="03.16.17"/>
    <s v="Direção Proteção Civil"/>
    <s v="03.16.17"/>
    <x v="5"/>
    <x v="0"/>
    <x v="0"/>
    <x v="0"/>
    <x v="1"/>
    <x v="0"/>
    <x v="0"/>
    <x v="0"/>
    <x v="1"/>
    <s v="2021-04-30"/>
    <x v="1"/>
    <n v="13989"/>
    <x v="0"/>
    <m/>
    <x v="0"/>
    <m/>
    <x v="5"/>
    <n v="100474914"/>
    <x v="0"/>
    <x v="1"/>
    <s v="Direção Proteção Civil"/>
    <s v="ORI"/>
    <x v="0"/>
    <m/>
    <x v="0"/>
    <x v="0"/>
    <x v="0"/>
    <x v="0"/>
    <x v="0"/>
    <x v="0"/>
    <x v="0"/>
    <x v="0"/>
    <x v="0"/>
    <x v="0"/>
    <x v="0"/>
    <s v="Direção Proteção Civil"/>
    <x v="0"/>
    <x v="0"/>
    <x v="0"/>
    <x v="0"/>
    <x v="0"/>
    <x v="0"/>
    <x v="0"/>
    <x v="0"/>
    <x v="0"/>
    <x v="0"/>
    <x v="1"/>
    <x v="0"/>
    <s v=" PAgto de salario do pessoal da Proteção civil referente a Abril de 2021 conforme documentos anexos.  "/>
  </r>
  <r>
    <x v="0"/>
    <n v="0"/>
    <n v="0"/>
    <n v="0"/>
    <n v="7849"/>
    <x v="14"/>
    <x v="0"/>
    <x v="0"/>
    <x v="0"/>
    <s v="03.16.17"/>
    <x v="9"/>
    <x v="0"/>
    <x v="0"/>
    <s v="Direção Proteção Civil"/>
    <s v="03.16.17"/>
    <s v="Direção Proteção Civil"/>
    <s v="03.16.17"/>
    <x v="4"/>
    <x v="0"/>
    <x v="0"/>
    <x v="0"/>
    <x v="0"/>
    <x v="0"/>
    <x v="0"/>
    <x v="0"/>
    <x v="1"/>
    <s v="2021-04-30"/>
    <x v="1"/>
    <n v="7849"/>
    <x v="0"/>
    <m/>
    <x v="0"/>
    <m/>
    <x v="5"/>
    <n v="100474914"/>
    <x v="0"/>
    <x v="1"/>
    <s v="Direção Proteção Civil"/>
    <s v="ORI"/>
    <x v="0"/>
    <m/>
    <x v="0"/>
    <x v="0"/>
    <x v="0"/>
    <x v="0"/>
    <x v="0"/>
    <x v="0"/>
    <x v="0"/>
    <x v="0"/>
    <x v="0"/>
    <x v="0"/>
    <x v="0"/>
    <s v="Direção Proteção Civil"/>
    <x v="0"/>
    <x v="0"/>
    <x v="0"/>
    <x v="0"/>
    <x v="0"/>
    <x v="0"/>
    <x v="0"/>
    <x v="0"/>
    <x v="0"/>
    <x v="0"/>
    <x v="1"/>
    <x v="0"/>
    <s v=" PAgto de salario do pessoal da Proteção civil referente a Abril de 2021 conforme documentos anexos.  "/>
  </r>
  <r>
    <x v="0"/>
    <n v="0"/>
    <n v="0"/>
    <n v="0"/>
    <n v="8800"/>
    <x v="18"/>
    <x v="0"/>
    <x v="0"/>
    <x v="0"/>
    <s v="03.16.15"/>
    <x v="0"/>
    <x v="0"/>
    <x v="0"/>
    <s v="Direção Financeira"/>
    <s v="03.16.15"/>
    <s v="Direção Financeira"/>
    <s v="03.16.15"/>
    <x v="11"/>
    <x v="0"/>
    <x v="0"/>
    <x v="0"/>
    <x v="1"/>
    <x v="0"/>
    <x v="0"/>
    <x v="0"/>
    <x v="3"/>
    <s v="2021-05-06"/>
    <x v="1"/>
    <n v="8800"/>
    <x v="0"/>
    <m/>
    <x v="0"/>
    <m/>
    <x v="10"/>
    <n v="100478280"/>
    <x v="0"/>
    <x v="1"/>
    <s v="Direção Financeira"/>
    <s v="ORI"/>
    <x v="0"/>
    <m/>
    <x v="0"/>
    <x v="0"/>
    <x v="0"/>
    <x v="0"/>
    <x v="0"/>
    <x v="0"/>
    <x v="0"/>
    <x v="0"/>
    <x v="0"/>
    <x v="0"/>
    <x v="0"/>
    <s v="Direção Financeira"/>
    <x v="0"/>
    <x v="0"/>
    <x v="0"/>
    <x v="0"/>
    <x v="0"/>
    <x v="0"/>
    <x v="0"/>
    <x v="1"/>
    <x v="0"/>
    <x v="0"/>
    <x v="1"/>
    <x v="0"/>
    <s v="Pagamento a favor da MP serviços, pela aquisição de 2 carimbos para gabinete presidente e biblioteca municipal, conforme justificativos em anexo. "/>
  </r>
  <r>
    <x v="0"/>
    <n v="0"/>
    <n v="0"/>
    <n v="0"/>
    <n v="400"/>
    <x v="19"/>
    <x v="0"/>
    <x v="1"/>
    <x v="0"/>
    <s v="03.03.10"/>
    <x v="10"/>
    <x v="0"/>
    <x v="3"/>
    <s v="Receitas Da Câmara"/>
    <s v="03.03.10"/>
    <s v="Receitas Da Câmara"/>
    <s v="03.03.10"/>
    <x v="12"/>
    <x v="0"/>
    <x v="4"/>
    <x v="6"/>
    <x v="1"/>
    <x v="0"/>
    <x v="1"/>
    <x v="0"/>
    <x v="3"/>
    <s v="2021-05-27"/>
    <x v="1"/>
    <n v="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615"/>
    <x v="20"/>
    <x v="0"/>
    <x v="1"/>
    <x v="0"/>
    <s v="03.03.10"/>
    <x v="10"/>
    <x v="0"/>
    <x v="3"/>
    <s v="Receitas Da Câmara"/>
    <s v="03.03.10"/>
    <s v="Receitas Da Câmara"/>
    <s v="03.03.10"/>
    <x v="13"/>
    <x v="0"/>
    <x v="0"/>
    <x v="0"/>
    <x v="1"/>
    <x v="0"/>
    <x v="1"/>
    <x v="0"/>
    <x v="3"/>
    <s v="2021-05-27"/>
    <x v="1"/>
    <n v="1561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50"/>
    <x v="21"/>
    <x v="0"/>
    <x v="1"/>
    <x v="0"/>
    <s v="03.03.10"/>
    <x v="10"/>
    <x v="0"/>
    <x v="3"/>
    <s v="Receitas Da Câmara"/>
    <s v="03.03.10"/>
    <s v="Receitas Da Câmara"/>
    <s v="03.03.10"/>
    <x v="14"/>
    <x v="0"/>
    <x v="4"/>
    <x v="6"/>
    <x v="1"/>
    <x v="0"/>
    <x v="1"/>
    <x v="0"/>
    <x v="3"/>
    <s v="2021-05-27"/>
    <x v="1"/>
    <n v="40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80"/>
    <x v="22"/>
    <x v="0"/>
    <x v="1"/>
    <x v="0"/>
    <s v="03.03.10"/>
    <x v="10"/>
    <x v="0"/>
    <x v="3"/>
    <s v="Receitas Da Câmara"/>
    <s v="03.03.10"/>
    <s v="Receitas Da Câmara"/>
    <s v="03.03.10"/>
    <x v="15"/>
    <x v="0"/>
    <x v="4"/>
    <x v="6"/>
    <x v="1"/>
    <x v="0"/>
    <x v="1"/>
    <x v="0"/>
    <x v="3"/>
    <s v="2021-05-27"/>
    <x v="1"/>
    <n v="3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660"/>
    <x v="23"/>
    <x v="0"/>
    <x v="1"/>
    <x v="0"/>
    <s v="03.03.10"/>
    <x v="10"/>
    <x v="0"/>
    <x v="3"/>
    <s v="Receitas Da Câmara"/>
    <s v="03.03.10"/>
    <s v="Receitas Da Câmara"/>
    <s v="03.03.10"/>
    <x v="16"/>
    <x v="0"/>
    <x v="4"/>
    <x v="6"/>
    <x v="1"/>
    <x v="0"/>
    <x v="1"/>
    <x v="0"/>
    <x v="3"/>
    <s v="2021-05-27"/>
    <x v="1"/>
    <n v="66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400"/>
    <x v="24"/>
    <x v="0"/>
    <x v="1"/>
    <x v="0"/>
    <s v="03.03.10"/>
    <x v="10"/>
    <x v="0"/>
    <x v="3"/>
    <s v="Receitas Da Câmara"/>
    <s v="03.03.10"/>
    <s v="Receitas Da Câmara"/>
    <s v="03.03.10"/>
    <x v="17"/>
    <x v="0"/>
    <x v="4"/>
    <x v="6"/>
    <x v="1"/>
    <x v="0"/>
    <x v="1"/>
    <x v="0"/>
    <x v="3"/>
    <s v="2021-05-27"/>
    <x v="1"/>
    <n v="6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
    <x v="25"/>
    <x v="0"/>
    <x v="1"/>
    <x v="0"/>
    <s v="03.03.10"/>
    <x v="10"/>
    <x v="0"/>
    <x v="3"/>
    <s v="Receitas Da Câmara"/>
    <s v="03.03.10"/>
    <s v="Receitas Da Câmara"/>
    <s v="03.03.10"/>
    <x v="18"/>
    <x v="0"/>
    <x v="4"/>
    <x v="6"/>
    <x v="1"/>
    <x v="0"/>
    <x v="1"/>
    <x v="0"/>
    <x v="3"/>
    <s v="2021-05-27"/>
    <x v="1"/>
    <n v="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0"/>
    <x v="26"/>
    <x v="0"/>
    <x v="1"/>
    <x v="0"/>
    <s v="03.03.10"/>
    <x v="10"/>
    <x v="0"/>
    <x v="3"/>
    <s v="Receitas Da Câmara"/>
    <s v="03.03.10"/>
    <s v="Receitas Da Câmara"/>
    <s v="03.03.10"/>
    <x v="19"/>
    <x v="0"/>
    <x v="4"/>
    <x v="6"/>
    <x v="1"/>
    <x v="0"/>
    <x v="1"/>
    <x v="0"/>
    <x v="3"/>
    <s v="2021-05-27"/>
    <x v="1"/>
    <n v="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0"/>
    <x v="27"/>
    <x v="0"/>
    <x v="1"/>
    <x v="0"/>
    <s v="03.03.10"/>
    <x v="10"/>
    <x v="0"/>
    <x v="3"/>
    <s v="Receitas Da Câmara"/>
    <s v="03.03.10"/>
    <s v="Receitas Da Câmara"/>
    <s v="03.03.10"/>
    <x v="20"/>
    <x v="0"/>
    <x v="4"/>
    <x v="7"/>
    <x v="1"/>
    <x v="0"/>
    <x v="1"/>
    <x v="0"/>
    <x v="3"/>
    <s v="2021-05-27"/>
    <x v="1"/>
    <n v="1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300"/>
    <x v="28"/>
    <x v="0"/>
    <x v="1"/>
    <x v="0"/>
    <s v="03.03.10"/>
    <x v="10"/>
    <x v="0"/>
    <x v="3"/>
    <s v="Receitas Da Câmara"/>
    <s v="03.03.10"/>
    <s v="Receitas Da Câmara"/>
    <s v="03.03.10"/>
    <x v="21"/>
    <x v="0"/>
    <x v="0"/>
    <x v="8"/>
    <x v="1"/>
    <x v="0"/>
    <x v="1"/>
    <x v="0"/>
    <x v="3"/>
    <s v="2021-05-27"/>
    <x v="1"/>
    <n v="7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40"/>
    <x v="29"/>
    <x v="0"/>
    <x v="1"/>
    <x v="0"/>
    <s v="03.03.10"/>
    <x v="10"/>
    <x v="0"/>
    <x v="3"/>
    <s v="Receitas Da Câmara"/>
    <s v="03.03.10"/>
    <s v="Receitas Da Câmara"/>
    <s v="03.03.10"/>
    <x v="22"/>
    <x v="0"/>
    <x v="4"/>
    <x v="6"/>
    <x v="1"/>
    <x v="0"/>
    <x v="1"/>
    <x v="0"/>
    <x v="3"/>
    <s v="2021-05-27"/>
    <x v="1"/>
    <n v="20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8"/>
    <x v="30"/>
    <x v="0"/>
    <x v="1"/>
    <x v="0"/>
    <s v="03.03.10"/>
    <x v="10"/>
    <x v="0"/>
    <x v="3"/>
    <s v="Receitas Da Câmara"/>
    <s v="03.03.10"/>
    <s v="Receitas Da Câmara"/>
    <s v="03.03.10"/>
    <x v="23"/>
    <x v="0"/>
    <x v="4"/>
    <x v="7"/>
    <x v="1"/>
    <x v="0"/>
    <x v="1"/>
    <x v="0"/>
    <x v="3"/>
    <s v="2021-05-27"/>
    <x v="1"/>
    <n v="3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210"/>
    <x v="31"/>
    <x v="0"/>
    <x v="1"/>
    <x v="0"/>
    <s v="03.03.10"/>
    <x v="10"/>
    <x v="0"/>
    <x v="3"/>
    <s v="Receitas Da Câmara"/>
    <s v="03.03.10"/>
    <s v="Receitas Da Câmara"/>
    <s v="03.03.10"/>
    <x v="24"/>
    <x v="0"/>
    <x v="4"/>
    <x v="6"/>
    <x v="1"/>
    <x v="0"/>
    <x v="1"/>
    <x v="0"/>
    <x v="3"/>
    <s v="2021-05-27"/>
    <x v="1"/>
    <n v="2621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
    <x v="32"/>
    <x v="0"/>
    <x v="0"/>
    <x v="0"/>
    <s v="01.25.05.10"/>
    <x v="5"/>
    <x v="2"/>
    <x v="2"/>
    <s v="Saúde"/>
    <s v="01.25.05"/>
    <s v="Saúde"/>
    <s v="01.25.05"/>
    <x v="6"/>
    <x v="0"/>
    <x v="2"/>
    <x v="2"/>
    <x v="1"/>
    <x v="2"/>
    <x v="0"/>
    <x v="0"/>
    <x v="4"/>
    <s v="2021-06-08"/>
    <x v="1"/>
    <n v="1000"/>
    <x v="0"/>
    <m/>
    <x v="0"/>
    <m/>
    <x v="12"/>
    <n v="100162654"/>
    <x v="0"/>
    <x v="1"/>
    <s v="Assistencia social"/>
    <s v="ORI"/>
    <x v="0"/>
    <m/>
    <x v="0"/>
    <x v="0"/>
    <x v="0"/>
    <x v="0"/>
    <x v="0"/>
    <x v="0"/>
    <x v="0"/>
    <x v="0"/>
    <x v="0"/>
    <x v="0"/>
    <x v="0"/>
    <s v="Assistencia social"/>
    <x v="0"/>
    <x v="0"/>
    <x v="0"/>
    <x v="0"/>
    <x v="2"/>
    <x v="0"/>
    <x v="0"/>
    <x v="1"/>
    <x v="0"/>
    <x v="0"/>
    <x v="1"/>
    <x v="0"/>
    <s v="Apoio financeiro atribuído a favor da sra. Atanásia Gomes Silva, para compra de alimentos, conforme justificativos em anexo. "/>
  </r>
  <r>
    <x v="1"/>
    <n v="0"/>
    <n v="0"/>
    <n v="0"/>
    <n v="300000"/>
    <x v="33"/>
    <x v="0"/>
    <x v="0"/>
    <x v="0"/>
    <s v="01.27.03.09"/>
    <x v="11"/>
    <x v="3"/>
    <x v="4"/>
    <s v="Gestão de Recursos Hídricos"/>
    <s v="01.27.03"/>
    <s v="Gestão de Recursos Hídricos"/>
    <s v="01.27.03"/>
    <x v="25"/>
    <x v="0"/>
    <x v="0"/>
    <x v="0"/>
    <x v="1"/>
    <x v="2"/>
    <x v="2"/>
    <x v="0"/>
    <x v="4"/>
    <s v="2021-06-15"/>
    <x v="1"/>
    <n v="300000"/>
    <x v="0"/>
    <m/>
    <x v="0"/>
    <m/>
    <x v="13"/>
    <n v="100475912"/>
    <x v="0"/>
    <x v="1"/>
    <s v="Ligações domiciliarias em Esp. Branco, Mato Correia, Flamengos e R.S.Miguel"/>
    <s v="ORI"/>
    <x v="0"/>
    <m/>
    <x v="0"/>
    <x v="0"/>
    <x v="0"/>
    <x v="0"/>
    <x v="0"/>
    <x v="0"/>
    <x v="0"/>
    <x v="0"/>
    <x v="0"/>
    <x v="0"/>
    <x v="0"/>
    <s v="Ligações domiciliarias em Esp. Branco, Mato Correia, Flamengos e R.S.Miguel"/>
    <x v="0"/>
    <x v="0"/>
    <x v="0"/>
    <x v="0"/>
    <x v="2"/>
    <x v="0"/>
    <x v="0"/>
    <x v="1"/>
    <x v="0"/>
    <x v="0"/>
    <x v="1"/>
    <x v="0"/>
    <s v="Pagamento a favor da Oficina MDM, pela abertura de valas na localidade de Cutelo Miranda, conforme justificativos anexo."/>
  </r>
  <r>
    <x v="1"/>
    <n v="0"/>
    <n v="0"/>
    <n v="0"/>
    <n v="65000"/>
    <x v="34"/>
    <x v="0"/>
    <x v="0"/>
    <x v="0"/>
    <s v="01.27.02.12"/>
    <x v="12"/>
    <x v="3"/>
    <x v="4"/>
    <s v="Saneamento básico"/>
    <s v="01.27.02"/>
    <s v="Saneamento básico"/>
    <s v="01.27.02"/>
    <x v="26"/>
    <x v="0"/>
    <x v="0"/>
    <x v="0"/>
    <x v="1"/>
    <x v="2"/>
    <x v="2"/>
    <x v="0"/>
    <x v="5"/>
    <s v="2021-08-02"/>
    <x v="2"/>
    <n v="65000"/>
    <x v="0"/>
    <m/>
    <x v="0"/>
    <m/>
    <x v="14"/>
    <n v="100477149"/>
    <x v="0"/>
    <x v="1"/>
    <s v="Rede de Esgotos"/>
    <s v="ORI"/>
    <x v="0"/>
    <s v="RE"/>
    <x v="0"/>
    <x v="0"/>
    <x v="0"/>
    <x v="0"/>
    <x v="0"/>
    <x v="0"/>
    <x v="0"/>
    <x v="0"/>
    <x v="0"/>
    <x v="0"/>
    <x v="0"/>
    <s v="Rede de Esgotos"/>
    <x v="0"/>
    <x v="0"/>
    <x v="0"/>
    <x v="0"/>
    <x v="2"/>
    <x v="0"/>
    <x v="0"/>
    <x v="1"/>
    <x v="0"/>
    <x v="0"/>
    <x v="1"/>
    <x v="0"/>
    <s v="Pagamento a favor da empresa Gomes Mendonça, referente a trabalhos da ligação de rede domiciliar de esgoto na localidade de Covão de Coelho, conforme justificativo em anexo."/>
  </r>
  <r>
    <x v="2"/>
    <n v="0"/>
    <n v="0"/>
    <n v="0"/>
    <n v="11791"/>
    <x v="35"/>
    <x v="0"/>
    <x v="0"/>
    <x v="0"/>
    <s v="80.02.10.02"/>
    <x v="7"/>
    <x v="1"/>
    <x v="1"/>
    <s v="Outros"/>
    <s v="80.02.10"/>
    <s v="Outros"/>
    <s v="80.02.10"/>
    <x v="27"/>
    <x v="0"/>
    <x v="5"/>
    <x v="9"/>
    <x v="0"/>
    <x v="1"/>
    <x v="0"/>
    <x v="0"/>
    <x v="5"/>
    <s v="2021-08-02"/>
    <x v="2"/>
    <n v="11791"/>
    <x v="0"/>
    <m/>
    <x v="0"/>
    <m/>
    <x v="15"/>
    <n v="100121448"/>
    <x v="0"/>
    <x v="1"/>
    <s v="Retençoes STAPS"/>
    <s v="ORI"/>
    <x v="0"/>
    <s v="RSND"/>
    <x v="0"/>
    <x v="0"/>
    <x v="0"/>
    <x v="0"/>
    <x v="0"/>
    <x v="0"/>
    <x v="0"/>
    <x v="0"/>
    <x v="0"/>
    <x v="0"/>
    <x v="0"/>
    <s v="Retençoes STAPS"/>
    <x v="0"/>
    <x v="0"/>
    <x v="0"/>
    <x v="0"/>
    <x v="1"/>
    <x v="0"/>
    <x v="0"/>
    <x v="1"/>
    <x v="0"/>
    <x v="1"/>
    <x v="1"/>
    <x v="0"/>
    <s v="Transferências dos 1% dos descontos de sindicatos nos saláriso do funcionários no STAPS referente a junho de 2021, conforme justificativo em anexo."/>
  </r>
  <r>
    <x v="0"/>
    <n v="0"/>
    <n v="0"/>
    <n v="0"/>
    <n v="4995"/>
    <x v="36"/>
    <x v="0"/>
    <x v="0"/>
    <x v="0"/>
    <s v="03.16.15"/>
    <x v="0"/>
    <x v="0"/>
    <x v="0"/>
    <s v="Direção Financeira"/>
    <s v="03.16.15"/>
    <s v="Direção Financeira"/>
    <s v="03.16.15"/>
    <x v="28"/>
    <x v="0"/>
    <x v="0"/>
    <x v="4"/>
    <x v="1"/>
    <x v="0"/>
    <x v="0"/>
    <x v="0"/>
    <x v="5"/>
    <s v="2021-08-26"/>
    <x v="2"/>
    <n v="4995"/>
    <x v="0"/>
    <m/>
    <x v="0"/>
    <m/>
    <x v="0"/>
    <n v="100474696"/>
    <x v="0"/>
    <x v="0"/>
    <s v="Direção Financeira"/>
    <s v="ORI"/>
    <x v="0"/>
    <m/>
    <x v="0"/>
    <x v="0"/>
    <x v="0"/>
    <x v="0"/>
    <x v="0"/>
    <x v="0"/>
    <x v="0"/>
    <x v="0"/>
    <x v="0"/>
    <x v="0"/>
    <x v="0"/>
    <s v="Direção Financeira"/>
    <x v="0"/>
    <x v="0"/>
    <x v="0"/>
    <x v="0"/>
    <x v="0"/>
    <x v="0"/>
    <x v="0"/>
    <x v="1"/>
    <x v="0"/>
    <x v="0"/>
    <x v="0"/>
    <x v="0"/>
    <s v="Pagamento a favor da sra. Aracy Miranda, pelo serviço prestado a Câmara, referente a Agosto 2021, conforme contrato anexo."/>
  </r>
  <r>
    <x v="1"/>
    <n v="0"/>
    <n v="0"/>
    <n v="0"/>
    <n v="4995"/>
    <x v="37"/>
    <x v="0"/>
    <x v="0"/>
    <x v="0"/>
    <s v="01.24.01.05"/>
    <x v="13"/>
    <x v="4"/>
    <x v="5"/>
    <s v="Descentralização e Admin. Local"/>
    <s v="01.24.01"/>
    <s v="Descentralização e Admin. Local"/>
    <s v="01.24.01"/>
    <x v="29"/>
    <x v="0"/>
    <x v="0"/>
    <x v="0"/>
    <x v="1"/>
    <x v="2"/>
    <x v="0"/>
    <x v="0"/>
    <x v="4"/>
    <s v="2021-06-23"/>
    <x v="1"/>
    <n v="4995"/>
    <x v="0"/>
    <m/>
    <x v="0"/>
    <m/>
    <x v="0"/>
    <n v="100474696"/>
    <x v="0"/>
    <x v="0"/>
    <s v="Balcão  único"/>
    <s v="ORI"/>
    <x v="0"/>
    <m/>
    <x v="0"/>
    <x v="0"/>
    <x v="0"/>
    <x v="0"/>
    <x v="0"/>
    <x v="0"/>
    <x v="0"/>
    <x v="0"/>
    <x v="0"/>
    <x v="0"/>
    <x v="0"/>
    <s v="Balcão  único"/>
    <x v="0"/>
    <x v="0"/>
    <x v="0"/>
    <x v="0"/>
    <x v="2"/>
    <x v="0"/>
    <x v="0"/>
    <x v="1"/>
    <x v="0"/>
    <x v="0"/>
    <x v="0"/>
    <x v="0"/>
    <s v="Pagamento a favor da Senhora Deusa dos Carmo Moreno, pela prestação de serviços de atendimento no Balção Ùnico da Câmara Muncipal de São miguel, referente a mês de junho 2021, conforme justificativo em anexo."/>
  </r>
  <r>
    <x v="1"/>
    <n v="0"/>
    <n v="0"/>
    <n v="0"/>
    <n v="28308"/>
    <x v="37"/>
    <x v="0"/>
    <x v="0"/>
    <x v="0"/>
    <s v="01.24.01.05"/>
    <x v="13"/>
    <x v="4"/>
    <x v="5"/>
    <s v="Descentralização e Admin. Local"/>
    <s v="01.24.01"/>
    <s v="Descentralização e Admin. Local"/>
    <s v="01.24.01"/>
    <x v="29"/>
    <x v="0"/>
    <x v="0"/>
    <x v="0"/>
    <x v="1"/>
    <x v="2"/>
    <x v="0"/>
    <x v="0"/>
    <x v="4"/>
    <s v="2021-06-23"/>
    <x v="1"/>
    <n v="28308"/>
    <x v="0"/>
    <m/>
    <x v="0"/>
    <m/>
    <x v="16"/>
    <n v="100478191"/>
    <x v="0"/>
    <x v="1"/>
    <s v="Balcão  único"/>
    <s v="ORI"/>
    <x v="0"/>
    <m/>
    <x v="0"/>
    <x v="0"/>
    <x v="0"/>
    <x v="0"/>
    <x v="0"/>
    <x v="0"/>
    <x v="0"/>
    <x v="0"/>
    <x v="0"/>
    <x v="0"/>
    <x v="0"/>
    <s v="Balcão  único"/>
    <x v="0"/>
    <x v="0"/>
    <x v="0"/>
    <x v="0"/>
    <x v="2"/>
    <x v="0"/>
    <x v="0"/>
    <x v="1"/>
    <x v="0"/>
    <x v="0"/>
    <x v="1"/>
    <x v="0"/>
    <s v="Pagamento a favor da Senhora Deusa dos Carmo Moreno, pela prestação de serviços de atendimento no Balção Ùnico da Câmara Muncipal de São miguel, referente a mês de junho 2021, conforme justificativo em anexo."/>
  </r>
  <r>
    <x v="0"/>
    <n v="0"/>
    <n v="0"/>
    <n v="0"/>
    <n v="5000"/>
    <x v="38"/>
    <x v="0"/>
    <x v="0"/>
    <x v="0"/>
    <s v="03.16.15"/>
    <x v="0"/>
    <x v="0"/>
    <x v="0"/>
    <s v="Direção Financeira"/>
    <s v="03.16.15"/>
    <s v="Direção Financeira"/>
    <s v="03.16.15"/>
    <x v="30"/>
    <x v="0"/>
    <x v="0"/>
    <x v="0"/>
    <x v="1"/>
    <x v="0"/>
    <x v="0"/>
    <x v="0"/>
    <x v="6"/>
    <s v="2021-07-02"/>
    <x v="2"/>
    <n v="5000"/>
    <x v="0"/>
    <m/>
    <x v="0"/>
    <m/>
    <x v="17"/>
    <n v="100478816"/>
    <x v="0"/>
    <x v="1"/>
    <s v="Direção Financeira"/>
    <s v="ORI"/>
    <x v="0"/>
    <m/>
    <x v="0"/>
    <x v="0"/>
    <x v="0"/>
    <x v="0"/>
    <x v="0"/>
    <x v="0"/>
    <x v="0"/>
    <x v="0"/>
    <x v="0"/>
    <x v="0"/>
    <x v="0"/>
    <s v="Direção Financeira"/>
    <x v="0"/>
    <x v="0"/>
    <x v="0"/>
    <x v="0"/>
    <x v="0"/>
    <x v="0"/>
    <x v="0"/>
    <x v="1"/>
    <x v="0"/>
    <x v="0"/>
    <x v="1"/>
    <x v="0"/>
    <s v="Gratificação atribuído a favor Silvina Furtado, como premio do colaborador do mês, pelo recompensa do seu esforço, dedicação, e desempenho trabalhos conforme deliberação da 47 sessão da Camara em anexo.  "/>
  </r>
  <r>
    <x v="0"/>
    <n v="0"/>
    <n v="0"/>
    <n v="0"/>
    <n v="28308"/>
    <x v="36"/>
    <x v="0"/>
    <x v="0"/>
    <x v="0"/>
    <s v="03.16.15"/>
    <x v="0"/>
    <x v="0"/>
    <x v="0"/>
    <s v="Direção Financeira"/>
    <s v="03.16.15"/>
    <s v="Direção Financeira"/>
    <s v="03.16.15"/>
    <x v="28"/>
    <x v="0"/>
    <x v="0"/>
    <x v="4"/>
    <x v="1"/>
    <x v="0"/>
    <x v="0"/>
    <x v="0"/>
    <x v="5"/>
    <s v="2021-08-26"/>
    <x v="2"/>
    <n v="28308"/>
    <x v="0"/>
    <m/>
    <x v="0"/>
    <m/>
    <x v="18"/>
    <n v="100477110"/>
    <x v="0"/>
    <x v="1"/>
    <s v="Direção Financeira"/>
    <s v="ORI"/>
    <x v="0"/>
    <m/>
    <x v="0"/>
    <x v="0"/>
    <x v="0"/>
    <x v="0"/>
    <x v="0"/>
    <x v="0"/>
    <x v="0"/>
    <x v="0"/>
    <x v="0"/>
    <x v="0"/>
    <x v="0"/>
    <s v="Direção Financeira"/>
    <x v="0"/>
    <x v="0"/>
    <x v="0"/>
    <x v="0"/>
    <x v="0"/>
    <x v="0"/>
    <x v="0"/>
    <x v="1"/>
    <x v="0"/>
    <x v="0"/>
    <x v="1"/>
    <x v="0"/>
    <s v="Pagamento a favor da sra. Aracy Miranda, pelo serviço prestado a Câmara, referente a Agosto 2021, conforme contrato anexo."/>
  </r>
  <r>
    <x v="0"/>
    <n v="0"/>
    <n v="0"/>
    <n v="0"/>
    <n v="3137"/>
    <x v="39"/>
    <x v="0"/>
    <x v="0"/>
    <x v="0"/>
    <s v="03.16.15"/>
    <x v="0"/>
    <x v="0"/>
    <x v="0"/>
    <s v="Direção Financeira"/>
    <s v="03.16.15"/>
    <s v="Direção Financeira"/>
    <s v="03.16.15"/>
    <x v="28"/>
    <x v="0"/>
    <x v="0"/>
    <x v="4"/>
    <x v="1"/>
    <x v="0"/>
    <x v="0"/>
    <x v="0"/>
    <x v="5"/>
    <s v="2021-08-30"/>
    <x v="2"/>
    <n v="3137"/>
    <x v="0"/>
    <m/>
    <x v="0"/>
    <m/>
    <x v="0"/>
    <n v="100474696"/>
    <x v="0"/>
    <x v="0"/>
    <s v="Direção Financeira"/>
    <s v="ORI"/>
    <x v="0"/>
    <m/>
    <x v="0"/>
    <x v="0"/>
    <x v="0"/>
    <x v="0"/>
    <x v="0"/>
    <x v="0"/>
    <x v="0"/>
    <x v="0"/>
    <x v="0"/>
    <x v="0"/>
    <x v="0"/>
    <s v="Direção Financeira"/>
    <x v="0"/>
    <x v="0"/>
    <x v="0"/>
    <x v="0"/>
    <x v="0"/>
    <x v="0"/>
    <x v="0"/>
    <x v="1"/>
    <x v="0"/>
    <x v="0"/>
    <x v="0"/>
    <x v="0"/>
    <s v="Pagamento a favor do sr. Oceano Pina Rodrigues, pelo serviço prestado no posto de informação turístico, conforme justificativos em anexo.  "/>
  </r>
  <r>
    <x v="0"/>
    <n v="0"/>
    <n v="0"/>
    <n v="0"/>
    <n v="17778"/>
    <x v="39"/>
    <x v="0"/>
    <x v="0"/>
    <x v="0"/>
    <s v="03.16.15"/>
    <x v="0"/>
    <x v="0"/>
    <x v="0"/>
    <s v="Direção Financeira"/>
    <s v="03.16.15"/>
    <s v="Direção Financeira"/>
    <s v="03.16.15"/>
    <x v="28"/>
    <x v="0"/>
    <x v="0"/>
    <x v="4"/>
    <x v="1"/>
    <x v="0"/>
    <x v="0"/>
    <x v="0"/>
    <x v="5"/>
    <s v="2021-08-30"/>
    <x v="2"/>
    <n v="17778"/>
    <x v="0"/>
    <m/>
    <x v="0"/>
    <m/>
    <x v="19"/>
    <n v="100476887"/>
    <x v="0"/>
    <x v="1"/>
    <s v="Direção Financeira"/>
    <s v="ORI"/>
    <x v="0"/>
    <m/>
    <x v="0"/>
    <x v="0"/>
    <x v="0"/>
    <x v="0"/>
    <x v="0"/>
    <x v="0"/>
    <x v="0"/>
    <x v="0"/>
    <x v="0"/>
    <x v="0"/>
    <x v="0"/>
    <s v="Direção Financeira"/>
    <x v="0"/>
    <x v="0"/>
    <x v="0"/>
    <x v="0"/>
    <x v="0"/>
    <x v="0"/>
    <x v="0"/>
    <x v="1"/>
    <x v="0"/>
    <x v="0"/>
    <x v="1"/>
    <x v="0"/>
    <s v="Pagamento a favor do sr. Oceano Pina Rodrigues, pelo serviço prestado no posto de informação turístico, conforme justificativos em anexo.  "/>
  </r>
  <r>
    <x v="0"/>
    <n v="0"/>
    <n v="0"/>
    <n v="0"/>
    <n v="500000"/>
    <x v="40"/>
    <x v="0"/>
    <x v="1"/>
    <x v="0"/>
    <s v="03.03.10"/>
    <x v="10"/>
    <x v="0"/>
    <x v="3"/>
    <s v="Receitas Da Câmara"/>
    <s v="03.03.10"/>
    <s v="Receitas Da Câmara"/>
    <s v="03.03.10"/>
    <x v="31"/>
    <x v="0"/>
    <x v="4"/>
    <x v="10"/>
    <x v="1"/>
    <x v="0"/>
    <x v="1"/>
    <x v="0"/>
    <x v="7"/>
    <s v="2021-09-22"/>
    <x v="2"/>
    <n v="500000"/>
    <x v="0"/>
    <m/>
    <x v="0"/>
    <m/>
    <x v="5"/>
    <n v="100474914"/>
    <x v="0"/>
    <x v="1"/>
    <s v="Receitas Da Câmara"/>
    <s v="EXT"/>
    <x v="0"/>
    <s v="RDC"/>
    <x v="0"/>
    <x v="0"/>
    <x v="0"/>
    <x v="0"/>
    <x v="0"/>
    <x v="0"/>
    <x v="0"/>
    <x v="0"/>
    <x v="0"/>
    <x v="0"/>
    <x v="0"/>
    <s v="Receitas Da Câmara"/>
    <x v="0"/>
    <x v="0"/>
    <x v="0"/>
    <x v="0"/>
    <x v="0"/>
    <x v="0"/>
    <x v="0"/>
    <x v="1"/>
    <x v="0"/>
    <x v="0"/>
    <x v="1"/>
    <x v="0"/>
    <s v="Reposição do salrio indevida na conta da ex funcionaria Maria Amelia."/>
  </r>
  <r>
    <x v="0"/>
    <n v="0"/>
    <n v="0"/>
    <n v="0"/>
    <n v="3000"/>
    <x v="41"/>
    <x v="0"/>
    <x v="0"/>
    <x v="0"/>
    <s v="01.25.05.10"/>
    <x v="5"/>
    <x v="2"/>
    <x v="2"/>
    <s v="Saúde"/>
    <s v="01.25.05"/>
    <s v="Saúde"/>
    <s v="01.25.05"/>
    <x v="6"/>
    <x v="0"/>
    <x v="2"/>
    <x v="2"/>
    <x v="1"/>
    <x v="2"/>
    <x v="0"/>
    <x v="0"/>
    <x v="8"/>
    <s v="2021-10-08"/>
    <x v="3"/>
    <n v="3000"/>
    <x v="0"/>
    <m/>
    <x v="0"/>
    <m/>
    <x v="20"/>
    <n v="100476009"/>
    <x v="0"/>
    <x v="1"/>
    <s v="Assistencia social"/>
    <s v="ORI"/>
    <x v="0"/>
    <m/>
    <x v="0"/>
    <x v="0"/>
    <x v="0"/>
    <x v="0"/>
    <x v="0"/>
    <x v="0"/>
    <x v="0"/>
    <x v="0"/>
    <x v="0"/>
    <x v="0"/>
    <x v="0"/>
    <s v="Assistencia social"/>
    <x v="0"/>
    <x v="0"/>
    <x v="0"/>
    <x v="0"/>
    <x v="2"/>
    <x v="0"/>
    <x v="0"/>
    <x v="1"/>
    <x v="0"/>
    <x v="0"/>
    <x v="1"/>
    <x v="0"/>
    <s v="Apoio financeiro a favor da Sr. Maria Mendes Miranda, para aquisição de cesta básica, no âmbito luta contra Covide 19 conforme justificativo em anexo."/>
  </r>
  <r>
    <x v="0"/>
    <n v="0"/>
    <n v="0"/>
    <n v="0"/>
    <n v="50"/>
    <x v="42"/>
    <x v="0"/>
    <x v="1"/>
    <x v="0"/>
    <s v="03.03.10"/>
    <x v="10"/>
    <x v="0"/>
    <x v="3"/>
    <s v="Receitas Da Câmara"/>
    <s v="03.03.10"/>
    <s v="Receitas Da Câmara"/>
    <s v="03.03.10"/>
    <x v="31"/>
    <x v="0"/>
    <x v="4"/>
    <x v="10"/>
    <x v="1"/>
    <x v="0"/>
    <x v="1"/>
    <x v="0"/>
    <x v="9"/>
    <s v="2021-12-20"/>
    <x v="3"/>
    <n v="50"/>
    <x v="0"/>
    <m/>
    <x v="0"/>
    <m/>
    <x v="5"/>
    <n v="100474914"/>
    <x v="0"/>
    <x v="1"/>
    <s v="Receitas Da Câmara"/>
    <s v="EXT"/>
    <x v="0"/>
    <s v="RDC"/>
    <x v="0"/>
    <x v="0"/>
    <x v="0"/>
    <x v="0"/>
    <x v="0"/>
    <x v="0"/>
    <x v="0"/>
    <x v="0"/>
    <x v="0"/>
    <x v="0"/>
    <x v="0"/>
    <s v="Receitas Da Câmara"/>
    <x v="0"/>
    <x v="0"/>
    <x v="0"/>
    <x v="0"/>
    <x v="0"/>
    <x v="0"/>
    <x v="0"/>
    <x v="1"/>
    <x v="0"/>
    <x v="0"/>
    <x v="1"/>
    <x v="0"/>
    <s v="Transferia por acerto de despesa, conforme estrato em anexo. "/>
  </r>
  <r>
    <x v="0"/>
    <n v="0"/>
    <n v="0"/>
    <n v="0"/>
    <n v="19033"/>
    <x v="43"/>
    <x v="0"/>
    <x v="0"/>
    <x v="0"/>
    <s v="01.25.05.10"/>
    <x v="5"/>
    <x v="2"/>
    <x v="2"/>
    <s v="Saúde"/>
    <s v="01.25.05"/>
    <s v="Saúde"/>
    <s v="01.25.05"/>
    <x v="6"/>
    <x v="0"/>
    <x v="2"/>
    <x v="2"/>
    <x v="1"/>
    <x v="2"/>
    <x v="0"/>
    <x v="0"/>
    <x v="10"/>
    <s v="2021-11-09"/>
    <x v="3"/>
    <n v="19033"/>
    <x v="0"/>
    <m/>
    <x v="0"/>
    <m/>
    <x v="21"/>
    <n v="100479161"/>
    <x v="0"/>
    <x v="1"/>
    <s v="Assistencia social"/>
    <s v="ORI"/>
    <x v="0"/>
    <m/>
    <x v="0"/>
    <x v="0"/>
    <x v="0"/>
    <x v="0"/>
    <x v="0"/>
    <x v="0"/>
    <x v="0"/>
    <x v="0"/>
    <x v="0"/>
    <x v="0"/>
    <x v="0"/>
    <s v="Assistencia social"/>
    <x v="0"/>
    <x v="0"/>
    <x v="0"/>
    <x v="0"/>
    <x v="2"/>
    <x v="0"/>
    <x v="0"/>
    <x v="1"/>
    <x v="0"/>
    <x v="0"/>
    <x v="1"/>
    <x v="0"/>
    <s v="Pagamento a favor da Sr. Arlinda Mendes Correia, proveniente de apoio social por incapacidade  de prestação de serviço, enquanto monitora referente ao mães de agosto de 2021, conforme anexo"/>
  </r>
  <r>
    <x v="1"/>
    <n v="0"/>
    <n v="0"/>
    <n v="0"/>
    <n v="2300"/>
    <x v="44"/>
    <x v="0"/>
    <x v="0"/>
    <x v="0"/>
    <s v="01.27.02.08"/>
    <x v="14"/>
    <x v="3"/>
    <x v="4"/>
    <s v="Saneamento básico"/>
    <s v="01.27.02"/>
    <s v="Saneamento básico"/>
    <s v="01.27.02"/>
    <x v="26"/>
    <x v="0"/>
    <x v="0"/>
    <x v="0"/>
    <x v="1"/>
    <x v="2"/>
    <x v="2"/>
    <x v="0"/>
    <x v="10"/>
    <s v="2021-11-22"/>
    <x v="3"/>
    <n v="2300"/>
    <x v="0"/>
    <m/>
    <x v="0"/>
    <m/>
    <x v="0"/>
    <n v="100474696"/>
    <x v="0"/>
    <x v="0"/>
    <s v="Manutenção de cemiterios"/>
    <s v="ORI"/>
    <x v="0"/>
    <m/>
    <x v="0"/>
    <x v="0"/>
    <x v="0"/>
    <x v="0"/>
    <x v="0"/>
    <x v="0"/>
    <x v="0"/>
    <x v="0"/>
    <x v="0"/>
    <x v="0"/>
    <x v="0"/>
    <s v="Manutenção de cemiterios"/>
    <x v="0"/>
    <x v="0"/>
    <x v="0"/>
    <x v="0"/>
    <x v="2"/>
    <x v="0"/>
    <x v="0"/>
    <x v="1"/>
    <x v="0"/>
    <x v="0"/>
    <x v="0"/>
    <x v="0"/>
    <s v="Pagamento a favor da Sr. José Luís Perreia , pela prestação de serviço de limpeza do cemitério e dos espaços verdes do cemitério, referente a mês de Novembro, conforme justificativos em anexo   "/>
  </r>
  <r>
    <x v="1"/>
    <n v="0"/>
    <n v="0"/>
    <n v="0"/>
    <n v="13030"/>
    <x v="44"/>
    <x v="0"/>
    <x v="0"/>
    <x v="0"/>
    <s v="01.27.02.08"/>
    <x v="14"/>
    <x v="3"/>
    <x v="4"/>
    <s v="Saneamento básico"/>
    <s v="01.27.02"/>
    <s v="Saneamento básico"/>
    <s v="01.27.02"/>
    <x v="26"/>
    <x v="0"/>
    <x v="0"/>
    <x v="0"/>
    <x v="1"/>
    <x v="2"/>
    <x v="2"/>
    <x v="0"/>
    <x v="10"/>
    <s v="2021-11-22"/>
    <x v="3"/>
    <n v="13030"/>
    <x v="0"/>
    <m/>
    <x v="0"/>
    <m/>
    <x v="22"/>
    <n v="100258547"/>
    <x v="0"/>
    <x v="1"/>
    <s v="Manutenção de cemiterios"/>
    <s v="ORI"/>
    <x v="0"/>
    <m/>
    <x v="0"/>
    <x v="0"/>
    <x v="0"/>
    <x v="0"/>
    <x v="0"/>
    <x v="0"/>
    <x v="0"/>
    <x v="0"/>
    <x v="0"/>
    <x v="0"/>
    <x v="0"/>
    <s v="Manutenção de cemiterios"/>
    <x v="0"/>
    <x v="0"/>
    <x v="0"/>
    <x v="0"/>
    <x v="2"/>
    <x v="0"/>
    <x v="0"/>
    <x v="1"/>
    <x v="0"/>
    <x v="0"/>
    <x v="1"/>
    <x v="0"/>
    <s v="Pagamento a favor da Sr. José Luís Perreia , pela prestação de serviço de limpeza do cemitério e dos espaços verdes do cemitério, referente a mês de Novembro, conforme justificativos em anexo   "/>
  </r>
  <r>
    <x v="0"/>
    <n v="0"/>
    <n v="0"/>
    <n v="0"/>
    <n v="2223"/>
    <x v="45"/>
    <x v="0"/>
    <x v="0"/>
    <x v="0"/>
    <s v="03.16.15"/>
    <x v="0"/>
    <x v="0"/>
    <x v="0"/>
    <s v="Direção Financeira"/>
    <s v="03.16.15"/>
    <s v="Direção Financeira"/>
    <s v="03.16.15"/>
    <x v="28"/>
    <x v="0"/>
    <x v="0"/>
    <x v="4"/>
    <x v="1"/>
    <x v="0"/>
    <x v="0"/>
    <x v="0"/>
    <x v="10"/>
    <s v="2021-11-23"/>
    <x v="3"/>
    <n v="2223"/>
    <x v="0"/>
    <m/>
    <x v="0"/>
    <m/>
    <x v="0"/>
    <n v="100474696"/>
    <x v="0"/>
    <x v="0"/>
    <s v="Direção Financeira"/>
    <s v="ORI"/>
    <x v="0"/>
    <m/>
    <x v="0"/>
    <x v="0"/>
    <x v="0"/>
    <x v="0"/>
    <x v="0"/>
    <x v="0"/>
    <x v="0"/>
    <x v="0"/>
    <x v="0"/>
    <x v="0"/>
    <x v="0"/>
    <s v="Direção Financeira"/>
    <x v="0"/>
    <x v="0"/>
    <x v="0"/>
    <x v="0"/>
    <x v="0"/>
    <x v="0"/>
    <x v="0"/>
    <x v="1"/>
    <x v="0"/>
    <x v="0"/>
    <x v="0"/>
    <x v="0"/>
    <s v="Pagamento a favor do sr. Rolando Rocha, pelo serviço de fiscalização no parque de estacionamento referente ao mês de novembro, conforme contrato em anexo. "/>
  </r>
  <r>
    <x v="0"/>
    <n v="0"/>
    <n v="0"/>
    <n v="0"/>
    <n v="12596"/>
    <x v="45"/>
    <x v="0"/>
    <x v="0"/>
    <x v="0"/>
    <s v="03.16.15"/>
    <x v="0"/>
    <x v="0"/>
    <x v="0"/>
    <s v="Direção Financeira"/>
    <s v="03.16.15"/>
    <s v="Direção Financeira"/>
    <s v="03.16.15"/>
    <x v="28"/>
    <x v="0"/>
    <x v="0"/>
    <x v="4"/>
    <x v="1"/>
    <x v="0"/>
    <x v="0"/>
    <x v="0"/>
    <x v="10"/>
    <s v="2021-11-23"/>
    <x v="3"/>
    <n v="12596"/>
    <x v="0"/>
    <m/>
    <x v="0"/>
    <m/>
    <x v="23"/>
    <n v="100476148"/>
    <x v="0"/>
    <x v="1"/>
    <s v="Direção Financeira"/>
    <s v="ORI"/>
    <x v="0"/>
    <m/>
    <x v="0"/>
    <x v="0"/>
    <x v="0"/>
    <x v="0"/>
    <x v="0"/>
    <x v="0"/>
    <x v="0"/>
    <x v="0"/>
    <x v="0"/>
    <x v="0"/>
    <x v="0"/>
    <s v="Direção Financeira"/>
    <x v="0"/>
    <x v="0"/>
    <x v="0"/>
    <x v="0"/>
    <x v="0"/>
    <x v="0"/>
    <x v="0"/>
    <x v="1"/>
    <x v="0"/>
    <x v="0"/>
    <x v="1"/>
    <x v="0"/>
    <s v="Pagamento a favor do sr. Rolando Rocha, pelo serviço de fiscalização no parque de estacionamento referente ao mês de novembro, conforme contrato em anexo. "/>
  </r>
  <r>
    <x v="0"/>
    <n v="0"/>
    <n v="0"/>
    <n v="0"/>
    <n v="14"/>
    <x v="46"/>
    <x v="0"/>
    <x v="0"/>
    <x v="0"/>
    <s v="03.16.23"/>
    <x v="15"/>
    <x v="0"/>
    <x v="0"/>
    <s v="Direção da Educação, Formação Profissional, Emprego"/>
    <s v="03.16.23"/>
    <s v="Direção da Educação, Formação Profissional, Emprego"/>
    <s v="03.16.23"/>
    <x v="32"/>
    <x v="0"/>
    <x v="0"/>
    <x v="0"/>
    <x v="1"/>
    <x v="0"/>
    <x v="0"/>
    <x v="0"/>
    <x v="10"/>
    <s v="2021-11-30"/>
    <x v="3"/>
    <n v="14"/>
    <x v="0"/>
    <m/>
    <x v="0"/>
    <m/>
    <x v="24"/>
    <n v="100479035"/>
    <x v="0"/>
    <x v="6"/>
    <s v="Direção da Educação, Formação Profissional, Emprego"/>
    <s v="ORI"/>
    <x v="0"/>
    <m/>
    <x v="0"/>
    <x v="0"/>
    <x v="0"/>
    <x v="0"/>
    <x v="0"/>
    <x v="0"/>
    <x v="0"/>
    <x v="0"/>
    <x v="0"/>
    <x v="0"/>
    <x v="0"/>
    <s v="Direção da Educação, Formação Profissional, Emprego"/>
    <x v="0"/>
    <x v="0"/>
    <x v="0"/>
    <x v="0"/>
    <x v="0"/>
    <x v="0"/>
    <x v="0"/>
    <x v="1"/>
    <x v="0"/>
    <x v="0"/>
    <x v="6"/>
    <x v="0"/>
    <s v="Pagamento de salário referente a 11-2021"/>
  </r>
  <r>
    <x v="0"/>
    <n v="0"/>
    <n v="0"/>
    <n v="0"/>
    <n v="7347"/>
    <x v="46"/>
    <x v="0"/>
    <x v="0"/>
    <x v="0"/>
    <s v="03.16.23"/>
    <x v="15"/>
    <x v="0"/>
    <x v="0"/>
    <s v="Direção da Educação, Formação Profissional, Emprego"/>
    <s v="03.16.23"/>
    <s v="Direção da Educação, Formação Profissional, Emprego"/>
    <s v="03.16.23"/>
    <x v="4"/>
    <x v="0"/>
    <x v="0"/>
    <x v="0"/>
    <x v="0"/>
    <x v="0"/>
    <x v="0"/>
    <x v="0"/>
    <x v="10"/>
    <s v="2021-11-30"/>
    <x v="3"/>
    <n v="7347"/>
    <x v="0"/>
    <m/>
    <x v="0"/>
    <m/>
    <x v="24"/>
    <n v="100479035"/>
    <x v="0"/>
    <x v="6"/>
    <s v="Direção da Educação, Formação Profissional, Emprego"/>
    <s v="ORI"/>
    <x v="0"/>
    <m/>
    <x v="0"/>
    <x v="0"/>
    <x v="0"/>
    <x v="0"/>
    <x v="0"/>
    <x v="0"/>
    <x v="0"/>
    <x v="0"/>
    <x v="0"/>
    <x v="0"/>
    <x v="0"/>
    <s v="Direção da Educação, Formação Profissional, Emprego"/>
    <x v="0"/>
    <x v="0"/>
    <x v="0"/>
    <x v="0"/>
    <x v="0"/>
    <x v="0"/>
    <x v="0"/>
    <x v="1"/>
    <x v="0"/>
    <x v="0"/>
    <x v="6"/>
    <x v="0"/>
    <s v="Pagamento de salário referente a 11-2021"/>
  </r>
  <r>
    <x v="0"/>
    <n v="0"/>
    <n v="0"/>
    <n v="0"/>
    <n v="8"/>
    <x v="46"/>
    <x v="0"/>
    <x v="0"/>
    <x v="0"/>
    <s v="03.16.23"/>
    <x v="15"/>
    <x v="0"/>
    <x v="0"/>
    <s v="Direção da Educação, Formação Profissional, Emprego"/>
    <s v="03.16.23"/>
    <s v="Direção da Educação, Formação Profissional, Emprego"/>
    <s v="03.16.23"/>
    <x v="32"/>
    <x v="0"/>
    <x v="0"/>
    <x v="0"/>
    <x v="1"/>
    <x v="0"/>
    <x v="0"/>
    <x v="0"/>
    <x v="10"/>
    <s v="2021-11-30"/>
    <x v="3"/>
    <n v="8"/>
    <x v="0"/>
    <m/>
    <x v="0"/>
    <m/>
    <x v="0"/>
    <n v="100474696"/>
    <x v="0"/>
    <x v="0"/>
    <s v="Direção da Educação, Formação Profissional, Emprego"/>
    <s v="ORI"/>
    <x v="0"/>
    <m/>
    <x v="0"/>
    <x v="0"/>
    <x v="0"/>
    <x v="0"/>
    <x v="0"/>
    <x v="0"/>
    <x v="0"/>
    <x v="0"/>
    <x v="0"/>
    <x v="0"/>
    <x v="0"/>
    <s v="Direção da Educação, Formação Profissional, Emprego"/>
    <x v="0"/>
    <x v="0"/>
    <x v="0"/>
    <x v="0"/>
    <x v="0"/>
    <x v="0"/>
    <x v="0"/>
    <x v="1"/>
    <x v="0"/>
    <x v="0"/>
    <x v="0"/>
    <x v="0"/>
    <s v="Pagamento de salário referente a 11-2021"/>
  </r>
  <r>
    <x v="0"/>
    <n v="0"/>
    <n v="0"/>
    <n v="0"/>
    <n v="4302"/>
    <x v="46"/>
    <x v="0"/>
    <x v="0"/>
    <x v="0"/>
    <s v="03.16.23"/>
    <x v="15"/>
    <x v="0"/>
    <x v="0"/>
    <s v="Direção da Educação, Formação Profissional, Emprego"/>
    <s v="03.16.23"/>
    <s v="Direção da Educação, Formação Profissional, Emprego"/>
    <s v="03.16.23"/>
    <x v="4"/>
    <x v="0"/>
    <x v="0"/>
    <x v="0"/>
    <x v="0"/>
    <x v="0"/>
    <x v="0"/>
    <x v="0"/>
    <x v="10"/>
    <s v="2021-11-30"/>
    <x v="3"/>
    <n v="4302"/>
    <x v="0"/>
    <m/>
    <x v="0"/>
    <m/>
    <x v="0"/>
    <n v="100474696"/>
    <x v="0"/>
    <x v="0"/>
    <s v="Direção da Educação, Formação Profissional, Emprego"/>
    <s v="ORI"/>
    <x v="0"/>
    <m/>
    <x v="0"/>
    <x v="0"/>
    <x v="0"/>
    <x v="0"/>
    <x v="0"/>
    <x v="0"/>
    <x v="0"/>
    <x v="0"/>
    <x v="0"/>
    <x v="0"/>
    <x v="0"/>
    <s v="Direção da Educação, Formação Profissional, Emprego"/>
    <x v="0"/>
    <x v="0"/>
    <x v="0"/>
    <x v="0"/>
    <x v="0"/>
    <x v="0"/>
    <x v="0"/>
    <x v="1"/>
    <x v="0"/>
    <x v="0"/>
    <x v="0"/>
    <x v="0"/>
    <s v="Pagamento de salário referente a 11-2021"/>
  </r>
  <r>
    <x v="0"/>
    <n v="0"/>
    <n v="0"/>
    <n v="0"/>
    <n v="11"/>
    <x v="46"/>
    <x v="0"/>
    <x v="0"/>
    <x v="0"/>
    <s v="03.16.23"/>
    <x v="15"/>
    <x v="0"/>
    <x v="0"/>
    <s v="Direção da Educação, Formação Profissional, Emprego"/>
    <s v="03.16.23"/>
    <s v="Direção da Educação, Formação Profissional, Emprego"/>
    <s v="03.16.23"/>
    <x v="32"/>
    <x v="0"/>
    <x v="0"/>
    <x v="0"/>
    <x v="1"/>
    <x v="0"/>
    <x v="0"/>
    <x v="0"/>
    <x v="10"/>
    <s v="2021-11-30"/>
    <x v="3"/>
    <n v="11"/>
    <x v="0"/>
    <m/>
    <x v="0"/>
    <m/>
    <x v="8"/>
    <n v="100474707"/>
    <x v="0"/>
    <x v="4"/>
    <s v="Direção da Educação, Formação Profissional, Emprego"/>
    <s v="ORI"/>
    <x v="0"/>
    <m/>
    <x v="0"/>
    <x v="0"/>
    <x v="0"/>
    <x v="0"/>
    <x v="0"/>
    <x v="0"/>
    <x v="0"/>
    <x v="0"/>
    <x v="0"/>
    <x v="0"/>
    <x v="0"/>
    <s v="Direção da Educação, Formação Profissional, Emprego"/>
    <x v="0"/>
    <x v="0"/>
    <x v="0"/>
    <x v="0"/>
    <x v="0"/>
    <x v="0"/>
    <x v="0"/>
    <x v="1"/>
    <x v="0"/>
    <x v="0"/>
    <x v="4"/>
    <x v="0"/>
    <s v="Pagamento de salário referente a 11-2021"/>
  </r>
  <r>
    <x v="0"/>
    <n v="0"/>
    <n v="0"/>
    <n v="0"/>
    <n v="5941"/>
    <x v="46"/>
    <x v="0"/>
    <x v="0"/>
    <x v="0"/>
    <s v="03.16.23"/>
    <x v="15"/>
    <x v="0"/>
    <x v="0"/>
    <s v="Direção da Educação, Formação Profissional, Emprego"/>
    <s v="03.16.23"/>
    <s v="Direção da Educação, Formação Profissional, Emprego"/>
    <s v="03.16.23"/>
    <x v="4"/>
    <x v="0"/>
    <x v="0"/>
    <x v="0"/>
    <x v="0"/>
    <x v="0"/>
    <x v="0"/>
    <x v="0"/>
    <x v="10"/>
    <s v="2021-11-30"/>
    <x v="3"/>
    <n v="5941"/>
    <x v="0"/>
    <m/>
    <x v="0"/>
    <m/>
    <x v="8"/>
    <n v="100474707"/>
    <x v="0"/>
    <x v="4"/>
    <s v="Direção da Educação, Formação Profissional, Emprego"/>
    <s v="ORI"/>
    <x v="0"/>
    <m/>
    <x v="0"/>
    <x v="0"/>
    <x v="0"/>
    <x v="0"/>
    <x v="0"/>
    <x v="0"/>
    <x v="0"/>
    <x v="0"/>
    <x v="0"/>
    <x v="0"/>
    <x v="0"/>
    <s v="Direção da Educação, Formação Profissional, Emprego"/>
    <x v="0"/>
    <x v="0"/>
    <x v="0"/>
    <x v="0"/>
    <x v="0"/>
    <x v="0"/>
    <x v="0"/>
    <x v="1"/>
    <x v="0"/>
    <x v="0"/>
    <x v="4"/>
    <x v="0"/>
    <s v="Pagamento de salário referente a 11-2021"/>
  </r>
  <r>
    <x v="0"/>
    <n v="0"/>
    <n v="0"/>
    <n v="0"/>
    <n v="191"/>
    <x v="46"/>
    <x v="0"/>
    <x v="0"/>
    <x v="0"/>
    <s v="03.16.23"/>
    <x v="15"/>
    <x v="0"/>
    <x v="0"/>
    <s v="Direção da Educação, Formação Profissional, Emprego"/>
    <s v="03.16.23"/>
    <s v="Direção da Educação, Formação Profissional, Emprego"/>
    <s v="03.16.23"/>
    <x v="32"/>
    <x v="0"/>
    <x v="0"/>
    <x v="0"/>
    <x v="1"/>
    <x v="0"/>
    <x v="0"/>
    <x v="0"/>
    <x v="10"/>
    <s v="2021-11-30"/>
    <x v="3"/>
    <n v="191"/>
    <x v="0"/>
    <m/>
    <x v="0"/>
    <m/>
    <x v="1"/>
    <n v="100474706"/>
    <x v="0"/>
    <x v="2"/>
    <s v="Direção da Educação, Formação Profissional, Emprego"/>
    <s v="ORI"/>
    <x v="0"/>
    <m/>
    <x v="0"/>
    <x v="0"/>
    <x v="0"/>
    <x v="0"/>
    <x v="0"/>
    <x v="0"/>
    <x v="0"/>
    <x v="0"/>
    <x v="0"/>
    <x v="0"/>
    <x v="0"/>
    <s v="Direção da Educação, Formação Profissional, Emprego"/>
    <x v="0"/>
    <x v="0"/>
    <x v="0"/>
    <x v="0"/>
    <x v="0"/>
    <x v="0"/>
    <x v="0"/>
    <x v="1"/>
    <x v="0"/>
    <x v="0"/>
    <x v="2"/>
    <x v="0"/>
    <s v="Pagamento de salário referente a 11-2021"/>
  </r>
  <r>
    <x v="0"/>
    <n v="0"/>
    <n v="0"/>
    <n v="0"/>
    <n v="99740"/>
    <x v="46"/>
    <x v="0"/>
    <x v="0"/>
    <x v="0"/>
    <s v="03.16.23"/>
    <x v="15"/>
    <x v="0"/>
    <x v="0"/>
    <s v="Direção da Educação, Formação Profissional, Emprego"/>
    <s v="03.16.23"/>
    <s v="Direção da Educação, Formação Profissional, Emprego"/>
    <s v="03.16.23"/>
    <x v="4"/>
    <x v="0"/>
    <x v="0"/>
    <x v="0"/>
    <x v="0"/>
    <x v="0"/>
    <x v="0"/>
    <x v="0"/>
    <x v="10"/>
    <s v="2021-11-30"/>
    <x v="3"/>
    <n v="99740"/>
    <x v="0"/>
    <m/>
    <x v="0"/>
    <m/>
    <x v="1"/>
    <n v="100474706"/>
    <x v="0"/>
    <x v="2"/>
    <s v="Direção da Educação, Formação Profissional, Emprego"/>
    <s v="ORI"/>
    <x v="0"/>
    <m/>
    <x v="0"/>
    <x v="0"/>
    <x v="0"/>
    <x v="0"/>
    <x v="0"/>
    <x v="0"/>
    <x v="0"/>
    <x v="0"/>
    <x v="0"/>
    <x v="0"/>
    <x v="0"/>
    <s v="Direção da Educação, Formação Profissional, Emprego"/>
    <x v="0"/>
    <x v="0"/>
    <x v="0"/>
    <x v="0"/>
    <x v="0"/>
    <x v="0"/>
    <x v="0"/>
    <x v="1"/>
    <x v="0"/>
    <x v="0"/>
    <x v="2"/>
    <x v="0"/>
    <s v="Pagamento de salário referente a 11-2021"/>
  </r>
  <r>
    <x v="0"/>
    <n v="0"/>
    <n v="0"/>
    <n v="0"/>
    <n v="2176"/>
    <x v="46"/>
    <x v="0"/>
    <x v="0"/>
    <x v="0"/>
    <s v="03.16.23"/>
    <x v="15"/>
    <x v="0"/>
    <x v="0"/>
    <s v="Direção da Educação, Formação Profissional, Emprego"/>
    <s v="03.16.23"/>
    <s v="Direção da Educação, Formação Profissional, Emprego"/>
    <s v="03.16.23"/>
    <x v="32"/>
    <x v="0"/>
    <x v="0"/>
    <x v="0"/>
    <x v="1"/>
    <x v="0"/>
    <x v="0"/>
    <x v="0"/>
    <x v="10"/>
    <s v="2021-11-30"/>
    <x v="3"/>
    <n v="2176"/>
    <x v="0"/>
    <m/>
    <x v="0"/>
    <m/>
    <x v="11"/>
    <n v="100474693"/>
    <x v="0"/>
    <x v="1"/>
    <s v="Direção da Educação, Formação Profissional, Emprego"/>
    <s v="ORI"/>
    <x v="0"/>
    <m/>
    <x v="0"/>
    <x v="0"/>
    <x v="0"/>
    <x v="0"/>
    <x v="0"/>
    <x v="0"/>
    <x v="0"/>
    <x v="0"/>
    <x v="0"/>
    <x v="0"/>
    <x v="0"/>
    <s v="Direção da Educação, Formação Profissional, Emprego"/>
    <x v="0"/>
    <x v="0"/>
    <x v="0"/>
    <x v="0"/>
    <x v="0"/>
    <x v="0"/>
    <x v="0"/>
    <x v="1"/>
    <x v="0"/>
    <x v="0"/>
    <x v="1"/>
    <x v="0"/>
    <s v="Pagamento de salário referente a 11-2021"/>
  </r>
  <r>
    <x v="0"/>
    <n v="0"/>
    <n v="0"/>
    <n v="0"/>
    <n v="1131812"/>
    <x v="46"/>
    <x v="0"/>
    <x v="0"/>
    <x v="0"/>
    <s v="03.16.23"/>
    <x v="15"/>
    <x v="0"/>
    <x v="0"/>
    <s v="Direção da Educação, Formação Profissional, Emprego"/>
    <s v="03.16.23"/>
    <s v="Direção da Educação, Formação Profissional, Emprego"/>
    <s v="03.16.23"/>
    <x v="4"/>
    <x v="0"/>
    <x v="0"/>
    <x v="0"/>
    <x v="0"/>
    <x v="0"/>
    <x v="0"/>
    <x v="0"/>
    <x v="10"/>
    <s v="2021-11-30"/>
    <x v="3"/>
    <n v="1131812"/>
    <x v="0"/>
    <m/>
    <x v="0"/>
    <m/>
    <x v="11"/>
    <n v="100474693"/>
    <x v="0"/>
    <x v="1"/>
    <s v="Direção da Educação, Formação Profissional, Emprego"/>
    <s v="ORI"/>
    <x v="0"/>
    <m/>
    <x v="0"/>
    <x v="0"/>
    <x v="0"/>
    <x v="0"/>
    <x v="0"/>
    <x v="0"/>
    <x v="0"/>
    <x v="0"/>
    <x v="0"/>
    <x v="0"/>
    <x v="0"/>
    <s v="Direção da Educação, Formação Profissional, Emprego"/>
    <x v="0"/>
    <x v="0"/>
    <x v="0"/>
    <x v="0"/>
    <x v="0"/>
    <x v="0"/>
    <x v="0"/>
    <x v="1"/>
    <x v="0"/>
    <x v="0"/>
    <x v="1"/>
    <x v="0"/>
    <s v="Pagamento de salário referente a 11-2021"/>
  </r>
  <r>
    <x v="1"/>
    <n v="0"/>
    <n v="0"/>
    <n v="0"/>
    <n v="2146"/>
    <x v="47"/>
    <x v="0"/>
    <x v="0"/>
    <x v="0"/>
    <s v="01.26.03.16"/>
    <x v="16"/>
    <x v="5"/>
    <x v="6"/>
    <s v="Turismo"/>
    <s v="01.26.03"/>
    <s v="Turismo"/>
    <s v="01.26.03"/>
    <x v="26"/>
    <x v="0"/>
    <x v="0"/>
    <x v="0"/>
    <x v="1"/>
    <x v="2"/>
    <x v="2"/>
    <x v="0"/>
    <x v="11"/>
    <s v="2021-02-18"/>
    <x v="0"/>
    <n v="2146"/>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enhro Rolando da Luz Tavares, pela prestação de serviços de fiscalização do parque de estacionamento de transporte públicos e passageiros, referente a mês de fevereiro 2021, conforme justificativo em anexo."/>
  </r>
  <r>
    <x v="0"/>
    <n v="0"/>
    <n v="0"/>
    <n v="0"/>
    <n v="2300"/>
    <x v="48"/>
    <x v="0"/>
    <x v="1"/>
    <x v="0"/>
    <s v="80.02.01"/>
    <x v="1"/>
    <x v="1"/>
    <x v="1"/>
    <s v="Retenções Iur"/>
    <s v="80.02.01"/>
    <s v="Retenções Iur"/>
    <s v="80.02.01"/>
    <x v="1"/>
    <x v="0"/>
    <x v="1"/>
    <x v="0"/>
    <x v="0"/>
    <x v="1"/>
    <x v="1"/>
    <x v="0"/>
    <x v="0"/>
    <s v="2021-01-25"/>
    <x v="0"/>
    <n v="2300"/>
    <x v="0"/>
    <m/>
    <x v="0"/>
    <m/>
    <x v="0"/>
    <n v="100474696"/>
    <x v="0"/>
    <x v="1"/>
    <s v="Retenções Iur"/>
    <s v="ORI"/>
    <x v="0"/>
    <s v="RIUR"/>
    <x v="0"/>
    <x v="0"/>
    <x v="0"/>
    <x v="0"/>
    <x v="0"/>
    <x v="0"/>
    <x v="0"/>
    <x v="0"/>
    <x v="0"/>
    <x v="0"/>
    <x v="0"/>
    <s v="Retenções Iur"/>
    <x v="0"/>
    <x v="0"/>
    <x v="0"/>
    <x v="0"/>
    <x v="1"/>
    <x v="0"/>
    <x v="0"/>
    <x v="1"/>
    <x v="0"/>
    <x v="1"/>
    <x v="1"/>
    <x v="0"/>
    <s v="RETENCAO OT"/>
  </r>
  <r>
    <x v="0"/>
    <n v="0"/>
    <n v="0"/>
    <n v="0"/>
    <n v="2300"/>
    <x v="49"/>
    <x v="0"/>
    <x v="1"/>
    <x v="0"/>
    <s v="80.02.01"/>
    <x v="1"/>
    <x v="1"/>
    <x v="1"/>
    <s v="Retenções Iur"/>
    <s v="80.02.01"/>
    <s v="Retenções Iur"/>
    <s v="80.02.01"/>
    <x v="1"/>
    <x v="0"/>
    <x v="1"/>
    <x v="0"/>
    <x v="0"/>
    <x v="1"/>
    <x v="1"/>
    <x v="0"/>
    <x v="0"/>
    <s v="2021-01-25"/>
    <x v="0"/>
    <n v="2300"/>
    <x v="0"/>
    <m/>
    <x v="0"/>
    <m/>
    <x v="0"/>
    <n v="100474696"/>
    <x v="0"/>
    <x v="1"/>
    <s v="Retenções Iur"/>
    <s v="ORI"/>
    <x v="0"/>
    <s v="RIUR"/>
    <x v="0"/>
    <x v="0"/>
    <x v="0"/>
    <x v="0"/>
    <x v="0"/>
    <x v="0"/>
    <x v="0"/>
    <x v="0"/>
    <x v="0"/>
    <x v="0"/>
    <x v="0"/>
    <s v="Retenções Iur"/>
    <x v="0"/>
    <x v="0"/>
    <x v="0"/>
    <x v="0"/>
    <x v="1"/>
    <x v="0"/>
    <x v="0"/>
    <x v="1"/>
    <x v="0"/>
    <x v="1"/>
    <x v="1"/>
    <x v="0"/>
    <s v="RETENCAO OT"/>
  </r>
  <r>
    <x v="1"/>
    <n v="0"/>
    <n v="0"/>
    <n v="0"/>
    <n v="12162"/>
    <x v="47"/>
    <x v="0"/>
    <x v="0"/>
    <x v="0"/>
    <s v="01.26.03.16"/>
    <x v="16"/>
    <x v="5"/>
    <x v="6"/>
    <s v="Turismo"/>
    <s v="01.26.03"/>
    <s v="Turismo"/>
    <s v="01.26.03"/>
    <x v="26"/>
    <x v="0"/>
    <x v="0"/>
    <x v="0"/>
    <x v="1"/>
    <x v="2"/>
    <x v="2"/>
    <x v="0"/>
    <x v="11"/>
    <s v="2021-02-18"/>
    <x v="0"/>
    <n v="12162"/>
    <x v="0"/>
    <m/>
    <x v="0"/>
    <m/>
    <x v="25"/>
    <n v="100478640"/>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enhro Rolando da Luz Tavares, pela prestação de serviços de fiscalização do parque de estacionamento de transporte públicos e passageiros, referente a mês de fevereiro 2021, conforme justificativo em anexo."/>
  </r>
  <r>
    <x v="0"/>
    <n v="0"/>
    <n v="0"/>
    <n v="0"/>
    <n v="1429"/>
    <x v="50"/>
    <x v="0"/>
    <x v="0"/>
    <x v="0"/>
    <s v="03.16.25"/>
    <x v="17"/>
    <x v="0"/>
    <x v="0"/>
    <s v="Direção dos  Recursos Humanos"/>
    <s v="03.16.25"/>
    <s v="Direção dos  Recursos Humanos"/>
    <s v="03.16.25"/>
    <x v="33"/>
    <x v="0"/>
    <x v="2"/>
    <x v="11"/>
    <x v="1"/>
    <x v="0"/>
    <x v="0"/>
    <x v="0"/>
    <x v="11"/>
    <s v="2021-02-26"/>
    <x v="0"/>
    <n v="1429"/>
    <x v="0"/>
    <m/>
    <x v="0"/>
    <m/>
    <x v="24"/>
    <n v="100479035"/>
    <x v="0"/>
    <x v="7"/>
    <s v="Direção dos  Recursos Humanos"/>
    <s v="ORI"/>
    <x v="0"/>
    <m/>
    <x v="0"/>
    <x v="0"/>
    <x v="0"/>
    <x v="0"/>
    <x v="0"/>
    <x v="0"/>
    <x v="0"/>
    <x v="0"/>
    <x v="0"/>
    <x v="0"/>
    <x v="0"/>
    <s v="Direção dos  Recursos Humanos"/>
    <x v="0"/>
    <x v="0"/>
    <x v="0"/>
    <x v="0"/>
    <x v="0"/>
    <x v="0"/>
    <x v="0"/>
    <x v="0"/>
    <x v="0"/>
    <x v="0"/>
    <x v="7"/>
    <x v="0"/>
    <s v="PAgto de salario dos pensionistas referente a Fevereiro 2021 conforme doc anexo."/>
  </r>
  <r>
    <x v="0"/>
    <n v="0"/>
    <n v="0"/>
    <n v="0"/>
    <n v="32"/>
    <x v="50"/>
    <x v="0"/>
    <x v="0"/>
    <x v="0"/>
    <s v="03.16.25"/>
    <x v="17"/>
    <x v="0"/>
    <x v="0"/>
    <s v="Direção dos  Recursos Humanos"/>
    <s v="03.16.25"/>
    <s v="Direção dos  Recursos Humanos"/>
    <s v="03.16.25"/>
    <x v="34"/>
    <x v="0"/>
    <x v="2"/>
    <x v="11"/>
    <x v="1"/>
    <x v="0"/>
    <x v="0"/>
    <x v="0"/>
    <x v="11"/>
    <s v="2021-02-26"/>
    <x v="0"/>
    <n v="32"/>
    <x v="0"/>
    <m/>
    <x v="0"/>
    <m/>
    <x v="24"/>
    <n v="100479035"/>
    <x v="0"/>
    <x v="7"/>
    <s v="Direção dos  Recursos Humanos"/>
    <s v="ORI"/>
    <x v="0"/>
    <m/>
    <x v="0"/>
    <x v="0"/>
    <x v="0"/>
    <x v="0"/>
    <x v="0"/>
    <x v="0"/>
    <x v="0"/>
    <x v="0"/>
    <x v="0"/>
    <x v="0"/>
    <x v="0"/>
    <s v="Direção dos  Recursos Humanos"/>
    <x v="0"/>
    <x v="0"/>
    <x v="0"/>
    <x v="0"/>
    <x v="0"/>
    <x v="0"/>
    <x v="0"/>
    <x v="0"/>
    <x v="0"/>
    <x v="0"/>
    <x v="7"/>
    <x v="0"/>
    <s v="PAgto de salario dos pensionistas referente a Fevereiro 2021 conforme doc anexo."/>
  </r>
  <r>
    <x v="0"/>
    <n v="0"/>
    <n v="0"/>
    <n v="0"/>
    <n v="70"/>
    <x v="50"/>
    <x v="0"/>
    <x v="0"/>
    <x v="0"/>
    <s v="03.16.25"/>
    <x v="17"/>
    <x v="0"/>
    <x v="0"/>
    <s v="Direção dos  Recursos Humanos"/>
    <s v="03.16.25"/>
    <s v="Direção dos  Recursos Humanos"/>
    <s v="03.16.25"/>
    <x v="35"/>
    <x v="0"/>
    <x v="0"/>
    <x v="0"/>
    <x v="1"/>
    <x v="0"/>
    <x v="0"/>
    <x v="0"/>
    <x v="11"/>
    <s v="2021-02-26"/>
    <x v="0"/>
    <n v="70"/>
    <x v="0"/>
    <m/>
    <x v="0"/>
    <m/>
    <x v="24"/>
    <n v="100479035"/>
    <x v="0"/>
    <x v="7"/>
    <s v="Direção dos  Recursos Humanos"/>
    <s v="ORI"/>
    <x v="0"/>
    <m/>
    <x v="0"/>
    <x v="0"/>
    <x v="0"/>
    <x v="0"/>
    <x v="0"/>
    <x v="0"/>
    <x v="0"/>
    <x v="0"/>
    <x v="0"/>
    <x v="0"/>
    <x v="0"/>
    <s v="Direção dos  Recursos Humanos"/>
    <x v="0"/>
    <x v="0"/>
    <x v="0"/>
    <x v="0"/>
    <x v="0"/>
    <x v="0"/>
    <x v="0"/>
    <x v="0"/>
    <x v="0"/>
    <x v="0"/>
    <x v="7"/>
    <x v="0"/>
    <s v="PAgto de salario dos pensionistas referente a Fevereiro 2021 conforme doc anexo."/>
  </r>
  <r>
    <x v="0"/>
    <n v="0"/>
    <n v="0"/>
    <n v="0"/>
    <n v="13"/>
    <x v="50"/>
    <x v="0"/>
    <x v="0"/>
    <x v="0"/>
    <s v="03.16.25"/>
    <x v="17"/>
    <x v="0"/>
    <x v="0"/>
    <s v="Direção dos  Recursos Humanos"/>
    <s v="03.16.25"/>
    <s v="Direção dos  Recursos Humanos"/>
    <s v="03.16.25"/>
    <x v="32"/>
    <x v="0"/>
    <x v="0"/>
    <x v="0"/>
    <x v="1"/>
    <x v="0"/>
    <x v="0"/>
    <x v="0"/>
    <x v="11"/>
    <s v="2021-02-26"/>
    <x v="0"/>
    <n v="13"/>
    <x v="0"/>
    <m/>
    <x v="0"/>
    <m/>
    <x v="24"/>
    <n v="100479035"/>
    <x v="0"/>
    <x v="7"/>
    <s v="Direção dos  Recursos Humanos"/>
    <s v="ORI"/>
    <x v="0"/>
    <m/>
    <x v="0"/>
    <x v="0"/>
    <x v="0"/>
    <x v="0"/>
    <x v="0"/>
    <x v="0"/>
    <x v="0"/>
    <x v="0"/>
    <x v="0"/>
    <x v="0"/>
    <x v="0"/>
    <s v="Direção dos  Recursos Humanos"/>
    <x v="0"/>
    <x v="0"/>
    <x v="0"/>
    <x v="0"/>
    <x v="0"/>
    <x v="0"/>
    <x v="0"/>
    <x v="0"/>
    <x v="0"/>
    <x v="0"/>
    <x v="7"/>
    <x v="0"/>
    <s v="PAgto de salario dos pensionistas referente a Fevereiro 2021 conforme doc anexo."/>
  </r>
  <r>
    <x v="0"/>
    <n v="0"/>
    <n v="0"/>
    <n v="0"/>
    <n v="1544"/>
    <x v="51"/>
    <x v="0"/>
    <x v="1"/>
    <x v="0"/>
    <s v="80.02.10.25"/>
    <x v="18"/>
    <x v="1"/>
    <x v="1"/>
    <s v="Outros"/>
    <s v="80.02.10"/>
    <s v="Outros"/>
    <s v="80.02.10"/>
    <x v="3"/>
    <x v="0"/>
    <x v="1"/>
    <x v="1"/>
    <x v="0"/>
    <x v="1"/>
    <x v="1"/>
    <x v="0"/>
    <x v="11"/>
    <s v="2021-02-26"/>
    <x v="0"/>
    <n v="1544"/>
    <x v="0"/>
    <m/>
    <x v="0"/>
    <m/>
    <x v="24"/>
    <n v="100479035"/>
    <x v="0"/>
    <x v="1"/>
    <s v="Retenções Quotas"/>
    <s v="ORI"/>
    <x v="0"/>
    <m/>
    <x v="0"/>
    <x v="0"/>
    <x v="0"/>
    <x v="0"/>
    <x v="0"/>
    <x v="0"/>
    <x v="0"/>
    <x v="0"/>
    <x v="0"/>
    <x v="0"/>
    <x v="0"/>
    <s v="Retenções Quotas"/>
    <x v="0"/>
    <x v="0"/>
    <x v="0"/>
    <x v="0"/>
    <x v="1"/>
    <x v="0"/>
    <x v="0"/>
    <x v="1"/>
    <x v="0"/>
    <x v="1"/>
    <x v="1"/>
    <x v="0"/>
    <s v="RETENCAO OT"/>
  </r>
  <r>
    <x v="0"/>
    <n v="0"/>
    <n v="0"/>
    <n v="0"/>
    <n v="6014"/>
    <x v="50"/>
    <x v="0"/>
    <x v="0"/>
    <x v="0"/>
    <s v="03.16.25"/>
    <x v="17"/>
    <x v="0"/>
    <x v="0"/>
    <s v="Direção dos  Recursos Humanos"/>
    <s v="03.16.25"/>
    <s v="Direção dos  Recursos Humanos"/>
    <s v="03.16.25"/>
    <x v="33"/>
    <x v="0"/>
    <x v="2"/>
    <x v="11"/>
    <x v="1"/>
    <x v="0"/>
    <x v="0"/>
    <x v="0"/>
    <x v="11"/>
    <s v="2021-02-26"/>
    <x v="0"/>
    <n v="6014"/>
    <x v="0"/>
    <m/>
    <x v="0"/>
    <m/>
    <x v="26"/>
    <n v="100478627"/>
    <x v="0"/>
    <x v="8"/>
    <s v="Direção dos  Recursos Humanos"/>
    <s v="ORI"/>
    <x v="0"/>
    <m/>
    <x v="0"/>
    <x v="0"/>
    <x v="0"/>
    <x v="0"/>
    <x v="0"/>
    <x v="0"/>
    <x v="0"/>
    <x v="0"/>
    <x v="0"/>
    <x v="0"/>
    <x v="0"/>
    <s v="Direção dos  Recursos Humanos"/>
    <x v="0"/>
    <x v="0"/>
    <x v="0"/>
    <x v="0"/>
    <x v="0"/>
    <x v="0"/>
    <x v="0"/>
    <x v="0"/>
    <x v="0"/>
    <x v="0"/>
    <x v="8"/>
    <x v="0"/>
    <s v="PAgto de salario dos pensionistas referente a Fevereiro 2021 conforme doc anexo."/>
  </r>
  <r>
    <x v="0"/>
    <n v="0"/>
    <n v="0"/>
    <n v="0"/>
    <n v="136"/>
    <x v="50"/>
    <x v="0"/>
    <x v="0"/>
    <x v="0"/>
    <s v="03.16.25"/>
    <x v="17"/>
    <x v="0"/>
    <x v="0"/>
    <s v="Direção dos  Recursos Humanos"/>
    <s v="03.16.25"/>
    <s v="Direção dos  Recursos Humanos"/>
    <s v="03.16.25"/>
    <x v="34"/>
    <x v="0"/>
    <x v="2"/>
    <x v="11"/>
    <x v="1"/>
    <x v="0"/>
    <x v="0"/>
    <x v="0"/>
    <x v="11"/>
    <s v="2021-02-26"/>
    <x v="0"/>
    <n v="136"/>
    <x v="0"/>
    <m/>
    <x v="0"/>
    <m/>
    <x v="26"/>
    <n v="100478627"/>
    <x v="0"/>
    <x v="8"/>
    <s v="Direção dos  Recursos Humanos"/>
    <s v="ORI"/>
    <x v="0"/>
    <m/>
    <x v="0"/>
    <x v="0"/>
    <x v="0"/>
    <x v="0"/>
    <x v="0"/>
    <x v="0"/>
    <x v="0"/>
    <x v="0"/>
    <x v="0"/>
    <x v="0"/>
    <x v="0"/>
    <s v="Direção dos  Recursos Humanos"/>
    <x v="0"/>
    <x v="0"/>
    <x v="0"/>
    <x v="0"/>
    <x v="0"/>
    <x v="0"/>
    <x v="0"/>
    <x v="0"/>
    <x v="0"/>
    <x v="0"/>
    <x v="8"/>
    <x v="0"/>
    <s v="PAgto de salario dos pensionistas referente a Fevereiro 2021 conforme doc anexo."/>
  </r>
  <r>
    <x v="0"/>
    <n v="0"/>
    <n v="0"/>
    <n v="0"/>
    <n v="298"/>
    <x v="50"/>
    <x v="0"/>
    <x v="0"/>
    <x v="0"/>
    <s v="03.16.25"/>
    <x v="17"/>
    <x v="0"/>
    <x v="0"/>
    <s v="Direção dos  Recursos Humanos"/>
    <s v="03.16.25"/>
    <s v="Direção dos  Recursos Humanos"/>
    <s v="03.16.25"/>
    <x v="35"/>
    <x v="0"/>
    <x v="0"/>
    <x v="0"/>
    <x v="1"/>
    <x v="0"/>
    <x v="0"/>
    <x v="0"/>
    <x v="11"/>
    <s v="2021-02-26"/>
    <x v="0"/>
    <n v="298"/>
    <x v="0"/>
    <m/>
    <x v="0"/>
    <m/>
    <x v="26"/>
    <n v="100478627"/>
    <x v="0"/>
    <x v="8"/>
    <s v="Direção dos  Recursos Humanos"/>
    <s v="ORI"/>
    <x v="0"/>
    <m/>
    <x v="0"/>
    <x v="0"/>
    <x v="0"/>
    <x v="0"/>
    <x v="0"/>
    <x v="0"/>
    <x v="0"/>
    <x v="0"/>
    <x v="0"/>
    <x v="0"/>
    <x v="0"/>
    <s v="Direção dos  Recursos Humanos"/>
    <x v="0"/>
    <x v="0"/>
    <x v="0"/>
    <x v="0"/>
    <x v="0"/>
    <x v="0"/>
    <x v="0"/>
    <x v="0"/>
    <x v="0"/>
    <x v="0"/>
    <x v="8"/>
    <x v="0"/>
    <s v="PAgto de salario dos pensionistas referente a Fevereiro 2021 conforme doc anexo."/>
  </r>
  <r>
    <x v="0"/>
    <n v="0"/>
    <n v="0"/>
    <n v="0"/>
    <n v="49"/>
    <x v="50"/>
    <x v="0"/>
    <x v="0"/>
    <x v="0"/>
    <s v="03.16.25"/>
    <x v="17"/>
    <x v="0"/>
    <x v="0"/>
    <s v="Direção dos  Recursos Humanos"/>
    <s v="03.16.25"/>
    <s v="Direção dos  Recursos Humanos"/>
    <s v="03.16.25"/>
    <x v="32"/>
    <x v="0"/>
    <x v="0"/>
    <x v="0"/>
    <x v="1"/>
    <x v="0"/>
    <x v="0"/>
    <x v="0"/>
    <x v="11"/>
    <s v="2021-02-26"/>
    <x v="0"/>
    <n v="49"/>
    <x v="0"/>
    <m/>
    <x v="0"/>
    <m/>
    <x v="26"/>
    <n v="100478627"/>
    <x v="0"/>
    <x v="8"/>
    <s v="Direção dos  Recursos Humanos"/>
    <s v="ORI"/>
    <x v="0"/>
    <m/>
    <x v="0"/>
    <x v="0"/>
    <x v="0"/>
    <x v="0"/>
    <x v="0"/>
    <x v="0"/>
    <x v="0"/>
    <x v="0"/>
    <x v="0"/>
    <x v="0"/>
    <x v="0"/>
    <s v="Direção dos  Recursos Humanos"/>
    <x v="0"/>
    <x v="0"/>
    <x v="0"/>
    <x v="0"/>
    <x v="0"/>
    <x v="0"/>
    <x v="0"/>
    <x v="0"/>
    <x v="0"/>
    <x v="0"/>
    <x v="8"/>
    <x v="0"/>
    <s v="PAgto de salario dos pensionistas referente a Fevereiro 2021 conforme doc anexo."/>
  </r>
  <r>
    <x v="0"/>
    <n v="0"/>
    <n v="0"/>
    <n v="0"/>
    <n v="6497"/>
    <x v="52"/>
    <x v="0"/>
    <x v="1"/>
    <x v="0"/>
    <s v="80.02.10.21"/>
    <x v="19"/>
    <x v="1"/>
    <x v="1"/>
    <s v="Outros"/>
    <s v="80.02.10"/>
    <s v="Outros"/>
    <s v="80.02.10"/>
    <x v="36"/>
    <x v="0"/>
    <x v="1"/>
    <x v="0"/>
    <x v="0"/>
    <x v="1"/>
    <x v="1"/>
    <x v="0"/>
    <x v="11"/>
    <s v="2021-02-26"/>
    <x v="0"/>
    <n v="6497"/>
    <x v="0"/>
    <m/>
    <x v="0"/>
    <m/>
    <x v="26"/>
    <n v="100478627"/>
    <x v="0"/>
    <x v="1"/>
    <s v="Retenções Descontos Judiciais"/>
    <s v="ORI"/>
    <x v="0"/>
    <m/>
    <x v="0"/>
    <x v="0"/>
    <x v="0"/>
    <x v="0"/>
    <x v="0"/>
    <x v="0"/>
    <x v="0"/>
    <x v="0"/>
    <x v="0"/>
    <x v="0"/>
    <x v="0"/>
    <s v="Retenções Descontos Judiciais"/>
    <x v="0"/>
    <x v="0"/>
    <x v="0"/>
    <x v="0"/>
    <x v="1"/>
    <x v="0"/>
    <x v="0"/>
    <x v="1"/>
    <x v="0"/>
    <x v="1"/>
    <x v="1"/>
    <x v="0"/>
    <s v="RETENCAO OT"/>
  </r>
  <r>
    <x v="0"/>
    <n v="0"/>
    <n v="0"/>
    <n v="0"/>
    <n v="2693"/>
    <x v="50"/>
    <x v="0"/>
    <x v="0"/>
    <x v="0"/>
    <s v="03.16.25"/>
    <x v="17"/>
    <x v="0"/>
    <x v="0"/>
    <s v="Direção dos  Recursos Humanos"/>
    <s v="03.16.25"/>
    <s v="Direção dos  Recursos Humanos"/>
    <s v="03.16.25"/>
    <x v="33"/>
    <x v="0"/>
    <x v="2"/>
    <x v="11"/>
    <x v="1"/>
    <x v="0"/>
    <x v="0"/>
    <x v="0"/>
    <x v="11"/>
    <s v="2021-02-26"/>
    <x v="0"/>
    <n v="2693"/>
    <x v="0"/>
    <m/>
    <x v="0"/>
    <m/>
    <x v="2"/>
    <n v="100477977"/>
    <x v="0"/>
    <x v="3"/>
    <s v="Direção dos  Recursos Humanos"/>
    <s v="ORI"/>
    <x v="0"/>
    <m/>
    <x v="0"/>
    <x v="0"/>
    <x v="0"/>
    <x v="0"/>
    <x v="0"/>
    <x v="0"/>
    <x v="0"/>
    <x v="0"/>
    <x v="0"/>
    <x v="0"/>
    <x v="0"/>
    <s v="Direção dos  Recursos Humanos"/>
    <x v="0"/>
    <x v="0"/>
    <x v="0"/>
    <x v="0"/>
    <x v="0"/>
    <x v="0"/>
    <x v="0"/>
    <x v="0"/>
    <x v="0"/>
    <x v="0"/>
    <x v="3"/>
    <x v="0"/>
    <s v="PAgto de salario dos pensionistas referente a Fevereiro 2021 conforme doc anexo."/>
  </r>
  <r>
    <x v="0"/>
    <n v="0"/>
    <n v="0"/>
    <n v="0"/>
    <n v="61"/>
    <x v="50"/>
    <x v="0"/>
    <x v="0"/>
    <x v="0"/>
    <s v="03.16.25"/>
    <x v="17"/>
    <x v="0"/>
    <x v="0"/>
    <s v="Direção dos  Recursos Humanos"/>
    <s v="03.16.25"/>
    <s v="Direção dos  Recursos Humanos"/>
    <s v="03.16.25"/>
    <x v="34"/>
    <x v="0"/>
    <x v="2"/>
    <x v="11"/>
    <x v="1"/>
    <x v="0"/>
    <x v="0"/>
    <x v="0"/>
    <x v="11"/>
    <s v="2021-02-26"/>
    <x v="0"/>
    <n v="61"/>
    <x v="0"/>
    <m/>
    <x v="0"/>
    <m/>
    <x v="2"/>
    <n v="100477977"/>
    <x v="0"/>
    <x v="3"/>
    <s v="Direção dos  Recursos Humanos"/>
    <s v="ORI"/>
    <x v="0"/>
    <m/>
    <x v="0"/>
    <x v="0"/>
    <x v="0"/>
    <x v="0"/>
    <x v="0"/>
    <x v="0"/>
    <x v="0"/>
    <x v="0"/>
    <x v="0"/>
    <x v="0"/>
    <x v="0"/>
    <s v="Direção dos  Recursos Humanos"/>
    <x v="0"/>
    <x v="0"/>
    <x v="0"/>
    <x v="0"/>
    <x v="0"/>
    <x v="0"/>
    <x v="0"/>
    <x v="0"/>
    <x v="0"/>
    <x v="0"/>
    <x v="3"/>
    <x v="0"/>
    <s v="PAgto de salario dos pensionistas referente a Fevereiro 2021 conforme doc anexo."/>
  </r>
  <r>
    <x v="0"/>
    <n v="0"/>
    <n v="0"/>
    <n v="0"/>
    <n v="133"/>
    <x v="50"/>
    <x v="0"/>
    <x v="0"/>
    <x v="0"/>
    <s v="03.16.25"/>
    <x v="17"/>
    <x v="0"/>
    <x v="0"/>
    <s v="Direção dos  Recursos Humanos"/>
    <s v="03.16.25"/>
    <s v="Direção dos  Recursos Humanos"/>
    <s v="03.16.25"/>
    <x v="35"/>
    <x v="0"/>
    <x v="0"/>
    <x v="0"/>
    <x v="1"/>
    <x v="0"/>
    <x v="0"/>
    <x v="0"/>
    <x v="11"/>
    <s v="2021-02-26"/>
    <x v="0"/>
    <n v="133"/>
    <x v="0"/>
    <m/>
    <x v="0"/>
    <m/>
    <x v="2"/>
    <n v="100477977"/>
    <x v="0"/>
    <x v="3"/>
    <s v="Direção dos  Recursos Humanos"/>
    <s v="ORI"/>
    <x v="0"/>
    <m/>
    <x v="0"/>
    <x v="0"/>
    <x v="0"/>
    <x v="0"/>
    <x v="0"/>
    <x v="0"/>
    <x v="0"/>
    <x v="0"/>
    <x v="0"/>
    <x v="0"/>
    <x v="0"/>
    <s v="Direção dos  Recursos Humanos"/>
    <x v="0"/>
    <x v="0"/>
    <x v="0"/>
    <x v="0"/>
    <x v="0"/>
    <x v="0"/>
    <x v="0"/>
    <x v="0"/>
    <x v="0"/>
    <x v="0"/>
    <x v="3"/>
    <x v="0"/>
    <s v="PAgto de salario dos pensionistas referente a Fevereiro 2021 conforme doc anexo."/>
  </r>
  <r>
    <x v="0"/>
    <n v="0"/>
    <n v="0"/>
    <n v="0"/>
    <n v="23"/>
    <x v="50"/>
    <x v="0"/>
    <x v="0"/>
    <x v="0"/>
    <s v="03.16.25"/>
    <x v="17"/>
    <x v="0"/>
    <x v="0"/>
    <s v="Direção dos  Recursos Humanos"/>
    <s v="03.16.25"/>
    <s v="Direção dos  Recursos Humanos"/>
    <s v="03.16.25"/>
    <x v="32"/>
    <x v="0"/>
    <x v="0"/>
    <x v="0"/>
    <x v="1"/>
    <x v="0"/>
    <x v="0"/>
    <x v="0"/>
    <x v="11"/>
    <s v="2021-02-26"/>
    <x v="0"/>
    <n v="23"/>
    <x v="0"/>
    <m/>
    <x v="0"/>
    <m/>
    <x v="2"/>
    <n v="100477977"/>
    <x v="0"/>
    <x v="3"/>
    <s v="Direção dos  Recursos Humanos"/>
    <s v="ORI"/>
    <x v="0"/>
    <m/>
    <x v="0"/>
    <x v="0"/>
    <x v="0"/>
    <x v="0"/>
    <x v="0"/>
    <x v="0"/>
    <x v="0"/>
    <x v="0"/>
    <x v="0"/>
    <x v="0"/>
    <x v="0"/>
    <s v="Direção dos  Recursos Humanos"/>
    <x v="0"/>
    <x v="0"/>
    <x v="0"/>
    <x v="0"/>
    <x v="0"/>
    <x v="0"/>
    <x v="0"/>
    <x v="0"/>
    <x v="0"/>
    <x v="0"/>
    <x v="3"/>
    <x v="0"/>
    <s v="PAgto de salario dos pensionistas referente a Fevereiro 2021 conforme doc anexo."/>
  </r>
  <r>
    <x v="0"/>
    <n v="0"/>
    <n v="0"/>
    <n v="0"/>
    <n v="2910"/>
    <x v="53"/>
    <x v="0"/>
    <x v="1"/>
    <x v="0"/>
    <s v="80.02.10.20"/>
    <x v="3"/>
    <x v="1"/>
    <x v="1"/>
    <s v="Outros"/>
    <s v="80.02.10"/>
    <s v="Outros"/>
    <s v="80.02.10"/>
    <x v="3"/>
    <x v="0"/>
    <x v="1"/>
    <x v="1"/>
    <x v="0"/>
    <x v="1"/>
    <x v="1"/>
    <x v="0"/>
    <x v="11"/>
    <s v="2021-02-26"/>
    <x v="0"/>
    <n v="2910"/>
    <x v="0"/>
    <m/>
    <x v="0"/>
    <m/>
    <x v="2"/>
    <n v="100477977"/>
    <x v="0"/>
    <x v="1"/>
    <s v="Retenções CVMovel"/>
    <s v="ORI"/>
    <x v="0"/>
    <s v="RT"/>
    <x v="0"/>
    <x v="0"/>
    <x v="0"/>
    <x v="0"/>
    <x v="0"/>
    <x v="0"/>
    <x v="0"/>
    <x v="0"/>
    <x v="0"/>
    <x v="0"/>
    <x v="0"/>
    <s v="Retenções CVMovel"/>
    <x v="0"/>
    <x v="0"/>
    <x v="0"/>
    <x v="0"/>
    <x v="1"/>
    <x v="0"/>
    <x v="0"/>
    <x v="1"/>
    <x v="0"/>
    <x v="1"/>
    <x v="1"/>
    <x v="0"/>
    <s v="RETENCAO OT"/>
  </r>
  <r>
    <x v="0"/>
    <n v="0"/>
    <n v="0"/>
    <n v="0"/>
    <n v="9257"/>
    <x v="50"/>
    <x v="0"/>
    <x v="0"/>
    <x v="0"/>
    <s v="03.16.25"/>
    <x v="17"/>
    <x v="0"/>
    <x v="0"/>
    <s v="Direção dos  Recursos Humanos"/>
    <s v="03.16.25"/>
    <s v="Direção dos  Recursos Humanos"/>
    <s v="03.16.25"/>
    <x v="33"/>
    <x v="0"/>
    <x v="2"/>
    <x v="11"/>
    <x v="1"/>
    <x v="0"/>
    <x v="0"/>
    <x v="0"/>
    <x v="11"/>
    <s v="2021-02-26"/>
    <x v="0"/>
    <n v="9257"/>
    <x v="0"/>
    <m/>
    <x v="0"/>
    <m/>
    <x v="27"/>
    <n v="100474708"/>
    <x v="0"/>
    <x v="9"/>
    <s v="Direção dos  Recursos Humanos"/>
    <s v="ORI"/>
    <x v="0"/>
    <m/>
    <x v="0"/>
    <x v="0"/>
    <x v="0"/>
    <x v="0"/>
    <x v="0"/>
    <x v="0"/>
    <x v="0"/>
    <x v="0"/>
    <x v="0"/>
    <x v="0"/>
    <x v="0"/>
    <s v="Direção dos  Recursos Humanos"/>
    <x v="0"/>
    <x v="0"/>
    <x v="0"/>
    <x v="0"/>
    <x v="0"/>
    <x v="0"/>
    <x v="0"/>
    <x v="0"/>
    <x v="0"/>
    <x v="0"/>
    <x v="9"/>
    <x v="0"/>
    <s v="PAgto de salario dos pensionistas referente a Fevereiro 2021 conforme doc anexo."/>
  </r>
  <r>
    <x v="0"/>
    <n v="0"/>
    <n v="0"/>
    <n v="0"/>
    <n v="210"/>
    <x v="50"/>
    <x v="0"/>
    <x v="0"/>
    <x v="0"/>
    <s v="03.16.25"/>
    <x v="17"/>
    <x v="0"/>
    <x v="0"/>
    <s v="Direção dos  Recursos Humanos"/>
    <s v="03.16.25"/>
    <s v="Direção dos  Recursos Humanos"/>
    <s v="03.16.25"/>
    <x v="34"/>
    <x v="0"/>
    <x v="2"/>
    <x v="11"/>
    <x v="1"/>
    <x v="0"/>
    <x v="0"/>
    <x v="0"/>
    <x v="11"/>
    <s v="2021-02-26"/>
    <x v="0"/>
    <n v="210"/>
    <x v="0"/>
    <m/>
    <x v="0"/>
    <m/>
    <x v="27"/>
    <n v="100474708"/>
    <x v="0"/>
    <x v="9"/>
    <s v="Direção dos  Recursos Humanos"/>
    <s v="ORI"/>
    <x v="0"/>
    <m/>
    <x v="0"/>
    <x v="0"/>
    <x v="0"/>
    <x v="0"/>
    <x v="0"/>
    <x v="0"/>
    <x v="0"/>
    <x v="0"/>
    <x v="0"/>
    <x v="0"/>
    <x v="0"/>
    <s v="Direção dos  Recursos Humanos"/>
    <x v="0"/>
    <x v="0"/>
    <x v="0"/>
    <x v="0"/>
    <x v="0"/>
    <x v="0"/>
    <x v="0"/>
    <x v="0"/>
    <x v="0"/>
    <x v="0"/>
    <x v="9"/>
    <x v="0"/>
    <s v="PAgto de salario dos pensionistas referente a Fevereiro 2021 conforme doc anexo."/>
  </r>
  <r>
    <x v="0"/>
    <n v="0"/>
    <n v="0"/>
    <n v="0"/>
    <n v="459"/>
    <x v="50"/>
    <x v="0"/>
    <x v="0"/>
    <x v="0"/>
    <s v="03.16.25"/>
    <x v="17"/>
    <x v="0"/>
    <x v="0"/>
    <s v="Direção dos  Recursos Humanos"/>
    <s v="03.16.25"/>
    <s v="Direção dos  Recursos Humanos"/>
    <s v="03.16.25"/>
    <x v="35"/>
    <x v="0"/>
    <x v="0"/>
    <x v="0"/>
    <x v="1"/>
    <x v="0"/>
    <x v="0"/>
    <x v="0"/>
    <x v="11"/>
    <s v="2021-02-26"/>
    <x v="0"/>
    <n v="459"/>
    <x v="0"/>
    <m/>
    <x v="0"/>
    <m/>
    <x v="27"/>
    <n v="100474708"/>
    <x v="0"/>
    <x v="9"/>
    <s v="Direção dos  Recursos Humanos"/>
    <s v="ORI"/>
    <x v="0"/>
    <m/>
    <x v="0"/>
    <x v="0"/>
    <x v="0"/>
    <x v="0"/>
    <x v="0"/>
    <x v="0"/>
    <x v="0"/>
    <x v="0"/>
    <x v="0"/>
    <x v="0"/>
    <x v="0"/>
    <s v="Direção dos  Recursos Humanos"/>
    <x v="0"/>
    <x v="0"/>
    <x v="0"/>
    <x v="0"/>
    <x v="0"/>
    <x v="0"/>
    <x v="0"/>
    <x v="0"/>
    <x v="0"/>
    <x v="0"/>
    <x v="9"/>
    <x v="0"/>
    <s v="PAgto de salario dos pensionistas referente a Fevereiro 2021 conforme doc anexo."/>
  </r>
  <r>
    <x v="0"/>
    <n v="0"/>
    <n v="0"/>
    <n v="0"/>
    <n v="74"/>
    <x v="50"/>
    <x v="0"/>
    <x v="0"/>
    <x v="0"/>
    <s v="03.16.25"/>
    <x v="17"/>
    <x v="0"/>
    <x v="0"/>
    <s v="Direção dos  Recursos Humanos"/>
    <s v="03.16.25"/>
    <s v="Direção dos  Recursos Humanos"/>
    <s v="03.16.25"/>
    <x v="32"/>
    <x v="0"/>
    <x v="0"/>
    <x v="0"/>
    <x v="1"/>
    <x v="0"/>
    <x v="0"/>
    <x v="0"/>
    <x v="11"/>
    <s v="2021-02-26"/>
    <x v="0"/>
    <n v="74"/>
    <x v="0"/>
    <m/>
    <x v="0"/>
    <m/>
    <x v="27"/>
    <n v="100474708"/>
    <x v="0"/>
    <x v="9"/>
    <s v="Direção dos  Recursos Humanos"/>
    <s v="ORI"/>
    <x v="0"/>
    <m/>
    <x v="0"/>
    <x v="0"/>
    <x v="0"/>
    <x v="0"/>
    <x v="0"/>
    <x v="0"/>
    <x v="0"/>
    <x v="0"/>
    <x v="0"/>
    <x v="0"/>
    <x v="0"/>
    <s v="Direção dos  Recursos Humanos"/>
    <x v="0"/>
    <x v="0"/>
    <x v="0"/>
    <x v="0"/>
    <x v="0"/>
    <x v="0"/>
    <x v="0"/>
    <x v="0"/>
    <x v="0"/>
    <x v="0"/>
    <x v="9"/>
    <x v="0"/>
    <s v="PAgto de salario dos pensionistas referente a Fevereiro 2021 conforme doc anexo."/>
  </r>
  <r>
    <x v="0"/>
    <n v="0"/>
    <n v="0"/>
    <n v="0"/>
    <n v="10000"/>
    <x v="54"/>
    <x v="0"/>
    <x v="1"/>
    <x v="0"/>
    <s v="80.02.10.03"/>
    <x v="20"/>
    <x v="1"/>
    <x v="1"/>
    <s v="Outros"/>
    <s v="80.02.10"/>
    <s v="Outros"/>
    <s v="80.02.10"/>
    <x v="37"/>
    <x v="0"/>
    <x v="1"/>
    <x v="0"/>
    <x v="0"/>
    <x v="1"/>
    <x v="1"/>
    <x v="0"/>
    <x v="11"/>
    <s v="2021-02-26"/>
    <x v="0"/>
    <n v="10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718985"/>
    <x v="50"/>
    <x v="0"/>
    <x v="0"/>
    <x v="0"/>
    <s v="03.16.25"/>
    <x v="17"/>
    <x v="0"/>
    <x v="0"/>
    <s v="Direção dos  Recursos Humanos"/>
    <s v="03.16.25"/>
    <s v="Direção dos  Recursos Humanos"/>
    <s v="03.16.25"/>
    <x v="33"/>
    <x v="0"/>
    <x v="2"/>
    <x v="11"/>
    <x v="1"/>
    <x v="0"/>
    <x v="0"/>
    <x v="0"/>
    <x v="11"/>
    <s v="2021-02-26"/>
    <x v="0"/>
    <n v="718985"/>
    <x v="0"/>
    <m/>
    <x v="0"/>
    <m/>
    <x v="5"/>
    <n v="100474914"/>
    <x v="0"/>
    <x v="1"/>
    <s v="Direção dos  Recursos Humanos"/>
    <s v="ORI"/>
    <x v="0"/>
    <m/>
    <x v="0"/>
    <x v="0"/>
    <x v="0"/>
    <x v="0"/>
    <x v="0"/>
    <x v="0"/>
    <x v="0"/>
    <x v="0"/>
    <x v="0"/>
    <x v="0"/>
    <x v="0"/>
    <s v="Direção dos  Recursos Humanos"/>
    <x v="0"/>
    <x v="0"/>
    <x v="0"/>
    <x v="0"/>
    <x v="0"/>
    <x v="0"/>
    <x v="0"/>
    <x v="0"/>
    <x v="0"/>
    <x v="0"/>
    <x v="1"/>
    <x v="0"/>
    <s v="PAgto de salario dos pensionistas referente a Fevereiro 2021 conforme doc anexo."/>
  </r>
  <r>
    <x v="0"/>
    <n v="0"/>
    <n v="0"/>
    <n v="0"/>
    <n v="35682"/>
    <x v="50"/>
    <x v="0"/>
    <x v="0"/>
    <x v="0"/>
    <s v="03.16.25"/>
    <x v="17"/>
    <x v="0"/>
    <x v="0"/>
    <s v="Direção dos  Recursos Humanos"/>
    <s v="03.16.25"/>
    <s v="Direção dos  Recursos Humanos"/>
    <s v="03.16.25"/>
    <x v="35"/>
    <x v="0"/>
    <x v="0"/>
    <x v="0"/>
    <x v="1"/>
    <x v="0"/>
    <x v="0"/>
    <x v="0"/>
    <x v="11"/>
    <s v="2021-02-26"/>
    <x v="0"/>
    <n v="35682"/>
    <x v="0"/>
    <m/>
    <x v="0"/>
    <m/>
    <x v="5"/>
    <n v="100474914"/>
    <x v="0"/>
    <x v="1"/>
    <s v="Direção dos  Recursos Humanos"/>
    <s v="ORI"/>
    <x v="0"/>
    <m/>
    <x v="0"/>
    <x v="0"/>
    <x v="0"/>
    <x v="0"/>
    <x v="0"/>
    <x v="0"/>
    <x v="0"/>
    <x v="0"/>
    <x v="0"/>
    <x v="0"/>
    <x v="0"/>
    <s v="Direção dos  Recursos Humanos"/>
    <x v="0"/>
    <x v="0"/>
    <x v="0"/>
    <x v="0"/>
    <x v="0"/>
    <x v="0"/>
    <x v="0"/>
    <x v="0"/>
    <x v="0"/>
    <x v="0"/>
    <x v="1"/>
    <x v="0"/>
    <s v="PAgto de salario dos pensionistas referente a Fevereiro 2021 conforme doc anexo."/>
  </r>
  <r>
    <x v="0"/>
    <n v="0"/>
    <n v="0"/>
    <n v="0"/>
    <n v="5641"/>
    <x v="50"/>
    <x v="0"/>
    <x v="0"/>
    <x v="0"/>
    <s v="03.16.25"/>
    <x v="17"/>
    <x v="0"/>
    <x v="0"/>
    <s v="Direção dos  Recursos Humanos"/>
    <s v="03.16.25"/>
    <s v="Direção dos  Recursos Humanos"/>
    <s v="03.16.25"/>
    <x v="32"/>
    <x v="0"/>
    <x v="0"/>
    <x v="0"/>
    <x v="1"/>
    <x v="0"/>
    <x v="0"/>
    <x v="0"/>
    <x v="11"/>
    <s v="2021-02-26"/>
    <x v="0"/>
    <n v="5641"/>
    <x v="0"/>
    <m/>
    <x v="0"/>
    <m/>
    <x v="5"/>
    <n v="100474914"/>
    <x v="0"/>
    <x v="1"/>
    <s v="Direção dos  Recursos Humanos"/>
    <s v="ORI"/>
    <x v="0"/>
    <m/>
    <x v="0"/>
    <x v="0"/>
    <x v="0"/>
    <x v="0"/>
    <x v="0"/>
    <x v="0"/>
    <x v="0"/>
    <x v="0"/>
    <x v="0"/>
    <x v="0"/>
    <x v="0"/>
    <s v="Direção dos  Recursos Humanos"/>
    <x v="0"/>
    <x v="0"/>
    <x v="0"/>
    <x v="0"/>
    <x v="0"/>
    <x v="0"/>
    <x v="0"/>
    <x v="0"/>
    <x v="0"/>
    <x v="0"/>
    <x v="1"/>
    <x v="0"/>
    <s v="PAgto de salario dos pensionistas referente a Fevereiro 2021 conforme doc anexo."/>
  </r>
  <r>
    <x v="0"/>
    <n v="0"/>
    <n v="0"/>
    <n v="0"/>
    <n v="16336"/>
    <x v="50"/>
    <x v="0"/>
    <x v="0"/>
    <x v="0"/>
    <s v="03.16.25"/>
    <x v="17"/>
    <x v="0"/>
    <x v="0"/>
    <s v="Direção dos  Recursos Humanos"/>
    <s v="03.16.25"/>
    <s v="Direção dos  Recursos Humanos"/>
    <s v="03.16.25"/>
    <x v="34"/>
    <x v="0"/>
    <x v="2"/>
    <x v="11"/>
    <x v="1"/>
    <x v="0"/>
    <x v="0"/>
    <x v="0"/>
    <x v="11"/>
    <s v="2021-02-26"/>
    <x v="0"/>
    <n v="16336"/>
    <x v="0"/>
    <m/>
    <x v="0"/>
    <m/>
    <x v="5"/>
    <n v="100474914"/>
    <x v="0"/>
    <x v="1"/>
    <s v="Direção dos  Recursos Humanos"/>
    <s v="ORI"/>
    <x v="0"/>
    <m/>
    <x v="0"/>
    <x v="0"/>
    <x v="0"/>
    <x v="0"/>
    <x v="0"/>
    <x v="0"/>
    <x v="0"/>
    <x v="0"/>
    <x v="0"/>
    <x v="0"/>
    <x v="0"/>
    <s v="Direção dos  Recursos Humanos"/>
    <x v="0"/>
    <x v="0"/>
    <x v="0"/>
    <x v="0"/>
    <x v="0"/>
    <x v="0"/>
    <x v="0"/>
    <x v="0"/>
    <x v="0"/>
    <x v="0"/>
    <x v="1"/>
    <x v="0"/>
    <s v="PAgto de salario dos pensionistas referente a Fevereiro 2021 conforme doc anexo."/>
  </r>
  <r>
    <x v="1"/>
    <n v="0"/>
    <n v="0"/>
    <n v="0"/>
    <n v="151500"/>
    <x v="55"/>
    <x v="0"/>
    <x v="0"/>
    <x v="0"/>
    <s v="01.26.02.02"/>
    <x v="21"/>
    <x v="5"/>
    <x v="6"/>
    <s v="Pesca"/>
    <s v="01.26.02"/>
    <s v="Pesca"/>
    <s v="01.26.02"/>
    <x v="25"/>
    <x v="0"/>
    <x v="0"/>
    <x v="0"/>
    <x v="1"/>
    <x v="2"/>
    <x v="2"/>
    <x v="0"/>
    <x v="11"/>
    <s v="2021-02-04"/>
    <x v="0"/>
    <n v="151500"/>
    <x v="0"/>
    <m/>
    <x v="0"/>
    <m/>
    <x v="18"/>
    <n v="100477110"/>
    <x v="0"/>
    <x v="1"/>
    <s v="Apoio ao Sector da Pesca"/>
    <s v="ORI"/>
    <x v="0"/>
    <s v="ASP"/>
    <x v="0"/>
    <x v="0"/>
    <x v="0"/>
    <x v="0"/>
    <x v="0"/>
    <x v="0"/>
    <x v="0"/>
    <x v="0"/>
    <x v="0"/>
    <x v="0"/>
    <x v="0"/>
    <s v="Apoio ao Sector da Pesca"/>
    <x v="0"/>
    <x v="0"/>
    <x v="0"/>
    <x v="0"/>
    <x v="2"/>
    <x v="0"/>
    <x v="0"/>
    <x v="0"/>
    <x v="0"/>
    <x v="0"/>
    <x v="1"/>
    <x v="0"/>
    <s v="PAgto a favor da comissão organizadora,(Aracy Miranda e Dália Miranda) pela aquisição das de artigos diversos para confeção de matérias destinada aos trabalhos no âmbito da comemoração do dia dos pescadores"/>
  </r>
  <r>
    <x v="0"/>
    <n v="0"/>
    <n v="0"/>
    <n v="0"/>
    <n v="12000"/>
    <x v="56"/>
    <x v="0"/>
    <x v="0"/>
    <x v="0"/>
    <s v="03.16.15"/>
    <x v="0"/>
    <x v="0"/>
    <x v="0"/>
    <s v="Direção Financeira"/>
    <s v="03.16.15"/>
    <s v="Direção Financeira"/>
    <s v="03.16.15"/>
    <x v="38"/>
    <x v="0"/>
    <x v="0"/>
    <x v="4"/>
    <x v="0"/>
    <x v="0"/>
    <x v="0"/>
    <x v="0"/>
    <x v="2"/>
    <s v="2021-03-22"/>
    <x v="0"/>
    <n v="12000"/>
    <x v="0"/>
    <m/>
    <x v="0"/>
    <m/>
    <x v="28"/>
    <n v="100476775"/>
    <x v="0"/>
    <x v="1"/>
    <s v="Direção Financeira"/>
    <s v="ORI"/>
    <x v="0"/>
    <m/>
    <x v="0"/>
    <x v="0"/>
    <x v="0"/>
    <x v="0"/>
    <x v="0"/>
    <x v="0"/>
    <x v="0"/>
    <x v="0"/>
    <x v="0"/>
    <x v="0"/>
    <x v="0"/>
    <s v="Direção Financeira"/>
    <x v="0"/>
    <x v="0"/>
    <x v="0"/>
    <x v="0"/>
    <x v="0"/>
    <x v="0"/>
    <x v="0"/>
    <x v="1"/>
    <x v="0"/>
    <x v="0"/>
    <x v="1"/>
    <x v="0"/>
    <s v="PAgto a favor da Eletra Sul, pelos serviços de recarregamento de energia pre pago afeto aos serviços do mercado municipal referente a Março 2021 conforme documentos em anexo."/>
  </r>
  <r>
    <x v="1"/>
    <n v="0"/>
    <n v="0"/>
    <n v="0"/>
    <n v="69000"/>
    <x v="57"/>
    <x v="0"/>
    <x v="0"/>
    <x v="0"/>
    <s v="01.25.02.17"/>
    <x v="22"/>
    <x v="2"/>
    <x v="2"/>
    <s v="desporto"/>
    <s v="01.25.02"/>
    <s v="desporto"/>
    <s v="01.25.02"/>
    <x v="26"/>
    <x v="0"/>
    <x v="0"/>
    <x v="0"/>
    <x v="1"/>
    <x v="2"/>
    <x v="2"/>
    <x v="0"/>
    <x v="2"/>
    <s v="2021-03-02"/>
    <x v="0"/>
    <n v="69000"/>
    <x v="0"/>
    <m/>
    <x v="0"/>
    <m/>
    <x v="29"/>
    <n v="100477849"/>
    <x v="0"/>
    <x v="1"/>
    <s v="Construção e Reabilitação de Placas Desportivas"/>
    <s v="ORI"/>
    <x v="0"/>
    <m/>
    <x v="0"/>
    <x v="0"/>
    <x v="0"/>
    <x v="0"/>
    <x v="0"/>
    <x v="0"/>
    <x v="0"/>
    <x v="0"/>
    <x v="0"/>
    <x v="0"/>
    <x v="0"/>
    <s v="Construção e Reabilitação de Placas Desportivas"/>
    <x v="0"/>
    <x v="0"/>
    <x v="0"/>
    <x v="0"/>
    <x v="2"/>
    <x v="0"/>
    <x v="0"/>
    <x v="0"/>
    <x v="0"/>
    <x v="0"/>
    <x v="1"/>
    <x v="0"/>
    <s v="Pagamento a favor da Empresa Zegos Arte confecções, referente a placas de inauguração as pinturas do logotipo do Municipio no centro do campo, do logótipo da CV telecom, da escritura do nome do polidesportivo e da figura de António Mascarenhas, conforme justificativo em anexo."/>
  </r>
  <r>
    <x v="0"/>
    <n v="0"/>
    <n v="0"/>
    <n v="0"/>
    <n v="1000"/>
    <x v="58"/>
    <x v="0"/>
    <x v="1"/>
    <x v="0"/>
    <s v="03.03.10"/>
    <x v="10"/>
    <x v="0"/>
    <x v="3"/>
    <s v="Receitas Da Câmara"/>
    <s v="03.03.10"/>
    <s v="Receitas Da Câmara"/>
    <s v="03.03.10"/>
    <x v="22"/>
    <x v="0"/>
    <x v="4"/>
    <x v="6"/>
    <x v="1"/>
    <x v="0"/>
    <x v="1"/>
    <x v="0"/>
    <x v="1"/>
    <s v="2021-04-06"/>
    <x v="1"/>
    <n v="10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500000"/>
    <x v="59"/>
    <x v="0"/>
    <x v="0"/>
    <x v="0"/>
    <s v="01.27.06.11"/>
    <x v="23"/>
    <x v="3"/>
    <x v="4"/>
    <s v="Requalificação Urbana e habitação"/>
    <s v="01.27.06"/>
    <s v="Requalificação Urbana e habitação"/>
    <s v="01.27.06"/>
    <x v="26"/>
    <x v="0"/>
    <x v="0"/>
    <x v="0"/>
    <x v="1"/>
    <x v="2"/>
    <x v="2"/>
    <x v="0"/>
    <x v="1"/>
    <s v="2021-04-06"/>
    <x v="1"/>
    <n v="500000"/>
    <x v="0"/>
    <m/>
    <x v="0"/>
    <m/>
    <x v="30"/>
    <n v="100478928"/>
    <x v="0"/>
    <x v="1"/>
    <s v="manutenção de caminhos vicinais e melhoramento de acessos"/>
    <s v="ORI"/>
    <x v="0"/>
    <s v="MCV"/>
    <x v="0"/>
    <x v="0"/>
    <x v="0"/>
    <x v="0"/>
    <x v="0"/>
    <x v="0"/>
    <x v="0"/>
    <x v="0"/>
    <x v="0"/>
    <x v="0"/>
    <x v="0"/>
    <s v="manutenção de caminhos vicinais e melhoramento de acessos"/>
    <x v="0"/>
    <x v="0"/>
    <x v="0"/>
    <x v="0"/>
    <x v="2"/>
    <x v="0"/>
    <x v="0"/>
    <x v="1"/>
    <x v="0"/>
    <x v="0"/>
    <x v="1"/>
    <x v="0"/>
    <s v="PAgto da 1ª parcela do valor do contrato( Ajuste direto nº 10 a favor da empresa Semedo Semedo, aquando dos trabalhos de calcetamento da estrada de São Domingos Pilão Cão conforme documento em anexo."/>
  </r>
  <r>
    <x v="0"/>
    <n v="0"/>
    <n v="0"/>
    <n v="0"/>
    <n v="750"/>
    <x v="60"/>
    <x v="0"/>
    <x v="0"/>
    <x v="0"/>
    <s v="01.25.04.21"/>
    <x v="6"/>
    <x v="2"/>
    <x v="2"/>
    <s v="Cultura"/>
    <s v="01.25.04"/>
    <s v="Cultura"/>
    <s v="01.25.04"/>
    <x v="7"/>
    <x v="0"/>
    <x v="3"/>
    <x v="3"/>
    <x v="1"/>
    <x v="2"/>
    <x v="0"/>
    <x v="0"/>
    <x v="1"/>
    <s v="2021-04-06"/>
    <x v="1"/>
    <n v="750"/>
    <x v="0"/>
    <m/>
    <x v="0"/>
    <m/>
    <x v="0"/>
    <n v="100474696"/>
    <x v="0"/>
    <x v="0"/>
    <s v="Atividades Culturais e Promoção do Concelho"/>
    <s v="ORI"/>
    <x v="0"/>
    <s v="ACPC"/>
    <x v="0"/>
    <x v="0"/>
    <x v="0"/>
    <x v="0"/>
    <x v="0"/>
    <x v="0"/>
    <x v="0"/>
    <x v="0"/>
    <x v="0"/>
    <x v="0"/>
    <x v="0"/>
    <s v="Atividades Culturais e Promoção do Concelho"/>
    <x v="0"/>
    <x v="0"/>
    <x v="0"/>
    <x v="0"/>
    <x v="2"/>
    <x v="0"/>
    <x v="0"/>
    <x v="1"/>
    <x v="0"/>
    <x v="0"/>
    <x v="0"/>
    <x v="0"/>
    <s v="  Pagto a favor do Sr Gulhermino Ramo, pelos serviços prestados como condutores durante 02 noites do festival de musica 2019 conforme documento em anexo. "/>
  </r>
  <r>
    <x v="0"/>
    <n v="0"/>
    <n v="0"/>
    <n v="0"/>
    <n v="4250"/>
    <x v="60"/>
    <x v="0"/>
    <x v="0"/>
    <x v="0"/>
    <s v="01.25.04.21"/>
    <x v="6"/>
    <x v="2"/>
    <x v="2"/>
    <s v="Cultura"/>
    <s v="01.25.04"/>
    <s v="Cultura"/>
    <s v="01.25.04"/>
    <x v="7"/>
    <x v="0"/>
    <x v="3"/>
    <x v="3"/>
    <x v="1"/>
    <x v="2"/>
    <x v="0"/>
    <x v="0"/>
    <x v="1"/>
    <s v="2021-04-06"/>
    <x v="1"/>
    <n v="4250"/>
    <x v="0"/>
    <m/>
    <x v="0"/>
    <m/>
    <x v="31"/>
    <n v="100478020"/>
    <x v="0"/>
    <x v="1"/>
    <s v="Atividades Culturais e Promoção do Concelho"/>
    <s v="ORI"/>
    <x v="0"/>
    <s v="ACPC"/>
    <x v="0"/>
    <x v="0"/>
    <x v="0"/>
    <x v="0"/>
    <x v="0"/>
    <x v="0"/>
    <x v="0"/>
    <x v="0"/>
    <x v="0"/>
    <x v="0"/>
    <x v="0"/>
    <s v="Atividades Culturais e Promoção do Concelho"/>
    <x v="0"/>
    <x v="0"/>
    <x v="0"/>
    <x v="0"/>
    <x v="2"/>
    <x v="0"/>
    <x v="0"/>
    <x v="1"/>
    <x v="0"/>
    <x v="0"/>
    <x v="1"/>
    <x v="0"/>
    <s v="  Pagto a favor do Sr Gulhermino Ramo, pelos serviços prestados como condutores durante 02 noites do festival de musica 2019 conforme documento em anexo. "/>
  </r>
  <r>
    <x v="0"/>
    <n v="0"/>
    <n v="0"/>
    <n v="0"/>
    <n v="38"/>
    <x v="61"/>
    <x v="0"/>
    <x v="1"/>
    <x v="0"/>
    <s v="03.03.10"/>
    <x v="10"/>
    <x v="0"/>
    <x v="3"/>
    <s v="Receitas Da Câmara"/>
    <s v="03.03.10"/>
    <s v="Receitas Da Câmara"/>
    <s v="03.03.10"/>
    <x v="23"/>
    <x v="0"/>
    <x v="4"/>
    <x v="7"/>
    <x v="1"/>
    <x v="0"/>
    <x v="1"/>
    <x v="0"/>
    <x v="1"/>
    <s v="2021-04-06"/>
    <x v="1"/>
    <n v="3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8"/>
    <x v="62"/>
    <x v="0"/>
    <x v="1"/>
    <x v="0"/>
    <s v="03.03.10"/>
    <x v="10"/>
    <x v="0"/>
    <x v="3"/>
    <s v="Receitas Da Câmara"/>
    <s v="03.03.10"/>
    <s v="Receitas Da Câmara"/>
    <s v="03.03.10"/>
    <x v="20"/>
    <x v="0"/>
    <x v="4"/>
    <x v="7"/>
    <x v="1"/>
    <x v="0"/>
    <x v="1"/>
    <x v="0"/>
    <x v="1"/>
    <s v="2021-04-06"/>
    <x v="1"/>
    <n v="12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0"/>
    <x v="63"/>
    <x v="0"/>
    <x v="1"/>
    <x v="0"/>
    <s v="03.03.10"/>
    <x v="10"/>
    <x v="0"/>
    <x v="3"/>
    <s v="Receitas Da Câmara"/>
    <s v="03.03.10"/>
    <s v="Receitas Da Câmara"/>
    <s v="03.03.10"/>
    <x v="15"/>
    <x v="0"/>
    <x v="4"/>
    <x v="6"/>
    <x v="1"/>
    <x v="0"/>
    <x v="1"/>
    <x v="0"/>
    <x v="1"/>
    <s v="2021-04-06"/>
    <x v="1"/>
    <n v="1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0"/>
    <x v="64"/>
    <x v="0"/>
    <x v="1"/>
    <x v="0"/>
    <s v="03.03.10"/>
    <x v="10"/>
    <x v="0"/>
    <x v="3"/>
    <s v="Receitas Da Câmara"/>
    <s v="03.03.10"/>
    <s v="Receitas Da Câmara"/>
    <s v="03.03.10"/>
    <x v="16"/>
    <x v="0"/>
    <x v="4"/>
    <x v="6"/>
    <x v="1"/>
    <x v="0"/>
    <x v="1"/>
    <x v="0"/>
    <x v="1"/>
    <s v="2021-04-06"/>
    <x v="1"/>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0"/>
    <x v="65"/>
    <x v="0"/>
    <x v="1"/>
    <x v="0"/>
    <s v="03.03.10"/>
    <x v="10"/>
    <x v="0"/>
    <x v="3"/>
    <s v="Receitas Da Câmara"/>
    <s v="03.03.10"/>
    <s v="Receitas Da Câmara"/>
    <s v="03.03.10"/>
    <x v="21"/>
    <x v="0"/>
    <x v="0"/>
    <x v="8"/>
    <x v="1"/>
    <x v="0"/>
    <x v="1"/>
    <x v="0"/>
    <x v="1"/>
    <s v="2021-04-06"/>
    <x v="1"/>
    <n v="3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9768"/>
    <x v="66"/>
    <x v="0"/>
    <x v="1"/>
    <x v="0"/>
    <s v="03.03.10"/>
    <x v="10"/>
    <x v="0"/>
    <x v="3"/>
    <s v="Receitas Da Câmara"/>
    <s v="03.03.10"/>
    <s v="Receitas Da Câmara"/>
    <s v="03.03.10"/>
    <x v="13"/>
    <x v="0"/>
    <x v="0"/>
    <x v="0"/>
    <x v="1"/>
    <x v="0"/>
    <x v="1"/>
    <x v="0"/>
    <x v="1"/>
    <s v="2021-04-06"/>
    <x v="1"/>
    <n v="89768"/>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360000"/>
    <x v="67"/>
    <x v="0"/>
    <x v="1"/>
    <x v="0"/>
    <s v="03.03.10"/>
    <x v="10"/>
    <x v="0"/>
    <x v="3"/>
    <s v="Receitas Da Câmara"/>
    <s v="03.03.10"/>
    <s v="Receitas Da Câmara"/>
    <s v="03.03.10"/>
    <x v="39"/>
    <x v="0"/>
    <x v="0"/>
    <x v="0"/>
    <x v="1"/>
    <x v="0"/>
    <x v="1"/>
    <x v="0"/>
    <x v="1"/>
    <s v="2021-04-23"/>
    <x v="1"/>
    <n v="360000"/>
    <x v="0"/>
    <m/>
    <x v="0"/>
    <m/>
    <x v="5"/>
    <n v="100474914"/>
    <x v="0"/>
    <x v="1"/>
    <s v="Receitas Da Câmara"/>
    <s v="EXT"/>
    <x v="0"/>
    <s v="RDC"/>
    <x v="0"/>
    <x v="0"/>
    <x v="0"/>
    <x v="0"/>
    <x v="0"/>
    <x v="0"/>
    <x v="0"/>
    <x v="0"/>
    <x v="0"/>
    <x v="0"/>
    <x v="0"/>
    <s v="Receitas Da Câmara"/>
    <x v="0"/>
    <x v="0"/>
    <x v="0"/>
    <x v="0"/>
    <x v="0"/>
    <x v="0"/>
    <x v="0"/>
    <x v="1"/>
    <x v="0"/>
    <x v="0"/>
    <x v="1"/>
    <x v="0"/>
    <s v="Transf/ da 1ª prestação feita pelo sr Agostinho Mendes Gomes, pela aquisição de um lote de tereno em bacio Lote 15, Quarteirão 7 conforme extrato anexo"/>
  </r>
  <r>
    <x v="1"/>
    <n v="0"/>
    <n v="0"/>
    <n v="0"/>
    <n v="450"/>
    <x v="68"/>
    <x v="0"/>
    <x v="0"/>
    <x v="0"/>
    <s v="01.27.06.41"/>
    <x v="24"/>
    <x v="3"/>
    <x v="4"/>
    <s v="Requalificação Urbana e habitação"/>
    <s v="01.27.06"/>
    <s v="Requalificação Urbana e habitação"/>
    <s v="01.27.06"/>
    <x v="40"/>
    <x v="0"/>
    <x v="0"/>
    <x v="0"/>
    <x v="1"/>
    <x v="2"/>
    <x v="2"/>
    <x v="0"/>
    <x v="3"/>
    <s v="2021-05-12"/>
    <x v="1"/>
    <n v="450"/>
    <x v="0"/>
    <m/>
    <x v="0"/>
    <m/>
    <x v="32"/>
    <n v="100478087"/>
    <x v="0"/>
    <x v="1"/>
    <s v="Reabilitação de Jardins Infantis e Escolas do EBI"/>
    <s v="ORI"/>
    <x v="0"/>
    <s v="RJEBI"/>
    <x v="0"/>
    <x v="0"/>
    <x v="0"/>
    <x v="0"/>
    <x v="0"/>
    <x v="0"/>
    <x v="0"/>
    <x v="0"/>
    <x v="0"/>
    <x v="0"/>
    <x v="0"/>
    <s v="Reabilitação de Jardins Infantis e Escolas do EBI"/>
    <x v="0"/>
    <x v="0"/>
    <x v="0"/>
    <x v="0"/>
    <x v="2"/>
    <x v="0"/>
    <x v="0"/>
    <x v="1"/>
    <x v="0"/>
    <x v="0"/>
    <x v="1"/>
    <x v="0"/>
    <s v="Pagamento a favor da Drogaria Black Johnson, referente a aquisição de 01 (uma) torneira para lavado do jardim infantil de Garçote, conforme justificativo em anexo."/>
  </r>
  <r>
    <x v="0"/>
    <n v="0"/>
    <n v="0"/>
    <n v="0"/>
    <n v="1800"/>
    <x v="69"/>
    <x v="0"/>
    <x v="1"/>
    <x v="0"/>
    <s v="80.02.01"/>
    <x v="1"/>
    <x v="1"/>
    <x v="1"/>
    <s v="Retenções Iur"/>
    <s v="80.02.01"/>
    <s v="Retenções Iur"/>
    <s v="80.02.01"/>
    <x v="1"/>
    <x v="0"/>
    <x v="1"/>
    <x v="0"/>
    <x v="0"/>
    <x v="1"/>
    <x v="1"/>
    <x v="0"/>
    <x v="4"/>
    <s v="2021-06-08"/>
    <x v="1"/>
    <n v="1800"/>
    <x v="0"/>
    <m/>
    <x v="0"/>
    <m/>
    <x v="0"/>
    <n v="100474696"/>
    <x v="0"/>
    <x v="1"/>
    <s v="Retenções Iur"/>
    <s v="ORI"/>
    <x v="0"/>
    <s v="RIUR"/>
    <x v="0"/>
    <x v="0"/>
    <x v="0"/>
    <x v="0"/>
    <x v="0"/>
    <x v="0"/>
    <x v="0"/>
    <x v="0"/>
    <x v="0"/>
    <x v="0"/>
    <x v="0"/>
    <s v="Retenções Iur"/>
    <x v="0"/>
    <x v="0"/>
    <x v="0"/>
    <x v="0"/>
    <x v="1"/>
    <x v="0"/>
    <x v="0"/>
    <x v="1"/>
    <x v="0"/>
    <x v="1"/>
    <x v="1"/>
    <x v="0"/>
    <s v="RETENCAO OT"/>
  </r>
  <r>
    <x v="0"/>
    <n v="0"/>
    <n v="0"/>
    <n v="0"/>
    <n v="1800"/>
    <x v="70"/>
    <x v="0"/>
    <x v="1"/>
    <x v="0"/>
    <s v="80.02.01"/>
    <x v="1"/>
    <x v="1"/>
    <x v="1"/>
    <s v="Retenções Iur"/>
    <s v="80.02.01"/>
    <s v="Retenções Iur"/>
    <s v="80.02.01"/>
    <x v="1"/>
    <x v="0"/>
    <x v="1"/>
    <x v="0"/>
    <x v="0"/>
    <x v="1"/>
    <x v="1"/>
    <x v="0"/>
    <x v="4"/>
    <s v="2021-06-08"/>
    <x v="1"/>
    <n v="1800"/>
    <x v="0"/>
    <m/>
    <x v="0"/>
    <m/>
    <x v="0"/>
    <n v="100474696"/>
    <x v="0"/>
    <x v="1"/>
    <s v="Retenções Iur"/>
    <s v="ORI"/>
    <x v="0"/>
    <s v="RIUR"/>
    <x v="0"/>
    <x v="0"/>
    <x v="0"/>
    <x v="0"/>
    <x v="0"/>
    <x v="0"/>
    <x v="0"/>
    <x v="0"/>
    <x v="0"/>
    <x v="0"/>
    <x v="0"/>
    <s v="Retenções Iur"/>
    <x v="0"/>
    <x v="0"/>
    <x v="0"/>
    <x v="0"/>
    <x v="1"/>
    <x v="0"/>
    <x v="0"/>
    <x v="1"/>
    <x v="0"/>
    <x v="1"/>
    <x v="1"/>
    <x v="0"/>
    <s v="RETENCAO OT"/>
  </r>
  <r>
    <x v="0"/>
    <n v="0"/>
    <n v="0"/>
    <n v="0"/>
    <n v="10109"/>
    <x v="71"/>
    <x v="0"/>
    <x v="1"/>
    <x v="0"/>
    <s v="80.02.01"/>
    <x v="1"/>
    <x v="1"/>
    <x v="1"/>
    <s v="Retenções Iur"/>
    <s v="80.02.01"/>
    <s v="Retenções Iur"/>
    <s v="80.02.01"/>
    <x v="1"/>
    <x v="0"/>
    <x v="1"/>
    <x v="0"/>
    <x v="0"/>
    <x v="1"/>
    <x v="1"/>
    <x v="0"/>
    <x v="5"/>
    <s v="2021-08-26"/>
    <x v="2"/>
    <n v="10109"/>
    <x v="0"/>
    <m/>
    <x v="0"/>
    <m/>
    <x v="0"/>
    <n v="100474696"/>
    <x v="0"/>
    <x v="1"/>
    <s v="Retenções Iur"/>
    <s v="ORI"/>
    <x v="0"/>
    <s v="RIUR"/>
    <x v="0"/>
    <x v="0"/>
    <x v="0"/>
    <x v="0"/>
    <x v="0"/>
    <x v="0"/>
    <x v="0"/>
    <x v="0"/>
    <x v="0"/>
    <x v="0"/>
    <x v="0"/>
    <s v="Retenções Iur"/>
    <x v="0"/>
    <x v="0"/>
    <x v="0"/>
    <x v="0"/>
    <x v="1"/>
    <x v="0"/>
    <x v="0"/>
    <x v="1"/>
    <x v="0"/>
    <x v="1"/>
    <x v="1"/>
    <x v="0"/>
    <s v="RETENCAO OT"/>
  </r>
  <r>
    <x v="1"/>
    <n v="0"/>
    <n v="0"/>
    <n v="0"/>
    <n v="977600"/>
    <x v="72"/>
    <x v="0"/>
    <x v="0"/>
    <x v="0"/>
    <s v="01.24.08.03"/>
    <x v="25"/>
    <x v="4"/>
    <x v="5"/>
    <s v="Reforma do Estado e da Administração Pública"/>
    <s v="01.24.08"/>
    <s v="Reforma do Estado e da Administração Pública"/>
    <s v="01.24.08"/>
    <x v="25"/>
    <x v="0"/>
    <x v="0"/>
    <x v="0"/>
    <x v="1"/>
    <x v="2"/>
    <x v="2"/>
    <x v="0"/>
    <x v="6"/>
    <s v="2021-07-02"/>
    <x v="2"/>
    <n v="977600"/>
    <x v="0"/>
    <m/>
    <x v="0"/>
    <m/>
    <x v="33"/>
    <n v="100479120"/>
    <x v="0"/>
    <x v="1"/>
    <s v="Aquisição de equipamentos de levantamento topográfico"/>
    <s v="ORI"/>
    <x v="0"/>
    <m/>
    <x v="0"/>
    <x v="0"/>
    <x v="0"/>
    <x v="0"/>
    <x v="0"/>
    <x v="0"/>
    <x v="0"/>
    <x v="0"/>
    <x v="0"/>
    <x v="0"/>
    <x v="0"/>
    <s v="Aquisição de equipamentos de levantamento topográfico"/>
    <x v="0"/>
    <x v="0"/>
    <x v="0"/>
    <x v="0"/>
    <x v="2"/>
    <x v="0"/>
    <x v="0"/>
    <x v="1"/>
    <x v="0"/>
    <x v="0"/>
    <x v="1"/>
    <x v="0"/>
    <s v="Pagto  a favor da TOPODRONES, soc. unipessoal, pela aquisição de equipamentos topográficos destinada aos serviços da Camara conforme documentos em anexo"/>
  </r>
  <r>
    <x v="0"/>
    <n v="0"/>
    <n v="0"/>
    <n v="0"/>
    <n v="60790"/>
    <x v="73"/>
    <x v="0"/>
    <x v="0"/>
    <x v="0"/>
    <s v="01.25.04.21"/>
    <x v="6"/>
    <x v="2"/>
    <x v="2"/>
    <s v="Cultura"/>
    <s v="01.25.04"/>
    <s v="Cultura"/>
    <s v="01.25.04"/>
    <x v="7"/>
    <x v="0"/>
    <x v="3"/>
    <x v="3"/>
    <x v="1"/>
    <x v="2"/>
    <x v="0"/>
    <x v="0"/>
    <x v="5"/>
    <s v="2021-08-30"/>
    <x v="2"/>
    <n v="60790"/>
    <x v="0"/>
    <m/>
    <x v="0"/>
    <m/>
    <x v="34"/>
    <n v="100478011"/>
    <x v="0"/>
    <x v="1"/>
    <s v="Atividades Culturais e Promoção do Concelho"/>
    <s v="ORI"/>
    <x v="0"/>
    <s v="ACPC"/>
    <x v="0"/>
    <x v="0"/>
    <x v="0"/>
    <x v="0"/>
    <x v="0"/>
    <x v="0"/>
    <x v="0"/>
    <x v="0"/>
    <x v="0"/>
    <x v="0"/>
    <x v="0"/>
    <s v="Atividades Culturais e Promoção do Concelho"/>
    <x v="0"/>
    <x v="0"/>
    <x v="0"/>
    <x v="0"/>
    <x v="2"/>
    <x v="0"/>
    <x v="0"/>
    <x v="1"/>
    <x v="0"/>
    <x v="0"/>
    <x v="1"/>
    <x v="0"/>
    <s v="Reembolso a favor do artista Gabriel Costa, pela aquisição do bilhete apssagem aquando da esposição dos quadros da fotografia, conforme justfciativos em anexo."/>
  </r>
  <r>
    <x v="0"/>
    <n v="0"/>
    <n v="0"/>
    <n v="0"/>
    <n v="34825"/>
    <x v="74"/>
    <x v="0"/>
    <x v="1"/>
    <x v="0"/>
    <s v="03.03.10"/>
    <x v="10"/>
    <x v="0"/>
    <x v="3"/>
    <s v="Receitas Da Câmara"/>
    <s v="03.03.10"/>
    <s v="Receitas Da Câmara"/>
    <s v="03.03.10"/>
    <x v="12"/>
    <x v="0"/>
    <x v="4"/>
    <x v="6"/>
    <x v="1"/>
    <x v="0"/>
    <x v="1"/>
    <x v="0"/>
    <x v="6"/>
    <s v="2021-07-23"/>
    <x v="2"/>
    <n v="34825"/>
    <x v="0"/>
    <m/>
    <x v="0"/>
    <m/>
    <x v="5"/>
    <n v="100474914"/>
    <x v="0"/>
    <x v="1"/>
    <s v="Receitas Da Câmara"/>
    <s v="EXT"/>
    <x v="0"/>
    <s v="RDC"/>
    <x v="0"/>
    <x v="0"/>
    <x v="0"/>
    <x v="0"/>
    <x v="0"/>
    <x v="0"/>
    <x v="0"/>
    <x v="0"/>
    <x v="0"/>
    <x v="0"/>
    <x v="0"/>
    <s v="Receitas Da Câmara"/>
    <x v="0"/>
    <x v="0"/>
    <x v="0"/>
    <x v="0"/>
    <x v="0"/>
    <x v="0"/>
    <x v="0"/>
    <x v="1"/>
    <x v="0"/>
    <x v="0"/>
    <x v="1"/>
    <x v="0"/>
    <s v="Rateio da Casa do Cidadão referente a Maio de 2021 conforme extrato em anexo   "/>
  </r>
  <r>
    <x v="0"/>
    <n v="0"/>
    <n v="0"/>
    <n v="0"/>
    <n v="2300"/>
    <x v="75"/>
    <x v="0"/>
    <x v="1"/>
    <x v="0"/>
    <s v="80.02.01"/>
    <x v="1"/>
    <x v="1"/>
    <x v="1"/>
    <s v="Retenções Iur"/>
    <s v="80.02.01"/>
    <s v="Retenções Iur"/>
    <s v="80.02.01"/>
    <x v="1"/>
    <x v="0"/>
    <x v="1"/>
    <x v="0"/>
    <x v="0"/>
    <x v="1"/>
    <x v="1"/>
    <x v="0"/>
    <x v="5"/>
    <s v="2021-08-26"/>
    <x v="2"/>
    <n v="2300"/>
    <x v="0"/>
    <m/>
    <x v="0"/>
    <m/>
    <x v="0"/>
    <n v="100474696"/>
    <x v="0"/>
    <x v="1"/>
    <s v="Retenções Iur"/>
    <s v="ORI"/>
    <x v="0"/>
    <s v="RIUR"/>
    <x v="0"/>
    <x v="0"/>
    <x v="0"/>
    <x v="0"/>
    <x v="0"/>
    <x v="0"/>
    <x v="0"/>
    <x v="0"/>
    <x v="0"/>
    <x v="0"/>
    <x v="0"/>
    <s v="Retenções Iur"/>
    <x v="0"/>
    <x v="0"/>
    <x v="0"/>
    <x v="0"/>
    <x v="1"/>
    <x v="0"/>
    <x v="0"/>
    <x v="1"/>
    <x v="0"/>
    <x v="1"/>
    <x v="1"/>
    <x v="0"/>
    <s v="RETENCAO OT"/>
  </r>
  <r>
    <x v="0"/>
    <n v="0"/>
    <n v="0"/>
    <n v="0"/>
    <n v="50000"/>
    <x v="76"/>
    <x v="0"/>
    <x v="0"/>
    <x v="0"/>
    <s v="03.16.15"/>
    <x v="0"/>
    <x v="0"/>
    <x v="0"/>
    <s v="Direção Financeira"/>
    <s v="03.16.15"/>
    <s v="Direção Financeira"/>
    <s v="03.16.15"/>
    <x v="41"/>
    <x v="0"/>
    <x v="6"/>
    <x v="12"/>
    <x v="1"/>
    <x v="0"/>
    <x v="0"/>
    <x v="0"/>
    <x v="7"/>
    <s v="2021-09-07"/>
    <x v="2"/>
    <n v="50000"/>
    <x v="0"/>
    <m/>
    <x v="0"/>
    <m/>
    <x v="35"/>
    <n v="100404103"/>
    <x v="0"/>
    <x v="1"/>
    <s v="Direção Financeira"/>
    <s v="ORI"/>
    <x v="0"/>
    <m/>
    <x v="0"/>
    <x v="0"/>
    <x v="0"/>
    <x v="0"/>
    <x v="0"/>
    <x v="0"/>
    <x v="0"/>
    <x v="0"/>
    <x v="0"/>
    <x v="0"/>
    <x v="0"/>
    <s v="Direção Financeira"/>
    <x v="0"/>
    <x v="0"/>
    <x v="0"/>
    <x v="0"/>
    <x v="0"/>
    <x v="0"/>
    <x v="0"/>
    <x v="1"/>
    <x v="0"/>
    <x v="0"/>
    <x v="1"/>
    <x v="0"/>
    <s v="Pagamento a favor da ANMCV, referente a 4ª prestação de quotas em atrasso, referente ao ano de 2017 a 2020."/>
  </r>
  <r>
    <x v="0"/>
    <n v="0"/>
    <n v="0"/>
    <n v="0"/>
    <n v="2872"/>
    <x v="77"/>
    <x v="0"/>
    <x v="0"/>
    <x v="0"/>
    <s v="01.27.04.10"/>
    <x v="26"/>
    <x v="3"/>
    <x v="4"/>
    <s v="Infra-Estruturas e Transportes"/>
    <s v="01.27.04"/>
    <s v="Infra-Estruturas e Transportes"/>
    <s v="01.27.04"/>
    <x v="7"/>
    <x v="0"/>
    <x v="3"/>
    <x v="3"/>
    <x v="1"/>
    <x v="2"/>
    <x v="0"/>
    <x v="0"/>
    <x v="7"/>
    <s v="2021-09-16"/>
    <x v="2"/>
    <n v="2872"/>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a senhora Tereza Lopes Pereira, referente a prestação de serviço de arrumação de pedras no âmbito do plano de Mitigação Emprego, conforme justificativo em anexo."/>
  </r>
  <r>
    <x v="0"/>
    <n v="0"/>
    <n v="0"/>
    <n v="0"/>
    <n v="16278"/>
    <x v="77"/>
    <x v="0"/>
    <x v="0"/>
    <x v="0"/>
    <s v="01.27.04.10"/>
    <x v="26"/>
    <x v="3"/>
    <x v="4"/>
    <s v="Infra-Estruturas e Transportes"/>
    <s v="01.27.04"/>
    <s v="Infra-Estruturas e Transportes"/>
    <s v="01.27.04"/>
    <x v="7"/>
    <x v="0"/>
    <x v="3"/>
    <x v="3"/>
    <x v="1"/>
    <x v="2"/>
    <x v="0"/>
    <x v="0"/>
    <x v="7"/>
    <s v="2021-09-16"/>
    <x v="2"/>
    <n v="16278"/>
    <x v="0"/>
    <m/>
    <x v="0"/>
    <m/>
    <x v="36"/>
    <n v="100479170"/>
    <x v="0"/>
    <x v="1"/>
    <s v="Plano de Mitigação as secas e maus anos agrícolas"/>
    <s v="ORI"/>
    <x v="0"/>
    <m/>
    <x v="0"/>
    <x v="0"/>
    <x v="0"/>
    <x v="0"/>
    <x v="0"/>
    <x v="0"/>
    <x v="0"/>
    <x v="0"/>
    <x v="0"/>
    <x v="0"/>
    <x v="0"/>
    <s v="Plano de Mitigação as secas e maus anos agrícolas"/>
    <x v="0"/>
    <x v="0"/>
    <x v="0"/>
    <x v="0"/>
    <x v="2"/>
    <x v="0"/>
    <x v="0"/>
    <x v="1"/>
    <x v="0"/>
    <x v="0"/>
    <x v="1"/>
    <x v="0"/>
    <s v="Pagamento a favor da senhora Tereza Lopes Pereira, referente a prestação de serviço de arrumação de pedras no âmbito do plano de Mitigação Emprego, conforme justificativo em anexo."/>
  </r>
  <r>
    <x v="0"/>
    <n v="0"/>
    <n v="0"/>
    <n v="0"/>
    <n v="1800"/>
    <x v="78"/>
    <x v="0"/>
    <x v="0"/>
    <x v="0"/>
    <s v="03.16.01"/>
    <x v="27"/>
    <x v="0"/>
    <x v="0"/>
    <s v="Assembleia Municipal"/>
    <s v="03.16.01"/>
    <s v="Assembleia Municipal"/>
    <s v="03.16.01"/>
    <x v="30"/>
    <x v="0"/>
    <x v="0"/>
    <x v="0"/>
    <x v="1"/>
    <x v="0"/>
    <x v="0"/>
    <x v="0"/>
    <x v="9"/>
    <s v="2021-12-06"/>
    <x v="3"/>
    <n v="1800"/>
    <x v="0"/>
    <m/>
    <x v="0"/>
    <m/>
    <x v="0"/>
    <n v="100474696"/>
    <x v="0"/>
    <x v="0"/>
    <s v="Assembleia Municipal"/>
    <s v="ORI"/>
    <x v="0"/>
    <s v="AM"/>
    <x v="0"/>
    <x v="0"/>
    <x v="0"/>
    <x v="0"/>
    <x v="0"/>
    <x v="0"/>
    <x v="0"/>
    <x v="0"/>
    <x v="0"/>
    <x v="0"/>
    <x v="0"/>
    <s v="Assembleia Municipal"/>
    <x v="0"/>
    <x v="0"/>
    <x v="0"/>
    <x v="0"/>
    <x v="0"/>
    <x v="0"/>
    <x v="0"/>
    <x v="1"/>
    <x v="0"/>
    <x v="0"/>
    <x v="0"/>
    <x v="0"/>
    <s v=" Pagamento a favor do Sr Mariana Gomes eleito municipal, pela realização IVª sessão ordenaria da Assembleia Municipal de São Miguel, conforme documento em anexo. "/>
  </r>
  <r>
    <x v="0"/>
    <n v="0"/>
    <n v="0"/>
    <n v="0"/>
    <n v="10200"/>
    <x v="78"/>
    <x v="0"/>
    <x v="0"/>
    <x v="0"/>
    <s v="03.16.01"/>
    <x v="27"/>
    <x v="0"/>
    <x v="0"/>
    <s v="Assembleia Municipal"/>
    <s v="03.16.01"/>
    <s v="Assembleia Municipal"/>
    <s v="03.16.01"/>
    <x v="30"/>
    <x v="0"/>
    <x v="0"/>
    <x v="0"/>
    <x v="1"/>
    <x v="0"/>
    <x v="0"/>
    <x v="0"/>
    <x v="9"/>
    <s v="2021-12-06"/>
    <x v="3"/>
    <n v="10200"/>
    <x v="0"/>
    <m/>
    <x v="0"/>
    <m/>
    <x v="37"/>
    <n v="100463669"/>
    <x v="0"/>
    <x v="1"/>
    <s v="Assembleia Municipal"/>
    <s v="ORI"/>
    <x v="0"/>
    <s v="AM"/>
    <x v="0"/>
    <x v="0"/>
    <x v="0"/>
    <x v="0"/>
    <x v="0"/>
    <x v="0"/>
    <x v="0"/>
    <x v="0"/>
    <x v="0"/>
    <x v="0"/>
    <x v="0"/>
    <s v="Assembleia Municipal"/>
    <x v="0"/>
    <x v="0"/>
    <x v="0"/>
    <x v="0"/>
    <x v="0"/>
    <x v="0"/>
    <x v="0"/>
    <x v="1"/>
    <x v="0"/>
    <x v="0"/>
    <x v="1"/>
    <x v="0"/>
    <s v=" Pagamento a favor do Sr Mariana Gomes eleito municipal, pela realização IVª sessão ordenaria da Assembleia Municipal de São Miguel, conforme documento em anexo. "/>
  </r>
  <r>
    <x v="0"/>
    <n v="0"/>
    <n v="0"/>
    <n v="0"/>
    <n v="3670"/>
    <x v="79"/>
    <x v="0"/>
    <x v="0"/>
    <x v="0"/>
    <s v="01.25.04.21"/>
    <x v="6"/>
    <x v="2"/>
    <x v="2"/>
    <s v="Cultura"/>
    <s v="01.25.04"/>
    <s v="Cultura"/>
    <s v="01.25.04"/>
    <x v="7"/>
    <x v="0"/>
    <x v="3"/>
    <x v="3"/>
    <x v="1"/>
    <x v="2"/>
    <x v="0"/>
    <x v="0"/>
    <x v="9"/>
    <s v="2021-12-10"/>
    <x v="3"/>
    <n v="3670"/>
    <x v="0"/>
    <m/>
    <x v="0"/>
    <m/>
    <x v="38"/>
    <n v="100478968"/>
    <x v="0"/>
    <x v="1"/>
    <s v="Atividades Culturais e Promoção do Concelho"/>
    <s v="ORI"/>
    <x v="0"/>
    <s v="ACPC"/>
    <x v="0"/>
    <x v="0"/>
    <x v="0"/>
    <x v="0"/>
    <x v="0"/>
    <x v="0"/>
    <x v="0"/>
    <x v="0"/>
    <x v="0"/>
    <x v="0"/>
    <x v="0"/>
    <s v="Atividades Culturais e Promoção do Concelho"/>
    <x v="0"/>
    <x v="0"/>
    <x v="0"/>
    <x v="0"/>
    <x v="2"/>
    <x v="0"/>
    <x v="0"/>
    <x v="1"/>
    <x v="0"/>
    <x v="0"/>
    <x v="1"/>
    <x v="0"/>
    <s v="Pagamento a favor da Churrasqueira Martins. pela refeição servida no encontro com o treinador de andebol da federação Portuguesa, conforme fatura em anexo."/>
  </r>
  <r>
    <x v="0"/>
    <n v="0"/>
    <n v="0"/>
    <n v="0"/>
    <n v="4066"/>
    <x v="80"/>
    <x v="0"/>
    <x v="0"/>
    <x v="0"/>
    <s v="01.27.04.10"/>
    <x v="26"/>
    <x v="3"/>
    <x v="4"/>
    <s v="Infra-Estruturas e Transportes"/>
    <s v="01.27.04"/>
    <s v="Infra-Estruturas e Transportes"/>
    <s v="01.27.04"/>
    <x v="7"/>
    <x v="0"/>
    <x v="3"/>
    <x v="3"/>
    <x v="1"/>
    <x v="2"/>
    <x v="0"/>
    <x v="0"/>
    <x v="7"/>
    <s v="2021-09-27"/>
    <x v="2"/>
    <n v="4066"/>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 Pagamento a favor do Sr Eusébio Santana, pelos serviços prestados, na Direção de obras e urbanismo, como encarregado de obras, responsável de armazém, colocações de sinalizações e pedreiro, referente a mês de Setembro 2021.  "/>
  </r>
  <r>
    <x v="0"/>
    <n v="0"/>
    <n v="0"/>
    <n v="0"/>
    <n v="23043"/>
    <x v="80"/>
    <x v="0"/>
    <x v="0"/>
    <x v="0"/>
    <s v="01.27.04.10"/>
    <x v="26"/>
    <x v="3"/>
    <x v="4"/>
    <s v="Infra-Estruturas e Transportes"/>
    <s v="01.27.04"/>
    <s v="Infra-Estruturas e Transportes"/>
    <s v="01.27.04"/>
    <x v="7"/>
    <x v="0"/>
    <x v="3"/>
    <x v="3"/>
    <x v="1"/>
    <x v="2"/>
    <x v="0"/>
    <x v="0"/>
    <x v="7"/>
    <s v="2021-09-27"/>
    <x v="2"/>
    <n v="23043"/>
    <x v="0"/>
    <m/>
    <x v="0"/>
    <m/>
    <x v="39"/>
    <n v="100478696"/>
    <x v="0"/>
    <x v="1"/>
    <s v="Plano de Mitigação as secas e maus anos agrícolas"/>
    <s v="ORI"/>
    <x v="0"/>
    <m/>
    <x v="0"/>
    <x v="0"/>
    <x v="0"/>
    <x v="0"/>
    <x v="0"/>
    <x v="0"/>
    <x v="0"/>
    <x v="0"/>
    <x v="0"/>
    <x v="0"/>
    <x v="0"/>
    <s v="Plano de Mitigação as secas e maus anos agrícolas"/>
    <x v="0"/>
    <x v="0"/>
    <x v="0"/>
    <x v="0"/>
    <x v="2"/>
    <x v="0"/>
    <x v="0"/>
    <x v="1"/>
    <x v="0"/>
    <x v="0"/>
    <x v="1"/>
    <x v="0"/>
    <s v=" Pagamento a favor do Sr Eusébio Santana, pelos serviços prestados, na Direção de obras e urbanismo, como encarregado de obras, responsável de armazém, colocações de sinalizações e pedreiro, referente a mês de Setembro 2021.  "/>
  </r>
  <r>
    <x v="0"/>
    <n v="0"/>
    <n v="0"/>
    <n v="0"/>
    <n v="8175"/>
    <x v="81"/>
    <x v="0"/>
    <x v="0"/>
    <x v="0"/>
    <s v="03.16.15"/>
    <x v="0"/>
    <x v="0"/>
    <x v="0"/>
    <s v="Direção Financeira"/>
    <s v="03.16.15"/>
    <s v="Direção Financeira"/>
    <s v="03.16.15"/>
    <x v="28"/>
    <x v="0"/>
    <x v="0"/>
    <x v="4"/>
    <x v="1"/>
    <x v="0"/>
    <x v="0"/>
    <x v="0"/>
    <x v="7"/>
    <s v="2021-09-30"/>
    <x v="2"/>
    <n v="8175"/>
    <x v="0"/>
    <m/>
    <x v="0"/>
    <m/>
    <x v="0"/>
    <n v="100474696"/>
    <x v="0"/>
    <x v="0"/>
    <s v="Direção Financeira"/>
    <s v="ORI"/>
    <x v="0"/>
    <m/>
    <x v="0"/>
    <x v="0"/>
    <x v="0"/>
    <x v="0"/>
    <x v="0"/>
    <x v="0"/>
    <x v="0"/>
    <x v="0"/>
    <x v="0"/>
    <x v="0"/>
    <x v="0"/>
    <s v="Direção Financeira"/>
    <x v="0"/>
    <x v="0"/>
    <x v="0"/>
    <x v="0"/>
    <x v="0"/>
    <x v="0"/>
    <x v="0"/>
    <x v="0"/>
    <x v="0"/>
    <x v="0"/>
    <x v="0"/>
    <x v="0"/>
    <s v="Pagamento a favor do sr. Helio Lopes, pelo serviço prestado a Câmara referente ao mês de setembro, conforme justfiativos em anexo."/>
  </r>
  <r>
    <x v="0"/>
    <n v="0"/>
    <n v="0"/>
    <n v="0"/>
    <n v="8175"/>
    <x v="82"/>
    <x v="0"/>
    <x v="1"/>
    <x v="0"/>
    <s v="80.02.01"/>
    <x v="1"/>
    <x v="1"/>
    <x v="1"/>
    <s v="Retenções Iur"/>
    <s v="80.02.01"/>
    <s v="Retenções Iur"/>
    <s v="80.02.01"/>
    <x v="1"/>
    <x v="0"/>
    <x v="1"/>
    <x v="0"/>
    <x v="0"/>
    <x v="1"/>
    <x v="1"/>
    <x v="0"/>
    <x v="7"/>
    <s v="2021-09-30"/>
    <x v="2"/>
    <n v="8175"/>
    <x v="0"/>
    <m/>
    <x v="0"/>
    <m/>
    <x v="0"/>
    <n v="100474696"/>
    <x v="0"/>
    <x v="1"/>
    <s v="Retenções Iur"/>
    <s v="ORI"/>
    <x v="0"/>
    <s v="RIUR"/>
    <x v="0"/>
    <x v="0"/>
    <x v="0"/>
    <x v="0"/>
    <x v="0"/>
    <x v="0"/>
    <x v="0"/>
    <x v="0"/>
    <x v="0"/>
    <x v="0"/>
    <x v="0"/>
    <s v="Retenções Iur"/>
    <x v="0"/>
    <x v="0"/>
    <x v="0"/>
    <x v="0"/>
    <x v="1"/>
    <x v="0"/>
    <x v="0"/>
    <x v="1"/>
    <x v="0"/>
    <x v="1"/>
    <x v="1"/>
    <x v="0"/>
    <s v="RETENCAO OT"/>
  </r>
  <r>
    <x v="0"/>
    <n v="0"/>
    <n v="0"/>
    <n v="0"/>
    <n v="46322"/>
    <x v="81"/>
    <x v="0"/>
    <x v="0"/>
    <x v="0"/>
    <s v="03.16.15"/>
    <x v="0"/>
    <x v="0"/>
    <x v="0"/>
    <s v="Direção Financeira"/>
    <s v="03.16.15"/>
    <s v="Direção Financeira"/>
    <s v="03.16.15"/>
    <x v="28"/>
    <x v="0"/>
    <x v="0"/>
    <x v="4"/>
    <x v="1"/>
    <x v="0"/>
    <x v="0"/>
    <x v="0"/>
    <x v="7"/>
    <s v="2021-09-30"/>
    <x v="2"/>
    <n v="46322"/>
    <x v="0"/>
    <m/>
    <x v="0"/>
    <m/>
    <x v="40"/>
    <n v="100478223"/>
    <x v="0"/>
    <x v="1"/>
    <s v="Direção Financeira"/>
    <s v="ORI"/>
    <x v="0"/>
    <m/>
    <x v="0"/>
    <x v="0"/>
    <x v="0"/>
    <x v="0"/>
    <x v="0"/>
    <x v="0"/>
    <x v="0"/>
    <x v="0"/>
    <x v="0"/>
    <x v="0"/>
    <x v="0"/>
    <s v="Direção Financeira"/>
    <x v="0"/>
    <x v="0"/>
    <x v="0"/>
    <x v="0"/>
    <x v="0"/>
    <x v="0"/>
    <x v="0"/>
    <x v="0"/>
    <x v="0"/>
    <x v="0"/>
    <x v="1"/>
    <x v="0"/>
    <s v="Pagamento a favor do sr. Helio Lopes, pelo serviço prestado a Câmara referente ao mês de setembro, conforme justfiativos em anexo."/>
  </r>
  <r>
    <x v="0"/>
    <n v="0"/>
    <n v="0"/>
    <n v="0"/>
    <n v="14800"/>
    <x v="83"/>
    <x v="0"/>
    <x v="0"/>
    <x v="0"/>
    <s v="01.25.04.21"/>
    <x v="6"/>
    <x v="2"/>
    <x v="2"/>
    <s v="Cultura"/>
    <s v="01.25.04"/>
    <s v="Cultura"/>
    <s v="01.25.04"/>
    <x v="7"/>
    <x v="0"/>
    <x v="3"/>
    <x v="3"/>
    <x v="1"/>
    <x v="2"/>
    <x v="0"/>
    <x v="0"/>
    <x v="10"/>
    <s v="2021-11-10"/>
    <x v="3"/>
    <n v="14800"/>
    <x v="0"/>
    <m/>
    <x v="0"/>
    <m/>
    <x v="41"/>
    <n v="100479134"/>
    <x v="0"/>
    <x v="1"/>
    <s v="Atividades Culturais e Promoção do Concelho"/>
    <s v="ORI"/>
    <x v="0"/>
    <s v="ACPC"/>
    <x v="0"/>
    <x v="0"/>
    <x v="0"/>
    <x v="0"/>
    <x v="0"/>
    <x v="0"/>
    <x v="0"/>
    <x v="0"/>
    <x v="0"/>
    <x v="0"/>
    <x v="0"/>
    <s v="Atividades Culturais e Promoção do Concelho"/>
    <x v="0"/>
    <x v="0"/>
    <x v="0"/>
    <x v="0"/>
    <x v="2"/>
    <x v="0"/>
    <x v="0"/>
    <x v="1"/>
    <x v="0"/>
    <x v="0"/>
    <x v="1"/>
    <x v="0"/>
    <s v="Pagamento a favor da ASSO-SPORT-COMERCIO, destinada a aquisição matérias desportivos (medalha2 de ouro e Bola Barrio 500) para a competição desportiva , conforme justificativo em nexo."/>
  </r>
  <r>
    <x v="1"/>
    <n v="0"/>
    <n v="0"/>
    <n v="0"/>
    <n v="165625"/>
    <x v="84"/>
    <x v="0"/>
    <x v="0"/>
    <x v="0"/>
    <s v="01.27.02.12"/>
    <x v="12"/>
    <x v="3"/>
    <x v="4"/>
    <s v="Saneamento básico"/>
    <s v="01.27.02"/>
    <s v="Saneamento básico"/>
    <s v="01.27.02"/>
    <x v="26"/>
    <x v="0"/>
    <x v="0"/>
    <x v="0"/>
    <x v="1"/>
    <x v="2"/>
    <x v="2"/>
    <x v="0"/>
    <x v="9"/>
    <s v="2021-12-22"/>
    <x v="3"/>
    <n v="165625"/>
    <x v="0"/>
    <m/>
    <x v="0"/>
    <m/>
    <x v="14"/>
    <n v="100477149"/>
    <x v="0"/>
    <x v="1"/>
    <s v="Rede de Esgotos"/>
    <s v="ORI"/>
    <x v="0"/>
    <s v="RE"/>
    <x v="0"/>
    <x v="0"/>
    <x v="0"/>
    <x v="0"/>
    <x v="0"/>
    <x v="0"/>
    <x v="0"/>
    <x v="0"/>
    <x v="0"/>
    <x v="0"/>
    <x v="0"/>
    <s v="Rede de Esgotos"/>
    <x v="0"/>
    <x v="0"/>
    <x v="0"/>
    <x v="0"/>
    <x v="2"/>
    <x v="0"/>
    <x v="0"/>
    <x v="1"/>
    <x v="0"/>
    <x v="0"/>
    <x v="1"/>
    <x v="0"/>
    <s v="Liquidação do contrato favor da Empresa Gomes Mendoça, referente a trabalhos da ligação de rede de esgoto e ligação domiciliar em Covão de Coelho e Manguinho, conforme documento em anexo   "/>
  </r>
  <r>
    <x v="1"/>
    <n v="0"/>
    <n v="0"/>
    <n v="0"/>
    <n v="5550"/>
    <x v="85"/>
    <x v="0"/>
    <x v="0"/>
    <x v="0"/>
    <s v="01.27.06.41"/>
    <x v="24"/>
    <x v="3"/>
    <x v="4"/>
    <s v="Requalificação Urbana e habitação"/>
    <s v="01.27.06"/>
    <s v="Requalificação Urbana e habitação"/>
    <s v="01.27.06"/>
    <x v="40"/>
    <x v="0"/>
    <x v="0"/>
    <x v="0"/>
    <x v="1"/>
    <x v="2"/>
    <x v="2"/>
    <x v="0"/>
    <x v="0"/>
    <s v="2021-01-18"/>
    <x v="0"/>
    <n v="5550"/>
    <x v="0"/>
    <m/>
    <x v="0"/>
    <m/>
    <x v="0"/>
    <n v="100474696"/>
    <x v="0"/>
    <x v="0"/>
    <s v="Reabilitação de Jardins Infantis e Escolas do EBI"/>
    <s v="ORI"/>
    <x v="0"/>
    <s v="RJEBI"/>
    <x v="0"/>
    <x v="0"/>
    <x v="0"/>
    <x v="0"/>
    <x v="0"/>
    <x v="0"/>
    <x v="0"/>
    <x v="0"/>
    <x v="0"/>
    <x v="0"/>
    <x v="0"/>
    <s v="Reabilitação de Jardins Infantis e Escolas do EBI"/>
    <x v="0"/>
    <x v="0"/>
    <x v="0"/>
    <x v="0"/>
    <x v="2"/>
    <x v="0"/>
    <x v="0"/>
    <x v="1"/>
    <x v="0"/>
    <x v="0"/>
    <x v="0"/>
    <x v="0"/>
    <s v="Pagamento a favor do Senhor João da Costa, referente ao concerto e pinturas de 30 mesas e cadeiras para os jardins infantis de Pdra Barro, pilão cão e Ponta Verde, conforme justificativo em anexo."/>
  </r>
  <r>
    <x v="1"/>
    <n v="0"/>
    <n v="0"/>
    <n v="0"/>
    <n v="31450"/>
    <x v="85"/>
    <x v="0"/>
    <x v="0"/>
    <x v="0"/>
    <s v="01.27.06.41"/>
    <x v="24"/>
    <x v="3"/>
    <x v="4"/>
    <s v="Requalificação Urbana e habitação"/>
    <s v="01.27.06"/>
    <s v="Requalificação Urbana e habitação"/>
    <s v="01.27.06"/>
    <x v="40"/>
    <x v="0"/>
    <x v="0"/>
    <x v="0"/>
    <x v="1"/>
    <x v="2"/>
    <x v="2"/>
    <x v="0"/>
    <x v="0"/>
    <s v="2021-01-18"/>
    <x v="0"/>
    <n v="31450"/>
    <x v="0"/>
    <m/>
    <x v="0"/>
    <m/>
    <x v="42"/>
    <n v="100475810"/>
    <x v="0"/>
    <x v="1"/>
    <s v="Reabilitação de Jardins Infantis e Escolas do EBI"/>
    <s v="ORI"/>
    <x v="0"/>
    <s v="RJEBI"/>
    <x v="0"/>
    <x v="0"/>
    <x v="0"/>
    <x v="0"/>
    <x v="0"/>
    <x v="0"/>
    <x v="0"/>
    <x v="0"/>
    <x v="0"/>
    <x v="0"/>
    <x v="0"/>
    <s v="Reabilitação de Jardins Infantis e Escolas do EBI"/>
    <x v="0"/>
    <x v="0"/>
    <x v="0"/>
    <x v="0"/>
    <x v="2"/>
    <x v="0"/>
    <x v="0"/>
    <x v="1"/>
    <x v="0"/>
    <x v="0"/>
    <x v="1"/>
    <x v="0"/>
    <s v="Pagamento a favor do Senhor João da Costa, referente ao concerto e pinturas de 30 mesas e cadeiras para os jardins infantis de Pdra Barro, pilão cão e Ponta Verde, conforme justificativo em anexo."/>
  </r>
  <r>
    <x v="0"/>
    <n v="0"/>
    <n v="0"/>
    <n v="0"/>
    <n v="2300"/>
    <x v="86"/>
    <x v="0"/>
    <x v="0"/>
    <x v="0"/>
    <s v="01.27.02.11"/>
    <x v="28"/>
    <x v="3"/>
    <x v="4"/>
    <s v="Saneamento básico"/>
    <s v="01.27.02"/>
    <s v="Saneamento básico"/>
    <s v="01.27.02"/>
    <x v="7"/>
    <x v="0"/>
    <x v="3"/>
    <x v="3"/>
    <x v="1"/>
    <x v="2"/>
    <x v="0"/>
    <x v="0"/>
    <x v="0"/>
    <s v="2021-01-25"/>
    <x v="0"/>
    <n v="2300"/>
    <x v="0"/>
    <m/>
    <x v="0"/>
    <m/>
    <x v="0"/>
    <n v="100474696"/>
    <x v="0"/>
    <x v="0"/>
    <s v="Reforço do saneamento básico"/>
    <s v="ORI"/>
    <x v="0"/>
    <m/>
    <x v="0"/>
    <x v="0"/>
    <x v="0"/>
    <x v="0"/>
    <x v="0"/>
    <x v="0"/>
    <x v="0"/>
    <x v="0"/>
    <x v="0"/>
    <x v="0"/>
    <x v="0"/>
    <s v="Reforço do saneamento básico"/>
    <x v="0"/>
    <x v="0"/>
    <x v="0"/>
    <x v="0"/>
    <x v="2"/>
    <x v="0"/>
    <x v="0"/>
    <x v="1"/>
    <x v="0"/>
    <x v="0"/>
    <x v="0"/>
    <x v="0"/>
    <s v="Pagamt a favor da Sr. Kelvim Silva Monteiro, pela prestação de serviços de saneamento r limpeza urbana, ref a mês de janeiro 2021, conforme justifcativo em anexo."/>
  </r>
  <r>
    <x v="0"/>
    <n v="0"/>
    <n v="0"/>
    <n v="0"/>
    <n v="13030"/>
    <x v="86"/>
    <x v="0"/>
    <x v="0"/>
    <x v="0"/>
    <s v="01.27.02.11"/>
    <x v="28"/>
    <x v="3"/>
    <x v="4"/>
    <s v="Saneamento básico"/>
    <s v="01.27.02"/>
    <s v="Saneamento básico"/>
    <s v="01.27.02"/>
    <x v="7"/>
    <x v="0"/>
    <x v="3"/>
    <x v="3"/>
    <x v="1"/>
    <x v="2"/>
    <x v="0"/>
    <x v="0"/>
    <x v="0"/>
    <s v="2021-01-25"/>
    <x v="0"/>
    <n v="13030"/>
    <x v="0"/>
    <m/>
    <x v="0"/>
    <m/>
    <x v="43"/>
    <n v="100478415"/>
    <x v="0"/>
    <x v="1"/>
    <s v="Reforço do saneamento básico"/>
    <s v="ORI"/>
    <x v="0"/>
    <m/>
    <x v="0"/>
    <x v="0"/>
    <x v="0"/>
    <x v="0"/>
    <x v="0"/>
    <x v="0"/>
    <x v="0"/>
    <x v="0"/>
    <x v="0"/>
    <x v="0"/>
    <x v="0"/>
    <s v="Reforço do saneamento básico"/>
    <x v="0"/>
    <x v="0"/>
    <x v="0"/>
    <x v="0"/>
    <x v="2"/>
    <x v="0"/>
    <x v="0"/>
    <x v="1"/>
    <x v="0"/>
    <x v="0"/>
    <x v="1"/>
    <x v="0"/>
    <s v="Pagamt a favor da Sr. Kelvim Silva Monteiro, pela prestação de serviços de saneamento r limpeza urbana, ref a mês de janeiro 2021, conforme justifcativo em anexo."/>
  </r>
  <r>
    <x v="0"/>
    <n v="0"/>
    <n v="0"/>
    <n v="0"/>
    <n v="2300"/>
    <x v="87"/>
    <x v="0"/>
    <x v="0"/>
    <x v="0"/>
    <s v="01.27.02.11"/>
    <x v="28"/>
    <x v="3"/>
    <x v="4"/>
    <s v="Saneamento básico"/>
    <s v="01.27.02"/>
    <s v="Saneamento básico"/>
    <s v="01.27.02"/>
    <x v="7"/>
    <x v="0"/>
    <x v="3"/>
    <x v="3"/>
    <x v="1"/>
    <x v="2"/>
    <x v="0"/>
    <x v="0"/>
    <x v="11"/>
    <s v="2021-02-18"/>
    <x v="0"/>
    <n v="2300"/>
    <x v="0"/>
    <m/>
    <x v="0"/>
    <m/>
    <x v="0"/>
    <n v="100474696"/>
    <x v="0"/>
    <x v="0"/>
    <s v="Reforço do saneamento básico"/>
    <s v="ORI"/>
    <x v="0"/>
    <m/>
    <x v="0"/>
    <x v="0"/>
    <x v="0"/>
    <x v="0"/>
    <x v="0"/>
    <x v="0"/>
    <x v="0"/>
    <x v="0"/>
    <x v="0"/>
    <x v="0"/>
    <x v="0"/>
    <s v="Reforço do saneamento básico"/>
    <x v="0"/>
    <x v="0"/>
    <x v="0"/>
    <x v="0"/>
    <x v="2"/>
    <x v="0"/>
    <x v="0"/>
    <x v="1"/>
    <x v="0"/>
    <x v="0"/>
    <x v="0"/>
    <x v="0"/>
    <s v="Pagamento a favor dos Sr. Kelvim Vivy Monteiro, pela prestação de serviços de saneamento e limpeza urbana, referente a mês de fevereiro 2021, conforme justificativo em anexo."/>
  </r>
  <r>
    <x v="0"/>
    <n v="0"/>
    <n v="0"/>
    <n v="0"/>
    <n v="13030"/>
    <x v="87"/>
    <x v="0"/>
    <x v="0"/>
    <x v="0"/>
    <s v="01.27.02.11"/>
    <x v="28"/>
    <x v="3"/>
    <x v="4"/>
    <s v="Saneamento básico"/>
    <s v="01.27.02"/>
    <s v="Saneamento básico"/>
    <s v="01.27.02"/>
    <x v="7"/>
    <x v="0"/>
    <x v="3"/>
    <x v="3"/>
    <x v="1"/>
    <x v="2"/>
    <x v="0"/>
    <x v="0"/>
    <x v="11"/>
    <s v="2021-02-18"/>
    <x v="0"/>
    <n v="13030"/>
    <x v="0"/>
    <m/>
    <x v="0"/>
    <m/>
    <x v="43"/>
    <n v="100478415"/>
    <x v="0"/>
    <x v="1"/>
    <s v="Reforço do saneamento básico"/>
    <s v="ORI"/>
    <x v="0"/>
    <m/>
    <x v="0"/>
    <x v="0"/>
    <x v="0"/>
    <x v="0"/>
    <x v="0"/>
    <x v="0"/>
    <x v="0"/>
    <x v="0"/>
    <x v="0"/>
    <x v="0"/>
    <x v="0"/>
    <s v="Reforço do saneamento básico"/>
    <x v="0"/>
    <x v="0"/>
    <x v="0"/>
    <x v="0"/>
    <x v="2"/>
    <x v="0"/>
    <x v="0"/>
    <x v="1"/>
    <x v="0"/>
    <x v="0"/>
    <x v="1"/>
    <x v="0"/>
    <s v="Pagamento a favor dos Sr. Kelvim Vivy Monteiro, pela prestação de serviços de saneamento e limpeza urbana, referente a mês de fevereiro 2021, conforme justificativo em anexo."/>
  </r>
  <r>
    <x v="0"/>
    <n v="0"/>
    <n v="0"/>
    <n v="0"/>
    <n v="57771"/>
    <x v="88"/>
    <x v="0"/>
    <x v="0"/>
    <x v="0"/>
    <s v="03.16.15"/>
    <x v="0"/>
    <x v="0"/>
    <x v="0"/>
    <s v="Direção Financeira"/>
    <s v="03.16.15"/>
    <s v="Direção Financeira"/>
    <s v="03.16.15"/>
    <x v="42"/>
    <x v="0"/>
    <x v="0"/>
    <x v="4"/>
    <x v="1"/>
    <x v="0"/>
    <x v="0"/>
    <x v="0"/>
    <x v="2"/>
    <s v="2021-03-31"/>
    <x v="0"/>
    <n v="57771"/>
    <x v="0"/>
    <m/>
    <x v="0"/>
    <m/>
    <x v="5"/>
    <n v="100474914"/>
    <x v="0"/>
    <x v="1"/>
    <s v="Direção Financeira"/>
    <s v="ORI"/>
    <x v="0"/>
    <m/>
    <x v="0"/>
    <x v="0"/>
    <x v="0"/>
    <x v="0"/>
    <x v="0"/>
    <x v="0"/>
    <x v="0"/>
    <x v="0"/>
    <x v="0"/>
    <x v="0"/>
    <x v="0"/>
    <s v="Direção Financeira"/>
    <x v="0"/>
    <x v="0"/>
    <x v="0"/>
    <x v="0"/>
    <x v="0"/>
    <x v="0"/>
    <x v="0"/>
    <x v="0"/>
    <x v="0"/>
    <x v="0"/>
    <x v="1"/>
    <x v="0"/>
    <s v="Despesas realizdas com os custos de emissão de cheques, alteração dos limites dos descobertos,sisp,juros devedores, referente a Março 2021"/>
  </r>
  <r>
    <x v="0"/>
    <n v="0"/>
    <n v="0"/>
    <n v="0"/>
    <n v="35000"/>
    <x v="89"/>
    <x v="0"/>
    <x v="1"/>
    <x v="0"/>
    <s v="03.03.10"/>
    <x v="10"/>
    <x v="0"/>
    <x v="3"/>
    <s v="Receitas Da Câmara"/>
    <s v="03.03.10"/>
    <s v="Receitas Da Câmara"/>
    <s v="03.03.10"/>
    <x v="12"/>
    <x v="0"/>
    <x v="4"/>
    <x v="6"/>
    <x v="1"/>
    <x v="0"/>
    <x v="1"/>
    <x v="0"/>
    <x v="2"/>
    <s v="2021-03-26"/>
    <x v="0"/>
    <n v="35000"/>
    <x v="0"/>
    <m/>
    <x v="0"/>
    <m/>
    <x v="5"/>
    <n v="100474914"/>
    <x v="0"/>
    <x v="1"/>
    <s v="Receitas Da Câmara"/>
    <s v="EXT"/>
    <x v="0"/>
    <s v="RDC"/>
    <x v="0"/>
    <x v="0"/>
    <x v="0"/>
    <x v="0"/>
    <x v="0"/>
    <x v="0"/>
    <x v="0"/>
    <x v="0"/>
    <x v="0"/>
    <x v="0"/>
    <x v="0"/>
    <s v="Receitas Da Câmara"/>
    <x v="0"/>
    <x v="0"/>
    <x v="0"/>
    <x v="0"/>
    <x v="0"/>
    <x v="0"/>
    <x v="0"/>
    <x v="1"/>
    <x v="0"/>
    <x v="0"/>
    <x v="1"/>
    <x v="0"/>
    <s v="Transferências  do MTJ para pagto do jurista Adilson Fernandes referente a JAneiro 2021 conforme extrato em anexo.    "/>
  </r>
  <r>
    <x v="0"/>
    <n v="0"/>
    <n v="0"/>
    <n v="0"/>
    <n v="12000"/>
    <x v="90"/>
    <x v="0"/>
    <x v="0"/>
    <x v="0"/>
    <s v="03.16.15"/>
    <x v="0"/>
    <x v="0"/>
    <x v="0"/>
    <s v="Direção Financeira"/>
    <s v="03.16.15"/>
    <s v="Direção Financeira"/>
    <s v="03.16.15"/>
    <x v="38"/>
    <x v="0"/>
    <x v="0"/>
    <x v="4"/>
    <x v="0"/>
    <x v="0"/>
    <x v="0"/>
    <x v="0"/>
    <x v="1"/>
    <s v="2021-04-12"/>
    <x v="1"/>
    <n v="12000"/>
    <x v="0"/>
    <m/>
    <x v="0"/>
    <m/>
    <x v="28"/>
    <n v="100476775"/>
    <x v="0"/>
    <x v="1"/>
    <s v="Direção Financeira"/>
    <s v="ORI"/>
    <x v="0"/>
    <m/>
    <x v="0"/>
    <x v="0"/>
    <x v="0"/>
    <x v="0"/>
    <x v="0"/>
    <x v="0"/>
    <x v="0"/>
    <x v="0"/>
    <x v="0"/>
    <x v="0"/>
    <x v="0"/>
    <s v="Direção Financeira"/>
    <x v="0"/>
    <x v="0"/>
    <x v="0"/>
    <x v="0"/>
    <x v="0"/>
    <x v="0"/>
    <x v="0"/>
    <x v="1"/>
    <x v="0"/>
    <x v="0"/>
    <x v="1"/>
    <x v="0"/>
    <s v="Pagamento a favor da electra, referente a recarregamento da energia nos contadores pré-pago no Mercado Muncipal, referente a mês de abril 2021, conforme justificativo em anexo."/>
  </r>
  <r>
    <x v="0"/>
    <n v="0"/>
    <n v="0"/>
    <n v="0"/>
    <n v="1500"/>
    <x v="91"/>
    <x v="0"/>
    <x v="0"/>
    <x v="0"/>
    <s v="01.25.05.10"/>
    <x v="5"/>
    <x v="2"/>
    <x v="2"/>
    <s v="Saúde"/>
    <s v="01.25.05"/>
    <s v="Saúde"/>
    <s v="01.25.05"/>
    <x v="6"/>
    <x v="0"/>
    <x v="2"/>
    <x v="2"/>
    <x v="1"/>
    <x v="2"/>
    <x v="0"/>
    <x v="0"/>
    <x v="3"/>
    <s v="2021-05-06"/>
    <x v="1"/>
    <n v="1500"/>
    <x v="0"/>
    <m/>
    <x v="0"/>
    <m/>
    <x v="44"/>
    <n v="100394853"/>
    <x v="0"/>
    <x v="1"/>
    <s v="Assistencia social"/>
    <s v="ORI"/>
    <x v="0"/>
    <m/>
    <x v="0"/>
    <x v="0"/>
    <x v="0"/>
    <x v="0"/>
    <x v="0"/>
    <x v="0"/>
    <x v="0"/>
    <x v="0"/>
    <x v="0"/>
    <x v="0"/>
    <x v="0"/>
    <s v="Assistencia social"/>
    <x v="0"/>
    <x v="0"/>
    <x v="0"/>
    <x v="0"/>
    <x v="2"/>
    <x v="0"/>
    <x v="0"/>
    <x v="1"/>
    <x v="0"/>
    <x v="0"/>
    <x v="1"/>
    <x v="0"/>
    <s v="Apoio financeiro atribuída a sra. Aguida Maria da luz Semedo, para custear tratamento dentário, conforme a justificativa em anexo.  "/>
  </r>
  <r>
    <x v="1"/>
    <n v="0"/>
    <n v="0"/>
    <n v="0"/>
    <n v="67600"/>
    <x v="92"/>
    <x v="0"/>
    <x v="0"/>
    <x v="0"/>
    <s v="01.27.06.72"/>
    <x v="29"/>
    <x v="3"/>
    <x v="4"/>
    <s v="Requalificação Urbana e habitação"/>
    <s v="01.27.06"/>
    <s v="Requalificação Urbana e habitação"/>
    <s v="01.27.06"/>
    <x v="26"/>
    <x v="0"/>
    <x v="0"/>
    <x v="0"/>
    <x v="1"/>
    <x v="2"/>
    <x v="2"/>
    <x v="0"/>
    <x v="3"/>
    <s v="2021-05-25"/>
    <x v="1"/>
    <n v="67600"/>
    <x v="0"/>
    <m/>
    <x v="0"/>
    <m/>
    <x v="45"/>
    <n v="100477714"/>
    <x v="0"/>
    <x v="1"/>
    <s v="Manutenção e Reabilitação de Edificios Municipais"/>
    <s v="ORI"/>
    <x v="0"/>
    <m/>
    <x v="0"/>
    <x v="0"/>
    <x v="0"/>
    <x v="0"/>
    <x v="0"/>
    <x v="0"/>
    <x v="0"/>
    <x v="0"/>
    <x v="0"/>
    <x v="0"/>
    <x v="0"/>
    <s v="Manutenção e Reabilitação de Edificios Municipais"/>
    <x v="0"/>
    <x v="0"/>
    <x v="0"/>
    <x v="0"/>
    <x v="2"/>
    <x v="0"/>
    <x v="0"/>
    <x v="0"/>
    <x v="0"/>
    <x v="0"/>
    <x v="1"/>
    <x v="0"/>
    <s v="PAgto a favor da Oficina João Furtado, pelos serviços de confeção de portas de madeiras e cacifes destinada a separação das áreas no matadouro municipal conforme documentos em anexo."/>
  </r>
  <r>
    <x v="0"/>
    <n v="0"/>
    <n v="0"/>
    <n v="0"/>
    <n v="600000"/>
    <x v="93"/>
    <x v="0"/>
    <x v="1"/>
    <x v="0"/>
    <s v="03.03.10"/>
    <x v="10"/>
    <x v="0"/>
    <x v="3"/>
    <s v="Receitas Da Câmara"/>
    <s v="03.03.10"/>
    <s v="Receitas Da Câmara"/>
    <s v="03.03.10"/>
    <x v="43"/>
    <x v="0"/>
    <x v="4"/>
    <x v="13"/>
    <x v="1"/>
    <x v="0"/>
    <x v="1"/>
    <x v="0"/>
    <x v="4"/>
    <s v="2021-06-14"/>
    <x v="1"/>
    <n v="600000"/>
    <x v="0"/>
    <m/>
    <x v="0"/>
    <m/>
    <x v="5"/>
    <n v="100474914"/>
    <x v="0"/>
    <x v="1"/>
    <s v="Receitas Da Câmara"/>
    <s v="EXT"/>
    <x v="0"/>
    <s v="RDC"/>
    <x v="0"/>
    <x v="0"/>
    <x v="0"/>
    <x v="0"/>
    <x v="0"/>
    <x v="0"/>
    <x v="0"/>
    <x v="0"/>
    <x v="0"/>
    <x v="0"/>
    <x v="0"/>
    <s v="Receitas Da Câmara"/>
    <x v="0"/>
    <x v="0"/>
    <x v="0"/>
    <x v="0"/>
    <x v="0"/>
    <x v="0"/>
    <x v="0"/>
    <x v="1"/>
    <x v="0"/>
    <x v="0"/>
    <x v="1"/>
    <x v="0"/>
    <s v="Transferências feitas pela ASDIS aquando da cobrança das rendas de casa para todos conforme extrato em anexo."/>
  </r>
  <r>
    <x v="0"/>
    <n v="0"/>
    <n v="0"/>
    <n v="0"/>
    <n v="10000"/>
    <x v="94"/>
    <x v="0"/>
    <x v="0"/>
    <x v="0"/>
    <s v="01.25.01.12"/>
    <x v="30"/>
    <x v="2"/>
    <x v="2"/>
    <s v="Educação"/>
    <s v="01.25.01"/>
    <s v="Educação"/>
    <s v="01.25.01"/>
    <x v="7"/>
    <x v="0"/>
    <x v="3"/>
    <x v="3"/>
    <x v="1"/>
    <x v="2"/>
    <x v="0"/>
    <x v="0"/>
    <x v="6"/>
    <s v="2021-07-13"/>
    <x v="2"/>
    <n v="10000"/>
    <x v="0"/>
    <m/>
    <x v="0"/>
    <m/>
    <x v="46"/>
    <n v="100479126"/>
    <x v="0"/>
    <x v="1"/>
    <s v="Comparticipação da Câmara com Ensino Superior"/>
    <s v="ORI"/>
    <x v="0"/>
    <m/>
    <x v="0"/>
    <x v="0"/>
    <x v="0"/>
    <x v="0"/>
    <x v="0"/>
    <x v="0"/>
    <x v="0"/>
    <x v="0"/>
    <x v="0"/>
    <x v="0"/>
    <x v="0"/>
    <s v="Comparticipação da Câmara com Ensino Superior"/>
    <x v="0"/>
    <x v="0"/>
    <x v="0"/>
    <x v="0"/>
    <x v="2"/>
    <x v="0"/>
    <x v="0"/>
    <x v="1"/>
    <x v="0"/>
    <x v="0"/>
    <x v="1"/>
    <x v="0"/>
    <s v="Comparticipação da Câmara no pagamento da propina, a favor do Senhor Juvenal Pereira referente a mês de maio e junho 2021, conforme o extrato da deliberação nº 45/2021 de 22 de abril de 2021 que aprova atribuição de subsidio monetarios aos estudantes em situação de vulnerabilidades, conforme justificativo em anexo."/>
  </r>
  <r>
    <x v="1"/>
    <n v="0"/>
    <n v="0"/>
    <n v="0"/>
    <n v="3250"/>
    <x v="95"/>
    <x v="0"/>
    <x v="0"/>
    <x v="0"/>
    <s v="01.27.06.72"/>
    <x v="29"/>
    <x v="3"/>
    <x v="4"/>
    <s v="Requalificação Urbana e habitação"/>
    <s v="01.27.06"/>
    <s v="Requalificação Urbana e habitação"/>
    <s v="01.27.06"/>
    <x v="26"/>
    <x v="0"/>
    <x v="0"/>
    <x v="0"/>
    <x v="1"/>
    <x v="2"/>
    <x v="2"/>
    <x v="0"/>
    <x v="6"/>
    <s v="2021-07-20"/>
    <x v="2"/>
    <n v="3250"/>
    <x v="0"/>
    <m/>
    <x v="0"/>
    <m/>
    <x v="47"/>
    <n v="100475220"/>
    <x v="0"/>
    <x v="1"/>
    <s v="Manutenção e Reabilitação de Edificios Municipais"/>
    <s v="ORI"/>
    <x v="0"/>
    <m/>
    <x v="0"/>
    <x v="0"/>
    <x v="0"/>
    <x v="0"/>
    <x v="0"/>
    <x v="0"/>
    <x v="0"/>
    <x v="0"/>
    <x v="0"/>
    <x v="0"/>
    <x v="0"/>
    <s v="Manutenção e Reabilitação de Edificios Municipais"/>
    <x v="0"/>
    <x v="0"/>
    <x v="0"/>
    <x v="0"/>
    <x v="2"/>
    <x v="0"/>
    <x v="0"/>
    <x v="1"/>
    <x v="0"/>
    <x v="0"/>
    <x v="1"/>
    <x v="0"/>
    <s v="Pagamento a favor da Drogaria Tchukbest, referente a aquisição de tintas, no âmbito da reabilitação do matadouro Municipal de São Miguel, conforme justificativo em anexo."/>
  </r>
  <r>
    <x v="0"/>
    <n v="0"/>
    <n v="0"/>
    <n v="0"/>
    <n v="2300"/>
    <x v="96"/>
    <x v="0"/>
    <x v="0"/>
    <x v="0"/>
    <s v="01.24.09.01"/>
    <x v="31"/>
    <x v="4"/>
    <x v="5"/>
    <s v="Programa mais qualidade mais comunidade"/>
    <s v="01.24.09"/>
    <s v="Programa mais qualidade mais comunidade"/>
    <s v="01.24.09"/>
    <x v="7"/>
    <x v="0"/>
    <x v="3"/>
    <x v="3"/>
    <x v="1"/>
    <x v="2"/>
    <x v="0"/>
    <x v="0"/>
    <x v="6"/>
    <s v="2021-07-29"/>
    <x v="2"/>
    <n v="2300"/>
    <x v="0"/>
    <m/>
    <x v="0"/>
    <m/>
    <x v="0"/>
    <n v="100474696"/>
    <x v="0"/>
    <x v="0"/>
    <s v="Projecto de inclusão Socieconomica e Desenvolvimento de Rª São Miguel"/>
    <s v="ORI"/>
    <x v="0"/>
    <s v="QMC"/>
    <x v="0"/>
    <x v="0"/>
    <x v="0"/>
    <x v="0"/>
    <x v="0"/>
    <x v="0"/>
    <x v="0"/>
    <x v="0"/>
    <x v="0"/>
    <x v="0"/>
    <x v="0"/>
    <s v="Projecto de inclusão Socieconomica e Desenvolvimento de Rª São Miguel"/>
    <x v="0"/>
    <x v="0"/>
    <x v="0"/>
    <x v="0"/>
    <x v="2"/>
    <x v="0"/>
    <x v="0"/>
    <x v="0"/>
    <x v="0"/>
    <x v="0"/>
    <x v="0"/>
    <x v="0"/>
    <s v="Pagamento a favor do sr. Elvis tavares, pelo serviço de guarda na delegação municipal de Ribeira de São, conforme justificativos em anexo."/>
  </r>
  <r>
    <x v="0"/>
    <n v="0"/>
    <n v="0"/>
    <n v="0"/>
    <n v="2300"/>
    <x v="97"/>
    <x v="0"/>
    <x v="1"/>
    <x v="0"/>
    <s v="80.02.01"/>
    <x v="1"/>
    <x v="1"/>
    <x v="1"/>
    <s v="Retenções Iur"/>
    <s v="80.02.01"/>
    <s v="Retenções Iur"/>
    <s v="80.02.01"/>
    <x v="1"/>
    <x v="0"/>
    <x v="1"/>
    <x v="0"/>
    <x v="0"/>
    <x v="1"/>
    <x v="1"/>
    <x v="0"/>
    <x v="6"/>
    <s v="2021-07-29"/>
    <x v="2"/>
    <n v="2300"/>
    <x v="0"/>
    <m/>
    <x v="0"/>
    <m/>
    <x v="0"/>
    <n v="100474696"/>
    <x v="0"/>
    <x v="1"/>
    <s v="Retenções Iur"/>
    <s v="ORI"/>
    <x v="0"/>
    <s v="RIUR"/>
    <x v="0"/>
    <x v="0"/>
    <x v="0"/>
    <x v="0"/>
    <x v="0"/>
    <x v="0"/>
    <x v="0"/>
    <x v="0"/>
    <x v="0"/>
    <x v="0"/>
    <x v="0"/>
    <s v="Retenções Iur"/>
    <x v="0"/>
    <x v="0"/>
    <x v="0"/>
    <x v="0"/>
    <x v="1"/>
    <x v="0"/>
    <x v="0"/>
    <x v="1"/>
    <x v="0"/>
    <x v="1"/>
    <x v="1"/>
    <x v="0"/>
    <s v="RETENCAO OT"/>
  </r>
  <r>
    <x v="0"/>
    <n v="0"/>
    <n v="0"/>
    <n v="0"/>
    <n v="13030"/>
    <x v="96"/>
    <x v="0"/>
    <x v="0"/>
    <x v="0"/>
    <s v="01.24.09.01"/>
    <x v="31"/>
    <x v="4"/>
    <x v="5"/>
    <s v="Programa mais qualidade mais comunidade"/>
    <s v="01.24.09"/>
    <s v="Programa mais qualidade mais comunidade"/>
    <s v="01.24.09"/>
    <x v="7"/>
    <x v="0"/>
    <x v="3"/>
    <x v="3"/>
    <x v="1"/>
    <x v="2"/>
    <x v="0"/>
    <x v="0"/>
    <x v="6"/>
    <s v="2021-07-29"/>
    <x v="2"/>
    <n v="13030"/>
    <x v="0"/>
    <m/>
    <x v="0"/>
    <m/>
    <x v="48"/>
    <n v="100478060"/>
    <x v="0"/>
    <x v="1"/>
    <s v="Projecto de inclusão Socieconomica e Desenvolvimento de Rª São Miguel"/>
    <s v="ORI"/>
    <x v="0"/>
    <s v="QMC"/>
    <x v="0"/>
    <x v="0"/>
    <x v="0"/>
    <x v="0"/>
    <x v="0"/>
    <x v="0"/>
    <x v="0"/>
    <x v="0"/>
    <x v="0"/>
    <x v="0"/>
    <x v="0"/>
    <s v="Projecto de inclusão Socieconomica e Desenvolvimento de Rª São Miguel"/>
    <x v="0"/>
    <x v="0"/>
    <x v="0"/>
    <x v="0"/>
    <x v="2"/>
    <x v="0"/>
    <x v="0"/>
    <x v="0"/>
    <x v="0"/>
    <x v="0"/>
    <x v="1"/>
    <x v="0"/>
    <s v="Pagamento a favor do sr. Elvis tavares, pelo serviço de guarda na delegação municipal de Ribeira de São, conforme justificativos em anexo."/>
  </r>
  <r>
    <x v="0"/>
    <n v="0"/>
    <n v="0"/>
    <n v="0"/>
    <n v="5600"/>
    <x v="98"/>
    <x v="0"/>
    <x v="0"/>
    <x v="0"/>
    <s v="03.16.15"/>
    <x v="0"/>
    <x v="0"/>
    <x v="0"/>
    <s v="Direção Financeira"/>
    <s v="03.16.15"/>
    <s v="Direção Financeira"/>
    <s v="03.16.15"/>
    <x v="44"/>
    <x v="0"/>
    <x v="0"/>
    <x v="4"/>
    <x v="1"/>
    <x v="0"/>
    <x v="0"/>
    <x v="0"/>
    <x v="5"/>
    <s v="2021-08-05"/>
    <x v="2"/>
    <n v="5600"/>
    <x v="0"/>
    <m/>
    <x v="0"/>
    <m/>
    <x v="49"/>
    <n v="100478754"/>
    <x v="0"/>
    <x v="1"/>
    <s v="Direção Financeira"/>
    <s v="ORI"/>
    <x v="0"/>
    <m/>
    <x v="0"/>
    <x v="0"/>
    <x v="0"/>
    <x v="0"/>
    <x v="0"/>
    <x v="0"/>
    <x v="0"/>
    <x v="0"/>
    <x v="0"/>
    <x v="0"/>
    <x v="0"/>
    <s v="Direção Financeira"/>
    <x v="0"/>
    <x v="0"/>
    <x v="0"/>
    <x v="0"/>
    <x v="0"/>
    <x v="0"/>
    <x v="0"/>
    <x v="1"/>
    <x v="0"/>
    <x v="0"/>
    <x v="1"/>
    <x v="0"/>
    <s v="Ajuda de custo a favor do senhor Afonso Lopes Burgo aquando da sua deslocação a cidade da Praia nos dias 07, 16, 17, 25 de junho de 2021 em missão de serviço"/>
  </r>
  <r>
    <x v="0"/>
    <n v="0"/>
    <n v="0"/>
    <n v="0"/>
    <n v="5157"/>
    <x v="99"/>
    <x v="0"/>
    <x v="1"/>
    <x v="0"/>
    <s v="80.02.01"/>
    <x v="1"/>
    <x v="1"/>
    <x v="1"/>
    <s v="Retenções Iur"/>
    <s v="80.02.01"/>
    <s v="Retenções Iur"/>
    <s v="80.02.01"/>
    <x v="1"/>
    <x v="0"/>
    <x v="1"/>
    <x v="0"/>
    <x v="0"/>
    <x v="1"/>
    <x v="1"/>
    <x v="0"/>
    <x v="6"/>
    <s v="2021-07-30"/>
    <x v="2"/>
    <n v="5157"/>
    <x v="0"/>
    <m/>
    <x v="0"/>
    <m/>
    <x v="0"/>
    <n v="100474696"/>
    <x v="0"/>
    <x v="1"/>
    <s v="Retenções Iur"/>
    <s v="ORI"/>
    <x v="0"/>
    <s v="RIUR"/>
    <x v="0"/>
    <x v="0"/>
    <x v="0"/>
    <x v="0"/>
    <x v="0"/>
    <x v="0"/>
    <x v="0"/>
    <x v="0"/>
    <x v="0"/>
    <x v="0"/>
    <x v="0"/>
    <s v="Retenções Iur"/>
    <x v="0"/>
    <x v="0"/>
    <x v="0"/>
    <x v="0"/>
    <x v="1"/>
    <x v="0"/>
    <x v="0"/>
    <x v="1"/>
    <x v="0"/>
    <x v="1"/>
    <x v="1"/>
    <x v="0"/>
    <s v="RETENCAO OT"/>
  </r>
  <r>
    <x v="0"/>
    <n v="0"/>
    <n v="0"/>
    <n v="0"/>
    <n v="17835"/>
    <x v="100"/>
    <x v="0"/>
    <x v="1"/>
    <x v="0"/>
    <s v="80.02.01"/>
    <x v="1"/>
    <x v="1"/>
    <x v="1"/>
    <s v="Retenções Iur"/>
    <s v="80.02.01"/>
    <s v="Retenções Iur"/>
    <s v="80.02.01"/>
    <x v="1"/>
    <x v="0"/>
    <x v="1"/>
    <x v="0"/>
    <x v="0"/>
    <x v="1"/>
    <x v="1"/>
    <x v="0"/>
    <x v="6"/>
    <s v="2021-07-30"/>
    <x v="2"/>
    <n v="17835"/>
    <x v="0"/>
    <m/>
    <x v="0"/>
    <m/>
    <x v="0"/>
    <n v="100474696"/>
    <x v="0"/>
    <x v="1"/>
    <s v="Retenções Iur"/>
    <s v="ORI"/>
    <x v="0"/>
    <s v="RIUR"/>
    <x v="0"/>
    <x v="0"/>
    <x v="0"/>
    <x v="0"/>
    <x v="0"/>
    <x v="0"/>
    <x v="0"/>
    <x v="0"/>
    <x v="0"/>
    <x v="0"/>
    <x v="0"/>
    <s v="Retenções Iur"/>
    <x v="0"/>
    <x v="0"/>
    <x v="0"/>
    <x v="0"/>
    <x v="1"/>
    <x v="0"/>
    <x v="0"/>
    <x v="1"/>
    <x v="0"/>
    <x v="1"/>
    <x v="1"/>
    <x v="0"/>
    <s v="RETENCAO OT"/>
  </r>
  <r>
    <x v="0"/>
    <n v="0"/>
    <n v="0"/>
    <n v="0"/>
    <n v="10880"/>
    <x v="101"/>
    <x v="0"/>
    <x v="1"/>
    <x v="0"/>
    <s v="80.02.10.01"/>
    <x v="2"/>
    <x v="1"/>
    <x v="1"/>
    <s v="Outros"/>
    <s v="80.02.10"/>
    <s v="Outros"/>
    <s v="80.02.10"/>
    <x v="2"/>
    <x v="0"/>
    <x v="1"/>
    <x v="0"/>
    <x v="0"/>
    <x v="1"/>
    <x v="1"/>
    <x v="0"/>
    <x v="6"/>
    <s v="2021-07-30"/>
    <x v="2"/>
    <n v="10880"/>
    <x v="0"/>
    <m/>
    <x v="0"/>
    <m/>
    <x v="1"/>
    <n v="100474706"/>
    <x v="0"/>
    <x v="1"/>
    <s v="Retençoes Previdencia Social"/>
    <s v="ORI"/>
    <x v="0"/>
    <s v="RPS"/>
    <x v="0"/>
    <x v="0"/>
    <x v="0"/>
    <x v="0"/>
    <x v="0"/>
    <x v="0"/>
    <x v="0"/>
    <x v="0"/>
    <x v="0"/>
    <x v="0"/>
    <x v="0"/>
    <s v="Retençoes Previdencia Social"/>
    <x v="0"/>
    <x v="0"/>
    <x v="0"/>
    <x v="0"/>
    <x v="1"/>
    <x v="0"/>
    <x v="0"/>
    <x v="1"/>
    <x v="0"/>
    <x v="1"/>
    <x v="1"/>
    <x v="0"/>
    <s v="RETENCAO OT"/>
  </r>
  <r>
    <x v="1"/>
    <n v="0"/>
    <n v="0"/>
    <n v="0"/>
    <n v="12300"/>
    <x v="102"/>
    <x v="0"/>
    <x v="0"/>
    <x v="0"/>
    <s v="03.16.15"/>
    <x v="0"/>
    <x v="0"/>
    <x v="0"/>
    <s v="Direção Financeira"/>
    <s v="03.16.15"/>
    <s v="Direção Financeira"/>
    <s v="03.16.15"/>
    <x v="25"/>
    <x v="0"/>
    <x v="0"/>
    <x v="0"/>
    <x v="1"/>
    <x v="0"/>
    <x v="2"/>
    <x v="0"/>
    <x v="5"/>
    <s v="2021-08-18"/>
    <x v="2"/>
    <n v="12300"/>
    <x v="0"/>
    <m/>
    <x v="0"/>
    <m/>
    <x v="50"/>
    <n v="100392078"/>
    <x v="0"/>
    <x v="1"/>
    <s v="Direção Financeira"/>
    <s v="ORI"/>
    <x v="0"/>
    <m/>
    <x v="0"/>
    <x v="0"/>
    <x v="0"/>
    <x v="0"/>
    <x v="0"/>
    <x v="0"/>
    <x v="0"/>
    <x v="0"/>
    <x v="0"/>
    <x v="0"/>
    <x v="0"/>
    <s v="Direção Financeira"/>
    <x v="0"/>
    <x v="0"/>
    <x v="0"/>
    <x v="0"/>
    <x v="0"/>
    <x v="0"/>
    <x v="0"/>
    <x v="1"/>
    <x v="0"/>
    <x v="0"/>
    <x v="1"/>
    <x v="0"/>
    <s v="Pagamento a favor da Khym negoce, pela aquisição de ventoinhas e Micro-ondas para serviçoas da Câmara, conforme documento anexo."/>
  </r>
  <r>
    <x v="0"/>
    <n v="0"/>
    <n v="0"/>
    <n v="0"/>
    <n v="7"/>
    <x v="103"/>
    <x v="0"/>
    <x v="0"/>
    <x v="0"/>
    <s v="03.16.23"/>
    <x v="15"/>
    <x v="0"/>
    <x v="0"/>
    <s v="Direção da Educação, Formação Profissional, Emprego"/>
    <s v="03.16.23"/>
    <s v="Direção da Educação, Formação Profissional, Emprego"/>
    <s v="03.16.23"/>
    <x v="32"/>
    <x v="0"/>
    <x v="0"/>
    <x v="0"/>
    <x v="1"/>
    <x v="0"/>
    <x v="0"/>
    <x v="0"/>
    <x v="5"/>
    <s v="2021-08-30"/>
    <x v="2"/>
    <n v="7"/>
    <x v="0"/>
    <m/>
    <x v="0"/>
    <m/>
    <x v="0"/>
    <n v="100474696"/>
    <x v="0"/>
    <x v="0"/>
    <s v="Direção da Educação, Formação Profissional, Emprego"/>
    <s v="ORI"/>
    <x v="0"/>
    <m/>
    <x v="0"/>
    <x v="0"/>
    <x v="0"/>
    <x v="0"/>
    <x v="0"/>
    <x v="0"/>
    <x v="0"/>
    <x v="0"/>
    <x v="0"/>
    <x v="0"/>
    <x v="0"/>
    <s v="Direção da Educação, Formação Profissional, Emprego"/>
    <x v="0"/>
    <x v="0"/>
    <x v="0"/>
    <x v="0"/>
    <x v="0"/>
    <x v="0"/>
    <x v="0"/>
    <x v="0"/>
    <x v="0"/>
    <x v="0"/>
    <x v="0"/>
    <x v="0"/>
    <s v="Salario das monitoras refernte ao mês de Agosto"/>
  </r>
  <r>
    <x v="0"/>
    <n v="0"/>
    <n v="0"/>
    <n v="0"/>
    <n v="4111"/>
    <x v="103"/>
    <x v="0"/>
    <x v="0"/>
    <x v="0"/>
    <s v="03.16.23"/>
    <x v="15"/>
    <x v="0"/>
    <x v="0"/>
    <s v="Direção da Educação, Formação Profissional, Emprego"/>
    <s v="03.16.23"/>
    <s v="Direção da Educação, Formação Profissional, Emprego"/>
    <s v="03.16.23"/>
    <x v="4"/>
    <x v="0"/>
    <x v="0"/>
    <x v="0"/>
    <x v="0"/>
    <x v="0"/>
    <x v="0"/>
    <x v="0"/>
    <x v="5"/>
    <s v="2021-08-30"/>
    <x v="2"/>
    <n v="4111"/>
    <x v="0"/>
    <m/>
    <x v="0"/>
    <m/>
    <x v="0"/>
    <n v="100474696"/>
    <x v="0"/>
    <x v="0"/>
    <s v="Direção da Educação, Formação Profissional, Emprego"/>
    <s v="ORI"/>
    <x v="0"/>
    <m/>
    <x v="0"/>
    <x v="0"/>
    <x v="0"/>
    <x v="0"/>
    <x v="0"/>
    <x v="0"/>
    <x v="0"/>
    <x v="0"/>
    <x v="0"/>
    <x v="0"/>
    <x v="0"/>
    <s v="Direção da Educação, Formação Profissional, Emprego"/>
    <x v="0"/>
    <x v="0"/>
    <x v="0"/>
    <x v="0"/>
    <x v="0"/>
    <x v="0"/>
    <x v="0"/>
    <x v="0"/>
    <x v="0"/>
    <x v="0"/>
    <x v="0"/>
    <x v="0"/>
    <s v="Salario das monitoras refernte ao mês de Agosto"/>
  </r>
  <r>
    <x v="0"/>
    <n v="0"/>
    <n v="0"/>
    <n v="0"/>
    <n v="192"/>
    <x v="103"/>
    <x v="0"/>
    <x v="0"/>
    <x v="0"/>
    <s v="03.16.23"/>
    <x v="15"/>
    <x v="0"/>
    <x v="0"/>
    <s v="Direção da Educação, Formação Profissional, Emprego"/>
    <s v="03.16.23"/>
    <s v="Direção da Educação, Formação Profissional, Emprego"/>
    <s v="03.16.23"/>
    <x v="5"/>
    <x v="0"/>
    <x v="0"/>
    <x v="0"/>
    <x v="1"/>
    <x v="0"/>
    <x v="0"/>
    <x v="0"/>
    <x v="5"/>
    <s v="2021-08-30"/>
    <x v="2"/>
    <n v="192"/>
    <x v="0"/>
    <m/>
    <x v="0"/>
    <m/>
    <x v="0"/>
    <n v="100474696"/>
    <x v="0"/>
    <x v="0"/>
    <s v="Direção da Educação, Formação Profissional, Emprego"/>
    <s v="ORI"/>
    <x v="0"/>
    <m/>
    <x v="0"/>
    <x v="0"/>
    <x v="0"/>
    <x v="0"/>
    <x v="0"/>
    <x v="0"/>
    <x v="0"/>
    <x v="0"/>
    <x v="0"/>
    <x v="0"/>
    <x v="0"/>
    <s v="Direção da Educação, Formação Profissional, Emprego"/>
    <x v="0"/>
    <x v="0"/>
    <x v="0"/>
    <x v="0"/>
    <x v="0"/>
    <x v="0"/>
    <x v="0"/>
    <x v="0"/>
    <x v="0"/>
    <x v="0"/>
    <x v="0"/>
    <x v="0"/>
    <s v="Salario das monitoras refernte ao mês de Agosto"/>
  </r>
  <r>
    <x v="0"/>
    <n v="0"/>
    <n v="0"/>
    <n v="0"/>
    <n v="4310"/>
    <x v="104"/>
    <x v="0"/>
    <x v="1"/>
    <x v="0"/>
    <s v="80.02.01"/>
    <x v="1"/>
    <x v="1"/>
    <x v="1"/>
    <s v="Retenções Iur"/>
    <s v="80.02.01"/>
    <s v="Retenções Iur"/>
    <s v="80.02.01"/>
    <x v="1"/>
    <x v="0"/>
    <x v="1"/>
    <x v="0"/>
    <x v="0"/>
    <x v="1"/>
    <x v="1"/>
    <x v="0"/>
    <x v="5"/>
    <s v="2021-08-30"/>
    <x v="2"/>
    <n v="4310"/>
    <x v="0"/>
    <m/>
    <x v="0"/>
    <m/>
    <x v="0"/>
    <n v="100474696"/>
    <x v="0"/>
    <x v="1"/>
    <s v="Retenções Iur"/>
    <s v="ORI"/>
    <x v="0"/>
    <s v="RIUR"/>
    <x v="0"/>
    <x v="0"/>
    <x v="0"/>
    <x v="0"/>
    <x v="0"/>
    <x v="0"/>
    <x v="0"/>
    <x v="0"/>
    <x v="0"/>
    <x v="0"/>
    <x v="0"/>
    <s v="Retenções Iur"/>
    <x v="0"/>
    <x v="0"/>
    <x v="0"/>
    <x v="0"/>
    <x v="1"/>
    <x v="0"/>
    <x v="0"/>
    <x v="1"/>
    <x v="0"/>
    <x v="1"/>
    <x v="1"/>
    <x v="0"/>
    <s v="RETENCAO OT"/>
  </r>
  <r>
    <x v="0"/>
    <n v="0"/>
    <n v="0"/>
    <n v="0"/>
    <n v="143"/>
    <x v="103"/>
    <x v="0"/>
    <x v="0"/>
    <x v="0"/>
    <s v="03.16.23"/>
    <x v="15"/>
    <x v="0"/>
    <x v="0"/>
    <s v="Direção da Educação, Formação Profissional, Emprego"/>
    <s v="03.16.23"/>
    <s v="Direção da Educação, Formação Profissional, Emprego"/>
    <s v="03.16.23"/>
    <x v="32"/>
    <x v="0"/>
    <x v="0"/>
    <x v="0"/>
    <x v="1"/>
    <x v="0"/>
    <x v="0"/>
    <x v="0"/>
    <x v="5"/>
    <s v="2021-08-30"/>
    <x v="2"/>
    <n v="143"/>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Salario das monitoras refernte ao mês de Agosto"/>
  </r>
  <r>
    <x v="0"/>
    <n v="0"/>
    <n v="0"/>
    <n v="0"/>
    <n v="79775"/>
    <x v="103"/>
    <x v="0"/>
    <x v="0"/>
    <x v="0"/>
    <s v="03.16.23"/>
    <x v="15"/>
    <x v="0"/>
    <x v="0"/>
    <s v="Direção da Educação, Formação Profissional, Emprego"/>
    <s v="03.16.23"/>
    <s v="Direção da Educação, Formação Profissional, Emprego"/>
    <s v="03.16.23"/>
    <x v="4"/>
    <x v="0"/>
    <x v="0"/>
    <x v="0"/>
    <x v="0"/>
    <x v="0"/>
    <x v="0"/>
    <x v="0"/>
    <x v="5"/>
    <s v="2021-08-30"/>
    <x v="2"/>
    <n v="79775"/>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Salario das monitoras refernte ao mês de Agosto"/>
  </r>
  <r>
    <x v="0"/>
    <n v="0"/>
    <n v="0"/>
    <n v="0"/>
    <n v="3713"/>
    <x v="103"/>
    <x v="0"/>
    <x v="0"/>
    <x v="0"/>
    <s v="03.16.23"/>
    <x v="15"/>
    <x v="0"/>
    <x v="0"/>
    <s v="Direção da Educação, Formação Profissional, Emprego"/>
    <s v="03.16.23"/>
    <s v="Direção da Educação, Formação Profissional, Emprego"/>
    <s v="03.16.23"/>
    <x v="5"/>
    <x v="0"/>
    <x v="0"/>
    <x v="0"/>
    <x v="1"/>
    <x v="0"/>
    <x v="0"/>
    <x v="0"/>
    <x v="5"/>
    <s v="2021-08-30"/>
    <x v="2"/>
    <n v="3713"/>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Salario das monitoras refernte ao mês de Agosto"/>
  </r>
  <r>
    <x v="0"/>
    <n v="0"/>
    <n v="0"/>
    <n v="0"/>
    <n v="83631"/>
    <x v="105"/>
    <x v="0"/>
    <x v="1"/>
    <x v="0"/>
    <s v="80.02.10.01"/>
    <x v="2"/>
    <x v="1"/>
    <x v="1"/>
    <s v="Outros"/>
    <s v="80.02.10"/>
    <s v="Outros"/>
    <s v="80.02.10"/>
    <x v="2"/>
    <x v="0"/>
    <x v="1"/>
    <x v="0"/>
    <x v="0"/>
    <x v="1"/>
    <x v="1"/>
    <x v="0"/>
    <x v="5"/>
    <s v="2021-08-30"/>
    <x v="2"/>
    <n v="83631"/>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7"/>
    <x v="103"/>
    <x v="0"/>
    <x v="0"/>
    <x v="0"/>
    <s v="03.16.23"/>
    <x v="15"/>
    <x v="0"/>
    <x v="0"/>
    <s v="Direção da Educação, Formação Profissional, Emprego"/>
    <s v="03.16.23"/>
    <s v="Direção da Educação, Formação Profissional, Emprego"/>
    <s v="03.16.23"/>
    <x v="32"/>
    <x v="0"/>
    <x v="0"/>
    <x v="0"/>
    <x v="1"/>
    <x v="0"/>
    <x v="0"/>
    <x v="0"/>
    <x v="5"/>
    <s v="2021-08-30"/>
    <x v="2"/>
    <n v="7"/>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Salario das monitoras refernte ao mês de Agosto"/>
  </r>
  <r>
    <x v="0"/>
    <n v="0"/>
    <n v="0"/>
    <n v="0"/>
    <n v="4186"/>
    <x v="103"/>
    <x v="0"/>
    <x v="0"/>
    <x v="0"/>
    <s v="03.16.23"/>
    <x v="15"/>
    <x v="0"/>
    <x v="0"/>
    <s v="Direção da Educação, Formação Profissional, Emprego"/>
    <s v="03.16.23"/>
    <s v="Direção da Educação, Formação Profissional, Emprego"/>
    <s v="03.16.23"/>
    <x v="4"/>
    <x v="0"/>
    <x v="0"/>
    <x v="0"/>
    <x v="0"/>
    <x v="0"/>
    <x v="0"/>
    <x v="0"/>
    <x v="5"/>
    <s v="2021-08-30"/>
    <x v="2"/>
    <n v="4186"/>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Salario das monitoras refernte ao mês de Agosto"/>
  </r>
  <r>
    <x v="0"/>
    <n v="0"/>
    <n v="0"/>
    <n v="0"/>
    <n v="196"/>
    <x v="103"/>
    <x v="0"/>
    <x v="0"/>
    <x v="0"/>
    <s v="03.16.23"/>
    <x v="15"/>
    <x v="0"/>
    <x v="0"/>
    <s v="Direção da Educação, Formação Profissional, Emprego"/>
    <s v="03.16.23"/>
    <s v="Direção da Educação, Formação Profissional, Emprego"/>
    <s v="03.16.23"/>
    <x v="5"/>
    <x v="0"/>
    <x v="0"/>
    <x v="0"/>
    <x v="1"/>
    <x v="0"/>
    <x v="0"/>
    <x v="0"/>
    <x v="5"/>
    <s v="2021-08-30"/>
    <x v="2"/>
    <n v="196"/>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Salario das monitoras refernte ao mês de Agosto"/>
  </r>
  <r>
    <x v="0"/>
    <n v="0"/>
    <n v="0"/>
    <n v="0"/>
    <n v="4389"/>
    <x v="106"/>
    <x v="0"/>
    <x v="1"/>
    <x v="0"/>
    <s v="80.02.10.02"/>
    <x v="7"/>
    <x v="1"/>
    <x v="1"/>
    <s v="Outros"/>
    <s v="80.02.10"/>
    <s v="Outros"/>
    <s v="80.02.10"/>
    <x v="10"/>
    <x v="0"/>
    <x v="1"/>
    <x v="0"/>
    <x v="0"/>
    <x v="1"/>
    <x v="1"/>
    <x v="0"/>
    <x v="5"/>
    <s v="2021-08-30"/>
    <x v="2"/>
    <n v="4389"/>
    <x v="0"/>
    <m/>
    <x v="0"/>
    <m/>
    <x v="8"/>
    <n v="100474707"/>
    <x v="0"/>
    <x v="1"/>
    <s v="Retençoes STAPS"/>
    <s v="ORI"/>
    <x v="0"/>
    <s v="RSND"/>
    <x v="0"/>
    <x v="0"/>
    <x v="0"/>
    <x v="0"/>
    <x v="0"/>
    <x v="0"/>
    <x v="0"/>
    <x v="0"/>
    <x v="0"/>
    <x v="0"/>
    <x v="0"/>
    <s v="Retençoes STAPS"/>
    <x v="0"/>
    <x v="0"/>
    <x v="0"/>
    <x v="0"/>
    <x v="1"/>
    <x v="0"/>
    <x v="0"/>
    <x v="1"/>
    <x v="0"/>
    <x v="1"/>
    <x v="1"/>
    <x v="0"/>
    <s v="RETENCAO OT"/>
  </r>
  <r>
    <x v="0"/>
    <n v="0"/>
    <n v="0"/>
    <n v="0"/>
    <n v="1643"/>
    <x v="103"/>
    <x v="0"/>
    <x v="0"/>
    <x v="0"/>
    <s v="03.16.23"/>
    <x v="15"/>
    <x v="0"/>
    <x v="0"/>
    <s v="Direção da Educação, Formação Profissional, Emprego"/>
    <s v="03.16.23"/>
    <s v="Direção da Educação, Formação Profissional, Emprego"/>
    <s v="03.16.23"/>
    <x v="32"/>
    <x v="0"/>
    <x v="0"/>
    <x v="0"/>
    <x v="1"/>
    <x v="0"/>
    <x v="0"/>
    <x v="0"/>
    <x v="5"/>
    <s v="2021-08-30"/>
    <x v="2"/>
    <n v="1643"/>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Salario das monitoras refernte ao mês de Agosto"/>
  </r>
  <r>
    <x v="0"/>
    <n v="0"/>
    <n v="0"/>
    <n v="0"/>
    <n v="910953"/>
    <x v="103"/>
    <x v="0"/>
    <x v="0"/>
    <x v="0"/>
    <s v="03.16.23"/>
    <x v="15"/>
    <x v="0"/>
    <x v="0"/>
    <s v="Direção da Educação, Formação Profissional, Emprego"/>
    <s v="03.16.23"/>
    <s v="Direção da Educação, Formação Profissional, Emprego"/>
    <s v="03.16.23"/>
    <x v="4"/>
    <x v="0"/>
    <x v="0"/>
    <x v="0"/>
    <x v="0"/>
    <x v="0"/>
    <x v="0"/>
    <x v="0"/>
    <x v="5"/>
    <s v="2021-08-30"/>
    <x v="2"/>
    <n v="910953"/>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Salario das monitoras refernte ao mês de Agosto"/>
  </r>
  <r>
    <x v="0"/>
    <n v="0"/>
    <n v="0"/>
    <n v="0"/>
    <n v="42380"/>
    <x v="103"/>
    <x v="0"/>
    <x v="0"/>
    <x v="0"/>
    <s v="03.16.23"/>
    <x v="15"/>
    <x v="0"/>
    <x v="0"/>
    <s v="Direção da Educação, Formação Profissional, Emprego"/>
    <s v="03.16.23"/>
    <s v="Direção da Educação, Formação Profissional, Emprego"/>
    <s v="03.16.23"/>
    <x v="5"/>
    <x v="0"/>
    <x v="0"/>
    <x v="0"/>
    <x v="1"/>
    <x v="0"/>
    <x v="0"/>
    <x v="0"/>
    <x v="5"/>
    <s v="2021-08-30"/>
    <x v="2"/>
    <n v="42380"/>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Salario das monitoras refernte ao mês de Agosto"/>
  </r>
  <r>
    <x v="1"/>
    <n v="0"/>
    <n v="0"/>
    <n v="0"/>
    <n v="20000"/>
    <x v="107"/>
    <x v="0"/>
    <x v="0"/>
    <x v="0"/>
    <s v="01.28.01.05"/>
    <x v="32"/>
    <x v="6"/>
    <x v="7"/>
    <s v="Habitação Social"/>
    <s v="01.28.01"/>
    <s v="Habitação Social"/>
    <s v="01.28.01"/>
    <x v="26"/>
    <x v="0"/>
    <x v="0"/>
    <x v="0"/>
    <x v="1"/>
    <x v="2"/>
    <x v="2"/>
    <x v="0"/>
    <x v="7"/>
    <s v="2021-09-22"/>
    <x v="2"/>
    <n v="20000"/>
    <x v="0"/>
    <m/>
    <x v="0"/>
    <m/>
    <x v="51"/>
    <n v="100477403"/>
    <x v="0"/>
    <x v="1"/>
    <s v="Apoio a auto-construção assistida"/>
    <s v="ORI"/>
    <x v="0"/>
    <s v="AACA"/>
    <x v="0"/>
    <x v="0"/>
    <x v="0"/>
    <x v="0"/>
    <x v="0"/>
    <x v="0"/>
    <x v="0"/>
    <x v="0"/>
    <x v="0"/>
    <x v="0"/>
    <x v="0"/>
    <s v="Apoio a auto-construção assistida"/>
    <x v="0"/>
    <x v="0"/>
    <x v="0"/>
    <x v="0"/>
    <x v="2"/>
    <x v="0"/>
    <x v="0"/>
    <x v="1"/>
    <x v="0"/>
    <x v="0"/>
    <x v="1"/>
    <x v="0"/>
    <s v="Apoio a favor da Sr. Máxima Semedo Gomes, referente ao fornecimento de matérias de construções para reabilitação da moradia , conforme justificativo em anexo."/>
  </r>
  <r>
    <x v="0"/>
    <n v="0"/>
    <n v="0"/>
    <n v="0"/>
    <n v="1150"/>
    <x v="108"/>
    <x v="0"/>
    <x v="0"/>
    <x v="0"/>
    <s v="03.16.15"/>
    <x v="0"/>
    <x v="0"/>
    <x v="0"/>
    <s v="Direção Financeira"/>
    <s v="03.16.15"/>
    <s v="Direção Financeira"/>
    <s v="03.16.15"/>
    <x v="45"/>
    <x v="0"/>
    <x v="0"/>
    <x v="0"/>
    <x v="1"/>
    <x v="0"/>
    <x v="0"/>
    <x v="0"/>
    <x v="7"/>
    <s v="2021-09-10"/>
    <x v="2"/>
    <n v="1150"/>
    <x v="0"/>
    <m/>
    <x v="0"/>
    <m/>
    <x v="5"/>
    <n v="100474914"/>
    <x v="0"/>
    <x v="1"/>
    <s v="Direção Financeira"/>
    <s v="ORI"/>
    <x v="0"/>
    <m/>
    <x v="0"/>
    <x v="0"/>
    <x v="0"/>
    <x v="0"/>
    <x v="0"/>
    <x v="0"/>
    <x v="0"/>
    <x v="0"/>
    <x v="0"/>
    <x v="0"/>
    <x v="0"/>
    <s v="Direção Financeira"/>
    <x v="0"/>
    <x v="0"/>
    <x v="0"/>
    <x v="0"/>
    <x v="0"/>
    <x v="0"/>
    <x v="0"/>
    <x v="1"/>
    <x v="0"/>
    <x v="0"/>
    <x v="1"/>
    <x v="0"/>
    <s v="Pagamento a favor da empresa Casa Guga, pela aquisição de 02 Lâmpadas de 24Volts H7 destinada ao camião de recolha de resíduos sólidos Urbanos, st-33-qu da câmara municipal de São Miguel conforme anexo."/>
  </r>
  <r>
    <x v="0"/>
    <n v="0"/>
    <n v="0"/>
    <n v="0"/>
    <n v="4995"/>
    <x v="109"/>
    <x v="0"/>
    <x v="0"/>
    <x v="0"/>
    <s v="01.25.05.10"/>
    <x v="5"/>
    <x v="2"/>
    <x v="2"/>
    <s v="Saúde"/>
    <s v="01.25.05"/>
    <s v="Saúde"/>
    <s v="01.25.05"/>
    <x v="6"/>
    <x v="0"/>
    <x v="2"/>
    <x v="2"/>
    <x v="1"/>
    <x v="2"/>
    <x v="0"/>
    <x v="0"/>
    <x v="7"/>
    <s v="2021-09-24"/>
    <x v="2"/>
    <n v="4995"/>
    <x v="0"/>
    <m/>
    <x v="0"/>
    <m/>
    <x v="0"/>
    <n v="100474696"/>
    <x v="0"/>
    <x v="0"/>
    <s v="Assistencia social"/>
    <s v="ORI"/>
    <x v="0"/>
    <m/>
    <x v="0"/>
    <x v="0"/>
    <x v="0"/>
    <x v="0"/>
    <x v="0"/>
    <x v="0"/>
    <x v="0"/>
    <x v="0"/>
    <x v="0"/>
    <x v="0"/>
    <x v="0"/>
    <s v="Assistencia social"/>
    <x v="0"/>
    <x v="0"/>
    <x v="0"/>
    <x v="0"/>
    <x v="2"/>
    <x v="0"/>
    <x v="0"/>
    <x v="1"/>
    <x v="0"/>
    <x v="0"/>
    <x v="0"/>
    <x v="0"/>
    <s v="Pagamento a favor da sra. Dalia Delfina Miranda, pelo serviço prestado no apoio a assistência social no concelho, conforme justificativos em anexo. "/>
  </r>
  <r>
    <x v="0"/>
    <n v="0"/>
    <n v="0"/>
    <n v="0"/>
    <n v="28308"/>
    <x v="109"/>
    <x v="0"/>
    <x v="0"/>
    <x v="0"/>
    <s v="01.25.05.10"/>
    <x v="5"/>
    <x v="2"/>
    <x v="2"/>
    <s v="Saúde"/>
    <s v="01.25.05"/>
    <s v="Saúde"/>
    <s v="01.25.05"/>
    <x v="6"/>
    <x v="0"/>
    <x v="2"/>
    <x v="2"/>
    <x v="1"/>
    <x v="2"/>
    <x v="0"/>
    <x v="0"/>
    <x v="7"/>
    <s v="2021-09-24"/>
    <x v="2"/>
    <n v="28308"/>
    <x v="0"/>
    <m/>
    <x v="0"/>
    <m/>
    <x v="52"/>
    <n v="100479088"/>
    <x v="0"/>
    <x v="1"/>
    <s v="Assistencia social"/>
    <s v="ORI"/>
    <x v="0"/>
    <m/>
    <x v="0"/>
    <x v="0"/>
    <x v="0"/>
    <x v="0"/>
    <x v="0"/>
    <x v="0"/>
    <x v="0"/>
    <x v="0"/>
    <x v="0"/>
    <x v="0"/>
    <x v="0"/>
    <s v="Assistencia social"/>
    <x v="0"/>
    <x v="0"/>
    <x v="0"/>
    <x v="0"/>
    <x v="2"/>
    <x v="0"/>
    <x v="0"/>
    <x v="1"/>
    <x v="0"/>
    <x v="0"/>
    <x v="1"/>
    <x v="0"/>
    <s v="Pagamento a favor da sra. Dalia Delfina Miranda, pelo serviço prestado no apoio a assistência social no concelho, conforme justificativos em anexo. "/>
  </r>
  <r>
    <x v="0"/>
    <n v="0"/>
    <n v="0"/>
    <n v="0"/>
    <n v="2300"/>
    <x v="110"/>
    <x v="0"/>
    <x v="0"/>
    <x v="0"/>
    <s v="01.27.02.11"/>
    <x v="28"/>
    <x v="3"/>
    <x v="4"/>
    <s v="Saneamento básico"/>
    <s v="01.27.02"/>
    <s v="Saneamento básico"/>
    <s v="01.27.02"/>
    <x v="7"/>
    <x v="0"/>
    <x v="3"/>
    <x v="3"/>
    <x v="1"/>
    <x v="2"/>
    <x v="0"/>
    <x v="0"/>
    <x v="7"/>
    <s v="2021-09-24"/>
    <x v="2"/>
    <n v="2300"/>
    <x v="0"/>
    <m/>
    <x v="0"/>
    <m/>
    <x v="0"/>
    <n v="100474696"/>
    <x v="0"/>
    <x v="0"/>
    <s v="Reforço do saneamento básico"/>
    <s v="ORI"/>
    <x v="0"/>
    <m/>
    <x v="0"/>
    <x v="0"/>
    <x v="0"/>
    <x v="0"/>
    <x v="0"/>
    <x v="0"/>
    <x v="0"/>
    <x v="0"/>
    <x v="0"/>
    <x v="0"/>
    <x v="0"/>
    <s v="Reforço do saneamento básico"/>
    <x v="0"/>
    <x v="0"/>
    <x v="0"/>
    <x v="0"/>
    <x v="2"/>
    <x v="0"/>
    <x v="0"/>
    <x v="1"/>
    <x v="0"/>
    <x v="0"/>
    <x v="0"/>
    <x v="0"/>
    <s v="Pagamento a favor da sra. Aguida Lopes, pela prestação de serviço de limpeza urbana, referente a mês de Setembro 2021 "/>
  </r>
  <r>
    <x v="0"/>
    <n v="0"/>
    <n v="0"/>
    <n v="0"/>
    <n v="13030"/>
    <x v="110"/>
    <x v="0"/>
    <x v="0"/>
    <x v="0"/>
    <s v="01.27.02.11"/>
    <x v="28"/>
    <x v="3"/>
    <x v="4"/>
    <s v="Saneamento básico"/>
    <s v="01.27.02"/>
    <s v="Saneamento básico"/>
    <s v="01.27.02"/>
    <x v="7"/>
    <x v="0"/>
    <x v="3"/>
    <x v="3"/>
    <x v="1"/>
    <x v="2"/>
    <x v="0"/>
    <x v="0"/>
    <x v="7"/>
    <s v="2021-09-24"/>
    <x v="2"/>
    <n v="13030"/>
    <x v="0"/>
    <m/>
    <x v="0"/>
    <m/>
    <x v="53"/>
    <n v="100478876"/>
    <x v="0"/>
    <x v="1"/>
    <s v="Reforço do saneamento básico"/>
    <s v="ORI"/>
    <x v="0"/>
    <m/>
    <x v="0"/>
    <x v="0"/>
    <x v="0"/>
    <x v="0"/>
    <x v="0"/>
    <x v="0"/>
    <x v="0"/>
    <x v="0"/>
    <x v="0"/>
    <x v="0"/>
    <x v="0"/>
    <s v="Reforço do saneamento básico"/>
    <x v="0"/>
    <x v="0"/>
    <x v="0"/>
    <x v="0"/>
    <x v="2"/>
    <x v="0"/>
    <x v="0"/>
    <x v="1"/>
    <x v="0"/>
    <x v="0"/>
    <x v="1"/>
    <x v="0"/>
    <s v="Pagamento a favor da sra. Aguida Lopes, pela prestação de serviço de limpeza urbana, referente a mês de Setembro 2021 "/>
  </r>
  <r>
    <x v="0"/>
    <n v="0"/>
    <n v="0"/>
    <n v="0"/>
    <n v="3780"/>
    <x v="111"/>
    <x v="0"/>
    <x v="1"/>
    <x v="0"/>
    <s v="80.02.01"/>
    <x v="1"/>
    <x v="1"/>
    <x v="1"/>
    <s v="Retenções Iur"/>
    <s v="80.02.01"/>
    <s v="Retenções Iur"/>
    <s v="80.02.01"/>
    <x v="1"/>
    <x v="0"/>
    <x v="1"/>
    <x v="0"/>
    <x v="0"/>
    <x v="1"/>
    <x v="1"/>
    <x v="0"/>
    <x v="7"/>
    <s v="2021-09-15"/>
    <x v="2"/>
    <n v="3780"/>
    <x v="0"/>
    <m/>
    <x v="0"/>
    <m/>
    <x v="0"/>
    <n v="100474696"/>
    <x v="0"/>
    <x v="1"/>
    <s v="Retenções Iur"/>
    <s v="ORI"/>
    <x v="0"/>
    <s v="RIUR"/>
    <x v="0"/>
    <x v="0"/>
    <x v="0"/>
    <x v="0"/>
    <x v="0"/>
    <x v="0"/>
    <x v="0"/>
    <x v="0"/>
    <x v="0"/>
    <x v="0"/>
    <x v="0"/>
    <s v="Retenções Iur"/>
    <x v="0"/>
    <x v="0"/>
    <x v="0"/>
    <x v="0"/>
    <x v="1"/>
    <x v="0"/>
    <x v="0"/>
    <x v="1"/>
    <x v="0"/>
    <x v="1"/>
    <x v="1"/>
    <x v="0"/>
    <s v="RETENCAO OT"/>
  </r>
  <r>
    <x v="0"/>
    <n v="0"/>
    <n v="0"/>
    <n v="0"/>
    <n v="6450"/>
    <x v="112"/>
    <x v="0"/>
    <x v="1"/>
    <x v="0"/>
    <s v="80.02.01"/>
    <x v="1"/>
    <x v="1"/>
    <x v="1"/>
    <s v="Retenções Iur"/>
    <s v="80.02.01"/>
    <s v="Retenções Iur"/>
    <s v="80.02.01"/>
    <x v="1"/>
    <x v="0"/>
    <x v="1"/>
    <x v="0"/>
    <x v="0"/>
    <x v="1"/>
    <x v="1"/>
    <x v="0"/>
    <x v="8"/>
    <s v="2021-10-05"/>
    <x v="3"/>
    <n v="6450"/>
    <x v="0"/>
    <m/>
    <x v="0"/>
    <m/>
    <x v="0"/>
    <n v="100474696"/>
    <x v="0"/>
    <x v="1"/>
    <s v="Retenções Iur"/>
    <s v="ORI"/>
    <x v="0"/>
    <s v="RIUR"/>
    <x v="0"/>
    <x v="0"/>
    <x v="0"/>
    <x v="0"/>
    <x v="0"/>
    <x v="0"/>
    <x v="0"/>
    <x v="0"/>
    <x v="0"/>
    <x v="0"/>
    <x v="0"/>
    <s v="Retenções Iur"/>
    <x v="0"/>
    <x v="0"/>
    <x v="0"/>
    <x v="0"/>
    <x v="1"/>
    <x v="0"/>
    <x v="0"/>
    <x v="1"/>
    <x v="0"/>
    <x v="1"/>
    <x v="1"/>
    <x v="0"/>
    <s v="RETENCAO OT"/>
  </r>
  <r>
    <x v="0"/>
    <n v="0"/>
    <n v="0"/>
    <n v="0"/>
    <n v="3600"/>
    <x v="113"/>
    <x v="0"/>
    <x v="1"/>
    <x v="0"/>
    <s v="80.02.01"/>
    <x v="1"/>
    <x v="1"/>
    <x v="1"/>
    <s v="Retenções Iur"/>
    <s v="80.02.01"/>
    <s v="Retenções Iur"/>
    <s v="80.02.01"/>
    <x v="1"/>
    <x v="0"/>
    <x v="1"/>
    <x v="0"/>
    <x v="0"/>
    <x v="1"/>
    <x v="1"/>
    <x v="0"/>
    <x v="8"/>
    <s v="2021-10-05"/>
    <x v="3"/>
    <n v="3600"/>
    <x v="0"/>
    <m/>
    <x v="0"/>
    <m/>
    <x v="0"/>
    <n v="100474696"/>
    <x v="0"/>
    <x v="1"/>
    <s v="Retenções Iur"/>
    <s v="ORI"/>
    <x v="0"/>
    <s v="RIUR"/>
    <x v="0"/>
    <x v="0"/>
    <x v="0"/>
    <x v="0"/>
    <x v="0"/>
    <x v="0"/>
    <x v="0"/>
    <x v="0"/>
    <x v="0"/>
    <x v="0"/>
    <x v="0"/>
    <s v="Retenções Iur"/>
    <x v="0"/>
    <x v="0"/>
    <x v="0"/>
    <x v="0"/>
    <x v="1"/>
    <x v="0"/>
    <x v="0"/>
    <x v="1"/>
    <x v="0"/>
    <x v="1"/>
    <x v="1"/>
    <x v="0"/>
    <s v="RETENCAO OT"/>
  </r>
  <r>
    <x v="0"/>
    <n v="0"/>
    <n v="0"/>
    <n v="0"/>
    <n v="14979"/>
    <x v="114"/>
    <x v="0"/>
    <x v="1"/>
    <x v="0"/>
    <s v="80.02.01"/>
    <x v="1"/>
    <x v="1"/>
    <x v="1"/>
    <s v="Retenções Iur"/>
    <s v="80.02.01"/>
    <s v="Retenções Iur"/>
    <s v="80.02.01"/>
    <x v="1"/>
    <x v="0"/>
    <x v="1"/>
    <x v="0"/>
    <x v="0"/>
    <x v="1"/>
    <x v="1"/>
    <x v="0"/>
    <x v="8"/>
    <s v="2021-10-05"/>
    <x v="3"/>
    <n v="14979"/>
    <x v="0"/>
    <m/>
    <x v="0"/>
    <m/>
    <x v="0"/>
    <n v="100474696"/>
    <x v="0"/>
    <x v="1"/>
    <s v="Retenções Iur"/>
    <s v="ORI"/>
    <x v="0"/>
    <s v="RIUR"/>
    <x v="0"/>
    <x v="0"/>
    <x v="0"/>
    <x v="0"/>
    <x v="0"/>
    <x v="0"/>
    <x v="0"/>
    <x v="0"/>
    <x v="0"/>
    <x v="0"/>
    <x v="0"/>
    <s v="Retenções Iur"/>
    <x v="0"/>
    <x v="0"/>
    <x v="0"/>
    <x v="0"/>
    <x v="1"/>
    <x v="0"/>
    <x v="0"/>
    <x v="1"/>
    <x v="0"/>
    <x v="1"/>
    <x v="1"/>
    <x v="0"/>
    <s v="RETENCAO OT"/>
  </r>
  <r>
    <x v="0"/>
    <n v="0"/>
    <n v="0"/>
    <n v="0"/>
    <n v="2300"/>
    <x v="115"/>
    <x v="0"/>
    <x v="0"/>
    <x v="0"/>
    <s v="01.27.02.11"/>
    <x v="28"/>
    <x v="3"/>
    <x v="4"/>
    <s v="Saneamento básico"/>
    <s v="01.27.02"/>
    <s v="Saneamento básico"/>
    <s v="01.27.02"/>
    <x v="7"/>
    <x v="0"/>
    <x v="3"/>
    <x v="3"/>
    <x v="1"/>
    <x v="2"/>
    <x v="0"/>
    <x v="0"/>
    <x v="10"/>
    <s v="2021-11-22"/>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Alexandra Lopes Coreia, pelo serviço prestado no reforço de saneamento, referente a mês de novembro 2021, conforme anexo. "/>
  </r>
  <r>
    <x v="0"/>
    <n v="0"/>
    <n v="0"/>
    <n v="0"/>
    <n v="13030"/>
    <x v="115"/>
    <x v="0"/>
    <x v="0"/>
    <x v="0"/>
    <s v="01.27.02.11"/>
    <x v="28"/>
    <x v="3"/>
    <x v="4"/>
    <s v="Saneamento básico"/>
    <s v="01.27.02"/>
    <s v="Saneamento básico"/>
    <s v="01.27.02"/>
    <x v="7"/>
    <x v="0"/>
    <x v="3"/>
    <x v="3"/>
    <x v="1"/>
    <x v="2"/>
    <x v="0"/>
    <x v="0"/>
    <x v="10"/>
    <s v="2021-11-22"/>
    <x v="3"/>
    <n v="13030"/>
    <x v="0"/>
    <m/>
    <x v="0"/>
    <m/>
    <x v="54"/>
    <n v="100447410"/>
    <x v="0"/>
    <x v="1"/>
    <s v="Reforço do saneamento básico"/>
    <s v="ORI"/>
    <x v="0"/>
    <m/>
    <x v="0"/>
    <x v="0"/>
    <x v="0"/>
    <x v="0"/>
    <x v="0"/>
    <x v="0"/>
    <x v="0"/>
    <x v="0"/>
    <x v="0"/>
    <x v="0"/>
    <x v="0"/>
    <s v="Reforço do saneamento básico"/>
    <x v="0"/>
    <x v="0"/>
    <x v="0"/>
    <x v="0"/>
    <x v="2"/>
    <x v="0"/>
    <x v="0"/>
    <x v="1"/>
    <x v="0"/>
    <x v="0"/>
    <x v="1"/>
    <x v="0"/>
    <s v="Pagamento a favor da sra. Alexandra Lopes Coreia, pelo serviço prestado no reforço de saneamento, referente a mês de novembro 2021, conforme anexo. "/>
  </r>
  <r>
    <x v="0"/>
    <n v="0"/>
    <n v="0"/>
    <n v="0"/>
    <n v="2300"/>
    <x v="116"/>
    <x v="0"/>
    <x v="0"/>
    <x v="0"/>
    <s v="01.27.02.11"/>
    <x v="28"/>
    <x v="3"/>
    <x v="4"/>
    <s v="Saneamento básico"/>
    <s v="01.27.02"/>
    <s v="Saneamento básico"/>
    <s v="01.27.02"/>
    <x v="7"/>
    <x v="0"/>
    <x v="3"/>
    <x v="3"/>
    <x v="1"/>
    <x v="2"/>
    <x v="0"/>
    <x v="0"/>
    <x v="10"/>
    <s v="2021-11-22"/>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Andresa Sanches, pela prestação de serviço de limpeza urbana, referente a mês de novembro 2021, conforme anexo."/>
  </r>
  <r>
    <x v="0"/>
    <n v="0"/>
    <n v="0"/>
    <n v="0"/>
    <n v="13030"/>
    <x v="116"/>
    <x v="0"/>
    <x v="0"/>
    <x v="0"/>
    <s v="01.27.02.11"/>
    <x v="28"/>
    <x v="3"/>
    <x v="4"/>
    <s v="Saneamento básico"/>
    <s v="01.27.02"/>
    <s v="Saneamento básico"/>
    <s v="01.27.02"/>
    <x v="7"/>
    <x v="0"/>
    <x v="3"/>
    <x v="3"/>
    <x v="1"/>
    <x v="2"/>
    <x v="0"/>
    <x v="0"/>
    <x v="10"/>
    <s v="2021-11-22"/>
    <x v="3"/>
    <n v="13030"/>
    <x v="0"/>
    <m/>
    <x v="0"/>
    <m/>
    <x v="55"/>
    <n v="100478579"/>
    <x v="0"/>
    <x v="1"/>
    <s v="Reforço do saneamento básico"/>
    <s v="ORI"/>
    <x v="0"/>
    <m/>
    <x v="0"/>
    <x v="0"/>
    <x v="0"/>
    <x v="0"/>
    <x v="0"/>
    <x v="0"/>
    <x v="0"/>
    <x v="0"/>
    <x v="0"/>
    <x v="0"/>
    <x v="0"/>
    <s v="Reforço do saneamento básico"/>
    <x v="0"/>
    <x v="0"/>
    <x v="0"/>
    <x v="0"/>
    <x v="2"/>
    <x v="0"/>
    <x v="0"/>
    <x v="1"/>
    <x v="0"/>
    <x v="0"/>
    <x v="1"/>
    <x v="0"/>
    <s v="Pagamento a favor da sra. Andresa Sanches, pela prestação de serviço de limpeza urbana, referente a mês de novembro 2021, conforme anexo."/>
  </r>
  <r>
    <x v="0"/>
    <n v="0"/>
    <n v="0"/>
    <n v="0"/>
    <n v="2300"/>
    <x v="117"/>
    <x v="0"/>
    <x v="0"/>
    <x v="0"/>
    <s v="01.27.02.11"/>
    <x v="28"/>
    <x v="3"/>
    <x v="4"/>
    <s v="Saneamento básico"/>
    <s v="01.27.02"/>
    <s v="Saneamento básico"/>
    <s v="01.27.02"/>
    <x v="7"/>
    <x v="0"/>
    <x v="3"/>
    <x v="3"/>
    <x v="1"/>
    <x v="2"/>
    <x v="0"/>
    <x v="0"/>
    <x v="10"/>
    <s v="2021-11-22"/>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Natalina Gonçalves, pela prestação de serviço de limpeza na Delegação de Principal, referente a mês de novembro, conforme justificativos em anexo.   "/>
  </r>
  <r>
    <x v="0"/>
    <n v="0"/>
    <n v="0"/>
    <n v="0"/>
    <n v="13030"/>
    <x v="117"/>
    <x v="0"/>
    <x v="0"/>
    <x v="0"/>
    <s v="01.27.02.11"/>
    <x v="28"/>
    <x v="3"/>
    <x v="4"/>
    <s v="Saneamento básico"/>
    <s v="01.27.02"/>
    <s v="Saneamento básico"/>
    <s v="01.27.02"/>
    <x v="7"/>
    <x v="0"/>
    <x v="3"/>
    <x v="3"/>
    <x v="1"/>
    <x v="2"/>
    <x v="0"/>
    <x v="0"/>
    <x v="10"/>
    <s v="2021-11-22"/>
    <x v="3"/>
    <n v="13030"/>
    <x v="0"/>
    <m/>
    <x v="0"/>
    <m/>
    <x v="56"/>
    <n v="100479095"/>
    <x v="0"/>
    <x v="1"/>
    <s v="Reforço do saneamento básico"/>
    <s v="ORI"/>
    <x v="0"/>
    <m/>
    <x v="0"/>
    <x v="0"/>
    <x v="0"/>
    <x v="0"/>
    <x v="0"/>
    <x v="0"/>
    <x v="0"/>
    <x v="0"/>
    <x v="0"/>
    <x v="0"/>
    <x v="0"/>
    <s v="Reforço do saneamento básico"/>
    <x v="0"/>
    <x v="0"/>
    <x v="0"/>
    <x v="0"/>
    <x v="2"/>
    <x v="0"/>
    <x v="0"/>
    <x v="1"/>
    <x v="0"/>
    <x v="0"/>
    <x v="1"/>
    <x v="0"/>
    <s v="Pagamento a favor da sra. Natalina Gonçalves, pela prestação de serviço de limpeza na Delegação de Principal, referente a mês de novembro, conforme justificativos em anexo.   "/>
  </r>
  <r>
    <x v="0"/>
    <n v="0"/>
    <n v="0"/>
    <n v="0"/>
    <n v="2800"/>
    <x v="118"/>
    <x v="0"/>
    <x v="0"/>
    <x v="0"/>
    <s v="03.16.15"/>
    <x v="0"/>
    <x v="0"/>
    <x v="0"/>
    <s v="Direção Financeira"/>
    <s v="03.16.15"/>
    <s v="Direção Financeira"/>
    <s v="03.16.15"/>
    <x v="44"/>
    <x v="0"/>
    <x v="0"/>
    <x v="4"/>
    <x v="1"/>
    <x v="0"/>
    <x v="0"/>
    <x v="0"/>
    <x v="10"/>
    <s v="2021-11-23"/>
    <x v="3"/>
    <n v="2800"/>
    <x v="0"/>
    <m/>
    <x v="0"/>
    <m/>
    <x v="57"/>
    <n v="100477731"/>
    <x v="0"/>
    <x v="1"/>
    <s v="Direção Financeira"/>
    <s v="ORI"/>
    <x v="0"/>
    <m/>
    <x v="0"/>
    <x v="0"/>
    <x v="0"/>
    <x v="0"/>
    <x v="0"/>
    <x v="0"/>
    <x v="0"/>
    <x v="0"/>
    <x v="0"/>
    <x v="0"/>
    <x v="0"/>
    <s v="Direção Financeira"/>
    <x v="0"/>
    <x v="0"/>
    <x v="0"/>
    <x v="0"/>
    <x v="0"/>
    <x v="0"/>
    <x v="0"/>
    <x v="1"/>
    <x v="0"/>
    <x v="0"/>
    <x v="1"/>
    <x v="0"/>
    <s v="Ajuda de custo a favor do Sr. Gerson Arnaldo Lopes, a aquando a sua deslocação a cidade da Praia no dia 30 de setembro e 08 de novembro em missão de serviço, conforme justificativo em anexo."/>
  </r>
  <r>
    <x v="0"/>
    <n v="0"/>
    <n v="0"/>
    <n v="0"/>
    <n v="140467"/>
    <x v="119"/>
    <x v="0"/>
    <x v="0"/>
    <x v="0"/>
    <s v="01.27.04.03"/>
    <x v="33"/>
    <x v="3"/>
    <x v="4"/>
    <s v="Infra-Estruturas e Transportes"/>
    <s v="01.27.04"/>
    <s v="Infra-Estruturas e Transportes"/>
    <s v="01.27.04"/>
    <x v="7"/>
    <x v="0"/>
    <x v="3"/>
    <x v="3"/>
    <x v="1"/>
    <x v="2"/>
    <x v="0"/>
    <x v="0"/>
    <x v="10"/>
    <s v="2021-11-29"/>
    <x v="3"/>
    <n v="140467"/>
    <x v="0"/>
    <m/>
    <x v="0"/>
    <m/>
    <x v="5"/>
    <n v="100474914"/>
    <x v="0"/>
    <x v="1"/>
    <s v="Plano de emergencia da epoca de chuvas"/>
    <s v="ORI"/>
    <x v="0"/>
    <m/>
    <x v="0"/>
    <x v="0"/>
    <x v="0"/>
    <x v="0"/>
    <x v="0"/>
    <x v="0"/>
    <x v="0"/>
    <x v="0"/>
    <x v="0"/>
    <x v="0"/>
    <x v="0"/>
    <s v="Plano de emergencia da epoca de chuvas"/>
    <x v="0"/>
    <x v="0"/>
    <x v="0"/>
    <x v="0"/>
    <x v="2"/>
    <x v="0"/>
    <x v="0"/>
    <x v="1"/>
    <x v="0"/>
    <x v="0"/>
    <x v="1"/>
    <x v="0"/>
    <s v="Despesas realizadas com o pagamento do pessoal empregue nos trabalhos, referente a mês de novembro de 2021, no âmbito do plano de emergência e limpeza urbana, conforme justificativo em anexo. "/>
  </r>
  <r>
    <x v="0"/>
    <n v="0"/>
    <n v="0"/>
    <n v="0"/>
    <n v="70813"/>
    <x v="120"/>
    <x v="0"/>
    <x v="0"/>
    <x v="0"/>
    <s v="03.16.15"/>
    <x v="0"/>
    <x v="0"/>
    <x v="0"/>
    <s v="Direção Financeira"/>
    <s v="03.16.15"/>
    <s v="Direção Financeira"/>
    <s v="03.16.15"/>
    <x v="46"/>
    <x v="0"/>
    <x v="0"/>
    <x v="0"/>
    <x v="1"/>
    <x v="0"/>
    <x v="0"/>
    <x v="0"/>
    <x v="9"/>
    <s v="2021-12-01"/>
    <x v="3"/>
    <n v="70813"/>
    <x v="0"/>
    <m/>
    <x v="0"/>
    <m/>
    <x v="58"/>
    <n v="100392190"/>
    <x v="0"/>
    <x v="1"/>
    <s v="Direção Financeira"/>
    <s v="ORI"/>
    <x v="0"/>
    <m/>
    <x v="0"/>
    <x v="0"/>
    <x v="0"/>
    <x v="0"/>
    <x v="0"/>
    <x v="0"/>
    <x v="0"/>
    <x v="0"/>
    <x v="0"/>
    <x v="0"/>
    <x v="0"/>
    <s v="Direção Financeira"/>
    <x v="0"/>
    <x v="0"/>
    <x v="0"/>
    <x v="0"/>
    <x v="0"/>
    <x v="0"/>
    <x v="0"/>
    <x v="1"/>
    <x v="0"/>
    <x v="0"/>
    <x v="1"/>
    <x v="0"/>
    <s v="Comparticipação da CMSM com os 8% a favor da INPS, em benefícios dos pensionistas, referente a mês de Junho de 2021, conforme justificativo em anexo."/>
  </r>
  <r>
    <x v="0"/>
    <n v="0"/>
    <n v="0"/>
    <n v="0"/>
    <n v="2099"/>
    <x v="121"/>
    <x v="0"/>
    <x v="0"/>
    <x v="0"/>
    <s v="01.25.05.10"/>
    <x v="5"/>
    <x v="2"/>
    <x v="2"/>
    <s v="Saúde"/>
    <s v="01.25.05"/>
    <s v="Saúde"/>
    <s v="01.25.05"/>
    <x v="6"/>
    <x v="0"/>
    <x v="2"/>
    <x v="2"/>
    <x v="1"/>
    <x v="2"/>
    <x v="0"/>
    <x v="0"/>
    <x v="9"/>
    <s v="2021-12-09"/>
    <x v="3"/>
    <n v="2099"/>
    <x v="0"/>
    <m/>
    <x v="0"/>
    <m/>
    <x v="6"/>
    <n v="100476920"/>
    <x v="0"/>
    <x v="1"/>
    <s v="Assistencia social"/>
    <s v="ORI"/>
    <x v="0"/>
    <m/>
    <x v="0"/>
    <x v="0"/>
    <x v="0"/>
    <x v="0"/>
    <x v="0"/>
    <x v="0"/>
    <x v="0"/>
    <x v="0"/>
    <x v="0"/>
    <x v="0"/>
    <x v="0"/>
    <s v="Assistencia social"/>
    <x v="0"/>
    <x v="0"/>
    <x v="0"/>
    <x v="0"/>
    <x v="2"/>
    <x v="0"/>
    <x v="0"/>
    <x v="1"/>
    <x v="0"/>
    <x v="0"/>
    <x v="1"/>
    <x v="0"/>
    <s v="Pagamento a favor Felisberto Carvalho Auto, pela aquisição de um garrafa de Gás Butano de 12,5 KG da Sra. Maria de Jesus Almeida, conforme documento em anexo "/>
  </r>
  <r>
    <x v="0"/>
    <n v="0"/>
    <n v="0"/>
    <n v="0"/>
    <n v="105500"/>
    <x v="122"/>
    <x v="0"/>
    <x v="0"/>
    <x v="0"/>
    <s v="01.28.03.05.01"/>
    <x v="34"/>
    <x v="6"/>
    <x v="7"/>
    <s v="Proteção Social"/>
    <s v="01.28.03"/>
    <s v="Proteção Social"/>
    <s v="01.28.03"/>
    <x v="7"/>
    <x v="0"/>
    <x v="3"/>
    <x v="3"/>
    <x v="1"/>
    <x v="2"/>
    <x v="0"/>
    <x v="0"/>
    <x v="0"/>
    <s v="2021-01-26"/>
    <x v="0"/>
    <n v="105500"/>
    <x v="0"/>
    <m/>
    <x v="0"/>
    <m/>
    <x v="5"/>
    <n v="100474914"/>
    <x v="0"/>
    <x v="1"/>
    <s v="Apoio a Crianças Vulneráveis"/>
    <s v="ORI"/>
    <x v="0"/>
    <m/>
    <x v="0"/>
    <x v="0"/>
    <x v="0"/>
    <x v="0"/>
    <x v="0"/>
    <x v="0"/>
    <x v="0"/>
    <x v="0"/>
    <x v="0"/>
    <x v="0"/>
    <x v="0"/>
    <s v="Apoio a Crianças Vulneráveis"/>
    <x v="0"/>
    <x v="0"/>
    <x v="0"/>
    <x v="0"/>
    <x v="2"/>
    <x v="0"/>
    <x v="0"/>
    <x v="1"/>
    <x v="0"/>
    <x v="0"/>
    <x v="1"/>
    <x v="0"/>
    <s v="Apoio financeiro atribuído a favor das crianças vulneráveis do Concelho referente a Janeiro 2021 conforme documentos em anexo."/>
  </r>
  <r>
    <x v="0"/>
    <n v="0"/>
    <n v="0"/>
    <n v="0"/>
    <n v="3996"/>
    <x v="123"/>
    <x v="0"/>
    <x v="0"/>
    <x v="0"/>
    <s v="03.16.15"/>
    <x v="0"/>
    <x v="0"/>
    <x v="0"/>
    <s v="Direção Financeira"/>
    <s v="03.16.15"/>
    <s v="Direção Financeira"/>
    <s v="03.16.15"/>
    <x v="47"/>
    <x v="0"/>
    <x v="0"/>
    <x v="4"/>
    <x v="1"/>
    <x v="0"/>
    <x v="0"/>
    <x v="0"/>
    <x v="0"/>
    <s v="2021-01-15"/>
    <x v="0"/>
    <n v="3996"/>
    <x v="0"/>
    <m/>
    <x v="0"/>
    <m/>
    <x v="59"/>
    <n v="100476183"/>
    <x v="0"/>
    <x v="1"/>
    <s v="Direção Financeira"/>
    <s v="ORI"/>
    <x v="0"/>
    <m/>
    <x v="0"/>
    <x v="0"/>
    <x v="0"/>
    <x v="0"/>
    <x v="0"/>
    <x v="0"/>
    <x v="0"/>
    <x v="0"/>
    <x v="0"/>
    <x v="0"/>
    <x v="0"/>
    <s v="Direção Financeira"/>
    <x v="0"/>
    <x v="0"/>
    <x v="0"/>
    <x v="0"/>
    <x v="0"/>
    <x v="0"/>
    <x v="0"/>
    <x v="1"/>
    <x v="0"/>
    <x v="0"/>
    <x v="1"/>
    <x v="0"/>
    <s v="Subsidio de transporte atribuido a Senhora  ex. Vereadora Celisa Alves, dos 12 dias referente a mês de novembro 2020, a que tem direito, confome justificativo em anexo."/>
  </r>
  <r>
    <x v="1"/>
    <n v="0"/>
    <n v="0"/>
    <n v="0"/>
    <n v="500000"/>
    <x v="124"/>
    <x v="0"/>
    <x v="0"/>
    <x v="0"/>
    <s v="01.27.06.80"/>
    <x v="35"/>
    <x v="3"/>
    <x v="4"/>
    <s v="Requalificação Urbana e habitação"/>
    <s v="01.27.06"/>
    <s v="Requalificação Urbana e habitação"/>
    <s v="01.27.06"/>
    <x v="26"/>
    <x v="0"/>
    <x v="0"/>
    <x v="0"/>
    <x v="1"/>
    <x v="2"/>
    <x v="2"/>
    <x v="0"/>
    <x v="2"/>
    <s v="2021-03-02"/>
    <x v="0"/>
    <n v="500000"/>
    <x v="0"/>
    <m/>
    <x v="0"/>
    <m/>
    <x v="60"/>
    <n v="100478485"/>
    <x v="0"/>
    <x v="1"/>
    <s v="Requalificação Urbana de Veneza"/>
    <s v="ORI"/>
    <x v="0"/>
    <m/>
    <x v="0"/>
    <x v="0"/>
    <x v="0"/>
    <x v="0"/>
    <x v="0"/>
    <x v="0"/>
    <x v="0"/>
    <x v="0"/>
    <x v="0"/>
    <x v="0"/>
    <x v="0"/>
    <s v="Requalificação Urbana de Veneza"/>
    <x v="0"/>
    <x v="0"/>
    <x v="0"/>
    <x v="0"/>
    <x v="2"/>
    <x v="0"/>
    <x v="0"/>
    <x v="1"/>
    <x v="0"/>
    <x v="0"/>
    <x v="1"/>
    <x v="0"/>
    <s v="Pagamento da 1º parcela do valor do contrato, a favor da empresa MF Group, referente a faturação do auto nº2 trabalhos no âmbito da requalificação urbana e ambiental rua São Pedro, Veneza-Concelho de são Miguêl, conforme justificativo em anexo."/>
  </r>
  <r>
    <x v="1"/>
    <n v="0"/>
    <n v="0"/>
    <n v="0"/>
    <n v="2300"/>
    <x v="125"/>
    <x v="0"/>
    <x v="0"/>
    <x v="0"/>
    <s v="01.26.03.16"/>
    <x v="16"/>
    <x v="5"/>
    <x v="6"/>
    <s v="Turismo"/>
    <s v="01.26.03"/>
    <s v="Turismo"/>
    <s v="01.26.03"/>
    <x v="26"/>
    <x v="0"/>
    <x v="0"/>
    <x v="0"/>
    <x v="1"/>
    <x v="2"/>
    <x v="2"/>
    <x v="0"/>
    <x v="2"/>
    <s v="2021-03-19"/>
    <x v="0"/>
    <n v="2300"/>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enhor Nilton Sanches Gonçalves, pela prestação de serviços de fiscalização do parque de estacionamento de trasnporte público e passageiros, referente a mês de março 2021, conforme justificativo em anexo."/>
  </r>
  <r>
    <x v="1"/>
    <n v="0"/>
    <n v="0"/>
    <n v="0"/>
    <n v="13030"/>
    <x v="125"/>
    <x v="0"/>
    <x v="0"/>
    <x v="0"/>
    <s v="01.26.03.16"/>
    <x v="16"/>
    <x v="5"/>
    <x v="6"/>
    <s v="Turismo"/>
    <s v="01.26.03"/>
    <s v="Turismo"/>
    <s v="01.26.03"/>
    <x v="26"/>
    <x v="0"/>
    <x v="0"/>
    <x v="0"/>
    <x v="1"/>
    <x v="2"/>
    <x v="2"/>
    <x v="0"/>
    <x v="2"/>
    <s v="2021-03-19"/>
    <x v="0"/>
    <n v="13030"/>
    <x v="0"/>
    <m/>
    <x v="0"/>
    <m/>
    <x v="61"/>
    <n v="100478647"/>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enhor Nilton Sanches Gonçalves, pela prestação de serviços de fiscalização do parque de estacionamento de trasnporte público e passageiros, referente a mês de março 2021, conforme justificativo em anexo."/>
  </r>
  <r>
    <x v="0"/>
    <n v="0"/>
    <n v="0"/>
    <n v="0"/>
    <n v="5000"/>
    <x v="126"/>
    <x v="0"/>
    <x v="0"/>
    <x v="0"/>
    <s v="01.27.02.11"/>
    <x v="28"/>
    <x v="3"/>
    <x v="4"/>
    <s v="Saneamento básico"/>
    <s v="01.27.02"/>
    <s v="Saneamento básico"/>
    <s v="01.27.02"/>
    <x v="7"/>
    <x v="0"/>
    <x v="3"/>
    <x v="3"/>
    <x v="1"/>
    <x v="2"/>
    <x v="0"/>
    <x v="0"/>
    <x v="1"/>
    <s v="2021-04-01"/>
    <x v="1"/>
    <n v="5000"/>
    <x v="0"/>
    <m/>
    <x v="0"/>
    <m/>
    <x v="62"/>
    <n v="100477275"/>
    <x v="0"/>
    <x v="1"/>
    <s v="Reforço do saneamento básico"/>
    <s v="ORI"/>
    <x v="0"/>
    <m/>
    <x v="0"/>
    <x v="0"/>
    <x v="0"/>
    <x v="0"/>
    <x v="0"/>
    <x v="0"/>
    <x v="0"/>
    <x v="0"/>
    <x v="0"/>
    <x v="0"/>
    <x v="0"/>
    <s v="Reforço do saneamento básico"/>
    <x v="0"/>
    <x v="0"/>
    <x v="0"/>
    <x v="0"/>
    <x v="2"/>
    <x v="0"/>
    <x v="0"/>
    <x v="1"/>
    <x v="0"/>
    <x v="0"/>
    <x v="1"/>
    <x v="0"/>
    <s v="Pagamento a favor da Sra. Ana Duarte, referente a fornecimento de almoços aos grupos de voluntários que participaram numa campanha de limpeza em Achada Monte- Municipio de São Miguel, conforme justificativo em anexo."/>
  </r>
  <r>
    <x v="0"/>
    <n v="0"/>
    <n v="0"/>
    <n v="0"/>
    <n v="10834"/>
    <x v="127"/>
    <x v="0"/>
    <x v="0"/>
    <x v="0"/>
    <s v="03.16.20"/>
    <x v="36"/>
    <x v="0"/>
    <x v="0"/>
    <s v="Dir. do Comércio, Indústria, Transporte Feiras e Pesca"/>
    <s v="03.16.20"/>
    <s v="Dir. do Comércio, Indústria, Transporte Feiras e Pesca"/>
    <s v="03.16.20"/>
    <x v="48"/>
    <x v="0"/>
    <x v="0"/>
    <x v="0"/>
    <x v="0"/>
    <x v="0"/>
    <x v="0"/>
    <x v="0"/>
    <x v="2"/>
    <s v="2021-03-30"/>
    <x v="0"/>
    <n v="10834"/>
    <x v="0"/>
    <m/>
    <x v="0"/>
    <m/>
    <x v="0"/>
    <n v="100474696"/>
    <x v="0"/>
    <x v="0"/>
    <s v="Dir. do Comércio, Indústria, Transporte Feiras e Pesca"/>
    <s v="ORI"/>
    <x v="0"/>
    <m/>
    <x v="0"/>
    <x v="0"/>
    <x v="0"/>
    <x v="0"/>
    <x v="0"/>
    <x v="0"/>
    <x v="0"/>
    <x v="0"/>
    <x v="0"/>
    <x v="0"/>
    <x v="0"/>
    <s v="Dir. do Comércio, Indústria, Transporte Feiras e Pesca"/>
    <x v="0"/>
    <x v="0"/>
    <x v="0"/>
    <x v="0"/>
    <x v="0"/>
    <x v="0"/>
    <x v="0"/>
    <x v="0"/>
    <x v="0"/>
    <x v="0"/>
    <x v="0"/>
    <x v="0"/>
    <s v=" Pagto de salario da MAria Gorete freire referente a MArço 2021 "/>
  </r>
  <r>
    <x v="0"/>
    <n v="0"/>
    <n v="0"/>
    <n v="0"/>
    <n v="10834"/>
    <x v="128"/>
    <x v="0"/>
    <x v="1"/>
    <x v="0"/>
    <s v="80.02.01"/>
    <x v="1"/>
    <x v="1"/>
    <x v="1"/>
    <s v="Retenções Iur"/>
    <s v="80.02.01"/>
    <s v="Retenções Iur"/>
    <s v="80.02.01"/>
    <x v="1"/>
    <x v="0"/>
    <x v="1"/>
    <x v="0"/>
    <x v="0"/>
    <x v="1"/>
    <x v="1"/>
    <x v="0"/>
    <x v="2"/>
    <s v="2021-03-30"/>
    <x v="0"/>
    <n v="10834"/>
    <x v="0"/>
    <m/>
    <x v="0"/>
    <m/>
    <x v="0"/>
    <n v="100474696"/>
    <x v="0"/>
    <x v="1"/>
    <s v="Retenções Iur"/>
    <s v="ORI"/>
    <x v="0"/>
    <s v="RIUR"/>
    <x v="0"/>
    <x v="0"/>
    <x v="0"/>
    <x v="0"/>
    <x v="0"/>
    <x v="0"/>
    <x v="0"/>
    <x v="0"/>
    <x v="0"/>
    <x v="0"/>
    <x v="0"/>
    <s v="Retenções Iur"/>
    <x v="0"/>
    <x v="0"/>
    <x v="0"/>
    <x v="0"/>
    <x v="1"/>
    <x v="0"/>
    <x v="0"/>
    <x v="1"/>
    <x v="0"/>
    <x v="1"/>
    <x v="1"/>
    <x v="0"/>
    <s v="RETENCAO OT"/>
  </r>
  <r>
    <x v="0"/>
    <n v="0"/>
    <n v="0"/>
    <n v="0"/>
    <n v="8213"/>
    <x v="127"/>
    <x v="0"/>
    <x v="0"/>
    <x v="0"/>
    <s v="03.16.20"/>
    <x v="36"/>
    <x v="0"/>
    <x v="0"/>
    <s v="Dir. do Comércio, Indústria, Transporte Feiras e Pesca"/>
    <s v="03.16.20"/>
    <s v="Dir. do Comércio, Indústria, Transporte Feiras e Pesca"/>
    <s v="03.16.20"/>
    <x v="48"/>
    <x v="0"/>
    <x v="0"/>
    <x v="0"/>
    <x v="0"/>
    <x v="0"/>
    <x v="0"/>
    <x v="0"/>
    <x v="2"/>
    <s v="2021-03-30"/>
    <x v="0"/>
    <n v="8213"/>
    <x v="0"/>
    <m/>
    <x v="0"/>
    <m/>
    <x v="1"/>
    <n v="100474706"/>
    <x v="0"/>
    <x v="2"/>
    <s v="Dir. do Comércio, Indústria, Transporte Feiras e Pesca"/>
    <s v="ORI"/>
    <x v="0"/>
    <m/>
    <x v="0"/>
    <x v="0"/>
    <x v="0"/>
    <x v="0"/>
    <x v="0"/>
    <x v="0"/>
    <x v="0"/>
    <x v="0"/>
    <x v="0"/>
    <x v="0"/>
    <x v="0"/>
    <s v="Dir. do Comércio, Indústria, Transporte Feiras e Pesca"/>
    <x v="0"/>
    <x v="0"/>
    <x v="0"/>
    <x v="0"/>
    <x v="0"/>
    <x v="0"/>
    <x v="0"/>
    <x v="0"/>
    <x v="0"/>
    <x v="0"/>
    <x v="2"/>
    <x v="0"/>
    <s v=" Pagto de salario da MAria Gorete freire referente a MArço 2021 "/>
  </r>
  <r>
    <x v="0"/>
    <n v="0"/>
    <n v="0"/>
    <n v="0"/>
    <n v="8213"/>
    <x v="129"/>
    <x v="0"/>
    <x v="1"/>
    <x v="0"/>
    <s v="80.02.10.01"/>
    <x v="2"/>
    <x v="1"/>
    <x v="1"/>
    <s v="Outros"/>
    <s v="80.02.10"/>
    <s v="Outros"/>
    <s v="80.02.10"/>
    <x v="2"/>
    <x v="0"/>
    <x v="1"/>
    <x v="0"/>
    <x v="0"/>
    <x v="1"/>
    <x v="1"/>
    <x v="0"/>
    <x v="2"/>
    <s v="2021-03-30"/>
    <x v="0"/>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027"/>
    <x v="127"/>
    <x v="0"/>
    <x v="0"/>
    <x v="0"/>
    <s v="03.16.20"/>
    <x v="36"/>
    <x v="0"/>
    <x v="0"/>
    <s v="Dir. do Comércio, Indústria, Transporte Feiras e Pesca"/>
    <s v="03.16.20"/>
    <s v="Dir. do Comércio, Indústria, Transporte Feiras e Pesca"/>
    <s v="03.16.20"/>
    <x v="48"/>
    <x v="0"/>
    <x v="0"/>
    <x v="0"/>
    <x v="0"/>
    <x v="0"/>
    <x v="0"/>
    <x v="0"/>
    <x v="2"/>
    <s v="2021-03-30"/>
    <x v="0"/>
    <n v="1027"/>
    <x v="0"/>
    <m/>
    <x v="0"/>
    <m/>
    <x v="8"/>
    <n v="100474707"/>
    <x v="0"/>
    <x v="4"/>
    <s v="Dir. do Comércio, Indústria, Transporte Feiras e Pesca"/>
    <s v="ORI"/>
    <x v="0"/>
    <m/>
    <x v="0"/>
    <x v="0"/>
    <x v="0"/>
    <x v="0"/>
    <x v="0"/>
    <x v="0"/>
    <x v="0"/>
    <x v="0"/>
    <x v="0"/>
    <x v="0"/>
    <x v="0"/>
    <s v="Dir. do Comércio, Indústria, Transporte Feiras e Pesca"/>
    <x v="0"/>
    <x v="0"/>
    <x v="0"/>
    <x v="0"/>
    <x v="0"/>
    <x v="0"/>
    <x v="0"/>
    <x v="0"/>
    <x v="0"/>
    <x v="0"/>
    <x v="4"/>
    <x v="0"/>
    <s v=" Pagto de salario da MAria Gorete freire referente a MArço 2021 "/>
  </r>
  <r>
    <x v="0"/>
    <n v="0"/>
    <n v="0"/>
    <n v="0"/>
    <n v="1027"/>
    <x v="130"/>
    <x v="0"/>
    <x v="1"/>
    <x v="0"/>
    <s v="80.02.10.02"/>
    <x v="7"/>
    <x v="1"/>
    <x v="1"/>
    <s v="Outros"/>
    <s v="80.02.10"/>
    <s v="Outros"/>
    <s v="80.02.10"/>
    <x v="10"/>
    <x v="0"/>
    <x v="1"/>
    <x v="0"/>
    <x v="0"/>
    <x v="1"/>
    <x v="1"/>
    <x v="0"/>
    <x v="2"/>
    <s v="2021-03-30"/>
    <x v="0"/>
    <n v="1027"/>
    <x v="0"/>
    <m/>
    <x v="0"/>
    <m/>
    <x v="8"/>
    <n v="100474707"/>
    <x v="0"/>
    <x v="1"/>
    <s v="Retençoes STAPS"/>
    <s v="ORI"/>
    <x v="0"/>
    <s v="RSND"/>
    <x v="0"/>
    <x v="0"/>
    <x v="0"/>
    <x v="0"/>
    <x v="0"/>
    <x v="0"/>
    <x v="0"/>
    <x v="0"/>
    <x v="0"/>
    <x v="0"/>
    <x v="0"/>
    <s v="Retençoes STAPS"/>
    <x v="0"/>
    <x v="0"/>
    <x v="0"/>
    <x v="0"/>
    <x v="1"/>
    <x v="0"/>
    <x v="0"/>
    <x v="1"/>
    <x v="0"/>
    <x v="1"/>
    <x v="1"/>
    <x v="0"/>
    <s v="RETENCAO OT"/>
  </r>
  <r>
    <x v="0"/>
    <n v="0"/>
    <n v="0"/>
    <n v="0"/>
    <n v="82588"/>
    <x v="127"/>
    <x v="0"/>
    <x v="0"/>
    <x v="0"/>
    <s v="03.16.20"/>
    <x v="36"/>
    <x v="0"/>
    <x v="0"/>
    <s v="Dir. do Comércio, Indústria, Transporte Feiras e Pesca"/>
    <s v="03.16.20"/>
    <s v="Dir. do Comércio, Indústria, Transporte Feiras e Pesca"/>
    <s v="03.16.20"/>
    <x v="48"/>
    <x v="0"/>
    <x v="0"/>
    <x v="0"/>
    <x v="0"/>
    <x v="0"/>
    <x v="0"/>
    <x v="0"/>
    <x v="2"/>
    <s v="2021-03-30"/>
    <x v="0"/>
    <n v="82588"/>
    <x v="0"/>
    <m/>
    <x v="0"/>
    <m/>
    <x v="63"/>
    <n v="100475205"/>
    <x v="0"/>
    <x v="1"/>
    <s v="Dir. do Comércio, Indústria, Transporte Feiras e Pesca"/>
    <s v="ORI"/>
    <x v="0"/>
    <m/>
    <x v="0"/>
    <x v="0"/>
    <x v="0"/>
    <x v="0"/>
    <x v="0"/>
    <x v="0"/>
    <x v="0"/>
    <x v="0"/>
    <x v="0"/>
    <x v="0"/>
    <x v="0"/>
    <s v="Dir. do Comércio, Indústria, Transporte Feiras e Pesca"/>
    <x v="0"/>
    <x v="0"/>
    <x v="0"/>
    <x v="0"/>
    <x v="0"/>
    <x v="0"/>
    <x v="0"/>
    <x v="0"/>
    <x v="0"/>
    <x v="0"/>
    <x v="1"/>
    <x v="0"/>
    <s v=" Pagto de salario da MAria Gorete freire referente a MArço 2021 "/>
  </r>
  <r>
    <x v="0"/>
    <n v="0"/>
    <n v="0"/>
    <n v="0"/>
    <n v="120065"/>
    <x v="131"/>
    <x v="0"/>
    <x v="0"/>
    <x v="0"/>
    <s v="03.16.15"/>
    <x v="0"/>
    <x v="0"/>
    <x v="0"/>
    <s v="Direção Financeira"/>
    <s v="03.16.15"/>
    <s v="Direção Financeira"/>
    <s v="03.16.15"/>
    <x v="42"/>
    <x v="0"/>
    <x v="0"/>
    <x v="4"/>
    <x v="1"/>
    <x v="0"/>
    <x v="0"/>
    <x v="0"/>
    <x v="1"/>
    <s v="2021-04-30"/>
    <x v="1"/>
    <n v="120065"/>
    <x v="0"/>
    <m/>
    <x v="0"/>
    <m/>
    <x v="5"/>
    <n v="100474914"/>
    <x v="0"/>
    <x v="1"/>
    <s v="Direção Financeira"/>
    <s v="ORI"/>
    <x v="0"/>
    <m/>
    <x v="0"/>
    <x v="0"/>
    <x v="0"/>
    <x v="0"/>
    <x v="0"/>
    <x v="0"/>
    <x v="0"/>
    <x v="0"/>
    <x v="0"/>
    <x v="0"/>
    <x v="0"/>
    <s v="Direção Financeira"/>
    <x v="0"/>
    <x v="0"/>
    <x v="0"/>
    <x v="0"/>
    <x v="0"/>
    <x v="0"/>
    <x v="0"/>
    <x v="1"/>
    <x v="0"/>
    <x v="0"/>
    <x v="1"/>
    <x v="0"/>
    <s v="Despesas realizadas com os custos bancários referente a Abril 2021, conforme a justificativa em anexo."/>
  </r>
  <r>
    <x v="0"/>
    <n v="0"/>
    <n v="0"/>
    <n v="0"/>
    <n v="1000"/>
    <x v="132"/>
    <x v="0"/>
    <x v="0"/>
    <x v="0"/>
    <s v="03.16.15"/>
    <x v="0"/>
    <x v="0"/>
    <x v="0"/>
    <s v="Direção Financeira"/>
    <s v="03.16.15"/>
    <s v="Direção Financeira"/>
    <s v="03.16.15"/>
    <x v="44"/>
    <x v="0"/>
    <x v="0"/>
    <x v="4"/>
    <x v="1"/>
    <x v="0"/>
    <x v="0"/>
    <x v="0"/>
    <x v="3"/>
    <s v="2021-05-10"/>
    <x v="1"/>
    <n v="1000"/>
    <x v="0"/>
    <m/>
    <x v="0"/>
    <m/>
    <x v="64"/>
    <n v="100478423"/>
    <x v="0"/>
    <x v="1"/>
    <s v="Direção Financeira"/>
    <s v="ORI"/>
    <x v="0"/>
    <m/>
    <x v="0"/>
    <x v="0"/>
    <x v="0"/>
    <x v="0"/>
    <x v="0"/>
    <x v="0"/>
    <x v="0"/>
    <x v="0"/>
    <x v="0"/>
    <x v="0"/>
    <x v="0"/>
    <s v="Direção Financeira"/>
    <x v="0"/>
    <x v="0"/>
    <x v="0"/>
    <x v="0"/>
    <x v="0"/>
    <x v="0"/>
    <x v="0"/>
    <x v="1"/>
    <x v="0"/>
    <x v="0"/>
    <x v="1"/>
    <x v="0"/>
    <s v="Ajuda de custo a favor do Sro. Arnaldo Cabral Lopes a quando da sua deslocação para a cidade do Tarrafal no dia 23 de Abril em missão de serviço, conforme a justificativa em anexo. "/>
  </r>
  <r>
    <x v="0"/>
    <n v="0"/>
    <n v="0"/>
    <n v="0"/>
    <n v="2300"/>
    <x v="133"/>
    <x v="0"/>
    <x v="1"/>
    <x v="0"/>
    <s v="80.02.01"/>
    <x v="1"/>
    <x v="1"/>
    <x v="1"/>
    <s v="Retenções Iur"/>
    <s v="80.02.01"/>
    <s v="Retenções Iur"/>
    <s v="80.02.01"/>
    <x v="1"/>
    <x v="0"/>
    <x v="1"/>
    <x v="0"/>
    <x v="0"/>
    <x v="1"/>
    <x v="1"/>
    <x v="0"/>
    <x v="1"/>
    <s v="2021-04-23"/>
    <x v="1"/>
    <n v="2300"/>
    <x v="0"/>
    <m/>
    <x v="0"/>
    <m/>
    <x v="0"/>
    <n v="100474696"/>
    <x v="0"/>
    <x v="1"/>
    <s v="Retenções Iur"/>
    <s v="ORI"/>
    <x v="0"/>
    <s v="RIUR"/>
    <x v="0"/>
    <x v="0"/>
    <x v="0"/>
    <x v="0"/>
    <x v="0"/>
    <x v="0"/>
    <x v="0"/>
    <x v="0"/>
    <x v="0"/>
    <x v="0"/>
    <x v="0"/>
    <s v="Retenções Iur"/>
    <x v="0"/>
    <x v="0"/>
    <x v="0"/>
    <x v="0"/>
    <x v="1"/>
    <x v="0"/>
    <x v="0"/>
    <x v="1"/>
    <x v="0"/>
    <x v="1"/>
    <x v="1"/>
    <x v="0"/>
    <s v="RETENCAO OT"/>
  </r>
  <r>
    <x v="0"/>
    <n v="0"/>
    <n v="0"/>
    <n v="0"/>
    <n v="30982"/>
    <x v="134"/>
    <x v="0"/>
    <x v="1"/>
    <x v="0"/>
    <s v="03.03.10"/>
    <x v="10"/>
    <x v="0"/>
    <x v="3"/>
    <s v="Receitas Da Câmara"/>
    <s v="03.03.10"/>
    <s v="Receitas Da Câmara"/>
    <s v="03.03.10"/>
    <x v="31"/>
    <x v="0"/>
    <x v="4"/>
    <x v="10"/>
    <x v="1"/>
    <x v="0"/>
    <x v="1"/>
    <x v="0"/>
    <x v="3"/>
    <s v="2021-05-31"/>
    <x v="1"/>
    <n v="30982"/>
    <x v="0"/>
    <m/>
    <x v="0"/>
    <m/>
    <x v="5"/>
    <n v="100474914"/>
    <x v="0"/>
    <x v="1"/>
    <s v="Receitas Da Câmara"/>
    <s v="EXT"/>
    <x v="0"/>
    <s v="RDC"/>
    <x v="0"/>
    <x v="0"/>
    <x v="0"/>
    <x v="0"/>
    <x v="0"/>
    <x v="0"/>
    <x v="0"/>
    <x v="0"/>
    <x v="0"/>
    <x v="0"/>
    <x v="0"/>
    <s v="Receitas Da Câmara"/>
    <x v="0"/>
    <x v="0"/>
    <x v="0"/>
    <x v="0"/>
    <x v="0"/>
    <x v="0"/>
    <x v="0"/>
    <x v="1"/>
    <x v="0"/>
    <x v="0"/>
    <x v="1"/>
    <x v="0"/>
    <s v="Reposição dos montantes liquidados e ou pagos indevidamente conforme cabimentos nºs 243444, 239832,243019 em anexo"/>
  </r>
  <r>
    <x v="0"/>
    <n v="0"/>
    <n v="0"/>
    <n v="0"/>
    <n v="6000"/>
    <x v="135"/>
    <x v="0"/>
    <x v="0"/>
    <x v="0"/>
    <s v="03.16.15"/>
    <x v="0"/>
    <x v="0"/>
    <x v="0"/>
    <s v="Direção Financeira"/>
    <s v="03.16.15"/>
    <s v="Direção Financeira"/>
    <s v="03.16.15"/>
    <x v="49"/>
    <x v="0"/>
    <x v="0"/>
    <x v="0"/>
    <x v="1"/>
    <x v="0"/>
    <x v="0"/>
    <x v="0"/>
    <x v="4"/>
    <s v="2021-06-09"/>
    <x v="1"/>
    <n v="6000"/>
    <x v="0"/>
    <m/>
    <x v="0"/>
    <m/>
    <x v="65"/>
    <n v="100475629"/>
    <x v="0"/>
    <x v="1"/>
    <s v="Direção Financeira"/>
    <s v="ORI"/>
    <x v="0"/>
    <m/>
    <x v="0"/>
    <x v="0"/>
    <x v="0"/>
    <x v="0"/>
    <x v="0"/>
    <x v="0"/>
    <x v="0"/>
    <x v="0"/>
    <x v="0"/>
    <x v="0"/>
    <x v="0"/>
    <s v="Direção Financeira"/>
    <x v="0"/>
    <x v="0"/>
    <x v="0"/>
    <x v="0"/>
    <x v="0"/>
    <x v="0"/>
    <x v="0"/>
    <x v="1"/>
    <x v="0"/>
    <x v="0"/>
    <x v="1"/>
    <x v="0"/>
    <s v="Pagamento a favor da LDinâmico Calheta, pela aquisição de 63.42 litros de combustível para a viatura BMW conforme documento em anexo  "/>
  </r>
  <r>
    <x v="0"/>
    <n v="0"/>
    <n v="0"/>
    <n v="0"/>
    <n v="14979"/>
    <x v="136"/>
    <x v="0"/>
    <x v="1"/>
    <x v="0"/>
    <s v="80.02.01"/>
    <x v="1"/>
    <x v="1"/>
    <x v="1"/>
    <s v="Retenções Iur"/>
    <s v="80.02.01"/>
    <s v="Retenções Iur"/>
    <s v="80.02.01"/>
    <x v="1"/>
    <x v="0"/>
    <x v="1"/>
    <x v="0"/>
    <x v="0"/>
    <x v="1"/>
    <x v="1"/>
    <x v="0"/>
    <x v="4"/>
    <s v="2021-06-09"/>
    <x v="1"/>
    <n v="14979"/>
    <x v="0"/>
    <m/>
    <x v="0"/>
    <m/>
    <x v="0"/>
    <n v="100474696"/>
    <x v="0"/>
    <x v="1"/>
    <s v="Retenções Iur"/>
    <s v="ORI"/>
    <x v="0"/>
    <s v="RIUR"/>
    <x v="0"/>
    <x v="0"/>
    <x v="0"/>
    <x v="0"/>
    <x v="0"/>
    <x v="0"/>
    <x v="0"/>
    <x v="0"/>
    <x v="0"/>
    <x v="0"/>
    <x v="0"/>
    <s v="Retenções Iur"/>
    <x v="0"/>
    <x v="0"/>
    <x v="0"/>
    <x v="0"/>
    <x v="1"/>
    <x v="0"/>
    <x v="0"/>
    <x v="1"/>
    <x v="0"/>
    <x v="1"/>
    <x v="1"/>
    <x v="0"/>
    <s v="RETENCAO OT"/>
  </r>
  <r>
    <x v="0"/>
    <n v="0"/>
    <n v="0"/>
    <n v="0"/>
    <n v="21220"/>
    <x v="137"/>
    <x v="0"/>
    <x v="0"/>
    <x v="0"/>
    <s v="01.27.04.03"/>
    <x v="33"/>
    <x v="3"/>
    <x v="4"/>
    <s v="Infra-Estruturas e Transportes"/>
    <s v="01.27.04"/>
    <s v="Infra-Estruturas e Transportes"/>
    <s v="01.27.04"/>
    <x v="7"/>
    <x v="0"/>
    <x v="3"/>
    <x v="3"/>
    <x v="1"/>
    <x v="2"/>
    <x v="0"/>
    <x v="0"/>
    <x v="4"/>
    <s v="2021-06-17"/>
    <x v="1"/>
    <n v="21220"/>
    <x v="0"/>
    <m/>
    <x v="0"/>
    <m/>
    <x v="66"/>
    <n v="100476460"/>
    <x v="0"/>
    <x v="1"/>
    <s v="Plano de emergencia da epoca de chuvas"/>
    <s v="ORI"/>
    <x v="0"/>
    <m/>
    <x v="0"/>
    <x v="0"/>
    <x v="0"/>
    <x v="0"/>
    <x v="0"/>
    <x v="0"/>
    <x v="0"/>
    <x v="0"/>
    <x v="0"/>
    <x v="0"/>
    <x v="0"/>
    <s v="Plano de emergencia da epoca de chuvas"/>
    <x v="0"/>
    <x v="0"/>
    <x v="0"/>
    <x v="0"/>
    <x v="2"/>
    <x v="0"/>
    <x v="0"/>
    <x v="0"/>
    <x v="0"/>
    <x v="0"/>
    <x v="1"/>
    <x v="0"/>
    <s v="PAgto a favor d Eco produções pela aquisição de matérias destinada aos trabalhos de reabilitação dos poços de abastecimento de agua na ribeira São Miguel conforme documentos em anexo."/>
  </r>
  <r>
    <x v="1"/>
    <n v="0"/>
    <n v="0"/>
    <n v="0"/>
    <n v="83000"/>
    <x v="138"/>
    <x v="0"/>
    <x v="0"/>
    <x v="0"/>
    <s v="01.28.01.07"/>
    <x v="37"/>
    <x v="6"/>
    <x v="7"/>
    <s v="Habitação Social"/>
    <s v="01.28.01"/>
    <s v="Habitação Social"/>
    <s v="01.28.01"/>
    <x v="26"/>
    <x v="0"/>
    <x v="0"/>
    <x v="0"/>
    <x v="1"/>
    <x v="2"/>
    <x v="2"/>
    <x v="0"/>
    <x v="6"/>
    <s v="2021-07-02"/>
    <x v="2"/>
    <n v="83000"/>
    <x v="0"/>
    <m/>
    <x v="0"/>
    <m/>
    <x v="67"/>
    <n v="100456164"/>
    <x v="0"/>
    <x v="1"/>
    <s v="Reabilitação de Habitações Sociais"/>
    <s v="ORI"/>
    <x v="0"/>
    <s v="RHS"/>
    <x v="0"/>
    <x v="0"/>
    <x v="0"/>
    <x v="0"/>
    <x v="0"/>
    <x v="0"/>
    <x v="0"/>
    <x v="0"/>
    <x v="0"/>
    <x v="0"/>
    <x v="0"/>
    <s v="Reabilitação de Habitações Sociais"/>
    <x v="0"/>
    <x v="0"/>
    <x v="0"/>
    <x v="0"/>
    <x v="2"/>
    <x v="0"/>
    <x v="0"/>
    <x v="1"/>
    <x v="0"/>
    <x v="0"/>
    <x v="1"/>
    <x v="0"/>
    <s v="PAgto a favor da Industria Carvalho, pela aquisição de materiais  (cimento) destinada a reabilitação de habitação social das Srªs Catarina Semedo (Cutelo Gomes), Maria Paula Semedo (Flamengos)e Maria Graciete Gomes de Brito (Gracinha Flamengos conforme documentos em anexo."/>
  </r>
  <r>
    <x v="0"/>
    <n v="0"/>
    <n v="0"/>
    <n v="0"/>
    <n v="688742"/>
    <x v="139"/>
    <x v="0"/>
    <x v="0"/>
    <x v="0"/>
    <s v="03.16.15"/>
    <x v="0"/>
    <x v="0"/>
    <x v="0"/>
    <s v="Direção Financeira"/>
    <s v="03.16.15"/>
    <s v="Direção Financeira"/>
    <s v="03.16.15"/>
    <x v="46"/>
    <x v="0"/>
    <x v="0"/>
    <x v="0"/>
    <x v="1"/>
    <x v="0"/>
    <x v="0"/>
    <x v="0"/>
    <x v="6"/>
    <s v="2021-07-28"/>
    <x v="2"/>
    <n v="688742"/>
    <x v="0"/>
    <m/>
    <x v="0"/>
    <m/>
    <x v="58"/>
    <n v="100392190"/>
    <x v="0"/>
    <x v="1"/>
    <s v="Direção Financeira"/>
    <s v="ORI"/>
    <x v="0"/>
    <m/>
    <x v="0"/>
    <x v="0"/>
    <x v="0"/>
    <x v="0"/>
    <x v="0"/>
    <x v="0"/>
    <x v="0"/>
    <x v="0"/>
    <x v="0"/>
    <x v="0"/>
    <x v="0"/>
    <s v="Direção Financeira"/>
    <x v="0"/>
    <x v="0"/>
    <x v="0"/>
    <x v="0"/>
    <x v="0"/>
    <x v="0"/>
    <x v="0"/>
    <x v="1"/>
    <x v="0"/>
    <x v="0"/>
    <x v="1"/>
    <x v="0"/>
    <s v="Comparticipação com a transferência dos 15% dos descontos de previdência social efetuada nos salários dos funcionários em regime novo a favor da INPS referente a abril de 2021 conforme documentos anexos."/>
  </r>
  <r>
    <x v="0"/>
    <n v="0"/>
    <n v="0"/>
    <n v="0"/>
    <n v="3136"/>
    <x v="140"/>
    <x v="0"/>
    <x v="0"/>
    <x v="0"/>
    <s v="03.16.15"/>
    <x v="0"/>
    <x v="0"/>
    <x v="0"/>
    <s v="Direção Financeira"/>
    <s v="03.16.15"/>
    <s v="Direção Financeira"/>
    <s v="03.16.15"/>
    <x v="49"/>
    <x v="0"/>
    <x v="0"/>
    <x v="0"/>
    <x v="1"/>
    <x v="0"/>
    <x v="0"/>
    <x v="0"/>
    <x v="5"/>
    <s v="2021-08-30"/>
    <x v="2"/>
    <n v="3136"/>
    <x v="0"/>
    <m/>
    <x v="0"/>
    <m/>
    <x v="6"/>
    <n v="100476920"/>
    <x v="0"/>
    <x v="1"/>
    <s v="Direção Financeira"/>
    <s v="ORI"/>
    <x v="0"/>
    <m/>
    <x v="0"/>
    <x v="0"/>
    <x v="0"/>
    <x v="0"/>
    <x v="0"/>
    <x v="0"/>
    <x v="0"/>
    <x v="0"/>
    <x v="0"/>
    <x v="0"/>
    <x v="0"/>
    <s v="Direção Financeira"/>
    <x v="0"/>
    <x v="0"/>
    <x v="0"/>
    <x v="0"/>
    <x v="0"/>
    <x v="0"/>
    <x v="0"/>
    <x v="1"/>
    <x v="0"/>
    <x v="0"/>
    <x v="1"/>
    <x v="0"/>
    <s v="Pagamento a favor de Felisberto Carvalho Auto Shell, referente a aquisição de 08 Lts de Òleo Motor Rimula 15W40 destinado Maquina Retroescavadora CAT 424D doMunicipio de São Miguel."/>
  </r>
  <r>
    <x v="0"/>
    <n v="0"/>
    <n v="0"/>
    <n v="0"/>
    <n v="116487"/>
    <x v="141"/>
    <x v="0"/>
    <x v="0"/>
    <x v="0"/>
    <s v="01.27.04.03"/>
    <x v="33"/>
    <x v="3"/>
    <x v="4"/>
    <s v="Infra-Estruturas e Transportes"/>
    <s v="01.27.04"/>
    <s v="Infra-Estruturas e Transportes"/>
    <s v="01.27.04"/>
    <x v="7"/>
    <x v="0"/>
    <x v="3"/>
    <x v="3"/>
    <x v="1"/>
    <x v="2"/>
    <x v="0"/>
    <x v="0"/>
    <x v="7"/>
    <s v="2021-09-02"/>
    <x v="2"/>
    <n v="116487"/>
    <x v="0"/>
    <m/>
    <x v="0"/>
    <m/>
    <x v="5"/>
    <n v="100474914"/>
    <x v="0"/>
    <x v="1"/>
    <s v="Plano de emergencia da epoca de chuvas"/>
    <s v="ORI"/>
    <x v="0"/>
    <m/>
    <x v="0"/>
    <x v="0"/>
    <x v="0"/>
    <x v="0"/>
    <x v="0"/>
    <x v="0"/>
    <x v="0"/>
    <x v="0"/>
    <x v="0"/>
    <x v="0"/>
    <x v="0"/>
    <s v="Plano de emergencia da epoca de chuvas"/>
    <x v="0"/>
    <x v="0"/>
    <x v="0"/>
    <x v="0"/>
    <x v="2"/>
    <x v="0"/>
    <x v="0"/>
    <x v="1"/>
    <x v="0"/>
    <x v="0"/>
    <x v="1"/>
    <x v="0"/>
    <s v="Despesas com pessoal empregue nos trabalhos de limpeza urbana no âmbito do programa emergencia, conforme justfciativos em anexo. "/>
  </r>
  <r>
    <x v="0"/>
    <n v="0"/>
    <n v="0"/>
    <n v="0"/>
    <n v="2300"/>
    <x v="142"/>
    <x v="0"/>
    <x v="1"/>
    <x v="0"/>
    <s v="80.02.01"/>
    <x v="1"/>
    <x v="1"/>
    <x v="1"/>
    <s v="Retenções Iur"/>
    <s v="80.02.01"/>
    <s v="Retenções Iur"/>
    <s v="80.02.01"/>
    <x v="1"/>
    <x v="0"/>
    <x v="1"/>
    <x v="0"/>
    <x v="0"/>
    <x v="1"/>
    <x v="1"/>
    <x v="0"/>
    <x v="5"/>
    <s v="2021-08-26"/>
    <x v="2"/>
    <n v="2300"/>
    <x v="0"/>
    <m/>
    <x v="0"/>
    <m/>
    <x v="0"/>
    <n v="100474696"/>
    <x v="0"/>
    <x v="1"/>
    <s v="Retenções Iur"/>
    <s v="ORI"/>
    <x v="0"/>
    <s v="RIUR"/>
    <x v="0"/>
    <x v="0"/>
    <x v="0"/>
    <x v="0"/>
    <x v="0"/>
    <x v="0"/>
    <x v="0"/>
    <x v="0"/>
    <x v="0"/>
    <x v="0"/>
    <x v="0"/>
    <s v="Retenções Iur"/>
    <x v="0"/>
    <x v="0"/>
    <x v="0"/>
    <x v="0"/>
    <x v="1"/>
    <x v="0"/>
    <x v="0"/>
    <x v="1"/>
    <x v="0"/>
    <x v="1"/>
    <x v="1"/>
    <x v="0"/>
    <s v="RETENCAO OT"/>
  </r>
  <r>
    <x v="0"/>
    <n v="0"/>
    <n v="0"/>
    <n v="0"/>
    <n v="18000"/>
    <x v="143"/>
    <x v="0"/>
    <x v="1"/>
    <x v="0"/>
    <s v="80.02.01"/>
    <x v="1"/>
    <x v="1"/>
    <x v="1"/>
    <s v="Retenções Iur"/>
    <s v="80.02.01"/>
    <s v="Retenções Iur"/>
    <s v="80.02.01"/>
    <x v="1"/>
    <x v="0"/>
    <x v="1"/>
    <x v="0"/>
    <x v="0"/>
    <x v="1"/>
    <x v="1"/>
    <x v="0"/>
    <x v="5"/>
    <s v="2021-08-20"/>
    <x v="2"/>
    <n v="18000"/>
    <x v="0"/>
    <m/>
    <x v="0"/>
    <m/>
    <x v="0"/>
    <n v="100474696"/>
    <x v="0"/>
    <x v="1"/>
    <s v="Retenções Iur"/>
    <s v="ORI"/>
    <x v="0"/>
    <s v="RIUR"/>
    <x v="0"/>
    <x v="0"/>
    <x v="0"/>
    <x v="0"/>
    <x v="0"/>
    <x v="0"/>
    <x v="0"/>
    <x v="0"/>
    <x v="0"/>
    <x v="0"/>
    <x v="0"/>
    <s v="Retenções Iur"/>
    <x v="0"/>
    <x v="0"/>
    <x v="0"/>
    <x v="0"/>
    <x v="1"/>
    <x v="0"/>
    <x v="0"/>
    <x v="1"/>
    <x v="0"/>
    <x v="1"/>
    <x v="1"/>
    <x v="0"/>
    <s v="RETENCAO OT"/>
  </r>
  <r>
    <x v="0"/>
    <n v="0"/>
    <n v="0"/>
    <n v="0"/>
    <n v="2700"/>
    <x v="144"/>
    <x v="0"/>
    <x v="1"/>
    <x v="0"/>
    <s v="80.02.01"/>
    <x v="1"/>
    <x v="1"/>
    <x v="1"/>
    <s v="Retenções Iur"/>
    <s v="80.02.01"/>
    <s v="Retenções Iur"/>
    <s v="80.02.01"/>
    <x v="1"/>
    <x v="0"/>
    <x v="1"/>
    <x v="0"/>
    <x v="0"/>
    <x v="1"/>
    <x v="1"/>
    <x v="0"/>
    <x v="5"/>
    <s v="2021-08-30"/>
    <x v="2"/>
    <n v="2700"/>
    <x v="0"/>
    <m/>
    <x v="0"/>
    <m/>
    <x v="0"/>
    <n v="100474696"/>
    <x v="0"/>
    <x v="1"/>
    <s v="Retenções Iur"/>
    <s v="ORI"/>
    <x v="0"/>
    <s v="RIUR"/>
    <x v="0"/>
    <x v="0"/>
    <x v="0"/>
    <x v="0"/>
    <x v="0"/>
    <x v="0"/>
    <x v="0"/>
    <x v="0"/>
    <x v="0"/>
    <x v="0"/>
    <x v="0"/>
    <s v="Retenções Iur"/>
    <x v="0"/>
    <x v="0"/>
    <x v="0"/>
    <x v="0"/>
    <x v="1"/>
    <x v="0"/>
    <x v="0"/>
    <x v="1"/>
    <x v="0"/>
    <x v="1"/>
    <x v="1"/>
    <x v="0"/>
    <s v="RETENCAO OT"/>
  </r>
  <r>
    <x v="0"/>
    <n v="0"/>
    <n v="0"/>
    <n v="0"/>
    <n v="2300"/>
    <x v="145"/>
    <x v="0"/>
    <x v="1"/>
    <x v="0"/>
    <s v="80.02.01"/>
    <x v="1"/>
    <x v="1"/>
    <x v="1"/>
    <s v="Retenções Iur"/>
    <s v="80.02.01"/>
    <s v="Retenções Iur"/>
    <s v="80.02.01"/>
    <x v="1"/>
    <x v="0"/>
    <x v="1"/>
    <x v="0"/>
    <x v="0"/>
    <x v="1"/>
    <x v="1"/>
    <x v="0"/>
    <x v="5"/>
    <s v="2021-08-26"/>
    <x v="2"/>
    <n v="2300"/>
    <x v="0"/>
    <m/>
    <x v="0"/>
    <m/>
    <x v="0"/>
    <n v="100474696"/>
    <x v="0"/>
    <x v="1"/>
    <s v="Retenções Iur"/>
    <s v="ORI"/>
    <x v="0"/>
    <s v="RIUR"/>
    <x v="0"/>
    <x v="0"/>
    <x v="0"/>
    <x v="0"/>
    <x v="0"/>
    <x v="0"/>
    <x v="0"/>
    <x v="0"/>
    <x v="0"/>
    <x v="0"/>
    <x v="0"/>
    <s v="Retenções Iur"/>
    <x v="0"/>
    <x v="0"/>
    <x v="0"/>
    <x v="0"/>
    <x v="1"/>
    <x v="0"/>
    <x v="0"/>
    <x v="1"/>
    <x v="0"/>
    <x v="1"/>
    <x v="1"/>
    <x v="0"/>
    <s v="RETENCAO OT"/>
  </r>
  <r>
    <x v="0"/>
    <n v="0"/>
    <n v="0"/>
    <n v="0"/>
    <n v="5924"/>
    <x v="146"/>
    <x v="0"/>
    <x v="1"/>
    <x v="0"/>
    <s v="80.02.01"/>
    <x v="1"/>
    <x v="1"/>
    <x v="1"/>
    <s v="Retenções Iur"/>
    <s v="80.02.01"/>
    <s v="Retenções Iur"/>
    <s v="80.02.01"/>
    <x v="1"/>
    <x v="0"/>
    <x v="1"/>
    <x v="0"/>
    <x v="0"/>
    <x v="1"/>
    <x v="1"/>
    <x v="0"/>
    <x v="5"/>
    <s v="2021-08-26"/>
    <x v="2"/>
    <n v="5924"/>
    <x v="0"/>
    <m/>
    <x v="0"/>
    <m/>
    <x v="0"/>
    <n v="100474696"/>
    <x v="0"/>
    <x v="1"/>
    <s v="Retenções Iur"/>
    <s v="ORI"/>
    <x v="0"/>
    <s v="RIUR"/>
    <x v="0"/>
    <x v="0"/>
    <x v="0"/>
    <x v="0"/>
    <x v="0"/>
    <x v="0"/>
    <x v="0"/>
    <x v="0"/>
    <x v="0"/>
    <x v="0"/>
    <x v="0"/>
    <s v="Retenções Iur"/>
    <x v="0"/>
    <x v="0"/>
    <x v="0"/>
    <x v="0"/>
    <x v="1"/>
    <x v="0"/>
    <x v="0"/>
    <x v="1"/>
    <x v="0"/>
    <x v="1"/>
    <x v="1"/>
    <x v="0"/>
    <s v="RETENCAO OT"/>
  </r>
  <r>
    <x v="0"/>
    <n v="0"/>
    <n v="0"/>
    <n v="0"/>
    <n v="3137"/>
    <x v="147"/>
    <x v="0"/>
    <x v="0"/>
    <x v="0"/>
    <s v="01.25.04.21"/>
    <x v="6"/>
    <x v="2"/>
    <x v="2"/>
    <s v="Cultura"/>
    <s v="01.25.04"/>
    <s v="Cultura"/>
    <s v="01.25.04"/>
    <x v="7"/>
    <x v="0"/>
    <x v="3"/>
    <x v="3"/>
    <x v="1"/>
    <x v="2"/>
    <x v="0"/>
    <x v="0"/>
    <x v="7"/>
    <s v="2021-09-27"/>
    <x v="2"/>
    <n v="3137"/>
    <x v="0"/>
    <m/>
    <x v="0"/>
    <m/>
    <x v="0"/>
    <n v="100474696"/>
    <x v="0"/>
    <x v="0"/>
    <s v="Atividades Culturais e Promoção do Concelho"/>
    <s v="ORI"/>
    <x v="0"/>
    <s v="ACPC"/>
    <x v="0"/>
    <x v="0"/>
    <x v="0"/>
    <x v="0"/>
    <x v="0"/>
    <x v="0"/>
    <x v="0"/>
    <x v="0"/>
    <x v="0"/>
    <x v="0"/>
    <x v="0"/>
    <s v="Atividades Culturais e Promoção do Concelho"/>
    <x v="0"/>
    <x v="0"/>
    <x v="0"/>
    <x v="0"/>
    <x v="2"/>
    <x v="0"/>
    <x v="0"/>
    <x v="1"/>
    <x v="0"/>
    <x v="0"/>
    <x v="0"/>
    <x v="0"/>
    <s v="Pagamento  favor da Sr.  Oceano de Pina Rodrigues, pelo serviço Prestado no Posto de Informação Turística (PIT), Guia Turístico e atendimento aos clientes internos e turistas no PIT, referente a Setembro 2021, conforme contrato anexo."/>
  </r>
  <r>
    <x v="0"/>
    <n v="0"/>
    <n v="0"/>
    <n v="0"/>
    <n v="17778"/>
    <x v="147"/>
    <x v="0"/>
    <x v="0"/>
    <x v="0"/>
    <s v="01.25.04.21"/>
    <x v="6"/>
    <x v="2"/>
    <x v="2"/>
    <s v="Cultura"/>
    <s v="01.25.04"/>
    <s v="Cultura"/>
    <s v="01.25.04"/>
    <x v="7"/>
    <x v="0"/>
    <x v="3"/>
    <x v="3"/>
    <x v="1"/>
    <x v="2"/>
    <x v="0"/>
    <x v="0"/>
    <x v="7"/>
    <s v="2021-09-27"/>
    <x v="2"/>
    <n v="17778"/>
    <x v="0"/>
    <m/>
    <x v="0"/>
    <m/>
    <x v="19"/>
    <n v="100476887"/>
    <x v="0"/>
    <x v="1"/>
    <s v="Atividades Culturais e Promoção do Concelho"/>
    <s v="ORI"/>
    <x v="0"/>
    <s v="ACPC"/>
    <x v="0"/>
    <x v="0"/>
    <x v="0"/>
    <x v="0"/>
    <x v="0"/>
    <x v="0"/>
    <x v="0"/>
    <x v="0"/>
    <x v="0"/>
    <x v="0"/>
    <x v="0"/>
    <s v="Atividades Culturais e Promoção do Concelho"/>
    <x v="0"/>
    <x v="0"/>
    <x v="0"/>
    <x v="0"/>
    <x v="2"/>
    <x v="0"/>
    <x v="0"/>
    <x v="1"/>
    <x v="0"/>
    <x v="0"/>
    <x v="1"/>
    <x v="0"/>
    <s v="Pagamento  favor da Sr.  Oceano de Pina Rodrigues, pelo serviço Prestado no Posto de Informação Turística (PIT), Guia Turístico e atendimento aos clientes internos e turistas no PIT, referente a Setembro 2021, conforme contrato anexo."/>
  </r>
  <r>
    <x v="0"/>
    <n v="0"/>
    <n v="0"/>
    <n v="0"/>
    <n v="2300"/>
    <x v="148"/>
    <x v="0"/>
    <x v="1"/>
    <x v="0"/>
    <s v="80.02.01"/>
    <x v="1"/>
    <x v="1"/>
    <x v="1"/>
    <s v="Retenções Iur"/>
    <s v="80.02.01"/>
    <s v="Retenções Iur"/>
    <s v="80.02.01"/>
    <x v="1"/>
    <x v="0"/>
    <x v="1"/>
    <x v="0"/>
    <x v="0"/>
    <x v="1"/>
    <x v="1"/>
    <x v="0"/>
    <x v="7"/>
    <s v="2021-09-27"/>
    <x v="2"/>
    <n v="2300"/>
    <x v="0"/>
    <m/>
    <x v="0"/>
    <m/>
    <x v="0"/>
    <n v="100474696"/>
    <x v="0"/>
    <x v="1"/>
    <s v="Retenções Iur"/>
    <s v="ORI"/>
    <x v="0"/>
    <s v="RIUR"/>
    <x v="0"/>
    <x v="0"/>
    <x v="0"/>
    <x v="0"/>
    <x v="0"/>
    <x v="0"/>
    <x v="0"/>
    <x v="0"/>
    <x v="0"/>
    <x v="0"/>
    <x v="0"/>
    <s v="Retenções Iur"/>
    <x v="0"/>
    <x v="0"/>
    <x v="0"/>
    <x v="0"/>
    <x v="1"/>
    <x v="0"/>
    <x v="0"/>
    <x v="1"/>
    <x v="0"/>
    <x v="1"/>
    <x v="1"/>
    <x v="0"/>
    <s v="RETENCAO OT"/>
  </r>
  <r>
    <x v="1"/>
    <n v="0"/>
    <n v="0"/>
    <n v="0"/>
    <n v="164045"/>
    <x v="149"/>
    <x v="0"/>
    <x v="0"/>
    <x v="0"/>
    <s v="01.27.06.68"/>
    <x v="38"/>
    <x v="3"/>
    <x v="4"/>
    <s v="Requalificação Urbana e habitação"/>
    <s v="01.27.06"/>
    <s v="Requalificação Urbana e habitação"/>
    <s v="01.27.06"/>
    <x v="26"/>
    <x v="0"/>
    <x v="0"/>
    <x v="0"/>
    <x v="1"/>
    <x v="2"/>
    <x v="2"/>
    <x v="0"/>
    <x v="8"/>
    <s v="2021-10-11"/>
    <x v="3"/>
    <n v="164045"/>
    <x v="0"/>
    <m/>
    <x v="0"/>
    <m/>
    <x v="65"/>
    <n v="100475629"/>
    <x v="0"/>
    <x v="1"/>
    <s v="Requalificação Urbana e Ambiental  de Manguinho"/>
    <s v="ORI"/>
    <x v="0"/>
    <s v="RM"/>
    <x v="0"/>
    <x v="0"/>
    <x v="0"/>
    <x v="0"/>
    <x v="0"/>
    <x v="0"/>
    <x v="0"/>
    <x v="0"/>
    <x v="0"/>
    <x v="0"/>
    <x v="0"/>
    <s v="Requalificação Urbana e Ambiental  de Manguinho"/>
    <x v="0"/>
    <x v="0"/>
    <x v="0"/>
    <x v="0"/>
    <x v="2"/>
    <x v="0"/>
    <x v="0"/>
    <x v="1"/>
    <x v="0"/>
    <x v="0"/>
    <x v="1"/>
    <x v="0"/>
    <s v="Pagamento a favor da Ldinamico, pela aquisição de 1653 litros de combustivel, conforme docuemnto em anexo."/>
  </r>
  <r>
    <x v="0"/>
    <n v="0"/>
    <n v="0"/>
    <n v="0"/>
    <n v="8647"/>
    <x v="150"/>
    <x v="0"/>
    <x v="0"/>
    <x v="0"/>
    <s v="03.16.15"/>
    <x v="0"/>
    <x v="0"/>
    <x v="0"/>
    <s v="Direção Financeira"/>
    <s v="03.16.15"/>
    <s v="Direção Financeira"/>
    <s v="03.16.15"/>
    <x v="50"/>
    <x v="0"/>
    <x v="0"/>
    <x v="4"/>
    <x v="0"/>
    <x v="0"/>
    <x v="0"/>
    <x v="0"/>
    <x v="8"/>
    <s v="2021-10-12"/>
    <x v="3"/>
    <n v="8647"/>
    <x v="0"/>
    <m/>
    <x v="0"/>
    <m/>
    <x v="68"/>
    <n v="100476946"/>
    <x v="0"/>
    <x v="1"/>
    <s v="Direção Financeira"/>
    <s v="ORI"/>
    <x v="0"/>
    <m/>
    <x v="0"/>
    <x v="0"/>
    <x v="0"/>
    <x v="0"/>
    <x v="0"/>
    <x v="0"/>
    <x v="0"/>
    <x v="0"/>
    <x v="0"/>
    <x v="0"/>
    <x v="0"/>
    <s v="Direção Financeira"/>
    <x v="0"/>
    <x v="0"/>
    <x v="0"/>
    <x v="0"/>
    <x v="0"/>
    <x v="0"/>
    <x v="0"/>
    <x v="1"/>
    <x v="0"/>
    <x v="0"/>
    <x v="1"/>
    <x v="0"/>
    <s v="Pagamento a favor da AdS, pelo serviço prestado em residencial Hermínio Celso, referente a mês de Setembro, conforme justificativo em anexo"/>
  </r>
  <r>
    <x v="0"/>
    <n v="0"/>
    <n v="0"/>
    <n v="0"/>
    <n v="500"/>
    <x v="151"/>
    <x v="0"/>
    <x v="0"/>
    <x v="0"/>
    <s v="03.16.15"/>
    <x v="0"/>
    <x v="0"/>
    <x v="0"/>
    <s v="Direção Financeira"/>
    <s v="03.16.15"/>
    <s v="Direção Financeira"/>
    <s v="03.16.15"/>
    <x v="51"/>
    <x v="0"/>
    <x v="0"/>
    <x v="4"/>
    <x v="1"/>
    <x v="0"/>
    <x v="0"/>
    <x v="0"/>
    <x v="8"/>
    <s v="2021-10-13"/>
    <x v="3"/>
    <n v="500"/>
    <x v="0"/>
    <m/>
    <x v="0"/>
    <m/>
    <x v="69"/>
    <n v="100391960"/>
    <x v="0"/>
    <x v="1"/>
    <s v="Direção Financeira"/>
    <s v="ORI"/>
    <x v="0"/>
    <m/>
    <x v="0"/>
    <x v="0"/>
    <x v="0"/>
    <x v="0"/>
    <x v="0"/>
    <x v="0"/>
    <x v="0"/>
    <x v="0"/>
    <x v="0"/>
    <x v="0"/>
    <x v="0"/>
    <s v="Direção Financeira"/>
    <x v="0"/>
    <x v="0"/>
    <x v="0"/>
    <x v="0"/>
    <x v="0"/>
    <x v="0"/>
    <x v="0"/>
    <x v="1"/>
    <x v="0"/>
    <x v="0"/>
    <x v="1"/>
    <x v="0"/>
    <s v=" PAgto a favor da CV Telecom, para recarregamento de Tablet, do Técnico Emanuel de Jesus Gomes Silva, conforme documentos em anexo  "/>
  </r>
  <r>
    <x v="0"/>
    <n v="0"/>
    <n v="0"/>
    <n v="0"/>
    <n v="2300"/>
    <x v="152"/>
    <x v="0"/>
    <x v="0"/>
    <x v="0"/>
    <s v="01.27.02.11"/>
    <x v="28"/>
    <x v="3"/>
    <x v="4"/>
    <s v="Saneamento básico"/>
    <s v="01.27.02"/>
    <s v="Saneamento básico"/>
    <s v="01.27.02"/>
    <x v="7"/>
    <x v="0"/>
    <x v="3"/>
    <x v="3"/>
    <x v="1"/>
    <x v="2"/>
    <x v="0"/>
    <x v="0"/>
    <x v="8"/>
    <s v="2021-10-22"/>
    <x v="3"/>
    <n v="2300"/>
    <x v="0"/>
    <m/>
    <x v="0"/>
    <m/>
    <x v="0"/>
    <n v="100474696"/>
    <x v="0"/>
    <x v="0"/>
    <s v="Reforço do saneamento básico"/>
    <s v="ORI"/>
    <x v="0"/>
    <m/>
    <x v="0"/>
    <x v="0"/>
    <x v="0"/>
    <x v="0"/>
    <x v="0"/>
    <x v="0"/>
    <x v="0"/>
    <x v="0"/>
    <x v="0"/>
    <x v="0"/>
    <x v="0"/>
    <s v="Reforço do saneamento básico"/>
    <x v="0"/>
    <x v="0"/>
    <x v="0"/>
    <x v="0"/>
    <x v="2"/>
    <x v="0"/>
    <x v="0"/>
    <x v="1"/>
    <x v="0"/>
    <x v="0"/>
    <x v="0"/>
    <x v="0"/>
    <s v=" Pagamento a favor da sra. Aguida Lopes, pela prestação de serviço de limpeza urbana, referente a mês de Outubro 2021  "/>
  </r>
  <r>
    <x v="0"/>
    <n v="0"/>
    <n v="0"/>
    <n v="0"/>
    <n v="13030"/>
    <x v="152"/>
    <x v="0"/>
    <x v="0"/>
    <x v="0"/>
    <s v="01.27.02.11"/>
    <x v="28"/>
    <x v="3"/>
    <x v="4"/>
    <s v="Saneamento básico"/>
    <s v="01.27.02"/>
    <s v="Saneamento básico"/>
    <s v="01.27.02"/>
    <x v="7"/>
    <x v="0"/>
    <x v="3"/>
    <x v="3"/>
    <x v="1"/>
    <x v="2"/>
    <x v="0"/>
    <x v="0"/>
    <x v="8"/>
    <s v="2021-10-22"/>
    <x v="3"/>
    <n v="13030"/>
    <x v="0"/>
    <m/>
    <x v="0"/>
    <m/>
    <x v="53"/>
    <n v="100478876"/>
    <x v="0"/>
    <x v="1"/>
    <s v="Reforço do saneamento básico"/>
    <s v="ORI"/>
    <x v="0"/>
    <m/>
    <x v="0"/>
    <x v="0"/>
    <x v="0"/>
    <x v="0"/>
    <x v="0"/>
    <x v="0"/>
    <x v="0"/>
    <x v="0"/>
    <x v="0"/>
    <x v="0"/>
    <x v="0"/>
    <s v="Reforço do saneamento básico"/>
    <x v="0"/>
    <x v="0"/>
    <x v="0"/>
    <x v="0"/>
    <x v="2"/>
    <x v="0"/>
    <x v="0"/>
    <x v="1"/>
    <x v="0"/>
    <x v="0"/>
    <x v="1"/>
    <x v="0"/>
    <s v=" Pagamento a favor da sra. Aguida Lopes, pela prestação de serviço de limpeza urbana, referente a mês de Outubro 2021  "/>
  </r>
  <r>
    <x v="0"/>
    <n v="0"/>
    <n v="0"/>
    <n v="0"/>
    <n v="3000"/>
    <x v="153"/>
    <x v="0"/>
    <x v="0"/>
    <x v="0"/>
    <s v="01.25.05.10"/>
    <x v="5"/>
    <x v="2"/>
    <x v="2"/>
    <s v="Saúde"/>
    <s v="01.25.05"/>
    <s v="Saúde"/>
    <s v="01.25.05"/>
    <x v="6"/>
    <x v="0"/>
    <x v="2"/>
    <x v="2"/>
    <x v="1"/>
    <x v="2"/>
    <x v="0"/>
    <x v="0"/>
    <x v="8"/>
    <s v="2021-10-28"/>
    <x v="3"/>
    <n v="3000"/>
    <x v="0"/>
    <m/>
    <x v="0"/>
    <m/>
    <x v="70"/>
    <n v="100476754"/>
    <x v="0"/>
    <x v="1"/>
    <s v="Assistencia social"/>
    <s v="ORI"/>
    <x v="0"/>
    <m/>
    <x v="0"/>
    <x v="0"/>
    <x v="0"/>
    <x v="0"/>
    <x v="0"/>
    <x v="0"/>
    <x v="0"/>
    <x v="0"/>
    <x v="0"/>
    <x v="0"/>
    <x v="0"/>
    <s v="Assistencia social"/>
    <x v="0"/>
    <x v="0"/>
    <x v="0"/>
    <x v="0"/>
    <x v="2"/>
    <x v="0"/>
    <x v="0"/>
    <x v="1"/>
    <x v="0"/>
    <x v="0"/>
    <x v="1"/>
    <x v="0"/>
    <s v="Apoio financeiro atribuido a favor da sra. Jacinta dos Santos, para compra de cesta básica, conforme documento em anexo."/>
  </r>
  <r>
    <x v="0"/>
    <n v="0"/>
    <n v="0"/>
    <n v="0"/>
    <n v="45440"/>
    <x v="154"/>
    <x v="0"/>
    <x v="0"/>
    <x v="0"/>
    <s v="03.16.15"/>
    <x v="0"/>
    <x v="0"/>
    <x v="0"/>
    <s v="Direção Financeira"/>
    <s v="03.16.15"/>
    <s v="Direção Financeira"/>
    <s v="03.16.15"/>
    <x v="44"/>
    <x v="0"/>
    <x v="0"/>
    <x v="4"/>
    <x v="1"/>
    <x v="0"/>
    <x v="0"/>
    <x v="0"/>
    <x v="10"/>
    <s v="2021-11-02"/>
    <x v="3"/>
    <n v="45440"/>
    <x v="0"/>
    <m/>
    <x v="0"/>
    <m/>
    <x v="71"/>
    <n v="100475805"/>
    <x v="0"/>
    <x v="1"/>
    <s v="Direção Financeira"/>
    <s v="ORI"/>
    <x v="0"/>
    <m/>
    <x v="0"/>
    <x v="0"/>
    <x v="0"/>
    <x v="0"/>
    <x v="0"/>
    <x v="0"/>
    <x v="0"/>
    <x v="0"/>
    <x v="0"/>
    <x v="0"/>
    <x v="0"/>
    <s v="Direção Financeira"/>
    <x v="0"/>
    <x v="0"/>
    <x v="0"/>
    <x v="0"/>
    <x v="0"/>
    <x v="0"/>
    <x v="0"/>
    <x v="1"/>
    <x v="0"/>
    <x v="0"/>
    <x v="1"/>
    <x v="0"/>
    <s v="Pagamento a favor de Multiviagens Tours, referente a bilhete de passagem aéreo dos Sres: Albertino de pina e Quinzinho Ferreira, conforme Justificativo em anexo."/>
  </r>
  <r>
    <x v="0"/>
    <n v="0"/>
    <n v="0"/>
    <n v="0"/>
    <n v="6088"/>
    <x v="155"/>
    <x v="0"/>
    <x v="0"/>
    <x v="0"/>
    <s v="03.16.25"/>
    <x v="17"/>
    <x v="0"/>
    <x v="0"/>
    <s v="Direção dos  Recursos Humanos"/>
    <s v="03.16.25"/>
    <s v="Direção dos  Recursos Humanos"/>
    <s v="03.16.25"/>
    <x v="33"/>
    <x v="0"/>
    <x v="2"/>
    <x v="11"/>
    <x v="1"/>
    <x v="0"/>
    <x v="0"/>
    <x v="0"/>
    <x v="9"/>
    <s v="2021-12-27"/>
    <x v="3"/>
    <n v="6088"/>
    <x v="0"/>
    <m/>
    <x v="0"/>
    <m/>
    <x v="72"/>
    <n v="100237318"/>
    <x v="0"/>
    <x v="1"/>
    <s v="Direção dos  Recursos Humanos"/>
    <s v="ORI"/>
    <x v="0"/>
    <m/>
    <x v="0"/>
    <x v="0"/>
    <x v="0"/>
    <x v="0"/>
    <x v="0"/>
    <x v="0"/>
    <x v="0"/>
    <x v="0"/>
    <x v="0"/>
    <x v="0"/>
    <x v="0"/>
    <s v="Direção dos  Recursos Humanos"/>
    <x v="0"/>
    <x v="0"/>
    <x v="0"/>
    <x v="0"/>
    <x v="0"/>
    <x v="0"/>
    <x v="0"/>
    <x v="1"/>
    <x v="0"/>
    <x v="0"/>
    <x v="1"/>
    <x v="0"/>
    <s v="Pagamento a favor da Sra. Irene ribeiro, proveniente de pensão aposentação referente ao mês de Dezembro, por ficar fora do processamento no SIM RH, conforme anexo."/>
  </r>
  <r>
    <x v="0"/>
    <n v="0"/>
    <n v="0"/>
    <n v="0"/>
    <n v="382667"/>
    <x v="156"/>
    <x v="0"/>
    <x v="1"/>
    <x v="0"/>
    <s v="03.03.10"/>
    <x v="10"/>
    <x v="0"/>
    <x v="3"/>
    <s v="Receitas Da Câmara"/>
    <s v="03.03.10"/>
    <s v="Receitas Da Câmara"/>
    <s v="03.03.10"/>
    <x v="14"/>
    <x v="0"/>
    <x v="4"/>
    <x v="6"/>
    <x v="1"/>
    <x v="0"/>
    <x v="1"/>
    <x v="0"/>
    <x v="9"/>
    <s v="2021-12-23"/>
    <x v="3"/>
    <n v="382667"/>
    <x v="0"/>
    <m/>
    <x v="0"/>
    <m/>
    <x v="5"/>
    <n v="100474914"/>
    <x v="0"/>
    <x v="1"/>
    <s v="Receitas Da Câmara"/>
    <s v="EXT"/>
    <x v="0"/>
    <s v="RDC"/>
    <x v="0"/>
    <x v="0"/>
    <x v="0"/>
    <x v="0"/>
    <x v="0"/>
    <x v="0"/>
    <x v="0"/>
    <x v="0"/>
    <x v="0"/>
    <x v="0"/>
    <x v="0"/>
    <s v="Receitas Da Câmara"/>
    <x v="0"/>
    <x v="0"/>
    <x v="0"/>
    <x v="0"/>
    <x v="0"/>
    <x v="0"/>
    <x v="0"/>
    <x v="1"/>
    <x v="0"/>
    <x v="0"/>
    <x v="1"/>
    <x v="0"/>
    <s v="Trnsf. do pagamento 25, referente A, conforme estrato em anexo."/>
  </r>
  <r>
    <x v="1"/>
    <n v="0"/>
    <n v="0"/>
    <n v="0"/>
    <n v="107297"/>
    <x v="157"/>
    <x v="0"/>
    <x v="0"/>
    <x v="0"/>
    <s v="01.27.06.41"/>
    <x v="24"/>
    <x v="3"/>
    <x v="4"/>
    <s v="Requalificação Urbana e habitação"/>
    <s v="01.27.06"/>
    <s v="Requalificação Urbana e habitação"/>
    <s v="01.27.06"/>
    <x v="40"/>
    <x v="0"/>
    <x v="0"/>
    <x v="0"/>
    <x v="1"/>
    <x v="2"/>
    <x v="2"/>
    <x v="0"/>
    <x v="0"/>
    <s v="2021-01-27"/>
    <x v="0"/>
    <n v="107297"/>
    <x v="0"/>
    <m/>
    <x v="0"/>
    <m/>
    <x v="73"/>
    <n v="100394868"/>
    <x v="0"/>
    <x v="1"/>
    <s v="Reabilitação de Jardins Infantis e Escolas do EBI"/>
    <s v="ORI"/>
    <x v="0"/>
    <s v="RJEBI"/>
    <x v="0"/>
    <x v="0"/>
    <x v="0"/>
    <x v="0"/>
    <x v="0"/>
    <x v="0"/>
    <x v="0"/>
    <x v="0"/>
    <x v="0"/>
    <x v="0"/>
    <x v="0"/>
    <s v="Reabilitação de Jardins Infantis e Escolas do EBI"/>
    <x v="0"/>
    <x v="0"/>
    <x v="0"/>
    <x v="0"/>
    <x v="2"/>
    <x v="0"/>
    <x v="0"/>
    <x v="1"/>
    <x v="0"/>
    <x v="0"/>
    <x v="1"/>
    <x v="0"/>
    <s v="Pagamento a favor da empresa SITA, referente a aquisição de materiais de pinturas e tintas, para trabalhos da reabilitação do jardim infnatil de Aguadinha- São Miguêl, conforme justificativo em anexo."/>
  </r>
  <r>
    <x v="0"/>
    <n v="0"/>
    <n v="0"/>
    <n v="0"/>
    <n v="1500"/>
    <x v="158"/>
    <x v="0"/>
    <x v="0"/>
    <x v="0"/>
    <s v="01.25.05.10"/>
    <x v="5"/>
    <x v="2"/>
    <x v="2"/>
    <s v="Saúde"/>
    <s v="01.25.05"/>
    <s v="Saúde"/>
    <s v="01.25.05"/>
    <x v="6"/>
    <x v="0"/>
    <x v="2"/>
    <x v="2"/>
    <x v="1"/>
    <x v="2"/>
    <x v="0"/>
    <x v="0"/>
    <x v="11"/>
    <s v="2021-02-18"/>
    <x v="0"/>
    <n v="1500"/>
    <x v="0"/>
    <m/>
    <x v="0"/>
    <m/>
    <x v="74"/>
    <n v="100476082"/>
    <x v="0"/>
    <x v="1"/>
    <s v="Assistencia social"/>
    <s v="ORI"/>
    <x v="0"/>
    <m/>
    <x v="0"/>
    <x v="0"/>
    <x v="0"/>
    <x v="0"/>
    <x v="0"/>
    <x v="0"/>
    <x v="0"/>
    <x v="0"/>
    <x v="0"/>
    <x v="0"/>
    <x v="0"/>
    <s v="Assistencia social"/>
    <x v="0"/>
    <x v="0"/>
    <x v="0"/>
    <x v="0"/>
    <x v="2"/>
    <x v="0"/>
    <x v="0"/>
    <x v="1"/>
    <x v="0"/>
    <x v="0"/>
    <x v="1"/>
    <x v="0"/>
    <s v="Apoio financeiro a favor da Senhora Juvelina Mendes, para aquisição da cesta básica, conforme justificativo em anexo."/>
  </r>
  <r>
    <x v="0"/>
    <n v="0"/>
    <n v="0"/>
    <n v="0"/>
    <n v="13030"/>
    <x v="159"/>
    <x v="0"/>
    <x v="0"/>
    <x v="0"/>
    <s v="03.16.15"/>
    <x v="0"/>
    <x v="0"/>
    <x v="0"/>
    <s v="Direção Financeira"/>
    <s v="03.16.15"/>
    <s v="Direção Financeira"/>
    <s v="03.16.15"/>
    <x v="4"/>
    <x v="0"/>
    <x v="0"/>
    <x v="0"/>
    <x v="0"/>
    <x v="0"/>
    <x v="0"/>
    <x v="0"/>
    <x v="1"/>
    <s v="2021-04-20"/>
    <x v="1"/>
    <n v="13030"/>
    <x v="0"/>
    <m/>
    <x v="0"/>
    <m/>
    <x v="75"/>
    <n v="100478447"/>
    <x v="0"/>
    <x v="1"/>
    <s v="Direção Financeira"/>
    <s v="ORI"/>
    <x v="0"/>
    <m/>
    <x v="0"/>
    <x v="0"/>
    <x v="0"/>
    <x v="0"/>
    <x v="0"/>
    <x v="0"/>
    <x v="0"/>
    <x v="0"/>
    <x v="0"/>
    <x v="0"/>
    <x v="0"/>
    <s v="Direção Financeira"/>
    <x v="0"/>
    <x v="0"/>
    <x v="0"/>
    <x v="0"/>
    <x v="0"/>
    <x v="0"/>
    <x v="0"/>
    <x v="1"/>
    <x v="0"/>
    <x v="0"/>
    <x v="1"/>
    <x v="0"/>
    <s v="Pagamento a favor do Senhor Osmar Gil Monteiro Silva, pela prestação de serviço de segurança, referente a mês de abril 2021, conforme justificativo em anexo."/>
  </r>
  <r>
    <x v="1"/>
    <n v="0"/>
    <n v="0"/>
    <n v="0"/>
    <n v="13030"/>
    <x v="160"/>
    <x v="0"/>
    <x v="0"/>
    <x v="0"/>
    <s v="01.27.02.08"/>
    <x v="14"/>
    <x v="3"/>
    <x v="4"/>
    <s v="Saneamento básico"/>
    <s v="01.27.02"/>
    <s v="Saneamento básico"/>
    <s v="01.27.02"/>
    <x v="26"/>
    <x v="0"/>
    <x v="0"/>
    <x v="0"/>
    <x v="1"/>
    <x v="2"/>
    <x v="2"/>
    <x v="0"/>
    <x v="5"/>
    <s v="2021-08-26"/>
    <x v="2"/>
    <n v="13030"/>
    <x v="0"/>
    <m/>
    <x v="0"/>
    <m/>
    <x v="22"/>
    <n v="100476770"/>
    <x v="0"/>
    <x v="1"/>
    <s v="Manutenção de cemiterios"/>
    <s v="ORI"/>
    <x v="0"/>
    <m/>
    <x v="0"/>
    <x v="0"/>
    <x v="0"/>
    <x v="0"/>
    <x v="0"/>
    <x v="0"/>
    <x v="0"/>
    <x v="0"/>
    <x v="0"/>
    <x v="0"/>
    <x v="0"/>
    <s v="Manutenção de cemiterios"/>
    <x v="0"/>
    <x v="0"/>
    <x v="0"/>
    <x v="0"/>
    <x v="2"/>
    <x v="0"/>
    <x v="0"/>
    <x v="1"/>
    <x v="0"/>
    <x v="0"/>
    <x v="1"/>
    <x v="0"/>
    <s v="Pagamento a favor do sr José Luís da Costa, pelo serviço de cuidados dos espaços verdes e do cemiterio, conforme justfciativos em anexo."/>
  </r>
  <r>
    <x v="0"/>
    <n v="0"/>
    <n v="0"/>
    <n v="0"/>
    <n v="750"/>
    <x v="161"/>
    <x v="0"/>
    <x v="0"/>
    <x v="0"/>
    <s v="01.25.04.21"/>
    <x v="6"/>
    <x v="2"/>
    <x v="2"/>
    <s v="Cultura"/>
    <s v="01.25.04"/>
    <s v="Cultura"/>
    <s v="01.25.04"/>
    <x v="7"/>
    <x v="0"/>
    <x v="3"/>
    <x v="3"/>
    <x v="1"/>
    <x v="2"/>
    <x v="0"/>
    <x v="0"/>
    <x v="1"/>
    <s v="2021-04-09"/>
    <x v="1"/>
    <n v="750"/>
    <x v="0"/>
    <m/>
    <x v="0"/>
    <m/>
    <x v="0"/>
    <n v="100474696"/>
    <x v="0"/>
    <x v="0"/>
    <s v="Atividades Culturais e Promoção do Concelho"/>
    <s v="ORI"/>
    <x v="0"/>
    <s v="ACPC"/>
    <x v="0"/>
    <x v="0"/>
    <x v="0"/>
    <x v="0"/>
    <x v="0"/>
    <x v="0"/>
    <x v="0"/>
    <x v="0"/>
    <x v="0"/>
    <x v="0"/>
    <x v="0"/>
    <s v="Atividades Culturais e Promoção do Concelho"/>
    <x v="0"/>
    <x v="0"/>
    <x v="0"/>
    <x v="0"/>
    <x v="2"/>
    <x v="0"/>
    <x v="0"/>
    <x v="1"/>
    <x v="0"/>
    <x v="0"/>
    <x v="0"/>
    <x v="0"/>
    <s v="PAgto a favor do Sr Herculano Fernandes, condutor pelos serviços prestados nas duas noites do festival de musica 2020 conforme documentos em anexo."/>
  </r>
  <r>
    <x v="0"/>
    <n v="0"/>
    <n v="0"/>
    <n v="0"/>
    <n v="4250"/>
    <x v="161"/>
    <x v="0"/>
    <x v="0"/>
    <x v="0"/>
    <s v="01.25.04.21"/>
    <x v="6"/>
    <x v="2"/>
    <x v="2"/>
    <s v="Cultura"/>
    <s v="01.25.04"/>
    <s v="Cultura"/>
    <s v="01.25.04"/>
    <x v="7"/>
    <x v="0"/>
    <x v="3"/>
    <x v="3"/>
    <x v="1"/>
    <x v="2"/>
    <x v="0"/>
    <x v="0"/>
    <x v="1"/>
    <s v="2021-04-09"/>
    <x v="1"/>
    <n v="4250"/>
    <x v="0"/>
    <m/>
    <x v="0"/>
    <m/>
    <x v="76"/>
    <n v="100119969"/>
    <x v="0"/>
    <x v="1"/>
    <s v="Atividades Culturais e Promoção do Concelho"/>
    <s v="ORI"/>
    <x v="0"/>
    <s v="ACPC"/>
    <x v="0"/>
    <x v="0"/>
    <x v="0"/>
    <x v="0"/>
    <x v="0"/>
    <x v="0"/>
    <x v="0"/>
    <x v="0"/>
    <x v="0"/>
    <x v="0"/>
    <x v="0"/>
    <s v="Atividades Culturais e Promoção do Concelho"/>
    <x v="0"/>
    <x v="0"/>
    <x v="0"/>
    <x v="0"/>
    <x v="2"/>
    <x v="0"/>
    <x v="0"/>
    <x v="1"/>
    <x v="0"/>
    <x v="0"/>
    <x v="1"/>
    <x v="0"/>
    <s v="PAgto a favor do Sr Herculano Fernandes, condutor pelos serviços prestados nas duas noites do festival de musica 2020 conforme documentos em anexo."/>
  </r>
  <r>
    <x v="0"/>
    <n v="0"/>
    <n v="0"/>
    <n v="0"/>
    <n v="2300"/>
    <x v="159"/>
    <x v="0"/>
    <x v="0"/>
    <x v="0"/>
    <s v="03.16.15"/>
    <x v="0"/>
    <x v="0"/>
    <x v="0"/>
    <s v="Direção Financeira"/>
    <s v="03.16.15"/>
    <s v="Direção Financeira"/>
    <s v="03.16.15"/>
    <x v="4"/>
    <x v="0"/>
    <x v="0"/>
    <x v="0"/>
    <x v="0"/>
    <x v="0"/>
    <x v="0"/>
    <x v="0"/>
    <x v="1"/>
    <s v="2021-04-20"/>
    <x v="1"/>
    <n v="2300"/>
    <x v="0"/>
    <m/>
    <x v="0"/>
    <m/>
    <x v="0"/>
    <n v="100474696"/>
    <x v="0"/>
    <x v="0"/>
    <s v="Direção Financeira"/>
    <s v="ORI"/>
    <x v="0"/>
    <m/>
    <x v="0"/>
    <x v="0"/>
    <x v="0"/>
    <x v="0"/>
    <x v="0"/>
    <x v="0"/>
    <x v="0"/>
    <x v="0"/>
    <x v="0"/>
    <x v="0"/>
    <x v="0"/>
    <s v="Direção Financeira"/>
    <x v="0"/>
    <x v="0"/>
    <x v="0"/>
    <x v="0"/>
    <x v="0"/>
    <x v="0"/>
    <x v="0"/>
    <x v="1"/>
    <x v="0"/>
    <x v="0"/>
    <x v="0"/>
    <x v="0"/>
    <s v="Pagamento a favor do Senhor Osmar Gil Monteiro Silva, pela prestação de serviço de segurança, referente a mês de abril 2021, conforme justificativo em anexo."/>
  </r>
  <r>
    <x v="0"/>
    <n v="0"/>
    <n v="0"/>
    <n v="0"/>
    <n v="104200"/>
    <x v="162"/>
    <x v="0"/>
    <x v="0"/>
    <x v="0"/>
    <s v="03.16.15"/>
    <x v="0"/>
    <x v="0"/>
    <x v="0"/>
    <s v="Direção Financeira"/>
    <s v="03.16.15"/>
    <s v="Direção Financeira"/>
    <s v="03.16.15"/>
    <x v="45"/>
    <x v="0"/>
    <x v="0"/>
    <x v="0"/>
    <x v="1"/>
    <x v="0"/>
    <x v="0"/>
    <x v="0"/>
    <x v="3"/>
    <s v="2021-05-05"/>
    <x v="1"/>
    <n v="104200"/>
    <x v="0"/>
    <m/>
    <x v="0"/>
    <m/>
    <x v="77"/>
    <n v="100478657"/>
    <x v="0"/>
    <x v="1"/>
    <s v="Direção Financeira"/>
    <s v="ORI"/>
    <x v="0"/>
    <m/>
    <x v="0"/>
    <x v="0"/>
    <x v="0"/>
    <x v="0"/>
    <x v="0"/>
    <x v="0"/>
    <x v="0"/>
    <x v="0"/>
    <x v="0"/>
    <x v="0"/>
    <x v="0"/>
    <s v="Direção Financeira"/>
    <x v="0"/>
    <x v="0"/>
    <x v="0"/>
    <x v="0"/>
    <x v="0"/>
    <x v="0"/>
    <x v="0"/>
    <x v="1"/>
    <x v="0"/>
    <x v="0"/>
    <x v="1"/>
    <x v="0"/>
    <s v="Pagamento da segunda parcela (50%) do valor da fatura, a favor da empresa Translux Comercio e Serviço, pela aquisição de peças de transporte, destinada a viatura da Câmara Municipal de São Miguel, co nforme justificativo em anexo."/>
  </r>
  <r>
    <x v="0"/>
    <n v="0"/>
    <n v="0"/>
    <n v="0"/>
    <n v="360"/>
    <x v="163"/>
    <x v="0"/>
    <x v="0"/>
    <x v="0"/>
    <s v="03.16.15"/>
    <x v="0"/>
    <x v="0"/>
    <x v="0"/>
    <s v="Direção Financeira"/>
    <s v="03.16.15"/>
    <s v="Direção Financeira"/>
    <s v="03.16.15"/>
    <x v="11"/>
    <x v="0"/>
    <x v="0"/>
    <x v="0"/>
    <x v="1"/>
    <x v="0"/>
    <x v="0"/>
    <x v="0"/>
    <x v="3"/>
    <s v="2021-05-11"/>
    <x v="1"/>
    <n v="360"/>
    <x v="0"/>
    <m/>
    <x v="0"/>
    <m/>
    <x v="78"/>
    <n v="100478159"/>
    <x v="0"/>
    <x v="1"/>
    <s v="Direção Financeira"/>
    <s v="ORI"/>
    <x v="0"/>
    <m/>
    <x v="0"/>
    <x v="0"/>
    <x v="0"/>
    <x v="0"/>
    <x v="0"/>
    <x v="0"/>
    <x v="0"/>
    <x v="0"/>
    <x v="0"/>
    <x v="0"/>
    <x v="0"/>
    <s v="Direção Financeira"/>
    <x v="0"/>
    <x v="0"/>
    <x v="0"/>
    <x v="0"/>
    <x v="0"/>
    <x v="0"/>
    <x v="0"/>
    <x v="0"/>
    <x v="0"/>
    <x v="0"/>
    <x v="1"/>
    <x v="0"/>
    <s v="Pagamento a favor da Comercio Geral Sanches e Semedo, pela aquisição de 3 cadernos para serviços da camara, conforme justificativos em anexo."/>
  </r>
  <r>
    <x v="0"/>
    <n v="0"/>
    <n v="0"/>
    <n v="0"/>
    <n v="4995"/>
    <x v="164"/>
    <x v="0"/>
    <x v="0"/>
    <x v="0"/>
    <s v="03.16.10"/>
    <x v="39"/>
    <x v="0"/>
    <x v="0"/>
    <s v="Delegações Municipais "/>
    <s v="03.16.10"/>
    <s v="Delegações Municipais "/>
    <s v="03.16.10"/>
    <x v="4"/>
    <x v="0"/>
    <x v="0"/>
    <x v="0"/>
    <x v="0"/>
    <x v="0"/>
    <x v="0"/>
    <x v="0"/>
    <x v="3"/>
    <s v="2021-05-25"/>
    <x v="1"/>
    <n v="4995"/>
    <x v="0"/>
    <m/>
    <x v="0"/>
    <m/>
    <x v="0"/>
    <n v="100474696"/>
    <x v="0"/>
    <x v="0"/>
    <s v="Delegações Municipais "/>
    <s v="ORI"/>
    <x v="0"/>
    <m/>
    <x v="0"/>
    <x v="0"/>
    <x v="0"/>
    <x v="0"/>
    <x v="0"/>
    <x v="0"/>
    <x v="0"/>
    <x v="0"/>
    <x v="0"/>
    <x v="0"/>
    <x v="0"/>
    <s v="Delegações Municipais "/>
    <x v="0"/>
    <x v="0"/>
    <x v="0"/>
    <x v="0"/>
    <x v="0"/>
    <x v="0"/>
    <x v="0"/>
    <x v="1"/>
    <x v="0"/>
    <x v="0"/>
    <x v="0"/>
    <x v="0"/>
    <s v="Pagamento a favor do Sr. Péricles Emanuel Ramos, referente a mês de Maio 2021, pela prestação de serviços de saneamento na Zona Norte do Concelho e serviços Administrativos na Delegação da Ribeira de Principal, conforme justificativo em anexo.    "/>
  </r>
  <r>
    <x v="0"/>
    <n v="0"/>
    <n v="0"/>
    <n v="0"/>
    <n v="28308"/>
    <x v="164"/>
    <x v="0"/>
    <x v="0"/>
    <x v="0"/>
    <s v="03.16.10"/>
    <x v="39"/>
    <x v="0"/>
    <x v="0"/>
    <s v="Delegações Municipais "/>
    <s v="03.16.10"/>
    <s v="Delegações Municipais "/>
    <s v="03.16.10"/>
    <x v="4"/>
    <x v="0"/>
    <x v="0"/>
    <x v="0"/>
    <x v="0"/>
    <x v="0"/>
    <x v="0"/>
    <x v="0"/>
    <x v="3"/>
    <s v="2021-05-25"/>
    <x v="1"/>
    <n v="28308"/>
    <x v="0"/>
    <m/>
    <x v="0"/>
    <m/>
    <x v="79"/>
    <n v="100478446"/>
    <x v="0"/>
    <x v="1"/>
    <s v="Delegações Municipais "/>
    <s v="ORI"/>
    <x v="0"/>
    <m/>
    <x v="0"/>
    <x v="0"/>
    <x v="0"/>
    <x v="0"/>
    <x v="0"/>
    <x v="0"/>
    <x v="0"/>
    <x v="0"/>
    <x v="0"/>
    <x v="0"/>
    <x v="0"/>
    <s v="Delegações Municipais "/>
    <x v="0"/>
    <x v="0"/>
    <x v="0"/>
    <x v="0"/>
    <x v="0"/>
    <x v="0"/>
    <x v="0"/>
    <x v="1"/>
    <x v="0"/>
    <x v="0"/>
    <x v="1"/>
    <x v="0"/>
    <s v="Pagamento a favor do Sr. Péricles Emanuel Ramos, referente a mês de Maio 2021, pela prestação de serviços de saneamento na Zona Norte do Concelho e serviços Administrativos na Delegação da Ribeira de Principal, conforme justificativo em anexo.    "/>
  </r>
  <r>
    <x v="1"/>
    <n v="0"/>
    <n v="0"/>
    <n v="0"/>
    <n v="724782"/>
    <x v="165"/>
    <x v="0"/>
    <x v="0"/>
    <x v="0"/>
    <s v="01.27.06.68"/>
    <x v="38"/>
    <x v="3"/>
    <x v="4"/>
    <s v="Requalificação Urbana e habitação"/>
    <s v="01.27.06"/>
    <s v="Requalificação Urbana e habitação"/>
    <s v="01.27.06"/>
    <x v="26"/>
    <x v="0"/>
    <x v="0"/>
    <x v="0"/>
    <x v="1"/>
    <x v="2"/>
    <x v="2"/>
    <x v="0"/>
    <x v="2"/>
    <s v="2021-03-25"/>
    <x v="0"/>
    <n v="724782"/>
    <x v="0"/>
    <m/>
    <x v="0"/>
    <m/>
    <x v="80"/>
    <n v="100477296"/>
    <x v="0"/>
    <x v="1"/>
    <s v="Requalificação Urbana e Ambiental  de Manguinho"/>
    <s v="ORI"/>
    <x v="0"/>
    <s v="RM"/>
    <x v="0"/>
    <x v="0"/>
    <x v="0"/>
    <x v="0"/>
    <x v="0"/>
    <x v="0"/>
    <x v="0"/>
    <x v="0"/>
    <x v="0"/>
    <x v="0"/>
    <x v="0"/>
    <s v="Requalificação Urbana e Ambiental  de Manguinho"/>
    <x v="0"/>
    <x v="0"/>
    <x v="0"/>
    <x v="0"/>
    <x v="2"/>
    <x v="0"/>
    <x v="0"/>
    <x v="0"/>
    <x v="0"/>
    <x v="0"/>
    <x v="1"/>
    <x v="0"/>
    <s v="Pagamento a favor da Empresa CGR, rfernete ao adiantamento para os trabalhos da criação do espaço de lazer no âmbito do projeto valorizando o nosso Espaço Público, conforme justificativo em anexo."/>
  </r>
  <r>
    <x v="2"/>
    <n v="0"/>
    <n v="0"/>
    <n v="0"/>
    <n v="598485"/>
    <x v="166"/>
    <x v="0"/>
    <x v="0"/>
    <x v="0"/>
    <s v="80.02.10.01"/>
    <x v="2"/>
    <x v="1"/>
    <x v="1"/>
    <s v="Outros"/>
    <s v="80.02.10"/>
    <s v="Outros"/>
    <s v="80.02.10"/>
    <x v="52"/>
    <x v="0"/>
    <x v="5"/>
    <x v="9"/>
    <x v="0"/>
    <x v="1"/>
    <x v="0"/>
    <x v="0"/>
    <x v="4"/>
    <s v="2021-06-25"/>
    <x v="1"/>
    <n v="598485"/>
    <x v="0"/>
    <m/>
    <x v="0"/>
    <m/>
    <x v="58"/>
    <n v="100392190"/>
    <x v="0"/>
    <x v="1"/>
    <s v="Retençoes Previdencia Social"/>
    <s v="ORI"/>
    <x v="0"/>
    <s v="RPS"/>
    <x v="0"/>
    <x v="0"/>
    <x v="0"/>
    <x v="0"/>
    <x v="0"/>
    <x v="0"/>
    <x v="0"/>
    <x v="0"/>
    <x v="0"/>
    <x v="0"/>
    <x v="0"/>
    <s v="Retençoes Previdencia Social"/>
    <x v="0"/>
    <x v="0"/>
    <x v="0"/>
    <x v="0"/>
    <x v="1"/>
    <x v="0"/>
    <x v="0"/>
    <x v="0"/>
    <x v="0"/>
    <x v="1"/>
    <x v="1"/>
    <x v="0"/>
    <s v="Comparticipação com a transferência dos 8% dos descontos de previdência social efetuada nos salários dos funcionários em regime novo a favor da INPS referente a Março 2021 conforme documentos anexos. "/>
  </r>
  <r>
    <x v="0"/>
    <n v="0"/>
    <n v="0"/>
    <n v="0"/>
    <n v="5000"/>
    <x v="167"/>
    <x v="0"/>
    <x v="0"/>
    <x v="0"/>
    <s v="03.16.15"/>
    <x v="0"/>
    <x v="0"/>
    <x v="0"/>
    <s v="Direção Financeira"/>
    <s v="03.16.15"/>
    <s v="Direção Financeira"/>
    <s v="03.16.15"/>
    <x v="7"/>
    <x v="0"/>
    <x v="3"/>
    <x v="3"/>
    <x v="1"/>
    <x v="0"/>
    <x v="0"/>
    <x v="0"/>
    <x v="6"/>
    <s v="2021-07-22"/>
    <x v="2"/>
    <n v="5000"/>
    <x v="0"/>
    <m/>
    <x v="0"/>
    <m/>
    <x v="81"/>
    <n v="100474922"/>
    <x v="0"/>
    <x v="1"/>
    <s v="Direção Financeira"/>
    <s v="ORI"/>
    <x v="0"/>
    <m/>
    <x v="0"/>
    <x v="0"/>
    <x v="0"/>
    <x v="0"/>
    <x v="0"/>
    <x v="0"/>
    <x v="0"/>
    <x v="0"/>
    <x v="0"/>
    <x v="0"/>
    <x v="0"/>
    <s v="Direção Financeira"/>
    <x v="0"/>
    <x v="0"/>
    <x v="0"/>
    <x v="0"/>
    <x v="0"/>
    <x v="0"/>
    <x v="0"/>
    <x v="1"/>
    <x v="0"/>
    <x v="0"/>
    <x v="1"/>
    <x v="0"/>
    <s v="Deepesas realizadas com aquisição de generos para confeção de almoços¿, no Âmbito da operação, socialização e formação para todos os fiscais afetos ao setor da fiscalização, conforme anexo."/>
  </r>
  <r>
    <x v="1"/>
    <n v="0"/>
    <n v="0"/>
    <n v="0"/>
    <n v="50000"/>
    <x v="168"/>
    <x v="0"/>
    <x v="1"/>
    <x v="0"/>
    <s v="03.03.10"/>
    <x v="10"/>
    <x v="0"/>
    <x v="3"/>
    <s v="Receitas Da Câmara"/>
    <s v="03.03.10"/>
    <s v="Receitas Da Câmara"/>
    <s v="03.03.10"/>
    <x v="39"/>
    <x v="0"/>
    <x v="0"/>
    <x v="0"/>
    <x v="1"/>
    <x v="0"/>
    <x v="1"/>
    <x v="0"/>
    <x v="7"/>
    <s v="2021-09-03"/>
    <x v="2"/>
    <n v="50000"/>
    <x v="0"/>
    <m/>
    <x v="0"/>
    <m/>
    <x v="5"/>
    <n v="100474914"/>
    <x v="0"/>
    <x v="1"/>
    <s v="Receitas Da Câmara"/>
    <s v="EXT"/>
    <x v="0"/>
    <s v="RDC"/>
    <x v="0"/>
    <x v="0"/>
    <x v="0"/>
    <x v="0"/>
    <x v="0"/>
    <x v="0"/>
    <x v="0"/>
    <x v="0"/>
    <x v="0"/>
    <x v="0"/>
    <x v="0"/>
    <s v="Receitas Da Câmara"/>
    <x v="0"/>
    <x v="0"/>
    <x v="0"/>
    <x v="0"/>
    <x v="0"/>
    <x v="0"/>
    <x v="0"/>
    <x v="1"/>
    <x v="0"/>
    <x v="0"/>
    <x v="1"/>
    <x v="0"/>
    <s v="Receita não identificada, transfercnia GS011154000118GS01, no dia 03/09/2021.   "/>
  </r>
  <r>
    <x v="1"/>
    <n v="0"/>
    <n v="0"/>
    <n v="0"/>
    <n v="2300"/>
    <x v="160"/>
    <x v="0"/>
    <x v="0"/>
    <x v="0"/>
    <s v="01.27.02.08"/>
    <x v="14"/>
    <x v="3"/>
    <x v="4"/>
    <s v="Saneamento básico"/>
    <s v="01.27.02"/>
    <s v="Saneamento básico"/>
    <s v="01.27.02"/>
    <x v="26"/>
    <x v="0"/>
    <x v="0"/>
    <x v="0"/>
    <x v="1"/>
    <x v="2"/>
    <x v="2"/>
    <x v="0"/>
    <x v="5"/>
    <s v="2021-08-26"/>
    <x v="2"/>
    <n v="2300"/>
    <x v="0"/>
    <m/>
    <x v="0"/>
    <m/>
    <x v="0"/>
    <n v="100474696"/>
    <x v="0"/>
    <x v="0"/>
    <s v="Manutenção de cemiterios"/>
    <s v="ORI"/>
    <x v="0"/>
    <m/>
    <x v="0"/>
    <x v="0"/>
    <x v="0"/>
    <x v="0"/>
    <x v="0"/>
    <x v="0"/>
    <x v="0"/>
    <x v="0"/>
    <x v="0"/>
    <x v="0"/>
    <x v="0"/>
    <s v="Manutenção de cemiterios"/>
    <x v="0"/>
    <x v="0"/>
    <x v="0"/>
    <x v="0"/>
    <x v="2"/>
    <x v="0"/>
    <x v="0"/>
    <x v="1"/>
    <x v="0"/>
    <x v="0"/>
    <x v="0"/>
    <x v="0"/>
    <s v="Pagamento a favor do sr José Luís da Costa, pelo serviço de cuidados dos espaços verdes e do cemiterio, conforme justfciativos em anexo."/>
  </r>
  <r>
    <x v="0"/>
    <n v="0"/>
    <n v="0"/>
    <n v="0"/>
    <n v="2438"/>
    <x v="169"/>
    <x v="0"/>
    <x v="0"/>
    <x v="0"/>
    <s v="01.25.05.09"/>
    <x v="40"/>
    <x v="2"/>
    <x v="2"/>
    <s v="Saúde"/>
    <s v="01.25.05"/>
    <s v="Saúde"/>
    <s v="01.25.05"/>
    <x v="6"/>
    <x v="0"/>
    <x v="2"/>
    <x v="2"/>
    <x v="1"/>
    <x v="2"/>
    <x v="0"/>
    <x v="0"/>
    <x v="0"/>
    <s v="2021-01-06"/>
    <x v="0"/>
    <n v="2438"/>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Apoio finceiro a favor da Senhora Maria Eunice Rosa, para aquisição de medicamentos, conforme justificativo em anexo."/>
  </r>
  <r>
    <x v="0"/>
    <n v="0"/>
    <n v="0"/>
    <n v="0"/>
    <n v="2300"/>
    <x v="170"/>
    <x v="0"/>
    <x v="0"/>
    <x v="0"/>
    <s v="01.27.02.11"/>
    <x v="28"/>
    <x v="3"/>
    <x v="4"/>
    <s v="Saneamento básico"/>
    <s v="01.27.02"/>
    <s v="Saneamento básico"/>
    <s v="01.27.02"/>
    <x v="7"/>
    <x v="0"/>
    <x v="3"/>
    <x v="3"/>
    <x v="1"/>
    <x v="2"/>
    <x v="0"/>
    <x v="0"/>
    <x v="0"/>
    <s v="2021-01-25"/>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Silvina Furtado, pel aprestação de serviços de limpeza urbana, referente a mês de janeiro 2021, conforme justifcativo em anexo."/>
  </r>
  <r>
    <x v="0"/>
    <n v="0"/>
    <n v="0"/>
    <n v="0"/>
    <n v="13030"/>
    <x v="170"/>
    <x v="0"/>
    <x v="0"/>
    <x v="0"/>
    <s v="01.27.02.11"/>
    <x v="28"/>
    <x v="3"/>
    <x v="4"/>
    <s v="Saneamento básico"/>
    <s v="01.27.02"/>
    <s v="Saneamento básico"/>
    <s v="01.27.02"/>
    <x v="7"/>
    <x v="0"/>
    <x v="3"/>
    <x v="3"/>
    <x v="1"/>
    <x v="2"/>
    <x v="0"/>
    <x v="0"/>
    <x v="0"/>
    <s v="2021-01-25"/>
    <x v="0"/>
    <n v="13030"/>
    <x v="0"/>
    <m/>
    <x v="0"/>
    <m/>
    <x v="17"/>
    <n v="100478816"/>
    <x v="0"/>
    <x v="1"/>
    <s v="Reforço do saneamento básico"/>
    <s v="ORI"/>
    <x v="0"/>
    <m/>
    <x v="0"/>
    <x v="0"/>
    <x v="0"/>
    <x v="0"/>
    <x v="0"/>
    <x v="0"/>
    <x v="0"/>
    <x v="0"/>
    <x v="0"/>
    <x v="0"/>
    <x v="0"/>
    <s v="Reforço do saneamento básico"/>
    <x v="0"/>
    <x v="0"/>
    <x v="0"/>
    <x v="0"/>
    <x v="2"/>
    <x v="0"/>
    <x v="0"/>
    <x v="1"/>
    <x v="0"/>
    <x v="0"/>
    <x v="1"/>
    <x v="0"/>
    <s v="Pagamento a favor da Senhora Silvina Furtado, pel aprestação de serviços de limpeza urbana, referente a mês de janeiro 2021, conforme justifcativo em anexo."/>
  </r>
  <r>
    <x v="1"/>
    <n v="0"/>
    <n v="0"/>
    <n v="0"/>
    <n v="1054"/>
    <x v="171"/>
    <x v="0"/>
    <x v="0"/>
    <x v="0"/>
    <s v="01.25.02.17"/>
    <x v="22"/>
    <x v="2"/>
    <x v="2"/>
    <s v="desporto"/>
    <s v="01.25.02"/>
    <s v="desporto"/>
    <s v="01.25.02"/>
    <x v="26"/>
    <x v="0"/>
    <x v="0"/>
    <x v="0"/>
    <x v="1"/>
    <x v="2"/>
    <x v="2"/>
    <x v="0"/>
    <x v="11"/>
    <s v="2021-02-23"/>
    <x v="0"/>
    <n v="1054"/>
    <x v="0"/>
    <m/>
    <x v="0"/>
    <m/>
    <x v="0"/>
    <n v="100474696"/>
    <x v="0"/>
    <x v="0"/>
    <s v="Construção e Reabilitação de Placas Desportivas"/>
    <s v="ORI"/>
    <x v="0"/>
    <m/>
    <x v="0"/>
    <x v="0"/>
    <x v="0"/>
    <x v="0"/>
    <x v="0"/>
    <x v="0"/>
    <x v="0"/>
    <x v="0"/>
    <x v="0"/>
    <x v="0"/>
    <x v="0"/>
    <s v="Construção e Reabilitação de Placas Desportivas"/>
    <x v="0"/>
    <x v="0"/>
    <x v="0"/>
    <x v="0"/>
    <x v="2"/>
    <x v="0"/>
    <x v="0"/>
    <x v="1"/>
    <x v="0"/>
    <x v="0"/>
    <x v="0"/>
    <x v="0"/>
    <s v="PAgto do, pelos serviços prestados na aquisição e na colocação de parafusos  e buchas   aquando da manutenção da baliza e rede do Estádio municipal conforme documento em anexo. "/>
  </r>
  <r>
    <x v="1"/>
    <n v="0"/>
    <n v="0"/>
    <n v="0"/>
    <n v="5976"/>
    <x v="171"/>
    <x v="0"/>
    <x v="0"/>
    <x v="0"/>
    <s v="01.25.02.17"/>
    <x v="22"/>
    <x v="2"/>
    <x v="2"/>
    <s v="desporto"/>
    <s v="01.25.02"/>
    <s v="desporto"/>
    <s v="01.25.02"/>
    <x v="26"/>
    <x v="0"/>
    <x v="0"/>
    <x v="0"/>
    <x v="1"/>
    <x v="2"/>
    <x v="2"/>
    <x v="0"/>
    <x v="11"/>
    <s v="2021-02-23"/>
    <x v="0"/>
    <n v="5976"/>
    <x v="0"/>
    <m/>
    <x v="0"/>
    <m/>
    <x v="83"/>
    <n v="100476599"/>
    <x v="0"/>
    <x v="1"/>
    <s v="Construção e Reabilitação de Placas Desportivas"/>
    <s v="ORI"/>
    <x v="0"/>
    <m/>
    <x v="0"/>
    <x v="0"/>
    <x v="0"/>
    <x v="0"/>
    <x v="0"/>
    <x v="0"/>
    <x v="0"/>
    <x v="0"/>
    <x v="0"/>
    <x v="0"/>
    <x v="0"/>
    <s v="Construção e Reabilitação de Placas Desportivas"/>
    <x v="0"/>
    <x v="0"/>
    <x v="0"/>
    <x v="0"/>
    <x v="2"/>
    <x v="0"/>
    <x v="0"/>
    <x v="1"/>
    <x v="0"/>
    <x v="0"/>
    <x v="1"/>
    <x v="0"/>
    <s v="PAgto do, pelos serviços prestados na aquisição e na colocação de parafusos  e buchas   aquando da manutenção da baliza e rede do Estádio municipal conforme documento em anexo. "/>
  </r>
  <r>
    <x v="0"/>
    <n v="0"/>
    <n v="0"/>
    <n v="0"/>
    <n v="1500"/>
    <x v="172"/>
    <x v="0"/>
    <x v="0"/>
    <x v="0"/>
    <s v="01.25.05.10"/>
    <x v="5"/>
    <x v="2"/>
    <x v="2"/>
    <s v="Saúde"/>
    <s v="01.25.05"/>
    <s v="Saúde"/>
    <s v="01.25.05"/>
    <x v="6"/>
    <x v="0"/>
    <x v="2"/>
    <x v="2"/>
    <x v="1"/>
    <x v="2"/>
    <x v="0"/>
    <x v="0"/>
    <x v="2"/>
    <s v="2021-03-10"/>
    <x v="0"/>
    <n v="1500"/>
    <x v="0"/>
    <m/>
    <x v="0"/>
    <m/>
    <x v="84"/>
    <n v="100479061"/>
    <x v="0"/>
    <x v="1"/>
    <s v="Assistencia social"/>
    <s v="ORI"/>
    <x v="0"/>
    <m/>
    <x v="0"/>
    <x v="0"/>
    <x v="0"/>
    <x v="0"/>
    <x v="0"/>
    <x v="0"/>
    <x v="0"/>
    <x v="0"/>
    <x v="0"/>
    <x v="0"/>
    <x v="0"/>
    <s v="Assistencia social"/>
    <x v="0"/>
    <x v="0"/>
    <x v="0"/>
    <x v="0"/>
    <x v="2"/>
    <x v="0"/>
    <x v="0"/>
    <x v="1"/>
    <x v="0"/>
    <x v="0"/>
    <x v="1"/>
    <x v="0"/>
    <s v="Apoio finab«nceiro a favor da Senhora Maria da Coceição Duarte, pela aquisicão da cesta básica, conforme justificativo em anexo."/>
  </r>
  <r>
    <x v="0"/>
    <n v="0"/>
    <n v="0"/>
    <n v="0"/>
    <n v="1800"/>
    <x v="173"/>
    <x v="0"/>
    <x v="1"/>
    <x v="0"/>
    <s v="80.02.01"/>
    <x v="1"/>
    <x v="1"/>
    <x v="1"/>
    <s v="Retenções Iur"/>
    <s v="80.02.01"/>
    <s v="Retenções Iur"/>
    <s v="80.02.01"/>
    <x v="1"/>
    <x v="0"/>
    <x v="1"/>
    <x v="0"/>
    <x v="0"/>
    <x v="1"/>
    <x v="1"/>
    <x v="0"/>
    <x v="11"/>
    <s v="2021-02-09"/>
    <x v="0"/>
    <n v="1800"/>
    <x v="0"/>
    <m/>
    <x v="0"/>
    <m/>
    <x v="0"/>
    <n v="100474696"/>
    <x v="0"/>
    <x v="1"/>
    <s v="Retenções Iur"/>
    <s v="ORI"/>
    <x v="0"/>
    <s v="RIUR"/>
    <x v="0"/>
    <x v="0"/>
    <x v="0"/>
    <x v="0"/>
    <x v="0"/>
    <x v="0"/>
    <x v="0"/>
    <x v="0"/>
    <x v="0"/>
    <x v="0"/>
    <x v="0"/>
    <s v="Retenções Iur"/>
    <x v="0"/>
    <x v="0"/>
    <x v="0"/>
    <x v="0"/>
    <x v="1"/>
    <x v="0"/>
    <x v="0"/>
    <x v="1"/>
    <x v="0"/>
    <x v="1"/>
    <x v="1"/>
    <x v="0"/>
    <s v="RETENCAO OT"/>
  </r>
  <r>
    <x v="2"/>
    <n v="0"/>
    <n v="0"/>
    <n v="0"/>
    <n v="5443"/>
    <x v="174"/>
    <x v="0"/>
    <x v="0"/>
    <x v="0"/>
    <s v="80.02.10.24"/>
    <x v="8"/>
    <x v="1"/>
    <x v="1"/>
    <s v="Outros"/>
    <s v="80.02.10"/>
    <s v="Outros"/>
    <s v="80.02.10"/>
    <x v="27"/>
    <x v="0"/>
    <x v="5"/>
    <x v="9"/>
    <x v="0"/>
    <x v="1"/>
    <x v="0"/>
    <x v="0"/>
    <x v="2"/>
    <s v="2021-03-29"/>
    <x v="0"/>
    <n v="5443"/>
    <x v="0"/>
    <m/>
    <x v="0"/>
    <m/>
    <x v="85"/>
    <n v="100478962"/>
    <x v="0"/>
    <x v="1"/>
    <s v="Retenções SIACSA"/>
    <s v="ORI"/>
    <x v="0"/>
    <s v="SIACSA"/>
    <x v="0"/>
    <x v="0"/>
    <x v="0"/>
    <x v="0"/>
    <x v="0"/>
    <x v="0"/>
    <x v="0"/>
    <x v="0"/>
    <x v="0"/>
    <x v="0"/>
    <x v="0"/>
    <s v="Retenções SIACSA"/>
    <x v="0"/>
    <x v="0"/>
    <x v="0"/>
    <x v="0"/>
    <x v="1"/>
    <x v="0"/>
    <x v="0"/>
    <x v="1"/>
    <x v="0"/>
    <x v="1"/>
    <x v="1"/>
    <x v="0"/>
    <s v="Pagto a favor da SIACSA, dos descontos sindicais dos funcionários da Câmara/MAA referente a Fevereiro 2021 conforme documento em anexo."/>
  </r>
  <r>
    <x v="1"/>
    <n v="0"/>
    <n v="0"/>
    <n v="0"/>
    <n v="2223"/>
    <x v="175"/>
    <x v="0"/>
    <x v="0"/>
    <x v="0"/>
    <s v="01.26.03.16"/>
    <x v="16"/>
    <x v="5"/>
    <x v="6"/>
    <s v="Turismo"/>
    <s v="01.26.03"/>
    <s v="Turismo"/>
    <s v="01.26.03"/>
    <x v="26"/>
    <x v="0"/>
    <x v="0"/>
    <x v="0"/>
    <x v="1"/>
    <x v="2"/>
    <x v="2"/>
    <x v="0"/>
    <x v="2"/>
    <s v="2021-03-19"/>
    <x v="0"/>
    <n v="2223"/>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enhro Rolando da Luz Tavares, pela prestação de serviços de fiscalização do parque de estacionamento de transporte públicos e passageiros, referente a mês de março 2021, conforme justificativo em anexo"/>
  </r>
  <r>
    <x v="1"/>
    <n v="0"/>
    <n v="0"/>
    <n v="0"/>
    <n v="12596"/>
    <x v="175"/>
    <x v="0"/>
    <x v="0"/>
    <x v="0"/>
    <s v="01.26.03.16"/>
    <x v="16"/>
    <x v="5"/>
    <x v="6"/>
    <s v="Turismo"/>
    <s v="01.26.03"/>
    <s v="Turismo"/>
    <s v="01.26.03"/>
    <x v="26"/>
    <x v="0"/>
    <x v="0"/>
    <x v="0"/>
    <x v="1"/>
    <x v="2"/>
    <x v="2"/>
    <x v="0"/>
    <x v="2"/>
    <s v="2021-03-19"/>
    <x v="0"/>
    <n v="12596"/>
    <x v="0"/>
    <m/>
    <x v="0"/>
    <m/>
    <x v="23"/>
    <n v="100476148"/>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enhro Rolando da Luz Tavares, pela prestação de serviços de fiscalização do parque de estacionamento de transporte públicos e passageiros, referente a mês de março 2021, conforme justificativo em anexo"/>
  </r>
  <r>
    <x v="0"/>
    <n v="0"/>
    <n v="0"/>
    <n v="0"/>
    <n v="37954"/>
    <x v="176"/>
    <x v="0"/>
    <x v="0"/>
    <x v="0"/>
    <s v="03.16.15"/>
    <x v="0"/>
    <x v="0"/>
    <x v="0"/>
    <s v="Direção Financeira"/>
    <s v="03.16.15"/>
    <s v="Direção Financeira"/>
    <s v="03.16.15"/>
    <x v="9"/>
    <x v="0"/>
    <x v="3"/>
    <x v="5"/>
    <x v="1"/>
    <x v="0"/>
    <x v="0"/>
    <x v="0"/>
    <x v="1"/>
    <s v="2021-04-05"/>
    <x v="1"/>
    <n v="37954"/>
    <x v="0"/>
    <m/>
    <x v="0"/>
    <m/>
    <x v="7"/>
    <n v="100394431"/>
    <x v="0"/>
    <x v="1"/>
    <s v="Direção Financeira"/>
    <s v="ORI"/>
    <x v="0"/>
    <m/>
    <x v="0"/>
    <x v="0"/>
    <x v="0"/>
    <x v="0"/>
    <x v="0"/>
    <x v="0"/>
    <x v="0"/>
    <x v="0"/>
    <x v="0"/>
    <x v="0"/>
    <x v="0"/>
    <s v="Direção Financeira"/>
    <x v="0"/>
    <x v="0"/>
    <x v="0"/>
    <x v="0"/>
    <x v="0"/>
    <x v="0"/>
    <x v="0"/>
    <x v="1"/>
    <x v="0"/>
    <x v="0"/>
    <x v="1"/>
    <x v="0"/>
    <s v="Pagamento a favor da Garantia, pelo seguro das viaturas, ST-77-QP Toyota Coaster no periodo 22/03/2021 até 21/09/2021 e da viatura ST-76-QP Toyota Coaster no periodo 22/03/2021 até 21/09/2021, conforme justificativo em anexo."/>
  </r>
  <r>
    <x v="0"/>
    <n v="0"/>
    <n v="0"/>
    <n v="0"/>
    <n v="12393"/>
    <x v="177"/>
    <x v="0"/>
    <x v="1"/>
    <x v="0"/>
    <s v="03.03.10"/>
    <x v="10"/>
    <x v="0"/>
    <x v="3"/>
    <s v="Receitas Da Câmara"/>
    <s v="03.03.10"/>
    <s v="Receitas Da Câmara"/>
    <s v="03.03.10"/>
    <x v="31"/>
    <x v="0"/>
    <x v="4"/>
    <x v="10"/>
    <x v="1"/>
    <x v="0"/>
    <x v="1"/>
    <x v="0"/>
    <x v="2"/>
    <s v="2021-03-04"/>
    <x v="0"/>
    <n v="12393"/>
    <x v="0"/>
    <m/>
    <x v="0"/>
    <m/>
    <x v="5"/>
    <n v="100474914"/>
    <x v="0"/>
    <x v="1"/>
    <s v="Receitas Da Câmara"/>
    <s v="EXT"/>
    <x v="0"/>
    <s v="RDC"/>
    <x v="0"/>
    <x v="0"/>
    <x v="0"/>
    <x v="0"/>
    <x v="0"/>
    <x v="0"/>
    <x v="0"/>
    <x v="0"/>
    <x v="0"/>
    <x v="0"/>
    <x v="0"/>
    <s v="Receitas Da Câmara"/>
    <x v="0"/>
    <x v="0"/>
    <x v="0"/>
    <x v="0"/>
    <x v="0"/>
    <x v="0"/>
    <x v="0"/>
    <x v="1"/>
    <x v="0"/>
    <x v="0"/>
    <x v="1"/>
    <x v="0"/>
    <s v="Reposição valor pela sobrado do montante requisitado pela aquisição de artigos diversos em comemoração do dia dos pescadores, cab 241591 e outro pela falta de material cab 241001"/>
  </r>
  <r>
    <x v="1"/>
    <n v="0"/>
    <n v="0"/>
    <n v="0"/>
    <n v="600000"/>
    <x v="178"/>
    <x v="0"/>
    <x v="0"/>
    <x v="0"/>
    <s v="01.27.06.77"/>
    <x v="41"/>
    <x v="3"/>
    <x v="4"/>
    <s v="Requalificação Urbana e habitação"/>
    <s v="01.27.06"/>
    <s v="Requalificação Urbana e habitação"/>
    <s v="01.27.06"/>
    <x v="26"/>
    <x v="0"/>
    <x v="0"/>
    <x v="0"/>
    <x v="1"/>
    <x v="2"/>
    <x v="2"/>
    <x v="0"/>
    <x v="2"/>
    <s v="2021-03-23"/>
    <x v="0"/>
    <n v="600000"/>
    <x v="0"/>
    <m/>
    <x v="0"/>
    <m/>
    <x v="86"/>
    <n v="100477805"/>
    <x v="0"/>
    <x v="1"/>
    <s v="Requalificação Urbana e Ambiental de  Cutelo Miranda"/>
    <s v="ORI"/>
    <x v="0"/>
    <m/>
    <x v="0"/>
    <x v="0"/>
    <x v="0"/>
    <x v="0"/>
    <x v="0"/>
    <x v="0"/>
    <x v="0"/>
    <x v="0"/>
    <x v="0"/>
    <x v="0"/>
    <x v="0"/>
    <s v="Requalificação Urbana e Ambiental de  Cutelo Miranda"/>
    <x v="0"/>
    <x v="0"/>
    <x v="0"/>
    <x v="0"/>
    <x v="2"/>
    <x v="0"/>
    <x v="0"/>
    <x v="0"/>
    <x v="0"/>
    <x v="0"/>
    <x v="1"/>
    <x v="0"/>
    <s v="PAgto a favor da Firma José Carvalho, pela 1ªprestação dos trabalho de requalificação ambiental de Pizara conforme contrato anexo."/>
  </r>
  <r>
    <x v="0"/>
    <n v="0"/>
    <n v="0"/>
    <n v="0"/>
    <n v="5112"/>
    <x v="179"/>
    <x v="0"/>
    <x v="0"/>
    <x v="0"/>
    <s v="03.16.15"/>
    <x v="0"/>
    <x v="0"/>
    <x v="0"/>
    <s v="Direção Financeira"/>
    <s v="03.16.15"/>
    <s v="Direção Financeira"/>
    <s v="03.16.15"/>
    <x v="49"/>
    <x v="0"/>
    <x v="0"/>
    <x v="0"/>
    <x v="1"/>
    <x v="0"/>
    <x v="0"/>
    <x v="0"/>
    <x v="1"/>
    <s v="2021-04-09"/>
    <x v="1"/>
    <n v="5112"/>
    <x v="0"/>
    <m/>
    <x v="0"/>
    <m/>
    <x v="6"/>
    <n v="100476920"/>
    <x v="0"/>
    <x v="1"/>
    <s v="Direção Financeira"/>
    <s v="ORI"/>
    <x v="0"/>
    <m/>
    <x v="0"/>
    <x v="0"/>
    <x v="0"/>
    <x v="0"/>
    <x v="0"/>
    <x v="0"/>
    <x v="0"/>
    <x v="0"/>
    <x v="0"/>
    <x v="0"/>
    <x v="0"/>
    <s v="Direção Financeira"/>
    <x v="0"/>
    <x v="0"/>
    <x v="0"/>
    <x v="0"/>
    <x v="0"/>
    <x v="0"/>
    <x v="0"/>
    <x v="1"/>
    <x v="0"/>
    <x v="0"/>
    <x v="1"/>
    <x v="0"/>
    <s v=" PAgto a favor da Felisberto Auto, pela aquisição de combustíveis e lubrificantes destinada ao abastecimento das viaturas da camara conforme documentos em anexo "/>
  </r>
  <r>
    <x v="0"/>
    <n v="0"/>
    <n v="0"/>
    <n v="0"/>
    <n v="32000"/>
    <x v="180"/>
    <x v="0"/>
    <x v="0"/>
    <x v="0"/>
    <s v="01.25.02.15"/>
    <x v="42"/>
    <x v="2"/>
    <x v="2"/>
    <s v="desporto"/>
    <s v="01.25.02"/>
    <s v="desporto"/>
    <s v="01.25.02"/>
    <x v="7"/>
    <x v="0"/>
    <x v="3"/>
    <x v="3"/>
    <x v="1"/>
    <x v="2"/>
    <x v="0"/>
    <x v="0"/>
    <x v="1"/>
    <s v="2021-04-14"/>
    <x v="1"/>
    <n v="32000"/>
    <x v="0"/>
    <m/>
    <x v="0"/>
    <m/>
    <x v="87"/>
    <n v="100424593"/>
    <x v="0"/>
    <x v="1"/>
    <s v="Incentivos a Associações e Escolas de Iniciação Desportivas"/>
    <s v="ORI"/>
    <x v="0"/>
    <s v="IAEID"/>
    <x v="0"/>
    <x v="0"/>
    <x v="0"/>
    <x v="0"/>
    <x v="0"/>
    <x v="0"/>
    <x v="0"/>
    <x v="0"/>
    <x v="0"/>
    <x v="0"/>
    <x v="0"/>
    <s v="Incentivos a Associações e Escolas de Iniciação Desportivas"/>
    <x v="0"/>
    <x v="0"/>
    <x v="0"/>
    <x v="0"/>
    <x v="2"/>
    <x v="0"/>
    <x v="0"/>
    <x v="1"/>
    <x v="0"/>
    <x v="0"/>
    <x v="1"/>
    <x v="0"/>
    <s v="Apoio financeiro da ultima parcela a favor do Clube desportivo esperança, equipa federado, sediado nosso municipio e regularmente inscrito na I divisão da liga Santiago Norte 2021, conforme justificativo em anexo."/>
  </r>
  <r>
    <x v="0"/>
    <n v="0"/>
    <n v="0"/>
    <n v="0"/>
    <n v="98000"/>
    <x v="181"/>
    <x v="0"/>
    <x v="0"/>
    <x v="0"/>
    <s v="01.28.03.05.01"/>
    <x v="34"/>
    <x v="6"/>
    <x v="7"/>
    <s v="Proteção Social"/>
    <s v="01.28.03"/>
    <s v="Proteção Social"/>
    <s v="01.28.03"/>
    <x v="7"/>
    <x v="0"/>
    <x v="3"/>
    <x v="3"/>
    <x v="1"/>
    <x v="2"/>
    <x v="0"/>
    <x v="0"/>
    <x v="1"/>
    <s v="2021-04-27"/>
    <x v="1"/>
    <n v="98000"/>
    <x v="0"/>
    <m/>
    <x v="0"/>
    <m/>
    <x v="5"/>
    <n v="100474914"/>
    <x v="0"/>
    <x v="1"/>
    <s v="Apoio a Crianças Vulneráveis"/>
    <s v="ORI"/>
    <x v="0"/>
    <m/>
    <x v="0"/>
    <x v="0"/>
    <x v="0"/>
    <x v="0"/>
    <x v="0"/>
    <x v="0"/>
    <x v="0"/>
    <x v="0"/>
    <x v="0"/>
    <x v="0"/>
    <x v="0"/>
    <s v="Apoio a Crianças Vulneráveis"/>
    <x v="0"/>
    <x v="0"/>
    <x v="0"/>
    <x v="0"/>
    <x v="2"/>
    <x v="0"/>
    <x v="0"/>
    <x v="0"/>
    <x v="0"/>
    <x v="0"/>
    <x v="1"/>
    <x v="0"/>
    <s v="Despesas com o pagto de apoio a favor das crianças vulneráveis do Concelho referente a Abril de 2021 conforme documnto em anexo."/>
  </r>
  <r>
    <x v="1"/>
    <n v="0"/>
    <n v="0"/>
    <n v="0"/>
    <n v="2700"/>
    <x v="182"/>
    <x v="0"/>
    <x v="0"/>
    <x v="0"/>
    <s v="01.28.01.07"/>
    <x v="37"/>
    <x v="6"/>
    <x v="7"/>
    <s v="Habitação Social"/>
    <s v="01.28.01"/>
    <s v="Habitação Social"/>
    <s v="01.28.01"/>
    <x v="26"/>
    <x v="0"/>
    <x v="0"/>
    <x v="0"/>
    <x v="1"/>
    <x v="2"/>
    <x v="2"/>
    <x v="0"/>
    <x v="4"/>
    <s v="2021-06-02"/>
    <x v="1"/>
    <n v="2700"/>
    <x v="0"/>
    <m/>
    <x v="0"/>
    <m/>
    <x v="0"/>
    <n v="100474696"/>
    <x v="0"/>
    <x v="0"/>
    <s v="Reabilitação de Habitações Sociais"/>
    <s v="ORI"/>
    <x v="0"/>
    <s v="RHS"/>
    <x v="0"/>
    <x v="0"/>
    <x v="0"/>
    <x v="0"/>
    <x v="0"/>
    <x v="0"/>
    <x v="0"/>
    <x v="0"/>
    <x v="0"/>
    <x v="0"/>
    <x v="0"/>
    <s v="Reabilitação de Habitações Sociais"/>
    <x v="0"/>
    <x v="0"/>
    <x v="0"/>
    <x v="0"/>
    <x v="2"/>
    <x v="0"/>
    <x v="0"/>
    <x v="1"/>
    <x v="0"/>
    <x v="0"/>
    <x v="0"/>
    <x v="0"/>
    <s v="Pagto a favor do Sr José Mendes Tavares, pelos serviços de extração de pedras destinada aos trabalhos de reabilitação de habitação social conforme documentos em anexo."/>
  </r>
  <r>
    <x v="1"/>
    <n v="0"/>
    <n v="0"/>
    <n v="0"/>
    <n v="15300"/>
    <x v="182"/>
    <x v="0"/>
    <x v="0"/>
    <x v="0"/>
    <s v="01.28.01.07"/>
    <x v="37"/>
    <x v="6"/>
    <x v="7"/>
    <s v="Habitação Social"/>
    <s v="01.28.01"/>
    <s v="Habitação Social"/>
    <s v="01.28.01"/>
    <x v="26"/>
    <x v="0"/>
    <x v="0"/>
    <x v="0"/>
    <x v="1"/>
    <x v="2"/>
    <x v="2"/>
    <x v="0"/>
    <x v="4"/>
    <s v="2021-06-02"/>
    <x v="1"/>
    <n v="15300"/>
    <x v="0"/>
    <m/>
    <x v="0"/>
    <m/>
    <x v="88"/>
    <n v="100084440"/>
    <x v="0"/>
    <x v="1"/>
    <s v="Reabilitação de Habitações Sociais"/>
    <s v="ORI"/>
    <x v="0"/>
    <s v="RHS"/>
    <x v="0"/>
    <x v="0"/>
    <x v="0"/>
    <x v="0"/>
    <x v="0"/>
    <x v="0"/>
    <x v="0"/>
    <x v="0"/>
    <x v="0"/>
    <x v="0"/>
    <x v="0"/>
    <s v="Reabilitação de Habitações Sociais"/>
    <x v="0"/>
    <x v="0"/>
    <x v="0"/>
    <x v="0"/>
    <x v="2"/>
    <x v="0"/>
    <x v="0"/>
    <x v="1"/>
    <x v="0"/>
    <x v="0"/>
    <x v="1"/>
    <x v="0"/>
    <s v="Pagto a favor do Sr José Mendes Tavares, pelos serviços de extração de pedras destinada aos trabalhos de reabilitação de habitação social conforme documentos em anexo."/>
  </r>
  <r>
    <x v="0"/>
    <n v="0"/>
    <n v="0"/>
    <n v="0"/>
    <n v="2168"/>
    <x v="183"/>
    <x v="0"/>
    <x v="0"/>
    <x v="0"/>
    <s v="01.27.02.11"/>
    <x v="28"/>
    <x v="3"/>
    <x v="4"/>
    <s v="Saneamento básico"/>
    <s v="01.27.02"/>
    <s v="Saneamento básico"/>
    <s v="01.27.02"/>
    <x v="7"/>
    <x v="0"/>
    <x v="3"/>
    <x v="3"/>
    <x v="1"/>
    <x v="2"/>
    <x v="0"/>
    <x v="0"/>
    <x v="6"/>
    <s v="2021-07-13"/>
    <x v="2"/>
    <n v="2168"/>
    <x v="0"/>
    <m/>
    <x v="0"/>
    <m/>
    <x v="0"/>
    <n v="100474696"/>
    <x v="0"/>
    <x v="0"/>
    <s v="Reforço do saneamento básico"/>
    <s v="ORI"/>
    <x v="0"/>
    <m/>
    <x v="0"/>
    <x v="0"/>
    <x v="0"/>
    <x v="0"/>
    <x v="0"/>
    <x v="0"/>
    <x v="0"/>
    <x v="0"/>
    <x v="0"/>
    <x v="0"/>
    <x v="0"/>
    <s v="Reforço do saneamento básico"/>
    <x v="0"/>
    <x v="0"/>
    <x v="0"/>
    <x v="0"/>
    <x v="2"/>
    <x v="0"/>
    <x v="0"/>
    <x v="1"/>
    <x v="0"/>
    <x v="0"/>
    <x v="0"/>
    <x v="0"/>
    <s v="Pagamento a favor da Senhora Militina de Pina, pela prestação de serviços á CMSM, durante os meses de fevereiro e março do corrente ano, na limpeza e catada de residuos solidos nas vias, caminhos e largos na localidade de Achada Bolanha, do municipio de São Miguel, conforme justificativo em anexo."/>
  </r>
  <r>
    <x v="0"/>
    <n v="0"/>
    <n v="0"/>
    <n v="0"/>
    <n v="12282"/>
    <x v="183"/>
    <x v="0"/>
    <x v="0"/>
    <x v="0"/>
    <s v="01.27.02.11"/>
    <x v="28"/>
    <x v="3"/>
    <x v="4"/>
    <s v="Saneamento básico"/>
    <s v="01.27.02"/>
    <s v="Saneamento básico"/>
    <s v="01.27.02"/>
    <x v="7"/>
    <x v="0"/>
    <x v="3"/>
    <x v="3"/>
    <x v="1"/>
    <x v="2"/>
    <x v="0"/>
    <x v="0"/>
    <x v="6"/>
    <s v="2021-07-13"/>
    <x v="2"/>
    <n v="12282"/>
    <x v="0"/>
    <m/>
    <x v="0"/>
    <m/>
    <x v="89"/>
    <n v="100475929"/>
    <x v="0"/>
    <x v="1"/>
    <s v="Reforço do saneamento básico"/>
    <s v="ORI"/>
    <x v="0"/>
    <m/>
    <x v="0"/>
    <x v="0"/>
    <x v="0"/>
    <x v="0"/>
    <x v="0"/>
    <x v="0"/>
    <x v="0"/>
    <x v="0"/>
    <x v="0"/>
    <x v="0"/>
    <x v="0"/>
    <s v="Reforço do saneamento básico"/>
    <x v="0"/>
    <x v="0"/>
    <x v="0"/>
    <x v="0"/>
    <x v="2"/>
    <x v="0"/>
    <x v="0"/>
    <x v="1"/>
    <x v="0"/>
    <x v="0"/>
    <x v="1"/>
    <x v="0"/>
    <s v="Pagamento a favor da Senhora Militina de Pina, pela prestação de serviços á CMSM, durante os meses de fevereiro e março do corrente ano, na limpeza e catada de residuos solidos nas vias, caminhos e largos na localidade de Achada Bolanha, do municipio de São Miguel, conforme justificativo em anexo."/>
  </r>
  <r>
    <x v="0"/>
    <n v="0"/>
    <n v="0"/>
    <n v="0"/>
    <n v="3975"/>
    <x v="184"/>
    <x v="0"/>
    <x v="0"/>
    <x v="0"/>
    <s v="03.16.15"/>
    <x v="0"/>
    <x v="0"/>
    <x v="0"/>
    <s v="Direção Financeira"/>
    <s v="03.16.15"/>
    <s v="Direção Financeira"/>
    <s v="03.16.15"/>
    <x v="53"/>
    <x v="0"/>
    <x v="0"/>
    <x v="0"/>
    <x v="1"/>
    <x v="0"/>
    <x v="0"/>
    <x v="0"/>
    <x v="6"/>
    <s v="2021-07-29"/>
    <x v="2"/>
    <n v="3975"/>
    <x v="0"/>
    <m/>
    <x v="0"/>
    <m/>
    <x v="11"/>
    <n v="100474693"/>
    <x v="0"/>
    <x v="1"/>
    <s v="Direção Financeira"/>
    <s v="ORI"/>
    <x v="0"/>
    <m/>
    <x v="0"/>
    <x v="0"/>
    <x v="0"/>
    <x v="0"/>
    <x v="0"/>
    <x v="0"/>
    <x v="0"/>
    <x v="0"/>
    <x v="0"/>
    <x v="0"/>
    <x v="0"/>
    <s v="Direção Financeira"/>
    <x v="0"/>
    <x v="0"/>
    <x v="0"/>
    <x v="0"/>
    <x v="0"/>
    <x v="0"/>
    <x v="0"/>
    <x v="1"/>
    <x v="0"/>
    <x v="0"/>
    <x v="1"/>
    <x v="0"/>
    <s v="Pagamento a favor da Tecnicil indústria, para aquisição de água engarrafada, conforme justificativo em anexo."/>
  </r>
  <r>
    <x v="0"/>
    <n v="0"/>
    <n v="0"/>
    <n v="0"/>
    <n v="13670"/>
    <x v="185"/>
    <x v="0"/>
    <x v="0"/>
    <x v="0"/>
    <s v="03.16.15"/>
    <x v="0"/>
    <x v="0"/>
    <x v="0"/>
    <s v="Direção Financeira"/>
    <s v="03.16.15"/>
    <s v="Direção Financeira"/>
    <s v="03.16.15"/>
    <x v="7"/>
    <x v="0"/>
    <x v="3"/>
    <x v="3"/>
    <x v="1"/>
    <x v="0"/>
    <x v="0"/>
    <x v="0"/>
    <x v="5"/>
    <s v="2021-08-05"/>
    <x v="2"/>
    <n v="13670"/>
    <x v="0"/>
    <m/>
    <x v="0"/>
    <m/>
    <x v="90"/>
    <n v="100478323"/>
    <x v="0"/>
    <x v="1"/>
    <s v="Direção Financeira"/>
    <s v="ORI"/>
    <x v="0"/>
    <m/>
    <x v="0"/>
    <x v="0"/>
    <x v="0"/>
    <x v="0"/>
    <x v="0"/>
    <x v="0"/>
    <x v="0"/>
    <x v="0"/>
    <x v="0"/>
    <x v="0"/>
    <x v="0"/>
    <s v="Direção Financeira"/>
    <x v="0"/>
    <x v="0"/>
    <x v="0"/>
    <x v="0"/>
    <x v="0"/>
    <x v="0"/>
    <x v="0"/>
    <x v="1"/>
    <x v="0"/>
    <x v="0"/>
    <x v="1"/>
    <x v="0"/>
    <s v="Pagamento a favor do restaurante Paris Tore, pala refeições servidas aquando da realização da decima segunda reunião ordinária da Câmara e maquinistas que trabalham no desassoreamento da ribeira de Manguinho, conforme anexo."/>
  </r>
  <r>
    <x v="0"/>
    <n v="0"/>
    <n v="0"/>
    <n v="0"/>
    <n v="4995"/>
    <x v="186"/>
    <x v="0"/>
    <x v="1"/>
    <x v="0"/>
    <s v="80.02.01"/>
    <x v="1"/>
    <x v="1"/>
    <x v="1"/>
    <s v="Retenções Iur"/>
    <s v="80.02.01"/>
    <s v="Retenções Iur"/>
    <s v="80.02.01"/>
    <x v="1"/>
    <x v="0"/>
    <x v="1"/>
    <x v="0"/>
    <x v="0"/>
    <x v="1"/>
    <x v="1"/>
    <x v="0"/>
    <x v="6"/>
    <s v="2021-07-21"/>
    <x v="2"/>
    <n v="4995"/>
    <x v="0"/>
    <m/>
    <x v="0"/>
    <m/>
    <x v="0"/>
    <n v="100474696"/>
    <x v="0"/>
    <x v="1"/>
    <s v="Retenções Iur"/>
    <s v="ORI"/>
    <x v="0"/>
    <s v="RIUR"/>
    <x v="0"/>
    <x v="0"/>
    <x v="0"/>
    <x v="0"/>
    <x v="0"/>
    <x v="0"/>
    <x v="0"/>
    <x v="0"/>
    <x v="0"/>
    <x v="0"/>
    <x v="0"/>
    <s v="Retenções Iur"/>
    <x v="0"/>
    <x v="0"/>
    <x v="0"/>
    <x v="0"/>
    <x v="1"/>
    <x v="0"/>
    <x v="0"/>
    <x v="1"/>
    <x v="0"/>
    <x v="1"/>
    <x v="1"/>
    <x v="0"/>
    <s v="RETENCAO OT"/>
  </r>
  <r>
    <x v="0"/>
    <n v="0"/>
    <n v="0"/>
    <n v="0"/>
    <n v="2300"/>
    <x v="187"/>
    <x v="0"/>
    <x v="1"/>
    <x v="0"/>
    <s v="80.02.01"/>
    <x v="1"/>
    <x v="1"/>
    <x v="1"/>
    <s v="Retenções Iur"/>
    <s v="80.02.01"/>
    <s v="Retenções Iur"/>
    <s v="80.02.01"/>
    <x v="1"/>
    <x v="0"/>
    <x v="1"/>
    <x v="0"/>
    <x v="0"/>
    <x v="1"/>
    <x v="1"/>
    <x v="0"/>
    <x v="6"/>
    <s v="2021-07-21"/>
    <x v="2"/>
    <n v="2300"/>
    <x v="0"/>
    <m/>
    <x v="0"/>
    <m/>
    <x v="0"/>
    <n v="100474696"/>
    <x v="0"/>
    <x v="1"/>
    <s v="Retenções Iur"/>
    <s v="ORI"/>
    <x v="0"/>
    <s v="RIUR"/>
    <x v="0"/>
    <x v="0"/>
    <x v="0"/>
    <x v="0"/>
    <x v="0"/>
    <x v="0"/>
    <x v="0"/>
    <x v="0"/>
    <x v="0"/>
    <x v="0"/>
    <x v="0"/>
    <s v="Retenções Iur"/>
    <x v="0"/>
    <x v="0"/>
    <x v="0"/>
    <x v="0"/>
    <x v="1"/>
    <x v="0"/>
    <x v="0"/>
    <x v="1"/>
    <x v="0"/>
    <x v="1"/>
    <x v="1"/>
    <x v="0"/>
    <s v="RETENCAO OT"/>
  </r>
  <r>
    <x v="0"/>
    <n v="0"/>
    <n v="0"/>
    <n v="0"/>
    <n v="2146"/>
    <x v="188"/>
    <x v="0"/>
    <x v="1"/>
    <x v="0"/>
    <s v="80.02.01"/>
    <x v="1"/>
    <x v="1"/>
    <x v="1"/>
    <s v="Retenções Iur"/>
    <s v="80.02.01"/>
    <s v="Retenções Iur"/>
    <s v="80.02.01"/>
    <x v="1"/>
    <x v="0"/>
    <x v="1"/>
    <x v="0"/>
    <x v="0"/>
    <x v="1"/>
    <x v="1"/>
    <x v="0"/>
    <x v="6"/>
    <s v="2021-07-21"/>
    <x v="2"/>
    <n v="2146"/>
    <x v="0"/>
    <m/>
    <x v="0"/>
    <m/>
    <x v="0"/>
    <n v="100474696"/>
    <x v="0"/>
    <x v="1"/>
    <s v="Retenções Iur"/>
    <s v="ORI"/>
    <x v="0"/>
    <s v="RIUR"/>
    <x v="0"/>
    <x v="0"/>
    <x v="0"/>
    <x v="0"/>
    <x v="0"/>
    <x v="0"/>
    <x v="0"/>
    <x v="0"/>
    <x v="0"/>
    <x v="0"/>
    <x v="0"/>
    <s v="Retenções Iur"/>
    <x v="0"/>
    <x v="0"/>
    <x v="0"/>
    <x v="0"/>
    <x v="1"/>
    <x v="0"/>
    <x v="0"/>
    <x v="1"/>
    <x v="0"/>
    <x v="1"/>
    <x v="1"/>
    <x v="0"/>
    <s v="RETENCAO OT"/>
  </r>
  <r>
    <x v="0"/>
    <n v="0"/>
    <n v="0"/>
    <n v="0"/>
    <n v="5828"/>
    <x v="189"/>
    <x v="0"/>
    <x v="0"/>
    <x v="0"/>
    <s v="03.16.21"/>
    <x v="43"/>
    <x v="0"/>
    <x v="0"/>
    <s v="Dir. Turismo, Investimento e Emprendedorismo"/>
    <s v="03.16.21"/>
    <s v="Dir. Turismo, Investimento e Emprendedorismo"/>
    <s v="03.16.21"/>
    <x v="0"/>
    <x v="0"/>
    <x v="0"/>
    <x v="0"/>
    <x v="0"/>
    <x v="0"/>
    <x v="0"/>
    <x v="0"/>
    <x v="6"/>
    <s v="2021-07-30"/>
    <x v="2"/>
    <n v="5828"/>
    <x v="0"/>
    <m/>
    <x v="0"/>
    <m/>
    <x v="0"/>
    <n v="100474696"/>
    <x v="0"/>
    <x v="0"/>
    <s v="Dir. Turismo, Investimento e Emprendedorismo"/>
    <s v="ORI"/>
    <x v="0"/>
    <m/>
    <x v="0"/>
    <x v="0"/>
    <x v="0"/>
    <x v="0"/>
    <x v="0"/>
    <x v="0"/>
    <x v="0"/>
    <x v="0"/>
    <x v="0"/>
    <x v="0"/>
    <x v="0"/>
    <s v="Dir. Turismo, Investimento e Emprendedorismo"/>
    <x v="0"/>
    <x v="0"/>
    <x v="0"/>
    <x v="0"/>
    <x v="0"/>
    <x v="0"/>
    <x v="0"/>
    <x v="0"/>
    <x v="0"/>
    <x v="0"/>
    <x v="0"/>
    <x v="0"/>
    <s v="Salario da vereadora profissionalizada a meio tempo, Maxima Moreno, referente a Julho 2021"/>
  </r>
  <r>
    <x v="0"/>
    <n v="0"/>
    <n v="0"/>
    <n v="0"/>
    <n v="583"/>
    <x v="189"/>
    <x v="0"/>
    <x v="0"/>
    <x v="0"/>
    <s v="03.16.21"/>
    <x v="43"/>
    <x v="0"/>
    <x v="0"/>
    <s v="Dir. Turismo, Investimento e Emprendedorismo"/>
    <s v="03.16.21"/>
    <s v="Dir. Turismo, Investimento e Emprendedorismo"/>
    <s v="03.16.21"/>
    <x v="51"/>
    <x v="0"/>
    <x v="0"/>
    <x v="4"/>
    <x v="1"/>
    <x v="0"/>
    <x v="0"/>
    <x v="0"/>
    <x v="6"/>
    <s v="2021-07-30"/>
    <x v="2"/>
    <n v="583"/>
    <x v="0"/>
    <m/>
    <x v="0"/>
    <m/>
    <x v="0"/>
    <n v="100474696"/>
    <x v="0"/>
    <x v="0"/>
    <s v="Dir. Turismo, Investimento e Emprendedorismo"/>
    <s v="ORI"/>
    <x v="0"/>
    <m/>
    <x v="0"/>
    <x v="0"/>
    <x v="0"/>
    <x v="0"/>
    <x v="0"/>
    <x v="0"/>
    <x v="0"/>
    <x v="0"/>
    <x v="0"/>
    <x v="0"/>
    <x v="0"/>
    <s v="Dir. Turismo, Investimento e Emprendedorismo"/>
    <x v="0"/>
    <x v="0"/>
    <x v="0"/>
    <x v="0"/>
    <x v="0"/>
    <x v="0"/>
    <x v="0"/>
    <x v="0"/>
    <x v="0"/>
    <x v="0"/>
    <x v="0"/>
    <x v="0"/>
    <s v="Salario da vereadora profissionalizada a meio tempo, Maxima Moreno, referente a Julho 2021"/>
  </r>
  <r>
    <x v="0"/>
    <n v="0"/>
    <n v="0"/>
    <n v="0"/>
    <n v="6411"/>
    <x v="190"/>
    <x v="0"/>
    <x v="1"/>
    <x v="0"/>
    <s v="80.02.01"/>
    <x v="1"/>
    <x v="1"/>
    <x v="1"/>
    <s v="Retenções Iur"/>
    <s v="80.02.01"/>
    <s v="Retenções Iur"/>
    <s v="80.02.01"/>
    <x v="1"/>
    <x v="0"/>
    <x v="1"/>
    <x v="0"/>
    <x v="0"/>
    <x v="1"/>
    <x v="1"/>
    <x v="0"/>
    <x v="6"/>
    <s v="2021-07-30"/>
    <x v="2"/>
    <n v="6411"/>
    <x v="0"/>
    <m/>
    <x v="0"/>
    <m/>
    <x v="0"/>
    <n v="100474696"/>
    <x v="0"/>
    <x v="1"/>
    <s v="Retenções Iur"/>
    <s v="ORI"/>
    <x v="0"/>
    <s v="RIUR"/>
    <x v="0"/>
    <x v="0"/>
    <x v="0"/>
    <x v="0"/>
    <x v="0"/>
    <x v="0"/>
    <x v="0"/>
    <x v="0"/>
    <x v="0"/>
    <x v="0"/>
    <x v="0"/>
    <s v="Retenções Iur"/>
    <x v="0"/>
    <x v="0"/>
    <x v="0"/>
    <x v="0"/>
    <x v="1"/>
    <x v="0"/>
    <x v="0"/>
    <x v="1"/>
    <x v="0"/>
    <x v="1"/>
    <x v="1"/>
    <x v="0"/>
    <s v="RETENCAO OT"/>
  </r>
  <r>
    <x v="0"/>
    <n v="0"/>
    <n v="0"/>
    <n v="0"/>
    <n v="75772"/>
    <x v="189"/>
    <x v="0"/>
    <x v="0"/>
    <x v="0"/>
    <s v="03.16.21"/>
    <x v="43"/>
    <x v="0"/>
    <x v="0"/>
    <s v="Dir. Turismo, Investimento e Emprendedorismo"/>
    <s v="03.16.21"/>
    <s v="Dir. Turismo, Investimento e Emprendedorismo"/>
    <s v="03.16.21"/>
    <x v="0"/>
    <x v="0"/>
    <x v="0"/>
    <x v="0"/>
    <x v="0"/>
    <x v="0"/>
    <x v="0"/>
    <x v="0"/>
    <x v="6"/>
    <s v="2021-07-30"/>
    <x v="2"/>
    <n v="75772"/>
    <x v="0"/>
    <m/>
    <x v="0"/>
    <m/>
    <x v="91"/>
    <n v="100478954"/>
    <x v="0"/>
    <x v="1"/>
    <s v="Dir. Turismo, Investimento e Emprendedorismo"/>
    <s v="ORI"/>
    <x v="0"/>
    <m/>
    <x v="0"/>
    <x v="0"/>
    <x v="0"/>
    <x v="0"/>
    <x v="0"/>
    <x v="0"/>
    <x v="0"/>
    <x v="0"/>
    <x v="0"/>
    <x v="0"/>
    <x v="0"/>
    <s v="Dir. Turismo, Investimento e Emprendedorismo"/>
    <x v="0"/>
    <x v="0"/>
    <x v="0"/>
    <x v="0"/>
    <x v="0"/>
    <x v="0"/>
    <x v="0"/>
    <x v="0"/>
    <x v="0"/>
    <x v="0"/>
    <x v="1"/>
    <x v="0"/>
    <s v="Salario da vereadora profissionalizada a meio tempo, Maxima Moreno, referente a Julho 2021"/>
  </r>
  <r>
    <x v="0"/>
    <n v="0"/>
    <n v="0"/>
    <n v="0"/>
    <n v="7577"/>
    <x v="189"/>
    <x v="0"/>
    <x v="0"/>
    <x v="0"/>
    <s v="03.16.21"/>
    <x v="43"/>
    <x v="0"/>
    <x v="0"/>
    <s v="Dir. Turismo, Investimento e Emprendedorismo"/>
    <s v="03.16.21"/>
    <s v="Dir. Turismo, Investimento e Emprendedorismo"/>
    <s v="03.16.21"/>
    <x v="51"/>
    <x v="0"/>
    <x v="0"/>
    <x v="4"/>
    <x v="1"/>
    <x v="0"/>
    <x v="0"/>
    <x v="0"/>
    <x v="6"/>
    <s v="2021-07-30"/>
    <x v="2"/>
    <n v="7577"/>
    <x v="0"/>
    <m/>
    <x v="0"/>
    <m/>
    <x v="91"/>
    <n v="100478954"/>
    <x v="0"/>
    <x v="1"/>
    <s v="Dir. Turismo, Investimento e Emprendedorismo"/>
    <s v="ORI"/>
    <x v="0"/>
    <m/>
    <x v="0"/>
    <x v="0"/>
    <x v="0"/>
    <x v="0"/>
    <x v="0"/>
    <x v="0"/>
    <x v="0"/>
    <x v="0"/>
    <x v="0"/>
    <x v="0"/>
    <x v="0"/>
    <s v="Dir. Turismo, Investimento e Emprendedorismo"/>
    <x v="0"/>
    <x v="0"/>
    <x v="0"/>
    <x v="0"/>
    <x v="0"/>
    <x v="0"/>
    <x v="0"/>
    <x v="0"/>
    <x v="0"/>
    <x v="0"/>
    <x v="1"/>
    <x v="0"/>
    <s v="Salario da vereadora profissionalizada a meio tempo, Maxima Moreno, referente a Julho 2021"/>
  </r>
  <r>
    <x v="0"/>
    <n v="0"/>
    <n v="0"/>
    <n v="0"/>
    <n v="2100"/>
    <x v="191"/>
    <x v="0"/>
    <x v="1"/>
    <x v="0"/>
    <s v="80.02.01"/>
    <x v="1"/>
    <x v="1"/>
    <x v="1"/>
    <s v="Retenções Iur"/>
    <s v="80.02.01"/>
    <s v="Retenções Iur"/>
    <s v="80.02.01"/>
    <x v="1"/>
    <x v="0"/>
    <x v="1"/>
    <x v="0"/>
    <x v="0"/>
    <x v="1"/>
    <x v="1"/>
    <x v="0"/>
    <x v="7"/>
    <s v="2021-09-13"/>
    <x v="2"/>
    <n v="2100"/>
    <x v="0"/>
    <m/>
    <x v="0"/>
    <m/>
    <x v="0"/>
    <n v="100474696"/>
    <x v="0"/>
    <x v="1"/>
    <s v="Retenções Iur"/>
    <s v="ORI"/>
    <x v="0"/>
    <s v="RIUR"/>
    <x v="0"/>
    <x v="0"/>
    <x v="0"/>
    <x v="0"/>
    <x v="0"/>
    <x v="0"/>
    <x v="0"/>
    <x v="0"/>
    <x v="0"/>
    <x v="0"/>
    <x v="0"/>
    <s v="Retenções Iur"/>
    <x v="0"/>
    <x v="0"/>
    <x v="0"/>
    <x v="0"/>
    <x v="1"/>
    <x v="0"/>
    <x v="0"/>
    <x v="1"/>
    <x v="0"/>
    <x v="1"/>
    <x v="1"/>
    <x v="0"/>
    <s v="RETENCAO OT"/>
  </r>
  <r>
    <x v="1"/>
    <n v="0"/>
    <n v="0"/>
    <n v="0"/>
    <n v="39115"/>
    <x v="192"/>
    <x v="0"/>
    <x v="0"/>
    <x v="0"/>
    <s v="01.27.06.41"/>
    <x v="24"/>
    <x v="3"/>
    <x v="4"/>
    <s v="Requalificação Urbana e habitação"/>
    <s v="01.27.06"/>
    <s v="Requalificação Urbana e habitação"/>
    <s v="01.27.06"/>
    <x v="40"/>
    <x v="0"/>
    <x v="0"/>
    <x v="0"/>
    <x v="1"/>
    <x v="2"/>
    <x v="2"/>
    <x v="0"/>
    <x v="7"/>
    <s v="2021-09-22"/>
    <x v="2"/>
    <n v="39115"/>
    <x v="0"/>
    <m/>
    <x v="0"/>
    <m/>
    <x v="92"/>
    <n v="100478557"/>
    <x v="0"/>
    <x v="1"/>
    <s v="Reabilitação de Jardins Infantis e Escolas do EBI"/>
    <s v="ORI"/>
    <x v="0"/>
    <s v="RJEBI"/>
    <x v="0"/>
    <x v="0"/>
    <x v="0"/>
    <x v="0"/>
    <x v="0"/>
    <x v="0"/>
    <x v="0"/>
    <x v="0"/>
    <x v="0"/>
    <x v="0"/>
    <x v="0"/>
    <s v="Reabilitação de Jardins Infantis e Escolas do EBI"/>
    <x v="0"/>
    <x v="0"/>
    <x v="0"/>
    <x v="0"/>
    <x v="2"/>
    <x v="0"/>
    <x v="0"/>
    <x v="1"/>
    <x v="0"/>
    <x v="0"/>
    <x v="1"/>
    <x v="0"/>
    <s v="Pagamento a Favor Comercio, Liu Yang, referente a aquisição de acessórios hidráulicos, para manutenção das redes de água potável nos Jardins Infantil, conforme anexo. "/>
  </r>
  <r>
    <x v="0"/>
    <n v="0"/>
    <n v="0"/>
    <n v="0"/>
    <n v="980"/>
    <x v="193"/>
    <x v="0"/>
    <x v="0"/>
    <x v="0"/>
    <s v="03.16.15"/>
    <x v="0"/>
    <x v="0"/>
    <x v="0"/>
    <s v="Direção Financeira"/>
    <s v="03.16.15"/>
    <s v="Direção Financeira"/>
    <s v="03.16.15"/>
    <x v="51"/>
    <x v="0"/>
    <x v="0"/>
    <x v="4"/>
    <x v="1"/>
    <x v="0"/>
    <x v="0"/>
    <x v="0"/>
    <x v="8"/>
    <s v="2021-10-01"/>
    <x v="3"/>
    <n v="980"/>
    <x v="0"/>
    <m/>
    <x v="0"/>
    <m/>
    <x v="93"/>
    <n v="100404429"/>
    <x v="0"/>
    <x v="1"/>
    <s v="Direção Financeira"/>
    <s v="ORI"/>
    <x v="0"/>
    <m/>
    <x v="0"/>
    <x v="0"/>
    <x v="0"/>
    <x v="0"/>
    <x v="0"/>
    <x v="0"/>
    <x v="0"/>
    <x v="0"/>
    <x v="0"/>
    <x v="0"/>
    <x v="0"/>
    <s v="Direção Financeira"/>
    <x v="0"/>
    <x v="0"/>
    <x v="0"/>
    <x v="0"/>
    <x v="0"/>
    <x v="0"/>
    <x v="0"/>
    <x v="1"/>
    <x v="0"/>
    <x v="0"/>
    <x v="1"/>
    <x v="0"/>
    <s v="Pagamento a Unitel T+, referente a carregamento de saldo para equipamento levantamento topográfico, conforme justificativo em anexo. "/>
  </r>
  <r>
    <x v="0"/>
    <n v="0"/>
    <n v="0"/>
    <n v="0"/>
    <n v="137833"/>
    <x v="194"/>
    <x v="0"/>
    <x v="0"/>
    <x v="0"/>
    <s v="03.16.15"/>
    <x v="0"/>
    <x v="0"/>
    <x v="0"/>
    <s v="Direção Financeira"/>
    <s v="03.16.15"/>
    <s v="Direção Financeira"/>
    <s v="03.16.15"/>
    <x v="51"/>
    <x v="0"/>
    <x v="0"/>
    <x v="4"/>
    <x v="1"/>
    <x v="0"/>
    <x v="0"/>
    <x v="0"/>
    <x v="8"/>
    <s v="2021-10-04"/>
    <x v="3"/>
    <n v="137833"/>
    <x v="0"/>
    <m/>
    <x v="0"/>
    <m/>
    <x v="94"/>
    <n v="100410970"/>
    <x v="0"/>
    <x v="1"/>
    <s v="Direção Financeira"/>
    <s v="ORI"/>
    <x v="0"/>
    <m/>
    <x v="0"/>
    <x v="0"/>
    <x v="0"/>
    <x v="0"/>
    <x v="0"/>
    <x v="0"/>
    <x v="0"/>
    <x v="0"/>
    <x v="0"/>
    <x v="0"/>
    <x v="0"/>
    <s v="Direção Financeira"/>
    <x v="0"/>
    <x v="0"/>
    <x v="0"/>
    <x v="0"/>
    <x v="0"/>
    <x v="0"/>
    <x v="0"/>
    <x v="1"/>
    <x v="0"/>
    <x v="0"/>
    <x v="1"/>
    <x v="0"/>
    <s v="Pagamento a favor da CV Multimedia, referente as faturas 3216034600,3216031647, 3216022176, 3216030659, 3216025575, 3216029414, 3216030453, 3216022875. "/>
  </r>
  <r>
    <x v="1"/>
    <n v="0"/>
    <n v="0"/>
    <n v="0"/>
    <n v="29900"/>
    <x v="195"/>
    <x v="0"/>
    <x v="0"/>
    <x v="0"/>
    <s v="01.27.06.41"/>
    <x v="24"/>
    <x v="3"/>
    <x v="4"/>
    <s v="Requalificação Urbana e habitação"/>
    <s v="01.27.06"/>
    <s v="Requalificação Urbana e habitação"/>
    <s v="01.27.06"/>
    <x v="40"/>
    <x v="0"/>
    <x v="0"/>
    <x v="0"/>
    <x v="1"/>
    <x v="2"/>
    <x v="2"/>
    <x v="0"/>
    <x v="9"/>
    <s v="2021-12-22"/>
    <x v="3"/>
    <n v="29900"/>
    <x v="0"/>
    <m/>
    <x v="0"/>
    <m/>
    <x v="92"/>
    <n v="100478557"/>
    <x v="0"/>
    <x v="1"/>
    <s v="Reabilitação de Jardins Infantis e Escolas do EBI"/>
    <s v="ORI"/>
    <x v="0"/>
    <s v="RJEBI"/>
    <x v="0"/>
    <x v="0"/>
    <x v="0"/>
    <x v="0"/>
    <x v="0"/>
    <x v="0"/>
    <x v="0"/>
    <x v="0"/>
    <x v="0"/>
    <x v="0"/>
    <x v="0"/>
    <s v="Reabilitação de Jardins Infantis e Escolas do EBI"/>
    <x v="0"/>
    <x v="0"/>
    <x v="0"/>
    <x v="0"/>
    <x v="2"/>
    <x v="0"/>
    <x v="0"/>
    <x v="1"/>
    <x v="0"/>
    <x v="0"/>
    <x v="1"/>
    <x v="0"/>
    <s v="Pagamento a favor da Loja Liu, pelo fornecimento de materiais diversos, para a reabilitação de Jardim de Achada Espinho Branco, conforme proposta em anexo."/>
  </r>
  <r>
    <x v="0"/>
    <n v="0"/>
    <n v="0"/>
    <n v="0"/>
    <n v="2300"/>
    <x v="196"/>
    <x v="0"/>
    <x v="0"/>
    <x v="0"/>
    <s v="01.27.02.11"/>
    <x v="28"/>
    <x v="3"/>
    <x v="4"/>
    <s v="Saneamento básico"/>
    <s v="01.27.02"/>
    <s v="Saneamento básico"/>
    <s v="01.27.02"/>
    <x v="7"/>
    <x v="0"/>
    <x v="3"/>
    <x v="3"/>
    <x v="1"/>
    <x v="2"/>
    <x v="0"/>
    <x v="0"/>
    <x v="9"/>
    <s v="2021-12-27"/>
    <x v="3"/>
    <n v="2300"/>
    <x v="0"/>
    <m/>
    <x v="0"/>
    <m/>
    <x v="0"/>
    <n v="100474696"/>
    <x v="0"/>
    <x v="0"/>
    <s v="Reforço do saneamento básico"/>
    <s v="ORI"/>
    <x v="0"/>
    <m/>
    <x v="0"/>
    <x v="0"/>
    <x v="0"/>
    <x v="0"/>
    <x v="0"/>
    <x v="0"/>
    <x v="0"/>
    <x v="0"/>
    <x v="0"/>
    <x v="0"/>
    <x v="0"/>
    <s v="Reforço do saneamento básico"/>
    <x v="0"/>
    <x v="0"/>
    <x v="0"/>
    <x v="0"/>
    <x v="2"/>
    <x v="0"/>
    <x v="0"/>
    <x v="1"/>
    <x v="0"/>
    <x v="0"/>
    <x v="0"/>
    <x v="0"/>
    <s v="Pagamento a favor do sra. Maria Conceição, pela prestação de serviço, na limpeza urbana, referente a mês de Dezembro 2021, conforme anexo.  "/>
  </r>
  <r>
    <x v="1"/>
    <n v="0"/>
    <n v="0"/>
    <n v="0"/>
    <n v="2550"/>
    <x v="197"/>
    <x v="0"/>
    <x v="0"/>
    <x v="0"/>
    <s v="01.27.03.08"/>
    <x v="44"/>
    <x v="3"/>
    <x v="4"/>
    <s v="Gestão de Recursos Hídricos"/>
    <s v="01.27.03"/>
    <s v="Gestão de Recursos Hídricos"/>
    <s v="01.27.03"/>
    <x v="25"/>
    <x v="0"/>
    <x v="0"/>
    <x v="0"/>
    <x v="1"/>
    <x v="2"/>
    <x v="2"/>
    <x v="0"/>
    <x v="8"/>
    <s v="2021-10-04"/>
    <x v="3"/>
    <n v="2550"/>
    <x v="0"/>
    <m/>
    <x v="0"/>
    <m/>
    <x v="0"/>
    <n v="100474696"/>
    <x v="0"/>
    <x v="0"/>
    <s v="Abastecimento de Àgua às comunidades"/>
    <s v="ORI"/>
    <x v="0"/>
    <m/>
    <x v="0"/>
    <x v="0"/>
    <x v="0"/>
    <x v="0"/>
    <x v="0"/>
    <x v="0"/>
    <x v="0"/>
    <x v="0"/>
    <x v="0"/>
    <x v="0"/>
    <x v="0"/>
    <s v="Abastecimento de Àgua às comunidades"/>
    <x v="0"/>
    <x v="0"/>
    <x v="0"/>
    <x v="0"/>
    <x v="2"/>
    <x v="0"/>
    <x v="0"/>
    <x v="1"/>
    <x v="0"/>
    <x v="0"/>
    <x v="0"/>
    <x v="0"/>
    <s v="Pagamento a favor de Sr. David César Borges Fernandes, referentes aos trabalhos que vem prestado a CMSM como ajudante de camião autotanque ST-12-OI no mês de setembro, conforme justificativo em anexo. "/>
  </r>
  <r>
    <x v="1"/>
    <n v="0"/>
    <n v="0"/>
    <n v="0"/>
    <n v="14450"/>
    <x v="197"/>
    <x v="0"/>
    <x v="0"/>
    <x v="0"/>
    <s v="01.27.03.08"/>
    <x v="44"/>
    <x v="3"/>
    <x v="4"/>
    <s v="Gestão de Recursos Hídricos"/>
    <s v="01.27.03"/>
    <s v="Gestão de Recursos Hídricos"/>
    <s v="01.27.03"/>
    <x v="25"/>
    <x v="0"/>
    <x v="0"/>
    <x v="0"/>
    <x v="1"/>
    <x v="2"/>
    <x v="2"/>
    <x v="0"/>
    <x v="8"/>
    <s v="2021-10-04"/>
    <x v="3"/>
    <n v="14450"/>
    <x v="0"/>
    <m/>
    <x v="0"/>
    <m/>
    <x v="95"/>
    <n v="100478270"/>
    <x v="0"/>
    <x v="1"/>
    <s v="Abastecimento de Àgua às comunidades"/>
    <s v="ORI"/>
    <x v="0"/>
    <m/>
    <x v="0"/>
    <x v="0"/>
    <x v="0"/>
    <x v="0"/>
    <x v="0"/>
    <x v="0"/>
    <x v="0"/>
    <x v="0"/>
    <x v="0"/>
    <x v="0"/>
    <x v="0"/>
    <s v="Abastecimento de Àgua às comunidades"/>
    <x v="0"/>
    <x v="0"/>
    <x v="0"/>
    <x v="0"/>
    <x v="2"/>
    <x v="0"/>
    <x v="0"/>
    <x v="1"/>
    <x v="0"/>
    <x v="0"/>
    <x v="1"/>
    <x v="0"/>
    <s v="Pagamento a favor de Sr. David César Borges Fernandes, referentes aos trabalhos que vem prestado a CMSM como ajudante de camião autotanque ST-12-OI no mês de setembro, conforme justificativo em anexo. "/>
  </r>
  <r>
    <x v="0"/>
    <n v="0"/>
    <n v="0"/>
    <n v="0"/>
    <n v="13030"/>
    <x v="196"/>
    <x v="0"/>
    <x v="0"/>
    <x v="0"/>
    <s v="01.27.02.11"/>
    <x v="28"/>
    <x v="3"/>
    <x v="4"/>
    <s v="Saneamento básico"/>
    <s v="01.27.02"/>
    <s v="Saneamento básico"/>
    <s v="01.27.02"/>
    <x v="7"/>
    <x v="0"/>
    <x v="3"/>
    <x v="3"/>
    <x v="1"/>
    <x v="2"/>
    <x v="0"/>
    <x v="0"/>
    <x v="9"/>
    <s v="2021-12-27"/>
    <x v="3"/>
    <n v="13030"/>
    <x v="0"/>
    <m/>
    <x v="0"/>
    <m/>
    <x v="96"/>
    <n v="100478908"/>
    <x v="0"/>
    <x v="1"/>
    <s v="Reforço do saneamento básico"/>
    <s v="ORI"/>
    <x v="0"/>
    <m/>
    <x v="0"/>
    <x v="0"/>
    <x v="0"/>
    <x v="0"/>
    <x v="0"/>
    <x v="0"/>
    <x v="0"/>
    <x v="0"/>
    <x v="0"/>
    <x v="0"/>
    <x v="0"/>
    <s v="Reforço do saneamento básico"/>
    <x v="0"/>
    <x v="0"/>
    <x v="0"/>
    <x v="0"/>
    <x v="2"/>
    <x v="0"/>
    <x v="0"/>
    <x v="1"/>
    <x v="0"/>
    <x v="0"/>
    <x v="1"/>
    <x v="0"/>
    <s v="Pagamento a favor do sra. Maria Conceição, pela prestação de serviço, na limpeza urbana, referente a mês de Dezembro 2021, conforme anexo.  "/>
  </r>
  <r>
    <x v="0"/>
    <n v="0"/>
    <n v="0"/>
    <n v="0"/>
    <n v="4310"/>
    <x v="198"/>
    <x v="0"/>
    <x v="1"/>
    <x v="0"/>
    <s v="80.02.01"/>
    <x v="1"/>
    <x v="1"/>
    <x v="1"/>
    <s v="Retenções Iur"/>
    <s v="80.02.01"/>
    <s v="Retenções Iur"/>
    <s v="80.02.01"/>
    <x v="1"/>
    <x v="0"/>
    <x v="1"/>
    <x v="0"/>
    <x v="0"/>
    <x v="1"/>
    <x v="1"/>
    <x v="0"/>
    <x v="9"/>
    <s v="2021-12-15"/>
    <x v="3"/>
    <n v="4310"/>
    <x v="0"/>
    <m/>
    <x v="0"/>
    <m/>
    <x v="0"/>
    <n v="100474696"/>
    <x v="0"/>
    <x v="1"/>
    <s v="Retenções Iur"/>
    <s v="ORI"/>
    <x v="0"/>
    <s v="RIUR"/>
    <x v="0"/>
    <x v="0"/>
    <x v="0"/>
    <x v="0"/>
    <x v="0"/>
    <x v="0"/>
    <x v="0"/>
    <x v="0"/>
    <x v="0"/>
    <x v="0"/>
    <x v="0"/>
    <s v="Retenções Iur"/>
    <x v="0"/>
    <x v="0"/>
    <x v="0"/>
    <x v="0"/>
    <x v="1"/>
    <x v="0"/>
    <x v="0"/>
    <x v="1"/>
    <x v="0"/>
    <x v="1"/>
    <x v="1"/>
    <x v="0"/>
    <s v="RETENCAO OT"/>
  </r>
  <r>
    <x v="0"/>
    <n v="0"/>
    <n v="0"/>
    <n v="0"/>
    <n v="98996"/>
    <x v="199"/>
    <x v="0"/>
    <x v="1"/>
    <x v="0"/>
    <s v="80.02.10.01"/>
    <x v="2"/>
    <x v="1"/>
    <x v="1"/>
    <s v="Outros"/>
    <s v="80.02.10"/>
    <s v="Outros"/>
    <s v="80.02.10"/>
    <x v="2"/>
    <x v="0"/>
    <x v="1"/>
    <x v="0"/>
    <x v="0"/>
    <x v="1"/>
    <x v="1"/>
    <x v="0"/>
    <x v="9"/>
    <s v="2021-12-15"/>
    <x v="3"/>
    <n v="98996"/>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5881"/>
    <x v="200"/>
    <x v="0"/>
    <x v="1"/>
    <x v="0"/>
    <s v="80.02.10.02"/>
    <x v="7"/>
    <x v="1"/>
    <x v="1"/>
    <s v="Outros"/>
    <s v="80.02.10"/>
    <s v="Outros"/>
    <s v="80.02.10"/>
    <x v="10"/>
    <x v="0"/>
    <x v="1"/>
    <x v="0"/>
    <x v="0"/>
    <x v="1"/>
    <x v="1"/>
    <x v="0"/>
    <x v="9"/>
    <s v="2021-12-15"/>
    <x v="3"/>
    <n v="5881"/>
    <x v="0"/>
    <m/>
    <x v="0"/>
    <m/>
    <x v="8"/>
    <n v="100474707"/>
    <x v="0"/>
    <x v="1"/>
    <s v="Retençoes STAPS"/>
    <s v="ORI"/>
    <x v="0"/>
    <s v="RSND"/>
    <x v="0"/>
    <x v="0"/>
    <x v="0"/>
    <x v="0"/>
    <x v="0"/>
    <x v="0"/>
    <x v="0"/>
    <x v="0"/>
    <x v="0"/>
    <x v="0"/>
    <x v="0"/>
    <s v="Retençoes STAPS"/>
    <x v="0"/>
    <x v="0"/>
    <x v="0"/>
    <x v="0"/>
    <x v="1"/>
    <x v="0"/>
    <x v="0"/>
    <x v="1"/>
    <x v="0"/>
    <x v="1"/>
    <x v="1"/>
    <x v="0"/>
    <s v="RETENCAO OT"/>
  </r>
  <r>
    <x v="0"/>
    <n v="0"/>
    <n v="0"/>
    <n v="0"/>
    <n v="7361"/>
    <x v="201"/>
    <x v="0"/>
    <x v="1"/>
    <x v="0"/>
    <s v="80.02.10.25"/>
    <x v="18"/>
    <x v="1"/>
    <x v="1"/>
    <s v="Outros"/>
    <s v="80.02.10"/>
    <s v="Outros"/>
    <s v="80.02.10"/>
    <x v="3"/>
    <x v="0"/>
    <x v="1"/>
    <x v="1"/>
    <x v="0"/>
    <x v="1"/>
    <x v="1"/>
    <x v="0"/>
    <x v="9"/>
    <s v="2021-12-15"/>
    <x v="3"/>
    <n v="7361"/>
    <x v="0"/>
    <m/>
    <x v="0"/>
    <m/>
    <x v="24"/>
    <n v="100479035"/>
    <x v="0"/>
    <x v="1"/>
    <s v="Retenções Quotas"/>
    <s v="ORI"/>
    <x v="0"/>
    <m/>
    <x v="0"/>
    <x v="0"/>
    <x v="0"/>
    <x v="0"/>
    <x v="0"/>
    <x v="0"/>
    <x v="0"/>
    <x v="0"/>
    <x v="0"/>
    <x v="0"/>
    <x v="0"/>
    <s v="Retenções Quotas"/>
    <x v="0"/>
    <x v="0"/>
    <x v="0"/>
    <x v="0"/>
    <x v="1"/>
    <x v="0"/>
    <x v="0"/>
    <x v="1"/>
    <x v="0"/>
    <x v="1"/>
    <x v="1"/>
    <x v="0"/>
    <s v="RETENCAO OT"/>
  </r>
  <r>
    <x v="0"/>
    <n v="0"/>
    <n v="0"/>
    <n v="0"/>
    <n v="646836"/>
    <x v="202"/>
    <x v="0"/>
    <x v="0"/>
    <x v="0"/>
    <s v="01.27.04.10"/>
    <x v="26"/>
    <x v="3"/>
    <x v="4"/>
    <s v="Infra-Estruturas e Transportes"/>
    <s v="01.27.04"/>
    <s v="Infra-Estruturas e Transportes"/>
    <s v="01.27.04"/>
    <x v="7"/>
    <x v="0"/>
    <x v="3"/>
    <x v="3"/>
    <x v="1"/>
    <x v="2"/>
    <x v="0"/>
    <x v="0"/>
    <x v="9"/>
    <s v="2021-12-21"/>
    <x v="3"/>
    <n v="646836"/>
    <x v="0"/>
    <m/>
    <x v="0"/>
    <m/>
    <x v="86"/>
    <n v="100477805"/>
    <x v="0"/>
    <x v="1"/>
    <s v="Plano de Mitigação as secas e maus anos agrícolas"/>
    <s v="ORI"/>
    <x v="0"/>
    <m/>
    <x v="0"/>
    <x v="0"/>
    <x v="0"/>
    <x v="0"/>
    <x v="0"/>
    <x v="0"/>
    <x v="0"/>
    <x v="0"/>
    <x v="0"/>
    <x v="0"/>
    <x v="0"/>
    <s v="Plano de Mitigação as secas e maus anos agrícolas"/>
    <x v="0"/>
    <x v="0"/>
    <x v="0"/>
    <x v="0"/>
    <x v="2"/>
    <x v="0"/>
    <x v="0"/>
    <x v="0"/>
    <x v="0"/>
    <x v="0"/>
    <x v="1"/>
    <x v="0"/>
    <s v="Pagamento a favor de Fima José Carvalho, referente a liquidação do contrato destinado aos trabalhos de araújos urbanísticos e calcetamento em Covão de Coelho, conforme anexo. "/>
  </r>
  <r>
    <x v="1"/>
    <n v="0"/>
    <n v="0"/>
    <n v="0"/>
    <n v="28000"/>
    <x v="203"/>
    <x v="0"/>
    <x v="0"/>
    <x v="0"/>
    <s v="01.27.06.41"/>
    <x v="24"/>
    <x v="3"/>
    <x v="4"/>
    <s v="Requalificação Urbana e habitação"/>
    <s v="01.27.06"/>
    <s v="Requalificação Urbana e habitação"/>
    <s v="01.27.06"/>
    <x v="40"/>
    <x v="0"/>
    <x v="0"/>
    <x v="0"/>
    <x v="1"/>
    <x v="2"/>
    <x v="2"/>
    <x v="0"/>
    <x v="9"/>
    <s v="2021-12-22"/>
    <x v="3"/>
    <n v="28000"/>
    <x v="0"/>
    <m/>
    <x v="0"/>
    <m/>
    <x v="97"/>
    <n v="100477367"/>
    <x v="0"/>
    <x v="1"/>
    <s v="Reabilitação de Jardins Infantis e Escolas do EBI"/>
    <s v="ORI"/>
    <x v="0"/>
    <s v="RJEBI"/>
    <x v="0"/>
    <x v="0"/>
    <x v="0"/>
    <x v="0"/>
    <x v="0"/>
    <x v="0"/>
    <x v="0"/>
    <x v="0"/>
    <x v="0"/>
    <x v="0"/>
    <x v="0"/>
    <s v="Reabilitação de Jardins Infantis e Escolas do EBI"/>
    <x v="0"/>
    <x v="0"/>
    <x v="0"/>
    <x v="0"/>
    <x v="2"/>
    <x v="0"/>
    <x v="0"/>
    <x v="1"/>
    <x v="0"/>
    <x v="0"/>
    <x v="1"/>
    <x v="0"/>
    <s v="Pagamento a favor da Oficina Serralheira Carlos Correia referente a confeicinamento de 2 portões de entrada em estrutura de ferro nas instalações do Jardim de Achada Bolanha, no âmbito do projeto da reabilitação do Jardins, conforme justificativa em anexo."/>
  </r>
  <r>
    <x v="1"/>
    <n v="0"/>
    <n v="0"/>
    <n v="0"/>
    <n v="88830"/>
    <x v="204"/>
    <x v="0"/>
    <x v="0"/>
    <x v="0"/>
    <s v="01.27.06.41"/>
    <x v="24"/>
    <x v="3"/>
    <x v="4"/>
    <s v="Requalificação Urbana e habitação"/>
    <s v="01.27.06"/>
    <s v="Requalificação Urbana e habitação"/>
    <s v="01.27.06"/>
    <x v="40"/>
    <x v="0"/>
    <x v="0"/>
    <x v="0"/>
    <x v="1"/>
    <x v="2"/>
    <x v="2"/>
    <x v="0"/>
    <x v="9"/>
    <s v="2021-12-22"/>
    <x v="3"/>
    <n v="88830"/>
    <x v="0"/>
    <m/>
    <x v="0"/>
    <m/>
    <x v="45"/>
    <n v="100477714"/>
    <x v="0"/>
    <x v="1"/>
    <s v="Reabilitação de Jardins Infantis e Escolas do EBI"/>
    <s v="ORI"/>
    <x v="0"/>
    <s v="RJEBI"/>
    <x v="0"/>
    <x v="0"/>
    <x v="0"/>
    <x v="0"/>
    <x v="0"/>
    <x v="0"/>
    <x v="0"/>
    <x v="0"/>
    <x v="0"/>
    <x v="0"/>
    <x v="0"/>
    <s v="Reabilitação de Jardins Infantis e Escolas do EBI"/>
    <x v="0"/>
    <x v="0"/>
    <x v="0"/>
    <x v="0"/>
    <x v="2"/>
    <x v="0"/>
    <x v="0"/>
    <x v="1"/>
    <x v="0"/>
    <x v="0"/>
    <x v="1"/>
    <x v="0"/>
    <s v="Pagamento a favor da Oficina de Carpintaria e Mercenaria João Furtado referente a trabalhos da bancada de cozinha em madeira, substituição das fechaduras nas instalações do Jardim de Achada Bolanha conforme justificativa no anexo."/>
  </r>
  <r>
    <x v="0"/>
    <n v="0"/>
    <n v="0"/>
    <n v="0"/>
    <n v="52334"/>
    <x v="205"/>
    <x v="0"/>
    <x v="1"/>
    <x v="0"/>
    <s v="03.03.10"/>
    <x v="10"/>
    <x v="0"/>
    <x v="3"/>
    <s v="Receitas Da Câmara"/>
    <s v="03.03.10"/>
    <s v="Receitas Da Câmara"/>
    <s v="03.03.10"/>
    <x v="14"/>
    <x v="0"/>
    <x v="4"/>
    <x v="6"/>
    <x v="1"/>
    <x v="0"/>
    <x v="1"/>
    <x v="0"/>
    <x v="9"/>
    <s v="2021-12-01"/>
    <x v="3"/>
    <n v="52334"/>
    <x v="0"/>
    <m/>
    <x v="0"/>
    <m/>
    <x v="5"/>
    <n v="100474914"/>
    <x v="0"/>
    <x v="1"/>
    <s v="Receitas Da Câmara"/>
    <s v="EXT"/>
    <x v="0"/>
    <s v="RDC"/>
    <x v="0"/>
    <x v="0"/>
    <x v="0"/>
    <x v="0"/>
    <x v="0"/>
    <x v="0"/>
    <x v="0"/>
    <x v="0"/>
    <x v="0"/>
    <x v="0"/>
    <x v="0"/>
    <s v="Receitas Da Câmara"/>
    <x v="0"/>
    <x v="0"/>
    <x v="0"/>
    <x v="0"/>
    <x v="0"/>
    <x v="0"/>
    <x v="0"/>
    <x v="1"/>
    <x v="0"/>
    <x v="0"/>
    <x v="1"/>
    <x v="0"/>
    <s v="Transferia por motivo de deposito a mais dia 29/11/221, conforme estrato em anexo. "/>
  </r>
  <r>
    <x v="1"/>
    <n v="0"/>
    <n v="0"/>
    <n v="0"/>
    <n v="18000"/>
    <x v="206"/>
    <x v="0"/>
    <x v="0"/>
    <x v="0"/>
    <s v="01.27.06.72"/>
    <x v="29"/>
    <x v="3"/>
    <x v="4"/>
    <s v="Requalificação Urbana e habitação"/>
    <s v="01.27.06"/>
    <s v="Requalificação Urbana e habitação"/>
    <s v="01.27.06"/>
    <x v="26"/>
    <x v="0"/>
    <x v="0"/>
    <x v="0"/>
    <x v="1"/>
    <x v="2"/>
    <x v="2"/>
    <x v="0"/>
    <x v="0"/>
    <s v="2021-01-08"/>
    <x v="0"/>
    <n v="18000"/>
    <x v="0"/>
    <m/>
    <x v="0"/>
    <m/>
    <x v="0"/>
    <n v="100474696"/>
    <x v="0"/>
    <x v="0"/>
    <s v="Manutenção e Reabilitação de Edificios Municipais"/>
    <s v="ORI"/>
    <x v="0"/>
    <m/>
    <x v="0"/>
    <x v="0"/>
    <x v="0"/>
    <x v="0"/>
    <x v="0"/>
    <x v="0"/>
    <x v="0"/>
    <x v="0"/>
    <x v="0"/>
    <x v="0"/>
    <x v="0"/>
    <s v="Manutenção e Reabilitação de Edificios Municipais"/>
    <x v="0"/>
    <x v="0"/>
    <x v="0"/>
    <x v="0"/>
    <x v="2"/>
    <x v="0"/>
    <x v="0"/>
    <x v="1"/>
    <x v="0"/>
    <x v="0"/>
    <x v="0"/>
    <x v="0"/>
    <s v=" Pagto a favor do Sr Gabriel Landim, pela confeção de seis portas em estruturas de alumínios para matadouro municipal conforme docuemnto em anexo.   "/>
  </r>
  <r>
    <x v="1"/>
    <n v="0"/>
    <n v="0"/>
    <n v="0"/>
    <n v="102000"/>
    <x v="206"/>
    <x v="0"/>
    <x v="0"/>
    <x v="0"/>
    <s v="01.27.06.72"/>
    <x v="29"/>
    <x v="3"/>
    <x v="4"/>
    <s v="Requalificação Urbana e habitação"/>
    <s v="01.27.06"/>
    <s v="Requalificação Urbana e habitação"/>
    <s v="01.27.06"/>
    <x v="26"/>
    <x v="0"/>
    <x v="0"/>
    <x v="0"/>
    <x v="1"/>
    <x v="2"/>
    <x v="2"/>
    <x v="0"/>
    <x v="0"/>
    <s v="2021-01-08"/>
    <x v="0"/>
    <n v="102000"/>
    <x v="0"/>
    <m/>
    <x v="0"/>
    <m/>
    <x v="98"/>
    <n v="100448349"/>
    <x v="0"/>
    <x v="1"/>
    <s v="Manutenção e Reabilitação de Edificios Municipais"/>
    <s v="ORI"/>
    <x v="0"/>
    <m/>
    <x v="0"/>
    <x v="0"/>
    <x v="0"/>
    <x v="0"/>
    <x v="0"/>
    <x v="0"/>
    <x v="0"/>
    <x v="0"/>
    <x v="0"/>
    <x v="0"/>
    <x v="0"/>
    <s v="Manutenção e Reabilitação de Edificios Municipais"/>
    <x v="0"/>
    <x v="0"/>
    <x v="0"/>
    <x v="0"/>
    <x v="2"/>
    <x v="0"/>
    <x v="0"/>
    <x v="1"/>
    <x v="0"/>
    <x v="0"/>
    <x v="1"/>
    <x v="0"/>
    <s v=" Pagto a favor do Sr Gabriel Landim, pela confeção de seis portas em estruturas de alumínios para matadouro municipal conforme docuemnto em anexo.   "/>
  </r>
  <r>
    <x v="0"/>
    <n v="0"/>
    <n v="0"/>
    <n v="0"/>
    <n v="62500"/>
    <x v="207"/>
    <x v="0"/>
    <x v="0"/>
    <x v="0"/>
    <s v="01.27.04.10"/>
    <x v="26"/>
    <x v="3"/>
    <x v="4"/>
    <s v="Infra-Estruturas e Transportes"/>
    <s v="01.27.04"/>
    <s v="Infra-Estruturas e Transportes"/>
    <s v="01.27.04"/>
    <x v="7"/>
    <x v="0"/>
    <x v="3"/>
    <x v="3"/>
    <x v="1"/>
    <x v="2"/>
    <x v="0"/>
    <x v="0"/>
    <x v="0"/>
    <s v="2021-01-15"/>
    <x v="0"/>
    <n v="62500"/>
    <x v="0"/>
    <m/>
    <x v="0"/>
    <m/>
    <x v="67"/>
    <n v="100456164"/>
    <x v="0"/>
    <x v="1"/>
    <s v="Plano de Mitigação as secas e maus anos agrícolas"/>
    <s v="ORI"/>
    <x v="0"/>
    <m/>
    <x v="0"/>
    <x v="0"/>
    <x v="0"/>
    <x v="0"/>
    <x v="0"/>
    <x v="0"/>
    <x v="0"/>
    <x v="0"/>
    <x v="0"/>
    <x v="0"/>
    <x v="0"/>
    <s v="Plano de Mitigação as secas e maus anos agrícolas"/>
    <x v="0"/>
    <x v="0"/>
    <x v="0"/>
    <x v="0"/>
    <x v="2"/>
    <x v="0"/>
    <x v="0"/>
    <x v="1"/>
    <x v="0"/>
    <x v="0"/>
    <x v="1"/>
    <x v="0"/>
    <s v="Pagto a favor da Industria CArvalho pela aquisição de materias 50 sacos de cimentos e 300 blocos de 15/20 destinada  a construção de fossas no Matadouro municipal no ambito do Plano de mitigação e emprego publico conforme documentos em anexo"/>
  </r>
  <r>
    <x v="1"/>
    <n v="0"/>
    <n v="0"/>
    <n v="0"/>
    <n v="2925"/>
    <x v="208"/>
    <x v="0"/>
    <x v="0"/>
    <x v="0"/>
    <s v="01.27.06.72"/>
    <x v="29"/>
    <x v="3"/>
    <x v="4"/>
    <s v="Requalificação Urbana e habitação"/>
    <s v="01.27.06"/>
    <s v="Requalificação Urbana e habitação"/>
    <s v="01.27.06"/>
    <x v="26"/>
    <x v="0"/>
    <x v="0"/>
    <x v="0"/>
    <x v="1"/>
    <x v="2"/>
    <x v="2"/>
    <x v="0"/>
    <x v="2"/>
    <s v="2021-03-11"/>
    <x v="0"/>
    <n v="2925"/>
    <x v="0"/>
    <m/>
    <x v="0"/>
    <m/>
    <x v="0"/>
    <n v="100474696"/>
    <x v="0"/>
    <x v="0"/>
    <s v="Manutenção e Reabilitação de Edificios Municipais"/>
    <s v="ORI"/>
    <x v="0"/>
    <m/>
    <x v="0"/>
    <x v="0"/>
    <x v="0"/>
    <x v="0"/>
    <x v="0"/>
    <x v="0"/>
    <x v="0"/>
    <x v="0"/>
    <x v="0"/>
    <x v="0"/>
    <x v="0"/>
    <s v="Manutenção e Reabilitação de Edificios Municipais"/>
    <x v="0"/>
    <x v="0"/>
    <x v="0"/>
    <x v="0"/>
    <x v="2"/>
    <x v="0"/>
    <x v="0"/>
    <x v="1"/>
    <x v="0"/>
    <x v="0"/>
    <x v="0"/>
    <x v="0"/>
    <s v="Pagamento a favor do Sr. Arlindo Cabral Mendes, referente a prestação de serviços, no âmbito da cosntrução de 02 (dois) gabinetes, nas instações do Paços do Concelho, conforme justificativo em anexo."/>
  </r>
  <r>
    <x v="1"/>
    <n v="0"/>
    <n v="0"/>
    <n v="0"/>
    <n v="1763"/>
    <x v="209"/>
    <x v="0"/>
    <x v="0"/>
    <x v="0"/>
    <s v="01.26.03.16"/>
    <x v="16"/>
    <x v="5"/>
    <x v="6"/>
    <s v="Turismo"/>
    <s v="01.26.03"/>
    <s v="Turismo"/>
    <s v="01.26.03"/>
    <x v="26"/>
    <x v="0"/>
    <x v="0"/>
    <x v="0"/>
    <x v="1"/>
    <x v="2"/>
    <x v="2"/>
    <x v="0"/>
    <x v="2"/>
    <s v="2021-03-19"/>
    <x v="0"/>
    <n v="1763"/>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enhor Jailson de Jesus Dias de Oliveira, pela prestação de serviços de fiscalização do parque de estacionamento de transporte públicos e passageiros, referente a mês de março 2021, conforme justificativo em anexo"/>
  </r>
  <r>
    <x v="1"/>
    <n v="0"/>
    <n v="0"/>
    <n v="0"/>
    <n v="16575"/>
    <x v="208"/>
    <x v="0"/>
    <x v="0"/>
    <x v="0"/>
    <s v="01.27.06.72"/>
    <x v="29"/>
    <x v="3"/>
    <x v="4"/>
    <s v="Requalificação Urbana e habitação"/>
    <s v="01.27.06"/>
    <s v="Requalificação Urbana e habitação"/>
    <s v="01.27.06"/>
    <x v="26"/>
    <x v="0"/>
    <x v="0"/>
    <x v="0"/>
    <x v="1"/>
    <x v="2"/>
    <x v="2"/>
    <x v="0"/>
    <x v="2"/>
    <s v="2021-03-11"/>
    <x v="0"/>
    <n v="16575"/>
    <x v="0"/>
    <m/>
    <x v="0"/>
    <m/>
    <x v="99"/>
    <n v="100173574"/>
    <x v="0"/>
    <x v="1"/>
    <s v="Manutenção e Reabilitação de Edificios Municipais"/>
    <s v="ORI"/>
    <x v="0"/>
    <m/>
    <x v="0"/>
    <x v="0"/>
    <x v="0"/>
    <x v="0"/>
    <x v="0"/>
    <x v="0"/>
    <x v="0"/>
    <x v="0"/>
    <x v="0"/>
    <x v="0"/>
    <x v="0"/>
    <s v="Manutenção e Reabilitação de Edificios Municipais"/>
    <x v="0"/>
    <x v="0"/>
    <x v="0"/>
    <x v="0"/>
    <x v="2"/>
    <x v="0"/>
    <x v="0"/>
    <x v="1"/>
    <x v="0"/>
    <x v="0"/>
    <x v="1"/>
    <x v="0"/>
    <s v="Pagamento a favor do Sr. Arlindo Cabral Mendes, referente a prestação de serviços, no âmbito da cosntrução de 02 (dois) gabinetes, nas instações do Paços do Concelho, conforme justificativo em anexo."/>
  </r>
  <r>
    <x v="1"/>
    <n v="0"/>
    <n v="0"/>
    <n v="0"/>
    <n v="9990"/>
    <x v="209"/>
    <x v="0"/>
    <x v="0"/>
    <x v="0"/>
    <s v="01.26.03.16"/>
    <x v="16"/>
    <x v="5"/>
    <x v="6"/>
    <s v="Turismo"/>
    <s v="01.26.03"/>
    <s v="Turismo"/>
    <s v="01.26.03"/>
    <x v="26"/>
    <x v="0"/>
    <x v="0"/>
    <x v="0"/>
    <x v="1"/>
    <x v="2"/>
    <x v="2"/>
    <x v="0"/>
    <x v="2"/>
    <s v="2021-03-19"/>
    <x v="0"/>
    <n v="9990"/>
    <x v="0"/>
    <m/>
    <x v="0"/>
    <m/>
    <x v="100"/>
    <n v="100475977"/>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enhor Jailson de Jesus Dias de Oliveira, pela prestação de serviços de fiscalização do parque de estacionamento de transporte públicos e passageiros, referente a mês de março 2021, conforme justificativo em anexo"/>
  </r>
  <r>
    <x v="1"/>
    <n v="0"/>
    <n v="0"/>
    <n v="0"/>
    <n v="15000"/>
    <x v="210"/>
    <x v="0"/>
    <x v="0"/>
    <x v="0"/>
    <s v="01.28.01.05"/>
    <x v="32"/>
    <x v="6"/>
    <x v="7"/>
    <s v="Habitação Social"/>
    <s v="01.28.01"/>
    <s v="Habitação Social"/>
    <s v="01.28.01"/>
    <x v="26"/>
    <x v="0"/>
    <x v="0"/>
    <x v="0"/>
    <x v="1"/>
    <x v="2"/>
    <x v="2"/>
    <x v="0"/>
    <x v="2"/>
    <s v="2021-03-26"/>
    <x v="0"/>
    <n v="15000"/>
    <x v="0"/>
    <m/>
    <x v="0"/>
    <m/>
    <x v="101"/>
    <n v="100419155"/>
    <x v="0"/>
    <x v="1"/>
    <s v="Apoio a auto-construção assistida"/>
    <s v="ORI"/>
    <x v="0"/>
    <s v="AACA"/>
    <x v="0"/>
    <x v="0"/>
    <x v="0"/>
    <x v="0"/>
    <x v="0"/>
    <x v="0"/>
    <x v="0"/>
    <x v="0"/>
    <x v="0"/>
    <x v="0"/>
    <x v="0"/>
    <s v="Apoio a auto-construção assistida"/>
    <x v="0"/>
    <x v="0"/>
    <x v="0"/>
    <x v="0"/>
    <x v="2"/>
    <x v="0"/>
    <x v="0"/>
    <x v="1"/>
    <x v="0"/>
    <x v="0"/>
    <x v="1"/>
    <x v="0"/>
    <s v="Apoio financeiro a favor da senhora Candida de Pina, para reabilitação de Habitação, conforme justificativo em anexo."/>
  </r>
  <r>
    <x v="0"/>
    <n v="0"/>
    <n v="0"/>
    <n v="0"/>
    <n v="3000"/>
    <x v="211"/>
    <x v="0"/>
    <x v="0"/>
    <x v="0"/>
    <s v="03.16.01"/>
    <x v="27"/>
    <x v="0"/>
    <x v="0"/>
    <s v="Assembleia Municipal"/>
    <s v="03.16.01"/>
    <s v="Assembleia Municipal"/>
    <s v="03.16.01"/>
    <x v="44"/>
    <x v="0"/>
    <x v="0"/>
    <x v="4"/>
    <x v="1"/>
    <x v="0"/>
    <x v="0"/>
    <x v="0"/>
    <x v="4"/>
    <s v="2021-06-02"/>
    <x v="1"/>
    <n v="3000"/>
    <x v="0"/>
    <m/>
    <x v="0"/>
    <m/>
    <x v="102"/>
    <n v="100478577"/>
    <x v="0"/>
    <x v="1"/>
    <s v="Assembleia Municipal"/>
    <s v="ORI"/>
    <x v="0"/>
    <s v="AM"/>
    <x v="0"/>
    <x v="0"/>
    <x v="0"/>
    <x v="0"/>
    <x v="0"/>
    <x v="0"/>
    <x v="0"/>
    <x v="0"/>
    <x v="0"/>
    <x v="0"/>
    <x v="0"/>
    <s v="Assembleia Municipal"/>
    <x v="0"/>
    <x v="0"/>
    <x v="0"/>
    <x v="0"/>
    <x v="0"/>
    <x v="0"/>
    <x v="0"/>
    <x v="1"/>
    <x v="0"/>
    <x v="0"/>
    <x v="1"/>
    <x v="0"/>
    <s v="Pagamento a favor da Empresa Moreira, pela aquisição de bilhete passagem a aquando da deslocação do Vice presidente da assembleia Municipal a ilha do maio para participação na reunião do concelho de ANMCV, conforme documento anexo."/>
  </r>
  <r>
    <x v="0"/>
    <n v="0"/>
    <n v="0"/>
    <n v="0"/>
    <n v="2300"/>
    <x v="212"/>
    <x v="0"/>
    <x v="0"/>
    <x v="0"/>
    <s v="01.27.02.11"/>
    <x v="28"/>
    <x v="3"/>
    <x v="4"/>
    <s v="Saneamento básico"/>
    <s v="01.27.02"/>
    <s v="Saneamento básico"/>
    <s v="01.27.02"/>
    <x v="7"/>
    <x v="0"/>
    <x v="3"/>
    <x v="3"/>
    <x v="1"/>
    <x v="2"/>
    <x v="0"/>
    <x v="0"/>
    <x v="5"/>
    <s v="2021-08-26"/>
    <x v="2"/>
    <n v="2300"/>
    <x v="0"/>
    <m/>
    <x v="0"/>
    <m/>
    <x v="0"/>
    <n v="100474696"/>
    <x v="0"/>
    <x v="0"/>
    <s v="Reforço do saneamento básico"/>
    <s v="ORI"/>
    <x v="0"/>
    <m/>
    <x v="0"/>
    <x v="0"/>
    <x v="0"/>
    <x v="0"/>
    <x v="0"/>
    <x v="0"/>
    <x v="0"/>
    <x v="0"/>
    <x v="0"/>
    <x v="0"/>
    <x v="0"/>
    <s v="Reforço do saneamento básico"/>
    <x v="0"/>
    <x v="0"/>
    <x v="0"/>
    <x v="0"/>
    <x v="2"/>
    <x v="0"/>
    <x v="0"/>
    <x v="1"/>
    <x v="0"/>
    <x v="0"/>
    <x v="0"/>
    <x v="0"/>
    <s v="Pagamento a favor da sra. Alexandra Lopes Coreia, pelo serviço prestado no reforço de saneamento,  referente a mês de Julho 2021"/>
  </r>
  <r>
    <x v="0"/>
    <n v="0"/>
    <n v="0"/>
    <n v="0"/>
    <n v="4000"/>
    <x v="213"/>
    <x v="0"/>
    <x v="0"/>
    <x v="0"/>
    <s v="01.25.05.10"/>
    <x v="5"/>
    <x v="2"/>
    <x v="2"/>
    <s v="Saúde"/>
    <s v="01.25.05"/>
    <s v="Saúde"/>
    <s v="01.25.05"/>
    <x v="6"/>
    <x v="0"/>
    <x v="2"/>
    <x v="2"/>
    <x v="1"/>
    <x v="2"/>
    <x v="0"/>
    <x v="0"/>
    <x v="1"/>
    <s v="2021-04-28"/>
    <x v="1"/>
    <n v="4000"/>
    <x v="0"/>
    <m/>
    <x v="0"/>
    <m/>
    <x v="103"/>
    <n v="100478822"/>
    <x v="0"/>
    <x v="1"/>
    <s v="Assistencia social"/>
    <s v="ORI"/>
    <x v="0"/>
    <m/>
    <x v="0"/>
    <x v="0"/>
    <x v="0"/>
    <x v="0"/>
    <x v="0"/>
    <x v="0"/>
    <x v="0"/>
    <x v="0"/>
    <x v="0"/>
    <x v="0"/>
    <x v="0"/>
    <s v="Assistencia social"/>
    <x v="0"/>
    <x v="0"/>
    <x v="0"/>
    <x v="0"/>
    <x v="2"/>
    <x v="0"/>
    <x v="0"/>
    <x v="1"/>
    <x v="0"/>
    <x v="0"/>
    <x v="1"/>
    <x v="0"/>
    <s v="Apoio financeiro atribuído a favor da sra. Laurenca Lopes Mendes, para compra de cesta básica, conforme justificativos em anexo. "/>
  </r>
  <r>
    <x v="0"/>
    <n v="0"/>
    <n v="0"/>
    <n v="0"/>
    <n v="68000"/>
    <x v="214"/>
    <x v="0"/>
    <x v="0"/>
    <x v="0"/>
    <s v="03.16.15"/>
    <x v="0"/>
    <x v="0"/>
    <x v="0"/>
    <s v="Direção Financeira"/>
    <s v="03.16.15"/>
    <s v="Direção Financeira"/>
    <s v="03.16.15"/>
    <x v="45"/>
    <x v="0"/>
    <x v="0"/>
    <x v="0"/>
    <x v="1"/>
    <x v="0"/>
    <x v="0"/>
    <x v="0"/>
    <x v="3"/>
    <s v="2021-05-07"/>
    <x v="1"/>
    <n v="68000"/>
    <x v="0"/>
    <m/>
    <x v="0"/>
    <m/>
    <x v="104"/>
    <n v="100477690"/>
    <x v="0"/>
    <x v="1"/>
    <s v="Direção Financeira"/>
    <s v="ORI"/>
    <x v="0"/>
    <m/>
    <x v="0"/>
    <x v="0"/>
    <x v="0"/>
    <x v="0"/>
    <x v="0"/>
    <x v="0"/>
    <x v="0"/>
    <x v="0"/>
    <x v="0"/>
    <x v="0"/>
    <x v="0"/>
    <s v="Direção Financeira"/>
    <x v="0"/>
    <x v="0"/>
    <x v="0"/>
    <x v="0"/>
    <x v="0"/>
    <x v="0"/>
    <x v="0"/>
    <x v="1"/>
    <x v="0"/>
    <x v="0"/>
    <x v="1"/>
    <x v="0"/>
    <s v="Pagamento a favor da Auto Mendes, pela aquisição de 4 pneus Ref. 205-R16C, para viatura ST-70-UQ, conforme justificativos em anexo."/>
  </r>
  <r>
    <x v="1"/>
    <n v="0"/>
    <n v="0"/>
    <n v="0"/>
    <n v="500000"/>
    <x v="215"/>
    <x v="0"/>
    <x v="0"/>
    <x v="0"/>
    <s v="01.27.06.11"/>
    <x v="23"/>
    <x v="3"/>
    <x v="4"/>
    <s v="Requalificação Urbana e habitação"/>
    <s v="01.27.06"/>
    <s v="Requalificação Urbana e habitação"/>
    <s v="01.27.06"/>
    <x v="26"/>
    <x v="0"/>
    <x v="0"/>
    <x v="0"/>
    <x v="1"/>
    <x v="2"/>
    <x v="2"/>
    <x v="0"/>
    <x v="3"/>
    <s v="2021-05-10"/>
    <x v="1"/>
    <n v="500000"/>
    <x v="0"/>
    <m/>
    <x v="0"/>
    <m/>
    <x v="30"/>
    <n v="100478928"/>
    <x v="0"/>
    <x v="1"/>
    <s v="manutenção de caminhos vicinais e melhoramento de acessos"/>
    <s v="ORI"/>
    <x v="0"/>
    <s v="MCV"/>
    <x v="0"/>
    <x v="0"/>
    <x v="0"/>
    <x v="0"/>
    <x v="0"/>
    <x v="0"/>
    <x v="0"/>
    <x v="0"/>
    <x v="0"/>
    <x v="0"/>
    <x v="0"/>
    <s v="manutenção de caminhos vicinais e melhoramento de acessos"/>
    <x v="0"/>
    <x v="0"/>
    <x v="0"/>
    <x v="0"/>
    <x v="2"/>
    <x v="0"/>
    <x v="0"/>
    <x v="1"/>
    <x v="0"/>
    <x v="0"/>
    <x v="1"/>
    <x v="0"/>
    <s v="Pagto da 2ª parcela do valor do contrato(Ajuste direto nº 10 a favor da empresa Semedo Semedo, aquando dos trabalhos de calcetamento da estrada de São Domingos Pilão Cão conforme documento em anexo.   "/>
  </r>
  <r>
    <x v="0"/>
    <n v="0"/>
    <n v="0"/>
    <n v="0"/>
    <n v="8400"/>
    <x v="216"/>
    <x v="0"/>
    <x v="0"/>
    <x v="0"/>
    <s v="03.16.15"/>
    <x v="0"/>
    <x v="0"/>
    <x v="0"/>
    <s v="Direção Financeira"/>
    <s v="03.16.15"/>
    <s v="Direção Financeira"/>
    <s v="03.16.15"/>
    <x v="44"/>
    <x v="0"/>
    <x v="0"/>
    <x v="4"/>
    <x v="1"/>
    <x v="0"/>
    <x v="0"/>
    <x v="0"/>
    <x v="3"/>
    <s v="2021-05-10"/>
    <x v="1"/>
    <n v="8400"/>
    <x v="0"/>
    <m/>
    <x v="0"/>
    <m/>
    <x v="105"/>
    <n v="100450891"/>
    <x v="0"/>
    <x v="1"/>
    <s v="Direção Financeira"/>
    <s v="ORI"/>
    <x v="0"/>
    <m/>
    <x v="0"/>
    <x v="0"/>
    <x v="0"/>
    <x v="0"/>
    <x v="0"/>
    <x v="0"/>
    <x v="0"/>
    <x v="0"/>
    <x v="0"/>
    <x v="0"/>
    <x v="0"/>
    <s v="Direção Financeira"/>
    <x v="0"/>
    <x v="0"/>
    <x v="0"/>
    <x v="0"/>
    <x v="0"/>
    <x v="0"/>
    <x v="0"/>
    <x v="1"/>
    <x v="0"/>
    <x v="0"/>
    <x v="1"/>
    <x v="0"/>
    <s v="Ajuda de custo a favor do Sro José Anildo Nunes Fernandes Furtado a quando da sua deslocação para a cidade da Praia nos dias 18 e 19 de Janeiro, 01 e 03 de Fevereiro, 08 e 20 de Fevereiro 2021, conforme a justificativa em anexo. "/>
  </r>
  <r>
    <x v="0"/>
    <n v="0"/>
    <n v="0"/>
    <n v="0"/>
    <n v="1800"/>
    <x v="217"/>
    <x v="0"/>
    <x v="1"/>
    <x v="0"/>
    <s v="80.02.01"/>
    <x v="1"/>
    <x v="1"/>
    <x v="1"/>
    <s v="Retenções Iur"/>
    <s v="80.02.01"/>
    <s v="Retenções Iur"/>
    <s v="80.02.01"/>
    <x v="1"/>
    <x v="0"/>
    <x v="1"/>
    <x v="0"/>
    <x v="0"/>
    <x v="1"/>
    <x v="1"/>
    <x v="0"/>
    <x v="3"/>
    <s v="2021-05-31"/>
    <x v="1"/>
    <n v="1800"/>
    <x v="0"/>
    <m/>
    <x v="0"/>
    <m/>
    <x v="0"/>
    <n v="100474696"/>
    <x v="0"/>
    <x v="1"/>
    <s v="Retenções Iur"/>
    <s v="ORI"/>
    <x v="0"/>
    <s v="RIUR"/>
    <x v="0"/>
    <x v="0"/>
    <x v="0"/>
    <x v="0"/>
    <x v="0"/>
    <x v="0"/>
    <x v="0"/>
    <x v="0"/>
    <x v="0"/>
    <x v="0"/>
    <x v="0"/>
    <s v="Retenções Iur"/>
    <x v="0"/>
    <x v="0"/>
    <x v="0"/>
    <x v="0"/>
    <x v="1"/>
    <x v="0"/>
    <x v="0"/>
    <x v="1"/>
    <x v="0"/>
    <x v="1"/>
    <x v="1"/>
    <x v="0"/>
    <s v="RETENCAO OT"/>
  </r>
  <r>
    <x v="0"/>
    <n v="0"/>
    <n v="0"/>
    <n v="0"/>
    <n v="1000"/>
    <x v="218"/>
    <x v="0"/>
    <x v="0"/>
    <x v="0"/>
    <s v="01.25.05.10"/>
    <x v="5"/>
    <x v="2"/>
    <x v="2"/>
    <s v="Saúde"/>
    <s v="01.25.05"/>
    <s v="Saúde"/>
    <s v="01.25.05"/>
    <x v="6"/>
    <x v="0"/>
    <x v="2"/>
    <x v="2"/>
    <x v="1"/>
    <x v="2"/>
    <x v="0"/>
    <x v="0"/>
    <x v="5"/>
    <s v="2021-08-04"/>
    <x v="2"/>
    <n v="1000"/>
    <x v="0"/>
    <m/>
    <x v="0"/>
    <m/>
    <x v="20"/>
    <n v="100479022"/>
    <x v="0"/>
    <x v="1"/>
    <s v="Assistencia social"/>
    <s v="ORI"/>
    <x v="0"/>
    <m/>
    <x v="0"/>
    <x v="0"/>
    <x v="0"/>
    <x v="0"/>
    <x v="0"/>
    <x v="0"/>
    <x v="0"/>
    <x v="0"/>
    <x v="0"/>
    <x v="0"/>
    <x v="0"/>
    <s v="Assistencia social"/>
    <x v="0"/>
    <x v="0"/>
    <x v="0"/>
    <x v="0"/>
    <x v="2"/>
    <x v="0"/>
    <x v="0"/>
    <x v="1"/>
    <x v="0"/>
    <x v="0"/>
    <x v="1"/>
    <x v="0"/>
    <s v="Apoio financeiro a favor da Senhora Maria Mendes Miranda, para aquisição da cesta básica, conforme justificativo em anexo."/>
  </r>
  <r>
    <x v="0"/>
    <n v="0"/>
    <n v="0"/>
    <n v="0"/>
    <n v="500"/>
    <x v="219"/>
    <x v="0"/>
    <x v="0"/>
    <x v="0"/>
    <s v="01.25.05.10"/>
    <x v="5"/>
    <x v="2"/>
    <x v="2"/>
    <s v="Saúde"/>
    <s v="01.25.05"/>
    <s v="Saúde"/>
    <s v="01.25.05"/>
    <x v="6"/>
    <x v="0"/>
    <x v="2"/>
    <x v="2"/>
    <x v="1"/>
    <x v="2"/>
    <x v="0"/>
    <x v="0"/>
    <x v="5"/>
    <s v="2021-08-04"/>
    <x v="2"/>
    <n v="500"/>
    <x v="0"/>
    <m/>
    <x v="0"/>
    <m/>
    <x v="106"/>
    <n v="100475975"/>
    <x v="0"/>
    <x v="1"/>
    <s v="Assistencia social"/>
    <s v="ORI"/>
    <x v="0"/>
    <m/>
    <x v="0"/>
    <x v="0"/>
    <x v="0"/>
    <x v="0"/>
    <x v="0"/>
    <x v="0"/>
    <x v="0"/>
    <x v="0"/>
    <x v="0"/>
    <x v="0"/>
    <x v="0"/>
    <s v="Assistencia social"/>
    <x v="0"/>
    <x v="0"/>
    <x v="0"/>
    <x v="0"/>
    <x v="2"/>
    <x v="0"/>
    <x v="0"/>
    <x v="1"/>
    <x v="0"/>
    <x v="0"/>
    <x v="1"/>
    <x v="0"/>
    <s v="Apoio financeiro a favor da Senhora Arcangela Furtado, para pagamento de transporte, conforme justificativo em anexo."/>
  </r>
  <r>
    <x v="0"/>
    <n v="0"/>
    <n v="0"/>
    <n v="0"/>
    <n v="47140"/>
    <x v="220"/>
    <x v="0"/>
    <x v="0"/>
    <x v="0"/>
    <s v="03.16.15"/>
    <x v="0"/>
    <x v="0"/>
    <x v="0"/>
    <s v="Direção Financeira"/>
    <s v="03.16.15"/>
    <s v="Direção Financeira"/>
    <s v="03.16.15"/>
    <x v="7"/>
    <x v="0"/>
    <x v="3"/>
    <x v="3"/>
    <x v="1"/>
    <x v="0"/>
    <x v="0"/>
    <x v="0"/>
    <x v="5"/>
    <s v="2021-08-05"/>
    <x v="2"/>
    <n v="47140"/>
    <x v="0"/>
    <m/>
    <x v="0"/>
    <m/>
    <x v="107"/>
    <n v="100477569"/>
    <x v="0"/>
    <x v="1"/>
    <s v="Direção Financeira"/>
    <s v="ORI"/>
    <x v="0"/>
    <m/>
    <x v="0"/>
    <x v="0"/>
    <x v="0"/>
    <x v="0"/>
    <x v="0"/>
    <x v="0"/>
    <x v="0"/>
    <x v="0"/>
    <x v="0"/>
    <x v="0"/>
    <x v="0"/>
    <s v="Direção Financeira"/>
    <x v="0"/>
    <x v="0"/>
    <x v="0"/>
    <x v="0"/>
    <x v="0"/>
    <x v="0"/>
    <x v="0"/>
    <x v="1"/>
    <x v="0"/>
    <x v="0"/>
    <x v="1"/>
    <x v="0"/>
    <s v="Pagmt  afavor do restaurante Li Ponta, referente a refeições servidas no âmbito da visita, conforme justificativo em anexo."/>
  </r>
  <r>
    <x v="0"/>
    <n v="0"/>
    <n v="0"/>
    <n v="0"/>
    <n v="2300"/>
    <x v="221"/>
    <x v="0"/>
    <x v="1"/>
    <x v="0"/>
    <s v="80.02.01"/>
    <x v="1"/>
    <x v="1"/>
    <x v="1"/>
    <s v="Retenções Iur"/>
    <s v="80.02.01"/>
    <s v="Retenções Iur"/>
    <s v="80.02.01"/>
    <x v="1"/>
    <x v="0"/>
    <x v="1"/>
    <x v="0"/>
    <x v="0"/>
    <x v="1"/>
    <x v="1"/>
    <x v="0"/>
    <x v="6"/>
    <s v="2021-07-21"/>
    <x v="2"/>
    <n v="2300"/>
    <x v="0"/>
    <m/>
    <x v="0"/>
    <m/>
    <x v="0"/>
    <n v="100474696"/>
    <x v="0"/>
    <x v="1"/>
    <s v="Retenções Iur"/>
    <s v="ORI"/>
    <x v="0"/>
    <s v="RIUR"/>
    <x v="0"/>
    <x v="0"/>
    <x v="0"/>
    <x v="0"/>
    <x v="0"/>
    <x v="0"/>
    <x v="0"/>
    <x v="0"/>
    <x v="0"/>
    <x v="0"/>
    <x v="0"/>
    <s v="Retenções Iur"/>
    <x v="0"/>
    <x v="0"/>
    <x v="0"/>
    <x v="0"/>
    <x v="1"/>
    <x v="0"/>
    <x v="0"/>
    <x v="1"/>
    <x v="0"/>
    <x v="1"/>
    <x v="1"/>
    <x v="0"/>
    <s v="RETENCAO OT"/>
  </r>
  <r>
    <x v="0"/>
    <n v="0"/>
    <n v="0"/>
    <n v="0"/>
    <n v="500"/>
    <x v="222"/>
    <x v="0"/>
    <x v="0"/>
    <x v="0"/>
    <s v="03.16.15"/>
    <x v="0"/>
    <x v="0"/>
    <x v="0"/>
    <s v="Direção Financeira"/>
    <s v="03.16.15"/>
    <s v="Direção Financeira"/>
    <s v="03.16.15"/>
    <x v="51"/>
    <x v="0"/>
    <x v="0"/>
    <x v="4"/>
    <x v="1"/>
    <x v="0"/>
    <x v="0"/>
    <x v="0"/>
    <x v="7"/>
    <s v="2021-09-09"/>
    <x v="2"/>
    <n v="500"/>
    <x v="0"/>
    <m/>
    <x v="0"/>
    <m/>
    <x v="69"/>
    <n v="100391960"/>
    <x v="0"/>
    <x v="1"/>
    <s v="Direção Financeira"/>
    <s v="ORI"/>
    <x v="0"/>
    <m/>
    <x v="0"/>
    <x v="0"/>
    <x v="0"/>
    <x v="0"/>
    <x v="0"/>
    <x v="0"/>
    <x v="0"/>
    <x v="0"/>
    <x v="0"/>
    <x v="0"/>
    <x v="0"/>
    <s v="Direção Financeira"/>
    <x v="0"/>
    <x v="0"/>
    <x v="0"/>
    <x v="0"/>
    <x v="0"/>
    <x v="0"/>
    <x v="0"/>
    <x v="1"/>
    <x v="0"/>
    <x v="0"/>
    <x v="1"/>
    <x v="0"/>
    <s v="PAgto a favor da CV Telecom, para recarregamento de Tablet, do Técnico Emanuel de Jesus Gomes Silva, conforme documentos em anexo"/>
  </r>
  <r>
    <x v="0"/>
    <n v="0"/>
    <n v="0"/>
    <n v="0"/>
    <n v="23598"/>
    <x v="223"/>
    <x v="0"/>
    <x v="0"/>
    <x v="0"/>
    <s v="03.16.15"/>
    <x v="0"/>
    <x v="0"/>
    <x v="0"/>
    <s v="Direção Financeira"/>
    <s v="03.16.15"/>
    <s v="Direção Financeira"/>
    <s v="03.16.15"/>
    <x v="38"/>
    <x v="0"/>
    <x v="0"/>
    <x v="4"/>
    <x v="0"/>
    <x v="0"/>
    <x v="0"/>
    <x v="0"/>
    <x v="7"/>
    <s v="2021-09-22"/>
    <x v="2"/>
    <n v="23598"/>
    <x v="0"/>
    <m/>
    <x v="0"/>
    <m/>
    <x v="28"/>
    <n v="100476775"/>
    <x v="0"/>
    <x v="1"/>
    <s v="Direção Financeira"/>
    <s v="ORI"/>
    <x v="0"/>
    <m/>
    <x v="0"/>
    <x v="0"/>
    <x v="0"/>
    <x v="0"/>
    <x v="0"/>
    <x v="0"/>
    <x v="0"/>
    <x v="0"/>
    <x v="0"/>
    <x v="0"/>
    <x v="0"/>
    <s v="Direção Financeira"/>
    <x v="0"/>
    <x v="0"/>
    <x v="0"/>
    <x v="0"/>
    <x v="0"/>
    <x v="0"/>
    <x v="0"/>
    <x v="1"/>
    <x v="0"/>
    <x v="0"/>
    <x v="1"/>
    <x v="0"/>
    <s v=" PAgto a favor da Eletra Sul pelos serviços em residência oficial Herménio Celso Silva Gomes Fernandes, conforme documentos em anexo.  "/>
  </r>
  <r>
    <x v="1"/>
    <n v="0"/>
    <n v="0"/>
    <n v="0"/>
    <n v="4995"/>
    <x v="224"/>
    <x v="0"/>
    <x v="0"/>
    <x v="0"/>
    <s v="01.24.01.05"/>
    <x v="13"/>
    <x v="4"/>
    <x v="5"/>
    <s v="Descentralização e Admin. Local"/>
    <s v="01.24.01"/>
    <s v="Descentralização e Admin. Local"/>
    <s v="01.24.01"/>
    <x v="29"/>
    <x v="0"/>
    <x v="0"/>
    <x v="0"/>
    <x v="1"/>
    <x v="2"/>
    <x v="0"/>
    <x v="0"/>
    <x v="7"/>
    <s v="2021-09-24"/>
    <x v="2"/>
    <n v="4995"/>
    <x v="0"/>
    <m/>
    <x v="0"/>
    <m/>
    <x v="0"/>
    <n v="100474696"/>
    <x v="0"/>
    <x v="0"/>
    <s v="Balcão  único"/>
    <s v="ORI"/>
    <x v="0"/>
    <m/>
    <x v="0"/>
    <x v="0"/>
    <x v="0"/>
    <x v="0"/>
    <x v="0"/>
    <x v="0"/>
    <x v="0"/>
    <x v="0"/>
    <x v="0"/>
    <x v="0"/>
    <x v="0"/>
    <s v="Balcão  único"/>
    <x v="0"/>
    <x v="0"/>
    <x v="0"/>
    <x v="0"/>
    <x v="2"/>
    <x v="0"/>
    <x v="0"/>
    <x v="1"/>
    <x v="0"/>
    <x v="0"/>
    <x v="0"/>
    <x v="0"/>
    <s v=" Pagamento a favor da Sra. Deusa Moreno, pela serviços prestado no Balcão Único referente ao mês de Setembro, conforme justificativos em anexo.  "/>
  </r>
  <r>
    <x v="1"/>
    <n v="0"/>
    <n v="0"/>
    <n v="0"/>
    <n v="28308"/>
    <x v="224"/>
    <x v="0"/>
    <x v="0"/>
    <x v="0"/>
    <s v="01.24.01.05"/>
    <x v="13"/>
    <x v="4"/>
    <x v="5"/>
    <s v="Descentralização e Admin. Local"/>
    <s v="01.24.01"/>
    <s v="Descentralização e Admin. Local"/>
    <s v="01.24.01"/>
    <x v="29"/>
    <x v="0"/>
    <x v="0"/>
    <x v="0"/>
    <x v="1"/>
    <x v="2"/>
    <x v="0"/>
    <x v="0"/>
    <x v="7"/>
    <s v="2021-09-24"/>
    <x v="2"/>
    <n v="28308"/>
    <x v="0"/>
    <m/>
    <x v="0"/>
    <m/>
    <x v="16"/>
    <n v="100478191"/>
    <x v="0"/>
    <x v="1"/>
    <s v="Balcão  único"/>
    <s v="ORI"/>
    <x v="0"/>
    <m/>
    <x v="0"/>
    <x v="0"/>
    <x v="0"/>
    <x v="0"/>
    <x v="0"/>
    <x v="0"/>
    <x v="0"/>
    <x v="0"/>
    <x v="0"/>
    <x v="0"/>
    <x v="0"/>
    <s v="Balcão  único"/>
    <x v="0"/>
    <x v="0"/>
    <x v="0"/>
    <x v="0"/>
    <x v="2"/>
    <x v="0"/>
    <x v="0"/>
    <x v="1"/>
    <x v="0"/>
    <x v="0"/>
    <x v="1"/>
    <x v="0"/>
    <s v=" Pagamento a favor da Sra. Deusa Moreno, pela serviços prestado no Balcão Único referente ao mês de Setembro, conforme justificativos em anexo.  "/>
  </r>
  <r>
    <x v="1"/>
    <n v="0"/>
    <n v="0"/>
    <n v="0"/>
    <n v="120000"/>
    <x v="225"/>
    <x v="0"/>
    <x v="0"/>
    <x v="0"/>
    <s v="01.27.04.09"/>
    <x v="45"/>
    <x v="3"/>
    <x v="4"/>
    <s v="Infra-Estruturas e Transportes"/>
    <s v="01.27.04"/>
    <s v="Infra-Estruturas e Transportes"/>
    <s v="01.27.04"/>
    <x v="25"/>
    <x v="0"/>
    <x v="0"/>
    <x v="0"/>
    <x v="1"/>
    <x v="2"/>
    <x v="2"/>
    <x v="0"/>
    <x v="7"/>
    <s v="2021-09-17"/>
    <x v="2"/>
    <n v="120000"/>
    <x v="0"/>
    <m/>
    <x v="0"/>
    <m/>
    <x v="108"/>
    <n v="100478784"/>
    <x v="0"/>
    <x v="1"/>
    <s v="Sinalização de Transito"/>
    <s v="ORI"/>
    <x v="0"/>
    <m/>
    <x v="0"/>
    <x v="0"/>
    <x v="0"/>
    <x v="0"/>
    <x v="0"/>
    <x v="0"/>
    <x v="0"/>
    <x v="0"/>
    <x v="0"/>
    <x v="0"/>
    <x v="0"/>
    <s v="Sinalização de Transito"/>
    <x v="0"/>
    <x v="0"/>
    <x v="0"/>
    <x v="0"/>
    <x v="2"/>
    <x v="0"/>
    <x v="0"/>
    <x v="0"/>
    <x v="0"/>
    <x v="0"/>
    <x v="1"/>
    <x v="0"/>
    <s v="Pagamento de uma parte de valor do contato a favor da ART e letras vanuska, pelo conficionamento de sinais de transito e placas de identificação, conforme justificativos em anexo. "/>
  </r>
  <r>
    <x v="0"/>
    <n v="0"/>
    <n v="0"/>
    <n v="0"/>
    <n v="2300"/>
    <x v="226"/>
    <x v="0"/>
    <x v="0"/>
    <x v="0"/>
    <s v="03.16.15"/>
    <x v="0"/>
    <x v="0"/>
    <x v="0"/>
    <s v="Direção Financeira"/>
    <s v="03.16.15"/>
    <s v="Direção Financeira"/>
    <s v="03.16.15"/>
    <x v="28"/>
    <x v="0"/>
    <x v="0"/>
    <x v="4"/>
    <x v="1"/>
    <x v="0"/>
    <x v="0"/>
    <x v="0"/>
    <x v="8"/>
    <s v="2021-10-22"/>
    <x v="3"/>
    <n v="2300"/>
    <x v="0"/>
    <m/>
    <x v="0"/>
    <m/>
    <x v="0"/>
    <n v="100474696"/>
    <x v="0"/>
    <x v="0"/>
    <s v="Direção Financeira"/>
    <s v="ORI"/>
    <x v="0"/>
    <m/>
    <x v="0"/>
    <x v="0"/>
    <x v="0"/>
    <x v="0"/>
    <x v="0"/>
    <x v="0"/>
    <x v="0"/>
    <x v="0"/>
    <x v="0"/>
    <x v="0"/>
    <x v="0"/>
    <s v="Direção Financeira"/>
    <x v="0"/>
    <x v="0"/>
    <x v="0"/>
    <x v="0"/>
    <x v="0"/>
    <x v="0"/>
    <x v="0"/>
    <x v="1"/>
    <x v="0"/>
    <x v="0"/>
    <x v="0"/>
    <x v="0"/>
    <s v="Pagamento a favor do sr. Rolando tavares, pelo serviço de fiscalização do parque referente ao mês de Outubro 2021, conforme documento anexo."/>
  </r>
  <r>
    <x v="0"/>
    <n v="0"/>
    <n v="0"/>
    <n v="0"/>
    <n v="13030"/>
    <x v="226"/>
    <x v="0"/>
    <x v="0"/>
    <x v="0"/>
    <s v="03.16.15"/>
    <x v="0"/>
    <x v="0"/>
    <x v="0"/>
    <s v="Direção Financeira"/>
    <s v="03.16.15"/>
    <s v="Direção Financeira"/>
    <s v="03.16.15"/>
    <x v="28"/>
    <x v="0"/>
    <x v="0"/>
    <x v="4"/>
    <x v="1"/>
    <x v="0"/>
    <x v="0"/>
    <x v="0"/>
    <x v="8"/>
    <s v="2021-10-22"/>
    <x v="3"/>
    <n v="13030"/>
    <x v="0"/>
    <m/>
    <x v="0"/>
    <m/>
    <x v="23"/>
    <n v="100476148"/>
    <x v="0"/>
    <x v="1"/>
    <s v="Direção Financeira"/>
    <s v="ORI"/>
    <x v="0"/>
    <m/>
    <x v="0"/>
    <x v="0"/>
    <x v="0"/>
    <x v="0"/>
    <x v="0"/>
    <x v="0"/>
    <x v="0"/>
    <x v="0"/>
    <x v="0"/>
    <x v="0"/>
    <x v="0"/>
    <s v="Direção Financeira"/>
    <x v="0"/>
    <x v="0"/>
    <x v="0"/>
    <x v="0"/>
    <x v="0"/>
    <x v="0"/>
    <x v="0"/>
    <x v="1"/>
    <x v="0"/>
    <x v="0"/>
    <x v="1"/>
    <x v="0"/>
    <s v="Pagamento a favor do sr. Rolando tavares, pelo serviço de fiscalização do parque referente ao mês de Outubro 2021, conforme documento anexo."/>
  </r>
  <r>
    <x v="0"/>
    <n v="0"/>
    <n v="0"/>
    <n v="0"/>
    <n v="5160"/>
    <x v="227"/>
    <x v="0"/>
    <x v="1"/>
    <x v="0"/>
    <s v="03.03.10"/>
    <x v="10"/>
    <x v="0"/>
    <x v="3"/>
    <s v="Receitas Da Câmara"/>
    <s v="03.03.10"/>
    <s v="Receitas Da Câmara"/>
    <s v="03.03.10"/>
    <x v="16"/>
    <x v="0"/>
    <x v="4"/>
    <x v="6"/>
    <x v="1"/>
    <x v="0"/>
    <x v="1"/>
    <x v="0"/>
    <x v="10"/>
    <s v="2021-11-24"/>
    <x v="3"/>
    <n v="5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0"/>
    <x v="228"/>
    <x v="0"/>
    <x v="1"/>
    <x v="0"/>
    <s v="03.03.10"/>
    <x v="10"/>
    <x v="0"/>
    <x v="3"/>
    <s v="Receitas Da Câmara"/>
    <s v="03.03.10"/>
    <s v="Receitas Da Câmara"/>
    <s v="03.03.10"/>
    <x v="21"/>
    <x v="0"/>
    <x v="0"/>
    <x v="8"/>
    <x v="1"/>
    <x v="0"/>
    <x v="1"/>
    <x v="0"/>
    <x v="8"/>
    <s v="2021-10-06"/>
    <x v="3"/>
    <n v="3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800"/>
    <x v="229"/>
    <x v="0"/>
    <x v="1"/>
    <x v="0"/>
    <s v="03.03.10"/>
    <x v="10"/>
    <x v="0"/>
    <x v="3"/>
    <s v="Receitas Da Câmara"/>
    <s v="03.03.10"/>
    <s v="Receitas Da Câmara"/>
    <s v="03.03.10"/>
    <x v="22"/>
    <x v="0"/>
    <x v="4"/>
    <x v="6"/>
    <x v="1"/>
    <x v="0"/>
    <x v="1"/>
    <x v="0"/>
    <x v="8"/>
    <s v="2021-10-06"/>
    <x v="3"/>
    <n v="3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230"/>
    <x v="0"/>
    <x v="1"/>
    <x v="0"/>
    <s v="03.03.10"/>
    <x v="10"/>
    <x v="0"/>
    <x v="3"/>
    <s v="Receitas Da Câmara"/>
    <s v="03.03.10"/>
    <s v="Receitas Da Câmara"/>
    <s v="03.03.10"/>
    <x v="54"/>
    <x v="0"/>
    <x v="4"/>
    <x v="6"/>
    <x v="1"/>
    <x v="0"/>
    <x v="1"/>
    <x v="0"/>
    <x v="8"/>
    <s v="2021-10-06"/>
    <x v="3"/>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
    <x v="231"/>
    <x v="0"/>
    <x v="1"/>
    <x v="0"/>
    <s v="03.03.10"/>
    <x v="10"/>
    <x v="0"/>
    <x v="3"/>
    <s v="Receitas Da Câmara"/>
    <s v="03.03.10"/>
    <s v="Receitas Da Câmara"/>
    <s v="03.03.10"/>
    <x v="15"/>
    <x v="0"/>
    <x v="4"/>
    <x v="6"/>
    <x v="1"/>
    <x v="0"/>
    <x v="1"/>
    <x v="0"/>
    <x v="8"/>
    <s v="2021-10-06"/>
    <x v="3"/>
    <n v="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550"/>
    <x v="232"/>
    <x v="0"/>
    <x v="1"/>
    <x v="0"/>
    <s v="03.03.10"/>
    <x v="10"/>
    <x v="0"/>
    <x v="3"/>
    <s v="Receitas Da Câmara"/>
    <s v="03.03.10"/>
    <s v="Receitas Da Câmara"/>
    <s v="03.03.10"/>
    <x v="14"/>
    <x v="0"/>
    <x v="4"/>
    <x v="6"/>
    <x v="1"/>
    <x v="0"/>
    <x v="1"/>
    <x v="0"/>
    <x v="8"/>
    <s v="2021-10-06"/>
    <x v="3"/>
    <n v="355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21973"/>
    <x v="233"/>
    <x v="0"/>
    <x v="0"/>
    <x v="0"/>
    <s v="01.27.06.74"/>
    <x v="46"/>
    <x v="3"/>
    <x v="4"/>
    <s v="Requalificação Urbana e habitação"/>
    <s v="01.27.06"/>
    <s v="Requalificação Urbana e habitação"/>
    <s v="01.27.06"/>
    <x v="26"/>
    <x v="0"/>
    <x v="0"/>
    <x v="0"/>
    <x v="1"/>
    <x v="2"/>
    <x v="2"/>
    <x v="0"/>
    <x v="5"/>
    <s v="2021-08-06"/>
    <x v="2"/>
    <n v="21973"/>
    <x v="0"/>
    <m/>
    <x v="0"/>
    <m/>
    <x v="5"/>
    <n v="100474914"/>
    <x v="0"/>
    <x v="1"/>
    <s v="Manutençao e Regeneração Urbana do Concelho"/>
    <s v="ORI"/>
    <x v="0"/>
    <m/>
    <x v="0"/>
    <x v="0"/>
    <x v="0"/>
    <x v="0"/>
    <x v="0"/>
    <x v="0"/>
    <x v="0"/>
    <x v="0"/>
    <x v="0"/>
    <x v="0"/>
    <x v="0"/>
    <s v="Manutençao e Regeneração Urbana do Concelho"/>
    <x v="0"/>
    <x v="0"/>
    <x v="0"/>
    <x v="0"/>
    <x v="2"/>
    <x v="0"/>
    <x v="0"/>
    <x v="1"/>
    <x v="0"/>
    <x v="0"/>
    <x v="1"/>
    <x v="0"/>
    <s v="Despesas com pessoal empregue nos trabalhos de calcetamento de rua na zona de Ponta Verde, conforme justificativos em anexo."/>
  </r>
  <r>
    <x v="0"/>
    <n v="0"/>
    <n v="0"/>
    <n v="0"/>
    <n v="13030"/>
    <x v="212"/>
    <x v="0"/>
    <x v="0"/>
    <x v="0"/>
    <s v="01.27.02.11"/>
    <x v="28"/>
    <x v="3"/>
    <x v="4"/>
    <s v="Saneamento básico"/>
    <s v="01.27.02"/>
    <s v="Saneamento básico"/>
    <s v="01.27.02"/>
    <x v="7"/>
    <x v="0"/>
    <x v="3"/>
    <x v="3"/>
    <x v="1"/>
    <x v="2"/>
    <x v="0"/>
    <x v="0"/>
    <x v="5"/>
    <s v="2021-08-26"/>
    <x v="2"/>
    <n v="13030"/>
    <x v="0"/>
    <m/>
    <x v="0"/>
    <m/>
    <x v="54"/>
    <n v="100447410"/>
    <x v="0"/>
    <x v="1"/>
    <s v="Reforço do saneamento básico"/>
    <s v="ORI"/>
    <x v="0"/>
    <m/>
    <x v="0"/>
    <x v="0"/>
    <x v="0"/>
    <x v="0"/>
    <x v="0"/>
    <x v="0"/>
    <x v="0"/>
    <x v="0"/>
    <x v="0"/>
    <x v="0"/>
    <x v="0"/>
    <s v="Reforço do saneamento básico"/>
    <x v="0"/>
    <x v="0"/>
    <x v="0"/>
    <x v="0"/>
    <x v="2"/>
    <x v="0"/>
    <x v="0"/>
    <x v="1"/>
    <x v="0"/>
    <x v="0"/>
    <x v="1"/>
    <x v="0"/>
    <s v="Pagamento a favor da sra. Alexandra Lopes Coreia, pelo serviço prestado no reforço de saneamento,  referente a mês de Julho 2021"/>
  </r>
  <r>
    <x v="0"/>
    <n v="0"/>
    <n v="0"/>
    <n v="0"/>
    <n v="169"/>
    <x v="234"/>
    <x v="0"/>
    <x v="0"/>
    <x v="0"/>
    <s v="03.16.15"/>
    <x v="0"/>
    <x v="0"/>
    <x v="0"/>
    <s v="Direção Financeira"/>
    <s v="03.16.15"/>
    <s v="Direção Financeira"/>
    <s v="03.16.15"/>
    <x v="38"/>
    <x v="0"/>
    <x v="0"/>
    <x v="4"/>
    <x v="0"/>
    <x v="0"/>
    <x v="0"/>
    <x v="0"/>
    <x v="7"/>
    <s v="2021-09-02"/>
    <x v="2"/>
    <n v="169"/>
    <x v="0"/>
    <m/>
    <x v="0"/>
    <m/>
    <x v="28"/>
    <n v="100476775"/>
    <x v="0"/>
    <x v="1"/>
    <s v="Direção Financeira"/>
    <s v="ORI"/>
    <x v="0"/>
    <m/>
    <x v="0"/>
    <x v="0"/>
    <x v="0"/>
    <x v="0"/>
    <x v="0"/>
    <x v="0"/>
    <x v="0"/>
    <x v="0"/>
    <x v="0"/>
    <x v="0"/>
    <x v="0"/>
    <s v="Direção Financeira"/>
    <x v="0"/>
    <x v="0"/>
    <x v="0"/>
    <x v="0"/>
    <x v="0"/>
    <x v="0"/>
    <x v="0"/>
    <x v="1"/>
    <x v="0"/>
    <x v="0"/>
    <x v="1"/>
    <x v="0"/>
    <s v="Pagamento a favor da empresa Electra, conforme fatura em anexo."/>
  </r>
  <r>
    <x v="0"/>
    <n v="0"/>
    <n v="0"/>
    <n v="0"/>
    <n v="12320"/>
    <x v="235"/>
    <x v="0"/>
    <x v="1"/>
    <x v="0"/>
    <s v="03.03.10"/>
    <x v="10"/>
    <x v="0"/>
    <x v="3"/>
    <s v="Receitas Da Câmara"/>
    <s v="03.03.10"/>
    <s v="Receitas Da Câmara"/>
    <s v="03.03.10"/>
    <x v="24"/>
    <x v="0"/>
    <x v="4"/>
    <x v="6"/>
    <x v="1"/>
    <x v="0"/>
    <x v="1"/>
    <x v="0"/>
    <x v="8"/>
    <s v="2021-10-06"/>
    <x v="3"/>
    <n v="123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750"/>
    <x v="236"/>
    <x v="0"/>
    <x v="1"/>
    <x v="0"/>
    <s v="03.03.10"/>
    <x v="10"/>
    <x v="0"/>
    <x v="3"/>
    <s v="Receitas Da Câmara"/>
    <s v="03.03.10"/>
    <s v="Receitas Da Câmara"/>
    <s v="03.03.10"/>
    <x v="13"/>
    <x v="0"/>
    <x v="0"/>
    <x v="0"/>
    <x v="1"/>
    <x v="0"/>
    <x v="1"/>
    <x v="0"/>
    <x v="8"/>
    <s v="2021-10-06"/>
    <x v="3"/>
    <n v="42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1303"/>
    <x v="237"/>
    <x v="0"/>
    <x v="1"/>
    <x v="0"/>
    <s v="03.03.10"/>
    <x v="10"/>
    <x v="0"/>
    <x v="3"/>
    <s v="Receitas Da Câmara"/>
    <s v="03.03.10"/>
    <s v="Receitas Da Câmara"/>
    <s v="03.03.10"/>
    <x v="13"/>
    <x v="0"/>
    <x v="0"/>
    <x v="0"/>
    <x v="1"/>
    <x v="0"/>
    <x v="1"/>
    <x v="0"/>
    <x v="8"/>
    <s v="2021-10-08"/>
    <x v="3"/>
    <n v="3130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00"/>
    <x v="238"/>
    <x v="0"/>
    <x v="1"/>
    <x v="0"/>
    <s v="03.03.10"/>
    <x v="10"/>
    <x v="0"/>
    <x v="3"/>
    <s v="Receitas Da Câmara"/>
    <s v="03.03.10"/>
    <s v="Receitas Da Câmara"/>
    <s v="03.03.10"/>
    <x v="22"/>
    <x v="0"/>
    <x v="4"/>
    <x v="6"/>
    <x v="1"/>
    <x v="0"/>
    <x v="1"/>
    <x v="0"/>
    <x v="8"/>
    <s v="2021-10-08"/>
    <x v="3"/>
    <n v="2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20"/>
    <x v="239"/>
    <x v="0"/>
    <x v="1"/>
    <x v="0"/>
    <s v="03.03.10"/>
    <x v="10"/>
    <x v="0"/>
    <x v="3"/>
    <s v="Receitas Da Câmara"/>
    <s v="03.03.10"/>
    <s v="Receitas Da Câmara"/>
    <s v="03.03.10"/>
    <x v="16"/>
    <x v="0"/>
    <x v="4"/>
    <x v="6"/>
    <x v="1"/>
    <x v="0"/>
    <x v="1"/>
    <x v="0"/>
    <x v="8"/>
    <s v="2021-10-08"/>
    <x v="3"/>
    <n v="80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350"/>
    <x v="240"/>
    <x v="0"/>
    <x v="1"/>
    <x v="0"/>
    <s v="03.03.10"/>
    <x v="10"/>
    <x v="0"/>
    <x v="3"/>
    <s v="Receitas Da Câmara"/>
    <s v="03.03.10"/>
    <s v="Receitas Da Câmara"/>
    <s v="03.03.10"/>
    <x v="14"/>
    <x v="0"/>
    <x v="4"/>
    <x v="6"/>
    <x v="1"/>
    <x v="0"/>
    <x v="1"/>
    <x v="0"/>
    <x v="8"/>
    <s v="2021-10-08"/>
    <x v="3"/>
    <n v="303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241"/>
    <x v="0"/>
    <x v="1"/>
    <x v="0"/>
    <s v="03.03.10"/>
    <x v="10"/>
    <x v="0"/>
    <x v="3"/>
    <s v="Receitas Da Câmara"/>
    <s v="03.03.10"/>
    <s v="Receitas Da Câmara"/>
    <s v="03.03.10"/>
    <x v="15"/>
    <x v="0"/>
    <x v="4"/>
    <x v="6"/>
    <x v="1"/>
    <x v="0"/>
    <x v="1"/>
    <x v="0"/>
    <x v="8"/>
    <s v="2021-10-08"/>
    <x v="3"/>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200"/>
    <x v="242"/>
    <x v="0"/>
    <x v="1"/>
    <x v="0"/>
    <s v="03.03.10"/>
    <x v="10"/>
    <x v="0"/>
    <x v="3"/>
    <s v="Receitas Da Câmara"/>
    <s v="03.03.10"/>
    <s v="Receitas Da Câmara"/>
    <s v="03.03.10"/>
    <x v="21"/>
    <x v="0"/>
    <x v="0"/>
    <x v="8"/>
    <x v="1"/>
    <x v="0"/>
    <x v="1"/>
    <x v="0"/>
    <x v="8"/>
    <s v="2021-10-08"/>
    <x v="3"/>
    <n v="7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400"/>
    <x v="243"/>
    <x v="0"/>
    <x v="1"/>
    <x v="0"/>
    <s v="03.03.10"/>
    <x v="10"/>
    <x v="0"/>
    <x v="3"/>
    <s v="Receitas Da Câmara"/>
    <s v="03.03.10"/>
    <s v="Receitas Da Câmara"/>
    <s v="03.03.10"/>
    <x v="17"/>
    <x v="0"/>
    <x v="4"/>
    <x v="6"/>
    <x v="1"/>
    <x v="0"/>
    <x v="1"/>
    <x v="0"/>
    <x v="8"/>
    <s v="2021-10-08"/>
    <x v="3"/>
    <n v="18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
    <x v="244"/>
    <x v="0"/>
    <x v="1"/>
    <x v="0"/>
    <s v="03.03.10"/>
    <x v="10"/>
    <x v="0"/>
    <x v="3"/>
    <s v="Receitas Da Câmara"/>
    <s v="03.03.10"/>
    <s v="Receitas Da Câmara"/>
    <s v="03.03.10"/>
    <x v="18"/>
    <x v="0"/>
    <x v="4"/>
    <x v="6"/>
    <x v="1"/>
    <x v="0"/>
    <x v="1"/>
    <x v="0"/>
    <x v="8"/>
    <s v="2021-10-08"/>
    <x v="3"/>
    <n v="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100"/>
    <x v="245"/>
    <x v="0"/>
    <x v="1"/>
    <x v="0"/>
    <s v="03.03.10"/>
    <x v="10"/>
    <x v="0"/>
    <x v="3"/>
    <s v="Receitas Da Câmara"/>
    <s v="03.03.10"/>
    <s v="Receitas Da Câmara"/>
    <s v="03.03.10"/>
    <x v="24"/>
    <x v="0"/>
    <x v="4"/>
    <x v="6"/>
    <x v="1"/>
    <x v="0"/>
    <x v="1"/>
    <x v="0"/>
    <x v="8"/>
    <s v="2021-10-08"/>
    <x v="3"/>
    <n v="12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246"/>
    <x v="0"/>
    <x v="1"/>
    <x v="0"/>
    <s v="03.03.10"/>
    <x v="10"/>
    <x v="0"/>
    <x v="3"/>
    <s v="Receitas Da Câmara"/>
    <s v="03.03.10"/>
    <s v="Receitas Da Câmara"/>
    <s v="03.03.10"/>
    <x v="55"/>
    <x v="0"/>
    <x v="4"/>
    <x v="6"/>
    <x v="1"/>
    <x v="0"/>
    <x v="1"/>
    <x v="0"/>
    <x v="8"/>
    <s v="2021-10-08"/>
    <x v="3"/>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20"/>
    <x v="247"/>
    <x v="0"/>
    <x v="1"/>
    <x v="0"/>
    <s v="03.03.10"/>
    <x v="10"/>
    <x v="0"/>
    <x v="3"/>
    <s v="Receitas Da Câmara"/>
    <s v="03.03.10"/>
    <s v="Receitas Da Câmara"/>
    <s v="03.03.10"/>
    <x v="56"/>
    <x v="0"/>
    <x v="4"/>
    <x v="6"/>
    <x v="1"/>
    <x v="0"/>
    <x v="1"/>
    <x v="0"/>
    <x v="8"/>
    <s v="2021-10-11"/>
    <x v="3"/>
    <n v="21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00"/>
    <x v="248"/>
    <x v="0"/>
    <x v="1"/>
    <x v="0"/>
    <s v="03.03.10"/>
    <x v="10"/>
    <x v="0"/>
    <x v="3"/>
    <s v="Receitas Da Câmara"/>
    <s v="03.03.10"/>
    <s v="Receitas Da Câmara"/>
    <s v="03.03.10"/>
    <x v="14"/>
    <x v="0"/>
    <x v="4"/>
    <x v="6"/>
    <x v="1"/>
    <x v="0"/>
    <x v="1"/>
    <x v="0"/>
    <x v="8"/>
    <s v="2021-10-11"/>
    <x v="3"/>
    <n v="2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00"/>
    <x v="249"/>
    <x v="0"/>
    <x v="1"/>
    <x v="0"/>
    <s v="03.03.10"/>
    <x v="10"/>
    <x v="0"/>
    <x v="3"/>
    <s v="Receitas Da Câmara"/>
    <s v="03.03.10"/>
    <s v="Receitas Da Câmara"/>
    <s v="03.03.10"/>
    <x v="22"/>
    <x v="0"/>
    <x v="4"/>
    <x v="6"/>
    <x v="1"/>
    <x v="0"/>
    <x v="1"/>
    <x v="0"/>
    <x v="8"/>
    <s v="2021-10-11"/>
    <x v="3"/>
    <n v="1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75"/>
    <x v="250"/>
    <x v="0"/>
    <x v="1"/>
    <x v="0"/>
    <s v="03.03.10"/>
    <x v="10"/>
    <x v="0"/>
    <x v="3"/>
    <s v="Receitas Da Câmara"/>
    <s v="03.03.10"/>
    <s v="Receitas Da Câmara"/>
    <s v="03.03.10"/>
    <x v="57"/>
    <x v="0"/>
    <x v="4"/>
    <x v="6"/>
    <x v="1"/>
    <x v="0"/>
    <x v="1"/>
    <x v="0"/>
    <x v="8"/>
    <s v="2021-10-11"/>
    <x v="3"/>
    <n v="307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5500"/>
    <x v="251"/>
    <x v="0"/>
    <x v="1"/>
    <x v="0"/>
    <s v="03.03.10"/>
    <x v="10"/>
    <x v="0"/>
    <x v="3"/>
    <s v="Receitas Da Câmara"/>
    <s v="03.03.10"/>
    <s v="Receitas Da Câmara"/>
    <s v="03.03.10"/>
    <x v="17"/>
    <x v="0"/>
    <x v="4"/>
    <x v="6"/>
    <x v="1"/>
    <x v="0"/>
    <x v="1"/>
    <x v="0"/>
    <x v="8"/>
    <s v="2021-10-11"/>
    <x v="3"/>
    <n v="35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252"/>
    <x v="0"/>
    <x v="1"/>
    <x v="0"/>
    <s v="03.03.10"/>
    <x v="10"/>
    <x v="0"/>
    <x v="3"/>
    <s v="Receitas Da Câmara"/>
    <s v="03.03.10"/>
    <s v="Receitas Da Câmara"/>
    <s v="03.03.10"/>
    <x v="21"/>
    <x v="0"/>
    <x v="0"/>
    <x v="8"/>
    <x v="1"/>
    <x v="0"/>
    <x v="1"/>
    <x v="0"/>
    <x v="8"/>
    <s v="2021-10-11"/>
    <x v="3"/>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110"/>
    <x v="253"/>
    <x v="0"/>
    <x v="1"/>
    <x v="0"/>
    <s v="03.03.10"/>
    <x v="10"/>
    <x v="0"/>
    <x v="3"/>
    <s v="Receitas Da Câmara"/>
    <s v="03.03.10"/>
    <s v="Receitas Da Câmara"/>
    <s v="03.03.10"/>
    <x v="24"/>
    <x v="0"/>
    <x v="4"/>
    <x v="6"/>
    <x v="1"/>
    <x v="0"/>
    <x v="1"/>
    <x v="0"/>
    <x v="8"/>
    <s v="2021-10-11"/>
    <x v="3"/>
    <n v="611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
    <x v="254"/>
    <x v="0"/>
    <x v="1"/>
    <x v="0"/>
    <s v="03.03.10"/>
    <x v="10"/>
    <x v="0"/>
    <x v="3"/>
    <s v="Receitas Da Câmara"/>
    <s v="03.03.10"/>
    <s v="Receitas Da Câmara"/>
    <s v="03.03.10"/>
    <x v="15"/>
    <x v="0"/>
    <x v="4"/>
    <x v="6"/>
    <x v="1"/>
    <x v="0"/>
    <x v="1"/>
    <x v="0"/>
    <x v="8"/>
    <s v="2021-10-11"/>
    <x v="3"/>
    <n v="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0"/>
    <x v="255"/>
    <x v="0"/>
    <x v="1"/>
    <x v="0"/>
    <s v="03.03.10"/>
    <x v="10"/>
    <x v="0"/>
    <x v="3"/>
    <s v="Receitas Da Câmara"/>
    <s v="03.03.10"/>
    <s v="Receitas Da Câmara"/>
    <s v="03.03.10"/>
    <x v="18"/>
    <x v="0"/>
    <x v="4"/>
    <x v="6"/>
    <x v="1"/>
    <x v="0"/>
    <x v="1"/>
    <x v="0"/>
    <x v="8"/>
    <s v="2021-10-11"/>
    <x v="3"/>
    <n v="10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378"/>
    <x v="256"/>
    <x v="0"/>
    <x v="1"/>
    <x v="0"/>
    <s v="03.03.10"/>
    <x v="10"/>
    <x v="0"/>
    <x v="3"/>
    <s v="Receitas Da Câmara"/>
    <s v="03.03.10"/>
    <s v="Receitas Da Câmara"/>
    <s v="03.03.10"/>
    <x v="13"/>
    <x v="0"/>
    <x v="0"/>
    <x v="0"/>
    <x v="1"/>
    <x v="0"/>
    <x v="1"/>
    <x v="0"/>
    <x v="8"/>
    <s v="2021-10-11"/>
    <x v="3"/>
    <n v="2037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34"/>
    <x v="257"/>
    <x v="0"/>
    <x v="0"/>
    <x v="0"/>
    <s v="03.16.24"/>
    <x v="47"/>
    <x v="0"/>
    <x v="0"/>
    <s v="Direcao da Familia, Inclusão, Género e Saúde"/>
    <s v="03.16.24"/>
    <s v="Direcao da Familia, Inclusão, Género e Saúde"/>
    <s v="03.16.24"/>
    <x v="48"/>
    <x v="0"/>
    <x v="0"/>
    <x v="0"/>
    <x v="0"/>
    <x v="0"/>
    <x v="0"/>
    <x v="0"/>
    <x v="7"/>
    <s v="2021-09-30"/>
    <x v="2"/>
    <n v="10834"/>
    <x v="0"/>
    <m/>
    <x v="0"/>
    <m/>
    <x v="0"/>
    <n v="100474696"/>
    <x v="0"/>
    <x v="0"/>
    <s v="Direcao da Familia, Inclusão, Género e Saúde"/>
    <s v="ORI"/>
    <x v="0"/>
    <m/>
    <x v="0"/>
    <x v="0"/>
    <x v="0"/>
    <x v="0"/>
    <x v="0"/>
    <x v="0"/>
    <x v="0"/>
    <x v="0"/>
    <x v="0"/>
    <x v="0"/>
    <x v="0"/>
    <s v="Direcao da Familia, Inclusão, Género e Saúde"/>
    <x v="0"/>
    <x v="0"/>
    <x v="0"/>
    <x v="0"/>
    <x v="0"/>
    <x v="0"/>
    <x v="0"/>
    <x v="0"/>
    <x v="0"/>
    <x v="0"/>
    <x v="0"/>
    <x v="0"/>
    <s v="Salario do diretor de Educação fmilia e Inclussão social referente a Setembro"/>
  </r>
  <r>
    <x v="0"/>
    <n v="0"/>
    <n v="0"/>
    <n v="0"/>
    <n v="10834"/>
    <x v="258"/>
    <x v="0"/>
    <x v="1"/>
    <x v="0"/>
    <s v="80.02.01"/>
    <x v="1"/>
    <x v="1"/>
    <x v="1"/>
    <s v="Retenções Iur"/>
    <s v="80.02.01"/>
    <s v="Retenções Iur"/>
    <s v="80.02.01"/>
    <x v="1"/>
    <x v="0"/>
    <x v="1"/>
    <x v="0"/>
    <x v="0"/>
    <x v="1"/>
    <x v="1"/>
    <x v="0"/>
    <x v="7"/>
    <s v="2021-09-30"/>
    <x v="2"/>
    <n v="10834"/>
    <x v="0"/>
    <m/>
    <x v="0"/>
    <m/>
    <x v="0"/>
    <n v="100474696"/>
    <x v="0"/>
    <x v="1"/>
    <s v="Retenções Iur"/>
    <s v="ORI"/>
    <x v="0"/>
    <s v="RIUR"/>
    <x v="0"/>
    <x v="0"/>
    <x v="0"/>
    <x v="0"/>
    <x v="0"/>
    <x v="0"/>
    <x v="0"/>
    <x v="0"/>
    <x v="0"/>
    <x v="0"/>
    <x v="0"/>
    <s v="Retenções Iur"/>
    <x v="0"/>
    <x v="0"/>
    <x v="0"/>
    <x v="0"/>
    <x v="1"/>
    <x v="0"/>
    <x v="0"/>
    <x v="1"/>
    <x v="0"/>
    <x v="1"/>
    <x v="1"/>
    <x v="0"/>
    <s v="RETENCAO OT"/>
  </r>
  <r>
    <x v="0"/>
    <n v="0"/>
    <n v="0"/>
    <n v="0"/>
    <n v="8213"/>
    <x v="257"/>
    <x v="0"/>
    <x v="0"/>
    <x v="0"/>
    <s v="03.16.24"/>
    <x v="47"/>
    <x v="0"/>
    <x v="0"/>
    <s v="Direcao da Familia, Inclusão, Género e Saúde"/>
    <s v="03.16.24"/>
    <s v="Direcao da Familia, Inclusão, Género e Saúde"/>
    <s v="03.16.24"/>
    <x v="48"/>
    <x v="0"/>
    <x v="0"/>
    <x v="0"/>
    <x v="0"/>
    <x v="0"/>
    <x v="0"/>
    <x v="0"/>
    <x v="7"/>
    <s v="2021-09-30"/>
    <x v="2"/>
    <n v="8213"/>
    <x v="0"/>
    <m/>
    <x v="0"/>
    <m/>
    <x v="1"/>
    <n v="100474706"/>
    <x v="0"/>
    <x v="2"/>
    <s v="Direcao da Familia, Inclusão, Género e Saúde"/>
    <s v="ORI"/>
    <x v="0"/>
    <m/>
    <x v="0"/>
    <x v="0"/>
    <x v="0"/>
    <x v="0"/>
    <x v="0"/>
    <x v="0"/>
    <x v="0"/>
    <x v="0"/>
    <x v="0"/>
    <x v="0"/>
    <x v="0"/>
    <s v="Direcao da Familia, Inclusão, Género e Saúde"/>
    <x v="0"/>
    <x v="0"/>
    <x v="0"/>
    <x v="0"/>
    <x v="0"/>
    <x v="0"/>
    <x v="0"/>
    <x v="0"/>
    <x v="0"/>
    <x v="0"/>
    <x v="2"/>
    <x v="0"/>
    <s v="Salario do diretor de Educação fmilia e Inclussão social referente a Setembro"/>
  </r>
  <r>
    <x v="0"/>
    <n v="0"/>
    <n v="0"/>
    <n v="0"/>
    <n v="8213"/>
    <x v="259"/>
    <x v="0"/>
    <x v="1"/>
    <x v="0"/>
    <s v="80.02.10.01"/>
    <x v="2"/>
    <x v="1"/>
    <x v="1"/>
    <s v="Outros"/>
    <s v="80.02.10"/>
    <s v="Outros"/>
    <s v="80.02.10"/>
    <x v="2"/>
    <x v="0"/>
    <x v="1"/>
    <x v="0"/>
    <x v="0"/>
    <x v="1"/>
    <x v="1"/>
    <x v="0"/>
    <x v="7"/>
    <s v="2021-09-30"/>
    <x v="2"/>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3"/>
    <x v="257"/>
    <x v="0"/>
    <x v="0"/>
    <x v="0"/>
    <s v="03.16.24"/>
    <x v="47"/>
    <x v="0"/>
    <x v="0"/>
    <s v="Direcao da Familia, Inclusão, Género e Saúde"/>
    <s v="03.16.24"/>
    <s v="Direcao da Familia, Inclusão, Género e Saúde"/>
    <s v="03.16.24"/>
    <x v="48"/>
    <x v="0"/>
    <x v="0"/>
    <x v="0"/>
    <x v="0"/>
    <x v="0"/>
    <x v="0"/>
    <x v="0"/>
    <x v="7"/>
    <s v="2021-09-30"/>
    <x v="2"/>
    <n v="83613"/>
    <x v="0"/>
    <m/>
    <x v="0"/>
    <m/>
    <x v="109"/>
    <n v="100477415"/>
    <x v="0"/>
    <x v="1"/>
    <s v="Direcao da Familia, Inclusão, Género e Saúde"/>
    <s v="ORI"/>
    <x v="0"/>
    <m/>
    <x v="0"/>
    <x v="0"/>
    <x v="0"/>
    <x v="0"/>
    <x v="0"/>
    <x v="0"/>
    <x v="0"/>
    <x v="0"/>
    <x v="0"/>
    <x v="0"/>
    <x v="0"/>
    <s v="Direcao da Familia, Inclusão, Género e Saúde"/>
    <x v="0"/>
    <x v="0"/>
    <x v="0"/>
    <x v="0"/>
    <x v="0"/>
    <x v="0"/>
    <x v="0"/>
    <x v="0"/>
    <x v="0"/>
    <x v="0"/>
    <x v="1"/>
    <x v="0"/>
    <s v="Salario do diretor de Educação fmilia e Inclussão social referente a Setembro"/>
  </r>
  <r>
    <x v="0"/>
    <n v="0"/>
    <n v="0"/>
    <n v="0"/>
    <n v="793607"/>
    <x v="260"/>
    <x v="0"/>
    <x v="0"/>
    <x v="0"/>
    <s v="03.16.15"/>
    <x v="0"/>
    <x v="0"/>
    <x v="0"/>
    <s v="Direção Financeira"/>
    <s v="03.16.15"/>
    <s v="Direção Financeira"/>
    <s v="03.16.15"/>
    <x v="58"/>
    <x v="0"/>
    <x v="0"/>
    <x v="0"/>
    <x v="1"/>
    <x v="0"/>
    <x v="0"/>
    <x v="0"/>
    <x v="8"/>
    <s v="2021-10-29"/>
    <x v="3"/>
    <n v="793607"/>
    <x v="0"/>
    <m/>
    <x v="0"/>
    <m/>
    <x v="5"/>
    <n v="100474914"/>
    <x v="0"/>
    <x v="1"/>
    <s v="Direção Financeira"/>
    <s v="ORI"/>
    <x v="0"/>
    <m/>
    <x v="0"/>
    <x v="0"/>
    <x v="0"/>
    <x v="0"/>
    <x v="0"/>
    <x v="0"/>
    <x v="0"/>
    <x v="0"/>
    <x v="0"/>
    <x v="0"/>
    <x v="0"/>
    <s v="Direção Financeira"/>
    <x v="0"/>
    <x v="0"/>
    <x v="0"/>
    <x v="0"/>
    <x v="0"/>
    <x v="0"/>
    <x v="0"/>
    <x v="0"/>
    <x v="0"/>
    <x v="0"/>
    <x v="1"/>
    <x v="0"/>
    <s v="Despesas com pagamento de juros com empréstimos concedidos, referente ao mês de Outubro 2021. "/>
  </r>
  <r>
    <x v="0"/>
    <n v="0"/>
    <n v="0"/>
    <n v="0"/>
    <n v="2330"/>
    <x v="261"/>
    <x v="0"/>
    <x v="1"/>
    <x v="0"/>
    <s v="03.03.10"/>
    <x v="10"/>
    <x v="0"/>
    <x v="3"/>
    <s v="Receitas Da Câmara"/>
    <s v="03.03.10"/>
    <s v="Receitas Da Câmara"/>
    <s v="03.03.10"/>
    <x v="24"/>
    <x v="0"/>
    <x v="4"/>
    <x v="6"/>
    <x v="1"/>
    <x v="0"/>
    <x v="1"/>
    <x v="0"/>
    <x v="10"/>
    <s v="2021-11-24"/>
    <x v="3"/>
    <n v="23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80"/>
    <x v="262"/>
    <x v="0"/>
    <x v="1"/>
    <x v="0"/>
    <s v="03.03.10"/>
    <x v="10"/>
    <x v="0"/>
    <x v="3"/>
    <s v="Receitas Da Câmara"/>
    <s v="03.03.10"/>
    <s v="Receitas Da Câmara"/>
    <s v="03.03.10"/>
    <x v="22"/>
    <x v="0"/>
    <x v="4"/>
    <x v="6"/>
    <x v="1"/>
    <x v="0"/>
    <x v="1"/>
    <x v="0"/>
    <x v="10"/>
    <s v="2021-11-24"/>
    <x v="3"/>
    <n v="8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50"/>
    <x v="263"/>
    <x v="0"/>
    <x v="1"/>
    <x v="0"/>
    <s v="03.03.10"/>
    <x v="10"/>
    <x v="0"/>
    <x v="3"/>
    <s v="Receitas Da Câmara"/>
    <s v="03.03.10"/>
    <s v="Receitas Da Câmara"/>
    <s v="03.03.10"/>
    <x v="14"/>
    <x v="0"/>
    <x v="4"/>
    <x v="6"/>
    <x v="1"/>
    <x v="0"/>
    <x v="1"/>
    <x v="0"/>
    <x v="10"/>
    <s v="2021-11-24"/>
    <x v="3"/>
    <n v="14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60"/>
    <x v="264"/>
    <x v="0"/>
    <x v="1"/>
    <x v="0"/>
    <s v="03.03.10"/>
    <x v="10"/>
    <x v="0"/>
    <x v="3"/>
    <s v="Receitas Da Câmara"/>
    <s v="03.03.10"/>
    <s v="Receitas Da Câmara"/>
    <s v="03.03.10"/>
    <x v="56"/>
    <x v="0"/>
    <x v="4"/>
    <x v="6"/>
    <x v="1"/>
    <x v="0"/>
    <x v="1"/>
    <x v="0"/>
    <x v="10"/>
    <s v="2021-11-24"/>
    <x v="3"/>
    <n v="2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0"/>
    <x v="265"/>
    <x v="0"/>
    <x v="0"/>
    <x v="0"/>
    <s v="03.16.15"/>
    <x v="0"/>
    <x v="0"/>
    <x v="0"/>
    <s v="Direção Financeira"/>
    <s v="03.16.15"/>
    <s v="Direção Financeira"/>
    <s v="03.16.15"/>
    <x v="11"/>
    <x v="0"/>
    <x v="0"/>
    <x v="0"/>
    <x v="1"/>
    <x v="0"/>
    <x v="0"/>
    <x v="0"/>
    <x v="10"/>
    <s v="2021-11-02"/>
    <x v="3"/>
    <n v="7500"/>
    <x v="0"/>
    <m/>
    <x v="0"/>
    <m/>
    <x v="110"/>
    <n v="100479037"/>
    <x v="0"/>
    <x v="1"/>
    <s v="Direção Financeira"/>
    <s v="ORI"/>
    <x v="0"/>
    <m/>
    <x v="0"/>
    <x v="0"/>
    <x v="0"/>
    <x v="0"/>
    <x v="0"/>
    <x v="0"/>
    <x v="0"/>
    <x v="0"/>
    <x v="0"/>
    <x v="0"/>
    <x v="0"/>
    <s v="Direção Financeira"/>
    <x v="0"/>
    <x v="0"/>
    <x v="0"/>
    <x v="0"/>
    <x v="0"/>
    <x v="0"/>
    <x v="0"/>
    <x v="1"/>
    <x v="0"/>
    <x v="0"/>
    <x v="1"/>
    <x v="0"/>
    <s v="Pagamento a favor de Service Center, pelo aquisição de pasta de protocolo, conforme anexo."/>
  </r>
  <r>
    <x v="0"/>
    <n v="0"/>
    <n v="0"/>
    <n v="0"/>
    <n v="58"/>
    <x v="266"/>
    <x v="0"/>
    <x v="1"/>
    <x v="0"/>
    <s v="03.03.10"/>
    <x v="10"/>
    <x v="0"/>
    <x v="3"/>
    <s v="Receitas Da Câmara"/>
    <s v="03.03.10"/>
    <s v="Receitas Da Câmara"/>
    <s v="03.03.10"/>
    <x v="23"/>
    <x v="0"/>
    <x v="4"/>
    <x v="7"/>
    <x v="1"/>
    <x v="0"/>
    <x v="1"/>
    <x v="0"/>
    <x v="10"/>
    <s v="2021-11-24"/>
    <x v="3"/>
    <n v="5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12"/>
    <x v="267"/>
    <x v="0"/>
    <x v="1"/>
    <x v="0"/>
    <s v="03.03.10"/>
    <x v="10"/>
    <x v="0"/>
    <x v="3"/>
    <s v="Receitas Da Câmara"/>
    <s v="03.03.10"/>
    <s v="Receitas Da Câmara"/>
    <s v="03.03.10"/>
    <x v="13"/>
    <x v="0"/>
    <x v="0"/>
    <x v="0"/>
    <x v="1"/>
    <x v="0"/>
    <x v="1"/>
    <x v="0"/>
    <x v="10"/>
    <s v="2021-11-24"/>
    <x v="3"/>
    <n v="191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1"/>
    <x v="268"/>
    <x v="0"/>
    <x v="1"/>
    <x v="0"/>
    <s v="03.03.10"/>
    <x v="10"/>
    <x v="0"/>
    <x v="3"/>
    <s v="Receitas Da Câmara"/>
    <s v="03.03.10"/>
    <s v="Receitas Da Câmara"/>
    <s v="03.03.10"/>
    <x v="20"/>
    <x v="0"/>
    <x v="4"/>
    <x v="7"/>
    <x v="1"/>
    <x v="0"/>
    <x v="1"/>
    <x v="0"/>
    <x v="10"/>
    <s v="2021-11-24"/>
    <x v="3"/>
    <n v="21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75"/>
    <x v="269"/>
    <x v="0"/>
    <x v="1"/>
    <x v="0"/>
    <s v="03.03.10"/>
    <x v="10"/>
    <x v="0"/>
    <x v="3"/>
    <s v="Receitas Da Câmara"/>
    <s v="03.03.10"/>
    <s v="Receitas Da Câmara"/>
    <s v="03.03.10"/>
    <x v="57"/>
    <x v="0"/>
    <x v="4"/>
    <x v="6"/>
    <x v="1"/>
    <x v="0"/>
    <x v="1"/>
    <x v="0"/>
    <x v="10"/>
    <s v="2021-11-24"/>
    <x v="3"/>
    <n v="117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0"/>
    <x v="270"/>
    <x v="0"/>
    <x v="1"/>
    <x v="0"/>
    <s v="03.03.10"/>
    <x v="10"/>
    <x v="0"/>
    <x v="3"/>
    <s v="Receitas Da Câmara"/>
    <s v="03.03.10"/>
    <s v="Receitas Da Câmara"/>
    <s v="03.03.10"/>
    <x v="15"/>
    <x v="0"/>
    <x v="4"/>
    <x v="6"/>
    <x v="1"/>
    <x v="0"/>
    <x v="1"/>
    <x v="0"/>
    <x v="10"/>
    <s v="2021-11-24"/>
    <x v="3"/>
    <n v="1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30"/>
    <x v="271"/>
    <x v="0"/>
    <x v="1"/>
    <x v="0"/>
    <s v="03.03.10"/>
    <x v="10"/>
    <x v="0"/>
    <x v="3"/>
    <s v="Receitas Da Câmara"/>
    <s v="03.03.10"/>
    <s v="Receitas Da Câmara"/>
    <s v="03.03.10"/>
    <x v="24"/>
    <x v="0"/>
    <x v="4"/>
    <x v="6"/>
    <x v="1"/>
    <x v="0"/>
    <x v="1"/>
    <x v="0"/>
    <x v="10"/>
    <s v="2021-11-25"/>
    <x v="3"/>
    <n v="27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360"/>
    <x v="272"/>
    <x v="0"/>
    <x v="1"/>
    <x v="0"/>
    <s v="03.03.10"/>
    <x v="10"/>
    <x v="0"/>
    <x v="3"/>
    <s v="Receitas Da Câmara"/>
    <s v="03.03.10"/>
    <s v="Receitas Da Câmara"/>
    <s v="03.03.10"/>
    <x v="16"/>
    <x v="0"/>
    <x v="4"/>
    <x v="6"/>
    <x v="1"/>
    <x v="0"/>
    <x v="1"/>
    <x v="0"/>
    <x v="10"/>
    <s v="2021-11-25"/>
    <x v="3"/>
    <n v="9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60"/>
    <x v="273"/>
    <x v="0"/>
    <x v="1"/>
    <x v="0"/>
    <s v="03.03.10"/>
    <x v="10"/>
    <x v="0"/>
    <x v="3"/>
    <s v="Receitas Da Câmara"/>
    <s v="03.03.10"/>
    <s v="Receitas Da Câmara"/>
    <s v="03.03.10"/>
    <x v="18"/>
    <x v="0"/>
    <x v="4"/>
    <x v="6"/>
    <x v="1"/>
    <x v="0"/>
    <x v="1"/>
    <x v="0"/>
    <x v="10"/>
    <s v="2021-11-25"/>
    <x v="3"/>
    <n v="6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0"/>
    <x v="274"/>
    <x v="0"/>
    <x v="1"/>
    <x v="0"/>
    <s v="03.03.10"/>
    <x v="10"/>
    <x v="0"/>
    <x v="3"/>
    <s v="Receitas Da Câmara"/>
    <s v="03.03.10"/>
    <s v="Receitas Da Câmara"/>
    <s v="03.03.10"/>
    <x v="15"/>
    <x v="0"/>
    <x v="4"/>
    <x v="6"/>
    <x v="1"/>
    <x v="0"/>
    <x v="1"/>
    <x v="0"/>
    <x v="10"/>
    <s v="2021-11-25"/>
    <x v="3"/>
    <n v="2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00"/>
    <x v="275"/>
    <x v="0"/>
    <x v="1"/>
    <x v="0"/>
    <s v="03.03.10"/>
    <x v="10"/>
    <x v="0"/>
    <x v="3"/>
    <s v="Receitas Da Câmara"/>
    <s v="03.03.10"/>
    <s v="Receitas Da Câmara"/>
    <s v="03.03.10"/>
    <x v="22"/>
    <x v="0"/>
    <x v="4"/>
    <x v="6"/>
    <x v="1"/>
    <x v="0"/>
    <x v="1"/>
    <x v="0"/>
    <x v="10"/>
    <s v="2021-11-25"/>
    <x v="3"/>
    <n v="1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675"/>
    <x v="276"/>
    <x v="0"/>
    <x v="1"/>
    <x v="0"/>
    <s v="03.03.10"/>
    <x v="10"/>
    <x v="0"/>
    <x v="3"/>
    <s v="Receitas Da Câmara"/>
    <s v="03.03.10"/>
    <s v="Receitas Da Câmara"/>
    <s v="03.03.10"/>
    <x v="13"/>
    <x v="0"/>
    <x v="0"/>
    <x v="0"/>
    <x v="1"/>
    <x v="0"/>
    <x v="1"/>
    <x v="0"/>
    <x v="10"/>
    <s v="2021-11-25"/>
    <x v="3"/>
    <n v="2167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0"/>
    <x v="277"/>
    <x v="0"/>
    <x v="1"/>
    <x v="0"/>
    <s v="03.03.10"/>
    <x v="10"/>
    <x v="0"/>
    <x v="3"/>
    <s v="Receitas Da Câmara"/>
    <s v="03.03.10"/>
    <s v="Receitas Da Câmara"/>
    <s v="03.03.10"/>
    <x v="21"/>
    <x v="0"/>
    <x v="0"/>
    <x v="8"/>
    <x v="1"/>
    <x v="0"/>
    <x v="1"/>
    <x v="0"/>
    <x v="10"/>
    <s v="2021-11-25"/>
    <x v="3"/>
    <n v="3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95"/>
    <x v="278"/>
    <x v="0"/>
    <x v="0"/>
    <x v="0"/>
    <s v="01.25.05.09"/>
    <x v="40"/>
    <x v="2"/>
    <x v="2"/>
    <s v="Saúde"/>
    <s v="01.25.05"/>
    <s v="Saúde"/>
    <s v="01.25.05"/>
    <x v="6"/>
    <x v="0"/>
    <x v="2"/>
    <x v="2"/>
    <x v="1"/>
    <x v="2"/>
    <x v="0"/>
    <x v="0"/>
    <x v="9"/>
    <s v="2021-12-09"/>
    <x v="3"/>
    <n v="1895"/>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 Pagamento a favor da Farmácia São Miguel pela compra de medicamento da Senhora Horondina Correa Fortes,, conforme anexo.  "/>
  </r>
  <r>
    <x v="0"/>
    <n v="0"/>
    <n v="0"/>
    <n v="0"/>
    <n v="2360"/>
    <x v="279"/>
    <x v="0"/>
    <x v="0"/>
    <x v="0"/>
    <s v="03.16.15"/>
    <x v="0"/>
    <x v="0"/>
    <x v="0"/>
    <s v="Direção Financeira"/>
    <s v="03.16.15"/>
    <s v="Direção Financeira"/>
    <s v="03.16.15"/>
    <x v="59"/>
    <x v="0"/>
    <x v="0"/>
    <x v="0"/>
    <x v="1"/>
    <x v="0"/>
    <x v="0"/>
    <x v="0"/>
    <x v="9"/>
    <s v="2021-12-10"/>
    <x v="3"/>
    <n v="2360"/>
    <x v="0"/>
    <m/>
    <x v="0"/>
    <m/>
    <x v="38"/>
    <n v="100478968"/>
    <x v="0"/>
    <x v="1"/>
    <s v="Direção Financeira"/>
    <s v="ORI"/>
    <x v="0"/>
    <m/>
    <x v="0"/>
    <x v="0"/>
    <x v="0"/>
    <x v="0"/>
    <x v="0"/>
    <x v="0"/>
    <x v="0"/>
    <x v="0"/>
    <x v="0"/>
    <x v="0"/>
    <x v="0"/>
    <s v="Direção Financeira"/>
    <x v="0"/>
    <x v="0"/>
    <x v="0"/>
    <x v="0"/>
    <x v="0"/>
    <x v="0"/>
    <x v="0"/>
    <x v="1"/>
    <x v="0"/>
    <x v="0"/>
    <x v="1"/>
    <x v="0"/>
    <s v="Pagamento a favor de Churrasqueira Martins, pela refeição servida no encontro de trabalho com a equipa da NOSI, conforme fatura em anexo."/>
  </r>
  <r>
    <x v="1"/>
    <n v="0"/>
    <n v="0"/>
    <n v="0"/>
    <n v="20000000"/>
    <x v="280"/>
    <x v="0"/>
    <x v="0"/>
    <x v="0"/>
    <s v="03.16.15"/>
    <x v="0"/>
    <x v="0"/>
    <x v="0"/>
    <s v="Direção Financeira"/>
    <s v="03.16.15"/>
    <s v="Direção Financeira"/>
    <s v="03.16.15"/>
    <x v="60"/>
    <x v="0"/>
    <x v="0"/>
    <x v="0"/>
    <x v="1"/>
    <x v="0"/>
    <x v="2"/>
    <x v="0"/>
    <x v="9"/>
    <s v="2021-12-30"/>
    <x v="3"/>
    <n v="20000000"/>
    <x v="0"/>
    <m/>
    <x v="0"/>
    <m/>
    <x v="5"/>
    <n v="100474914"/>
    <x v="0"/>
    <x v="1"/>
    <s v="Direção Financeira"/>
    <s v="ORI"/>
    <x v="0"/>
    <m/>
    <x v="0"/>
    <x v="0"/>
    <x v="0"/>
    <x v="0"/>
    <x v="0"/>
    <x v="0"/>
    <x v="0"/>
    <x v="0"/>
    <x v="0"/>
    <x v="0"/>
    <x v="0"/>
    <s v="Direção Financeira"/>
    <x v="0"/>
    <x v="0"/>
    <x v="0"/>
    <x v="0"/>
    <x v="0"/>
    <x v="0"/>
    <x v="0"/>
    <x v="0"/>
    <x v="0"/>
    <x v="0"/>
    <x v="1"/>
    <x v="0"/>
    <s v="Pagamento credito PRRA, com aval do GOCV, conforme extrato e contrato em anexo."/>
  </r>
  <r>
    <x v="0"/>
    <n v="0"/>
    <n v="0"/>
    <n v="0"/>
    <n v="49943"/>
    <x v="281"/>
    <x v="0"/>
    <x v="0"/>
    <x v="0"/>
    <s v="03.16.15"/>
    <x v="0"/>
    <x v="0"/>
    <x v="0"/>
    <s v="Direção Financeira"/>
    <s v="03.16.15"/>
    <s v="Direção Financeira"/>
    <s v="03.16.15"/>
    <x v="46"/>
    <x v="0"/>
    <x v="0"/>
    <x v="0"/>
    <x v="1"/>
    <x v="0"/>
    <x v="0"/>
    <x v="0"/>
    <x v="0"/>
    <s v="2021-01-06"/>
    <x v="0"/>
    <n v="49943"/>
    <x v="0"/>
    <m/>
    <x v="0"/>
    <m/>
    <x v="58"/>
    <n v="100392190"/>
    <x v="0"/>
    <x v="1"/>
    <s v="Direção Financeira"/>
    <s v="ORI"/>
    <x v="0"/>
    <m/>
    <x v="0"/>
    <x v="0"/>
    <x v="0"/>
    <x v="0"/>
    <x v="0"/>
    <x v="0"/>
    <x v="0"/>
    <x v="0"/>
    <x v="0"/>
    <x v="0"/>
    <x v="0"/>
    <s v="Direção Financeira"/>
    <x v="0"/>
    <x v="0"/>
    <x v="0"/>
    <x v="0"/>
    <x v="0"/>
    <x v="0"/>
    <x v="0"/>
    <x v="1"/>
    <x v="0"/>
    <x v="0"/>
    <x v="1"/>
    <x v="0"/>
    <s v=" Comparticipação da Camara com a transferência dos 8%  de previdência social, a favor dos pensionistas para o INPS referente a Maio 2020, conforme justificativos em anexo "/>
  </r>
  <r>
    <x v="1"/>
    <n v="0"/>
    <n v="0"/>
    <n v="0"/>
    <n v="1600"/>
    <x v="282"/>
    <x v="0"/>
    <x v="0"/>
    <x v="0"/>
    <s v="01.26.02.02"/>
    <x v="21"/>
    <x v="5"/>
    <x v="6"/>
    <s v="Pesca"/>
    <s v="01.26.02"/>
    <s v="Pesca"/>
    <s v="01.26.02"/>
    <x v="25"/>
    <x v="0"/>
    <x v="0"/>
    <x v="0"/>
    <x v="1"/>
    <x v="2"/>
    <x v="2"/>
    <x v="0"/>
    <x v="0"/>
    <s v="2021-01-14"/>
    <x v="0"/>
    <n v="1600"/>
    <x v="0"/>
    <m/>
    <x v="0"/>
    <m/>
    <x v="11"/>
    <n v="100474693"/>
    <x v="0"/>
    <x v="1"/>
    <s v="Apoio ao Sector da Pesca"/>
    <s v="ORI"/>
    <x v="0"/>
    <s v="ASP"/>
    <x v="0"/>
    <x v="0"/>
    <x v="0"/>
    <x v="0"/>
    <x v="0"/>
    <x v="0"/>
    <x v="0"/>
    <x v="0"/>
    <x v="0"/>
    <x v="0"/>
    <x v="0"/>
    <s v="Apoio ao Sector da Pesca"/>
    <x v="0"/>
    <x v="0"/>
    <x v="0"/>
    <x v="0"/>
    <x v="2"/>
    <x v="0"/>
    <x v="0"/>
    <x v="1"/>
    <x v="0"/>
    <x v="0"/>
    <x v="1"/>
    <x v="0"/>
    <s v="Aquisição de 02 kg de pregos e 02 kg de crê para reparação de bote do Sr. Gilson Varela, conforme justificativo em anexo."/>
  </r>
  <r>
    <x v="0"/>
    <n v="0"/>
    <n v="0"/>
    <n v="0"/>
    <n v="4000"/>
    <x v="283"/>
    <x v="0"/>
    <x v="0"/>
    <x v="0"/>
    <s v="01.25.05.10"/>
    <x v="5"/>
    <x v="2"/>
    <x v="2"/>
    <s v="Saúde"/>
    <s v="01.25.05"/>
    <s v="Saúde"/>
    <s v="01.25.05"/>
    <x v="6"/>
    <x v="0"/>
    <x v="2"/>
    <x v="2"/>
    <x v="1"/>
    <x v="2"/>
    <x v="0"/>
    <x v="0"/>
    <x v="0"/>
    <s v="2021-01-26"/>
    <x v="0"/>
    <n v="4000"/>
    <x v="0"/>
    <m/>
    <x v="0"/>
    <m/>
    <x v="112"/>
    <n v="100478554"/>
    <x v="0"/>
    <x v="1"/>
    <s v="Assistencia social"/>
    <s v="ORI"/>
    <x v="0"/>
    <m/>
    <x v="0"/>
    <x v="0"/>
    <x v="0"/>
    <x v="0"/>
    <x v="0"/>
    <x v="0"/>
    <x v="0"/>
    <x v="0"/>
    <x v="0"/>
    <x v="0"/>
    <x v="0"/>
    <s v="Assistencia social"/>
    <x v="0"/>
    <x v="0"/>
    <x v="0"/>
    <x v="0"/>
    <x v="2"/>
    <x v="0"/>
    <x v="0"/>
    <x v="1"/>
    <x v="0"/>
    <x v="0"/>
    <x v="1"/>
    <x v="0"/>
    <s v="Apoio financeiro atribuído a favor do Sr Quintino Bipassa destinada a compra de cesta basica conforme documentos em anexo."/>
  </r>
  <r>
    <x v="0"/>
    <n v="0"/>
    <n v="0"/>
    <n v="0"/>
    <n v="600"/>
    <x v="284"/>
    <x v="0"/>
    <x v="1"/>
    <x v="0"/>
    <s v="80.02.01"/>
    <x v="1"/>
    <x v="1"/>
    <x v="1"/>
    <s v="Retenções Iur"/>
    <s v="80.02.01"/>
    <s v="Retenções Iur"/>
    <s v="80.02.01"/>
    <x v="1"/>
    <x v="0"/>
    <x v="1"/>
    <x v="0"/>
    <x v="0"/>
    <x v="1"/>
    <x v="1"/>
    <x v="0"/>
    <x v="0"/>
    <s v="2021-01-15"/>
    <x v="0"/>
    <n v="600"/>
    <x v="0"/>
    <m/>
    <x v="0"/>
    <m/>
    <x v="0"/>
    <n v="100474696"/>
    <x v="0"/>
    <x v="1"/>
    <s v="Retenções Iur"/>
    <s v="ORI"/>
    <x v="0"/>
    <s v="RIUR"/>
    <x v="0"/>
    <x v="0"/>
    <x v="0"/>
    <x v="0"/>
    <x v="0"/>
    <x v="0"/>
    <x v="0"/>
    <x v="0"/>
    <x v="0"/>
    <x v="0"/>
    <x v="0"/>
    <s v="Retenções Iur"/>
    <x v="0"/>
    <x v="0"/>
    <x v="0"/>
    <x v="0"/>
    <x v="1"/>
    <x v="0"/>
    <x v="0"/>
    <x v="1"/>
    <x v="0"/>
    <x v="1"/>
    <x v="1"/>
    <x v="0"/>
    <s v="RETENCAO OT"/>
  </r>
  <r>
    <x v="0"/>
    <n v="0"/>
    <n v="0"/>
    <n v="0"/>
    <n v="11080"/>
    <x v="285"/>
    <x v="0"/>
    <x v="0"/>
    <x v="0"/>
    <s v="03.16.15"/>
    <x v="0"/>
    <x v="0"/>
    <x v="0"/>
    <s v="Direção Financeira"/>
    <s v="03.16.15"/>
    <s v="Direção Financeira"/>
    <s v="03.16.15"/>
    <x v="49"/>
    <x v="0"/>
    <x v="0"/>
    <x v="0"/>
    <x v="1"/>
    <x v="0"/>
    <x v="0"/>
    <x v="0"/>
    <x v="11"/>
    <s v="2021-02-17"/>
    <x v="0"/>
    <n v="11080"/>
    <x v="0"/>
    <m/>
    <x v="0"/>
    <m/>
    <x v="6"/>
    <n v="100476920"/>
    <x v="0"/>
    <x v="1"/>
    <s v="Direção Financeira"/>
    <s v="ORI"/>
    <x v="0"/>
    <m/>
    <x v="0"/>
    <x v="0"/>
    <x v="0"/>
    <x v="0"/>
    <x v="0"/>
    <x v="0"/>
    <x v="0"/>
    <x v="0"/>
    <x v="0"/>
    <x v="0"/>
    <x v="0"/>
    <s v="Direção Financeira"/>
    <x v="0"/>
    <x v="0"/>
    <x v="0"/>
    <x v="0"/>
    <x v="0"/>
    <x v="0"/>
    <x v="0"/>
    <x v="1"/>
    <x v="0"/>
    <x v="0"/>
    <x v="1"/>
    <x v="0"/>
    <s v="Pagamento a favor de Felisberto auto, pela aquisição de óleo hidraulico, destinados a viatura da Câmara, conforme justificativo em anexo."/>
  </r>
  <r>
    <x v="0"/>
    <n v="0"/>
    <n v="0"/>
    <n v="0"/>
    <n v="3000"/>
    <x v="286"/>
    <x v="0"/>
    <x v="0"/>
    <x v="0"/>
    <s v="01.25.05.10"/>
    <x v="5"/>
    <x v="2"/>
    <x v="2"/>
    <s v="Saúde"/>
    <s v="01.25.05"/>
    <s v="Saúde"/>
    <s v="01.25.05"/>
    <x v="6"/>
    <x v="0"/>
    <x v="2"/>
    <x v="2"/>
    <x v="1"/>
    <x v="2"/>
    <x v="0"/>
    <x v="0"/>
    <x v="2"/>
    <s v="2021-03-10"/>
    <x v="0"/>
    <n v="3000"/>
    <x v="0"/>
    <m/>
    <x v="0"/>
    <m/>
    <x v="51"/>
    <n v="100477403"/>
    <x v="0"/>
    <x v="1"/>
    <s v="Assistencia social"/>
    <s v="ORI"/>
    <x v="0"/>
    <m/>
    <x v="0"/>
    <x v="0"/>
    <x v="0"/>
    <x v="0"/>
    <x v="0"/>
    <x v="0"/>
    <x v="0"/>
    <x v="0"/>
    <x v="0"/>
    <x v="0"/>
    <x v="0"/>
    <s v="Assistencia social"/>
    <x v="0"/>
    <x v="0"/>
    <x v="0"/>
    <x v="0"/>
    <x v="2"/>
    <x v="0"/>
    <x v="0"/>
    <x v="1"/>
    <x v="0"/>
    <x v="0"/>
    <x v="1"/>
    <x v="0"/>
    <s v="Apoio financeiro atribuído a favor da Srª Máxima Semedo Gomes, destinada a aquisição de cesta básica conforme documentos em anexo."/>
  </r>
  <r>
    <x v="1"/>
    <n v="0"/>
    <n v="0"/>
    <n v="0"/>
    <n v="96000"/>
    <x v="287"/>
    <x v="0"/>
    <x v="0"/>
    <x v="0"/>
    <s v="01.26.03.06"/>
    <x v="48"/>
    <x v="5"/>
    <x v="6"/>
    <s v="Turismo"/>
    <s v="01.26.03"/>
    <s v="Turismo"/>
    <s v="01.26.03"/>
    <x v="26"/>
    <x v="0"/>
    <x v="0"/>
    <x v="0"/>
    <x v="1"/>
    <x v="2"/>
    <x v="2"/>
    <x v="0"/>
    <x v="2"/>
    <s v="2021-03-02"/>
    <x v="0"/>
    <n v="96000"/>
    <x v="0"/>
    <m/>
    <x v="0"/>
    <m/>
    <x v="29"/>
    <n v="100477849"/>
    <x v="0"/>
    <x v="1"/>
    <s v="Sinalização Turística do Concelho de São Miguel"/>
    <s v="ORI"/>
    <x v="0"/>
    <s v="STCSM"/>
    <x v="0"/>
    <x v="0"/>
    <x v="0"/>
    <x v="0"/>
    <x v="0"/>
    <x v="0"/>
    <x v="0"/>
    <x v="0"/>
    <x v="0"/>
    <x v="0"/>
    <x v="0"/>
    <s v="Sinalização Turística do Concelho de São Miguel"/>
    <x v="0"/>
    <x v="0"/>
    <x v="0"/>
    <x v="0"/>
    <x v="2"/>
    <x v="0"/>
    <x v="0"/>
    <x v="0"/>
    <x v="0"/>
    <x v="0"/>
    <x v="1"/>
    <x v="0"/>
    <s v="Serviço prestado no confecionamento de placas de identificação ads ruas, conforme justificativo em anexo."/>
  </r>
  <r>
    <x v="1"/>
    <n v="0"/>
    <n v="0"/>
    <n v="0"/>
    <n v="2300"/>
    <x v="288"/>
    <x v="0"/>
    <x v="0"/>
    <x v="0"/>
    <s v="01.27.06.63"/>
    <x v="49"/>
    <x v="3"/>
    <x v="4"/>
    <s v="Requalificação Urbana e habitação"/>
    <s v="01.27.06"/>
    <s v="Requalificação Urbana e habitação"/>
    <s v="01.27.06"/>
    <x v="26"/>
    <x v="0"/>
    <x v="0"/>
    <x v="0"/>
    <x v="1"/>
    <x v="2"/>
    <x v="2"/>
    <x v="0"/>
    <x v="2"/>
    <s v="2021-03-15"/>
    <x v="0"/>
    <n v="2300"/>
    <x v="0"/>
    <m/>
    <x v="0"/>
    <m/>
    <x v="0"/>
    <n v="100474696"/>
    <x v="0"/>
    <x v="0"/>
    <s v="Reabilitação de Espaços Jovens"/>
    <s v="ORI"/>
    <x v="0"/>
    <s v="REJ"/>
    <x v="0"/>
    <x v="0"/>
    <x v="0"/>
    <x v="0"/>
    <x v="0"/>
    <x v="0"/>
    <x v="0"/>
    <x v="0"/>
    <x v="0"/>
    <x v="0"/>
    <x v="0"/>
    <s v="Reabilitação de Espaços Jovens"/>
    <x v="0"/>
    <x v="0"/>
    <x v="0"/>
    <x v="0"/>
    <x v="2"/>
    <x v="0"/>
    <x v="0"/>
    <x v="1"/>
    <x v="0"/>
    <x v="0"/>
    <x v="0"/>
    <x v="0"/>
    <s v="Pagamento a favor da Senhora Zuleica Tavares, pela prestação de serviços no espaço jovem de Pedra comprida na localidade Flamengos, referente a mês de fevereiro 2021, conforme justificativo em anexo."/>
  </r>
  <r>
    <x v="1"/>
    <n v="0"/>
    <n v="0"/>
    <n v="0"/>
    <n v="13030"/>
    <x v="288"/>
    <x v="0"/>
    <x v="0"/>
    <x v="0"/>
    <s v="01.27.06.63"/>
    <x v="49"/>
    <x v="3"/>
    <x v="4"/>
    <s v="Requalificação Urbana e habitação"/>
    <s v="01.27.06"/>
    <s v="Requalificação Urbana e habitação"/>
    <s v="01.27.06"/>
    <x v="26"/>
    <x v="0"/>
    <x v="0"/>
    <x v="0"/>
    <x v="1"/>
    <x v="2"/>
    <x v="2"/>
    <x v="0"/>
    <x v="2"/>
    <s v="2021-03-15"/>
    <x v="0"/>
    <n v="13030"/>
    <x v="0"/>
    <m/>
    <x v="0"/>
    <m/>
    <x v="113"/>
    <n v="100479046"/>
    <x v="0"/>
    <x v="1"/>
    <s v="Reabilitação de Espaços Jovens"/>
    <s v="ORI"/>
    <x v="0"/>
    <s v="REJ"/>
    <x v="0"/>
    <x v="0"/>
    <x v="0"/>
    <x v="0"/>
    <x v="0"/>
    <x v="0"/>
    <x v="0"/>
    <x v="0"/>
    <x v="0"/>
    <x v="0"/>
    <x v="0"/>
    <s v="Reabilitação de Espaços Jovens"/>
    <x v="0"/>
    <x v="0"/>
    <x v="0"/>
    <x v="0"/>
    <x v="2"/>
    <x v="0"/>
    <x v="0"/>
    <x v="1"/>
    <x v="0"/>
    <x v="0"/>
    <x v="1"/>
    <x v="0"/>
    <s v="Pagamento a favor da Senhora Zuleica Tavares, pela prestação de serviços no espaço jovem de Pedra comprida na localidade Flamengos, referente a mês de fevereiro 2021, conforme justificativo em anexo."/>
  </r>
  <r>
    <x v="0"/>
    <n v="0"/>
    <n v="0"/>
    <n v="0"/>
    <n v="5775"/>
    <x v="289"/>
    <x v="0"/>
    <x v="1"/>
    <x v="0"/>
    <s v="80.02.01"/>
    <x v="1"/>
    <x v="1"/>
    <x v="1"/>
    <s v="Retenções Iur"/>
    <s v="80.02.01"/>
    <s v="Retenções Iur"/>
    <s v="80.02.01"/>
    <x v="1"/>
    <x v="0"/>
    <x v="1"/>
    <x v="0"/>
    <x v="0"/>
    <x v="1"/>
    <x v="1"/>
    <x v="0"/>
    <x v="2"/>
    <s v="2021-03-11"/>
    <x v="0"/>
    <n v="5775"/>
    <x v="0"/>
    <m/>
    <x v="0"/>
    <m/>
    <x v="0"/>
    <n v="100474696"/>
    <x v="0"/>
    <x v="1"/>
    <s v="Retenções Iur"/>
    <s v="ORI"/>
    <x v="0"/>
    <s v="RIUR"/>
    <x v="0"/>
    <x v="0"/>
    <x v="0"/>
    <x v="0"/>
    <x v="0"/>
    <x v="0"/>
    <x v="0"/>
    <x v="0"/>
    <x v="0"/>
    <x v="0"/>
    <x v="0"/>
    <s v="Retenções Iur"/>
    <x v="0"/>
    <x v="0"/>
    <x v="0"/>
    <x v="0"/>
    <x v="1"/>
    <x v="0"/>
    <x v="0"/>
    <x v="1"/>
    <x v="0"/>
    <x v="1"/>
    <x v="1"/>
    <x v="0"/>
    <s v="RETENCAO OT"/>
  </r>
  <r>
    <x v="0"/>
    <n v="0"/>
    <n v="0"/>
    <n v="0"/>
    <n v="17050"/>
    <x v="290"/>
    <x v="0"/>
    <x v="0"/>
    <x v="0"/>
    <s v="03.16.15"/>
    <x v="0"/>
    <x v="0"/>
    <x v="0"/>
    <s v="Direção Financeira"/>
    <s v="03.16.15"/>
    <s v="Direção Financeira"/>
    <s v="03.16.15"/>
    <x v="42"/>
    <x v="0"/>
    <x v="0"/>
    <x v="4"/>
    <x v="1"/>
    <x v="0"/>
    <x v="0"/>
    <x v="0"/>
    <x v="2"/>
    <s v="2021-03-26"/>
    <x v="0"/>
    <n v="17050"/>
    <x v="0"/>
    <m/>
    <x v="0"/>
    <m/>
    <x v="5"/>
    <n v="100474914"/>
    <x v="0"/>
    <x v="1"/>
    <s v="Direção Financeira"/>
    <s v="ORI"/>
    <x v="0"/>
    <m/>
    <x v="0"/>
    <x v="0"/>
    <x v="0"/>
    <x v="0"/>
    <x v="0"/>
    <x v="0"/>
    <x v="0"/>
    <x v="0"/>
    <x v="0"/>
    <x v="0"/>
    <x v="0"/>
    <s v="Direção Financeira"/>
    <x v="0"/>
    <x v="0"/>
    <x v="0"/>
    <x v="0"/>
    <x v="0"/>
    <x v="0"/>
    <x v="0"/>
    <x v="0"/>
    <x v="0"/>
    <x v="0"/>
    <x v="1"/>
    <x v="0"/>
    <s v="Despesas com os custos bancários na CECV referente a MArço 2021 conforme extrato anexo."/>
  </r>
  <r>
    <x v="1"/>
    <n v="0"/>
    <n v="0"/>
    <n v="0"/>
    <n v="2400"/>
    <x v="291"/>
    <x v="0"/>
    <x v="0"/>
    <x v="0"/>
    <s v="01.27.06.11"/>
    <x v="23"/>
    <x v="3"/>
    <x v="4"/>
    <s v="Requalificação Urbana e habitação"/>
    <s v="01.27.06"/>
    <s v="Requalificação Urbana e habitação"/>
    <s v="01.27.06"/>
    <x v="26"/>
    <x v="0"/>
    <x v="0"/>
    <x v="0"/>
    <x v="1"/>
    <x v="2"/>
    <x v="2"/>
    <x v="0"/>
    <x v="1"/>
    <s v="2021-04-21"/>
    <x v="1"/>
    <n v="2400"/>
    <x v="0"/>
    <m/>
    <x v="0"/>
    <m/>
    <x v="0"/>
    <n v="100474696"/>
    <x v="0"/>
    <x v="0"/>
    <s v="manutenção de caminhos vicinais e melhoramento de acessos"/>
    <s v="ORI"/>
    <x v="0"/>
    <s v="MCV"/>
    <x v="0"/>
    <x v="0"/>
    <x v="0"/>
    <x v="0"/>
    <x v="0"/>
    <x v="0"/>
    <x v="0"/>
    <x v="0"/>
    <x v="0"/>
    <x v="0"/>
    <x v="0"/>
    <s v="manutenção de caminhos vicinais e melhoramento de acessos"/>
    <x v="0"/>
    <x v="0"/>
    <x v="0"/>
    <x v="0"/>
    <x v="2"/>
    <x v="0"/>
    <x v="0"/>
    <x v="0"/>
    <x v="0"/>
    <x v="0"/>
    <x v="0"/>
    <x v="0"/>
    <s v="Pagamento a favor do sr. Manuel dos Reis Cardoso, pela compra de 03 carradas de pedras para trabalho de melhoramento de acesso ao Porto Calheta, conforme justificativos em anexo."/>
  </r>
  <r>
    <x v="0"/>
    <n v="0"/>
    <n v="0"/>
    <n v="0"/>
    <n v="2400"/>
    <x v="292"/>
    <x v="0"/>
    <x v="1"/>
    <x v="0"/>
    <s v="80.02.01"/>
    <x v="1"/>
    <x v="1"/>
    <x v="1"/>
    <s v="Retenções Iur"/>
    <s v="80.02.01"/>
    <s v="Retenções Iur"/>
    <s v="80.02.01"/>
    <x v="1"/>
    <x v="0"/>
    <x v="1"/>
    <x v="0"/>
    <x v="0"/>
    <x v="1"/>
    <x v="1"/>
    <x v="0"/>
    <x v="1"/>
    <s v="2021-04-21"/>
    <x v="1"/>
    <n v="2400"/>
    <x v="0"/>
    <m/>
    <x v="0"/>
    <m/>
    <x v="0"/>
    <n v="100474696"/>
    <x v="0"/>
    <x v="1"/>
    <s v="Retenções Iur"/>
    <s v="ORI"/>
    <x v="0"/>
    <s v="RIUR"/>
    <x v="0"/>
    <x v="0"/>
    <x v="0"/>
    <x v="0"/>
    <x v="0"/>
    <x v="0"/>
    <x v="0"/>
    <x v="0"/>
    <x v="0"/>
    <x v="0"/>
    <x v="0"/>
    <s v="Retenções Iur"/>
    <x v="0"/>
    <x v="0"/>
    <x v="0"/>
    <x v="0"/>
    <x v="1"/>
    <x v="0"/>
    <x v="0"/>
    <x v="1"/>
    <x v="0"/>
    <x v="1"/>
    <x v="1"/>
    <x v="0"/>
    <s v="RETENCAO OT"/>
  </r>
  <r>
    <x v="1"/>
    <n v="0"/>
    <n v="0"/>
    <n v="0"/>
    <n v="13600"/>
    <x v="291"/>
    <x v="0"/>
    <x v="0"/>
    <x v="0"/>
    <s v="01.27.06.11"/>
    <x v="23"/>
    <x v="3"/>
    <x v="4"/>
    <s v="Requalificação Urbana e habitação"/>
    <s v="01.27.06"/>
    <s v="Requalificação Urbana e habitação"/>
    <s v="01.27.06"/>
    <x v="26"/>
    <x v="0"/>
    <x v="0"/>
    <x v="0"/>
    <x v="1"/>
    <x v="2"/>
    <x v="2"/>
    <x v="0"/>
    <x v="1"/>
    <s v="2021-04-21"/>
    <x v="1"/>
    <n v="13600"/>
    <x v="0"/>
    <m/>
    <x v="0"/>
    <m/>
    <x v="114"/>
    <n v="100477069"/>
    <x v="0"/>
    <x v="1"/>
    <s v="manutenção de caminhos vicinais e melhoramento de acessos"/>
    <s v="ORI"/>
    <x v="0"/>
    <s v="MCV"/>
    <x v="0"/>
    <x v="0"/>
    <x v="0"/>
    <x v="0"/>
    <x v="0"/>
    <x v="0"/>
    <x v="0"/>
    <x v="0"/>
    <x v="0"/>
    <x v="0"/>
    <x v="0"/>
    <s v="manutenção de caminhos vicinais e melhoramento de acessos"/>
    <x v="0"/>
    <x v="0"/>
    <x v="0"/>
    <x v="0"/>
    <x v="2"/>
    <x v="0"/>
    <x v="0"/>
    <x v="0"/>
    <x v="0"/>
    <x v="0"/>
    <x v="1"/>
    <x v="0"/>
    <s v="Pagamento a favor do sr. Manuel dos Reis Cardoso, pela compra de 03 carradas de pedras para trabalho de melhoramento de acesso ao Porto Calheta, conforme justificativos em anexo."/>
  </r>
  <r>
    <x v="0"/>
    <n v="0"/>
    <n v="0"/>
    <n v="0"/>
    <n v="8400"/>
    <x v="293"/>
    <x v="0"/>
    <x v="1"/>
    <x v="0"/>
    <s v="03.03.10"/>
    <x v="10"/>
    <x v="0"/>
    <x v="3"/>
    <s v="Receitas Da Câmara"/>
    <s v="03.03.10"/>
    <s v="Receitas Da Câmara"/>
    <s v="03.03.10"/>
    <x v="54"/>
    <x v="0"/>
    <x v="4"/>
    <x v="6"/>
    <x v="1"/>
    <x v="0"/>
    <x v="1"/>
    <x v="0"/>
    <x v="1"/>
    <s v="2021-04-27"/>
    <x v="1"/>
    <n v="8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80"/>
    <x v="294"/>
    <x v="0"/>
    <x v="1"/>
    <x v="0"/>
    <s v="03.03.10"/>
    <x v="10"/>
    <x v="0"/>
    <x v="3"/>
    <s v="Receitas Da Câmara"/>
    <s v="03.03.10"/>
    <s v="Receitas Da Câmara"/>
    <s v="03.03.10"/>
    <x v="14"/>
    <x v="0"/>
    <x v="4"/>
    <x v="6"/>
    <x v="1"/>
    <x v="0"/>
    <x v="1"/>
    <x v="0"/>
    <x v="1"/>
    <s v="2021-04-27"/>
    <x v="1"/>
    <n v="28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6"/>
    <x v="295"/>
    <x v="0"/>
    <x v="1"/>
    <x v="0"/>
    <s v="03.03.10"/>
    <x v="10"/>
    <x v="0"/>
    <x v="3"/>
    <s v="Receitas Da Câmara"/>
    <s v="03.03.10"/>
    <s v="Receitas Da Câmara"/>
    <s v="03.03.10"/>
    <x v="23"/>
    <x v="0"/>
    <x v="4"/>
    <x v="7"/>
    <x v="1"/>
    <x v="0"/>
    <x v="1"/>
    <x v="0"/>
    <x v="1"/>
    <s v="2021-04-27"/>
    <x v="1"/>
    <n v="8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1083"/>
    <x v="296"/>
    <x v="0"/>
    <x v="1"/>
    <x v="0"/>
    <s v="03.03.10"/>
    <x v="10"/>
    <x v="0"/>
    <x v="3"/>
    <s v="Receitas Da Câmara"/>
    <s v="03.03.10"/>
    <s v="Receitas Da Câmara"/>
    <s v="03.03.10"/>
    <x v="13"/>
    <x v="0"/>
    <x v="0"/>
    <x v="0"/>
    <x v="1"/>
    <x v="0"/>
    <x v="1"/>
    <x v="0"/>
    <x v="1"/>
    <s v="2021-04-27"/>
    <x v="1"/>
    <n v="8108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0"/>
    <x v="297"/>
    <x v="0"/>
    <x v="1"/>
    <x v="0"/>
    <s v="03.03.10"/>
    <x v="10"/>
    <x v="0"/>
    <x v="3"/>
    <s v="Receitas Da Câmara"/>
    <s v="03.03.10"/>
    <s v="Receitas Da Câmara"/>
    <s v="03.03.10"/>
    <x v="15"/>
    <x v="0"/>
    <x v="4"/>
    <x v="6"/>
    <x v="1"/>
    <x v="0"/>
    <x v="1"/>
    <x v="0"/>
    <x v="1"/>
    <s v="2021-04-27"/>
    <x v="1"/>
    <n v="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400"/>
    <x v="298"/>
    <x v="0"/>
    <x v="1"/>
    <x v="0"/>
    <s v="03.03.10"/>
    <x v="10"/>
    <x v="0"/>
    <x v="3"/>
    <s v="Receitas Da Câmara"/>
    <s v="03.03.10"/>
    <s v="Receitas Da Câmara"/>
    <s v="03.03.10"/>
    <x v="21"/>
    <x v="0"/>
    <x v="0"/>
    <x v="8"/>
    <x v="1"/>
    <x v="0"/>
    <x v="1"/>
    <x v="0"/>
    <x v="1"/>
    <s v="2021-04-27"/>
    <x v="1"/>
    <n v="5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
    <x v="299"/>
    <x v="0"/>
    <x v="1"/>
    <x v="0"/>
    <s v="03.03.10"/>
    <x v="10"/>
    <x v="0"/>
    <x v="3"/>
    <s v="Receitas Da Câmara"/>
    <s v="03.03.10"/>
    <s v="Receitas Da Câmara"/>
    <s v="03.03.10"/>
    <x v="18"/>
    <x v="0"/>
    <x v="4"/>
    <x v="6"/>
    <x v="1"/>
    <x v="0"/>
    <x v="1"/>
    <x v="0"/>
    <x v="1"/>
    <s v="2021-04-27"/>
    <x v="1"/>
    <n v="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00"/>
    <x v="300"/>
    <x v="0"/>
    <x v="1"/>
    <x v="0"/>
    <s v="03.03.10"/>
    <x v="10"/>
    <x v="0"/>
    <x v="3"/>
    <s v="Receitas Da Câmara"/>
    <s v="03.03.10"/>
    <s v="Receitas Da Câmara"/>
    <s v="03.03.10"/>
    <x v="22"/>
    <x v="0"/>
    <x v="4"/>
    <x v="6"/>
    <x v="1"/>
    <x v="0"/>
    <x v="1"/>
    <x v="0"/>
    <x v="1"/>
    <s v="2021-04-27"/>
    <x v="1"/>
    <n v="1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1"/>
    <x v="301"/>
    <x v="0"/>
    <x v="1"/>
    <x v="0"/>
    <s v="03.03.10"/>
    <x v="10"/>
    <x v="0"/>
    <x v="3"/>
    <s v="Receitas Da Câmara"/>
    <s v="03.03.10"/>
    <s v="Receitas Da Câmara"/>
    <s v="03.03.10"/>
    <x v="20"/>
    <x v="0"/>
    <x v="4"/>
    <x v="7"/>
    <x v="1"/>
    <x v="0"/>
    <x v="1"/>
    <x v="0"/>
    <x v="1"/>
    <s v="2021-04-27"/>
    <x v="1"/>
    <n v="40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0"/>
    <x v="302"/>
    <x v="0"/>
    <x v="0"/>
    <x v="0"/>
    <s v="01.25.05.10"/>
    <x v="5"/>
    <x v="2"/>
    <x v="2"/>
    <s v="Saúde"/>
    <s v="01.25.05"/>
    <s v="Saúde"/>
    <s v="01.25.05"/>
    <x v="6"/>
    <x v="0"/>
    <x v="2"/>
    <x v="2"/>
    <x v="1"/>
    <x v="2"/>
    <x v="0"/>
    <x v="0"/>
    <x v="3"/>
    <s v="2021-05-21"/>
    <x v="1"/>
    <n v="10000"/>
    <x v="0"/>
    <m/>
    <x v="0"/>
    <m/>
    <x v="18"/>
    <n v="100477110"/>
    <x v="0"/>
    <x v="1"/>
    <s v="Assistencia social"/>
    <s v="ORI"/>
    <x v="0"/>
    <m/>
    <x v="0"/>
    <x v="0"/>
    <x v="0"/>
    <x v="0"/>
    <x v="0"/>
    <x v="0"/>
    <x v="0"/>
    <x v="0"/>
    <x v="0"/>
    <x v="0"/>
    <x v="0"/>
    <s v="Assistencia social"/>
    <x v="0"/>
    <x v="0"/>
    <x v="0"/>
    <x v="0"/>
    <x v="2"/>
    <x v="0"/>
    <x v="0"/>
    <x v="1"/>
    <x v="0"/>
    <x v="0"/>
    <x v="1"/>
    <x v="0"/>
    <s v="Apoio financeiro atribuído a favor da sra. Aracy Miranda, para compra de alimentos, no âmbito de assistência social as famílias vulneráveis do concelho, conforme justificativos em anexo."/>
  </r>
  <r>
    <x v="1"/>
    <n v="0"/>
    <n v="0"/>
    <n v="0"/>
    <n v="78261"/>
    <x v="303"/>
    <x v="0"/>
    <x v="0"/>
    <x v="0"/>
    <s v="01.27.03.08"/>
    <x v="44"/>
    <x v="3"/>
    <x v="4"/>
    <s v="Gestão de Recursos Hídricos"/>
    <s v="01.27.03"/>
    <s v="Gestão de Recursos Hídricos"/>
    <s v="01.27.03"/>
    <x v="25"/>
    <x v="0"/>
    <x v="0"/>
    <x v="0"/>
    <x v="1"/>
    <x v="2"/>
    <x v="2"/>
    <x v="0"/>
    <x v="4"/>
    <s v="2021-06-15"/>
    <x v="1"/>
    <n v="78261"/>
    <x v="0"/>
    <m/>
    <x v="0"/>
    <m/>
    <x v="5"/>
    <n v="100474914"/>
    <x v="0"/>
    <x v="1"/>
    <s v="Abastecimento de Àgua às comunidades"/>
    <s v="ORI"/>
    <x v="0"/>
    <m/>
    <x v="0"/>
    <x v="0"/>
    <x v="0"/>
    <x v="0"/>
    <x v="0"/>
    <x v="0"/>
    <x v="0"/>
    <x v="0"/>
    <x v="0"/>
    <x v="0"/>
    <x v="0"/>
    <s v="Abastecimento de Àgua às comunidades"/>
    <x v="0"/>
    <x v="0"/>
    <x v="0"/>
    <x v="0"/>
    <x v="2"/>
    <x v="0"/>
    <x v="0"/>
    <x v="0"/>
    <x v="0"/>
    <x v="0"/>
    <x v="1"/>
    <x v="0"/>
    <s v="Despesas realizadas com o pagto do pessoal empregue nos trabalhos de abertura de vala aquando de apoio a ligação de agua nas famílias vulneráveis nas comunidades de Ponta verde, (brufa) conforme justificativos em anexo "/>
  </r>
  <r>
    <x v="0"/>
    <n v="0"/>
    <n v="0"/>
    <n v="0"/>
    <n v="1500"/>
    <x v="304"/>
    <x v="0"/>
    <x v="0"/>
    <x v="0"/>
    <s v="01.25.05.10"/>
    <x v="5"/>
    <x v="2"/>
    <x v="2"/>
    <s v="Saúde"/>
    <s v="01.25.05"/>
    <s v="Saúde"/>
    <s v="01.25.05"/>
    <x v="6"/>
    <x v="0"/>
    <x v="2"/>
    <x v="2"/>
    <x v="1"/>
    <x v="2"/>
    <x v="0"/>
    <x v="0"/>
    <x v="4"/>
    <s v="2021-06-17"/>
    <x v="1"/>
    <n v="1500"/>
    <x v="0"/>
    <m/>
    <x v="0"/>
    <m/>
    <x v="115"/>
    <n v="100478189"/>
    <x v="0"/>
    <x v="1"/>
    <s v="Assistencia social"/>
    <s v="ORI"/>
    <x v="0"/>
    <m/>
    <x v="0"/>
    <x v="0"/>
    <x v="0"/>
    <x v="0"/>
    <x v="0"/>
    <x v="0"/>
    <x v="0"/>
    <x v="0"/>
    <x v="0"/>
    <x v="0"/>
    <x v="0"/>
    <s v="Assistencia social"/>
    <x v="0"/>
    <x v="0"/>
    <x v="0"/>
    <x v="0"/>
    <x v="2"/>
    <x v="0"/>
    <x v="0"/>
    <x v="0"/>
    <x v="0"/>
    <x v="0"/>
    <x v="1"/>
    <x v="0"/>
    <s v="Pagto a favor da Mercearia Inês, pela aquisição de géneros para srª Eva Mendes Furtado conforme documentos em anexo."/>
  </r>
  <r>
    <x v="0"/>
    <n v="0"/>
    <n v="0"/>
    <n v="0"/>
    <n v="4859"/>
    <x v="305"/>
    <x v="0"/>
    <x v="1"/>
    <x v="0"/>
    <s v="80.02.01"/>
    <x v="1"/>
    <x v="1"/>
    <x v="1"/>
    <s v="Retenções Iur"/>
    <s v="80.02.01"/>
    <s v="Retenções Iur"/>
    <s v="80.02.01"/>
    <x v="1"/>
    <x v="0"/>
    <x v="1"/>
    <x v="0"/>
    <x v="0"/>
    <x v="1"/>
    <x v="1"/>
    <x v="0"/>
    <x v="4"/>
    <s v="2021-06-23"/>
    <x v="1"/>
    <n v="4859"/>
    <x v="0"/>
    <m/>
    <x v="0"/>
    <m/>
    <x v="0"/>
    <n v="100474696"/>
    <x v="0"/>
    <x v="1"/>
    <s v="Retenções Iur"/>
    <s v="ORI"/>
    <x v="0"/>
    <s v="RIUR"/>
    <x v="0"/>
    <x v="0"/>
    <x v="0"/>
    <x v="0"/>
    <x v="0"/>
    <x v="0"/>
    <x v="0"/>
    <x v="0"/>
    <x v="0"/>
    <x v="0"/>
    <x v="0"/>
    <s v="Retenções Iur"/>
    <x v="0"/>
    <x v="0"/>
    <x v="0"/>
    <x v="0"/>
    <x v="1"/>
    <x v="0"/>
    <x v="0"/>
    <x v="1"/>
    <x v="0"/>
    <x v="1"/>
    <x v="1"/>
    <x v="0"/>
    <s v="RETENCAO OT"/>
  </r>
  <r>
    <x v="0"/>
    <n v="0"/>
    <n v="0"/>
    <n v="0"/>
    <n v="45303"/>
    <x v="306"/>
    <x v="0"/>
    <x v="0"/>
    <x v="0"/>
    <s v="03.16.15"/>
    <x v="0"/>
    <x v="0"/>
    <x v="0"/>
    <s v="Direção Financeira"/>
    <s v="03.16.15"/>
    <s v="Direção Financeira"/>
    <s v="03.16.15"/>
    <x v="4"/>
    <x v="0"/>
    <x v="0"/>
    <x v="0"/>
    <x v="0"/>
    <x v="0"/>
    <x v="0"/>
    <x v="0"/>
    <x v="4"/>
    <s v="2021-06-30"/>
    <x v="1"/>
    <n v="45303"/>
    <x v="0"/>
    <m/>
    <x v="0"/>
    <m/>
    <x v="0"/>
    <n v="100474696"/>
    <x v="0"/>
    <x v="0"/>
    <s v="Direção Financeira"/>
    <s v="ORI"/>
    <x v="0"/>
    <m/>
    <x v="0"/>
    <x v="0"/>
    <x v="0"/>
    <x v="0"/>
    <x v="0"/>
    <x v="0"/>
    <x v="0"/>
    <x v="0"/>
    <x v="0"/>
    <x v="0"/>
    <x v="0"/>
    <s v="Direção Financeira"/>
    <x v="0"/>
    <x v="0"/>
    <x v="0"/>
    <x v="0"/>
    <x v="0"/>
    <x v="0"/>
    <x v="0"/>
    <x v="0"/>
    <x v="0"/>
    <x v="0"/>
    <x v="0"/>
    <x v="0"/>
    <s v="PAgto de salario a favor do pessoal da DAF referente a Junho 2021"/>
  </r>
  <r>
    <x v="0"/>
    <n v="0"/>
    <n v="0"/>
    <n v="0"/>
    <n v="110"/>
    <x v="306"/>
    <x v="0"/>
    <x v="0"/>
    <x v="0"/>
    <s v="03.16.15"/>
    <x v="0"/>
    <x v="0"/>
    <x v="0"/>
    <s v="Direção Financeira"/>
    <s v="03.16.15"/>
    <s v="Direção Financeira"/>
    <s v="03.16.15"/>
    <x v="32"/>
    <x v="0"/>
    <x v="0"/>
    <x v="0"/>
    <x v="1"/>
    <x v="0"/>
    <x v="0"/>
    <x v="0"/>
    <x v="4"/>
    <s v="2021-06-30"/>
    <x v="1"/>
    <n v="110"/>
    <x v="0"/>
    <m/>
    <x v="0"/>
    <m/>
    <x v="0"/>
    <n v="100474696"/>
    <x v="0"/>
    <x v="0"/>
    <s v="Direção Financeira"/>
    <s v="ORI"/>
    <x v="0"/>
    <m/>
    <x v="0"/>
    <x v="0"/>
    <x v="0"/>
    <x v="0"/>
    <x v="0"/>
    <x v="0"/>
    <x v="0"/>
    <x v="0"/>
    <x v="0"/>
    <x v="0"/>
    <x v="0"/>
    <s v="Direção Financeira"/>
    <x v="0"/>
    <x v="0"/>
    <x v="0"/>
    <x v="0"/>
    <x v="0"/>
    <x v="0"/>
    <x v="0"/>
    <x v="0"/>
    <x v="0"/>
    <x v="0"/>
    <x v="0"/>
    <x v="0"/>
    <s v="PAgto de salario a favor do pessoal da DAF referente a Junho 2021"/>
  </r>
  <r>
    <x v="0"/>
    <n v="0"/>
    <n v="0"/>
    <n v="0"/>
    <n v="176"/>
    <x v="306"/>
    <x v="0"/>
    <x v="0"/>
    <x v="0"/>
    <s v="03.16.15"/>
    <x v="0"/>
    <x v="0"/>
    <x v="0"/>
    <s v="Direção Financeira"/>
    <s v="03.16.15"/>
    <s v="Direção Financeira"/>
    <s v="03.16.15"/>
    <x v="30"/>
    <x v="0"/>
    <x v="0"/>
    <x v="0"/>
    <x v="1"/>
    <x v="0"/>
    <x v="0"/>
    <x v="0"/>
    <x v="4"/>
    <s v="2021-06-30"/>
    <x v="1"/>
    <n v="176"/>
    <x v="0"/>
    <m/>
    <x v="0"/>
    <m/>
    <x v="0"/>
    <n v="100474696"/>
    <x v="0"/>
    <x v="0"/>
    <s v="Direção Financeira"/>
    <s v="ORI"/>
    <x v="0"/>
    <m/>
    <x v="0"/>
    <x v="0"/>
    <x v="0"/>
    <x v="0"/>
    <x v="0"/>
    <x v="0"/>
    <x v="0"/>
    <x v="0"/>
    <x v="0"/>
    <x v="0"/>
    <x v="0"/>
    <s v="Direção Financeira"/>
    <x v="0"/>
    <x v="0"/>
    <x v="0"/>
    <x v="0"/>
    <x v="0"/>
    <x v="0"/>
    <x v="0"/>
    <x v="0"/>
    <x v="0"/>
    <x v="0"/>
    <x v="0"/>
    <x v="0"/>
    <s v="PAgto de salario a favor do pessoal da DAF referente a Junho 2021"/>
  </r>
  <r>
    <x v="0"/>
    <n v="0"/>
    <n v="0"/>
    <n v="0"/>
    <n v="1529"/>
    <x v="306"/>
    <x v="0"/>
    <x v="0"/>
    <x v="0"/>
    <s v="03.16.15"/>
    <x v="0"/>
    <x v="0"/>
    <x v="0"/>
    <s v="Direção Financeira"/>
    <s v="03.16.15"/>
    <s v="Direção Financeira"/>
    <s v="03.16.15"/>
    <x v="5"/>
    <x v="0"/>
    <x v="0"/>
    <x v="0"/>
    <x v="1"/>
    <x v="0"/>
    <x v="0"/>
    <x v="0"/>
    <x v="4"/>
    <s v="2021-06-30"/>
    <x v="1"/>
    <n v="1529"/>
    <x v="0"/>
    <m/>
    <x v="0"/>
    <m/>
    <x v="0"/>
    <n v="100474696"/>
    <x v="0"/>
    <x v="0"/>
    <s v="Direção Financeira"/>
    <s v="ORI"/>
    <x v="0"/>
    <m/>
    <x v="0"/>
    <x v="0"/>
    <x v="0"/>
    <x v="0"/>
    <x v="0"/>
    <x v="0"/>
    <x v="0"/>
    <x v="0"/>
    <x v="0"/>
    <x v="0"/>
    <x v="0"/>
    <s v="Direção Financeira"/>
    <x v="0"/>
    <x v="0"/>
    <x v="0"/>
    <x v="0"/>
    <x v="0"/>
    <x v="0"/>
    <x v="0"/>
    <x v="0"/>
    <x v="0"/>
    <x v="0"/>
    <x v="0"/>
    <x v="0"/>
    <s v="PAgto de salario a favor do pessoal da DAF referente a Junho 2021"/>
  </r>
  <r>
    <x v="0"/>
    <n v="0"/>
    <n v="0"/>
    <n v="0"/>
    <n v="3978"/>
    <x v="306"/>
    <x v="0"/>
    <x v="0"/>
    <x v="0"/>
    <s v="03.16.15"/>
    <x v="0"/>
    <x v="0"/>
    <x v="0"/>
    <s v="Direção Financeira"/>
    <s v="03.16.15"/>
    <s v="Direção Financeira"/>
    <s v="03.16.15"/>
    <x v="4"/>
    <x v="0"/>
    <x v="0"/>
    <x v="0"/>
    <x v="0"/>
    <x v="0"/>
    <x v="0"/>
    <x v="0"/>
    <x v="4"/>
    <s v="2021-06-30"/>
    <x v="1"/>
    <n v="3978"/>
    <x v="0"/>
    <m/>
    <x v="0"/>
    <m/>
    <x v="0"/>
    <n v="100474696"/>
    <x v="0"/>
    <x v="0"/>
    <s v="Direção Financeira"/>
    <s v="ORI"/>
    <x v="0"/>
    <m/>
    <x v="0"/>
    <x v="0"/>
    <x v="0"/>
    <x v="0"/>
    <x v="0"/>
    <x v="0"/>
    <x v="0"/>
    <x v="0"/>
    <x v="0"/>
    <x v="0"/>
    <x v="0"/>
    <s v="Direção Financeira"/>
    <x v="0"/>
    <x v="0"/>
    <x v="0"/>
    <x v="0"/>
    <x v="0"/>
    <x v="0"/>
    <x v="0"/>
    <x v="0"/>
    <x v="0"/>
    <x v="0"/>
    <x v="0"/>
    <x v="0"/>
    <s v="PAgto de salario a favor do pessoal da DAF referente a Junho 2021"/>
  </r>
  <r>
    <x v="0"/>
    <n v="0"/>
    <n v="0"/>
    <n v="0"/>
    <n v="51096"/>
    <x v="307"/>
    <x v="0"/>
    <x v="1"/>
    <x v="0"/>
    <s v="80.02.01"/>
    <x v="1"/>
    <x v="1"/>
    <x v="1"/>
    <s v="Retenções Iur"/>
    <s v="80.02.01"/>
    <s v="Retenções Iur"/>
    <s v="80.02.01"/>
    <x v="1"/>
    <x v="0"/>
    <x v="1"/>
    <x v="0"/>
    <x v="0"/>
    <x v="1"/>
    <x v="1"/>
    <x v="0"/>
    <x v="4"/>
    <s v="2021-06-30"/>
    <x v="1"/>
    <n v="51096"/>
    <x v="0"/>
    <m/>
    <x v="0"/>
    <m/>
    <x v="0"/>
    <n v="100474696"/>
    <x v="0"/>
    <x v="1"/>
    <s v="Retenções Iur"/>
    <s v="ORI"/>
    <x v="0"/>
    <s v="RIUR"/>
    <x v="0"/>
    <x v="0"/>
    <x v="0"/>
    <x v="0"/>
    <x v="0"/>
    <x v="0"/>
    <x v="0"/>
    <x v="0"/>
    <x v="0"/>
    <x v="0"/>
    <x v="0"/>
    <s v="Retenções Iur"/>
    <x v="0"/>
    <x v="0"/>
    <x v="0"/>
    <x v="0"/>
    <x v="1"/>
    <x v="0"/>
    <x v="0"/>
    <x v="1"/>
    <x v="0"/>
    <x v="1"/>
    <x v="1"/>
    <x v="0"/>
    <s v="RETENCAO OT"/>
  </r>
  <r>
    <x v="0"/>
    <n v="0"/>
    <n v="0"/>
    <n v="0"/>
    <n v="75953"/>
    <x v="306"/>
    <x v="0"/>
    <x v="0"/>
    <x v="0"/>
    <s v="03.16.15"/>
    <x v="0"/>
    <x v="0"/>
    <x v="0"/>
    <s v="Direção Financeira"/>
    <s v="03.16.15"/>
    <s v="Direção Financeira"/>
    <s v="03.16.15"/>
    <x v="4"/>
    <x v="0"/>
    <x v="0"/>
    <x v="0"/>
    <x v="0"/>
    <x v="0"/>
    <x v="0"/>
    <x v="0"/>
    <x v="4"/>
    <s v="2021-06-30"/>
    <x v="1"/>
    <n v="75953"/>
    <x v="0"/>
    <m/>
    <x v="0"/>
    <m/>
    <x v="1"/>
    <n v="100474706"/>
    <x v="0"/>
    <x v="2"/>
    <s v="Direção Financeira"/>
    <s v="ORI"/>
    <x v="0"/>
    <m/>
    <x v="0"/>
    <x v="0"/>
    <x v="0"/>
    <x v="0"/>
    <x v="0"/>
    <x v="0"/>
    <x v="0"/>
    <x v="0"/>
    <x v="0"/>
    <x v="0"/>
    <x v="0"/>
    <s v="Direção Financeira"/>
    <x v="0"/>
    <x v="0"/>
    <x v="0"/>
    <x v="0"/>
    <x v="0"/>
    <x v="0"/>
    <x v="0"/>
    <x v="0"/>
    <x v="0"/>
    <x v="0"/>
    <x v="2"/>
    <x v="0"/>
    <s v="PAgto de salario a favor do pessoal da DAF referente a Junho 2021"/>
  </r>
  <r>
    <x v="0"/>
    <n v="0"/>
    <n v="0"/>
    <n v="0"/>
    <n v="184"/>
    <x v="306"/>
    <x v="0"/>
    <x v="0"/>
    <x v="0"/>
    <s v="03.16.15"/>
    <x v="0"/>
    <x v="0"/>
    <x v="0"/>
    <s v="Direção Financeira"/>
    <s v="03.16.15"/>
    <s v="Direção Financeira"/>
    <s v="03.16.15"/>
    <x v="32"/>
    <x v="0"/>
    <x v="0"/>
    <x v="0"/>
    <x v="1"/>
    <x v="0"/>
    <x v="0"/>
    <x v="0"/>
    <x v="4"/>
    <s v="2021-06-30"/>
    <x v="1"/>
    <n v="184"/>
    <x v="0"/>
    <m/>
    <x v="0"/>
    <m/>
    <x v="1"/>
    <n v="100474706"/>
    <x v="0"/>
    <x v="2"/>
    <s v="Direção Financeira"/>
    <s v="ORI"/>
    <x v="0"/>
    <m/>
    <x v="0"/>
    <x v="0"/>
    <x v="0"/>
    <x v="0"/>
    <x v="0"/>
    <x v="0"/>
    <x v="0"/>
    <x v="0"/>
    <x v="0"/>
    <x v="0"/>
    <x v="0"/>
    <s v="Direção Financeira"/>
    <x v="0"/>
    <x v="0"/>
    <x v="0"/>
    <x v="0"/>
    <x v="0"/>
    <x v="0"/>
    <x v="0"/>
    <x v="0"/>
    <x v="0"/>
    <x v="0"/>
    <x v="2"/>
    <x v="0"/>
    <s v="PAgto de salario a favor do pessoal da DAF referente a Junho 2021"/>
  </r>
  <r>
    <x v="0"/>
    <n v="0"/>
    <n v="0"/>
    <n v="0"/>
    <n v="296"/>
    <x v="306"/>
    <x v="0"/>
    <x v="0"/>
    <x v="0"/>
    <s v="03.16.15"/>
    <x v="0"/>
    <x v="0"/>
    <x v="0"/>
    <s v="Direção Financeira"/>
    <s v="03.16.15"/>
    <s v="Direção Financeira"/>
    <s v="03.16.15"/>
    <x v="30"/>
    <x v="0"/>
    <x v="0"/>
    <x v="0"/>
    <x v="1"/>
    <x v="0"/>
    <x v="0"/>
    <x v="0"/>
    <x v="4"/>
    <s v="2021-06-30"/>
    <x v="1"/>
    <n v="296"/>
    <x v="0"/>
    <m/>
    <x v="0"/>
    <m/>
    <x v="1"/>
    <n v="100474706"/>
    <x v="0"/>
    <x v="2"/>
    <s v="Direção Financeira"/>
    <s v="ORI"/>
    <x v="0"/>
    <m/>
    <x v="0"/>
    <x v="0"/>
    <x v="0"/>
    <x v="0"/>
    <x v="0"/>
    <x v="0"/>
    <x v="0"/>
    <x v="0"/>
    <x v="0"/>
    <x v="0"/>
    <x v="0"/>
    <s v="Direção Financeira"/>
    <x v="0"/>
    <x v="0"/>
    <x v="0"/>
    <x v="0"/>
    <x v="0"/>
    <x v="0"/>
    <x v="0"/>
    <x v="0"/>
    <x v="0"/>
    <x v="0"/>
    <x v="2"/>
    <x v="0"/>
    <s v="PAgto de salario a favor do pessoal da DAF referente a Junho 2021"/>
  </r>
  <r>
    <x v="0"/>
    <n v="0"/>
    <n v="0"/>
    <n v="0"/>
    <n v="2563"/>
    <x v="306"/>
    <x v="0"/>
    <x v="0"/>
    <x v="0"/>
    <s v="03.16.15"/>
    <x v="0"/>
    <x v="0"/>
    <x v="0"/>
    <s v="Direção Financeira"/>
    <s v="03.16.15"/>
    <s v="Direção Financeira"/>
    <s v="03.16.15"/>
    <x v="5"/>
    <x v="0"/>
    <x v="0"/>
    <x v="0"/>
    <x v="1"/>
    <x v="0"/>
    <x v="0"/>
    <x v="0"/>
    <x v="4"/>
    <s v="2021-06-30"/>
    <x v="1"/>
    <n v="2563"/>
    <x v="0"/>
    <m/>
    <x v="0"/>
    <m/>
    <x v="1"/>
    <n v="100474706"/>
    <x v="0"/>
    <x v="2"/>
    <s v="Direção Financeira"/>
    <s v="ORI"/>
    <x v="0"/>
    <m/>
    <x v="0"/>
    <x v="0"/>
    <x v="0"/>
    <x v="0"/>
    <x v="0"/>
    <x v="0"/>
    <x v="0"/>
    <x v="0"/>
    <x v="0"/>
    <x v="0"/>
    <x v="0"/>
    <s v="Direção Financeira"/>
    <x v="0"/>
    <x v="0"/>
    <x v="0"/>
    <x v="0"/>
    <x v="0"/>
    <x v="0"/>
    <x v="0"/>
    <x v="0"/>
    <x v="0"/>
    <x v="0"/>
    <x v="2"/>
    <x v="0"/>
    <s v="PAgto de salario a favor do pessoal da DAF referente a Junho 2021"/>
  </r>
  <r>
    <x v="0"/>
    <n v="0"/>
    <n v="0"/>
    <n v="0"/>
    <n v="6669"/>
    <x v="306"/>
    <x v="0"/>
    <x v="0"/>
    <x v="0"/>
    <s v="03.16.15"/>
    <x v="0"/>
    <x v="0"/>
    <x v="0"/>
    <s v="Direção Financeira"/>
    <s v="03.16.15"/>
    <s v="Direção Financeira"/>
    <s v="03.16.15"/>
    <x v="4"/>
    <x v="0"/>
    <x v="0"/>
    <x v="0"/>
    <x v="0"/>
    <x v="0"/>
    <x v="0"/>
    <x v="0"/>
    <x v="4"/>
    <s v="2021-06-30"/>
    <x v="1"/>
    <n v="6669"/>
    <x v="0"/>
    <m/>
    <x v="0"/>
    <m/>
    <x v="1"/>
    <n v="100474706"/>
    <x v="0"/>
    <x v="2"/>
    <s v="Direção Financeira"/>
    <s v="ORI"/>
    <x v="0"/>
    <m/>
    <x v="0"/>
    <x v="0"/>
    <x v="0"/>
    <x v="0"/>
    <x v="0"/>
    <x v="0"/>
    <x v="0"/>
    <x v="0"/>
    <x v="0"/>
    <x v="0"/>
    <x v="0"/>
    <s v="Direção Financeira"/>
    <x v="0"/>
    <x v="0"/>
    <x v="0"/>
    <x v="0"/>
    <x v="0"/>
    <x v="0"/>
    <x v="0"/>
    <x v="0"/>
    <x v="0"/>
    <x v="0"/>
    <x v="2"/>
    <x v="0"/>
    <s v="PAgto de salario a favor do pessoal da DAF referente a Junho 2021"/>
  </r>
  <r>
    <x v="0"/>
    <n v="0"/>
    <n v="0"/>
    <n v="0"/>
    <n v="85665"/>
    <x v="308"/>
    <x v="0"/>
    <x v="1"/>
    <x v="0"/>
    <s v="80.02.10.01"/>
    <x v="2"/>
    <x v="1"/>
    <x v="1"/>
    <s v="Outros"/>
    <s v="80.02.10"/>
    <s v="Outros"/>
    <s v="80.02.10"/>
    <x v="2"/>
    <x v="0"/>
    <x v="1"/>
    <x v="0"/>
    <x v="0"/>
    <x v="1"/>
    <x v="1"/>
    <x v="0"/>
    <x v="4"/>
    <s v="2021-06-30"/>
    <x v="1"/>
    <n v="85665"/>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707"/>
    <x v="306"/>
    <x v="0"/>
    <x v="0"/>
    <x v="0"/>
    <s v="03.16.15"/>
    <x v="0"/>
    <x v="0"/>
    <x v="0"/>
    <s v="Direção Financeira"/>
    <s v="03.16.15"/>
    <s v="Direção Financeira"/>
    <s v="03.16.15"/>
    <x v="4"/>
    <x v="0"/>
    <x v="0"/>
    <x v="0"/>
    <x v="0"/>
    <x v="0"/>
    <x v="0"/>
    <x v="0"/>
    <x v="4"/>
    <s v="2021-06-30"/>
    <x v="1"/>
    <n v="707"/>
    <x v="0"/>
    <m/>
    <x v="0"/>
    <m/>
    <x v="8"/>
    <n v="100474707"/>
    <x v="0"/>
    <x v="4"/>
    <s v="Direção Financeira"/>
    <s v="ORI"/>
    <x v="0"/>
    <m/>
    <x v="0"/>
    <x v="0"/>
    <x v="0"/>
    <x v="0"/>
    <x v="0"/>
    <x v="0"/>
    <x v="0"/>
    <x v="0"/>
    <x v="0"/>
    <x v="0"/>
    <x v="0"/>
    <s v="Direção Financeira"/>
    <x v="0"/>
    <x v="0"/>
    <x v="0"/>
    <x v="0"/>
    <x v="0"/>
    <x v="0"/>
    <x v="0"/>
    <x v="0"/>
    <x v="0"/>
    <x v="0"/>
    <x v="4"/>
    <x v="0"/>
    <s v="PAgto de salario a favor do pessoal da DAF referente a Junho 2021"/>
  </r>
  <r>
    <x v="0"/>
    <n v="0"/>
    <n v="0"/>
    <n v="0"/>
    <n v="1"/>
    <x v="306"/>
    <x v="0"/>
    <x v="0"/>
    <x v="0"/>
    <s v="03.16.15"/>
    <x v="0"/>
    <x v="0"/>
    <x v="0"/>
    <s v="Direção Financeira"/>
    <s v="03.16.15"/>
    <s v="Direção Financeira"/>
    <s v="03.16.15"/>
    <x v="32"/>
    <x v="0"/>
    <x v="0"/>
    <x v="0"/>
    <x v="1"/>
    <x v="0"/>
    <x v="0"/>
    <x v="0"/>
    <x v="4"/>
    <s v="2021-06-30"/>
    <x v="1"/>
    <n v="1"/>
    <x v="0"/>
    <m/>
    <x v="0"/>
    <m/>
    <x v="8"/>
    <n v="100474707"/>
    <x v="0"/>
    <x v="4"/>
    <s v="Direção Financeira"/>
    <s v="ORI"/>
    <x v="0"/>
    <m/>
    <x v="0"/>
    <x v="0"/>
    <x v="0"/>
    <x v="0"/>
    <x v="0"/>
    <x v="0"/>
    <x v="0"/>
    <x v="0"/>
    <x v="0"/>
    <x v="0"/>
    <x v="0"/>
    <s v="Direção Financeira"/>
    <x v="0"/>
    <x v="0"/>
    <x v="0"/>
    <x v="0"/>
    <x v="0"/>
    <x v="0"/>
    <x v="0"/>
    <x v="0"/>
    <x v="0"/>
    <x v="0"/>
    <x v="4"/>
    <x v="0"/>
    <s v="PAgto de salario a favor do pessoal da DAF referente a Junho 2021"/>
  </r>
  <r>
    <x v="0"/>
    <n v="0"/>
    <n v="0"/>
    <n v="0"/>
    <n v="2"/>
    <x v="306"/>
    <x v="0"/>
    <x v="0"/>
    <x v="0"/>
    <s v="03.16.15"/>
    <x v="0"/>
    <x v="0"/>
    <x v="0"/>
    <s v="Direção Financeira"/>
    <s v="03.16.15"/>
    <s v="Direção Financeira"/>
    <s v="03.16.15"/>
    <x v="30"/>
    <x v="0"/>
    <x v="0"/>
    <x v="0"/>
    <x v="1"/>
    <x v="0"/>
    <x v="0"/>
    <x v="0"/>
    <x v="4"/>
    <s v="2021-06-30"/>
    <x v="1"/>
    <n v="2"/>
    <x v="0"/>
    <m/>
    <x v="0"/>
    <m/>
    <x v="8"/>
    <n v="100474707"/>
    <x v="0"/>
    <x v="4"/>
    <s v="Direção Financeira"/>
    <s v="ORI"/>
    <x v="0"/>
    <m/>
    <x v="0"/>
    <x v="0"/>
    <x v="0"/>
    <x v="0"/>
    <x v="0"/>
    <x v="0"/>
    <x v="0"/>
    <x v="0"/>
    <x v="0"/>
    <x v="0"/>
    <x v="0"/>
    <s v="Direção Financeira"/>
    <x v="0"/>
    <x v="0"/>
    <x v="0"/>
    <x v="0"/>
    <x v="0"/>
    <x v="0"/>
    <x v="0"/>
    <x v="0"/>
    <x v="0"/>
    <x v="0"/>
    <x v="4"/>
    <x v="0"/>
    <s v="PAgto de salario a favor do pessoal da DAF referente a Junho 2021"/>
  </r>
  <r>
    <x v="0"/>
    <n v="0"/>
    <n v="0"/>
    <n v="0"/>
    <n v="23"/>
    <x v="306"/>
    <x v="0"/>
    <x v="0"/>
    <x v="0"/>
    <s v="03.16.15"/>
    <x v="0"/>
    <x v="0"/>
    <x v="0"/>
    <s v="Direção Financeira"/>
    <s v="03.16.15"/>
    <s v="Direção Financeira"/>
    <s v="03.16.15"/>
    <x v="5"/>
    <x v="0"/>
    <x v="0"/>
    <x v="0"/>
    <x v="1"/>
    <x v="0"/>
    <x v="0"/>
    <x v="0"/>
    <x v="4"/>
    <s v="2021-06-30"/>
    <x v="1"/>
    <n v="23"/>
    <x v="0"/>
    <m/>
    <x v="0"/>
    <m/>
    <x v="8"/>
    <n v="100474707"/>
    <x v="0"/>
    <x v="4"/>
    <s v="Direção Financeira"/>
    <s v="ORI"/>
    <x v="0"/>
    <m/>
    <x v="0"/>
    <x v="0"/>
    <x v="0"/>
    <x v="0"/>
    <x v="0"/>
    <x v="0"/>
    <x v="0"/>
    <x v="0"/>
    <x v="0"/>
    <x v="0"/>
    <x v="0"/>
    <s v="Direção Financeira"/>
    <x v="0"/>
    <x v="0"/>
    <x v="0"/>
    <x v="0"/>
    <x v="0"/>
    <x v="0"/>
    <x v="0"/>
    <x v="0"/>
    <x v="0"/>
    <x v="0"/>
    <x v="4"/>
    <x v="0"/>
    <s v="PAgto de salario a favor do pessoal da DAF referente a Junho 2021"/>
  </r>
  <r>
    <x v="0"/>
    <n v="0"/>
    <n v="0"/>
    <n v="0"/>
    <n v="65"/>
    <x v="306"/>
    <x v="0"/>
    <x v="0"/>
    <x v="0"/>
    <s v="03.16.15"/>
    <x v="0"/>
    <x v="0"/>
    <x v="0"/>
    <s v="Direção Financeira"/>
    <s v="03.16.15"/>
    <s v="Direção Financeira"/>
    <s v="03.16.15"/>
    <x v="4"/>
    <x v="0"/>
    <x v="0"/>
    <x v="0"/>
    <x v="0"/>
    <x v="0"/>
    <x v="0"/>
    <x v="0"/>
    <x v="4"/>
    <s v="2021-06-30"/>
    <x v="1"/>
    <n v="65"/>
    <x v="0"/>
    <m/>
    <x v="0"/>
    <m/>
    <x v="8"/>
    <n v="100474707"/>
    <x v="0"/>
    <x v="4"/>
    <s v="Direção Financeira"/>
    <s v="ORI"/>
    <x v="0"/>
    <m/>
    <x v="0"/>
    <x v="0"/>
    <x v="0"/>
    <x v="0"/>
    <x v="0"/>
    <x v="0"/>
    <x v="0"/>
    <x v="0"/>
    <x v="0"/>
    <x v="0"/>
    <x v="0"/>
    <s v="Direção Financeira"/>
    <x v="0"/>
    <x v="0"/>
    <x v="0"/>
    <x v="0"/>
    <x v="0"/>
    <x v="0"/>
    <x v="0"/>
    <x v="0"/>
    <x v="0"/>
    <x v="0"/>
    <x v="4"/>
    <x v="0"/>
    <s v="PAgto de salario a favor do pessoal da DAF referente a Junho 2021"/>
  </r>
  <r>
    <x v="0"/>
    <n v="0"/>
    <n v="0"/>
    <n v="0"/>
    <n v="798"/>
    <x v="309"/>
    <x v="0"/>
    <x v="1"/>
    <x v="0"/>
    <s v="80.02.10.02"/>
    <x v="7"/>
    <x v="1"/>
    <x v="1"/>
    <s v="Outros"/>
    <s v="80.02.10"/>
    <s v="Outros"/>
    <s v="80.02.10"/>
    <x v="10"/>
    <x v="0"/>
    <x v="1"/>
    <x v="0"/>
    <x v="0"/>
    <x v="1"/>
    <x v="1"/>
    <x v="0"/>
    <x v="4"/>
    <s v="2021-06-30"/>
    <x v="1"/>
    <n v="798"/>
    <x v="0"/>
    <m/>
    <x v="0"/>
    <m/>
    <x v="8"/>
    <n v="100474707"/>
    <x v="0"/>
    <x v="1"/>
    <s v="Retençoes STAPS"/>
    <s v="ORI"/>
    <x v="0"/>
    <s v="RSND"/>
    <x v="0"/>
    <x v="0"/>
    <x v="0"/>
    <x v="0"/>
    <x v="0"/>
    <x v="0"/>
    <x v="0"/>
    <x v="0"/>
    <x v="0"/>
    <x v="0"/>
    <x v="0"/>
    <s v="Retençoes STAPS"/>
    <x v="0"/>
    <x v="0"/>
    <x v="0"/>
    <x v="0"/>
    <x v="1"/>
    <x v="0"/>
    <x v="0"/>
    <x v="1"/>
    <x v="0"/>
    <x v="1"/>
    <x v="1"/>
    <x v="0"/>
    <s v="RETENCAO OT"/>
  </r>
  <r>
    <x v="0"/>
    <n v="0"/>
    <n v="0"/>
    <n v="0"/>
    <n v="21598"/>
    <x v="306"/>
    <x v="0"/>
    <x v="0"/>
    <x v="0"/>
    <s v="03.16.15"/>
    <x v="0"/>
    <x v="0"/>
    <x v="0"/>
    <s v="Direção Financeira"/>
    <s v="03.16.15"/>
    <s v="Direção Financeira"/>
    <s v="03.16.15"/>
    <x v="4"/>
    <x v="0"/>
    <x v="0"/>
    <x v="0"/>
    <x v="0"/>
    <x v="0"/>
    <x v="0"/>
    <x v="0"/>
    <x v="4"/>
    <s v="2021-06-30"/>
    <x v="1"/>
    <n v="21598"/>
    <x v="0"/>
    <m/>
    <x v="0"/>
    <m/>
    <x v="2"/>
    <n v="100477977"/>
    <x v="0"/>
    <x v="3"/>
    <s v="Direção Financeira"/>
    <s v="ORI"/>
    <x v="0"/>
    <m/>
    <x v="0"/>
    <x v="0"/>
    <x v="0"/>
    <x v="0"/>
    <x v="0"/>
    <x v="0"/>
    <x v="0"/>
    <x v="0"/>
    <x v="0"/>
    <x v="0"/>
    <x v="0"/>
    <s v="Direção Financeira"/>
    <x v="0"/>
    <x v="0"/>
    <x v="0"/>
    <x v="0"/>
    <x v="0"/>
    <x v="0"/>
    <x v="0"/>
    <x v="0"/>
    <x v="0"/>
    <x v="0"/>
    <x v="3"/>
    <x v="0"/>
    <s v="PAgto de salario a favor do pessoal da DAF referente a Junho 2021"/>
  </r>
  <r>
    <x v="0"/>
    <n v="0"/>
    <n v="0"/>
    <n v="0"/>
    <n v="52"/>
    <x v="306"/>
    <x v="0"/>
    <x v="0"/>
    <x v="0"/>
    <s v="03.16.15"/>
    <x v="0"/>
    <x v="0"/>
    <x v="0"/>
    <s v="Direção Financeira"/>
    <s v="03.16.15"/>
    <s v="Direção Financeira"/>
    <s v="03.16.15"/>
    <x v="32"/>
    <x v="0"/>
    <x v="0"/>
    <x v="0"/>
    <x v="1"/>
    <x v="0"/>
    <x v="0"/>
    <x v="0"/>
    <x v="4"/>
    <s v="2021-06-30"/>
    <x v="1"/>
    <n v="52"/>
    <x v="0"/>
    <m/>
    <x v="0"/>
    <m/>
    <x v="2"/>
    <n v="100477977"/>
    <x v="0"/>
    <x v="3"/>
    <s v="Direção Financeira"/>
    <s v="ORI"/>
    <x v="0"/>
    <m/>
    <x v="0"/>
    <x v="0"/>
    <x v="0"/>
    <x v="0"/>
    <x v="0"/>
    <x v="0"/>
    <x v="0"/>
    <x v="0"/>
    <x v="0"/>
    <x v="0"/>
    <x v="0"/>
    <s v="Direção Financeira"/>
    <x v="0"/>
    <x v="0"/>
    <x v="0"/>
    <x v="0"/>
    <x v="0"/>
    <x v="0"/>
    <x v="0"/>
    <x v="0"/>
    <x v="0"/>
    <x v="0"/>
    <x v="3"/>
    <x v="0"/>
    <s v="PAgto de salario a favor do pessoal da DAF referente a Junho 2021"/>
  </r>
  <r>
    <x v="0"/>
    <n v="0"/>
    <n v="0"/>
    <n v="0"/>
    <n v="84"/>
    <x v="306"/>
    <x v="0"/>
    <x v="0"/>
    <x v="0"/>
    <s v="03.16.15"/>
    <x v="0"/>
    <x v="0"/>
    <x v="0"/>
    <s v="Direção Financeira"/>
    <s v="03.16.15"/>
    <s v="Direção Financeira"/>
    <s v="03.16.15"/>
    <x v="30"/>
    <x v="0"/>
    <x v="0"/>
    <x v="0"/>
    <x v="1"/>
    <x v="0"/>
    <x v="0"/>
    <x v="0"/>
    <x v="4"/>
    <s v="2021-06-30"/>
    <x v="1"/>
    <n v="84"/>
    <x v="0"/>
    <m/>
    <x v="0"/>
    <m/>
    <x v="2"/>
    <n v="100477977"/>
    <x v="0"/>
    <x v="3"/>
    <s v="Direção Financeira"/>
    <s v="ORI"/>
    <x v="0"/>
    <m/>
    <x v="0"/>
    <x v="0"/>
    <x v="0"/>
    <x v="0"/>
    <x v="0"/>
    <x v="0"/>
    <x v="0"/>
    <x v="0"/>
    <x v="0"/>
    <x v="0"/>
    <x v="0"/>
    <s v="Direção Financeira"/>
    <x v="0"/>
    <x v="0"/>
    <x v="0"/>
    <x v="0"/>
    <x v="0"/>
    <x v="0"/>
    <x v="0"/>
    <x v="0"/>
    <x v="0"/>
    <x v="0"/>
    <x v="3"/>
    <x v="0"/>
    <s v="PAgto de salario a favor do pessoal da DAF referente a Junho 2021"/>
  </r>
  <r>
    <x v="0"/>
    <n v="0"/>
    <n v="0"/>
    <n v="0"/>
    <n v="729"/>
    <x v="306"/>
    <x v="0"/>
    <x v="0"/>
    <x v="0"/>
    <s v="03.16.15"/>
    <x v="0"/>
    <x v="0"/>
    <x v="0"/>
    <s v="Direção Financeira"/>
    <s v="03.16.15"/>
    <s v="Direção Financeira"/>
    <s v="03.16.15"/>
    <x v="5"/>
    <x v="0"/>
    <x v="0"/>
    <x v="0"/>
    <x v="1"/>
    <x v="0"/>
    <x v="0"/>
    <x v="0"/>
    <x v="4"/>
    <s v="2021-06-30"/>
    <x v="1"/>
    <n v="729"/>
    <x v="0"/>
    <m/>
    <x v="0"/>
    <m/>
    <x v="2"/>
    <n v="100477977"/>
    <x v="0"/>
    <x v="3"/>
    <s v="Direção Financeira"/>
    <s v="ORI"/>
    <x v="0"/>
    <m/>
    <x v="0"/>
    <x v="0"/>
    <x v="0"/>
    <x v="0"/>
    <x v="0"/>
    <x v="0"/>
    <x v="0"/>
    <x v="0"/>
    <x v="0"/>
    <x v="0"/>
    <x v="0"/>
    <s v="Direção Financeira"/>
    <x v="0"/>
    <x v="0"/>
    <x v="0"/>
    <x v="0"/>
    <x v="0"/>
    <x v="0"/>
    <x v="0"/>
    <x v="0"/>
    <x v="0"/>
    <x v="0"/>
    <x v="3"/>
    <x v="0"/>
    <s v="PAgto de salario a favor do pessoal da DAF referente a Junho 2021"/>
  </r>
  <r>
    <x v="0"/>
    <n v="0"/>
    <n v="0"/>
    <n v="0"/>
    <n v="1897"/>
    <x v="306"/>
    <x v="0"/>
    <x v="0"/>
    <x v="0"/>
    <s v="03.16.15"/>
    <x v="0"/>
    <x v="0"/>
    <x v="0"/>
    <s v="Direção Financeira"/>
    <s v="03.16.15"/>
    <s v="Direção Financeira"/>
    <s v="03.16.15"/>
    <x v="4"/>
    <x v="0"/>
    <x v="0"/>
    <x v="0"/>
    <x v="0"/>
    <x v="0"/>
    <x v="0"/>
    <x v="0"/>
    <x v="4"/>
    <s v="2021-06-30"/>
    <x v="1"/>
    <n v="1897"/>
    <x v="0"/>
    <m/>
    <x v="0"/>
    <m/>
    <x v="2"/>
    <n v="100477977"/>
    <x v="0"/>
    <x v="3"/>
    <s v="Direção Financeira"/>
    <s v="ORI"/>
    <x v="0"/>
    <m/>
    <x v="0"/>
    <x v="0"/>
    <x v="0"/>
    <x v="0"/>
    <x v="0"/>
    <x v="0"/>
    <x v="0"/>
    <x v="0"/>
    <x v="0"/>
    <x v="0"/>
    <x v="0"/>
    <s v="Direção Financeira"/>
    <x v="0"/>
    <x v="0"/>
    <x v="0"/>
    <x v="0"/>
    <x v="0"/>
    <x v="0"/>
    <x v="0"/>
    <x v="0"/>
    <x v="0"/>
    <x v="0"/>
    <x v="3"/>
    <x v="0"/>
    <s v="PAgto de salario a favor do pessoal da DAF referente a Junho 2021"/>
  </r>
  <r>
    <x v="0"/>
    <n v="0"/>
    <n v="0"/>
    <n v="0"/>
    <n v="24360"/>
    <x v="310"/>
    <x v="0"/>
    <x v="1"/>
    <x v="0"/>
    <s v="80.02.10.20"/>
    <x v="3"/>
    <x v="1"/>
    <x v="1"/>
    <s v="Outros"/>
    <s v="80.02.10"/>
    <s v="Outros"/>
    <s v="80.02.10"/>
    <x v="3"/>
    <x v="0"/>
    <x v="1"/>
    <x v="1"/>
    <x v="0"/>
    <x v="1"/>
    <x v="1"/>
    <x v="0"/>
    <x v="4"/>
    <s v="2021-06-30"/>
    <x v="1"/>
    <n v="24360"/>
    <x v="0"/>
    <m/>
    <x v="0"/>
    <m/>
    <x v="2"/>
    <n v="100477977"/>
    <x v="0"/>
    <x v="1"/>
    <s v="Retenções CVMovel"/>
    <s v="ORI"/>
    <x v="0"/>
    <s v="RT"/>
    <x v="0"/>
    <x v="0"/>
    <x v="0"/>
    <x v="0"/>
    <x v="0"/>
    <x v="0"/>
    <x v="0"/>
    <x v="0"/>
    <x v="0"/>
    <x v="0"/>
    <x v="0"/>
    <s v="Retenções CVMovel"/>
    <x v="0"/>
    <x v="0"/>
    <x v="0"/>
    <x v="0"/>
    <x v="1"/>
    <x v="0"/>
    <x v="0"/>
    <x v="1"/>
    <x v="0"/>
    <x v="1"/>
    <x v="1"/>
    <x v="0"/>
    <s v="RETENCAO OT"/>
  </r>
  <r>
    <x v="0"/>
    <n v="0"/>
    <n v="0"/>
    <n v="0"/>
    <n v="12412"/>
    <x v="306"/>
    <x v="0"/>
    <x v="0"/>
    <x v="0"/>
    <s v="03.16.15"/>
    <x v="0"/>
    <x v="0"/>
    <x v="0"/>
    <s v="Direção Financeira"/>
    <s v="03.16.15"/>
    <s v="Direção Financeira"/>
    <s v="03.16.15"/>
    <x v="4"/>
    <x v="0"/>
    <x v="0"/>
    <x v="0"/>
    <x v="0"/>
    <x v="0"/>
    <x v="0"/>
    <x v="0"/>
    <x v="4"/>
    <s v="2021-06-30"/>
    <x v="1"/>
    <n v="12412"/>
    <x v="0"/>
    <m/>
    <x v="0"/>
    <m/>
    <x v="27"/>
    <n v="100474708"/>
    <x v="0"/>
    <x v="9"/>
    <s v="Direção Financeira"/>
    <s v="ORI"/>
    <x v="0"/>
    <m/>
    <x v="0"/>
    <x v="0"/>
    <x v="0"/>
    <x v="0"/>
    <x v="0"/>
    <x v="0"/>
    <x v="0"/>
    <x v="0"/>
    <x v="0"/>
    <x v="0"/>
    <x v="0"/>
    <s v="Direção Financeira"/>
    <x v="0"/>
    <x v="0"/>
    <x v="0"/>
    <x v="0"/>
    <x v="0"/>
    <x v="0"/>
    <x v="0"/>
    <x v="0"/>
    <x v="0"/>
    <x v="0"/>
    <x v="9"/>
    <x v="0"/>
    <s v="PAgto de salario a favor do pessoal da DAF referente a Junho 2021"/>
  </r>
  <r>
    <x v="0"/>
    <n v="0"/>
    <n v="0"/>
    <n v="0"/>
    <n v="30"/>
    <x v="306"/>
    <x v="0"/>
    <x v="0"/>
    <x v="0"/>
    <s v="03.16.15"/>
    <x v="0"/>
    <x v="0"/>
    <x v="0"/>
    <s v="Direção Financeira"/>
    <s v="03.16.15"/>
    <s v="Direção Financeira"/>
    <s v="03.16.15"/>
    <x v="32"/>
    <x v="0"/>
    <x v="0"/>
    <x v="0"/>
    <x v="1"/>
    <x v="0"/>
    <x v="0"/>
    <x v="0"/>
    <x v="4"/>
    <s v="2021-06-30"/>
    <x v="1"/>
    <n v="30"/>
    <x v="0"/>
    <m/>
    <x v="0"/>
    <m/>
    <x v="27"/>
    <n v="100474708"/>
    <x v="0"/>
    <x v="9"/>
    <s v="Direção Financeira"/>
    <s v="ORI"/>
    <x v="0"/>
    <m/>
    <x v="0"/>
    <x v="0"/>
    <x v="0"/>
    <x v="0"/>
    <x v="0"/>
    <x v="0"/>
    <x v="0"/>
    <x v="0"/>
    <x v="0"/>
    <x v="0"/>
    <x v="0"/>
    <s v="Direção Financeira"/>
    <x v="0"/>
    <x v="0"/>
    <x v="0"/>
    <x v="0"/>
    <x v="0"/>
    <x v="0"/>
    <x v="0"/>
    <x v="0"/>
    <x v="0"/>
    <x v="0"/>
    <x v="9"/>
    <x v="0"/>
    <s v="PAgto de salario a favor do pessoal da DAF referente a Junho 2021"/>
  </r>
  <r>
    <x v="0"/>
    <n v="0"/>
    <n v="0"/>
    <n v="0"/>
    <n v="48"/>
    <x v="306"/>
    <x v="0"/>
    <x v="0"/>
    <x v="0"/>
    <s v="03.16.15"/>
    <x v="0"/>
    <x v="0"/>
    <x v="0"/>
    <s v="Direção Financeira"/>
    <s v="03.16.15"/>
    <s v="Direção Financeira"/>
    <s v="03.16.15"/>
    <x v="30"/>
    <x v="0"/>
    <x v="0"/>
    <x v="0"/>
    <x v="1"/>
    <x v="0"/>
    <x v="0"/>
    <x v="0"/>
    <x v="4"/>
    <s v="2021-06-30"/>
    <x v="1"/>
    <n v="48"/>
    <x v="0"/>
    <m/>
    <x v="0"/>
    <m/>
    <x v="27"/>
    <n v="100474708"/>
    <x v="0"/>
    <x v="9"/>
    <s v="Direção Financeira"/>
    <s v="ORI"/>
    <x v="0"/>
    <m/>
    <x v="0"/>
    <x v="0"/>
    <x v="0"/>
    <x v="0"/>
    <x v="0"/>
    <x v="0"/>
    <x v="0"/>
    <x v="0"/>
    <x v="0"/>
    <x v="0"/>
    <x v="0"/>
    <s v="Direção Financeira"/>
    <x v="0"/>
    <x v="0"/>
    <x v="0"/>
    <x v="0"/>
    <x v="0"/>
    <x v="0"/>
    <x v="0"/>
    <x v="0"/>
    <x v="0"/>
    <x v="0"/>
    <x v="9"/>
    <x v="0"/>
    <s v="PAgto de salario a favor do pessoal da DAF referente a Junho 2021"/>
  </r>
  <r>
    <x v="0"/>
    <n v="0"/>
    <n v="0"/>
    <n v="0"/>
    <n v="418"/>
    <x v="306"/>
    <x v="0"/>
    <x v="0"/>
    <x v="0"/>
    <s v="03.16.15"/>
    <x v="0"/>
    <x v="0"/>
    <x v="0"/>
    <s v="Direção Financeira"/>
    <s v="03.16.15"/>
    <s v="Direção Financeira"/>
    <s v="03.16.15"/>
    <x v="5"/>
    <x v="0"/>
    <x v="0"/>
    <x v="0"/>
    <x v="1"/>
    <x v="0"/>
    <x v="0"/>
    <x v="0"/>
    <x v="4"/>
    <s v="2021-06-30"/>
    <x v="1"/>
    <n v="418"/>
    <x v="0"/>
    <m/>
    <x v="0"/>
    <m/>
    <x v="27"/>
    <n v="100474708"/>
    <x v="0"/>
    <x v="9"/>
    <s v="Direção Financeira"/>
    <s v="ORI"/>
    <x v="0"/>
    <m/>
    <x v="0"/>
    <x v="0"/>
    <x v="0"/>
    <x v="0"/>
    <x v="0"/>
    <x v="0"/>
    <x v="0"/>
    <x v="0"/>
    <x v="0"/>
    <x v="0"/>
    <x v="0"/>
    <s v="Direção Financeira"/>
    <x v="0"/>
    <x v="0"/>
    <x v="0"/>
    <x v="0"/>
    <x v="0"/>
    <x v="0"/>
    <x v="0"/>
    <x v="0"/>
    <x v="0"/>
    <x v="0"/>
    <x v="9"/>
    <x v="0"/>
    <s v="PAgto de salario a favor do pessoal da DAF referente a Junho 2021"/>
  </r>
  <r>
    <x v="0"/>
    <n v="0"/>
    <n v="0"/>
    <n v="0"/>
    <n v="1092"/>
    <x v="306"/>
    <x v="0"/>
    <x v="0"/>
    <x v="0"/>
    <s v="03.16.15"/>
    <x v="0"/>
    <x v="0"/>
    <x v="0"/>
    <s v="Direção Financeira"/>
    <s v="03.16.15"/>
    <s v="Direção Financeira"/>
    <s v="03.16.15"/>
    <x v="4"/>
    <x v="0"/>
    <x v="0"/>
    <x v="0"/>
    <x v="0"/>
    <x v="0"/>
    <x v="0"/>
    <x v="0"/>
    <x v="4"/>
    <s v="2021-06-30"/>
    <x v="1"/>
    <n v="1092"/>
    <x v="0"/>
    <m/>
    <x v="0"/>
    <m/>
    <x v="27"/>
    <n v="100474708"/>
    <x v="0"/>
    <x v="9"/>
    <s v="Direção Financeira"/>
    <s v="ORI"/>
    <x v="0"/>
    <m/>
    <x v="0"/>
    <x v="0"/>
    <x v="0"/>
    <x v="0"/>
    <x v="0"/>
    <x v="0"/>
    <x v="0"/>
    <x v="0"/>
    <x v="0"/>
    <x v="0"/>
    <x v="0"/>
    <s v="Direção Financeira"/>
    <x v="0"/>
    <x v="0"/>
    <x v="0"/>
    <x v="0"/>
    <x v="0"/>
    <x v="0"/>
    <x v="0"/>
    <x v="0"/>
    <x v="0"/>
    <x v="0"/>
    <x v="9"/>
    <x v="0"/>
    <s v="PAgto de salario a favor do pessoal da DAF referente a Junho 2021"/>
  </r>
  <r>
    <x v="0"/>
    <n v="0"/>
    <n v="0"/>
    <n v="0"/>
    <n v="14000"/>
    <x v="311"/>
    <x v="0"/>
    <x v="1"/>
    <x v="0"/>
    <s v="80.02.10.03"/>
    <x v="20"/>
    <x v="1"/>
    <x v="1"/>
    <s v="Outros"/>
    <s v="80.02.10"/>
    <s v="Outros"/>
    <s v="80.02.10"/>
    <x v="37"/>
    <x v="0"/>
    <x v="1"/>
    <x v="0"/>
    <x v="0"/>
    <x v="1"/>
    <x v="1"/>
    <x v="0"/>
    <x v="4"/>
    <s v="2021-06-30"/>
    <x v="1"/>
    <n v="14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240"/>
    <x v="306"/>
    <x v="0"/>
    <x v="0"/>
    <x v="0"/>
    <s v="03.16.15"/>
    <x v="0"/>
    <x v="0"/>
    <x v="0"/>
    <s v="Direção Financeira"/>
    <s v="03.16.15"/>
    <s v="Direção Financeira"/>
    <s v="03.16.15"/>
    <x v="4"/>
    <x v="0"/>
    <x v="0"/>
    <x v="0"/>
    <x v="0"/>
    <x v="0"/>
    <x v="0"/>
    <x v="0"/>
    <x v="4"/>
    <s v="2021-06-30"/>
    <x v="1"/>
    <n v="240"/>
    <x v="0"/>
    <m/>
    <x v="0"/>
    <m/>
    <x v="9"/>
    <n v="100478987"/>
    <x v="0"/>
    <x v="5"/>
    <s v="Direção Financeira"/>
    <s v="ORI"/>
    <x v="0"/>
    <m/>
    <x v="0"/>
    <x v="0"/>
    <x v="0"/>
    <x v="0"/>
    <x v="0"/>
    <x v="0"/>
    <x v="0"/>
    <x v="0"/>
    <x v="0"/>
    <x v="0"/>
    <x v="0"/>
    <s v="Direção Financeira"/>
    <x v="0"/>
    <x v="0"/>
    <x v="0"/>
    <x v="0"/>
    <x v="0"/>
    <x v="0"/>
    <x v="0"/>
    <x v="0"/>
    <x v="0"/>
    <x v="0"/>
    <x v="5"/>
    <x v="0"/>
    <s v="PAgto de salario a favor do pessoal da DAF referente a Junho 2021"/>
  </r>
  <r>
    <x v="0"/>
    <n v="0"/>
    <n v="0"/>
    <n v="0"/>
    <n v="8"/>
    <x v="306"/>
    <x v="0"/>
    <x v="0"/>
    <x v="0"/>
    <s v="03.16.15"/>
    <x v="0"/>
    <x v="0"/>
    <x v="0"/>
    <s v="Direção Financeira"/>
    <s v="03.16.15"/>
    <s v="Direção Financeira"/>
    <s v="03.16.15"/>
    <x v="5"/>
    <x v="0"/>
    <x v="0"/>
    <x v="0"/>
    <x v="1"/>
    <x v="0"/>
    <x v="0"/>
    <x v="0"/>
    <x v="4"/>
    <s v="2021-06-30"/>
    <x v="1"/>
    <n v="8"/>
    <x v="0"/>
    <m/>
    <x v="0"/>
    <m/>
    <x v="9"/>
    <n v="100478987"/>
    <x v="0"/>
    <x v="5"/>
    <s v="Direção Financeira"/>
    <s v="ORI"/>
    <x v="0"/>
    <m/>
    <x v="0"/>
    <x v="0"/>
    <x v="0"/>
    <x v="0"/>
    <x v="0"/>
    <x v="0"/>
    <x v="0"/>
    <x v="0"/>
    <x v="0"/>
    <x v="0"/>
    <x v="0"/>
    <s v="Direção Financeira"/>
    <x v="0"/>
    <x v="0"/>
    <x v="0"/>
    <x v="0"/>
    <x v="0"/>
    <x v="0"/>
    <x v="0"/>
    <x v="0"/>
    <x v="0"/>
    <x v="0"/>
    <x v="5"/>
    <x v="0"/>
    <s v="PAgto de salario a favor do pessoal da DAF referente a Junho 2021"/>
  </r>
  <r>
    <x v="0"/>
    <n v="0"/>
    <n v="0"/>
    <n v="0"/>
    <n v="23"/>
    <x v="306"/>
    <x v="0"/>
    <x v="0"/>
    <x v="0"/>
    <s v="03.16.15"/>
    <x v="0"/>
    <x v="0"/>
    <x v="0"/>
    <s v="Direção Financeira"/>
    <s v="03.16.15"/>
    <s v="Direção Financeira"/>
    <s v="03.16.15"/>
    <x v="4"/>
    <x v="0"/>
    <x v="0"/>
    <x v="0"/>
    <x v="0"/>
    <x v="0"/>
    <x v="0"/>
    <x v="0"/>
    <x v="4"/>
    <s v="2021-06-30"/>
    <x v="1"/>
    <n v="23"/>
    <x v="0"/>
    <m/>
    <x v="0"/>
    <m/>
    <x v="9"/>
    <n v="100478987"/>
    <x v="0"/>
    <x v="5"/>
    <s v="Direção Financeira"/>
    <s v="ORI"/>
    <x v="0"/>
    <m/>
    <x v="0"/>
    <x v="0"/>
    <x v="0"/>
    <x v="0"/>
    <x v="0"/>
    <x v="0"/>
    <x v="0"/>
    <x v="0"/>
    <x v="0"/>
    <x v="0"/>
    <x v="0"/>
    <s v="Direção Financeira"/>
    <x v="0"/>
    <x v="0"/>
    <x v="0"/>
    <x v="0"/>
    <x v="0"/>
    <x v="0"/>
    <x v="0"/>
    <x v="0"/>
    <x v="0"/>
    <x v="0"/>
    <x v="5"/>
    <x v="0"/>
    <s v="PAgto de salario a favor do pessoal da DAF referente a Junho 2021"/>
  </r>
  <r>
    <x v="0"/>
    <n v="0"/>
    <n v="0"/>
    <n v="0"/>
    <n v="271"/>
    <x v="312"/>
    <x v="0"/>
    <x v="1"/>
    <x v="0"/>
    <s v="80.02.10.24"/>
    <x v="8"/>
    <x v="1"/>
    <x v="1"/>
    <s v="Outros"/>
    <s v="80.02.10"/>
    <s v="Outros"/>
    <s v="80.02.10"/>
    <x v="10"/>
    <x v="0"/>
    <x v="1"/>
    <x v="0"/>
    <x v="0"/>
    <x v="1"/>
    <x v="1"/>
    <x v="0"/>
    <x v="4"/>
    <s v="2021-06-30"/>
    <x v="1"/>
    <n v="271"/>
    <x v="0"/>
    <m/>
    <x v="0"/>
    <m/>
    <x v="9"/>
    <n v="100478987"/>
    <x v="0"/>
    <x v="1"/>
    <s v="Retenções SIACSA"/>
    <s v="ORI"/>
    <x v="0"/>
    <s v="SIACSA"/>
    <x v="0"/>
    <x v="0"/>
    <x v="0"/>
    <x v="0"/>
    <x v="0"/>
    <x v="0"/>
    <x v="0"/>
    <x v="0"/>
    <x v="0"/>
    <x v="0"/>
    <x v="0"/>
    <s v="Retenções SIACSA"/>
    <x v="0"/>
    <x v="0"/>
    <x v="0"/>
    <x v="0"/>
    <x v="1"/>
    <x v="0"/>
    <x v="0"/>
    <x v="1"/>
    <x v="0"/>
    <x v="1"/>
    <x v="1"/>
    <x v="0"/>
    <s v="RETENCAO OT"/>
  </r>
  <r>
    <x v="0"/>
    <n v="0"/>
    <n v="0"/>
    <n v="0"/>
    <n v="30874"/>
    <x v="306"/>
    <x v="0"/>
    <x v="0"/>
    <x v="0"/>
    <s v="03.16.15"/>
    <x v="0"/>
    <x v="0"/>
    <x v="0"/>
    <s v="Direção Financeira"/>
    <s v="03.16.15"/>
    <s v="Direção Financeira"/>
    <s v="03.16.15"/>
    <x v="5"/>
    <x v="0"/>
    <x v="0"/>
    <x v="0"/>
    <x v="1"/>
    <x v="0"/>
    <x v="0"/>
    <x v="0"/>
    <x v="4"/>
    <s v="2021-06-30"/>
    <x v="1"/>
    <n v="30874"/>
    <x v="0"/>
    <m/>
    <x v="0"/>
    <m/>
    <x v="5"/>
    <n v="100474914"/>
    <x v="0"/>
    <x v="1"/>
    <s v="Direção Financeira"/>
    <s v="ORI"/>
    <x v="0"/>
    <m/>
    <x v="0"/>
    <x v="0"/>
    <x v="0"/>
    <x v="0"/>
    <x v="0"/>
    <x v="0"/>
    <x v="0"/>
    <x v="0"/>
    <x v="0"/>
    <x v="0"/>
    <x v="0"/>
    <s v="Direção Financeira"/>
    <x v="0"/>
    <x v="0"/>
    <x v="0"/>
    <x v="0"/>
    <x v="0"/>
    <x v="0"/>
    <x v="0"/>
    <x v="0"/>
    <x v="0"/>
    <x v="0"/>
    <x v="1"/>
    <x v="0"/>
    <s v="PAgto de salario a favor do pessoal da DAF referente a Junho 2021"/>
  </r>
  <r>
    <x v="0"/>
    <n v="0"/>
    <n v="0"/>
    <n v="0"/>
    <n v="2223"/>
    <x v="306"/>
    <x v="0"/>
    <x v="0"/>
    <x v="0"/>
    <s v="03.16.15"/>
    <x v="0"/>
    <x v="0"/>
    <x v="0"/>
    <s v="Direção Financeira"/>
    <s v="03.16.15"/>
    <s v="Direção Financeira"/>
    <s v="03.16.15"/>
    <x v="32"/>
    <x v="0"/>
    <x v="0"/>
    <x v="0"/>
    <x v="1"/>
    <x v="0"/>
    <x v="0"/>
    <x v="0"/>
    <x v="4"/>
    <s v="2021-06-30"/>
    <x v="1"/>
    <n v="2223"/>
    <x v="0"/>
    <m/>
    <x v="0"/>
    <m/>
    <x v="5"/>
    <n v="100474914"/>
    <x v="0"/>
    <x v="1"/>
    <s v="Direção Financeira"/>
    <s v="ORI"/>
    <x v="0"/>
    <m/>
    <x v="0"/>
    <x v="0"/>
    <x v="0"/>
    <x v="0"/>
    <x v="0"/>
    <x v="0"/>
    <x v="0"/>
    <x v="0"/>
    <x v="0"/>
    <x v="0"/>
    <x v="0"/>
    <s v="Direção Financeira"/>
    <x v="0"/>
    <x v="0"/>
    <x v="0"/>
    <x v="0"/>
    <x v="0"/>
    <x v="0"/>
    <x v="0"/>
    <x v="0"/>
    <x v="0"/>
    <x v="0"/>
    <x v="1"/>
    <x v="0"/>
    <s v="PAgto de salario a favor do pessoal da DAF referente a Junho 2021"/>
  </r>
  <r>
    <x v="0"/>
    <n v="0"/>
    <n v="0"/>
    <n v="0"/>
    <n v="3576"/>
    <x v="306"/>
    <x v="0"/>
    <x v="0"/>
    <x v="0"/>
    <s v="03.16.15"/>
    <x v="0"/>
    <x v="0"/>
    <x v="0"/>
    <s v="Direção Financeira"/>
    <s v="03.16.15"/>
    <s v="Direção Financeira"/>
    <s v="03.16.15"/>
    <x v="30"/>
    <x v="0"/>
    <x v="0"/>
    <x v="0"/>
    <x v="1"/>
    <x v="0"/>
    <x v="0"/>
    <x v="0"/>
    <x v="4"/>
    <s v="2021-06-30"/>
    <x v="1"/>
    <n v="3576"/>
    <x v="0"/>
    <m/>
    <x v="0"/>
    <m/>
    <x v="5"/>
    <n v="100474914"/>
    <x v="0"/>
    <x v="1"/>
    <s v="Direção Financeira"/>
    <s v="ORI"/>
    <x v="0"/>
    <m/>
    <x v="0"/>
    <x v="0"/>
    <x v="0"/>
    <x v="0"/>
    <x v="0"/>
    <x v="0"/>
    <x v="0"/>
    <x v="0"/>
    <x v="0"/>
    <x v="0"/>
    <x v="0"/>
    <s v="Direção Financeira"/>
    <x v="0"/>
    <x v="0"/>
    <x v="0"/>
    <x v="0"/>
    <x v="0"/>
    <x v="0"/>
    <x v="0"/>
    <x v="0"/>
    <x v="0"/>
    <x v="0"/>
    <x v="1"/>
    <x v="0"/>
    <s v="PAgto de salario a favor do pessoal da DAF referente a Junho 2021"/>
  </r>
  <r>
    <x v="0"/>
    <n v="0"/>
    <n v="0"/>
    <n v="0"/>
    <n v="80264"/>
    <x v="306"/>
    <x v="0"/>
    <x v="0"/>
    <x v="0"/>
    <s v="03.16.15"/>
    <x v="0"/>
    <x v="0"/>
    <x v="0"/>
    <s v="Direção Financeira"/>
    <s v="03.16.15"/>
    <s v="Direção Financeira"/>
    <s v="03.16.15"/>
    <x v="4"/>
    <x v="0"/>
    <x v="0"/>
    <x v="0"/>
    <x v="0"/>
    <x v="0"/>
    <x v="0"/>
    <x v="0"/>
    <x v="4"/>
    <s v="2021-06-30"/>
    <x v="1"/>
    <n v="80264"/>
    <x v="0"/>
    <m/>
    <x v="0"/>
    <m/>
    <x v="5"/>
    <n v="100474914"/>
    <x v="0"/>
    <x v="1"/>
    <s v="Direção Financeira"/>
    <s v="ORI"/>
    <x v="0"/>
    <m/>
    <x v="0"/>
    <x v="0"/>
    <x v="0"/>
    <x v="0"/>
    <x v="0"/>
    <x v="0"/>
    <x v="0"/>
    <x v="0"/>
    <x v="0"/>
    <x v="0"/>
    <x v="0"/>
    <s v="Direção Financeira"/>
    <x v="0"/>
    <x v="0"/>
    <x v="0"/>
    <x v="0"/>
    <x v="0"/>
    <x v="0"/>
    <x v="0"/>
    <x v="0"/>
    <x v="0"/>
    <x v="0"/>
    <x v="1"/>
    <x v="0"/>
    <s v="PAgto de salario a favor do pessoal da DAF referente a Junho 2021"/>
  </r>
  <r>
    <x v="0"/>
    <n v="0"/>
    <n v="0"/>
    <n v="0"/>
    <n v="914555"/>
    <x v="306"/>
    <x v="0"/>
    <x v="0"/>
    <x v="0"/>
    <s v="03.16.15"/>
    <x v="0"/>
    <x v="0"/>
    <x v="0"/>
    <s v="Direção Financeira"/>
    <s v="03.16.15"/>
    <s v="Direção Financeira"/>
    <s v="03.16.15"/>
    <x v="4"/>
    <x v="0"/>
    <x v="0"/>
    <x v="0"/>
    <x v="0"/>
    <x v="0"/>
    <x v="0"/>
    <x v="0"/>
    <x v="4"/>
    <s v="2021-06-30"/>
    <x v="1"/>
    <n v="914555"/>
    <x v="0"/>
    <m/>
    <x v="0"/>
    <m/>
    <x v="5"/>
    <n v="100474914"/>
    <x v="0"/>
    <x v="1"/>
    <s v="Direção Financeira"/>
    <s v="ORI"/>
    <x v="0"/>
    <m/>
    <x v="0"/>
    <x v="0"/>
    <x v="0"/>
    <x v="0"/>
    <x v="0"/>
    <x v="0"/>
    <x v="0"/>
    <x v="0"/>
    <x v="0"/>
    <x v="0"/>
    <x v="0"/>
    <s v="Direção Financeira"/>
    <x v="0"/>
    <x v="0"/>
    <x v="0"/>
    <x v="0"/>
    <x v="0"/>
    <x v="0"/>
    <x v="0"/>
    <x v="0"/>
    <x v="0"/>
    <x v="0"/>
    <x v="1"/>
    <x v="0"/>
    <s v="PAgto de salario a favor do pessoal da DAF referente a Junho 2021"/>
  </r>
  <r>
    <x v="0"/>
    <n v="0"/>
    <n v="0"/>
    <n v="0"/>
    <n v="200000"/>
    <x v="313"/>
    <x v="0"/>
    <x v="1"/>
    <x v="0"/>
    <s v="03.03.10"/>
    <x v="10"/>
    <x v="0"/>
    <x v="3"/>
    <s v="Receitas Da Câmara"/>
    <s v="03.03.10"/>
    <s v="Receitas Da Câmara"/>
    <s v="03.03.10"/>
    <x v="43"/>
    <x v="0"/>
    <x v="4"/>
    <x v="13"/>
    <x v="1"/>
    <x v="0"/>
    <x v="1"/>
    <x v="0"/>
    <x v="5"/>
    <s v="2021-08-04"/>
    <x v="2"/>
    <n v="200000"/>
    <x v="0"/>
    <m/>
    <x v="0"/>
    <m/>
    <x v="5"/>
    <n v="100474914"/>
    <x v="0"/>
    <x v="1"/>
    <s v="Receitas Da Câmara"/>
    <s v="EXT"/>
    <x v="0"/>
    <s v="RDC"/>
    <x v="0"/>
    <x v="0"/>
    <x v="0"/>
    <x v="0"/>
    <x v="0"/>
    <x v="0"/>
    <x v="0"/>
    <x v="0"/>
    <x v="0"/>
    <x v="0"/>
    <x v="0"/>
    <s v="Receitas Da Câmara"/>
    <x v="0"/>
    <x v="0"/>
    <x v="0"/>
    <x v="0"/>
    <x v="0"/>
    <x v="0"/>
    <x v="0"/>
    <x v="1"/>
    <x v="0"/>
    <x v="0"/>
    <x v="1"/>
    <x v="0"/>
    <s v="Transferencia do montante não identificado, conforme extrato anexo."/>
  </r>
  <r>
    <x v="0"/>
    <n v="0"/>
    <n v="0"/>
    <n v="0"/>
    <n v="2300"/>
    <x v="314"/>
    <x v="0"/>
    <x v="1"/>
    <x v="0"/>
    <s v="80.02.01"/>
    <x v="1"/>
    <x v="1"/>
    <x v="1"/>
    <s v="Retenções Iur"/>
    <s v="80.02.01"/>
    <s v="Retenções Iur"/>
    <s v="80.02.01"/>
    <x v="1"/>
    <x v="0"/>
    <x v="1"/>
    <x v="0"/>
    <x v="0"/>
    <x v="1"/>
    <x v="1"/>
    <x v="0"/>
    <x v="8"/>
    <s v="2021-10-22"/>
    <x v="3"/>
    <n v="2300"/>
    <x v="0"/>
    <m/>
    <x v="0"/>
    <m/>
    <x v="0"/>
    <n v="100474696"/>
    <x v="0"/>
    <x v="1"/>
    <s v="Retenções Iur"/>
    <s v="ORI"/>
    <x v="0"/>
    <s v="RIUR"/>
    <x v="0"/>
    <x v="0"/>
    <x v="0"/>
    <x v="0"/>
    <x v="0"/>
    <x v="0"/>
    <x v="0"/>
    <x v="0"/>
    <x v="0"/>
    <x v="0"/>
    <x v="0"/>
    <s v="Retenções Iur"/>
    <x v="0"/>
    <x v="0"/>
    <x v="0"/>
    <x v="0"/>
    <x v="1"/>
    <x v="0"/>
    <x v="0"/>
    <x v="1"/>
    <x v="0"/>
    <x v="1"/>
    <x v="1"/>
    <x v="0"/>
    <s v="RETENCAO OT"/>
  </r>
  <r>
    <x v="1"/>
    <n v="0"/>
    <n v="0"/>
    <n v="0"/>
    <n v="3026"/>
    <x v="315"/>
    <x v="0"/>
    <x v="0"/>
    <x v="0"/>
    <s v="01.27.06.72"/>
    <x v="29"/>
    <x v="3"/>
    <x v="4"/>
    <s v="Requalificação Urbana e habitação"/>
    <s v="01.27.06"/>
    <s v="Requalificação Urbana e habitação"/>
    <s v="01.27.06"/>
    <x v="26"/>
    <x v="0"/>
    <x v="0"/>
    <x v="0"/>
    <x v="1"/>
    <x v="2"/>
    <x v="2"/>
    <x v="0"/>
    <x v="6"/>
    <s v="2021-07-20"/>
    <x v="2"/>
    <n v="3026"/>
    <x v="0"/>
    <m/>
    <x v="0"/>
    <m/>
    <x v="0"/>
    <n v="100474696"/>
    <x v="0"/>
    <x v="0"/>
    <s v="Manutenção e Reabilitação de Edificios Municipais"/>
    <s v="ORI"/>
    <x v="0"/>
    <m/>
    <x v="0"/>
    <x v="0"/>
    <x v="0"/>
    <x v="0"/>
    <x v="0"/>
    <x v="0"/>
    <x v="0"/>
    <x v="0"/>
    <x v="0"/>
    <x v="0"/>
    <x v="0"/>
    <s v="Manutenção e Reabilitação de Edificios Municipais"/>
    <x v="0"/>
    <x v="0"/>
    <x v="0"/>
    <x v="0"/>
    <x v="2"/>
    <x v="0"/>
    <x v="0"/>
    <x v="1"/>
    <x v="0"/>
    <x v="0"/>
    <x v="0"/>
    <x v="0"/>
    <s v="Pagamento a favor do Senhor Pedro Mendes Gonçalves, pela prestação de serviços de canalização, nas instalações do edificio Paços de Concelho e reabilitação do matadouro Municipal de São Miguel, conforme justificativo em anexo."/>
  </r>
  <r>
    <x v="1"/>
    <n v="0"/>
    <n v="0"/>
    <n v="0"/>
    <n v="17144"/>
    <x v="315"/>
    <x v="0"/>
    <x v="0"/>
    <x v="0"/>
    <s v="01.27.06.72"/>
    <x v="29"/>
    <x v="3"/>
    <x v="4"/>
    <s v="Requalificação Urbana e habitação"/>
    <s v="01.27.06"/>
    <s v="Requalificação Urbana e habitação"/>
    <s v="01.27.06"/>
    <x v="26"/>
    <x v="0"/>
    <x v="0"/>
    <x v="0"/>
    <x v="1"/>
    <x v="2"/>
    <x v="2"/>
    <x v="0"/>
    <x v="6"/>
    <s v="2021-07-20"/>
    <x v="2"/>
    <n v="17144"/>
    <x v="0"/>
    <m/>
    <x v="0"/>
    <m/>
    <x v="116"/>
    <n v="100448456"/>
    <x v="0"/>
    <x v="1"/>
    <s v="Manutenção e Reabilitação de Edificios Municipais"/>
    <s v="ORI"/>
    <x v="0"/>
    <m/>
    <x v="0"/>
    <x v="0"/>
    <x v="0"/>
    <x v="0"/>
    <x v="0"/>
    <x v="0"/>
    <x v="0"/>
    <x v="0"/>
    <x v="0"/>
    <x v="0"/>
    <x v="0"/>
    <s v="Manutenção e Reabilitação de Edificios Municipais"/>
    <x v="0"/>
    <x v="0"/>
    <x v="0"/>
    <x v="0"/>
    <x v="2"/>
    <x v="0"/>
    <x v="0"/>
    <x v="1"/>
    <x v="0"/>
    <x v="0"/>
    <x v="1"/>
    <x v="0"/>
    <s v="Pagamento a favor do Senhor Pedro Mendes Gonçalves, pela prestação de serviços de canalização, nas instalações do edificio Paços de Concelho e reabilitação do matadouro Municipal de São Miguel, conforme justificativo em anexo."/>
  </r>
  <r>
    <x v="0"/>
    <n v="0"/>
    <n v="0"/>
    <n v="0"/>
    <n v="1303"/>
    <x v="316"/>
    <x v="0"/>
    <x v="0"/>
    <x v="0"/>
    <s v="01.25.05.10"/>
    <x v="5"/>
    <x v="2"/>
    <x v="2"/>
    <s v="Saúde"/>
    <s v="01.25.05"/>
    <s v="Saúde"/>
    <s v="01.25.05"/>
    <x v="6"/>
    <x v="0"/>
    <x v="2"/>
    <x v="2"/>
    <x v="1"/>
    <x v="2"/>
    <x v="0"/>
    <x v="0"/>
    <x v="6"/>
    <s v="2021-07-26"/>
    <x v="2"/>
    <n v="1303"/>
    <x v="0"/>
    <m/>
    <x v="0"/>
    <m/>
    <x v="82"/>
    <n v="100133992"/>
    <x v="0"/>
    <x v="1"/>
    <s v="Assistencia social"/>
    <s v="ORI"/>
    <x v="0"/>
    <m/>
    <x v="0"/>
    <x v="0"/>
    <x v="0"/>
    <x v="0"/>
    <x v="0"/>
    <x v="0"/>
    <x v="0"/>
    <x v="0"/>
    <x v="0"/>
    <x v="0"/>
    <x v="0"/>
    <s v="Assistencia social"/>
    <x v="0"/>
    <x v="0"/>
    <x v="0"/>
    <x v="0"/>
    <x v="2"/>
    <x v="0"/>
    <x v="0"/>
    <x v="1"/>
    <x v="0"/>
    <x v="0"/>
    <x v="1"/>
    <x v="0"/>
    <s v="Apoio financeiro a favor da Senhora Aldina Lopes de Pina, pela aquisição de medicamentos, conforme justificativo em anexo."/>
  </r>
  <r>
    <x v="0"/>
    <n v="0"/>
    <n v="0"/>
    <n v="0"/>
    <n v="7000"/>
    <x v="317"/>
    <x v="0"/>
    <x v="0"/>
    <x v="0"/>
    <s v="01.25.03.11"/>
    <x v="50"/>
    <x v="2"/>
    <x v="2"/>
    <s v="Emprego e Formação profissional"/>
    <s v="01.25.03"/>
    <s v="Emprego e Formação profissional"/>
    <s v="01.25.03"/>
    <x v="7"/>
    <x v="0"/>
    <x v="3"/>
    <x v="3"/>
    <x v="1"/>
    <x v="2"/>
    <x v="0"/>
    <x v="0"/>
    <x v="6"/>
    <s v="2021-07-29"/>
    <x v="2"/>
    <n v="7000"/>
    <x v="0"/>
    <m/>
    <x v="0"/>
    <m/>
    <x v="117"/>
    <n v="100478465"/>
    <x v="0"/>
    <x v="1"/>
    <s v="Promoção Auto Emprego"/>
    <s v="ORI"/>
    <x v="0"/>
    <s v="PAE"/>
    <x v="0"/>
    <x v="0"/>
    <x v="0"/>
    <x v="0"/>
    <x v="0"/>
    <x v="0"/>
    <x v="0"/>
    <x v="0"/>
    <x v="0"/>
    <x v="0"/>
    <x v="0"/>
    <s v="Promoção Auto Emprego"/>
    <x v="0"/>
    <x v="0"/>
    <x v="0"/>
    <x v="0"/>
    <x v="2"/>
    <x v="0"/>
    <x v="0"/>
    <x v="1"/>
    <x v="0"/>
    <x v="0"/>
    <x v="1"/>
    <x v="0"/>
    <s v="Apoio financeiro a favor da Senhora Ivaldina Rodrigues, no âmbito da promoção e auto emprego, conforme justificativo em anexo."/>
  </r>
  <r>
    <x v="0"/>
    <n v="0"/>
    <n v="0"/>
    <n v="0"/>
    <n v="4066"/>
    <x v="318"/>
    <x v="0"/>
    <x v="0"/>
    <x v="0"/>
    <s v="01.27.04.10"/>
    <x v="26"/>
    <x v="3"/>
    <x v="4"/>
    <s v="Infra-Estruturas e Transportes"/>
    <s v="01.27.04"/>
    <s v="Infra-Estruturas e Transportes"/>
    <s v="01.27.04"/>
    <x v="7"/>
    <x v="0"/>
    <x v="3"/>
    <x v="3"/>
    <x v="1"/>
    <x v="2"/>
    <x v="0"/>
    <x v="0"/>
    <x v="9"/>
    <s v="2021-12-27"/>
    <x v="3"/>
    <n v="4066"/>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 Pagamento a favor do Sr Eusébio Santana, pelos serviços prestados, na Direção de obras e urbanismo, como encarregado de obras, responsável de armazém, colocações de sinalizações e pedreiro, referente a mês de Dezembro 2021   "/>
  </r>
  <r>
    <x v="0"/>
    <n v="0"/>
    <n v="0"/>
    <n v="0"/>
    <n v="2250"/>
    <x v="319"/>
    <x v="0"/>
    <x v="1"/>
    <x v="0"/>
    <s v="80.02.01"/>
    <x v="1"/>
    <x v="1"/>
    <x v="1"/>
    <s v="Retenções Iur"/>
    <s v="80.02.01"/>
    <s v="Retenções Iur"/>
    <s v="80.02.01"/>
    <x v="1"/>
    <x v="0"/>
    <x v="1"/>
    <x v="0"/>
    <x v="0"/>
    <x v="1"/>
    <x v="1"/>
    <x v="0"/>
    <x v="6"/>
    <s v="2021-07-22"/>
    <x v="2"/>
    <n v="2250"/>
    <x v="0"/>
    <m/>
    <x v="0"/>
    <m/>
    <x v="0"/>
    <n v="100474696"/>
    <x v="0"/>
    <x v="1"/>
    <s v="Retenções Iur"/>
    <s v="ORI"/>
    <x v="0"/>
    <s v="RIUR"/>
    <x v="0"/>
    <x v="0"/>
    <x v="0"/>
    <x v="0"/>
    <x v="0"/>
    <x v="0"/>
    <x v="0"/>
    <x v="0"/>
    <x v="0"/>
    <x v="0"/>
    <x v="0"/>
    <s v="Retenções Iur"/>
    <x v="0"/>
    <x v="0"/>
    <x v="0"/>
    <x v="0"/>
    <x v="1"/>
    <x v="0"/>
    <x v="0"/>
    <x v="1"/>
    <x v="0"/>
    <x v="1"/>
    <x v="1"/>
    <x v="0"/>
    <s v="RETENCAO OT"/>
  </r>
  <r>
    <x v="0"/>
    <n v="0"/>
    <n v="0"/>
    <n v="0"/>
    <n v="5250"/>
    <x v="320"/>
    <x v="0"/>
    <x v="1"/>
    <x v="0"/>
    <s v="80.02.01"/>
    <x v="1"/>
    <x v="1"/>
    <x v="1"/>
    <s v="Retenções Iur"/>
    <s v="80.02.01"/>
    <s v="Retenções Iur"/>
    <s v="80.02.01"/>
    <x v="1"/>
    <x v="0"/>
    <x v="1"/>
    <x v="0"/>
    <x v="0"/>
    <x v="1"/>
    <x v="1"/>
    <x v="0"/>
    <x v="6"/>
    <s v="2021-07-20"/>
    <x v="2"/>
    <n v="5250"/>
    <x v="0"/>
    <m/>
    <x v="0"/>
    <m/>
    <x v="0"/>
    <n v="100474696"/>
    <x v="0"/>
    <x v="1"/>
    <s v="Retenções Iur"/>
    <s v="ORI"/>
    <x v="0"/>
    <s v="RIUR"/>
    <x v="0"/>
    <x v="0"/>
    <x v="0"/>
    <x v="0"/>
    <x v="0"/>
    <x v="0"/>
    <x v="0"/>
    <x v="0"/>
    <x v="0"/>
    <x v="0"/>
    <x v="0"/>
    <s v="Retenções Iur"/>
    <x v="0"/>
    <x v="0"/>
    <x v="0"/>
    <x v="0"/>
    <x v="1"/>
    <x v="0"/>
    <x v="0"/>
    <x v="1"/>
    <x v="0"/>
    <x v="1"/>
    <x v="1"/>
    <x v="0"/>
    <s v="RETENCAO OT"/>
  </r>
  <r>
    <x v="0"/>
    <n v="0"/>
    <n v="0"/>
    <n v="0"/>
    <n v="2770"/>
    <x v="321"/>
    <x v="0"/>
    <x v="1"/>
    <x v="0"/>
    <s v="03.03.10"/>
    <x v="10"/>
    <x v="0"/>
    <x v="3"/>
    <s v="Receitas Da Câmara"/>
    <s v="03.03.10"/>
    <s v="Receitas Da Câmara"/>
    <s v="03.03.10"/>
    <x v="24"/>
    <x v="0"/>
    <x v="4"/>
    <x v="6"/>
    <x v="1"/>
    <x v="0"/>
    <x v="1"/>
    <x v="0"/>
    <x v="5"/>
    <s v="2021-08-06"/>
    <x v="2"/>
    <n v="27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6"/>
    <x v="322"/>
    <x v="0"/>
    <x v="1"/>
    <x v="0"/>
    <s v="03.03.10"/>
    <x v="10"/>
    <x v="0"/>
    <x v="3"/>
    <s v="Receitas Da Câmara"/>
    <s v="03.03.10"/>
    <s v="Receitas Da Câmara"/>
    <s v="03.03.10"/>
    <x v="20"/>
    <x v="0"/>
    <x v="4"/>
    <x v="7"/>
    <x v="1"/>
    <x v="0"/>
    <x v="1"/>
    <x v="0"/>
    <x v="5"/>
    <s v="2021-08-06"/>
    <x v="2"/>
    <n v="22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
    <x v="323"/>
    <x v="0"/>
    <x v="1"/>
    <x v="0"/>
    <s v="03.03.10"/>
    <x v="10"/>
    <x v="0"/>
    <x v="3"/>
    <s v="Receitas Da Câmara"/>
    <s v="03.03.10"/>
    <s v="Receitas Da Câmara"/>
    <s v="03.03.10"/>
    <x v="15"/>
    <x v="0"/>
    <x v="4"/>
    <x v="6"/>
    <x v="1"/>
    <x v="0"/>
    <x v="1"/>
    <x v="0"/>
    <x v="5"/>
    <s v="2021-08-06"/>
    <x v="2"/>
    <n v="1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7"/>
    <x v="324"/>
    <x v="0"/>
    <x v="1"/>
    <x v="0"/>
    <s v="03.03.10"/>
    <x v="10"/>
    <x v="0"/>
    <x v="3"/>
    <s v="Receitas Da Câmara"/>
    <s v="03.03.10"/>
    <s v="Receitas Da Câmara"/>
    <s v="03.03.10"/>
    <x v="23"/>
    <x v="0"/>
    <x v="4"/>
    <x v="7"/>
    <x v="1"/>
    <x v="0"/>
    <x v="1"/>
    <x v="0"/>
    <x v="5"/>
    <s v="2021-08-06"/>
    <x v="2"/>
    <n v="14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2367"/>
    <x v="325"/>
    <x v="0"/>
    <x v="1"/>
    <x v="0"/>
    <s v="03.03.10"/>
    <x v="10"/>
    <x v="0"/>
    <x v="3"/>
    <s v="Receitas Da Câmara"/>
    <s v="03.03.10"/>
    <s v="Receitas Da Câmara"/>
    <s v="03.03.10"/>
    <x v="13"/>
    <x v="0"/>
    <x v="0"/>
    <x v="0"/>
    <x v="1"/>
    <x v="0"/>
    <x v="1"/>
    <x v="0"/>
    <x v="5"/>
    <s v="2021-08-06"/>
    <x v="2"/>
    <n v="10236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900"/>
    <x v="326"/>
    <x v="0"/>
    <x v="1"/>
    <x v="0"/>
    <s v="03.03.10"/>
    <x v="10"/>
    <x v="0"/>
    <x v="3"/>
    <s v="Receitas Da Câmara"/>
    <s v="03.03.10"/>
    <s v="Receitas Da Câmara"/>
    <s v="03.03.10"/>
    <x v="21"/>
    <x v="0"/>
    <x v="0"/>
    <x v="8"/>
    <x v="1"/>
    <x v="0"/>
    <x v="1"/>
    <x v="0"/>
    <x v="5"/>
    <s v="2021-08-06"/>
    <x v="2"/>
    <n v="9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00"/>
    <x v="327"/>
    <x v="0"/>
    <x v="1"/>
    <x v="0"/>
    <s v="03.03.10"/>
    <x v="10"/>
    <x v="0"/>
    <x v="3"/>
    <s v="Receitas Da Câmara"/>
    <s v="03.03.10"/>
    <s v="Receitas Da Câmara"/>
    <s v="03.03.10"/>
    <x v="22"/>
    <x v="0"/>
    <x v="4"/>
    <x v="6"/>
    <x v="1"/>
    <x v="0"/>
    <x v="1"/>
    <x v="0"/>
    <x v="5"/>
    <s v="2021-08-06"/>
    <x v="2"/>
    <n v="1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616"/>
    <x v="328"/>
    <x v="0"/>
    <x v="1"/>
    <x v="0"/>
    <s v="80.02.01"/>
    <x v="1"/>
    <x v="1"/>
    <x v="1"/>
    <s v="Retenções Iur"/>
    <s v="80.02.01"/>
    <s v="Retenções Iur"/>
    <s v="80.02.01"/>
    <x v="1"/>
    <x v="0"/>
    <x v="1"/>
    <x v="0"/>
    <x v="0"/>
    <x v="1"/>
    <x v="1"/>
    <x v="0"/>
    <x v="6"/>
    <s v="2021-07-30"/>
    <x v="2"/>
    <n v="4616"/>
    <x v="0"/>
    <m/>
    <x v="0"/>
    <m/>
    <x v="0"/>
    <n v="100474696"/>
    <x v="0"/>
    <x v="1"/>
    <s v="Retenções Iur"/>
    <s v="ORI"/>
    <x v="0"/>
    <s v="RIUR"/>
    <x v="0"/>
    <x v="0"/>
    <x v="0"/>
    <x v="0"/>
    <x v="0"/>
    <x v="0"/>
    <x v="0"/>
    <x v="0"/>
    <x v="0"/>
    <x v="0"/>
    <x v="0"/>
    <s v="Retenções Iur"/>
    <x v="0"/>
    <x v="0"/>
    <x v="0"/>
    <x v="0"/>
    <x v="1"/>
    <x v="0"/>
    <x v="0"/>
    <x v="1"/>
    <x v="0"/>
    <x v="1"/>
    <x v="1"/>
    <x v="0"/>
    <s v="RETENCAO OT"/>
  </r>
  <r>
    <x v="0"/>
    <n v="0"/>
    <n v="0"/>
    <n v="0"/>
    <n v="1216"/>
    <x v="329"/>
    <x v="0"/>
    <x v="0"/>
    <x v="0"/>
    <s v="03.16.24"/>
    <x v="47"/>
    <x v="0"/>
    <x v="0"/>
    <s v="Direcao da Familia, Inclusão, Género e Saúde"/>
    <s v="03.16.24"/>
    <s v="Direcao da Familia, Inclusão, Género e Saúde"/>
    <s v="03.16.24"/>
    <x v="5"/>
    <x v="0"/>
    <x v="0"/>
    <x v="0"/>
    <x v="1"/>
    <x v="0"/>
    <x v="0"/>
    <x v="0"/>
    <x v="6"/>
    <s v="2021-07-30"/>
    <x v="2"/>
    <n v="1216"/>
    <x v="0"/>
    <m/>
    <x v="0"/>
    <m/>
    <x v="1"/>
    <n v="100474706"/>
    <x v="0"/>
    <x v="2"/>
    <s v="Direcao da Familia, Inclusão, Género e Saúde"/>
    <s v="ORI"/>
    <x v="0"/>
    <m/>
    <x v="0"/>
    <x v="0"/>
    <x v="0"/>
    <x v="0"/>
    <x v="0"/>
    <x v="0"/>
    <x v="0"/>
    <x v="0"/>
    <x v="0"/>
    <x v="0"/>
    <x v="0"/>
    <s v="Direcao da Familia, Inclusão, Género e Saúde"/>
    <x v="0"/>
    <x v="0"/>
    <x v="0"/>
    <x v="0"/>
    <x v="0"/>
    <x v="0"/>
    <x v="0"/>
    <x v="0"/>
    <x v="0"/>
    <x v="0"/>
    <x v="2"/>
    <x v="0"/>
    <s v="Salario do pessoal afeto a direção social referente a Julho 2021"/>
  </r>
  <r>
    <x v="0"/>
    <n v="0"/>
    <n v="0"/>
    <n v="0"/>
    <n v="5020"/>
    <x v="329"/>
    <x v="0"/>
    <x v="0"/>
    <x v="0"/>
    <s v="03.16.24"/>
    <x v="47"/>
    <x v="0"/>
    <x v="0"/>
    <s v="Direcao da Familia, Inclusão, Género e Saúde"/>
    <s v="03.16.24"/>
    <s v="Direcao da Familia, Inclusão, Género e Saúde"/>
    <s v="03.16.24"/>
    <x v="48"/>
    <x v="0"/>
    <x v="0"/>
    <x v="0"/>
    <x v="0"/>
    <x v="0"/>
    <x v="0"/>
    <x v="0"/>
    <x v="6"/>
    <s v="2021-07-30"/>
    <x v="2"/>
    <n v="5020"/>
    <x v="0"/>
    <m/>
    <x v="0"/>
    <m/>
    <x v="1"/>
    <n v="100474706"/>
    <x v="0"/>
    <x v="2"/>
    <s v="Direcao da Familia, Inclusão, Género e Saúde"/>
    <s v="ORI"/>
    <x v="0"/>
    <m/>
    <x v="0"/>
    <x v="0"/>
    <x v="0"/>
    <x v="0"/>
    <x v="0"/>
    <x v="0"/>
    <x v="0"/>
    <x v="0"/>
    <x v="0"/>
    <x v="0"/>
    <x v="0"/>
    <s v="Direcao da Familia, Inclusão, Género e Saúde"/>
    <x v="0"/>
    <x v="0"/>
    <x v="0"/>
    <x v="0"/>
    <x v="0"/>
    <x v="0"/>
    <x v="0"/>
    <x v="0"/>
    <x v="0"/>
    <x v="0"/>
    <x v="2"/>
    <x v="0"/>
    <s v="Salario do pessoal afeto a direção social referente a Julho 2021"/>
  </r>
  <r>
    <x v="0"/>
    <n v="0"/>
    <n v="0"/>
    <n v="0"/>
    <n v="11422"/>
    <x v="329"/>
    <x v="0"/>
    <x v="0"/>
    <x v="0"/>
    <s v="03.16.24"/>
    <x v="47"/>
    <x v="0"/>
    <x v="0"/>
    <s v="Direcao da Familia, Inclusão, Género e Saúde"/>
    <s v="03.16.24"/>
    <s v="Direcao da Familia, Inclusão, Género e Saúde"/>
    <s v="03.16.24"/>
    <x v="4"/>
    <x v="0"/>
    <x v="0"/>
    <x v="0"/>
    <x v="0"/>
    <x v="0"/>
    <x v="0"/>
    <x v="0"/>
    <x v="6"/>
    <s v="2021-07-30"/>
    <x v="2"/>
    <n v="11422"/>
    <x v="0"/>
    <m/>
    <x v="0"/>
    <m/>
    <x v="1"/>
    <n v="100474706"/>
    <x v="0"/>
    <x v="2"/>
    <s v="Direcao da Familia, Inclusão, Género e Saúde"/>
    <s v="ORI"/>
    <x v="0"/>
    <m/>
    <x v="0"/>
    <x v="0"/>
    <x v="0"/>
    <x v="0"/>
    <x v="0"/>
    <x v="0"/>
    <x v="0"/>
    <x v="0"/>
    <x v="0"/>
    <x v="0"/>
    <x v="0"/>
    <s v="Direcao da Familia, Inclusão, Género e Saúde"/>
    <x v="0"/>
    <x v="0"/>
    <x v="0"/>
    <x v="0"/>
    <x v="0"/>
    <x v="0"/>
    <x v="0"/>
    <x v="0"/>
    <x v="0"/>
    <x v="0"/>
    <x v="2"/>
    <x v="0"/>
    <s v="Salario do pessoal afeto a direção social referente a Julho 2021"/>
  </r>
  <r>
    <x v="0"/>
    <n v="0"/>
    <n v="0"/>
    <n v="0"/>
    <n v="317"/>
    <x v="329"/>
    <x v="0"/>
    <x v="0"/>
    <x v="0"/>
    <s v="03.16.24"/>
    <x v="47"/>
    <x v="0"/>
    <x v="0"/>
    <s v="Direcao da Familia, Inclusão, Género e Saúde"/>
    <s v="03.16.24"/>
    <s v="Direcao da Familia, Inclusão, Género e Saúde"/>
    <s v="03.16.24"/>
    <x v="5"/>
    <x v="0"/>
    <x v="0"/>
    <x v="0"/>
    <x v="1"/>
    <x v="0"/>
    <x v="0"/>
    <x v="0"/>
    <x v="6"/>
    <s v="2021-07-30"/>
    <x v="2"/>
    <n v="317"/>
    <x v="0"/>
    <m/>
    <x v="0"/>
    <m/>
    <x v="0"/>
    <n v="100474696"/>
    <x v="0"/>
    <x v="0"/>
    <s v="Direcao da Familia, Inclusão, Género e Saúde"/>
    <s v="ORI"/>
    <x v="0"/>
    <m/>
    <x v="0"/>
    <x v="0"/>
    <x v="0"/>
    <x v="0"/>
    <x v="0"/>
    <x v="0"/>
    <x v="0"/>
    <x v="0"/>
    <x v="0"/>
    <x v="0"/>
    <x v="0"/>
    <s v="Direcao da Familia, Inclusão, Género e Saúde"/>
    <x v="0"/>
    <x v="0"/>
    <x v="0"/>
    <x v="0"/>
    <x v="0"/>
    <x v="0"/>
    <x v="0"/>
    <x v="0"/>
    <x v="0"/>
    <x v="0"/>
    <x v="0"/>
    <x v="0"/>
    <s v="Salario do pessoal afeto a direção social referente a Julho 2021"/>
  </r>
  <r>
    <x v="0"/>
    <n v="0"/>
    <n v="0"/>
    <n v="0"/>
    <n v="1312"/>
    <x v="329"/>
    <x v="0"/>
    <x v="0"/>
    <x v="0"/>
    <s v="03.16.24"/>
    <x v="47"/>
    <x v="0"/>
    <x v="0"/>
    <s v="Direcao da Familia, Inclusão, Género e Saúde"/>
    <s v="03.16.24"/>
    <s v="Direcao da Familia, Inclusão, Género e Saúde"/>
    <s v="03.16.24"/>
    <x v="48"/>
    <x v="0"/>
    <x v="0"/>
    <x v="0"/>
    <x v="0"/>
    <x v="0"/>
    <x v="0"/>
    <x v="0"/>
    <x v="6"/>
    <s v="2021-07-30"/>
    <x v="2"/>
    <n v="1312"/>
    <x v="0"/>
    <m/>
    <x v="0"/>
    <m/>
    <x v="0"/>
    <n v="100474696"/>
    <x v="0"/>
    <x v="0"/>
    <s v="Direcao da Familia, Inclusão, Género e Saúde"/>
    <s v="ORI"/>
    <x v="0"/>
    <m/>
    <x v="0"/>
    <x v="0"/>
    <x v="0"/>
    <x v="0"/>
    <x v="0"/>
    <x v="0"/>
    <x v="0"/>
    <x v="0"/>
    <x v="0"/>
    <x v="0"/>
    <x v="0"/>
    <s v="Direcao da Familia, Inclusão, Género e Saúde"/>
    <x v="0"/>
    <x v="0"/>
    <x v="0"/>
    <x v="0"/>
    <x v="0"/>
    <x v="0"/>
    <x v="0"/>
    <x v="0"/>
    <x v="0"/>
    <x v="0"/>
    <x v="0"/>
    <x v="0"/>
    <s v="Salario do pessoal afeto a direção social referente a Julho 2021"/>
  </r>
  <r>
    <x v="0"/>
    <n v="0"/>
    <n v="0"/>
    <n v="0"/>
    <n v="2987"/>
    <x v="329"/>
    <x v="0"/>
    <x v="0"/>
    <x v="0"/>
    <s v="03.16.24"/>
    <x v="47"/>
    <x v="0"/>
    <x v="0"/>
    <s v="Direcao da Familia, Inclusão, Género e Saúde"/>
    <s v="03.16.24"/>
    <s v="Direcao da Familia, Inclusão, Género e Saúde"/>
    <s v="03.16.24"/>
    <x v="4"/>
    <x v="0"/>
    <x v="0"/>
    <x v="0"/>
    <x v="0"/>
    <x v="0"/>
    <x v="0"/>
    <x v="0"/>
    <x v="6"/>
    <s v="2021-07-30"/>
    <x v="2"/>
    <n v="2987"/>
    <x v="0"/>
    <m/>
    <x v="0"/>
    <m/>
    <x v="0"/>
    <n v="100474696"/>
    <x v="0"/>
    <x v="0"/>
    <s v="Direcao da Familia, Inclusão, Género e Saúde"/>
    <s v="ORI"/>
    <x v="0"/>
    <m/>
    <x v="0"/>
    <x v="0"/>
    <x v="0"/>
    <x v="0"/>
    <x v="0"/>
    <x v="0"/>
    <x v="0"/>
    <x v="0"/>
    <x v="0"/>
    <x v="0"/>
    <x v="0"/>
    <s v="Direcao da Familia, Inclusão, Género e Saúde"/>
    <x v="0"/>
    <x v="0"/>
    <x v="0"/>
    <x v="0"/>
    <x v="0"/>
    <x v="0"/>
    <x v="0"/>
    <x v="0"/>
    <x v="0"/>
    <x v="0"/>
    <x v="0"/>
    <x v="0"/>
    <s v="Salario do pessoal afeto a direção social referente a Julho 2021"/>
  </r>
  <r>
    <x v="0"/>
    <n v="0"/>
    <n v="0"/>
    <n v="0"/>
    <n v="17658"/>
    <x v="330"/>
    <x v="0"/>
    <x v="1"/>
    <x v="0"/>
    <s v="80.02.10.01"/>
    <x v="2"/>
    <x v="1"/>
    <x v="1"/>
    <s v="Outros"/>
    <s v="80.02.10"/>
    <s v="Outros"/>
    <s v="80.02.10"/>
    <x v="2"/>
    <x v="0"/>
    <x v="1"/>
    <x v="0"/>
    <x v="0"/>
    <x v="1"/>
    <x v="1"/>
    <x v="0"/>
    <x v="6"/>
    <s v="2021-07-30"/>
    <x v="2"/>
    <n v="17658"/>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21"/>
    <x v="329"/>
    <x v="0"/>
    <x v="0"/>
    <x v="0"/>
    <s v="03.16.24"/>
    <x v="47"/>
    <x v="0"/>
    <x v="0"/>
    <s v="Direcao da Familia, Inclusão, Género e Saúde"/>
    <s v="03.16.24"/>
    <s v="Direcao da Familia, Inclusão, Género e Saúde"/>
    <s v="03.16.24"/>
    <x v="5"/>
    <x v="0"/>
    <x v="0"/>
    <x v="0"/>
    <x v="1"/>
    <x v="0"/>
    <x v="0"/>
    <x v="0"/>
    <x v="6"/>
    <s v="2021-07-30"/>
    <x v="2"/>
    <n v="21"/>
    <x v="0"/>
    <m/>
    <x v="0"/>
    <m/>
    <x v="8"/>
    <n v="100474707"/>
    <x v="0"/>
    <x v="4"/>
    <s v="Direcao da Familia, Inclusão, Género e Saúde"/>
    <s v="ORI"/>
    <x v="0"/>
    <m/>
    <x v="0"/>
    <x v="0"/>
    <x v="0"/>
    <x v="0"/>
    <x v="0"/>
    <x v="0"/>
    <x v="0"/>
    <x v="0"/>
    <x v="0"/>
    <x v="0"/>
    <x v="0"/>
    <s v="Direcao da Familia, Inclusão, Género e Saúde"/>
    <x v="0"/>
    <x v="0"/>
    <x v="0"/>
    <x v="0"/>
    <x v="0"/>
    <x v="0"/>
    <x v="0"/>
    <x v="0"/>
    <x v="0"/>
    <x v="0"/>
    <x v="4"/>
    <x v="0"/>
    <s v="Salario do pessoal afeto a direção social referente a Julho 2021"/>
  </r>
  <r>
    <x v="0"/>
    <n v="0"/>
    <n v="0"/>
    <n v="0"/>
    <n v="89"/>
    <x v="329"/>
    <x v="0"/>
    <x v="0"/>
    <x v="0"/>
    <s v="03.16.24"/>
    <x v="47"/>
    <x v="0"/>
    <x v="0"/>
    <s v="Direcao da Familia, Inclusão, Género e Saúde"/>
    <s v="03.16.24"/>
    <s v="Direcao da Familia, Inclusão, Género e Saúde"/>
    <s v="03.16.24"/>
    <x v="48"/>
    <x v="0"/>
    <x v="0"/>
    <x v="0"/>
    <x v="0"/>
    <x v="0"/>
    <x v="0"/>
    <x v="0"/>
    <x v="6"/>
    <s v="2021-07-30"/>
    <x v="2"/>
    <n v="89"/>
    <x v="0"/>
    <m/>
    <x v="0"/>
    <m/>
    <x v="8"/>
    <n v="100474707"/>
    <x v="0"/>
    <x v="4"/>
    <s v="Direcao da Familia, Inclusão, Género e Saúde"/>
    <s v="ORI"/>
    <x v="0"/>
    <m/>
    <x v="0"/>
    <x v="0"/>
    <x v="0"/>
    <x v="0"/>
    <x v="0"/>
    <x v="0"/>
    <x v="0"/>
    <x v="0"/>
    <x v="0"/>
    <x v="0"/>
    <x v="0"/>
    <s v="Direcao da Familia, Inclusão, Género e Saúde"/>
    <x v="0"/>
    <x v="0"/>
    <x v="0"/>
    <x v="0"/>
    <x v="0"/>
    <x v="0"/>
    <x v="0"/>
    <x v="0"/>
    <x v="0"/>
    <x v="0"/>
    <x v="4"/>
    <x v="0"/>
    <s v="Salario do pessoal afeto a direção social referente a Julho 2021"/>
  </r>
  <r>
    <x v="0"/>
    <n v="0"/>
    <n v="0"/>
    <n v="0"/>
    <n v="205"/>
    <x v="329"/>
    <x v="0"/>
    <x v="0"/>
    <x v="0"/>
    <s v="03.16.24"/>
    <x v="47"/>
    <x v="0"/>
    <x v="0"/>
    <s v="Direcao da Familia, Inclusão, Género e Saúde"/>
    <s v="03.16.24"/>
    <s v="Direcao da Familia, Inclusão, Género e Saúde"/>
    <s v="03.16.24"/>
    <x v="4"/>
    <x v="0"/>
    <x v="0"/>
    <x v="0"/>
    <x v="0"/>
    <x v="0"/>
    <x v="0"/>
    <x v="0"/>
    <x v="6"/>
    <s v="2021-07-30"/>
    <x v="2"/>
    <n v="205"/>
    <x v="0"/>
    <m/>
    <x v="0"/>
    <m/>
    <x v="8"/>
    <n v="100474707"/>
    <x v="0"/>
    <x v="4"/>
    <s v="Direcao da Familia, Inclusão, Género e Saúde"/>
    <s v="ORI"/>
    <x v="0"/>
    <m/>
    <x v="0"/>
    <x v="0"/>
    <x v="0"/>
    <x v="0"/>
    <x v="0"/>
    <x v="0"/>
    <x v="0"/>
    <x v="0"/>
    <x v="0"/>
    <x v="0"/>
    <x v="0"/>
    <s v="Direcao da Familia, Inclusão, Género e Saúde"/>
    <x v="0"/>
    <x v="0"/>
    <x v="0"/>
    <x v="0"/>
    <x v="0"/>
    <x v="0"/>
    <x v="0"/>
    <x v="0"/>
    <x v="0"/>
    <x v="0"/>
    <x v="4"/>
    <x v="0"/>
    <s v="Salario do pessoal afeto a direção social referente a Julho 2021"/>
  </r>
  <r>
    <x v="0"/>
    <n v="0"/>
    <n v="0"/>
    <n v="0"/>
    <n v="315"/>
    <x v="331"/>
    <x v="0"/>
    <x v="1"/>
    <x v="0"/>
    <s v="80.02.10.02"/>
    <x v="7"/>
    <x v="1"/>
    <x v="1"/>
    <s v="Outros"/>
    <s v="80.02.10"/>
    <s v="Outros"/>
    <s v="80.02.10"/>
    <x v="10"/>
    <x v="0"/>
    <x v="1"/>
    <x v="0"/>
    <x v="0"/>
    <x v="1"/>
    <x v="1"/>
    <x v="0"/>
    <x v="6"/>
    <s v="2021-07-30"/>
    <x v="2"/>
    <n v="315"/>
    <x v="0"/>
    <m/>
    <x v="0"/>
    <m/>
    <x v="8"/>
    <n v="100474707"/>
    <x v="0"/>
    <x v="1"/>
    <s v="Retençoes STAPS"/>
    <s v="ORI"/>
    <x v="0"/>
    <s v="RSND"/>
    <x v="0"/>
    <x v="0"/>
    <x v="0"/>
    <x v="0"/>
    <x v="0"/>
    <x v="0"/>
    <x v="0"/>
    <x v="0"/>
    <x v="0"/>
    <x v="0"/>
    <x v="0"/>
    <s v="Retençoes STAPS"/>
    <x v="0"/>
    <x v="0"/>
    <x v="0"/>
    <x v="0"/>
    <x v="1"/>
    <x v="0"/>
    <x v="0"/>
    <x v="1"/>
    <x v="0"/>
    <x v="1"/>
    <x v="1"/>
    <x v="0"/>
    <s v="RETENCAO OT"/>
  </r>
  <r>
    <x v="0"/>
    <n v="0"/>
    <n v="0"/>
    <n v="0"/>
    <n v="17"/>
    <x v="329"/>
    <x v="0"/>
    <x v="0"/>
    <x v="0"/>
    <s v="03.16.24"/>
    <x v="47"/>
    <x v="0"/>
    <x v="0"/>
    <s v="Direcao da Familia, Inclusão, Género e Saúde"/>
    <s v="03.16.24"/>
    <s v="Direcao da Familia, Inclusão, Género e Saúde"/>
    <s v="03.16.24"/>
    <x v="5"/>
    <x v="0"/>
    <x v="0"/>
    <x v="0"/>
    <x v="1"/>
    <x v="0"/>
    <x v="0"/>
    <x v="0"/>
    <x v="6"/>
    <s v="2021-07-30"/>
    <x v="2"/>
    <n v="17"/>
    <x v="0"/>
    <m/>
    <x v="0"/>
    <m/>
    <x v="9"/>
    <n v="100478987"/>
    <x v="0"/>
    <x v="5"/>
    <s v="Direcao da Familia, Inclusão, Género e Saúde"/>
    <s v="ORI"/>
    <x v="0"/>
    <m/>
    <x v="0"/>
    <x v="0"/>
    <x v="0"/>
    <x v="0"/>
    <x v="0"/>
    <x v="0"/>
    <x v="0"/>
    <x v="0"/>
    <x v="0"/>
    <x v="0"/>
    <x v="0"/>
    <s v="Direcao da Familia, Inclusão, Género e Saúde"/>
    <x v="0"/>
    <x v="0"/>
    <x v="0"/>
    <x v="0"/>
    <x v="0"/>
    <x v="0"/>
    <x v="0"/>
    <x v="0"/>
    <x v="0"/>
    <x v="0"/>
    <x v="5"/>
    <x v="0"/>
    <s v="Salario do pessoal afeto a direção social referente a Julho 2021"/>
  </r>
  <r>
    <x v="0"/>
    <n v="0"/>
    <n v="0"/>
    <n v="0"/>
    <n v="71"/>
    <x v="329"/>
    <x v="0"/>
    <x v="0"/>
    <x v="0"/>
    <s v="03.16.24"/>
    <x v="47"/>
    <x v="0"/>
    <x v="0"/>
    <s v="Direcao da Familia, Inclusão, Género e Saúde"/>
    <s v="03.16.24"/>
    <s v="Direcao da Familia, Inclusão, Género e Saúde"/>
    <s v="03.16.24"/>
    <x v="48"/>
    <x v="0"/>
    <x v="0"/>
    <x v="0"/>
    <x v="0"/>
    <x v="0"/>
    <x v="0"/>
    <x v="0"/>
    <x v="6"/>
    <s v="2021-07-30"/>
    <x v="2"/>
    <n v="71"/>
    <x v="0"/>
    <m/>
    <x v="0"/>
    <m/>
    <x v="9"/>
    <n v="100478987"/>
    <x v="0"/>
    <x v="5"/>
    <s v="Direcao da Familia, Inclusão, Género e Saúde"/>
    <s v="ORI"/>
    <x v="0"/>
    <m/>
    <x v="0"/>
    <x v="0"/>
    <x v="0"/>
    <x v="0"/>
    <x v="0"/>
    <x v="0"/>
    <x v="0"/>
    <x v="0"/>
    <x v="0"/>
    <x v="0"/>
    <x v="0"/>
    <s v="Direcao da Familia, Inclusão, Género e Saúde"/>
    <x v="0"/>
    <x v="0"/>
    <x v="0"/>
    <x v="0"/>
    <x v="0"/>
    <x v="0"/>
    <x v="0"/>
    <x v="0"/>
    <x v="0"/>
    <x v="0"/>
    <x v="5"/>
    <x v="0"/>
    <s v="Salario do pessoal afeto a direção social referente a Julho 2021"/>
  </r>
  <r>
    <x v="0"/>
    <n v="0"/>
    <n v="0"/>
    <n v="0"/>
    <n v="164"/>
    <x v="329"/>
    <x v="0"/>
    <x v="0"/>
    <x v="0"/>
    <s v="03.16.24"/>
    <x v="47"/>
    <x v="0"/>
    <x v="0"/>
    <s v="Direcao da Familia, Inclusão, Género e Saúde"/>
    <s v="03.16.24"/>
    <s v="Direcao da Familia, Inclusão, Género e Saúde"/>
    <s v="03.16.24"/>
    <x v="4"/>
    <x v="0"/>
    <x v="0"/>
    <x v="0"/>
    <x v="0"/>
    <x v="0"/>
    <x v="0"/>
    <x v="0"/>
    <x v="6"/>
    <s v="2021-07-30"/>
    <x v="2"/>
    <n v="164"/>
    <x v="0"/>
    <m/>
    <x v="0"/>
    <m/>
    <x v="9"/>
    <n v="100478987"/>
    <x v="0"/>
    <x v="5"/>
    <s v="Direcao da Familia, Inclusão, Género e Saúde"/>
    <s v="ORI"/>
    <x v="0"/>
    <m/>
    <x v="0"/>
    <x v="0"/>
    <x v="0"/>
    <x v="0"/>
    <x v="0"/>
    <x v="0"/>
    <x v="0"/>
    <x v="0"/>
    <x v="0"/>
    <x v="0"/>
    <x v="0"/>
    <s v="Direcao da Familia, Inclusão, Género e Saúde"/>
    <x v="0"/>
    <x v="0"/>
    <x v="0"/>
    <x v="0"/>
    <x v="0"/>
    <x v="0"/>
    <x v="0"/>
    <x v="0"/>
    <x v="0"/>
    <x v="0"/>
    <x v="5"/>
    <x v="0"/>
    <s v="Salario do pessoal afeto a direção social referente a Julho 2021"/>
  </r>
  <r>
    <x v="0"/>
    <n v="0"/>
    <n v="0"/>
    <n v="0"/>
    <n v="252"/>
    <x v="332"/>
    <x v="0"/>
    <x v="1"/>
    <x v="0"/>
    <s v="80.02.10.24"/>
    <x v="8"/>
    <x v="1"/>
    <x v="1"/>
    <s v="Outros"/>
    <s v="80.02.10"/>
    <s v="Outros"/>
    <s v="80.02.10"/>
    <x v="10"/>
    <x v="0"/>
    <x v="1"/>
    <x v="0"/>
    <x v="0"/>
    <x v="1"/>
    <x v="1"/>
    <x v="0"/>
    <x v="6"/>
    <s v="2021-07-30"/>
    <x v="2"/>
    <n v="252"/>
    <x v="0"/>
    <m/>
    <x v="0"/>
    <m/>
    <x v="9"/>
    <n v="100478987"/>
    <x v="0"/>
    <x v="1"/>
    <s v="Retenções SIACSA"/>
    <s v="ORI"/>
    <x v="0"/>
    <s v="SIACSA"/>
    <x v="0"/>
    <x v="0"/>
    <x v="0"/>
    <x v="0"/>
    <x v="0"/>
    <x v="0"/>
    <x v="0"/>
    <x v="0"/>
    <x v="0"/>
    <x v="0"/>
    <x v="0"/>
    <s v="Retenções SIACSA"/>
    <x v="0"/>
    <x v="0"/>
    <x v="0"/>
    <x v="0"/>
    <x v="1"/>
    <x v="0"/>
    <x v="0"/>
    <x v="1"/>
    <x v="0"/>
    <x v="1"/>
    <x v="1"/>
    <x v="0"/>
    <s v="RETENCAO OT"/>
  </r>
  <r>
    <x v="0"/>
    <n v="0"/>
    <n v="0"/>
    <n v="0"/>
    <n v="309"/>
    <x v="329"/>
    <x v="0"/>
    <x v="0"/>
    <x v="0"/>
    <s v="03.16.24"/>
    <x v="47"/>
    <x v="0"/>
    <x v="0"/>
    <s v="Direcao da Familia, Inclusão, Género e Saúde"/>
    <s v="03.16.24"/>
    <s v="Direcao da Familia, Inclusão, Género e Saúde"/>
    <s v="03.16.24"/>
    <x v="5"/>
    <x v="0"/>
    <x v="0"/>
    <x v="0"/>
    <x v="1"/>
    <x v="0"/>
    <x v="0"/>
    <x v="0"/>
    <x v="6"/>
    <s v="2021-07-30"/>
    <x v="2"/>
    <n v="309"/>
    <x v="0"/>
    <m/>
    <x v="0"/>
    <m/>
    <x v="2"/>
    <n v="100477977"/>
    <x v="0"/>
    <x v="3"/>
    <s v="Direcao da Familia, Inclusão, Género e Saúde"/>
    <s v="ORI"/>
    <x v="0"/>
    <m/>
    <x v="0"/>
    <x v="0"/>
    <x v="0"/>
    <x v="0"/>
    <x v="0"/>
    <x v="0"/>
    <x v="0"/>
    <x v="0"/>
    <x v="0"/>
    <x v="0"/>
    <x v="0"/>
    <s v="Direcao da Familia, Inclusão, Género e Saúde"/>
    <x v="0"/>
    <x v="0"/>
    <x v="0"/>
    <x v="0"/>
    <x v="0"/>
    <x v="0"/>
    <x v="0"/>
    <x v="0"/>
    <x v="0"/>
    <x v="0"/>
    <x v="3"/>
    <x v="0"/>
    <s v="Salario do pessoal afeto a direção social referente a Julho 2021"/>
  </r>
  <r>
    <x v="0"/>
    <n v="0"/>
    <n v="0"/>
    <n v="0"/>
    <n v="1276"/>
    <x v="329"/>
    <x v="0"/>
    <x v="0"/>
    <x v="0"/>
    <s v="03.16.24"/>
    <x v="47"/>
    <x v="0"/>
    <x v="0"/>
    <s v="Direcao da Familia, Inclusão, Género e Saúde"/>
    <s v="03.16.24"/>
    <s v="Direcao da Familia, Inclusão, Género e Saúde"/>
    <s v="03.16.24"/>
    <x v="48"/>
    <x v="0"/>
    <x v="0"/>
    <x v="0"/>
    <x v="0"/>
    <x v="0"/>
    <x v="0"/>
    <x v="0"/>
    <x v="6"/>
    <s v="2021-07-30"/>
    <x v="2"/>
    <n v="1276"/>
    <x v="0"/>
    <m/>
    <x v="0"/>
    <m/>
    <x v="2"/>
    <n v="100477977"/>
    <x v="0"/>
    <x v="3"/>
    <s v="Direcao da Familia, Inclusão, Género e Saúde"/>
    <s v="ORI"/>
    <x v="0"/>
    <m/>
    <x v="0"/>
    <x v="0"/>
    <x v="0"/>
    <x v="0"/>
    <x v="0"/>
    <x v="0"/>
    <x v="0"/>
    <x v="0"/>
    <x v="0"/>
    <x v="0"/>
    <x v="0"/>
    <s v="Direcao da Familia, Inclusão, Género e Saúde"/>
    <x v="0"/>
    <x v="0"/>
    <x v="0"/>
    <x v="0"/>
    <x v="0"/>
    <x v="0"/>
    <x v="0"/>
    <x v="0"/>
    <x v="0"/>
    <x v="0"/>
    <x v="3"/>
    <x v="0"/>
    <s v="Salario do pessoal afeto a direção social referente a Julho 2021"/>
  </r>
  <r>
    <x v="0"/>
    <n v="0"/>
    <n v="0"/>
    <n v="0"/>
    <n v="2905"/>
    <x v="329"/>
    <x v="0"/>
    <x v="0"/>
    <x v="0"/>
    <s v="03.16.24"/>
    <x v="47"/>
    <x v="0"/>
    <x v="0"/>
    <s v="Direcao da Familia, Inclusão, Género e Saúde"/>
    <s v="03.16.24"/>
    <s v="Direcao da Familia, Inclusão, Género e Saúde"/>
    <s v="03.16.24"/>
    <x v="4"/>
    <x v="0"/>
    <x v="0"/>
    <x v="0"/>
    <x v="0"/>
    <x v="0"/>
    <x v="0"/>
    <x v="0"/>
    <x v="6"/>
    <s v="2021-07-30"/>
    <x v="2"/>
    <n v="2905"/>
    <x v="0"/>
    <m/>
    <x v="0"/>
    <m/>
    <x v="2"/>
    <n v="100477977"/>
    <x v="0"/>
    <x v="3"/>
    <s v="Direcao da Familia, Inclusão, Género e Saúde"/>
    <s v="ORI"/>
    <x v="0"/>
    <m/>
    <x v="0"/>
    <x v="0"/>
    <x v="0"/>
    <x v="0"/>
    <x v="0"/>
    <x v="0"/>
    <x v="0"/>
    <x v="0"/>
    <x v="0"/>
    <x v="0"/>
    <x v="0"/>
    <s v="Direcao da Familia, Inclusão, Género e Saúde"/>
    <x v="0"/>
    <x v="0"/>
    <x v="0"/>
    <x v="0"/>
    <x v="0"/>
    <x v="0"/>
    <x v="0"/>
    <x v="0"/>
    <x v="0"/>
    <x v="0"/>
    <x v="3"/>
    <x v="0"/>
    <s v="Salario do pessoal afeto a direção social referente a Julho 2021"/>
  </r>
  <r>
    <x v="0"/>
    <n v="0"/>
    <n v="0"/>
    <n v="0"/>
    <n v="4490"/>
    <x v="333"/>
    <x v="0"/>
    <x v="1"/>
    <x v="0"/>
    <s v="80.02.10.20"/>
    <x v="3"/>
    <x v="1"/>
    <x v="1"/>
    <s v="Outros"/>
    <s v="80.02.10"/>
    <s v="Outros"/>
    <s v="80.02.10"/>
    <x v="3"/>
    <x v="0"/>
    <x v="1"/>
    <x v="1"/>
    <x v="0"/>
    <x v="1"/>
    <x v="1"/>
    <x v="0"/>
    <x v="6"/>
    <s v="2021-07-30"/>
    <x v="2"/>
    <n v="4490"/>
    <x v="0"/>
    <m/>
    <x v="0"/>
    <m/>
    <x v="2"/>
    <n v="100477977"/>
    <x v="0"/>
    <x v="1"/>
    <s v="Retenções CVMovel"/>
    <s v="ORI"/>
    <x v="0"/>
    <s v="RT"/>
    <x v="0"/>
    <x v="0"/>
    <x v="0"/>
    <x v="0"/>
    <x v="0"/>
    <x v="0"/>
    <x v="0"/>
    <x v="0"/>
    <x v="0"/>
    <x v="0"/>
    <x v="0"/>
    <s v="Retenções CVMovel"/>
    <x v="0"/>
    <x v="0"/>
    <x v="0"/>
    <x v="0"/>
    <x v="1"/>
    <x v="0"/>
    <x v="0"/>
    <x v="1"/>
    <x v="0"/>
    <x v="1"/>
    <x v="1"/>
    <x v="0"/>
    <s v="RETENCAO OT"/>
  </r>
  <r>
    <x v="0"/>
    <n v="0"/>
    <n v="0"/>
    <n v="0"/>
    <n v="59628"/>
    <x v="329"/>
    <x v="0"/>
    <x v="0"/>
    <x v="0"/>
    <s v="03.16.24"/>
    <x v="47"/>
    <x v="0"/>
    <x v="0"/>
    <s v="Direcao da Familia, Inclusão, Género e Saúde"/>
    <s v="03.16.24"/>
    <s v="Direcao da Familia, Inclusão, Género e Saúde"/>
    <s v="03.16.24"/>
    <x v="48"/>
    <x v="0"/>
    <x v="0"/>
    <x v="0"/>
    <x v="0"/>
    <x v="0"/>
    <x v="0"/>
    <x v="0"/>
    <x v="6"/>
    <s v="2021-07-30"/>
    <x v="2"/>
    <n v="59628"/>
    <x v="0"/>
    <m/>
    <x v="0"/>
    <m/>
    <x v="5"/>
    <n v="100474914"/>
    <x v="0"/>
    <x v="1"/>
    <s v="Direcao da Familia, Inclusão, Género e Saúde"/>
    <s v="ORI"/>
    <x v="0"/>
    <m/>
    <x v="0"/>
    <x v="0"/>
    <x v="0"/>
    <x v="0"/>
    <x v="0"/>
    <x v="0"/>
    <x v="0"/>
    <x v="0"/>
    <x v="0"/>
    <x v="0"/>
    <x v="0"/>
    <s v="Direcao da Familia, Inclusão, Género e Saúde"/>
    <x v="0"/>
    <x v="0"/>
    <x v="0"/>
    <x v="0"/>
    <x v="0"/>
    <x v="0"/>
    <x v="0"/>
    <x v="0"/>
    <x v="0"/>
    <x v="0"/>
    <x v="1"/>
    <x v="0"/>
    <s v="Salario do pessoal afeto a direção social referente a Julho 2021"/>
  </r>
  <r>
    <x v="0"/>
    <n v="0"/>
    <n v="0"/>
    <n v="0"/>
    <n v="14448"/>
    <x v="329"/>
    <x v="0"/>
    <x v="0"/>
    <x v="0"/>
    <s v="03.16.24"/>
    <x v="47"/>
    <x v="0"/>
    <x v="0"/>
    <s v="Direcao da Familia, Inclusão, Género e Saúde"/>
    <s v="03.16.24"/>
    <s v="Direcao da Familia, Inclusão, Género e Saúde"/>
    <s v="03.16.24"/>
    <x v="5"/>
    <x v="0"/>
    <x v="0"/>
    <x v="0"/>
    <x v="1"/>
    <x v="0"/>
    <x v="0"/>
    <x v="0"/>
    <x v="6"/>
    <s v="2021-07-30"/>
    <x v="2"/>
    <n v="14448"/>
    <x v="0"/>
    <m/>
    <x v="0"/>
    <m/>
    <x v="5"/>
    <n v="100474914"/>
    <x v="0"/>
    <x v="1"/>
    <s v="Direcao da Familia, Inclusão, Género e Saúde"/>
    <s v="ORI"/>
    <x v="0"/>
    <m/>
    <x v="0"/>
    <x v="0"/>
    <x v="0"/>
    <x v="0"/>
    <x v="0"/>
    <x v="0"/>
    <x v="0"/>
    <x v="0"/>
    <x v="0"/>
    <x v="0"/>
    <x v="0"/>
    <s v="Direcao da Familia, Inclusão, Género e Saúde"/>
    <x v="0"/>
    <x v="0"/>
    <x v="0"/>
    <x v="0"/>
    <x v="0"/>
    <x v="0"/>
    <x v="0"/>
    <x v="0"/>
    <x v="0"/>
    <x v="0"/>
    <x v="1"/>
    <x v="0"/>
    <s v="Salario do pessoal afeto a direção social referente a Julho 2021"/>
  </r>
  <r>
    <x v="0"/>
    <n v="0"/>
    <n v="0"/>
    <n v="0"/>
    <n v="135648"/>
    <x v="329"/>
    <x v="0"/>
    <x v="0"/>
    <x v="0"/>
    <s v="03.16.24"/>
    <x v="47"/>
    <x v="0"/>
    <x v="0"/>
    <s v="Direcao da Familia, Inclusão, Género e Saúde"/>
    <s v="03.16.24"/>
    <s v="Direcao da Familia, Inclusão, Género e Saúde"/>
    <s v="03.16.24"/>
    <x v="4"/>
    <x v="0"/>
    <x v="0"/>
    <x v="0"/>
    <x v="0"/>
    <x v="0"/>
    <x v="0"/>
    <x v="0"/>
    <x v="6"/>
    <s v="2021-07-30"/>
    <x v="2"/>
    <n v="135648"/>
    <x v="0"/>
    <m/>
    <x v="0"/>
    <m/>
    <x v="5"/>
    <n v="100474914"/>
    <x v="0"/>
    <x v="1"/>
    <s v="Direcao da Familia, Inclusão, Género e Saúde"/>
    <s v="ORI"/>
    <x v="0"/>
    <m/>
    <x v="0"/>
    <x v="0"/>
    <x v="0"/>
    <x v="0"/>
    <x v="0"/>
    <x v="0"/>
    <x v="0"/>
    <x v="0"/>
    <x v="0"/>
    <x v="0"/>
    <x v="0"/>
    <s v="Direcao da Familia, Inclusão, Género e Saúde"/>
    <x v="0"/>
    <x v="0"/>
    <x v="0"/>
    <x v="0"/>
    <x v="0"/>
    <x v="0"/>
    <x v="0"/>
    <x v="0"/>
    <x v="0"/>
    <x v="0"/>
    <x v="1"/>
    <x v="0"/>
    <s v="Salario do pessoal afeto a direção social referente a Julho 2021"/>
  </r>
  <r>
    <x v="0"/>
    <n v="0"/>
    <n v="0"/>
    <n v="0"/>
    <n v="135569"/>
    <x v="334"/>
    <x v="0"/>
    <x v="0"/>
    <x v="0"/>
    <s v="03.16.15"/>
    <x v="0"/>
    <x v="0"/>
    <x v="0"/>
    <s v="Direção Financeira"/>
    <s v="03.16.15"/>
    <s v="Direção Financeira"/>
    <s v="03.16.15"/>
    <x v="49"/>
    <x v="0"/>
    <x v="0"/>
    <x v="0"/>
    <x v="1"/>
    <x v="0"/>
    <x v="0"/>
    <x v="0"/>
    <x v="10"/>
    <s v="2021-11-09"/>
    <x v="3"/>
    <n v="135569"/>
    <x v="0"/>
    <m/>
    <x v="0"/>
    <m/>
    <x v="65"/>
    <n v="100475629"/>
    <x v="0"/>
    <x v="1"/>
    <s v="Direção Financeira"/>
    <s v="ORI"/>
    <x v="0"/>
    <m/>
    <x v="0"/>
    <x v="0"/>
    <x v="0"/>
    <x v="0"/>
    <x v="0"/>
    <x v="0"/>
    <x v="0"/>
    <x v="0"/>
    <x v="0"/>
    <x v="0"/>
    <x v="0"/>
    <s v="Direção Financeira"/>
    <x v="0"/>
    <x v="0"/>
    <x v="0"/>
    <x v="0"/>
    <x v="0"/>
    <x v="0"/>
    <x v="0"/>
    <x v="1"/>
    <x v="0"/>
    <x v="0"/>
    <x v="1"/>
    <x v="0"/>
    <s v="Pagamento a favor L Dinamico, proveniente do fornecimento de 1287 Litros combustível destinada as viaturas da Câmara Municipal de São Migue, conforme anexo."/>
  </r>
  <r>
    <x v="0"/>
    <n v="0"/>
    <n v="0"/>
    <n v="0"/>
    <n v="2300"/>
    <x v="335"/>
    <x v="0"/>
    <x v="1"/>
    <x v="0"/>
    <s v="80.02.01"/>
    <x v="1"/>
    <x v="1"/>
    <x v="1"/>
    <s v="Retenções Iur"/>
    <s v="80.02.01"/>
    <s v="Retenções Iur"/>
    <s v="80.02.01"/>
    <x v="1"/>
    <x v="0"/>
    <x v="1"/>
    <x v="0"/>
    <x v="0"/>
    <x v="1"/>
    <x v="1"/>
    <x v="0"/>
    <x v="8"/>
    <s v="2021-10-22"/>
    <x v="3"/>
    <n v="2300"/>
    <x v="0"/>
    <m/>
    <x v="0"/>
    <m/>
    <x v="0"/>
    <n v="100474696"/>
    <x v="0"/>
    <x v="1"/>
    <s v="Retenções Iur"/>
    <s v="ORI"/>
    <x v="0"/>
    <s v="RIUR"/>
    <x v="0"/>
    <x v="0"/>
    <x v="0"/>
    <x v="0"/>
    <x v="0"/>
    <x v="0"/>
    <x v="0"/>
    <x v="0"/>
    <x v="0"/>
    <x v="0"/>
    <x v="0"/>
    <s v="Retenções Iur"/>
    <x v="0"/>
    <x v="0"/>
    <x v="0"/>
    <x v="0"/>
    <x v="1"/>
    <x v="0"/>
    <x v="0"/>
    <x v="1"/>
    <x v="0"/>
    <x v="1"/>
    <x v="1"/>
    <x v="0"/>
    <s v="RETENCAO OT"/>
  </r>
  <r>
    <x v="0"/>
    <n v="0"/>
    <n v="0"/>
    <n v="0"/>
    <n v="1000"/>
    <x v="336"/>
    <x v="0"/>
    <x v="0"/>
    <x v="0"/>
    <s v="01.25.05.10"/>
    <x v="5"/>
    <x v="2"/>
    <x v="2"/>
    <s v="Saúde"/>
    <s v="01.25.05"/>
    <s v="Saúde"/>
    <s v="01.25.05"/>
    <x v="6"/>
    <x v="0"/>
    <x v="2"/>
    <x v="2"/>
    <x v="1"/>
    <x v="2"/>
    <x v="0"/>
    <x v="0"/>
    <x v="10"/>
    <s v="2021-11-12"/>
    <x v="3"/>
    <n v="1000"/>
    <x v="0"/>
    <m/>
    <x v="0"/>
    <m/>
    <x v="106"/>
    <n v="100475975"/>
    <x v="0"/>
    <x v="1"/>
    <s v="Assistencia social"/>
    <s v="ORI"/>
    <x v="0"/>
    <m/>
    <x v="0"/>
    <x v="0"/>
    <x v="0"/>
    <x v="0"/>
    <x v="0"/>
    <x v="0"/>
    <x v="0"/>
    <x v="0"/>
    <x v="0"/>
    <x v="0"/>
    <x v="0"/>
    <s v="Assistencia social"/>
    <x v="0"/>
    <x v="0"/>
    <x v="0"/>
    <x v="0"/>
    <x v="2"/>
    <x v="0"/>
    <x v="0"/>
    <x v="1"/>
    <x v="0"/>
    <x v="0"/>
    <x v="1"/>
    <x v="0"/>
    <s v="Apoio financeiro atribuído a favor da Srª Arcângela Mendes Furtado, destinada a realização de diálise no HAN conforme em anexo. "/>
  </r>
  <r>
    <x v="0"/>
    <n v="0"/>
    <n v="0"/>
    <n v="0"/>
    <n v="2300"/>
    <x v="337"/>
    <x v="0"/>
    <x v="1"/>
    <x v="0"/>
    <s v="80.02.01"/>
    <x v="1"/>
    <x v="1"/>
    <x v="1"/>
    <s v="Retenções Iur"/>
    <s v="80.02.01"/>
    <s v="Retenções Iur"/>
    <s v="80.02.01"/>
    <x v="1"/>
    <x v="0"/>
    <x v="1"/>
    <x v="0"/>
    <x v="0"/>
    <x v="1"/>
    <x v="1"/>
    <x v="0"/>
    <x v="8"/>
    <s v="2021-10-22"/>
    <x v="3"/>
    <n v="2300"/>
    <x v="0"/>
    <m/>
    <x v="0"/>
    <m/>
    <x v="0"/>
    <n v="100474696"/>
    <x v="0"/>
    <x v="1"/>
    <s v="Retenções Iur"/>
    <s v="ORI"/>
    <x v="0"/>
    <s v="RIUR"/>
    <x v="0"/>
    <x v="0"/>
    <x v="0"/>
    <x v="0"/>
    <x v="0"/>
    <x v="0"/>
    <x v="0"/>
    <x v="0"/>
    <x v="0"/>
    <x v="0"/>
    <x v="0"/>
    <s v="Retenções Iur"/>
    <x v="0"/>
    <x v="0"/>
    <x v="0"/>
    <x v="0"/>
    <x v="1"/>
    <x v="0"/>
    <x v="0"/>
    <x v="1"/>
    <x v="0"/>
    <x v="1"/>
    <x v="1"/>
    <x v="0"/>
    <s v="RETENCAO OT"/>
  </r>
  <r>
    <x v="0"/>
    <n v="0"/>
    <n v="0"/>
    <n v="0"/>
    <n v="4995"/>
    <x v="338"/>
    <x v="0"/>
    <x v="1"/>
    <x v="0"/>
    <s v="80.02.01"/>
    <x v="1"/>
    <x v="1"/>
    <x v="1"/>
    <s v="Retenções Iur"/>
    <s v="80.02.01"/>
    <s v="Retenções Iur"/>
    <s v="80.02.01"/>
    <x v="1"/>
    <x v="0"/>
    <x v="1"/>
    <x v="0"/>
    <x v="0"/>
    <x v="1"/>
    <x v="1"/>
    <x v="0"/>
    <x v="8"/>
    <s v="2021-10-22"/>
    <x v="3"/>
    <n v="4995"/>
    <x v="0"/>
    <m/>
    <x v="0"/>
    <m/>
    <x v="0"/>
    <n v="100474696"/>
    <x v="0"/>
    <x v="1"/>
    <s v="Retenções Iur"/>
    <s v="ORI"/>
    <x v="0"/>
    <s v="RIUR"/>
    <x v="0"/>
    <x v="0"/>
    <x v="0"/>
    <x v="0"/>
    <x v="0"/>
    <x v="0"/>
    <x v="0"/>
    <x v="0"/>
    <x v="0"/>
    <x v="0"/>
    <x v="0"/>
    <s v="Retenções Iur"/>
    <x v="0"/>
    <x v="0"/>
    <x v="0"/>
    <x v="0"/>
    <x v="1"/>
    <x v="0"/>
    <x v="0"/>
    <x v="1"/>
    <x v="0"/>
    <x v="1"/>
    <x v="1"/>
    <x v="0"/>
    <s v="RETENCAO OT"/>
  </r>
  <r>
    <x v="0"/>
    <n v="0"/>
    <n v="0"/>
    <n v="0"/>
    <n v="1250"/>
    <x v="339"/>
    <x v="0"/>
    <x v="0"/>
    <x v="0"/>
    <s v="03.16.15"/>
    <x v="0"/>
    <x v="0"/>
    <x v="0"/>
    <s v="Direção Financeira"/>
    <s v="03.16.15"/>
    <s v="Direção Financeira"/>
    <s v="03.16.15"/>
    <x v="44"/>
    <x v="0"/>
    <x v="0"/>
    <x v="4"/>
    <x v="1"/>
    <x v="0"/>
    <x v="0"/>
    <x v="0"/>
    <x v="10"/>
    <s v="2021-11-12"/>
    <x v="3"/>
    <n v="1250"/>
    <x v="0"/>
    <m/>
    <x v="0"/>
    <m/>
    <x v="118"/>
    <n v="100478086"/>
    <x v="0"/>
    <x v="1"/>
    <s v="Direção Financeira"/>
    <s v="ORI"/>
    <x v="0"/>
    <m/>
    <x v="0"/>
    <x v="0"/>
    <x v="0"/>
    <x v="0"/>
    <x v="0"/>
    <x v="0"/>
    <x v="0"/>
    <x v="0"/>
    <x v="0"/>
    <x v="0"/>
    <x v="0"/>
    <s v="Direção Financeira"/>
    <x v="0"/>
    <x v="0"/>
    <x v="0"/>
    <x v="0"/>
    <x v="0"/>
    <x v="0"/>
    <x v="0"/>
    <x v="1"/>
    <x v="0"/>
    <x v="0"/>
    <x v="1"/>
    <x v="0"/>
    <s v=" Ajuda de custo a favor do senhor Vanilda Andrade a sua deslocação em missão de serviço a Município do Tarrafal no dia  10/11/2021, conforme justificativo em anexo.   "/>
  </r>
  <r>
    <x v="0"/>
    <n v="0"/>
    <n v="0"/>
    <n v="0"/>
    <n v="2300"/>
    <x v="340"/>
    <x v="0"/>
    <x v="0"/>
    <x v="0"/>
    <s v="01.27.02.11"/>
    <x v="28"/>
    <x v="3"/>
    <x v="4"/>
    <s v="Saneamento básico"/>
    <s v="01.27.02"/>
    <s v="Saneamento básico"/>
    <s v="01.27.02"/>
    <x v="7"/>
    <x v="0"/>
    <x v="3"/>
    <x v="3"/>
    <x v="1"/>
    <x v="2"/>
    <x v="0"/>
    <x v="0"/>
    <x v="10"/>
    <s v="2021-11-22"/>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Aguida Lopes, pela prestação de serviço de limpeza urbana, referente a mês de novembro 2021, conforme anexo."/>
  </r>
  <r>
    <x v="0"/>
    <n v="0"/>
    <n v="0"/>
    <n v="0"/>
    <n v="13030"/>
    <x v="340"/>
    <x v="0"/>
    <x v="0"/>
    <x v="0"/>
    <s v="01.27.02.11"/>
    <x v="28"/>
    <x v="3"/>
    <x v="4"/>
    <s v="Saneamento básico"/>
    <s v="01.27.02"/>
    <s v="Saneamento básico"/>
    <s v="01.27.02"/>
    <x v="7"/>
    <x v="0"/>
    <x v="3"/>
    <x v="3"/>
    <x v="1"/>
    <x v="2"/>
    <x v="0"/>
    <x v="0"/>
    <x v="10"/>
    <s v="2021-11-22"/>
    <x v="3"/>
    <n v="13030"/>
    <x v="0"/>
    <m/>
    <x v="0"/>
    <m/>
    <x v="53"/>
    <n v="100478876"/>
    <x v="0"/>
    <x v="1"/>
    <s v="Reforço do saneamento básico"/>
    <s v="ORI"/>
    <x v="0"/>
    <m/>
    <x v="0"/>
    <x v="0"/>
    <x v="0"/>
    <x v="0"/>
    <x v="0"/>
    <x v="0"/>
    <x v="0"/>
    <x v="0"/>
    <x v="0"/>
    <x v="0"/>
    <x v="0"/>
    <s v="Reforço do saneamento básico"/>
    <x v="0"/>
    <x v="0"/>
    <x v="0"/>
    <x v="0"/>
    <x v="2"/>
    <x v="0"/>
    <x v="0"/>
    <x v="1"/>
    <x v="0"/>
    <x v="0"/>
    <x v="1"/>
    <x v="0"/>
    <s v="Pagamento a favor da sra. Aguida Lopes, pela prestação de serviço de limpeza urbana, referente a mês de novembro 2021, conforme anexo."/>
  </r>
  <r>
    <x v="0"/>
    <n v="0"/>
    <n v="0"/>
    <n v="0"/>
    <n v="1425"/>
    <x v="341"/>
    <x v="0"/>
    <x v="0"/>
    <x v="0"/>
    <s v="01.25.05.10"/>
    <x v="5"/>
    <x v="2"/>
    <x v="2"/>
    <s v="Saúde"/>
    <s v="01.25.05"/>
    <s v="Saúde"/>
    <s v="01.25.05"/>
    <x v="6"/>
    <x v="0"/>
    <x v="2"/>
    <x v="2"/>
    <x v="1"/>
    <x v="2"/>
    <x v="0"/>
    <x v="0"/>
    <x v="10"/>
    <s v="2021-11-23"/>
    <x v="3"/>
    <n v="1425"/>
    <x v="0"/>
    <m/>
    <x v="0"/>
    <m/>
    <x v="0"/>
    <n v="100474696"/>
    <x v="0"/>
    <x v="0"/>
    <s v="Assistencia social"/>
    <s v="ORI"/>
    <x v="0"/>
    <m/>
    <x v="0"/>
    <x v="0"/>
    <x v="0"/>
    <x v="0"/>
    <x v="0"/>
    <x v="0"/>
    <x v="0"/>
    <x v="0"/>
    <x v="0"/>
    <x v="0"/>
    <x v="0"/>
    <s v="Assistencia social"/>
    <x v="0"/>
    <x v="0"/>
    <x v="0"/>
    <x v="0"/>
    <x v="2"/>
    <x v="0"/>
    <x v="0"/>
    <x v="1"/>
    <x v="0"/>
    <x v="0"/>
    <x v="0"/>
    <x v="0"/>
    <s v="Pagamento a favor do Sr. Paulo Jorge Pereira da Cruz, pela arrendamento urbano para fins habitacionais, nos moldes estabelecidos nas clausulas seguintes, conforme justificativo em anexo."/>
  </r>
  <r>
    <x v="0"/>
    <n v="0"/>
    <n v="0"/>
    <n v="0"/>
    <n v="8075"/>
    <x v="341"/>
    <x v="0"/>
    <x v="0"/>
    <x v="0"/>
    <s v="01.25.05.10"/>
    <x v="5"/>
    <x v="2"/>
    <x v="2"/>
    <s v="Saúde"/>
    <s v="01.25.05"/>
    <s v="Saúde"/>
    <s v="01.25.05"/>
    <x v="6"/>
    <x v="0"/>
    <x v="2"/>
    <x v="2"/>
    <x v="1"/>
    <x v="2"/>
    <x v="0"/>
    <x v="0"/>
    <x v="10"/>
    <s v="2021-11-23"/>
    <x v="3"/>
    <n v="8075"/>
    <x v="0"/>
    <m/>
    <x v="0"/>
    <m/>
    <x v="119"/>
    <n v="100476440"/>
    <x v="0"/>
    <x v="1"/>
    <s v="Assistencia social"/>
    <s v="ORI"/>
    <x v="0"/>
    <m/>
    <x v="0"/>
    <x v="0"/>
    <x v="0"/>
    <x v="0"/>
    <x v="0"/>
    <x v="0"/>
    <x v="0"/>
    <x v="0"/>
    <x v="0"/>
    <x v="0"/>
    <x v="0"/>
    <s v="Assistencia social"/>
    <x v="0"/>
    <x v="0"/>
    <x v="0"/>
    <x v="0"/>
    <x v="2"/>
    <x v="0"/>
    <x v="0"/>
    <x v="1"/>
    <x v="0"/>
    <x v="0"/>
    <x v="1"/>
    <x v="0"/>
    <s v="Pagamento a favor do Sr. Paulo Jorge Pereira da Cruz, pela arrendamento urbano para fins habitacionais, nos moldes estabelecidos nas clausulas seguintes, conforme justificativo em anexo."/>
  </r>
  <r>
    <x v="0"/>
    <n v="0"/>
    <n v="0"/>
    <n v="0"/>
    <n v="582"/>
    <x v="342"/>
    <x v="0"/>
    <x v="0"/>
    <x v="0"/>
    <s v="03.16.21"/>
    <x v="43"/>
    <x v="0"/>
    <x v="0"/>
    <s v="Dir. Turismo, Investimento e Emprendedorismo"/>
    <s v="03.16.21"/>
    <s v="Dir. Turismo, Investimento e Emprendedorismo"/>
    <s v="03.16.21"/>
    <x v="51"/>
    <x v="0"/>
    <x v="0"/>
    <x v="4"/>
    <x v="1"/>
    <x v="0"/>
    <x v="0"/>
    <x v="0"/>
    <x v="10"/>
    <s v="2021-11-25"/>
    <x v="3"/>
    <n v="582"/>
    <x v="0"/>
    <m/>
    <x v="0"/>
    <m/>
    <x v="0"/>
    <n v="100474696"/>
    <x v="0"/>
    <x v="0"/>
    <s v="Dir. Turismo, Investimento e Emprendedorismo"/>
    <s v="ORI"/>
    <x v="0"/>
    <m/>
    <x v="0"/>
    <x v="0"/>
    <x v="0"/>
    <x v="0"/>
    <x v="0"/>
    <x v="0"/>
    <x v="0"/>
    <x v="0"/>
    <x v="0"/>
    <x v="0"/>
    <x v="0"/>
    <s v="Dir. Turismo, Investimento e Emprendedorismo"/>
    <x v="0"/>
    <x v="0"/>
    <x v="0"/>
    <x v="0"/>
    <x v="0"/>
    <x v="0"/>
    <x v="0"/>
    <x v="1"/>
    <x v="0"/>
    <x v="0"/>
    <x v="0"/>
    <x v="0"/>
    <s v="Pagamento de salário referente a 11-2021"/>
  </r>
  <r>
    <x v="0"/>
    <n v="0"/>
    <n v="0"/>
    <n v="0"/>
    <n v="5829"/>
    <x v="342"/>
    <x v="0"/>
    <x v="0"/>
    <x v="0"/>
    <s v="03.16.21"/>
    <x v="43"/>
    <x v="0"/>
    <x v="0"/>
    <s v="Dir. Turismo, Investimento e Emprendedorismo"/>
    <s v="03.16.21"/>
    <s v="Dir. Turismo, Investimento e Emprendedorismo"/>
    <s v="03.16.21"/>
    <x v="0"/>
    <x v="0"/>
    <x v="0"/>
    <x v="0"/>
    <x v="0"/>
    <x v="0"/>
    <x v="0"/>
    <x v="0"/>
    <x v="10"/>
    <s v="2021-11-25"/>
    <x v="3"/>
    <n v="5829"/>
    <x v="0"/>
    <m/>
    <x v="0"/>
    <m/>
    <x v="0"/>
    <n v="100474696"/>
    <x v="0"/>
    <x v="0"/>
    <s v="Dir. Turismo, Investimento e Emprendedorismo"/>
    <s v="ORI"/>
    <x v="0"/>
    <m/>
    <x v="0"/>
    <x v="0"/>
    <x v="0"/>
    <x v="0"/>
    <x v="0"/>
    <x v="0"/>
    <x v="0"/>
    <x v="0"/>
    <x v="0"/>
    <x v="0"/>
    <x v="0"/>
    <s v="Dir. Turismo, Investimento e Emprendedorismo"/>
    <x v="0"/>
    <x v="0"/>
    <x v="0"/>
    <x v="0"/>
    <x v="0"/>
    <x v="0"/>
    <x v="0"/>
    <x v="1"/>
    <x v="0"/>
    <x v="0"/>
    <x v="0"/>
    <x v="0"/>
    <s v="Pagamento de salário referente a 11-2021"/>
  </r>
  <r>
    <x v="0"/>
    <n v="0"/>
    <n v="0"/>
    <n v="0"/>
    <n v="7578"/>
    <x v="342"/>
    <x v="0"/>
    <x v="0"/>
    <x v="0"/>
    <s v="03.16.21"/>
    <x v="43"/>
    <x v="0"/>
    <x v="0"/>
    <s v="Dir. Turismo, Investimento e Emprendedorismo"/>
    <s v="03.16.21"/>
    <s v="Dir. Turismo, Investimento e Emprendedorismo"/>
    <s v="03.16.21"/>
    <x v="51"/>
    <x v="0"/>
    <x v="0"/>
    <x v="4"/>
    <x v="1"/>
    <x v="0"/>
    <x v="0"/>
    <x v="0"/>
    <x v="10"/>
    <s v="2021-11-25"/>
    <x v="3"/>
    <n v="7578"/>
    <x v="0"/>
    <m/>
    <x v="0"/>
    <m/>
    <x v="11"/>
    <n v="100474693"/>
    <x v="0"/>
    <x v="1"/>
    <s v="Dir. Turismo, Investimento e Emprendedorismo"/>
    <s v="ORI"/>
    <x v="0"/>
    <m/>
    <x v="0"/>
    <x v="0"/>
    <x v="0"/>
    <x v="0"/>
    <x v="0"/>
    <x v="0"/>
    <x v="0"/>
    <x v="0"/>
    <x v="0"/>
    <x v="0"/>
    <x v="0"/>
    <s v="Dir. Turismo, Investimento e Emprendedorismo"/>
    <x v="0"/>
    <x v="0"/>
    <x v="0"/>
    <x v="0"/>
    <x v="0"/>
    <x v="0"/>
    <x v="0"/>
    <x v="1"/>
    <x v="0"/>
    <x v="0"/>
    <x v="1"/>
    <x v="0"/>
    <s v="Pagamento de salário referente a 11-2021"/>
  </r>
  <r>
    <x v="0"/>
    <n v="0"/>
    <n v="0"/>
    <n v="0"/>
    <n v="75771"/>
    <x v="342"/>
    <x v="0"/>
    <x v="0"/>
    <x v="0"/>
    <s v="03.16.21"/>
    <x v="43"/>
    <x v="0"/>
    <x v="0"/>
    <s v="Dir. Turismo, Investimento e Emprendedorismo"/>
    <s v="03.16.21"/>
    <s v="Dir. Turismo, Investimento e Emprendedorismo"/>
    <s v="03.16.21"/>
    <x v="0"/>
    <x v="0"/>
    <x v="0"/>
    <x v="0"/>
    <x v="0"/>
    <x v="0"/>
    <x v="0"/>
    <x v="0"/>
    <x v="10"/>
    <s v="2021-11-25"/>
    <x v="3"/>
    <n v="75771"/>
    <x v="0"/>
    <m/>
    <x v="0"/>
    <m/>
    <x v="11"/>
    <n v="100474693"/>
    <x v="0"/>
    <x v="1"/>
    <s v="Dir. Turismo, Investimento e Emprendedorismo"/>
    <s v="ORI"/>
    <x v="0"/>
    <m/>
    <x v="0"/>
    <x v="0"/>
    <x v="0"/>
    <x v="0"/>
    <x v="0"/>
    <x v="0"/>
    <x v="0"/>
    <x v="0"/>
    <x v="0"/>
    <x v="0"/>
    <x v="0"/>
    <s v="Dir. Turismo, Investimento e Emprendedorismo"/>
    <x v="0"/>
    <x v="0"/>
    <x v="0"/>
    <x v="0"/>
    <x v="0"/>
    <x v="0"/>
    <x v="0"/>
    <x v="1"/>
    <x v="0"/>
    <x v="0"/>
    <x v="1"/>
    <x v="0"/>
    <s v="Pagamento de salário referente a 11-2021"/>
  </r>
  <r>
    <x v="0"/>
    <n v="0"/>
    <n v="0"/>
    <n v="0"/>
    <n v="1632"/>
    <x v="318"/>
    <x v="0"/>
    <x v="0"/>
    <x v="0"/>
    <s v="01.27.04.10"/>
    <x v="26"/>
    <x v="3"/>
    <x v="4"/>
    <s v="Infra-Estruturas e Transportes"/>
    <s v="01.27.04"/>
    <s v="Infra-Estruturas e Transportes"/>
    <s v="01.27.04"/>
    <x v="7"/>
    <x v="0"/>
    <x v="3"/>
    <x v="3"/>
    <x v="1"/>
    <x v="2"/>
    <x v="0"/>
    <x v="0"/>
    <x v="9"/>
    <s v="2021-12-27"/>
    <x v="3"/>
    <n v="1632"/>
    <x v="0"/>
    <m/>
    <x v="0"/>
    <m/>
    <x v="2"/>
    <n v="100477977"/>
    <x v="0"/>
    <x v="3"/>
    <s v="Plano de Mitigação as secas e maus anos agrícolas"/>
    <s v="ORI"/>
    <x v="0"/>
    <m/>
    <x v="0"/>
    <x v="0"/>
    <x v="0"/>
    <x v="0"/>
    <x v="0"/>
    <x v="0"/>
    <x v="0"/>
    <x v="0"/>
    <x v="0"/>
    <x v="0"/>
    <x v="0"/>
    <s v="Plano de Mitigação as secas e maus anos agrícolas"/>
    <x v="0"/>
    <x v="0"/>
    <x v="0"/>
    <x v="0"/>
    <x v="2"/>
    <x v="0"/>
    <x v="0"/>
    <x v="1"/>
    <x v="0"/>
    <x v="0"/>
    <x v="3"/>
    <x v="0"/>
    <s v=" Pagamento a favor do Sr Eusébio Santana, pelos serviços prestados, na Direção de obras e urbanismo, como encarregado de obras, responsável de armazém, colocações de sinalizações e pedreiro, referente a mês de Dezembro 2021   "/>
  </r>
  <r>
    <x v="0"/>
    <n v="0"/>
    <n v="0"/>
    <n v="0"/>
    <n v="21411"/>
    <x v="318"/>
    <x v="0"/>
    <x v="0"/>
    <x v="0"/>
    <s v="01.27.04.10"/>
    <x v="26"/>
    <x v="3"/>
    <x v="4"/>
    <s v="Infra-Estruturas e Transportes"/>
    <s v="01.27.04"/>
    <s v="Infra-Estruturas e Transportes"/>
    <s v="01.27.04"/>
    <x v="7"/>
    <x v="0"/>
    <x v="3"/>
    <x v="3"/>
    <x v="1"/>
    <x v="2"/>
    <x v="0"/>
    <x v="0"/>
    <x v="9"/>
    <s v="2021-12-27"/>
    <x v="3"/>
    <n v="21411"/>
    <x v="0"/>
    <m/>
    <x v="0"/>
    <m/>
    <x v="39"/>
    <n v="100478696"/>
    <x v="0"/>
    <x v="1"/>
    <s v="Plano de Mitigação as secas e maus anos agrícolas"/>
    <s v="ORI"/>
    <x v="0"/>
    <m/>
    <x v="0"/>
    <x v="0"/>
    <x v="0"/>
    <x v="0"/>
    <x v="0"/>
    <x v="0"/>
    <x v="0"/>
    <x v="0"/>
    <x v="0"/>
    <x v="0"/>
    <x v="0"/>
    <s v="Plano de Mitigação as secas e maus anos agrícolas"/>
    <x v="0"/>
    <x v="0"/>
    <x v="0"/>
    <x v="0"/>
    <x v="2"/>
    <x v="0"/>
    <x v="0"/>
    <x v="1"/>
    <x v="0"/>
    <x v="0"/>
    <x v="1"/>
    <x v="0"/>
    <s v=" Pagamento a favor do Sr Eusébio Santana, pelos serviços prestados, na Direção de obras e urbanismo, como encarregado de obras, responsável de armazém, colocações de sinalizações e pedreiro, referente a mês de Dezembro 2021   "/>
  </r>
  <r>
    <x v="0"/>
    <n v="0"/>
    <n v="0"/>
    <n v="0"/>
    <n v="12235426"/>
    <x v="343"/>
    <x v="0"/>
    <x v="1"/>
    <x v="0"/>
    <s v="03.03.10"/>
    <x v="10"/>
    <x v="0"/>
    <x v="3"/>
    <s v="Receitas Da Câmara"/>
    <s v="03.03.10"/>
    <s v="Receitas Da Câmara"/>
    <s v="03.03.10"/>
    <x v="61"/>
    <x v="0"/>
    <x v="7"/>
    <x v="14"/>
    <x v="1"/>
    <x v="0"/>
    <x v="1"/>
    <x v="0"/>
    <x v="10"/>
    <s v="2021-11-29"/>
    <x v="3"/>
    <n v="12235426"/>
    <x v="0"/>
    <m/>
    <x v="0"/>
    <m/>
    <x v="5"/>
    <n v="100474914"/>
    <x v="0"/>
    <x v="1"/>
    <s v="Receitas Da Câmara"/>
    <s v="EXT"/>
    <x v="0"/>
    <s v="RDC"/>
    <x v="0"/>
    <x v="0"/>
    <x v="0"/>
    <x v="0"/>
    <x v="0"/>
    <x v="0"/>
    <x v="0"/>
    <x v="0"/>
    <x v="0"/>
    <x v="0"/>
    <x v="0"/>
    <s v="Receitas Da Câmara"/>
    <x v="0"/>
    <x v="0"/>
    <x v="0"/>
    <x v="0"/>
    <x v="0"/>
    <x v="0"/>
    <x v="0"/>
    <x v="1"/>
    <x v="0"/>
    <x v="0"/>
    <x v="1"/>
    <x v="0"/>
    <s v="Transferência do FFM, referente a mês de Novembro de 2021,conforme justificativo em anexo."/>
  </r>
  <r>
    <x v="1"/>
    <n v="0"/>
    <n v="0"/>
    <n v="0"/>
    <n v="694445"/>
    <x v="344"/>
    <x v="0"/>
    <x v="1"/>
    <x v="0"/>
    <s v="03.03.10"/>
    <x v="10"/>
    <x v="0"/>
    <x v="3"/>
    <s v="Receitas Da Câmara"/>
    <s v="03.03.10"/>
    <s v="Receitas Da Câmara"/>
    <s v="03.03.10"/>
    <x v="62"/>
    <x v="0"/>
    <x v="7"/>
    <x v="14"/>
    <x v="1"/>
    <x v="0"/>
    <x v="1"/>
    <x v="0"/>
    <x v="10"/>
    <s v="2021-11-29"/>
    <x v="3"/>
    <n v="694445"/>
    <x v="0"/>
    <m/>
    <x v="0"/>
    <m/>
    <x v="5"/>
    <n v="100474914"/>
    <x v="0"/>
    <x v="1"/>
    <s v="Receitas Da Câmara"/>
    <s v="EXT"/>
    <x v="0"/>
    <s v="RDC"/>
    <x v="0"/>
    <x v="0"/>
    <x v="0"/>
    <x v="0"/>
    <x v="0"/>
    <x v="0"/>
    <x v="0"/>
    <x v="0"/>
    <x v="0"/>
    <x v="0"/>
    <x v="0"/>
    <s v="Receitas Da Câmara"/>
    <x v="0"/>
    <x v="0"/>
    <x v="0"/>
    <x v="0"/>
    <x v="0"/>
    <x v="0"/>
    <x v="0"/>
    <x v="1"/>
    <x v="0"/>
    <x v="0"/>
    <x v="1"/>
    <x v="0"/>
    <s v="Transferência da descriminação positivo, referente a mês de novembro de 2021, conforme extrato em anexo."/>
  </r>
  <r>
    <x v="0"/>
    <n v="0"/>
    <n v="0"/>
    <n v="0"/>
    <n v="5000"/>
    <x v="345"/>
    <x v="0"/>
    <x v="0"/>
    <x v="0"/>
    <s v="01.25.05.10"/>
    <x v="5"/>
    <x v="2"/>
    <x v="2"/>
    <s v="Saúde"/>
    <s v="01.25.05"/>
    <s v="Saúde"/>
    <s v="01.25.05"/>
    <x v="6"/>
    <x v="0"/>
    <x v="2"/>
    <x v="2"/>
    <x v="1"/>
    <x v="2"/>
    <x v="0"/>
    <x v="0"/>
    <x v="0"/>
    <s v="2021-01-06"/>
    <x v="0"/>
    <n v="5000"/>
    <x v="0"/>
    <m/>
    <x v="0"/>
    <m/>
    <x v="120"/>
    <n v="100400203"/>
    <x v="0"/>
    <x v="1"/>
    <s v="Assistencia social"/>
    <s v="ORI"/>
    <x v="0"/>
    <m/>
    <x v="0"/>
    <x v="0"/>
    <x v="0"/>
    <x v="0"/>
    <x v="0"/>
    <x v="0"/>
    <x v="0"/>
    <x v="0"/>
    <x v="0"/>
    <x v="0"/>
    <x v="0"/>
    <s v="Assistencia social"/>
    <x v="0"/>
    <x v="0"/>
    <x v="0"/>
    <x v="0"/>
    <x v="2"/>
    <x v="0"/>
    <x v="0"/>
    <x v="1"/>
    <x v="0"/>
    <x v="0"/>
    <x v="1"/>
    <x v="0"/>
    <s v="Apoio finceiro a favor do senhor Francisco da Silva, para aquisiçõa de bilhete de passagem, conforme justifcativo em anexo."/>
  </r>
  <r>
    <x v="0"/>
    <n v="0"/>
    <n v="0"/>
    <n v="0"/>
    <n v="22895"/>
    <x v="346"/>
    <x v="0"/>
    <x v="0"/>
    <x v="0"/>
    <s v="03.16.15"/>
    <x v="0"/>
    <x v="0"/>
    <x v="0"/>
    <s v="Direção Financeira"/>
    <s v="03.16.15"/>
    <s v="Direção Financeira"/>
    <s v="03.16.15"/>
    <x v="63"/>
    <x v="0"/>
    <x v="0"/>
    <x v="0"/>
    <x v="1"/>
    <x v="0"/>
    <x v="0"/>
    <x v="0"/>
    <x v="0"/>
    <s v="2021-01-11"/>
    <x v="0"/>
    <n v="22895"/>
    <x v="0"/>
    <m/>
    <x v="0"/>
    <m/>
    <x v="121"/>
    <n v="100391760"/>
    <x v="0"/>
    <x v="1"/>
    <s v="Direção Financeira"/>
    <s v="ORI"/>
    <x v="0"/>
    <m/>
    <x v="0"/>
    <x v="0"/>
    <x v="0"/>
    <x v="0"/>
    <x v="0"/>
    <x v="0"/>
    <x v="0"/>
    <x v="0"/>
    <x v="0"/>
    <x v="0"/>
    <x v="0"/>
    <s v="Direção Financeira"/>
    <x v="0"/>
    <x v="0"/>
    <x v="0"/>
    <x v="0"/>
    <x v="0"/>
    <x v="0"/>
    <x v="0"/>
    <x v="1"/>
    <x v="0"/>
    <x v="0"/>
    <x v="1"/>
    <x v="0"/>
    <s v="Pagamento a favor de Caetano Auto, proveniente de serviços de manutenção e conservação da viatura TOYOTA HILUX PICK UP, ST-93-UQ do municipio de São Miguel, conforme justificativo em anexo."/>
  </r>
  <r>
    <x v="0"/>
    <n v="0"/>
    <n v="0"/>
    <n v="0"/>
    <n v="1500"/>
    <x v="347"/>
    <x v="0"/>
    <x v="0"/>
    <x v="0"/>
    <s v="01.25.05.10"/>
    <x v="5"/>
    <x v="2"/>
    <x v="2"/>
    <s v="Saúde"/>
    <s v="01.25.05"/>
    <s v="Saúde"/>
    <s v="01.25.05"/>
    <x v="6"/>
    <x v="0"/>
    <x v="2"/>
    <x v="2"/>
    <x v="1"/>
    <x v="2"/>
    <x v="0"/>
    <x v="0"/>
    <x v="0"/>
    <s v="2021-01-15"/>
    <x v="0"/>
    <n v="1500"/>
    <x v="0"/>
    <m/>
    <x v="0"/>
    <m/>
    <x v="122"/>
    <n v="100479013"/>
    <x v="0"/>
    <x v="1"/>
    <s v="Assistencia social"/>
    <s v="ORI"/>
    <x v="0"/>
    <m/>
    <x v="0"/>
    <x v="0"/>
    <x v="0"/>
    <x v="0"/>
    <x v="0"/>
    <x v="0"/>
    <x v="0"/>
    <x v="0"/>
    <x v="0"/>
    <x v="0"/>
    <x v="0"/>
    <s v="Assistencia social"/>
    <x v="0"/>
    <x v="0"/>
    <x v="0"/>
    <x v="0"/>
    <x v="2"/>
    <x v="0"/>
    <x v="0"/>
    <x v="1"/>
    <x v="0"/>
    <x v="0"/>
    <x v="1"/>
    <x v="0"/>
    <s v="Apoio finceiro aafavor da Senhora Maria Borges Fernandes, para aquisição da cetsa básica, conforme justificativo em anexo."/>
  </r>
  <r>
    <x v="0"/>
    <n v="0"/>
    <n v="0"/>
    <n v="0"/>
    <n v="2300"/>
    <x v="348"/>
    <x v="0"/>
    <x v="0"/>
    <x v="0"/>
    <s v="01.27.02.11"/>
    <x v="28"/>
    <x v="3"/>
    <x v="4"/>
    <s v="Saneamento básico"/>
    <s v="01.27.02"/>
    <s v="Saneamento básico"/>
    <s v="01.27.02"/>
    <x v="7"/>
    <x v="0"/>
    <x v="3"/>
    <x v="3"/>
    <x v="1"/>
    <x v="2"/>
    <x v="0"/>
    <x v="0"/>
    <x v="0"/>
    <s v="2021-01-25"/>
    <x v="0"/>
    <n v="2300"/>
    <x v="0"/>
    <m/>
    <x v="0"/>
    <m/>
    <x v="0"/>
    <n v="100474696"/>
    <x v="0"/>
    <x v="0"/>
    <s v="Reforço do saneamento básico"/>
    <s v="ORI"/>
    <x v="0"/>
    <m/>
    <x v="0"/>
    <x v="0"/>
    <x v="0"/>
    <x v="0"/>
    <x v="0"/>
    <x v="0"/>
    <x v="0"/>
    <x v="0"/>
    <x v="0"/>
    <x v="0"/>
    <x v="0"/>
    <s v="Reforço do saneamento básico"/>
    <x v="0"/>
    <x v="0"/>
    <x v="0"/>
    <x v="0"/>
    <x v="2"/>
    <x v="0"/>
    <x v="0"/>
    <x v="1"/>
    <x v="0"/>
    <x v="0"/>
    <x v="0"/>
    <x v="0"/>
    <s v="Pagamento a favor do Senhor João Lucas Furtado, pela prestação de serviços de saneamneto e limpeza urbana, referente a mês de janeiro 2021, comforme justifcativo em anexo."/>
  </r>
  <r>
    <x v="0"/>
    <n v="0"/>
    <n v="0"/>
    <n v="0"/>
    <n v="13030"/>
    <x v="348"/>
    <x v="0"/>
    <x v="0"/>
    <x v="0"/>
    <s v="01.27.02.11"/>
    <x v="28"/>
    <x v="3"/>
    <x v="4"/>
    <s v="Saneamento básico"/>
    <s v="01.27.02"/>
    <s v="Saneamento básico"/>
    <s v="01.27.02"/>
    <x v="7"/>
    <x v="0"/>
    <x v="3"/>
    <x v="3"/>
    <x v="1"/>
    <x v="2"/>
    <x v="0"/>
    <x v="0"/>
    <x v="0"/>
    <s v="2021-01-25"/>
    <x v="0"/>
    <n v="13030"/>
    <x v="0"/>
    <m/>
    <x v="0"/>
    <m/>
    <x v="123"/>
    <n v="100478475"/>
    <x v="0"/>
    <x v="1"/>
    <s v="Reforço do saneamento básico"/>
    <s v="ORI"/>
    <x v="0"/>
    <m/>
    <x v="0"/>
    <x v="0"/>
    <x v="0"/>
    <x v="0"/>
    <x v="0"/>
    <x v="0"/>
    <x v="0"/>
    <x v="0"/>
    <x v="0"/>
    <x v="0"/>
    <x v="0"/>
    <s v="Reforço do saneamento básico"/>
    <x v="0"/>
    <x v="0"/>
    <x v="0"/>
    <x v="0"/>
    <x v="2"/>
    <x v="0"/>
    <x v="0"/>
    <x v="1"/>
    <x v="0"/>
    <x v="0"/>
    <x v="1"/>
    <x v="0"/>
    <s v="Pagamento a favor do Senhor João Lucas Furtado, pela prestação de serviços de saneamneto e limpeza urbana, referente a mês de janeiro 2021, comforme justifcativo em anexo."/>
  </r>
  <r>
    <x v="1"/>
    <n v="0"/>
    <n v="0"/>
    <n v="0"/>
    <n v="150000"/>
    <x v="349"/>
    <x v="0"/>
    <x v="0"/>
    <x v="0"/>
    <s v="01.25.02.17"/>
    <x v="22"/>
    <x v="2"/>
    <x v="2"/>
    <s v="desporto"/>
    <s v="01.25.02"/>
    <s v="desporto"/>
    <s v="01.25.02"/>
    <x v="26"/>
    <x v="0"/>
    <x v="0"/>
    <x v="0"/>
    <x v="1"/>
    <x v="2"/>
    <x v="2"/>
    <x v="0"/>
    <x v="11"/>
    <s v="2021-02-23"/>
    <x v="0"/>
    <n v="150000"/>
    <x v="0"/>
    <m/>
    <x v="0"/>
    <m/>
    <x v="124"/>
    <n v="100478286"/>
    <x v="0"/>
    <x v="1"/>
    <s v="Construção e Reabilitação de Placas Desportivas"/>
    <s v="ORI"/>
    <x v="0"/>
    <m/>
    <x v="0"/>
    <x v="0"/>
    <x v="0"/>
    <x v="0"/>
    <x v="0"/>
    <x v="0"/>
    <x v="0"/>
    <x v="0"/>
    <x v="0"/>
    <x v="0"/>
    <x v="0"/>
    <s v="Construção e Reabilitação de Placas Desportivas"/>
    <x v="0"/>
    <x v="0"/>
    <x v="0"/>
    <x v="0"/>
    <x v="2"/>
    <x v="0"/>
    <x v="0"/>
    <x v="0"/>
    <x v="0"/>
    <x v="0"/>
    <x v="1"/>
    <x v="0"/>
    <s v="Pagamento da segunda parcela do valor da fatura, referente a Frente e Verso, pela elaboração de projeto remodelação e cobertura de polidesportiva e peças dezenhadas-arquitetura, conforme justificativo em anexo."/>
  </r>
  <r>
    <x v="0"/>
    <n v="0"/>
    <n v="0"/>
    <n v="0"/>
    <n v="108000"/>
    <x v="350"/>
    <x v="0"/>
    <x v="0"/>
    <x v="0"/>
    <s v="03.16.15"/>
    <x v="0"/>
    <x v="0"/>
    <x v="0"/>
    <s v="Direção Financeira"/>
    <s v="03.16.15"/>
    <s v="Direção Financeira"/>
    <s v="03.16.15"/>
    <x v="49"/>
    <x v="0"/>
    <x v="0"/>
    <x v="0"/>
    <x v="1"/>
    <x v="0"/>
    <x v="0"/>
    <x v="0"/>
    <x v="2"/>
    <s v="2021-03-30"/>
    <x v="0"/>
    <n v="108000"/>
    <x v="0"/>
    <m/>
    <x v="0"/>
    <m/>
    <x v="65"/>
    <n v="100475629"/>
    <x v="0"/>
    <x v="1"/>
    <s v="Direção Financeira"/>
    <s v="ORI"/>
    <x v="0"/>
    <m/>
    <x v="0"/>
    <x v="0"/>
    <x v="0"/>
    <x v="0"/>
    <x v="0"/>
    <x v="0"/>
    <x v="0"/>
    <x v="0"/>
    <x v="0"/>
    <x v="0"/>
    <x v="0"/>
    <s v="Direção Financeira"/>
    <x v="0"/>
    <x v="0"/>
    <x v="0"/>
    <x v="0"/>
    <x v="0"/>
    <x v="0"/>
    <x v="0"/>
    <x v="1"/>
    <x v="0"/>
    <x v="0"/>
    <x v="1"/>
    <x v="0"/>
    <s v="Pagamento a favor da empresa Ldinamico, referente a combustivel, destinados aos viaturas da Câmara, conforme justificativo em anexo."/>
  </r>
  <r>
    <x v="0"/>
    <n v="0"/>
    <n v="0"/>
    <n v="0"/>
    <n v="2000"/>
    <x v="351"/>
    <x v="0"/>
    <x v="0"/>
    <x v="0"/>
    <s v="03.16.15"/>
    <x v="0"/>
    <x v="0"/>
    <x v="0"/>
    <s v="Direção Financeira"/>
    <s v="03.16.15"/>
    <s v="Direção Financeira"/>
    <s v="03.16.15"/>
    <x v="44"/>
    <x v="0"/>
    <x v="0"/>
    <x v="4"/>
    <x v="1"/>
    <x v="0"/>
    <x v="0"/>
    <x v="0"/>
    <x v="3"/>
    <s v="2021-05-10"/>
    <x v="1"/>
    <n v="2000"/>
    <x v="0"/>
    <m/>
    <x v="0"/>
    <m/>
    <x v="125"/>
    <n v="100458901"/>
    <x v="0"/>
    <x v="1"/>
    <s v="Direção Financeira"/>
    <s v="ORI"/>
    <x v="0"/>
    <m/>
    <x v="0"/>
    <x v="0"/>
    <x v="0"/>
    <x v="0"/>
    <x v="0"/>
    <x v="0"/>
    <x v="0"/>
    <x v="0"/>
    <x v="0"/>
    <x v="0"/>
    <x v="0"/>
    <s v="Direção Financeira"/>
    <x v="0"/>
    <x v="0"/>
    <x v="0"/>
    <x v="0"/>
    <x v="0"/>
    <x v="0"/>
    <x v="0"/>
    <x v="1"/>
    <x v="0"/>
    <x v="0"/>
    <x v="1"/>
    <x v="0"/>
    <s v="Ajuda de custo a favor da Sra. Diretora Ivone baptista Fernandes a quando da sua deslocação para a cidade da Praia no dia 06 de Abril 2021 em missão de serviço, conforme a justificativa em anexo. "/>
  </r>
  <r>
    <x v="0"/>
    <n v="0"/>
    <n v="0"/>
    <n v="0"/>
    <n v="3000"/>
    <x v="352"/>
    <x v="0"/>
    <x v="0"/>
    <x v="0"/>
    <s v="03.16.01"/>
    <x v="27"/>
    <x v="0"/>
    <x v="0"/>
    <s v="Assembleia Municipal"/>
    <s v="03.16.01"/>
    <s v="Assembleia Municipal"/>
    <s v="03.16.01"/>
    <x v="44"/>
    <x v="0"/>
    <x v="0"/>
    <x v="4"/>
    <x v="1"/>
    <x v="0"/>
    <x v="0"/>
    <x v="0"/>
    <x v="3"/>
    <s v="2021-05-18"/>
    <x v="1"/>
    <n v="3000"/>
    <x v="0"/>
    <m/>
    <x v="0"/>
    <m/>
    <x v="126"/>
    <n v="100476967"/>
    <x v="0"/>
    <x v="1"/>
    <s v="Assembleia Municipal"/>
    <s v="ORI"/>
    <x v="0"/>
    <s v="AM"/>
    <x v="0"/>
    <x v="0"/>
    <x v="0"/>
    <x v="0"/>
    <x v="0"/>
    <x v="0"/>
    <x v="0"/>
    <x v="0"/>
    <x v="0"/>
    <x v="0"/>
    <x v="0"/>
    <s v="Assembleia Municipal"/>
    <x v="0"/>
    <x v="0"/>
    <x v="0"/>
    <x v="0"/>
    <x v="0"/>
    <x v="0"/>
    <x v="0"/>
    <x v="1"/>
    <x v="0"/>
    <x v="0"/>
    <x v="1"/>
    <x v="0"/>
    <s v="Ajuda de custo atribuído a favor do vice presidente da Assembleia Municipal aquando da deslocação para participação no ato solene da comemoração do dia do município da Praia, conforme justificativos em anexo."/>
  </r>
  <r>
    <x v="0"/>
    <n v="0"/>
    <n v="0"/>
    <n v="0"/>
    <n v="2760"/>
    <x v="353"/>
    <x v="0"/>
    <x v="1"/>
    <x v="0"/>
    <s v="80.02.01"/>
    <x v="1"/>
    <x v="1"/>
    <x v="1"/>
    <s v="Retenções Iur"/>
    <s v="80.02.01"/>
    <s v="Retenções Iur"/>
    <s v="80.02.01"/>
    <x v="1"/>
    <x v="0"/>
    <x v="1"/>
    <x v="0"/>
    <x v="0"/>
    <x v="1"/>
    <x v="1"/>
    <x v="0"/>
    <x v="4"/>
    <s v="2021-06-24"/>
    <x v="1"/>
    <n v="2760"/>
    <x v="0"/>
    <m/>
    <x v="0"/>
    <m/>
    <x v="0"/>
    <n v="100474696"/>
    <x v="0"/>
    <x v="1"/>
    <s v="Retenções Iur"/>
    <s v="ORI"/>
    <x v="0"/>
    <s v="RIUR"/>
    <x v="0"/>
    <x v="0"/>
    <x v="0"/>
    <x v="0"/>
    <x v="0"/>
    <x v="0"/>
    <x v="0"/>
    <x v="0"/>
    <x v="0"/>
    <x v="0"/>
    <x v="0"/>
    <s v="Retenções Iur"/>
    <x v="0"/>
    <x v="0"/>
    <x v="0"/>
    <x v="0"/>
    <x v="1"/>
    <x v="0"/>
    <x v="0"/>
    <x v="1"/>
    <x v="0"/>
    <x v="1"/>
    <x v="1"/>
    <x v="0"/>
    <s v="RETENCAO OT"/>
  </r>
  <r>
    <x v="1"/>
    <n v="0"/>
    <n v="0"/>
    <n v="0"/>
    <n v="2300"/>
    <x v="354"/>
    <x v="0"/>
    <x v="0"/>
    <x v="0"/>
    <s v="01.26.03.16"/>
    <x v="16"/>
    <x v="5"/>
    <x v="6"/>
    <s v="Turismo"/>
    <s v="01.26.03"/>
    <s v="Turismo"/>
    <s v="01.26.03"/>
    <x v="26"/>
    <x v="0"/>
    <x v="0"/>
    <x v="0"/>
    <x v="1"/>
    <x v="2"/>
    <x v="2"/>
    <x v="0"/>
    <x v="3"/>
    <s v="2021-05-24"/>
    <x v="1"/>
    <n v="2300"/>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enhor Gilson Rodrigues Furtado, pela prestação de serviços de fiscalização, referente a mês de Maio 2021, conforme justificativo em anexo. "/>
  </r>
  <r>
    <x v="1"/>
    <n v="0"/>
    <n v="0"/>
    <n v="0"/>
    <n v="13030"/>
    <x v="354"/>
    <x v="0"/>
    <x v="0"/>
    <x v="0"/>
    <s v="01.26.03.16"/>
    <x v="16"/>
    <x v="5"/>
    <x v="6"/>
    <s v="Turismo"/>
    <s v="01.26.03"/>
    <s v="Turismo"/>
    <s v="01.26.03"/>
    <x v="26"/>
    <x v="0"/>
    <x v="0"/>
    <x v="0"/>
    <x v="1"/>
    <x v="2"/>
    <x v="2"/>
    <x v="0"/>
    <x v="3"/>
    <s v="2021-05-24"/>
    <x v="1"/>
    <n v="13030"/>
    <x v="0"/>
    <m/>
    <x v="0"/>
    <m/>
    <x v="127"/>
    <n v="100478646"/>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enhor Gilson Rodrigues Furtado, pela prestação de serviços de fiscalização, referente a mês de Maio 2021, conforme justificativo em anexo. "/>
  </r>
  <r>
    <x v="1"/>
    <n v="0"/>
    <n v="0"/>
    <n v="0"/>
    <n v="5050"/>
    <x v="355"/>
    <x v="0"/>
    <x v="0"/>
    <x v="0"/>
    <s v="01.27.06.54"/>
    <x v="51"/>
    <x v="3"/>
    <x v="4"/>
    <s v="Requalificação Urbana e habitação"/>
    <s v="01.27.06"/>
    <s v="Requalificação Urbana e habitação"/>
    <s v="01.27.06"/>
    <x v="26"/>
    <x v="0"/>
    <x v="0"/>
    <x v="0"/>
    <x v="1"/>
    <x v="2"/>
    <x v="2"/>
    <x v="0"/>
    <x v="3"/>
    <s v="2021-05-12"/>
    <x v="1"/>
    <n v="5050"/>
    <x v="0"/>
    <m/>
    <x v="0"/>
    <m/>
    <x v="128"/>
    <n v="100394892"/>
    <x v="0"/>
    <x v="1"/>
    <s v="Viveiro Municipal"/>
    <s v="ORI"/>
    <x v="0"/>
    <s v="VML"/>
    <x v="0"/>
    <x v="0"/>
    <x v="0"/>
    <x v="0"/>
    <x v="0"/>
    <x v="0"/>
    <x v="0"/>
    <x v="0"/>
    <x v="0"/>
    <x v="0"/>
    <x v="0"/>
    <s v="Viveiro Municipal"/>
    <x v="0"/>
    <x v="0"/>
    <x v="0"/>
    <x v="0"/>
    <x v="2"/>
    <x v="0"/>
    <x v="0"/>
    <x v="0"/>
    <x v="0"/>
    <x v="0"/>
    <x v="1"/>
    <x v="0"/>
    <s v="Pagto a favor da Agrocentro, pela aquisição de tubo pvc e um saco de areia prilada destinada ao viveiro municipal conforme documentos em anexo."/>
  </r>
  <r>
    <x v="0"/>
    <n v="0"/>
    <n v="0"/>
    <n v="0"/>
    <n v="139043"/>
    <x v="356"/>
    <x v="0"/>
    <x v="0"/>
    <x v="0"/>
    <s v="03.16.15"/>
    <x v="0"/>
    <x v="0"/>
    <x v="0"/>
    <s v="Direção Financeira"/>
    <s v="03.16.15"/>
    <s v="Direção Financeira"/>
    <s v="03.16.15"/>
    <x v="45"/>
    <x v="0"/>
    <x v="0"/>
    <x v="0"/>
    <x v="1"/>
    <x v="0"/>
    <x v="0"/>
    <x v="0"/>
    <x v="4"/>
    <s v="2021-06-04"/>
    <x v="1"/>
    <n v="139043"/>
    <x v="0"/>
    <m/>
    <x v="0"/>
    <m/>
    <x v="129"/>
    <n v="100479096"/>
    <x v="0"/>
    <x v="1"/>
    <s v="Direção Financeira"/>
    <s v="ORI"/>
    <x v="0"/>
    <m/>
    <x v="0"/>
    <x v="0"/>
    <x v="0"/>
    <x v="0"/>
    <x v="0"/>
    <x v="0"/>
    <x v="0"/>
    <x v="0"/>
    <x v="0"/>
    <x v="0"/>
    <x v="0"/>
    <s v="Direção Financeira"/>
    <x v="0"/>
    <x v="0"/>
    <x v="0"/>
    <x v="0"/>
    <x v="0"/>
    <x v="0"/>
    <x v="0"/>
    <x v="1"/>
    <x v="0"/>
    <x v="0"/>
    <x v="1"/>
    <x v="0"/>
    <s v="Pagamento a favor da Preço piquinoti, pela custo de transporte de despacho de peças para viaturas propriedades da camara, conforme justificativos em anexo."/>
  </r>
  <r>
    <x v="0"/>
    <n v="0"/>
    <n v="0"/>
    <n v="0"/>
    <n v="12000"/>
    <x v="357"/>
    <x v="0"/>
    <x v="0"/>
    <x v="0"/>
    <s v="03.16.15"/>
    <x v="0"/>
    <x v="0"/>
    <x v="0"/>
    <s v="Direção Financeira"/>
    <s v="03.16.15"/>
    <s v="Direção Financeira"/>
    <s v="03.16.15"/>
    <x v="38"/>
    <x v="0"/>
    <x v="0"/>
    <x v="4"/>
    <x v="0"/>
    <x v="0"/>
    <x v="0"/>
    <x v="0"/>
    <x v="4"/>
    <s v="2021-06-23"/>
    <x v="1"/>
    <n v="12000"/>
    <x v="0"/>
    <m/>
    <x v="0"/>
    <m/>
    <x v="130"/>
    <n v="100023881"/>
    <x v="0"/>
    <x v="1"/>
    <s v="Direção Financeira"/>
    <s v="ORI"/>
    <x v="0"/>
    <m/>
    <x v="0"/>
    <x v="0"/>
    <x v="0"/>
    <x v="0"/>
    <x v="0"/>
    <x v="0"/>
    <x v="0"/>
    <x v="0"/>
    <x v="0"/>
    <x v="0"/>
    <x v="0"/>
    <s v="Direção Financeira"/>
    <x v="0"/>
    <x v="0"/>
    <x v="0"/>
    <x v="0"/>
    <x v="0"/>
    <x v="0"/>
    <x v="0"/>
    <x v="1"/>
    <x v="0"/>
    <x v="0"/>
    <x v="1"/>
    <x v="0"/>
    <s v="Pagamento a favor da Electra, referente a recarregambeto da energia nos contadores pré-pago no Mercado Muncipal, nas areas de peixaria, talho e iluminação do mesmo, referente ao periodo de 23 de junho a julho 2021, conforme anexo."/>
  </r>
  <r>
    <x v="1"/>
    <n v="0"/>
    <n v="0"/>
    <n v="0"/>
    <n v="878131"/>
    <x v="358"/>
    <x v="0"/>
    <x v="1"/>
    <x v="0"/>
    <s v="03.03.10"/>
    <x v="10"/>
    <x v="0"/>
    <x v="3"/>
    <s v="Receitas Da Câmara"/>
    <s v="03.03.10"/>
    <s v="Receitas Da Câmara"/>
    <s v="03.03.10"/>
    <x v="62"/>
    <x v="0"/>
    <x v="7"/>
    <x v="14"/>
    <x v="1"/>
    <x v="0"/>
    <x v="1"/>
    <x v="0"/>
    <x v="6"/>
    <s v="2021-07-20"/>
    <x v="2"/>
    <n v="878131"/>
    <x v="0"/>
    <m/>
    <x v="0"/>
    <m/>
    <x v="11"/>
    <n v="100474693"/>
    <x v="0"/>
    <x v="1"/>
    <s v="Receitas Da Câmara"/>
    <s v="EXT"/>
    <x v="0"/>
    <s v="RDC"/>
    <x v="0"/>
    <x v="0"/>
    <x v="0"/>
    <x v="0"/>
    <x v="0"/>
    <x v="0"/>
    <x v="0"/>
    <x v="0"/>
    <x v="0"/>
    <x v="0"/>
    <x v="0"/>
    <s v="Receitas Da Câmara"/>
    <x v="0"/>
    <x v="0"/>
    <x v="0"/>
    <x v="0"/>
    <x v="0"/>
    <x v="0"/>
    <x v="0"/>
    <x v="1"/>
    <x v="0"/>
    <x v="0"/>
    <x v="1"/>
    <x v="0"/>
    <s v="Transferência do projeto para ligação de água nas comunidades de Espinho Branco e Mato Correia, conforme justificativo em anexo"/>
  </r>
  <r>
    <x v="0"/>
    <n v="0"/>
    <n v="0"/>
    <n v="0"/>
    <n v="2500"/>
    <x v="359"/>
    <x v="0"/>
    <x v="0"/>
    <x v="0"/>
    <s v="03.16.15"/>
    <x v="0"/>
    <x v="0"/>
    <x v="0"/>
    <s v="Direção Financeira"/>
    <s v="03.16.15"/>
    <s v="Direção Financeira"/>
    <s v="03.16.15"/>
    <x v="51"/>
    <x v="0"/>
    <x v="0"/>
    <x v="4"/>
    <x v="1"/>
    <x v="0"/>
    <x v="0"/>
    <x v="0"/>
    <x v="8"/>
    <s v="2021-10-21"/>
    <x v="3"/>
    <n v="2500"/>
    <x v="0"/>
    <m/>
    <x v="0"/>
    <m/>
    <x v="93"/>
    <n v="100404429"/>
    <x v="0"/>
    <x v="1"/>
    <s v="Direção Financeira"/>
    <s v="ORI"/>
    <x v="0"/>
    <m/>
    <x v="0"/>
    <x v="0"/>
    <x v="0"/>
    <x v="0"/>
    <x v="0"/>
    <x v="0"/>
    <x v="0"/>
    <x v="0"/>
    <x v="0"/>
    <x v="0"/>
    <x v="0"/>
    <s v="Direção Financeira"/>
    <x v="0"/>
    <x v="0"/>
    <x v="0"/>
    <x v="0"/>
    <x v="0"/>
    <x v="0"/>
    <x v="0"/>
    <x v="1"/>
    <x v="0"/>
    <x v="0"/>
    <x v="1"/>
    <x v="0"/>
    <s v="Despesas com recaregamento com internet na delegação de Achada do Monte, conforme documento em anexo."/>
  </r>
  <r>
    <x v="0"/>
    <n v="0"/>
    <n v="0"/>
    <n v="0"/>
    <n v="11260"/>
    <x v="360"/>
    <x v="0"/>
    <x v="0"/>
    <x v="0"/>
    <s v="03.16.15"/>
    <x v="0"/>
    <x v="0"/>
    <x v="0"/>
    <s v="Direção Financeira"/>
    <s v="03.16.15"/>
    <s v="Direção Financeira"/>
    <s v="03.16.15"/>
    <x v="7"/>
    <x v="0"/>
    <x v="3"/>
    <x v="3"/>
    <x v="1"/>
    <x v="0"/>
    <x v="0"/>
    <x v="0"/>
    <x v="10"/>
    <s v="2021-11-09"/>
    <x v="3"/>
    <n v="11260"/>
    <x v="0"/>
    <m/>
    <x v="0"/>
    <m/>
    <x v="38"/>
    <n v="100478968"/>
    <x v="0"/>
    <x v="1"/>
    <s v="Direção Financeira"/>
    <s v="ORI"/>
    <x v="0"/>
    <m/>
    <x v="0"/>
    <x v="0"/>
    <x v="0"/>
    <x v="0"/>
    <x v="0"/>
    <x v="0"/>
    <x v="0"/>
    <x v="0"/>
    <x v="0"/>
    <x v="0"/>
    <x v="0"/>
    <s v="Direção Financeira"/>
    <x v="0"/>
    <x v="0"/>
    <x v="0"/>
    <x v="0"/>
    <x v="0"/>
    <x v="0"/>
    <x v="0"/>
    <x v="1"/>
    <x v="0"/>
    <x v="0"/>
    <x v="1"/>
    <x v="0"/>
    <s v="Pagamento a favor da Churrasqueiras Martins, pela refeições servidas aquando da realização da 16ª sessão ordinária da Camara Municipal e aos membros do júri do concurso publico de aquisição de viaturas pesadas da Camara Municipal, conforme justificativo em anexo."/>
  </r>
  <r>
    <x v="0"/>
    <n v="0"/>
    <n v="0"/>
    <n v="0"/>
    <n v="400000"/>
    <x v="361"/>
    <x v="0"/>
    <x v="1"/>
    <x v="0"/>
    <s v="03.03.10"/>
    <x v="10"/>
    <x v="0"/>
    <x v="3"/>
    <s v="Receitas Da Câmara"/>
    <s v="03.03.10"/>
    <s v="Receitas Da Câmara"/>
    <s v="03.03.10"/>
    <x v="43"/>
    <x v="0"/>
    <x v="4"/>
    <x v="13"/>
    <x v="1"/>
    <x v="0"/>
    <x v="1"/>
    <x v="0"/>
    <x v="10"/>
    <s v="2021-11-23"/>
    <x v="3"/>
    <n v="400000"/>
    <x v="0"/>
    <m/>
    <x v="0"/>
    <m/>
    <x v="5"/>
    <n v="100474914"/>
    <x v="0"/>
    <x v="1"/>
    <s v="Receitas Da Câmara"/>
    <s v="EXT"/>
    <x v="0"/>
    <s v="RDC"/>
    <x v="0"/>
    <x v="0"/>
    <x v="0"/>
    <x v="0"/>
    <x v="0"/>
    <x v="0"/>
    <x v="0"/>
    <x v="0"/>
    <x v="0"/>
    <x v="0"/>
    <x v="0"/>
    <s v="Receitas Da Câmara"/>
    <x v="0"/>
    <x v="0"/>
    <x v="0"/>
    <x v="0"/>
    <x v="0"/>
    <x v="0"/>
    <x v="0"/>
    <x v="2"/>
    <x v="0"/>
    <x v="0"/>
    <x v="1"/>
    <x v="0"/>
    <s v="Transferências feitas pela ASDIS aquando da cobrança das rendas de casa para todos conforme extrato em anexo."/>
  </r>
  <r>
    <x v="1"/>
    <n v="0"/>
    <n v="0"/>
    <n v="0"/>
    <n v="2300"/>
    <x v="362"/>
    <x v="0"/>
    <x v="0"/>
    <x v="0"/>
    <s v="01.27.02.08"/>
    <x v="14"/>
    <x v="3"/>
    <x v="4"/>
    <s v="Saneamento básico"/>
    <s v="01.27.02"/>
    <s v="Saneamento básico"/>
    <s v="01.27.02"/>
    <x v="26"/>
    <x v="0"/>
    <x v="0"/>
    <x v="0"/>
    <x v="1"/>
    <x v="2"/>
    <x v="2"/>
    <x v="0"/>
    <x v="0"/>
    <s v="2021-01-25"/>
    <x v="0"/>
    <n v="2300"/>
    <x v="0"/>
    <m/>
    <x v="0"/>
    <m/>
    <x v="0"/>
    <n v="100474696"/>
    <x v="0"/>
    <x v="0"/>
    <s v="Manutenção de cemiterios"/>
    <s v="ORI"/>
    <x v="0"/>
    <m/>
    <x v="0"/>
    <x v="0"/>
    <x v="0"/>
    <x v="0"/>
    <x v="0"/>
    <x v="0"/>
    <x v="0"/>
    <x v="0"/>
    <x v="0"/>
    <x v="0"/>
    <x v="0"/>
    <s v="Manutenção de cemiterios"/>
    <x v="0"/>
    <x v="0"/>
    <x v="0"/>
    <x v="0"/>
    <x v="2"/>
    <x v="0"/>
    <x v="0"/>
    <x v="1"/>
    <x v="0"/>
    <x v="0"/>
    <x v="0"/>
    <x v="0"/>
    <s v="Pagamento a favor do Sr. José Luis Pereira da Costa, pela prestação de serviço de limpeza do cemitério e cuidar dos espaços verdes, referente a janeiro 2021, conforme justificativo em anexo. "/>
  </r>
  <r>
    <x v="1"/>
    <n v="0"/>
    <n v="0"/>
    <n v="0"/>
    <n v="13030"/>
    <x v="362"/>
    <x v="0"/>
    <x v="0"/>
    <x v="0"/>
    <s v="01.27.02.08"/>
    <x v="14"/>
    <x v="3"/>
    <x v="4"/>
    <s v="Saneamento básico"/>
    <s v="01.27.02"/>
    <s v="Saneamento básico"/>
    <s v="01.27.02"/>
    <x v="26"/>
    <x v="0"/>
    <x v="0"/>
    <x v="0"/>
    <x v="1"/>
    <x v="2"/>
    <x v="2"/>
    <x v="0"/>
    <x v="0"/>
    <s v="2021-01-25"/>
    <x v="0"/>
    <n v="13030"/>
    <x v="0"/>
    <m/>
    <x v="0"/>
    <m/>
    <x v="22"/>
    <n v="100476770"/>
    <x v="0"/>
    <x v="1"/>
    <s v="Manutenção de cemiterios"/>
    <s v="ORI"/>
    <x v="0"/>
    <m/>
    <x v="0"/>
    <x v="0"/>
    <x v="0"/>
    <x v="0"/>
    <x v="0"/>
    <x v="0"/>
    <x v="0"/>
    <x v="0"/>
    <x v="0"/>
    <x v="0"/>
    <x v="0"/>
    <s v="Manutenção de cemiterios"/>
    <x v="0"/>
    <x v="0"/>
    <x v="0"/>
    <x v="0"/>
    <x v="2"/>
    <x v="0"/>
    <x v="0"/>
    <x v="1"/>
    <x v="0"/>
    <x v="0"/>
    <x v="1"/>
    <x v="0"/>
    <s v="Pagamento a favor do Sr. José Luis Pereira da Costa, pela prestação de serviço de limpeza do cemitério e cuidar dos espaços verdes, referente a janeiro 2021, conforme justificativo em anexo. "/>
  </r>
  <r>
    <x v="0"/>
    <n v="0"/>
    <n v="0"/>
    <n v="0"/>
    <n v="670"/>
    <x v="363"/>
    <x v="0"/>
    <x v="0"/>
    <x v="0"/>
    <s v="03.16.15"/>
    <x v="0"/>
    <x v="0"/>
    <x v="0"/>
    <s v="Direção Financeira"/>
    <s v="03.16.15"/>
    <s v="Direção Financeira"/>
    <s v="03.16.15"/>
    <x v="64"/>
    <x v="0"/>
    <x v="0"/>
    <x v="0"/>
    <x v="1"/>
    <x v="0"/>
    <x v="0"/>
    <x v="0"/>
    <x v="2"/>
    <s v="2021-03-05"/>
    <x v="0"/>
    <n v="670"/>
    <x v="0"/>
    <m/>
    <x v="0"/>
    <m/>
    <x v="32"/>
    <n v="100478087"/>
    <x v="0"/>
    <x v="1"/>
    <s v="Direção Financeira"/>
    <s v="ORI"/>
    <x v="0"/>
    <m/>
    <x v="0"/>
    <x v="0"/>
    <x v="0"/>
    <x v="0"/>
    <x v="0"/>
    <x v="0"/>
    <x v="0"/>
    <x v="0"/>
    <x v="0"/>
    <x v="0"/>
    <x v="0"/>
    <s v="Direção Financeira"/>
    <x v="0"/>
    <x v="0"/>
    <x v="0"/>
    <x v="0"/>
    <x v="0"/>
    <x v="0"/>
    <x v="0"/>
    <x v="1"/>
    <x v="0"/>
    <x v="0"/>
    <x v="1"/>
    <x v="0"/>
    <s v="Pagamento a favor da Drogaria Black Johnson, pela aquisição de materiais a ser utiçizados na confeção de Kits higienização das mãos, para ser colocado nas entradas dos cemitérios muncipais, no âmbito da luta contra COVID 19, comnforme justificativo em anexo."/>
  </r>
  <r>
    <x v="0"/>
    <n v="0"/>
    <n v="0"/>
    <n v="0"/>
    <n v="4000"/>
    <x v="364"/>
    <x v="0"/>
    <x v="0"/>
    <x v="0"/>
    <s v="03.16.15"/>
    <x v="0"/>
    <x v="0"/>
    <x v="0"/>
    <s v="Direção Financeira"/>
    <s v="03.16.15"/>
    <s v="Direção Financeira"/>
    <s v="03.16.15"/>
    <x v="45"/>
    <x v="0"/>
    <x v="0"/>
    <x v="0"/>
    <x v="1"/>
    <x v="0"/>
    <x v="0"/>
    <x v="0"/>
    <x v="2"/>
    <s v="2021-03-10"/>
    <x v="0"/>
    <n v="4000"/>
    <x v="0"/>
    <m/>
    <x v="0"/>
    <m/>
    <x v="5"/>
    <n v="100474914"/>
    <x v="0"/>
    <x v="1"/>
    <s v="Direção Financeira"/>
    <s v="ORI"/>
    <x v="0"/>
    <m/>
    <x v="0"/>
    <x v="0"/>
    <x v="0"/>
    <x v="0"/>
    <x v="0"/>
    <x v="0"/>
    <x v="0"/>
    <x v="0"/>
    <x v="0"/>
    <x v="0"/>
    <x v="0"/>
    <s v="Direção Financeira"/>
    <x v="0"/>
    <x v="0"/>
    <x v="0"/>
    <x v="0"/>
    <x v="0"/>
    <x v="0"/>
    <x v="0"/>
    <x v="1"/>
    <x v="0"/>
    <x v="0"/>
    <x v="1"/>
    <x v="0"/>
    <s v="Despesas realizadas com aquisição de 04 apoios de motor para adaptação da nova motobomba  de agua na carinha de combate ao incendio ST-29-MJ conforme documento em anexo."/>
  </r>
  <r>
    <x v="0"/>
    <n v="0"/>
    <n v="0"/>
    <n v="0"/>
    <n v="1000"/>
    <x v="365"/>
    <x v="0"/>
    <x v="0"/>
    <x v="0"/>
    <s v="01.25.05.10"/>
    <x v="5"/>
    <x v="2"/>
    <x v="2"/>
    <s v="Saúde"/>
    <s v="01.25.05"/>
    <s v="Saúde"/>
    <s v="01.25.05"/>
    <x v="6"/>
    <x v="0"/>
    <x v="2"/>
    <x v="2"/>
    <x v="1"/>
    <x v="2"/>
    <x v="0"/>
    <x v="0"/>
    <x v="2"/>
    <s v="2021-03-16"/>
    <x v="0"/>
    <n v="1000"/>
    <x v="0"/>
    <m/>
    <x v="0"/>
    <m/>
    <x v="131"/>
    <n v="100476154"/>
    <x v="0"/>
    <x v="1"/>
    <s v="Assistencia social"/>
    <s v="ORI"/>
    <x v="0"/>
    <m/>
    <x v="0"/>
    <x v="0"/>
    <x v="0"/>
    <x v="0"/>
    <x v="0"/>
    <x v="0"/>
    <x v="0"/>
    <x v="0"/>
    <x v="0"/>
    <x v="0"/>
    <x v="0"/>
    <s v="Assistencia social"/>
    <x v="0"/>
    <x v="0"/>
    <x v="0"/>
    <x v="0"/>
    <x v="2"/>
    <x v="0"/>
    <x v="0"/>
    <x v="1"/>
    <x v="0"/>
    <x v="0"/>
    <x v="1"/>
    <x v="0"/>
    <s v="Apoio financeiro a favor da Senhora Maria Tavares, para aquisição de cesta básica, conforme justificativo em anexo."/>
  </r>
  <r>
    <x v="0"/>
    <n v="0"/>
    <n v="0"/>
    <n v="0"/>
    <n v="17990"/>
    <x v="366"/>
    <x v="0"/>
    <x v="0"/>
    <x v="0"/>
    <s v="01.27.04.03"/>
    <x v="33"/>
    <x v="3"/>
    <x v="4"/>
    <s v="Infra-Estruturas e Transportes"/>
    <s v="01.27.04"/>
    <s v="Infra-Estruturas e Transportes"/>
    <s v="01.27.04"/>
    <x v="7"/>
    <x v="0"/>
    <x v="3"/>
    <x v="3"/>
    <x v="1"/>
    <x v="2"/>
    <x v="0"/>
    <x v="0"/>
    <x v="1"/>
    <s v="2021-04-05"/>
    <x v="1"/>
    <n v="17990"/>
    <x v="0"/>
    <m/>
    <x v="0"/>
    <m/>
    <x v="66"/>
    <n v="100476460"/>
    <x v="0"/>
    <x v="1"/>
    <s v="Plano de emergencia da epoca de chuvas"/>
    <s v="ORI"/>
    <x v="0"/>
    <m/>
    <x v="0"/>
    <x v="0"/>
    <x v="0"/>
    <x v="0"/>
    <x v="0"/>
    <x v="0"/>
    <x v="0"/>
    <x v="0"/>
    <x v="0"/>
    <x v="0"/>
    <x v="0"/>
    <s v="Plano de emergencia da epoca de chuvas"/>
    <x v="0"/>
    <x v="0"/>
    <x v="0"/>
    <x v="0"/>
    <x v="2"/>
    <x v="0"/>
    <x v="0"/>
    <x v="1"/>
    <x v="0"/>
    <x v="0"/>
    <x v="1"/>
    <x v="0"/>
    <s v="PAgto a favor da Eco Produções pela aquisição de matérias destinada a reabilitação de marcos fontenários na zona de Machado (Biega) conforme documentos em anexo."/>
  </r>
  <r>
    <x v="0"/>
    <n v="0"/>
    <n v="0"/>
    <n v="0"/>
    <n v="8350"/>
    <x v="367"/>
    <x v="0"/>
    <x v="0"/>
    <x v="0"/>
    <s v="03.16.15"/>
    <x v="0"/>
    <x v="0"/>
    <x v="0"/>
    <s v="Direção Financeira"/>
    <s v="03.16.15"/>
    <s v="Direção Financeira"/>
    <s v="03.16.15"/>
    <x v="7"/>
    <x v="0"/>
    <x v="3"/>
    <x v="3"/>
    <x v="1"/>
    <x v="0"/>
    <x v="0"/>
    <x v="0"/>
    <x v="1"/>
    <s v="2021-04-30"/>
    <x v="1"/>
    <n v="8350"/>
    <x v="0"/>
    <m/>
    <x v="0"/>
    <m/>
    <x v="132"/>
    <n v="100479101"/>
    <x v="0"/>
    <x v="1"/>
    <s v="Direção Financeira"/>
    <s v="ORI"/>
    <x v="0"/>
    <m/>
    <x v="0"/>
    <x v="0"/>
    <x v="0"/>
    <x v="0"/>
    <x v="0"/>
    <x v="0"/>
    <x v="0"/>
    <x v="0"/>
    <x v="0"/>
    <x v="0"/>
    <x v="0"/>
    <s v="Direção Financeira"/>
    <x v="0"/>
    <x v="0"/>
    <x v="0"/>
    <x v="0"/>
    <x v="0"/>
    <x v="0"/>
    <x v="0"/>
    <x v="1"/>
    <x v="0"/>
    <x v="0"/>
    <x v="1"/>
    <x v="0"/>
    <s v="Pagamento a favor do Senhor Andralino Soares dos Santo, pela refeição servido aos tecnicos de levantamento e atualização do plano de Achada Bolanha, coforme justificativo em anexo."/>
  </r>
  <r>
    <x v="0"/>
    <n v="0"/>
    <n v="0"/>
    <n v="0"/>
    <n v="39500"/>
    <x v="368"/>
    <x v="0"/>
    <x v="0"/>
    <x v="0"/>
    <s v="01.24.09.03"/>
    <x v="52"/>
    <x v="4"/>
    <x v="5"/>
    <s v="Programa mais qualidade mais comunidade"/>
    <s v="01.24.09"/>
    <s v="Programa mais qualidade mais comunidade"/>
    <s v="01.24.09"/>
    <x v="7"/>
    <x v="0"/>
    <x v="3"/>
    <x v="3"/>
    <x v="1"/>
    <x v="2"/>
    <x v="0"/>
    <x v="0"/>
    <x v="1"/>
    <s v="2021-04-29"/>
    <x v="1"/>
    <n v="39500"/>
    <x v="0"/>
    <m/>
    <x v="0"/>
    <m/>
    <x v="133"/>
    <n v="100478805"/>
    <x v="0"/>
    <x v="1"/>
    <s v="Projecto de inclusão Socieconomica/Centro de transformãçao  biológica de Espinho Branco"/>
    <s v="ORI"/>
    <x v="0"/>
    <m/>
    <x v="0"/>
    <x v="0"/>
    <x v="0"/>
    <x v="0"/>
    <x v="0"/>
    <x v="0"/>
    <x v="0"/>
    <x v="0"/>
    <x v="0"/>
    <x v="0"/>
    <x v="0"/>
    <s v="Projecto de inclusão Socieconomica/Centro de transformãçao  biológica de Espinho Branco"/>
    <x v="0"/>
    <x v="0"/>
    <x v="0"/>
    <x v="0"/>
    <x v="2"/>
    <x v="0"/>
    <x v="0"/>
    <x v="0"/>
    <x v="0"/>
    <x v="0"/>
    <x v="1"/>
    <x v="0"/>
    <s v="Pagamento do restante parcela do valor do contrato, no âmbito do projeto de inclusão socio economico das Mulheres de espinho branco denominado de Ebram Natural, conforme justificativo em anexo."/>
  </r>
  <r>
    <x v="0"/>
    <n v="0"/>
    <n v="0"/>
    <n v="0"/>
    <n v="1800"/>
    <x v="369"/>
    <x v="0"/>
    <x v="1"/>
    <x v="0"/>
    <s v="80.02.01"/>
    <x v="1"/>
    <x v="1"/>
    <x v="1"/>
    <s v="Retenções Iur"/>
    <s v="80.02.01"/>
    <s v="Retenções Iur"/>
    <s v="80.02.01"/>
    <x v="1"/>
    <x v="0"/>
    <x v="1"/>
    <x v="0"/>
    <x v="0"/>
    <x v="1"/>
    <x v="1"/>
    <x v="0"/>
    <x v="4"/>
    <s v="2021-06-08"/>
    <x v="1"/>
    <n v="1800"/>
    <x v="0"/>
    <m/>
    <x v="0"/>
    <m/>
    <x v="0"/>
    <n v="100474696"/>
    <x v="0"/>
    <x v="1"/>
    <s v="Retenções Iur"/>
    <s v="ORI"/>
    <x v="0"/>
    <s v="RIUR"/>
    <x v="0"/>
    <x v="0"/>
    <x v="0"/>
    <x v="0"/>
    <x v="0"/>
    <x v="0"/>
    <x v="0"/>
    <x v="0"/>
    <x v="0"/>
    <x v="0"/>
    <x v="0"/>
    <s v="Retenções Iur"/>
    <x v="0"/>
    <x v="0"/>
    <x v="0"/>
    <x v="0"/>
    <x v="1"/>
    <x v="0"/>
    <x v="0"/>
    <x v="1"/>
    <x v="0"/>
    <x v="1"/>
    <x v="1"/>
    <x v="0"/>
    <s v="RETENCAO OT"/>
  </r>
  <r>
    <x v="0"/>
    <n v="0"/>
    <n v="0"/>
    <n v="0"/>
    <n v="5400"/>
    <x v="370"/>
    <x v="0"/>
    <x v="1"/>
    <x v="0"/>
    <s v="80.02.01"/>
    <x v="1"/>
    <x v="1"/>
    <x v="1"/>
    <s v="Retenções Iur"/>
    <s v="80.02.01"/>
    <s v="Retenções Iur"/>
    <s v="80.02.01"/>
    <x v="1"/>
    <x v="0"/>
    <x v="1"/>
    <x v="0"/>
    <x v="0"/>
    <x v="1"/>
    <x v="1"/>
    <x v="0"/>
    <x v="4"/>
    <s v="2021-06-22"/>
    <x v="1"/>
    <n v="5400"/>
    <x v="0"/>
    <m/>
    <x v="0"/>
    <m/>
    <x v="0"/>
    <n v="100474696"/>
    <x v="0"/>
    <x v="1"/>
    <s v="Retenções Iur"/>
    <s v="ORI"/>
    <x v="0"/>
    <s v="RIUR"/>
    <x v="0"/>
    <x v="0"/>
    <x v="0"/>
    <x v="0"/>
    <x v="0"/>
    <x v="0"/>
    <x v="0"/>
    <x v="0"/>
    <x v="0"/>
    <x v="0"/>
    <x v="0"/>
    <s v="Retenções Iur"/>
    <x v="0"/>
    <x v="0"/>
    <x v="0"/>
    <x v="0"/>
    <x v="1"/>
    <x v="0"/>
    <x v="0"/>
    <x v="1"/>
    <x v="0"/>
    <x v="1"/>
    <x v="1"/>
    <x v="0"/>
    <s v="RETENCAO OT"/>
  </r>
  <r>
    <x v="0"/>
    <n v="0"/>
    <n v="0"/>
    <n v="0"/>
    <n v="25000"/>
    <x v="371"/>
    <x v="0"/>
    <x v="0"/>
    <x v="0"/>
    <s v="01.25.04.21"/>
    <x v="6"/>
    <x v="2"/>
    <x v="2"/>
    <s v="Cultura"/>
    <s v="01.25.04"/>
    <s v="Cultura"/>
    <s v="01.25.04"/>
    <x v="7"/>
    <x v="0"/>
    <x v="3"/>
    <x v="3"/>
    <x v="1"/>
    <x v="2"/>
    <x v="0"/>
    <x v="0"/>
    <x v="5"/>
    <s v="2021-08-20"/>
    <x v="2"/>
    <n v="25000"/>
    <x v="0"/>
    <m/>
    <x v="0"/>
    <m/>
    <x v="38"/>
    <n v="100478968"/>
    <x v="0"/>
    <x v="1"/>
    <s v="Atividades Culturais e Promoção do Concelho"/>
    <s v="ORI"/>
    <x v="0"/>
    <s v="ACPC"/>
    <x v="0"/>
    <x v="0"/>
    <x v="0"/>
    <x v="0"/>
    <x v="0"/>
    <x v="0"/>
    <x v="0"/>
    <x v="0"/>
    <x v="0"/>
    <x v="0"/>
    <x v="0"/>
    <s v="Atividades Culturais e Promoção do Concelho"/>
    <x v="0"/>
    <x v="0"/>
    <x v="0"/>
    <x v="0"/>
    <x v="2"/>
    <x v="0"/>
    <x v="0"/>
    <x v="1"/>
    <x v="0"/>
    <x v="0"/>
    <x v="1"/>
    <x v="0"/>
    <s v="Pagamento a favro do Churasqueira martins, pelo lanche servido aquando da atividade no âmbito da comemoração do dia de emigrante, conforme justficstobos em anexo"/>
  </r>
  <r>
    <x v="0"/>
    <n v="0"/>
    <n v="0"/>
    <n v="0"/>
    <n v="7485"/>
    <x v="372"/>
    <x v="0"/>
    <x v="0"/>
    <x v="0"/>
    <s v="03.16.15"/>
    <x v="0"/>
    <x v="0"/>
    <x v="0"/>
    <s v="Direção Financeira"/>
    <s v="03.16.15"/>
    <s v="Direção Financeira"/>
    <s v="03.16.15"/>
    <x v="49"/>
    <x v="0"/>
    <x v="0"/>
    <x v="0"/>
    <x v="1"/>
    <x v="0"/>
    <x v="0"/>
    <x v="0"/>
    <x v="6"/>
    <s v="2021-07-29"/>
    <x v="2"/>
    <n v="7485"/>
    <x v="0"/>
    <m/>
    <x v="0"/>
    <m/>
    <x v="6"/>
    <n v="100476920"/>
    <x v="0"/>
    <x v="1"/>
    <s v="Direção Financeira"/>
    <s v="ORI"/>
    <x v="0"/>
    <m/>
    <x v="0"/>
    <x v="0"/>
    <x v="0"/>
    <x v="0"/>
    <x v="0"/>
    <x v="0"/>
    <x v="0"/>
    <x v="0"/>
    <x v="0"/>
    <x v="0"/>
    <x v="0"/>
    <s v="Direção Financeira"/>
    <x v="0"/>
    <x v="0"/>
    <x v="0"/>
    <x v="0"/>
    <x v="0"/>
    <x v="0"/>
    <x v="0"/>
    <x v="1"/>
    <x v="0"/>
    <x v="0"/>
    <x v="1"/>
    <x v="0"/>
    <s v="Pagamento a favor de Felisberto Carvalho, pela aquisição de gasóleo destinda as viaturas da Câmara, conforme justificativo em anexo."/>
  </r>
  <r>
    <x v="0"/>
    <n v="0"/>
    <n v="0"/>
    <n v="0"/>
    <n v="2300"/>
    <x v="373"/>
    <x v="0"/>
    <x v="1"/>
    <x v="0"/>
    <s v="80.02.01"/>
    <x v="1"/>
    <x v="1"/>
    <x v="1"/>
    <s v="Retenções Iur"/>
    <s v="80.02.01"/>
    <s v="Retenções Iur"/>
    <s v="80.02.01"/>
    <x v="1"/>
    <x v="0"/>
    <x v="1"/>
    <x v="0"/>
    <x v="0"/>
    <x v="1"/>
    <x v="1"/>
    <x v="0"/>
    <x v="6"/>
    <s v="2021-07-20"/>
    <x v="2"/>
    <n v="2300"/>
    <x v="0"/>
    <m/>
    <x v="0"/>
    <m/>
    <x v="0"/>
    <n v="100474696"/>
    <x v="0"/>
    <x v="1"/>
    <s v="Retenções Iur"/>
    <s v="ORI"/>
    <x v="0"/>
    <s v="RIUR"/>
    <x v="0"/>
    <x v="0"/>
    <x v="0"/>
    <x v="0"/>
    <x v="0"/>
    <x v="0"/>
    <x v="0"/>
    <x v="0"/>
    <x v="0"/>
    <x v="0"/>
    <x v="0"/>
    <s v="Retenções Iur"/>
    <x v="0"/>
    <x v="0"/>
    <x v="0"/>
    <x v="0"/>
    <x v="1"/>
    <x v="0"/>
    <x v="0"/>
    <x v="1"/>
    <x v="0"/>
    <x v="1"/>
    <x v="1"/>
    <x v="0"/>
    <s v="RETENCAO OT"/>
  </r>
  <r>
    <x v="0"/>
    <n v="0"/>
    <n v="0"/>
    <n v="0"/>
    <n v="2300"/>
    <x v="374"/>
    <x v="0"/>
    <x v="1"/>
    <x v="0"/>
    <s v="80.02.01"/>
    <x v="1"/>
    <x v="1"/>
    <x v="1"/>
    <s v="Retenções Iur"/>
    <s v="80.02.01"/>
    <s v="Retenções Iur"/>
    <s v="80.02.01"/>
    <x v="1"/>
    <x v="0"/>
    <x v="1"/>
    <x v="0"/>
    <x v="0"/>
    <x v="1"/>
    <x v="1"/>
    <x v="0"/>
    <x v="6"/>
    <s v="2021-07-22"/>
    <x v="2"/>
    <n v="2300"/>
    <x v="0"/>
    <m/>
    <x v="0"/>
    <m/>
    <x v="0"/>
    <n v="100474696"/>
    <x v="0"/>
    <x v="1"/>
    <s v="Retenções Iur"/>
    <s v="ORI"/>
    <x v="0"/>
    <s v="RIUR"/>
    <x v="0"/>
    <x v="0"/>
    <x v="0"/>
    <x v="0"/>
    <x v="0"/>
    <x v="0"/>
    <x v="0"/>
    <x v="0"/>
    <x v="0"/>
    <x v="0"/>
    <x v="0"/>
    <s v="Retenções Iur"/>
    <x v="0"/>
    <x v="0"/>
    <x v="0"/>
    <x v="0"/>
    <x v="1"/>
    <x v="0"/>
    <x v="0"/>
    <x v="1"/>
    <x v="0"/>
    <x v="1"/>
    <x v="1"/>
    <x v="0"/>
    <s v="RETENCAO OT"/>
  </r>
  <r>
    <x v="0"/>
    <n v="0"/>
    <n v="0"/>
    <n v="0"/>
    <n v="1400"/>
    <x v="375"/>
    <x v="0"/>
    <x v="0"/>
    <x v="0"/>
    <s v="03.16.15"/>
    <x v="0"/>
    <x v="0"/>
    <x v="0"/>
    <s v="Direção Financeira"/>
    <s v="03.16.15"/>
    <s v="Direção Financeira"/>
    <s v="03.16.15"/>
    <x v="44"/>
    <x v="0"/>
    <x v="0"/>
    <x v="4"/>
    <x v="1"/>
    <x v="0"/>
    <x v="0"/>
    <x v="0"/>
    <x v="5"/>
    <s v="2021-08-05"/>
    <x v="2"/>
    <n v="1400"/>
    <x v="0"/>
    <m/>
    <x v="0"/>
    <m/>
    <x v="49"/>
    <n v="100478754"/>
    <x v="0"/>
    <x v="1"/>
    <s v="Direção Financeira"/>
    <s v="ORI"/>
    <x v="0"/>
    <m/>
    <x v="0"/>
    <x v="0"/>
    <x v="0"/>
    <x v="0"/>
    <x v="0"/>
    <x v="0"/>
    <x v="0"/>
    <x v="0"/>
    <x v="0"/>
    <x v="0"/>
    <x v="0"/>
    <s v="Direção Financeira"/>
    <x v="0"/>
    <x v="0"/>
    <x v="0"/>
    <x v="0"/>
    <x v="0"/>
    <x v="0"/>
    <x v="0"/>
    <x v="1"/>
    <x v="0"/>
    <x v="0"/>
    <x v="1"/>
    <x v="0"/>
    <s v="Ajuda de custo a favor do senhor Afonso Lopes Burgo aquando da sua deslocação a cidade da Praia ao serviço da Agência ADS de São Miguel para o transporte de tubos para o Município de São Miguel no dia 20 de julho de 2021,conforme justificativo em anexo. "/>
  </r>
  <r>
    <x v="0"/>
    <n v="0"/>
    <n v="0"/>
    <n v="0"/>
    <n v="10713"/>
    <x v="376"/>
    <x v="0"/>
    <x v="0"/>
    <x v="0"/>
    <s v="03.16.02"/>
    <x v="53"/>
    <x v="0"/>
    <x v="0"/>
    <s v="Gabinete do Presidente"/>
    <s v="03.16.02"/>
    <s v="Gabinete do Presidente"/>
    <s v="03.16.02"/>
    <x v="0"/>
    <x v="0"/>
    <x v="0"/>
    <x v="0"/>
    <x v="0"/>
    <x v="0"/>
    <x v="0"/>
    <x v="0"/>
    <x v="6"/>
    <s v="2021-07-30"/>
    <x v="2"/>
    <n v="10713"/>
    <x v="0"/>
    <m/>
    <x v="0"/>
    <m/>
    <x v="0"/>
    <n v="100474696"/>
    <x v="0"/>
    <x v="0"/>
    <s v="Gabinete do Presidente"/>
    <s v="ORI"/>
    <x v="0"/>
    <m/>
    <x v="0"/>
    <x v="0"/>
    <x v="0"/>
    <x v="0"/>
    <x v="0"/>
    <x v="0"/>
    <x v="0"/>
    <x v="0"/>
    <x v="0"/>
    <x v="0"/>
    <x v="0"/>
    <s v="Gabinete do Presidente"/>
    <x v="0"/>
    <x v="0"/>
    <x v="0"/>
    <x v="0"/>
    <x v="0"/>
    <x v="0"/>
    <x v="0"/>
    <x v="1"/>
    <x v="0"/>
    <x v="0"/>
    <x v="0"/>
    <x v="0"/>
    <s v="Pagamento de salario a favor do Sr. Presidente, referente a mês de julho de 2021, conforme anexo."/>
  </r>
  <r>
    <x v="0"/>
    <n v="0"/>
    <n v="0"/>
    <n v="0"/>
    <n v="1607"/>
    <x v="376"/>
    <x v="0"/>
    <x v="0"/>
    <x v="0"/>
    <s v="03.16.02"/>
    <x v="53"/>
    <x v="0"/>
    <x v="0"/>
    <s v="Gabinete do Presidente"/>
    <s v="03.16.02"/>
    <s v="Gabinete do Presidente"/>
    <s v="03.16.02"/>
    <x v="65"/>
    <x v="0"/>
    <x v="0"/>
    <x v="4"/>
    <x v="1"/>
    <x v="0"/>
    <x v="0"/>
    <x v="0"/>
    <x v="6"/>
    <s v="2021-07-30"/>
    <x v="2"/>
    <n v="1607"/>
    <x v="0"/>
    <m/>
    <x v="0"/>
    <m/>
    <x v="0"/>
    <n v="100474696"/>
    <x v="0"/>
    <x v="0"/>
    <s v="Gabinete do Presidente"/>
    <s v="ORI"/>
    <x v="0"/>
    <m/>
    <x v="0"/>
    <x v="0"/>
    <x v="0"/>
    <x v="0"/>
    <x v="0"/>
    <x v="0"/>
    <x v="0"/>
    <x v="0"/>
    <x v="0"/>
    <x v="0"/>
    <x v="0"/>
    <s v="Gabinete do Presidente"/>
    <x v="0"/>
    <x v="0"/>
    <x v="0"/>
    <x v="0"/>
    <x v="0"/>
    <x v="0"/>
    <x v="0"/>
    <x v="1"/>
    <x v="0"/>
    <x v="0"/>
    <x v="0"/>
    <x v="0"/>
    <s v="Pagamento de salario a favor do Sr. Presidente, referente a mês de julho de 2021, conforme anexo."/>
  </r>
  <r>
    <x v="0"/>
    <n v="0"/>
    <n v="0"/>
    <n v="0"/>
    <n v="5515"/>
    <x v="376"/>
    <x v="0"/>
    <x v="0"/>
    <x v="0"/>
    <s v="03.16.02"/>
    <x v="53"/>
    <x v="0"/>
    <x v="0"/>
    <s v="Gabinete do Presidente"/>
    <s v="03.16.02"/>
    <s v="Gabinete do Presidente"/>
    <s v="03.16.02"/>
    <x v="66"/>
    <x v="0"/>
    <x v="0"/>
    <x v="0"/>
    <x v="1"/>
    <x v="0"/>
    <x v="0"/>
    <x v="0"/>
    <x v="6"/>
    <s v="2021-07-30"/>
    <x v="2"/>
    <n v="5515"/>
    <x v="0"/>
    <m/>
    <x v="0"/>
    <m/>
    <x v="0"/>
    <n v="100474696"/>
    <x v="0"/>
    <x v="0"/>
    <s v="Gabinete do Presidente"/>
    <s v="ORI"/>
    <x v="0"/>
    <m/>
    <x v="0"/>
    <x v="0"/>
    <x v="0"/>
    <x v="0"/>
    <x v="0"/>
    <x v="0"/>
    <x v="0"/>
    <x v="0"/>
    <x v="0"/>
    <x v="0"/>
    <x v="0"/>
    <s v="Gabinete do Presidente"/>
    <x v="0"/>
    <x v="0"/>
    <x v="0"/>
    <x v="0"/>
    <x v="0"/>
    <x v="0"/>
    <x v="0"/>
    <x v="1"/>
    <x v="0"/>
    <x v="0"/>
    <x v="0"/>
    <x v="0"/>
    <s v="Pagamento de salario a favor do Sr. Presidente, referente a mês de julho de 2021, conforme anexo."/>
  </r>
  <r>
    <x v="0"/>
    <n v="0"/>
    <n v="0"/>
    <n v="0"/>
    <n v="6535"/>
    <x v="376"/>
    <x v="0"/>
    <x v="0"/>
    <x v="0"/>
    <s v="03.16.02"/>
    <x v="53"/>
    <x v="0"/>
    <x v="0"/>
    <s v="Gabinete do Presidente"/>
    <s v="03.16.02"/>
    <s v="Gabinete do Presidente"/>
    <s v="03.16.02"/>
    <x v="0"/>
    <x v="0"/>
    <x v="0"/>
    <x v="0"/>
    <x v="0"/>
    <x v="0"/>
    <x v="0"/>
    <x v="0"/>
    <x v="6"/>
    <s v="2021-07-30"/>
    <x v="2"/>
    <n v="6535"/>
    <x v="0"/>
    <m/>
    <x v="0"/>
    <m/>
    <x v="1"/>
    <n v="100474706"/>
    <x v="0"/>
    <x v="2"/>
    <s v="Gabinete do Presidente"/>
    <s v="ORI"/>
    <x v="0"/>
    <m/>
    <x v="0"/>
    <x v="0"/>
    <x v="0"/>
    <x v="0"/>
    <x v="0"/>
    <x v="0"/>
    <x v="0"/>
    <x v="0"/>
    <x v="0"/>
    <x v="0"/>
    <x v="0"/>
    <s v="Gabinete do Presidente"/>
    <x v="0"/>
    <x v="0"/>
    <x v="0"/>
    <x v="0"/>
    <x v="0"/>
    <x v="0"/>
    <x v="0"/>
    <x v="1"/>
    <x v="0"/>
    <x v="0"/>
    <x v="2"/>
    <x v="0"/>
    <s v="Pagamento de salario a favor do Sr. Presidente, referente a mês de julho de 2021, conforme anexo."/>
  </r>
  <r>
    <x v="0"/>
    <n v="0"/>
    <n v="0"/>
    <n v="0"/>
    <n v="980"/>
    <x v="376"/>
    <x v="0"/>
    <x v="0"/>
    <x v="0"/>
    <s v="03.16.02"/>
    <x v="53"/>
    <x v="0"/>
    <x v="0"/>
    <s v="Gabinete do Presidente"/>
    <s v="03.16.02"/>
    <s v="Gabinete do Presidente"/>
    <s v="03.16.02"/>
    <x v="65"/>
    <x v="0"/>
    <x v="0"/>
    <x v="4"/>
    <x v="1"/>
    <x v="0"/>
    <x v="0"/>
    <x v="0"/>
    <x v="6"/>
    <s v="2021-07-30"/>
    <x v="2"/>
    <n v="980"/>
    <x v="0"/>
    <m/>
    <x v="0"/>
    <m/>
    <x v="1"/>
    <n v="100474706"/>
    <x v="0"/>
    <x v="2"/>
    <s v="Gabinete do Presidente"/>
    <s v="ORI"/>
    <x v="0"/>
    <m/>
    <x v="0"/>
    <x v="0"/>
    <x v="0"/>
    <x v="0"/>
    <x v="0"/>
    <x v="0"/>
    <x v="0"/>
    <x v="0"/>
    <x v="0"/>
    <x v="0"/>
    <x v="0"/>
    <s v="Gabinete do Presidente"/>
    <x v="0"/>
    <x v="0"/>
    <x v="0"/>
    <x v="0"/>
    <x v="0"/>
    <x v="0"/>
    <x v="0"/>
    <x v="1"/>
    <x v="0"/>
    <x v="0"/>
    <x v="2"/>
    <x v="0"/>
    <s v="Pagamento de salario a favor do Sr. Presidente, referente a mês de julho de 2021, conforme anexo."/>
  </r>
  <r>
    <x v="0"/>
    <n v="0"/>
    <n v="0"/>
    <n v="0"/>
    <n v="3365"/>
    <x v="376"/>
    <x v="0"/>
    <x v="0"/>
    <x v="0"/>
    <s v="03.16.02"/>
    <x v="53"/>
    <x v="0"/>
    <x v="0"/>
    <s v="Gabinete do Presidente"/>
    <s v="03.16.02"/>
    <s v="Gabinete do Presidente"/>
    <s v="03.16.02"/>
    <x v="66"/>
    <x v="0"/>
    <x v="0"/>
    <x v="0"/>
    <x v="1"/>
    <x v="0"/>
    <x v="0"/>
    <x v="0"/>
    <x v="6"/>
    <s v="2021-07-30"/>
    <x v="2"/>
    <n v="3365"/>
    <x v="0"/>
    <m/>
    <x v="0"/>
    <m/>
    <x v="1"/>
    <n v="100474706"/>
    <x v="0"/>
    <x v="2"/>
    <s v="Gabinete do Presidente"/>
    <s v="ORI"/>
    <x v="0"/>
    <m/>
    <x v="0"/>
    <x v="0"/>
    <x v="0"/>
    <x v="0"/>
    <x v="0"/>
    <x v="0"/>
    <x v="0"/>
    <x v="0"/>
    <x v="0"/>
    <x v="0"/>
    <x v="0"/>
    <s v="Gabinete do Presidente"/>
    <x v="0"/>
    <x v="0"/>
    <x v="0"/>
    <x v="0"/>
    <x v="0"/>
    <x v="0"/>
    <x v="0"/>
    <x v="1"/>
    <x v="0"/>
    <x v="0"/>
    <x v="2"/>
    <x v="0"/>
    <s v="Pagamento de salario a favor do Sr. Presidente, referente a mês de julho de 2021, conforme anexo."/>
  </r>
  <r>
    <x v="0"/>
    <n v="0"/>
    <n v="0"/>
    <n v="0"/>
    <n v="118752"/>
    <x v="376"/>
    <x v="0"/>
    <x v="0"/>
    <x v="0"/>
    <s v="03.16.02"/>
    <x v="53"/>
    <x v="0"/>
    <x v="0"/>
    <s v="Gabinete do Presidente"/>
    <s v="03.16.02"/>
    <s v="Gabinete do Presidente"/>
    <s v="03.16.02"/>
    <x v="0"/>
    <x v="0"/>
    <x v="0"/>
    <x v="0"/>
    <x v="0"/>
    <x v="0"/>
    <x v="0"/>
    <x v="0"/>
    <x v="6"/>
    <s v="2021-07-30"/>
    <x v="2"/>
    <n v="118752"/>
    <x v="0"/>
    <m/>
    <x v="0"/>
    <m/>
    <x v="134"/>
    <n v="100444140"/>
    <x v="0"/>
    <x v="1"/>
    <s v="Gabinete do Presidente"/>
    <s v="ORI"/>
    <x v="0"/>
    <m/>
    <x v="0"/>
    <x v="0"/>
    <x v="0"/>
    <x v="0"/>
    <x v="0"/>
    <x v="0"/>
    <x v="0"/>
    <x v="0"/>
    <x v="0"/>
    <x v="0"/>
    <x v="0"/>
    <s v="Gabinete do Presidente"/>
    <x v="0"/>
    <x v="0"/>
    <x v="0"/>
    <x v="0"/>
    <x v="0"/>
    <x v="0"/>
    <x v="0"/>
    <x v="1"/>
    <x v="0"/>
    <x v="0"/>
    <x v="1"/>
    <x v="0"/>
    <s v="Pagamento de salario a favor do Sr. Presidente, referente a mês de julho de 2021, conforme anexo."/>
  </r>
  <r>
    <x v="0"/>
    <n v="0"/>
    <n v="0"/>
    <n v="0"/>
    <n v="17813"/>
    <x v="376"/>
    <x v="0"/>
    <x v="0"/>
    <x v="0"/>
    <s v="03.16.02"/>
    <x v="53"/>
    <x v="0"/>
    <x v="0"/>
    <s v="Gabinete do Presidente"/>
    <s v="03.16.02"/>
    <s v="Gabinete do Presidente"/>
    <s v="03.16.02"/>
    <x v="65"/>
    <x v="0"/>
    <x v="0"/>
    <x v="4"/>
    <x v="1"/>
    <x v="0"/>
    <x v="0"/>
    <x v="0"/>
    <x v="6"/>
    <s v="2021-07-30"/>
    <x v="2"/>
    <n v="17813"/>
    <x v="0"/>
    <m/>
    <x v="0"/>
    <m/>
    <x v="134"/>
    <n v="100444140"/>
    <x v="0"/>
    <x v="1"/>
    <s v="Gabinete do Presidente"/>
    <s v="ORI"/>
    <x v="0"/>
    <m/>
    <x v="0"/>
    <x v="0"/>
    <x v="0"/>
    <x v="0"/>
    <x v="0"/>
    <x v="0"/>
    <x v="0"/>
    <x v="0"/>
    <x v="0"/>
    <x v="0"/>
    <x v="0"/>
    <s v="Gabinete do Presidente"/>
    <x v="0"/>
    <x v="0"/>
    <x v="0"/>
    <x v="0"/>
    <x v="0"/>
    <x v="0"/>
    <x v="0"/>
    <x v="1"/>
    <x v="0"/>
    <x v="0"/>
    <x v="1"/>
    <x v="0"/>
    <s v="Pagamento de salario a favor do Sr. Presidente, referente a mês de julho de 2021, conforme anexo."/>
  </r>
  <r>
    <x v="0"/>
    <n v="0"/>
    <n v="0"/>
    <n v="0"/>
    <n v="61120"/>
    <x v="376"/>
    <x v="0"/>
    <x v="0"/>
    <x v="0"/>
    <s v="03.16.02"/>
    <x v="53"/>
    <x v="0"/>
    <x v="0"/>
    <s v="Gabinete do Presidente"/>
    <s v="03.16.02"/>
    <s v="Gabinete do Presidente"/>
    <s v="03.16.02"/>
    <x v="66"/>
    <x v="0"/>
    <x v="0"/>
    <x v="0"/>
    <x v="1"/>
    <x v="0"/>
    <x v="0"/>
    <x v="0"/>
    <x v="6"/>
    <s v="2021-07-30"/>
    <x v="2"/>
    <n v="61120"/>
    <x v="0"/>
    <m/>
    <x v="0"/>
    <m/>
    <x v="134"/>
    <n v="100444140"/>
    <x v="0"/>
    <x v="1"/>
    <s v="Gabinete do Presidente"/>
    <s v="ORI"/>
    <x v="0"/>
    <m/>
    <x v="0"/>
    <x v="0"/>
    <x v="0"/>
    <x v="0"/>
    <x v="0"/>
    <x v="0"/>
    <x v="0"/>
    <x v="0"/>
    <x v="0"/>
    <x v="0"/>
    <x v="0"/>
    <s v="Gabinete do Presidente"/>
    <x v="0"/>
    <x v="0"/>
    <x v="0"/>
    <x v="0"/>
    <x v="0"/>
    <x v="0"/>
    <x v="0"/>
    <x v="1"/>
    <x v="0"/>
    <x v="0"/>
    <x v="1"/>
    <x v="0"/>
    <s v="Pagamento de salario a favor do Sr. Presidente, referente a mês de julho de 2021, conforme anexo."/>
  </r>
  <r>
    <x v="0"/>
    <n v="0"/>
    <n v="0"/>
    <n v="0"/>
    <n v="8175"/>
    <x v="377"/>
    <x v="0"/>
    <x v="0"/>
    <x v="0"/>
    <s v="03.16.15"/>
    <x v="0"/>
    <x v="0"/>
    <x v="0"/>
    <s v="Direção Financeira"/>
    <s v="03.16.15"/>
    <s v="Direção Financeira"/>
    <s v="03.16.15"/>
    <x v="28"/>
    <x v="0"/>
    <x v="0"/>
    <x v="4"/>
    <x v="1"/>
    <x v="0"/>
    <x v="0"/>
    <x v="0"/>
    <x v="5"/>
    <s v="2021-08-26"/>
    <x v="2"/>
    <n v="8175"/>
    <x v="0"/>
    <m/>
    <x v="0"/>
    <m/>
    <x v="0"/>
    <n v="100474696"/>
    <x v="0"/>
    <x v="0"/>
    <s v="Direção Financeira"/>
    <s v="ORI"/>
    <x v="0"/>
    <m/>
    <x v="0"/>
    <x v="0"/>
    <x v="0"/>
    <x v="0"/>
    <x v="0"/>
    <x v="0"/>
    <x v="0"/>
    <x v="0"/>
    <x v="0"/>
    <x v="0"/>
    <x v="0"/>
    <s v="Direção Financeira"/>
    <x v="0"/>
    <x v="0"/>
    <x v="0"/>
    <x v="0"/>
    <x v="0"/>
    <x v="0"/>
    <x v="0"/>
    <x v="1"/>
    <x v="0"/>
    <x v="0"/>
    <x v="0"/>
    <x v="0"/>
    <s v="pagamento a favor do sr. Helio, pelos serviços prestados como examinar os controlos contabilísticos, financeiros e operacionais, promovendo um controlo eficaz, com base na avaliação de risco, referente a mês de julho 2021."/>
  </r>
  <r>
    <x v="0"/>
    <n v="0"/>
    <n v="0"/>
    <n v="0"/>
    <n v="46322"/>
    <x v="377"/>
    <x v="0"/>
    <x v="0"/>
    <x v="0"/>
    <s v="03.16.15"/>
    <x v="0"/>
    <x v="0"/>
    <x v="0"/>
    <s v="Direção Financeira"/>
    <s v="03.16.15"/>
    <s v="Direção Financeira"/>
    <s v="03.16.15"/>
    <x v="28"/>
    <x v="0"/>
    <x v="0"/>
    <x v="4"/>
    <x v="1"/>
    <x v="0"/>
    <x v="0"/>
    <x v="0"/>
    <x v="5"/>
    <s v="2021-08-26"/>
    <x v="2"/>
    <n v="46322"/>
    <x v="0"/>
    <m/>
    <x v="0"/>
    <m/>
    <x v="40"/>
    <n v="100478223"/>
    <x v="0"/>
    <x v="1"/>
    <s v="Direção Financeira"/>
    <s v="ORI"/>
    <x v="0"/>
    <m/>
    <x v="0"/>
    <x v="0"/>
    <x v="0"/>
    <x v="0"/>
    <x v="0"/>
    <x v="0"/>
    <x v="0"/>
    <x v="0"/>
    <x v="0"/>
    <x v="0"/>
    <x v="0"/>
    <s v="Direção Financeira"/>
    <x v="0"/>
    <x v="0"/>
    <x v="0"/>
    <x v="0"/>
    <x v="0"/>
    <x v="0"/>
    <x v="0"/>
    <x v="1"/>
    <x v="0"/>
    <x v="0"/>
    <x v="1"/>
    <x v="0"/>
    <s v="pagamento a favor do sr. Helio, pelos serviços prestados como examinar os controlos contabilísticos, financeiros e operacionais, promovendo um controlo eficaz, com base na avaliação de risco, referente a mês de julho 2021."/>
  </r>
  <r>
    <x v="0"/>
    <n v="0"/>
    <n v="0"/>
    <n v="0"/>
    <n v="4900"/>
    <x v="378"/>
    <x v="0"/>
    <x v="0"/>
    <x v="0"/>
    <s v="03.16.15"/>
    <x v="0"/>
    <x v="0"/>
    <x v="0"/>
    <s v="Direção Financeira"/>
    <s v="03.16.15"/>
    <s v="Direção Financeira"/>
    <s v="03.16.15"/>
    <x v="45"/>
    <x v="0"/>
    <x v="0"/>
    <x v="0"/>
    <x v="1"/>
    <x v="0"/>
    <x v="0"/>
    <x v="0"/>
    <x v="5"/>
    <s v="2021-08-31"/>
    <x v="2"/>
    <n v="4900"/>
    <x v="0"/>
    <m/>
    <x v="0"/>
    <m/>
    <x v="135"/>
    <n v="100478793"/>
    <x v="0"/>
    <x v="1"/>
    <s v="Direção Financeira"/>
    <s v="ORI"/>
    <x v="0"/>
    <m/>
    <x v="0"/>
    <x v="0"/>
    <x v="0"/>
    <x v="0"/>
    <x v="0"/>
    <x v="0"/>
    <x v="0"/>
    <x v="0"/>
    <x v="0"/>
    <x v="0"/>
    <x v="0"/>
    <s v="Direção Financeira"/>
    <x v="0"/>
    <x v="0"/>
    <x v="0"/>
    <x v="0"/>
    <x v="0"/>
    <x v="0"/>
    <x v="0"/>
    <x v="1"/>
    <x v="0"/>
    <x v="0"/>
    <x v="1"/>
    <x v="0"/>
    <s v="Pagamento a favor da Hidraulica Sove, proveniente da Confeção de 01 tubo 1/2 de Ar Camião de recolha de resíduos sólidos urbanos do Município de São Miguel, conforme justificativo em anexo."/>
  </r>
  <r>
    <x v="0"/>
    <n v="0"/>
    <n v="0"/>
    <n v="0"/>
    <n v="2300"/>
    <x v="379"/>
    <x v="0"/>
    <x v="0"/>
    <x v="0"/>
    <s v="01.27.02.11"/>
    <x v="28"/>
    <x v="3"/>
    <x v="4"/>
    <s v="Saneamento básico"/>
    <s v="01.27.02"/>
    <s v="Saneamento básico"/>
    <s v="01.27.02"/>
    <x v="7"/>
    <x v="0"/>
    <x v="3"/>
    <x v="3"/>
    <x v="1"/>
    <x v="2"/>
    <x v="0"/>
    <x v="0"/>
    <x v="9"/>
    <s v="2021-12-27"/>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Cleiza Rosana Fortes, pela prestação de serviço de limpeza urbana, referente a mês de Dezembro 2021, conforme justificativo em anexo."/>
  </r>
  <r>
    <x v="0"/>
    <n v="0"/>
    <n v="0"/>
    <n v="0"/>
    <n v="18975"/>
    <x v="380"/>
    <x v="0"/>
    <x v="0"/>
    <x v="0"/>
    <s v="03.16.15"/>
    <x v="0"/>
    <x v="0"/>
    <x v="0"/>
    <s v="Direção Financeira"/>
    <s v="03.16.15"/>
    <s v="Direção Financeira"/>
    <s v="03.16.15"/>
    <x v="45"/>
    <x v="0"/>
    <x v="0"/>
    <x v="0"/>
    <x v="1"/>
    <x v="0"/>
    <x v="0"/>
    <x v="0"/>
    <x v="7"/>
    <s v="2021-09-10"/>
    <x v="2"/>
    <n v="18975"/>
    <x v="0"/>
    <m/>
    <x v="0"/>
    <m/>
    <x v="136"/>
    <n v="100394885"/>
    <x v="0"/>
    <x v="1"/>
    <s v="Direção Financeira"/>
    <s v="ORI"/>
    <x v="0"/>
    <m/>
    <x v="0"/>
    <x v="0"/>
    <x v="0"/>
    <x v="0"/>
    <x v="0"/>
    <x v="0"/>
    <x v="0"/>
    <x v="0"/>
    <x v="0"/>
    <x v="0"/>
    <x v="0"/>
    <s v="Direção Financeira"/>
    <x v="0"/>
    <x v="0"/>
    <x v="0"/>
    <x v="0"/>
    <x v="0"/>
    <x v="0"/>
    <x v="0"/>
    <x v="1"/>
    <x v="0"/>
    <x v="0"/>
    <x v="1"/>
    <x v="0"/>
    <s v="Pagamento a favor da empresa Caetano One, proveniente de aquisição de 01 Bateria Energizer Plus D31(12volts 95A) destinada_x000d__x000a_viatura ST-35-RT, de transporte escolar Municipal de São Miguel, conforme anexo."/>
  </r>
  <r>
    <x v="0"/>
    <n v="0"/>
    <n v="0"/>
    <n v="0"/>
    <n v="6845"/>
    <x v="381"/>
    <x v="0"/>
    <x v="0"/>
    <x v="0"/>
    <s v="03.16.17"/>
    <x v="9"/>
    <x v="0"/>
    <x v="0"/>
    <s v="Direção Proteção Civil"/>
    <s v="03.16.17"/>
    <s v="Direção Proteção Civil"/>
    <s v="03.16.17"/>
    <x v="4"/>
    <x v="0"/>
    <x v="0"/>
    <x v="0"/>
    <x v="0"/>
    <x v="0"/>
    <x v="0"/>
    <x v="0"/>
    <x v="7"/>
    <s v="2021-09-30"/>
    <x v="2"/>
    <n v="6845"/>
    <x v="0"/>
    <m/>
    <x v="0"/>
    <m/>
    <x v="1"/>
    <n v="100474706"/>
    <x v="0"/>
    <x v="2"/>
    <s v="Direção Proteção Civil"/>
    <s v="ORI"/>
    <x v="0"/>
    <m/>
    <x v="0"/>
    <x v="0"/>
    <x v="0"/>
    <x v="0"/>
    <x v="0"/>
    <x v="0"/>
    <x v="0"/>
    <x v="0"/>
    <x v="0"/>
    <x v="0"/>
    <x v="0"/>
    <s v="Direção Proteção Civil"/>
    <x v="0"/>
    <x v="0"/>
    <x v="0"/>
    <x v="0"/>
    <x v="0"/>
    <x v="0"/>
    <x v="0"/>
    <x v="0"/>
    <x v="0"/>
    <x v="0"/>
    <x v="2"/>
    <x v="0"/>
    <s v="Salario do pessaol da direção de proteção civil referente a setembro"/>
  </r>
  <r>
    <x v="0"/>
    <n v="0"/>
    <n v="0"/>
    <n v="0"/>
    <n v="343"/>
    <x v="381"/>
    <x v="0"/>
    <x v="0"/>
    <x v="0"/>
    <s v="03.16.17"/>
    <x v="9"/>
    <x v="0"/>
    <x v="0"/>
    <s v="Direção Proteção Civil"/>
    <s v="03.16.17"/>
    <s v="Direção Proteção Civil"/>
    <s v="03.16.17"/>
    <x v="5"/>
    <x v="0"/>
    <x v="0"/>
    <x v="0"/>
    <x v="1"/>
    <x v="0"/>
    <x v="0"/>
    <x v="0"/>
    <x v="7"/>
    <s v="2021-09-30"/>
    <x v="2"/>
    <n v="343"/>
    <x v="0"/>
    <m/>
    <x v="0"/>
    <m/>
    <x v="1"/>
    <n v="100474706"/>
    <x v="0"/>
    <x v="2"/>
    <s v="Direção Proteção Civil"/>
    <s v="ORI"/>
    <x v="0"/>
    <m/>
    <x v="0"/>
    <x v="0"/>
    <x v="0"/>
    <x v="0"/>
    <x v="0"/>
    <x v="0"/>
    <x v="0"/>
    <x v="0"/>
    <x v="0"/>
    <x v="0"/>
    <x v="0"/>
    <s v="Direção Proteção Civil"/>
    <x v="0"/>
    <x v="0"/>
    <x v="0"/>
    <x v="0"/>
    <x v="0"/>
    <x v="0"/>
    <x v="0"/>
    <x v="0"/>
    <x v="0"/>
    <x v="0"/>
    <x v="2"/>
    <x v="0"/>
    <s v="Salario do pessaol da direção de proteção civil referente a setembro"/>
  </r>
  <r>
    <x v="0"/>
    <n v="0"/>
    <n v="0"/>
    <n v="0"/>
    <n v="7188"/>
    <x v="382"/>
    <x v="0"/>
    <x v="1"/>
    <x v="0"/>
    <s v="80.02.10.01"/>
    <x v="2"/>
    <x v="1"/>
    <x v="1"/>
    <s v="Outros"/>
    <s v="80.02.10"/>
    <s v="Outros"/>
    <s v="80.02.10"/>
    <x v="2"/>
    <x v="0"/>
    <x v="1"/>
    <x v="0"/>
    <x v="0"/>
    <x v="1"/>
    <x v="1"/>
    <x v="0"/>
    <x v="7"/>
    <s v="2021-09-30"/>
    <x v="2"/>
    <n v="7188"/>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55"/>
    <x v="381"/>
    <x v="0"/>
    <x v="0"/>
    <x v="0"/>
    <s v="03.16.17"/>
    <x v="9"/>
    <x v="0"/>
    <x v="0"/>
    <s v="Direção Proteção Civil"/>
    <s v="03.16.17"/>
    <s v="Direção Proteção Civil"/>
    <s v="03.16.17"/>
    <x v="4"/>
    <x v="0"/>
    <x v="0"/>
    <x v="0"/>
    <x v="0"/>
    <x v="0"/>
    <x v="0"/>
    <x v="0"/>
    <x v="7"/>
    <s v="2021-09-30"/>
    <x v="2"/>
    <n v="855"/>
    <x v="0"/>
    <m/>
    <x v="0"/>
    <m/>
    <x v="9"/>
    <n v="100478987"/>
    <x v="0"/>
    <x v="5"/>
    <s v="Direção Proteção Civil"/>
    <s v="ORI"/>
    <x v="0"/>
    <m/>
    <x v="0"/>
    <x v="0"/>
    <x v="0"/>
    <x v="0"/>
    <x v="0"/>
    <x v="0"/>
    <x v="0"/>
    <x v="0"/>
    <x v="0"/>
    <x v="0"/>
    <x v="0"/>
    <s v="Direção Proteção Civil"/>
    <x v="0"/>
    <x v="0"/>
    <x v="0"/>
    <x v="0"/>
    <x v="0"/>
    <x v="0"/>
    <x v="0"/>
    <x v="0"/>
    <x v="0"/>
    <x v="0"/>
    <x v="5"/>
    <x v="0"/>
    <s v="Salario do pessaol da direção de proteção civil referente a setembro"/>
  </r>
  <r>
    <x v="0"/>
    <n v="0"/>
    <n v="0"/>
    <n v="0"/>
    <n v="43"/>
    <x v="381"/>
    <x v="0"/>
    <x v="0"/>
    <x v="0"/>
    <s v="03.16.17"/>
    <x v="9"/>
    <x v="0"/>
    <x v="0"/>
    <s v="Direção Proteção Civil"/>
    <s v="03.16.17"/>
    <s v="Direção Proteção Civil"/>
    <s v="03.16.17"/>
    <x v="5"/>
    <x v="0"/>
    <x v="0"/>
    <x v="0"/>
    <x v="1"/>
    <x v="0"/>
    <x v="0"/>
    <x v="0"/>
    <x v="7"/>
    <s v="2021-09-30"/>
    <x v="2"/>
    <n v="43"/>
    <x v="0"/>
    <m/>
    <x v="0"/>
    <m/>
    <x v="9"/>
    <n v="100478987"/>
    <x v="0"/>
    <x v="5"/>
    <s v="Direção Proteção Civil"/>
    <s v="ORI"/>
    <x v="0"/>
    <m/>
    <x v="0"/>
    <x v="0"/>
    <x v="0"/>
    <x v="0"/>
    <x v="0"/>
    <x v="0"/>
    <x v="0"/>
    <x v="0"/>
    <x v="0"/>
    <x v="0"/>
    <x v="0"/>
    <s v="Direção Proteção Civil"/>
    <x v="0"/>
    <x v="0"/>
    <x v="0"/>
    <x v="0"/>
    <x v="0"/>
    <x v="0"/>
    <x v="0"/>
    <x v="0"/>
    <x v="0"/>
    <x v="0"/>
    <x v="5"/>
    <x v="0"/>
    <s v="Salario do pessaol da direção de proteção civil referente a setembro"/>
  </r>
  <r>
    <x v="0"/>
    <n v="0"/>
    <n v="0"/>
    <n v="0"/>
    <n v="898"/>
    <x v="383"/>
    <x v="0"/>
    <x v="1"/>
    <x v="0"/>
    <s v="80.02.10.24"/>
    <x v="8"/>
    <x v="1"/>
    <x v="1"/>
    <s v="Outros"/>
    <s v="80.02.10"/>
    <s v="Outros"/>
    <s v="80.02.10"/>
    <x v="10"/>
    <x v="0"/>
    <x v="1"/>
    <x v="0"/>
    <x v="0"/>
    <x v="1"/>
    <x v="1"/>
    <x v="0"/>
    <x v="7"/>
    <s v="2021-09-30"/>
    <x v="2"/>
    <n v="898"/>
    <x v="0"/>
    <m/>
    <x v="0"/>
    <m/>
    <x v="9"/>
    <n v="100478987"/>
    <x v="0"/>
    <x v="1"/>
    <s v="Retenções SIACSA"/>
    <s v="ORI"/>
    <x v="0"/>
    <s v="SIACSA"/>
    <x v="0"/>
    <x v="0"/>
    <x v="0"/>
    <x v="0"/>
    <x v="0"/>
    <x v="0"/>
    <x v="0"/>
    <x v="0"/>
    <x v="0"/>
    <x v="0"/>
    <x v="0"/>
    <s v="Retenções SIACSA"/>
    <x v="0"/>
    <x v="0"/>
    <x v="0"/>
    <x v="0"/>
    <x v="1"/>
    <x v="0"/>
    <x v="0"/>
    <x v="1"/>
    <x v="0"/>
    <x v="1"/>
    <x v="1"/>
    <x v="0"/>
    <s v="RETENCAO OT"/>
  </r>
  <r>
    <x v="0"/>
    <n v="0"/>
    <n v="0"/>
    <n v="0"/>
    <n v="6104"/>
    <x v="381"/>
    <x v="0"/>
    <x v="0"/>
    <x v="0"/>
    <s v="03.16.17"/>
    <x v="9"/>
    <x v="0"/>
    <x v="0"/>
    <s v="Direção Proteção Civil"/>
    <s v="03.16.17"/>
    <s v="Direção Proteção Civil"/>
    <s v="03.16.17"/>
    <x v="4"/>
    <x v="0"/>
    <x v="0"/>
    <x v="0"/>
    <x v="0"/>
    <x v="0"/>
    <x v="0"/>
    <x v="0"/>
    <x v="7"/>
    <s v="2021-09-30"/>
    <x v="2"/>
    <n v="6104"/>
    <x v="0"/>
    <m/>
    <x v="0"/>
    <m/>
    <x v="2"/>
    <n v="100477977"/>
    <x v="0"/>
    <x v="3"/>
    <s v="Direção Proteção Civil"/>
    <s v="ORI"/>
    <x v="0"/>
    <m/>
    <x v="0"/>
    <x v="0"/>
    <x v="0"/>
    <x v="0"/>
    <x v="0"/>
    <x v="0"/>
    <x v="0"/>
    <x v="0"/>
    <x v="0"/>
    <x v="0"/>
    <x v="0"/>
    <s v="Direção Proteção Civil"/>
    <x v="0"/>
    <x v="0"/>
    <x v="0"/>
    <x v="0"/>
    <x v="0"/>
    <x v="0"/>
    <x v="0"/>
    <x v="0"/>
    <x v="0"/>
    <x v="0"/>
    <x v="3"/>
    <x v="0"/>
    <s v="Salario do pessaol da direção de proteção civil referente a setembro"/>
  </r>
  <r>
    <x v="0"/>
    <n v="0"/>
    <n v="0"/>
    <n v="0"/>
    <n v="306"/>
    <x v="381"/>
    <x v="0"/>
    <x v="0"/>
    <x v="0"/>
    <s v="03.16.17"/>
    <x v="9"/>
    <x v="0"/>
    <x v="0"/>
    <s v="Direção Proteção Civil"/>
    <s v="03.16.17"/>
    <s v="Direção Proteção Civil"/>
    <s v="03.16.17"/>
    <x v="5"/>
    <x v="0"/>
    <x v="0"/>
    <x v="0"/>
    <x v="1"/>
    <x v="0"/>
    <x v="0"/>
    <x v="0"/>
    <x v="7"/>
    <s v="2021-09-30"/>
    <x v="2"/>
    <n v="306"/>
    <x v="0"/>
    <m/>
    <x v="0"/>
    <m/>
    <x v="2"/>
    <n v="100477977"/>
    <x v="0"/>
    <x v="3"/>
    <s v="Direção Proteção Civil"/>
    <s v="ORI"/>
    <x v="0"/>
    <m/>
    <x v="0"/>
    <x v="0"/>
    <x v="0"/>
    <x v="0"/>
    <x v="0"/>
    <x v="0"/>
    <x v="0"/>
    <x v="0"/>
    <x v="0"/>
    <x v="0"/>
    <x v="0"/>
    <s v="Direção Proteção Civil"/>
    <x v="0"/>
    <x v="0"/>
    <x v="0"/>
    <x v="0"/>
    <x v="0"/>
    <x v="0"/>
    <x v="0"/>
    <x v="0"/>
    <x v="0"/>
    <x v="0"/>
    <x v="3"/>
    <x v="0"/>
    <s v="Salario do pessaol da direção de proteção civil referente a setembro"/>
  </r>
  <r>
    <x v="0"/>
    <n v="0"/>
    <n v="0"/>
    <n v="0"/>
    <n v="6410"/>
    <x v="384"/>
    <x v="0"/>
    <x v="1"/>
    <x v="0"/>
    <s v="80.02.10.20"/>
    <x v="3"/>
    <x v="1"/>
    <x v="1"/>
    <s v="Outros"/>
    <s v="80.02.10"/>
    <s v="Outros"/>
    <s v="80.02.10"/>
    <x v="3"/>
    <x v="0"/>
    <x v="1"/>
    <x v="1"/>
    <x v="0"/>
    <x v="1"/>
    <x v="1"/>
    <x v="0"/>
    <x v="7"/>
    <s v="2021-09-30"/>
    <x v="2"/>
    <n v="6410"/>
    <x v="0"/>
    <m/>
    <x v="0"/>
    <m/>
    <x v="2"/>
    <n v="100477977"/>
    <x v="0"/>
    <x v="1"/>
    <s v="Retenções CVMovel"/>
    <s v="ORI"/>
    <x v="0"/>
    <s v="RT"/>
    <x v="0"/>
    <x v="0"/>
    <x v="0"/>
    <x v="0"/>
    <x v="0"/>
    <x v="0"/>
    <x v="0"/>
    <x v="0"/>
    <x v="0"/>
    <x v="0"/>
    <x v="0"/>
    <s v="Retenções CVMovel"/>
    <x v="0"/>
    <x v="0"/>
    <x v="0"/>
    <x v="0"/>
    <x v="1"/>
    <x v="0"/>
    <x v="0"/>
    <x v="1"/>
    <x v="0"/>
    <x v="1"/>
    <x v="1"/>
    <x v="0"/>
    <s v="RETENCAO OT"/>
  </r>
  <r>
    <x v="0"/>
    <n v="0"/>
    <n v="0"/>
    <n v="0"/>
    <n v="76050"/>
    <x v="381"/>
    <x v="0"/>
    <x v="0"/>
    <x v="0"/>
    <s v="03.16.17"/>
    <x v="9"/>
    <x v="0"/>
    <x v="0"/>
    <s v="Direção Proteção Civil"/>
    <s v="03.16.17"/>
    <s v="Direção Proteção Civil"/>
    <s v="03.16.17"/>
    <x v="4"/>
    <x v="0"/>
    <x v="0"/>
    <x v="0"/>
    <x v="0"/>
    <x v="0"/>
    <x v="0"/>
    <x v="0"/>
    <x v="7"/>
    <s v="2021-09-30"/>
    <x v="2"/>
    <n v="76050"/>
    <x v="0"/>
    <m/>
    <x v="0"/>
    <m/>
    <x v="5"/>
    <n v="100474914"/>
    <x v="0"/>
    <x v="1"/>
    <s v="Direção Proteção Civil"/>
    <s v="ORI"/>
    <x v="0"/>
    <m/>
    <x v="0"/>
    <x v="0"/>
    <x v="0"/>
    <x v="0"/>
    <x v="0"/>
    <x v="0"/>
    <x v="0"/>
    <x v="0"/>
    <x v="0"/>
    <x v="0"/>
    <x v="0"/>
    <s v="Direção Proteção Civil"/>
    <x v="0"/>
    <x v="0"/>
    <x v="0"/>
    <x v="0"/>
    <x v="0"/>
    <x v="0"/>
    <x v="0"/>
    <x v="0"/>
    <x v="0"/>
    <x v="0"/>
    <x v="1"/>
    <x v="0"/>
    <s v="Salario do pessaol da direção de proteção civil referente a setembro"/>
  </r>
  <r>
    <x v="0"/>
    <n v="0"/>
    <n v="0"/>
    <n v="0"/>
    <n v="3801"/>
    <x v="381"/>
    <x v="0"/>
    <x v="0"/>
    <x v="0"/>
    <s v="03.16.17"/>
    <x v="9"/>
    <x v="0"/>
    <x v="0"/>
    <s v="Direção Proteção Civil"/>
    <s v="03.16.17"/>
    <s v="Direção Proteção Civil"/>
    <s v="03.16.17"/>
    <x v="5"/>
    <x v="0"/>
    <x v="0"/>
    <x v="0"/>
    <x v="1"/>
    <x v="0"/>
    <x v="0"/>
    <x v="0"/>
    <x v="7"/>
    <s v="2021-09-30"/>
    <x v="2"/>
    <n v="3801"/>
    <x v="0"/>
    <m/>
    <x v="0"/>
    <m/>
    <x v="5"/>
    <n v="100474914"/>
    <x v="0"/>
    <x v="1"/>
    <s v="Direção Proteção Civil"/>
    <s v="ORI"/>
    <x v="0"/>
    <m/>
    <x v="0"/>
    <x v="0"/>
    <x v="0"/>
    <x v="0"/>
    <x v="0"/>
    <x v="0"/>
    <x v="0"/>
    <x v="0"/>
    <x v="0"/>
    <x v="0"/>
    <x v="0"/>
    <s v="Direção Proteção Civil"/>
    <x v="0"/>
    <x v="0"/>
    <x v="0"/>
    <x v="0"/>
    <x v="0"/>
    <x v="0"/>
    <x v="0"/>
    <x v="0"/>
    <x v="0"/>
    <x v="0"/>
    <x v="1"/>
    <x v="0"/>
    <s v="Salario do pessaol da direção de proteção civil referente a setembro"/>
  </r>
  <r>
    <x v="0"/>
    <n v="0"/>
    <n v="0"/>
    <n v="0"/>
    <n v="960"/>
    <x v="385"/>
    <x v="0"/>
    <x v="0"/>
    <x v="0"/>
    <s v="03.16.15"/>
    <x v="0"/>
    <x v="0"/>
    <x v="0"/>
    <s v="Direção Financeira"/>
    <s v="03.16.15"/>
    <s v="Direção Financeira"/>
    <s v="03.16.15"/>
    <x v="50"/>
    <x v="0"/>
    <x v="0"/>
    <x v="4"/>
    <x v="0"/>
    <x v="0"/>
    <x v="0"/>
    <x v="0"/>
    <x v="9"/>
    <s v="2021-12-17"/>
    <x v="3"/>
    <n v="960"/>
    <x v="0"/>
    <m/>
    <x v="0"/>
    <m/>
    <x v="137"/>
    <n v="100478329"/>
    <x v="0"/>
    <x v="1"/>
    <s v="Direção Financeira"/>
    <s v="ORI"/>
    <x v="0"/>
    <m/>
    <x v="0"/>
    <x v="0"/>
    <x v="0"/>
    <x v="0"/>
    <x v="0"/>
    <x v="0"/>
    <x v="0"/>
    <x v="0"/>
    <x v="0"/>
    <x v="0"/>
    <x v="0"/>
    <s v="Direção Financeira"/>
    <x v="0"/>
    <x v="0"/>
    <x v="0"/>
    <x v="0"/>
    <x v="0"/>
    <x v="0"/>
    <x v="0"/>
    <x v="1"/>
    <x v="0"/>
    <x v="0"/>
    <x v="1"/>
    <x v="0"/>
    <s v="Pagamento a favor de Mine Mercado Sù referente a aquisição de copo de agua."/>
  </r>
  <r>
    <x v="0"/>
    <n v="0"/>
    <n v="0"/>
    <n v="0"/>
    <n v="13030"/>
    <x v="379"/>
    <x v="0"/>
    <x v="0"/>
    <x v="0"/>
    <s v="01.27.02.11"/>
    <x v="28"/>
    <x v="3"/>
    <x v="4"/>
    <s v="Saneamento básico"/>
    <s v="01.27.02"/>
    <s v="Saneamento básico"/>
    <s v="01.27.02"/>
    <x v="7"/>
    <x v="0"/>
    <x v="3"/>
    <x v="3"/>
    <x v="1"/>
    <x v="2"/>
    <x v="0"/>
    <x v="0"/>
    <x v="9"/>
    <s v="2021-12-27"/>
    <x v="3"/>
    <n v="13030"/>
    <x v="0"/>
    <m/>
    <x v="0"/>
    <m/>
    <x v="138"/>
    <n v="100478909"/>
    <x v="0"/>
    <x v="1"/>
    <s v="Reforço do saneamento básico"/>
    <s v="ORI"/>
    <x v="0"/>
    <m/>
    <x v="0"/>
    <x v="0"/>
    <x v="0"/>
    <x v="0"/>
    <x v="0"/>
    <x v="0"/>
    <x v="0"/>
    <x v="0"/>
    <x v="0"/>
    <x v="0"/>
    <x v="0"/>
    <s v="Reforço do saneamento básico"/>
    <x v="0"/>
    <x v="0"/>
    <x v="0"/>
    <x v="0"/>
    <x v="2"/>
    <x v="0"/>
    <x v="0"/>
    <x v="1"/>
    <x v="0"/>
    <x v="0"/>
    <x v="1"/>
    <x v="0"/>
    <s v="Pagamento a favor da sra. Cleiza Rosana Fortes, pela prestação de serviço de limpeza urbana, referente a mês de Dezembro 2021, conforme justificativo em anexo."/>
  </r>
  <r>
    <x v="0"/>
    <n v="0"/>
    <n v="0"/>
    <n v="0"/>
    <n v="2300"/>
    <x v="386"/>
    <x v="0"/>
    <x v="0"/>
    <x v="0"/>
    <s v="03.16.10"/>
    <x v="39"/>
    <x v="0"/>
    <x v="0"/>
    <s v="Delegações Municipais "/>
    <s v="03.16.10"/>
    <s v="Delegações Municipais "/>
    <s v="03.16.10"/>
    <x v="4"/>
    <x v="0"/>
    <x v="0"/>
    <x v="0"/>
    <x v="0"/>
    <x v="0"/>
    <x v="0"/>
    <x v="0"/>
    <x v="9"/>
    <s v="2021-12-27"/>
    <x v="3"/>
    <n v="2300"/>
    <x v="0"/>
    <m/>
    <x v="0"/>
    <m/>
    <x v="0"/>
    <n v="100474696"/>
    <x v="0"/>
    <x v="0"/>
    <s v="Delegações Municipais "/>
    <s v="ORI"/>
    <x v="0"/>
    <m/>
    <x v="0"/>
    <x v="0"/>
    <x v="0"/>
    <x v="0"/>
    <x v="0"/>
    <x v="0"/>
    <x v="0"/>
    <x v="0"/>
    <x v="0"/>
    <x v="0"/>
    <x v="0"/>
    <s v="Delegações Municipais "/>
    <x v="0"/>
    <x v="0"/>
    <x v="0"/>
    <x v="0"/>
    <x v="0"/>
    <x v="0"/>
    <x v="0"/>
    <x v="1"/>
    <x v="0"/>
    <x v="0"/>
    <x v="0"/>
    <x v="0"/>
    <s v="Pagamento a favor do sr. Osmar Gil, pelo serviço de Segurança em flamengos pedra barro casa grande, conforme justificativos em anexo. "/>
  </r>
  <r>
    <x v="0"/>
    <n v="0"/>
    <n v="0"/>
    <n v="0"/>
    <n v="13030"/>
    <x v="386"/>
    <x v="0"/>
    <x v="0"/>
    <x v="0"/>
    <s v="03.16.10"/>
    <x v="39"/>
    <x v="0"/>
    <x v="0"/>
    <s v="Delegações Municipais "/>
    <s v="03.16.10"/>
    <s v="Delegações Municipais "/>
    <s v="03.16.10"/>
    <x v="4"/>
    <x v="0"/>
    <x v="0"/>
    <x v="0"/>
    <x v="0"/>
    <x v="0"/>
    <x v="0"/>
    <x v="0"/>
    <x v="9"/>
    <s v="2021-12-27"/>
    <x v="3"/>
    <n v="13030"/>
    <x v="0"/>
    <m/>
    <x v="0"/>
    <m/>
    <x v="75"/>
    <n v="100478447"/>
    <x v="0"/>
    <x v="1"/>
    <s v="Delegações Municipais "/>
    <s v="ORI"/>
    <x v="0"/>
    <m/>
    <x v="0"/>
    <x v="0"/>
    <x v="0"/>
    <x v="0"/>
    <x v="0"/>
    <x v="0"/>
    <x v="0"/>
    <x v="0"/>
    <x v="0"/>
    <x v="0"/>
    <x v="0"/>
    <s v="Delegações Municipais "/>
    <x v="0"/>
    <x v="0"/>
    <x v="0"/>
    <x v="0"/>
    <x v="0"/>
    <x v="0"/>
    <x v="0"/>
    <x v="1"/>
    <x v="0"/>
    <x v="0"/>
    <x v="1"/>
    <x v="0"/>
    <s v="Pagamento a favor do sr. Osmar Gil, pelo serviço de Segurança em flamengos pedra barro casa grande, conforme justificativos em anexo. "/>
  </r>
  <r>
    <x v="0"/>
    <n v="0"/>
    <n v="0"/>
    <n v="0"/>
    <n v="4000"/>
    <x v="387"/>
    <x v="0"/>
    <x v="0"/>
    <x v="0"/>
    <s v="03.16.15"/>
    <x v="0"/>
    <x v="0"/>
    <x v="0"/>
    <s v="Direção Financeira"/>
    <s v="03.16.15"/>
    <s v="Direção Financeira"/>
    <s v="03.16.15"/>
    <x v="45"/>
    <x v="0"/>
    <x v="0"/>
    <x v="0"/>
    <x v="1"/>
    <x v="0"/>
    <x v="0"/>
    <x v="0"/>
    <x v="1"/>
    <s v="2021-04-26"/>
    <x v="1"/>
    <n v="4000"/>
    <x v="0"/>
    <m/>
    <x v="0"/>
    <m/>
    <x v="11"/>
    <n v="100474693"/>
    <x v="0"/>
    <x v="1"/>
    <s v="Direção Financeira"/>
    <s v="ORI"/>
    <x v="0"/>
    <m/>
    <x v="0"/>
    <x v="0"/>
    <x v="0"/>
    <x v="0"/>
    <x v="0"/>
    <x v="0"/>
    <x v="0"/>
    <x v="0"/>
    <x v="0"/>
    <x v="0"/>
    <x v="0"/>
    <s v="Direção Financeira"/>
    <x v="0"/>
    <x v="0"/>
    <x v="0"/>
    <x v="0"/>
    <x v="0"/>
    <x v="0"/>
    <x v="0"/>
    <x v="1"/>
    <x v="0"/>
    <x v="0"/>
    <x v="1"/>
    <x v="0"/>
    <s v="Pagamento a favor da Choice Internacional, pela aquisição de 01(uma ) correia de ventoinha 8PK1230, destinada a viatura IVECO ST-33-QU, afeto a recolha de RSU, da Câmara, conforme justificativo em anexo."/>
  </r>
  <r>
    <x v="0"/>
    <n v="0"/>
    <n v="0"/>
    <n v="0"/>
    <n v="900"/>
    <x v="388"/>
    <x v="0"/>
    <x v="0"/>
    <x v="0"/>
    <s v="01.27.02.11"/>
    <x v="28"/>
    <x v="3"/>
    <x v="4"/>
    <s v="Saneamento básico"/>
    <s v="01.27.02"/>
    <s v="Saneamento básico"/>
    <s v="01.27.02"/>
    <x v="7"/>
    <x v="0"/>
    <x v="3"/>
    <x v="3"/>
    <x v="1"/>
    <x v="2"/>
    <x v="0"/>
    <x v="0"/>
    <x v="3"/>
    <s v="2021-05-11"/>
    <x v="1"/>
    <n v="900"/>
    <x v="0"/>
    <m/>
    <x v="0"/>
    <m/>
    <x v="32"/>
    <n v="100478087"/>
    <x v="0"/>
    <x v="1"/>
    <s v="Reforço do saneamento básico"/>
    <s v="ORI"/>
    <x v="0"/>
    <m/>
    <x v="0"/>
    <x v="0"/>
    <x v="0"/>
    <x v="0"/>
    <x v="0"/>
    <x v="0"/>
    <x v="0"/>
    <x v="0"/>
    <x v="0"/>
    <x v="0"/>
    <x v="0"/>
    <s v="Reforço do saneamento básico"/>
    <x v="0"/>
    <x v="0"/>
    <x v="0"/>
    <x v="0"/>
    <x v="2"/>
    <x v="0"/>
    <x v="0"/>
    <x v="1"/>
    <x v="0"/>
    <x v="0"/>
    <x v="1"/>
    <x v="0"/>
    <s v="Pagamento a favor da Drogaria Black Johnson, pela aquisição de dois cubos de picareta destinados aos trabalhos de manutenção de espaços verdes, conforme justificativos em anexo. "/>
  </r>
  <r>
    <x v="0"/>
    <n v="0"/>
    <n v="0"/>
    <n v="0"/>
    <n v="34520"/>
    <x v="389"/>
    <x v="0"/>
    <x v="0"/>
    <x v="0"/>
    <s v="03.16.02"/>
    <x v="53"/>
    <x v="0"/>
    <x v="0"/>
    <s v="Gabinete do Presidente"/>
    <s v="03.16.02"/>
    <s v="Gabinete do Presidente"/>
    <s v="03.16.02"/>
    <x v="51"/>
    <x v="0"/>
    <x v="0"/>
    <x v="4"/>
    <x v="1"/>
    <x v="0"/>
    <x v="0"/>
    <x v="0"/>
    <x v="3"/>
    <s v="2021-05-10"/>
    <x v="1"/>
    <n v="34520"/>
    <x v="0"/>
    <m/>
    <x v="0"/>
    <m/>
    <x v="139"/>
    <n v="100419361"/>
    <x v="0"/>
    <x v="1"/>
    <s v="Gabinete do Presidente"/>
    <s v="ORI"/>
    <x v="0"/>
    <m/>
    <x v="0"/>
    <x v="0"/>
    <x v="0"/>
    <x v="0"/>
    <x v="0"/>
    <x v="0"/>
    <x v="0"/>
    <x v="0"/>
    <x v="0"/>
    <x v="0"/>
    <x v="0"/>
    <s v="Gabinete do Presidente"/>
    <x v="0"/>
    <x v="0"/>
    <x v="0"/>
    <x v="0"/>
    <x v="0"/>
    <x v="0"/>
    <x v="0"/>
    <x v="0"/>
    <x v="0"/>
    <x v="0"/>
    <x v="1"/>
    <x v="0"/>
    <s v="10% de subsidio comunicação atribuído como vereador meio tempo(Agosto e setembro ) e como presidente substituto nos meses de outubro e 12 dias em novembro conforme documentos em anexo."/>
  </r>
  <r>
    <x v="0"/>
    <n v="0"/>
    <n v="0"/>
    <n v="0"/>
    <n v="22900"/>
    <x v="390"/>
    <x v="0"/>
    <x v="1"/>
    <x v="0"/>
    <s v="03.03.10"/>
    <x v="10"/>
    <x v="0"/>
    <x v="3"/>
    <s v="Receitas Da Câmara"/>
    <s v="03.03.10"/>
    <s v="Receitas Da Câmara"/>
    <s v="03.03.10"/>
    <x v="21"/>
    <x v="0"/>
    <x v="0"/>
    <x v="8"/>
    <x v="1"/>
    <x v="0"/>
    <x v="1"/>
    <x v="0"/>
    <x v="3"/>
    <s v="2021-05-31"/>
    <x v="1"/>
    <n v="229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4500"/>
    <x v="391"/>
    <x v="0"/>
    <x v="0"/>
    <x v="0"/>
    <s v="01.27.06.72"/>
    <x v="29"/>
    <x v="3"/>
    <x v="4"/>
    <s v="Requalificação Urbana e habitação"/>
    <s v="01.27.06"/>
    <s v="Requalificação Urbana e habitação"/>
    <s v="01.27.06"/>
    <x v="26"/>
    <x v="0"/>
    <x v="0"/>
    <x v="0"/>
    <x v="1"/>
    <x v="2"/>
    <x v="2"/>
    <x v="0"/>
    <x v="2"/>
    <s v="2021-03-11"/>
    <x v="0"/>
    <n v="4500"/>
    <x v="0"/>
    <m/>
    <x v="0"/>
    <m/>
    <x v="0"/>
    <n v="100474696"/>
    <x v="0"/>
    <x v="0"/>
    <s v="Manutenção e Reabilitação de Edificios Municipais"/>
    <s v="ORI"/>
    <x v="0"/>
    <m/>
    <x v="0"/>
    <x v="0"/>
    <x v="0"/>
    <x v="0"/>
    <x v="0"/>
    <x v="0"/>
    <x v="0"/>
    <x v="0"/>
    <x v="0"/>
    <x v="0"/>
    <x v="0"/>
    <s v="Manutenção e Reabilitação de Edificios Municipais"/>
    <x v="0"/>
    <x v="0"/>
    <x v="0"/>
    <x v="0"/>
    <x v="2"/>
    <x v="0"/>
    <x v="0"/>
    <x v="1"/>
    <x v="0"/>
    <x v="0"/>
    <x v="0"/>
    <x v="0"/>
    <s v="PAgamento a favor do Senhor Paulino Tavares Miranda, referente a pagamento de prestação de serviços de colocação de ladrilhos e aplicação de massa junta, no âmbito da cosntrução de 02 gabinetes, nas instalações do Paços do Concelho."/>
  </r>
  <r>
    <x v="1"/>
    <n v="0"/>
    <n v="0"/>
    <n v="0"/>
    <n v="25500"/>
    <x v="391"/>
    <x v="0"/>
    <x v="0"/>
    <x v="0"/>
    <s v="01.27.06.72"/>
    <x v="29"/>
    <x v="3"/>
    <x v="4"/>
    <s v="Requalificação Urbana e habitação"/>
    <s v="01.27.06"/>
    <s v="Requalificação Urbana e habitação"/>
    <s v="01.27.06"/>
    <x v="26"/>
    <x v="0"/>
    <x v="0"/>
    <x v="0"/>
    <x v="1"/>
    <x v="2"/>
    <x v="2"/>
    <x v="0"/>
    <x v="2"/>
    <s v="2021-03-11"/>
    <x v="0"/>
    <n v="25500"/>
    <x v="0"/>
    <m/>
    <x v="0"/>
    <m/>
    <x v="140"/>
    <n v="100475662"/>
    <x v="0"/>
    <x v="1"/>
    <s v="Manutenção e Reabilitação de Edificios Municipais"/>
    <s v="ORI"/>
    <x v="0"/>
    <m/>
    <x v="0"/>
    <x v="0"/>
    <x v="0"/>
    <x v="0"/>
    <x v="0"/>
    <x v="0"/>
    <x v="0"/>
    <x v="0"/>
    <x v="0"/>
    <x v="0"/>
    <x v="0"/>
    <s v="Manutenção e Reabilitação de Edificios Municipais"/>
    <x v="0"/>
    <x v="0"/>
    <x v="0"/>
    <x v="0"/>
    <x v="2"/>
    <x v="0"/>
    <x v="0"/>
    <x v="1"/>
    <x v="0"/>
    <x v="0"/>
    <x v="1"/>
    <x v="0"/>
    <s v="PAgamento a favor do Senhor Paulino Tavares Miranda, referente a pagamento de prestação de serviços de colocação de ladrilhos e aplicação de massa junta, no âmbito da cosntrução de 02 gabinetes, nas instalações do Paços do Concelho."/>
  </r>
  <r>
    <x v="0"/>
    <n v="0"/>
    <n v="0"/>
    <n v="0"/>
    <n v="8100"/>
    <x v="392"/>
    <x v="0"/>
    <x v="1"/>
    <x v="0"/>
    <s v="03.03.10"/>
    <x v="10"/>
    <x v="0"/>
    <x v="3"/>
    <s v="Receitas Da Câmara"/>
    <s v="03.03.10"/>
    <s v="Receitas Da Câmara"/>
    <s v="03.03.10"/>
    <x v="17"/>
    <x v="0"/>
    <x v="4"/>
    <x v="6"/>
    <x v="1"/>
    <x v="0"/>
    <x v="1"/>
    <x v="0"/>
    <x v="2"/>
    <s v="2021-03-11"/>
    <x v="0"/>
    <n v="8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40"/>
    <x v="393"/>
    <x v="0"/>
    <x v="1"/>
    <x v="0"/>
    <s v="03.03.10"/>
    <x v="10"/>
    <x v="0"/>
    <x v="3"/>
    <s v="Receitas Da Câmara"/>
    <s v="03.03.10"/>
    <s v="Receitas Da Câmara"/>
    <s v="03.03.10"/>
    <x v="20"/>
    <x v="0"/>
    <x v="4"/>
    <x v="7"/>
    <x v="1"/>
    <x v="0"/>
    <x v="1"/>
    <x v="0"/>
    <x v="2"/>
    <s v="2021-03-11"/>
    <x v="0"/>
    <n v="4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0"/>
    <x v="394"/>
    <x v="0"/>
    <x v="1"/>
    <x v="0"/>
    <s v="03.03.10"/>
    <x v="10"/>
    <x v="0"/>
    <x v="3"/>
    <s v="Receitas Da Câmara"/>
    <s v="03.03.10"/>
    <s v="Receitas Da Câmara"/>
    <s v="03.03.10"/>
    <x v="22"/>
    <x v="0"/>
    <x v="4"/>
    <x v="6"/>
    <x v="1"/>
    <x v="0"/>
    <x v="1"/>
    <x v="0"/>
    <x v="2"/>
    <s v="2021-03-11"/>
    <x v="0"/>
    <n v="3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520"/>
    <x v="395"/>
    <x v="0"/>
    <x v="1"/>
    <x v="0"/>
    <s v="03.03.10"/>
    <x v="10"/>
    <x v="0"/>
    <x v="3"/>
    <s v="Receitas Da Câmara"/>
    <s v="03.03.10"/>
    <s v="Receitas Da Câmara"/>
    <s v="03.03.10"/>
    <x v="16"/>
    <x v="0"/>
    <x v="4"/>
    <x v="6"/>
    <x v="1"/>
    <x v="0"/>
    <x v="1"/>
    <x v="0"/>
    <x v="2"/>
    <s v="2021-03-11"/>
    <x v="0"/>
    <n v="55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00"/>
    <x v="396"/>
    <x v="0"/>
    <x v="1"/>
    <x v="0"/>
    <s v="03.03.10"/>
    <x v="10"/>
    <x v="0"/>
    <x v="3"/>
    <s v="Receitas Da Câmara"/>
    <s v="03.03.10"/>
    <s v="Receitas Da Câmara"/>
    <s v="03.03.10"/>
    <x v="24"/>
    <x v="0"/>
    <x v="4"/>
    <x v="6"/>
    <x v="1"/>
    <x v="0"/>
    <x v="1"/>
    <x v="0"/>
    <x v="2"/>
    <s v="2021-03-11"/>
    <x v="0"/>
    <n v="20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3"/>
    <x v="397"/>
    <x v="0"/>
    <x v="1"/>
    <x v="0"/>
    <s v="03.03.10"/>
    <x v="10"/>
    <x v="0"/>
    <x v="3"/>
    <s v="Receitas Da Câmara"/>
    <s v="03.03.10"/>
    <s v="Receitas Da Câmara"/>
    <s v="03.03.10"/>
    <x v="23"/>
    <x v="0"/>
    <x v="4"/>
    <x v="7"/>
    <x v="1"/>
    <x v="0"/>
    <x v="1"/>
    <x v="0"/>
    <x v="2"/>
    <s v="2021-03-11"/>
    <x v="0"/>
    <n v="17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5561"/>
    <x v="398"/>
    <x v="0"/>
    <x v="1"/>
    <x v="0"/>
    <s v="03.03.10"/>
    <x v="10"/>
    <x v="0"/>
    <x v="3"/>
    <s v="Receitas Da Câmara"/>
    <s v="03.03.10"/>
    <s v="Receitas Da Câmara"/>
    <s v="03.03.10"/>
    <x v="13"/>
    <x v="0"/>
    <x v="0"/>
    <x v="0"/>
    <x v="1"/>
    <x v="0"/>
    <x v="1"/>
    <x v="0"/>
    <x v="2"/>
    <s v="2021-03-11"/>
    <x v="0"/>
    <n v="5556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
    <x v="399"/>
    <x v="0"/>
    <x v="0"/>
    <x v="0"/>
    <s v="03.16.15"/>
    <x v="0"/>
    <x v="0"/>
    <x v="0"/>
    <s v="Direção Financeira"/>
    <s v="03.16.15"/>
    <s v="Direção Financeira"/>
    <s v="03.16.15"/>
    <x v="7"/>
    <x v="0"/>
    <x v="3"/>
    <x v="3"/>
    <x v="1"/>
    <x v="0"/>
    <x v="0"/>
    <x v="0"/>
    <x v="2"/>
    <s v="2021-03-10"/>
    <x v="0"/>
    <n v="360"/>
    <x v="0"/>
    <m/>
    <x v="0"/>
    <m/>
    <x v="5"/>
    <n v="100474914"/>
    <x v="0"/>
    <x v="1"/>
    <s v="Direção Financeira"/>
    <s v="ORI"/>
    <x v="0"/>
    <m/>
    <x v="0"/>
    <x v="0"/>
    <x v="0"/>
    <x v="0"/>
    <x v="0"/>
    <x v="0"/>
    <x v="0"/>
    <x v="0"/>
    <x v="0"/>
    <x v="0"/>
    <x v="0"/>
    <s v="Direção Financeira"/>
    <x v="0"/>
    <x v="0"/>
    <x v="0"/>
    <x v="0"/>
    <x v="0"/>
    <x v="0"/>
    <x v="0"/>
    <x v="1"/>
    <x v="0"/>
    <x v="0"/>
    <x v="1"/>
    <x v="0"/>
    <s v="despesas realizadas com aquisição de copos descartáveis destinada aos serviços da Camara conforme documentos em anexo."/>
  </r>
  <r>
    <x v="0"/>
    <n v="0"/>
    <n v="0"/>
    <n v="0"/>
    <n v="3200"/>
    <x v="400"/>
    <x v="0"/>
    <x v="1"/>
    <x v="0"/>
    <s v="03.03.10"/>
    <x v="10"/>
    <x v="0"/>
    <x v="3"/>
    <s v="Receitas Da Câmara"/>
    <s v="03.03.10"/>
    <s v="Receitas Da Câmara"/>
    <s v="03.03.10"/>
    <x v="21"/>
    <x v="0"/>
    <x v="0"/>
    <x v="8"/>
    <x v="1"/>
    <x v="0"/>
    <x v="1"/>
    <x v="0"/>
    <x v="2"/>
    <s v="2021-03-11"/>
    <x v="0"/>
    <n v="3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
    <x v="401"/>
    <x v="0"/>
    <x v="1"/>
    <x v="0"/>
    <s v="03.03.10"/>
    <x v="10"/>
    <x v="0"/>
    <x v="3"/>
    <s v="Receitas Da Câmara"/>
    <s v="03.03.10"/>
    <s v="Receitas Da Câmara"/>
    <s v="03.03.10"/>
    <x v="15"/>
    <x v="0"/>
    <x v="4"/>
    <x v="6"/>
    <x v="1"/>
    <x v="0"/>
    <x v="1"/>
    <x v="0"/>
    <x v="2"/>
    <s v="2021-03-11"/>
    <x v="0"/>
    <n v="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402"/>
    <x v="0"/>
    <x v="1"/>
    <x v="0"/>
    <s v="80.02.01"/>
    <x v="1"/>
    <x v="1"/>
    <x v="1"/>
    <s v="Retenções Iur"/>
    <s v="80.02.01"/>
    <s v="Retenções Iur"/>
    <s v="80.02.01"/>
    <x v="1"/>
    <x v="0"/>
    <x v="1"/>
    <x v="0"/>
    <x v="0"/>
    <x v="1"/>
    <x v="1"/>
    <x v="0"/>
    <x v="2"/>
    <s v="2021-03-22"/>
    <x v="0"/>
    <n v="2300"/>
    <x v="0"/>
    <m/>
    <x v="0"/>
    <m/>
    <x v="0"/>
    <n v="100474696"/>
    <x v="0"/>
    <x v="1"/>
    <s v="Retenções Iur"/>
    <s v="ORI"/>
    <x v="0"/>
    <s v="RIUR"/>
    <x v="0"/>
    <x v="0"/>
    <x v="0"/>
    <x v="0"/>
    <x v="0"/>
    <x v="0"/>
    <x v="0"/>
    <x v="0"/>
    <x v="0"/>
    <x v="0"/>
    <x v="0"/>
    <s v="Retenções Iur"/>
    <x v="0"/>
    <x v="0"/>
    <x v="0"/>
    <x v="0"/>
    <x v="1"/>
    <x v="0"/>
    <x v="0"/>
    <x v="1"/>
    <x v="0"/>
    <x v="1"/>
    <x v="1"/>
    <x v="0"/>
    <s v="RETENCAO OT"/>
  </r>
  <r>
    <x v="0"/>
    <n v="0"/>
    <n v="0"/>
    <n v="0"/>
    <n v="1700"/>
    <x v="403"/>
    <x v="0"/>
    <x v="1"/>
    <x v="0"/>
    <s v="03.03.10"/>
    <x v="10"/>
    <x v="0"/>
    <x v="3"/>
    <s v="Receitas Da Câmara"/>
    <s v="03.03.10"/>
    <s v="Receitas Da Câmara"/>
    <s v="03.03.10"/>
    <x v="18"/>
    <x v="0"/>
    <x v="4"/>
    <x v="6"/>
    <x v="1"/>
    <x v="0"/>
    <x v="1"/>
    <x v="0"/>
    <x v="3"/>
    <s v="2021-05-31"/>
    <x v="1"/>
    <n v="1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2"/>
    <x v="404"/>
    <x v="0"/>
    <x v="1"/>
    <x v="0"/>
    <s v="03.03.10"/>
    <x v="10"/>
    <x v="0"/>
    <x v="3"/>
    <s v="Receitas Da Câmara"/>
    <s v="03.03.10"/>
    <s v="Receitas Da Câmara"/>
    <s v="03.03.10"/>
    <x v="20"/>
    <x v="0"/>
    <x v="4"/>
    <x v="7"/>
    <x v="1"/>
    <x v="0"/>
    <x v="1"/>
    <x v="0"/>
    <x v="3"/>
    <s v="2021-05-31"/>
    <x v="1"/>
    <n v="17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6097"/>
    <x v="405"/>
    <x v="0"/>
    <x v="1"/>
    <x v="0"/>
    <s v="03.03.10"/>
    <x v="10"/>
    <x v="0"/>
    <x v="3"/>
    <s v="Receitas Da Câmara"/>
    <s v="03.03.10"/>
    <s v="Receitas Da Câmara"/>
    <s v="03.03.10"/>
    <x v="13"/>
    <x v="0"/>
    <x v="0"/>
    <x v="0"/>
    <x v="1"/>
    <x v="0"/>
    <x v="1"/>
    <x v="0"/>
    <x v="3"/>
    <s v="2021-05-31"/>
    <x v="1"/>
    <n v="4609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406"/>
    <x v="0"/>
    <x v="1"/>
    <x v="0"/>
    <s v="03.03.10"/>
    <x v="10"/>
    <x v="0"/>
    <x v="3"/>
    <s v="Receitas Da Câmara"/>
    <s v="03.03.10"/>
    <s v="Receitas Da Câmara"/>
    <s v="03.03.10"/>
    <x v="14"/>
    <x v="0"/>
    <x v="4"/>
    <x v="6"/>
    <x v="1"/>
    <x v="0"/>
    <x v="1"/>
    <x v="0"/>
    <x v="3"/>
    <s v="2021-05-31"/>
    <x v="1"/>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5000"/>
    <x v="407"/>
    <x v="0"/>
    <x v="1"/>
    <x v="0"/>
    <s v="03.03.10"/>
    <x v="10"/>
    <x v="0"/>
    <x v="3"/>
    <s v="Receitas Da Câmara"/>
    <s v="03.03.10"/>
    <s v="Receitas Da Câmara"/>
    <s v="03.03.10"/>
    <x v="55"/>
    <x v="0"/>
    <x v="4"/>
    <x v="6"/>
    <x v="1"/>
    <x v="0"/>
    <x v="1"/>
    <x v="0"/>
    <x v="3"/>
    <s v="2021-05-31"/>
    <x v="1"/>
    <n v="35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
    <x v="408"/>
    <x v="0"/>
    <x v="1"/>
    <x v="0"/>
    <s v="03.03.10"/>
    <x v="10"/>
    <x v="0"/>
    <x v="3"/>
    <s v="Receitas Da Câmara"/>
    <s v="03.03.10"/>
    <s v="Receitas Da Câmara"/>
    <s v="03.03.10"/>
    <x v="15"/>
    <x v="0"/>
    <x v="4"/>
    <x v="6"/>
    <x v="1"/>
    <x v="0"/>
    <x v="1"/>
    <x v="0"/>
    <x v="3"/>
    <s v="2021-05-31"/>
    <x v="1"/>
    <n v="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409"/>
    <x v="0"/>
    <x v="1"/>
    <x v="0"/>
    <s v="03.03.10"/>
    <x v="10"/>
    <x v="0"/>
    <x v="3"/>
    <s v="Receitas Da Câmara"/>
    <s v="03.03.10"/>
    <s v="Receitas Da Câmara"/>
    <s v="03.03.10"/>
    <x v="54"/>
    <x v="0"/>
    <x v="4"/>
    <x v="6"/>
    <x v="1"/>
    <x v="0"/>
    <x v="1"/>
    <x v="0"/>
    <x v="3"/>
    <s v="2021-05-31"/>
    <x v="1"/>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900"/>
    <x v="410"/>
    <x v="0"/>
    <x v="1"/>
    <x v="0"/>
    <s v="03.03.10"/>
    <x v="10"/>
    <x v="0"/>
    <x v="3"/>
    <s v="Receitas Da Câmara"/>
    <s v="03.03.10"/>
    <s v="Receitas Da Câmara"/>
    <s v="03.03.10"/>
    <x v="17"/>
    <x v="0"/>
    <x v="4"/>
    <x v="6"/>
    <x v="1"/>
    <x v="0"/>
    <x v="1"/>
    <x v="0"/>
    <x v="3"/>
    <s v="2021-05-31"/>
    <x v="1"/>
    <n v="23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7"/>
    <x v="411"/>
    <x v="0"/>
    <x v="1"/>
    <x v="0"/>
    <s v="03.03.10"/>
    <x v="10"/>
    <x v="0"/>
    <x v="3"/>
    <s v="Receitas Da Câmara"/>
    <s v="03.03.10"/>
    <s v="Receitas Da Câmara"/>
    <s v="03.03.10"/>
    <x v="23"/>
    <x v="0"/>
    <x v="4"/>
    <x v="7"/>
    <x v="1"/>
    <x v="0"/>
    <x v="1"/>
    <x v="0"/>
    <x v="3"/>
    <s v="2021-05-31"/>
    <x v="1"/>
    <n v="4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80"/>
    <x v="412"/>
    <x v="0"/>
    <x v="1"/>
    <x v="0"/>
    <s v="03.03.10"/>
    <x v="10"/>
    <x v="0"/>
    <x v="3"/>
    <s v="Receitas Da Câmara"/>
    <s v="03.03.10"/>
    <s v="Receitas Da Câmara"/>
    <s v="03.03.10"/>
    <x v="22"/>
    <x v="0"/>
    <x v="4"/>
    <x v="6"/>
    <x v="1"/>
    <x v="0"/>
    <x v="1"/>
    <x v="0"/>
    <x v="3"/>
    <s v="2021-05-31"/>
    <x v="1"/>
    <n v="15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600"/>
    <x v="413"/>
    <x v="0"/>
    <x v="1"/>
    <x v="0"/>
    <s v="03.03.10"/>
    <x v="10"/>
    <x v="0"/>
    <x v="3"/>
    <s v="Receitas Da Câmara"/>
    <s v="03.03.10"/>
    <s v="Receitas Da Câmara"/>
    <s v="03.03.10"/>
    <x v="12"/>
    <x v="0"/>
    <x v="4"/>
    <x v="6"/>
    <x v="1"/>
    <x v="0"/>
    <x v="1"/>
    <x v="0"/>
    <x v="3"/>
    <s v="2021-05-31"/>
    <x v="1"/>
    <n v="21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0"/>
    <x v="414"/>
    <x v="0"/>
    <x v="1"/>
    <x v="0"/>
    <s v="03.03.10"/>
    <x v="10"/>
    <x v="0"/>
    <x v="3"/>
    <s v="Receitas Da Câmara"/>
    <s v="03.03.10"/>
    <s v="Receitas Da Câmara"/>
    <s v="03.03.10"/>
    <x v="24"/>
    <x v="0"/>
    <x v="4"/>
    <x v="6"/>
    <x v="1"/>
    <x v="0"/>
    <x v="1"/>
    <x v="0"/>
    <x v="3"/>
    <s v="2021-05-31"/>
    <x v="1"/>
    <n v="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00"/>
    <x v="415"/>
    <x v="0"/>
    <x v="0"/>
    <x v="0"/>
    <s v="03.16.15"/>
    <x v="0"/>
    <x v="0"/>
    <x v="0"/>
    <s v="Direção Financeira"/>
    <s v="03.16.15"/>
    <s v="Direção Financeira"/>
    <s v="03.16.15"/>
    <x v="44"/>
    <x v="0"/>
    <x v="0"/>
    <x v="4"/>
    <x v="1"/>
    <x v="0"/>
    <x v="0"/>
    <x v="0"/>
    <x v="6"/>
    <s v="2021-07-20"/>
    <x v="2"/>
    <n v="1400"/>
    <x v="0"/>
    <m/>
    <x v="0"/>
    <m/>
    <x v="141"/>
    <n v="100478651"/>
    <x v="0"/>
    <x v="1"/>
    <s v="Direção Financeira"/>
    <s v="ORI"/>
    <x v="0"/>
    <m/>
    <x v="0"/>
    <x v="0"/>
    <x v="0"/>
    <x v="0"/>
    <x v="0"/>
    <x v="0"/>
    <x v="0"/>
    <x v="0"/>
    <x v="0"/>
    <x v="0"/>
    <x v="0"/>
    <s v="Direção Financeira"/>
    <x v="0"/>
    <x v="0"/>
    <x v="0"/>
    <x v="0"/>
    <x v="0"/>
    <x v="0"/>
    <x v="0"/>
    <x v="1"/>
    <x v="0"/>
    <x v="0"/>
    <x v="1"/>
    <x v="0"/>
    <s v="Ajuda de custo atribuido a Sra. Cilandia de Jesus Pina, aquando da sua deslocação a Cidade da Praia no dia 22 de junho de 2021, em missão de serviço, conforme justificativo em anexo."/>
  </r>
  <r>
    <x v="0"/>
    <n v="0"/>
    <n v="0"/>
    <n v="0"/>
    <n v="886"/>
    <x v="416"/>
    <x v="0"/>
    <x v="0"/>
    <x v="0"/>
    <s v="03.16.15"/>
    <x v="0"/>
    <x v="0"/>
    <x v="0"/>
    <s v="Direção Financeira"/>
    <s v="03.16.15"/>
    <s v="Direção Financeira"/>
    <s v="03.16.15"/>
    <x v="49"/>
    <x v="0"/>
    <x v="0"/>
    <x v="0"/>
    <x v="1"/>
    <x v="0"/>
    <x v="0"/>
    <x v="0"/>
    <x v="5"/>
    <s v="2021-08-04"/>
    <x v="2"/>
    <n v="886"/>
    <x v="0"/>
    <m/>
    <x v="0"/>
    <m/>
    <x v="6"/>
    <n v="100476920"/>
    <x v="0"/>
    <x v="1"/>
    <s v="Direção Financeira"/>
    <s v="ORI"/>
    <x v="0"/>
    <m/>
    <x v="0"/>
    <x v="0"/>
    <x v="0"/>
    <x v="0"/>
    <x v="0"/>
    <x v="0"/>
    <x v="0"/>
    <x v="0"/>
    <x v="0"/>
    <x v="0"/>
    <x v="0"/>
    <s v="Direção Financeira"/>
    <x v="0"/>
    <x v="0"/>
    <x v="0"/>
    <x v="0"/>
    <x v="0"/>
    <x v="0"/>
    <x v="0"/>
    <x v="1"/>
    <x v="0"/>
    <x v="0"/>
    <x v="1"/>
    <x v="0"/>
    <s v="Pagamento a favor do Felisberto Carvalho, pela aquisição de 02 ltros de óleo motor destinadoa á viatura Ford everest, St-46-Jo do municipio, conofrme anexo."/>
  </r>
  <r>
    <x v="0"/>
    <n v="0"/>
    <n v="0"/>
    <n v="0"/>
    <n v="1800"/>
    <x v="417"/>
    <x v="0"/>
    <x v="0"/>
    <x v="0"/>
    <s v="03.16.01"/>
    <x v="27"/>
    <x v="0"/>
    <x v="0"/>
    <s v="Assembleia Municipal"/>
    <s v="03.16.01"/>
    <s v="Assembleia Municipal"/>
    <s v="03.16.01"/>
    <x v="30"/>
    <x v="0"/>
    <x v="0"/>
    <x v="0"/>
    <x v="1"/>
    <x v="0"/>
    <x v="0"/>
    <x v="0"/>
    <x v="4"/>
    <s v="2021-06-08"/>
    <x v="1"/>
    <n v="1800"/>
    <x v="0"/>
    <m/>
    <x v="0"/>
    <m/>
    <x v="0"/>
    <n v="100474696"/>
    <x v="0"/>
    <x v="0"/>
    <s v="Assembleia Municipal"/>
    <s v="ORI"/>
    <x v="0"/>
    <s v="AM"/>
    <x v="0"/>
    <x v="0"/>
    <x v="0"/>
    <x v="0"/>
    <x v="0"/>
    <x v="0"/>
    <x v="0"/>
    <x v="0"/>
    <x v="0"/>
    <x v="0"/>
    <x v="0"/>
    <s v="Assembleia Municipal"/>
    <x v="0"/>
    <x v="0"/>
    <x v="0"/>
    <x v="0"/>
    <x v="0"/>
    <x v="0"/>
    <x v="0"/>
    <x v="1"/>
    <x v="0"/>
    <x v="0"/>
    <x v="0"/>
    <x v="0"/>
    <s v=" Senhas de presença atribuído a favor do deputado Francisco Sanches, aquando da participação na sessão realizada no dia 17/03/2021 conforme docuemntos em anexo    "/>
  </r>
  <r>
    <x v="0"/>
    <n v="0"/>
    <n v="0"/>
    <n v="0"/>
    <n v="10200"/>
    <x v="417"/>
    <x v="0"/>
    <x v="0"/>
    <x v="0"/>
    <s v="03.16.01"/>
    <x v="27"/>
    <x v="0"/>
    <x v="0"/>
    <s v="Assembleia Municipal"/>
    <s v="03.16.01"/>
    <s v="Assembleia Municipal"/>
    <s v="03.16.01"/>
    <x v="30"/>
    <x v="0"/>
    <x v="0"/>
    <x v="0"/>
    <x v="1"/>
    <x v="0"/>
    <x v="0"/>
    <x v="0"/>
    <x v="4"/>
    <s v="2021-06-08"/>
    <x v="1"/>
    <n v="10200"/>
    <x v="0"/>
    <m/>
    <x v="0"/>
    <m/>
    <x v="142"/>
    <n v="100397251"/>
    <x v="0"/>
    <x v="1"/>
    <s v="Assembleia Municipal"/>
    <s v="ORI"/>
    <x v="0"/>
    <s v="AM"/>
    <x v="0"/>
    <x v="0"/>
    <x v="0"/>
    <x v="0"/>
    <x v="0"/>
    <x v="0"/>
    <x v="0"/>
    <x v="0"/>
    <x v="0"/>
    <x v="0"/>
    <x v="0"/>
    <s v="Assembleia Municipal"/>
    <x v="0"/>
    <x v="0"/>
    <x v="0"/>
    <x v="0"/>
    <x v="0"/>
    <x v="0"/>
    <x v="0"/>
    <x v="1"/>
    <x v="0"/>
    <x v="0"/>
    <x v="1"/>
    <x v="0"/>
    <s v=" Senhas de presença atribuído a favor do deputado Francisco Sanches, aquando da participação na sessão realizada no dia 17/03/2021 conforme docuemntos em anexo    "/>
  </r>
  <r>
    <x v="0"/>
    <n v="0"/>
    <n v="0"/>
    <n v="0"/>
    <n v="2300"/>
    <x v="418"/>
    <x v="0"/>
    <x v="1"/>
    <x v="0"/>
    <s v="80.02.01"/>
    <x v="1"/>
    <x v="1"/>
    <x v="1"/>
    <s v="Retenções Iur"/>
    <s v="80.02.01"/>
    <s v="Retenções Iur"/>
    <s v="80.02.01"/>
    <x v="1"/>
    <x v="0"/>
    <x v="1"/>
    <x v="0"/>
    <x v="0"/>
    <x v="1"/>
    <x v="1"/>
    <x v="0"/>
    <x v="6"/>
    <s v="2021-07-22"/>
    <x v="2"/>
    <n v="2300"/>
    <x v="0"/>
    <m/>
    <x v="0"/>
    <m/>
    <x v="0"/>
    <n v="100474696"/>
    <x v="0"/>
    <x v="1"/>
    <s v="Retenções Iur"/>
    <s v="ORI"/>
    <x v="0"/>
    <s v="RIUR"/>
    <x v="0"/>
    <x v="0"/>
    <x v="0"/>
    <x v="0"/>
    <x v="0"/>
    <x v="0"/>
    <x v="0"/>
    <x v="0"/>
    <x v="0"/>
    <x v="0"/>
    <x v="0"/>
    <s v="Retenções Iur"/>
    <x v="0"/>
    <x v="0"/>
    <x v="0"/>
    <x v="0"/>
    <x v="1"/>
    <x v="0"/>
    <x v="0"/>
    <x v="1"/>
    <x v="0"/>
    <x v="1"/>
    <x v="1"/>
    <x v="0"/>
    <s v="RETENCAO OT"/>
  </r>
  <r>
    <x v="0"/>
    <n v="0"/>
    <n v="0"/>
    <n v="0"/>
    <n v="38760"/>
    <x v="419"/>
    <x v="0"/>
    <x v="0"/>
    <x v="0"/>
    <s v="01.25.04.21"/>
    <x v="6"/>
    <x v="2"/>
    <x v="2"/>
    <s v="Cultura"/>
    <s v="01.25.04"/>
    <s v="Cultura"/>
    <s v="01.25.04"/>
    <x v="7"/>
    <x v="0"/>
    <x v="3"/>
    <x v="3"/>
    <x v="1"/>
    <x v="2"/>
    <x v="0"/>
    <x v="0"/>
    <x v="5"/>
    <s v="2021-08-05"/>
    <x v="2"/>
    <n v="38760"/>
    <x v="0"/>
    <m/>
    <x v="0"/>
    <m/>
    <x v="107"/>
    <n v="100477569"/>
    <x v="0"/>
    <x v="1"/>
    <s v="Atividades Culturais e Promoção do Concelho"/>
    <s v="ORI"/>
    <x v="0"/>
    <s v="ACPC"/>
    <x v="0"/>
    <x v="0"/>
    <x v="0"/>
    <x v="0"/>
    <x v="0"/>
    <x v="0"/>
    <x v="0"/>
    <x v="0"/>
    <x v="0"/>
    <x v="0"/>
    <x v="0"/>
    <s v="Atividades Culturais e Promoção do Concelho"/>
    <x v="0"/>
    <x v="0"/>
    <x v="0"/>
    <x v="0"/>
    <x v="2"/>
    <x v="0"/>
    <x v="0"/>
    <x v="1"/>
    <x v="0"/>
    <x v="0"/>
    <x v="1"/>
    <x v="0"/>
    <s v="Pagamento a favor do restaurante Li Ponta,, pela refeição servida, no âmbito da visita do Ministro da Cultura e das Industrias Criativas ao Municipio de São Miguel, conforme anexo."/>
  </r>
  <r>
    <x v="0"/>
    <n v="0"/>
    <n v="0"/>
    <n v="0"/>
    <n v="1800"/>
    <x v="420"/>
    <x v="0"/>
    <x v="1"/>
    <x v="0"/>
    <s v="80.02.01"/>
    <x v="1"/>
    <x v="1"/>
    <x v="1"/>
    <s v="Retenções Iur"/>
    <s v="80.02.01"/>
    <s v="Retenções Iur"/>
    <s v="80.02.01"/>
    <x v="1"/>
    <x v="0"/>
    <x v="1"/>
    <x v="0"/>
    <x v="0"/>
    <x v="1"/>
    <x v="1"/>
    <x v="0"/>
    <x v="6"/>
    <s v="2021-07-13"/>
    <x v="2"/>
    <n v="1800"/>
    <x v="0"/>
    <m/>
    <x v="0"/>
    <m/>
    <x v="0"/>
    <n v="100474696"/>
    <x v="0"/>
    <x v="1"/>
    <s v="Retenções Iur"/>
    <s v="ORI"/>
    <x v="0"/>
    <s v="RIUR"/>
    <x v="0"/>
    <x v="0"/>
    <x v="0"/>
    <x v="0"/>
    <x v="0"/>
    <x v="0"/>
    <x v="0"/>
    <x v="0"/>
    <x v="0"/>
    <x v="0"/>
    <x v="0"/>
    <s v="Retenções Iur"/>
    <x v="0"/>
    <x v="0"/>
    <x v="0"/>
    <x v="0"/>
    <x v="1"/>
    <x v="0"/>
    <x v="0"/>
    <x v="1"/>
    <x v="0"/>
    <x v="1"/>
    <x v="1"/>
    <x v="0"/>
    <s v="RETENCAO OT"/>
  </r>
  <r>
    <x v="0"/>
    <n v="0"/>
    <n v="0"/>
    <n v="0"/>
    <n v="5000"/>
    <x v="421"/>
    <x v="0"/>
    <x v="0"/>
    <x v="0"/>
    <s v="01.25.05.09"/>
    <x v="40"/>
    <x v="2"/>
    <x v="2"/>
    <s v="Saúde"/>
    <s v="01.25.05"/>
    <s v="Saúde"/>
    <s v="01.25.05"/>
    <x v="6"/>
    <x v="0"/>
    <x v="2"/>
    <x v="2"/>
    <x v="1"/>
    <x v="2"/>
    <x v="0"/>
    <x v="0"/>
    <x v="5"/>
    <s v="2021-08-10"/>
    <x v="2"/>
    <n v="5000"/>
    <x v="0"/>
    <m/>
    <x v="0"/>
    <m/>
    <x v="143"/>
    <n v="100231965"/>
    <x v="0"/>
    <x v="1"/>
    <s v="Apoio a Consultas de Especialidade e Medicamentos"/>
    <s v="ORI"/>
    <x v="0"/>
    <s v="ACE"/>
    <x v="0"/>
    <x v="0"/>
    <x v="0"/>
    <x v="0"/>
    <x v="0"/>
    <x v="0"/>
    <x v="0"/>
    <x v="0"/>
    <x v="0"/>
    <x v="0"/>
    <x v="0"/>
    <s v="Apoio a Consultas de Especialidade e Medicamentos"/>
    <x v="0"/>
    <x v="0"/>
    <x v="0"/>
    <x v="0"/>
    <x v="2"/>
    <x v="0"/>
    <x v="0"/>
    <x v="1"/>
    <x v="0"/>
    <x v="0"/>
    <x v="1"/>
    <x v="0"/>
    <s v="Apoio a favor da senhora Iolanda Lopes Moreno, para aquisição de medicamento, conforme justificativo em anexo."/>
  </r>
  <r>
    <x v="0"/>
    <n v="0"/>
    <n v="0"/>
    <n v="0"/>
    <n v="18000"/>
    <x v="422"/>
    <x v="0"/>
    <x v="0"/>
    <x v="0"/>
    <s v="01.25.04.21"/>
    <x v="6"/>
    <x v="2"/>
    <x v="2"/>
    <s v="Cultura"/>
    <s v="01.25.04"/>
    <s v="Cultura"/>
    <s v="01.25.04"/>
    <x v="7"/>
    <x v="0"/>
    <x v="3"/>
    <x v="3"/>
    <x v="1"/>
    <x v="2"/>
    <x v="0"/>
    <x v="0"/>
    <x v="10"/>
    <s v="2021-11-05"/>
    <x v="3"/>
    <n v="18000"/>
    <x v="0"/>
    <m/>
    <x v="0"/>
    <m/>
    <x v="41"/>
    <n v="100479134"/>
    <x v="0"/>
    <x v="1"/>
    <s v="Atividades Culturais e Promoção do Concelho"/>
    <s v="ORI"/>
    <x v="0"/>
    <s v="ACPC"/>
    <x v="0"/>
    <x v="0"/>
    <x v="0"/>
    <x v="0"/>
    <x v="0"/>
    <x v="0"/>
    <x v="0"/>
    <x v="0"/>
    <x v="0"/>
    <x v="0"/>
    <x v="0"/>
    <s v="Atividades Culturais e Promoção do Concelho"/>
    <x v="0"/>
    <x v="0"/>
    <x v="0"/>
    <x v="0"/>
    <x v="2"/>
    <x v="0"/>
    <x v="0"/>
    <x v="1"/>
    <x v="0"/>
    <x v="0"/>
    <x v="1"/>
    <x v="0"/>
    <s v="Pagamento a favor da Asso-sport-comercio, pela aquisição de bolas de andebol, e de futsal, no âmbito da realização dos torneios, para comemoração da festa de Sagrada familia em Flamengos, conforme documentos em anxeo."/>
  </r>
  <r>
    <x v="1"/>
    <n v="0"/>
    <n v="0"/>
    <n v="0"/>
    <n v="2500"/>
    <x v="423"/>
    <x v="0"/>
    <x v="0"/>
    <x v="0"/>
    <s v="03.16.15"/>
    <x v="0"/>
    <x v="0"/>
    <x v="0"/>
    <s v="Direção Financeira"/>
    <s v="03.16.15"/>
    <s v="Direção Financeira"/>
    <s v="03.16.15"/>
    <x v="29"/>
    <x v="0"/>
    <x v="0"/>
    <x v="0"/>
    <x v="1"/>
    <x v="0"/>
    <x v="0"/>
    <x v="0"/>
    <x v="10"/>
    <s v="2021-11-05"/>
    <x v="3"/>
    <n v="2500"/>
    <x v="0"/>
    <m/>
    <x v="0"/>
    <m/>
    <x v="92"/>
    <n v="100478557"/>
    <x v="0"/>
    <x v="1"/>
    <s v="Direção Financeira"/>
    <s v="ORI"/>
    <x v="0"/>
    <m/>
    <x v="0"/>
    <x v="0"/>
    <x v="0"/>
    <x v="0"/>
    <x v="0"/>
    <x v="0"/>
    <x v="0"/>
    <x v="0"/>
    <x v="0"/>
    <x v="0"/>
    <x v="0"/>
    <s v="Direção Financeira"/>
    <x v="0"/>
    <x v="0"/>
    <x v="0"/>
    <x v="0"/>
    <x v="0"/>
    <x v="0"/>
    <x v="0"/>
    <x v="1"/>
    <x v="0"/>
    <x v="0"/>
    <x v="1"/>
    <x v="0"/>
    <s v="Pagamento a afvor da Comercio Liu Yang, pela aquisição de 10 metros de tapete, conforme documento em anexo."/>
  </r>
  <r>
    <x v="0"/>
    <n v="0"/>
    <n v="0"/>
    <n v="0"/>
    <n v="3000"/>
    <x v="424"/>
    <x v="0"/>
    <x v="0"/>
    <x v="0"/>
    <s v="01.25.05.10"/>
    <x v="5"/>
    <x v="2"/>
    <x v="2"/>
    <s v="Saúde"/>
    <s v="01.25.05"/>
    <s v="Saúde"/>
    <s v="01.25.05"/>
    <x v="6"/>
    <x v="0"/>
    <x v="2"/>
    <x v="2"/>
    <x v="1"/>
    <x v="2"/>
    <x v="0"/>
    <x v="0"/>
    <x v="10"/>
    <s v="2021-11-05"/>
    <x v="3"/>
    <n v="3000"/>
    <x v="0"/>
    <m/>
    <x v="0"/>
    <m/>
    <x v="144"/>
    <n v="100479204"/>
    <x v="0"/>
    <x v="1"/>
    <s v="Assistencia social"/>
    <s v="ORI"/>
    <x v="0"/>
    <m/>
    <x v="0"/>
    <x v="0"/>
    <x v="0"/>
    <x v="0"/>
    <x v="0"/>
    <x v="0"/>
    <x v="0"/>
    <x v="0"/>
    <x v="0"/>
    <x v="0"/>
    <x v="0"/>
    <s v="Assistencia social"/>
    <x v="0"/>
    <x v="0"/>
    <x v="0"/>
    <x v="0"/>
    <x v="2"/>
    <x v="0"/>
    <x v="0"/>
    <x v="1"/>
    <x v="0"/>
    <x v="0"/>
    <x v="1"/>
    <x v="0"/>
    <s v="Apoio financeiro a favor Lailsa Ramos Mendes, para pagar transporte escola, conforme justificativo. "/>
  </r>
  <r>
    <x v="0"/>
    <n v="0"/>
    <n v="0"/>
    <n v="0"/>
    <n v="49323"/>
    <x v="425"/>
    <x v="0"/>
    <x v="1"/>
    <x v="0"/>
    <s v="80.02.01"/>
    <x v="1"/>
    <x v="1"/>
    <x v="1"/>
    <s v="Retenções Iur"/>
    <s v="80.02.01"/>
    <s v="Retenções Iur"/>
    <s v="80.02.01"/>
    <x v="1"/>
    <x v="0"/>
    <x v="1"/>
    <x v="0"/>
    <x v="0"/>
    <x v="1"/>
    <x v="1"/>
    <x v="0"/>
    <x v="8"/>
    <s v="2021-10-25"/>
    <x v="3"/>
    <n v="49323"/>
    <x v="0"/>
    <m/>
    <x v="0"/>
    <m/>
    <x v="0"/>
    <n v="100474696"/>
    <x v="0"/>
    <x v="1"/>
    <s v="Retenções Iur"/>
    <s v="ORI"/>
    <x v="0"/>
    <s v="RIUR"/>
    <x v="0"/>
    <x v="0"/>
    <x v="0"/>
    <x v="0"/>
    <x v="0"/>
    <x v="0"/>
    <x v="0"/>
    <x v="0"/>
    <x v="0"/>
    <x v="0"/>
    <x v="0"/>
    <s v="Retenções Iur"/>
    <x v="0"/>
    <x v="0"/>
    <x v="0"/>
    <x v="0"/>
    <x v="1"/>
    <x v="0"/>
    <x v="0"/>
    <x v="1"/>
    <x v="0"/>
    <x v="1"/>
    <x v="1"/>
    <x v="0"/>
    <s v="RETENCAO OT"/>
  </r>
  <r>
    <x v="0"/>
    <n v="0"/>
    <n v="0"/>
    <n v="0"/>
    <n v="32700"/>
    <x v="426"/>
    <x v="0"/>
    <x v="0"/>
    <x v="0"/>
    <s v="01.25.04.21"/>
    <x v="6"/>
    <x v="2"/>
    <x v="2"/>
    <s v="Cultura"/>
    <s v="01.25.04"/>
    <s v="Cultura"/>
    <s v="01.25.04"/>
    <x v="7"/>
    <x v="0"/>
    <x v="3"/>
    <x v="3"/>
    <x v="1"/>
    <x v="2"/>
    <x v="0"/>
    <x v="0"/>
    <x v="8"/>
    <s v="2021-10-28"/>
    <x v="3"/>
    <n v="32700"/>
    <x v="0"/>
    <m/>
    <x v="0"/>
    <m/>
    <x v="145"/>
    <n v="100477243"/>
    <x v="0"/>
    <x v="1"/>
    <s v="Atividades Culturais e Promoção do Concelho"/>
    <s v="ORI"/>
    <x v="0"/>
    <s v="ACPC"/>
    <x v="0"/>
    <x v="0"/>
    <x v="0"/>
    <x v="0"/>
    <x v="0"/>
    <x v="0"/>
    <x v="0"/>
    <x v="0"/>
    <x v="0"/>
    <x v="0"/>
    <x v="0"/>
    <s v="Atividades Culturais e Promoção do Concelho"/>
    <x v="0"/>
    <x v="0"/>
    <x v="0"/>
    <x v="0"/>
    <x v="2"/>
    <x v="0"/>
    <x v="0"/>
    <x v="1"/>
    <x v="0"/>
    <x v="0"/>
    <x v="1"/>
    <x v="0"/>
    <s v="Pagamento a favor da Quiosque Pagode, pelo fornecimento de coffee break e almoço quando do encontro com emigrntes do concelho, conforme documento em anexo."/>
  </r>
  <r>
    <x v="0"/>
    <n v="0"/>
    <n v="0"/>
    <n v="0"/>
    <n v="5500"/>
    <x v="427"/>
    <x v="0"/>
    <x v="0"/>
    <x v="0"/>
    <s v="03.16.15"/>
    <x v="0"/>
    <x v="0"/>
    <x v="0"/>
    <s v="Direção Financeira"/>
    <s v="03.16.15"/>
    <s v="Direção Financeira"/>
    <s v="03.16.15"/>
    <x v="49"/>
    <x v="0"/>
    <x v="0"/>
    <x v="0"/>
    <x v="1"/>
    <x v="0"/>
    <x v="0"/>
    <x v="0"/>
    <x v="10"/>
    <s v="2021-11-02"/>
    <x v="3"/>
    <n v="5500"/>
    <x v="0"/>
    <m/>
    <x v="0"/>
    <m/>
    <x v="5"/>
    <n v="100474914"/>
    <x v="0"/>
    <x v="1"/>
    <s v="Direção Financeira"/>
    <s v="ORI"/>
    <x v="0"/>
    <m/>
    <x v="0"/>
    <x v="0"/>
    <x v="0"/>
    <x v="0"/>
    <x v="0"/>
    <x v="0"/>
    <x v="0"/>
    <x v="0"/>
    <x v="0"/>
    <x v="0"/>
    <x v="0"/>
    <s v="Direção Financeira"/>
    <x v="0"/>
    <x v="0"/>
    <x v="0"/>
    <x v="0"/>
    <x v="0"/>
    <x v="0"/>
    <x v="0"/>
    <x v="1"/>
    <x v="0"/>
    <x v="0"/>
    <x v="1"/>
    <x v="0"/>
    <s v="Pagamento a favor de L- Dinamico, referente a compra de gasóleo para viatura ST-35-RT, conforme anexo."/>
  </r>
  <r>
    <x v="0"/>
    <n v="0"/>
    <n v="0"/>
    <n v="0"/>
    <n v="5184"/>
    <x v="428"/>
    <x v="0"/>
    <x v="0"/>
    <x v="0"/>
    <s v="03.16.24"/>
    <x v="47"/>
    <x v="0"/>
    <x v="0"/>
    <s v="Direcao da Familia, Inclusão, Género e Saúde"/>
    <s v="03.16.24"/>
    <s v="Direcao da Familia, Inclusão, Género e Saúde"/>
    <s v="03.16.24"/>
    <x v="48"/>
    <x v="0"/>
    <x v="0"/>
    <x v="0"/>
    <x v="0"/>
    <x v="0"/>
    <x v="0"/>
    <x v="0"/>
    <x v="7"/>
    <s v="2021-09-30"/>
    <x v="2"/>
    <n v="5184"/>
    <x v="0"/>
    <m/>
    <x v="0"/>
    <m/>
    <x v="1"/>
    <n v="100474706"/>
    <x v="0"/>
    <x v="2"/>
    <s v="Direcao da Familia, Inclusão, Género e Saúde"/>
    <s v="ORI"/>
    <x v="0"/>
    <m/>
    <x v="0"/>
    <x v="0"/>
    <x v="0"/>
    <x v="0"/>
    <x v="0"/>
    <x v="0"/>
    <x v="0"/>
    <x v="0"/>
    <x v="0"/>
    <x v="0"/>
    <x v="0"/>
    <s v="Direcao da Familia, Inclusão, Género e Saúde"/>
    <x v="0"/>
    <x v="0"/>
    <x v="0"/>
    <x v="0"/>
    <x v="0"/>
    <x v="0"/>
    <x v="0"/>
    <x v="0"/>
    <x v="0"/>
    <x v="0"/>
    <x v="2"/>
    <x v="0"/>
    <s v="Salario da direção do desenvolvimento social referente a setembro"/>
  </r>
  <r>
    <x v="0"/>
    <n v="0"/>
    <n v="0"/>
    <n v="0"/>
    <n v="11891"/>
    <x v="428"/>
    <x v="0"/>
    <x v="0"/>
    <x v="0"/>
    <s v="03.16.24"/>
    <x v="47"/>
    <x v="0"/>
    <x v="0"/>
    <s v="Direcao da Familia, Inclusão, Género e Saúde"/>
    <s v="03.16.24"/>
    <s v="Direcao da Familia, Inclusão, Género e Saúde"/>
    <s v="03.16.24"/>
    <x v="4"/>
    <x v="0"/>
    <x v="0"/>
    <x v="0"/>
    <x v="0"/>
    <x v="0"/>
    <x v="0"/>
    <x v="0"/>
    <x v="7"/>
    <s v="2021-09-30"/>
    <x v="2"/>
    <n v="11891"/>
    <x v="0"/>
    <m/>
    <x v="0"/>
    <m/>
    <x v="1"/>
    <n v="100474706"/>
    <x v="0"/>
    <x v="2"/>
    <s v="Direcao da Familia, Inclusão, Género e Saúde"/>
    <s v="ORI"/>
    <x v="0"/>
    <m/>
    <x v="0"/>
    <x v="0"/>
    <x v="0"/>
    <x v="0"/>
    <x v="0"/>
    <x v="0"/>
    <x v="0"/>
    <x v="0"/>
    <x v="0"/>
    <x v="0"/>
    <x v="0"/>
    <s v="Direcao da Familia, Inclusão, Género e Saúde"/>
    <x v="0"/>
    <x v="0"/>
    <x v="0"/>
    <x v="0"/>
    <x v="0"/>
    <x v="0"/>
    <x v="0"/>
    <x v="0"/>
    <x v="0"/>
    <x v="0"/>
    <x v="2"/>
    <x v="0"/>
    <s v="Salario da direção do desenvolvimento social referente a setembro"/>
  </r>
  <r>
    <x v="0"/>
    <n v="0"/>
    <n v="0"/>
    <n v="0"/>
    <n v="583"/>
    <x v="428"/>
    <x v="0"/>
    <x v="0"/>
    <x v="0"/>
    <s v="03.16.24"/>
    <x v="47"/>
    <x v="0"/>
    <x v="0"/>
    <s v="Direcao da Familia, Inclusão, Género e Saúde"/>
    <s v="03.16.24"/>
    <s v="Direcao da Familia, Inclusão, Género e Saúde"/>
    <s v="03.16.24"/>
    <x v="5"/>
    <x v="0"/>
    <x v="0"/>
    <x v="0"/>
    <x v="1"/>
    <x v="0"/>
    <x v="0"/>
    <x v="0"/>
    <x v="7"/>
    <s v="2021-09-30"/>
    <x v="2"/>
    <n v="583"/>
    <x v="0"/>
    <m/>
    <x v="0"/>
    <m/>
    <x v="1"/>
    <n v="100474706"/>
    <x v="0"/>
    <x v="2"/>
    <s v="Direcao da Familia, Inclusão, Género e Saúde"/>
    <s v="ORI"/>
    <x v="0"/>
    <m/>
    <x v="0"/>
    <x v="0"/>
    <x v="0"/>
    <x v="0"/>
    <x v="0"/>
    <x v="0"/>
    <x v="0"/>
    <x v="0"/>
    <x v="0"/>
    <x v="0"/>
    <x v="0"/>
    <s v="Direcao da Familia, Inclusão, Género e Saúde"/>
    <x v="0"/>
    <x v="0"/>
    <x v="0"/>
    <x v="0"/>
    <x v="0"/>
    <x v="0"/>
    <x v="0"/>
    <x v="0"/>
    <x v="0"/>
    <x v="0"/>
    <x v="2"/>
    <x v="0"/>
    <s v="Salario da direção do desenvolvimento social referente a setembro"/>
  </r>
  <r>
    <x v="0"/>
    <n v="0"/>
    <n v="0"/>
    <n v="0"/>
    <n v="17658"/>
    <x v="429"/>
    <x v="0"/>
    <x v="1"/>
    <x v="0"/>
    <s v="80.02.10.01"/>
    <x v="2"/>
    <x v="1"/>
    <x v="1"/>
    <s v="Outros"/>
    <s v="80.02.10"/>
    <s v="Outros"/>
    <s v="80.02.10"/>
    <x v="2"/>
    <x v="0"/>
    <x v="1"/>
    <x v="0"/>
    <x v="0"/>
    <x v="1"/>
    <x v="1"/>
    <x v="0"/>
    <x v="7"/>
    <s v="2021-09-30"/>
    <x v="2"/>
    <n v="17658"/>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355"/>
    <x v="428"/>
    <x v="0"/>
    <x v="0"/>
    <x v="0"/>
    <s v="03.16.24"/>
    <x v="47"/>
    <x v="0"/>
    <x v="0"/>
    <s v="Direcao da Familia, Inclusão, Género e Saúde"/>
    <s v="03.16.24"/>
    <s v="Direcao da Familia, Inclusão, Género e Saúde"/>
    <s v="03.16.24"/>
    <x v="48"/>
    <x v="0"/>
    <x v="0"/>
    <x v="0"/>
    <x v="0"/>
    <x v="0"/>
    <x v="0"/>
    <x v="0"/>
    <x v="7"/>
    <s v="2021-09-30"/>
    <x v="2"/>
    <n v="1355"/>
    <x v="0"/>
    <m/>
    <x v="0"/>
    <m/>
    <x v="0"/>
    <n v="100474696"/>
    <x v="0"/>
    <x v="0"/>
    <s v="Direcao da Familia, Inclusão, Género e Saúde"/>
    <s v="ORI"/>
    <x v="0"/>
    <m/>
    <x v="0"/>
    <x v="0"/>
    <x v="0"/>
    <x v="0"/>
    <x v="0"/>
    <x v="0"/>
    <x v="0"/>
    <x v="0"/>
    <x v="0"/>
    <x v="0"/>
    <x v="0"/>
    <s v="Direcao da Familia, Inclusão, Género e Saúde"/>
    <x v="0"/>
    <x v="0"/>
    <x v="0"/>
    <x v="0"/>
    <x v="0"/>
    <x v="0"/>
    <x v="0"/>
    <x v="0"/>
    <x v="0"/>
    <x v="0"/>
    <x v="0"/>
    <x v="0"/>
    <s v="Salario da direção do desenvolvimento social referente a setembro"/>
  </r>
  <r>
    <x v="0"/>
    <n v="0"/>
    <n v="0"/>
    <n v="0"/>
    <n v="3108"/>
    <x v="428"/>
    <x v="0"/>
    <x v="0"/>
    <x v="0"/>
    <s v="03.16.24"/>
    <x v="47"/>
    <x v="0"/>
    <x v="0"/>
    <s v="Direcao da Familia, Inclusão, Género e Saúde"/>
    <s v="03.16.24"/>
    <s v="Direcao da Familia, Inclusão, Género e Saúde"/>
    <s v="03.16.24"/>
    <x v="4"/>
    <x v="0"/>
    <x v="0"/>
    <x v="0"/>
    <x v="0"/>
    <x v="0"/>
    <x v="0"/>
    <x v="0"/>
    <x v="7"/>
    <s v="2021-09-30"/>
    <x v="2"/>
    <n v="3108"/>
    <x v="0"/>
    <m/>
    <x v="0"/>
    <m/>
    <x v="0"/>
    <n v="100474696"/>
    <x v="0"/>
    <x v="0"/>
    <s v="Direcao da Familia, Inclusão, Género e Saúde"/>
    <s v="ORI"/>
    <x v="0"/>
    <m/>
    <x v="0"/>
    <x v="0"/>
    <x v="0"/>
    <x v="0"/>
    <x v="0"/>
    <x v="0"/>
    <x v="0"/>
    <x v="0"/>
    <x v="0"/>
    <x v="0"/>
    <x v="0"/>
    <s v="Direcao da Familia, Inclusão, Género e Saúde"/>
    <x v="0"/>
    <x v="0"/>
    <x v="0"/>
    <x v="0"/>
    <x v="0"/>
    <x v="0"/>
    <x v="0"/>
    <x v="0"/>
    <x v="0"/>
    <x v="0"/>
    <x v="0"/>
    <x v="0"/>
    <s v="Salario da direção do desenvolvimento social referente a setembro"/>
  </r>
  <r>
    <x v="0"/>
    <n v="0"/>
    <n v="0"/>
    <n v="0"/>
    <n v="153"/>
    <x v="428"/>
    <x v="0"/>
    <x v="0"/>
    <x v="0"/>
    <s v="03.16.24"/>
    <x v="47"/>
    <x v="0"/>
    <x v="0"/>
    <s v="Direcao da Familia, Inclusão, Género e Saúde"/>
    <s v="03.16.24"/>
    <s v="Direcao da Familia, Inclusão, Género e Saúde"/>
    <s v="03.16.24"/>
    <x v="5"/>
    <x v="0"/>
    <x v="0"/>
    <x v="0"/>
    <x v="1"/>
    <x v="0"/>
    <x v="0"/>
    <x v="0"/>
    <x v="7"/>
    <s v="2021-09-30"/>
    <x v="2"/>
    <n v="153"/>
    <x v="0"/>
    <m/>
    <x v="0"/>
    <m/>
    <x v="0"/>
    <n v="100474696"/>
    <x v="0"/>
    <x v="0"/>
    <s v="Direcao da Familia, Inclusão, Género e Saúde"/>
    <s v="ORI"/>
    <x v="0"/>
    <m/>
    <x v="0"/>
    <x v="0"/>
    <x v="0"/>
    <x v="0"/>
    <x v="0"/>
    <x v="0"/>
    <x v="0"/>
    <x v="0"/>
    <x v="0"/>
    <x v="0"/>
    <x v="0"/>
    <s v="Direcao da Familia, Inclusão, Género e Saúde"/>
    <x v="0"/>
    <x v="0"/>
    <x v="0"/>
    <x v="0"/>
    <x v="0"/>
    <x v="0"/>
    <x v="0"/>
    <x v="0"/>
    <x v="0"/>
    <x v="0"/>
    <x v="0"/>
    <x v="0"/>
    <s v="Salario da direção do desenvolvimento social referente a setembro"/>
  </r>
  <r>
    <x v="0"/>
    <n v="0"/>
    <n v="0"/>
    <n v="0"/>
    <n v="4616"/>
    <x v="430"/>
    <x v="0"/>
    <x v="1"/>
    <x v="0"/>
    <s v="80.02.01"/>
    <x v="1"/>
    <x v="1"/>
    <x v="1"/>
    <s v="Retenções Iur"/>
    <s v="80.02.01"/>
    <s v="Retenções Iur"/>
    <s v="80.02.01"/>
    <x v="1"/>
    <x v="0"/>
    <x v="1"/>
    <x v="0"/>
    <x v="0"/>
    <x v="1"/>
    <x v="1"/>
    <x v="0"/>
    <x v="7"/>
    <s v="2021-09-30"/>
    <x v="2"/>
    <n v="4616"/>
    <x v="0"/>
    <m/>
    <x v="0"/>
    <m/>
    <x v="0"/>
    <n v="100474696"/>
    <x v="0"/>
    <x v="1"/>
    <s v="Retenções Iur"/>
    <s v="ORI"/>
    <x v="0"/>
    <s v="RIUR"/>
    <x v="0"/>
    <x v="0"/>
    <x v="0"/>
    <x v="0"/>
    <x v="0"/>
    <x v="0"/>
    <x v="0"/>
    <x v="0"/>
    <x v="0"/>
    <x v="0"/>
    <x v="0"/>
    <s v="Retenções Iur"/>
    <x v="0"/>
    <x v="0"/>
    <x v="0"/>
    <x v="0"/>
    <x v="1"/>
    <x v="0"/>
    <x v="0"/>
    <x v="1"/>
    <x v="0"/>
    <x v="1"/>
    <x v="1"/>
    <x v="0"/>
    <s v="RETENCAO OT"/>
  </r>
  <r>
    <x v="0"/>
    <n v="0"/>
    <n v="0"/>
    <n v="0"/>
    <n v="92"/>
    <x v="428"/>
    <x v="0"/>
    <x v="0"/>
    <x v="0"/>
    <s v="03.16.24"/>
    <x v="47"/>
    <x v="0"/>
    <x v="0"/>
    <s v="Direcao da Familia, Inclusão, Género e Saúde"/>
    <s v="03.16.24"/>
    <s v="Direcao da Familia, Inclusão, Género e Saúde"/>
    <s v="03.16.24"/>
    <x v="48"/>
    <x v="0"/>
    <x v="0"/>
    <x v="0"/>
    <x v="0"/>
    <x v="0"/>
    <x v="0"/>
    <x v="0"/>
    <x v="7"/>
    <s v="2021-09-30"/>
    <x v="2"/>
    <n v="92"/>
    <x v="0"/>
    <m/>
    <x v="0"/>
    <m/>
    <x v="8"/>
    <n v="100474707"/>
    <x v="0"/>
    <x v="4"/>
    <s v="Direcao da Familia, Inclusão, Género e Saúde"/>
    <s v="ORI"/>
    <x v="0"/>
    <m/>
    <x v="0"/>
    <x v="0"/>
    <x v="0"/>
    <x v="0"/>
    <x v="0"/>
    <x v="0"/>
    <x v="0"/>
    <x v="0"/>
    <x v="0"/>
    <x v="0"/>
    <x v="0"/>
    <s v="Direcao da Familia, Inclusão, Género e Saúde"/>
    <x v="0"/>
    <x v="0"/>
    <x v="0"/>
    <x v="0"/>
    <x v="0"/>
    <x v="0"/>
    <x v="0"/>
    <x v="0"/>
    <x v="0"/>
    <x v="0"/>
    <x v="4"/>
    <x v="0"/>
    <s v="Salario da direção do desenvolvimento social referente a setembro"/>
  </r>
  <r>
    <x v="0"/>
    <n v="0"/>
    <n v="0"/>
    <n v="0"/>
    <n v="212"/>
    <x v="428"/>
    <x v="0"/>
    <x v="0"/>
    <x v="0"/>
    <s v="03.16.24"/>
    <x v="47"/>
    <x v="0"/>
    <x v="0"/>
    <s v="Direcao da Familia, Inclusão, Género e Saúde"/>
    <s v="03.16.24"/>
    <s v="Direcao da Familia, Inclusão, Género e Saúde"/>
    <s v="03.16.24"/>
    <x v="4"/>
    <x v="0"/>
    <x v="0"/>
    <x v="0"/>
    <x v="0"/>
    <x v="0"/>
    <x v="0"/>
    <x v="0"/>
    <x v="7"/>
    <s v="2021-09-30"/>
    <x v="2"/>
    <n v="212"/>
    <x v="0"/>
    <m/>
    <x v="0"/>
    <m/>
    <x v="8"/>
    <n v="100474707"/>
    <x v="0"/>
    <x v="4"/>
    <s v="Direcao da Familia, Inclusão, Género e Saúde"/>
    <s v="ORI"/>
    <x v="0"/>
    <m/>
    <x v="0"/>
    <x v="0"/>
    <x v="0"/>
    <x v="0"/>
    <x v="0"/>
    <x v="0"/>
    <x v="0"/>
    <x v="0"/>
    <x v="0"/>
    <x v="0"/>
    <x v="0"/>
    <s v="Direcao da Familia, Inclusão, Género e Saúde"/>
    <x v="0"/>
    <x v="0"/>
    <x v="0"/>
    <x v="0"/>
    <x v="0"/>
    <x v="0"/>
    <x v="0"/>
    <x v="0"/>
    <x v="0"/>
    <x v="0"/>
    <x v="4"/>
    <x v="0"/>
    <s v="Salario da direção do desenvolvimento social referente a setembro"/>
  </r>
  <r>
    <x v="0"/>
    <n v="0"/>
    <n v="0"/>
    <n v="0"/>
    <n v="11"/>
    <x v="428"/>
    <x v="0"/>
    <x v="0"/>
    <x v="0"/>
    <s v="03.16.24"/>
    <x v="47"/>
    <x v="0"/>
    <x v="0"/>
    <s v="Direcao da Familia, Inclusão, Género e Saúde"/>
    <s v="03.16.24"/>
    <s v="Direcao da Familia, Inclusão, Género e Saúde"/>
    <s v="03.16.24"/>
    <x v="5"/>
    <x v="0"/>
    <x v="0"/>
    <x v="0"/>
    <x v="1"/>
    <x v="0"/>
    <x v="0"/>
    <x v="0"/>
    <x v="7"/>
    <s v="2021-09-30"/>
    <x v="2"/>
    <n v="11"/>
    <x v="0"/>
    <m/>
    <x v="0"/>
    <m/>
    <x v="8"/>
    <n v="100474707"/>
    <x v="0"/>
    <x v="4"/>
    <s v="Direcao da Familia, Inclusão, Género e Saúde"/>
    <s v="ORI"/>
    <x v="0"/>
    <m/>
    <x v="0"/>
    <x v="0"/>
    <x v="0"/>
    <x v="0"/>
    <x v="0"/>
    <x v="0"/>
    <x v="0"/>
    <x v="0"/>
    <x v="0"/>
    <x v="0"/>
    <x v="0"/>
    <s v="Direcao da Familia, Inclusão, Género e Saúde"/>
    <x v="0"/>
    <x v="0"/>
    <x v="0"/>
    <x v="0"/>
    <x v="0"/>
    <x v="0"/>
    <x v="0"/>
    <x v="0"/>
    <x v="0"/>
    <x v="0"/>
    <x v="4"/>
    <x v="0"/>
    <s v="Salario da direção do desenvolvimento social referente a setembro"/>
  </r>
  <r>
    <x v="0"/>
    <n v="0"/>
    <n v="0"/>
    <n v="0"/>
    <n v="315"/>
    <x v="431"/>
    <x v="0"/>
    <x v="1"/>
    <x v="0"/>
    <s v="80.02.10.02"/>
    <x v="7"/>
    <x v="1"/>
    <x v="1"/>
    <s v="Outros"/>
    <s v="80.02.10"/>
    <s v="Outros"/>
    <s v="80.02.10"/>
    <x v="10"/>
    <x v="0"/>
    <x v="1"/>
    <x v="0"/>
    <x v="0"/>
    <x v="1"/>
    <x v="1"/>
    <x v="0"/>
    <x v="7"/>
    <s v="2021-09-30"/>
    <x v="2"/>
    <n v="315"/>
    <x v="0"/>
    <m/>
    <x v="0"/>
    <m/>
    <x v="8"/>
    <n v="100474707"/>
    <x v="0"/>
    <x v="1"/>
    <s v="Retençoes STAPS"/>
    <s v="ORI"/>
    <x v="0"/>
    <s v="RSND"/>
    <x v="0"/>
    <x v="0"/>
    <x v="0"/>
    <x v="0"/>
    <x v="0"/>
    <x v="0"/>
    <x v="0"/>
    <x v="0"/>
    <x v="0"/>
    <x v="0"/>
    <x v="0"/>
    <s v="Retençoes STAPS"/>
    <x v="0"/>
    <x v="0"/>
    <x v="0"/>
    <x v="0"/>
    <x v="1"/>
    <x v="0"/>
    <x v="0"/>
    <x v="1"/>
    <x v="0"/>
    <x v="1"/>
    <x v="1"/>
    <x v="0"/>
    <s v="RETENCAO OT"/>
  </r>
  <r>
    <x v="0"/>
    <n v="0"/>
    <n v="0"/>
    <n v="0"/>
    <n v="73"/>
    <x v="428"/>
    <x v="0"/>
    <x v="0"/>
    <x v="0"/>
    <s v="03.16.24"/>
    <x v="47"/>
    <x v="0"/>
    <x v="0"/>
    <s v="Direcao da Familia, Inclusão, Género e Saúde"/>
    <s v="03.16.24"/>
    <s v="Direcao da Familia, Inclusão, Género e Saúde"/>
    <s v="03.16.24"/>
    <x v="48"/>
    <x v="0"/>
    <x v="0"/>
    <x v="0"/>
    <x v="0"/>
    <x v="0"/>
    <x v="0"/>
    <x v="0"/>
    <x v="7"/>
    <s v="2021-09-30"/>
    <x v="2"/>
    <n v="73"/>
    <x v="0"/>
    <m/>
    <x v="0"/>
    <m/>
    <x v="9"/>
    <n v="100478987"/>
    <x v="0"/>
    <x v="5"/>
    <s v="Direcao da Familia, Inclusão, Género e Saúde"/>
    <s v="ORI"/>
    <x v="0"/>
    <m/>
    <x v="0"/>
    <x v="0"/>
    <x v="0"/>
    <x v="0"/>
    <x v="0"/>
    <x v="0"/>
    <x v="0"/>
    <x v="0"/>
    <x v="0"/>
    <x v="0"/>
    <x v="0"/>
    <s v="Direcao da Familia, Inclusão, Género e Saúde"/>
    <x v="0"/>
    <x v="0"/>
    <x v="0"/>
    <x v="0"/>
    <x v="0"/>
    <x v="0"/>
    <x v="0"/>
    <x v="0"/>
    <x v="0"/>
    <x v="0"/>
    <x v="5"/>
    <x v="0"/>
    <s v="Salario da direção do desenvolvimento social referente a setembro"/>
  </r>
  <r>
    <x v="0"/>
    <n v="0"/>
    <n v="0"/>
    <n v="0"/>
    <n v="169"/>
    <x v="428"/>
    <x v="0"/>
    <x v="0"/>
    <x v="0"/>
    <s v="03.16.24"/>
    <x v="47"/>
    <x v="0"/>
    <x v="0"/>
    <s v="Direcao da Familia, Inclusão, Género e Saúde"/>
    <s v="03.16.24"/>
    <s v="Direcao da Familia, Inclusão, Género e Saúde"/>
    <s v="03.16.24"/>
    <x v="4"/>
    <x v="0"/>
    <x v="0"/>
    <x v="0"/>
    <x v="0"/>
    <x v="0"/>
    <x v="0"/>
    <x v="0"/>
    <x v="7"/>
    <s v="2021-09-30"/>
    <x v="2"/>
    <n v="169"/>
    <x v="0"/>
    <m/>
    <x v="0"/>
    <m/>
    <x v="9"/>
    <n v="100478987"/>
    <x v="0"/>
    <x v="5"/>
    <s v="Direcao da Familia, Inclusão, Género e Saúde"/>
    <s v="ORI"/>
    <x v="0"/>
    <m/>
    <x v="0"/>
    <x v="0"/>
    <x v="0"/>
    <x v="0"/>
    <x v="0"/>
    <x v="0"/>
    <x v="0"/>
    <x v="0"/>
    <x v="0"/>
    <x v="0"/>
    <x v="0"/>
    <s v="Direcao da Familia, Inclusão, Género e Saúde"/>
    <x v="0"/>
    <x v="0"/>
    <x v="0"/>
    <x v="0"/>
    <x v="0"/>
    <x v="0"/>
    <x v="0"/>
    <x v="0"/>
    <x v="0"/>
    <x v="0"/>
    <x v="5"/>
    <x v="0"/>
    <s v="Salario da direção do desenvolvimento social referente a setembro"/>
  </r>
  <r>
    <x v="0"/>
    <n v="0"/>
    <n v="0"/>
    <n v="0"/>
    <n v="10"/>
    <x v="428"/>
    <x v="0"/>
    <x v="0"/>
    <x v="0"/>
    <s v="03.16.24"/>
    <x v="47"/>
    <x v="0"/>
    <x v="0"/>
    <s v="Direcao da Familia, Inclusão, Género e Saúde"/>
    <s v="03.16.24"/>
    <s v="Direcao da Familia, Inclusão, Género e Saúde"/>
    <s v="03.16.24"/>
    <x v="5"/>
    <x v="0"/>
    <x v="0"/>
    <x v="0"/>
    <x v="1"/>
    <x v="0"/>
    <x v="0"/>
    <x v="0"/>
    <x v="7"/>
    <s v="2021-09-30"/>
    <x v="2"/>
    <n v="10"/>
    <x v="0"/>
    <m/>
    <x v="0"/>
    <m/>
    <x v="9"/>
    <n v="100478987"/>
    <x v="0"/>
    <x v="5"/>
    <s v="Direcao da Familia, Inclusão, Género e Saúde"/>
    <s v="ORI"/>
    <x v="0"/>
    <m/>
    <x v="0"/>
    <x v="0"/>
    <x v="0"/>
    <x v="0"/>
    <x v="0"/>
    <x v="0"/>
    <x v="0"/>
    <x v="0"/>
    <x v="0"/>
    <x v="0"/>
    <x v="0"/>
    <s v="Direcao da Familia, Inclusão, Género e Saúde"/>
    <x v="0"/>
    <x v="0"/>
    <x v="0"/>
    <x v="0"/>
    <x v="0"/>
    <x v="0"/>
    <x v="0"/>
    <x v="0"/>
    <x v="0"/>
    <x v="0"/>
    <x v="5"/>
    <x v="0"/>
    <s v="Salario da direção do desenvolvimento social referente a setembro"/>
  </r>
  <r>
    <x v="0"/>
    <n v="0"/>
    <n v="0"/>
    <n v="0"/>
    <n v="252"/>
    <x v="432"/>
    <x v="0"/>
    <x v="1"/>
    <x v="0"/>
    <s v="80.02.10.24"/>
    <x v="8"/>
    <x v="1"/>
    <x v="1"/>
    <s v="Outros"/>
    <s v="80.02.10"/>
    <s v="Outros"/>
    <s v="80.02.10"/>
    <x v="10"/>
    <x v="0"/>
    <x v="1"/>
    <x v="0"/>
    <x v="0"/>
    <x v="1"/>
    <x v="1"/>
    <x v="0"/>
    <x v="7"/>
    <s v="2021-09-30"/>
    <x v="2"/>
    <n v="252"/>
    <x v="0"/>
    <m/>
    <x v="0"/>
    <m/>
    <x v="9"/>
    <n v="100478987"/>
    <x v="0"/>
    <x v="1"/>
    <s v="Retenções SIACSA"/>
    <s v="ORI"/>
    <x v="0"/>
    <s v="SIACSA"/>
    <x v="0"/>
    <x v="0"/>
    <x v="0"/>
    <x v="0"/>
    <x v="0"/>
    <x v="0"/>
    <x v="0"/>
    <x v="0"/>
    <x v="0"/>
    <x v="0"/>
    <x v="0"/>
    <s v="Retenções SIACSA"/>
    <x v="0"/>
    <x v="0"/>
    <x v="0"/>
    <x v="0"/>
    <x v="1"/>
    <x v="0"/>
    <x v="0"/>
    <x v="1"/>
    <x v="0"/>
    <x v="1"/>
    <x v="1"/>
    <x v="0"/>
    <s v="RETENCAO OT"/>
  </r>
  <r>
    <x v="0"/>
    <n v="0"/>
    <n v="0"/>
    <n v="0"/>
    <n v="1318"/>
    <x v="428"/>
    <x v="0"/>
    <x v="0"/>
    <x v="0"/>
    <s v="03.16.24"/>
    <x v="47"/>
    <x v="0"/>
    <x v="0"/>
    <s v="Direcao da Familia, Inclusão, Género e Saúde"/>
    <s v="03.16.24"/>
    <s v="Direcao da Familia, Inclusão, Género e Saúde"/>
    <s v="03.16.24"/>
    <x v="48"/>
    <x v="0"/>
    <x v="0"/>
    <x v="0"/>
    <x v="0"/>
    <x v="0"/>
    <x v="0"/>
    <x v="0"/>
    <x v="7"/>
    <s v="2021-09-30"/>
    <x v="2"/>
    <n v="1318"/>
    <x v="0"/>
    <m/>
    <x v="0"/>
    <m/>
    <x v="2"/>
    <n v="100477977"/>
    <x v="0"/>
    <x v="3"/>
    <s v="Direcao da Familia, Inclusão, Género e Saúde"/>
    <s v="ORI"/>
    <x v="0"/>
    <m/>
    <x v="0"/>
    <x v="0"/>
    <x v="0"/>
    <x v="0"/>
    <x v="0"/>
    <x v="0"/>
    <x v="0"/>
    <x v="0"/>
    <x v="0"/>
    <x v="0"/>
    <x v="0"/>
    <s v="Direcao da Familia, Inclusão, Género e Saúde"/>
    <x v="0"/>
    <x v="0"/>
    <x v="0"/>
    <x v="0"/>
    <x v="0"/>
    <x v="0"/>
    <x v="0"/>
    <x v="0"/>
    <x v="0"/>
    <x v="0"/>
    <x v="3"/>
    <x v="0"/>
    <s v="Salario da direção do desenvolvimento social referente a setembro"/>
  </r>
  <r>
    <x v="0"/>
    <n v="0"/>
    <n v="0"/>
    <n v="0"/>
    <n v="3023"/>
    <x v="428"/>
    <x v="0"/>
    <x v="0"/>
    <x v="0"/>
    <s v="03.16.24"/>
    <x v="47"/>
    <x v="0"/>
    <x v="0"/>
    <s v="Direcao da Familia, Inclusão, Género e Saúde"/>
    <s v="03.16.24"/>
    <s v="Direcao da Familia, Inclusão, Género e Saúde"/>
    <s v="03.16.24"/>
    <x v="4"/>
    <x v="0"/>
    <x v="0"/>
    <x v="0"/>
    <x v="0"/>
    <x v="0"/>
    <x v="0"/>
    <x v="0"/>
    <x v="7"/>
    <s v="2021-09-30"/>
    <x v="2"/>
    <n v="3023"/>
    <x v="0"/>
    <m/>
    <x v="0"/>
    <m/>
    <x v="2"/>
    <n v="100477977"/>
    <x v="0"/>
    <x v="3"/>
    <s v="Direcao da Familia, Inclusão, Género e Saúde"/>
    <s v="ORI"/>
    <x v="0"/>
    <m/>
    <x v="0"/>
    <x v="0"/>
    <x v="0"/>
    <x v="0"/>
    <x v="0"/>
    <x v="0"/>
    <x v="0"/>
    <x v="0"/>
    <x v="0"/>
    <x v="0"/>
    <x v="0"/>
    <s v="Direcao da Familia, Inclusão, Género e Saúde"/>
    <x v="0"/>
    <x v="0"/>
    <x v="0"/>
    <x v="0"/>
    <x v="0"/>
    <x v="0"/>
    <x v="0"/>
    <x v="0"/>
    <x v="0"/>
    <x v="0"/>
    <x v="3"/>
    <x v="0"/>
    <s v="Salario da direção do desenvolvimento social referente a setembro"/>
  </r>
  <r>
    <x v="0"/>
    <n v="0"/>
    <n v="0"/>
    <n v="0"/>
    <n v="149"/>
    <x v="428"/>
    <x v="0"/>
    <x v="0"/>
    <x v="0"/>
    <s v="03.16.24"/>
    <x v="47"/>
    <x v="0"/>
    <x v="0"/>
    <s v="Direcao da Familia, Inclusão, Género e Saúde"/>
    <s v="03.16.24"/>
    <s v="Direcao da Familia, Inclusão, Género e Saúde"/>
    <s v="03.16.24"/>
    <x v="5"/>
    <x v="0"/>
    <x v="0"/>
    <x v="0"/>
    <x v="1"/>
    <x v="0"/>
    <x v="0"/>
    <x v="0"/>
    <x v="7"/>
    <s v="2021-09-30"/>
    <x v="2"/>
    <n v="149"/>
    <x v="0"/>
    <m/>
    <x v="0"/>
    <m/>
    <x v="2"/>
    <n v="100477977"/>
    <x v="0"/>
    <x v="3"/>
    <s v="Direcao da Familia, Inclusão, Género e Saúde"/>
    <s v="ORI"/>
    <x v="0"/>
    <m/>
    <x v="0"/>
    <x v="0"/>
    <x v="0"/>
    <x v="0"/>
    <x v="0"/>
    <x v="0"/>
    <x v="0"/>
    <x v="0"/>
    <x v="0"/>
    <x v="0"/>
    <x v="0"/>
    <s v="Direcao da Familia, Inclusão, Género e Saúde"/>
    <x v="0"/>
    <x v="0"/>
    <x v="0"/>
    <x v="0"/>
    <x v="0"/>
    <x v="0"/>
    <x v="0"/>
    <x v="0"/>
    <x v="0"/>
    <x v="0"/>
    <x v="3"/>
    <x v="0"/>
    <s v="Salario da direção do desenvolvimento social referente a setembro"/>
  </r>
  <r>
    <x v="0"/>
    <n v="0"/>
    <n v="0"/>
    <n v="0"/>
    <n v="4490"/>
    <x v="433"/>
    <x v="0"/>
    <x v="1"/>
    <x v="0"/>
    <s v="80.02.10.20"/>
    <x v="3"/>
    <x v="1"/>
    <x v="1"/>
    <s v="Outros"/>
    <s v="80.02.10"/>
    <s v="Outros"/>
    <s v="80.02.10"/>
    <x v="3"/>
    <x v="0"/>
    <x v="1"/>
    <x v="1"/>
    <x v="0"/>
    <x v="1"/>
    <x v="1"/>
    <x v="0"/>
    <x v="7"/>
    <s v="2021-09-30"/>
    <x v="2"/>
    <n v="4490"/>
    <x v="0"/>
    <m/>
    <x v="0"/>
    <m/>
    <x v="2"/>
    <n v="100477977"/>
    <x v="0"/>
    <x v="1"/>
    <s v="Retenções CVMovel"/>
    <s v="ORI"/>
    <x v="0"/>
    <s v="RT"/>
    <x v="0"/>
    <x v="0"/>
    <x v="0"/>
    <x v="0"/>
    <x v="0"/>
    <x v="0"/>
    <x v="0"/>
    <x v="0"/>
    <x v="0"/>
    <x v="0"/>
    <x v="0"/>
    <s v="Retenções CVMovel"/>
    <x v="0"/>
    <x v="0"/>
    <x v="0"/>
    <x v="0"/>
    <x v="1"/>
    <x v="0"/>
    <x v="0"/>
    <x v="1"/>
    <x v="0"/>
    <x v="1"/>
    <x v="1"/>
    <x v="0"/>
    <s v="RETENCAO OT"/>
  </r>
  <r>
    <x v="0"/>
    <n v="0"/>
    <n v="0"/>
    <n v="0"/>
    <n v="59374"/>
    <x v="428"/>
    <x v="0"/>
    <x v="0"/>
    <x v="0"/>
    <s v="03.16.24"/>
    <x v="47"/>
    <x v="0"/>
    <x v="0"/>
    <s v="Direcao da Familia, Inclusão, Género e Saúde"/>
    <s v="03.16.24"/>
    <s v="Direcao da Familia, Inclusão, Género e Saúde"/>
    <s v="03.16.24"/>
    <x v="48"/>
    <x v="0"/>
    <x v="0"/>
    <x v="0"/>
    <x v="0"/>
    <x v="0"/>
    <x v="0"/>
    <x v="0"/>
    <x v="7"/>
    <s v="2021-09-30"/>
    <x v="2"/>
    <n v="59374"/>
    <x v="0"/>
    <m/>
    <x v="0"/>
    <m/>
    <x v="5"/>
    <n v="100474914"/>
    <x v="0"/>
    <x v="1"/>
    <s v="Direcao da Familia, Inclusão, Género e Saúde"/>
    <s v="ORI"/>
    <x v="0"/>
    <m/>
    <x v="0"/>
    <x v="0"/>
    <x v="0"/>
    <x v="0"/>
    <x v="0"/>
    <x v="0"/>
    <x v="0"/>
    <x v="0"/>
    <x v="0"/>
    <x v="0"/>
    <x v="0"/>
    <s v="Direcao da Familia, Inclusão, Género e Saúde"/>
    <x v="0"/>
    <x v="0"/>
    <x v="0"/>
    <x v="0"/>
    <x v="0"/>
    <x v="0"/>
    <x v="0"/>
    <x v="0"/>
    <x v="0"/>
    <x v="0"/>
    <x v="1"/>
    <x v="0"/>
    <s v="Salario da direção do desenvolvimento social referente a setembro"/>
  </r>
  <r>
    <x v="0"/>
    <n v="0"/>
    <n v="0"/>
    <n v="0"/>
    <n v="136190"/>
    <x v="428"/>
    <x v="0"/>
    <x v="0"/>
    <x v="0"/>
    <s v="03.16.24"/>
    <x v="47"/>
    <x v="0"/>
    <x v="0"/>
    <s v="Direcao da Familia, Inclusão, Género e Saúde"/>
    <s v="03.16.24"/>
    <s v="Direcao da Familia, Inclusão, Género e Saúde"/>
    <s v="03.16.24"/>
    <x v="4"/>
    <x v="0"/>
    <x v="0"/>
    <x v="0"/>
    <x v="0"/>
    <x v="0"/>
    <x v="0"/>
    <x v="0"/>
    <x v="7"/>
    <s v="2021-09-30"/>
    <x v="2"/>
    <n v="136190"/>
    <x v="0"/>
    <m/>
    <x v="0"/>
    <m/>
    <x v="5"/>
    <n v="100474914"/>
    <x v="0"/>
    <x v="1"/>
    <s v="Direcao da Familia, Inclusão, Género e Saúde"/>
    <s v="ORI"/>
    <x v="0"/>
    <m/>
    <x v="0"/>
    <x v="0"/>
    <x v="0"/>
    <x v="0"/>
    <x v="0"/>
    <x v="0"/>
    <x v="0"/>
    <x v="0"/>
    <x v="0"/>
    <x v="0"/>
    <x v="0"/>
    <s v="Direcao da Familia, Inclusão, Género e Saúde"/>
    <x v="0"/>
    <x v="0"/>
    <x v="0"/>
    <x v="0"/>
    <x v="0"/>
    <x v="0"/>
    <x v="0"/>
    <x v="0"/>
    <x v="0"/>
    <x v="0"/>
    <x v="1"/>
    <x v="0"/>
    <s v="Salario da direção do desenvolvimento social referente a setembro"/>
  </r>
  <r>
    <x v="0"/>
    <n v="0"/>
    <n v="0"/>
    <n v="0"/>
    <n v="6667"/>
    <x v="428"/>
    <x v="0"/>
    <x v="0"/>
    <x v="0"/>
    <s v="03.16.24"/>
    <x v="47"/>
    <x v="0"/>
    <x v="0"/>
    <s v="Direcao da Familia, Inclusão, Género e Saúde"/>
    <s v="03.16.24"/>
    <s v="Direcao da Familia, Inclusão, Género e Saúde"/>
    <s v="03.16.24"/>
    <x v="5"/>
    <x v="0"/>
    <x v="0"/>
    <x v="0"/>
    <x v="1"/>
    <x v="0"/>
    <x v="0"/>
    <x v="0"/>
    <x v="7"/>
    <s v="2021-09-30"/>
    <x v="2"/>
    <n v="6667"/>
    <x v="0"/>
    <m/>
    <x v="0"/>
    <m/>
    <x v="5"/>
    <n v="100474914"/>
    <x v="0"/>
    <x v="1"/>
    <s v="Direcao da Familia, Inclusão, Género e Saúde"/>
    <s v="ORI"/>
    <x v="0"/>
    <m/>
    <x v="0"/>
    <x v="0"/>
    <x v="0"/>
    <x v="0"/>
    <x v="0"/>
    <x v="0"/>
    <x v="0"/>
    <x v="0"/>
    <x v="0"/>
    <x v="0"/>
    <x v="0"/>
    <s v="Direcao da Familia, Inclusão, Género e Saúde"/>
    <x v="0"/>
    <x v="0"/>
    <x v="0"/>
    <x v="0"/>
    <x v="0"/>
    <x v="0"/>
    <x v="0"/>
    <x v="0"/>
    <x v="0"/>
    <x v="0"/>
    <x v="1"/>
    <x v="0"/>
    <s v="Salario da direção do desenvolvimento social referente a setembro"/>
  </r>
  <r>
    <x v="0"/>
    <n v="0"/>
    <n v="0"/>
    <n v="0"/>
    <n v="9000"/>
    <x v="434"/>
    <x v="0"/>
    <x v="1"/>
    <x v="0"/>
    <s v="80.02.10.03"/>
    <x v="20"/>
    <x v="1"/>
    <x v="1"/>
    <s v="Outros"/>
    <s v="80.02.10"/>
    <s v="Outros"/>
    <s v="80.02.10"/>
    <x v="37"/>
    <x v="0"/>
    <x v="1"/>
    <x v="0"/>
    <x v="0"/>
    <x v="1"/>
    <x v="1"/>
    <x v="0"/>
    <x v="8"/>
    <s v="2021-10-25"/>
    <x v="3"/>
    <n v="9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73271"/>
    <x v="435"/>
    <x v="0"/>
    <x v="1"/>
    <x v="0"/>
    <s v="80.02.10.01"/>
    <x v="2"/>
    <x v="1"/>
    <x v="1"/>
    <s v="Outros"/>
    <s v="80.02.10"/>
    <s v="Outros"/>
    <s v="80.02.10"/>
    <x v="2"/>
    <x v="0"/>
    <x v="1"/>
    <x v="0"/>
    <x v="0"/>
    <x v="1"/>
    <x v="1"/>
    <x v="0"/>
    <x v="8"/>
    <s v="2021-10-25"/>
    <x v="3"/>
    <n v="73271"/>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798"/>
    <x v="436"/>
    <x v="0"/>
    <x v="1"/>
    <x v="0"/>
    <s v="80.02.10.02"/>
    <x v="7"/>
    <x v="1"/>
    <x v="1"/>
    <s v="Outros"/>
    <s v="80.02.10"/>
    <s v="Outros"/>
    <s v="80.02.10"/>
    <x v="10"/>
    <x v="0"/>
    <x v="1"/>
    <x v="0"/>
    <x v="0"/>
    <x v="1"/>
    <x v="1"/>
    <x v="0"/>
    <x v="8"/>
    <s v="2021-10-25"/>
    <x v="3"/>
    <n v="798"/>
    <x v="0"/>
    <m/>
    <x v="0"/>
    <m/>
    <x v="8"/>
    <n v="100474707"/>
    <x v="0"/>
    <x v="1"/>
    <s v="Retençoes STAPS"/>
    <s v="ORI"/>
    <x v="0"/>
    <s v="RSND"/>
    <x v="0"/>
    <x v="0"/>
    <x v="0"/>
    <x v="0"/>
    <x v="0"/>
    <x v="0"/>
    <x v="0"/>
    <x v="0"/>
    <x v="0"/>
    <x v="0"/>
    <x v="0"/>
    <s v="Retençoes STAPS"/>
    <x v="0"/>
    <x v="0"/>
    <x v="0"/>
    <x v="0"/>
    <x v="1"/>
    <x v="0"/>
    <x v="0"/>
    <x v="1"/>
    <x v="0"/>
    <x v="1"/>
    <x v="1"/>
    <x v="0"/>
    <s v="RETENCAO OT"/>
  </r>
  <r>
    <x v="0"/>
    <n v="0"/>
    <n v="0"/>
    <n v="0"/>
    <n v="22945"/>
    <x v="437"/>
    <x v="0"/>
    <x v="1"/>
    <x v="0"/>
    <s v="80.02.10.20"/>
    <x v="3"/>
    <x v="1"/>
    <x v="1"/>
    <s v="Outros"/>
    <s v="80.02.10"/>
    <s v="Outros"/>
    <s v="80.02.10"/>
    <x v="3"/>
    <x v="0"/>
    <x v="1"/>
    <x v="1"/>
    <x v="0"/>
    <x v="1"/>
    <x v="1"/>
    <x v="0"/>
    <x v="8"/>
    <s v="2021-10-25"/>
    <x v="3"/>
    <n v="22945"/>
    <x v="0"/>
    <m/>
    <x v="0"/>
    <m/>
    <x v="2"/>
    <n v="100477977"/>
    <x v="0"/>
    <x v="1"/>
    <s v="Retenções CVMovel"/>
    <s v="ORI"/>
    <x v="0"/>
    <s v="RT"/>
    <x v="0"/>
    <x v="0"/>
    <x v="0"/>
    <x v="0"/>
    <x v="0"/>
    <x v="0"/>
    <x v="0"/>
    <x v="0"/>
    <x v="0"/>
    <x v="0"/>
    <x v="0"/>
    <s v="Retenções CVMovel"/>
    <x v="0"/>
    <x v="0"/>
    <x v="0"/>
    <x v="0"/>
    <x v="1"/>
    <x v="0"/>
    <x v="0"/>
    <x v="1"/>
    <x v="0"/>
    <x v="1"/>
    <x v="1"/>
    <x v="0"/>
    <s v="RETENCAO OT"/>
  </r>
  <r>
    <x v="0"/>
    <n v="0"/>
    <n v="0"/>
    <n v="0"/>
    <n v="271"/>
    <x v="438"/>
    <x v="0"/>
    <x v="1"/>
    <x v="0"/>
    <s v="80.02.10.24"/>
    <x v="8"/>
    <x v="1"/>
    <x v="1"/>
    <s v="Outros"/>
    <s v="80.02.10"/>
    <s v="Outros"/>
    <s v="80.02.10"/>
    <x v="10"/>
    <x v="0"/>
    <x v="1"/>
    <x v="0"/>
    <x v="0"/>
    <x v="1"/>
    <x v="1"/>
    <x v="0"/>
    <x v="8"/>
    <s v="2021-10-25"/>
    <x v="3"/>
    <n v="271"/>
    <x v="0"/>
    <m/>
    <x v="0"/>
    <m/>
    <x v="9"/>
    <n v="100478987"/>
    <x v="0"/>
    <x v="1"/>
    <s v="Retenções SIACSA"/>
    <s v="ORI"/>
    <x v="0"/>
    <s v="SIACSA"/>
    <x v="0"/>
    <x v="0"/>
    <x v="0"/>
    <x v="0"/>
    <x v="0"/>
    <x v="0"/>
    <x v="0"/>
    <x v="0"/>
    <x v="0"/>
    <x v="0"/>
    <x v="0"/>
    <s v="Retenções SIACSA"/>
    <x v="0"/>
    <x v="0"/>
    <x v="0"/>
    <x v="0"/>
    <x v="1"/>
    <x v="0"/>
    <x v="0"/>
    <x v="1"/>
    <x v="0"/>
    <x v="1"/>
    <x v="1"/>
    <x v="0"/>
    <s v="RETENCAO OT"/>
  </r>
  <r>
    <x v="0"/>
    <n v="0"/>
    <n v="0"/>
    <n v="0"/>
    <n v="20000"/>
    <x v="439"/>
    <x v="0"/>
    <x v="0"/>
    <x v="0"/>
    <s v="03.16.15"/>
    <x v="0"/>
    <x v="0"/>
    <x v="0"/>
    <s v="Direção Financeira"/>
    <s v="03.16.15"/>
    <s v="Direção Financeira"/>
    <s v="03.16.15"/>
    <x v="49"/>
    <x v="0"/>
    <x v="0"/>
    <x v="0"/>
    <x v="1"/>
    <x v="0"/>
    <x v="0"/>
    <x v="0"/>
    <x v="9"/>
    <s v="2021-12-13"/>
    <x v="3"/>
    <n v="20000"/>
    <x v="0"/>
    <m/>
    <x v="0"/>
    <m/>
    <x v="6"/>
    <n v="100476920"/>
    <x v="0"/>
    <x v="1"/>
    <s v="Direção Financeira"/>
    <s v="ORI"/>
    <x v="0"/>
    <m/>
    <x v="0"/>
    <x v="0"/>
    <x v="0"/>
    <x v="0"/>
    <x v="0"/>
    <x v="0"/>
    <x v="0"/>
    <x v="0"/>
    <x v="0"/>
    <x v="0"/>
    <x v="0"/>
    <s v="Direção Financeira"/>
    <x v="0"/>
    <x v="0"/>
    <x v="0"/>
    <x v="0"/>
    <x v="0"/>
    <x v="0"/>
    <x v="0"/>
    <x v="1"/>
    <x v="0"/>
    <x v="0"/>
    <x v="1"/>
    <x v="0"/>
    <s v="Pagamento a favor de Felisberto Carvalho Auto, Lda, pelo fornecimento de combustíveis e lubrificantes,conforme as faturas em anexo."/>
  </r>
  <r>
    <x v="0"/>
    <n v="0"/>
    <n v="0"/>
    <n v="0"/>
    <n v="10834"/>
    <x v="440"/>
    <x v="0"/>
    <x v="1"/>
    <x v="0"/>
    <s v="80.02.01"/>
    <x v="1"/>
    <x v="1"/>
    <x v="1"/>
    <s v="Retenções Iur"/>
    <s v="80.02.01"/>
    <s v="Retenções Iur"/>
    <s v="80.02.01"/>
    <x v="1"/>
    <x v="0"/>
    <x v="1"/>
    <x v="0"/>
    <x v="0"/>
    <x v="1"/>
    <x v="1"/>
    <x v="0"/>
    <x v="10"/>
    <s v="2021-11-18"/>
    <x v="3"/>
    <n v="10834"/>
    <x v="0"/>
    <m/>
    <x v="0"/>
    <m/>
    <x v="0"/>
    <n v="100474696"/>
    <x v="0"/>
    <x v="1"/>
    <s v="Retenções Iur"/>
    <s v="ORI"/>
    <x v="0"/>
    <s v="RIUR"/>
    <x v="0"/>
    <x v="0"/>
    <x v="0"/>
    <x v="0"/>
    <x v="0"/>
    <x v="0"/>
    <x v="0"/>
    <x v="0"/>
    <x v="0"/>
    <x v="0"/>
    <x v="0"/>
    <s v="Retenções Iur"/>
    <x v="0"/>
    <x v="0"/>
    <x v="0"/>
    <x v="0"/>
    <x v="1"/>
    <x v="0"/>
    <x v="0"/>
    <x v="1"/>
    <x v="0"/>
    <x v="1"/>
    <x v="1"/>
    <x v="0"/>
    <s v="RETENCAO OT"/>
  </r>
  <r>
    <x v="0"/>
    <n v="0"/>
    <n v="0"/>
    <n v="0"/>
    <n v="8213"/>
    <x v="441"/>
    <x v="0"/>
    <x v="1"/>
    <x v="0"/>
    <s v="80.02.10.01"/>
    <x v="2"/>
    <x v="1"/>
    <x v="1"/>
    <s v="Outros"/>
    <s v="80.02.10"/>
    <s v="Outros"/>
    <s v="80.02.10"/>
    <x v="2"/>
    <x v="0"/>
    <x v="1"/>
    <x v="0"/>
    <x v="0"/>
    <x v="1"/>
    <x v="1"/>
    <x v="0"/>
    <x v="10"/>
    <s v="2021-11-18"/>
    <x v="3"/>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2300"/>
    <x v="442"/>
    <x v="0"/>
    <x v="1"/>
    <x v="0"/>
    <s v="80.02.01"/>
    <x v="1"/>
    <x v="1"/>
    <x v="1"/>
    <s v="Retenções Iur"/>
    <s v="80.02.01"/>
    <s v="Retenções Iur"/>
    <s v="80.02.01"/>
    <x v="1"/>
    <x v="0"/>
    <x v="1"/>
    <x v="0"/>
    <x v="0"/>
    <x v="1"/>
    <x v="1"/>
    <x v="0"/>
    <x v="10"/>
    <s v="2021-11-22"/>
    <x v="3"/>
    <n v="2300"/>
    <x v="0"/>
    <m/>
    <x v="0"/>
    <m/>
    <x v="0"/>
    <n v="100474696"/>
    <x v="0"/>
    <x v="1"/>
    <s v="Retenções Iur"/>
    <s v="ORI"/>
    <x v="0"/>
    <s v="RIUR"/>
    <x v="0"/>
    <x v="0"/>
    <x v="0"/>
    <x v="0"/>
    <x v="0"/>
    <x v="0"/>
    <x v="0"/>
    <x v="0"/>
    <x v="0"/>
    <x v="0"/>
    <x v="0"/>
    <s v="Retenções Iur"/>
    <x v="0"/>
    <x v="0"/>
    <x v="0"/>
    <x v="0"/>
    <x v="1"/>
    <x v="0"/>
    <x v="0"/>
    <x v="1"/>
    <x v="0"/>
    <x v="1"/>
    <x v="1"/>
    <x v="0"/>
    <s v="RETENCAO OT"/>
  </r>
  <r>
    <x v="0"/>
    <n v="0"/>
    <n v="0"/>
    <n v="0"/>
    <n v="2300"/>
    <x v="443"/>
    <x v="0"/>
    <x v="1"/>
    <x v="0"/>
    <s v="80.02.01"/>
    <x v="1"/>
    <x v="1"/>
    <x v="1"/>
    <s v="Retenções Iur"/>
    <s v="80.02.01"/>
    <s v="Retenções Iur"/>
    <s v="80.02.01"/>
    <x v="1"/>
    <x v="0"/>
    <x v="1"/>
    <x v="0"/>
    <x v="0"/>
    <x v="1"/>
    <x v="1"/>
    <x v="0"/>
    <x v="10"/>
    <s v="2021-11-22"/>
    <x v="3"/>
    <n v="2300"/>
    <x v="0"/>
    <m/>
    <x v="0"/>
    <m/>
    <x v="0"/>
    <n v="100474696"/>
    <x v="0"/>
    <x v="1"/>
    <s v="Retenções Iur"/>
    <s v="ORI"/>
    <x v="0"/>
    <s v="RIUR"/>
    <x v="0"/>
    <x v="0"/>
    <x v="0"/>
    <x v="0"/>
    <x v="0"/>
    <x v="0"/>
    <x v="0"/>
    <x v="0"/>
    <x v="0"/>
    <x v="0"/>
    <x v="0"/>
    <s v="Retenções Iur"/>
    <x v="0"/>
    <x v="0"/>
    <x v="0"/>
    <x v="0"/>
    <x v="1"/>
    <x v="0"/>
    <x v="0"/>
    <x v="1"/>
    <x v="0"/>
    <x v="1"/>
    <x v="1"/>
    <x v="0"/>
    <s v="RETENCAO OT"/>
  </r>
  <r>
    <x v="0"/>
    <n v="0"/>
    <n v="0"/>
    <n v="0"/>
    <n v="2300"/>
    <x v="444"/>
    <x v="0"/>
    <x v="1"/>
    <x v="0"/>
    <s v="80.02.01"/>
    <x v="1"/>
    <x v="1"/>
    <x v="1"/>
    <s v="Retenções Iur"/>
    <s v="80.02.01"/>
    <s v="Retenções Iur"/>
    <s v="80.02.01"/>
    <x v="1"/>
    <x v="0"/>
    <x v="1"/>
    <x v="0"/>
    <x v="0"/>
    <x v="1"/>
    <x v="1"/>
    <x v="0"/>
    <x v="10"/>
    <s v="2021-11-22"/>
    <x v="3"/>
    <n v="2300"/>
    <x v="0"/>
    <m/>
    <x v="0"/>
    <m/>
    <x v="0"/>
    <n v="100474696"/>
    <x v="0"/>
    <x v="1"/>
    <s v="Retenções Iur"/>
    <s v="ORI"/>
    <x v="0"/>
    <s v="RIUR"/>
    <x v="0"/>
    <x v="0"/>
    <x v="0"/>
    <x v="0"/>
    <x v="0"/>
    <x v="0"/>
    <x v="0"/>
    <x v="0"/>
    <x v="0"/>
    <x v="0"/>
    <x v="0"/>
    <s v="Retenções Iur"/>
    <x v="0"/>
    <x v="0"/>
    <x v="0"/>
    <x v="0"/>
    <x v="1"/>
    <x v="0"/>
    <x v="0"/>
    <x v="1"/>
    <x v="0"/>
    <x v="1"/>
    <x v="1"/>
    <x v="0"/>
    <s v="RETENCAO OT"/>
  </r>
  <r>
    <x v="2"/>
    <n v="0"/>
    <n v="0"/>
    <n v="0"/>
    <n v="392282"/>
    <x v="445"/>
    <x v="0"/>
    <x v="0"/>
    <x v="0"/>
    <s v="80.02.01"/>
    <x v="1"/>
    <x v="1"/>
    <x v="1"/>
    <s v="Retenções Iur"/>
    <s v="80.02.01"/>
    <s v="Retenções Iur"/>
    <s v="80.02.01"/>
    <x v="67"/>
    <x v="0"/>
    <x v="5"/>
    <x v="15"/>
    <x v="0"/>
    <x v="1"/>
    <x v="0"/>
    <x v="0"/>
    <x v="0"/>
    <s v="2021-01-06"/>
    <x v="0"/>
    <n v="392282"/>
    <x v="0"/>
    <m/>
    <x v="0"/>
    <m/>
    <x v="146"/>
    <n v="100409238"/>
    <x v="0"/>
    <x v="1"/>
    <s v="Retenções Iur"/>
    <s v="ORI"/>
    <x v="0"/>
    <s v="RIUR"/>
    <x v="0"/>
    <x v="0"/>
    <x v="0"/>
    <x v="0"/>
    <x v="0"/>
    <x v="0"/>
    <x v="0"/>
    <x v="0"/>
    <x v="0"/>
    <x v="0"/>
    <x v="0"/>
    <s v="Retenções Iur"/>
    <x v="0"/>
    <x v="0"/>
    <x v="0"/>
    <x v="0"/>
    <x v="1"/>
    <x v="0"/>
    <x v="0"/>
    <x v="0"/>
    <x v="0"/>
    <x v="1"/>
    <x v="1"/>
    <x v="0"/>
    <s v="PAgto a favor da repartição das Finanças pela transferência dos descontos de IUR efetuada nas folhas de salários dos funcionários e nas ordens de pagto referente a Novembro 2020 conforme documentos que se juntam."/>
  </r>
  <r>
    <x v="0"/>
    <n v="0"/>
    <n v="0"/>
    <n v="0"/>
    <n v="2160"/>
    <x v="446"/>
    <x v="0"/>
    <x v="1"/>
    <x v="0"/>
    <s v="03.03.10"/>
    <x v="10"/>
    <x v="0"/>
    <x v="3"/>
    <s v="Receitas Da Câmara"/>
    <s v="03.03.10"/>
    <s v="Receitas Da Câmara"/>
    <s v="03.03.10"/>
    <x v="14"/>
    <x v="0"/>
    <x v="4"/>
    <x v="6"/>
    <x v="1"/>
    <x v="0"/>
    <x v="1"/>
    <x v="0"/>
    <x v="11"/>
    <s v="2021-02-17"/>
    <x v="0"/>
    <n v="2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900"/>
    <x v="447"/>
    <x v="0"/>
    <x v="1"/>
    <x v="0"/>
    <s v="03.03.10"/>
    <x v="10"/>
    <x v="0"/>
    <x v="3"/>
    <s v="Receitas Da Câmara"/>
    <s v="03.03.10"/>
    <s v="Receitas Da Câmara"/>
    <s v="03.03.10"/>
    <x v="21"/>
    <x v="0"/>
    <x v="0"/>
    <x v="8"/>
    <x v="1"/>
    <x v="0"/>
    <x v="1"/>
    <x v="0"/>
    <x v="11"/>
    <s v="2021-02-17"/>
    <x v="0"/>
    <n v="3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0"/>
    <x v="448"/>
    <x v="0"/>
    <x v="1"/>
    <x v="0"/>
    <s v="03.03.10"/>
    <x v="10"/>
    <x v="0"/>
    <x v="3"/>
    <s v="Receitas Da Câmara"/>
    <s v="03.03.10"/>
    <s v="Receitas Da Câmara"/>
    <s v="03.03.10"/>
    <x v="54"/>
    <x v="0"/>
    <x v="4"/>
    <x v="6"/>
    <x v="1"/>
    <x v="0"/>
    <x v="1"/>
    <x v="0"/>
    <x v="11"/>
    <s v="2021-02-17"/>
    <x v="0"/>
    <n v="10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0"/>
    <x v="449"/>
    <x v="0"/>
    <x v="1"/>
    <x v="0"/>
    <s v="03.03.10"/>
    <x v="10"/>
    <x v="0"/>
    <x v="3"/>
    <s v="Receitas Da Câmara"/>
    <s v="03.03.10"/>
    <s v="Receitas Da Câmara"/>
    <s v="03.03.10"/>
    <x v="15"/>
    <x v="0"/>
    <x v="4"/>
    <x v="6"/>
    <x v="1"/>
    <x v="0"/>
    <x v="1"/>
    <x v="0"/>
    <x v="11"/>
    <s v="2021-02-17"/>
    <x v="0"/>
    <n v="2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508"/>
    <x v="450"/>
    <x v="0"/>
    <x v="1"/>
    <x v="0"/>
    <s v="03.03.10"/>
    <x v="10"/>
    <x v="0"/>
    <x v="3"/>
    <s v="Receitas Da Câmara"/>
    <s v="03.03.10"/>
    <s v="Receitas Da Câmara"/>
    <s v="03.03.10"/>
    <x v="13"/>
    <x v="0"/>
    <x v="0"/>
    <x v="0"/>
    <x v="1"/>
    <x v="0"/>
    <x v="1"/>
    <x v="0"/>
    <x v="11"/>
    <s v="2021-02-17"/>
    <x v="0"/>
    <n v="2150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
    <x v="451"/>
    <x v="0"/>
    <x v="1"/>
    <x v="0"/>
    <s v="03.03.10"/>
    <x v="10"/>
    <x v="0"/>
    <x v="3"/>
    <s v="Receitas Da Câmara"/>
    <s v="03.03.10"/>
    <s v="Receitas Da Câmara"/>
    <s v="03.03.10"/>
    <x v="22"/>
    <x v="0"/>
    <x v="4"/>
    <x v="6"/>
    <x v="1"/>
    <x v="0"/>
    <x v="1"/>
    <x v="0"/>
    <x v="11"/>
    <s v="2021-02-17"/>
    <x v="0"/>
    <n v="1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0"/>
    <x v="452"/>
    <x v="0"/>
    <x v="1"/>
    <x v="0"/>
    <s v="03.03.10"/>
    <x v="10"/>
    <x v="0"/>
    <x v="3"/>
    <s v="Receitas Da Câmara"/>
    <s v="03.03.10"/>
    <s v="Receitas Da Câmara"/>
    <s v="03.03.10"/>
    <x v="16"/>
    <x v="0"/>
    <x v="4"/>
    <x v="6"/>
    <x v="1"/>
    <x v="0"/>
    <x v="1"/>
    <x v="0"/>
    <x v="11"/>
    <s v="2021-02-17"/>
    <x v="0"/>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50"/>
    <x v="453"/>
    <x v="0"/>
    <x v="1"/>
    <x v="0"/>
    <s v="80.02.01"/>
    <x v="1"/>
    <x v="1"/>
    <x v="1"/>
    <s v="Retenções Iur"/>
    <s v="80.02.01"/>
    <s v="Retenções Iur"/>
    <s v="80.02.01"/>
    <x v="1"/>
    <x v="0"/>
    <x v="1"/>
    <x v="0"/>
    <x v="0"/>
    <x v="1"/>
    <x v="1"/>
    <x v="0"/>
    <x v="11"/>
    <s v="2021-02-23"/>
    <x v="0"/>
    <n v="4050"/>
    <x v="0"/>
    <m/>
    <x v="0"/>
    <m/>
    <x v="0"/>
    <n v="100474696"/>
    <x v="0"/>
    <x v="1"/>
    <s v="Retenções Iur"/>
    <s v="ORI"/>
    <x v="0"/>
    <s v="RIUR"/>
    <x v="0"/>
    <x v="0"/>
    <x v="0"/>
    <x v="0"/>
    <x v="0"/>
    <x v="0"/>
    <x v="0"/>
    <x v="0"/>
    <x v="0"/>
    <x v="0"/>
    <x v="0"/>
    <s v="Retenções Iur"/>
    <x v="0"/>
    <x v="0"/>
    <x v="0"/>
    <x v="0"/>
    <x v="1"/>
    <x v="0"/>
    <x v="0"/>
    <x v="1"/>
    <x v="0"/>
    <x v="1"/>
    <x v="1"/>
    <x v="0"/>
    <s v="RETENCAO OT"/>
  </r>
  <r>
    <x v="0"/>
    <n v="0"/>
    <n v="0"/>
    <n v="0"/>
    <n v="2300"/>
    <x v="454"/>
    <x v="0"/>
    <x v="0"/>
    <x v="0"/>
    <s v="01.27.02.11"/>
    <x v="28"/>
    <x v="3"/>
    <x v="4"/>
    <s v="Saneamento básico"/>
    <s v="01.27.02"/>
    <s v="Saneamento básico"/>
    <s v="01.27.02"/>
    <x v="7"/>
    <x v="0"/>
    <x v="3"/>
    <x v="3"/>
    <x v="1"/>
    <x v="2"/>
    <x v="0"/>
    <x v="0"/>
    <x v="2"/>
    <s v="2021-03-19"/>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Silvina Furtado, pela prestação de serviços de limpeza urbana e cuidados dos espaços verdes do Concelho, referente a mês de março 2021, conforme justificativo em anexo."/>
  </r>
  <r>
    <x v="0"/>
    <n v="0"/>
    <n v="0"/>
    <n v="0"/>
    <n v="13030"/>
    <x v="454"/>
    <x v="0"/>
    <x v="0"/>
    <x v="0"/>
    <s v="01.27.02.11"/>
    <x v="28"/>
    <x v="3"/>
    <x v="4"/>
    <s v="Saneamento básico"/>
    <s v="01.27.02"/>
    <s v="Saneamento básico"/>
    <s v="01.27.02"/>
    <x v="7"/>
    <x v="0"/>
    <x v="3"/>
    <x v="3"/>
    <x v="1"/>
    <x v="2"/>
    <x v="0"/>
    <x v="0"/>
    <x v="2"/>
    <s v="2021-03-19"/>
    <x v="0"/>
    <n v="13030"/>
    <x v="0"/>
    <m/>
    <x v="0"/>
    <m/>
    <x v="17"/>
    <n v="100478816"/>
    <x v="0"/>
    <x v="1"/>
    <s v="Reforço do saneamento básico"/>
    <s v="ORI"/>
    <x v="0"/>
    <m/>
    <x v="0"/>
    <x v="0"/>
    <x v="0"/>
    <x v="0"/>
    <x v="0"/>
    <x v="0"/>
    <x v="0"/>
    <x v="0"/>
    <x v="0"/>
    <x v="0"/>
    <x v="0"/>
    <s v="Reforço do saneamento básico"/>
    <x v="0"/>
    <x v="0"/>
    <x v="0"/>
    <x v="0"/>
    <x v="2"/>
    <x v="0"/>
    <x v="0"/>
    <x v="1"/>
    <x v="0"/>
    <x v="0"/>
    <x v="1"/>
    <x v="0"/>
    <s v="Pagamento a favor da Senhora Silvina Furtado, pela prestação de serviços de limpeza urbana e cuidados dos espaços verdes do Concelho, referente a mês de março 2021, conforme justificativo em anexo."/>
  </r>
  <r>
    <x v="0"/>
    <n v="0"/>
    <n v="0"/>
    <n v="0"/>
    <n v="1443"/>
    <x v="455"/>
    <x v="0"/>
    <x v="0"/>
    <x v="0"/>
    <s v="01.25.05.09"/>
    <x v="40"/>
    <x v="2"/>
    <x v="2"/>
    <s v="Saúde"/>
    <s v="01.25.05"/>
    <s v="Saúde"/>
    <s v="01.25.05"/>
    <x v="6"/>
    <x v="0"/>
    <x v="2"/>
    <x v="2"/>
    <x v="1"/>
    <x v="2"/>
    <x v="0"/>
    <x v="0"/>
    <x v="2"/>
    <s v="2021-03-24"/>
    <x v="0"/>
    <n v="1443"/>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o senhor Otavio Correia, para aquisição de medicamentos, conforme justificativo em anexo."/>
  </r>
  <r>
    <x v="0"/>
    <n v="0"/>
    <n v="0"/>
    <n v="0"/>
    <n v="4141"/>
    <x v="456"/>
    <x v="0"/>
    <x v="0"/>
    <x v="0"/>
    <s v="03.16.12"/>
    <x v="54"/>
    <x v="0"/>
    <x v="0"/>
    <s v="Direcção de Urbanismo"/>
    <s v="03.16.12"/>
    <s v="Direcção de Urbanismo"/>
    <s v="03.16.12"/>
    <x v="4"/>
    <x v="0"/>
    <x v="0"/>
    <x v="0"/>
    <x v="0"/>
    <x v="0"/>
    <x v="0"/>
    <x v="0"/>
    <x v="2"/>
    <s v="2021-03-30"/>
    <x v="0"/>
    <n v="4141"/>
    <x v="0"/>
    <m/>
    <x v="0"/>
    <m/>
    <x v="0"/>
    <n v="100474696"/>
    <x v="0"/>
    <x v="0"/>
    <s v="Direcção de Urbanismo"/>
    <s v="ORI"/>
    <x v="0"/>
    <m/>
    <x v="0"/>
    <x v="0"/>
    <x v="0"/>
    <x v="0"/>
    <x v="0"/>
    <x v="0"/>
    <x v="0"/>
    <x v="0"/>
    <x v="0"/>
    <x v="0"/>
    <x v="0"/>
    <s v="Direcção de Urbanismo"/>
    <x v="0"/>
    <x v="0"/>
    <x v="0"/>
    <x v="0"/>
    <x v="0"/>
    <x v="0"/>
    <x v="0"/>
    <x v="0"/>
    <x v="0"/>
    <x v="0"/>
    <x v="0"/>
    <x v="0"/>
    <s v=" PAgto de salario a favor do pessoal de urbanismo referente a MArço 2021 "/>
  </r>
  <r>
    <x v="0"/>
    <n v="0"/>
    <n v="0"/>
    <n v="0"/>
    <n v="169"/>
    <x v="456"/>
    <x v="0"/>
    <x v="0"/>
    <x v="0"/>
    <s v="03.16.12"/>
    <x v="54"/>
    <x v="0"/>
    <x v="0"/>
    <s v="Direcção de Urbanismo"/>
    <s v="03.16.12"/>
    <s v="Direcção de Urbanismo"/>
    <s v="03.16.12"/>
    <x v="5"/>
    <x v="0"/>
    <x v="0"/>
    <x v="0"/>
    <x v="1"/>
    <x v="0"/>
    <x v="0"/>
    <x v="0"/>
    <x v="2"/>
    <s v="2021-03-30"/>
    <x v="0"/>
    <n v="169"/>
    <x v="0"/>
    <m/>
    <x v="0"/>
    <m/>
    <x v="0"/>
    <n v="100474696"/>
    <x v="0"/>
    <x v="0"/>
    <s v="Direcção de Urbanismo"/>
    <s v="ORI"/>
    <x v="0"/>
    <m/>
    <x v="0"/>
    <x v="0"/>
    <x v="0"/>
    <x v="0"/>
    <x v="0"/>
    <x v="0"/>
    <x v="0"/>
    <x v="0"/>
    <x v="0"/>
    <x v="0"/>
    <x v="0"/>
    <s v="Direcção de Urbanismo"/>
    <x v="0"/>
    <x v="0"/>
    <x v="0"/>
    <x v="0"/>
    <x v="0"/>
    <x v="0"/>
    <x v="0"/>
    <x v="0"/>
    <x v="0"/>
    <x v="0"/>
    <x v="0"/>
    <x v="0"/>
    <s v=" PAgto de salario a favor do pessoal de urbanismo referente a MArço 2021 "/>
  </r>
  <r>
    <x v="0"/>
    <n v="0"/>
    <n v="0"/>
    <n v="0"/>
    <n v="4310"/>
    <x v="457"/>
    <x v="0"/>
    <x v="1"/>
    <x v="0"/>
    <s v="80.02.01"/>
    <x v="1"/>
    <x v="1"/>
    <x v="1"/>
    <s v="Retenções Iur"/>
    <s v="80.02.01"/>
    <s v="Retenções Iur"/>
    <s v="80.02.01"/>
    <x v="1"/>
    <x v="0"/>
    <x v="1"/>
    <x v="0"/>
    <x v="0"/>
    <x v="1"/>
    <x v="1"/>
    <x v="0"/>
    <x v="2"/>
    <s v="2021-03-30"/>
    <x v="0"/>
    <n v="4310"/>
    <x v="0"/>
    <m/>
    <x v="0"/>
    <m/>
    <x v="0"/>
    <n v="100474696"/>
    <x v="0"/>
    <x v="1"/>
    <s v="Retenções Iur"/>
    <s v="ORI"/>
    <x v="0"/>
    <s v="RIUR"/>
    <x v="0"/>
    <x v="0"/>
    <x v="0"/>
    <x v="0"/>
    <x v="0"/>
    <x v="0"/>
    <x v="0"/>
    <x v="0"/>
    <x v="0"/>
    <x v="0"/>
    <x v="0"/>
    <s v="Retenções Iur"/>
    <x v="0"/>
    <x v="0"/>
    <x v="0"/>
    <x v="0"/>
    <x v="1"/>
    <x v="0"/>
    <x v="0"/>
    <x v="1"/>
    <x v="0"/>
    <x v="1"/>
    <x v="1"/>
    <x v="0"/>
    <s v="RETENCAO OT"/>
  </r>
  <r>
    <x v="0"/>
    <n v="0"/>
    <n v="0"/>
    <n v="0"/>
    <n v="9854"/>
    <x v="456"/>
    <x v="0"/>
    <x v="0"/>
    <x v="0"/>
    <s v="03.16.12"/>
    <x v="54"/>
    <x v="0"/>
    <x v="0"/>
    <s v="Direcção de Urbanismo"/>
    <s v="03.16.12"/>
    <s v="Direcção de Urbanismo"/>
    <s v="03.16.12"/>
    <x v="4"/>
    <x v="0"/>
    <x v="0"/>
    <x v="0"/>
    <x v="0"/>
    <x v="0"/>
    <x v="0"/>
    <x v="0"/>
    <x v="2"/>
    <s v="2021-03-30"/>
    <x v="0"/>
    <n v="9854"/>
    <x v="0"/>
    <m/>
    <x v="0"/>
    <m/>
    <x v="1"/>
    <n v="100474706"/>
    <x v="0"/>
    <x v="2"/>
    <s v="Direcção de Urbanismo"/>
    <s v="ORI"/>
    <x v="0"/>
    <m/>
    <x v="0"/>
    <x v="0"/>
    <x v="0"/>
    <x v="0"/>
    <x v="0"/>
    <x v="0"/>
    <x v="0"/>
    <x v="0"/>
    <x v="0"/>
    <x v="0"/>
    <x v="0"/>
    <s v="Direcção de Urbanismo"/>
    <x v="0"/>
    <x v="0"/>
    <x v="0"/>
    <x v="0"/>
    <x v="0"/>
    <x v="0"/>
    <x v="0"/>
    <x v="0"/>
    <x v="0"/>
    <x v="0"/>
    <x v="2"/>
    <x v="0"/>
    <s v=" PAgto de salario a favor do pessoal de urbanismo referente a MArço 2021 "/>
  </r>
  <r>
    <x v="0"/>
    <n v="0"/>
    <n v="0"/>
    <n v="0"/>
    <n v="402"/>
    <x v="456"/>
    <x v="0"/>
    <x v="0"/>
    <x v="0"/>
    <s v="03.16.12"/>
    <x v="54"/>
    <x v="0"/>
    <x v="0"/>
    <s v="Direcção de Urbanismo"/>
    <s v="03.16.12"/>
    <s v="Direcção de Urbanismo"/>
    <s v="03.16.12"/>
    <x v="5"/>
    <x v="0"/>
    <x v="0"/>
    <x v="0"/>
    <x v="1"/>
    <x v="0"/>
    <x v="0"/>
    <x v="0"/>
    <x v="2"/>
    <s v="2021-03-30"/>
    <x v="0"/>
    <n v="402"/>
    <x v="0"/>
    <m/>
    <x v="0"/>
    <m/>
    <x v="1"/>
    <n v="100474706"/>
    <x v="0"/>
    <x v="2"/>
    <s v="Direcção de Urbanismo"/>
    <s v="ORI"/>
    <x v="0"/>
    <m/>
    <x v="0"/>
    <x v="0"/>
    <x v="0"/>
    <x v="0"/>
    <x v="0"/>
    <x v="0"/>
    <x v="0"/>
    <x v="0"/>
    <x v="0"/>
    <x v="0"/>
    <x v="0"/>
    <s v="Direcção de Urbanismo"/>
    <x v="0"/>
    <x v="0"/>
    <x v="0"/>
    <x v="0"/>
    <x v="0"/>
    <x v="0"/>
    <x v="0"/>
    <x v="0"/>
    <x v="0"/>
    <x v="0"/>
    <x v="2"/>
    <x v="0"/>
    <s v=" PAgto de salario a favor do pessoal de urbanismo referente a MArço 2021 "/>
  </r>
  <r>
    <x v="0"/>
    <n v="0"/>
    <n v="0"/>
    <n v="0"/>
    <n v="10256"/>
    <x v="458"/>
    <x v="0"/>
    <x v="1"/>
    <x v="0"/>
    <s v="80.02.10.01"/>
    <x v="2"/>
    <x v="1"/>
    <x v="1"/>
    <s v="Outros"/>
    <s v="80.02.10"/>
    <s v="Outros"/>
    <s v="80.02.10"/>
    <x v="2"/>
    <x v="0"/>
    <x v="1"/>
    <x v="0"/>
    <x v="0"/>
    <x v="1"/>
    <x v="1"/>
    <x v="0"/>
    <x v="2"/>
    <s v="2021-03-30"/>
    <x v="0"/>
    <n v="10256"/>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6883"/>
    <x v="456"/>
    <x v="0"/>
    <x v="0"/>
    <x v="0"/>
    <s v="03.16.12"/>
    <x v="54"/>
    <x v="0"/>
    <x v="0"/>
    <s v="Direcção de Urbanismo"/>
    <s v="03.16.12"/>
    <s v="Direcção de Urbanismo"/>
    <s v="03.16.12"/>
    <x v="4"/>
    <x v="0"/>
    <x v="0"/>
    <x v="0"/>
    <x v="0"/>
    <x v="0"/>
    <x v="0"/>
    <x v="0"/>
    <x v="2"/>
    <s v="2021-03-30"/>
    <x v="0"/>
    <n v="6883"/>
    <x v="0"/>
    <m/>
    <x v="0"/>
    <m/>
    <x v="2"/>
    <n v="100477977"/>
    <x v="0"/>
    <x v="3"/>
    <s v="Direcção de Urbanismo"/>
    <s v="ORI"/>
    <x v="0"/>
    <m/>
    <x v="0"/>
    <x v="0"/>
    <x v="0"/>
    <x v="0"/>
    <x v="0"/>
    <x v="0"/>
    <x v="0"/>
    <x v="0"/>
    <x v="0"/>
    <x v="0"/>
    <x v="0"/>
    <s v="Direcção de Urbanismo"/>
    <x v="0"/>
    <x v="0"/>
    <x v="0"/>
    <x v="0"/>
    <x v="0"/>
    <x v="0"/>
    <x v="0"/>
    <x v="0"/>
    <x v="0"/>
    <x v="0"/>
    <x v="3"/>
    <x v="0"/>
    <s v=" PAgto de salario a favor do pessoal de urbanismo referente a MArço 2021 "/>
  </r>
  <r>
    <x v="0"/>
    <n v="0"/>
    <n v="0"/>
    <n v="0"/>
    <n v="281"/>
    <x v="456"/>
    <x v="0"/>
    <x v="0"/>
    <x v="0"/>
    <s v="03.16.12"/>
    <x v="54"/>
    <x v="0"/>
    <x v="0"/>
    <s v="Direcção de Urbanismo"/>
    <s v="03.16.12"/>
    <s v="Direcção de Urbanismo"/>
    <s v="03.16.12"/>
    <x v="5"/>
    <x v="0"/>
    <x v="0"/>
    <x v="0"/>
    <x v="1"/>
    <x v="0"/>
    <x v="0"/>
    <x v="0"/>
    <x v="2"/>
    <s v="2021-03-30"/>
    <x v="0"/>
    <n v="281"/>
    <x v="0"/>
    <m/>
    <x v="0"/>
    <m/>
    <x v="2"/>
    <n v="100477977"/>
    <x v="0"/>
    <x v="3"/>
    <s v="Direcção de Urbanismo"/>
    <s v="ORI"/>
    <x v="0"/>
    <m/>
    <x v="0"/>
    <x v="0"/>
    <x v="0"/>
    <x v="0"/>
    <x v="0"/>
    <x v="0"/>
    <x v="0"/>
    <x v="0"/>
    <x v="0"/>
    <x v="0"/>
    <x v="0"/>
    <s v="Direcção de Urbanismo"/>
    <x v="0"/>
    <x v="0"/>
    <x v="0"/>
    <x v="0"/>
    <x v="0"/>
    <x v="0"/>
    <x v="0"/>
    <x v="0"/>
    <x v="0"/>
    <x v="0"/>
    <x v="3"/>
    <x v="0"/>
    <s v=" PAgto de salario a favor do pessoal de urbanismo referente a MArço 2021 "/>
  </r>
  <r>
    <x v="0"/>
    <n v="0"/>
    <n v="0"/>
    <n v="0"/>
    <n v="7164"/>
    <x v="459"/>
    <x v="0"/>
    <x v="1"/>
    <x v="0"/>
    <s v="80.02.10.20"/>
    <x v="3"/>
    <x v="1"/>
    <x v="1"/>
    <s v="Outros"/>
    <s v="80.02.10"/>
    <s v="Outros"/>
    <s v="80.02.10"/>
    <x v="3"/>
    <x v="0"/>
    <x v="1"/>
    <x v="1"/>
    <x v="0"/>
    <x v="1"/>
    <x v="1"/>
    <x v="0"/>
    <x v="2"/>
    <s v="2021-03-30"/>
    <x v="0"/>
    <n v="7164"/>
    <x v="0"/>
    <m/>
    <x v="0"/>
    <m/>
    <x v="2"/>
    <n v="100477977"/>
    <x v="0"/>
    <x v="1"/>
    <s v="Retenções CVMovel"/>
    <s v="ORI"/>
    <x v="0"/>
    <s v="RT"/>
    <x v="0"/>
    <x v="0"/>
    <x v="0"/>
    <x v="0"/>
    <x v="0"/>
    <x v="0"/>
    <x v="0"/>
    <x v="0"/>
    <x v="0"/>
    <x v="0"/>
    <x v="0"/>
    <s v="Retenções CVMovel"/>
    <x v="0"/>
    <x v="0"/>
    <x v="0"/>
    <x v="0"/>
    <x v="1"/>
    <x v="0"/>
    <x v="0"/>
    <x v="1"/>
    <x v="0"/>
    <x v="1"/>
    <x v="1"/>
    <x v="0"/>
    <s v="RETENCAO OT"/>
  </r>
  <r>
    <x v="0"/>
    <n v="0"/>
    <n v="0"/>
    <n v="0"/>
    <n v="5472"/>
    <x v="456"/>
    <x v="0"/>
    <x v="0"/>
    <x v="0"/>
    <s v="03.16.12"/>
    <x v="54"/>
    <x v="0"/>
    <x v="0"/>
    <s v="Direcção de Urbanismo"/>
    <s v="03.16.12"/>
    <s v="Direcção de Urbanismo"/>
    <s v="03.16.12"/>
    <x v="5"/>
    <x v="0"/>
    <x v="0"/>
    <x v="0"/>
    <x v="1"/>
    <x v="0"/>
    <x v="0"/>
    <x v="0"/>
    <x v="2"/>
    <s v="2021-03-30"/>
    <x v="0"/>
    <n v="5472"/>
    <x v="0"/>
    <m/>
    <x v="0"/>
    <m/>
    <x v="5"/>
    <n v="100474914"/>
    <x v="0"/>
    <x v="1"/>
    <s v="Direcção de Urbanismo"/>
    <s v="ORI"/>
    <x v="0"/>
    <m/>
    <x v="0"/>
    <x v="0"/>
    <x v="0"/>
    <x v="0"/>
    <x v="0"/>
    <x v="0"/>
    <x v="0"/>
    <x v="0"/>
    <x v="0"/>
    <x v="0"/>
    <x v="0"/>
    <s v="Direcção de Urbanismo"/>
    <x v="0"/>
    <x v="0"/>
    <x v="0"/>
    <x v="0"/>
    <x v="0"/>
    <x v="0"/>
    <x v="0"/>
    <x v="0"/>
    <x v="0"/>
    <x v="0"/>
    <x v="1"/>
    <x v="0"/>
    <s v=" PAgto de salario a favor do pessoal de urbanismo referente a MArço 2021 "/>
  </r>
  <r>
    <x v="0"/>
    <n v="0"/>
    <n v="0"/>
    <n v="0"/>
    <n v="134430"/>
    <x v="456"/>
    <x v="0"/>
    <x v="0"/>
    <x v="0"/>
    <s v="03.16.12"/>
    <x v="54"/>
    <x v="0"/>
    <x v="0"/>
    <s v="Direcção de Urbanismo"/>
    <s v="03.16.12"/>
    <s v="Direcção de Urbanismo"/>
    <s v="03.16.12"/>
    <x v="4"/>
    <x v="0"/>
    <x v="0"/>
    <x v="0"/>
    <x v="0"/>
    <x v="0"/>
    <x v="0"/>
    <x v="0"/>
    <x v="2"/>
    <s v="2021-03-30"/>
    <x v="0"/>
    <n v="134430"/>
    <x v="0"/>
    <m/>
    <x v="0"/>
    <m/>
    <x v="5"/>
    <n v="100474914"/>
    <x v="0"/>
    <x v="1"/>
    <s v="Direcção de Urbanismo"/>
    <s v="ORI"/>
    <x v="0"/>
    <m/>
    <x v="0"/>
    <x v="0"/>
    <x v="0"/>
    <x v="0"/>
    <x v="0"/>
    <x v="0"/>
    <x v="0"/>
    <x v="0"/>
    <x v="0"/>
    <x v="0"/>
    <x v="0"/>
    <s v="Direcção de Urbanismo"/>
    <x v="0"/>
    <x v="0"/>
    <x v="0"/>
    <x v="0"/>
    <x v="0"/>
    <x v="0"/>
    <x v="0"/>
    <x v="0"/>
    <x v="0"/>
    <x v="0"/>
    <x v="1"/>
    <x v="0"/>
    <s v=" PAgto de salario a favor do pessoal de urbanismo referente a MArço 2021 "/>
  </r>
  <r>
    <x v="0"/>
    <n v="0"/>
    <n v="0"/>
    <n v="0"/>
    <n v="9440"/>
    <x v="460"/>
    <x v="0"/>
    <x v="0"/>
    <x v="0"/>
    <s v="01.25.04.21"/>
    <x v="6"/>
    <x v="2"/>
    <x v="2"/>
    <s v="Cultura"/>
    <s v="01.25.04"/>
    <s v="Cultura"/>
    <s v="01.25.04"/>
    <x v="7"/>
    <x v="0"/>
    <x v="3"/>
    <x v="3"/>
    <x v="1"/>
    <x v="2"/>
    <x v="0"/>
    <x v="0"/>
    <x v="1"/>
    <s v="2021-04-06"/>
    <x v="1"/>
    <n v="9440"/>
    <x v="0"/>
    <m/>
    <x v="0"/>
    <m/>
    <x v="54"/>
    <n v="100447410"/>
    <x v="0"/>
    <x v="1"/>
    <s v="Atividades Culturais e Promoção do Concelho"/>
    <s v="ORI"/>
    <x v="0"/>
    <s v="ACPC"/>
    <x v="0"/>
    <x v="0"/>
    <x v="0"/>
    <x v="0"/>
    <x v="0"/>
    <x v="0"/>
    <x v="0"/>
    <x v="0"/>
    <x v="0"/>
    <x v="0"/>
    <x v="0"/>
    <s v="Atividades Culturais e Promoção do Concelho"/>
    <x v="0"/>
    <x v="0"/>
    <x v="0"/>
    <x v="0"/>
    <x v="2"/>
    <x v="0"/>
    <x v="0"/>
    <x v="1"/>
    <x v="0"/>
    <x v="0"/>
    <x v="1"/>
    <x v="0"/>
    <s v="PAgto a favor da Srª Alexandra Lopes Correia, pelo fornecimento de almoço as batucadeiras de Bolanha aquando da gravação de CDs conforme documento em anexo."/>
  </r>
  <r>
    <x v="0"/>
    <n v="0"/>
    <n v="0"/>
    <n v="0"/>
    <n v="7360"/>
    <x v="461"/>
    <x v="0"/>
    <x v="0"/>
    <x v="0"/>
    <s v="03.16.15"/>
    <x v="0"/>
    <x v="0"/>
    <x v="0"/>
    <s v="Direção Financeira"/>
    <s v="03.16.15"/>
    <s v="Direção Financeira"/>
    <s v="03.16.15"/>
    <x v="45"/>
    <x v="0"/>
    <x v="0"/>
    <x v="0"/>
    <x v="1"/>
    <x v="0"/>
    <x v="0"/>
    <x v="0"/>
    <x v="1"/>
    <s v="2021-04-21"/>
    <x v="1"/>
    <n v="7360"/>
    <x v="0"/>
    <m/>
    <x v="0"/>
    <m/>
    <x v="147"/>
    <n v="100393611"/>
    <x v="0"/>
    <x v="1"/>
    <s v="Direção Financeira"/>
    <s v="ORI"/>
    <x v="0"/>
    <m/>
    <x v="0"/>
    <x v="0"/>
    <x v="0"/>
    <x v="0"/>
    <x v="0"/>
    <x v="0"/>
    <x v="0"/>
    <x v="0"/>
    <x v="0"/>
    <x v="0"/>
    <x v="0"/>
    <s v="Direção Financeira"/>
    <x v="0"/>
    <x v="0"/>
    <x v="0"/>
    <x v="0"/>
    <x v="0"/>
    <x v="0"/>
    <x v="0"/>
    <x v="0"/>
    <x v="0"/>
    <x v="0"/>
    <x v="1"/>
    <x v="0"/>
    <s v="PAgto a favor da CAsa Guga pela aquisição de 04 velas de aquecimento para viatura ST-46-JO conforme documento em anexo"/>
  </r>
  <r>
    <x v="0"/>
    <n v="0"/>
    <n v="0"/>
    <n v="0"/>
    <n v="3650"/>
    <x v="462"/>
    <x v="0"/>
    <x v="0"/>
    <x v="0"/>
    <s v="03.16.15"/>
    <x v="0"/>
    <x v="0"/>
    <x v="0"/>
    <s v="Direção Financeira"/>
    <s v="03.16.15"/>
    <s v="Direção Financeira"/>
    <s v="03.16.15"/>
    <x v="7"/>
    <x v="0"/>
    <x v="3"/>
    <x v="3"/>
    <x v="1"/>
    <x v="0"/>
    <x v="0"/>
    <x v="0"/>
    <x v="3"/>
    <s v="2021-05-06"/>
    <x v="1"/>
    <n v="3650"/>
    <x v="0"/>
    <m/>
    <x v="0"/>
    <m/>
    <x v="148"/>
    <n v="100478852"/>
    <x v="0"/>
    <x v="1"/>
    <s v="Direção Financeira"/>
    <s v="ORI"/>
    <x v="0"/>
    <m/>
    <x v="0"/>
    <x v="0"/>
    <x v="0"/>
    <x v="0"/>
    <x v="0"/>
    <x v="0"/>
    <x v="0"/>
    <x v="0"/>
    <x v="0"/>
    <x v="0"/>
    <x v="0"/>
    <s v="Direção Financeira"/>
    <x v="0"/>
    <x v="0"/>
    <x v="0"/>
    <x v="0"/>
    <x v="0"/>
    <x v="0"/>
    <x v="0"/>
    <x v="1"/>
    <x v="0"/>
    <x v="0"/>
    <x v="1"/>
    <x v="0"/>
    <s v="Pagamento a favor da Antonio Ramos Sociedade Unipessoal, pela aquisição de 10 vasos de plantas, conforme justificativos em anexo. "/>
  </r>
  <r>
    <x v="1"/>
    <n v="0"/>
    <n v="0"/>
    <n v="0"/>
    <n v="25600"/>
    <x v="463"/>
    <x v="0"/>
    <x v="0"/>
    <x v="0"/>
    <s v="01.27.03.08"/>
    <x v="44"/>
    <x v="3"/>
    <x v="4"/>
    <s v="Gestão de Recursos Hídricos"/>
    <s v="01.27.03"/>
    <s v="Gestão de Recursos Hídricos"/>
    <s v="01.27.03"/>
    <x v="25"/>
    <x v="0"/>
    <x v="0"/>
    <x v="0"/>
    <x v="1"/>
    <x v="2"/>
    <x v="2"/>
    <x v="0"/>
    <x v="4"/>
    <s v="2021-06-11"/>
    <x v="1"/>
    <n v="25600"/>
    <x v="0"/>
    <m/>
    <x v="0"/>
    <m/>
    <x v="149"/>
    <n v="100478380"/>
    <x v="0"/>
    <x v="1"/>
    <s v="Abastecimento de Àgua às comunidades"/>
    <s v="ORI"/>
    <x v="0"/>
    <m/>
    <x v="0"/>
    <x v="0"/>
    <x v="0"/>
    <x v="0"/>
    <x v="0"/>
    <x v="0"/>
    <x v="0"/>
    <x v="0"/>
    <x v="0"/>
    <x v="0"/>
    <x v="0"/>
    <s v="Abastecimento de Àgua às comunidades"/>
    <x v="0"/>
    <x v="0"/>
    <x v="0"/>
    <x v="0"/>
    <x v="2"/>
    <x v="0"/>
    <x v="0"/>
    <x v="1"/>
    <x v="0"/>
    <x v="0"/>
    <x v="1"/>
    <x v="0"/>
    <s v="Pagamento a favor da empresa Gomes Transporte e comercio, pelo serviço prestado na abertura de vala em Espinho branco, no âmbito do projeto de ligação de agua domiciliar, conforme justificativos em anexo."/>
  </r>
  <r>
    <x v="0"/>
    <n v="0"/>
    <n v="0"/>
    <n v="0"/>
    <n v="14979"/>
    <x v="464"/>
    <x v="0"/>
    <x v="0"/>
    <x v="0"/>
    <s v="03.16.15"/>
    <x v="0"/>
    <x v="0"/>
    <x v="0"/>
    <s v="Direção Financeira"/>
    <s v="03.16.15"/>
    <s v="Direção Financeira"/>
    <s v="03.16.15"/>
    <x v="68"/>
    <x v="0"/>
    <x v="0"/>
    <x v="0"/>
    <x v="1"/>
    <x v="0"/>
    <x v="0"/>
    <x v="0"/>
    <x v="4"/>
    <s v="2021-06-18"/>
    <x v="1"/>
    <n v="14979"/>
    <x v="0"/>
    <m/>
    <x v="0"/>
    <m/>
    <x v="0"/>
    <n v="100474696"/>
    <x v="0"/>
    <x v="0"/>
    <s v="Direção Financeira"/>
    <s v="ORI"/>
    <x v="0"/>
    <m/>
    <x v="0"/>
    <x v="0"/>
    <x v="0"/>
    <x v="0"/>
    <x v="0"/>
    <x v="0"/>
    <x v="0"/>
    <x v="0"/>
    <x v="0"/>
    <x v="0"/>
    <x v="0"/>
    <s v="Direção Financeira"/>
    <x v="0"/>
    <x v="0"/>
    <x v="0"/>
    <x v="0"/>
    <x v="0"/>
    <x v="0"/>
    <x v="0"/>
    <x v="1"/>
    <x v="0"/>
    <x v="0"/>
    <x v="0"/>
    <x v="0"/>
    <s v="Pagamento das 2ª prestação do valor de subsidio de reintegração a favor do Vereador a tempo inteiro Sr. Anildo Gomes Tavares, aquando do mandato 2004 a 2020, conforme justifictivo em anexo.  "/>
  </r>
  <r>
    <x v="0"/>
    <n v="0"/>
    <n v="0"/>
    <n v="0"/>
    <n v="107421"/>
    <x v="464"/>
    <x v="0"/>
    <x v="0"/>
    <x v="0"/>
    <s v="03.16.15"/>
    <x v="0"/>
    <x v="0"/>
    <x v="0"/>
    <s v="Direção Financeira"/>
    <s v="03.16.15"/>
    <s v="Direção Financeira"/>
    <s v="03.16.15"/>
    <x v="68"/>
    <x v="0"/>
    <x v="0"/>
    <x v="0"/>
    <x v="1"/>
    <x v="0"/>
    <x v="0"/>
    <x v="0"/>
    <x v="4"/>
    <s v="2021-06-18"/>
    <x v="1"/>
    <n v="107421"/>
    <x v="0"/>
    <m/>
    <x v="0"/>
    <m/>
    <x v="150"/>
    <n v="100433334"/>
    <x v="0"/>
    <x v="1"/>
    <s v="Direção Financeira"/>
    <s v="ORI"/>
    <x v="0"/>
    <m/>
    <x v="0"/>
    <x v="0"/>
    <x v="0"/>
    <x v="0"/>
    <x v="0"/>
    <x v="0"/>
    <x v="0"/>
    <x v="0"/>
    <x v="0"/>
    <x v="0"/>
    <x v="0"/>
    <s v="Direção Financeira"/>
    <x v="0"/>
    <x v="0"/>
    <x v="0"/>
    <x v="0"/>
    <x v="0"/>
    <x v="0"/>
    <x v="0"/>
    <x v="1"/>
    <x v="0"/>
    <x v="0"/>
    <x v="1"/>
    <x v="0"/>
    <s v="Pagamento das 2ª prestação do valor de subsidio de reintegração a favor do Vereador a tempo inteiro Sr. Anildo Gomes Tavares, aquando do mandato 2004 a 2020, conforme justifictivo em anexo.  "/>
  </r>
  <r>
    <x v="0"/>
    <n v="0"/>
    <n v="0"/>
    <n v="0"/>
    <n v="66500"/>
    <x v="465"/>
    <x v="0"/>
    <x v="0"/>
    <x v="0"/>
    <s v="03.16.15"/>
    <x v="0"/>
    <x v="0"/>
    <x v="0"/>
    <s v="Direção Financeira"/>
    <s v="03.16.15"/>
    <s v="Direção Financeira"/>
    <s v="03.16.15"/>
    <x v="45"/>
    <x v="0"/>
    <x v="0"/>
    <x v="0"/>
    <x v="1"/>
    <x v="0"/>
    <x v="0"/>
    <x v="0"/>
    <x v="6"/>
    <s v="2021-07-13"/>
    <x v="2"/>
    <n v="66500"/>
    <x v="0"/>
    <m/>
    <x v="0"/>
    <m/>
    <x v="104"/>
    <n v="100477690"/>
    <x v="0"/>
    <x v="1"/>
    <s v="Direção Financeira"/>
    <s v="ORI"/>
    <x v="0"/>
    <m/>
    <x v="0"/>
    <x v="0"/>
    <x v="0"/>
    <x v="0"/>
    <x v="0"/>
    <x v="0"/>
    <x v="0"/>
    <x v="0"/>
    <x v="0"/>
    <x v="0"/>
    <x v="0"/>
    <s v="Direção Financeira"/>
    <x v="0"/>
    <x v="0"/>
    <x v="0"/>
    <x v="0"/>
    <x v="0"/>
    <x v="0"/>
    <x v="0"/>
    <x v="1"/>
    <x v="0"/>
    <x v="0"/>
    <x v="1"/>
    <x v="0"/>
    <s v="Pagamento a favor da loja automendes, referente a 04 pneus ref. 205-R16 C8 PR 110/1080 destinada a viatura Toyota Hilux +pick-up ST-94-OL e 01 ,pipo de roda para viatura iveco eurocarga ST-33-QU, afeto a recolha de lixo, do Municipio de São Miguel, conforme justificativo em anexo."/>
  </r>
  <r>
    <x v="0"/>
    <n v="0"/>
    <n v="0"/>
    <n v="0"/>
    <n v="4500"/>
    <x v="466"/>
    <x v="0"/>
    <x v="0"/>
    <x v="0"/>
    <s v="01.25.04.21"/>
    <x v="6"/>
    <x v="2"/>
    <x v="2"/>
    <s v="Cultura"/>
    <s v="01.25.04"/>
    <s v="Cultura"/>
    <s v="01.25.04"/>
    <x v="7"/>
    <x v="0"/>
    <x v="3"/>
    <x v="3"/>
    <x v="1"/>
    <x v="2"/>
    <x v="0"/>
    <x v="0"/>
    <x v="5"/>
    <s v="2021-08-13"/>
    <x v="2"/>
    <n v="4500"/>
    <x v="0"/>
    <m/>
    <x v="0"/>
    <m/>
    <x v="0"/>
    <n v="100474696"/>
    <x v="0"/>
    <x v="0"/>
    <s v="Atividades Culturais e Promoção do Concelho"/>
    <s v="ORI"/>
    <x v="0"/>
    <s v="ACPC"/>
    <x v="0"/>
    <x v="0"/>
    <x v="0"/>
    <x v="0"/>
    <x v="0"/>
    <x v="0"/>
    <x v="0"/>
    <x v="0"/>
    <x v="0"/>
    <x v="0"/>
    <x v="0"/>
    <s v="Atividades Culturais e Promoção do Concelho"/>
    <x v="0"/>
    <x v="0"/>
    <x v="0"/>
    <x v="0"/>
    <x v="2"/>
    <x v="0"/>
    <x v="0"/>
    <x v="0"/>
    <x v="0"/>
    <x v="0"/>
    <x v="0"/>
    <x v="0"/>
    <s v="Pagamento a favor do senhor Samir António Rocha da Luz Furtado, referente a cachê de atuação musica no quadro do encontro com diáspora, realizado no 13 de agosto de 2021"/>
  </r>
  <r>
    <x v="0"/>
    <n v="0"/>
    <n v="0"/>
    <n v="0"/>
    <n v="4500"/>
    <x v="467"/>
    <x v="0"/>
    <x v="1"/>
    <x v="0"/>
    <s v="80.02.01"/>
    <x v="1"/>
    <x v="1"/>
    <x v="1"/>
    <s v="Retenções Iur"/>
    <s v="80.02.01"/>
    <s v="Retenções Iur"/>
    <s v="80.02.01"/>
    <x v="1"/>
    <x v="0"/>
    <x v="1"/>
    <x v="0"/>
    <x v="0"/>
    <x v="1"/>
    <x v="1"/>
    <x v="0"/>
    <x v="5"/>
    <s v="2021-08-13"/>
    <x v="2"/>
    <n v="4500"/>
    <x v="0"/>
    <m/>
    <x v="0"/>
    <m/>
    <x v="0"/>
    <n v="100474696"/>
    <x v="0"/>
    <x v="1"/>
    <s v="Retenções Iur"/>
    <s v="ORI"/>
    <x v="0"/>
    <s v="RIUR"/>
    <x v="0"/>
    <x v="0"/>
    <x v="0"/>
    <x v="0"/>
    <x v="0"/>
    <x v="0"/>
    <x v="0"/>
    <x v="0"/>
    <x v="0"/>
    <x v="0"/>
    <x v="0"/>
    <s v="Retenções Iur"/>
    <x v="0"/>
    <x v="0"/>
    <x v="0"/>
    <x v="0"/>
    <x v="1"/>
    <x v="0"/>
    <x v="0"/>
    <x v="1"/>
    <x v="0"/>
    <x v="1"/>
    <x v="1"/>
    <x v="0"/>
    <s v="RETENCAO OT"/>
  </r>
  <r>
    <x v="0"/>
    <n v="0"/>
    <n v="0"/>
    <n v="0"/>
    <n v="25500"/>
    <x v="466"/>
    <x v="0"/>
    <x v="0"/>
    <x v="0"/>
    <s v="01.25.04.21"/>
    <x v="6"/>
    <x v="2"/>
    <x v="2"/>
    <s v="Cultura"/>
    <s v="01.25.04"/>
    <s v="Cultura"/>
    <s v="01.25.04"/>
    <x v="7"/>
    <x v="0"/>
    <x v="3"/>
    <x v="3"/>
    <x v="1"/>
    <x v="2"/>
    <x v="0"/>
    <x v="0"/>
    <x v="5"/>
    <s v="2021-08-13"/>
    <x v="2"/>
    <n v="25500"/>
    <x v="0"/>
    <m/>
    <x v="0"/>
    <m/>
    <x v="151"/>
    <n v="100476229"/>
    <x v="0"/>
    <x v="1"/>
    <s v="Atividades Culturais e Promoção do Concelho"/>
    <s v="ORI"/>
    <x v="0"/>
    <s v="ACPC"/>
    <x v="0"/>
    <x v="0"/>
    <x v="0"/>
    <x v="0"/>
    <x v="0"/>
    <x v="0"/>
    <x v="0"/>
    <x v="0"/>
    <x v="0"/>
    <x v="0"/>
    <x v="0"/>
    <s v="Atividades Culturais e Promoção do Concelho"/>
    <x v="0"/>
    <x v="0"/>
    <x v="0"/>
    <x v="0"/>
    <x v="2"/>
    <x v="0"/>
    <x v="0"/>
    <x v="0"/>
    <x v="0"/>
    <x v="0"/>
    <x v="1"/>
    <x v="0"/>
    <s v="Pagamento a favor do senhor Samir António Rocha da Luz Furtado, referente a cachê de atuação musica no quadro do encontro com diáspora, realizado no 13 de agosto de 2021"/>
  </r>
  <r>
    <x v="0"/>
    <n v="0"/>
    <n v="0"/>
    <n v="0"/>
    <n v="694175"/>
    <x v="468"/>
    <x v="0"/>
    <x v="0"/>
    <x v="0"/>
    <s v="03.16.15"/>
    <x v="0"/>
    <x v="0"/>
    <x v="0"/>
    <s v="Direção Financeira"/>
    <s v="03.16.15"/>
    <s v="Direção Financeira"/>
    <s v="03.16.15"/>
    <x v="46"/>
    <x v="0"/>
    <x v="0"/>
    <x v="0"/>
    <x v="1"/>
    <x v="0"/>
    <x v="0"/>
    <x v="0"/>
    <x v="10"/>
    <s v="2021-11-04"/>
    <x v="3"/>
    <n v="694175"/>
    <x v="0"/>
    <m/>
    <x v="0"/>
    <m/>
    <x v="58"/>
    <n v="100392190"/>
    <x v="0"/>
    <x v="1"/>
    <s v="Direção Financeira"/>
    <s v="ORI"/>
    <x v="0"/>
    <m/>
    <x v="0"/>
    <x v="0"/>
    <x v="0"/>
    <x v="0"/>
    <x v="0"/>
    <x v="0"/>
    <x v="0"/>
    <x v="0"/>
    <x v="0"/>
    <x v="0"/>
    <x v="0"/>
    <s v="Direção Financeira"/>
    <x v="0"/>
    <x v="0"/>
    <x v="0"/>
    <x v="0"/>
    <x v="0"/>
    <x v="0"/>
    <x v="0"/>
    <x v="1"/>
    <x v="0"/>
    <x v="0"/>
    <x v="1"/>
    <x v="0"/>
    <s v="Comparticipação da CMSM com 15% dos descontos de previdência social efetuada nos salários dos funcionários em regime novo a favor da INPS referente a Junho de 2021 conforme documentos anexos."/>
  </r>
  <r>
    <x v="0"/>
    <n v="0"/>
    <n v="0"/>
    <n v="0"/>
    <n v="4000"/>
    <x v="469"/>
    <x v="0"/>
    <x v="0"/>
    <x v="0"/>
    <s v="01.25.05.10"/>
    <x v="5"/>
    <x v="2"/>
    <x v="2"/>
    <s v="Saúde"/>
    <s v="01.25.05"/>
    <s v="Saúde"/>
    <s v="01.25.05"/>
    <x v="6"/>
    <x v="0"/>
    <x v="2"/>
    <x v="2"/>
    <x v="1"/>
    <x v="2"/>
    <x v="0"/>
    <x v="0"/>
    <x v="10"/>
    <s v="2021-11-24"/>
    <x v="3"/>
    <n v="4000"/>
    <x v="0"/>
    <m/>
    <x v="0"/>
    <m/>
    <x v="152"/>
    <n v="100479214"/>
    <x v="0"/>
    <x v="1"/>
    <s v="Assistencia social"/>
    <s v="ORI"/>
    <x v="0"/>
    <m/>
    <x v="0"/>
    <x v="0"/>
    <x v="0"/>
    <x v="0"/>
    <x v="0"/>
    <x v="0"/>
    <x v="0"/>
    <x v="0"/>
    <x v="0"/>
    <x v="0"/>
    <x v="0"/>
    <s v="Assistencia social"/>
    <x v="0"/>
    <x v="0"/>
    <x v="0"/>
    <x v="0"/>
    <x v="2"/>
    <x v="0"/>
    <x v="0"/>
    <x v="1"/>
    <x v="0"/>
    <x v="0"/>
    <x v="1"/>
    <x v="0"/>
    <s v=" Apoio financeiro a favor da senhora Edna Maria Pereira  Fernandes, para aquisição de cesta básica, no âmbito luta contra Covide 19 conforme justificativo em anexo. "/>
  </r>
  <r>
    <x v="0"/>
    <n v="0"/>
    <n v="0"/>
    <n v="0"/>
    <n v="3000"/>
    <x v="470"/>
    <x v="0"/>
    <x v="0"/>
    <x v="0"/>
    <s v="01.27.04.10"/>
    <x v="26"/>
    <x v="3"/>
    <x v="4"/>
    <s v="Infra-Estruturas e Transportes"/>
    <s v="01.27.04"/>
    <s v="Infra-Estruturas e Transportes"/>
    <s v="01.27.04"/>
    <x v="7"/>
    <x v="0"/>
    <x v="3"/>
    <x v="3"/>
    <x v="1"/>
    <x v="2"/>
    <x v="0"/>
    <x v="0"/>
    <x v="7"/>
    <s v="2021-09-27"/>
    <x v="2"/>
    <n v="3000"/>
    <x v="0"/>
    <m/>
    <x v="0"/>
    <m/>
    <x v="153"/>
    <n v="100401297"/>
    <x v="0"/>
    <x v="1"/>
    <s v="Plano de Mitigação as secas e maus anos agrícolas"/>
    <s v="ORI"/>
    <x v="0"/>
    <m/>
    <x v="0"/>
    <x v="0"/>
    <x v="0"/>
    <x v="0"/>
    <x v="0"/>
    <x v="0"/>
    <x v="0"/>
    <x v="0"/>
    <x v="0"/>
    <x v="0"/>
    <x v="0"/>
    <s v="Plano de Mitigação as secas e maus anos agrícolas"/>
    <x v="0"/>
    <x v="0"/>
    <x v="0"/>
    <x v="0"/>
    <x v="2"/>
    <x v="0"/>
    <x v="0"/>
    <x v="1"/>
    <x v="0"/>
    <x v="0"/>
    <x v="1"/>
    <x v="0"/>
    <s v="Pagamento a favor da Sr. Ernestina Sanches Tavares, referente a fornecimento das arreias proveniente da ribeira, para trabalhos do lançamento da rede de esgoto em Manguinho, no âmbito do plano de mitigação e Emprego Publico, conforme documento anexo."/>
  </r>
  <r>
    <x v="0"/>
    <n v="0"/>
    <n v="0"/>
    <n v="0"/>
    <n v="19381"/>
    <x v="471"/>
    <x v="0"/>
    <x v="0"/>
    <x v="0"/>
    <s v="03.16.15"/>
    <x v="0"/>
    <x v="0"/>
    <x v="0"/>
    <s v="Direção Financeira"/>
    <s v="03.16.15"/>
    <s v="Direção Financeira"/>
    <s v="03.16.15"/>
    <x v="45"/>
    <x v="0"/>
    <x v="0"/>
    <x v="0"/>
    <x v="1"/>
    <x v="0"/>
    <x v="0"/>
    <x v="0"/>
    <x v="8"/>
    <s v="2021-10-28"/>
    <x v="3"/>
    <n v="19381"/>
    <x v="0"/>
    <m/>
    <x v="0"/>
    <m/>
    <x v="121"/>
    <n v="100391760"/>
    <x v="0"/>
    <x v="1"/>
    <s v="Direção Financeira"/>
    <s v="ORI"/>
    <x v="0"/>
    <m/>
    <x v="0"/>
    <x v="0"/>
    <x v="0"/>
    <x v="0"/>
    <x v="0"/>
    <x v="0"/>
    <x v="0"/>
    <x v="0"/>
    <x v="0"/>
    <x v="0"/>
    <x v="0"/>
    <s v="Direção Financeira"/>
    <x v="0"/>
    <x v="0"/>
    <x v="0"/>
    <x v="0"/>
    <x v="0"/>
    <x v="0"/>
    <x v="0"/>
    <x v="1"/>
    <x v="0"/>
    <x v="0"/>
    <x v="1"/>
    <x v="0"/>
    <s v="Pagamento a favor de Caetano Auto, proveniente de aquisição de um jogo de calço de travão destinado a viatura Pick Up, ST-93-UQ, conforme anexo."/>
  </r>
  <r>
    <x v="0"/>
    <n v="0"/>
    <n v="0"/>
    <n v="0"/>
    <n v="7560"/>
    <x v="472"/>
    <x v="0"/>
    <x v="0"/>
    <x v="0"/>
    <s v="01.27.04.10"/>
    <x v="26"/>
    <x v="3"/>
    <x v="4"/>
    <s v="Infra-Estruturas e Transportes"/>
    <s v="01.27.04"/>
    <s v="Infra-Estruturas e Transportes"/>
    <s v="01.27.04"/>
    <x v="7"/>
    <x v="0"/>
    <x v="3"/>
    <x v="3"/>
    <x v="1"/>
    <x v="2"/>
    <x v="0"/>
    <x v="0"/>
    <x v="11"/>
    <s v="2021-02-23"/>
    <x v="0"/>
    <n v="756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to a favor do Sr Ermilindo  Lopes Landim , pelos serviços prestados no âmbito da mitigação a seca em CV e maus anos agrícolas conforme documentos em anexo. "/>
  </r>
  <r>
    <x v="0"/>
    <n v="0"/>
    <n v="0"/>
    <n v="0"/>
    <n v="935"/>
    <x v="473"/>
    <x v="0"/>
    <x v="0"/>
    <x v="0"/>
    <s v="01.24.09.03"/>
    <x v="52"/>
    <x v="4"/>
    <x v="5"/>
    <s v="Programa mais qualidade mais comunidade"/>
    <s v="01.24.09"/>
    <s v="Programa mais qualidade mais comunidade"/>
    <s v="01.24.09"/>
    <x v="7"/>
    <x v="0"/>
    <x v="3"/>
    <x v="3"/>
    <x v="1"/>
    <x v="2"/>
    <x v="0"/>
    <x v="0"/>
    <x v="0"/>
    <s v="2021-01-05"/>
    <x v="0"/>
    <n v="935"/>
    <x v="0"/>
    <m/>
    <x v="0"/>
    <m/>
    <x v="111"/>
    <n v="100476294"/>
    <x v="0"/>
    <x v="1"/>
    <s v="Projecto de inclusão Socieconomica/Centro de transformãçao  biológica de Espinho Branco"/>
    <s v="ORI"/>
    <x v="0"/>
    <m/>
    <x v="0"/>
    <x v="0"/>
    <x v="0"/>
    <x v="0"/>
    <x v="0"/>
    <x v="0"/>
    <x v="0"/>
    <x v="0"/>
    <x v="0"/>
    <x v="0"/>
    <x v="0"/>
    <s v="Projecto de inclusão Socieconomica/Centro de transformãçao  biológica de Espinho Branco"/>
    <x v="0"/>
    <x v="0"/>
    <x v="0"/>
    <x v="0"/>
    <x v="2"/>
    <x v="0"/>
    <x v="0"/>
    <x v="1"/>
    <x v="0"/>
    <x v="0"/>
    <x v="1"/>
    <x v="0"/>
    <s v="Aquisição de álcool etilico para produção de produtos de cosmetica em Espinho Brnaco, conforme justificativo em anexo."/>
  </r>
  <r>
    <x v="0"/>
    <n v="0"/>
    <n v="0"/>
    <n v="0"/>
    <n v="2000"/>
    <x v="474"/>
    <x v="0"/>
    <x v="0"/>
    <x v="0"/>
    <s v="03.16.01"/>
    <x v="27"/>
    <x v="0"/>
    <x v="0"/>
    <s v="Assembleia Municipal"/>
    <s v="03.16.01"/>
    <s v="Assembleia Municipal"/>
    <s v="03.16.01"/>
    <x v="44"/>
    <x v="0"/>
    <x v="0"/>
    <x v="4"/>
    <x v="1"/>
    <x v="0"/>
    <x v="0"/>
    <x v="0"/>
    <x v="2"/>
    <s v="2021-03-01"/>
    <x v="0"/>
    <n v="2000"/>
    <x v="0"/>
    <m/>
    <x v="0"/>
    <m/>
    <x v="154"/>
    <n v="100478012"/>
    <x v="0"/>
    <x v="1"/>
    <s v="Assembleia Municipal"/>
    <s v="ORI"/>
    <x v="0"/>
    <s v="AM"/>
    <x v="0"/>
    <x v="0"/>
    <x v="0"/>
    <x v="0"/>
    <x v="0"/>
    <x v="0"/>
    <x v="0"/>
    <x v="0"/>
    <x v="0"/>
    <x v="0"/>
    <x v="0"/>
    <s v="Assembleia Municipal"/>
    <x v="0"/>
    <x v="0"/>
    <x v="0"/>
    <x v="0"/>
    <x v="0"/>
    <x v="0"/>
    <x v="0"/>
    <x v="1"/>
    <x v="0"/>
    <x v="0"/>
    <x v="1"/>
    <x v="0"/>
    <s v="Ajudas de custo atribuído a favor da Deputada Anilda Moreira, quando de uma deslocação a Calheta no dia 01/03/2021 para participar numa ação de formação sobre finanças Municipais"/>
  </r>
  <r>
    <x v="0"/>
    <n v="0"/>
    <n v="0"/>
    <n v="0"/>
    <n v="42840"/>
    <x v="472"/>
    <x v="0"/>
    <x v="0"/>
    <x v="0"/>
    <s v="01.27.04.10"/>
    <x v="26"/>
    <x v="3"/>
    <x v="4"/>
    <s v="Infra-Estruturas e Transportes"/>
    <s v="01.27.04"/>
    <s v="Infra-Estruturas e Transportes"/>
    <s v="01.27.04"/>
    <x v="7"/>
    <x v="0"/>
    <x v="3"/>
    <x v="3"/>
    <x v="1"/>
    <x v="2"/>
    <x v="0"/>
    <x v="0"/>
    <x v="11"/>
    <s v="2021-02-23"/>
    <x v="0"/>
    <n v="42840"/>
    <x v="0"/>
    <m/>
    <x v="0"/>
    <m/>
    <x v="155"/>
    <n v="100478788"/>
    <x v="0"/>
    <x v="1"/>
    <s v="Plano de Mitigação as secas e maus anos agrícolas"/>
    <s v="ORI"/>
    <x v="0"/>
    <m/>
    <x v="0"/>
    <x v="0"/>
    <x v="0"/>
    <x v="0"/>
    <x v="0"/>
    <x v="0"/>
    <x v="0"/>
    <x v="0"/>
    <x v="0"/>
    <x v="0"/>
    <x v="0"/>
    <s v="Plano de Mitigação as secas e maus anos agrícolas"/>
    <x v="0"/>
    <x v="0"/>
    <x v="0"/>
    <x v="0"/>
    <x v="2"/>
    <x v="0"/>
    <x v="0"/>
    <x v="1"/>
    <x v="0"/>
    <x v="0"/>
    <x v="1"/>
    <x v="0"/>
    <s v="Pagto a favor do Sr Ermilindo  Lopes Landim , pelos serviços prestados no âmbito da mitigação a seca em CV e maus anos agrícolas conforme documentos em anexo. "/>
  </r>
  <r>
    <x v="0"/>
    <n v="0"/>
    <n v="0"/>
    <n v="0"/>
    <n v="155617"/>
    <x v="475"/>
    <x v="0"/>
    <x v="0"/>
    <x v="0"/>
    <s v="01.27.02.11"/>
    <x v="28"/>
    <x v="3"/>
    <x v="4"/>
    <s v="Saneamento básico"/>
    <s v="01.27.02"/>
    <s v="Saneamento básico"/>
    <s v="01.27.02"/>
    <x v="7"/>
    <x v="0"/>
    <x v="3"/>
    <x v="3"/>
    <x v="1"/>
    <x v="2"/>
    <x v="0"/>
    <x v="0"/>
    <x v="11"/>
    <s v="2021-02-26"/>
    <x v="0"/>
    <n v="155617"/>
    <x v="0"/>
    <m/>
    <x v="0"/>
    <m/>
    <x v="5"/>
    <n v="100474914"/>
    <x v="0"/>
    <x v="1"/>
    <s v="Reforço do saneamento básico"/>
    <s v="ORI"/>
    <x v="0"/>
    <m/>
    <x v="0"/>
    <x v="0"/>
    <x v="0"/>
    <x v="0"/>
    <x v="0"/>
    <x v="0"/>
    <x v="0"/>
    <x v="0"/>
    <x v="0"/>
    <x v="0"/>
    <x v="0"/>
    <s v="Reforço do saneamento básico"/>
    <x v="0"/>
    <x v="0"/>
    <x v="0"/>
    <x v="0"/>
    <x v="2"/>
    <x v="0"/>
    <x v="0"/>
    <x v="0"/>
    <x v="0"/>
    <x v="0"/>
    <x v="1"/>
    <x v="0"/>
    <s v="Despesas realizadas com o pagto do pessoal empregue nos trabalhos de limpeza urbana no concelho"/>
  </r>
  <r>
    <x v="0"/>
    <n v="0"/>
    <n v="0"/>
    <n v="0"/>
    <n v="2000"/>
    <x v="476"/>
    <x v="0"/>
    <x v="0"/>
    <x v="0"/>
    <s v="03.16.01"/>
    <x v="27"/>
    <x v="0"/>
    <x v="0"/>
    <s v="Assembleia Municipal"/>
    <s v="03.16.01"/>
    <s v="Assembleia Municipal"/>
    <s v="03.16.01"/>
    <x v="44"/>
    <x v="0"/>
    <x v="0"/>
    <x v="4"/>
    <x v="1"/>
    <x v="0"/>
    <x v="0"/>
    <x v="0"/>
    <x v="2"/>
    <s v="2021-03-01"/>
    <x v="0"/>
    <n v="2000"/>
    <x v="0"/>
    <m/>
    <x v="0"/>
    <m/>
    <x v="156"/>
    <n v="100438723"/>
    <x v="0"/>
    <x v="1"/>
    <s v="Assembleia Municipal"/>
    <s v="ORI"/>
    <x v="0"/>
    <s v="AM"/>
    <x v="0"/>
    <x v="0"/>
    <x v="0"/>
    <x v="0"/>
    <x v="0"/>
    <x v="0"/>
    <x v="0"/>
    <x v="0"/>
    <x v="0"/>
    <x v="0"/>
    <x v="0"/>
    <s v="Assembleia Municipal"/>
    <x v="0"/>
    <x v="0"/>
    <x v="0"/>
    <x v="0"/>
    <x v="0"/>
    <x v="0"/>
    <x v="0"/>
    <x v="1"/>
    <x v="0"/>
    <x v="0"/>
    <x v="1"/>
    <x v="0"/>
    <s v="Ajuda de custo atribuido a Senhora Leocádia Gomes Furtado, aquando da sua participação na formação sobre Finanças Muncipais no dia 01 de março 2021, conforme justificativo em anexo"/>
  </r>
  <r>
    <x v="1"/>
    <n v="0"/>
    <n v="0"/>
    <n v="0"/>
    <n v="62016"/>
    <x v="477"/>
    <x v="0"/>
    <x v="0"/>
    <x v="0"/>
    <s v="01.27.06.54"/>
    <x v="51"/>
    <x v="3"/>
    <x v="4"/>
    <s v="Requalificação Urbana e habitação"/>
    <s v="01.27.06"/>
    <s v="Requalificação Urbana e habitação"/>
    <s v="01.27.06"/>
    <x v="26"/>
    <x v="0"/>
    <x v="0"/>
    <x v="0"/>
    <x v="1"/>
    <x v="2"/>
    <x v="2"/>
    <x v="0"/>
    <x v="11"/>
    <s v="2021-02-26"/>
    <x v="0"/>
    <n v="62016"/>
    <x v="0"/>
    <m/>
    <x v="0"/>
    <m/>
    <x v="5"/>
    <n v="100474914"/>
    <x v="0"/>
    <x v="1"/>
    <s v="Viveiro Municipal"/>
    <s v="ORI"/>
    <x v="0"/>
    <s v="VML"/>
    <x v="0"/>
    <x v="0"/>
    <x v="0"/>
    <x v="0"/>
    <x v="0"/>
    <x v="0"/>
    <x v="0"/>
    <x v="0"/>
    <x v="0"/>
    <x v="0"/>
    <x v="0"/>
    <s v="Viveiro Municipal"/>
    <x v="0"/>
    <x v="0"/>
    <x v="0"/>
    <x v="0"/>
    <x v="2"/>
    <x v="0"/>
    <x v="0"/>
    <x v="0"/>
    <x v="0"/>
    <x v="0"/>
    <x v="1"/>
    <x v="0"/>
    <s v="Despesas realizadas com os trabalhos de criação e manutenção de viveiros municipais conforme documento anexo."/>
  </r>
  <r>
    <x v="0"/>
    <n v="0"/>
    <n v="0"/>
    <n v="0"/>
    <n v="8000"/>
    <x v="478"/>
    <x v="0"/>
    <x v="0"/>
    <x v="0"/>
    <s v="01.25.01.11"/>
    <x v="55"/>
    <x v="2"/>
    <x v="2"/>
    <s v="Educação"/>
    <s v="01.25.01"/>
    <s v="Educação"/>
    <s v="01.25.01"/>
    <x v="7"/>
    <x v="0"/>
    <x v="3"/>
    <x v="3"/>
    <x v="1"/>
    <x v="2"/>
    <x v="0"/>
    <x v="0"/>
    <x v="2"/>
    <s v="2021-03-09"/>
    <x v="0"/>
    <n v="8000"/>
    <x v="0"/>
    <m/>
    <x v="0"/>
    <m/>
    <x v="157"/>
    <n v="100479059"/>
    <x v="0"/>
    <x v="1"/>
    <s v="Apoio ao Ensino Básico e Secundário"/>
    <s v="ORI"/>
    <x v="0"/>
    <s v="AEBS"/>
    <x v="0"/>
    <x v="0"/>
    <x v="0"/>
    <x v="0"/>
    <x v="0"/>
    <x v="0"/>
    <x v="0"/>
    <x v="0"/>
    <x v="0"/>
    <x v="0"/>
    <x v="0"/>
    <s v="Apoio ao Ensino Básico e Secundário"/>
    <x v="0"/>
    <x v="0"/>
    <x v="0"/>
    <x v="0"/>
    <x v="2"/>
    <x v="0"/>
    <x v="0"/>
    <x v="1"/>
    <x v="0"/>
    <x v="0"/>
    <x v="1"/>
    <x v="0"/>
    <s v="Apoio financeiro a favor da Senhora Wilma Correia Barbosa, para pagamento da propina, conforme justificativo em anexo."/>
  </r>
  <r>
    <x v="0"/>
    <n v="0"/>
    <n v="0"/>
    <n v="0"/>
    <n v="6000"/>
    <x v="479"/>
    <x v="0"/>
    <x v="0"/>
    <x v="0"/>
    <s v="01.25.05.10"/>
    <x v="5"/>
    <x v="2"/>
    <x v="2"/>
    <s v="Saúde"/>
    <s v="01.25.05"/>
    <s v="Saúde"/>
    <s v="01.25.05"/>
    <x v="6"/>
    <x v="0"/>
    <x v="2"/>
    <x v="2"/>
    <x v="1"/>
    <x v="2"/>
    <x v="0"/>
    <x v="0"/>
    <x v="2"/>
    <s v="2021-03-22"/>
    <x v="0"/>
    <n v="6000"/>
    <x v="0"/>
    <m/>
    <x v="0"/>
    <m/>
    <x v="158"/>
    <n v="100479054"/>
    <x v="0"/>
    <x v="1"/>
    <s v="Assistencia social"/>
    <s v="ORI"/>
    <x v="0"/>
    <m/>
    <x v="0"/>
    <x v="0"/>
    <x v="0"/>
    <x v="0"/>
    <x v="0"/>
    <x v="0"/>
    <x v="0"/>
    <x v="0"/>
    <x v="0"/>
    <x v="0"/>
    <x v="0"/>
    <s v="Assistencia social"/>
    <x v="0"/>
    <x v="0"/>
    <x v="0"/>
    <x v="0"/>
    <x v="2"/>
    <x v="0"/>
    <x v="0"/>
    <x v="1"/>
    <x v="0"/>
    <x v="0"/>
    <x v="1"/>
    <x v="0"/>
    <s v="Pagto a atribuído a favor da M. Optica, destinada a aquisição de lentes graduados para Srª Eunice Borges Tavares residente em Principal conforme documentos em anexo."/>
  </r>
  <r>
    <x v="0"/>
    <n v="0"/>
    <n v="0"/>
    <n v="0"/>
    <n v="2300"/>
    <x v="480"/>
    <x v="0"/>
    <x v="0"/>
    <x v="0"/>
    <s v="01.27.02.11"/>
    <x v="28"/>
    <x v="3"/>
    <x v="4"/>
    <s v="Saneamento básico"/>
    <s v="01.27.02"/>
    <s v="Saneamento básico"/>
    <s v="01.27.02"/>
    <x v="7"/>
    <x v="0"/>
    <x v="3"/>
    <x v="3"/>
    <x v="1"/>
    <x v="2"/>
    <x v="0"/>
    <x v="0"/>
    <x v="1"/>
    <s v="2021-04-19"/>
    <x v="1"/>
    <n v="2300"/>
    <x v="0"/>
    <m/>
    <x v="0"/>
    <m/>
    <x v="0"/>
    <n v="100474696"/>
    <x v="0"/>
    <x v="0"/>
    <s v="Reforço do saneamento básico"/>
    <s v="ORI"/>
    <x v="0"/>
    <m/>
    <x v="0"/>
    <x v="0"/>
    <x v="0"/>
    <x v="0"/>
    <x v="0"/>
    <x v="0"/>
    <x v="0"/>
    <x v="0"/>
    <x v="0"/>
    <x v="0"/>
    <x v="0"/>
    <s v="Reforço do saneamento básico"/>
    <x v="0"/>
    <x v="0"/>
    <x v="0"/>
    <x v="0"/>
    <x v="2"/>
    <x v="0"/>
    <x v="0"/>
    <x v="1"/>
    <x v="0"/>
    <x v="0"/>
    <x v="0"/>
    <x v="0"/>
    <s v="Pagamento a favor do Sr. Elvis José Tavares Furtado pela prestação de serviço de limpeza urbana e saneamento, referente a abril 2021, conforme justificativo em anexo."/>
  </r>
  <r>
    <x v="0"/>
    <n v="0"/>
    <n v="0"/>
    <n v="0"/>
    <n v="13030"/>
    <x v="480"/>
    <x v="0"/>
    <x v="0"/>
    <x v="0"/>
    <s v="01.27.02.11"/>
    <x v="28"/>
    <x v="3"/>
    <x v="4"/>
    <s v="Saneamento básico"/>
    <s v="01.27.02"/>
    <s v="Saneamento básico"/>
    <s v="01.27.02"/>
    <x v="7"/>
    <x v="0"/>
    <x v="3"/>
    <x v="3"/>
    <x v="1"/>
    <x v="2"/>
    <x v="0"/>
    <x v="0"/>
    <x v="1"/>
    <s v="2021-04-19"/>
    <x v="1"/>
    <n v="13030"/>
    <x v="0"/>
    <m/>
    <x v="0"/>
    <m/>
    <x v="48"/>
    <n v="100478060"/>
    <x v="0"/>
    <x v="1"/>
    <s v="Reforço do saneamento básico"/>
    <s v="ORI"/>
    <x v="0"/>
    <m/>
    <x v="0"/>
    <x v="0"/>
    <x v="0"/>
    <x v="0"/>
    <x v="0"/>
    <x v="0"/>
    <x v="0"/>
    <x v="0"/>
    <x v="0"/>
    <x v="0"/>
    <x v="0"/>
    <s v="Reforço do saneamento básico"/>
    <x v="0"/>
    <x v="0"/>
    <x v="0"/>
    <x v="0"/>
    <x v="2"/>
    <x v="0"/>
    <x v="0"/>
    <x v="1"/>
    <x v="0"/>
    <x v="0"/>
    <x v="1"/>
    <x v="0"/>
    <s v="Pagamento a favor do Sr. Elvis José Tavares Furtado pela prestação de serviço de limpeza urbana e saneamento, referente a abril 2021, conforme justificativo em anexo."/>
  </r>
  <r>
    <x v="0"/>
    <n v="0"/>
    <n v="0"/>
    <n v="0"/>
    <n v="900"/>
    <x v="481"/>
    <x v="0"/>
    <x v="1"/>
    <x v="0"/>
    <s v="80.02.01"/>
    <x v="1"/>
    <x v="1"/>
    <x v="1"/>
    <s v="Retenções Iur"/>
    <s v="80.02.01"/>
    <s v="Retenções Iur"/>
    <s v="80.02.01"/>
    <x v="1"/>
    <x v="0"/>
    <x v="1"/>
    <x v="0"/>
    <x v="0"/>
    <x v="1"/>
    <x v="1"/>
    <x v="0"/>
    <x v="3"/>
    <s v="2021-05-11"/>
    <x v="1"/>
    <n v="900"/>
    <x v="0"/>
    <m/>
    <x v="0"/>
    <m/>
    <x v="0"/>
    <n v="100474696"/>
    <x v="0"/>
    <x v="1"/>
    <s v="Retenções Iur"/>
    <s v="ORI"/>
    <x v="0"/>
    <s v="RIUR"/>
    <x v="0"/>
    <x v="0"/>
    <x v="0"/>
    <x v="0"/>
    <x v="0"/>
    <x v="0"/>
    <x v="0"/>
    <x v="0"/>
    <x v="0"/>
    <x v="0"/>
    <x v="0"/>
    <s v="Retenções Iur"/>
    <x v="0"/>
    <x v="0"/>
    <x v="0"/>
    <x v="0"/>
    <x v="1"/>
    <x v="0"/>
    <x v="0"/>
    <x v="1"/>
    <x v="0"/>
    <x v="1"/>
    <x v="1"/>
    <x v="0"/>
    <s v="RETENCAO OT"/>
  </r>
  <r>
    <x v="0"/>
    <n v="0"/>
    <n v="0"/>
    <n v="0"/>
    <n v="1499"/>
    <x v="482"/>
    <x v="0"/>
    <x v="0"/>
    <x v="0"/>
    <s v="03.16.15"/>
    <x v="0"/>
    <x v="0"/>
    <x v="0"/>
    <s v="Direção Financeira"/>
    <s v="03.16.15"/>
    <s v="Direção Financeira"/>
    <s v="03.16.15"/>
    <x v="49"/>
    <x v="0"/>
    <x v="0"/>
    <x v="0"/>
    <x v="1"/>
    <x v="0"/>
    <x v="0"/>
    <x v="0"/>
    <x v="4"/>
    <s v="2021-06-17"/>
    <x v="1"/>
    <n v="1499"/>
    <x v="0"/>
    <m/>
    <x v="0"/>
    <m/>
    <x v="6"/>
    <n v="100476920"/>
    <x v="0"/>
    <x v="1"/>
    <s v="Direção Financeira"/>
    <s v="ORI"/>
    <x v="0"/>
    <m/>
    <x v="0"/>
    <x v="0"/>
    <x v="0"/>
    <x v="0"/>
    <x v="0"/>
    <x v="0"/>
    <x v="0"/>
    <x v="0"/>
    <x v="0"/>
    <x v="0"/>
    <x v="0"/>
    <s v="Direção Financeira"/>
    <x v="0"/>
    <x v="0"/>
    <x v="0"/>
    <x v="0"/>
    <x v="0"/>
    <x v="0"/>
    <x v="0"/>
    <x v="1"/>
    <x v="0"/>
    <x v="0"/>
    <x v="1"/>
    <x v="0"/>
    <s v="Pto a favor do Felisberto Auto, pela aquisição de combustíveis e lubrificantes  destinada a viatura St-33-UQ e ST-12-OI conforme documentos em anexo."/>
  </r>
  <r>
    <x v="0"/>
    <n v="0"/>
    <n v="0"/>
    <n v="0"/>
    <n v="14979"/>
    <x v="483"/>
    <x v="0"/>
    <x v="0"/>
    <x v="0"/>
    <s v="03.16.15"/>
    <x v="0"/>
    <x v="0"/>
    <x v="0"/>
    <s v="Direção Financeira"/>
    <s v="03.16.15"/>
    <s v="Direção Financeira"/>
    <s v="03.16.15"/>
    <x v="68"/>
    <x v="0"/>
    <x v="0"/>
    <x v="0"/>
    <x v="1"/>
    <x v="0"/>
    <x v="0"/>
    <x v="0"/>
    <x v="4"/>
    <s v="2021-06-18"/>
    <x v="1"/>
    <n v="14979"/>
    <x v="0"/>
    <m/>
    <x v="0"/>
    <m/>
    <x v="0"/>
    <n v="100474696"/>
    <x v="0"/>
    <x v="0"/>
    <s v="Direção Financeira"/>
    <s v="ORI"/>
    <x v="0"/>
    <m/>
    <x v="0"/>
    <x v="0"/>
    <x v="0"/>
    <x v="0"/>
    <x v="0"/>
    <x v="0"/>
    <x v="0"/>
    <x v="0"/>
    <x v="0"/>
    <x v="0"/>
    <x v="0"/>
    <s v="Direção Financeira"/>
    <x v="0"/>
    <x v="0"/>
    <x v="0"/>
    <x v="0"/>
    <x v="0"/>
    <x v="0"/>
    <x v="0"/>
    <x v="1"/>
    <x v="0"/>
    <x v="0"/>
    <x v="0"/>
    <x v="0"/>
    <s v="Pagamento das 1ª prestação do valor de subsidio de reintegração a favor do Vereador a tempo inteiro Sr. Anildo Gomes Tavares, aquando do mandato 2004 a 2020, conforme justifictivo em anexo. "/>
  </r>
  <r>
    <x v="0"/>
    <n v="0"/>
    <n v="0"/>
    <n v="0"/>
    <n v="107421"/>
    <x v="483"/>
    <x v="0"/>
    <x v="0"/>
    <x v="0"/>
    <s v="03.16.15"/>
    <x v="0"/>
    <x v="0"/>
    <x v="0"/>
    <s v="Direção Financeira"/>
    <s v="03.16.15"/>
    <s v="Direção Financeira"/>
    <s v="03.16.15"/>
    <x v="68"/>
    <x v="0"/>
    <x v="0"/>
    <x v="0"/>
    <x v="1"/>
    <x v="0"/>
    <x v="0"/>
    <x v="0"/>
    <x v="4"/>
    <s v="2021-06-18"/>
    <x v="1"/>
    <n v="107421"/>
    <x v="0"/>
    <m/>
    <x v="0"/>
    <m/>
    <x v="150"/>
    <n v="100433334"/>
    <x v="0"/>
    <x v="1"/>
    <s v="Direção Financeira"/>
    <s v="ORI"/>
    <x v="0"/>
    <m/>
    <x v="0"/>
    <x v="0"/>
    <x v="0"/>
    <x v="0"/>
    <x v="0"/>
    <x v="0"/>
    <x v="0"/>
    <x v="0"/>
    <x v="0"/>
    <x v="0"/>
    <x v="0"/>
    <s v="Direção Financeira"/>
    <x v="0"/>
    <x v="0"/>
    <x v="0"/>
    <x v="0"/>
    <x v="0"/>
    <x v="0"/>
    <x v="0"/>
    <x v="1"/>
    <x v="0"/>
    <x v="0"/>
    <x v="1"/>
    <x v="0"/>
    <s v="Pagamento das 1ª prestação do valor de subsidio de reintegração a favor do Vereador a tempo inteiro Sr. Anildo Gomes Tavares, aquando do mandato 2004 a 2020, conforme justifictivo em anexo. "/>
  </r>
  <r>
    <x v="0"/>
    <n v="0"/>
    <n v="0"/>
    <n v="0"/>
    <n v="12000"/>
    <x v="484"/>
    <x v="0"/>
    <x v="0"/>
    <x v="0"/>
    <s v="01.27.04.10"/>
    <x v="26"/>
    <x v="3"/>
    <x v="4"/>
    <s v="Infra-Estruturas e Transportes"/>
    <s v="01.27.04"/>
    <s v="Infra-Estruturas e Transportes"/>
    <s v="01.27.04"/>
    <x v="7"/>
    <x v="0"/>
    <x v="3"/>
    <x v="3"/>
    <x v="1"/>
    <x v="2"/>
    <x v="0"/>
    <x v="0"/>
    <x v="8"/>
    <s v="2021-10-20"/>
    <x v="3"/>
    <n v="12000"/>
    <x v="0"/>
    <m/>
    <x v="0"/>
    <m/>
    <x v="159"/>
    <n v="100475690"/>
    <x v="0"/>
    <x v="1"/>
    <s v="Plano de Mitigação as secas e maus anos agrícolas"/>
    <s v="ORI"/>
    <x v="0"/>
    <m/>
    <x v="0"/>
    <x v="0"/>
    <x v="0"/>
    <x v="0"/>
    <x v="0"/>
    <x v="0"/>
    <x v="0"/>
    <x v="0"/>
    <x v="0"/>
    <x v="0"/>
    <x v="0"/>
    <s v="Plano de Mitigação as secas e maus anos agrícolas"/>
    <x v="0"/>
    <x v="0"/>
    <x v="0"/>
    <x v="0"/>
    <x v="2"/>
    <x v="0"/>
    <x v="0"/>
    <x v="1"/>
    <x v="0"/>
    <x v="0"/>
    <x v="1"/>
    <x v="0"/>
    <s v="Pagamento da Sr. Guilhermina Correia, pelo fornecimento de areia para trabalho no âmbito do plano de mitigação, conforme justificativo em anexo."/>
  </r>
  <r>
    <x v="0"/>
    <n v="0"/>
    <n v="0"/>
    <n v="0"/>
    <n v="400"/>
    <x v="485"/>
    <x v="0"/>
    <x v="0"/>
    <x v="0"/>
    <s v="03.16.15"/>
    <x v="0"/>
    <x v="0"/>
    <x v="0"/>
    <s v="Direção Financeira"/>
    <s v="03.16.15"/>
    <s v="Direção Financeira"/>
    <s v="03.16.15"/>
    <x v="63"/>
    <x v="0"/>
    <x v="0"/>
    <x v="0"/>
    <x v="1"/>
    <x v="0"/>
    <x v="0"/>
    <x v="0"/>
    <x v="4"/>
    <s v="2021-06-18"/>
    <x v="1"/>
    <n v="400"/>
    <x v="0"/>
    <m/>
    <x v="0"/>
    <m/>
    <x v="5"/>
    <n v="100474914"/>
    <x v="0"/>
    <x v="1"/>
    <s v="Direção Financeira"/>
    <s v="ORI"/>
    <x v="0"/>
    <m/>
    <x v="0"/>
    <x v="0"/>
    <x v="0"/>
    <x v="0"/>
    <x v="0"/>
    <x v="0"/>
    <x v="0"/>
    <x v="0"/>
    <x v="0"/>
    <x v="0"/>
    <x v="0"/>
    <s v="Direção Financeira"/>
    <x v="0"/>
    <x v="0"/>
    <x v="0"/>
    <x v="0"/>
    <x v="0"/>
    <x v="0"/>
    <x v="0"/>
    <x v="0"/>
    <x v="0"/>
    <x v="0"/>
    <x v="1"/>
    <x v="0"/>
    <s v="Despesas realizadas com aquisição de colas AB para reparação na viaturas da CAmara"/>
  </r>
  <r>
    <x v="0"/>
    <n v="0"/>
    <n v="0"/>
    <n v="0"/>
    <n v="15000"/>
    <x v="486"/>
    <x v="0"/>
    <x v="0"/>
    <x v="0"/>
    <s v="01.27.04.10"/>
    <x v="26"/>
    <x v="3"/>
    <x v="4"/>
    <s v="Infra-Estruturas e Transportes"/>
    <s v="01.27.04"/>
    <s v="Infra-Estruturas e Transportes"/>
    <s v="01.27.04"/>
    <x v="7"/>
    <x v="0"/>
    <x v="3"/>
    <x v="3"/>
    <x v="1"/>
    <x v="2"/>
    <x v="0"/>
    <x v="0"/>
    <x v="8"/>
    <s v="2021-10-20"/>
    <x v="3"/>
    <n v="15000"/>
    <x v="0"/>
    <m/>
    <x v="0"/>
    <m/>
    <x v="160"/>
    <n v="100478471"/>
    <x v="0"/>
    <x v="1"/>
    <s v="Plano de Mitigação as secas e maus anos agrícolas"/>
    <s v="ORI"/>
    <x v="0"/>
    <m/>
    <x v="0"/>
    <x v="0"/>
    <x v="0"/>
    <x v="0"/>
    <x v="0"/>
    <x v="0"/>
    <x v="0"/>
    <x v="0"/>
    <x v="0"/>
    <x v="0"/>
    <x v="0"/>
    <s v="Plano de Mitigação as secas e maus anos agrícolas"/>
    <x v="0"/>
    <x v="0"/>
    <x v="0"/>
    <x v="0"/>
    <x v="2"/>
    <x v="0"/>
    <x v="0"/>
    <x v="1"/>
    <x v="0"/>
    <x v="0"/>
    <x v="1"/>
    <x v="0"/>
    <s v="Pagamento da Sr. Orlandina Ramos, pelo fornecimento de areia para trabalho no âmbito do plano de mitigação, conforme justificativo em anexo."/>
  </r>
  <r>
    <x v="0"/>
    <n v="0"/>
    <n v="0"/>
    <n v="0"/>
    <n v="2300"/>
    <x v="487"/>
    <x v="0"/>
    <x v="0"/>
    <x v="0"/>
    <s v="03.16.10"/>
    <x v="39"/>
    <x v="0"/>
    <x v="0"/>
    <s v="Delegações Municipais "/>
    <s v="03.16.10"/>
    <s v="Delegações Municipais "/>
    <s v="03.16.10"/>
    <x v="4"/>
    <x v="0"/>
    <x v="0"/>
    <x v="0"/>
    <x v="0"/>
    <x v="0"/>
    <x v="0"/>
    <x v="0"/>
    <x v="8"/>
    <s v="2021-10-22"/>
    <x v="3"/>
    <n v="2300"/>
    <x v="0"/>
    <m/>
    <x v="0"/>
    <m/>
    <x v="0"/>
    <n v="100474696"/>
    <x v="0"/>
    <x v="0"/>
    <s v="Delegações Municipais "/>
    <s v="ORI"/>
    <x v="0"/>
    <m/>
    <x v="0"/>
    <x v="0"/>
    <x v="0"/>
    <x v="0"/>
    <x v="0"/>
    <x v="0"/>
    <x v="0"/>
    <x v="0"/>
    <x v="0"/>
    <x v="0"/>
    <x v="0"/>
    <s v="Delegações Municipais "/>
    <x v="0"/>
    <x v="0"/>
    <x v="0"/>
    <x v="0"/>
    <x v="0"/>
    <x v="0"/>
    <x v="0"/>
    <x v="1"/>
    <x v="0"/>
    <x v="0"/>
    <x v="0"/>
    <x v="0"/>
    <s v="Pagamento a favor da sra. Ana Maria Lopes, pelo serviço prestado na fiscalização da delegação municipal, conforme justificativos em anexo."/>
  </r>
  <r>
    <x v="0"/>
    <n v="0"/>
    <n v="0"/>
    <n v="0"/>
    <n v="13030"/>
    <x v="487"/>
    <x v="0"/>
    <x v="0"/>
    <x v="0"/>
    <s v="03.16.10"/>
    <x v="39"/>
    <x v="0"/>
    <x v="0"/>
    <s v="Delegações Municipais "/>
    <s v="03.16.10"/>
    <s v="Delegações Municipais "/>
    <s v="03.16.10"/>
    <x v="4"/>
    <x v="0"/>
    <x v="0"/>
    <x v="0"/>
    <x v="0"/>
    <x v="0"/>
    <x v="0"/>
    <x v="0"/>
    <x v="8"/>
    <s v="2021-10-22"/>
    <x v="3"/>
    <n v="13030"/>
    <x v="0"/>
    <m/>
    <x v="0"/>
    <m/>
    <x v="161"/>
    <n v="100476884"/>
    <x v="0"/>
    <x v="1"/>
    <s v="Delegações Municipais "/>
    <s v="ORI"/>
    <x v="0"/>
    <m/>
    <x v="0"/>
    <x v="0"/>
    <x v="0"/>
    <x v="0"/>
    <x v="0"/>
    <x v="0"/>
    <x v="0"/>
    <x v="0"/>
    <x v="0"/>
    <x v="0"/>
    <x v="0"/>
    <s v="Delegações Municipais "/>
    <x v="0"/>
    <x v="0"/>
    <x v="0"/>
    <x v="0"/>
    <x v="0"/>
    <x v="0"/>
    <x v="0"/>
    <x v="1"/>
    <x v="0"/>
    <x v="0"/>
    <x v="1"/>
    <x v="0"/>
    <s v="Pagamento a favor da sra. Ana Maria Lopes, pelo serviço prestado na fiscalização da delegação municipal, conforme justificativos em anexo."/>
  </r>
  <r>
    <x v="0"/>
    <n v="0"/>
    <n v="0"/>
    <n v="0"/>
    <n v="3137"/>
    <x v="488"/>
    <x v="0"/>
    <x v="0"/>
    <x v="0"/>
    <s v="01.25.04.21"/>
    <x v="6"/>
    <x v="2"/>
    <x v="2"/>
    <s v="Cultura"/>
    <s v="01.25.04"/>
    <s v="Cultura"/>
    <s v="01.25.04"/>
    <x v="7"/>
    <x v="0"/>
    <x v="3"/>
    <x v="3"/>
    <x v="1"/>
    <x v="2"/>
    <x v="0"/>
    <x v="0"/>
    <x v="8"/>
    <s v="2021-10-22"/>
    <x v="3"/>
    <n v="3137"/>
    <x v="0"/>
    <m/>
    <x v="0"/>
    <m/>
    <x v="0"/>
    <n v="100474696"/>
    <x v="0"/>
    <x v="0"/>
    <s v="Atividades Culturais e Promoção do Concelho"/>
    <s v="ORI"/>
    <x v="0"/>
    <s v="ACPC"/>
    <x v="0"/>
    <x v="0"/>
    <x v="0"/>
    <x v="0"/>
    <x v="0"/>
    <x v="0"/>
    <x v="0"/>
    <x v="0"/>
    <x v="0"/>
    <x v="0"/>
    <x v="0"/>
    <s v="Atividades Culturais e Promoção do Concelho"/>
    <x v="0"/>
    <x v="0"/>
    <x v="0"/>
    <x v="0"/>
    <x v="2"/>
    <x v="0"/>
    <x v="0"/>
    <x v="1"/>
    <x v="0"/>
    <x v="0"/>
    <x v="0"/>
    <x v="0"/>
    <s v="Pagamento favor da Sr. Oceano de Pina Rodrigues, pelo serviço Prestado no Posto de Informação Turística (PIT), Guia Turístico e atendimento aos clientes internos e turistas no PIT, referente a Outubro 2021, conforme contrato anexo. "/>
  </r>
  <r>
    <x v="0"/>
    <n v="0"/>
    <n v="0"/>
    <n v="0"/>
    <n v="17778"/>
    <x v="488"/>
    <x v="0"/>
    <x v="0"/>
    <x v="0"/>
    <s v="01.25.04.21"/>
    <x v="6"/>
    <x v="2"/>
    <x v="2"/>
    <s v="Cultura"/>
    <s v="01.25.04"/>
    <s v="Cultura"/>
    <s v="01.25.04"/>
    <x v="7"/>
    <x v="0"/>
    <x v="3"/>
    <x v="3"/>
    <x v="1"/>
    <x v="2"/>
    <x v="0"/>
    <x v="0"/>
    <x v="8"/>
    <s v="2021-10-22"/>
    <x v="3"/>
    <n v="17778"/>
    <x v="0"/>
    <m/>
    <x v="0"/>
    <m/>
    <x v="19"/>
    <n v="100476887"/>
    <x v="0"/>
    <x v="1"/>
    <s v="Atividades Culturais e Promoção do Concelho"/>
    <s v="ORI"/>
    <x v="0"/>
    <s v="ACPC"/>
    <x v="0"/>
    <x v="0"/>
    <x v="0"/>
    <x v="0"/>
    <x v="0"/>
    <x v="0"/>
    <x v="0"/>
    <x v="0"/>
    <x v="0"/>
    <x v="0"/>
    <x v="0"/>
    <s v="Atividades Culturais e Promoção do Concelho"/>
    <x v="0"/>
    <x v="0"/>
    <x v="0"/>
    <x v="0"/>
    <x v="2"/>
    <x v="0"/>
    <x v="0"/>
    <x v="1"/>
    <x v="0"/>
    <x v="0"/>
    <x v="1"/>
    <x v="0"/>
    <s v="Pagamento favor da Sr. Oceano de Pina Rodrigues, pelo serviço Prestado no Posto de Informação Turística (PIT), Guia Turístico e atendimento aos clientes internos e turistas no PIT, referente a Outubro 2021, conforme contrato anexo. "/>
  </r>
  <r>
    <x v="0"/>
    <n v="0"/>
    <n v="0"/>
    <n v="0"/>
    <n v="4995"/>
    <x v="489"/>
    <x v="0"/>
    <x v="0"/>
    <x v="0"/>
    <s v="03.16.15"/>
    <x v="0"/>
    <x v="0"/>
    <x v="0"/>
    <s v="Direção Financeira"/>
    <s v="03.16.15"/>
    <s v="Direção Financeira"/>
    <s v="03.16.15"/>
    <x v="28"/>
    <x v="0"/>
    <x v="0"/>
    <x v="4"/>
    <x v="1"/>
    <x v="0"/>
    <x v="0"/>
    <x v="0"/>
    <x v="8"/>
    <s v="2021-10-22"/>
    <x v="3"/>
    <n v="4995"/>
    <x v="0"/>
    <m/>
    <x v="0"/>
    <m/>
    <x v="0"/>
    <n v="100474696"/>
    <x v="0"/>
    <x v="0"/>
    <s v="Direção Financeira"/>
    <s v="ORI"/>
    <x v="0"/>
    <m/>
    <x v="0"/>
    <x v="0"/>
    <x v="0"/>
    <x v="0"/>
    <x v="0"/>
    <x v="0"/>
    <x v="0"/>
    <x v="0"/>
    <x v="0"/>
    <x v="0"/>
    <x v="0"/>
    <s v="Direção Financeira"/>
    <x v="0"/>
    <x v="0"/>
    <x v="0"/>
    <x v="0"/>
    <x v="0"/>
    <x v="0"/>
    <x v="0"/>
    <x v="1"/>
    <x v="0"/>
    <x v="0"/>
    <x v="0"/>
    <x v="0"/>
    <s v="Pagamento a favor da Senhora Ângelo Mariano Tavares Moreira, pela prestação de serviço, no gabinete Jurídico e no gabinete de turismo, Investimento e Empreendedorismo, referente a mês de Outubro de 2021, conforme anexo. "/>
  </r>
  <r>
    <x v="0"/>
    <n v="0"/>
    <n v="0"/>
    <n v="0"/>
    <n v="28308"/>
    <x v="489"/>
    <x v="0"/>
    <x v="0"/>
    <x v="0"/>
    <s v="03.16.15"/>
    <x v="0"/>
    <x v="0"/>
    <x v="0"/>
    <s v="Direção Financeira"/>
    <s v="03.16.15"/>
    <s v="Direção Financeira"/>
    <s v="03.16.15"/>
    <x v="28"/>
    <x v="0"/>
    <x v="0"/>
    <x v="4"/>
    <x v="1"/>
    <x v="0"/>
    <x v="0"/>
    <x v="0"/>
    <x v="8"/>
    <s v="2021-10-22"/>
    <x v="3"/>
    <n v="28308"/>
    <x v="0"/>
    <m/>
    <x v="0"/>
    <m/>
    <x v="162"/>
    <n v="100479150"/>
    <x v="0"/>
    <x v="1"/>
    <s v="Direção Financeira"/>
    <s v="ORI"/>
    <x v="0"/>
    <m/>
    <x v="0"/>
    <x v="0"/>
    <x v="0"/>
    <x v="0"/>
    <x v="0"/>
    <x v="0"/>
    <x v="0"/>
    <x v="0"/>
    <x v="0"/>
    <x v="0"/>
    <x v="0"/>
    <s v="Direção Financeira"/>
    <x v="0"/>
    <x v="0"/>
    <x v="0"/>
    <x v="0"/>
    <x v="0"/>
    <x v="0"/>
    <x v="0"/>
    <x v="1"/>
    <x v="0"/>
    <x v="0"/>
    <x v="1"/>
    <x v="0"/>
    <s v="Pagamento a favor da Senhora Ângelo Mariano Tavares Moreira, pela prestação de serviço, no gabinete Jurídico e no gabinete de turismo, Investimento e Empreendedorismo, referente a mês de Outubro de 2021, conforme anexo. "/>
  </r>
  <r>
    <x v="1"/>
    <n v="0"/>
    <n v="0"/>
    <n v="0"/>
    <n v="10080"/>
    <x v="490"/>
    <x v="0"/>
    <x v="0"/>
    <x v="0"/>
    <s v="01.27.06.41"/>
    <x v="24"/>
    <x v="3"/>
    <x v="4"/>
    <s v="Requalificação Urbana e habitação"/>
    <s v="01.27.06"/>
    <s v="Requalificação Urbana e habitação"/>
    <s v="01.27.06"/>
    <x v="40"/>
    <x v="0"/>
    <x v="0"/>
    <x v="0"/>
    <x v="1"/>
    <x v="2"/>
    <x v="2"/>
    <x v="0"/>
    <x v="8"/>
    <s v="2021-10-22"/>
    <x v="3"/>
    <n v="10080"/>
    <x v="0"/>
    <m/>
    <x v="0"/>
    <m/>
    <x v="163"/>
    <n v="100478897"/>
    <x v="0"/>
    <x v="1"/>
    <s v="Reabilitação de Jardins Infantis e Escolas do EBI"/>
    <s v="ORI"/>
    <x v="0"/>
    <s v="RJEBI"/>
    <x v="0"/>
    <x v="0"/>
    <x v="0"/>
    <x v="0"/>
    <x v="0"/>
    <x v="0"/>
    <x v="0"/>
    <x v="0"/>
    <x v="0"/>
    <x v="0"/>
    <x v="0"/>
    <s v="Reabilitação de Jardins Infantis e Escolas do EBI"/>
    <x v="0"/>
    <x v="0"/>
    <x v="0"/>
    <x v="0"/>
    <x v="2"/>
    <x v="0"/>
    <x v="0"/>
    <x v="1"/>
    <x v="0"/>
    <x v="0"/>
    <x v="1"/>
    <x v="0"/>
    <s v="Pagamento a favor da Loja Liu, pela aquisição de materiais para instalação electrica nos jardins infantis, conforme documento em anexo."/>
  </r>
  <r>
    <x v="0"/>
    <n v="0"/>
    <n v="0"/>
    <n v="0"/>
    <n v="34400"/>
    <x v="491"/>
    <x v="0"/>
    <x v="1"/>
    <x v="0"/>
    <s v="03.03.10"/>
    <x v="10"/>
    <x v="0"/>
    <x v="3"/>
    <s v="Receitas Da Câmara"/>
    <s v="03.03.10"/>
    <s v="Receitas Da Câmara"/>
    <s v="03.03.10"/>
    <x v="12"/>
    <x v="0"/>
    <x v="4"/>
    <x v="6"/>
    <x v="1"/>
    <x v="0"/>
    <x v="1"/>
    <x v="0"/>
    <x v="8"/>
    <s v="2021-10-28"/>
    <x v="3"/>
    <n v="34400"/>
    <x v="0"/>
    <m/>
    <x v="0"/>
    <m/>
    <x v="5"/>
    <n v="100474914"/>
    <x v="0"/>
    <x v="1"/>
    <s v="Receitas Da Câmara"/>
    <s v="EXT"/>
    <x v="0"/>
    <s v="RDC"/>
    <x v="0"/>
    <x v="0"/>
    <x v="0"/>
    <x v="0"/>
    <x v="0"/>
    <x v="0"/>
    <x v="0"/>
    <x v="0"/>
    <x v="0"/>
    <x v="0"/>
    <x v="0"/>
    <s v="Receitas Da Câmara"/>
    <x v="0"/>
    <x v="0"/>
    <x v="0"/>
    <x v="0"/>
    <x v="0"/>
    <x v="0"/>
    <x v="0"/>
    <x v="1"/>
    <x v="0"/>
    <x v="0"/>
    <x v="1"/>
    <x v="0"/>
    <s v="Transferência do Rateiro do Mês de Agosto, conforme estrato em anexo."/>
  </r>
  <r>
    <x v="0"/>
    <n v="0"/>
    <n v="0"/>
    <n v="0"/>
    <n v="9000"/>
    <x v="492"/>
    <x v="0"/>
    <x v="0"/>
    <x v="0"/>
    <s v="01.27.04.10"/>
    <x v="26"/>
    <x v="3"/>
    <x v="4"/>
    <s v="Infra-Estruturas e Transportes"/>
    <s v="01.27.04"/>
    <s v="Infra-Estruturas e Transportes"/>
    <s v="01.27.04"/>
    <x v="7"/>
    <x v="0"/>
    <x v="3"/>
    <x v="3"/>
    <x v="1"/>
    <x v="2"/>
    <x v="0"/>
    <x v="0"/>
    <x v="9"/>
    <s v="2021-12-01"/>
    <x v="3"/>
    <n v="9000"/>
    <x v="0"/>
    <m/>
    <x v="0"/>
    <m/>
    <x v="164"/>
    <n v="100274174"/>
    <x v="0"/>
    <x v="1"/>
    <s v="Plano de Mitigação as secas e maus anos agrícolas"/>
    <s v="ORI"/>
    <x v="0"/>
    <m/>
    <x v="0"/>
    <x v="0"/>
    <x v="0"/>
    <x v="0"/>
    <x v="0"/>
    <x v="0"/>
    <x v="0"/>
    <x v="0"/>
    <x v="0"/>
    <x v="0"/>
    <x v="0"/>
    <s v="Plano de Mitigação as secas e maus anos agrícolas"/>
    <x v="0"/>
    <x v="0"/>
    <x v="0"/>
    <x v="0"/>
    <x v="2"/>
    <x v="0"/>
    <x v="0"/>
    <x v="1"/>
    <x v="0"/>
    <x v="0"/>
    <x v="1"/>
    <x v="0"/>
    <s v="Pagamento a favor da Sr. Luiza Ramos Semedo, referente a fornecimento das arreias proveniente da ribeira, para trabalhos do lançamento da rede de esgoto em Manguinho, no âmbito do Plano de Mitigação e Emprego Publico, conforme documento em anexo."/>
  </r>
  <r>
    <x v="0"/>
    <n v="0"/>
    <n v="0"/>
    <n v="0"/>
    <n v="329"/>
    <x v="493"/>
    <x v="0"/>
    <x v="0"/>
    <x v="0"/>
    <s v="03.16.16"/>
    <x v="56"/>
    <x v="0"/>
    <x v="0"/>
    <s v="Direção Ambiente e Saneamento "/>
    <s v="03.16.16"/>
    <s v="Direção Ambiente e Saneamento "/>
    <s v="03.16.16"/>
    <x v="5"/>
    <x v="0"/>
    <x v="0"/>
    <x v="0"/>
    <x v="1"/>
    <x v="0"/>
    <x v="0"/>
    <x v="0"/>
    <x v="9"/>
    <s v="2021-12-13"/>
    <x v="3"/>
    <n v="329"/>
    <x v="0"/>
    <m/>
    <x v="0"/>
    <m/>
    <x v="24"/>
    <n v="100479035"/>
    <x v="0"/>
    <x v="6"/>
    <s v="Direção Ambiente e Saneamento "/>
    <s v="ORI"/>
    <x v="0"/>
    <m/>
    <x v="0"/>
    <x v="0"/>
    <x v="0"/>
    <x v="0"/>
    <x v="0"/>
    <x v="0"/>
    <x v="0"/>
    <x v="0"/>
    <x v="0"/>
    <x v="0"/>
    <x v="0"/>
    <s v="Direção Ambiente e Saneamento "/>
    <x v="0"/>
    <x v="0"/>
    <x v="0"/>
    <x v="0"/>
    <x v="0"/>
    <x v="0"/>
    <x v="0"/>
    <x v="1"/>
    <x v="0"/>
    <x v="0"/>
    <x v="6"/>
    <x v="0"/>
    <s v="Pagamento de salário referente a 12-2021"/>
  </r>
  <r>
    <x v="0"/>
    <n v="0"/>
    <n v="0"/>
    <n v="0"/>
    <n v="210"/>
    <x v="493"/>
    <x v="0"/>
    <x v="0"/>
    <x v="0"/>
    <s v="03.16.16"/>
    <x v="56"/>
    <x v="0"/>
    <x v="0"/>
    <s v="Direção Ambiente e Saneamento "/>
    <s v="03.16.16"/>
    <s v="Direção Ambiente e Saneamento "/>
    <s v="03.16.16"/>
    <x v="30"/>
    <x v="0"/>
    <x v="0"/>
    <x v="0"/>
    <x v="1"/>
    <x v="0"/>
    <x v="0"/>
    <x v="0"/>
    <x v="9"/>
    <s v="2021-12-13"/>
    <x v="3"/>
    <n v="210"/>
    <x v="0"/>
    <m/>
    <x v="0"/>
    <m/>
    <x v="24"/>
    <n v="100479035"/>
    <x v="0"/>
    <x v="6"/>
    <s v="Direção Ambiente e Saneamento "/>
    <s v="ORI"/>
    <x v="0"/>
    <m/>
    <x v="0"/>
    <x v="0"/>
    <x v="0"/>
    <x v="0"/>
    <x v="0"/>
    <x v="0"/>
    <x v="0"/>
    <x v="0"/>
    <x v="0"/>
    <x v="0"/>
    <x v="0"/>
    <s v="Direção Ambiente e Saneamento "/>
    <x v="0"/>
    <x v="0"/>
    <x v="0"/>
    <x v="0"/>
    <x v="0"/>
    <x v="0"/>
    <x v="0"/>
    <x v="1"/>
    <x v="0"/>
    <x v="0"/>
    <x v="6"/>
    <x v="0"/>
    <s v="Pagamento de salário referente a 12-2021"/>
  </r>
  <r>
    <x v="0"/>
    <n v="0"/>
    <n v="0"/>
    <n v="0"/>
    <n v="28"/>
    <x v="493"/>
    <x v="0"/>
    <x v="0"/>
    <x v="0"/>
    <s v="03.16.16"/>
    <x v="56"/>
    <x v="0"/>
    <x v="0"/>
    <s v="Direção Ambiente e Saneamento "/>
    <s v="03.16.16"/>
    <s v="Direção Ambiente e Saneamento "/>
    <s v="03.16.16"/>
    <x v="32"/>
    <x v="0"/>
    <x v="0"/>
    <x v="0"/>
    <x v="1"/>
    <x v="0"/>
    <x v="0"/>
    <x v="0"/>
    <x v="9"/>
    <s v="2021-12-13"/>
    <x v="3"/>
    <n v="28"/>
    <x v="0"/>
    <m/>
    <x v="0"/>
    <m/>
    <x v="24"/>
    <n v="100479035"/>
    <x v="0"/>
    <x v="6"/>
    <s v="Direção Ambiente e Saneamento "/>
    <s v="ORI"/>
    <x v="0"/>
    <m/>
    <x v="0"/>
    <x v="0"/>
    <x v="0"/>
    <x v="0"/>
    <x v="0"/>
    <x v="0"/>
    <x v="0"/>
    <x v="0"/>
    <x v="0"/>
    <x v="0"/>
    <x v="0"/>
    <s v="Direção Ambiente e Saneamento "/>
    <x v="0"/>
    <x v="0"/>
    <x v="0"/>
    <x v="0"/>
    <x v="0"/>
    <x v="0"/>
    <x v="0"/>
    <x v="1"/>
    <x v="0"/>
    <x v="0"/>
    <x v="6"/>
    <x v="0"/>
    <s v="Pagamento de salário referente a 12-2021"/>
  </r>
  <r>
    <x v="0"/>
    <n v="0"/>
    <n v="0"/>
    <n v="0"/>
    <n v="207"/>
    <x v="493"/>
    <x v="0"/>
    <x v="0"/>
    <x v="0"/>
    <s v="03.16.16"/>
    <x v="56"/>
    <x v="0"/>
    <x v="0"/>
    <s v="Direção Ambiente e Saneamento "/>
    <s v="03.16.16"/>
    <s v="Direção Ambiente e Saneamento "/>
    <s v="03.16.16"/>
    <x v="69"/>
    <x v="0"/>
    <x v="0"/>
    <x v="0"/>
    <x v="1"/>
    <x v="0"/>
    <x v="0"/>
    <x v="0"/>
    <x v="9"/>
    <s v="2021-12-13"/>
    <x v="3"/>
    <n v="207"/>
    <x v="0"/>
    <m/>
    <x v="0"/>
    <m/>
    <x v="24"/>
    <n v="100479035"/>
    <x v="0"/>
    <x v="6"/>
    <s v="Direção Ambiente e Saneamento "/>
    <s v="ORI"/>
    <x v="0"/>
    <m/>
    <x v="0"/>
    <x v="0"/>
    <x v="0"/>
    <x v="0"/>
    <x v="0"/>
    <x v="0"/>
    <x v="0"/>
    <x v="0"/>
    <x v="0"/>
    <x v="0"/>
    <x v="0"/>
    <s v="Direção Ambiente e Saneamento "/>
    <x v="0"/>
    <x v="0"/>
    <x v="0"/>
    <x v="0"/>
    <x v="0"/>
    <x v="0"/>
    <x v="0"/>
    <x v="1"/>
    <x v="0"/>
    <x v="0"/>
    <x v="6"/>
    <x v="0"/>
    <s v="Pagamento de salário referente a 12-2021"/>
  </r>
  <r>
    <x v="0"/>
    <n v="0"/>
    <n v="0"/>
    <n v="0"/>
    <n v="12953"/>
    <x v="493"/>
    <x v="0"/>
    <x v="0"/>
    <x v="0"/>
    <s v="03.16.16"/>
    <x v="56"/>
    <x v="0"/>
    <x v="0"/>
    <s v="Direção Ambiente e Saneamento "/>
    <s v="03.16.16"/>
    <s v="Direção Ambiente e Saneamento "/>
    <s v="03.16.16"/>
    <x v="4"/>
    <x v="0"/>
    <x v="0"/>
    <x v="0"/>
    <x v="0"/>
    <x v="0"/>
    <x v="0"/>
    <x v="0"/>
    <x v="9"/>
    <s v="2021-12-13"/>
    <x v="3"/>
    <n v="12953"/>
    <x v="0"/>
    <m/>
    <x v="0"/>
    <m/>
    <x v="24"/>
    <n v="100479035"/>
    <x v="0"/>
    <x v="6"/>
    <s v="Direção Ambiente e Saneamento "/>
    <s v="ORI"/>
    <x v="0"/>
    <m/>
    <x v="0"/>
    <x v="0"/>
    <x v="0"/>
    <x v="0"/>
    <x v="0"/>
    <x v="0"/>
    <x v="0"/>
    <x v="0"/>
    <x v="0"/>
    <x v="0"/>
    <x v="0"/>
    <s v="Direção Ambiente e Saneamento "/>
    <x v="0"/>
    <x v="0"/>
    <x v="0"/>
    <x v="0"/>
    <x v="0"/>
    <x v="0"/>
    <x v="0"/>
    <x v="1"/>
    <x v="0"/>
    <x v="0"/>
    <x v="6"/>
    <x v="0"/>
    <s v="Pagamento de salário referente a 12-2021"/>
  </r>
  <r>
    <x v="0"/>
    <n v="0"/>
    <n v="0"/>
    <n v="0"/>
    <n v="60"/>
    <x v="493"/>
    <x v="0"/>
    <x v="0"/>
    <x v="0"/>
    <s v="03.16.16"/>
    <x v="56"/>
    <x v="0"/>
    <x v="0"/>
    <s v="Direção Ambiente e Saneamento "/>
    <s v="03.16.16"/>
    <s v="Direção Ambiente e Saneamento "/>
    <s v="03.16.16"/>
    <x v="5"/>
    <x v="0"/>
    <x v="0"/>
    <x v="0"/>
    <x v="1"/>
    <x v="0"/>
    <x v="0"/>
    <x v="0"/>
    <x v="9"/>
    <s v="2021-12-13"/>
    <x v="3"/>
    <n v="60"/>
    <x v="0"/>
    <m/>
    <x v="0"/>
    <m/>
    <x v="0"/>
    <n v="100474696"/>
    <x v="0"/>
    <x v="0"/>
    <s v="Direção Ambiente e Saneamento "/>
    <s v="ORI"/>
    <x v="0"/>
    <m/>
    <x v="0"/>
    <x v="0"/>
    <x v="0"/>
    <x v="0"/>
    <x v="0"/>
    <x v="0"/>
    <x v="0"/>
    <x v="0"/>
    <x v="0"/>
    <x v="0"/>
    <x v="0"/>
    <s v="Direção Ambiente e Saneamento "/>
    <x v="0"/>
    <x v="0"/>
    <x v="0"/>
    <x v="0"/>
    <x v="0"/>
    <x v="0"/>
    <x v="0"/>
    <x v="1"/>
    <x v="0"/>
    <x v="0"/>
    <x v="0"/>
    <x v="0"/>
    <s v="Pagamento de salário referente a 12-2021"/>
  </r>
  <r>
    <x v="0"/>
    <n v="0"/>
    <n v="0"/>
    <n v="0"/>
    <n v="38"/>
    <x v="493"/>
    <x v="0"/>
    <x v="0"/>
    <x v="0"/>
    <s v="03.16.16"/>
    <x v="56"/>
    <x v="0"/>
    <x v="0"/>
    <s v="Direção Ambiente e Saneamento "/>
    <s v="03.16.16"/>
    <s v="Direção Ambiente e Saneamento "/>
    <s v="03.16.16"/>
    <x v="30"/>
    <x v="0"/>
    <x v="0"/>
    <x v="0"/>
    <x v="1"/>
    <x v="0"/>
    <x v="0"/>
    <x v="0"/>
    <x v="9"/>
    <s v="2021-12-13"/>
    <x v="3"/>
    <n v="38"/>
    <x v="0"/>
    <m/>
    <x v="0"/>
    <m/>
    <x v="0"/>
    <n v="100474696"/>
    <x v="0"/>
    <x v="0"/>
    <s v="Direção Ambiente e Saneamento "/>
    <s v="ORI"/>
    <x v="0"/>
    <m/>
    <x v="0"/>
    <x v="0"/>
    <x v="0"/>
    <x v="0"/>
    <x v="0"/>
    <x v="0"/>
    <x v="0"/>
    <x v="0"/>
    <x v="0"/>
    <x v="0"/>
    <x v="0"/>
    <s v="Direção Ambiente e Saneamento "/>
    <x v="0"/>
    <x v="0"/>
    <x v="0"/>
    <x v="0"/>
    <x v="0"/>
    <x v="0"/>
    <x v="0"/>
    <x v="1"/>
    <x v="0"/>
    <x v="0"/>
    <x v="0"/>
    <x v="0"/>
    <s v="Pagamento de salário referente a 12-2021"/>
  </r>
  <r>
    <x v="0"/>
    <n v="0"/>
    <n v="0"/>
    <n v="0"/>
    <n v="5"/>
    <x v="493"/>
    <x v="0"/>
    <x v="0"/>
    <x v="0"/>
    <s v="03.16.16"/>
    <x v="56"/>
    <x v="0"/>
    <x v="0"/>
    <s v="Direção Ambiente e Saneamento "/>
    <s v="03.16.16"/>
    <s v="Direção Ambiente e Saneamento "/>
    <s v="03.16.16"/>
    <x v="32"/>
    <x v="0"/>
    <x v="0"/>
    <x v="0"/>
    <x v="1"/>
    <x v="0"/>
    <x v="0"/>
    <x v="0"/>
    <x v="9"/>
    <s v="2021-12-13"/>
    <x v="3"/>
    <n v="5"/>
    <x v="0"/>
    <m/>
    <x v="0"/>
    <m/>
    <x v="0"/>
    <n v="100474696"/>
    <x v="0"/>
    <x v="0"/>
    <s v="Direção Ambiente e Saneamento "/>
    <s v="ORI"/>
    <x v="0"/>
    <m/>
    <x v="0"/>
    <x v="0"/>
    <x v="0"/>
    <x v="0"/>
    <x v="0"/>
    <x v="0"/>
    <x v="0"/>
    <x v="0"/>
    <x v="0"/>
    <x v="0"/>
    <x v="0"/>
    <s v="Direção Ambiente e Saneamento "/>
    <x v="0"/>
    <x v="0"/>
    <x v="0"/>
    <x v="0"/>
    <x v="0"/>
    <x v="0"/>
    <x v="0"/>
    <x v="1"/>
    <x v="0"/>
    <x v="0"/>
    <x v="0"/>
    <x v="0"/>
    <s v="Pagamento de salário referente a 12-2021"/>
  </r>
  <r>
    <x v="0"/>
    <n v="0"/>
    <n v="0"/>
    <n v="0"/>
    <n v="37"/>
    <x v="493"/>
    <x v="0"/>
    <x v="0"/>
    <x v="0"/>
    <s v="03.16.16"/>
    <x v="56"/>
    <x v="0"/>
    <x v="0"/>
    <s v="Direção Ambiente e Saneamento "/>
    <s v="03.16.16"/>
    <s v="Direção Ambiente e Saneamento "/>
    <s v="03.16.16"/>
    <x v="69"/>
    <x v="0"/>
    <x v="0"/>
    <x v="0"/>
    <x v="1"/>
    <x v="0"/>
    <x v="0"/>
    <x v="0"/>
    <x v="9"/>
    <s v="2021-12-13"/>
    <x v="3"/>
    <n v="37"/>
    <x v="0"/>
    <m/>
    <x v="0"/>
    <m/>
    <x v="0"/>
    <n v="100474696"/>
    <x v="0"/>
    <x v="0"/>
    <s v="Direção Ambiente e Saneamento "/>
    <s v="ORI"/>
    <x v="0"/>
    <m/>
    <x v="0"/>
    <x v="0"/>
    <x v="0"/>
    <x v="0"/>
    <x v="0"/>
    <x v="0"/>
    <x v="0"/>
    <x v="0"/>
    <x v="0"/>
    <x v="0"/>
    <x v="0"/>
    <s v="Direção Ambiente e Saneamento "/>
    <x v="0"/>
    <x v="0"/>
    <x v="0"/>
    <x v="0"/>
    <x v="0"/>
    <x v="0"/>
    <x v="0"/>
    <x v="1"/>
    <x v="0"/>
    <x v="0"/>
    <x v="0"/>
    <x v="0"/>
    <s v="Pagamento de salário referente a 12-2021"/>
  </r>
  <r>
    <x v="0"/>
    <n v="0"/>
    <n v="0"/>
    <n v="0"/>
    <n v="2365"/>
    <x v="493"/>
    <x v="0"/>
    <x v="0"/>
    <x v="0"/>
    <s v="03.16.16"/>
    <x v="56"/>
    <x v="0"/>
    <x v="0"/>
    <s v="Direção Ambiente e Saneamento "/>
    <s v="03.16.16"/>
    <s v="Direção Ambiente e Saneamento "/>
    <s v="03.16.16"/>
    <x v="4"/>
    <x v="0"/>
    <x v="0"/>
    <x v="0"/>
    <x v="0"/>
    <x v="0"/>
    <x v="0"/>
    <x v="0"/>
    <x v="9"/>
    <s v="2021-12-13"/>
    <x v="3"/>
    <n v="2365"/>
    <x v="0"/>
    <m/>
    <x v="0"/>
    <m/>
    <x v="0"/>
    <n v="100474696"/>
    <x v="0"/>
    <x v="0"/>
    <s v="Direção Ambiente e Saneamento "/>
    <s v="ORI"/>
    <x v="0"/>
    <m/>
    <x v="0"/>
    <x v="0"/>
    <x v="0"/>
    <x v="0"/>
    <x v="0"/>
    <x v="0"/>
    <x v="0"/>
    <x v="0"/>
    <x v="0"/>
    <x v="0"/>
    <x v="0"/>
    <s v="Direção Ambiente e Saneamento "/>
    <x v="0"/>
    <x v="0"/>
    <x v="0"/>
    <x v="0"/>
    <x v="0"/>
    <x v="0"/>
    <x v="0"/>
    <x v="1"/>
    <x v="0"/>
    <x v="0"/>
    <x v="0"/>
    <x v="0"/>
    <s v="Pagamento de salário referente a 12-2021"/>
  </r>
  <r>
    <x v="0"/>
    <n v="0"/>
    <n v="0"/>
    <n v="0"/>
    <n v="75"/>
    <x v="493"/>
    <x v="0"/>
    <x v="0"/>
    <x v="0"/>
    <s v="03.16.16"/>
    <x v="56"/>
    <x v="0"/>
    <x v="0"/>
    <s v="Direção Ambiente e Saneamento "/>
    <s v="03.16.16"/>
    <s v="Direção Ambiente e Saneamento "/>
    <s v="03.16.16"/>
    <x v="5"/>
    <x v="0"/>
    <x v="0"/>
    <x v="0"/>
    <x v="1"/>
    <x v="0"/>
    <x v="0"/>
    <x v="0"/>
    <x v="9"/>
    <s v="2021-12-13"/>
    <x v="3"/>
    <n v="75"/>
    <x v="0"/>
    <m/>
    <x v="0"/>
    <m/>
    <x v="8"/>
    <n v="100474707"/>
    <x v="0"/>
    <x v="4"/>
    <s v="Direção Ambiente e Saneamento "/>
    <s v="ORI"/>
    <x v="0"/>
    <m/>
    <x v="0"/>
    <x v="0"/>
    <x v="0"/>
    <x v="0"/>
    <x v="0"/>
    <x v="0"/>
    <x v="0"/>
    <x v="0"/>
    <x v="0"/>
    <x v="0"/>
    <x v="0"/>
    <s v="Direção Ambiente e Saneamento "/>
    <x v="0"/>
    <x v="0"/>
    <x v="0"/>
    <x v="0"/>
    <x v="0"/>
    <x v="0"/>
    <x v="0"/>
    <x v="1"/>
    <x v="0"/>
    <x v="0"/>
    <x v="4"/>
    <x v="0"/>
    <s v="Pagamento de salário referente a 12-2021"/>
  </r>
  <r>
    <x v="0"/>
    <n v="0"/>
    <n v="0"/>
    <n v="0"/>
    <n v="48"/>
    <x v="493"/>
    <x v="0"/>
    <x v="0"/>
    <x v="0"/>
    <s v="03.16.16"/>
    <x v="56"/>
    <x v="0"/>
    <x v="0"/>
    <s v="Direção Ambiente e Saneamento "/>
    <s v="03.16.16"/>
    <s v="Direção Ambiente e Saneamento "/>
    <s v="03.16.16"/>
    <x v="30"/>
    <x v="0"/>
    <x v="0"/>
    <x v="0"/>
    <x v="1"/>
    <x v="0"/>
    <x v="0"/>
    <x v="0"/>
    <x v="9"/>
    <s v="2021-12-13"/>
    <x v="3"/>
    <n v="48"/>
    <x v="0"/>
    <m/>
    <x v="0"/>
    <m/>
    <x v="8"/>
    <n v="100474707"/>
    <x v="0"/>
    <x v="4"/>
    <s v="Direção Ambiente e Saneamento "/>
    <s v="ORI"/>
    <x v="0"/>
    <m/>
    <x v="0"/>
    <x v="0"/>
    <x v="0"/>
    <x v="0"/>
    <x v="0"/>
    <x v="0"/>
    <x v="0"/>
    <x v="0"/>
    <x v="0"/>
    <x v="0"/>
    <x v="0"/>
    <s v="Direção Ambiente e Saneamento "/>
    <x v="0"/>
    <x v="0"/>
    <x v="0"/>
    <x v="0"/>
    <x v="0"/>
    <x v="0"/>
    <x v="0"/>
    <x v="1"/>
    <x v="0"/>
    <x v="0"/>
    <x v="4"/>
    <x v="0"/>
    <s v="Pagamento de salário referente a 12-2021"/>
  </r>
  <r>
    <x v="0"/>
    <n v="0"/>
    <n v="0"/>
    <n v="0"/>
    <n v="6"/>
    <x v="493"/>
    <x v="0"/>
    <x v="0"/>
    <x v="0"/>
    <s v="03.16.16"/>
    <x v="56"/>
    <x v="0"/>
    <x v="0"/>
    <s v="Direção Ambiente e Saneamento "/>
    <s v="03.16.16"/>
    <s v="Direção Ambiente e Saneamento "/>
    <s v="03.16.16"/>
    <x v="32"/>
    <x v="0"/>
    <x v="0"/>
    <x v="0"/>
    <x v="1"/>
    <x v="0"/>
    <x v="0"/>
    <x v="0"/>
    <x v="9"/>
    <s v="2021-12-13"/>
    <x v="3"/>
    <n v="6"/>
    <x v="0"/>
    <m/>
    <x v="0"/>
    <m/>
    <x v="8"/>
    <n v="100474707"/>
    <x v="0"/>
    <x v="4"/>
    <s v="Direção Ambiente e Saneamento "/>
    <s v="ORI"/>
    <x v="0"/>
    <m/>
    <x v="0"/>
    <x v="0"/>
    <x v="0"/>
    <x v="0"/>
    <x v="0"/>
    <x v="0"/>
    <x v="0"/>
    <x v="0"/>
    <x v="0"/>
    <x v="0"/>
    <x v="0"/>
    <s v="Direção Ambiente e Saneamento "/>
    <x v="0"/>
    <x v="0"/>
    <x v="0"/>
    <x v="0"/>
    <x v="0"/>
    <x v="0"/>
    <x v="0"/>
    <x v="1"/>
    <x v="0"/>
    <x v="0"/>
    <x v="4"/>
    <x v="0"/>
    <s v="Pagamento de salário referente a 12-2021"/>
  </r>
  <r>
    <x v="0"/>
    <n v="0"/>
    <n v="0"/>
    <n v="0"/>
    <n v="47"/>
    <x v="493"/>
    <x v="0"/>
    <x v="0"/>
    <x v="0"/>
    <s v="03.16.16"/>
    <x v="56"/>
    <x v="0"/>
    <x v="0"/>
    <s v="Direção Ambiente e Saneamento "/>
    <s v="03.16.16"/>
    <s v="Direção Ambiente e Saneamento "/>
    <s v="03.16.16"/>
    <x v="69"/>
    <x v="0"/>
    <x v="0"/>
    <x v="0"/>
    <x v="1"/>
    <x v="0"/>
    <x v="0"/>
    <x v="0"/>
    <x v="9"/>
    <s v="2021-12-13"/>
    <x v="3"/>
    <n v="47"/>
    <x v="0"/>
    <m/>
    <x v="0"/>
    <m/>
    <x v="8"/>
    <n v="100474707"/>
    <x v="0"/>
    <x v="4"/>
    <s v="Direção Ambiente e Saneamento "/>
    <s v="ORI"/>
    <x v="0"/>
    <m/>
    <x v="0"/>
    <x v="0"/>
    <x v="0"/>
    <x v="0"/>
    <x v="0"/>
    <x v="0"/>
    <x v="0"/>
    <x v="0"/>
    <x v="0"/>
    <x v="0"/>
    <x v="0"/>
    <s v="Direção Ambiente e Saneamento "/>
    <x v="0"/>
    <x v="0"/>
    <x v="0"/>
    <x v="0"/>
    <x v="0"/>
    <x v="0"/>
    <x v="0"/>
    <x v="1"/>
    <x v="0"/>
    <x v="0"/>
    <x v="4"/>
    <x v="0"/>
    <s v="Pagamento de salário referente a 12-2021"/>
  </r>
  <r>
    <x v="0"/>
    <n v="0"/>
    <n v="0"/>
    <n v="0"/>
    <n v="2973"/>
    <x v="493"/>
    <x v="0"/>
    <x v="0"/>
    <x v="0"/>
    <s v="03.16.16"/>
    <x v="56"/>
    <x v="0"/>
    <x v="0"/>
    <s v="Direção Ambiente e Saneamento "/>
    <s v="03.16.16"/>
    <s v="Direção Ambiente e Saneamento "/>
    <s v="03.16.16"/>
    <x v="4"/>
    <x v="0"/>
    <x v="0"/>
    <x v="0"/>
    <x v="0"/>
    <x v="0"/>
    <x v="0"/>
    <x v="0"/>
    <x v="9"/>
    <s v="2021-12-13"/>
    <x v="3"/>
    <n v="2973"/>
    <x v="0"/>
    <m/>
    <x v="0"/>
    <m/>
    <x v="8"/>
    <n v="100474707"/>
    <x v="0"/>
    <x v="4"/>
    <s v="Direção Ambiente e Saneamento "/>
    <s v="ORI"/>
    <x v="0"/>
    <m/>
    <x v="0"/>
    <x v="0"/>
    <x v="0"/>
    <x v="0"/>
    <x v="0"/>
    <x v="0"/>
    <x v="0"/>
    <x v="0"/>
    <x v="0"/>
    <x v="0"/>
    <x v="0"/>
    <s v="Direção Ambiente e Saneamento "/>
    <x v="0"/>
    <x v="0"/>
    <x v="0"/>
    <x v="0"/>
    <x v="0"/>
    <x v="0"/>
    <x v="0"/>
    <x v="1"/>
    <x v="0"/>
    <x v="0"/>
    <x v="4"/>
    <x v="0"/>
    <s v="Pagamento de salário referente a 12-2021"/>
  </r>
  <r>
    <x v="0"/>
    <n v="0"/>
    <n v="0"/>
    <n v="0"/>
    <n v="302"/>
    <x v="493"/>
    <x v="0"/>
    <x v="0"/>
    <x v="0"/>
    <s v="03.16.16"/>
    <x v="56"/>
    <x v="0"/>
    <x v="0"/>
    <s v="Direção Ambiente e Saneamento "/>
    <s v="03.16.16"/>
    <s v="Direção Ambiente e Saneamento "/>
    <s v="03.16.16"/>
    <x v="5"/>
    <x v="0"/>
    <x v="0"/>
    <x v="0"/>
    <x v="1"/>
    <x v="0"/>
    <x v="0"/>
    <x v="0"/>
    <x v="9"/>
    <s v="2021-12-13"/>
    <x v="3"/>
    <n v="302"/>
    <x v="0"/>
    <m/>
    <x v="0"/>
    <m/>
    <x v="27"/>
    <n v="100474708"/>
    <x v="0"/>
    <x v="9"/>
    <s v="Direção Ambiente e Saneamento "/>
    <s v="ORI"/>
    <x v="0"/>
    <m/>
    <x v="0"/>
    <x v="0"/>
    <x v="0"/>
    <x v="0"/>
    <x v="0"/>
    <x v="0"/>
    <x v="0"/>
    <x v="0"/>
    <x v="0"/>
    <x v="0"/>
    <x v="0"/>
    <s v="Direção Ambiente e Saneamento "/>
    <x v="0"/>
    <x v="0"/>
    <x v="0"/>
    <x v="0"/>
    <x v="0"/>
    <x v="0"/>
    <x v="0"/>
    <x v="1"/>
    <x v="0"/>
    <x v="0"/>
    <x v="9"/>
    <x v="0"/>
    <s v="Pagamento de salário referente a 12-2021"/>
  </r>
  <r>
    <x v="0"/>
    <n v="0"/>
    <n v="0"/>
    <n v="0"/>
    <n v="193"/>
    <x v="493"/>
    <x v="0"/>
    <x v="0"/>
    <x v="0"/>
    <s v="03.16.16"/>
    <x v="56"/>
    <x v="0"/>
    <x v="0"/>
    <s v="Direção Ambiente e Saneamento "/>
    <s v="03.16.16"/>
    <s v="Direção Ambiente e Saneamento "/>
    <s v="03.16.16"/>
    <x v="30"/>
    <x v="0"/>
    <x v="0"/>
    <x v="0"/>
    <x v="1"/>
    <x v="0"/>
    <x v="0"/>
    <x v="0"/>
    <x v="9"/>
    <s v="2021-12-13"/>
    <x v="3"/>
    <n v="193"/>
    <x v="0"/>
    <m/>
    <x v="0"/>
    <m/>
    <x v="27"/>
    <n v="100474708"/>
    <x v="0"/>
    <x v="9"/>
    <s v="Direção Ambiente e Saneamento "/>
    <s v="ORI"/>
    <x v="0"/>
    <m/>
    <x v="0"/>
    <x v="0"/>
    <x v="0"/>
    <x v="0"/>
    <x v="0"/>
    <x v="0"/>
    <x v="0"/>
    <x v="0"/>
    <x v="0"/>
    <x v="0"/>
    <x v="0"/>
    <s v="Direção Ambiente e Saneamento "/>
    <x v="0"/>
    <x v="0"/>
    <x v="0"/>
    <x v="0"/>
    <x v="0"/>
    <x v="0"/>
    <x v="0"/>
    <x v="1"/>
    <x v="0"/>
    <x v="0"/>
    <x v="9"/>
    <x v="0"/>
    <s v="Pagamento de salário referente a 12-2021"/>
  </r>
  <r>
    <x v="0"/>
    <n v="0"/>
    <n v="0"/>
    <n v="0"/>
    <n v="26"/>
    <x v="493"/>
    <x v="0"/>
    <x v="0"/>
    <x v="0"/>
    <s v="03.16.16"/>
    <x v="56"/>
    <x v="0"/>
    <x v="0"/>
    <s v="Direção Ambiente e Saneamento "/>
    <s v="03.16.16"/>
    <s v="Direção Ambiente e Saneamento "/>
    <s v="03.16.16"/>
    <x v="32"/>
    <x v="0"/>
    <x v="0"/>
    <x v="0"/>
    <x v="1"/>
    <x v="0"/>
    <x v="0"/>
    <x v="0"/>
    <x v="9"/>
    <s v="2021-12-13"/>
    <x v="3"/>
    <n v="26"/>
    <x v="0"/>
    <m/>
    <x v="0"/>
    <m/>
    <x v="27"/>
    <n v="100474708"/>
    <x v="0"/>
    <x v="9"/>
    <s v="Direção Ambiente e Saneamento "/>
    <s v="ORI"/>
    <x v="0"/>
    <m/>
    <x v="0"/>
    <x v="0"/>
    <x v="0"/>
    <x v="0"/>
    <x v="0"/>
    <x v="0"/>
    <x v="0"/>
    <x v="0"/>
    <x v="0"/>
    <x v="0"/>
    <x v="0"/>
    <s v="Direção Ambiente e Saneamento "/>
    <x v="0"/>
    <x v="0"/>
    <x v="0"/>
    <x v="0"/>
    <x v="0"/>
    <x v="0"/>
    <x v="0"/>
    <x v="1"/>
    <x v="0"/>
    <x v="0"/>
    <x v="9"/>
    <x v="0"/>
    <s v="Pagamento de salário referente a 12-2021"/>
  </r>
  <r>
    <x v="0"/>
    <n v="0"/>
    <n v="0"/>
    <n v="0"/>
    <n v="190"/>
    <x v="493"/>
    <x v="0"/>
    <x v="0"/>
    <x v="0"/>
    <s v="03.16.16"/>
    <x v="56"/>
    <x v="0"/>
    <x v="0"/>
    <s v="Direção Ambiente e Saneamento "/>
    <s v="03.16.16"/>
    <s v="Direção Ambiente e Saneamento "/>
    <s v="03.16.16"/>
    <x v="69"/>
    <x v="0"/>
    <x v="0"/>
    <x v="0"/>
    <x v="1"/>
    <x v="0"/>
    <x v="0"/>
    <x v="0"/>
    <x v="9"/>
    <s v="2021-12-13"/>
    <x v="3"/>
    <n v="190"/>
    <x v="0"/>
    <m/>
    <x v="0"/>
    <m/>
    <x v="27"/>
    <n v="100474708"/>
    <x v="0"/>
    <x v="9"/>
    <s v="Direção Ambiente e Saneamento "/>
    <s v="ORI"/>
    <x v="0"/>
    <m/>
    <x v="0"/>
    <x v="0"/>
    <x v="0"/>
    <x v="0"/>
    <x v="0"/>
    <x v="0"/>
    <x v="0"/>
    <x v="0"/>
    <x v="0"/>
    <x v="0"/>
    <x v="0"/>
    <s v="Direção Ambiente e Saneamento "/>
    <x v="0"/>
    <x v="0"/>
    <x v="0"/>
    <x v="0"/>
    <x v="0"/>
    <x v="0"/>
    <x v="0"/>
    <x v="1"/>
    <x v="0"/>
    <x v="0"/>
    <x v="9"/>
    <x v="0"/>
    <s v="Pagamento de salário referente a 12-2021"/>
  </r>
  <r>
    <x v="0"/>
    <n v="0"/>
    <n v="0"/>
    <n v="0"/>
    <n v="11889"/>
    <x v="493"/>
    <x v="0"/>
    <x v="0"/>
    <x v="0"/>
    <s v="03.16.16"/>
    <x v="56"/>
    <x v="0"/>
    <x v="0"/>
    <s v="Direção Ambiente e Saneamento "/>
    <s v="03.16.16"/>
    <s v="Direção Ambiente e Saneamento "/>
    <s v="03.16.16"/>
    <x v="4"/>
    <x v="0"/>
    <x v="0"/>
    <x v="0"/>
    <x v="0"/>
    <x v="0"/>
    <x v="0"/>
    <x v="0"/>
    <x v="9"/>
    <s v="2021-12-13"/>
    <x v="3"/>
    <n v="11889"/>
    <x v="0"/>
    <m/>
    <x v="0"/>
    <m/>
    <x v="27"/>
    <n v="100474708"/>
    <x v="0"/>
    <x v="9"/>
    <s v="Direção Ambiente e Saneamento "/>
    <s v="ORI"/>
    <x v="0"/>
    <m/>
    <x v="0"/>
    <x v="0"/>
    <x v="0"/>
    <x v="0"/>
    <x v="0"/>
    <x v="0"/>
    <x v="0"/>
    <x v="0"/>
    <x v="0"/>
    <x v="0"/>
    <x v="0"/>
    <s v="Direção Ambiente e Saneamento "/>
    <x v="0"/>
    <x v="0"/>
    <x v="0"/>
    <x v="0"/>
    <x v="0"/>
    <x v="0"/>
    <x v="0"/>
    <x v="1"/>
    <x v="0"/>
    <x v="0"/>
    <x v="9"/>
    <x v="0"/>
    <s v="Pagamento de salário referente a 12-2021"/>
  </r>
  <r>
    <x v="0"/>
    <n v="0"/>
    <n v="0"/>
    <n v="0"/>
    <n v="153"/>
    <x v="493"/>
    <x v="0"/>
    <x v="0"/>
    <x v="0"/>
    <s v="03.16.16"/>
    <x v="56"/>
    <x v="0"/>
    <x v="0"/>
    <s v="Direção Ambiente e Saneamento "/>
    <s v="03.16.16"/>
    <s v="Direção Ambiente e Saneamento "/>
    <s v="03.16.16"/>
    <x v="5"/>
    <x v="0"/>
    <x v="0"/>
    <x v="0"/>
    <x v="1"/>
    <x v="0"/>
    <x v="0"/>
    <x v="0"/>
    <x v="9"/>
    <s v="2021-12-13"/>
    <x v="3"/>
    <n v="153"/>
    <x v="0"/>
    <m/>
    <x v="0"/>
    <m/>
    <x v="2"/>
    <n v="100477977"/>
    <x v="0"/>
    <x v="3"/>
    <s v="Direção Ambiente e Saneamento "/>
    <s v="ORI"/>
    <x v="0"/>
    <m/>
    <x v="0"/>
    <x v="0"/>
    <x v="0"/>
    <x v="0"/>
    <x v="0"/>
    <x v="0"/>
    <x v="0"/>
    <x v="0"/>
    <x v="0"/>
    <x v="0"/>
    <x v="0"/>
    <s v="Direção Ambiente e Saneamento "/>
    <x v="0"/>
    <x v="0"/>
    <x v="0"/>
    <x v="0"/>
    <x v="0"/>
    <x v="0"/>
    <x v="0"/>
    <x v="1"/>
    <x v="0"/>
    <x v="0"/>
    <x v="3"/>
    <x v="0"/>
    <s v="Pagamento de salário referente a 12-2021"/>
  </r>
  <r>
    <x v="0"/>
    <n v="0"/>
    <n v="0"/>
    <n v="0"/>
    <n v="98"/>
    <x v="493"/>
    <x v="0"/>
    <x v="0"/>
    <x v="0"/>
    <s v="03.16.16"/>
    <x v="56"/>
    <x v="0"/>
    <x v="0"/>
    <s v="Direção Ambiente e Saneamento "/>
    <s v="03.16.16"/>
    <s v="Direção Ambiente e Saneamento "/>
    <s v="03.16.16"/>
    <x v="30"/>
    <x v="0"/>
    <x v="0"/>
    <x v="0"/>
    <x v="1"/>
    <x v="0"/>
    <x v="0"/>
    <x v="0"/>
    <x v="9"/>
    <s v="2021-12-13"/>
    <x v="3"/>
    <n v="98"/>
    <x v="0"/>
    <m/>
    <x v="0"/>
    <m/>
    <x v="2"/>
    <n v="100477977"/>
    <x v="0"/>
    <x v="3"/>
    <s v="Direção Ambiente e Saneamento "/>
    <s v="ORI"/>
    <x v="0"/>
    <m/>
    <x v="0"/>
    <x v="0"/>
    <x v="0"/>
    <x v="0"/>
    <x v="0"/>
    <x v="0"/>
    <x v="0"/>
    <x v="0"/>
    <x v="0"/>
    <x v="0"/>
    <x v="0"/>
    <s v="Direção Ambiente e Saneamento "/>
    <x v="0"/>
    <x v="0"/>
    <x v="0"/>
    <x v="0"/>
    <x v="0"/>
    <x v="0"/>
    <x v="0"/>
    <x v="1"/>
    <x v="0"/>
    <x v="0"/>
    <x v="3"/>
    <x v="0"/>
    <s v="Pagamento de salário referente a 12-2021"/>
  </r>
  <r>
    <x v="0"/>
    <n v="0"/>
    <n v="0"/>
    <n v="0"/>
    <n v="13"/>
    <x v="493"/>
    <x v="0"/>
    <x v="0"/>
    <x v="0"/>
    <s v="03.16.16"/>
    <x v="56"/>
    <x v="0"/>
    <x v="0"/>
    <s v="Direção Ambiente e Saneamento "/>
    <s v="03.16.16"/>
    <s v="Direção Ambiente e Saneamento "/>
    <s v="03.16.16"/>
    <x v="32"/>
    <x v="0"/>
    <x v="0"/>
    <x v="0"/>
    <x v="1"/>
    <x v="0"/>
    <x v="0"/>
    <x v="0"/>
    <x v="9"/>
    <s v="2021-12-13"/>
    <x v="3"/>
    <n v="13"/>
    <x v="0"/>
    <m/>
    <x v="0"/>
    <m/>
    <x v="2"/>
    <n v="100477977"/>
    <x v="0"/>
    <x v="3"/>
    <s v="Direção Ambiente e Saneamento "/>
    <s v="ORI"/>
    <x v="0"/>
    <m/>
    <x v="0"/>
    <x v="0"/>
    <x v="0"/>
    <x v="0"/>
    <x v="0"/>
    <x v="0"/>
    <x v="0"/>
    <x v="0"/>
    <x v="0"/>
    <x v="0"/>
    <x v="0"/>
    <s v="Direção Ambiente e Saneamento "/>
    <x v="0"/>
    <x v="0"/>
    <x v="0"/>
    <x v="0"/>
    <x v="0"/>
    <x v="0"/>
    <x v="0"/>
    <x v="1"/>
    <x v="0"/>
    <x v="0"/>
    <x v="3"/>
    <x v="0"/>
    <s v="Pagamento de salário referente a 12-2021"/>
  </r>
  <r>
    <x v="0"/>
    <n v="0"/>
    <n v="0"/>
    <n v="0"/>
    <n v="96"/>
    <x v="493"/>
    <x v="0"/>
    <x v="0"/>
    <x v="0"/>
    <s v="03.16.16"/>
    <x v="56"/>
    <x v="0"/>
    <x v="0"/>
    <s v="Direção Ambiente e Saneamento "/>
    <s v="03.16.16"/>
    <s v="Direção Ambiente e Saneamento "/>
    <s v="03.16.16"/>
    <x v="69"/>
    <x v="0"/>
    <x v="0"/>
    <x v="0"/>
    <x v="1"/>
    <x v="0"/>
    <x v="0"/>
    <x v="0"/>
    <x v="9"/>
    <s v="2021-12-13"/>
    <x v="3"/>
    <n v="96"/>
    <x v="0"/>
    <m/>
    <x v="0"/>
    <m/>
    <x v="2"/>
    <n v="100477977"/>
    <x v="0"/>
    <x v="3"/>
    <s v="Direção Ambiente e Saneamento "/>
    <s v="ORI"/>
    <x v="0"/>
    <m/>
    <x v="0"/>
    <x v="0"/>
    <x v="0"/>
    <x v="0"/>
    <x v="0"/>
    <x v="0"/>
    <x v="0"/>
    <x v="0"/>
    <x v="0"/>
    <x v="0"/>
    <x v="0"/>
    <s v="Direção Ambiente e Saneamento "/>
    <x v="0"/>
    <x v="0"/>
    <x v="0"/>
    <x v="0"/>
    <x v="0"/>
    <x v="0"/>
    <x v="0"/>
    <x v="1"/>
    <x v="0"/>
    <x v="0"/>
    <x v="3"/>
    <x v="0"/>
    <s v="Pagamento de salário referente a 12-2021"/>
  </r>
  <r>
    <x v="0"/>
    <n v="0"/>
    <n v="0"/>
    <n v="0"/>
    <n v="6052"/>
    <x v="493"/>
    <x v="0"/>
    <x v="0"/>
    <x v="0"/>
    <s v="03.16.16"/>
    <x v="56"/>
    <x v="0"/>
    <x v="0"/>
    <s v="Direção Ambiente e Saneamento "/>
    <s v="03.16.16"/>
    <s v="Direção Ambiente e Saneamento "/>
    <s v="03.16.16"/>
    <x v="4"/>
    <x v="0"/>
    <x v="0"/>
    <x v="0"/>
    <x v="0"/>
    <x v="0"/>
    <x v="0"/>
    <x v="0"/>
    <x v="9"/>
    <s v="2021-12-13"/>
    <x v="3"/>
    <n v="6052"/>
    <x v="0"/>
    <m/>
    <x v="0"/>
    <m/>
    <x v="2"/>
    <n v="100477977"/>
    <x v="0"/>
    <x v="3"/>
    <s v="Direção Ambiente e Saneamento "/>
    <s v="ORI"/>
    <x v="0"/>
    <m/>
    <x v="0"/>
    <x v="0"/>
    <x v="0"/>
    <x v="0"/>
    <x v="0"/>
    <x v="0"/>
    <x v="0"/>
    <x v="0"/>
    <x v="0"/>
    <x v="0"/>
    <x v="0"/>
    <s v="Direção Ambiente e Saneamento "/>
    <x v="0"/>
    <x v="0"/>
    <x v="0"/>
    <x v="0"/>
    <x v="0"/>
    <x v="0"/>
    <x v="0"/>
    <x v="1"/>
    <x v="0"/>
    <x v="0"/>
    <x v="3"/>
    <x v="0"/>
    <s v="Pagamento de salário referente a 12-2021"/>
  </r>
  <r>
    <x v="0"/>
    <n v="0"/>
    <n v="0"/>
    <n v="0"/>
    <n v="197"/>
    <x v="493"/>
    <x v="0"/>
    <x v="0"/>
    <x v="0"/>
    <s v="03.16.16"/>
    <x v="56"/>
    <x v="0"/>
    <x v="0"/>
    <s v="Direção Ambiente e Saneamento "/>
    <s v="03.16.16"/>
    <s v="Direção Ambiente e Saneamento "/>
    <s v="03.16.16"/>
    <x v="5"/>
    <x v="0"/>
    <x v="0"/>
    <x v="0"/>
    <x v="1"/>
    <x v="0"/>
    <x v="0"/>
    <x v="0"/>
    <x v="9"/>
    <s v="2021-12-13"/>
    <x v="3"/>
    <n v="197"/>
    <x v="0"/>
    <m/>
    <x v="0"/>
    <m/>
    <x v="26"/>
    <n v="100478627"/>
    <x v="0"/>
    <x v="8"/>
    <s v="Direção Ambiente e Saneamento "/>
    <s v="ORI"/>
    <x v="0"/>
    <m/>
    <x v="0"/>
    <x v="0"/>
    <x v="0"/>
    <x v="0"/>
    <x v="0"/>
    <x v="0"/>
    <x v="0"/>
    <x v="0"/>
    <x v="0"/>
    <x v="0"/>
    <x v="0"/>
    <s v="Direção Ambiente e Saneamento "/>
    <x v="0"/>
    <x v="0"/>
    <x v="0"/>
    <x v="0"/>
    <x v="0"/>
    <x v="0"/>
    <x v="0"/>
    <x v="1"/>
    <x v="0"/>
    <x v="0"/>
    <x v="8"/>
    <x v="0"/>
    <s v="Pagamento de salário referente a 12-2021"/>
  </r>
  <r>
    <x v="0"/>
    <n v="0"/>
    <n v="0"/>
    <n v="0"/>
    <n v="126"/>
    <x v="493"/>
    <x v="0"/>
    <x v="0"/>
    <x v="0"/>
    <s v="03.16.16"/>
    <x v="56"/>
    <x v="0"/>
    <x v="0"/>
    <s v="Direção Ambiente e Saneamento "/>
    <s v="03.16.16"/>
    <s v="Direção Ambiente e Saneamento "/>
    <s v="03.16.16"/>
    <x v="30"/>
    <x v="0"/>
    <x v="0"/>
    <x v="0"/>
    <x v="1"/>
    <x v="0"/>
    <x v="0"/>
    <x v="0"/>
    <x v="9"/>
    <s v="2021-12-13"/>
    <x v="3"/>
    <n v="126"/>
    <x v="0"/>
    <m/>
    <x v="0"/>
    <m/>
    <x v="26"/>
    <n v="100478627"/>
    <x v="0"/>
    <x v="8"/>
    <s v="Direção Ambiente e Saneamento "/>
    <s v="ORI"/>
    <x v="0"/>
    <m/>
    <x v="0"/>
    <x v="0"/>
    <x v="0"/>
    <x v="0"/>
    <x v="0"/>
    <x v="0"/>
    <x v="0"/>
    <x v="0"/>
    <x v="0"/>
    <x v="0"/>
    <x v="0"/>
    <s v="Direção Ambiente e Saneamento "/>
    <x v="0"/>
    <x v="0"/>
    <x v="0"/>
    <x v="0"/>
    <x v="0"/>
    <x v="0"/>
    <x v="0"/>
    <x v="1"/>
    <x v="0"/>
    <x v="0"/>
    <x v="8"/>
    <x v="0"/>
    <s v="Pagamento de salário referente a 12-2021"/>
  </r>
  <r>
    <x v="0"/>
    <n v="0"/>
    <n v="0"/>
    <n v="0"/>
    <n v="17"/>
    <x v="493"/>
    <x v="0"/>
    <x v="0"/>
    <x v="0"/>
    <s v="03.16.16"/>
    <x v="56"/>
    <x v="0"/>
    <x v="0"/>
    <s v="Direção Ambiente e Saneamento "/>
    <s v="03.16.16"/>
    <s v="Direção Ambiente e Saneamento "/>
    <s v="03.16.16"/>
    <x v="32"/>
    <x v="0"/>
    <x v="0"/>
    <x v="0"/>
    <x v="1"/>
    <x v="0"/>
    <x v="0"/>
    <x v="0"/>
    <x v="9"/>
    <s v="2021-12-13"/>
    <x v="3"/>
    <n v="17"/>
    <x v="0"/>
    <m/>
    <x v="0"/>
    <m/>
    <x v="26"/>
    <n v="100478627"/>
    <x v="0"/>
    <x v="8"/>
    <s v="Direção Ambiente e Saneamento "/>
    <s v="ORI"/>
    <x v="0"/>
    <m/>
    <x v="0"/>
    <x v="0"/>
    <x v="0"/>
    <x v="0"/>
    <x v="0"/>
    <x v="0"/>
    <x v="0"/>
    <x v="0"/>
    <x v="0"/>
    <x v="0"/>
    <x v="0"/>
    <s v="Direção Ambiente e Saneamento "/>
    <x v="0"/>
    <x v="0"/>
    <x v="0"/>
    <x v="0"/>
    <x v="0"/>
    <x v="0"/>
    <x v="0"/>
    <x v="1"/>
    <x v="0"/>
    <x v="0"/>
    <x v="8"/>
    <x v="0"/>
    <s v="Pagamento de salário referente a 12-2021"/>
  </r>
  <r>
    <x v="0"/>
    <n v="0"/>
    <n v="0"/>
    <n v="0"/>
    <n v="124"/>
    <x v="493"/>
    <x v="0"/>
    <x v="0"/>
    <x v="0"/>
    <s v="03.16.16"/>
    <x v="56"/>
    <x v="0"/>
    <x v="0"/>
    <s v="Direção Ambiente e Saneamento "/>
    <s v="03.16.16"/>
    <s v="Direção Ambiente e Saneamento "/>
    <s v="03.16.16"/>
    <x v="69"/>
    <x v="0"/>
    <x v="0"/>
    <x v="0"/>
    <x v="1"/>
    <x v="0"/>
    <x v="0"/>
    <x v="0"/>
    <x v="9"/>
    <s v="2021-12-13"/>
    <x v="3"/>
    <n v="124"/>
    <x v="0"/>
    <m/>
    <x v="0"/>
    <m/>
    <x v="26"/>
    <n v="100478627"/>
    <x v="0"/>
    <x v="8"/>
    <s v="Direção Ambiente e Saneamento "/>
    <s v="ORI"/>
    <x v="0"/>
    <m/>
    <x v="0"/>
    <x v="0"/>
    <x v="0"/>
    <x v="0"/>
    <x v="0"/>
    <x v="0"/>
    <x v="0"/>
    <x v="0"/>
    <x v="0"/>
    <x v="0"/>
    <x v="0"/>
    <s v="Direção Ambiente e Saneamento "/>
    <x v="0"/>
    <x v="0"/>
    <x v="0"/>
    <x v="0"/>
    <x v="0"/>
    <x v="0"/>
    <x v="0"/>
    <x v="1"/>
    <x v="0"/>
    <x v="0"/>
    <x v="8"/>
    <x v="0"/>
    <s v="Pagamento de salário referente a 12-2021"/>
  </r>
  <r>
    <x v="0"/>
    <n v="0"/>
    <n v="0"/>
    <n v="0"/>
    <n v="7769"/>
    <x v="493"/>
    <x v="0"/>
    <x v="0"/>
    <x v="0"/>
    <s v="03.16.16"/>
    <x v="56"/>
    <x v="0"/>
    <x v="0"/>
    <s v="Direção Ambiente e Saneamento "/>
    <s v="03.16.16"/>
    <s v="Direção Ambiente e Saneamento "/>
    <s v="03.16.16"/>
    <x v="4"/>
    <x v="0"/>
    <x v="0"/>
    <x v="0"/>
    <x v="0"/>
    <x v="0"/>
    <x v="0"/>
    <x v="0"/>
    <x v="9"/>
    <s v="2021-12-13"/>
    <x v="3"/>
    <n v="7769"/>
    <x v="0"/>
    <m/>
    <x v="0"/>
    <m/>
    <x v="26"/>
    <n v="100478627"/>
    <x v="0"/>
    <x v="8"/>
    <s v="Direção Ambiente e Saneamento "/>
    <s v="ORI"/>
    <x v="0"/>
    <m/>
    <x v="0"/>
    <x v="0"/>
    <x v="0"/>
    <x v="0"/>
    <x v="0"/>
    <x v="0"/>
    <x v="0"/>
    <x v="0"/>
    <x v="0"/>
    <x v="0"/>
    <x v="0"/>
    <s v="Direção Ambiente e Saneamento "/>
    <x v="0"/>
    <x v="0"/>
    <x v="0"/>
    <x v="0"/>
    <x v="0"/>
    <x v="0"/>
    <x v="0"/>
    <x v="1"/>
    <x v="0"/>
    <x v="0"/>
    <x v="8"/>
    <x v="0"/>
    <s v="Pagamento de salário referente a 12-2021"/>
  </r>
  <r>
    <x v="0"/>
    <n v="0"/>
    <n v="0"/>
    <n v="0"/>
    <n v="37"/>
    <x v="493"/>
    <x v="0"/>
    <x v="0"/>
    <x v="0"/>
    <s v="03.16.16"/>
    <x v="56"/>
    <x v="0"/>
    <x v="0"/>
    <s v="Direção Ambiente e Saneamento "/>
    <s v="03.16.16"/>
    <s v="Direção Ambiente e Saneamento "/>
    <s v="03.16.16"/>
    <x v="5"/>
    <x v="0"/>
    <x v="0"/>
    <x v="0"/>
    <x v="1"/>
    <x v="0"/>
    <x v="0"/>
    <x v="0"/>
    <x v="9"/>
    <s v="2021-12-13"/>
    <x v="3"/>
    <n v="37"/>
    <x v="0"/>
    <m/>
    <x v="0"/>
    <m/>
    <x v="9"/>
    <n v="100478987"/>
    <x v="0"/>
    <x v="5"/>
    <s v="Direção Ambiente e Saneamento "/>
    <s v="ORI"/>
    <x v="0"/>
    <m/>
    <x v="0"/>
    <x v="0"/>
    <x v="0"/>
    <x v="0"/>
    <x v="0"/>
    <x v="0"/>
    <x v="0"/>
    <x v="0"/>
    <x v="0"/>
    <x v="0"/>
    <x v="0"/>
    <s v="Direção Ambiente e Saneamento "/>
    <x v="0"/>
    <x v="0"/>
    <x v="0"/>
    <x v="0"/>
    <x v="0"/>
    <x v="0"/>
    <x v="0"/>
    <x v="1"/>
    <x v="0"/>
    <x v="0"/>
    <x v="5"/>
    <x v="0"/>
    <s v="Pagamento de salário referente a 12-2021"/>
  </r>
  <r>
    <x v="0"/>
    <n v="0"/>
    <n v="0"/>
    <n v="0"/>
    <n v="24"/>
    <x v="493"/>
    <x v="0"/>
    <x v="0"/>
    <x v="0"/>
    <s v="03.16.16"/>
    <x v="56"/>
    <x v="0"/>
    <x v="0"/>
    <s v="Direção Ambiente e Saneamento "/>
    <s v="03.16.16"/>
    <s v="Direção Ambiente e Saneamento "/>
    <s v="03.16.16"/>
    <x v="30"/>
    <x v="0"/>
    <x v="0"/>
    <x v="0"/>
    <x v="1"/>
    <x v="0"/>
    <x v="0"/>
    <x v="0"/>
    <x v="9"/>
    <s v="2021-12-13"/>
    <x v="3"/>
    <n v="24"/>
    <x v="0"/>
    <m/>
    <x v="0"/>
    <m/>
    <x v="9"/>
    <n v="100478987"/>
    <x v="0"/>
    <x v="5"/>
    <s v="Direção Ambiente e Saneamento "/>
    <s v="ORI"/>
    <x v="0"/>
    <m/>
    <x v="0"/>
    <x v="0"/>
    <x v="0"/>
    <x v="0"/>
    <x v="0"/>
    <x v="0"/>
    <x v="0"/>
    <x v="0"/>
    <x v="0"/>
    <x v="0"/>
    <x v="0"/>
    <s v="Direção Ambiente e Saneamento "/>
    <x v="0"/>
    <x v="0"/>
    <x v="0"/>
    <x v="0"/>
    <x v="0"/>
    <x v="0"/>
    <x v="0"/>
    <x v="1"/>
    <x v="0"/>
    <x v="0"/>
    <x v="5"/>
    <x v="0"/>
    <s v="Pagamento de salário referente a 12-2021"/>
  </r>
  <r>
    <x v="0"/>
    <n v="0"/>
    <n v="0"/>
    <n v="0"/>
    <n v="3"/>
    <x v="493"/>
    <x v="0"/>
    <x v="0"/>
    <x v="0"/>
    <s v="03.16.16"/>
    <x v="56"/>
    <x v="0"/>
    <x v="0"/>
    <s v="Direção Ambiente e Saneamento "/>
    <s v="03.16.16"/>
    <s v="Direção Ambiente e Saneamento "/>
    <s v="03.16.16"/>
    <x v="32"/>
    <x v="0"/>
    <x v="0"/>
    <x v="0"/>
    <x v="1"/>
    <x v="0"/>
    <x v="0"/>
    <x v="0"/>
    <x v="9"/>
    <s v="2021-12-13"/>
    <x v="3"/>
    <n v="3"/>
    <x v="0"/>
    <m/>
    <x v="0"/>
    <m/>
    <x v="9"/>
    <n v="100478987"/>
    <x v="0"/>
    <x v="5"/>
    <s v="Direção Ambiente e Saneamento "/>
    <s v="ORI"/>
    <x v="0"/>
    <m/>
    <x v="0"/>
    <x v="0"/>
    <x v="0"/>
    <x v="0"/>
    <x v="0"/>
    <x v="0"/>
    <x v="0"/>
    <x v="0"/>
    <x v="0"/>
    <x v="0"/>
    <x v="0"/>
    <s v="Direção Ambiente e Saneamento "/>
    <x v="0"/>
    <x v="0"/>
    <x v="0"/>
    <x v="0"/>
    <x v="0"/>
    <x v="0"/>
    <x v="0"/>
    <x v="1"/>
    <x v="0"/>
    <x v="0"/>
    <x v="5"/>
    <x v="0"/>
    <s v="Pagamento de salário referente a 12-2021"/>
  </r>
  <r>
    <x v="0"/>
    <n v="0"/>
    <n v="0"/>
    <n v="0"/>
    <n v="23"/>
    <x v="493"/>
    <x v="0"/>
    <x v="0"/>
    <x v="0"/>
    <s v="03.16.16"/>
    <x v="56"/>
    <x v="0"/>
    <x v="0"/>
    <s v="Direção Ambiente e Saneamento "/>
    <s v="03.16.16"/>
    <s v="Direção Ambiente e Saneamento "/>
    <s v="03.16.16"/>
    <x v="69"/>
    <x v="0"/>
    <x v="0"/>
    <x v="0"/>
    <x v="1"/>
    <x v="0"/>
    <x v="0"/>
    <x v="0"/>
    <x v="9"/>
    <s v="2021-12-13"/>
    <x v="3"/>
    <n v="23"/>
    <x v="0"/>
    <m/>
    <x v="0"/>
    <m/>
    <x v="9"/>
    <n v="100478987"/>
    <x v="0"/>
    <x v="5"/>
    <s v="Direção Ambiente e Saneamento "/>
    <s v="ORI"/>
    <x v="0"/>
    <m/>
    <x v="0"/>
    <x v="0"/>
    <x v="0"/>
    <x v="0"/>
    <x v="0"/>
    <x v="0"/>
    <x v="0"/>
    <x v="0"/>
    <x v="0"/>
    <x v="0"/>
    <x v="0"/>
    <s v="Direção Ambiente e Saneamento "/>
    <x v="0"/>
    <x v="0"/>
    <x v="0"/>
    <x v="0"/>
    <x v="0"/>
    <x v="0"/>
    <x v="0"/>
    <x v="1"/>
    <x v="0"/>
    <x v="0"/>
    <x v="5"/>
    <x v="0"/>
    <s v="Pagamento de salário referente a 12-2021"/>
  </r>
  <r>
    <x v="0"/>
    <n v="0"/>
    <n v="0"/>
    <n v="0"/>
    <n v="1495"/>
    <x v="493"/>
    <x v="0"/>
    <x v="0"/>
    <x v="0"/>
    <s v="03.16.16"/>
    <x v="56"/>
    <x v="0"/>
    <x v="0"/>
    <s v="Direção Ambiente e Saneamento "/>
    <s v="03.16.16"/>
    <s v="Direção Ambiente e Saneamento "/>
    <s v="03.16.16"/>
    <x v="4"/>
    <x v="0"/>
    <x v="0"/>
    <x v="0"/>
    <x v="0"/>
    <x v="0"/>
    <x v="0"/>
    <x v="0"/>
    <x v="9"/>
    <s v="2021-12-13"/>
    <x v="3"/>
    <n v="1495"/>
    <x v="0"/>
    <m/>
    <x v="0"/>
    <m/>
    <x v="9"/>
    <n v="100478987"/>
    <x v="0"/>
    <x v="5"/>
    <s v="Direção Ambiente e Saneamento "/>
    <s v="ORI"/>
    <x v="0"/>
    <m/>
    <x v="0"/>
    <x v="0"/>
    <x v="0"/>
    <x v="0"/>
    <x v="0"/>
    <x v="0"/>
    <x v="0"/>
    <x v="0"/>
    <x v="0"/>
    <x v="0"/>
    <x v="0"/>
    <s v="Direção Ambiente e Saneamento "/>
    <x v="0"/>
    <x v="0"/>
    <x v="0"/>
    <x v="0"/>
    <x v="0"/>
    <x v="0"/>
    <x v="0"/>
    <x v="1"/>
    <x v="0"/>
    <x v="0"/>
    <x v="5"/>
    <x v="0"/>
    <s v="Pagamento de salário referente a 12-2021"/>
  </r>
  <r>
    <x v="0"/>
    <n v="0"/>
    <n v="0"/>
    <n v="0"/>
    <n v="2412"/>
    <x v="493"/>
    <x v="0"/>
    <x v="0"/>
    <x v="0"/>
    <s v="03.16.16"/>
    <x v="56"/>
    <x v="0"/>
    <x v="0"/>
    <s v="Direção Ambiente e Saneamento "/>
    <s v="03.16.16"/>
    <s v="Direção Ambiente e Saneamento "/>
    <s v="03.16.16"/>
    <x v="5"/>
    <x v="0"/>
    <x v="0"/>
    <x v="0"/>
    <x v="1"/>
    <x v="0"/>
    <x v="0"/>
    <x v="0"/>
    <x v="9"/>
    <s v="2021-12-13"/>
    <x v="3"/>
    <n v="2412"/>
    <x v="0"/>
    <m/>
    <x v="0"/>
    <m/>
    <x v="1"/>
    <n v="100474706"/>
    <x v="0"/>
    <x v="2"/>
    <s v="Direção Ambiente e Saneamento "/>
    <s v="ORI"/>
    <x v="0"/>
    <m/>
    <x v="0"/>
    <x v="0"/>
    <x v="0"/>
    <x v="0"/>
    <x v="0"/>
    <x v="0"/>
    <x v="0"/>
    <x v="0"/>
    <x v="0"/>
    <x v="0"/>
    <x v="0"/>
    <s v="Direção Ambiente e Saneamento "/>
    <x v="0"/>
    <x v="0"/>
    <x v="0"/>
    <x v="0"/>
    <x v="0"/>
    <x v="0"/>
    <x v="0"/>
    <x v="1"/>
    <x v="0"/>
    <x v="0"/>
    <x v="2"/>
    <x v="0"/>
    <s v="Pagamento de salário referente a 12-2021"/>
  </r>
  <r>
    <x v="0"/>
    <n v="0"/>
    <n v="0"/>
    <n v="0"/>
    <n v="1541"/>
    <x v="493"/>
    <x v="0"/>
    <x v="0"/>
    <x v="0"/>
    <s v="03.16.16"/>
    <x v="56"/>
    <x v="0"/>
    <x v="0"/>
    <s v="Direção Ambiente e Saneamento "/>
    <s v="03.16.16"/>
    <s v="Direção Ambiente e Saneamento "/>
    <s v="03.16.16"/>
    <x v="30"/>
    <x v="0"/>
    <x v="0"/>
    <x v="0"/>
    <x v="1"/>
    <x v="0"/>
    <x v="0"/>
    <x v="0"/>
    <x v="9"/>
    <s v="2021-12-13"/>
    <x v="3"/>
    <n v="1541"/>
    <x v="0"/>
    <m/>
    <x v="0"/>
    <m/>
    <x v="1"/>
    <n v="100474706"/>
    <x v="0"/>
    <x v="2"/>
    <s v="Direção Ambiente e Saneamento "/>
    <s v="ORI"/>
    <x v="0"/>
    <m/>
    <x v="0"/>
    <x v="0"/>
    <x v="0"/>
    <x v="0"/>
    <x v="0"/>
    <x v="0"/>
    <x v="0"/>
    <x v="0"/>
    <x v="0"/>
    <x v="0"/>
    <x v="0"/>
    <s v="Direção Ambiente e Saneamento "/>
    <x v="0"/>
    <x v="0"/>
    <x v="0"/>
    <x v="0"/>
    <x v="0"/>
    <x v="0"/>
    <x v="0"/>
    <x v="1"/>
    <x v="0"/>
    <x v="0"/>
    <x v="2"/>
    <x v="0"/>
    <s v="Pagamento de salário referente a 12-2021"/>
  </r>
  <r>
    <x v="0"/>
    <n v="0"/>
    <n v="0"/>
    <n v="0"/>
    <n v="211"/>
    <x v="493"/>
    <x v="0"/>
    <x v="0"/>
    <x v="0"/>
    <s v="03.16.16"/>
    <x v="56"/>
    <x v="0"/>
    <x v="0"/>
    <s v="Direção Ambiente e Saneamento "/>
    <s v="03.16.16"/>
    <s v="Direção Ambiente e Saneamento "/>
    <s v="03.16.16"/>
    <x v="32"/>
    <x v="0"/>
    <x v="0"/>
    <x v="0"/>
    <x v="1"/>
    <x v="0"/>
    <x v="0"/>
    <x v="0"/>
    <x v="9"/>
    <s v="2021-12-13"/>
    <x v="3"/>
    <n v="211"/>
    <x v="0"/>
    <m/>
    <x v="0"/>
    <m/>
    <x v="1"/>
    <n v="100474706"/>
    <x v="0"/>
    <x v="2"/>
    <s v="Direção Ambiente e Saneamento "/>
    <s v="ORI"/>
    <x v="0"/>
    <m/>
    <x v="0"/>
    <x v="0"/>
    <x v="0"/>
    <x v="0"/>
    <x v="0"/>
    <x v="0"/>
    <x v="0"/>
    <x v="0"/>
    <x v="0"/>
    <x v="0"/>
    <x v="0"/>
    <s v="Direção Ambiente e Saneamento "/>
    <x v="0"/>
    <x v="0"/>
    <x v="0"/>
    <x v="0"/>
    <x v="0"/>
    <x v="0"/>
    <x v="0"/>
    <x v="1"/>
    <x v="0"/>
    <x v="0"/>
    <x v="2"/>
    <x v="0"/>
    <s v="Pagamento de salário referente a 12-2021"/>
  </r>
  <r>
    <x v="0"/>
    <n v="0"/>
    <n v="0"/>
    <n v="0"/>
    <n v="1516"/>
    <x v="493"/>
    <x v="0"/>
    <x v="0"/>
    <x v="0"/>
    <s v="03.16.16"/>
    <x v="56"/>
    <x v="0"/>
    <x v="0"/>
    <s v="Direção Ambiente e Saneamento "/>
    <s v="03.16.16"/>
    <s v="Direção Ambiente e Saneamento "/>
    <s v="03.16.16"/>
    <x v="69"/>
    <x v="0"/>
    <x v="0"/>
    <x v="0"/>
    <x v="1"/>
    <x v="0"/>
    <x v="0"/>
    <x v="0"/>
    <x v="9"/>
    <s v="2021-12-13"/>
    <x v="3"/>
    <n v="1516"/>
    <x v="0"/>
    <m/>
    <x v="0"/>
    <m/>
    <x v="1"/>
    <n v="100474706"/>
    <x v="0"/>
    <x v="2"/>
    <s v="Direção Ambiente e Saneamento "/>
    <s v="ORI"/>
    <x v="0"/>
    <m/>
    <x v="0"/>
    <x v="0"/>
    <x v="0"/>
    <x v="0"/>
    <x v="0"/>
    <x v="0"/>
    <x v="0"/>
    <x v="0"/>
    <x v="0"/>
    <x v="0"/>
    <x v="0"/>
    <s v="Direção Ambiente e Saneamento "/>
    <x v="0"/>
    <x v="0"/>
    <x v="0"/>
    <x v="0"/>
    <x v="0"/>
    <x v="0"/>
    <x v="0"/>
    <x v="1"/>
    <x v="0"/>
    <x v="0"/>
    <x v="2"/>
    <x v="0"/>
    <s v="Pagamento de salário referente a 12-2021"/>
  </r>
  <r>
    <x v="0"/>
    <n v="0"/>
    <n v="0"/>
    <n v="0"/>
    <n v="94871"/>
    <x v="493"/>
    <x v="0"/>
    <x v="0"/>
    <x v="0"/>
    <s v="03.16.16"/>
    <x v="56"/>
    <x v="0"/>
    <x v="0"/>
    <s v="Direção Ambiente e Saneamento "/>
    <s v="03.16.16"/>
    <s v="Direção Ambiente e Saneamento "/>
    <s v="03.16.16"/>
    <x v="4"/>
    <x v="0"/>
    <x v="0"/>
    <x v="0"/>
    <x v="0"/>
    <x v="0"/>
    <x v="0"/>
    <x v="0"/>
    <x v="9"/>
    <s v="2021-12-13"/>
    <x v="3"/>
    <n v="94871"/>
    <x v="0"/>
    <m/>
    <x v="0"/>
    <m/>
    <x v="1"/>
    <n v="100474706"/>
    <x v="0"/>
    <x v="2"/>
    <s v="Direção Ambiente e Saneamento "/>
    <s v="ORI"/>
    <x v="0"/>
    <m/>
    <x v="0"/>
    <x v="0"/>
    <x v="0"/>
    <x v="0"/>
    <x v="0"/>
    <x v="0"/>
    <x v="0"/>
    <x v="0"/>
    <x v="0"/>
    <x v="0"/>
    <x v="0"/>
    <s v="Direção Ambiente e Saneamento "/>
    <x v="0"/>
    <x v="0"/>
    <x v="0"/>
    <x v="0"/>
    <x v="0"/>
    <x v="0"/>
    <x v="0"/>
    <x v="1"/>
    <x v="0"/>
    <x v="0"/>
    <x v="2"/>
    <x v="0"/>
    <s v="Pagamento de salário referente a 12-2021"/>
  </r>
  <r>
    <x v="0"/>
    <n v="0"/>
    <n v="0"/>
    <n v="0"/>
    <n v="28403"/>
    <x v="493"/>
    <x v="0"/>
    <x v="0"/>
    <x v="0"/>
    <s v="03.16.16"/>
    <x v="56"/>
    <x v="0"/>
    <x v="0"/>
    <s v="Direção Ambiente e Saneamento "/>
    <s v="03.16.16"/>
    <s v="Direção Ambiente e Saneamento "/>
    <s v="03.16.16"/>
    <x v="5"/>
    <x v="0"/>
    <x v="0"/>
    <x v="0"/>
    <x v="1"/>
    <x v="0"/>
    <x v="0"/>
    <x v="0"/>
    <x v="9"/>
    <s v="2021-12-13"/>
    <x v="3"/>
    <n v="28403"/>
    <x v="0"/>
    <m/>
    <x v="0"/>
    <m/>
    <x v="11"/>
    <n v="100474693"/>
    <x v="0"/>
    <x v="1"/>
    <s v="Direção Ambiente e Saneamento "/>
    <s v="ORI"/>
    <x v="0"/>
    <m/>
    <x v="0"/>
    <x v="0"/>
    <x v="0"/>
    <x v="0"/>
    <x v="0"/>
    <x v="0"/>
    <x v="0"/>
    <x v="0"/>
    <x v="0"/>
    <x v="0"/>
    <x v="0"/>
    <s v="Direção Ambiente e Saneamento "/>
    <x v="0"/>
    <x v="0"/>
    <x v="0"/>
    <x v="0"/>
    <x v="0"/>
    <x v="0"/>
    <x v="0"/>
    <x v="1"/>
    <x v="0"/>
    <x v="0"/>
    <x v="1"/>
    <x v="0"/>
    <s v="Pagamento de salário referente a 12-2021"/>
  </r>
  <r>
    <x v="0"/>
    <n v="0"/>
    <n v="0"/>
    <n v="0"/>
    <n v="18142"/>
    <x v="493"/>
    <x v="0"/>
    <x v="0"/>
    <x v="0"/>
    <s v="03.16.16"/>
    <x v="56"/>
    <x v="0"/>
    <x v="0"/>
    <s v="Direção Ambiente e Saneamento "/>
    <s v="03.16.16"/>
    <s v="Direção Ambiente e Saneamento "/>
    <s v="03.16.16"/>
    <x v="30"/>
    <x v="0"/>
    <x v="0"/>
    <x v="0"/>
    <x v="1"/>
    <x v="0"/>
    <x v="0"/>
    <x v="0"/>
    <x v="9"/>
    <s v="2021-12-13"/>
    <x v="3"/>
    <n v="18142"/>
    <x v="0"/>
    <m/>
    <x v="0"/>
    <m/>
    <x v="11"/>
    <n v="100474693"/>
    <x v="0"/>
    <x v="1"/>
    <s v="Direção Ambiente e Saneamento "/>
    <s v="ORI"/>
    <x v="0"/>
    <m/>
    <x v="0"/>
    <x v="0"/>
    <x v="0"/>
    <x v="0"/>
    <x v="0"/>
    <x v="0"/>
    <x v="0"/>
    <x v="0"/>
    <x v="0"/>
    <x v="0"/>
    <x v="0"/>
    <s v="Direção Ambiente e Saneamento "/>
    <x v="0"/>
    <x v="0"/>
    <x v="0"/>
    <x v="0"/>
    <x v="0"/>
    <x v="0"/>
    <x v="0"/>
    <x v="1"/>
    <x v="0"/>
    <x v="0"/>
    <x v="1"/>
    <x v="0"/>
    <s v="Pagamento de salário referente a 12-2021"/>
  </r>
  <r>
    <x v="0"/>
    <n v="0"/>
    <n v="0"/>
    <n v="0"/>
    <n v="2491"/>
    <x v="493"/>
    <x v="0"/>
    <x v="0"/>
    <x v="0"/>
    <s v="03.16.16"/>
    <x v="56"/>
    <x v="0"/>
    <x v="0"/>
    <s v="Direção Ambiente e Saneamento "/>
    <s v="03.16.16"/>
    <s v="Direção Ambiente e Saneamento "/>
    <s v="03.16.16"/>
    <x v="32"/>
    <x v="0"/>
    <x v="0"/>
    <x v="0"/>
    <x v="1"/>
    <x v="0"/>
    <x v="0"/>
    <x v="0"/>
    <x v="9"/>
    <s v="2021-12-13"/>
    <x v="3"/>
    <n v="2491"/>
    <x v="0"/>
    <m/>
    <x v="0"/>
    <m/>
    <x v="11"/>
    <n v="100474693"/>
    <x v="0"/>
    <x v="1"/>
    <s v="Direção Ambiente e Saneamento "/>
    <s v="ORI"/>
    <x v="0"/>
    <m/>
    <x v="0"/>
    <x v="0"/>
    <x v="0"/>
    <x v="0"/>
    <x v="0"/>
    <x v="0"/>
    <x v="0"/>
    <x v="0"/>
    <x v="0"/>
    <x v="0"/>
    <x v="0"/>
    <s v="Direção Ambiente e Saneamento "/>
    <x v="0"/>
    <x v="0"/>
    <x v="0"/>
    <x v="0"/>
    <x v="0"/>
    <x v="0"/>
    <x v="0"/>
    <x v="1"/>
    <x v="0"/>
    <x v="0"/>
    <x v="1"/>
    <x v="0"/>
    <s v="Pagamento de salário referente a 12-2021"/>
  </r>
  <r>
    <x v="0"/>
    <n v="0"/>
    <n v="0"/>
    <n v="0"/>
    <n v="17856"/>
    <x v="493"/>
    <x v="0"/>
    <x v="0"/>
    <x v="0"/>
    <s v="03.16.16"/>
    <x v="56"/>
    <x v="0"/>
    <x v="0"/>
    <s v="Direção Ambiente e Saneamento "/>
    <s v="03.16.16"/>
    <s v="Direção Ambiente e Saneamento "/>
    <s v="03.16.16"/>
    <x v="69"/>
    <x v="0"/>
    <x v="0"/>
    <x v="0"/>
    <x v="1"/>
    <x v="0"/>
    <x v="0"/>
    <x v="0"/>
    <x v="9"/>
    <s v="2021-12-13"/>
    <x v="3"/>
    <n v="17856"/>
    <x v="0"/>
    <m/>
    <x v="0"/>
    <m/>
    <x v="11"/>
    <n v="100474693"/>
    <x v="0"/>
    <x v="1"/>
    <s v="Direção Ambiente e Saneamento "/>
    <s v="ORI"/>
    <x v="0"/>
    <m/>
    <x v="0"/>
    <x v="0"/>
    <x v="0"/>
    <x v="0"/>
    <x v="0"/>
    <x v="0"/>
    <x v="0"/>
    <x v="0"/>
    <x v="0"/>
    <x v="0"/>
    <x v="0"/>
    <s v="Direção Ambiente e Saneamento "/>
    <x v="0"/>
    <x v="0"/>
    <x v="0"/>
    <x v="0"/>
    <x v="0"/>
    <x v="0"/>
    <x v="0"/>
    <x v="1"/>
    <x v="0"/>
    <x v="0"/>
    <x v="1"/>
    <x v="0"/>
    <s v="Pagamento de salário referente a 12-2021"/>
  </r>
  <r>
    <x v="0"/>
    <n v="0"/>
    <n v="0"/>
    <n v="0"/>
    <n v="1116520"/>
    <x v="493"/>
    <x v="0"/>
    <x v="0"/>
    <x v="0"/>
    <s v="03.16.16"/>
    <x v="56"/>
    <x v="0"/>
    <x v="0"/>
    <s v="Direção Ambiente e Saneamento "/>
    <s v="03.16.16"/>
    <s v="Direção Ambiente e Saneamento "/>
    <s v="03.16.16"/>
    <x v="4"/>
    <x v="0"/>
    <x v="0"/>
    <x v="0"/>
    <x v="0"/>
    <x v="0"/>
    <x v="0"/>
    <x v="0"/>
    <x v="9"/>
    <s v="2021-12-13"/>
    <x v="3"/>
    <n v="1116520"/>
    <x v="0"/>
    <m/>
    <x v="0"/>
    <m/>
    <x v="11"/>
    <n v="100474693"/>
    <x v="0"/>
    <x v="1"/>
    <s v="Direção Ambiente e Saneamento "/>
    <s v="ORI"/>
    <x v="0"/>
    <m/>
    <x v="0"/>
    <x v="0"/>
    <x v="0"/>
    <x v="0"/>
    <x v="0"/>
    <x v="0"/>
    <x v="0"/>
    <x v="0"/>
    <x v="0"/>
    <x v="0"/>
    <x v="0"/>
    <s v="Direção Ambiente e Saneamento "/>
    <x v="0"/>
    <x v="0"/>
    <x v="0"/>
    <x v="0"/>
    <x v="0"/>
    <x v="0"/>
    <x v="0"/>
    <x v="1"/>
    <x v="0"/>
    <x v="0"/>
    <x v="1"/>
    <x v="0"/>
    <s v="Pagamento de salário referente a 12-2021"/>
  </r>
  <r>
    <x v="0"/>
    <n v="0"/>
    <n v="0"/>
    <n v="0"/>
    <n v="180"/>
    <x v="494"/>
    <x v="0"/>
    <x v="1"/>
    <x v="0"/>
    <s v="80.02.01"/>
    <x v="1"/>
    <x v="1"/>
    <x v="1"/>
    <s v="Retenções Iur"/>
    <s v="80.02.01"/>
    <s v="Retenções Iur"/>
    <s v="80.02.01"/>
    <x v="1"/>
    <x v="0"/>
    <x v="1"/>
    <x v="0"/>
    <x v="0"/>
    <x v="1"/>
    <x v="1"/>
    <x v="0"/>
    <x v="9"/>
    <s v="2021-12-30"/>
    <x v="3"/>
    <n v="180"/>
    <x v="0"/>
    <m/>
    <x v="0"/>
    <m/>
    <x v="0"/>
    <n v="100474696"/>
    <x v="0"/>
    <x v="1"/>
    <s v="Retenções Iur"/>
    <s v="ORI"/>
    <x v="0"/>
    <s v="RIUR"/>
    <x v="0"/>
    <x v="0"/>
    <x v="0"/>
    <x v="0"/>
    <x v="0"/>
    <x v="0"/>
    <x v="0"/>
    <x v="0"/>
    <x v="0"/>
    <x v="0"/>
    <x v="0"/>
    <s v="Retenções Iur"/>
    <x v="0"/>
    <x v="0"/>
    <x v="0"/>
    <x v="0"/>
    <x v="1"/>
    <x v="0"/>
    <x v="0"/>
    <x v="1"/>
    <x v="0"/>
    <x v="1"/>
    <x v="1"/>
    <x v="0"/>
    <s v="RETENCAO OT"/>
  </r>
  <r>
    <x v="0"/>
    <n v="0"/>
    <n v="0"/>
    <n v="0"/>
    <n v="10834"/>
    <x v="495"/>
    <x v="0"/>
    <x v="1"/>
    <x v="0"/>
    <s v="80.02.01"/>
    <x v="1"/>
    <x v="1"/>
    <x v="1"/>
    <s v="Retenções Iur"/>
    <s v="80.02.01"/>
    <s v="Retenções Iur"/>
    <s v="80.02.01"/>
    <x v="1"/>
    <x v="0"/>
    <x v="1"/>
    <x v="0"/>
    <x v="0"/>
    <x v="1"/>
    <x v="1"/>
    <x v="0"/>
    <x v="9"/>
    <s v="2021-12-13"/>
    <x v="3"/>
    <n v="10834"/>
    <x v="0"/>
    <m/>
    <x v="0"/>
    <m/>
    <x v="0"/>
    <n v="100474696"/>
    <x v="0"/>
    <x v="1"/>
    <s v="Retenções Iur"/>
    <s v="ORI"/>
    <x v="0"/>
    <s v="RIUR"/>
    <x v="0"/>
    <x v="0"/>
    <x v="0"/>
    <x v="0"/>
    <x v="0"/>
    <x v="0"/>
    <x v="0"/>
    <x v="0"/>
    <x v="0"/>
    <x v="0"/>
    <x v="0"/>
    <s v="Retenções Iur"/>
    <x v="0"/>
    <x v="0"/>
    <x v="0"/>
    <x v="0"/>
    <x v="1"/>
    <x v="0"/>
    <x v="0"/>
    <x v="1"/>
    <x v="0"/>
    <x v="1"/>
    <x v="1"/>
    <x v="0"/>
    <s v="RETENCAO OT"/>
  </r>
  <r>
    <x v="0"/>
    <n v="0"/>
    <n v="0"/>
    <n v="0"/>
    <n v="8213"/>
    <x v="496"/>
    <x v="0"/>
    <x v="1"/>
    <x v="0"/>
    <s v="80.02.10.01"/>
    <x v="2"/>
    <x v="1"/>
    <x v="1"/>
    <s v="Outros"/>
    <s v="80.02.10"/>
    <s v="Outros"/>
    <s v="80.02.10"/>
    <x v="2"/>
    <x v="0"/>
    <x v="1"/>
    <x v="0"/>
    <x v="0"/>
    <x v="1"/>
    <x v="1"/>
    <x v="0"/>
    <x v="9"/>
    <s v="2021-12-13"/>
    <x v="3"/>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40"/>
    <x v="497"/>
    <x v="0"/>
    <x v="1"/>
    <x v="0"/>
    <s v="80.02.10.25"/>
    <x v="18"/>
    <x v="1"/>
    <x v="1"/>
    <s v="Outros"/>
    <s v="80.02.10"/>
    <s v="Outros"/>
    <s v="80.02.10"/>
    <x v="3"/>
    <x v="0"/>
    <x v="1"/>
    <x v="1"/>
    <x v="0"/>
    <x v="1"/>
    <x v="1"/>
    <x v="0"/>
    <x v="9"/>
    <s v="2021-12-13"/>
    <x v="3"/>
    <n v="9940"/>
    <x v="0"/>
    <m/>
    <x v="0"/>
    <m/>
    <x v="24"/>
    <n v="100479035"/>
    <x v="0"/>
    <x v="1"/>
    <s v="Retenções Quotas"/>
    <s v="ORI"/>
    <x v="0"/>
    <m/>
    <x v="0"/>
    <x v="0"/>
    <x v="0"/>
    <x v="0"/>
    <x v="0"/>
    <x v="0"/>
    <x v="0"/>
    <x v="0"/>
    <x v="0"/>
    <x v="0"/>
    <x v="0"/>
    <s v="Retenções Quotas"/>
    <x v="0"/>
    <x v="0"/>
    <x v="0"/>
    <x v="0"/>
    <x v="1"/>
    <x v="0"/>
    <x v="0"/>
    <x v="1"/>
    <x v="0"/>
    <x v="1"/>
    <x v="1"/>
    <x v="0"/>
    <s v="RETENCAO OT"/>
  </r>
  <r>
    <x v="0"/>
    <n v="0"/>
    <n v="0"/>
    <n v="0"/>
    <n v="42133"/>
    <x v="498"/>
    <x v="0"/>
    <x v="1"/>
    <x v="0"/>
    <s v="80.02.01"/>
    <x v="1"/>
    <x v="1"/>
    <x v="1"/>
    <s v="Retenções Iur"/>
    <s v="80.02.01"/>
    <s v="Retenções Iur"/>
    <s v="80.02.01"/>
    <x v="1"/>
    <x v="0"/>
    <x v="1"/>
    <x v="0"/>
    <x v="0"/>
    <x v="1"/>
    <x v="1"/>
    <x v="0"/>
    <x v="9"/>
    <s v="2021-12-13"/>
    <x v="3"/>
    <n v="42133"/>
    <x v="0"/>
    <m/>
    <x v="0"/>
    <m/>
    <x v="0"/>
    <n v="100474696"/>
    <x v="0"/>
    <x v="1"/>
    <s v="Retenções Iur"/>
    <s v="ORI"/>
    <x v="0"/>
    <s v="RIUR"/>
    <x v="0"/>
    <x v="0"/>
    <x v="0"/>
    <x v="0"/>
    <x v="0"/>
    <x v="0"/>
    <x v="0"/>
    <x v="0"/>
    <x v="0"/>
    <x v="0"/>
    <x v="0"/>
    <s v="Retenções Iur"/>
    <x v="0"/>
    <x v="0"/>
    <x v="0"/>
    <x v="0"/>
    <x v="1"/>
    <x v="0"/>
    <x v="0"/>
    <x v="1"/>
    <x v="0"/>
    <x v="1"/>
    <x v="1"/>
    <x v="0"/>
    <s v="RETENCAO OT"/>
  </r>
  <r>
    <x v="0"/>
    <n v="0"/>
    <n v="0"/>
    <n v="0"/>
    <n v="2000"/>
    <x v="499"/>
    <x v="0"/>
    <x v="1"/>
    <x v="0"/>
    <s v="80.02.10.03"/>
    <x v="20"/>
    <x v="1"/>
    <x v="1"/>
    <s v="Outros"/>
    <s v="80.02.10"/>
    <s v="Outros"/>
    <s v="80.02.10"/>
    <x v="37"/>
    <x v="0"/>
    <x v="1"/>
    <x v="0"/>
    <x v="0"/>
    <x v="1"/>
    <x v="1"/>
    <x v="0"/>
    <x v="9"/>
    <s v="2021-12-13"/>
    <x v="3"/>
    <n v="2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55021"/>
    <x v="500"/>
    <x v="0"/>
    <x v="1"/>
    <x v="0"/>
    <s v="80.02.10.01"/>
    <x v="2"/>
    <x v="1"/>
    <x v="1"/>
    <s v="Outros"/>
    <s v="80.02.10"/>
    <s v="Outros"/>
    <s v="80.02.10"/>
    <x v="2"/>
    <x v="0"/>
    <x v="1"/>
    <x v="0"/>
    <x v="0"/>
    <x v="1"/>
    <x v="1"/>
    <x v="0"/>
    <x v="9"/>
    <s v="2021-12-13"/>
    <x v="3"/>
    <n v="55021"/>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4484"/>
    <x v="501"/>
    <x v="0"/>
    <x v="1"/>
    <x v="0"/>
    <s v="80.02.10.20"/>
    <x v="3"/>
    <x v="1"/>
    <x v="1"/>
    <s v="Outros"/>
    <s v="80.02.10"/>
    <s v="Outros"/>
    <s v="80.02.10"/>
    <x v="3"/>
    <x v="0"/>
    <x v="1"/>
    <x v="1"/>
    <x v="0"/>
    <x v="1"/>
    <x v="1"/>
    <x v="0"/>
    <x v="9"/>
    <s v="2021-12-13"/>
    <x v="3"/>
    <n v="14484"/>
    <x v="0"/>
    <m/>
    <x v="0"/>
    <m/>
    <x v="2"/>
    <n v="100477977"/>
    <x v="0"/>
    <x v="1"/>
    <s v="Retenções CVMovel"/>
    <s v="ORI"/>
    <x v="0"/>
    <s v="RT"/>
    <x v="0"/>
    <x v="0"/>
    <x v="0"/>
    <x v="0"/>
    <x v="0"/>
    <x v="0"/>
    <x v="0"/>
    <x v="0"/>
    <x v="0"/>
    <x v="0"/>
    <x v="0"/>
    <s v="Retenções CVMovel"/>
    <x v="0"/>
    <x v="0"/>
    <x v="0"/>
    <x v="0"/>
    <x v="1"/>
    <x v="0"/>
    <x v="0"/>
    <x v="1"/>
    <x v="0"/>
    <x v="1"/>
    <x v="1"/>
    <x v="0"/>
    <s v="RETENCAO OT"/>
  </r>
  <r>
    <x v="0"/>
    <n v="0"/>
    <n v="0"/>
    <n v="0"/>
    <n v="1216"/>
    <x v="502"/>
    <x v="0"/>
    <x v="1"/>
    <x v="0"/>
    <s v="80.02.10.24"/>
    <x v="8"/>
    <x v="1"/>
    <x v="1"/>
    <s v="Outros"/>
    <s v="80.02.10"/>
    <s v="Outros"/>
    <s v="80.02.10"/>
    <x v="10"/>
    <x v="0"/>
    <x v="1"/>
    <x v="0"/>
    <x v="0"/>
    <x v="1"/>
    <x v="1"/>
    <x v="0"/>
    <x v="9"/>
    <s v="2021-12-13"/>
    <x v="3"/>
    <n v="1216"/>
    <x v="0"/>
    <m/>
    <x v="0"/>
    <m/>
    <x v="9"/>
    <n v="100478987"/>
    <x v="0"/>
    <x v="1"/>
    <s v="Retenções SIACSA"/>
    <s v="ORI"/>
    <x v="0"/>
    <s v="SIACSA"/>
    <x v="0"/>
    <x v="0"/>
    <x v="0"/>
    <x v="0"/>
    <x v="0"/>
    <x v="0"/>
    <x v="0"/>
    <x v="0"/>
    <x v="0"/>
    <x v="0"/>
    <x v="0"/>
    <s v="Retenções SIACSA"/>
    <x v="0"/>
    <x v="0"/>
    <x v="0"/>
    <x v="0"/>
    <x v="1"/>
    <x v="0"/>
    <x v="0"/>
    <x v="1"/>
    <x v="0"/>
    <x v="1"/>
    <x v="1"/>
    <x v="0"/>
    <s v="RETENCAO OT"/>
  </r>
  <r>
    <x v="0"/>
    <n v="0"/>
    <n v="0"/>
    <n v="0"/>
    <n v="1124"/>
    <x v="503"/>
    <x v="0"/>
    <x v="1"/>
    <x v="0"/>
    <s v="80.02.10.25"/>
    <x v="18"/>
    <x v="1"/>
    <x v="1"/>
    <s v="Outros"/>
    <s v="80.02.10"/>
    <s v="Outros"/>
    <s v="80.02.10"/>
    <x v="3"/>
    <x v="0"/>
    <x v="1"/>
    <x v="1"/>
    <x v="0"/>
    <x v="1"/>
    <x v="1"/>
    <x v="0"/>
    <x v="9"/>
    <s v="2021-12-13"/>
    <x v="3"/>
    <n v="1124"/>
    <x v="0"/>
    <m/>
    <x v="0"/>
    <m/>
    <x v="24"/>
    <n v="100479035"/>
    <x v="0"/>
    <x v="1"/>
    <s v="Retenções Quotas"/>
    <s v="ORI"/>
    <x v="0"/>
    <m/>
    <x v="0"/>
    <x v="0"/>
    <x v="0"/>
    <x v="0"/>
    <x v="0"/>
    <x v="0"/>
    <x v="0"/>
    <x v="0"/>
    <x v="0"/>
    <x v="0"/>
    <x v="0"/>
    <s v="Retenções Quotas"/>
    <x v="0"/>
    <x v="0"/>
    <x v="0"/>
    <x v="0"/>
    <x v="1"/>
    <x v="0"/>
    <x v="0"/>
    <x v="1"/>
    <x v="0"/>
    <x v="1"/>
    <x v="1"/>
    <x v="0"/>
    <s v="RETENCAO OT"/>
  </r>
  <r>
    <x v="0"/>
    <n v="0"/>
    <n v="0"/>
    <n v="0"/>
    <n v="7555"/>
    <x v="504"/>
    <x v="0"/>
    <x v="1"/>
    <x v="0"/>
    <s v="03.03.10"/>
    <x v="10"/>
    <x v="0"/>
    <x v="3"/>
    <s v="Receitas Da Câmara"/>
    <s v="03.03.10"/>
    <s v="Receitas Da Câmara"/>
    <s v="03.03.10"/>
    <x v="21"/>
    <x v="0"/>
    <x v="0"/>
    <x v="8"/>
    <x v="1"/>
    <x v="0"/>
    <x v="1"/>
    <x v="0"/>
    <x v="0"/>
    <s v="2021-01-26"/>
    <x v="0"/>
    <n v="755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98"/>
    <x v="505"/>
    <x v="0"/>
    <x v="1"/>
    <x v="0"/>
    <s v="03.03.10"/>
    <x v="10"/>
    <x v="0"/>
    <x v="3"/>
    <s v="Receitas Da Câmara"/>
    <s v="03.03.10"/>
    <s v="Receitas Da Câmara"/>
    <s v="03.03.10"/>
    <x v="20"/>
    <x v="0"/>
    <x v="4"/>
    <x v="7"/>
    <x v="1"/>
    <x v="0"/>
    <x v="1"/>
    <x v="0"/>
    <x v="0"/>
    <s v="2021-01-26"/>
    <x v="0"/>
    <n v="159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77"/>
    <x v="506"/>
    <x v="0"/>
    <x v="1"/>
    <x v="0"/>
    <s v="03.03.10"/>
    <x v="10"/>
    <x v="0"/>
    <x v="3"/>
    <s v="Receitas Da Câmara"/>
    <s v="03.03.10"/>
    <s v="Receitas Da Câmara"/>
    <s v="03.03.10"/>
    <x v="23"/>
    <x v="0"/>
    <x v="4"/>
    <x v="7"/>
    <x v="1"/>
    <x v="0"/>
    <x v="1"/>
    <x v="0"/>
    <x v="0"/>
    <s v="2021-01-26"/>
    <x v="0"/>
    <n v="37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
    <x v="507"/>
    <x v="0"/>
    <x v="1"/>
    <x v="0"/>
    <s v="03.03.10"/>
    <x v="10"/>
    <x v="0"/>
    <x v="3"/>
    <s v="Receitas Da Câmara"/>
    <s v="03.03.10"/>
    <s v="Receitas Da Câmara"/>
    <s v="03.03.10"/>
    <x v="18"/>
    <x v="0"/>
    <x v="4"/>
    <x v="6"/>
    <x v="1"/>
    <x v="0"/>
    <x v="1"/>
    <x v="0"/>
    <x v="0"/>
    <s v="2021-01-26"/>
    <x v="0"/>
    <n v="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00"/>
    <x v="508"/>
    <x v="0"/>
    <x v="1"/>
    <x v="0"/>
    <s v="03.03.10"/>
    <x v="10"/>
    <x v="0"/>
    <x v="3"/>
    <s v="Receitas Da Câmara"/>
    <s v="03.03.10"/>
    <s v="Receitas Da Câmara"/>
    <s v="03.03.10"/>
    <x v="14"/>
    <x v="0"/>
    <x v="4"/>
    <x v="6"/>
    <x v="1"/>
    <x v="0"/>
    <x v="1"/>
    <x v="0"/>
    <x v="0"/>
    <s v="2021-01-26"/>
    <x v="0"/>
    <n v="2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506"/>
    <x v="509"/>
    <x v="0"/>
    <x v="1"/>
    <x v="0"/>
    <s v="03.03.10"/>
    <x v="10"/>
    <x v="0"/>
    <x v="3"/>
    <s v="Receitas Da Câmara"/>
    <s v="03.03.10"/>
    <s v="Receitas Da Câmara"/>
    <s v="03.03.10"/>
    <x v="13"/>
    <x v="0"/>
    <x v="0"/>
    <x v="0"/>
    <x v="1"/>
    <x v="0"/>
    <x v="1"/>
    <x v="0"/>
    <x v="0"/>
    <s v="2021-01-26"/>
    <x v="0"/>
    <n v="2150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35"/>
    <x v="510"/>
    <x v="0"/>
    <x v="1"/>
    <x v="0"/>
    <s v="03.03.10"/>
    <x v="10"/>
    <x v="0"/>
    <x v="3"/>
    <s v="Receitas Da Câmara"/>
    <s v="03.03.10"/>
    <s v="Receitas Da Câmara"/>
    <s v="03.03.10"/>
    <x v="22"/>
    <x v="0"/>
    <x v="4"/>
    <x v="6"/>
    <x v="1"/>
    <x v="0"/>
    <x v="1"/>
    <x v="0"/>
    <x v="0"/>
    <s v="2021-01-26"/>
    <x v="0"/>
    <n v="403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511"/>
    <x v="0"/>
    <x v="1"/>
    <x v="0"/>
    <s v="03.03.10"/>
    <x v="10"/>
    <x v="0"/>
    <x v="3"/>
    <s v="Receitas Da Câmara"/>
    <s v="03.03.10"/>
    <s v="Receitas Da Câmara"/>
    <s v="03.03.10"/>
    <x v="15"/>
    <x v="0"/>
    <x v="4"/>
    <x v="6"/>
    <x v="1"/>
    <x v="0"/>
    <x v="1"/>
    <x v="0"/>
    <x v="0"/>
    <s v="2021-01-26"/>
    <x v="0"/>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512"/>
    <x v="0"/>
    <x v="0"/>
    <x v="0"/>
    <s v="01.27.02.11"/>
    <x v="28"/>
    <x v="3"/>
    <x v="4"/>
    <s v="Saneamento básico"/>
    <s v="01.27.02"/>
    <s v="Saneamento básico"/>
    <s v="01.27.02"/>
    <x v="7"/>
    <x v="0"/>
    <x v="3"/>
    <x v="3"/>
    <x v="1"/>
    <x v="2"/>
    <x v="0"/>
    <x v="0"/>
    <x v="4"/>
    <s v="2021-06-23"/>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Silvina Furtado, pela prestação de serviços de limpeza urbana e cuidados dos espaços verdes do Concelho, referente a mês de junho 2021, conforme justificativo em anexo."/>
  </r>
  <r>
    <x v="0"/>
    <n v="0"/>
    <n v="0"/>
    <n v="0"/>
    <n v="13030"/>
    <x v="512"/>
    <x v="0"/>
    <x v="0"/>
    <x v="0"/>
    <s v="01.27.02.11"/>
    <x v="28"/>
    <x v="3"/>
    <x v="4"/>
    <s v="Saneamento básico"/>
    <s v="01.27.02"/>
    <s v="Saneamento básico"/>
    <s v="01.27.02"/>
    <x v="7"/>
    <x v="0"/>
    <x v="3"/>
    <x v="3"/>
    <x v="1"/>
    <x v="2"/>
    <x v="0"/>
    <x v="0"/>
    <x v="4"/>
    <s v="2021-06-23"/>
    <x v="1"/>
    <n v="13030"/>
    <x v="0"/>
    <m/>
    <x v="0"/>
    <m/>
    <x v="17"/>
    <n v="100478816"/>
    <x v="0"/>
    <x v="1"/>
    <s v="Reforço do saneamento básico"/>
    <s v="ORI"/>
    <x v="0"/>
    <m/>
    <x v="0"/>
    <x v="0"/>
    <x v="0"/>
    <x v="0"/>
    <x v="0"/>
    <x v="0"/>
    <x v="0"/>
    <x v="0"/>
    <x v="0"/>
    <x v="0"/>
    <x v="0"/>
    <s v="Reforço do saneamento básico"/>
    <x v="0"/>
    <x v="0"/>
    <x v="0"/>
    <x v="0"/>
    <x v="2"/>
    <x v="0"/>
    <x v="0"/>
    <x v="1"/>
    <x v="0"/>
    <x v="0"/>
    <x v="1"/>
    <x v="0"/>
    <s v="Pagamento a favor da Senhora Silvina Furtado, pela prestação de serviços de limpeza urbana e cuidados dos espaços verdes do Concelho, referente a mês de junho 2021, conforme justificativo em anexo."/>
  </r>
  <r>
    <x v="1"/>
    <n v="0"/>
    <n v="0"/>
    <n v="0"/>
    <n v="50000"/>
    <x v="513"/>
    <x v="0"/>
    <x v="1"/>
    <x v="0"/>
    <s v="03.03.10"/>
    <x v="10"/>
    <x v="0"/>
    <x v="3"/>
    <s v="Receitas Da Câmara"/>
    <s v="03.03.10"/>
    <s v="Receitas Da Câmara"/>
    <s v="03.03.10"/>
    <x v="62"/>
    <x v="0"/>
    <x v="7"/>
    <x v="14"/>
    <x v="1"/>
    <x v="0"/>
    <x v="1"/>
    <x v="0"/>
    <x v="2"/>
    <s v="2021-03-29"/>
    <x v="0"/>
    <n v="50000"/>
    <x v="0"/>
    <m/>
    <x v="0"/>
    <m/>
    <x v="5"/>
    <n v="100474914"/>
    <x v="0"/>
    <x v="1"/>
    <s v="Receitas Da Câmara"/>
    <s v="EXT"/>
    <x v="0"/>
    <s v="RDC"/>
    <x v="0"/>
    <x v="0"/>
    <x v="0"/>
    <x v="0"/>
    <x v="0"/>
    <x v="0"/>
    <x v="0"/>
    <x v="0"/>
    <x v="0"/>
    <x v="0"/>
    <x v="0"/>
    <s v="Receitas Da Câmara"/>
    <x v="0"/>
    <x v="0"/>
    <x v="0"/>
    <x v="0"/>
    <x v="0"/>
    <x v="0"/>
    <x v="0"/>
    <x v="1"/>
    <x v="0"/>
    <x v="0"/>
    <x v="1"/>
    <x v="0"/>
    <s v="Patrocínio das atividades do São Miguel Trail conforme extrato em anexo."/>
  </r>
  <r>
    <x v="0"/>
    <n v="0"/>
    <n v="0"/>
    <n v="0"/>
    <n v="3000"/>
    <x v="514"/>
    <x v="0"/>
    <x v="0"/>
    <x v="0"/>
    <s v="01.25.05.10"/>
    <x v="5"/>
    <x v="2"/>
    <x v="2"/>
    <s v="Saúde"/>
    <s v="01.25.05"/>
    <s v="Saúde"/>
    <s v="01.25.05"/>
    <x v="6"/>
    <x v="0"/>
    <x v="2"/>
    <x v="2"/>
    <x v="1"/>
    <x v="2"/>
    <x v="0"/>
    <x v="0"/>
    <x v="1"/>
    <s v="2021-04-28"/>
    <x v="1"/>
    <n v="3000"/>
    <x v="0"/>
    <m/>
    <x v="0"/>
    <m/>
    <x v="165"/>
    <n v="100475944"/>
    <x v="0"/>
    <x v="1"/>
    <s v="Assistencia social"/>
    <s v="ORI"/>
    <x v="0"/>
    <m/>
    <x v="0"/>
    <x v="0"/>
    <x v="0"/>
    <x v="0"/>
    <x v="0"/>
    <x v="0"/>
    <x v="0"/>
    <x v="0"/>
    <x v="0"/>
    <x v="0"/>
    <x v="0"/>
    <s v="Assistencia social"/>
    <x v="0"/>
    <x v="0"/>
    <x v="0"/>
    <x v="0"/>
    <x v="2"/>
    <x v="0"/>
    <x v="0"/>
    <x v="1"/>
    <x v="0"/>
    <x v="0"/>
    <x v="1"/>
    <x v="0"/>
    <s v="Apoio financeiro atribuído a favor da Sra Maria Luiza Lopes Pereira destinado a aquisição  da cesta básica, conforme a justificativa em anexo. "/>
  </r>
  <r>
    <x v="0"/>
    <n v="0"/>
    <n v="0"/>
    <n v="0"/>
    <n v="3000"/>
    <x v="515"/>
    <x v="0"/>
    <x v="1"/>
    <x v="0"/>
    <s v="03.03.10"/>
    <x v="10"/>
    <x v="0"/>
    <x v="3"/>
    <s v="Receitas Da Câmara"/>
    <s v="03.03.10"/>
    <s v="Receitas Da Câmara"/>
    <s v="03.03.10"/>
    <x v="18"/>
    <x v="0"/>
    <x v="4"/>
    <x v="6"/>
    <x v="1"/>
    <x v="0"/>
    <x v="1"/>
    <x v="0"/>
    <x v="4"/>
    <s v="2021-06-21"/>
    <x v="1"/>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6861"/>
    <x v="516"/>
    <x v="0"/>
    <x v="1"/>
    <x v="0"/>
    <s v="03.03.10"/>
    <x v="10"/>
    <x v="0"/>
    <x v="3"/>
    <s v="Receitas Da Câmara"/>
    <s v="03.03.10"/>
    <s v="Receitas Da Câmara"/>
    <s v="03.03.10"/>
    <x v="13"/>
    <x v="0"/>
    <x v="0"/>
    <x v="0"/>
    <x v="1"/>
    <x v="0"/>
    <x v="1"/>
    <x v="0"/>
    <x v="4"/>
    <s v="2021-06-21"/>
    <x v="1"/>
    <n v="18686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485"/>
    <x v="517"/>
    <x v="0"/>
    <x v="1"/>
    <x v="0"/>
    <s v="03.03.10"/>
    <x v="10"/>
    <x v="0"/>
    <x v="3"/>
    <s v="Receitas Da Câmara"/>
    <s v="03.03.10"/>
    <s v="Receitas Da Câmara"/>
    <s v="03.03.10"/>
    <x v="20"/>
    <x v="0"/>
    <x v="4"/>
    <x v="7"/>
    <x v="1"/>
    <x v="0"/>
    <x v="1"/>
    <x v="0"/>
    <x v="4"/>
    <s v="2021-06-21"/>
    <x v="1"/>
    <n v="448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60"/>
    <x v="518"/>
    <x v="0"/>
    <x v="1"/>
    <x v="0"/>
    <s v="03.03.10"/>
    <x v="10"/>
    <x v="0"/>
    <x v="3"/>
    <s v="Receitas Da Câmara"/>
    <s v="03.03.10"/>
    <s v="Receitas Da Câmara"/>
    <s v="03.03.10"/>
    <x v="15"/>
    <x v="0"/>
    <x v="4"/>
    <x v="6"/>
    <x v="1"/>
    <x v="0"/>
    <x v="1"/>
    <x v="0"/>
    <x v="4"/>
    <s v="2021-06-21"/>
    <x v="1"/>
    <n v="6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519"/>
    <x v="0"/>
    <x v="1"/>
    <x v="0"/>
    <s v="03.03.10"/>
    <x v="10"/>
    <x v="0"/>
    <x v="3"/>
    <s v="Receitas Da Câmara"/>
    <s v="03.03.10"/>
    <s v="Receitas Da Câmara"/>
    <s v="03.03.10"/>
    <x v="70"/>
    <x v="0"/>
    <x v="4"/>
    <x v="6"/>
    <x v="1"/>
    <x v="0"/>
    <x v="1"/>
    <x v="0"/>
    <x v="4"/>
    <s v="2021-06-21"/>
    <x v="1"/>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800"/>
    <x v="520"/>
    <x v="0"/>
    <x v="1"/>
    <x v="0"/>
    <s v="03.03.10"/>
    <x v="10"/>
    <x v="0"/>
    <x v="3"/>
    <s v="Receitas Da Câmara"/>
    <s v="03.03.10"/>
    <s v="Receitas Da Câmara"/>
    <s v="03.03.10"/>
    <x v="17"/>
    <x v="0"/>
    <x v="4"/>
    <x v="6"/>
    <x v="1"/>
    <x v="0"/>
    <x v="1"/>
    <x v="0"/>
    <x v="4"/>
    <s v="2021-06-21"/>
    <x v="1"/>
    <n v="15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79"/>
    <x v="521"/>
    <x v="0"/>
    <x v="1"/>
    <x v="0"/>
    <s v="03.03.10"/>
    <x v="10"/>
    <x v="0"/>
    <x v="3"/>
    <s v="Receitas Da Câmara"/>
    <s v="03.03.10"/>
    <s v="Receitas Da Câmara"/>
    <s v="03.03.10"/>
    <x v="23"/>
    <x v="0"/>
    <x v="4"/>
    <x v="7"/>
    <x v="1"/>
    <x v="0"/>
    <x v="1"/>
    <x v="0"/>
    <x v="4"/>
    <s v="2021-06-21"/>
    <x v="1"/>
    <n v="97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580"/>
    <x v="522"/>
    <x v="0"/>
    <x v="1"/>
    <x v="0"/>
    <s v="03.03.10"/>
    <x v="10"/>
    <x v="0"/>
    <x v="3"/>
    <s v="Receitas Da Câmara"/>
    <s v="03.03.10"/>
    <s v="Receitas Da Câmara"/>
    <s v="03.03.10"/>
    <x v="14"/>
    <x v="0"/>
    <x v="4"/>
    <x v="6"/>
    <x v="1"/>
    <x v="0"/>
    <x v="1"/>
    <x v="0"/>
    <x v="4"/>
    <s v="2021-06-21"/>
    <x v="1"/>
    <n v="35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34"/>
    <x v="523"/>
    <x v="0"/>
    <x v="0"/>
    <x v="0"/>
    <s v="03.16.11"/>
    <x v="57"/>
    <x v="0"/>
    <x v="0"/>
    <s v="Direcção de Obras"/>
    <s v="03.16.11"/>
    <s v="Direcção de Obras"/>
    <s v="03.16.11"/>
    <x v="0"/>
    <x v="0"/>
    <x v="0"/>
    <x v="0"/>
    <x v="0"/>
    <x v="0"/>
    <x v="0"/>
    <x v="0"/>
    <x v="3"/>
    <s v="2021-05-31"/>
    <x v="1"/>
    <n v="10834"/>
    <x v="0"/>
    <m/>
    <x v="0"/>
    <m/>
    <x v="0"/>
    <n v="100474696"/>
    <x v="0"/>
    <x v="0"/>
    <s v="Direcção de Obras"/>
    <s v="ORI"/>
    <x v="0"/>
    <m/>
    <x v="0"/>
    <x v="0"/>
    <x v="0"/>
    <x v="0"/>
    <x v="0"/>
    <x v="0"/>
    <x v="0"/>
    <x v="0"/>
    <x v="0"/>
    <x v="0"/>
    <x v="0"/>
    <s v="Direcção de Obras"/>
    <x v="0"/>
    <x v="0"/>
    <x v="0"/>
    <x v="0"/>
    <x v="0"/>
    <x v="0"/>
    <x v="0"/>
    <x v="0"/>
    <x v="0"/>
    <x v="0"/>
    <x v="0"/>
    <x v="0"/>
    <s v="PAgto de salario a favor do sr Alberto Miranda Diretor de obras referente a Maio de 2021 conforme documento em anexo"/>
  </r>
  <r>
    <x v="0"/>
    <n v="0"/>
    <n v="0"/>
    <n v="0"/>
    <n v="10834"/>
    <x v="524"/>
    <x v="0"/>
    <x v="1"/>
    <x v="0"/>
    <s v="80.02.01"/>
    <x v="1"/>
    <x v="1"/>
    <x v="1"/>
    <s v="Retenções Iur"/>
    <s v="80.02.01"/>
    <s v="Retenções Iur"/>
    <s v="80.02.01"/>
    <x v="1"/>
    <x v="0"/>
    <x v="1"/>
    <x v="0"/>
    <x v="0"/>
    <x v="1"/>
    <x v="1"/>
    <x v="0"/>
    <x v="3"/>
    <s v="2021-05-31"/>
    <x v="1"/>
    <n v="10834"/>
    <x v="0"/>
    <m/>
    <x v="0"/>
    <m/>
    <x v="0"/>
    <n v="100474696"/>
    <x v="0"/>
    <x v="1"/>
    <s v="Retenções Iur"/>
    <s v="ORI"/>
    <x v="0"/>
    <s v="RIUR"/>
    <x v="0"/>
    <x v="0"/>
    <x v="0"/>
    <x v="0"/>
    <x v="0"/>
    <x v="0"/>
    <x v="0"/>
    <x v="0"/>
    <x v="0"/>
    <x v="0"/>
    <x v="0"/>
    <s v="Retenções Iur"/>
    <x v="0"/>
    <x v="0"/>
    <x v="0"/>
    <x v="0"/>
    <x v="1"/>
    <x v="0"/>
    <x v="0"/>
    <x v="1"/>
    <x v="0"/>
    <x v="1"/>
    <x v="1"/>
    <x v="0"/>
    <s v="RETENCAO OT"/>
  </r>
  <r>
    <x v="0"/>
    <n v="0"/>
    <n v="0"/>
    <n v="0"/>
    <n v="8213"/>
    <x v="523"/>
    <x v="0"/>
    <x v="0"/>
    <x v="0"/>
    <s v="03.16.11"/>
    <x v="57"/>
    <x v="0"/>
    <x v="0"/>
    <s v="Direcção de Obras"/>
    <s v="03.16.11"/>
    <s v="Direcção de Obras"/>
    <s v="03.16.11"/>
    <x v="0"/>
    <x v="0"/>
    <x v="0"/>
    <x v="0"/>
    <x v="0"/>
    <x v="0"/>
    <x v="0"/>
    <x v="0"/>
    <x v="3"/>
    <s v="2021-05-31"/>
    <x v="1"/>
    <n v="8213"/>
    <x v="0"/>
    <m/>
    <x v="0"/>
    <m/>
    <x v="1"/>
    <n v="100474706"/>
    <x v="0"/>
    <x v="2"/>
    <s v="Direcção de Obras"/>
    <s v="ORI"/>
    <x v="0"/>
    <m/>
    <x v="0"/>
    <x v="0"/>
    <x v="0"/>
    <x v="0"/>
    <x v="0"/>
    <x v="0"/>
    <x v="0"/>
    <x v="0"/>
    <x v="0"/>
    <x v="0"/>
    <x v="0"/>
    <s v="Direcção de Obras"/>
    <x v="0"/>
    <x v="0"/>
    <x v="0"/>
    <x v="0"/>
    <x v="0"/>
    <x v="0"/>
    <x v="0"/>
    <x v="0"/>
    <x v="0"/>
    <x v="0"/>
    <x v="2"/>
    <x v="0"/>
    <s v="PAgto de salario a favor do sr Alberto Miranda Diretor de obras referente a Maio de 2021 conforme documento em anexo"/>
  </r>
  <r>
    <x v="0"/>
    <n v="0"/>
    <n v="0"/>
    <n v="0"/>
    <n v="8213"/>
    <x v="525"/>
    <x v="0"/>
    <x v="1"/>
    <x v="0"/>
    <s v="80.02.10.01"/>
    <x v="2"/>
    <x v="1"/>
    <x v="1"/>
    <s v="Outros"/>
    <s v="80.02.10"/>
    <s v="Outros"/>
    <s v="80.02.10"/>
    <x v="2"/>
    <x v="0"/>
    <x v="1"/>
    <x v="0"/>
    <x v="0"/>
    <x v="1"/>
    <x v="1"/>
    <x v="0"/>
    <x v="3"/>
    <s v="2021-05-31"/>
    <x v="1"/>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3582"/>
    <x v="523"/>
    <x v="0"/>
    <x v="0"/>
    <x v="0"/>
    <s v="03.16.11"/>
    <x v="57"/>
    <x v="0"/>
    <x v="0"/>
    <s v="Direcção de Obras"/>
    <s v="03.16.11"/>
    <s v="Direcção de Obras"/>
    <s v="03.16.11"/>
    <x v="0"/>
    <x v="0"/>
    <x v="0"/>
    <x v="0"/>
    <x v="0"/>
    <x v="0"/>
    <x v="0"/>
    <x v="0"/>
    <x v="3"/>
    <s v="2021-05-31"/>
    <x v="1"/>
    <n v="3582"/>
    <x v="0"/>
    <m/>
    <x v="0"/>
    <m/>
    <x v="2"/>
    <n v="100477977"/>
    <x v="0"/>
    <x v="3"/>
    <s v="Direcção de Obras"/>
    <s v="ORI"/>
    <x v="0"/>
    <m/>
    <x v="0"/>
    <x v="0"/>
    <x v="0"/>
    <x v="0"/>
    <x v="0"/>
    <x v="0"/>
    <x v="0"/>
    <x v="0"/>
    <x v="0"/>
    <x v="0"/>
    <x v="0"/>
    <s v="Direcção de Obras"/>
    <x v="0"/>
    <x v="0"/>
    <x v="0"/>
    <x v="0"/>
    <x v="0"/>
    <x v="0"/>
    <x v="0"/>
    <x v="0"/>
    <x v="0"/>
    <x v="0"/>
    <x v="3"/>
    <x v="0"/>
    <s v="PAgto de salario a favor do sr Alberto Miranda Diretor de obras referente a Maio de 2021 conforme documento em anexo"/>
  </r>
  <r>
    <x v="0"/>
    <n v="0"/>
    <n v="0"/>
    <n v="0"/>
    <n v="3582"/>
    <x v="526"/>
    <x v="0"/>
    <x v="1"/>
    <x v="0"/>
    <s v="80.02.10.20"/>
    <x v="3"/>
    <x v="1"/>
    <x v="1"/>
    <s v="Outros"/>
    <s v="80.02.10"/>
    <s v="Outros"/>
    <s v="80.02.10"/>
    <x v="3"/>
    <x v="0"/>
    <x v="1"/>
    <x v="1"/>
    <x v="0"/>
    <x v="1"/>
    <x v="1"/>
    <x v="0"/>
    <x v="3"/>
    <s v="2021-05-31"/>
    <x v="1"/>
    <n v="3582"/>
    <x v="0"/>
    <m/>
    <x v="0"/>
    <m/>
    <x v="2"/>
    <n v="100477977"/>
    <x v="0"/>
    <x v="1"/>
    <s v="Retenções CVMovel"/>
    <s v="ORI"/>
    <x v="0"/>
    <s v="RT"/>
    <x v="0"/>
    <x v="0"/>
    <x v="0"/>
    <x v="0"/>
    <x v="0"/>
    <x v="0"/>
    <x v="0"/>
    <x v="0"/>
    <x v="0"/>
    <x v="0"/>
    <x v="0"/>
    <s v="Retenções CVMovel"/>
    <x v="0"/>
    <x v="0"/>
    <x v="0"/>
    <x v="0"/>
    <x v="1"/>
    <x v="0"/>
    <x v="0"/>
    <x v="1"/>
    <x v="0"/>
    <x v="1"/>
    <x v="1"/>
    <x v="0"/>
    <s v="RETENCAO OT"/>
  </r>
  <r>
    <x v="0"/>
    <n v="0"/>
    <n v="0"/>
    <n v="0"/>
    <n v="80033"/>
    <x v="523"/>
    <x v="0"/>
    <x v="0"/>
    <x v="0"/>
    <s v="03.16.11"/>
    <x v="57"/>
    <x v="0"/>
    <x v="0"/>
    <s v="Direcção de Obras"/>
    <s v="03.16.11"/>
    <s v="Direcção de Obras"/>
    <s v="03.16.11"/>
    <x v="0"/>
    <x v="0"/>
    <x v="0"/>
    <x v="0"/>
    <x v="0"/>
    <x v="0"/>
    <x v="0"/>
    <x v="0"/>
    <x v="3"/>
    <s v="2021-05-31"/>
    <x v="1"/>
    <n v="80033"/>
    <x v="0"/>
    <m/>
    <x v="0"/>
    <m/>
    <x v="166"/>
    <n v="100476985"/>
    <x v="0"/>
    <x v="1"/>
    <s v="Direcção de Obras"/>
    <s v="ORI"/>
    <x v="0"/>
    <m/>
    <x v="0"/>
    <x v="0"/>
    <x v="0"/>
    <x v="0"/>
    <x v="0"/>
    <x v="0"/>
    <x v="0"/>
    <x v="0"/>
    <x v="0"/>
    <x v="0"/>
    <x v="0"/>
    <s v="Direcção de Obras"/>
    <x v="0"/>
    <x v="0"/>
    <x v="0"/>
    <x v="0"/>
    <x v="0"/>
    <x v="0"/>
    <x v="0"/>
    <x v="0"/>
    <x v="0"/>
    <x v="0"/>
    <x v="1"/>
    <x v="0"/>
    <s v="PAgto de salario a favor do sr Alberto Miranda Diretor de obras referente a Maio de 2021 conforme documento em anexo"/>
  </r>
  <r>
    <x v="0"/>
    <n v="0"/>
    <n v="0"/>
    <n v="0"/>
    <n v="25643"/>
    <x v="527"/>
    <x v="0"/>
    <x v="0"/>
    <x v="0"/>
    <s v="03.16.15"/>
    <x v="0"/>
    <x v="0"/>
    <x v="0"/>
    <s v="Direção Financeira"/>
    <s v="03.16.15"/>
    <s v="Direção Financeira"/>
    <s v="03.16.15"/>
    <x v="11"/>
    <x v="0"/>
    <x v="0"/>
    <x v="0"/>
    <x v="1"/>
    <x v="0"/>
    <x v="0"/>
    <x v="0"/>
    <x v="4"/>
    <s v="2021-06-03"/>
    <x v="1"/>
    <n v="25643"/>
    <x v="0"/>
    <m/>
    <x v="0"/>
    <m/>
    <x v="78"/>
    <n v="100478159"/>
    <x v="0"/>
    <x v="1"/>
    <s v="Direção Financeira"/>
    <s v="ORI"/>
    <x v="0"/>
    <m/>
    <x v="0"/>
    <x v="0"/>
    <x v="0"/>
    <x v="0"/>
    <x v="0"/>
    <x v="0"/>
    <x v="0"/>
    <x v="0"/>
    <x v="0"/>
    <x v="0"/>
    <x v="0"/>
    <s v="Direção Financeira"/>
    <x v="0"/>
    <x v="0"/>
    <x v="0"/>
    <x v="0"/>
    <x v="0"/>
    <x v="0"/>
    <x v="0"/>
    <x v="1"/>
    <x v="0"/>
    <x v="0"/>
    <x v="1"/>
    <x v="0"/>
    <s v="Pagamento a Comercio Geral Sanches e Semedo pela aquisição de um toner HP2784, um tintura Ap 302 colon, um tintura AP 302 preto,  10 rolo de papel térmico,20 caixa de agrafos,30 bloco de pastite médio, 10 pasta de qrquivo e 10 folha papel quimico, destinado ao serviço da camara, conforme a justificativa em anexo."/>
  </r>
  <r>
    <x v="0"/>
    <n v="0"/>
    <n v="0"/>
    <n v="0"/>
    <n v="10834"/>
    <x v="528"/>
    <x v="0"/>
    <x v="0"/>
    <x v="0"/>
    <s v="03.16.02"/>
    <x v="53"/>
    <x v="0"/>
    <x v="0"/>
    <s v="Gabinete do Presidente"/>
    <s v="03.16.02"/>
    <s v="Gabinete do Presidente"/>
    <s v="03.16.02"/>
    <x v="0"/>
    <x v="0"/>
    <x v="0"/>
    <x v="0"/>
    <x v="0"/>
    <x v="0"/>
    <x v="0"/>
    <x v="0"/>
    <x v="3"/>
    <s v="2021-05-31"/>
    <x v="1"/>
    <n v="10834"/>
    <x v="0"/>
    <m/>
    <x v="0"/>
    <m/>
    <x v="0"/>
    <n v="100474696"/>
    <x v="0"/>
    <x v="0"/>
    <s v="Gabinete do Presidente"/>
    <s v="ORI"/>
    <x v="0"/>
    <m/>
    <x v="0"/>
    <x v="0"/>
    <x v="0"/>
    <x v="0"/>
    <x v="0"/>
    <x v="0"/>
    <x v="0"/>
    <x v="0"/>
    <x v="0"/>
    <x v="0"/>
    <x v="0"/>
    <s v="Gabinete do Presidente"/>
    <x v="0"/>
    <x v="0"/>
    <x v="0"/>
    <x v="0"/>
    <x v="0"/>
    <x v="0"/>
    <x v="0"/>
    <x v="0"/>
    <x v="0"/>
    <x v="0"/>
    <x v="0"/>
    <x v="0"/>
    <s v="Pagto de salario a favor do Sr Mohamed Kamara Diretora da relações externa, referente a Maio de 2021 conforme documento em anexo "/>
  </r>
  <r>
    <x v="0"/>
    <n v="0"/>
    <n v="0"/>
    <n v="0"/>
    <n v="10834"/>
    <x v="529"/>
    <x v="0"/>
    <x v="1"/>
    <x v="0"/>
    <s v="80.02.01"/>
    <x v="1"/>
    <x v="1"/>
    <x v="1"/>
    <s v="Retenções Iur"/>
    <s v="80.02.01"/>
    <s v="Retenções Iur"/>
    <s v="80.02.01"/>
    <x v="1"/>
    <x v="0"/>
    <x v="1"/>
    <x v="0"/>
    <x v="0"/>
    <x v="1"/>
    <x v="1"/>
    <x v="0"/>
    <x v="3"/>
    <s v="2021-05-31"/>
    <x v="1"/>
    <n v="10834"/>
    <x v="0"/>
    <m/>
    <x v="0"/>
    <m/>
    <x v="0"/>
    <n v="100474696"/>
    <x v="0"/>
    <x v="1"/>
    <s v="Retenções Iur"/>
    <s v="ORI"/>
    <x v="0"/>
    <s v="RIUR"/>
    <x v="0"/>
    <x v="0"/>
    <x v="0"/>
    <x v="0"/>
    <x v="0"/>
    <x v="0"/>
    <x v="0"/>
    <x v="0"/>
    <x v="0"/>
    <x v="0"/>
    <x v="0"/>
    <s v="Retenções Iur"/>
    <x v="0"/>
    <x v="0"/>
    <x v="0"/>
    <x v="0"/>
    <x v="1"/>
    <x v="0"/>
    <x v="0"/>
    <x v="1"/>
    <x v="0"/>
    <x v="1"/>
    <x v="1"/>
    <x v="0"/>
    <s v="RETENCAO OT"/>
  </r>
  <r>
    <x v="0"/>
    <n v="0"/>
    <n v="0"/>
    <n v="0"/>
    <n v="8213"/>
    <x v="528"/>
    <x v="0"/>
    <x v="0"/>
    <x v="0"/>
    <s v="03.16.02"/>
    <x v="53"/>
    <x v="0"/>
    <x v="0"/>
    <s v="Gabinete do Presidente"/>
    <s v="03.16.02"/>
    <s v="Gabinete do Presidente"/>
    <s v="03.16.02"/>
    <x v="0"/>
    <x v="0"/>
    <x v="0"/>
    <x v="0"/>
    <x v="0"/>
    <x v="0"/>
    <x v="0"/>
    <x v="0"/>
    <x v="3"/>
    <s v="2021-05-31"/>
    <x v="1"/>
    <n v="8213"/>
    <x v="0"/>
    <m/>
    <x v="0"/>
    <m/>
    <x v="1"/>
    <n v="100474706"/>
    <x v="0"/>
    <x v="2"/>
    <s v="Gabinete do Presidente"/>
    <s v="ORI"/>
    <x v="0"/>
    <m/>
    <x v="0"/>
    <x v="0"/>
    <x v="0"/>
    <x v="0"/>
    <x v="0"/>
    <x v="0"/>
    <x v="0"/>
    <x v="0"/>
    <x v="0"/>
    <x v="0"/>
    <x v="0"/>
    <s v="Gabinete do Presidente"/>
    <x v="0"/>
    <x v="0"/>
    <x v="0"/>
    <x v="0"/>
    <x v="0"/>
    <x v="0"/>
    <x v="0"/>
    <x v="0"/>
    <x v="0"/>
    <x v="0"/>
    <x v="2"/>
    <x v="0"/>
    <s v="Pagto de salario a favor do Sr Mohamed Kamara Diretora da relações externa, referente a Maio de 2021 conforme documento em anexo "/>
  </r>
  <r>
    <x v="0"/>
    <n v="0"/>
    <n v="0"/>
    <n v="0"/>
    <n v="8213"/>
    <x v="530"/>
    <x v="0"/>
    <x v="1"/>
    <x v="0"/>
    <s v="80.02.10.01"/>
    <x v="2"/>
    <x v="1"/>
    <x v="1"/>
    <s v="Outros"/>
    <s v="80.02.10"/>
    <s v="Outros"/>
    <s v="80.02.10"/>
    <x v="2"/>
    <x v="0"/>
    <x v="1"/>
    <x v="0"/>
    <x v="0"/>
    <x v="1"/>
    <x v="1"/>
    <x v="0"/>
    <x v="3"/>
    <s v="2021-05-31"/>
    <x v="1"/>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528"/>
    <x v="0"/>
    <x v="0"/>
    <x v="0"/>
    <s v="03.16.02"/>
    <x v="53"/>
    <x v="0"/>
    <x v="0"/>
    <s v="Gabinete do Presidente"/>
    <s v="03.16.02"/>
    <s v="Gabinete do Presidente"/>
    <s v="03.16.02"/>
    <x v="0"/>
    <x v="0"/>
    <x v="0"/>
    <x v="0"/>
    <x v="0"/>
    <x v="0"/>
    <x v="0"/>
    <x v="0"/>
    <x v="3"/>
    <s v="2021-05-31"/>
    <x v="1"/>
    <n v="83615"/>
    <x v="0"/>
    <m/>
    <x v="0"/>
    <m/>
    <x v="167"/>
    <n v="100439216"/>
    <x v="0"/>
    <x v="1"/>
    <s v="Gabinete do Presidente"/>
    <s v="ORI"/>
    <x v="0"/>
    <m/>
    <x v="0"/>
    <x v="0"/>
    <x v="0"/>
    <x v="0"/>
    <x v="0"/>
    <x v="0"/>
    <x v="0"/>
    <x v="0"/>
    <x v="0"/>
    <x v="0"/>
    <x v="0"/>
    <s v="Gabinete do Presidente"/>
    <x v="0"/>
    <x v="0"/>
    <x v="0"/>
    <x v="0"/>
    <x v="0"/>
    <x v="0"/>
    <x v="0"/>
    <x v="0"/>
    <x v="0"/>
    <x v="0"/>
    <x v="1"/>
    <x v="0"/>
    <s v="Pagto de salario a favor do Sr Mohamed Kamara Diretora da relações externa, referente a Maio de 2021 conforme documento em anexo "/>
  </r>
  <r>
    <x v="0"/>
    <n v="0"/>
    <n v="0"/>
    <n v="0"/>
    <n v="10834"/>
    <x v="531"/>
    <x v="0"/>
    <x v="0"/>
    <x v="0"/>
    <s v="03.16.24"/>
    <x v="47"/>
    <x v="0"/>
    <x v="0"/>
    <s v="Direcao da Familia, Inclusão, Género e Saúde"/>
    <s v="03.16.24"/>
    <s v="Direcao da Familia, Inclusão, Género e Saúde"/>
    <s v="03.16.24"/>
    <x v="4"/>
    <x v="0"/>
    <x v="0"/>
    <x v="0"/>
    <x v="0"/>
    <x v="0"/>
    <x v="0"/>
    <x v="0"/>
    <x v="3"/>
    <s v="2021-05-31"/>
    <x v="1"/>
    <n v="10834"/>
    <x v="0"/>
    <m/>
    <x v="0"/>
    <m/>
    <x v="0"/>
    <n v="100474696"/>
    <x v="0"/>
    <x v="0"/>
    <s v="Direcao da Familia, Inclusão, Género e Saúde"/>
    <s v="ORI"/>
    <x v="0"/>
    <m/>
    <x v="0"/>
    <x v="0"/>
    <x v="0"/>
    <x v="0"/>
    <x v="0"/>
    <x v="0"/>
    <x v="0"/>
    <x v="0"/>
    <x v="0"/>
    <x v="0"/>
    <x v="0"/>
    <s v="Direcao da Familia, Inclusão, Género e Saúde"/>
    <x v="0"/>
    <x v="0"/>
    <x v="0"/>
    <x v="0"/>
    <x v="0"/>
    <x v="0"/>
    <x v="0"/>
    <x v="0"/>
    <x v="0"/>
    <x v="0"/>
    <x v="0"/>
    <x v="0"/>
    <s v="  PAgto de salario a favor do Sr Anildo Rodrigues Diretor de educação família inclusão social, referente a Maio de 2021 conforme documento em anexo "/>
  </r>
  <r>
    <x v="0"/>
    <n v="0"/>
    <n v="0"/>
    <n v="0"/>
    <n v="10834"/>
    <x v="532"/>
    <x v="0"/>
    <x v="1"/>
    <x v="0"/>
    <s v="80.02.01"/>
    <x v="1"/>
    <x v="1"/>
    <x v="1"/>
    <s v="Retenções Iur"/>
    <s v="80.02.01"/>
    <s v="Retenções Iur"/>
    <s v="80.02.01"/>
    <x v="1"/>
    <x v="0"/>
    <x v="1"/>
    <x v="0"/>
    <x v="0"/>
    <x v="1"/>
    <x v="1"/>
    <x v="0"/>
    <x v="3"/>
    <s v="2021-05-31"/>
    <x v="1"/>
    <n v="10834"/>
    <x v="0"/>
    <m/>
    <x v="0"/>
    <m/>
    <x v="0"/>
    <n v="100474696"/>
    <x v="0"/>
    <x v="1"/>
    <s v="Retenções Iur"/>
    <s v="ORI"/>
    <x v="0"/>
    <s v="RIUR"/>
    <x v="0"/>
    <x v="0"/>
    <x v="0"/>
    <x v="0"/>
    <x v="0"/>
    <x v="0"/>
    <x v="0"/>
    <x v="0"/>
    <x v="0"/>
    <x v="0"/>
    <x v="0"/>
    <s v="Retenções Iur"/>
    <x v="0"/>
    <x v="0"/>
    <x v="0"/>
    <x v="0"/>
    <x v="1"/>
    <x v="0"/>
    <x v="0"/>
    <x v="1"/>
    <x v="0"/>
    <x v="1"/>
    <x v="1"/>
    <x v="0"/>
    <s v="RETENCAO OT"/>
  </r>
  <r>
    <x v="0"/>
    <n v="0"/>
    <n v="0"/>
    <n v="0"/>
    <n v="8213"/>
    <x v="531"/>
    <x v="0"/>
    <x v="0"/>
    <x v="0"/>
    <s v="03.16.24"/>
    <x v="47"/>
    <x v="0"/>
    <x v="0"/>
    <s v="Direcao da Familia, Inclusão, Género e Saúde"/>
    <s v="03.16.24"/>
    <s v="Direcao da Familia, Inclusão, Género e Saúde"/>
    <s v="03.16.24"/>
    <x v="4"/>
    <x v="0"/>
    <x v="0"/>
    <x v="0"/>
    <x v="0"/>
    <x v="0"/>
    <x v="0"/>
    <x v="0"/>
    <x v="3"/>
    <s v="2021-05-31"/>
    <x v="1"/>
    <n v="8213"/>
    <x v="0"/>
    <m/>
    <x v="0"/>
    <m/>
    <x v="1"/>
    <n v="100474706"/>
    <x v="0"/>
    <x v="2"/>
    <s v="Direcao da Familia, Inclusão, Género e Saúde"/>
    <s v="ORI"/>
    <x v="0"/>
    <m/>
    <x v="0"/>
    <x v="0"/>
    <x v="0"/>
    <x v="0"/>
    <x v="0"/>
    <x v="0"/>
    <x v="0"/>
    <x v="0"/>
    <x v="0"/>
    <x v="0"/>
    <x v="0"/>
    <s v="Direcao da Familia, Inclusão, Género e Saúde"/>
    <x v="0"/>
    <x v="0"/>
    <x v="0"/>
    <x v="0"/>
    <x v="0"/>
    <x v="0"/>
    <x v="0"/>
    <x v="0"/>
    <x v="0"/>
    <x v="0"/>
    <x v="2"/>
    <x v="0"/>
    <s v="  PAgto de salario a favor do Sr Anildo Rodrigues Diretor de educação família inclusão social, referente a Maio de 2021 conforme documento em anexo "/>
  </r>
  <r>
    <x v="0"/>
    <n v="0"/>
    <n v="0"/>
    <n v="0"/>
    <n v="8213"/>
    <x v="533"/>
    <x v="0"/>
    <x v="1"/>
    <x v="0"/>
    <s v="80.02.10.01"/>
    <x v="2"/>
    <x v="1"/>
    <x v="1"/>
    <s v="Outros"/>
    <s v="80.02.10"/>
    <s v="Outros"/>
    <s v="80.02.10"/>
    <x v="2"/>
    <x v="0"/>
    <x v="1"/>
    <x v="0"/>
    <x v="0"/>
    <x v="1"/>
    <x v="1"/>
    <x v="0"/>
    <x v="3"/>
    <s v="2021-05-31"/>
    <x v="1"/>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531"/>
    <x v="0"/>
    <x v="0"/>
    <x v="0"/>
    <s v="03.16.24"/>
    <x v="47"/>
    <x v="0"/>
    <x v="0"/>
    <s v="Direcao da Familia, Inclusão, Género e Saúde"/>
    <s v="03.16.24"/>
    <s v="Direcao da Familia, Inclusão, Género e Saúde"/>
    <s v="03.16.24"/>
    <x v="4"/>
    <x v="0"/>
    <x v="0"/>
    <x v="0"/>
    <x v="0"/>
    <x v="0"/>
    <x v="0"/>
    <x v="0"/>
    <x v="3"/>
    <s v="2021-05-31"/>
    <x v="1"/>
    <n v="83615"/>
    <x v="0"/>
    <m/>
    <x v="0"/>
    <m/>
    <x v="109"/>
    <n v="100477415"/>
    <x v="0"/>
    <x v="1"/>
    <s v="Direcao da Familia, Inclusão, Género e Saúde"/>
    <s v="ORI"/>
    <x v="0"/>
    <m/>
    <x v="0"/>
    <x v="0"/>
    <x v="0"/>
    <x v="0"/>
    <x v="0"/>
    <x v="0"/>
    <x v="0"/>
    <x v="0"/>
    <x v="0"/>
    <x v="0"/>
    <x v="0"/>
    <s v="Direcao da Familia, Inclusão, Género e Saúde"/>
    <x v="0"/>
    <x v="0"/>
    <x v="0"/>
    <x v="0"/>
    <x v="0"/>
    <x v="0"/>
    <x v="0"/>
    <x v="0"/>
    <x v="0"/>
    <x v="0"/>
    <x v="1"/>
    <x v="0"/>
    <s v="  PAgto de salario a favor do Sr Anildo Rodrigues Diretor de educação família inclusão social, referente a Maio de 2021 conforme documento em anexo "/>
  </r>
  <r>
    <x v="0"/>
    <n v="0"/>
    <n v="0"/>
    <n v="0"/>
    <n v="6000"/>
    <x v="534"/>
    <x v="0"/>
    <x v="1"/>
    <x v="0"/>
    <s v="03.03.10"/>
    <x v="10"/>
    <x v="0"/>
    <x v="3"/>
    <s v="Receitas Da Câmara"/>
    <s v="03.03.10"/>
    <s v="Receitas Da Câmara"/>
    <s v="03.03.10"/>
    <x v="54"/>
    <x v="0"/>
    <x v="4"/>
    <x v="6"/>
    <x v="1"/>
    <x v="0"/>
    <x v="1"/>
    <x v="0"/>
    <x v="4"/>
    <s v="2021-06-21"/>
    <x v="1"/>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120"/>
    <x v="535"/>
    <x v="0"/>
    <x v="1"/>
    <x v="0"/>
    <s v="03.03.10"/>
    <x v="10"/>
    <x v="0"/>
    <x v="3"/>
    <s v="Receitas Da Câmara"/>
    <s v="03.03.10"/>
    <s v="Receitas Da Câmara"/>
    <s v="03.03.10"/>
    <x v="24"/>
    <x v="0"/>
    <x v="4"/>
    <x v="6"/>
    <x v="1"/>
    <x v="0"/>
    <x v="1"/>
    <x v="0"/>
    <x v="4"/>
    <s v="2021-06-21"/>
    <x v="1"/>
    <n v="71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900"/>
    <x v="536"/>
    <x v="0"/>
    <x v="1"/>
    <x v="0"/>
    <s v="03.03.10"/>
    <x v="10"/>
    <x v="0"/>
    <x v="3"/>
    <s v="Receitas Da Câmara"/>
    <s v="03.03.10"/>
    <s v="Receitas Da Câmara"/>
    <s v="03.03.10"/>
    <x v="22"/>
    <x v="0"/>
    <x v="4"/>
    <x v="6"/>
    <x v="1"/>
    <x v="0"/>
    <x v="1"/>
    <x v="0"/>
    <x v="4"/>
    <s v="2021-06-21"/>
    <x v="1"/>
    <n v="4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537"/>
    <x v="0"/>
    <x v="1"/>
    <x v="0"/>
    <s v="03.03.10"/>
    <x v="10"/>
    <x v="0"/>
    <x v="3"/>
    <s v="Receitas Da Câmara"/>
    <s v="03.03.10"/>
    <s v="Receitas Da Câmara"/>
    <s v="03.03.10"/>
    <x v="71"/>
    <x v="0"/>
    <x v="0"/>
    <x v="8"/>
    <x v="1"/>
    <x v="0"/>
    <x v="1"/>
    <x v="0"/>
    <x v="4"/>
    <s v="2021-06-21"/>
    <x v="1"/>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700"/>
    <x v="538"/>
    <x v="0"/>
    <x v="1"/>
    <x v="0"/>
    <s v="03.03.10"/>
    <x v="10"/>
    <x v="0"/>
    <x v="3"/>
    <s v="Receitas Da Câmara"/>
    <s v="03.03.10"/>
    <s v="Receitas Da Câmara"/>
    <s v="03.03.10"/>
    <x v="21"/>
    <x v="0"/>
    <x v="0"/>
    <x v="8"/>
    <x v="1"/>
    <x v="0"/>
    <x v="1"/>
    <x v="0"/>
    <x v="4"/>
    <s v="2021-06-21"/>
    <x v="1"/>
    <n v="13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539"/>
    <x v="0"/>
    <x v="1"/>
    <x v="0"/>
    <s v="03.03.10"/>
    <x v="10"/>
    <x v="0"/>
    <x v="3"/>
    <s v="Receitas Da Câmara"/>
    <s v="03.03.10"/>
    <s v="Receitas Da Câmara"/>
    <s v="03.03.10"/>
    <x v="72"/>
    <x v="0"/>
    <x v="4"/>
    <x v="7"/>
    <x v="1"/>
    <x v="0"/>
    <x v="1"/>
    <x v="0"/>
    <x v="4"/>
    <s v="2021-06-21"/>
    <x v="1"/>
    <n v="2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540"/>
    <x v="0"/>
    <x v="1"/>
    <x v="0"/>
    <s v="80.02.01"/>
    <x v="1"/>
    <x v="1"/>
    <x v="1"/>
    <s v="Retenções Iur"/>
    <s v="80.02.01"/>
    <s v="Retenções Iur"/>
    <s v="80.02.01"/>
    <x v="1"/>
    <x v="0"/>
    <x v="1"/>
    <x v="0"/>
    <x v="0"/>
    <x v="1"/>
    <x v="1"/>
    <x v="0"/>
    <x v="4"/>
    <s v="2021-06-22"/>
    <x v="1"/>
    <n v="1800"/>
    <x v="0"/>
    <m/>
    <x v="0"/>
    <m/>
    <x v="0"/>
    <n v="100474696"/>
    <x v="0"/>
    <x v="1"/>
    <s v="Retenções Iur"/>
    <s v="ORI"/>
    <x v="0"/>
    <s v="RIUR"/>
    <x v="0"/>
    <x v="0"/>
    <x v="0"/>
    <x v="0"/>
    <x v="0"/>
    <x v="0"/>
    <x v="0"/>
    <x v="0"/>
    <x v="0"/>
    <x v="0"/>
    <x v="0"/>
    <s v="Retenções Iur"/>
    <x v="0"/>
    <x v="0"/>
    <x v="0"/>
    <x v="0"/>
    <x v="1"/>
    <x v="0"/>
    <x v="0"/>
    <x v="1"/>
    <x v="0"/>
    <x v="1"/>
    <x v="1"/>
    <x v="0"/>
    <s v="RETENCAO OT"/>
  </r>
  <r>
    <x v="0"/>
    <n v="0"/>
    <n v="0"/>
    <n v="0"/>
    <n v="2300"/>
    <x v="541"/>
    <x v="0"/>
    <x v="1"/>
    <x v="0"/>
    <s v="80.02.01"/>
    <x v="1"/>
    <x v="1"/>
    <x v="1"/>
    <s v="Retenções Iur"/>
    <s v="80.02.01"/>
    <s v="Retenções Iur"/>
    <s v="80.02.01"/>
    <x v="1"/>
    <x v="0"/>
    <x v="1"/>
    <x v="0"/>
    <x v="0"/>
    <x v="1"/>
    <x v="1"/>
    <x v="0"/>
    <x v="4"/>
    <s v="2021-06-23"/>
    <x v="1"/>
    <n v="2300"/>
    <x v="0"/>
    <m/>
    <x v="0"/>
    <m/>
    <x v="0"/>
    <n v="100474696"/>
    <x v="0"/>
    <x v="1"/>
    <s v="Retenções Iur"/>
    <s v="ORI"/>
    <x v="0"/>
    <s v="RIUR"/>
    <x v="0"/>
    <x v="0"/>
    <x v="0"/>
    <x v="0"/>
    <x v="0"/>
    <x v="0"/>
    <x v="0"/>
    <x v="0"/>
    <x v="0"/>
    <x v="0"/>
    <x v="0"/>
    <s v="Retenções Iur"/>
    <x v="0"/>
    <x v="0"/>
    <x v="0"/>
    <x v="0"/>
    <x v="1"/>
    <x v="0"/>
    <x v="0"/>
    <x v="1"/>
    <x v="0"/>
    <x v="1"/>
    <x v="1"/>
    <x v="0"/>
    <s v="RETENCAO OT"/>
  </r>
  <r>
    <x v="0"/>
    <n v="0"/>
    <n v="0"/>
    <n v="0"/>
    <n v="4995"/>
    <x v="542"/>
    <x v="0"/>
    <x v="1"/>
    <x v="0"/>
    <s v="80.02.01"/>
    <x v="1"/>
    <x v="1"/>
    <x v="1"/>
    <s v="Retenções Iur"/>
    <s v="80.02.01"/>
    <s v="Retenções Iur"/>
    <s v="80.02.01"/>
    <x v="1"/>
    <x v="0"/>
    <x v="1"/>
    <x v="0"/>
    <x v="0"/>
    <x v="1"/>
    <x v="1"/>
    <x v="0"/>
    <x v="4"/>
    <s v="2021-06-23"/>
    <x v="1"/>
    <n v="4995"/>
    <x v="0"/>
    <m/>
    <x v="0"/>
    <m/>
    <x v="0"/>
    <n v="100474696"/>
    <x v="0"/>
    <x v="1"/>
    <s v="Retenções Iur"/>
    <s v="ORI"/>
    <x v="0"/>
    <s v="RIUR"/>
    <x v="0"/>
    <x v="0"/>
    <x v="0"/>
    <x v="0"/>
    <x v="0"/>
    <x v="0"/>
    <x v="0"/>
    <x v="0"/>
    <x v="0"/>
    <x v="0"/>
    <x v="0"/>
    <s v="Retenções Iur"/>
    <x v="0"/>
    <x v="0"/>
    <x v="0"/>
    <x v="0"/>
    <x v="1"/>
    <x v="0"/>
    <x v="0"/>
    <x v="1"/>
    <x v="0"/>
    <x v="1"/>
    <x v="1"/>
    <x v="0"/>
    <s v="RETENCAO OT"/>
  </r>
  <r>
    <x v="0"/>
    <n v="0"/>
    <n v="0"/>
    <n v="0"/>
    <n v="2300"/>
    <x v="543"/>
    <x v="0"/>
    <x v="1"/>
    <x v="0"/>
    <s v="80.02.01"/>
    <x v="1"/>
    <x v="1"/>
    <x v="1"/>
    <s v="Retenções Iur"/>
    <s v="80.02.01"/>
    <s v="Retenções Iur"/>
    <s v="80.02.01"/>
    <x v="1"/>
    <x v="0"/>
    <x v="1"/>
    <x v="0"/>
    <x v="0"/>
    <x v="1"/>
    <x v="1"/>
    <x v="0"/>
    <x v="4"/>
    <s v="2021-06-23"/>
    <x v="1"/>
    <n v="2300"/>
    <x v="0"/>
    <m/>
    <x v="0"/>
    <m/>
    <x v="0"/>
    <n v="100474696"/>
    <x v="0"/>
    <x v="1"/>
    <s v="Retenções Iur"/>
    <s v="ORI"/>
    <x v="0"/>
    <s v="RIUR"/>
    <x v="0"/>
    <x v="0"/>
    <x v="0"/>
    <x v="0"/>
    <x v="0"/>
    <x v="0"/>
    <x v="0"/>
    <x v="0"/>
    <x v="0"/>
    <x v="0"/>
    <x v="0"/>
    <s v="Retenções Iur"/>
    <x v="0"/>
    <x v="0"/>
    <x v="0"/>
    <x v="0"/>
    <x v="1"/>
    <x v="0"/>
    <x v="0"/>
    <x v="1"/>
    <x v="0"/>
    <x v="1"/>
    <x v="1"/>
    <x v="0"/>
    <s v="RETENCAO OT"/>
  </r>
  <r>
    <x v="0"/>
    <n v="0"/>
    <n v="0"/>
    <n v="0"/>
    <n v="10109"/>
    <x v="544"/>
    <x v="0"/>
    <x v="1"/>
    <x v="0"/>
    <s v="80.02.01"/>
    <x v="1"/>
    <x v="1"/>
    <x v="1"/>
    <s v="Retenções Iur"/>
    <s v="80.02.01"/>
    <s v="Retenções Iur"/>
    <s v="80.02.01"/>
    <x v="1"/>
    <x v="0"/>
    <x v="1"/>
    <x v="0"/>
    <x v="0"/>
    <x v="1"/>
    <x v="1"/>
    <x v="0"/>
    <x v="4"/>
    <s v="2021-06-23"/>
    <x v="1"/>
    <n v="10109"/>
    <x v="0"/>
    <m/>
    <x v="0"/>
    <m/>
    <x v="0"/>
    <n v="100474696"/>
    <x v="0"/>
    <x v="1"/>
    <s v="Retenções Iur"/>
    <s v="ORI"/>
    <x v="0"/>
    <s v="RIUR"/>
    <x v="0"/>
    <x v="0"/>
    <x v="0"/>
    <x v="0"/>
    <x v="0"/>
    <x v="0"/>
    <x v="0"/>
    <x v="0"/>
    <x v="0"/>
    <x v="0"/>
    <x v="0"/>
    <s v="Retenções Iur"/>
    <x v="0"/>
    <x v="0"/>
    <x v="0"/>
    <x v="0"/>
    <x v="1"/>
    <x v="0"/>
    <x v="0"/>
    <x v="1"/>
    <x v="0"/>
    <x v="1"/>
    <x v="1"/>
    <x v="0"/>
    <s v="RETENCAO OT"/>
  </r>
  <r>
    <x v="0"/>
    <n v="0"/>
    <n v="0"/>
    <n v="0"/>
    <n v="13617"/>
    <x v="545"/>
    <x v="0"/>
    <x v="0"/>
    <x v="0"/>
    <s v="03.16.02"/>
    <x v="53"/>
    <x v="0"/>
    <x v="0"/>
    <s v="Gabinete do Presidente"/>
    <s v="03.16.02"/>
    <s v="Gabinete do Presidente"/>
    <s v="03.16.02"/>
    <x v="0"/>
    <x v="0"/>
    <x v="0"/>
    <x v="0"/>
    <x v="0"/>
    <x v="0"/>
    <x v="0"/>
    <x v="0"/>
    <x v="4"/>
    <s v="2021-06-30"/>
    <x v="1"/>
    <n v="13617"/>
    <x v="0"/>
    <m/>
    <x v="0"/>
    <m/>
    <x v="0"/>
    <n v="100474696"/>
    <x v="0"/>
    <x v="0"/>
    <s v="Gabinete do Presidente"/>
    <s v="ORI"/>
    <x v="0"/>
    <m/>
    <x v="0"/>
    <x v="0"/>
    <x v="0"/>
    <x v="0"/>
    <x v="0"/>
    <x v="0"/>
    <x v="0"/>
    <x v="0"/>
    <x v="0"/>
    <x v="0"/>
    <x v="0"/>
    <s v="Gabinete do Presidente"/>
    <x v="0"/>
    <x v="0"/>
    <x v="0"/>
    <x v="0"/>
    <x v="0"/>
    <x v="0"/>
    <x v="0"/>
    <x v="0"/>
    <x v="0"/>
    <x v="0"/>
    <x v="0"/>
    <x v="0"/>
    <s v=" PAgto de salario a favor do Sr vereador Francisco Cabral, referente a Junho 2021 conforme documentos em anexo.  "/>
  </r>
  <r>
    <x v="0"/>
    <n v="0"/>
    <n v="0"/>
    <n v="0"/>
    <n v="1362"/>
    <x v="545"/>
    <x v="0"/>
    <x v="0"/>
    <x v="0"/>
    <s v="03.16.02"/>
    <x v="53"/>
    <x v="0"/>
    <x v="0"/>
    <s v="Gabinete do Presidente"/>
    <s v="03.16.02"/>
    <s v="Gabinete do Presidente"/>
    <s v="03.16.02"/>
    <x v="51"/>
    <x v="0"/>
    <x v="0"/>
    <x v="4"/>
    <x v="1"/>
    <x v="0"/>
    <x v="0"/>
    <x v="0"/>
    <x v="4"/>
    <s v="2021-06-30"/>
    <x v="1"/>
    <n v="1362"/>
    <x v="0"/>
    <m/>
    <x v="0"/>
    <m/>
    <x v="0"/>
    <n v="100474696"/>
    <x v="0"/>
    <x v="0"/>
    <s v="Gabinete do Presidente"/>
    <s v="ORI"/>
    <x v="0"/>
    <m/>
    <x v="0"/>
    <x v="0"/>
    <x v="0"/>
    <x v="0"/>
    <x v="0"/>
    <x v="0"/>
    <x v="0"/>
    <x v="0"/>
    <x v="0"/>
    <x v="0"/>
    <x v="0"/>
    <s v="Gabinete do Presidente"/>
    <x v="0"/>
    <x v="0"/>
    <x v="0"/>
    <x v="0"/>
    <x v="0"/>
    <x v="0"/>
    <x v="0"/>
    <x v="0"/>
    <x v="0"/>
    <x v="0"/>
    <x v="0"/>
    <x v="0"/>
    <s v=" PAgto de salario a favor do Sr vereador Francisco Cabral, referente a Junho 2021 conforme documentos em anexo.  "/>
  </r>
  <r>
    <x v="0"/>
    <n v="0"/>
    <n v="0"/>
    <n v="0"/>
    <n v="14979"/>
    <x v="546"/>
    <x v="0"/>
    <x v="1"/>
    <x v="0"/>
    <s v="80.02.01"/>
    <x v="1"/>
    <x v="1"/>
    <x v="1"/>
    <s v="Retenções Iur"/>
    <s v="80.02.01"/>
    <s v="Retenções Iur"/>
    <s v="80.02.01"/>
    <x v="1"/>
    <x v="0"/>
    <x v="1"/>
    <x v="0"/>
    <x v="0"/>
    <x v="1"/>
    <x v="1"/>
    <x v="0"/>
    <x v="4"/>
    <s v="2021-06-30"/>
    <x v="1"/>
    <n v="14979"/>
    <x v="0"/>
    <m/>
    <x v="0"/>
    <m/>
    <x v="0"/>
    <n v="100474696"/>
    <x v="0"/>
    <x v="1"/>
    <s v="Retenções Iur"/>
    <s v="ORI"/>
    <x v="0"/>
    <s v="RIUR"/>
    <x v="0"/>
    <x v="0"/>
    <x v="0"/>
    <x v="0"/>
    <x v="0"/>
    <x v="0"/>
    <x v="0"/>
    <x v="0"/>
    <x v="0"/>
    <x v="0"/>
    <x v="0"/>
    <s v="Retenções Iur"/>
    <x v="0"/>
    <x v="0"/>
    <x v="0"/>
    <x v="0"/>
    <x v="1"/>
    <x v="0"/>
    <x v="0"/>
    <x v="1"/>
    <x v="0"/>
    <x v="1"/>
    <x v="1"/>
    <x v="0"/>
    <s v="RETENCAO OT"/>
  </r>
  <r>
    <x v="0"/>
    <n v="0"/>
    <n v="0"/>
    <n v="0"/>
    <n v="8901"/>
    <x v="545"/>
    <x v="0"/>
    <x v="0"/>
    <x v="0"/>
    <s v="03.16.02"/>
    <x v="53"/>
    <x v="0"/>
    <x v="0"/>
    <s v="Gabinete do Presidente"/>
    <s v="03.16.02"/>
    <s v="Gabinete do Presidente"/>
    <s v="03.16.02"/>
    <x v="0"/>
    <x v="0"/>
    <x v="0"/>
    <x v="0"/>
    <x v="0"/>
    <x v="0"/>
    <x v="0"/>
    <x v="0"/>
    <x v="4"/>
    <s v="2021-06-30"/>
    <x v="1"/>
    <n v="8901"/>
    <x v="0"/>
    <m/>
    <x v="0"/>
    <m/>
    <x v="1"/>
    <n v="100474706"/>
    <x v="0"/>
    <x v="2"/>
    <s v="Gabinete do Presidente"/>
    <s v="ORI"/>
    <x v="0"/>
    <m/>
    <x v="0"/>
    <x v="0"/>
    <x v="0"/>
    <x v="0"/>
    <x v="0"/>
    <x v="0"/>
    <x v="0"/>
    <x v="0"/>
    <x v="0"/>
    <x v="0"/>
    <x v="0"/>
    <s v="Gabinete do Presidente"/>
    <x v="0"/>
    <x v="0"/>
    <x v="0"/>
    <x v="0"/>
    <x v="0"/>
    <x v="0"/>
    <x v="0"/>
    <x v="0"/>
    <x v="0"/>
    <x v="0"/>
    <x v="2"/>
    <x v="0"/>
    <s v=" PAgto de salario a favor do Sr vereador Francisco Cabral, referente a Junho 2021 conforme documentos em anexo.  "/>
  </r>
  <r>
    <x v="0"/>
    <n v="0"/>
    <n v="0"/>
    <n v="0"/>
    <n v="891"/>
    <x v="545"/>
    <x v="0"/>
    <x v="0"/>
    <x v="0"/>
    <s v="03.16.02"/>
    <x v="53"/>
    <x v="0"/>
    <x v="0"/>
    <s v="Gabinete do Presidente"/>
    <s v="03.16.02"/>
    <s v="Gabinete do Presidente"/>
    <s v="03.16.02"/>
    <x v="51"/>
    <x v="0"/>
    <x v="0"/>
    <x v="4"/>
    <x v="1"/>
    <x v="0"/>
    <x v="0"/>
    <x v="0"/>
    <x v="4"/>
    <s v="2021-06-30"/>
    <x v="1"/>
    <n v="891"/>
    <x v="0"/>
    <m/>
    <x v="0"/>
    <m/>
    <x v="1"/>
    <n v="100474706"/>
    <x v="0"/>
    <x v="2"/>
    <s v="Gabinete do Presidente"/>
    <s v="ORI"/>
    <x v="0"/>
    <m/>
    <x v="0"/>
    <x v="0"/>
    <x v="0"/>
    <x v="0"/>
    <x v="0"/>
    <x v="0"/>
    <x v="0"/>
    <x v="0"/>
    <x v="0"/>
    <x v="0"/>
    <x v="0"/>
    <s v="Gabinete do Presidente"/>
    <x v="0"/>
    <x v="0"/>
    <x v="0"/>
    <x v="0"/>
    <x v="0"/>
    <x v="0"/>
    <x v="0"/>
    <x v="0"/>
    <x v="0"/>
    <x v="0"/>
    <x v="2"/>
    <x v="0"/>
    <s v=" PAgto de salario a favor do Sr vereador Francisco Cabral, referente a Junho 2021 conforme documentos em anexo.  "/>
  </r>
  <r>
    <x v="0"/>
    <n v="0"/>
    <n v="0"/>
    <n v="0"/>
    <n v="9792"/>
    <x v="547"/>
    <x v="0"/>
    <x v="1"/>
    <x v="0"/>
    <s v="80.02.10.01"/>
    <x v="2"/>
    <x v="1"/>
    <x v="1"/>
    <s v="Outros"/>
    <s v="80.02.10"/>
    <s v="Outros"/>
    <s v="80.02.10"/>
    <x v="2"/>
    <x v="0"/>
    <x v="1"/>
    <x v="0"/>
    <x v="0"/>
    <x v="1"/>
    <x v="1"/>
    <x v="0"/>
    <x v="4"/>
    <s v="2021-06-30"/>
    <x v="1"/>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82"/>
    <x v="545"/>
    <x v="0"/>
    <x v="0"/>
    <x v="0"/>
    <s v="03.16.02"/>
    <x v="53"/>
    <x v="0"/>
    <x v="0"/>
    <s v="Gabinete do Presidente"/>
    <s v="03.16.02"/>
    <s v="Gabinete do Presidente"/>
    <s v="03.16.02"/>
    <x v="0"/>
    <x v="0"/>
    <x v="0"/>
    <x v="0"/>
    <x v="0"/>
    <x v="0"/>
    <x v="0"/>
    <x v="0"/>
    <x v="4"/>
    <s v="2021-06-30"/>
    <x v="1"/>
    <n v="99882"/>
    <x v="0"/>
    <m/>
    <x v="0"/>
    <m/>
    <x v="168"/>
    <n v="100476180"/>
    <x v="0"/>
    <x v="1"/>
    <s v="Gabinete do Presidente"/>
    <s v="ORI"/>
    <x v="0"/>
    <m/>
    <x v="0"/>
    <x v="0"/>
    <x v="0"/>
    <x v="0"/>
    <x v="0"/>
    <x v="0"/>
    <x v="0"/>
    <x v="0"/>
    <x v="0"/>
    <x v="0"/>
    <x v="0"/>
    <s v="Gabinete do Presidente"/>
    <x v="0"/>
    <x v="0"/>
    <x v="0"/>
    <x v="0"/>
    <x v="0"/>
    <x v="0"/>
    <x v="0"/>
    <x v="0"/>
    <x v="0"/>
    <x v="0"/>
    <x v="1"/>
    <x v="0"/>
    <s v=" PAgto de salario a favor do Sr vereador Francisco Cabral, referente a Junho 2021 conforme documentos em anexo.  "/>
  </r>
  <r>
    <x v="0"/>
    <n v="0"/>
    <n v="0"/>
    <n v="0"/>
    <n v="9987"/>
    <x v="545"/>
    <x v="0"/>
    <x v="0"/>
    <x v="0"/>
    <s v="03.16.02"/>
    <x v="53"/>
    <x v="0"/>
    <x v="0"/>
    <s v="Gabinete do Presidente"/>
    <s v="03.16.02"/>
    <s v="Gabinete do Presidente"/>
    <s v="03.16.02"/>
    <x v="51"/>
    <x v="0"/>
    <x v="0"/>
    <x v="4"/>
    <x v="1"/>
    <x v="0"/>
    <x v="0"/>
    <x v="0"/>
    <x v="4"/>
    <s v="2021-06-30"/>
    <x v="1"/>
    <n v="9987"/>
    <x v="0"/>
    <m/>
    <x v="0"/>
    <m/>
    <x v="168"/>
    <n v="100476180"/>
    <x v="0"/>
    <x v="1"/>
    <s v="Gabinete do Presidente"/>
    <s v="ORI"/>
    <x v="0"/>
    <m/>
    <x v="0"/>
    <x v="0"/>
    <x v="0"/>
    <x v="0"/>
    <x v="0"/>
    <x v="0"/>
    <x v="0"/>
    <x v="0"/>
    <x v="0"/>
    <x v="0"/>
    <x v="0"/>
    <s v="Gabinete do Presidente"/>
    <x v="0"/>
    <x v="0"/>
    <x v="0"/>
    <x v="0"/>
    <x v="0"/>
    <x v="0"/>
    <x v="0"/>
    <x v="0"/>
    <x v="0"/>
    <x v="0"/>
    <x v="1"/>
    <x v="0"/>
    <s v=" PAgto de salario a favor do Sr vereador Francisco Cabral, referente a Junho 2021 conforme documentos em anexo.  "/>
  </r>
  <r>
    <x v="0"/>
    <n v="0"/>
    <n v="0"/>
    <n v="0"/>
    <n v="1800"/>
    <x v="548"/>
    <x v="0"/>
    <x v="0"/>
    <x v="0"/>
    <s v="03.16.01"/>
    <x v="27"/>
    <x v="0"/>
    <x v="0"/>
    <s v="Assembleia Municipal"/>
    <s v="03.16.01"/>
    <s v="Assembleia Municipal"/>
    <s v="03.16.01"/>
    <x v="30"/>
    <x v="0"/>
    <x v="0"/>
    <x v="0"/>
    <x v="1"/>
    <x v="0"/>
    <x v="0"/>
    <x v="0"/>
    <x v="6"/>
    <s v="2021-07-13"/>
    <x v="2"/>
    <n v="1800"/>
    <x v="0"/>
    <m/>
    <x v="0"/>
    <m/>
    <x v="0"/>
    <n v="100474696"/>
    <x v="0"/>
    <x v="0"/>
    <s v="Assembleia Municipal"/>
    <s v="ORI"/>
    <x v="0"/>
    <s v="AM"/>
    <x v="0"/>
    <x v="0"/>
    <x v="0"/>
    <x v="0"/>
    <x v="0"/>
    <x v="0"/>
    <x v="0"/>
    <x v="0"/>
    <x v="0"/>
    <x v="0"/>
    <x v="0"/>
    <s v="Assembleia Municipal"/>
    <x v="0"/>
    <x v="0"/>
    <x v="0"/>
    <x v="0"/>
    <x v="0"/>
    <x v="0"/>
    <x v="0"/>
    <x v="1"/>
    <x v="0"/>
    <x v="0"/>
    <x v="0"/>
    <x v="0"/>
    <s v="Senha de presença a favor do Sra.Anilda Tavares, aquando da sua participação na Assembleia Municipal do dia 03 de maio de 2021, conforme justificativo em anexo"/>
  </r>
  <r>
    <x v="0"/>
    <n v="0"/>
    <n v="0"/>
    <n v="0"/>
    <n v="10200"/>
    <x v="548"/>
    <x v="0"/>
    <x v="0"/>
    <x v="0"/>
    <s v="03.16.01"/>
    <x v="27"/>
    <x v="0"/>
    <x v="0"/>
    <s v="Assembleia Municipal"/>
    <s v="03.16.01"/>
    <s v="Assembleia Municipal"/>
    <s v="03.16.01"/>
    <x v="30"/>
    <x v="0"/>
    <x v="0"/>
    <x v="0"/>
    <x v="1"/>
    <x v="0"/>
    <x v="0"/>
    <x v="0"/>
    <x v="6"/>
    <s v="2021-07-13"/>
    <x v="2"/>
    <n v="10200"/>
    <x v="0"/>
    <m/>
    <x v="0"/>
    <m/>
    <x v="154"/>
    <n v="100478012"/>
    <x v="0"/>
    <x v="1"/>
    <s v="Assembleia Municipal"/>
    <s v="ORI"/>
    <x v="0"/>
    <s v="AM"/>
    <x v="0"/>
    <x v="0"/>
    <x v="0"/>
    <x v="0"/>
    <x v="0"/>
    <x v="0"/>
    <x v="0"/>
    <x v="0"/>
    <x v="0"/>
    <x v="0"/>
    <x v="0"/>
    <s v="Assembleia Municipal"/>
    <x v="0"/>
    <x v="0"/>
    <x v="0"/>
    <x v="0"/>
    <x v="0"/>
    <x v="0"/>
    <x v="0"/>
    <x v="1"/>
    <x v="0"/>
    <x v="0"/>
    <x v="1"/>
    <x v="0"/>
    <s v="Senha de presença a favor do Sra.Anilda Tavares, aquando da sua participação na Assembleia Municipal do dia 03 de maio de 2021, conforme justificativo em anexo"/>
  </r>
  <r>
    <x v="0"/>
    <n v="0"/>
    <n v="0"/>
    <n v="0"/>
    <n v="2300"/>
    <x v="549"/>
    <x v="0"/>
    <x v="0"/>
    <x v="0"/>
    <s v="01.27.02.11"/>
    <x v="28"/>
    <x v="3"/>
    <x v="4"/>
    <s v="Saneamento básico"/>
    <s v="01.27.02"/>
    <s v="Saneamento básico"/>
    <s v="01.27.02"/>
    <x v="7"/>
    <x v="0"/>
    <x v="3"/>
    <x v="3"/>
    <x v="1"/>
    <x v="2"/>
    <x v="0"/>
    <x v="0"/>
    <x v="6"/>
    <s v="2021-07-20"/>
    <x v="2"/>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Nerida Gomes Sanches, pela prestação de serviços de limpeza urbana, referente a mês de julho de 2021, conforme anexo."/>
  </r>
  <r>
    <x v="0"/>
    <n v="0"/>
    <n v="0"/>
    <n v="0"/>
    <n v="13030"/>
    <x v="549"/>
    <x v="0"/>
    <x v="0"/>
    <x v="0"/>
    <s v="01.27.02.11"/>
    <x v="28"/>
    <x v="3"/>
    <x v="4"/>
    <s v="Saneamento básico"/>
    <s v="01.27.02"/>
    <s v="Saneamento básico"/>
    <s v="01.27.02"/>
    <x v="7"/>
    <x v="0"/>
    <x v="3"/>
    <x v="3"/>
    <x v="1"/>
    <x v="2"/>
    <x v="0"/>
    <x v="0"/>
    <x v="6"/>
    <s v="2021-07-20"/>
    <x v="2"/>
    <n v="13030"/>
    <x v="0"/>
    <m/>
    <x v="0"/>
    <m/>
    <x v="169"/>
    <n v="100321303"/>
    <x v="0"/>
    <x v="1"/>
    <s v="Reforço do saneamento básico"/>
    <s v="ORI"/>
    <x v="0"/>
    <m/>
    <x v="0"/>
    <x v="0"/>
    <x v="0"/>
    <x v="0"/>
    <x v="0"/>
    <x v="0"/>
    <x v="0"/>
    <x v="0"/>
    <x v="0"/>
    <x v="0"/>
    <x v="0"/>
    <s v="Reforço do saneamento básico"/>
    <x v="0"/>
    <x v="0"/>
    <x v="0"/>
    <x v="0"/>
    <x v="2"/>
    <x v="0"/>
    <x v="0"/>
    <x v="1"/>
    <x v="0"/>
    <x v="0"/>
    <x v="1"/>
    <x v="0"/>
    <s v="Pagamento a favor da Senhora Nerida Gomes Sanches, pela prestação de serviços de limpeza urbana, referente a mês de julho de 2021, conforme anexo."/>
  </r>
  <r>
    <x v="0"/>
    <n v="0"/>
    <n v="0"/>
    <n v="0"/>
    <n v="2300"/>
    <x v="550"/>
    <x v="0"/>
    <x v="1"/>
    <x v="0"/>
    <s v="80.02.01"/>
    <x v="1"/>
    <x v="1"/>
    <x v="1"/>
    <s v="Retenções Iur"/>
    <s v="80.02.01"/>
    <s v="Retenções Iur"/>
    <s v="80.02.01"/>
    <x v="1"/>
    <x v="0"/>
    <x v="1"/>
    <x v="0"/>
    <x v="0"/>
    <x v="1"/>
    <x v="1"/>
    <x v="0"/>
    <x v="6"/>
    <s v="2021-07-20"/>
    <x v="2"/>
    <n v="2300"/>
    <x v="0"/>
    <m/>
    <x v="0"/>
    <m/>
    <x v="0"/>
    <n v="100474696"/>
    <x v="0"/>
    <x v="1"/>
    <s v="Retenções Iur"/>
    <s v="ORI"/>
    <x v="0"/>
    <s v="RIUR"/>
    <x v="0"/>
    <x v="0"/>
    <x v="0"/>
    <x v="0"/>
    <x v="0"/>
    <x v="0"/>
    <x v="0"/>
    <x v="0"/>
    <x v="0"/>
    <x v="0"/>
    <x v="0"/>
    <s v="Retenções Iur"/>
    <x v="0"/>
    <x v="0"/>
    <x v="0"/>
    <x v="0"/>
    <x v="1"/>
    <x v="0"/>
    <x v="0"/>
    <x v="1"/>
    <x v="0"/>
    <x v="1"/>
    <x v="1"/>
    <x v="0"/>
    <s v="RETENCAO OT"/>
  </r>
  <r>
    <x v="1"/>
    <n v="0"/>
    <n v="0"/>
    <n v="0"/>
    <n v="300000"/>
    <x v="551"/>
    <x v="0"/>
    <x v="0"/>
    <x v="0"/>
    <s v="01.25.02.18"/>
    <x v="58"/>
    <x v="2"/>
    <x v="2"/>
    <s v="desporto"/>
    <s v="01.25.02"/>
    <s v="desporto"/>
    <s v="01.25.02"/>
    <x v="26"/>
    <x v="0"/>
    <x v="0"/>
    <x v="0"/>
    <x v="1"/>
    <x v="2"/>
    <x v="2"/>
    <x v="0"/>
    <x v="5"/>
    <s v="2021-08-20"/>
    <x v="2"/>
    <n v="300000"/>
    <x v="0"/>
    <m/>
    <x v="0"/>
    <m/>
    <x v="170"/>
    <n v="100475724"/>
    <x v="0"/>
    <x v="1"/>
    <s v="Criação e Manutenção de Parques Infantis"/>
    <s v="ORI"/>
    <x v="0"/>
    <m/>
    <x v="0"/>
    <x v="0"/>
    <x v="0"/>
    <x v="0"/>
    <x v="0"/>
    <x v="0"/>
    <x v="0"/>
    <x v="0"/>
    <x v="0"/>
    <x v="0"/>
    <x v="0"/>
    <s v="Criação e Manutenção de Parques Infantis"/>
    <x v="0"/>
    <x v="0"/>
    <x v="0"/>
    <x v="0"/>
    <x v="2"/>
    <x v="0"/>
    <x v="0"/>
    <x v="1"/>
    <x v="0"/>
    <x v="0"/>
    <x v="1"/>
    <x v="0"/>
    <s v="Pagamento de uma parte do valor da fatura a favior da EMOBEL, pelo fornecimento e montagem do parque infantil de Pilão Cão, conforme justfciativos em anexo."/>
  </r>
  <r>
    <x v="0"/>
    <n v="0"/>
    <n v="0"/>
    <n v="0"/>
    <n v="4995"/>
    <x v="552"/>
    <x v="0"/>
    <x v="0"/>
    <x v="0"/>
    <s v="03.16.15"/>
    <x v="0"/>
    <x v="0"/>
    <x v="0"/>
    <s v="Direção Financeira"/>
    <s v="03.16.15"/>
    <s v="Direção Financeira"/>
    <s v="03.16.15"/>
    <x v="28"/>
    <x v="0"/>
    <x v="0"/>
    <x v="4"/>
    <x v="1"/>
    <x v="0"/>
    <x v="0"/>
    <x v="0"/>
    <x v="5"/>
    <s v="2021-08-26"/>
    <x v="2"/>
    <n v="4995"/>
    <x v="0"/>
    <m/>
    <x v="0"/>
    <m/>
    <x v="0"/>
    <n v="100474696"/>
    <x v="0"/>
    <x v="0"/>
    <s v="Direção Financeira"/>
    <s v="ORI"/>
    <x v="0"/>
    <m/>
    <x v="0"/>
    <x v="0"/>
    <x v="0"/>
    <x v="0"/>
    <x v="0"/>
    <x v="0"/>
    <x v="0"/>
    <x v="0"/>
    <x v="0"/>
    <x v="0"/>
    <x v="0"/>
    <s v="Direção Financeira"/>
    <x v="0"/>
    <x v="0"/>
    <x v="0"/>
    <x v="0"/>
    <x v="0"/>
    <x v="0"/>
    <x v="0"/>
    <x v="1"/>
    <x v="0"/>
    <x v="0"/>
    <x v="0"/>
    <x v="0"/>
    <s v="Pagamento a favor do sr. pedro Veiga, pelo serviço de cordenação dp espaço jovem e bilioteca municipal, referente ao mês de Agosto, conforme justfciativos em anexo."/>
  </r>
  <r>
    <x v="0"/>
    <n v="0"/>
    <n v="0"/>
    <n v="0"/>
    <n v="28308"/>
    <x v="552"/>
    <x v="0"/>
    <x v="0"/>
    <x v="0"/>
    <s v="03.16.15"/>
    <x v="0"/>
    <x v="0"/>
    <x v="0"/>
    <s v="Direção Financeira"/>
    <s v="03.16.15"/>
    <s v="Direção Financeira"/>
    <s v="03.16.15"/>
    <x v="28"/>
    <x v="0"/>
    <x v="0"/>
    <x v="4"/>
    <x v="1"/>
    <x v="0"/>
    <x v="0"/>
    <x v="0"/>
    <x v="5"/>
    <s v="2021-08-26"/>
    <x v="2"/>
    <n v="28308"/>
    <x v="0"/>
    <m/>
    <x v="0"/>
    <m/>
    <x v="171"/>
    <n v="100463693"/>
    <x v="0"/>
    <x v="1"/>
    <s v="Direção Financeira"/>
    <s v="ORI"/>
    <x v="0"/>
    <m/>
    <x v="0"/>
    <x v="0"/>
    <x v="0"/>
    <x v="0"/>
    <x v="0"/>
    <x v="0"/>
    <x v="0"/>
    <x v="0"/>
    <x v="0"/>
    <x v="0"/>
    <x v="0"/>
    <s v="Direção Financeira"/>
    <x v="0"/>
    <x v="0"/>
    <x v="0"/>
    <x v="0"/>
    <x v="0"/>
    <x v="0"/>
    <x v="0"/>
    <x v="1"/>
    <x v="0"/>
    <x v="0"/>
    <x v="1"/>
    <x v="0"/>
    <s v="Pagamento a favor do sr. pedro Veiga, pelo serviço de cordenação dp espaço jovem e bilioteca municipal, referente ao mês de Agosto, conforme justfciativos em anexo."/>
  </r>
  <r>
    <x v="0"/>
    <n v="0"/>
    <n v="0"/>
    <n v="0"/>
    <n v="19242"/>
    <x v="553"/>
    <x v="0"/>
    <x v="0"/>
    <x v="0"/>
    <s v="01.25.05.10"/>
    <x v="5"/>
    <x v="2"/>
    <x v="2"/>
    <s v="Saúde"/>
    <s v="01.25.05"/>
    <s v="Saúde"/>
    <s v="01.25.05"/>
    <x v="6"/>
    <x v="0"/>
    <x v="2"/>
    <x v="2"/>
    <x v="1"/>
    <x v="2"/>
    <x v="0"/>
    <x v="0"/>
    <x v="5"/>
    <s v="2021-08-30"/>
    <x v="2"/>
    <n v="19242"/>
    <x v="0"/>
    <m/>
    <x v="0"/>
    <m/>
    <x v="21"/>
    <n v="100479161"/>
    <x v="0"/>
    <x v="1"/>
    <s v="Assistencia social"/>
    <s v="ORI"/>
    <x v="0"/>
    <m/>
    <x v="0"/>
    <x v="0"/>
    <x v="0"/>
    <x v="0"/>
    <x v="0"/>
    <x v="0"/>
    <x v="0"/>
    <x v="0"/>
    <x v="0"/>
    <x v="0"/>
    <x v="0"/>
    <s v="Assistencia social"/>
    <x v="0"/>
    <x v="0"/>
    <x v="0"/>
    <x v="0"/>
    <x v="2"/>
    <x v="0"/>
    <x v="0"/>
    <x v="1"/>
    <x v="0"/>
    <x v="0"/>
    <x v="1"/>
    <x v="0"/>
    <s v="Apoio a favor da Sr. Arlinda Mendes Correia, monitora que por problemas grave de saúde não apresenta condições física sem psíquica para continuar a exercer as suas funções, conforme anexo."/>
  </r>
  <r>
    <x v="0"/>
    <n v="0"/>
    <n v="0"/>
    <n v="0"/>
    <n v="2300"/>
    <x v="554"/>
    <x v="0"/>
    <x v="0"/>
    <x v="0"/>
    <s v="01.27.02.11"/>
    <x v="28"/>
    <x v="3"/>
    <x v="4"/>
    <s v="Saneamento básico"/>
    <s v="01.27.02"/>
    <s v="Saneamento básico"/>
    <s v="01.27.02"/>
    <x v="7"/>
    <x v="0"/>
    <x v="3"/>
    <x v="3"/>
    <x v="1"/>
    <x v="2"/>
    <x v="0"/>
    <x v="0"/>
    <x v="7"/>
    <s v="2021-09-24"/>
    <x v="2"/>
    <n v="2300"/>
    <x v="0"/>
    <m/>
    <x v="0"/>
    <m/>
    <x v="0"/>
    <n v="100474696"/>
    <x v="0"/>
    <x v="0"/>
    <s v="Reforço do saneamento básico"/>
    <s v="ORI"/>
    <x v="0"/>
    <m/>
    <x v="0"/>
    <x v="0"/>
    <x v="0"/>
    <x v="0"/>
    <x v="0"/>
    <x v="0"/>
    <x v="0"/>
    <x v="0"/>
    <x v="0"/>
    <x v="0"/>
    <x v="0"/>
    <s v="Reforço do saneamento básico"/>
    <x v="0"/>
    <x v="0"/>
    <x v="0"/>
    <x v="0"/>
    <x v="2"/>
    <x v="0"/>
    <x v="0"/>
    <x v="1"/>
    <x v="0"/>
    <x v="0"/>
    <x v="0"/>
    <x v="0"/>
    <s v="Pagamento a favor da sra. Alexandra Lopes Coreia, pelo serviço prestado no reforço de saneamento, referente a mês de Setembro 2021"/>
  </r>
  <r>
    <x v="0"/>
    <n v="0"/>
    <n v="0"/>
    <n v="0"/>
    <n v="13030"/>
    <x v="554"/>
    <x v="0"/>
    <x v="0"/>
    <x v="0"/>
    <s v="01.27.02.11"/>
    <x v="28"/>
    <x v="3"/>
    <x v="4"/>
    <s v="Saneamento básico"/>
    <s v="01.27.02"/>
    <s v="Saneamento básico"/>
    <s v="01.27.02"/>
    <x v="7"/>
    <x v="0"/>
    <x v="3"/>
    <x v="3"/>
    <x v="1"/>
    <x v="2"/>
    <x v="0"/>
    <x v="0"/>
    <x v="7"/>
    <s v="2021-09-24"/>
    <x v="2"/>
    <n v="13030"/>
    <x v="0"/>
    <m/>
    <x v="0"/>
    <m/>
    <x v="54"/>
    <n v="100447410"/>
    <x v="0"/>
    <x v="1"/>
    <s v="Reforço do saneamento básico"/>
    <s v="ORI"/>
    <x v="0"/>
    <m/>
    <x v="0"/>
    <x v="0"/>
    <x v="0"/>
    <x v="0"/>
    <x v="0"/>
    <x v="0"/>
    <x v="0"/>
    <x v="0"/>
    <x v="0"/>
    <x v="0"/>
    <x v="0"/>
    <s v="Reforço do saneamento básico"/>
    <x v="0"/>
    <x v="0"/>
    <x v="0"/>
    <x v="0"/>
    <x v="2"/>
    <x v="0"/>
    <x v="0"/>
    <x v="1"/>
    <x v="0"/>
    <x v="0"/>
    <x v="1"/>
    <x v="0"/>
    <s v="Pagamento a favor da sra. Alexandra Lopes Coreia, pelo serviço prestado no reforço de saneamento, referente a mês de Setembro 2021"/>
  </r>
  <r>
    <x v="0"/>
    <n v="0"/>
    <n v="0"/>
    <n v="0"/>
    <n v="2300"/>
    <x v="555"/>
    <x v="0"/>
    <x v="0"/>
    <x v="0"/>
    <s v="01.27.02.11"/>
    <x v="28"/>
    <x v="3"/>
    <x v="4"/>
    <s v="Saneamento básico"/>
    <s v="01.27.02"/>
    <s v="Saneamento básico"/>
    <s v="01.27.02"/>
    <x v="7"/>
    <x v="0"/>
    <x v="3"/>
    <x v="3"/>
    <x v="1"/>
    <x v="2"/>
    <x v="0"/>
    <x v="0"/>
    <x v="7"/>
    <s v="2021-09-24"/>
    <x v="2"/>
    <n v="2300"/>
    <x v="0"/>
    <m/>
    <x v="0"/>
    <m/>
    <x v="0"/>
    <n v="100474696"/>
    <x v="0"/>
    <x v="0"/>
    <s v="Reforço do saneamento básico"/>
    <s v="ORI"/>
    <x v="0"/>
    <m/>
    <x v="0"/>
    <x v="0"/>
    <x v="0"/>
    <x v="0"/>
    <x v="0"/>
    <x v="0"/>
    <x v="0"/>
    <x v="0"/>
    <x v="0"/>
    <x v="0"/>
    <x v="0"/>
    <s v="Reforço do saneamento básico"/>
    <x v="0"/>
    <x v="0"/>
    <x v="0"/>
    <x v="0"/>
    <x v="2"/>
    <x v="0"/>
    <x v="0"/>
    <x v="1"/>
    <x v="0"/>
    <x v="0"/>
    <x v="0"/>
    <x v="0"/>
    <s v=" Pagamento a favor do sra. Hirondina Furtado, pela prestação de serviço, na limpeza urbana, referente a mês de Setembro 2021.  "/>
  </r>
  <r>
    <x v="0"/>
    <n v="0"/>
    <n v="0"/>
    <n v="0"/>
    <n v="13030"/>
    <x v="555"/>
    <x v="0"/>
    <x v="0"/>
    <x v="0"/>
    <s v="01.27.02.11"/>
    <x v="28"/>
    <x v="3"/>
    <x v="4"/>
    <s v="Saneamento básico"/>
    <s v="01.27.02"/>
    <s v="Saneamento básico"/>
    <s v="01.27.02"/>
    <x v="7"/>
    <x v="0"/>
    <x v="3"/>
    <x v="3"/>
    <x v="1"/>
    <x v="2"/>
    <x v="0"/>
    <x v="0"/>
    <x v="7"/>
    <s v="2021-09-24"/>
    <x v="2"/>
    <n v="13030"/>
    <x v="0"/>
    <m/>
    <x v="0"/>
    <m/>
    <x v="172"/>
    <n v="100477916"/>
    <x v="0"/>
    <x v="1"/>
    <s v="Reforço do saneamento básico"/>
    <s v="ORI"/>
    <x v="0"/>
    <m/>
    <x v="0"/>
    <x v="0"/>
    <x v="0"/>
    <x v="0"/>
    <x v="0"/>
    <x v="0"/>
    <x v="0"/>
    <x v="0"/>
    <x v="0"/>
    <x v="0"/>
    <x v="0"/>
    <s v="Reforço do saneamento básico"/>
    <x v="0"/>
    <x v="0"/>
    <x v="0"/>
    <x v="0"/>
    <x v="2"/>
    <x v="0"/>
    <x v="0"/>
    <x v="1"/>
    <x v="0"/>
    <x v="0"/>
    <x v="1"/>
    <x v="0"/>
    <s v=" Pagamento a favor do sra. Hirondina Furtado, pela prestação de serviço, na limpeza urbana, referente a mês de Setembro 2021.  "/>
  </r>
  <r>
    <x v="1"/>
    <n v="0"/>
    <n v="0"/>
    <n v="0"/>
    <n v="2000000"/>
    <x v="556"/>
    <x v="0"/>
    <x v="0"/>
    <x v="0"/>
    <s v="01.24.04.01.07"/>
    <x v="59"/>
    <x v="4"/>
    <x v="5"/>
    <s v="Segurança"/>
    <s v="01.24.04"/>
    <s v="Segurança"/>
    <s v="01.24.04"/>
    <x v="73"/>
    <x v="0"/>
    <x v="0"/>
    <x v="0"/>
    <x v="1"/>
    <x v="2"/>
    <x v="0"/>
    <x v="0"/>
    <x v="7"/>
    <s v="2021-09-24"/>
    <x v="2"/>
    <n v="2000000"/>
    <x v="0"/>
    <m/>
    <x v="0"/>
    <m/>
    <x v="121"/>
    <n v="100391760"/>
    <x v="0"/>
    <x v="1"/>
    <s v="Aquisições de viaturas ligeiras"/>
    <s v="ORI"/>
    <x v="0"/>
    <m/>
    <x v="0"/>
    <x v="0"/>
    <x v="0"/>
    <x v="0"/>
    <x v="0"/>
    <x v="0"/>
    <x v="0"/>
    <x v="0"/>
    <x v="0"/>
    <x v="0"/>
    <x v="0"/>
    <s v="Aquisições de viaturas ligeiras"/>
    <x v="0"/>
    <x v="0"/>
    <x v="0"/>
    <x v="0"/>
    <x v="2"/>
    <x v="0"/>
    <x v="0"/>
    <x v="1"/>
    <x v="0"/>
    <x v="0"/>
    <x v="1"/>
    <x v="0"/>
    <s v="Pagamento da primeira parcela, do procedimento nº 22 Ajuste direto, aquisição de uma viatura Pick Up Cabine Dupla, conforme cópia do contrato em anexo."/>
  </r>
  <r>
    <x v="0"/>
    <n v="0"/>
    <n v="0"/>
    <n v="0"/>
    <n v="1800"/>
    <x v="557"/>
    <x v="0"/>
    <x v="1"/>
    <x v="0"/>
    <s v="03.03.10"/>
    <x v="10"/>
    <x v="0"/>
    <x v="3"/>
    <s v="Receitas Da Câmara"/>
    <s v="03.03.10"/>
    <s v="Receitas Da Câmara"/>
    <s v="03.03.10"/>
    <x v="21"/>
    <x v="0"/>
    <x v="0"/>
    <x v="8"/>
    <x v="1"/>
    <x v="0"/>
    <x v="1"/>
    <x v="0"/>
    <x v="9"/>
    <s v="2021-12-01"/>
    <x v="3"/>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558"/>
    <x v="0"/>
    <x v="1"/>
    <x v="0"/>
    <s v="03.03.10"/>
    <x v="10"/>
    <x v="0"/>
    <x v="3"/>
    <s v="Receitas Da Câmara"/>
    <s v="03.03.10"/>
    <s v="Receitas Da Câmara"/>
    <s v="03.03.10"/>
    <x v="14"/>
    <x v="0"/>
    <x v="4"/>
    <x v="6"/>
    <x v="1"/>
    <x v="0"/>
    <x v="1"/>
    <x v="0"/>
    <x v="9"/>
    <s v="2021-12-01"/>
    <x v="3"/>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00"/>
    <x v="559"/>
    <x v="0"/>
    <x v="1"/>
    <x v="0"/>
    <s v="03.03.10"/>
    <x v="10"/>
    <x v="0"/>
    <x v="3"/>
    <s v="Receitas Da Câmara"/>
    <s v="03.03.10"/>
    <s v="Receitas Da Câmara"/>
    <s v="03.03.10"/>
    <x v="12"/>
    <x v="0"/>
    <x v="4"/>
    <x v="6"/>
    <x v="1"/>
    <x v="0"/>
    <x v="1"/>
    <x v="0"/>
    <x v="9"/>
    <s v="2021-12-01"/>
    <x v="3"/>
    <n v="1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560"/>
    <x v="0"/>
    <x v="1"/>
    <x v="0"/>
    <s v="03.03.10"/>
    <x v="10"/>
    <x v="0"/>
    <x v="3"/>
    <s v="Receitas Da Câmara"/>
    <s v="03.03.10"/>
    <s v="Receitas Da Câmara"/>
    <s v="03.03.10"/>
    <x v="74"/>
    <x v="0"/>
    <x v="4"/>
    <x v="13"/>
    <x v="1"/>
    <x v="0"/>
    <x v="1"/>
    <x v="0"/>
    <x v="9"/>
    <s v="2021-12-01"/>
    <x v="3"/>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561"/>
    <x v="0"/>
    <x v="1"/>
    <x v="0"/>
    <s v="03.03.10"/>
    <x v="10"/>
    <x v="0"/>
    <x v="3"/>
    <s v="Receitas Da Câmara"/>
    <s v="03.03.10"/>
    <s v="Receitas Da Câmara"/>
    <s v="03.03.10"/>
    <x v="57"/>
    <x v="0"/>
    <x v="4"/>
    <x v="6"/>
    <x v="1"/>
    <x v="0"/>
    <x v="1"/>
    <x v="0"/>
    <x v="9"/>
    <s v="2021-12-01"/>
    <x v="3"/>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40"/>
    <x v="562"/>
    <x v="0"/>
    <x v="1"/>
    <x v="0"/>
    <s v="03.03.10"/>
    <x v="10"/>
    <x v="0"/>
    <x v="3"/>
    <s v="Receitas Da Câmara"/>
    <s v="03.03.10"/>
    <s v="Receitas Da Câmara"/>
    <s v="03.03.10"/>
    <x v="56"/>
    <x v="0"/>
    <x v="4"/>
    <x v="6"/>
    <x v="1"/>
    <x v="0"/>
    <x v="1"/>
    <x v="0"/>
    <x v="9"/>
    <s v="2021-12-01"/>
    <x v="3"/>
    <n v="16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180"/>
    <x v="563"/>
    <x v="0"/>
    <x v="1"/>
    <x v="0"/>
    <s v="03.03.10"/>
    <x v="10"/>
    <x v="0"/>
    <x v="3"/>
    <s v="Receitas Da Câmara"/>
    <s v="03.03.10"/>
    <s v="Receitas Da Câmara"/>
    <s v="03.03.10"/>
    <x v="24"/>
    <x v="0"/>
    <x v="4"/>
    <x v="6"/>
    <x v="1"/>
    <x v="0"/>
    <x v="1"/>
    <x v="0"/>
    <x v="9"/>
    <s v="2021-12-01"/>
    <x v="3"/>
    <n v="71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00"/>
    <x v="564"/>
    <x v="0"/>
    <x v="1"/>
    <x v="0"/>
    <s v="03.03.10"/>
    <x v="10"/>
    <x v="0"/>
    <x v="3"/>
    <s v="Receitas Da Câmara"/>
    <s v="03.03.10"/>
    <s v="Receitas Da Câmara"/>
    <s v="03.03.10"/>
    <x v="22"/>
    <x v="0"/>
    <x v="4"/>
    <x v="6"/>
    <x v="1"/>
    <x v="0"/>
    <x v="1"/>
    <x v="0"/>
    <x v="9"/>
    <s v="2021-12-01"/>
    <x v="3"/>
    <n v="2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137"/>
    <x v="565"/>
    <x v="0"/>
    <x v="0"/>
    <x v="0"/>
    <s v="01.25.04.21"/>
    <x v="6"/>
    <x v="2"/>
    <x v="2"/>
    <s v="Cultura"/>
    <s v="01.25.04"/>
    <s v="Cultura"/>
    <s v="01.25.04"/>
    <x v="7"/>
    <x v="0"/>
    <x v="3"/>
    <x v="3"/>
    <x v="1"/>
    <x v="2"/>
    <x v="0"/>
    <x v="0"/>
    <x v="10"/>
    <s v="2021-11-22"/>
    <x v="3"/>
    <n v="3137"/>
    <x v="0"/>
    <m/>
    <x v="0"/>
    <m/>
    <x v="0"/>
    <n v="100474696"/>
    <x v="0"/>
    <x v="0"/>
    <s v="Atividades Culturais e Promoção do Concelho"/>
    <s v="ORI"/>
    <x v="0"/>
    <s v="ACPC"/>
    <x v="0"/>
    <x v="0"/>
    <x v="0"/>
    <x v="0"/>
    <x v="0"/>
    <x v="0"/>
    <x v="0"/>
    <x v="0"/>
    <x v="0"/>
    <x v="0"/>
    <x v="0"/>
    <s v="Atividades Culturais e Promoção do Concelho"/>
    <x v="0"/>
    <x v="0"/>
    <x v="0"/>
    <x v="0"/>
    <x v="2"/>
    <x v="0"/>
    <x v="0"/>
    <x v="1"/>
    <x v="0"/>
    <x v="0"/>
    <x v="0"/>
    <x v="0"/>
    <s v="Pagamento favor da Sr. Oceano de Pina Rodrigues, pelo serviço Prestado no Posto de Informação Turística (PIT), Guia Turístico e atendimento aos clientes internos e turistas no PIT, referente a Novembro 2021, conforme contrato anexo."/>
  </r>
  <r>
    <x v="0"/>
    <n v="0"/>
    <n v="0"/>
    <n v="0"/>
    <n v="17778"/>
    <x v="565"/>
    <x v="0"/>
    <x v="0"/>
    <x v="0"/>
    <s v="01.25.04.21"/>
    <x v="6"/>
    <x v="2"/>
    <x v="2"/>
    <s v="Cultura"/>
    <s v="01.25.04"/>
    <s v="Cultura"/>
    <s v="01.25.04"/>
    <x v="7"/>
    <x v="0"/>
    <x v="3"/>
    <x v="3"/>
    <x v="1"/>
    <x v="2"/>
    <x v="0"/>
    <x v="0"/>
    <x v="10"/>
    <s v="2021-11-22"/>
    <x v="3"/>
    <n v="17778"/>
    <x v="0"/>
    <m/>
    <x v="0"/>
    <m/>
    <x v="19"/>
    <n v="100476887"/>
    <x v="0"/>
    <x v="1"/>
    <s v="Atividades Culturais e Promoção do Concelho"/>
    <s v="ORI"/>
    <x v="0"/>
    <s v="ACPC"/>
    <x v="0"/>
    <x v="0"/>
    <x v="0"/>
    <x v="0"/>
    <x v="0"/>
    <x v="0"/>
    <x v="0"/>
    <x v="0"/>
    <x v="0"/>
    <x v="0"/>
    <x v="0"/>
    <s v="Atividades Culturais e Promoção do Concelho"/>
    <x v="0"/>
    <x v="0"/>
    <x v="0"/>
    <x v="0"/>
    <x v="2"/>
    <x v="0"/>
    <x v="0"/>
    <x v="1"/>
    <x v="0"/>
    <x v="0"/>
    <x v="1"/>
    <x v="0"/>
    <s v="Pagamento favor da Sr. Oceano de Pina Rodrigues, pelo serviço Prestado no Posto de Informação Turística (PIT), Guia Turístico e atendimento aos clientes internos e turistas no PIT, referente a Novembro 2021, conforme contrato anexo."/>
  </r>
  <r>
    <x v="0"/>
    <n v="0"/>
    <n v="0"/>
    <n v="0"/>
    <n v="183"/>
    <x v="566"/>
    <x v="0"/>
    <x v="1"/>
    <x v="0"/>
    <s v="03.03.10"/>
    <x v="10"/>
    <x v="0"/>
    <x v="3"/>
    <s v="Receitas Da Câmara"/>
    <s v="03.03.10"/>
    <s v="Receitas Da Câmara"/>
    <s v="03.03.10"/>
    <x v="23"/>
    <x v="0"/>
    <x v="4"/>
    <x v="7"/>
    <x v="1"/>
    <x v="0"/>
    <x v="1"/>
    <x v="0"/>
    <x v="9"/>
    <s v="2021-12-01"/>
    <x v="3"/>
    <n v="18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0"/>
    <x v="567"/>
    <x v="0"/>
    <x v="1"/>
    <x v="0"/>
    <s v="03.03.10"/>
    <x v="10"/>
    <x v="0"/>
    <x v="3"/>
    <s v="Receitas Da Câmara"/>
    <s v="03.03.10"/>
    <s v="Receitas Da Câmara"/>
    <s v="03.03.10"/>
    <x v="55"/>
    <x v="0"/>
    <x v="4"/>
    <x v="6"/>
    <x v="1"/>
    <x v="0"/>
    <x v="1"/>
    <x v="0"/>
    <x v="9"/>
    <s v="2021-12-01"/>
    <x v="3"/>
    <n v="30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920"/>
    <x v="568"/>
    <x v="0"/>
    <x v="1"/>
    <x v="0"/>
    <s v="03.03.10"/>
    <x v="10"/>
    <x v="0"/>
    <x v="3"/>
    <s v="Receitas Da Câmara"/>
    <s v="03.03.10"/>
    <s v="Receitas Da Câmara"/>
    <s v="03.03.10"/>
    <x v="16"/>
    <x v="0"/>
    <x v="4"/>
    <x v="6"/>
    <x v="1"/>
    <x v="0"/>
    <x v="1"/>
    <x v="0"/>
    <x v="9"/>
    <s v="2021-12-01"/>
    <x v="3"/>
    <n v="49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70"/>
    <x v="569"/>
    <x v="0"/>
    <x v="1"/>
    <x v="0"/>
    <s v="03.03.10"/>
    <x v="10"/>
    <x v="0"/>
    <x v="3"/>
    <s v="Receitas Da Câmara"/>
    <s v="03.03.10"/>
    <s v="Receitas Da Câmara"/>
    <s v="03.03.10"/>
    <x v="18"/>
    <x v="0"/>
    <x v="4"/>
    <x v="6"/>
    <x v="1"/>
    <x v="0"/>
    <x v="1"/>
    <x v="0"/>
    <x v="9"/>
    <s v="2021-12-01"/>
    <x v="3"/>
    <n v="22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037"/>
    <x v="570"/>
    <x v="0"/>
    <x v="1"/>
    <x v="0"/>
    <s v="03.03.10"/>
    <x v="10"/>
    <x v="0"/>
    <x v="3"/>
    <s v="Receitas Da Câmara"/>
    <s v="03.03.10"/>
    <s v="Receitas Da Câmara"/>
    <s v="03.03.10"/>
    <x v="13"/>
    <x v="0"/>
    <x v="0"/>
    <x v="0"/>
    <x v="1"/>
    <x v="0"/>
    <x v="1"/>
    <x v="0"/>
    <x v="9"/>
    <s v="2021-12-01"/>
    <x v="3"/>
    <n v="2103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
    <x v="571"/>
    <x v="0"/>
    <x v="1"/>
    <x v="0"/>
    <s v="03.03.10"/>
    <x v="10"/>
    <x v="0"/>
    <x v="3"/>
    <s v="Receitas Da Câmara"/>
    <s v="03.03.10"/>
    <s v="Receitas Da Câmara"/>
    <s v="03.03.10"/>
    <x v="15"/>
    <x v="0"/>
    <x v="4"/>
    <x v="6"/>
    <x v="1"/>
    <x v="0"/>
    <x v="1"/>
    <x v="0"/>
    <x v="9"/>
    <s v="2021-12-01"/>
    <x v="3"/>
    <n v="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00"/>
    <x v="572"/>
    <x v="0"/>
    <x v="1"/>
    <x v="0"/>
    <s v="03.03.10"/>
    <x v="10"/>
    <x v="0"/>
    <x v="3"/>
    <s v="Receitas Da Câmara"/>
    <s v="03.03.10"/>
    <s v="Receitas Da Câmara"/>
    <s v="03.03.10"/>
    <x v="17"/>
    <x v="0"/>
    <x v="4"/>
    <x v="6"/>
    <x v="1"/>
    <x v="0"/>
    <x v="1"/>
    <x v="0"/>
    <x v="9"/>
    <s v="2021-12-01"/>
    <x v="3"/>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69"/>
    <x v="573"/>
    <x v="0"/>
    <x v="1"/>
    <x v="0"/>
    <s v="03.03.10"/>
    <x v="10"/>
    <x v="0"/>
    <x v="3"/>
    <s v="Receitas Da Câmara"/>
    <s v="03.03.10"/>
    <s v="Receitas Da Câmara"/>
    <s v="03.03.10"/>
    <x v="20"/>
    <x v="0"/>
    <x v="4"/>
    <x v="7"/>
    <x v="1"/>
    <x v="0"/>
    <x v="1"/>
    <x v="0"/>
    <x v="9"/>
    <s v="2021-12-01"/>
    <x v="3"/>
    <n v="66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49"/>
    <x v="574"/>
    <x v="0"/>
    <x v="0"/>
    <x v="0"/>
    <s v="03.16.15"/>
    <x v="0"/>
    <x v="0"/>
    <x v="0"/>
    <s v="Direção Financeira"/>
    <s v="03.16.15"/>
    <s v="Direção Financeira"/>
    <s v="03.16.15"/>
    <x v="50"/>
    <x v="0"/>
    <x v="0"/>
    <x v="4"/>
    <x v="0"/>
    <x v="0"/>
    <x v="0"/>
    <x v="0"/>
    <x v="9"/>
    <s v="2021-12-09"/>
    <x v="3"/>
    <n v="1549"/>
    <x v="0"/>
    <m/>
    <x v="0"/>
    <m/>
    <x v="173"/>
    <n v="100393075"/>
    <x v="0"/>
    <x v="1"/>
    <s v="Direção Financeira"/>
    <s v="ORI"/>
    <x v="0"/>
    <m/>
    <x v="0"/>
    <x v="0"/>
    <x v="0"/>
    <x v="0"/>
    <x v="0"/>
    <x v="0"/>
    <x v="0"/>
    <x v="0"/>
    <x v="0"/>
    <x v="0"/>
    <x v="0"/>
    <s v="Direção Financeira"/>
    <x v="0"/>
    <x v="0"/>
    <x v="0"/>
    <x v="0"/>
    <x v="0"/>
    <x v="0"/>
    <x v="0"/>
    <x v="1"/>
    <x v="0"/>
    <x v="0"/>
    <x v="1"/>
    <x v="0"/>
    <s v="Pagamento a favor da Tecnicil Industria, proveniente de 2 caixa de aguas, conforme anexo."/>
  </r>
  <r>
    <x v="0"/>
    <n v="0"/>
    <n v="0"/>
    <n v="0"/>
    <n v="20743"/>
    <x v="575"/>
    <x v="0"/>
    <x v="1"/>
    <x v="0"/>
    <s v="80.02.01"/>
    <x v="1"/>
    <x v="1"/>
    <x v="1"/>
    <s v="Retenções Iur"/>
    <s v="80.02.01"/>
    <s v="Retenções Iur"/>
    <s v="80.02.01"/>
    <x v="1"/>
    <x v="0"/>
    <x v="1"/>
    <x v="0"/>
    <x v="0"/>
    <x v="1"/>
    <x v="1"/>
    <x v="0"/>
    <x v="8"/>
    <s v="2021-10-30"/>
    <x v="3"/>
    <n v="20743"/>
    <x v="0"/>
    <m/>
    <x v="0"/>
    <m/>
    <x v="0"/>
    <n v="100474696"/>
    <x v="0"/>
    <x v="1"/>
    <s v="Retenções Iur"/>
    <s v="ORI"/>
    <x v="0"/>
    <s v="RIUR"/>
    <x v="0"/>
    <x v="0"/>
    <x v="0"/>
    <x v="0"/>
    <x v="0"/>
    <x v="0"/>
    <x v="0"/>
    <x v="0"/>
    <x v="0"/>
    <x v="0"/>
    <x v="0"/>
    <s v="Retenções Iur"/>
    <x v="0"/>
    <x v="0"/>
    <x v="0"/>
    <x v="0"/>
    <x v="1"/>
    <x v="0"/>
    <x v="0"/>
    <x v="1"/>
    <x v="0"/>
    <x v="1"/>
    <x v="1"/>
    <x v="0"/>
    <s v="RETENCAO OT"/>
  </r>
  <r>
    <x v="0"/>
    <n v="0"/>
    <n v="0"/>
    <n v="0"/>
    <n v="39632"/>
    <x v="576"/>
    <x v="0"/>
    <x v="1"/>
    <x v="0"/>
    <s v="80.02.10.01"/>
    <x v="2"/>
    <x v="1"/>
    <x v="1"/>
    <s v="Outros"/>
    <s v="80.02.10"/>
    <s v="Outros"/>
    <s v="80.02.10"/>
    <x v="2"/>
    <x v="0"/>
    <x v="1"/>
    <x v="0"/>
    <x v="0"/>
    <x v="1"/>
    <x v="1"/>
    <x v="0"/>
    <x v="8"/>
    <s v="2021-10-30"/>
    <x v="3"/>
    <n v="3963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62"/>
    <x v="577"/>
    <x v="0"/>
    <x v="1"/>
    <x v="0"/>
    <s v="80.02.10.02"/>
    <x v="7"/>
    <x v="1"/>
    <x v="1"/>
    <s v="Outros"/>
    <s v="80.02.10"/>
    <s v="Outros"/>
    <s v="80.02.10"/>
    <x v="10"/>
    <x v="0"/>
    <x v="1"/>
    <x v="0"/>
    <x v="0"/>
    <x v="1"/>
    <x v="1"/>
    <x v="0"/>
    <x v="8"/>
    <s v="2021-10-30"/>
    <x v="3"/>
    <n v="162"/>
    <x v="0"/>
    <m/>
    <x v="0"/>
    <m/>
    <x v="8"/>
    <n v="100474707"/>
    <x v="0"/>
    <x v="1"/>
    <s v="Retençoes STAPS"/>
    <s v="ORI"/>
    <x v="0"/>
    <s v="RSND"/>
    <x v="0"/>
    <x v="0"/>
    <x v="0"/>
    <x v="0"/>
    <x v="0"/>
    <x v="0"/>
    <x v="0"/>
    <x v="0"/>
    <x v="0"/>
    <x v="0"/>
    <x v="0"/>
    <s v="Retençoes STAPS"/>
    <x v="0"/>
    <x v="0"/>
    <x v="0"/>
    <x v="0"/>
    <x v="1"/>
    <x v="0"/>
    <x v="0"/>
    <x v="1"/>
    <x v="0"/>
    <x v="1"/>
    <x v="1"/>
    <x v="0"/>
    <s v="RETENCAO OT"/>
  </r>
  <r>
    <x v="0"/>
    <n v="0"/>
    <n v="0"/>
    <n v="0"/>
    <n v="1630"/>
    <x v="578"/>
    <x v="0"/>
    <x v="0"/>
    <x v="0"/>
    <s v="03.16.15"/>
    <x v="0"/>
    <x v="0"/>
    <x v="0"/>
    <s v="Direção Financeira"/>
    <s v="03.16.15"/>
    <s v="Direção Financeira"/>
    <s v="03.16.15"/>
    <x v="7"/>
    <x v="0"/>
    <x v="3"/>
    <x v="3"/>
    <x v="1"/>
    <x v="0"/>
    <x v="0"/>
    <x v="0"/>
    <x v="9"/>
    <s v="2021-12-29"/>
    <x v="3"/>
    <n v="1630"/>
    <x v="0"/>
    <m/>
    <x v="0"/>
    <m/>
    <x v="174"/>
    <n v="100391283"/>
    <x v="0"/>
    <x v="1"/>
    <s v="Direção Financeira"/>
    <s v="ORI"/>
    <x v="0"/>
    <m/>
    <x v="0"/>
    <x v="0"/>
    <x v="0"/>
    <x v="0"/>
    <x v="0"/>
    <x v="0"/>
    <x v="0"/>
    <x v="0"/>
    <x v="0"/>
    <x v="0"/>
    <x v="0"/>
    <s v="Direção Financeira"/>
    <x v="0"/>
    <x v="0"/>
    <x v="0"/>
    <x v="0"/>
    <x v="0"/>
    <x v="0"/>
    <x v="0"/>
    <x v="1"/>
    <x v="0"/>
    <x v="0"/>
    <x v="1"/>
    <x v="0"/>
    <s v="Pagamento a favor JBC João Benoliel de carvalho, destinados a compra de um corrente para motosserra, conforme documento em anexo."/>
  </r>
  <r>
    <x v="0"/>
    <n v="0"/>
    <n v="0"/>
    <n v="0"/>
    <n v="313000"/>
    <x v="579"/>
    <x v="0"/>
    <x v="0"/>
    <x v="0"/>
    <s v="01.27.04.03"/>
    <x v="33"/>
    <x v="3"/>
    <x v="4"/>
    <s v="Infra-Estruturas e Transportes"/>
    <s v="01.27.04"/>
    <s v="Infra-Estruturas e Transportes"/>
    <s v="01.27.04"/>
    <x v="7"/>
    <x v="0"/>
    <x v="3"/>
    <x v="3"/>
    <x v="1"/>
    <x v="2"/>
    <x v="0"/>
    <x v="0"/>
    <x v="0"/>
    <s v="2021-01-05"/>
    <x v="0"/>
    <n v="313000"/>
    <x v="0"/>
    <m/>
    <x v="0"/>
    <m/>
    <x v="175"/>
    <n v="100478943"/>
    <x v="0"/>
    <x v="1"/>
    <s v="Plano de emergencia da epoca de chuvas"/>
    <s v="ORI"/>
    <x v="0"/>
    <m/>
    <x v="0"/>
    <x v="0"/>
    <x v="0"/>
    <x v="0"/>
    <x v="0"/>
    <x v="0"/>
    <x v="0"/>
    <x v="0"/>
    <x v="0"/>
    <x v="0"/>
    <x v="0"/>
    <s v="Plano de emergencia da epoca de chuvas"/>
    <x v="0"/>
    <x v="0"/>
    <x v="0"/>
    <x v="0"/>
    <x v="2"/>
    <x v="0"/>
    <x v="0"/>
    <x v="1"/>
    <x v="0"/>
    <x v="0"/>
    <x v="1"/>
    <x v="0"/>
    <s v="Pagamento a favor da Empresa Comercio, Transporte e Construção, referente a aquisição de materias para trabalhos de reabilitação, no âmbito do plano de emergência, conforme justifcativo em anexo."/>
  </r>
  <r>
    <x v="0"/>
    <n v="0"/>
    <n v="0"/>
    <n v="0"/>
    <n v="10834"/>
    <x v="580"/>
    <x v="0"/>
    <x v="0"/>
    <x v="0"/>
    <s v="03.16.20"/>
    <x v="36"/>
    <x v="0"/>
    <x v="0"/>
    <s v="Dir. do Comércio, Indústria, Transporte Feiras e Pesca"/>
    <s v="03.16.20"/>
    <s v="Dir. do Comércio, Indústria, Transporte Feiras e Pesca"/>
    <s v="03.16.20"/>
    <x v="48"/>
    <x v="0"/>
    <x v="0"/>
    <x v="0"/>
    <x v="0"/>
    <x v="0"/>
    <x v="0"/>
    <x v="0"/>
    <x v="0"/>
    <s v="2021-01-27"/>
    <x v="0"/>
    <n v="10834"/>
    <x v="0"/>
    <m/>
    <x v="0"/>
    <m/>
    <x v="0"/>
    <n v="100474696"/>
    <x v="0"/>
    <x v="0"/>
    <s v="Dir. do Comércio, Indústria, Transporte Feiras e Pesca"/>
    <s v="ORI"/>
    <x v="0"/>
    <m/>
    <x v="0"/>
    <x v="0"/>
    <x v="0"/>
    <x v="0"/>
    <x v="0"/>
    <x v="0"/>
    <x v="0"/>
    <x v="0"/>
    <x v="0"/>
    <x v="0"/>
    <x v="0"/>
    <s v="Dir. do Comércio, Indústria, Transporte Feiras e Pesca"/>
    <x v="0"/>
    <x v="0"/>
    <x v="0"/>
    <x v="0"/>
    <x v="0"/>
    <x v="0"/>
    <x v="0"/>
    <x v="0"/>
    <x v="0"/>
    <x v="0"/>
    <x v="0"/>
    <x v="0"/>
    <s v="Pagto de salario a favor da Drª Maria Gorete Freire(Diretora do desenvolvimento)referente a Janeiro 2021    "/>
  </r>
  <r>
    <x v="0"/>
    <n v="0"/>
    <n v="0"/>
    <n v="0"/>
    <n v="10834"/>
    <x v="581"/>
    <x v="0"/>
    <x v="1"/>
    <x v="0"/>
    <s v="80.02.01"/>
    <x v="1"/>
    <x v="1"/>
    <x v="1"/>
    <s v="Retenções Iur"/>
    <s v="80.02.01"/>
    <s v="Retenções Iur"/>
    <s v="80.02.01"/>
    <x v="1"/>
    <x v="0"/>
    <x v="1"/>
    <x v="0"/>
    <x v="0"/>
    <x v="1"/>
    <x v="1"/>
    <x v="0"/>
    <x v="0"/>
    <s v="2021-01-27"/>
    <x v="0"/>
    <n v="10834"/>
    <x v="0"/>
    <m/>
    <x v="0"/>
    <m/>
    <x v="0"/>
    <n v="100474696"/>
    <x v="0"/>
    <x v="1"/>
    <s v="Retenções Iur"/>
    <s v="ORI"/>
    <x v="0"/>
    <s v="RIUR"/>
    <x v="0"/>
    <x v="0"/>
    <x v="0"/>
    <x v="0"/>
    <x v="0"/>
    <x v="0"/>
    <x v="0"/>
    <x v="0"/>
    <x v="0"/>
    <x v="0"/>
    <x v="0"/>
    <s v="Retenções Iur"/>
    <x v="0"/>
    <x v="0"/>
    <x v="0"/>
    <x v="0"/>
    <x v="1"/>
    <x v="0"/>
    <x v="0"/>
    <x v="1"/>
    <x v="0"/>
    <x v="1"/>
    <x v="1"/>
    <x v="0"/>
    <s v="RETENCAO OT"/>
  </r>
  <r>
    <x v="0"/>
    <n v="0"/>
    <n v="0"/>
    <n v="0"/>
    <n v="8213"/>
    <x v="580"/>
    <x v="0"/>
    <x v="0"/>
    <x v="0"/>
    <s v="03.16.20"/>
    <x v="36"/>
    <x v="0"/>
    <x v="0"/>
    <s v="Dir. do Comércio, Indústria, Transporte Feiras e Pesca"/>
    <s v="03.16.20"/>
    <s v="Dir. do Comércio, Indústria, Transporte Feiras e Pesca"/>
    <s v="03.16.20"/>
    <x v="48"/>
    <x v="0"/>
    <x v="0"/>
    <x v="0"/>
    <x v="0"/>
    <x v="0"/>
    <x v="0"/>
    <x v="0"/>
    <x v="0"/>
    <s v="2021-01-27"/>
    <x v="0"/>
    <n v="8213"/>
    <x v="0"/>
    <m/>
    <x v="0"/>
    <m/>
    <x v="1"/>
    <n v="100474706"/>
    <x v="0"/>
    <x v="2"/>
    <s v="Dir. do Comércio, Indústria, Transporte Feiras e Pesca"/>
    <s v="ORI"/>
    <x v="0"/>
    <m/>
    <x v="0"/>
    <x v="0"/>
    <x v="0"/>
    <x v="0"/>
    <x v="0"/>
    <x v="0"/>
    <x v="0"/>
    <x v="0"/>
    <x v="0"/>
    <x v="0"/>
    <x v="0"/>
    <s v="Dir. do Comércio, Indústria, Transporte Feiras e Pesca"/>
    <x v="0"/>
    <x v="0"/>
    <x v="0"/>
    <x v="0"/>
    <x v="0"/>
    <x v="0"/>
    <x v="0"/>
    <x v="0"/>
    <x v="0"/>
    <x v="0"/>
    <x v="2"/>
    <x v="0"/>
    <s v="Pagto de salario a favor da Drª Maria Gorete Freire(Diretora do desenvolvimento)referente a Janeiro 2021    "/>
  </r>
  <r>
    <x v="0"/>
    <n v="0"/>
    <n v="0"/>
    <n v="0"/>
    <n v="8213"/>
    <x v="582"/>
    <x v="0"/>
    <x v="1"/>
    <x v="0"/>
    <s v="80.02.10.01"/>
    <x v="2"/>
    <x v="1"/>
    <x v="1"/>
    <s v="Outros"/>
    <s v="80.02.10"/>
    <s v="Outros"/>
    <s v="80.02.10"/>
    <x v="2"/>
    <x v="0"/>
    <x v="1"/>
    <x v="0"/>
    <x v="0"/>
    <x v="1"/>
    <x v="1"/>
    <x v="0"/>
    <x v="0"/>
    <s v="2021-01-27"/>
    <x v="0"/>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027"/>
    <x v="580"/>
    <x v="0"/>
    <x v="0"/>
    <x v="0"/>
    <s v="03.16.20"/>
    <x v="36"/>
    <x v="0"/>
    <x v="0"/>
    <s v="Dir. do Comércio, Indústria, Transporte Feiras e Pesca"/>
    <s v="03.16.20"/>
    <s v="Dir. do Comércio, Indústria, Transporte Feiras e Pesca"/>
    <s v="03.16.20"/>
    <x v="48"/>
    <x v="0"/>
    <x v="0"/>
    <x v="0"/>
    <x v="0"/>
    <x v="0"/>
    <x v="0"/>
    <x v="0"/>
    <x v="0"/>
    <s v="2021-01-27"/>
    <x v="0"/>
    <n v="1027"/>
    <x v="0"/>
    <m/>
    <x v="0"/>
    <m/>
    <x v="8"/>
    <n v="100474707"/>
    <x v="0"/>
    <x v="4"/>
    <s v="Dir. do Comércio, Indústria, Transporte Feiras e Pesca"/>
    <s v="ORI"/>
    <x v="0"/>
    <m/>
    <x v="0"/>
    <x v="0"/>
    <x v="0"/>
    <x v="0"/>
    <x v="0"/>
    <x v="0"/>
    <x v="0"/>
    <x v="0"/>
    <x v="0"/>
    <x v="0"/>
    <x v="0"/>
    <s v="Dir. do Comércio, Indústria, Transporte Feiras e Pesca"/>
    <x v="0"/>
    <x v="0"/>
    <x v="0"/>
    <x v="0"/>
    <x v="0"/>
    <x v="0"/>
    <x v="0"/>
    <x v="0"/>
    <x v="0"/>
    <x v="0"/>
    <x v="4"/>
    <x v="0"/>
    <s v="Pagto de salario a favor da Drª Maria Gorete Freire(Diretora do desenvolvimento)referente a Janeiro 2021    "/>
  </r>
  <r>
    <x v="0"/>
    <n v="0"/>
    <n v="0"/>
    <n v="0"/>
    <n v="1027"/>
    <x v="583"/>
    <x v="0"/>
    <x v="1"/>
    <x v="0"/>
    <s v="80.02.10.02"/>
    <x v="7"/>
    <x v="1"/>
    <x v="1"/>
    <s v="Outros"/>
    <s v="80.02.10"/>
    <s v="Outros"/>
    <s v="80.02.10"/>
    <x v="10"/>
    <x v="0"/>
    <x v="1"/>
    <x v="0"/>
    <x v="0"/>
    <x v="1"/>
    <x v="1"/>
    <x v="0"/>
    <x v="0"/>
    <s v="2021-01-27"/>
    <x v="0"/>
    <n v="1027"/>
    <x v="0"/>
    <m/>
    <x v="0"/>
    <m/>
    <x v="8"/>
    <n v="100474707"/>
    <x v="0"/>
    <x v="1"/>
    <s v="Retençoes STAPS"/>
    <s v="ORI"/>
    <x v="0"/>
    <s v="RSND"/>
    <x v="0"/>
    <x v="0"/>
    <x v="0"/>
    <x v="0"/>
    <x v="0"/>
    <x v="0"/>
    <x v="0"/>
    <x v="0"/>
    <x v="0"/>
    <x v="0"/>
    <x v="0"/>
    <s v="Retençoes STAPS"/>
    <x v="0"/>
    <x v="0"/>
    <x v="0"/>
    <x v="0"/>
    <x v="1"/>
    <x v="0"/>
    <x v="0"/>
    <x v="1"/>
    <x v="0"/>
    <x v="1"/>
    <x v="1"/>
    <x v="0"/>
    <s v="RETENCAO OT"/>
  </r>
  <r>
    <x v="0"/>
    <n v="0"/>
    <n v="0"/>
    <n v="0"/>
    <n v="82588"/>
    <x v="580"/>
    <x v="0"/>
    <x v="0"/>
    <x v="0"/>
    <s v="03.16.20"/>
    <x v="36"/>
    <x v="0"/>
    <x v="0"/>
    <s v="Dir. do Comércio, Indústria, Transporte Feiras e Pesca"/>
    <s v="03.16.20"/>
    <s v="Dir. do Comércio, Indústria, Transporte Feiras e Pesca"/>
    <s v="03.16.20"/>
    <x v="48"/>
    <x v="0"/>
    <x v="0"/>
    <x v="0"/>
    <x v="0"/>
    <x v="0"/>
    <x v="0"/>
    <x v="0"/>
    <x v="0"/>
    <s v="2021-01-27"/>
    <x v="0"/>
    <n v="82588"/>
    <x v="0"/>
    <m/>
    <x v="0"/>
    <m/>
    <x v="63"/>
    <n v="100475205"/>
    <x v="0"/>
    <x v="1"/>
    <s v="Dir. do Comércio, Indústria, Transporte Feiras e Pesca"/>
    <s v="ORI"/>
    <x v="0"/>
    <m/>
    <x v="0"/>
    <x v="0"/>
    <x v="0"/>
    <x v="0"/>
    <x v="0"/>
    <x v="0"/>
    <x v="0"/>
    <x v="0"/>
    <x v="0"/>
    <x v="0"/>
    <x v="0"/>
    <s v="Dir. do Comércio, Indústria, Transporte Feiras e Pesca"/>
    <x v="0"/>
    <x v="0"/>
    <x v="0"/>
    <x v="0"/>
    <x v="0"/>
    <x v="0"/>
    <x v="0"/>
    <x v="0"/>
    <x v="0"/>
    <x v="0"/>
    <x v="1"/>
    <x v="0"/>
    <s v="Pagto de salario a favor da Drª Maria Gorete Freire(Diretora do desenvolvimento)referente a Janeiro 2021    "/>
  </r>
  <r>
    <x v="1"/>
    <n v="0"/>
    <n v="0"/>
    <n v="0"/>
    <n v="1770"/>
    <x v="584"/>
    <x v="0"/>
    <x v="0"/>
    <x v="0"/>
    <s v="01.26.02.02"/>
    <x v="21"/>
    <x v="5"/>
    <x v="6"/>
    <s v="Pesca"/>
    <s v="01.26.02"/>
    <s v="Pesca"/>
    <s v="01.26.02"/>
    <x v="25"/>
    <x v="0"/>
    <x v="0"/>
    <x v="0"/>
    <x v="1"/>
    <x v="2"/>
    <x v="2"/>
    <x v="0"/>
    <x v="11"/>
    <s v="2021-02-05"/>
    <x v="0"/>
    <n v="1770"/>
    <x v="0"/>
    <m/>
    <x v="0"/>
    <m/>
    <x v="0"/>
    <n v="100474696"/>
    <x v="0"/>
    <x v="0"/>
    <s v="Apoio ao Sector da Pesca"/>
    <s v="ORI"/>
    <x v="0"/>
    <s v="ASP"/>
    <x v="0"/>
    <x v="0"/>
    <x v="0"/>
    <x v="0"/>
    <x v="0"/>
    <x v="0"/>
    <x v="0"/>
    <x v="0"/>
    <x v="0"/>
    <x v="0"/>
    <x v="0"/>
    <s v="Apoio ao Sector da Pesca"/>
    <x v="0"/>
    <x v="0"/>
    <x v="0"/>
    <x v="0"/>
    <x v="2"/>
    <x v="0"/>
    <x v="0"/>
    <x v="0"/>
    <x v="0"/>
    <x v="0"/>
    <x v="0"/>
    <x v="0"/>
    <s v="Serviço prestado no transporte de pescadores, no âmbito da comemoração do dia do pescador, no percurso_x000d__x000a_Porto Mosquito/ Calheta (vinda e regresso), conforme justificativo em anexo."/>
  </r>
  <r>
    <x v="0"/>
    <n v="0"/>
    <n v="0"/>
    <n v="0"/>
    <n v="1770"/>
    <x v="585"/>
    <x v="0"/>
    <x v="1"/>
    <x v="0"/>
    <s v="80.02.01"/>
    <x v="1"/>
    <x v="1"/>
    <x v="1"/>
    <s v="Retenções Iur"/>
    <s v="80.02.01"/>
    <s v="Retenções Iur"/>
    <s v="80.02.01"/>
    <x v="1"/>
    <x v="0"/>
    <x v="1"/>
    <x v="0"/>
    <x v="0"/>
    <x v="1"/>
    <x v="1"/>
    <x v="0"/>
    <x v="11"/>
    <s v="2021-02-05"/>
    <x v="0"/>
    <n v="1770"/>
    <x v="0"/>
    <m/>
    <x v="0"/>
    <m/>
    <x v="0"/>
    <n v="100474696"/>
    <x v="0"/>
    <x v="1"/>
    <s v="Retenções Iur"/>
    <s v="ORI"/>
    <x v="0"/>
    <s v="RIUR"/>
    <x v="0"/>
    <x v="0"/>
    <x v="0"/>
    <x v="0"/>
    <x v="0"/>
    <x v="0"/>
    <x v="0"/>
    <x v="0"/>
    <x v="0"/>
    <x v="0"/>
    <x v="0"/>
    <s v="Retenções Iur"/>
    <x v="0"/>
    <x v="0"/>
    <x v="0"/>
    <x v="0"/>
    <x v="1"/>
    <x v="0"/>
    <x v="0"/>
    <x v="1"/>
    <x v="0"/>
    <x v="1"/>
    <x v="1"/>
    <x v="0"/>
    <s v="RETENCAO OT"/>
  </r>
  <r>
    <x v="1"/>
    <n v="0"/>
    <n v="0"/>
    <n v="0"/>
    <n v="10030"/>
    <x v="584"/>
    <x v="0"/>
    <x v="0"/>
    <x v="0"/>
    <s v="01.26.02.02"/>
    <x v="21"/>
    <x v="5"/>
    <x v="6"/>
    <s v="Pesca"/>
    <s v="01.26.02"/>
    <s v="Pesca"/>
    <s v="01.26.02"/>
    <x v="25"/>
    <x v="0"/>
    <x v="0"/>
    <x v="0"/>
    <x v="1"/>
    <x v="2"/>
    <x v="2"/>
    <x v="0"/>
    <x v="11"/>
    <s v="2021-02-05"/>
    <x v="0"/>
    <n v="10030"/>
    <x v="0"/>
    <m/>
    <x v="0"/>
    <m/>
    <x v="176"/>
    <n v="100479049"/>
    <x v="0"/>
    <x v="1"/>
    <s v="Apoio ao Sector da Pesca"/>
    <s v="ORI"/>
    <x v="0"/>
    <s v="ASP"/>
    <x v="0"/>
    <x v="0"/>
    <x v="0"/>
    <x v="0"/>
    <x v="0"/>
    <x v="0"/>
    <x v="0"/>
    <x v="0"/>
    <x v="0"/>
    <x v="0"/>
    <x v="0"/>
    <s v="Apoio ao Sector da Pesca"/>
    <x v="0"/>
    <x v="0"/>
    <x v="0"/>
    <x v="0"/>
    <x v="2"/>
    <x v="0"/>
    <x v="0"/>
    <x v="0"/>
    <x v="0"/>
    <x v="0"/>
    <x v="1"/>
    <x v="0"/>
    <s v="Serviço prestado no transporte de pescadores, no âmbito da comemoração do dia do pescador, no percurso_x000d__x000a_Porto Mosquito/ Calheta (vinda e regresso), conforme justificativo em anexo."/>
  </r>
  <r>
    <x v="2"/>
    <n v="0"/>
    <n v="0"/>
    <n v="0"/>
    <n v="92516"/>
    <x v="586"/>
    <x v="0"/>
    <x v="0"/>
    <x v="0"/>
    <s v="80.02.10.20"/>
    <x v="3"/>
    <x v="1"/>
    <x v="1"/>
    <s v="Outros"/>
    <s v="80.02.10"/>
    <s v="Outros"/>
    <s v="80.02.10"/>
    <x v="75"/>
    <x v="0"/>
    <x v="5"/>
    <x v="16"/>
    <x v="0"/>
    <x v="1"/>
    <x v="0"/>
    <x v="0"/>
    <x v="11"/>
    <s v="2021-02-12"/>
    <x v="0"/>
    <n v="92516"/>
    <x v="0"/>
    <m/>
    <x v="0"/>
    <m/>
    <x v="69"/>
    <n v="100391960"/>
    <x v="0"/>
    <x v="1"/>
    <s v="Retenções CVMovel"/>
    <s v="ORI"/>
    <x v="0"/>
    <s v="RT"/>
    <x v="0"/>
    <x v="0"/>
    <x v="0"/>
    <x v="0"/>
    <x v="0"/>
    <x v="0"/>
    <x v="0"/>
    <x v="0"/>
    <x v="0"/>
    <x v="0"/>
    <x v="0"/>
    <s v="Retenções CVMovel"/>
    <x v="0"/>
    <x v="0"/>
    <x v="0"/>
    <x v="0"/>
    <x v="1"/>
    <x v="0"/>
    <x v="0"/>
    <x v="0"/>
    <x v="0"/>
    <x v="1"/>
    <x v="1"/>
    <x v="0"/>
    <s v="Transferências a favor da CV Telecom, dos descontos pela aquisição de telemóveis em prestações dos funcionários da Camara referente a Outubro 2020 conforme documentos em anexo. "/>
  </r>
  <r>
    <x v="0"/>
    <n v="0"/>
    <n v="0"/>
    <n v="0"/>
    <n v="3000"/>
    <x v="587"/>
    <x v="0"/>
    <x v="0"/>
    <x v="0"/>
    <s v="01.25.05.10"/>
    <x v="5"/>
    <x v="2"/>
    <x v="2"/>
    <s v="Saúde"/>
    <s v="01.25.05"/>
    <s v="Saúde"/>
    <s v="01.25.05"/>
    <x v="6"/>
    <x v="0"/>
    <x v="2"/>
    <x v="2"/>
    <x v="1"/>
    <x v="2"/>
    <x v="0"/>
    <x v="0"/>
    <x v="1"/>
    <s v="2021-04-22"/>
    <x v="1"/>
    <n v="3000"/>
    <x v="0"/>
    <m/>
    <x v="0"/>
    <m/>
    <x v="177"/>
    <n v="100479091"/>
    <x v="0"/>
    <x v="1"/>
    <s v="Assistencia social"/>
    <s v="ORI"/>
    <x v="0"/>
    <m/>
    <x v="0"/>
    <x v="0"/>
    <x v="0"/>
    <x v="0"/>
    <x v="0"/>
    <x v="0"/>
    <x v="0"/>
    <x v="0"/>
    <x v="0"/>
    <x v="0"/>
    <x v="0"/>
    <s v="Assistencia social"/>
    <x v="0"/>
    <x v="0"/>
    <x v="0"/>
    <x v="0"/>
    <x v="2"/>
    <x v="0"/>
    <x v="0"/>
    <x v="1"/>
    <x v="0"/>
    <x v="0"/>
    <x v="1"/>
    <x v="0"/>
    <s v="Apoio Financeiro a favor da Senhora Solangela Jorge Garcia para aquisição de cesta básica, conforme a justificativa em anexo."/>
  </r>
  <r>
    <x v="1"/>
    <n v="0"/>
    <n v="0"/>
    <n v="0"/>
    <n v="360000"/>
    <x v="588"/>
    <x v="0"/>
    <x v="1"/>
    <x v="0"/>
    <s v="03.03.10"/>
    <x v="10"/>
    <x v="0"/>
    <x v="3"/>
    <s v="Receitas Da Câmara"/>
    <s v="03.03.10"/>
    <s v="Receitas Da Câmara"/>
    <s v="03.03.10"/>
    <x v="39"/>
    <x v="0"/>
    <x v="0"/>
    <x v="0"/>
    <x v="1"/>
    <x v="0"/>
    <x v="1"/>
    <x v="0"/>
    <x v="2"/>
    <s v="2021-03-11"/>
    <x v="0"/>
    <n v="360000"/>
    <x v="0"/>
    <m/>
    <x v="0"/>
    <m/>
    <x v="5"/>
    <n v="100474914"/>
    <x v="0"/>
    <x v="1"/>
    <s v="Receitas Da Câmara"/>
    <s v="EXT"/>
    <x v="0"/>
    <s v="RDC"/>
    <x v="0"/>
    <x v="0"/>
    <x v="0"/>
    <x v="0"/>
    <x v="0"/>
    <x v="0"/>
    <x v="0"/>
    <x v="0"/>
    <x v="0"/>
    <x v="0"/>
    <x v="0"/>
    <s v="Receitas Da Câmara"/>
    <x v="0"/>
    <x v="0"/>
    <x v="0"/>
    <x v="0"/>
    <x v="0"/>
    <x v="0"/>
    <x v="0"/>
    <x v="1"/>
    <x v="0"/>
    <x v="0"/>
    <x v="1"/>
    <x v="0"/>
    <s v=" Transf/  Transf/ feitas pela representante Srª Ineida da Conceição Nunes Tavares correspondente a 1ª prestação pela aquisição de lotes de tereno em bacio Lote 10 Quarteirão 6 em bacio do Sr Felisberto Nunes TAvares conforme extrato em anexo.   "/>
  </r>
  <r>
    <x v="0"/>
    <n v="0"/>
    <n v="0"/>
    <n v="0"/>
    <n v="2300"/>
    <x v="589"/>
    <x v="0"/>
    <x v="0"/>
    <x v="0"/>
    <s v="01.27.02.11"/>
    <x v="28"/>
    <x v="3"/>
    <x v="4"/>
    <s v="Saneamento básico"/>
    <s v="01.27.02"/>
    <s v="Saneamento básico"/>
    <s v="01.27.02"/>
    <x v="7"/>
    <x v="0"/>
    <x v="3"/>
    <x v="3"/>
    <x v="1"/>
    <x v="2"/>
    <x v="0"/>
    <x v="0"/>
    <x v="1"/>
    <s v="2021-04-20"/>
    <x v="1"/>
    <n v="2300"/>
    <x v="0"/>
    <m/>
    <x v="0"/>
    <m/>
    <x v="0"/>
    <n v="100474696"/>
    <x v="0"/>
    <x v="0"/>
    <s v="Reforço do saneamento básico"/>
    <s v="ORI"/>
    <x v="0"/>
    <m/>
    <x v="0"/>
    <x v="0"/>
    <x v="0"/>
    <x v="0"/>
    <x v="0"/>
    <x v="0"/>
    <x v="0"/>
    <x v="0"/>
    <x v="0"/>
    <x v="0"/>
    <x v="0"/>
    <s v="Reforço do saneamento básico"/>
    <x v="0"/>
    <x v="0"/>
    <x v="0"/>
    <x v="0"/>
    <x v="2"/>
    <x v="0"/>
    <x v="0"/>
    <x v="1"/>
    <x v="0"/>
    <x v="0"/>
    <x v="0"/>
    <x v="0"/>
    <s v="Pagamento a favor do Senhor João Lucas Furtado, pela prestação de serviços de saneamento e limpeza urbana, referente a mês de abril 2021, conforme justificativo em anexo."/>
  </r>
  <r>
    <x v="0"/>
    <n v="0"/>
    <n v="0"/>
    <n v="0"/>
    <n v="13030"/>
    <x v="589"/>
    <x v="0"/>
    <x v="0"/>
    <x v="0"/>
    <s v="01.27.02.11"/>
    <x v="28"/>
    <x v="3"/>
    <x v="4"/>
    <s v="Saneamento básico"/>
    <s v="01.27.02"/>
    <s v="Saneamento básico"/>
    <s v="01.27.02"/>
    <x v="7"/>
    <x v="0"/>
    <x v="3"/>
    <x v="3"/>
    <x v="1"/>
    <x v="2"/>
    <x v="0"/>
    <x v="0"/>
    <x v="1"/>
    <s v="2021-04-20"/>
    <x v="1"/>
    <n v="13030"/>
    <x v="0"/>
    <m/>
    <x v="0"/>
    <m/>
    <x v="123"/>
    <n v="100478475"/>
    <x v="0"/>
    <x v="1"/>
    <s v="Reforço do saneamento básico"/>
    <s v="ORI"/>
    <x v="0"/>
    <m/>
    <x v="0"/>
    <x v="0"/>
    <x v="0"/>
    <x v="0"/>
    <x v="0"/>
    <x v="0"/>
    <x v="0"/>
    <x v="0"/>
    <x v="0"/>
    <x v="0"/>
    <x v="0"/>
    <s v="Reforço do saneamento básico"/>
    <x v="0"/>
    <x v="0"/>
    <x v="0"/>
    <x v="0"/>
    <x v="2"/>
    <x v="0"/>
    <x v="0"/>
    <x v="1"/>
    <x v="0"/>
    <x v="0"/>
    <x v="1"/>
    <x v="0"/>
    <s v="Pagamento a favor do Senhor João Lucas Furtado, pela prestação de serviços de saneamento e limpeza urbana, referente a mês de abril 2021, conforme justificativo em anexo."/>
  </r>
  <r>
    <x v="0"/>
    <n v="0"/>
    <n v="0"/>
    <n v="0"/>
    <n v="33303"/>
    <x v="590"/>
    <x v="0"/>
    <x v="0"/>
    <x v="0"/>
    <s v="01.25.03.04"/>
    <x v="60"/>
    <x v="2"/>
    <x v="2"/>
    <s v="Emprego e Formação profissional"/>
    <s v="01.25.03"/>
    <s v="Emprego e Formação profissional"/>
    <s v="01.25.03"/>
    <x v="7"/>
    <x v="0"/>
    <x v="3"/>
    <x v="3"/>
    <x v="1"/>
    <x v="2"/>
    <x v="0"/>
    <x v="0"/>
    <x v="1"/>
    <s v="2021-04-21"/>
    <x v="1"/>
    <n v="33303"/>
    <x v="0"/>
    <m/>
    <x v="0"/>
    <m/>
    <x v="171"/>
    <n v="100463693"/>
    <x v="0"/>
    <x v="1"/>
    <s v="Apoio a Estágios Profissionais"/>
    <s v="ORI"/>
    <x v="0"/>
    <s v="AEP"/>
    <x v="0"/>
    <x v="0"/>
    <x v="0"/>
    <x v="0"/>
    <x v="0"/>
    <x v="0"/>
    <x v="0"/>
    <x v="0"/>
    <x v="0"/>
    <x v="0"/>
    <x v="0"/>
    <s v="Apoio a Estágios Profissionais"/>
    <x v="0"/>
    <x v="0"/>
    <x v="0"/>
    <x v="0"/>
    <x v="2"/>
    <x v="0"/>
    <x v="0"/>
    <x v="1"/>
    <x v="0"/>
    <x v="0"/>
    <x v="1"/>
    <x v="0"/>
    <s v="Subsidio de estágio, atribuido o Sr. Pdro Nunes da Veiga, referente a mês de abril 2021, na direção de Juventude, cultura e desporto, conforme justificativo em aneo."/>
  </r>
  <r>
    <x v="0"/>
    <n v="0"/>
    <n v="0"/>
    <n v="0"/>
    <n v="9000"/>
    <x v="591"/>
    <x v="0"/>
    <x v="0"/>
    <x v="0"/>
    <s v="03.16.15"/>
    <x v="0"/>
    <x v="0"/>
    <x v="0"/>
    <s v="Direção Financeira"/>
    <s v="03.16.15"/>
    <s v="Direção Financeira"/>
    <s v="03.16.15"/>
    <x v="28"/>
    <x v="0"/>
    <x v="0"/>
    <x v="4"/>
    <x v="1"/>
    <x v="0"/>
    <x v="0"/>
    <x v="0"/>
    <x v="1"/>
    <s v="2021-04-08"/>
    <x v="1"/>
    <n v="9000"/>
    <x v="0"/>
    <m/>
    <x v="0"/>
    <m/>
    <x v="0"/>
    <n v="100474696"/>
    <x v="0"/>
    <x v="0"/>
    <s v="Direção Financeira"/>
    <s v="ORI"/>
    <x v="0"/>
    <m/>
    <x v="0"/>
    <x v="0"/>
    <x v="0"/>
    <x v="0"/>
    <x v="0"/>
    <x v="0"/>
    <x v="0"/>
    <x v="0"/>
    <x v="0"/>
    <x v="0"/>
    <x v="0"/>
    <s v="Direção Financeira"/>
    <x v="0"/>
    <x v="0"/>
    <x v="0"/>
    <x v="0"/>
    <x v="0"/>
    <x v="0"/>
    <x v="0"/>
    <x v="0"/>
    <x v="0"/>
    <x v="0"/>
    <x v="0"/>
    <x v="0"/>
    <s v="Pagamento a favor do sr. Osvaldo José Borges, pela liquidação da fatura, conforme justificativos em anexa."/>
  </r>
  <r>
    <x v="0"/>
    <n v="0"/>
    <n v="0"/>
    <n v="0"/>
    <n v="9000"/>
    <x v="592"/>
    <x v="0"/>
    <x v="1"/>
    <x v="0"/>
    <s v="80.02.01"/>
    <x v="1"/>
    <x v="1"/>
    <x v="1"/>
    <s v="Retenções Iur"/>
    <s v="80.02.01"/>
    <s v="Retenções Iur"/>
    <s v="80.02.01"/>
    <x v="1"/>
    <x v="0"/>
    <x v="1"/>
    <x v="0"/>
    <x v="0"/>
    <x v="1"/>
    <x v="1"/>
    <x v="0"/>
    <x v="1"/>
    <s v="2021-04-08"/>
    <x v="1"/>
    <n v="9000"/>
    <x v="0"/>
    <m/>
    <x v="0"/>
    <m/>
    <x v="0"/>
    <n v="100474696"/>
    <x v="0"/>
    <x v="1"/>
    <s v="Retenções Iur"/>
    <s v="ORI"/>
    <x v="0"/>
    <s v="RIUR"/>
    <x v="0"/>
    <x v="0"/>
    <x v="0"/>
    <x v="0"/>
    <x v="0"/>
    <x v="0"/>
    <x v="0"/>
    <x v="0"/>
    <x v="0"/>
    <x v="0"/>
    <x v="0"/>
    <s v="Retenções Iur"/>
    <x v="0"/>
    <x v="0"/>
    <x v="0"/>
    <x v="0"/>
    <x v="1"/>
    <x v="0"/>
    <x v="0"/>
    <x v="1"/>
    <x v="0"/>
    <x v="1"/>
    <x v="1"/>
    <x v="0"/>
    <s v="RETENCAO OT"/>
  </r>
  <r>
    <x v="0"/>
    <n v="0"/>
    <n v="0"/>
    <n v="0"/>
    <n v="51000"/>
    <x v="591"/>
    <x v="0"/>
    <x v="0"/>
    <x v="0"/>
    <s v="03.16.15"/>
    <x v="0"/>
    <x v="0"/>
    <x v="0"/>
    <s v="Direção Financeira"/>
    <s v="03.16.15"/>
    <s v="Direção Financeira"/>
    <s v="03.16.15"/>
    <x v="28"/>
    <x v="0"/>
    <x v="0"/>
    <x v="4"/>
    <x v="1"/>
    <x v="0"/>
    <x v="0"/>
    <x v="0"/>
    <x v="1"/>
    <s v="2021-04-08"/>
    <x v="1"/>
    <n v="51000"/>
    <x v="0"/>
    <m/>
    <x v="0"/>
    <m/>
    <x v="178"/>
    <n v="100476915"/>
    <x v="0"/>
    <x v="1"/>
    <s v="Direção Financeira"/>
    <s v="ORI"/>
    <x v="0"/>
    <m/>
    <x v="0"/>
    <x v="0"/>
    <x v="0"/>
    <x v="0"/>
    <x v="0"/>
    <x v="0"/>
    <x v="0"/>
    <x v="0"/>
    <x v="0"/>
    <x v="0"/>
    <x v="0"/>
    <s v="Direção Financeira"/>
    <x v="0"/>
    <x v="0"/>
    <x v="0"/>
    <x v="0"/>
    <x v="0"/>
    <x v="0"/>
    <x v="0"/>
    <x v="0"/>
    <x v="0"/>
    <x v="0"/>
    <x v="1"/>
    <x v="0"/>
    <s v="Pagamento a favor do sr. Osvaldo José Borges, pela liquidação da fatura, conforme justificativos em anexa."/>
  </r>
  <r>
    <x v="1"/>
    <n v="0"/>
    <n v="0"/>
    <n v="0"/>
    <n v="204112"/>
    <x v="593"/>
    <x v="0"/>
    <x v="0"/>
    <x v="0"/>
    <s v="01.27.06.80"/>
    <x v="35"/>
    <x v="3"/>
    <x v="4"/>
    <s v="Requalificação Urbana e habitação"/>
    <s v="01.27.06"/>
    <s v="Requalificação Urbana e habitação"/>
    <s v="01.27.06"/>
    <x v="26"/>
    <x v="0"/>
    <x v="0"/>
    <x v="0"/>
    <x v="1"/>
    <x v="2"/>
    <x v="2"/>
    <x v="0"/>
    <x v="3"/>
    <s v="2021-05-11"/>
    <x v="1"/>
    <n v="204112"/>
    <x v="0"/>
    <m/>
    <x v="0"/>
    <m/>
    <x v="60"/>
    <n v="100478485"/>
    <x v="0"/>
    <x v="1"/>
    <s v="Requalificação Urbana de Veneza"/>
    <s v="ORI"/>
    <x v="0"/>
    <m/>
    <x v="0"/>
    <x v="0"/>
    <x v="0"/>
    <x v="0"/>
    <x v="0"/>
    <x v="0"/>
    <x v="0"/>
    <x v="0"/>
    <x v="0"/>
    <x v="0"/>
    <x v="0"/>
    <s v="Requalificação Urbana de Veneza"/>
    <x v="0"/>
    <x v="0"/>
    <x v="0"/>
    <x v="0"/>
    <x v="2"/>
    <x v="0"/>
    <x v="0"/>
    <x v="1"/>
    <x v="0"/>
    <x v="0"/>
    <x v="1"/>
    <x v="0"/>
    <s v="Pagamento da 2º parcela do valor do desbloqueamento contrato, a favor da empresa MF Group, referente a faturação do auto nº2 trabalhos no âmbito da requalificação urbana e ambiental rua São Pedro, Veneza-Concelho de são Miguêl, conforme justificativo em anexo.   "/>
  </r>
  <r>
    <x v="0"/>
    <n v="0"/>
    <n v="0"/>
    <n v="0"/>
    <n v="109800"/>
    <x v="594"/>
    <x v="0"/>
    <x v="0"/>
    <x v="0"/>
    <s v="03.16.15"/>
    <x v="0"/>
    <x v="0"/>
    <x v="0"/>
    <s v="Direção Financeira"/>
    <s v="03.16.15"/>
    <s v="Direção Financeira"/>
    <s v="03.16.15"/>
    <x v="49"/>
    <x v="0"/>
    <x v="0"/>
    <x v="0"/>
    <x v="1"/>
    <x v="0"/>
    <x v="0"/>
    <x v="0"/>
    <x v="3"/>
    <s v="2021-05-18"/>
    <x v="1"/>
    <n v="109800"/>
    <x v="0"/>
    <m/>
    <x v="0"/>
    <m/>
    <x v="65"/>
    <n v="100475629"/>
    <x v="0"/>
    <x v="1"/>
    <s v="Direção Financeira"/>
    <s v="ORI"/>
    <x v="0"/>
    <m/>
    <x v="0"/>
    <x v="0"/>
    <x v="0"/>
    <x v="0"/>
    <x v="0"/>
    <x v="0"/>
    <x v="0"/>
    <x v="0"/>
    <x v="0"/>
    <x v="0"/>
    <x v="0"/>
    <s v="Direção Financeira"/>
    <x v="0"/>
    <x v="0"/>
    <x v="0"/>
    <x v="0"/>
    <x v="0"/>
    <x v="0"/>
    <x v="0"/>
    <x v="1"/>
    <x v="0"/>
    <x v="0"/>
    <x v="1"/>
    <x v="0"/>
    <s v="PAgto a favor da Ldinamico, pela aquisição de 1200 litros de gasóleo, na razão de 91.5 cada destinada ao abastecimento das viaturas da CAmara conforme documentos em anexo."/>
  </r>
  <r>
    <x v="0"/>
    <n v="0"/>
    <n v="0"/>
    <n v="0"/>
    <n v="5924"/>
    <x v="595"/>
    <x v="0"/>
    <x v="0"/>
    <x v="0"/>
    <s v="03.16.11"/>
    <x v="57"/>
    <x v="0"/>
    <x v="0"/>
    <s v="Direcção de Obras"/>
    <s v="03.16.11"/>
    <s v="Direcção de Obras"/>
    <s v="03.16.11"/>
    <x v="4"/>
    <x v="0"/>
    <x v="0"/>
    <x v="0"/>
    <x v="0"/>
    <x v="0"/>
    <x v="0"/>
    <x v="0"/>
    <x v="3"/>
    <s v="2021-05-24"/>
    <x v="1"/>
    <n v="5924"/>
    <x v="0"/>
    <m/>
    <x v="0"/>
    <m/>
    <x v="0"/>
    <n v="100474696"/>
    <x v="0"/>
    <x v="0"/>
    <s v="Direcção de Obras"/>
    <s v="ORI"/>
    <x v="0"/>
    <m/>
    <x v="0"/>
    <x v="0"/>
    <x v="0"/>
    <x v="0"/>
    <x v="0"/>
    <x v="0"/>
    <x v="0"/>
    <x v="0"/>
    <x v="0"/>
    <x v="0"/>
    <x v="0"/>
    <s v="Direcção de Obras"/>
    <x v="0"/>
    <x v="0"/>
    <x v="0"/>
    <x v="0"/>
    <x v="0"/>
    <x v="0"/>
    <x v="0"/>
    <x v="1"/>
    <x v="0"/>
    <x v="0"/>
    <x v="0"/>
    <x v="0"/>
    <s v="Pagamento a favor do Senhor Mário Pereira Ribeiro, pela prestação de serviços como manobrador de máquina, referente a mês de Maio 2021, conforme justificativo em anexo.   "/>
  </r>
  <r>
    <x v="0"/>
    <n v="0"/>
    <n v="0"/>
    <n v="0"/>
    <n v="33572"/>
    <x v="595"/>
    <x v="0"/>
    <x v="0"/>
    <x v="0"/>
    <s v="03.16.11"/>
    <x v="57"/>
    <x v="0"/>
    <x v="0"/>
    <s v="Direcção de Obras"/>
    <s v="03.16.11"/>
    <s v="Direcção de Obras"/>
    <s v="03.16.11"/>
    <x v="4"/>
    <x v="0"/>
    <x v="0"/>
    <x v="0"/>
    <x v="0"/>
    <x v="0"/>
    <x v="0"/>
    <x v="0"/>
    <x v="3"/>
    <s v="2021-05-24"/>
    <x v="1"/>
    <n v="33572"/>
    <x v="0"/>
    <m/>
    <x v="0"/>
    <m/>
    <x v="179"/>
    <n v="100478957"/>
    <x v="0"/>
    <x v="1"/>
    <s v="Direcção de Obras"/>
    <s v="ORI"/>
    <x v="0"/>
    <m/>
    <x v="0"/>
    <x v="0"/>
    <x v="0"/>
    <x v="0"/>
    <x v="0"/>
    <x v="0"/>
    <x v="0"/>
    <x v="0"/>
    <x v="0"/>
    <x v="0"/>
    <x v="0"/>
    <s v="Direcção de Obras"/>
    <x v="0"/>
    <x v="0"/>
    <x v="0"/>
    <x v="0"/>
    <x v="0"/>
    <x v="0"/>
    <x v="0"/>
    <x v="1"/>
    <x v="0"/>
    <x v="0"/>
    <x v="1"/>
    <x v="0"/>
    <s v="Pagamento a favor do Senhor Mário Pereira Ribeiro, pela prestação de serviços como manobrador de máquina, referente a mês de Maio 2021, conforme justificativo em anexo.   "/>
  </r>
  <r>
    <x v="0"/>
    <n v="0"/>
    <n v="0"/>
    <n v="0"/>
    <n v="2300"/>
    <x v="596"/>
    <x v="0"/>
    <x v="1"/>
    <x v="0"/>
    <s v="80.02.01"/>
    <x v="1"/>
    <x v="1"/>
    <x v="1"/>
    <s v="Retenções Iur"/>
    <s v="80.02.01"/>
    <s v="Retenções Iur"/>
    <s v="80.02.01"/>
    <x v="1"/>
    <x v="0"/>
    <x v="1"/>
    <x v="0"/>
    <x v="0"/>
    <x v="1"/>
    <x v="1"/>
    <x v="0"/>
    <x v="3"/>
    <s v="2021-05-24"/>
    <x v="1"/>
    <n v="2300"/>
    <x v="0"/>
    <m/>
    <x v="0"/>
    <m/>
    <x v="0"/>
    <n v="100474696"/>
    <x v="0"/>
    <x v="1"/>
    <s v="Retenções Iur"/>
    <s v="ORI"/>
    <x v="0"/>
    <s v="RIUR"/>
    <x v="0"/>
    <x v="0"/>
    <x v="0"/>
    <x v="0"/>
    <x v="0"/>
    <x v="0"/>
    <x v="0"/>
    <x v="0"/>
    <x v="0"/>
    <x v="0"/>
    <x v="0"/>
    <s v="Retenções Iur"/>
    <x v="0"/>
    <x v="0"/>
    <x v="0"/>
    <x v="0"/>
    <x v="1"/>
    <x v="0"/>
    <x v="0"/>
    <x v="1"/>
    <x v="0"/>
    <x v="1"/>
    <x v="1"/>
    <x v="0"/>
    <s v="RETENCAO OT"/>
  </r>
  <r>
    <x v="0"/>
    <n v="0"/>
    <n v="0"/>
    <n v="0"/>
    <n v="1800"/>
    <x v="597"/>
    <x v="0"/>
    <x v="1"/>
    <x v="0"/>
    <s v="80.02.01"/>
    <x v="1"/>
    <x v="1"/>
    <x v="1"/>
    <s v="Retenções Iur"/>
    <s v="80.02.01"/>
    <s v="Retenções Iur"/>
    <s v="80.02.01"/>
    <x v="1"/>
    <x v="0"/>
    <x v="1"/>
    <x v="0"/>
    <x v="0"/>
    <x v="1"/>
    <x v="1"/>
    <x v="0"/>
    <x v="4"/>
    <s v="2021-06-08"/>
    <x v="1"/>
    <n v="1800"/>
    <x v="0"/>
    <m/>
    <x v="0"/>
    <m/>
    <x v="0"/>
    <n v="100474696"/>
    <x v="0"/>
    <x v="1"/>
    <s v="Retenções Iur"/>
    <s v="ORI"/>
    <x v="0"/>
    <s v="RIUR"/>
    <x v="0"/>
    <x v="0"/>
    <x v="0"/>
    <x v="0"/>
    <x v="0"/>
    <x v="0"/>
    <x v="0"/>
    <x v="0"/>
    <x v="0"/>
    <x v="0"/>
    <x v="0"/>
    <s v="Retenções Iur"/>
    <x v="0"/>
    <x v="0"/>
    <x v="0"/>
    <x v="0"/>
    <x v="1"/>
    <x v="0"/>
    <x v="0"/>
    <x v="1"/>
    <x v="0"/>
    <x v="1"/>
    <x v="1"/>
    <x v="0"/>
    <s v="RETENCAO OT"/>
  </r>
  <r>
    <x v="1"/>
    <n v="0"/>
    <n v="0"/>
    <n v="0"/>
    <n v="190000"/>
    <x v="598"/>
    <x v="0"/>
    <x v="0"/>
    <x v="0"/>
    <s v="01.27.06.87"/>
    <x v="61"/>
    <x v="3"/>
    <x v="4"/>
    <s v="Requalificação Urbana e habitação"/>
    <s v="01.27.06"/>
    <s v="Requalificação Urbana e habitação"/>
    <s v="01.27.06"/>
    <x v="26"/>
    <x v="0"/>
    <x v="0"/>
    <x v="0"/>
    <x v="1"/>
    <x v="2"/>
    <x v="2"/>
    <x v="0"/>
    <x v="3"/>
    <s v="2021-05-25"/>
    <x v="1"/>
    <n v="190000"/>
    <x v="0"/>
    <m/>
    <x v="0"/>
    <m/>
    <x v="180"/>
    <n v="100477546"/>
    <x v="0"/>
    <x v="1"/>
    <s v="2ª Fase Requalificação de Ponta Calhetona"/>
    <s v="ORI"/>
    <x v="0"/>
    <m/>
    <x v="0"/>
    <x v="0"/>
    <x v="0"/>
    <x v="0"/>
    <x v="0"/>
    <x v="0"/>
    <x v="0"/>
    <x v="0"/>
    <x v="0"/>
    <x v="0"/>
    <x v="0"/>
    <s v="2ª Fase Requalificação de Ponta Calhetona"/>
    <x v="0"/>
    <x v="0"/>
    <x v="0"/>
    <x v="0"/>
    <x v="2"/>
    <x v="0"/>
    <x v="0"/>
    <x v="1"/>
    <x v="0"/>
    <x v="0"/>
    <x v="1"/>
    <x v="0"/>
    <s v="Restantes 50% da proposta, a favor da empresa Just Obras Engenharia &amp; Construção, referente a trabalhos de iluminação da Praia de Ponta Calhetona, no ambito do contarato assinado aos 24 de agosto 2020, conforme justificativo em anexo.  "/>
  </r>
  <r>
    <x v="0"/>
    <n v="0"/>
    <n v="0"/>
    <n v="0"/>
    <n v="2300"/>
    <x v="599"/>
    <x v="0"/>
    <x v="0"/>
    <x v="0"/>
    <s v="01.27.02.11"/>
    <x v="28"/>
    <x v="3"/>
    <x v="4"/>
    <s v="Saneamento básico"/>
    <s v="01.27.02"/>
    <s v="Saneamento básico"/>
    <s v="01.27.02"/>
    <x v="7"/>
    <x v="0"/>
    <x v="3"/>
    <x v="3"/>
    <x v="1"/>
    <x v="2"/>
    <x v="0"/>
    <x v="0"/>
    <x v="3"/>
    <s v="2021-05-27"/>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Maria Semedo Martins, pela prestação de serviços de saneamento, referente a mês de Maio 2021, conforme justificativo em anexo.  "/>
  </r>
  <r>
    <x v="0"/>
    <n v="0"/>
    <n v="0"/>
    <n v="0"/>
    <n v="13030"/>
    <x v="599"/>
    <x v="0"/>
    <x v="0"/>
    <x v="0"/>
    <s v="01.27.02.11"/>
    <x v="28"/>
    <x v="3"/>
    <x v="4"/>
    <s v="Saneamento básico"/>
    <s v="01.27.02"/>
    <s v="Saneamento básico"/>
    <s v="01.27.02"/>
    <x v="7"/>
    <x v="0"/>
    <x v="3"/>
    <x v="3"/>
    <x v="1"/>
    <x v="2"/>
    <x v="0"/>
    <x v="0"/>
    <x v="3"/>
    <s v="2021-05-27"/>
    <x v="1"/>
    <n v="13030"/>
    <x v="0"/>
    <m/>
    <x v="0"/>
    <m/>
    <x v="96"/>
    <n v="100478908"/>
    <x v="0"/>
    <x v="1"/>
    <s v="Reforço do saneamento básico"/>
    <s v="ORI"/>
    <x v="0"/>
    <m/>
    <x v="0"/>
    <x v="0"/>
    <x v="0"/>
    <x v="0"/>
    <x v="0"/>
    <x v="0"/>
    <x v="0"/>
    <x v="0"/>
    <x v="0"/>
    <x v="0"/>
    <x v="0"/>
    <s v="Reforço do saneamento básico"/>
    <x v="0"/>
    <x v="0"/>
    <x v="0"/>
    <x v="0"/>
    <x v="2"/>
    <x v="0"/>
    <x v="0"/>
    <x v="1"/>
    <x v="0"/>
    <x v="0"/>
    <x v="1"/>
    <x v="0"/>
    <s v="Pagamento a favor da Senhora Maria Semedo Martins, pela prestação de serviços de saneamento, referente a mês de Maio 2021, conforme justificativo em anexo.  "/>
  </r>
  <r>
    <x v="0"/>
    <n v="0"/>
    <n v="0"/>
    <n v="0"/>
    <n v="23300"/>
    <x v="600"/>
    <x v="0"/>
    <x v="1"/>
    <x v="0"/>
    <s v="03.03.10"/>
    <x v="10"/>
    <x v="0"/>
    <x v="3"/>
    <s v="Receitas Da Câmara"/>
    <s v="03.03.10"/>
    <s v="Receitas Da Câmara"/>
    <s v="03.03.10"/>
    <x v="21"/>
    <x v="0"/>
    <x v="0"/>
    <x v="8"/>
    <x v="1"/>
    <x v="0"/>
    <x v="1"/>
    <x v="0"/>
    <x v="4"/>
    <s v="2021-06-02"/>
    <x v="1"/>
    <n v="23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60"/>
    <x v="601"/>
    <x v="0"/>
    <x v="1"/>
    <x v="0"/>
    <s v="03.03.10"/>
    <x v="10"/>
    <x v="0"/>
    <x v="3"/>
    <s v="Receitas Da Câmara"/>
    <s v="03.03.10"/>
    <s v="Receitas Da Câmara"/>
    <s v="03.03.10"/>
    <x v="16"/>
    <x v="0"/>
    <x v="4"/>
    <x v="6"/>
    <x v="1"/>
    <x v="0"/>
    <x v="1"/>
    <x v="0"/>
    <x v="4"/>
    <s v="2021-06-02"/>
    <x v="1"/>
    <n v="3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27"/>
    <x v="602"/>
    <x v="0"/>
    <x v="1"/>
    <x v="0"/>
    <s v="03.03.10"/>
    <x v="10"/>
    <x v="0"/>
    <x v="3"/>
    <s v="Receitas Da Câmara"/>
    <s v="03.03.10"/>
    <s v="Receitas Da Câmara"/>
    <s v="03.03.10"/>
    <x v="20"/>
    <x v="0"/>
    <x v="4"/>
    <x v="7"/>
    <x v="1"/>
    <x v="0"/>
    <x v="1"/>
    <x v="0"/>
    <x v="4"/>
    <s v="2021-06-02"/>
    <x v="1"/>
    <n v="102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7268"/>
    <x v="603"/>
    <x v="0"/>
    <x v="1"/>
    <x v="0"/>
    <s v="03.03.10"/>
    <x v="10"/>
    <x v="0"/>
    <x v="3"/>
    <s v="Receitas Da Câmara"/>
    <s v="03.03.10"/>
    <s v="Receitas Da Câmara"/>
    <s v="03.03.10"/>
    <x v="13"/>
    <x v="0"/>
    <x v="0"/>
    <x v="0"/>
    <x v="1"/>
    <x v="0"/>
    <x v="1"/>
    <x v="0"/>
    <x v="4"/>
    <s v="2021-06-02"/>
    <x v="1"/>
    <n v="4726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00"/>
    <x v="604"/>
    <x v="0"/>
    <x v="1"/>
    <x v="0"/>
    <s v="03.03.10"/>
    <x v="10"/>
    <x v="0"/>
    <x v="3"/>
    <s v="Receitas Da Câmara"/>
    <s v="03.03.10"/>
    <s v="Receitas Da Câmara"/>
    <s v="03.03.10"/>
    <x v="22"/>
    <x v="0"/>
    <x v="4"/>
    <x v="6"/>
    <x v="1"/>
    <x v="0"/>
    <x v="1"/>
    <x v="0"/>
    <x v="4"/>
    <s v="2021-06-02"/>
    <x v="1"/>
    <n v="2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90"/>
    <x v="605"/>
    <x v="0"/>
    <x v="1"/>
    <x v="0"/>
    <s v="03.03.10"/>
    <x v="10"/>
    <x v="0"/>
    <x v="3"/>
    <s v="Receitas Da Câmara"/>
    <s v="03.03.10"/>
    <s v="Receitas Da Câmara"/>
    <s v="03.03.10"/>
    <x v="18"/>
    <x v="0"/>
    <x v="4"/>
    <x v="6"/>
    <x v="1"/>
    <x v="0"/>
    <x v="1"/>
    <x v="0"/>
    <x v="4"/>
    <s v="2021-06-02"/>
    <x v="1"/>
    <n v="69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625"/>
    <x v="606"/>
    <x v="0"/>
    <x v="1"/>
    <x v="0"/>
    <s v="03.03.10"/>
    <x v="10"/>
    <x v="0"/>
    <x v="3"/>
    <s v="Receitas Da Câmara"/>
    <s v="03.03.10"/>
    <s v="Receitas Da Câmara"/>
    <s v="03.03.10"/>
    <x v="72"/>
    <x v="0"/>
    <x v="4"/>
    <x v="7"/>
    <x v="1"/>
    <x v="0"/>
    <x v="1"/>
    <x v="0"/>
    <x v="4"/>
    <s v="2021-06-02"/>
    <x v="1"/>
    <n v="462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0"/>
    <x v="607"/>
    <x v="0"/>
    <x v="1"/>
    <x v="0"/>
    <s v="03.03.10"/>
    <x v="10"/>
    <x v="0"/>
    <x v="3"/>
    <s v="Receitas Da Câmara"/>
    <s v="03.03.10"/>
    <s v="Receitas Da Câmara"/>
    <s v="03.03.10"/>
    <x v="15"/>
    <x v="0"/>
    <x v="4"/>
    <x v="6"/>
    <x v="1"/>
    <x v="0"/>
    <x v="1"/>
    <x v="0"/>
    <x v="4"/>
    <s v="2021-06-02"/>
    <x v="1"/>
    <n v="3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00"/>
    <x v="608"/>
    <x v="0"/>
    <x v="1"/>
    <x v="0"/>
    <s v="03.03.10"/>
    <x v="10"/>
    <x v="0"/>
    <x v="3"/>
    <s v="Receitas Da Câmara"/>
    <s v="03.03.10"/>
    <s v="Receitas Da Câmara"/>
    <s v="03.03.10"/>
    <x v="12"/>
    <x v="0"/>
    <x v="4"/>
    <x v="6"/>
    <x v="1"/>
    <x v="0"/>
    <x v="1"/>
    <x v="0"/>
    <x v="4"/>
    <s v="2021-06-02"/>
    <x v="1"/>
    <n v="1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
    <x v="609"/>
    <x v="0"/>
    <x v="1"/>
    <x v="0"/>
    <s v="03.03.10"/>
    <x v="10"/>
    <x v="0"/>
    <x v="3"/>
    <s v="Receitas Da Câmara"/>
    <s v="03.03.10"/>
    <s v="Receitas Da Câmara"/>
    <s v="03.03.10"/>
    <x v="23"/>
    <x v="0"/>
    <x v="4"/>
    <x v="7"/>
    <x v="1"/>
    <x v="0"/>
    <x v="1"/>
    <x v="0"/>
    <x v="4"/>
    <s v="2021-06-02"/>
    <x v="1"/>
    <n v="2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610"/>
    <x v="0"/>
    <x v="0"/>
    <x v="0"/>
    <s v="03.16.02"/>
    <x v="53"/>
    <x v="0"/>
    <x v="0"/>
    <s v="Gabinete do Presidente"/>
    <s v="03.16.02"/>
    <s v="Gabinete do Presidente"/>
    <s v="03.16.02"/>
    <x v="44"/>
    <x v="0"/>
    <x v="0"/>
    <x v="4"/>
    <x v="1"/>
    <x v="0"/>
    <x v="0"/>
    <x v="0"/>
    <x v="4"/>
    <s v="2021-06-07"/>
    <x v="1"/>
    <n v="3000"/>
    <x v="0"/>
    <m/>
    <x v="0"/>
    <m/>
    <x v="134"/>
    <n v="100444140"/>
    <x v="0"/>
    <x v="1"/>
    <s v="Gabinete do Presidente"/>
    <s v="ORI"/>
    <x v="0"/>
    <m/>
    <x v="0"/>
    <x v="0"/>
    <x v="0"/>
    <x v="0"/>
    <x v="0"/>
    <x v="0"/>
    <x v="0"/>
    <x v="0"/>
    <x v="0"/>
    <x v="0"/>
    <x v="0"/>
    <s v="Gabinete do Presidente"/>
    <x v="0"/>
    <x v="0"/>
    <x v="0"/>
    <x v="0"/>
    <x v="0"/>
    <x v="0"/>
    <x v="0"/>
    <x v="1"/>
    <x v="0"/>
    <x v="0"/>
    <x v="1"/>
    <x v="0"/>
    <s v="Ajuda de custo a favor do presidente da camara Hermenio Fernandes, quando da deslocação a cidade da paria para reunir com o vice primeiro ministro no dia 07 de junho, conforme documento anexo."/>
  </r>
  <r>
    <x v="1"/>
    <n v="0"/>
    <n v="0"/>
    <n v="0"/>
    <n v="300"/>
    <x v="611"/>
    <x v="0"/>
    <x v="0"/>
    <x v="0"/>
    <s v="01.27.06.41"/>
    <x v="24"/>
    <x v="3"/>
    <x v="4"/>
    <s v="Requalificação Urbana e habitação"/>
    <s v="01.27.06"/>
    <s v="Requalificação Urbana e habitação"/>
    <s v="01.27.06"/>
    <x v="40"/>
    <x v="0"/>
    <x v="0"/>
    <x v="0"/>
    <x v="1"/>
    <x v="2"/>
    <x v="2"/>
    <x v="0"/>
    <x v="4"/>
    <s v="2021-06-10"/>
    <x v="1"/>
    <n v="300"/>
    <x v="0"/>
    <m/>
    <x v="0"/>
    <m/>
    <x v="0"/>
    <n v="100474696"/>
    <x v="0"/>
    <x v="0"/>
    <s v="Reabilitação de Jardins Infantis e Escolas do EBI"/>
    <s v="ORI"/>
    <x v="0"/>
    <s v="RJEBI"/>
    <x v="0"/>
    <x v="0"/>
    <x v="0"/>
    <x v="0"/>
    <x v="0"/>
    <x v="0"/>
    <x v="0"/>
    <x v="0"/>
    <x v="0"/>
    <x v="0"/>
    <x v="0"/>
    <s v="Reabilitação de Jardins Infantis e Escolas do EBI"/>
    <x v="0"/>
    <x v="0"/>
    <x v="0"/>
    <x v="0"/>
    <x v="2"/>
    <x v="0"/>
    <x v="0"/>
    <x v="0"/>
    <x v="0"/>
    <x v="0"/>
    <x v="0"/>
    <x v="0"/>
    <s v="PAgto a favor do Sr Luis Gomes Furtado, pelos serviços de reparação no jardim de Pilão Cão conforme documentos em anexo."/>
  </r>
  <r>
    <x v="0"/>
    <n v="0"/>
    <n v="0"/>
    <n v="0"/>
    <n v="300"/>
    <x v="612"/>
    <x v="0"/>
    <x v="1"/>
    <x v="0"/>
    <s v="80.02.01"/>
    <x v="1"/>
    <x v="1"/>
    <x v="1"/>
    <s v="Retenções Iur"/>
    <s v="80.02.01"/>
    <s v="Retenções Iur"/>
    <s v="80.02.01"/>
    <x v="1"/>
    <x v="0"/>
    <x v="1"/>
    <x v="0"/>
    <x v="0"/>
    <x v="1"/>
    <x v="1"/>
    <x v="0"/>
    <x v="4"/>
    <s v="2021-06-10"/>
    <x v="1"/>
    <n v="300"/>
    <x v="0"/>
    <m/>
    <x v="0"/>
    <m/>
    <x v="0"/>
    <n v="100474696"/>
    <x v="0"/>
    <x v="1"/>
    <s v="Retenções Iur"/>
    <s v="ORI"/>
    <x v="0"/>
    <s v="RIUR"/>
    <x v="0"/>
    <x v="0"/>
    <x v="0"/>
    <x v="0"/>
    <x v="0"/>
    <x v="0"/>
    <x v="0"/>
    <x v="0"/>
    <x v="0"/>
    <x v="0"/>
    <x v="0"/>
    <s v="Retenções Iur"/>
    <x v="0"/>
    <x v="0"/>
    <x v="0"/>
    <x v="0"/>
    <x v="1"/>
    <x v="0"/>
    <x v="0"/>
    <x v="1"/>
    <x v="0"/>
    <x v="1"/>
    <x v="1"/>
    <x v="0"/>
    <s v="RETENCAO OT"/>
  </r>
  <r>
    <x v="1"/>
    <n v="0"/>
    <n v="0"/>
    <n v="0"/>
    <n v="1700"/>
    <x v="611"/>
    <x v="0"/>
    <x v="0"/>
    <x v="0"/>
    <s v="01.27.06.41"/>
    <x v="24"/>
    <x v="3"/>
    <x v="4"/>
    <s v="Requalificação Urbana e habitação"/>
    <s v="01.27.06"/>
    <s v="Requalificação Urbana e habitação"/>
    <s v="01.27.06"/>
    <x v="40"/>
    <x v="0"/>
    <x v="0"/>
    <x v="0"/>
    <x v="1"/>
    <x v="2"/>
    <x v="2"/>
    <x v="0"/>
    <x v="4"/>
    <s v="2021-06-10"/>
    <x v="1"/>
    <n v="1700"/>
    <x v="0"/>
    <m/>
    <x v="0"/>
    <m/>
    <x v="181"/>
    <n v="100432745"/>
    <x v="0"/>
    <x v="1"/>
    <s v="Reabilitação de Jardins Infantis e Escolas do EBI"/>
    <s v="ORI"/>
    <x v="0"/>
    <s v="RJEBI"/>
    <x v="0"/>
    <x v="0"/>
    <x v="0"/>
    <x v="0"/>
    <x v="0"/>
    <x v="0"/>
    <x v="0"/>
    <x v="0"/>
    <x v="0"/>
    <x v="0"/>
    <x v="0"/>
    <s v="Reabilitação de Jardins Infantis e Escolas do EBI"/>
    <x v="0"/>
    <x v="0"/>
    <x v="0"/>
    <x v="0"/>
    <x v="2"/>
    <x v="0"/>
    <x v="0"/>
    <x v="0"/>
    <x v="0"/>
    <x v="0"/>
    <x v="1"/>
    <x v="0"/>
    <s v="PAgto a favor do Sr Luis Gomes Furtado, pelos serviços de reparação no jardim de Pilão Cão conforme documentos em anexo."/>
  </r>
  <r>
    <x v="0"/>
    <n v="0"/>
    <n v="0"/>
    <n v="0"/>
    <n v="4995"/>
    <x v="613"/>
    <x v="0"/>
    <x v="0"/>
    <x v="0"/>
    <s v="01.24.09.03"/>
    <x v="52"/>
    <x v="4"/>
    <x v="5"/>
    <s v="Programa mais qualidade mais comunidade"/>
    <s v="01.24.09"/>
    <s v="Programa mais qualidade mais comunidade"/>
    <s v="01.24.09"/>
    <x v="7"/>
    <x v="0"/>
    <x v="3"/>
    <x v="3"/>
    <x v="1"/>
    <x v="2"/>
    <x v="0"/>
    <x v="0"/>
    <x v="4"/>
    <s v="2021-06-23"/>
    <x v="1"/>
    <n v="4995"/>
    <x v="0"/>
    <m/>
    <x v="0"/>
    <m/>
    <x v="0"/>
    <n v="100474696"/>
    <x v="0"/>
    <x v="0"/>
    <s v="Projecto de inclusão Socieconomica/Centro de transformãçao  biológica de Espinho Branco"/>
    <s v="ORI"/>
    <x v="0"/>
    <m/>
    <x v="0"/>
    <x v="0"/>
    <x v="0"/>
    <x v="0"/>
    <x v="0"/>
    <x v="0"/>
    <x v="0"/>
    <x v="0"/>
    <x v="0"/>
    <x v="0"/>
    <x v="0"/>
    <s v="Projecto de inclusão Socieconomica/Centro de transformãçao  biológica de Espinho Branco"/>
    <x v="0"/>
    <x v="0"/>
    <x v="0"/>
    <x v="0"/>
    <x v="2"/>
    <x v="0"/>
    <x v="0"/>
    <x v="1"/>
    <x v="0"/>
    <x v="0"/>
    <x v="0"/>
    <x v="0"/>
    <s v="Pagamento a favor do Senhor Carolino Dias Junior, pela prestação de serviços de acompanhamneto do projecto de inclusão social e familiar, trabalhos de fiscalização, realização de inqueritos a nivel da agricultura e outros, referente a mês de junho 2021, conforme justificativo em anexo."/>
  </r>
  <r>
    <x v="0"/>
    <n v="0"/>
    <n v="0"/>
    <n v="0"/>
    <n v="28308"/>
    <x v="613"/>
    <x v="0"/>
    <x v="0"/>
    <x v="0"/>
    <s v="01.24.09.03"/>
    <x v="52"/>
    <x v="4"/>
    <x v="5"/>
    <s v="Programa mais qualidade mais comunidade"/>
    <s v="01.24.09"/>
    <s v="Programa mais qualidade mais comunidade"/>
    <s v="01.24.09"/>
    <x v="7"/>
    <x v="0"/>
    <x v="3"/>
    <x v="3"/>
    <x v="1"/>
    <x v="2"/>
    <x v="0"/>
    <x v="0"/>
    <x v="4"/>
    <s v="2021-06-23"/>
    <x v="1"/>
    <n v="28308"/>
    <x v="0"/>
    <m/>
    <x v="0"/>
    <m/>
    <x v="182"/>
    <n v="100477513"/>
    <x v="0"/>
    <x v="1"/>
    <s v="Projecto de inclusão Socieconomica/Centro de transformãçao  biológica de Espinho Branco"/>
    <s v="ORI"/>
    <x v="0"/>
    <m/>
    <x v="0"/>
    <x v="0"/>
    <x v="0"/>
    <x v="0"/>
    <x v="0"/>
    <x v="0"/>
    <x v="0"/>
    <x v="0"/>
    <x v="0"/>
    <x v="0"/>
    <x v="0"/>
    <s v="Projecto de inclusão Socieconomica/Centro de transformãçao  biológica de Espinho Branco"/>
    <x v="0"/>
    <x v="0"/>
    <x v="0"/>
    <x v="0"/>
    <x v="2"/>
    <x v="0"/>
    <x v="0"/>
    <x v="1"/>
    <x v="0"/>
    <x v="0"/>
    <x v="1"/>
    <x v="0"/>
    <s v="Pagamento a favor do Senhor Carolino Dias Junior, pela prestação de serviços de acompanhamneto do projecto de inclusão social e familiar, trabalhos de fiscalização, realização de inqueritos a nivel da agricultura e outros, referente a mês de junho 2021, conforme justificativo em anexo."/>
  </r>
  <r>
    <x v="0"/>
    <n v="0"/>
    <n v="0"/>
    <n v="0"/>
    <n v="23000"/>
    <x v="614"/>
    <x v="0"/>
    <x v="0"/>
    <x v="0"/>
    <s v="03.16.15"/>
    <x v="0"/>
    <x v="0"/>
    <x v="0"/>
    <s v="Direção Financeira"/>
    <s v="03.16.15"/>
    <s v="Direção Financeira"/>
    <s v="03.16.15"/>
    <x v="8"/>
    <x v="0"/>
    <x v="0"/>
    <x v="4"/>
    <x v="1"/>
    <x v="0"/>
    <x v="0"/>
    <x v="0"/>
    <x v="4"/>
    <s v="2021-06-10"/>
    <x v="1"/>
    <n v="23000"/>
    <x v="0"/>
    <m/>
    <x v="0"/>
    <m/>
    <x v="183"/>
    <n v="100478511"/>
    <x v="0"/>
    <x v="1"/>
    <s v="Direção Financeira"/>
    <s v="ORI"/>
    <x v="0"/>
    <m/>
    <x v="0"/>
    <x v="0"/>
    <x v="0"/>
    <x v="0"/>
    <x v="0"/>
    <x v="0"/>
    <x v="0"/>
    <x v="0"/>
    <x v="0"/>
    <x v="0"/>
    <x v="0"/>
    <s v="Direção Financeira"/>
    <x v="0"/>
    <x v="0"/>
    <x v="0"/>
    <x v="0"/>
    <x v="0"/>
    <x v="0"/>
    <x v="0"/>
    <x v="0"/>
    <x v="0"/>
    <x v="0"/>
    <x v="1"/>
    <x v="0"/>
    <s v="Pagamento de restante 50% do valor da fatura, a favor da Eco Serviços e manutenção, referente a desmontagem e montagem dos equipamentos AC, nos gabinetes do Vereadora Ermelinda, Albertino e gabinete Assembleia Municipal, conforme justificativo em anexo."/>
  </r>
  <r>
    <x v="0"/>
    <n v="0"/>
    <n v="0"/>
    <n v="0"/>
    <n v="13000"/>
    <x v="615"/>
    <x v="0"/>
    <x v="0"/>
    <x v="0"/>
    <s v="03.16.15"/>
    <x v="0"/>
    <x v="0"/>
    <x v="0"/>
    <s v="Direção Financeira"/>
    <s v="03.16.15"/>
    <s v="Direção Financeira"/>
    <s v="03.16.15"/>
    <x v="8"/>
    <x v="0"/>
    <x v="0"/>
    <x v="4"/>
    <x v="1"/>
    <x v="0"/>
    <x v="0"/>
    <x v="0"/>
    <x v="4"/>
    <s v="2021-06-16"/>
    <x v="1"/>
    <n v="13000"/>
    <x v="0"/>
    <m/>
    <x v="0"/>
    <m/>
    <x v="184"/>
    <n v="100475777"/>
    <x v="0"/>
    <x v="1"/>
    <s v="Direção Financeira"/>
    <s v="ORI"/>
    <x v="0"/>
    <m/>
    <x v="0"/>
    <x v="0"/>
    <x v="0"/>
    <x v="0"/>
    <x v="0"/>
    <x v="0"/>
    <x v="0"/>
    <x v="0"/>
    <x v="0"/>
    <x v="0"/>
    <x v="0"/>
    <s v="Direção Financeira"/>
    <x v="0"/>
    <x v="0"/>
    <x v="0"/>
    <x v="0"/>
    <x v="0"/>
    <x v="0"/>
    <x v="0"/>
    <x v="0"/>
    <x v="0"/>
    <x v="0"/>
    <x v="1"/>
    <x v="0"/>
    <s v="Serviços prestados pela auto neny aquando da manutenção da viatura ST-35 RP conforme documentos em anexo."/>
  </r>
  <r>
    <x v="0"/>
    <n v="0"/>
    <n v="0"/>
    <n v="0"/>
    <n v="500"/>
    <x v="616"/>
    <x v="0"/>
    <x v="0"/>
    <x v="0"/>
    <s v="01.25.05.10"/>
    <x v="5"/>
    <x v="2"/>
    <x v="2"/>
    <s v="Saúde"/>
    <s v="01.25.05"/>
    <s v="Saúde"/>
    <s v="01.25.05"/>
    <x v="6"/>
    <x v="0"/>
    <x v="2"/>
    <x v="2"/>
    <x v="1"/>
    <x v="2"/>
    <x v="0"/>
    <x v="0"/>
    <x v="6"/>
    <s v="2021-07-20"/>
    <x v="2"/>
    <n v="500"/>
    <x v="0"/>
    <m/>
    <x v="0"/>
    <m/>
    <x v="106"/>
    <n v="100475975"/>
    <x v="0"/>
    <x v="1"/>
    <s v="Assistencia social"/>
    <s v="ORI"/>
    <x v="0"/>
    <m/>
    <x v="0"/>
    <x v="0"/>
    <x v="0"/>
    <x v="0"/>
    <x v="0"/>
    <x v="0"/>
    <x v="0"/>
    <x v="0"/>
    <x v="0"/>
    <x v="0"/>
    <x v="0"/>
    <s v="Assistencia social"/>
    <x v="0"/>
    <x v="0"/>
    <x v="0"/>
    <x v="0"/>
    <x v="2"/>
    <x v="0"/>
    <x v="0"/>
    <x v="1"/>
    <x v="0"/>
    <x v="0"/>
    <x v="1"/>
    <x v="0"/>
    <s v="Apoio financeiro a favor da Senhora Arcangela Tavares, para pagamento de transporte de consume rotina, conforme justicativo em anexo."/>
  </r>
  <r>
    <x v="0"/>
    <n v="0"/>
    <n v="0"/>
    <n v="0"/>
    <n v="450"/>
    <x v="617"/>
    <x v="0"/>
    <x v="1"/>
    <x v="0"/>
    <s v="80.02.01"/>
    <x v="1"/>
    <x v="1"/>
    <x v="1"/>
    <s v="Retenções Iur"/>
    <s v="80.02.01"/>
    <s v="Retenções Iur"/>
    <s v="80.02.01"/>
    <x v="1"/>
    <x v="0"/>
    <x v="1"/>
    <x v="0"/>
    <x v="0"/>
    <x v="1"/>
    <x v="1"/>
    <x v="0"/>
    <x v="6"/>
    <s v="2021-07-20"/>
    <x v="2"/>
    <n v="450"/>
    <x v="0"/>
    <m/>
    <x v="0"/>
    <m/>
    <x v="0"/>
    <n v="100474696"/>
    <x v="0"/>
    <x v="1"/>
    <s v="Retenções Iur"/>
    <s v="ORI"/>
    <x v="0"/>
    <s v="RIUR"/>
    <x v="0"/>
    <x v="0"/>
    <x v="0"/>
    <x v="0"/>
    <x v="0"/>
    <x v="0"/>
    <x v="0"/>
    <x v="0"/>
    <x v="0"/>
    <x v="0"/>
    <x v="0"/>
    <s v="Retenções Iur"/>
    <x v="0"/>
    <x v="0"/>
    <x v="0"/>
    <x v="0"/>
    <x v="1"/>
    <x v="0"/>
    <x v="0"/>
    <x v="1"/>
    <x v="0"/>
    <x v="1"/>
    <x v="1"/>
    <x v="0"/>
    <s v="RETENCAO OT"/>
  </r>
  <r>
    <x v="1"/>
    <n v="0"/>
    <n v="0"/>
    <n v="0"/>
    <n v="47062"/>
    <x v="618"/>
    <x v="0"/>
    <x v="0"/>
    <x v="0"/>
    <s v="01.27.06.74"/>
    <x v="46"/>
    <x v="3"/>
    <x v="4"/>
    <s v="Requalificação Urbana e habitação"/>
    <s v="01.27.06"/>
    <s v="Requalificação Urbana e habitação"/>
    <s v="01.27.06"/>
    <x v="26"/>
    <x v="0"/>
    <x v="0"/>
    <x v="0"/>
    <x v="1"/>
    <x v="2"/>
    <x v="2"/>
    <x v="0"/>
    <x v="5"/>
    <s v="2021-08-11"/>
    <x v="2"/>
    <n v="47062"/>
    <x v="0"/>
    <m/>
    <x v="0"/>
    <m/>
    <x v="5"/>
    <n v="100474914"/>
    <x v="0"/>
    <x v="1"/>
    <s v="Manutençao e Regeneração Urbana do Concelho"/>
    <s v="ORI"/>
    <x v="0"/>
    <m/>
    <x v="0"/>
    <x v="0"/>
    <x v="0"/>
    <x v="0"/>
    <x v="0"/>
    <x v="0"/>
    <x v="0"/>
    <x v="0"/>
    <x v="0"/>
    <x v="0"/>
    <x v="0"/>
    <s v="Manutençao e Regeneração Urbana do Concelho"/>
    <x v="0"/>
    <x v="0"/>
    <x v="0"/>
    <x v="0"/>
    <x v="2"/>
    <x v="0"/>
    <x v="0"/>
    <x v="1"/>
    <x v="0"/>
    <x v="0"/>
    <x v="1"/>
    <x v="0"/>
    <s v="Despesa com pessoal de emprego no trabalho de Monte Terra, colocação de lancil e Sinal de transito, conforme documento em anexo."/>
  </r>
  <r>
    <x v="0"/>
    <n v="0"/>
    <n v="0"/>
    <n v="0"/>
    <n v="28050"/>
    <x v="619"/>
    <x v="0"/>
    <x v="0"/>
    <x v="0"/>
    <s v="01.27.02.11"/>
    <x v="28"/>
    <x v="3"/>
    <x v="4"/>
    <s v="Saneamento básico"/>
    <s v="01.27.02"/>
    <s v="Saneamento básico"/>
    <s v="01.27.02"/>
    <x v="7"/>
    <x v="0"/>
    <x v="3"/>
    <x v="3"/>
    <x v="1"/>
    <x v="2"/>
    <x v="0"/>
    <x v="0"/>
    <x v="7"/>
    <s v="2021-09-23"/>
    <x v="2"/>
    <n v="28050"/>
    <x v="0"/>
    <m/>
    <x v="0"/>
    <m/>
    <x v="185"/>
    <n v="100475747"/>
    <x v="0"/>
    <x v="1"/>
    <s v="Reforço do saneamento básico"/>
    <s v="ORI"/>
    <x v="0"/>
    <m/>
    <x v="0"/>
    <x v="0"/>
    <x v="0"/>
    <x v="0"/>
    <x v="0"/>
    <x v="0"/>
    <x v="0"/>
    <x v="0"/>
    <x v="0"/>
    <x v="0"/>
    <x v="0"/>
    <s v="Reforço do saneamento básico"/>
    <x v="0"/>
    <x v="0"/>
    <x v="0"/>
    <x v="0"/>
    <x v="2"/>
    <x v="0"/>
    <x v="0"/>
    <x v="1"/>
    <x v="0"/>
    <x v="0"/>
    <x v="1"/>
    <x v="0"/>
    <s v="Pagamento ao Sr. Francisco Afonso Rodrigues, referente ao adiantamento de 50% do montante total, proveniente de serviços prestado á CMSM na limpeza e manutenção de palmeiras em espaços verde do municípios, conforme anexo."/>
  </r>
  <r>
    <x v="1"/>
    <n v="0"/>
    <n v="0"/>
    <n v="0"/>
    <n v="720"/>
    <x v="620"/>
    <x v="0"/>
    <x v="0"/>
    <x v="0"/>
    <s v="01.27.06.41"/>
    <x v="24"/>
    <x v="3"/>
    <x v="4"/>
    <s v="Requalificação Urbana e habitação"/>
    <s v="01.27.06"/>
    <s v="Requalificação Urbana e habitação"/>
    <s v="01.27.06"/>
    <x v="40"/>
    <x v="0"/>
    <x v="0"/>
    <x v="0"/>
    <x v="1"/>
    <x v="2"/>
    <x v="2"/>
    <x v="0"/>
    <x v="8"/>
    <s v="2021-10-25"/>
    <x v="3"/>
    <n v="720"/>
    <x v="0"/>
    <m/>
    <x v="0"/>
    <m/>
    <x v="0"/>
    <n v="100474696"/>
    <x v="0"/>
    <x v="0"/>
    <s v="Reabilitação de Jardins Infantis e Escolas do EBI"/>
    <s v="ORI"/>
    <x v="0"/>
    <s v="RJEBI"/>
    <x v="0"/>
    <x v="0"/>
    <x v="0"/>
    <x v="0"/>
    <x v="0"/>
    <x v="0"/>
    <x v="0"/>
    <x v="0"/>
    <x v="0"/>
    <x v="0"/>
    <x v="0"/>
    <s v="Reabilitação de Jardins Infantis e Escolas do EBI"/>
    <x v="0"/>
    <x v="0"/>
    <x v="0"/>
    <x v="0"/>
    <x v="2"/>
    <x v="0"/>
    <x v="0"/>
    <x v="1"/>
    <x v="0"/>
    <x v="0"/>
    <x v="0"/>
    <x v="0"/>
    <s v="Pagamento a favor do Sr Daniel Lopes varela, referente a trabalhos de carpintaria( preparação de peças de madeira), para trabalhos da cobertura do jardim e Espinho Branco, no âmbito da reabilitação dos jardins Municipais, conforme justificativo e anexo."/>
  </r>
  <r>
    <x v="1"/>
    <n v="0"/>
    <n v="0"/>
    <n v="0"/>
    <n v="4080"/>
    <x v="620"/>
    <x v="0"/>
    <x v="0"/>
    <x v="0"/>
    <s v="01.27.06.41"/>
    <x v="24"/>
    <x v="3"/>
    <x v="4"/>
    <s v="Requalificação Urbana e habitação"/>
    <s v="01.27.06"/>
    <s v="Requalificação Urbana e habitação"/>
    <s v="01.27.06"/>
    <x v="40"/>
    <x v="0"/>
    <x v="0"/>
    <x v="0"/>
    <x v="1"/>
    <x v="2"/>
    <x v="2"/>
    <x v="0"/>
    <x v="8"/>
    <s v="2021-10-25"/>
    <x v="3"/>
    <n v="4080"/>
    <x v="0"/>
    <m/>
    <x v="0"/>
    <m/>
    <x v="186"/>
    <n v="100384941"/>
    <x v="0"/>
    <x v="1"/>
    <s v="Reabilitação de Jardins Infantis e Escolas do EBI"/>
    <s v="ORI"/>
    <x v="0"/>
    <s v="RJEBI"/>
    <x v="0"/>
    <x v="0"/>
    <x v="0"/>
    <x v="0"/>
    <x v="0"/>
    <x v="0"/>
    <x v="0"/>
    <x v="0"/>
    <x v="0"/>
    <x v="0"/>
    <x v="0"/>
    <s v="Reabilitação de Jardins Infantis e Escolas do EBI"/>
    <x v="0"/>
    <x v="0"/>
    <x v="0"/>
    <x v="0"/>
    <x v="2"/>
    <x v="0"/>
    <x v="0"/>
    <x v="1"/>
    <x v="0"/>
    <x v="0"/>
    <x v="1"/>
    <x v="0"/>
    <s v="Pagamento a favor do Sr Daniel Lopes varela, referente a trabalhos de carpintaria( preparação de peças de madeira), para trabalhos da cobertura do jardim e Espinho Branco, no âmbito da reabilitação dos jardins Municipais, conforme justificativo e anexo."/>
  </r>
  <r>
    <x v="1"/>
    <n v="0"/>
    <n v="0"/>
    <n v="0"/>
    <n v="721327"/>
    <x v="621"/>
    <x v="0"/>
    <x v="0"/>
    <x v="0"/>
    <s v="01.27.03.09"/>
    <x v="11"/>
    <x v="3"/>
    <x v="4"/>
    <s v="Gestão de Recursos Hídricos"/>
    <s v="01.27.03"/>
    <s v="Gestão de Recursos Hídricos"/>
    <s v="01.27.03"/>
    <x v="25"/>
    <x v="0"/>
    <x v="0"/>
    <x v="0"/>
    <x v="1"/>
    <x v="2"/>
    <x v="2"/>
    <x v="0"/>
    <x v="10"/>
    <s v="2021-11-17"/>
    <x v="3"/>
    <n v="721327"/>
    <x v="0"/>
    <m/>
    <x v="0"/>
    <m/>
    <x v="5"/>
    <n v="100474914"/>
    <x v="0"/>
    <x v="1"/>
    <s v="Ligações domiciliarias em Esp. Branco, Mato Correia, Flamengos e R.S.Miguel"/>
    <s v="ORI"/>
    <x v="0"/>
    <m/>
    <x v="0"/>
    <x v="0"/>
    <x v="0"/>
    <x v="0"/>
    <x v="0"/>
    <x v="0"/>
    <x v="0"/>
    <x v="0"/>
    <x v="0"/>
    <x v="0"/>
    <x v="0"/>
    <s v="Ligações domiciliarias em Esp. Branco, Mato Correia, Flamengos e R.S.Miguel"/>
    <x v="0"/>
    <x v="0"/>
    <x v="0"/>
    <x v="0"/>
    <x v="2"/>
    <x v="0"/>
    <x v="0"/>
    <x v="1"/>
    <x v="0"/>
    <x v="0"/>
    <x v="1"/>
    <x v="0"/>
    <s v="Pagamento a favor do pessoal empregue nos trabalhos de ajustamento de pedras, calcetamento e outros, conforme a folha em anexo."/>
  </r>
  <r>
    <x v="0"/>
    <n v="0"/>
    <n v="0"/>
    <n v="0"/>
    <n v="4950"/>
    <x v="619"/>
    <x v="0"/>
    <x v="0"/>
    <x v="0"/>
    <s v="01.27.02.11"/>
    <x v="28"/>
    <x v="3"/>
    <x v="4"/>
    <s v="Saneamento básico"/>
    <s v="01.27.02"/>
    <s v="Saneamento básico"/>
    <s v="01.27.02"/>
    <x v="7"/>
    <x v="0"/>
    <x v="3"/>
    <x v="3"/>
    <x v="1"/>
    <x v="2"/>
    <x v="0"/>
    <x v="0"/>
    <x v="7"/>
    <s v="2021-09-23"/>
    <x v="2"/>
    <n v="4950"/>
    <x v="0"/>
    <m/>
    <x v="0"/>
    <m/>
    <x v="0"/>
    <n v="100474696"/>
    <x v="0"/>
    <x v="0"/>
    <s v="Reforço do saneamento básico"/>
    <s v="ORI"/>
    <x v="0"/>
    <m/>
    <x v="0"/>
    <x v="0"/>
    <x v="0"/>
    <x v="0"/>
    <x v="0"/>
    <x v="0"/>
    <x v="0"/>
    <x v="0"/>
    <x v="0"/>
    <x v="0"/>
    <x v="0"/>
    <s v="Reforço do saneamento básico"/>
    <x v="0"/>
    <x v="0"/>
    <x v="0"/>
    <x v="0"/>
    <x v="2"/>
    <x v="0"/>
    <x v="0"/>
    <x v="1"/>
    <x v="0"/>
    <x v="0"/>
    <x v="0"/>
    <x v="0"/>
    <s v="Pagamento ao Sr. Francisco Afonso Rodrigues, referente ao adiantamento de 50% do montante total, proveniente de serviços prestado á CMSM na limpeza e manutenção de palmeiras em espaços verde do municípios, conforme anexo."/>
  </r>
  <r>
    <x v="0"/>
    <n v="0"/>
    <n v="0"/>
    <n v="0"/>
    <n v="3000"/>
    <x v="622"/>
    <x v="0"/>
    <x v="0"/>
    <x v="0"/>
    <s v="03.16.01"/>
    <x v="27"/>
    <x v="0"/>
    <x v="0"/>
    <s v="Assembleia Municipal"/>
    <s v="03.16.01"/>
    <s v="Assembleia Municipal"/>
    <s v="03.16.01"/>
    <x v="44"/>
    <x v="0"/>
    <x v="0"/>
    <x v="4"/>
    <x v="1"/>
    <x v="0"/>
    <x v="0"/>
    <x v="0"/>
    <x v="10"/>
    <s v="2021-11-09"/>
    <x v="3"/>
    <n v="3000"/>
    <x v="0"/>
    <m/>
    <x v="0"/>
    <m/>
    <x v="156"/>
    <n v="100438723"/>
    <x v="0"/>
    <x v="1"/>
    <s v="Assembleia Municipal"/>
    <s v="ORI"/>
    <x v="0"/>
    <s v="AM"/>
    <x v="0"/>
    <x v="0"/>
    <x v="0"/>
    <x v="0"/>
    <x v="0"/>
    <x v="0"/>
    <x v="0"/>
    <x v="0"/>
    <x v="0"/>
    <x v="0"/>
    <x v="0"/>
    <s v="Assembleia Municipal"/>
    <x v="0"/>
    <x v="0"/>
    <x v="0"/>
    <x v="0"/>
    <x v="0"/>
    <x v="0"/>
    <x v="0"/>
    <x v="1"/>
    <x v="0"/>
    <x v="0"/>
    <x v="1"/>
    <x v="0"/>
    <s v="Ajuda de custo atribuído a Sr. Presidente da Assembleia, Leocádia Baptista Gomes Furtado, aquando da sua deslocação a cidade da Praia no dia 09 de Setembro, a fim de participar na Sessão Especial de Investidura do Cidadão José Maria Pereira Neves, no cargo de Presidente da Republica, conforme anexo."/>
  </r>
  <r>
    <x v="1"/>
    <n v="0"/>
    <n v="0"/>
    <n v="0"/>
    <n v="200000"/>
    <x v="623"/>
    <x v="0"/>
    <x v="0"/>
    <x v="0"/>
    <s v="01.27.06.87"/>
    <x v="61"/>
    <x v="3"/>
    <x v="4"/>
    <s v="Requalificação Urbana e habitação"/>
    <s v="01.27.06"/>
    <s v="Requalificação Urbana e habitação"/>
    <s v="01.27.06"/>
    <x v="26"/>
    <x v="0"/>
    <x v="0"/>
    <x v="0"/>
    <x v="1"/>
    <x v="2"/>
    <x v="2"/>
    <x v="0"/>
    <x v="10"/>
    <s v="2021-11-17"/>
    <x v="3"/>
    <n v="200000"/>
    <x v="0"/>
    <m/>
    <x v="0"/>
    <m/>
    <x v="187"/>
    <n v="100478082"/>
    <x v="0"/>
    <x v="1"/>
    <s v="2ª Fase Requalificação de Ponta Calhetona"/>
    <s v="ORI"/>
    <x v="0"/>
    <m/>
    <x v="0"/>
    <x v="0"/>
    <x v="0"/>
    <x v="0"/>
    <x v="0"/>
    <x v="0"/>
    <x v="0"/>
    <x v="0"/>
    <x v="0"/>
    <x v="0"/>
    <x v="0"/>
    <s v="2ª Fase Requalificação de Ponta Calhetona"/>
    <x v="0"/>
    <x v="0"/>
    <x v="0"/>
    <x v="0"/>
    <x v="2"/>
    <x v="0"/>
    <x v="0"/>
    <x v="1"/>
    <x v="0"/>
    <x v="0"/>
    <x v="1"/>
    <x v="0"/>
    <s v="Pagamento a favor Empresa Gama Engenharia, referente a aprestação de serviços de escavação e movimentações de terras em ponta Calhetona, para a criação de passeios de circulação ao longo da via Principal, conforme justificativo em anexo."/>
  </r>
  <r>
    <x v="0"/>
    <n v="0"/>
    <n v="0"/>
    <n v="0"/>
    <n v="2300"/>
    <x v="624"/>
    <x v="0"/>
    <x v="1"/>
    <x v="0"/>
    <s v="80.02.01"/>
    <x v="1"/>
    <x v="1"/>
    <x v="1"/>
    <s v="Retenções Iur"/>
    <s v="80.02.01"/>
    <s v="Retenções Iur"/>
    <s v="80.02.01"/>
    <x v="1"/>
    <x v="0"/>
    <x v="1"/>
    <x v="0"/>
    <x v="0"/>
    <x v="1"/>
    <x v="1"/>
    <x v="0"/>
    <x v="10"/>
    <s v="2021-11-23"/>
    <x v="3"/>
    <n v="2300"/>
    <x v="0"/>
    <m/>
    <x v="0"/>
    <m/>
    <x v="0"/>
    <n v="100474696"/>
    <x v="0"/>
    <x v="1"/>
    <s v="Retenções Iur"/>
    <s v="ORI"/>
    <x v="0"/>
    <s v="RIUR"/>
    <x v="0"/>
    <x v="0"/>
    <x v="0"/>
    <x v="0"/>
    <x v="0"/>
    <x v="0"/>
    <x v="0"/>
    <x v="0"/>
    <x v="0"/>
    <x v="0"/>
    <x v="0"/>
    <s v="Retenções Iur"/>
    <x v="0"/>
    <x v="0"/>
    <x v="0"/>
    <x v="0"/>
    <x v="1"/>
    <x v="0"/>
    <x v="0"/>
    <x v="1"/>
    <x v="0"/>
    <x v="1"/>
    <x v="1"/>
    <x v="0"/>
    <s v="RETENCAO OT"/>
  </r>
  <r>
    <x v="0"/>
    <n v="0"/>
    <n v="0"/>
    <n v="0"/>
    <n v="5583"/>
    <x v="625"/>
    <x v="0"/>
    <x v="1"/>
    <x v="0"/>
    <s v="80.02.10.20"/>
    <x v="3"/>
    <x v="1"/>
    <x v="1"/>
    <s v="Outros"/>
    <s v="80.02.10"/>
    <s v="Outros"/>
    <s v="80.02.10"/>
    <x v="3"/>
    <x v="0"/>
    <x v="1"/>
    <x v="1"/>
    <x v="0"/>
    <x v="1"/>
    <x v="1"/>
    <x v="0"/>
    <x v="10"/>
    <s v="2021-11-23"/>
    <x v="3"/>
    <n v="5583"/>
    <x v="0"/>
    <m/>
    <x v="0"/>
    <m/>
    <x v="2"/>
    <n v="100477977"/>
    <x v="0"/>
    <x v="1"/>
    <s v="Retenções CVMovel"/>
    <s v="ORI"/>
    <x v="0"/>
    <s v="RT"/>
    <x v="0"/>
    <x v="0"/>
    <x v="0"/>
    <x v="0"/>
    <x v="0"/>
    <x v="0"/>
    <x v="0"/>
    <x v="0"/>
    <x v="0"/>
    <x v="0"/>
    <x v="0"/>
    <s v="Retenções CVMovel"/>
    <x v="0"/>
    <x v="0"/>
    <x v="0"/>
    <x v="0"/>
    <x v="1"/>
    <x v="0"/>
    <x v="0"/>
    <x v="1"/>
    <x v="0"/>
    <x v="1"/>
    <x v="1"/>
    <x v="0"/>
    <s v="RETENCAO OT"/>
  </r>
  <r>
    <x v="0"/>
    <n v="0"/>
    <n v="0"/>
    <n v="0"/>
    <n v="1800"/>
    <x v="626"/>
    <x v="0"/>
    <x v="1"/>
    <x v="0"/>
    <s v="80.02.01"/>
    <x v="1"/>
    <x v="1"/>
    <x v="1"/>
    <s v="Retenções Iur"/>
    <s v="80.02.01"/>
    <s v="Retenções Iur"/>
    <s v="80.02.01"/>
    <x v="1"/>
    <x v="0"/>
    <x v="1"/>
    <x v="0"/>
    <x v="0"/>
    <x v="1"/>
    <x v="1"/>
    <x v="0"/>
    <x v="9"/>
    <s v="2021-12-06"/>
    <x v="3"/>
    <n v="1800"/>
    <x v="0"/>
    <m/>
    <x v="0"/>
    <m/>
    <x v="0"/>
    <n v="100474696"/>
    <x v="0"/>
    <x v="1"/>
    <s v="Retenções Iur"/>
    <s v="ORI"/>
    <x v="0"/>
    <s v="RIUR"/>
    <x v="0"/>
    <x v="0"/>
    <x v="0"/>
    <x v="0"/>
    <x v="0"/>
    <x v="0"/>
    <x v="0"/>
    <x v="0"/>
    <x v="0"/>
    <x v="0"/>
    <x v="0"/>
    <s v="Retenções Iur"/>
    <x v="0"/>
    <x v="0"/>
    <x v="0"/>
    <x v="0"/>
    <x v="1"/>
    <x v="0"/>
    <x v="0"/>
    <x v="1"/>
    <x v="0"/>
    <x v="1"/>
    <x v="1"/>
    <x v="0"/>
    <s v="RETENCAO OT"/>
  </r>
  <r>
    <x v="0"/>
    <n v="0"/>
    <n v="0"/>
    <n v="0"/>
    <n v="31113"/>
    <x v="627"/>
    <x v="0"/>
    <x v="0"/>
    <x v="0"/>
    <s v="03.16.15"/>
    <x v="0"/>
    <x v="0"/>
    <x v="0"/>
    <s v="Direção Financeira"/>
    <s v="03.16.15"/>
    <s v="Direção Financeira"/>
    <s v="03.16.15"/>
    <x v="11"/>
    <x v="0"/>
    <x v="0"/>
    <x v="0"/>
    <x v="1"/>
    <x v="0"/>
    <x v="0"/>
    <x v="0"/>
    <x v="9"/>
    <s v="2021-12-21"/>
    <x v="3"/>
    <n v="31113"/>
    <x v="0"/>
    <m/>
    <x v="0"/>
    <m/>
    <x v="78"/>
    <n v="100478159"/>
    <x v="0"/>
    <x v="1"/>
    <s v="Direção Financeira"/>
    <s v="ORI"/>
    <x v="0"/>
    <m/>
    <x v="0"/>
    <x v="0"/>
    <x v="0"/>
    <x v="0"/>
    <x v="0"/>
    <x v="0"/>
    <x v="0"/>
    <x v="0"/>
    <x v="0"/>
    <x v="0"/>
    <x v="0"/>
    <s v="Direção Financeira"/>
    <x v="0"/>
    <x v="0"/>
    <x v="0"/>
    <x v="0"/>
    <x v="0"/>
    <x v="0"/>
    <x v="0"/>
    <x v="1"/>
    <x v="0"/>
    <x v="0"/>
    <x v="1"/>
    <x v="0"/>
    <s v="Pagamento a favor Comércio Geral Sanches &amp; Semedo, referente a aquisição de matérias de escritório, conforme anexo."/>
  </r>
  <r>
    <x v="0"/>
    <n v="0"/>
    <n v="0"/>
    <n v="0"/>
    <n v="1800"/>
    <x v="628"/>
    <x v="0"/>
    <x v="1"/>
    <x v="0"/>
    <s v="80.02.01"/>
    <x v="1"/>
    <x v="1"/>
    <x v="1"/>
    <s v="Retenções Iur"/>
    <s v="80.02.01"/>
    <s v="Retenções Iur"/>
    <s v="80.02.01"/>
    <x v="1"/>
    <x v="0"/>
    <x v="1"/>
    <x v="0"/>
    <x v="0"/>
    <x v="1"/>
    <x v="1"/>
    <x v="0"/>
    <x v="9"/>
    <s v="2021-12-06"/>
    <x v="3"/>
    <n v="1800"/>
    <x v="0"/>
    <m/>
    <x v="0"/>
    <m/>
    <x v="0"/>
    <n v="100474696"/>
    <x v="0"/>
    <x v="1"/>
    <s v="Retenções Iur"/>
    <s v="ORI"/>
    <x v="0"/>
    <s v="RIUR"/>
    <x v="0"/>
    <x v="0"/>
    <x v="0"/>
    <x v="0"/>
    <x v="0"/>
    <x v="0"/>
    <x v="0"/>
    <x v="0"/>
    <x v="0"/>
    <x v="0"/>
    <x v="0"/>
    <s v="Retenções Iur"/>
    <x v="0"/>
    <x v="0"/>
    <x v="0"/>
    <x v="0"/>
    <x v="1"/>
    <x v="0"/>
    <x v="0"/>
    <x v="1"/>
    <x v="0"/>
    <x v="1"/>
    <x v="1"/>
    <x v="0"/>
    <s v="RETENCAO OT"/>
  </r>
  <r>
    <x v="0"/>
    <n v="0"/>
    <n v="0"/>
    <n v="0"/>
    <n v="168"/>
    <x v="629"/>
    <x v="0"/>
    <x v="0"/>
    <x v="0"/>
    <s v="03.16.12"/>
    <x v="54"/>
    <x v="0"/>
    <x v="0"/>
    <s v="Direcção de Urbanismo"/>
    <s v="03.16.12"/>
    <s v="Direcção de Urbanismo"/>
    <s v="03.16.12"/>
    <x v="5"/>
    <x v="0"/>
    <x v="0"/>
    <x v="0"/>
    <x v="1"/>
    <x v="0"/>
    <x v="0"/>
    <x v="0"/>
    <x v="0"/>
    <s v="2021-01-27"/>
    <x v="0"/>
    <n v="168"/>
    <x v="0"/>
    <m/>
    <x v="0"/>
    <m/>
    <x v="0"/>
    <n v="100474696"/>
    <x v="0"/>
    <x v="0"/>
    <s v="Direcção de Urbanismo"/>
    <s v="ORI"/>
    <x v="0"/>
    <m/>
    <x v="0"/>
    <x v="0"/>
    <x v="0"/>
    <x v="0"/>
    <x v="0"/>
    <x v="0"/>
    <x v="0"/>
    <x v="0"/>
    <x v="0"/>
    <x v="0"/>
    <x v="0"/>
    <s v="Direcção de Urbanismo"/>
    <x v="0"/>
    <x v="0"/>
    <x v="0"/>
    <x v="0"/>
    <x v="0"/>
    <x v="0"/>
    <x v="0"/>
    <x v="0"/>
    <x v="0"/>
    <x v="0"/>
    <x v="0"/>
    <x v="0"/>
    <s v="Pagto de salario a favor do pessoal do urbanismo)referente a Janeiro 2021   "/>
  </r>
  <r>
    <x v="0"/>
    <n v="0"/>
    <n v="0"/>
    <n v="0"/>
    <n v="4142"/>
    <x v="629"/>
    <x v="0"/>
    <x v="0"/>
    <x v="0"/>
    <s v="03.16.12"/>
    <x v="54"/>
    <x v="0"/>
    <x v="0"/>
    <s v="Direcção de Urbanismo"/>
    <s v="03.16.12"/>
    <s v="Direcção de Urbanismo"/>
    <s v="03.16.12"/>
    <x v="4"/>
    <x v="0"/>
    <x v="0"/>
    <x v="0"/>
    <x v="0"/>
    <x v="0"/>
    <x v="0"/>
    <x v="0"/>
    <x v="0"/>
    <s v="2021-01-27"/>
    <x v="0"/>
    <n v="4142"/>
    <x v="0"/>
    <m/>
    <x v="0"/>
    <m/>
    <x v="0"/>
    <n v="100474696"/>
    <x v="0"/>
    <x v="0"/>
    <s v="Direcção de Urbanismo"/>
    <s v="ORI"/>
    <x v="0"/>
    <m/>
    <x v="0"/>
    <x v="0"/>
    <x v="0"/>
    <x v="0"/>
    <x v="0"/>
    <x v="0"/>
    <x v="0"/>
    <x v="0"/>
    <x v="0"/>
    <x v="0"/>
    <x v="0"/>
    <s v="Direcção de Urbanismo"/>
    <x v="0"/>
    <x v="0"/>
    <x v="0"/>
    <x v="0"/>
    <x v="0"/>
    <x v="0"/>
    <x v="0"/>
    <x v="0"/>
    <x v="0"/>
    <x v="0"/>
    <x v="0"/>
    <x v="0"/>
    <s v="Pagto de salario a favor do pessoal do urbanismo)referente a Janeiro 2021   "/>
  </r>
  <r>
    <x v="1"/>
    <n v="0"/>
    <n v="0"/>
    <n v="0"/>
    <n v="2595295"/>
    <x v="630"/>
    <x v="0"/>
    <x v="0"/>
    <x v="0"/>
    <s v="01.27.06.74"/>
    <x v="46"/>
    <x v="3"/>
    <x v="4"/>
    <s v="Requalificação Urbana e habitação"/>
    <s v="01.27.06"/>
    <s v="Requalificação Urbana e habitação"/>
    <s v="01.27.06"/>
    <x v="26"/>
    <x v="0"/>
    <x v="0"/>
    <x v="0"/>
    <x v="1"/>
    <x v="2"/>
    <x v="2"/>
    <x v="0"/>
    <x v="0"/>
    <s v="2021-01-19"/>
    <x v="0"/>
    <n v="2595295"/>
    <x v="0"/>
    <m/>
    <x v="0"/>
    <m/>
    <x v="60"/>
    <n v="100478485"/>
    <x v="0"/>
    <x v="1"/>
    <s v="Manutençao e Regeneração Urbana do Concelho"/>
    <s v="ORI"/>
    <x v="0"/>
    <m/>
    <x v="0"/>
    <x v="0"/>
    <x v="0"/>
    <x v="0"/>
    <x v="0"/>
    <x v="0"/>
    <x v="0"/>
    <x v="0"/>
    <x v="0"/>
    <x v="0"/>
    <x v="0"/>
    <s v="Manutençao e Regeneração Urbana do Concelho"/>
    <x v="0"/>
    <x v="0"/>
    <x v="0"/>
    <x v="0"/>
    <x v="2"/>
    <x v="0"/>
    <x v="0"/>
    <x v="1"/>
    <x v="0"/>
    <x v="0"/>
    <x v="1"/>
    <x v="0"/>
    <s v="Pagamento a favor do Consórcio &quot;MF-Group &amp; da Veiga Construções, referente a pagamento do auto na faturação nº01 dos tranbalhos da requalificação urbana e ambiental de Pilão Cão, conforme justificativo em anexo."/>
  </r>
  <r>
    <x v="0"/>
    <n v="0"/>
    <n v="0"/>
    <n v="0"/>
    <n v="4175"/>
    <x v="631"/>
    <x v="0"/>
    <x v="0"/>
    <x v="0"/>
    <s v="01.25.05.10"/>
    <x v="5"/>
    <x v="2"/>
    <x v="2"/>
    <s v="Saúde"/>
    <s v="01.25.05"/>
    <s v="Saúde"/>
    <s v="01.25.05"/>
    <x v="6"/>
    <x v="0"/>
    <x v="2"/>
    <x v="2"/>
    <x v="1"/>
    <x v="2"/>
    <x v="0"/>
    <x v="0"/>
    <x v="0"/>
    <s v="2021-01-19"/>
    <x v="0"/>
    <n v="4175"/>
    <x v="0"/>
    <m/>
    <x v="0"/>
    <m/>
    <x v="115"/>
    <n v="100478189"/>
    <x v="0"/>
    <x v="1"/>
    <s v="Assistencia social"/>
    <s v="ORI"/>
    <x v="0"/>
    <m/>
    <x v="0"/>
    <x v="0"/>
    <x v="0"/>
    <x v="0"/>
    <x v="0"/>
    <x v="0"/>
    <x v="0"/>
    <x v="0"/>
    <x v="0"/>
    <x v="0"/>
    <x v="0"/>
    <s v="Assistencia social"/>
    <x v="0"/>
    <x v="0"/>
    <x v="0"/>
    <x v="0"/>
    <x v="2"/>
    <x v="0"/>
    <x v="0"/>
    <x v="1"/>
    <x v="0"/>
    <x v="0"/>
    <x v="1"/>
    <x v="0"/>
    <s v="Pagamento a favor da Mercearia Inês, pela aquisição de géneros alimenticios para a composição das cestas básicas, destinadas as Senhors Maria Duarte Semedo e Florizinha Almeida, conforme anexo. "/>
  </r>
  <r>
    <x v="0"/>
    <n v="0"/>
    <n v="0"/>
    <n v="0"/>
    <n v="4310"/>
    <x v="632"/>
    <x v="0"/>
    <x v="1"/>
    <x v="0"/>
    <s v="80.02.01"/>
    <x v="1"/>
    <x v="1"/>
    <x v="1"/>
    <s v="Retenções Iur"/>
    <s v="80.02.01"/>
    <s v="Retenções Iur"/>
    <s v="80.02.01"/>
    <x v="1"/>
    <x v="0"/>
    <x v="1"/>
    <x v="0"/>
    <x v="0"/>
    <x v="1"/>
    <x v="1"/>
    <x v="0"/>
    <x v="0"/>
    <s v="2021-01-27"/>
    <x v="0"/>
    <n v="4310"/>
    <x v="0"/>
    <m/>
    <x v="0"/>
    <m/>
    <x v="0"/>
    <n v="100474696"/>
    <x v="0"/>
    <x v="1"/>
    <s v="Retenções Iur"/>
    <s v="ORI"/>
    <x v="0"/>
    <s v="RIUR"/>
    <x v="0"/>
    <x v="0"/>
    <x v="0"/>
    <x v="0"/>
    <x v="0"/>
    <x v="0"/>
    <x v="0"/>
    <x v="0"/>
    <x v="0"/>
    <x v="0"/>
    <x v="0"/>
    <s v="Retenções Iur"/>
    <x v="0"/>
    <x v="0"/>
    <x v="0"/>
    <x v="0"/>
    <x v="1"/>
    <x v="0"/>
    <x v="0"/>
    <x v="1"/>
    <x v="0"/>
    <x v="1"/>
    <x v="1"/>
    <x v="0"/>
    <s v="RETENCAO OT"/>
  </r>
  <r>
    <x v="0"/>
    <n v="0"/>
    <n v="0"/>
    <n v="0"/>
    <n v="401"/>
    <x v="629"/>
    <x v="0"/>
    <x v="0"/>
    <x v="0"/>
    <s v="03.16.12"/>
    <x v="54"/>
    <x v="0"/>
    <x v="0"/>
    <s v="Direcção de Urbanismo"/>
    <s v="03.16.12"/>
    <s v="Direcção de Urbanismo"/>
    <s v="03.16.12"/>
    <x v="5"/>
    <x v="0"/>
    <x v="0"/>
    <x v="0"/>
    <x v="1"/>
    <x v="0"/>
    <x v="0"/>
    <x v="0"/>
    <x v="0"/>
    <s v="2021-01-27"/>
    <x v="0"/>
    <n v="401"/>
    <x v="0"/>
    <m/>
    <x v="0"/>
    <m/>
    <x v="1"/>
    <n v="100474706"/>
    <x v="0"/>
    <x v="2"/>
    <s v="Direcção de Urbanismo"/>
    <s v="ORI"/>
    <x v="0"/>
    <m/>
    <x v="0"/>
    <x v="0"/>
    <x v="0"/>
    <x v="0"/>
    <x v="0"/>
    <x v="0"/>
    <x v="0"/>
    <x v="0"/>
    <x v="0"/>
    <x v="0"/>
    <x v="0"/>
    <s v="Direcção de Urbanismo"/>
    <x v="0"/>
    <x v="0"/>
    <x v="0"/>
    <x v="0"/>
    <x v="0"/>
    <x v="0"/>
    <x v="0"/>
    <x v="0"/>
    <x v="0"/>
    <x v="0"/>
    <x v="2"/>
    <x v="0"/>
    <s v="Pagto de salario a favor do pessoal do urbanismo)referente a Janeiro 2021   "/>
  </r>
  <r>
    <x v="0"/>
    <n v="0"/>
    <n v="0"/>
    <n v="0"/>
    <n v="9855"/>
    <x v="629"/>
    <x v="0"/>
    <x v="0"/>
    <x v="0"/>
    <s v="03.16.12"/>
    <x v="54"/>
    <x v="0"/>
    <x v="0"/>
    <s v="Direcção de Urbanismo"/>
    <s v="03.16.12"/>
    <s v="Direcção de Urbanismo"/>
    <s v="03.16.12"/>
    <x v="4"/>
    <x v="0"/>
    <x v="0"/>
    <x v="0"/>
    <x v="0"/>
    <x v="0"/>
    <x v="0"/>
    <x v="0"/>
    <x v="0"/>
    <s v="2021-01-27"/>
    <x v="0"/>
    <n v="9855"/>
    <x v="0"/>
    <m/>
    <x v="0"/>
    <m/>
    <x v="1"/>
    <n v="100474706"/>
    <x v="0"/>
    <x v="2"/>
    <s v="Direcção de Urbanismo"/>
    <s v="ORI"/>
    <x v="0"/>
    <m/>
    <x v="0"/>
    <x v="0"/>
    <x v="0"/>
    <x v="0"/>
    <x v="0"/>
    <x v="0"/>
    <x v="0"/>
    <x v="0"/>
    <x v="0"/>
    <x v="0"/>
    <x v="0"/>
    <s v="Direcção de Urbanismo"/>
    <x v="0"/>
    <x v="0"/>
    <x v="0"/>
    <x v="0"/>
    <x v="0"/>
    <x v="0"/>
    <x v="0"/>
    <x v="0"/>
    <x v="0"/>
    <x v="0"/>
    <x v="2"/>
    <x v="0"/>
    <s v="Pagto de salario a favor do pessoal do urbanismo)referente a Janeiro 2021   "/>
  </r>
  <r>
    <x v="0"/>
    <n v="0"/>
    <n v="0"/>
    <n v="0"/>
    <n v="10256"/>
    <x v="633"/>
    <x v="0"/>
    <x v="1"/>
    <x v="0"/>
    <s v="80.02.10.01"/>
    <x v="2"/>
    <x v="1"/>
    <x v="1"/>
    <s v="Outros"/>
    <s v="80.02.10"/>
    <s v="Outros"/>
    <s v="80.02.10"/>
    <x v="2"/>
    <x v="0"/>
    <x v="1"/>
    <x v="0"/>
    <x v="0"/>
    <x v="1"/>
    <x v="1"/>
    <x v="0"/>
    <x v="0"/>
    <s v="2021-01-27"/>
    <x v="0"/>
    <n v="10256"/>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280"/>
    <x v="629"/>
    <x v="0"/>
    <x v="0"/>
    <x v="0"/>
    <s v="03.16.12"/>
    <x v="54"/>
    <x v="0"/>
    <x v="0"/>
    <s v="Direcção de Urbanismo"/>
    <s v="03.16.12"/>
    <s v="Direcção de Urbanismo"/>
    <s v="03.16.12"/>
    <x v="5"/>
    <x v="0"/>
    <x v="0"/>
    <x v="0"/>
    <x v="1"/>
    <x v="0"/>
    <x v="0"/>
    <x v="0"/>
    <x v="0"/>
    <s v="2021-01-27"/>
    <x v="0"/>
    <n v="280"/>
    <x v="0"/>
    <m/>
    <x v="0"/>
    <m/>
    <x v="2"/>
    <n v="100477977"/>
    <x v="0"/>
    <x v="3"/>
    <s v="Direcção de Urbanismo"/>
    <s v="ORI"/>
    <x v="0"/>
    <m/>
    <x v="0"/>
    <x v="0"/>
    <x v="0"/>
    <x v="0"/>
    <x v="0"/>
    <x v="0"/>
    <x v="0"/>
    <x v="0"/>
    <x v="0"/>
    <x v="0"/>
    <x v="0"/>
    <s v="Direcção de Urbanismo"/>
    <x v="0"/>
    <x v="0"/>
    <x v="0"/>
    <x v="0"/>
    <x v="0"/>
    <x v="0"/>
    <x v="0"/>
    <x v="0"/>
    <x v="0"/>
    <x v="0"/>
    <x v="3"/>
    <x v="0"/>
    <s v="Pagto de salario a favor do pessoal do urbanismo)referente a Janeiro 2021   "/>
  </r>
  <r>
    <x v="0"/>
    <n v="0"/>
    <n v="0"/>
    <n v="0"/>
    <n v="6884"/>
    <x v="629"/>
    <x v="0"/>
    <x v="0"/>
    <x v="0"/>
    <s v="03.16.12"/>
    <x v="54"/>
    <x v="0"/>
    <x v="0"/>
    <s v="Direcção de Urbanismo"/>
    <s v="03.16.12"/>
    <s v="Direcção de Urbanismo"/>
    <s v="03.16.12"/>
    <x v="4"/>
    <x v="0"/>
    <x v="0"/>
    <x v="0"/>
    <x v="0"/>
    <x v="0"/>
    <x v="0"/>
    <x v="0"/>
    <x v="0"/>
    <s v="2021-01-27"/>
    <x v="0"/>
    <n v="6884"/>
    <x v="0"/>
    <m/>
    <x v="0"/>
    <m/>
    <x v="2"/>
    <n v="100477977"/>
    <x v="0"/>
    <x v="3"/>
    <s v="Direcção de Urbanismo"/>
    <s v="ORI"/>
    <x v="0"/>
    <m/>
    <x v="0"/>
    <x v="0"/>
    <x v="0"/>
    <x v="0"/>
    <x v="0"/>
    <x v="0"/>
    <x v="0"/>
    <x v="0"/>
    <x v="0"/>
    <x v="0"/>
    <x v="0"/>
    <s v="Direcção de Urbanismo"/>
    <x v="0"/>
    <x v="0"/>
    <x v="0"/>
    <x v="0"/>
    <x v="0"/>
    <x v="0"/>
    <x v="0"/>
    <x v="0"/>
    <x v="0"/>
    <x v="0"/>
    <x v="3"/>
    <x v="0"/>
    <s v="Pagto de salario a favor do pessoal do urbanismo)referente a Janeiro 2021   "/>
  </r>
  <r>
    <x v="0"/>
    <n v="0"/>
    <n v="0"/>
    <n v="0"/>
    <n v="7164"/>
    <x v="634"/>
    <x v="0"/>
    <x v="1"/>
    <x v="0"/>
    <s v="80.02.10.20"/>
    <x v="3"/>
    <x v="1"/>
    <x v="1"/>
    <s v="Outros"/>
    <s v="80.02.10"/>
    <s v="Outros"/>
    <s v="80.02.10"/>
    <x v="3"/>
    <x v="0"/>
    <x v="1"/>
    <x v="1"/>
    <x v="0"/>
    <x v="1"/>
    <x v="1"/>
    <x v="0"/>
    <x v="0"/>
    <s v="2021-01-27"/>
    <x v="0"/>
    <n v="7164"/>
    <x v="0"/>
    <m/>
    <x v="0"/>
    <m/>
    <x v="2"/>
    <n v="100477977"/>
    <x v="0"/>
    <x v="1"/>
    <s v="Retenções CVMovel"/>
    <s v="ORI"/>
    <x v="0"/>
    <s v="RT"/>
    <x v="0"/>
    <x v="0"/>
    <x v="0"/>
    <x v="0"/>
    <x v="0"/>
    <x v="0"/>
    <x v="0"/>
    <x v="0"/>
    <x v="0"/>
    <x v="0"/>
    <x v="0"/>
    <s v="Retenções CVMovel"/>
    <x v="0"/>
    <x v="0"/>
    <x v="0"/>
    <x v="0"/>
    <x v="1"/>
    <x v="0"/>
    <x v="0"/>
    <x v="1"/>
    <x v="0"/>
    <x v="1"/>
    <x v="1"/>
    <x v="0"/>
    <s v="RETENCAO OT"/>
  </r>
  <r>
    <x v="0"/>
    <n v="0"/>
    <n v="0"/>
    <n v="0"/>
    <n v="5475"/>
    <x v="629"/>
    <x v="0"/>
    <x v="0"/>
    <x v="0"/>
    <s v="03.16.12"/>
    <x v="54"/>
    <x v="0"/>
    <x v="0"/>
    <s v="Direcção de Urbanismo"/>
    <s v="03.16.12"/>
    <s v="Direcção de Urbanismo"/>
    <s v="03.16.12"/>
    <x v="5"/>
    <x v="0"/>
    <x v="0"/>
    <x v="0"/>
    <x v="1"/>
    <x v="0"/>
    <x v="0"/>
    <x v="0"/>
    <x v="0"/>
    <s v="2021-01-27"/>
    <x v="0"/>
    <n v="5475"/>
    <x v="0"/>
    <m/>
    <x v="0"/>
    <m/>
    <x v="5"/>
    <n v="100474914"/>
    <x v="0"/>
    <x v="1"/>
    <s v="Direcção de Urbanismo"/>
    <s v="ORI"/>
    <x v="0"/>
    <m/>
    <x v="0"/>
    <x v="0"/>
    <x v="0"/>
    <x v="0"/>
    <x v="0"/>
    <x v="0"/>
    <x v="0"/>
    <x v="0"/>
    <x v="0"/>
    <x v="0"/>
    <x v="0"/>
    <s v="Direcção de Urbanismo"/>
    <x v="0"/>
    <x v="0"/>
    <x v="0"/>
    <x v="0"/>
    <x v="0"/>
    <x v="0"/>
    <x v="0"/>
    <x v="0"/>
    <x v="0"/>
    <x v="0"/>
    <x v="1"/>
    <x v="0"/>
    <s v="Pagto de salario a favor do pessoal do urbanismo)referente a Janeiro 2021   "/>
  </r>
  <r>
    <x v="0"/>
    <n v="0"/>
    <n v="0"/>
    <n v="0"/>
    <n v="134427"/>
    <x v="629"/>
    <x v="0"/>
    <x v="0"/>
    <x v="0"/>
    <s v="03.16.12"/>
    <x v="54"/>
    <x v="0"/>
    <x v="0"/>
    <s v="Direcção de Urbanismo"/>
    <s v="03.16.12"/>
    <s v="Direcção de Urbanismo"/>
    <s v="03.16.12"/>
    <x v="4"/>
    <x v="0"/>
    <x v="0"/>
    <x v="0"/>
    <x v="0"/>
    <x v="0"/>
    <x v="0"/>
    <x v="0"/>
    <x v="0"/>
    <s v="2021-01-27"/>
    <x v="0"/>
    <n v="134427"/>
    <x v="0"/>
    <m/>
    <x v="0"/>
    <m/>
    <x v="5"/>
    <n v="100474914"/>
    <x v="0"/>
    <x v="1"/>
    <s v="Direcção de Urbanismo"/>
    <s v="ORI"/>
    <x v="0"/>
    <m/>
    <x v="0"/>
    <x v="0"/>
    <x v="0"/>
    <x v="0"/>
    <x v="0"/>
    <x v="0"/>
    <x v="0"/>
    <x v="0"/>
    <x v="0"/>
    <x v="0"/>
    <x v="0"/>
    <s v="Direcção de Urbanismo"/>
    <x v="0"/>
    <x v="0"/>
    <x v="0"/>
    <x v="0"/>
    <x v="0"/>
    <x v="0"/>
    <x v="0"/>
    <x v="0"/>
    <x v="0"/>
    <x v="0"/>
    <x v="1"/>
    <x v="0"/>
    <s v="Pagto de salario a favor do pessoal do urbanismo)referente a Janeiro 2021   "/>
  </r>
  <r>
    <x v="1"/>
    <n v="0"/>
    <n v="0"/>
    <n v="0"/>
    <n v="100000"/>
    <x v="635"/>
    <x v="0"/>
    <x v="1"/>
    <x v="0"/>
    <s v="03.03.10"/>
    <x v="10"/>
    <x v="0"/>
    <x v="3"/>
    <s v="Receitas Da Câmara"/>
    <s v="03.03.10"/>
    <s v="Receitas Da Câmara"/>
    <s v="03.03.10"/>
    <x v="39"/>
    <x v="0"/>
    <x v="0"/>
    <x v="0"/>
    <x v="1"/>
    <x v="0"/>
    <x v="1"/>
    <x v="0"/>
    <x v="11"/>
    <s v="2021-02-22"/>
    <x v="0"/>
    <n v="100000"/>
    <x v="0"/>
    <m/>
    <x v="0"/>
    <m/>
    <x v="5"/>
    <n v="100474914"/>
    <x v="0"/>
    <x v="1"/>
    <s v="Receitas Da Câmara"/>
    <s v="EXT"/>
    <x v="0"/>
    <s v="RDC"/>
    <x v="0"/>
    <x v="0"/>
    <x v="0"/>
    <x v="0"/>
    <x v="0"/>
    <x v="0"/>
    <x v="0"/>
    <x v="0"/>
    <x v="0"/>
    <x v="0"/>
    <x v="0"/>
    <s v="Receitas Da Câmara"/>
    <x v="0"/>
    <x v="0"/>
    <x v="0"/>
    <x v="0"/>
    <x v="0"/>
    <x v="0"/>
    <x v="0"/>
    <x v="1"/>
    <x v="0"/>
    <x v="0"/>
    <x v="1"/>
    <x v="0"/>
    <s v="Transferências da 2ª prestação do valor do contrato, feita pela repre/ S José Augusto Nunes Tavares , pela compra de um lote de tereno Lote nº6 Q 6 em bacio em nome da Srª Beatriz da Veiga Nunes conforme documento em anexo. "/>
  </r>
  <r>
    <x v="0"/>
    <n v="0"/>
    <n v="0"/>
    <n v="0"/>
    <n v="4599"/>
    <x v="636"/>
    <x v="0"/>
    <x v="0"/>
    <x v="0"/>
    <s v="03.16.12"/>
    <x v="54"/>
    <x v="0"/>
    <x v="0"/>
    <s v="Direcção de Urbanismo"/>
    <s v="03.16.12"/>
    <s v="Direcção de Urbanismo"/>
    <s v="03.16.12"/>
    <x v="4"/>
    <x v="0"/>
    <x v="0"/>
    <x v="0"/>
    <x v="0"/>
    <x v="0"/>
    <x v="0"/>
    <x v="0"/>
    <x v="2"/>
    <s v="2021-03-02"/>
    <x v="0"/>
    <n v="4599"/>
    <x v="0"/>
    <m/>
    <x v="0"/>
    <m/>
    <x v="0"/>
    <n v="100474696"/>
    <x v="0"/>
    <x v="0"/>
    <s v="Direcção de Urbanismo"/>
    <s v="ORI"/>
    <x v="0"/>
    <m/>
    <x v="0"/>
    <x v="0"/>
    <x v="0"/>
    <x v="0"/>
    <x v="0"/>
    <x v="0"/>
    <x v="0"/>
    <x v="0"/>
    <x v="0"/>
    <x v="0"/>
    <x v="0"/>
    <s v="Direcção de Urbanismo"/>
    <x v="0"/>
    <x v="0"/>
    <x v="0"/>
    <x v="0"/>
    <x v="0"/>
    <x v="0"/>
    <x v="0"/>
    <x v="1"/>
    <x v="0"/>
    <x v="0"/>
    <x v="0"/>
    <x v="0"/>
    <s v="Pagamento a favor do Senhor Pedro Furtado, pela prestação de serviço de guarda, referente a mês de dezembro 2020 e janeiro 2021, conforme justificativo em anexo"/>
  </r>
  <r>
    <x v="0"/>
    <n v="0"/>
    <n v="0"/>
    <n v="0"/>
    <n v="26061"/>
    <x v="636"/>
    <x v="0"/>
    <x v="0"/>
    <x v="0"/>
    <s v="03.16.12"/>
    <x v="54"/>
    <x v="0"/>
    <x v="0"/>
    <s v="Direcção de Urbanismo"/>
    <s v="03.16.12"/>
    <s v="Direcção de Urbanismo"/>
    <s v="03.16.12"/>
    <x v="4"/>
    <x v="0"/>
    <x v="0"/>
    <x v="0"/>
    <x v="0"/>
    <x v="0"/>
    <x v="0"/>
    <x v="0"/>
    <x v="2"/>
    <s v="2021-03-02"/>
    <x v="0"/>
    <n v="26061"/>
    <x v="0"/>
    <m/>
    <x v="0"/>
    <m/>
    <x v="188"/>
    <n v="100475668"/>
    <x v="0"/>
    <x v="1"/>
    <s v="Direcção de Urbanismo"/>
    <s v="ORI"/>
    <x v="0"/>
    <m/>
    <x v="0"/>
    <x v="0"/>
    <x v="0"/>
    <x v="0"/>
    <x v="0"/>
    <x v="0"/>
    <x v="0"/>
    <x v="0"/>
    <x v="0"/>
    <x v="0"/>
    <x v="0"/>
    <s v="Direcção de Urbanismo"/>
    <x v="0"/>
    <x v="0"/>
    <x v="0"/>
    <x v="0"/>
    <x v="0"/>
    <x v="0"/>
    <x v="0"/>
    <x v="1"/>
    <x v="0"/>
    <x v="0"/>
    <x v="1"/>
    <x v="0"/>
    <s v="Pagamento a favor do Senhor Pedro Furtado, pela prestação de serviço de guarda, referente a mês de dezembro 2020 e janeiro 2021, conforme justificativo em anexo"/>
  </r>
  <r>
    <x v="0"/>
    <n v="0"/>
    <n v="0"/>
    <n v="0"/>
    <n v="2800"/>
    <x v="637"/>
    <x v="0"/>
    <x v="0"/>
    <x v="0"/>
    <s v="03.16.15"/>
    <x v="0"/>
    <x v="0"/>
    <x v="0"/>
    <s v="Direção Financeira"/>
    <s v="03.16.15"/>
    <s v="Direção Financeira"/>
    <s v="03.16.15"/>
    <x v="44"/>
    <x v="0"/>
    <x v="0"/>
    <x v="4"/>
    <x v="1"/>
    <x v="0"/>
    <x v="0"/>
    <x v="0"/>
    <x v="2"/>
    <s v="2021-03-02"/>
    <x v="0"/>
    <n v="2800"/>
    <x v="0"/>
    <m/>
    <x v="0"/>
    <m/>
    <x v="189"/>
    <n v="100478720"/>
    <x v="0"/>
    <x v="1"/>
    <s v="Direção Financeira"/>
    <s v="ORI"/>
    <x v="0"/>
    <m/>
    <x v="0"/>
    <x v="0"/>
    <x v="0"/>
    <x v="0"/>
    <x v="0"/>
    <x v="0"/>
    <x v="0"/>
    <x v="0"/>
    <x v="0"/>
    <x v="0"/>
    <x v="0"/>
    <s v="Direção Financeira"/>
    <x v="0"/>
    <x v="0"/>
    <x v="0"/>
    <x v="0"/>
    <x v="0"/>
    <x v="0"/>
    <x v="0"/>
    <x v="1"/>
    <x v="0"/>
    <x v="0"/>
    <x v="1"/>
    <x v="0"/>
    <s v="Ajuda de custo atribuido o Senhor Moises Landim, aquando da sua missão de trabalho a Cidade da Praia, nos dias 10 e 20 de fevereiro 2021, conforme justificativo em anexo."/>
  </r>
  <r>
    <x v="0"/>
    <n v="0"/>
    <n v="0"/>
    <n v="0"/>
    <n v="7200"/>
    <x v="638"/>
    <x v="0"/>
    <x v="1"/>
    <x v="0"/>
    <s v="03.03.10"/>
    <x v="10"/>
    <x v="0"/>
    <x v="3"/>
    <s v="Receitas Da Câmara"/>
    <s v="03.03.10"/>
    <s v="Receitas Da Câmara"/>
    <s v="03.03.10"/>
    <x v="12"/>
    <x v="0"/>
    <x v="4"/>
    <x v="6"/>
    <x v="1"/>
    <x v="0"/>
    <x v="1"/>
    <x v="0"/>
    <x v="11"/>
    <s v="2021-02-10"/>
    <x v="0"/>
    <n v="7200"/>
    <x v="0"/>
    <m/>
    <x v="0"/>
    <m/>
    <x v="5"/>
    <n v="100474914"/>
    <x v="0"/>
    <x v="1"/>
    <s v="Receitas Da Câmara"/>
    <s v="EXT"/>
    <x v="0"/>
    <s v="RDC"/>
    <x v="0"/>
    <x v="0"/>
    <x v="0"/>
    <x v="0"/>
    <x v="0"/>
    <x v="0"/>
    <x v="0"/>
    <x v="0"/>
    <x v="0"/>
    <x v="0"/>
    <x v="0"/>
    <s v="Receitas Da Câmara"/>
    <x v="0"/>
    <x v="0"/>
    <x v="0"/>
    <x v="0"/>
    <x v="0"/>
    <x v="0"/>
    <x v="0"/>
    <x v="1"/>
    <x v="0"/>
    <x v="0"/>
    <x v="1"/>
    <x v="0"/>
    <s v="transferências feita s através do deposito não identificado pelo nº865339504 de 10/02/2021 conforme extrato em anexo."/>
  </r>
  <r>
    <x v="0"/>
    <n v="0"/>
    <n v="0"/>
    <n v="0"/>
    <n v="42500"/>
    <x v="639"/>
    <x v="0"/>
    <x v="0"/>
    <x v="0"/>
    <s v="01.25.01.10"/>
    <x v="62"/>
    <x v="2"/>
    <x v="2"/>
    <s v="Educação"/>
    <s v="01.25.01"/>
    <s v="Educação"/>
    <s v="01.25.01"/>
    <x v="7"/>
    <x v="0"/>
    <x v="3"/>
    <x v="3"/>
    <x v="1"/>
    <x v="2"/>
    <x v="0"/>
    <x v="0"/>
    <x v="1"/>
    <s v="2021-04-22"/>
    <x v="1"/>
    <n v="42500"/>
    <x v="0"/>
    <m/>
    <x v="0"/>
    <m/>
    <x v="190"/>
    <n v="100477022"/>
    <x v="0"/>
    <x v="1"/>
    <s v="Transporte escolar"/>
    <s v="ORI"/>
    <x v="0"/>
    <m/>
    <x v="0"/>
    <x v="0"/>
    <x v="0"/>
    <x v="0"/>
    <x v="0"/>
    <x v="0"/>
    <x v="0"/>
    <x v="0"/>
    <x v="0"/>
    <x v="0"/>
    <x v="0"/>
    <s v="Transporte escolar"/>
    <x v="0"/>
    <x v="0"/>
    <x v="0"/>
    <x v="0"/>
    <x v="2"/>
    <x v="0"/>
    <x v="0"/>
    <x v="1"/>
    <x v="0"/>
    <x v="0"/>
    <x v="1"/>
    <x v="0"/>
    <s v="Pagamento a favor do Senhor Alirio Correia, pela prestação de serviço de transportando aos alunos beneficiários de transporte escolar da FICASE, refernte a mês de abril 2021, conforme justificativo em anexo."/>
  </r>
  <r>
    <x v="1"/>
    <n v="0"/>
    <n v="0"/>
    <n v="0"/>
    <n v="565000"/>
    <x v="640"/>
    <x v="0"/>
    <x v="1"/>
    <x v="0"/>
    <s v="03.03.10"/>
    <x v="10"/>
    <x v="0"/>
    <x v="3"/>
    <s v="Receitas Da Câmara"/>
    <s v="03.03.10"/>
    <s v="Receitas Da Câmara"/>
    <s v="03.03.10"/>
    <x v="39"/>
    <x v="0"/>
    <x v="0"/>
    <x v="0"/>
    <x v="1"/>
    <x v="0"/>
    <x v="1"/>
    <x v="0"/>
    <x v="2"/>
    <s v="2021-03-10"/>
    <x v="0"/>
    <n v="565000"/>
    <x v="0"/>
    <m/>
    <x v="0"/>
    <m/>
    <x v="5"/>
    <n v="100474914"/>
    <x v="0"/>
    <x v="1"/>
    <s v="Receitas Da Câmara"/>
    <s v="EXT"/>
    <x v="0"/>
    <s v="RDC"/>
    <x v="0"/>
    <x v="0"/>
    <x v="0"/>
    <x v="0"/>
    <x v="0"/>
    <x v="0"/>
    <x v="0"/>
    <x v="0"/>
    <x v="0"/>
    <x v="0"/>
    <x v="0"/>
    <s v="Receitas Da Câmara"/>
    <x v="0"/>
    <x v="0"/>
    <x v="0"/>
    <x v="0"/>
    <x v="0"/>
    <x v="0"/>
    <x v="0"/>
    <x v="1"/>
    <x v="0"/>
    <x v="0"/>
    <x v="1"/>
    <x v="0"/>
    <s v="Transf/ feitas pela Srª Anilda Furtado Tavares,  correspondente  a 100% pela aquisição de lotes de tereno em bacio Lote 8 Quarteirão 6 em bacio  conforme extrato em anexo."/>
  </r>
  <r>
    <x v="0"/>
    <n v="0"/>
    <n v="0"/>
    <n v="0"/>
    <n v="184000"/>
    <x v="641"/>
    <x v="0"/>
    <x v="0"/>
    <x v="0"/>
    <s v="01.27.02.11"/>
    <x v="28"/>
    <x v="3"/>
    <x v="4"/>
    <s v="Saneamento básico"/>
    <s v="01.27.02"/>
    <s v="Saneamento básico"/>
    <s v="01.27.02"/>
    <x v="7"/>
    <x v="0"/>
    <x v="3"/>
    <x v="3"/>
    <x v="1"/>
    <x v="2"/>
    <x v="0"/>
    <x v="0"/>
    <x v="1"/>
    <s v="2021-04-08"/>
    <x v="1"/>
    <n v="184000"/>
    <x v="0"/>
    <m/>
    <x v="0"/>
    <m/>
    <x v="191"/>
    <n v="100477809"/>
    <x v="0"/>
    <x v="1"/>
    <s v="Reforço do saneamento básico"/>
    <s v="ORI"/>
    <x v="0"/>
    <m/>
    <x v="0"/>
    <x v="0"/>
    <x v="0"/>
    <x v="0"/>
    <x v="0"/>
    <x v="0"/>
    <x v="0"/>
    <x v="0"/>
    <x v="0"/>
    <x v="0"/>
    <x v="0"/>
    <s v="Reforço do saneamento básico"/>
    <x v="0"/>
    <x v="0"/>
    <x v="0"/>
    <x v="0"/>
    <x v="2"/>
    <x v="0"/>
    <x v="0"/>
    <x v="1"/>
    <x v="0"/>
    <x v="0"/>
    <x v="1"/>
    <x v="0"/>
    <s v="Pagto a favor da Brugil Eventos, pelos serviços de montagem de palco, som iluminação no âmbito da gravação de CD DVD conforme documentos em anexo."/>
  </r>
  <r>
    <x v="0"/>
    <n v="0"/>
    <n v="0"/>
    <n v="0"/>
    <n v="7500"/>
    <x v="639"/>
    <x v="0"/>
    <x v="0"/>
    <x v="0"/>
    <s v="01.25.01.10"/>
    <x v="62"/>
    <x v="2"/>
    <x v="2"/>
    <s v="Educação"/>
    <s v="01.25.01"/>
    <s v="Educação"/>
    <s v="01.25.01"/>
    <x v="7"/>
    <x v="0"/>
    <x v="3"/>
    <x v="3"/>
    <x v="1"/>
    <x v="2"/>
    <x v="0"/>
    <x v="0"/>
    <x v="1"/>
    <s v="2021-04-22"/>
    <x v="1"/>
    <n v="7500"/>
    <x v="0"/>
    <m/>
    <x v="0"/>
    <m/>
    <x v="0"/>
    <n v="100474696"/>
    <x v="0"/>
    <x v="0"/>
    <s v="Transporte escolar"/>
    <s v="ORI"/>
    <x v="0"/>
    <m/>
    <x v="0"/>
    <x v="0"/>
    <x v="0"/>
    <x v="0"/>
    <x v="0"/>
    <x v="0"/>
    <x v="0"/>
    <x v="0"/>
    <x v="0"/>
    <x v="0"/>
    <x v="0"/>
    <s v="Transporte escolar"/>
    <x v="0"/>
    <x v="0"/>
    <x v="0"/>
    <x v="0"/>
    <x v="2"/>
    <x v="0"/>
    <x v="0"/>
    <x v="1"/>
    <x v="0"/>
    <x v="0"/>
    <x v="0"/>
    <x v="0"/>
    <s v="Pagamento a favor do Senhor Alirio Correia, pela prestação de serviço de transportando aos alunos beneficiários de transporte escolar da FICASE, refernte a mês de abril 2021, conforme justificativo em anexo."/>
  </r>
  <r>
    <x v="0"/>
    <n v="0"/>
    <n v="0"/>
    <n v="0"/>
    <n v="4000"/>
    <x v="642"/>
    <x v="0"/>
    <x v="0"/>
    <x v="0"/>
    <s v="01.25.05.10"/>
    <x v="5"/>
    <x v="2"/>
    <x v="2"/>
    <s v="Saúde"/>
    <s v="01.25.05"/>
    <s v="Saúde"/>
    <s v="01.25.05"/>
    <x v="6"/>
    <x v="0"/>
    <x v="2"/>
    <x v="2"/>
    <x v="1"/>
    <x v="2"/>
    <x v="0"/>
    <x v="0"/>
    <x v="1"/>
    <s v="2021-04-28"/>
    <x v="1"/>
    <n v="4000"/>
    <x v="0"/>
    <m/>
    <x v="0"/>
    <m/>
    <x v="192"/>
    <n v="100478684"/>
    <x v="0"/>
    <x v="1"/>
    <s v="Assistencia social"/>
    <s v="ORI"/>
    <x v="0"/>
    <m/>
    <x v="0"/>
    <x v="0"/>
    <x v="0"/>
    <x v="0"/>
    <x v="0"/>
    <x v="0"/>
    <x v="0"/>
    <x v="0"/>
    <x v="0"/>
    <x v="0"/>
    <x v="0"/>
    <s v="Assistencia social"/>
    <x v="0"/>
    <x v="0"/>
    <x v="0"/>
    <x v="0"/>
    <x v="2"/>
    <x v="0"/>
    <x v="0"/>
    <x v="1"/>
    <x v="0"/>
    <x v="0"/>
    <x v="1"/>
    <x v="0"/>
    <s v="Apoio financeiro atribuído a favor da Srª Domingas Sanches Semedo, destinada a custear as despesas com funeral conforme documentos em anexo."/>
  </r>
  <r>
    <x v="1"/>
    <n v="0"/>
    <n v="0"/>
    <n v="0"/>
    <n v="790000"/>
    <x v="643"/>
    <x v="0"/>
    <x v="1"/>
    <x v="0"/>
    <s v="03.03.10"/>
    <x v="10"/>
    <x v="0"/>
    <x v="3"/>
    <s v="Receitas Da Câmara"/>
    <s v="03.03.10"/>
    <s v="Receitas Da Câmara"/>
    <s v="03.03.10"/>
    <x v="62"/>
    <x v="0"/>
    <x v="7"/>
    <x v="14"/>
    <x v="1"/>
    <x v="0"/>
    <x v="1"/>
    <x v="0"/>
    <x v="1"/>
    <s v="2021-04-01"/>
    <x v="1"/>
    <n v="790000"/>
    <x v="0"/>
    <m/>
    <x v="0"/>
    <m/>
    <x v="5"/>
    <n v="100474914"/>
    <x v="0"/>
    <x v="1"/>
    <s v="Receitas Da Câmara"/>
    <s v="EXT"/>
    <x v="0"/>
    <s v="RDC"/>
    <x v="0"/>
    <x v="0"/>
    <x v="0"/>
    <x v="0"/>
    <x v="0"/>
    <x v="0"/>
    <x v="0"/>
    <x v="0"/>
    <x v="0"/>
    <x v="0"/>
    <x v="0"/>
    <s v="Receitas Da Câmara"/>
    <x v="0"/>
    <x v="0"/>
    <x v="0"/>
    <x v="0"/>
    <x v="0"/>
    <x v="0"/>
    <x v="0"/>
    <x v="1"/>
    <x v="0"/>
    <x v="0"/>
    <x v="1"/>
    <x v="0"/>
    <s v="Transferências da 1ª tranche ¿¿¿¿¿¿¿.. conforme extrato anexo"/>
  </r>
  <r>
    <x v="0"/>
    <n v="0"/>
    <n v="0"/>
    <n v="0"/>
    <n v="2300"/>
    <x v="644"/>
    <x v="0"/>
    <x v="0"/>
    <x v="0"/>
    <s v="01.27.02.11"/>
    <x v="28"/>
    <x v="3"/>
    <x v="4"/>
    <s v="Saneamento básico"/>
    <s v="01.27.02"/>
    <s v="Saneamento básico"/>
    <s v="01.27.02"/>
    <x v="7"/>
    <x v="0"/>
    <x v="3"/>
    <x v="3"/>
    <x v="1"/>
    <x v="2"/>
    <x v="0"/>
    <x v="0"/>
    <x v="3"/>
    <s v="2021-05-24"/>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Silvina Furtado, pela prestação de serviços de limpeza urbana, referente a mês de Maio 2021, conforme justificativo em anexo.   "/>
  </r>
  <r>
    <x v="0"/>
    <n v="0"/>
    <n v="0"/>
    <n v="0"/>
    <n v="13030"/>
    <x v="644"/>
    <x v="0"/>
    <x v="0"/>
    <x v="0"/>
    <s v="01.27.02.11"/>
    <x v="28"/>
    <x v="3"/>
    <x v="4"/>
    <s v="Saneamento básico"/>
    <s v="01.27.02"/>
    <s v="Saneamento básico"/>
    <s v="01.27.02"/>
    <x v="7"/>
    <x v="0"/>
    <x v="3"/>
    <x v="3"/>
    <x v="1"/>
    <x v="2"/>
    <x v="0"/>
    <x v="0"/>
    <x v="3"/>
    <s v="2021-05-24"/>
    <x v="1"/>
    <n v="13030"/>
    <x v="0"/>
    <m/>
    <x v="0"/>
    <m/>
    <x v="193"/>
    <n v="100476142"/>
    <x v="0"/>
    <x v="1"/>
    <s v="Reforço do saneamento básico"/>
    <s v="ORI"/>
    <x v="0"/>
    <m/>
    <x v="0"/>
    <x v="0"/>
    <x v="0"/>
    <x v="0"/>
    <x v="0"/>
    <x v="0"/>
    <x v="0"/>
    <x v="0"/>
    <x v="0"/>
    <x v="0"/>
    <x v="0"/>
    <s v="Reforço do saneamento básico"/>
    <x v="0"/>
    <x v="0"/>
    <x v="0"/>
    <x v="0"/>
    <x v="2"/>
    <x v="0"/>
    <x v="0"/>
    <x v="1"/>
    <x v="0"/>
    <x v="0"/>
    <x v="1"/>
    <x v="0"/>
    <s v="Pagamento a favor da Senhora Silvina Furtado, pela prestação de serviços de limpeza urbana, referente a mês de Maio 2021, conforme justificativo em anexo.   "/>
  </r>
  <r>
    <x v="0"/>
    <n v="0"/>
    <n v="0"/>
    <n v="0"/>
    <n v="1144"/>
    <x v="645"/>
    <x v="0"/>
    <x v="0"/>
    <x v="0"/>
    <s v="01.27.04.10"/>
    <x v="26"/>
    <x v="3"/>
    <x v="4"/>
    <s v="Infra-Estruturas e Transportes"/>
    <s v="01.27.04"/>
    <s v="Infra-Estruturas e Transportes"/>
    <s v="01.27.04"/>
    <x v="7"/>
    <x v="0"/>
    <x v="3"/>
    <x v="3"/>
    <x v="1"/>
    <x v="2"/>
    <x v="0"/>
    <x v="0"/>
    <x v="4"/>
    <s v="2021-06-02"/>
    <x v="1"/>
    <n v="1144"/>
    <x v="0"/>
    <m/>
    <x v="0"/>
    <m/>
    <x v="0"/>
    <n v="100474696"/>
    <x v="0"/>
    <x v="0"/>
    <s v="Plano de Mitigação as secas e maus anos agrícolas"/>
    <s v="ORI"/>
    <x v="0"/>
    <m/>
    <x v="0"/>
    <x v="0"/>
    <x v="0"/>
    <x v="0"/>
    <x v="0"/>
    <x v="0"/>
    <x v="0"/>
    <x v="0"/>
    <x v="0"/>
    <x v="0"/>
    <x v="0"/>
    <s v="Plano de Mitigação as secas e maus anos agrícolas"/>
    <x v="0"/>
    <x v="0"/>
    <x v="0"/>
    <x v="0"/>
    <x v="2"/>
    <x v="0"/>
    <x v="0"/>
    <x v="0"/>
    <x v="0"/>
    <x v="0"/>
    <x v="0"/>
    <x v="0"/>
    <s v="PAgto a favor do Sr Juvêncio Fernandes, pelos serviços prestados na elaboração de 96.6m aquando dos trabalhos do plano de mitigação ao emprego publico"/>
  </r>
  <r>
    <x v="0"/>
    <n v="0"/>
    <n v="0"/>
    <n v="0"/>
    <n v="1144"/>
    <x v="646"/>
    <x v="0"/>
    <x v="1"/>
    <x v="0"/>
    <s v="80.02.01"/>
    <x v="1"/>
    <x v="1"/>
    <x v="1"/>
    <s v="Retenções Iur"/>
    <s v="80.02.01"/>
    <s v="Retenções Iur"/>
    <s v="80.02.01"/>
    <x v="1"/>
    <x v="0"/>
    <x v="1"/>
    <x v="0"/>
    <x v="0"/>
    <x v="1"/>
    <x v="1"/>
    <x v="0"/>
    <x v="4"/>
    <s v="2021-06-02"/>
    <x v="1"/>
    <n v="1144"/>
    <x v="0"/>
    <m/>
    <x v="0"/>
    <m/>
    <x v="0"/>
    <n v="100474696"/>
    <x v="0"/>
    <x v="1"/>
    <s v="Retenções Iur"/>
    <s v="ORI"/>
    <x v="0"/>
    <s v="RIUR"/>
    <x v="0"/>
    <x v="0"/>
    <x v="0"/>
    <x v="0"/>
    <x v="0"/>
    <x v="0"/>
    <x v="0"/>
    <x v="0"/>
    <x v="0"/>
    <x v="0"/>
    <x v="0"/>
    <s v="Retenções Iur"/>
    <x v="0"/>
    <x v="0"/>
    <x v="0"/>
    <x v="0"/>
    <x v="1"/>
    <x v="0"/>
    <x v="0"/>
    <x v="1"/>
    <x v="0"/>
    <x v="1"/>
    <x v="1"/>
    <x v="0"/>
    <s v="RETENCAO OT"/>
  </r>
  <r>
    <x v="0"/>
    <n v="0"/>
    <n v="0"/>
    <n v="0"/>
    <n v="8516"/>
    <x v="645"/>
    <x v="0"/>
    <x v="0"/>
    <x v="0"/>
    <s v="01.27.04.10"/>
    <x v="26"/>
    <x v="3"/>
    <x v="4"/>
    <s v="Infra-Estruturas e Transportes"/>
    <s v="01.27.04"/>
    <s v="Infra-Estruturas e Transportes"/>
    <s v="01.27.04"/>
    <x v="7"/>
    <x v="0"/>
    <x v="3"/>
    <x v="3"/>
    <x v="1"/>
    <x v="2"/>
    <x v="0"/>
    <x v="0"/>
    <x v="4"/>
    <s v="2021-06-02"/>
    <x v="1"/>
    <n v="8516"/>
    <x v="0"/>
    <m/>
    <x v="0"/>
    <m/>
    <x v="194"/>
    <n v="100476192"/>
    <x v="0"/>
    <x v="1"/>
    <s v="Plano de Mitigação as secas e maus anos agrícolas"/>
    <s v="ORI"/>
    <x v="0"/>
    <m/>
    <x v="0"/>
    <x v="0"/>
    <x v="0"/>
    <x v="0"/>
    <x v="0"/>
    <x v="0"/>
    <x v="0"/>
    <x v="0"/>
    <x v="0"/>
    <x v="0"/>
    <x v="0"/>
    <s v="Plano de Mitigação as secas e maus anos agrícolas"/>
    <x v="0"/>
    <x v="0"/>
    <x v="0"/>
    <x v="0"/>
    <x v="2"/>
    <x v="0"/>
    <x v="0"/>
    <x v="0"/>
    <x v="0"/>
    <x v="0"/>
    <x v="1"/>
    <x v="0"/>
    <s v="PAgto a favor do Sr Juvêncio Fernandes, pelos serviços prestados na elaboração de 96.6m aquando dos trabalhos do plano de mitigação ao emprego publico"/>
  </r>
  <r>
    <x v="0"/>
    <n v="0"/>
    <n v="0"/>
    <n v="0"/>
    <n v="2300"/>
    <x v="647"/>
    <x v="0"/>
    <x v="0"/>
    <x v="0"/>
    <s v="01.27.02.11"/>
    <x v="28"/>
    <x v="3"/>
    <x v="4"/>
    <s v="Saneamento básico"/>
    <s v="01.27.02"/>
    <s v="Saneamento básico"/>
    <s v="01.27.02"/>
    <x v="7"/>
    <x v="0"/>
    <x v="3"/>
    <x v="3"/>
    <x v="1"/>
    <x v="2"/>
    <x v="0"/>
    <x v="0"/>
    <x v="4"/>
    <s v="2021-06-23"/>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Cleiza Ferreira Fortes, pela prestação de serviços de saneamento, referente a mês de fevereiro 2021, conforme justificativo em anexo."/>
  </r>
  <r>
    <x v="0"/>
    <n v="0"/>
    <n v="0"/>
    <n v="0"/>
    <n v="13030"/>
    <x v="647"/>
    <x v="0"/>
    <x v="0"/>
    <x v="0"/>
    <s v="01.27.02.11"/>
    <x v="28"/>
    <x v="3"/>
    <x v="4"/>
    <s v="Saneamento básico"/>
    <s v="01.27.02"/>
    <s v="Saneamento básico"/>
    <s v="01.27.02"/>
    <x v="7"/>
    <x v="0"/>
    <x v="3"/>
    <x v="3"/>
    <x v="1"/>
    <x v="2"/>
    <x v="0"/>
    <x v="0"/>
    <x v="4"/>
    <s v="2021-06-23"/>
    <x v="1"/>
    <n v="13030"/>
    <x v="0"/>
    <m/>
    <x v="0"/>
    <m/>
    <x v="138"/>
    <n v="100478909"/>
    <x v="0"/>
    <x v="1"/>
    <s v="Reforço do saneamento básico"/>
    <s v="ORI"/>
    <x v="0"/>
    <m/>
    <x v="0"/>
    <x v="0"/>
    <x v="0"/>
    <x v="0"/>
    <x v="0"/>
    <x v="0"/>
    <x v="0"/>
    <x v="0"/>
    <x v="0"/>
    <x v="0"/>
    <x v="0"/>
    <s v="Reforço do saneamento básico"/>
    <x v="0"/>
    <x v="0"/>
    <x v="0"/>
    <x v="0"/>
    <x v="2"/>
    <x v="0"/>
    <x v="0"/>
    <x v="1"/>
    <x v="0"/>
    <x v="0"/>
    <x v="1"/>
    <x v="0"/>
    <s v="Pagamento a favor da Senhora Cleiza Ferreira Fortes, pela prestação de serviços de saneamento, referente a mês de fevereiro 2021, conforme justificativo em anexo."/>
  </r>
  <r>
    <x v="0"/>
    <n v="0"/>
    <n v="0"/>
    <n v="0"/>
    <n v="2300"/>
    <x v="648"/>
    <x v="0"/>
    <x v="0"/>
    <x v="0"/>
    <s v="01.27.02.11"/>
    <x v="28"/>
    <x v="3"/>
    <x v="4"/>
    <s v="Saneamento básico"/>
    <s v="01.27.02"/>
    <s v="Saneamento básico"/>
    <s v="01.27.02"/>
    <x v="7"/>
    <x v="0"/>
    <x v="3"/>
    <x v="3"/>
    <x v="1"/>
    <x v="2"/>
    <x v="0"/>
    <x v="0"/>
    <x v="4"/>
    <s v="2021-06-23"/>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Hirondina Furtado, pela prestação de serviços de saneamento e limpeza urbana, referente a mês de junho 2021, conforme justificativo em anexo."/>
  </r>
  <r>
    <x v="0"/>
    <n v="0"/>
    <n v="0"/>
    <n v="0"/>
    <n v="13030"/>
    <x v="648"/>
    <x v="0"/>
    <x v="0"/>
    <x v="0"/>
    <s v="01.27.02.11"/>
    <x v="28"/>
    <x v="3"/>
    <x v="4"/>
    <s v="Saneamento básico"/>
    <s v="01.27.02"/>
    <s v="Saneamento básico"/>
    <s v="01.27.02"/>
    <x v="7"/>
    <x v="0"/>
    <x v="3"/>
    <x v="3"/>
    <x v="1"/>
    <x v="2"/>
    <x v="0"/>
    <x v="0"/>
    <x v="4"/>
    <s v="2021-06-23"/>
    <x v="1"/>
    <n v="13030"/>
    <x v="0"/>
    <m/>
    <x v="0"/>
    <m/>
    <x v="172"/>
    <n v="100477916"/>
    <x v="0"/>
    <x v="1"/>
    <s v="Reforço do saneamento básico"/>
    <s v="ORI"/>
    <x v="0"/>
    <m/>
    <x v="0"/>
    <x v="0"/>
    <x v="0"/>
    <x v="0"/>
    <x v="0"/>
    <x v="0"/>
    <x v="0"/>
    <x v="0"/>
    <x v="0"/>
    <x v="0"/>
    <x v="0"/>
    <s v="Reforço do saneamento básico"/>
    <x v="0"/>
    <x v="0"/>
    <x v="0"/>
    <x v="0"/>
    <x v="2"/>
    <x v="0"/>
    <x v="0"/>
    <x v="1"/>
    <x v="0"/>
    <x v="0"/>
    <x v="1"/>
    <x v="0"/>
    <s v="Pagamento a favor da Senhora Hirondina Furtado, pela prestação de serviços de saneamento e limpeza urbana, referente a mês de junho 2021, conforme justificativo em anexo."/>
  </r>
  <r>
    <x v="0"/>
    <n v="0"/>
    <n v="0"/>
    <n v="0"/>
    <n v="14979"/>
    <x v="649"/>
    <x v="0"/>
    <x v="1"/>
    <x v="0"/>
    <s v="80.02.01"/>
    <x v="1"/>
    <x v="1"/>
    <x v="1"/>
    <s v="Retenções Iur"/>
    <s v="80.02.01"/>
    <s v="Retenções Iur"/>
    <s v="80.02.01"/>
    <x v="1"/>
    <x v="0"/>
    <x v="1"/>
    <x v="0"/>
    <x v="0"/>
    <x v="1"/>
    <x v="1"/>
    <x v="0"/>
    <x v="4"/>
    <s v="2021-06-18"/>
    <x v="1"/>
    <n v="14979"/>
    <x v="0"/>
    <m/>
    <x v="0"/>
    <m/>
    <x v="0"/>
    <n v="100474696"/>
    <x v="0"/>
    <x v="1"/>
    <s v="Retenções Iur"/>
    <s v="ORI"/>
    <x v="0"/>
    <s v="RIUR"/>
    <x v="0"/>
    <x v="0"/>
    <x v="0"/>
    <x v="0"/>
    <x v="0"/>
    <x v="0"/>
    <x v="0"/>
    <x v="0"/>
    <x v="0"/>
    <x v="0"/>
    <x v="0"/>
    <s v="Retenções Iur"/>
    <x v="0"/>
    <x v="0"/>
    <x v="0"/>
    <x v="0"/>
    <x v="1"/>
    <x v="0"/>
    <x v="0"/>
    <x v="1"/>
    <x v="0"/>
    <x v="1"/>
    <x v="1"/>
    <x v="0"/>
    <s v="RETENCAO OT"/>
  </r>
  <r>
    <x v="0"/>
    <n v="0"/>
    <n v="0"/>
    <n v="0"/>
    <n v="14979"/>
    <x v="650"/>
    <x v="0"/>
    <x v="1"/>
    <x v="0"/>
    <s v="80.02.01"/>
    <x v="1"/>
    <x v="1"/>
    <x v="1"/>
    <s v="Retenções Iur"/>
    <s v="80.02.01"/>
    <s v="Retenções Iur"/>
    <s v="80.02.01"/>
    <x v="1"/>
    <x v="0"/>
    <x v="1"/>
    <x v="0"/>
    <x v="0"/>
    <x v="1"/>
    <x v="1"/>
    <x v="0"/>
    <x v="4"/>
    <s v="2021-06-18"/>
    <x v="1"/>
    <n v="14979"/>
    <x v="0"/>
    <m/>
    <x v="0"/>
    <m/>
    <x v="0"/>
    <n v="100474696"/>
    <x v="0"/>
    <x v="1"/>
    <s v="Retenções Iur"/>
    <s v="ORI"/>
    <x v="0"/>
    <s v="RIUR"/>
    <x v="0"/>
    <x v="0"/>
    <x v="0"/>
    <x v="0"/>
    <x v="0"/>
    <x v="0"/>
    <x v="0"/>
    <x v="0"/>
    <x v="0"/>
    <x v="0"/>
    <x v="0"/>
    <s v="Retenções Iur"/>
    <x v="0"/>
    <x v="0"/>
    <x v="0"/>
    <x v="0"/>
    <x v="1"/>
    <x v="0"/>
    <x v="0"/>
    <x v="1"/>
    <x v="0"/>
    <x v="1"/>
    <x v="1"/>
    <x v="0"/>
    <s v="RETENCAO OT"/>
  </r>
  <r>
    <x v="0"/>
    <n v="0"/>
    <n v="0"/>
    <n v="0"/>
    <n v="5000"/>
    <x v="651"/>
    <x v="0"/>
    <x v="0"/>
    <x v="0"/>
    <s v="01.25.05.09"/>
    <x v="40"/>
    <x v="2"/>
    <x v="2"/>
    <s v="Saúde"/>
    <s v="01.25.05"/>
    <s v="Saúde"/>
    <s v="01.25.05"/>
    <x v="6"/>
    <x v="0"/>
    <x v="2"/>
    <x v="2"/>
    <x v="1"/>
    <x v="2"/>
    <x v="0"/>
    <x v="0"/>
    <x v="4"/>
    <s v="2021-06-21"/>
    <x v="1"/>
    <n v="5000"/>
    <x v="0"/>
    <m/>
    <x v="0"/>
    <m/>
    <x v="195"/>
    <n v="100479115"/>
    <x v="0"/>
    <x v="1"/>
    <s v="Apoio a Consultas de Especialidade e Medicamentos"/>
    <s v="ORI"/>
    <x v="0"/>
    <s v="ACE"/>
    <x v="0"/>
    <x v="0"/>
    <x v="0"/>
    <x v="0"/>
    <x v="0"/>
    <x v="0"/>
    <x v="0"/>
    <x v="0"/>
    <x v="0"/>
    <x v="0"/>
    <x v="0"/>
    <s v="Apoio a Consultas de Especialidade e Medicamentos"/>
    <x v="0"/>
    <x v="0"/>
    <x v="0"/>
    <x v="0"/>
    <x v="2"/>
    <x v="0"/>
    <x v="0"/>
    <x v="0"/>
    <x v="0"/>
    <x v="0"/>
    <x v="1"/>
    <x v="0"/>
    <s v="Apoio financeiro atribuído a favor da Srª Aguida Mendes de Brito destinada a realização de quimio terapia conforme documentos em anexo."/>
  </r>
  <r>
    <x v="0"/>
    <n v="0"/>
    <n v="0"/>
    <n v="0"/>
    <n v="5415"/>
    <x v="652"/>
    <x v="0"/>
    <x v="0"/>
    <x v="0"/>
    <s v="03.16.12"/>
    <x v="54"/>
    <x v="0"/>
    <x v="0"/>
    <s v="Direcção de Urbanismo"/>
    <s v="03.16.12"/>
    <s v="Direcção de Urbanismo"/>
    <s v="03.16.12"/>
    <x v="4"/>
    <x v="0"/>
    <x v="0"/>
    <x v="0"/>
    <x v="0"/>
    <x v="0"/>
    <x v="0"/>
    <x v="0"/>
    <x v="4"/>
    <s v="2021-06-30"/>
    <x v="1"/>
    <n v="5415"/>
    <x v="0"/>
    <m/>
    <x v="0"/>
    <m/>
    <x v="0"/>
    <n v="100474696"/>
    <x v="0"/>
    <x v="0"/>
    <s v="Direcção de Urbanismo"/>
    <s v="ORI"/>
    <x v="0"/>
    <m/>
    <x v="0"/>
    <x v="0"/>
    <x v="0"/>
    <x v="0"/>
    <x v="0"/>
    <x v="0"/>
    <x v="0"/>
    <x v="0"/>
    <x v="0"/>
    <x v="0"/>
    <x v="0"/>
    <s v="Direcção de Urbanismo"/>
    <x v="0"/>
    <x v="0"/>
    <x v="0"/>
    <x v="0"/>
    <x v="0"/>
    <x v="0"/>
    <x v="0"/>
    <x v="0"/>
    <x v="0"/>
    <x v="0"/>
    <x v="0"/>
    <x v="0"/>
    <s v="Pagto de salario a favor do Sr Luis Gomes Semedo Diretor de urbanismo referente a Junho 2021 conforme documentos em anexo"/>
  </r>
  <r>
    <x v="0"/>
    <n v="0"/>
    <n v="0"/>
    <n v="0"/>
    <n v="5415"/>
    <x v="653"/>
    <x v="0"/>
    <x v="1"/>
    <x v="0"/>
    <s v="80.02.01"/>
    <x v="1"/>
    <x v="1"/>
    <x v="1"/>
    <s v="Retenções Iur"/>
    <s v="80.02.01"/>
    <s v="Retenções Iur"/>
    <s v="80.02.01"/>
    <x v="1"/>
    <x v="0"/>
    <x v="1"/>
    <x v="0"/>
    <x v="0"/>
    <x v="1"/>
    <x v="1"/>
    <x v="0"/>
    <x v="4"/>
    <s v="2021-06-30"/>
    <x v="1"/>
    <n v="5415"/>
    <x v="0"/>
    <m/>
    <x v="0"/>
    <m/>
    <x v="0"/>
    <n v="100474696"/>
    <x v="0"/>
    <x v="1"/>
    <s v="Retenções Iur"/>
    <s v="ORI"/>
    <x v="0"/>
    <s v="RIUR"/>
    <x v="0"/>
    <x v="0"/>
    <x v="0"/>
    <x v="0"/>
    <x v="0"/>
    <x v="0"/>
    <x v="0"/>
    <x v="0"/>
    <x v="0"/>
    <x v="0"/>
    <x v="0"/>
    <s v="Retenções Iur"/>
    <x v="0"/>
    <x v="0"/>
    <x v="0"/>
    <x v="0"/>
    <x v="1"/>
    <x v="0"/>
    <x v="0"/>
    <x v="1"/>
    <x v="0"/>
    <x v="1"/>
    <x v="1"/>
    <x v="0"/>
    <s v="RETENCAO OT"/>
  </r>
  <r>
    <x v="0"/>
    <n v="0"/>
    <n v="0"/>
    <n v="0"/>
    <n v="6023"/>
    <x v="652"/>
    <x v="0"/>
    <x v="0"/>
    <x v="0"/>
    <s v="03.16.12"/>
    <x v="54"/>
    <x v="0"/>
    <x v="0"/>
    <s v="Direcção de Urbanismo"/>
    <s v="03.16.12"/>
    <s v="Direcção de Urbanismo"/>
    <s v="03.16.12"/>
    <x v="4"/>
    <x v="0"/>
    <x v="0"/>
    <x v="0"/>
    <x v="0"/>
    <x v="0"/>
    <x v="0"/>
    <x v="0"/>
    <x v="4"/>
    <s v="2021-06-30"/>
    <x v="1"/>
    <n v="6023"/>
    <x v="0"/>
    <m/>
    <x v="0"/>
    <m/>
    <x v="1"/>
    <n v="100474706"/>
    <x v="0"/>
    <x v="2"/>
    <s v="Direcção de Urbanismo"/>
    <s v="ORI"/>
    <x v="0"/>
    <m/>
    <x v="0"/>
    <x v="0"/>
    <x v="0"/>
    <x v="0"/>
    <x v="0"/>
    <x v="0"/>
    <x v="0"/>
    <x v="0"/>
    <x v="0"/>
    <x v="0"/>
    <x v="0"/>
    <s v="Direcção de Urbanismo"/>
    <x v="0"/>
    <x v="0"/>
    <x v="0"/>
    <x v="0"/>
    <x v="0"/>
    <x v="0"/>
    <x v="0"/>
    <x v="0"/>
    <x v="0"/>
    <x v="0"/>
    <x v="2"/>
    <x v="0"/>
    <s v="Pagto de salario a favor do Sr Luis Gomes Semedo Diretor de urbanismo referente a Junho 2021 conforme documentos em anexo"/>
  </r>
  <r>
    <x v="0"/>
    <n v="0"/>
    <n v="0"/>
    <n v="0"/>
    <n v="6023"/>
    <x v="654"/>
    <x v="0"/>
    <x v="1"/>
    <x v="0"/>
    <s v="80.02.10.01"/>
    <x v="2"/>
    <x v="1"/>
    <x v="1"/>
    <s v="Outros"/>
    <s v="80.02.10"/>
    <s v="Outros"/>
    <s v="80.02.10"/>
    <x v="2"/>
    <x v="0"/>
    <x v="1"/>
    <x v="0"/>
    <x v="0"/>
    <x v="1"/>
    <x v="1"/>
    <x v="0"/>
    <x v="4"/>
    <s v="2021-06-30"/>
    <x v="1"/>
    <n v="602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63847"/>
    <x v="652"/>
    <x v="0"/>
    <x v="0"/>
    <x v="0"/>
    <s v="03.16.12"/>
    <x v="54"/>
    <x v="0"/>
    <x v="0"/>
    <s v="Direcção de Urbanismo"/>
    <s v="03.16.12"/>
    <s v="Direcção de Urbanismo"/>
    <s v="03.16.12"/>
    <x v="4"/>
    <x v="0"/>
    <x v="0"/>
    <x v="0"/>
    <x v="0"/>
    <x v="0"/>
    <x v="0"/>
    <x v="0"/>
    <x v="4"/>
    <s v="2021-06-30"/>
    <x v="1"/>
    <n v="63847"/>
    <x v="0"/>
    <m/>
    <x v="0"/>
    <m/>
    <x v="196"/>
    <n v="100043757"/>
    <x v="0"/>
    <x v="1"/>
    <s v="Direcção de Urbanismo"/>
    <s v="ORI"/>
    <x v="0"/>
    <m/>
    <x v="0"/>
    <x v="0"/>
    <x v="0"/>
    <x v="0"/>
    <x v="0"/>
    <x v="0"/>
    <x v="0"/>
    <x v="0"/>
    <x v="0"/>
    <x v="0"/>
    <x v="0"/>
    <s v="Direcção de Urbanismo"/>
    <x v="0"/>
    <x v="0"/>
    <x v="0"/>
    <x v="0"/>
    <x v="0"/>
    <x v="0"/>
    <x v="0"/>
    <x v="0"/>
    <x v="0"/>
    <x v="0"/>
    <x v="1"/>
    <x v="0"/>
    <s v="Pagto de salario a favor do Sr Luis Gomes Semedo Diretor de urbanismo referente a Junho 2021 conforme documentos em anexo"/>
  </r>
  <r>
    <x v="0"/>
    <n v="0"/>
    <n v="0"/>
    <n v="0"/>
    <n v="7161"/>
    <x v="655"/>
    <x v="0"/>
    <x v="0"/>
    <x v="0"/>
    <s v="03.16.11"/>
    <x v="57"/>
    <x v="0"/>
    <x v="0"/>
    <s v="Direcção de Obras"/>
    <s v="03.16.11"/>
    <s v="Direcção de Obras"/>
    <s v="03.16.11"/>
    <x v="48"/>
    <x v="0"/>
    <x v="0"/>
    <x v="0"/>
    <x v="0"/>
    <x v="0"/>
    <x v="0"/>
    <x v="0"/>
    <x v="6"/>
    <s v="2021-07-30"/>
    <x v="2"/>
    <n v="7161"/>
    <x v="0"/>
    <m/>
    <x v="0"/>
    <m/>
    <x v="0"/>
    <n v="100474696"/>
    <x v="0"/>
    <x v="0"/>
    <s v="Direcção de Obras"/>
    <s v="ORI"/>
    <x v="0"/>
    <m/>
    <x v="0"/>
    <x v="0"/>
    <x v="0"/>
    <x v="0"/>
    <x v="0"/>
    <x v="0"/>
    <x v="0"/>
    <x v="0"/>
    <x v="0"/>
    <x v="0"/>
    <x v="0"/>
    <s v="Direcção de Obras"/>
    <x v="0"/>
    <x v="0"/>
    <x v="0"/>
    <x v="0"/>
    <x v="0"/>
    <x v="0"/>
    <x v="0"/>
    <x v="0"/>
    <x v="0"/>
    <x v="0"/>
    <x v="0"/>
    <x v="0"/>
    <s v="Pagto de salario a favor do pessoal de Obras, referente a julho de 2021 conforme documentos em anexo  "/>
  </r>
  <r>
    <x v="0"/>
    <n v="0"/>
    <n v="0"/>
    <n v="0"/>
    <n v="8527"/>
    <x v="655"/>
    <x v="0"/>
    <x v="0"/>
    <x v="0"/>
    <s v="03.16.11"/>
    <x v="57"/>
    <x v="0"/>
    <x v="0"/>
    <s v="Direcção de Obras"/>
    <s v="03.16.11"/>
    <s v="Direcção de Obras"/>
    <s v="03.16.11"/>
    <x v="4"/>
    <x v="0"/>
    <x v="0"/>
    <x v="0"/>
    <x v="0"/>
    <x v="0"/>
    <x v="0"/>
    <x v="0"/>
    <x v="6"/>
    <s v="2021-07-30"/>
    <x v="2"/>
    <n v="8527"/>
    <x v="0"/>
    <m/>
    <x v="0"/>
    <m/>
    <x v="0"/>
    <n v="100474696"/>
    <x v="0"/>
    <x v="0"/>
    <s v="Direcção de Obras"/>
    <s v="ORI"/>
    <x v="0"/>
    <m/>
    <x v="0"/>
    <x v="0"/>
    <x v="0"/>
    <x v="0"/>
    <x v="0"/>
    <x v="0"/>
    <x v="0"/>
    <x v="0"/>
    <x v="0"/>
    <x v="0"/>
    <x v="0"/>
    <s v="Direcção de Obras"/>
    <x v="0"/>
    <x v="0"/>
    <x v="0"/>
    <x v="0"/>
    <x v="0"/>
    <x v="0"/>
    <x v="0"/>
    <x v="0"/>
    <x v="0"/>
    <x v="0"/>
    <x v="0"/>
    <x v="0"/>
    <s v="Pagto de salario a favor do pessoal de Obras, referente a julho de 2021 conforme documentos em anexo  "/>
  </r>
  <r>
    <x v="0"/>
    <n v="0"/>
    <n v="0"/>
    <n v="0"/>
    <n v="285"/>
    <x v="655"/>
    <x v="0"/>
    <x v="0"/>
    <x v="0"/>
    <s v="03.16.11"/>
    <x v="57"/>
    <x v="0"/>
    <x v="0"/>
    <s v="Direcção de Obras"/>
    <s v="03.16.11"/>
    <s v="Direcção de Obras"/>
    <s v="03.16.11"/>
    <x v="5"/>
    <x v="0"/>
    <x v="0"/>
    <x v="0"/>
    <x v="1"/>
    <x v="0"/>
    <x v="0"/>
    <x v="0"/>
    <x v="6"/>
    <s v="2021-07-30"/>
    <x v="2"/>
    <n v="285"/>
    <x v="0"/>
    <m/>
    <x v="0"/>
    <m/>
    <x v="0"/>
    <n v="100474696"/>
    <x v="0"/>
    <x v="0"/>
    <s v="Direcção de Obras"/>
    <s v="ORI"/>
    <x v="0"/>
    <m/>
    <x v="0"/>
    <x v="0"/>
    <x v="0"/>
    <x v="0"/>
    <x v="0"/>
    <x v="0"/>
    <x v="0"/>
    <x v="0"/>
    <x v="0"/>
    <x v="0"/>
    <x v="0"/>
    <s v="Direcção de Obras"/>
    <x v="0"/>
    <x v="0"/>
    <x v="0"/>
    <x v="0"/>
    <x v="0"/>
    <x v="0"/>
    <x v="0"/>
    <x v="0"/>
    <x v="0"/>
    <x v="0"/>
    <x v="0"/>
    <x v="0"/>
    <s v="Pagto de salario a favor do pessoal de Obras, referente a julho de 2021 conforme documentos em anexo  "/>
  </r>
  <r>
    <x v="0"/>
    <n v="0"/>
    <n v="0"/>
    <n v="0"/>
    <n v="33"/>
    <x v="655"/>
    <x v="0"/>
    <x v="0"/>
    <x v="0"/>
    <s v="03.16.11"/>
    <x v="57"/>
    <x v="0"/>
    <x v="0"/>
    <s v="Direcção de Obras"/>
    <s v="03.16.11"/>
    <s v="Direcção de Obras"/>
    <s v="03.16.11"/>
    <x v="32"/>
    <x v="0"/>
    <x v="0"/>
    <x v="0"/>
    <x v="1"/>
    <x v="0"/>
    <x v="0"/>
    <x v="0"/>
    <x v="6"/>
    <s v="2021-07-30"/>
    <x v="2"/>
    <n v="33"/>
    <x v="0"/>
    <m/>
    <x v="0"/>
    <m/>
    <x v="0"/>
    <n v="100474696"/>
    <x v="0"/>
    <x v="0"/>
    <s v="Direcção de Obras"/>
    <s v="ORI"/>
    <x v="0"/>
    <m/>
    <x v="0"/>
    <x v="0"/>
    <x v="0"/>
    <x v="0"/>
    <x v="0"/>
    <x v="0"/>
    <x v="0"/>
    <x v="0"/>
    <x v="0"/>
    <x v="0"/>
    <x v="0"/>
    <s v="Direcção de Obras"/>
    <x v="0"/>
    <x v="0"/>
    <x v="0"/>
    <x v="0"/>
    <x v="0"/>
    <x v="0"/>
    <x v="0"/>
    <x v="0"/>
    <x v="0"/>
    <x v="0"/>
    <x v="0"/>
    <x v="0"/>
    <s v="Pagto de salario a favor do pessoal de Obras, referente a julho de 2021 conforme documentos em anexo  "/>
  </r>
  <r>
    <x v="0"/>
    <n v="0"/>
    <n v="0"/>
    <n v="0"/>
    <n v="16006"/>
    <x v="656"/>
    <x v="0"/>
    <x v="1"/>
    <x v="0"/>
    <s v="80.02.01"/>
    <x v="1"/>
    <x v="1"/>
    <x v="1"/>
    <s v="Retenções Iur"/>
    <s v="80.02.01"/>
    <s v="Retenções Iur"/>
    <s v="80.02.01"/>
    <x v="1"/>
    <x v="0"/>
    <x v="1"/>
    <x v="0"/>
    <x v="0"/>
    <x v="1"/>
    <x v="1"/>
    <x v="0"/>
    <x v="6"/>
    <s v="2021-07-30"/>
    <x v="2"/>
    <n v="16006"/>
    <x v="0"/>
    <m/>
    <x v="0"/>
    <m/>
    <x v="0"/>
    <n v="100474696"/>
    <x v="0"/>
    <x v="1"/>
    <s v="Retenções Iur"/>
    <s v="ORI"/>
    <x v="0"/>
    <s v="RIUR"/>
    <x v="0"/>
    <x v="0"/>
    <x v="0"/>
    <x v="0"/>
    <x v="0"/>
    <x v="0"/>
    <x v="0"/>
    <x v="0"/>
    <x v="0"/>
    <x v="0"/>
    <x v="0"/>
    <s v="Retenções Iur"/>
    <x v="0"/>
    <x v="0"/>
    <x v="0"/>
    <x v="0"/>
    <x v="1"/>
    <x v="0"/>
    <x v="0"/>
    <x v="1"/>
    <x v="0"/>
    <x v="1"/>
    <x v="1"/>
    <x v="0"/>
    <s v="RETENCAO OT"/>
  </r>
  <r>
    <x v="0"/>
    <n v="0"/>
    <n v="0"/>
    <n v="0"/>
    <n v="17413"/>
    <x v="655"/>
    <x v="0"/>
    <x v="0"/>
    <x v="0"/>
    <s v="03.16.11"/>
    <x v="57"/>
    <x v="0"/>
    <x v="0"/>
    <s v="Direcção de Obras"/>
    <s v="03.16.11"/>
    <s v="Direcção de Obras"/>
    <s v="03.16.11"/>
    <x v="48"/>
    <x v="0"/>
    <x v="0"/>
    <x v="0"/>
    <x v="0"/>
    <x v="0"/>
    <x v="0"/>
    <x v="0"/>
    <x v="6"/>
    <s v="2021-07-30"/>
    <x v="2"/>
    <n v="17413"/>
    <x v="0"/>
    <m/>
    <x v="0"/>
    <m/>
    <x v="1"/>
    <n v="100474706"/>
    <x v="0"/>
    <x v="2"/>
    <s v="Direcção de Obras"/>
    <s v="ORI"/>
    <x v="0"/>
    <m/>
    <x v="0"/>
    <x v="0"/>
    <x v="0"/>
    <x v="0"/>
    <x v="0"/>
    <x v="0"/>
    <x v="0"/>
    <x v="0"/>
    <x v="0"/>
    <x v="0"/>
    <x v="0"/>
    <s v="Direcção de Obras"/>
    <x v="0"/>
    <x v="0"/>
    <x v="0"/>
    <x v="0"/>
    <x v="0"/>
    <x v="0"/>
    <x v="0"/>
    <x v="0"/>
    <x v="0"/>
    <x v="0"/>
    <x v="2"/>
    <x v="0"/>
    <s v="Pagto de salario a favor do pessoal de Obras, referente a julho de 2021 conforme documentos em anexo  "/>
  </r>
  <r>
    <x v="0"/>
    <n v="0"/>
    <n v="0"/>
    <n v="0"/>
    <n v="20733"/>
    <x v="655"/>
    <x v="0"/>
    <x v="0"/>
    <x v="0"/>
    <s v="03.16.11"/>
    <x v="57"/>
    <x v="0"/>
    <x v="0"/>
    <s v="Direcção de Obras"/>
    <s v="03.16.11"/>
    <s v="Direcção de Obras"/>
    <s v="03.16.11"/>
    <x v="4"/>
    <x v="0"/>
    <x v="0"/>
    <x v="0"/>
    <x v="0"/>
    <x v="0"/>
    <x v="0"/>
    <x v="0"/>
    <x v="6"/>
    <s v="2021-07-30"/>
    <x v="2"/>
    <n v="20733"/>
    <x v="0"/>
    <m/>
    <x v="0"/>
    <m/>
    <x v="1"/>
    <n v="100474706"/>
    <x v="0"/>
    <x v="2"/>
    <s v="Direcção de Obras"/>
    <s v="ORI"/>
    <x v="0"/>
    <m/>
    <x v="0"/>
    <x v="0"/>
    <x v="0"/>
    <x v="0"/>
    <x v="0"/>
    <x v="0"/>
    <x v="0"/>
    <x v="0"/>
    <x v="0"/>
    <x v="0"/>
    <x v="0"/>
    <s v="Direcção de Obras"/>
    <x v="0"/>
    <x v="0"/>
    <x v="0"/>
    <x v="0"/>
    <x v="0"/>
    <x v="0"/>
    <x v="0"/>
    <x v="0"/>
    <x v="0"/>
    <x v="0"/>
    <x v="2"/>
    <x v="0"/>
    <s v="Pagto de salario a favor do pessoal de Obras, referente a julho de 2021 conforme documentos em anexo  "/>
  </r>
  <r>
    <x v="0"/>
    <n v="0"/>
    <n v="0"/>
    <n v="0"/>
    <n v="695"/>
    <x v="655"/>
    <x v="0"/>
    <x v="0"/>
    <x v="0"/>
    <s v="03.16.11"/>
    <x v="57"/>
    <x v="0"/>
    <x v="0"/>
    <s v="Direcção de Obras"/>
    <s v="03.16.11"/>
    <s v="Direcção de Obras"/>
    <s v="03.16.11"/>
    <x v="5"/>
    <x v="0"/>
    <x v="0"/>
    <x v="0"/>
    <x v="1"/>
    <x v="0"/>
    <x v="0"/>
    <x v="0"/>
    <x v="6"/>
    <s v="2021-07-30"/>
    <x v="2"/>
    <n v="695"/>
    <x v="0"/>
    <m/>
    <x v="0"/>
    <m/>
    <x v="1"/>
    <n v="100474706"/>
    <x v="0"/>
    <x v="2"/>
    <s v="Direcção de Obras"/>
    <s v="ORI"/>
    <x v="0"/>
    <m/>
    <x v="0"/>
    <x v="0"/>
    <x v="0"/>
    <x v="0"/>
    <x v="0"/>
    <x v="0"/>
    <x v="0"/>
    <x v="0"/>
    <x v="0"/>
    <x v="0"/>
    <x v="0"/>
    <s v="Direcção de Obras"/>
    <x v="0"/>
    <x v="0"/>
    <x v="0"/>
    <x v="0"/>
    <x v="0"/>
    <x v="0"/>
    <x v="0"/>
    <x v="0"/>
    <x v="0"/>
    <x v="0"/>
    <x v="2"/>
    <x v="0"/>
    <s v="Pagto de salario a favor do pessoal de Obras, referente a julho de 2021 conforme documentos em anexo  "/>
  </r>
  <r>
    <x v="0"/>
    <n v="0"/>
    <n v="0"/>
    <n v="0"/>
    <n v="78"/>
    <x v="655"/>
    <x v="0"/>
    <x v="0"/>
    <x v="0"/>
    <s v="03.16.11"/>
    <x v="57"/>
    <x v="0"/>
    <x v="0"/>
    <s v="Direcção de Obras"/>
    <s v="03.16.11"/>
    <s v="Direcção de Obras"/>
    <s v="03.16.11"/>
    <x v="32"/>
    <x v="0"/>
    <x v="0"/>
    <x v="0"/>
    <x v="1"/>
    <x v="0"/>
    <x v="0"/>
    <x v="0"/>
    <x v="6"/>
    <s v="2021-07-30"/>
    <x v="2"/>
    <n v="78"/>
    <x v="0"/>
    <m/>
    <x v="0"/>
    <m/>
    <x v="1"/>
    <n v="100474706"/>
    <x v="0"/>
    <x v="2"/>
    <s v="Direcção de Obras"/>
    <s v="ORI"/>
    <x v="0"/>
    <m/>
    <x v="0"/>
    <x v="0"/>
    <x v="0"/>
    <x v="0"/>
    <x v="0"/>
    <x v="0"/>
    <x v="0"/>
    <x v="0"/>
    <x v="0"/>
    <x v="0"/>
    <x v="0"/>
    <s v="Direcção de Obras"/>
    <x v="0"/>
    <x v="0"/>
    <x v="0"/>
    <x v="0"/>
    <x v="0"/>
    <x v="0"/>
    <x v="0"/>
    <x v="0"/>
    <x v="0"/>
    <x v="0"/>
    <x v="2"/>
    <x v="0"/>
    <s v="Pagto de salario a favor do pessoal de Obras, referente a julho de 2021 conforme documentos em anexo  "/>
  </r>
  <r>
    <x v="0"/>
    <n v="0"/>
    <n v="0"/>
    <n v="0"/>
    <n v="38919"/>
    <x v="657"/>
    <x v="0"/>
    <x v="1"/>
    <x v="0"/>
    <s v="80.02.10.01"/>
    <x v="2"/>
    <x v="1"/>
    <x v="1"/>
    <s v="Outros"/>
    <s v="80.02.10"/>
    <s v="Outros"/>
    <s v="80.02.10"/>
    <x v="2"/>
    <x v="0"/>
    <x v="1"/>
    <x v="0"/>
    <x v="0"/>
    <x v="1"/>
    <x v="1"/>
    <x v="0"/>
    <x v="6"/>
    <s v="2021-07-30"/>
    <x v="2"/>
    <n v="38919"/>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761"/>
    <x v="655"/>
    <x v="0"/>
    <x v="0"/>
    <x v="0"/>
    <s v="03.16.11"/>
    <x v="57"/>
    <x v="0"/>
    <x v="0"/>
    <s v="Direcção de Obras"/>
    <s v="03.16.11"/>
    <s v="Direcção de Obras"/>
    <s v="03.16.11"/>
    <x v="48"/>
    <x v="0"/>
    <x v="0"/>
    <x v="0"/>
    <x v="0"/>
    <x v="0"/>
    <x v="0"/>
    <x v="0"/>
    <x v="6"/>
    <s v="2021-07-30"/>
    <x v="2"/>
    <n v="761"/>
    <x v="0"/>
    <m/>
    <x v="0"/>
    <m/>
    <x v="9"/>
    <n v="100478987"/>
    <x v="0"/>
    <x v="5"/>
    <s v="Direcção de Obras"/>
    <s v="ORI"/>
    <x v="0"/>
    <m/>
    <x v="0"/>
    <x v="0"/>
    <x v="0"/>
    <x v="0"/>
    <x v="0"/>
    <x v="0"/>
    <x v="0"/>
    <x v="0"/>
    <x v="0"/>
    <x v="0"/>
    <x v="0"/>
    <s v="Direcção de Obras"/>
    <x v="0"/>
    <x v="0"/>
    <x v="0"/>
    <x v="0"/>
    <x v="0"/>
    <x v="0"/>
    <x v="0"/>
    <x v="0"/>
    <x v="0"/>
    <x v="0"/>
    <x v="5"/>
    <x v="0"/>
    <s v="Pagto de salario a favor do pessoal de Obras, referente a julho de 2021 conforme documentos em anexo  "/>
  </r>
  <r>
    <x v="0"/>
    <n v="0"/>
    <n v="0"/>
    <n v="0"/>
    <n v="906"/>
    <x v="655"/>
    <x v="0"/>
    <x v="0"/>
    <x v="0"/>
    <s v="03.16.11"/>
    <x v="57"/>
    <x v="0"/>
    <x v="0"/>
    <s v="Direcção de Obras"/>
    <s v="03.16.11"/>
    <s v="Direcção de Obras"/>
    <s v="03.16.11"/>
    <x v="4"/>
    <x v="0"/>
    <x v="0"/>
    <x v="0"/>
    <x v="0"/>
    <x v="0"/>
    <x v="0"/>
    <x v="0"/>
    <x v="6"/>
    <s v="2021-07-30"/>
    <x v="2"/>
    <n v="906"/>
    <x v="0"/>
    <m/>
    <x v="0"/>
    <m/>
    <x v="9"/>
    <n v="100478987"/>
    <x v="0"/>
    <x v="5"/>
    <s v="Direcção de Obras"/>
    <s v="ORI"/>
    <x v="0"/>
    <m/>
    <x v="0"/>
    <x v="0"/>
    <x v="0"/>
    <x v="0"/>
    <x v="0"/>
    <x v="0"/>
    <x v="0"/>
    <x v="0"/>
    <x v="0"/>
    <x v="0"/>
    <x v="0"/>
    <s v="Direcção de Obras"/>
    <x v="0"/>
    <x v="0"/>
    <x v="0"/>
    <x v="0"/>
    <x v="0"/>
    <x v="0"/>
    <x v="0"/>
    <x v="0"/>
    <x v="0"/>
    <x v="0"/>
    <x v="5"/>
    <x v="0"/>
    <s v="Pagto de salario a favor do pessoal de Obras, referente a julho de 2021 conforme documentos em anexo  "/>
  </r>
  <r>
    <x v="0"/>
    <n v="0"/>
    <n v="0"/>
    <n v="0"/>
    <n v="30"/>
    <x v="655"/>
    <x v="0"/>
    <x v="0"/>
    <x v="0"/>
    <s v="03.16.11"/>
    <x v="57"/>
    <x v="0"/>
    <x v="0"/>
    <s v="Direcção de Obras"/>
    <s v="03.16.11"/>
    <s v="Direcção de Obras"/>
    <s v="03.16.11"/>
    <x v="5"/>
    <x v="0"/>
    <x v="0"/>
    <x v="0"/>
    <x v="1"/>
    <x v="0"/>
    <x v="0"/>
    <x v="0"/>
    <x v="6"/>
    <s v="2021-07-30"/>
    <x v="2"/>
    <n v="30"/>
    <x v="0"/>
    <m/>
    <x v="0"/>
    <m/>
    <x v="9"/>
    <n v="100478987"/>
    <x v="0"/>
    <x v="5"/>
    <s v="Direcção de Obras"/>
    <s v="ORI"/>
    <x v="0"/>
    <m/>
    <x v="0"/>
    <x v="0"/>
    <x v="0"/>
    <x v="0"/>
    <x v="0"/>
    <x v="0"/>
    <x v="0"/>
    <x v="0"/>
    <x v="0"/>
    <x v="0"/>
    <x v="0"/>
    <s v="Direcção de Obras"/>
    <x v="0"/>
    <x v="0"/>
    <x v="0"/>
    <x v="0"/>
    <x v="0"/>
    <x v="0"/>
    <x v="0"/>
    <x v="0"/>
    <x v="0"/>
    <x v="0"/>
    <x v="5"/>
    <x v="0"/>
    <s v="Pagto de salario a favor do pessoal de Obras, referente a julho de 2021 conforme documentos em anexo  "/>
  </r>
  <r>
    <x v="0"/>
    <n v="0"/>
    <n v="0"/>
    <n v="0"/>
    <n v="4"/>
    <x v="655"/>
    <x v="0"/>
    <x v="0"/>
    <x v="0"/>
    <s v="03.16.11"/>
    <x v="57"/>
    <x v="0"/>
    <x v="0"/>
    <s v="Direcção de Obras"/>
    <s v="03.16.11"/>
    <s v="Direcção de Obras"/>
    <s v="03.16.11"/>
    <x v="32"/>
    <x v="0"/>
    <x v="0"/>
    <x v="0"/>
    <x v="1"/>
    <x v="0"/>
    <x v="0"/>
    <x v="0"/>
    <x v="6"/>
    <s v="2021-07-30"/>
    <x v="2"/>
    <n v="4"/>
    <x v="0"/>
    <m/>
    <x v="0"/>
    <m/>
    <x v="9"/>
    <n v="100478987"/>
    <x v="0"/>
    <x v="5"/>
    <s v="Direcção de Obras"/>
    <s v="ORI"/>
    <x v="0"/>
    <m/>
    <x v="0"/>
    <x v="0"/>
    <x v="0"/>
    <x v="0"/>
    <x v="0"/>
    <x v="0"/>
    <x v="0"/>
    <x v="0"/>
    <x v="0"/>
    <x v="0"/>
    <x v="0"/>
    <s v="Direcção de Obras"/>
    <x v="0"/>
    <x v="0"/>
    <x v="0"/>
    <x v="0"/>
    <x v="0"/>
    <x v="0"/>
    <x v="0"/>
    <x v="0"/>
    <x v="0"/>
    <x v="0"/>
    <x v="5"/>
    <x v="0"/>
    <s v="Pagto de salario a favor do pessoal de Obras, referente a julho de 2021 conforme documentos em anexo  "/>
  </r>
  <r>
    <x v="0"/>
    <n v="0"/>
    <n v="0"/>
    <n v="0"/>
    <n v="1701"/>
    <x v="658"/>
    <x v="0"/>
    <x v="1"/>
    <x v="0"/>
    <s v="80.02.10.24"/>
    <x v="8"/>
    <x v="1"/>
    <x v="1"/>
    <s v="Outros"/>
    <s v="80.02.10"/>
    <s v="Outros"/>
    <s v="80.02.10"/>
    <x v="10"/>
    <x v="0"/>
    <x v="1"/>
    <x v="0"/>
    <x v="0"/>
    <x v="1"/>
    <x v="1"/>
    <x v="0"/>
    <x v="6"/>
    <s v="2021-07-30"/>
    <x v="2"/>
    <n v="1701"/>
    <x v="0"/>
    <m/>
    <x v="0"/>
    <m/>
    <x v="9"/>
    <n v="100478987"/>
    <x v="0"/>
    <x v="1"/>
    <s v="Retenções SIACSA"/>
    <s v="ORI"/>
    <x v="0"/>
    <s v="SIACSA"/>
    <x v="0"/>
    <x v="0"/>
    <x v="0"/>
    <x v="0"/>
    <x v="0"/>
    <x v="0"/>
    <x v="0"/>
    <x v="0"/>
    <x v="0"/>
    <x v="0"/>
    <x v="0"/>
    <s v="Retenções SIACSA"/>
    <x v="0"/>
    <x v="0"/>
    <x v="0"/>
    <x v="0"/>
    <x v="1"/>
    <x v="0"/>
    <x v="0"/>
    <x v="1"/>
    <x v="0"/>
    <x v="1"/>
    <x v="1"/>
    <x v="0"/>
    <s v="RETENCAO OT"/>
  </r>
  <r>
    <x v="0"/>
    <n v="0"/>
    <n v="0"/>
    <n v="0"/>
    <n v="4877"/>
    <x v="655"/>
    <x v="0"/>
    <x v="0"/>
    <x v="0"/>
    <s v="03.16.11"/>
    <x v="57"/>
    <x v="0"/>
    <x v="0"/>
    <s v="Direcção de Obras"/>
    <s v="03.16.11"/>
    <s v="Direcção de Obras"/>
    <s v="03.16.11"/>
    <x v="48"/>
    <x v="0"/>
    <x v="0"/>
    <x v="0"/>
    <x v="0"/>
    <x v="0"/>
    <x v="0"/>
    <x v="0"/>
    <x v="6"/>
    <s v="2021-07-30"/>
    <x v="2"/>
    <n v="4877"/>
    <x v="0"/>
    <m/>
    <x v="0"/>
    <m/>
    <x v="2"/>
    <n v="100477977"/>
    <x v="0"/>
    <x v="3"/>
    <s v="Direcção de Obras"/>
    <s v="ORI"/>
    <x v="0"/>
    <m/>
    <x v="0"/>
    <x v="0"/>
    <x v="0"/>
    <x v="0"/>
    <x v="0"/>
    <x v="0"/>
    <x v="0"/>
    <x v="0"/>
    <x v="0"/>
    <x v="0"/>
    <x v="0"/>
    <s v="Direcção de Obras"/>
    <x v="0"/>
    <x v="0"/>
    <x v="0"/>
    <x v="0"/>
    <x v="0"/>
    <x v="0"/>
    <x v="0"/>
    <x v="0"/>
    <x v="0"/>
    <x v="0"/>
    <x v="3"/>
    <x v="0"/>
    <s v="Pagto de salario a favor do pessoal de Obras, referente a julho de 2021 conforme documentos em anexo  "/>
  </r>
  <r>
    <x v="0"/>
    <n v="0"/>
    <n v="0"/>
    <n v="0"/>
    <n v="5807"/>
    <x v="655"/>
    <x v="0"/>
    <x v="0"/>
    <x v="0"/>
    <s v="03.16.11"/>
    <x v="57"/>
    <x v="0"/>
    <x v="0"/>
    <s v="Direcção de Obras"/>
    <s v="03.16.11"/>
    <s v="Direcção de Obras"/>
    <s v="03.16.11"/>
    <x v="4"/>
    <x v="0"/>
    <x v="0"/>
    <x v="0"/>
    <x v="0"/>
    <x v="0"/>
    <x v="0"/>
    <x v="0"/>
    <x v="6"/>
    <s v="2021-07-30"/>
    <x v="2"/>
    <n v="5807"/>
    <x v="0"/>
    <m/>
    <x v="0"/>
    <m/>
    <x v="2"/>
    <n v="100477977"/>
    <x v="0"/>
    <x v="3"/>
    <s v="Direcção de Obras"/>
    <s v="ORI"/>
    <x v="0"/>
    <m/>
    <x v="0"/>
    <x v="0"/>
    <x v="0"/>
    <x v="0"/>
    <x v="0"/>
    <x v="0"/>
    <x v="0"/>
    <x v="0"/>
    <x v="0"/>
    <x v="0"/>
    <x v="0"/>
    <s v="Direcção de Obras"/>
    <x v="0"/>
    <x v="0"/>
    <x v="0"/>
    <x v="0"/>
    <x v="0"/>
    <x v="0"/>
    <x v="0"/>
    <x v="0"/>
    <x v="0"/>
    <x v="0"/>
    <x v="3"/>
    <x v="0"/>
    <s v="Pagto de salario a favor do pessoal de Obras, referente a julho de 2021 conforme documentos em anexo  "/>
  </r>
  <r>
    <x v="0"/>
    <n v="0"/>
    <n v="0"/>
    <n v="0"/>
    <n v="194"/>
    <x v="655"/>
    <x v="0"/>
    <x v="0"/>
    <x v="0"/>
    <s v="03.16.11"/>
    <x v="57"/>
    <x v="0"/>
    <x v="0"/>
    <s v="Direcção de Obras"/>
    <s v="03.16.11"/>
    <s v="Direcção de Obras"/>
    <s v="03.16.11"/>
    <x v="5"/>
    <x v="0"/>
    <x v="0"/>
    <x v="0"/>
    <x v="1"/>
    <x v="0"/>
    <x v="0"/>
    <x v="0"/>
    <x v="6"/>
    <s v="2021-07-30"/>
    <x v="2"/>
    <n v="194"/>
    <x v="0"/>
    <m/>
    <x v="0"/>
    <m/>
    <x v="2"/>
    <n v="100477977"/>
    <x v="0"/>
    <x v="3"/>
    <s v="Direcção de Obras"/>
    <s v="ORI"/>
    <x v="0"/>
    <m/>
    <x v="0"/>
    <x v="0"/>
    <x v="0"/>
    <x v="0"/>
    <x v="0"/>
    <x v="0"/>
    <x v="0"/>
    <x v="0"/>
    <x v="0"/>
    <x v="0"/>
    <x v="0"/>
    <s v="Direcção de Obras"/>
    <x v="0"/>
    <x v="0"/>
    <x v="0"/>
    <x v="0"/>
    <x v="0"/>
    <x v="0"/>
    <x v="0"/>
    <x v="0"/>
    <x v="0"/>
    <x v="0"/>
    <x v="3"/>
    <x v="0"/>
    <s v="Pagto de salario a favor do pessoal de Obras, referente a julho de 2021 conforme documentos em anexo  "/>
  </r>
  <r>
    <x v="0"/>
    <n v="0"/>
    <n v="0"/>
    <n v="0"/>
    <n v="24"/>
    <x v="655"/>
    <x v="0"/>
    <x v="0"/>
    <x v="0"/>
    <s v="03.16.11"/>
    <x v="57"/>
    <x v="0"/>
    <x v="0"/>
    <s v="Direcção de Obras"/>
    <s v="03.16.11"/>
    <s v="Direcção de Obras"/>
    <s v="03.16.11"/>
    <x v="32"/>
    <x v="0"/>
    <x v="0"/>
    <x v="0"/>
    <x v="1"/>
    <x v="0"/>
    <x v="0"/>
    <x v="0"/>
    <x v="6"/>
    <s v="2021-07-30"/>
    <x v="2"/>
    <n v="24"/>
    <x v="0"/>
    <m/>
    <x v="0"/>
    <m/>
    <x v="2"/>
    <n v="100477977"/>
    <x v="0"/>
    <x v="3"/>
    <s v="Direcção de Obras"/>
    <s v="ORI"/>
    <x v="0"/>
    <m/>
    <x v="0"/>
    <x v="0"/>
    <x v="0"/>
    <x v="0"/>
    <x v="0"/>
    <x v="0"/>
    <x v="0"/>
    <x v="0"/>
    <x v="0"/>
    <x v="0"/>
    <x v="0"/>
    <s v="Direcção de Obras"/>
    <x v="0"/>
    <x v="0"/>
    <x v="0"/>
    <x v="0"/>
    <x v="0"/>
    <x v="0"/>
    <x v="0"/>
    <x v="0"/>
    <x v="0"/>
    <x v="0"/>
    <x v="3"/>
    <x v="0"/>
    <s v="Pagto de salario a favor do pessoal de Obras, referente a julho de 2021 conforme documentos em anexo  "/>
  </r>
  <r>
    <x v="0"/>
    <n v="0"/>
    <n v="0"/>
    <n v="0"/>
    <n v="10902"/>
    <x v="659"/>
    <x v="0"/>
    <x v="1"/>
    <x v="0"/>
    <s v="80.02.10.20"/>
    <x v="3"/>
    <x v="1"/>
    <x v="1"/>
    <s v="Outros"/>
    <s v="80.02.10"/>
    <s v="Outros"/>
    <s v="80.02.10"/>
    <x v="3"/>
    <x v="0"/>
    <x v="1"/>
    <x v="1"/>
    <x v="0"/>
    <x v="1"/>
    <x v="1"/>
    <x v="0"/>
    <x v="6"/>
    <s v="2021-07-30"/>
    <x v="2"/>
    <n v="10902"/>
    <x v="0"/>
    <m/>
    <x v="0"/>
    <m/>
    <x v="2"/>
    <n v="100477977"/>
    <x v="0"/>
    <x v="1"/>
    <s v="Retenções CVMovel"/>
    <s v="ORI"/>
    <x v="0"/>
    <s v="RT"/>
    <x v="0"/>
    <x v="0"/>
    <x v="0"/>
    <x v="0"/>
    <x v="0"/>
    <x v="0"/>
    <x v="0"/>
    <x v="0"/>
    <x v="0"/>
    <x v="0"/>
    <x v="0"/>
    <s v="Retenções CVMovel"/>
    <x v="0"/>
    <x v="0"/>
    <x v="0"/>
    <x v="0"/>
    <x v="1"/>
    <x v="0"/>
    <x v="0"/>
    <x v="1"/>
    <x v="0"/>
    <x v="1"/>
    <x v="1"/>
    <x v="0"/>
    <s v="RETENCAO OT"/>
  </r>
  <r>
    <x v="0"/>
    <n v="0"/>
    <n v="0"/>
    <n v="0"/>
    <n v="4026"/>
    <x v="655"/>
    <x v="0"/>
    <x v="0"/>
    <x v="0"/>
    <s v="03.16.11"/>
    <x v="57"/>
    <x v="0"/>
    <x v="0"/>
    <s v="Direcção de Obras"/>
    <s v="03.16.11"/>
    <s v="Direcção de Obras"/>
    <s v="03.16.11"/>
    <x v="48"/>
    <x v="0"/>
    <x v="0"/>
    <x v="0"/>
    <x v="0"/>
    <x v="0"/>
    <x v="0"/>
    <x v="0"/>
    <x v="6"/>
    <s v="2021-07-30"/>
    <x v="2"/>
    <n v="4026"/>
    <x v="0"/>
    <m/>
    <x v="0"/>
    <m/>
    <x v="27"/>
    <n v="100474708"/>
    <x v="0"/>
    <x v="9"/>
    <s v="Direcção de Obras"/>
    <s v="ORI"/>
    <x v="0"/>
    <m/>
    <x v="0"/>
    <x v="0"/>
    <x v="0"/>
    <x v="0"/>
    <x v="0"/>
    <x v="0"/>
    <x v="0"/>
    <x v="0"/>
    <x v="0"/>
    <x v="0"/>
    <x v="0"/>
    <s v="Direcção de Obras"/>
    <x v="0"/>
    <x v="0"/>
    <x v="0"/>
    <x v="0"/>
    <x v="0"/>
    <x v="0"/>
    <x v="0"/>
    <x v="0"/>
    <x v="0"/>
    <x v="0"/>
    <x v="9"/>
    <x v="0"/>
    <s v="Pagto de salario a favor do pessoal de Obras, referente a julho de 2021 conforme documentos em anexo  "/>
  </r>
  <r>
    <x v="0"/>
    <n v="0"/>
    <n v="0"/>
    <n v="0"/>
    <n v="4794"/>
    <x v="655"/>
    <x v="0"/>
    <x v="0"/>
    <x v="0"/>
    <s v="03.16.11"/>
    <x v="57"/>
    <x v="0"/>
    <x v="0"/>
    <s v="Direcção de Obras"/>
    <s v="03.16.11"/>
    <s v="Direcção de Obras"/>
    <s v="03.16.11"/>
    <x v="4"/>
    <x v="0"/>
    <x v="0"/>
    <x v="0"/>
    <x v="0"/>
    <x v="0"/>
    <x v="0"/>
    <x v="0"/>
    <x v="6"/>
    <s v="2021-07-30"/>
    <x v="2"/>
    <n v="4794"/>
    <x v="0"/>
    <m/>
    <x v="0"/>
    <m/>
    <x v="27"/>
    <n v="100474708"/>
    <x v="0"/>
    <x v="9"/>
    <s v="Direcção de Obras"/>
    <s v="ORI"/>
    <x v="0"/>
    <m/>
    <x v="0"/>
    <x v="0"/>
    <x v="0"/>
    <x v="0"/>
    <x v="0"/>
    <x v="0"/>
    <x v="0"/>
    <x v="0"/>
    <x v="0"/>
    <x v="0"/>
    <x v="0"/>
    <s v="Direcção de Obras"/>
    <x v="0"/>
    <x v="0"/>
    <x v="0"/>
    <x v="0"/>
    <x v="0"/>
    <x v="0"/>
    <x v="0"/>
    <x v="0"/>
    <x v="0"/>
    <x v="0"/>
    <x v="9"/>
    <x v="0"/>
    <s v="Pagto de salario a favor do pessoal de Obras, referente a julho de 2021 conforme documentos em anexo  "/>
  </r>
  <r>
    <x v="0"/>
    <n v="0"/>
    <n v="0"/>
    <n v="0"/>
    <n v="160"/>
    <x v="655"/>
    <x v="0"/>
    <x v="0"/>
    <x v="0"/>
    <s v="03.16.11"/>
    <x v="57"/>
    <x v="0"/>
    <x v="0"/>
    <s v="Direcção de Obras"/>
    <s v="03.16.11"/>
    <s v="Direcção de Obras"/>
    <s v="03.16.11"/>
    <x v="5"/>
    <x v="0"/>
    <x v="0"/>
    <x v="0"/>
    <x v="1"/>
    <x v="0"/>
    <x v="0"/>
    <x v="0"/>
    <x v="6"/>
    <s v="2021-07-30"/>
    <x v="2"/>
    <n v="160"/>
    <x v="0"/>
    <m/>
    <x v="0"/>
    <m/>
    <x v="27"/>
    <n v="100474708"/>
    <x v="0"/>
    <x v="9"/>
    <s v="Direcção de Obras"/>
    <s v="ORI"/>
    <x v="0"/>
    <m/>
    <x v="0"/>
    <x v="0"/>
    <x v="0"/>
    <x v="0"/>
    <x v="0"/>
    <x v="0"/>
    <x v="0"/>
    <x v="0"/>
    <x v="0"/>
    <x v="0"/>
    <x v="0"/>
    <s v="Direcção de Obras"/>
    <x v="0"/>
    <x v="0"/>
    <x v="0"/>
    <x v="0"/>
    <x v="0"/>
    <x v="0"/>
    <x v="0"/>
    <x v="0"/>
    <x v="0"/>
    <x v="0"/>
    <x v="9"/>
    <x v="0"/>
    <s v="Pagto de salario a favor do pessoal de Obras, referente a julho de 2021 conforme documentos em anexo  "/>
  </r>
  <r>
    <x v="0"/>
    <n v="0"/>
    <n v="0"/>
    <n v="0"/>
    <n v="20"/>
    <x v="655"/>
    <x v="0"/>
    <x v="0"/>
    <x v="0"/>
    <s v="03.16.11"/>
    <x v="57"/>
    <x v="0"/>
    <x v="0"/>
    <s v="Direcção de Obras"/>
    <s v="03.16.11"/>
    <s v="Direcção de Obras"/>
    <s v="03.16.11"/>
    <x v="32"/>
    <x v="0"/>
    <x v="0"/>
    <x v="0"/>
    <x v="1"/>
    <x v="0"/>
    <x v="0"/>
    <x v="0"/>
    <x v="6"/>
    <s v="2021-07-30"/>
    <x v="2"/>
    <n v="20"/>
    <x v="0"/>
    <m/>
    <x v="0"/>
    <m/>
    <x v="27"/>
    <n v="100474708"/>
    <x v="0"/>
    <x v="9"/>
    <s v="Direcção de Obras"/>
    <s v="ORI"/>
    <x v="0"/>
    <m/>
    <x v="0"/>
    <x v="0"/>
    <x v="0"/>
    <x v="0"/>
    <x v="0"/>
    <x v="0"/>
    <x v="0"/>
    <x v="0"/>
    <x v="0"/>
    <x v="0"/>
    <x v="0"/>
    <s v="Direcção de Obras"/>
    <x v="0"/>
    <x v="0"/>
    <x v="0"/>
    <x v="0"/>
    <x v="0"/>
    <x v="0"/>
    <x v="0"/>
    <x v="0"/>
    <x v="0"/>
    <x v="0"/>
    <x v="9"/>
    <x v="0"/>
    <s v="Pagto de salario a favor do pessoal de Obras, referente a julho de 2021 conforme documentos em anexo  "/>
  </r>
  <r>
    <x v="0"/>
    <n v="0"/>
    <n v="0"/>
    <n v="0"/>
    <n v="9000"/>
    <x v="660"/>
    <x v="0"/>
    <x v="1"/>
    <x v="0"/>
    <s v="80.02.10.03"/>
    <x v="20"/>
    <x v="1"/>
    <x v="1"/>
    <s v="Outros"/>
    <s v="80.02.10"/>
    <s v="Outros"/>
    <s v="80.02.10"/>
    <x v="37"/>
    <x v="0"/>
    <x v="1"/>
    <x v="0"/>
    <x v="0"/>
    <x v="1"/>
    <x v="1"/>
    <x v="0"/>
    <x v="6"/>
    <s v="2021-07-30"/>
    <x v="2"/>
    <n v="9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121"/>
    <x v="655"/>
    <x v="0"/>
    <x v="0"/>
    <x v="0"/>
    <s v="03.16.11"/>
    <x v="57"/>
    <x v="0"/>
    <x v="0"/>
    <s v="Direcção de Obras"/>
    <s v="03.16.11"/>
    <s v="Direcção de Obras"/>
    <s v="03.16.11"/>
    <x v="48"/>
    <x v="0"/>
    <x v="0"/>
    <x v="0"/>
    <x v="0"/>
    <x v="0"/>
    <x v="0"/>
    <x v="0"/>
    <x v="6"/>
    <s v="2021-07-30"/>
    <x v="2"/>
    <n v="121"/>
    <x v="0"/>
    <m/>
    <x v="0"/>
    <m/>
    <x v="8"/>
    <n v="100474707"/>
    <x v="0"/>
    <x v="4"/>
    <s v="Direcção de Obras"/>
    <s v="ORI"/>
    <x v="0"/>
    <m/>
    <x v="0"/>
    <x v="0"/>
    <x v="0"/>
    <x v="0"/>
    <x v="0"/>
    <x v="0"/>
    <x v="0"/>
    <x v="0"/>
    <x v="0"/>
    <x v="0"/>
    <x v="0"/>
    <s v="Direcção de Obras"/>
    <x v="0"/>
    <x v="0"/>
    <x v="0"/>
    <x v="0"/>
    <x v="0"/>
    <x v="0"/>
    <x v="0"/>
    <x v="0"/>
    <x v="0"/>
    <x v="0"/>
    <x v="4"/>
    <x v="0"/>
    <s v="Pagto de salario a favor do pessoal de Obras, referente a julho de 2021 conforme documentos em anexo  "/>
  </r>
  <r>
    <x v="0"/>
    <n v="0"/>
    <n v="0"/>
    <n v="0"/>
    <n v="144"/>
    <x v="655"/>
    <x v="0"/>
    <x v="0"/>
    <x v="0"/>
    <s v="03.16.11"/>
    <x v="57"/>
    <x v="0"/>
    <x v="0"/>
    <s v="Direcção de Obras"/>
    <s v="03.16.11"/>
    <s v="Direcção de Obras"/>
    <s v="03.16.11"/>
    <x v="4"/>
    <x v="0"/>
    <x v="0"/>
    <x v="0"/>
    <x v="0"/>
    <x v="0"/>
    <x v="0"/>
    <x v="0"/>
    <x v="6"/>
    <s v="2021-07-30"/>
    <x v="2"/>
    <n v="144"/>
    <x v="0"/>
    <m/>
    <x v="0"/>
    <m/>
    <x v="8"/>
    <n v="100474707"/>
    <x v="0"/>
    <x v="4"/>
    <s v="Direcção de Obras"/>
    <s v="ORI"/>
    <x v="0"/>
    <m/>
    <x v="0"/>
    <x v="0"/>
    <x v="0"/>
    <x v="0"/>
    <x v="0"/>
    <x v="0"/>
    <x v="0"/>
    <x v="0"/>
    <x v="0"/>
    <x v="0"/>
    <x v="0"/>
    <s v="Direcção de Obras"/>
    <x v="0"/>
    <x v="0"/>
    <x v="0"/>
    <x v="0"/>
    <x v="0"/>
    <x v="0"/>
    <x v="0"/>
    <x v="0"/>
    <x v="0"/>
    <x v="0"/>
    <x v="4"/>
    <x v="0"/>
    <s v="Pagto de salario a favor do pessoal de Obras, referente a julho de 2021 conforme documentos em anexo  "/>
  </r>
  <r>
    <x v="0"/>
    <n v="0"/>
    <n v="0"/>
    <n v="0"/>
    <n v="4"/>
    <x v="655"/>
    <x v="0"/>
    <x v="0"/>
    <x v="0"/>
    <s v="03.16.11"/>
    <x v="57"/>
    <x v="0"/>
    <x v="0"/>
    <s v="Direcção de Obras"/>
    <s v="03.16.11"/>
    <s v="Direcção de Obras"/>
    <s v="03.16.11"/>
    <x v="5"/>
    <x v="0"/>
    <x v="0"/>
    <x v="0"/>
    <x v="1"/>
    <x v="0"/>
    <x v="0"/>
    <x v="0"/>
    <x v="6"/>
    <s v="2021-07-30"/>
    <x v="2"/>
    <n v="4"/>
    <x v="0"/>
    <m/>
    <x v="0"/>
    <m/>
    <x v="8"/>
    <n v="100474707"/>
    <x v="0"/>
    <x v="4"/>
    <s v="Direcção de Obras"/>
    <s v="ORI"/>
    <x v="0"/>
    <m/>
    <x v="0"/>
    <x v="0"/>
    <x v="0"/>
    <x v="0"/>
    <x v="0"/>
    <x v="0"/>
    <x v="0"/>
    <x v="0"/>
    <x v="0"/>
    <x v="0"/>
    <x v="0"/>
    <s v="Direcção de Obras"/>
    <x v="0"/>
    <x v="0"/>
    <x v="0"/>
    <x v="0"/>
    <x v="0"/>
    <x v="0"/>
    <x v="0"/>
    <x v="0"/>
    <x v="0"/>
    <x v="0"/>
    <x v="4"/>
    <x v="0"/>
    <s v="Pagto de salario a favor do pessoal de Obras, referente a julho de 2021 conforme documentos em anexo  "/>
  </r>
  <r>
    <x v="0"/>
    <n v="0"/>
    <n v="0"/>
    <n v="0"/>
    <n v="2"/>
    <x v="655"/>
    <x v="0"/>
    <x v="0"/>
    <x v="0"/>
    <s v="03.16.11"/>
    <x v="57"/>
    <x v="0"/>
    <x v="0"/>
    <s v="Direcção de Obras"/>
    <s v="03.16.11"/>
    <s v="Direcção de Obras"/>
    <s v="03.16.11"/>
    <x v="32"/>
    <x v="0"/>
    <x v="0"/>
    <x v="0"/>
    <x v="1"/>
    <x v="0"/>
    <x v="0"/>
    <x v="0"/>
    <x v="6"/>
    <s v="2021-07-30"/>
    <x v="2"/>
    <n v="2"/>
    <x v="0"/>
    <m/>
    <x v="0"/>
    <m/>
    <x v="8"/>
    <n v="100474707"/>
    <x v="0"/>
    <x v="4"/>
    <s v="Direcção de Obras"/>
    <s v="ORI"/>
    <x v="0"/>
    <m/>
    <x v="0"/>
    <x v="0"/>
    <x v="0"/>
    <x v="0"/>
    <x v="0"/>
    <x v="0"/>
    <x v="0"/>
    <x v="0"/>
    <x v="0"/>
    <x v="0"/>
    <x v="0"/>
    <s v="Direcção de Obras"/>
    <x v="0"/>
    <x v="0"/>
    <x v="0"/>
    <x v="0"/>
    <x v="0"/>
    <x v="0"/>
    <x v="0"/>
    <x v="0"/>
    <x v="0"/>
    <x v="0"/>
    <x v="4"/>
    <x v="0"/>
    <s v="Pagto de salario a favor do pessoal de Obras, referente a julho de 2021 conforme documentos em anexo  "/>
  </r>
  <r>
    <x v="0"/>
    <n v="0"/>
    <n v="0"/>
    <n v="0"/>
    <n v="271"/>
    <x v="661"/>
    <x v="0"/>
    <x v="1"/>
    <x v="0"/>
    <s v="80.02.10.02"/>
    <x v="7"/>
    <x v="1"/>
    <x v="1"/>
    <s v="Outros"/>
    <s v="80.02.10"/>
    <s v="Outros"/>
    <s v="80.02.10"/>
    <x v="10"/>
    <x v="0"/>
    <x v="1"/>
    <x v="0"/>
    <x v="0"/>
    <x v="1"/>
    <x v="1"/>
    <x v="0"/>
    <x v="6"/>
    <s v="2021-07-30"/>
    <x v="2"/>
    <n v="271"/>
    <x v="0"/>
    <m/>
    <x v="0"/>
    <m/>
    <x v="8"/>
    <n v="100474707"/>
    <x v="0"/>
    <x v="1"/>
    <s v="Retençoes STAPS"/>
    <s v="ORI"/>
    <x v="0"/>
    <s v="RSND"/>
    <x v="0"/>
    <x v="0"/>
    <x v="0"/>
    <x v="0"/>
    <x v="0"/>
    <x v="0"/>
    <x v="0"/>
    <x v="0"/>
    <x v="0"/>
    <x v="0"/>
    <x v="0"/>
    <s v="Retençoes STAPS"/>
    <x v="0"/>
    <x v="0"/>
    <x v="0"/>
    <x v="0"/>
    <x v="1"/>
    <x v="0"/>
    <x v="0"/>
    <x v="1"/>
    <x v="0"/>
    <x v="1"/>
    <x v="1"/>
    <x v="0"/>
    <s v="RETENCAO OT"/>
  </r>
  <r>
    <x v="0"/>
    <n v="0"/>
    <n v="0"/>
    <n v="0"/>
    <n v="192037"/>
    <x v="655"/>
    <x v="0"/>
    <x v="0"/>
    <x v="0"/>
    <s v="03.16.11"/>
    <x v="57"/>
    <x v="0"/>
    <x v="0"/>
    <s v="Direcção de Obras"/>
    <s v="03.16.11"/>
    <s v="Direcção de Obras"/>
    <s v="03.16.11"/>
    <x v="48"/>
    <x v="0"/>
    <x v="0"/>
    <x v="0"/>
    <x v="0"/>
    <x v="0"/>
    <x v="0"/>
    <x v="0"/>
    <x v="6"/>
    <s v="2021-07-30"/>
    <x v="2"/>
    <n v="192037"/>
    <x v="0"/>
    <m/>
    <x v="0"/>
    <m/>
    <x v="11"/>
    <n v="100474693"/>
    <x v="0"/>
    <x v="1"/>
    <s v="Direcção de Obras"/>
    <s v="ORI"/>
    <x v="0"/>
    <m/>
    <x v="0"/>
    <x v="0"/>
    <x v="0"/>
    <x v="0"/>
    <x v="0"/>
    <x v="0"/>
    <x v="0"/>
    <x v="0"/>
    <x v="0"/>
    <x v="0"/>
    <x v="0"/>
    <s v="Direcção de Obras"/>
    <x v="0"/>
    <x v="0"/>
    <x v="0"/>
    <x v="0"/>
    <x v="0"/>
    <x v="0"/>
    <x v="0"/>
    <x v="0"/>
    <x v="0"/>
    <x v="0"/>
    <x v="1"/>
    <x v="0"/>
    <s v="Pagto de salario a favor do pessoal de Obras, referente a julho de 2021 conforme documentos em anexo  "/>
  </r>
  <r>
    <x v="0"/>
    <n v="0"/>
    <n v="0"/>
    <n v="0"/>
    <n v="7668"/>
    <x v="655"/>
    <x v="0"/>
    <x v="0"/>
    <x v="0"/>
    <s v="03.16.11"/>
    <x v="57"/>
    <x v="0"/>
    <x v="0"/>
    <s v="Direcção de Obras"/>
    <s v="03.16.11"/>
    <s v="Direcção de Obras"/>
    <s v="03.16.11"/>
    <x v="5"/>
    <x v="0"/>
    <x v="0"/>
    <x v="0"/>
    <x v="1"/>
    <x v="0"/>
    <x v="0"/>
    <x v="0"/>
    <x v="6"/>
    <s v="2021-07-30"/>
    <x v="2"/>
    <n v="7668"/>
    <x v="0"/>
    <m/>
    <x v="0"/>
    <m/>
    <x v="11"/>
    <n v="100474693"/>
    <x v="0"/>
    <x v="1"/>
    <s v="Direcção de Obras"/>
    <s v="ORI"/>
    <x v="0"/>
    <m/>
    <x v="0"/>
    <x v="0"/>
    <x v="0"/>
    <x v="0"/>
    <x v="0"/>
    <x v="0"/>
    <x v="0"/>
    <x v="0"/>
    <x v="0"/>
    <x v="0"/>
    <x v="0"/>
    <s v="Direcção de Obras"/>
    <x v="0"/>
    <x v="0"/>
    <x v="0"/>
    <x v="0"/>
    <x v="0"/>
    <x v="0"/>
    <x v="0"/>
    <x v="0"/>
    <x v="0"/>
    <x v="0"/>
    <x v="1"/>
    <x v="0"/>
    <s v="Pagto de salario a favor do pessoal de Obras, referente a julho de 2021 conforme documentos em anexo  "/>
  </r>
  <r>
    <x v="0"/>
    <n v="0"/>
    <n v="0"/>
    <n v="0"/>
    <n v="228659"/>
    <x v="655"/>
    <x v="0"/>
    <x v="0"/>
    <x v="0"/>
    <s v="03.16.11"/>
    <x v="57"/>
    <x v="0"/>
    <x v="0"/>
    <s v="Direcção de Obras"/>
    <s v="03.16.11"/>
    <s v="Direcção de Obras"/>
    <s v="03.16.11"/>
    <x v="4"/>
    <x v="0"/>
    <x v="0"/>
    <x v="0"/>
    <x v="0"/>
    <x v="0"/>
    <x v="0"/>
    <x v="0"/>
    <x v="6"/>
    <s v="2021-07-30"/>
    <x v="2"/>
    <n v="228659"/>
    <x v="0"/>
    <m/>
    <x v="0"/>
    <m/>
    <x v="11"/>
    <n v="100474693"/>
    <x v="0"/>
    <x v="1"/>
    <s v="Direcção de Obras"/>
    <s v="ORI"/>
    <x v="0"/>
    <m/>
    <x v="0"/>
    <x v="0"/>
    <x v="0"/>
    <x v="0"/>
    <x v="0"/>
    <x v="0"/>
    <x v="0"/>
    <x v="0"/>
    <x v="0"/>
    <x v="0"/>
    <x v="0"/>
    <s v="Direcção de Obras"/>
    <x v="0"/>
    <x v="0"/>
    <x v="0"/>
    <x v="0"/>
    <x v="0"/>
    <x v="0"/>
    <x v="0"/>
    <x v="0"/>
    <x v="0"/>
    <x v="0"/>
    <x v="1"/>
    <x v="0"/>
    <s v="Pagto de salario a favor do pessoal de Obras, referente a julho de 2021 conforme documentos em anexo  "/>
  </r>
  <r>
    <x v="0"/>
    <n v="0"/>
    <n v="0"/>
    <n v="0"/>
    <n v="839"/>
    <x v="655"/>
    <x v="0"/>
    <x v="0"/>
    <x v="0"/>
    <s v="03.16.11"/>
    <x v="57"/>
    <x v="0"/>
    <x v="0"/>
    <s v="Direcção de Obras"/>
    <s v="03.16.11"/>
    <s v="Direcção de Obras"/>
    <s v="03.16.11"/>
    <x v="32"/>
    <x v="0"/>
    <x v="0"/>
    <x v="0"/>
    <x v="1"/>
    <x v="0"/>
    <x v="0"/>
    <x v="0"/>
    <x v="6"/>
    <s v="2021-07-30"/>
    <x v="2"/>
    <n v="839"/>
    <x v="0"/>
    <m/>
    <x v="0"/>
    <m/>
    <x v="11"/>
    <n v="100474693"/>
    <x v="0"/>
    <x v="1"/>
    <s v="Direcção de Obras"/>
    <s v="ORI"/>
    <x v="0"/>
    <m/>
    <x v="0"/>
    <x v="0"/>
    <x v="0"/>
    <x v="0"/>
    <x v="0"/>
    <x v="0"/>
    <x v="0"/>
    <x v="0"/>
    <x v="0"/>
    <x v="0"/>
    <x v="0"/>
    <s v="Direcção de Obras"/>
    <x v="0"/>
    <x v="0"/>
    <x v="0"/>
    <x v="0"/>
    <x v="0"/>
    <x v="0"/>
    <x v="0"/>
    <x v="0"/>
    <x v="0"/>
    <x v="0"/>
    <x v="1"/>
    <x v="0"/>
    <s v="Pagto de salario a favor do pessoal de Obras, referente a julho de 2021 conforme documentos em anexo  "/>
  </r>
  <r>
    <x v="0"/>
    <n v="0"/>
    <n v="0"/>
    <n v="0"/>
    <n v="10834"/>
    <x v="662"/>
    <x v="0"/>
    <x v="0"/>
    <x v="0"/>
    <s v="03.16.27"/>
    <x v="4"/>
    <x v="0"/>
    <x v="0"/>
    <s v="Direção dos Assuntos Jurídicos, Fiscalização e Policia Municipal"/>
    <s v="03.16.27"/>
    <s v="Direção dos Assuntos Jurídicos, Fiscalização e Policia Municipal"/>
    <s v="03.16.27"/>
    <x v="48"/>
    <x v="0"/>
    <x v="0"/>
    <x v="0"/>
    <x v="0"/>
    <x v="0"/>
    <x v="0"/>
    <x v="0"/>
    <x v="5"/>
    <s v="2021-08-30"/>
    <x v="2"/>
    <n v="10834"/>
    <x v="0"/>
    <m/>
    <x v="0"/>
    <m/>
    <x v="0"/>
    <n v="100474696"/>
    <x v="0"/>
    <x v="0"/>
    <s v="Direção dos Assuntos Jurídicos, Fiscalização e Policia Municipal"/>
    <s v="ORI"/>
    <x v="0"/>
    <m/>
    <x v="0"/>
    <x v="0"/>
    <x v="0"/>
    <x v="0"/>
    <x v="0"/>
    <x v="0"/>
    <x v="0"/>
    <x v="0"/>
    <x v="0"/>
    <x v="0"/>
    <x v="0"/>
    <s v="Direção dos Assuntos Jurídicos, Fiscalização e Policia Municipal"/>
    <x v="0"/>
    <x v="0"/>
    <x v="0"/>
    <x v="0"/>
    <x v="0"/>
    <x v="0"/>
    <x v="0"/>
    <x v="1"/>
    <x v="0"/>
    <x v="0"/>
    <x v="0"/>
    <x v="0"/>
    <s v="PAgto de salario a favor da Diretora do desenvolvimento económico, referente a Agosto de 2021 conforme documentos em anexo.  "/>
  </r>
  <r>
    <x v="0"/>
    <n v="0"/>
    <n v="0"/>
    <n v="0"/>
    <n v="8213"/>
    <x v="662"/>
    <x v="0"/>
    <x v="0"/>
    <x v="0"/>
    <s v="03.16.27"/>
    <x v="4"/>
    <x v="0"/>
    <x v="0"/>
    <s v="Direção dos Assuntos Jurídicos, Fiscalização e Policia Municipal"/>
    <s v="03.16.27"/>
    <s v="Direção dos Assuntos Jurídicos, Fiscalização e Policia Municipal"/>
    <s v="03.16.27"/>
    <x v="48"/>
    <x v="0"/>
    <x v="0"/>
    <x v="0"/>
    <x v="0"/>
    <x v="0"/>
    <x v="0"/>
    <x v="0"/>
    <x v="5"/>
    <s v="2021-08-30"/>
    <x v="2"/>
    <n v="8213"/>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1"/>
    <x v="0"/>
    <x v="0"/>
    <x v="2"/>
    <x v="0"/>
    <s v="PAgto de salario a favor da Diretora do desenvolvimento económico, referente a Agosto de 2021 conforme documentos em anexo.  "/>
  </r>
  <r>
    <x v="0"/>
    <n v="0"/>
    <n v="0"/>
    <n v="0"/>
    <n v="83615"/>
    <x v="662"/>
    <x v="0"/>
    <x v="0"/>
    <x v="0"/>
    <s v="03.16.27"/>
    <x v="4"/>
    <x v="0"/>
    <x v="0"/>
    <s v="Direção dos Assuntos Jurídicos, Fiscalização e Policia Municipal"/>
    <s v="03.16.27"/>
    <s v="Direção dos Assuntos Jurídicos, Fiscalização e Policia Municipal"/>
    <s v="03.16.27"/>
    <x v="48"/>
    <x v="0"/>
    <x v="0"/>
    <x v="0"/>
    <x v="0"/>
    <x v="0"/>
    <x v="0"/>
    <x v="0"/>
    <x v="5"/>
    <s v="2021-08-30"/>
    <x v="2"/>
    <n v="83615"/>
    <x v="0"/>
    <m/>
    <x v="0"/>
    <m/>
    <x v="63"/>
    <n v="100475205"/>
    <x v="0"/>
    <x v="1"/>
    <s v="Direção dos Assuntos Jurídicos, Fiscalização e Policia Municipal"/>
    <s v="ORI"/>
    <x v="0"/>
    <m/>
    <x v="0"/>
    <x v="0"/>
    <x v="0"/>
    <x v="0"/>
    <x v="0"/>
    <x v="0"/>
    <x v="0"/>
    <x v="0"/>
    <x v="0"/>
    <x v="0"/>
    <x v="0"/>
    <s v="Direção dos Assuntos Jurídicos, Fiscalização e Policia Municipal"/>
    <x v="0"/>
    <x v="0"/>
    <x v="0"/>
    <x v="0"/>
    <x v="0"/>
    <x v="0"/>
    <x v="0"/>
    <x v="1"/>
    <x v="0"/>
    <x v="0"/>
    <x v="1"/>
    <x v="0"/>
    <s v="PAgto de salario a favor da Diretora do desenvolvimento económico, referente a Agosto de 2021 conforme documentos em anexo.  "/>
  </r>
  <r>
    <x v="0"/>
    <n v="0"/>
    <n v="0"/>
    <n v="0"/>
    <n v="12828"/>
    <x v="663"/>
    <x v="0"/>
    <x v="0"/>
    <x v="0"/>
    <s v="03.16.15"/>
    <x v="0"/>
    <x v="0"/>
    <x v="0"/>
    <s v="Direção Financeira"/>
    <s v="03.16.15"/>
    <s v="Direção Financeira"/>
    <s v="03.16.15"/>
    <x v="4"/>
    <x v="0"/>
    <x v="0"/>
    <x v="0"/>
    <x v="0"/>
    <x v="0"/>
    <x v="0"/>
    <x v="0"/>
    <x v="5"/>
    <s v="2021-08-30"/>
    <x v="2"/>
    <n v="12828"/>
    <x v="0"/>
    <m/>
    <x v="0"/>
    <m/>
    <x v="0"/>
    <n v="100474696"/>
    <x v="0"/>
    <x v="0"/>
    <s v="Direção Financeira"/>
    <s v="ORI"/>
    <x v="0"/>
    <m/>
    <x v="0"/>
    <x v="0"/>
    <x v="0"/>
    <x v="0"/>
    <x v="0"/>
    <x v="0"/>
    <x v="0"/>
    <x v="0"/>
    <x v="0"/>
    <x v="0"/>
    <x v="0"/>
    <s v="Direção Financeira"/>
    <x v="0"/>
    <x v="0"/>
    <x v="0"/>
    <x v="0"/>
    <x v="0"/>
    <x v="0"/>
    <x v="0"/>
    <x v="1"/>
    <x v="0"/>
    <x v="0"/>
    <x v="0"/>
    <x v="0"/>
    <s v="Pagamento do salário a favor do Sr. Secretário Emanuel Semedo, referente a mês de Agosto de 2021, conforme justificativo em anexo.   "/>
  </r>
  <r>
    <x v="0"/>
    <n v="0"/>
    <n v="0"/>
    <n v="0"/>
    <n v="8973"/>
    <x v="663"/>
    <x v="0"/>
    <x v="0"/>
    <x v="0"/>
    <s v="03.16.15"/>
    <x v="0"/>
    <x v="0"/>
    <x v="0"/>
    <s v="Direção Financeira"/>
    <s v="03.16.15"/>
    <s v="Direção Financeira"/>
    <s v="03.16.15"/>
    <x v="4"/>
    <x v="0"/>
    <x v="0"/>
    <x v="0"/>
    <x v="0"/>
    <x v="0"/>
    <x v="0"/>
    <x v="0"/>
    <x v="5"/>
    <s v="2021-08-30"/>
    <x v="2"/>
    <n v="8973"/>
    <x v="0"/>
    <m/>
    <x v="0"/>
    <m/>
    <x v="1"/>
    <n v="100474706"/>
    <x v="0"/>
    <x v="2"/>
    <s v="Direção Financeira"/>
    <s v="ORI"/>
    <x v="0"/>
    <m/>
    <x v="0"/>
    <x v="0"/>
    <x v="0"/>
    <x v="0"/>
    <x v="0"/>
    <x v="0"/>
    <x v="0"/>
    <x v="0"/>
    <x v="0"/>
    <x v="0"/>
    <x v="0"/>
    <s v="Direção Financeira"/>
    <x v="0"/>
    <x v="0"/>
    <x v="0"/>
    <x v="0"/>
    <x v="0"/>
    <x v="0"/>
    <x v="0"/>
    <x v="1"/>
    <x v="0"/>
    <x v="0"/>
    <x v="2"/>
    <x v="0"/>
    <s v="Pagamento do salário a favor do Sr. Secretário Emanuel Semedo, referente a mês de Agosto de 2021, conforme justificativo em anexo.   "/>
  </r>
  <r>
    <x v="0"/>
    <n v="0"/>
    <n v="0"/>
    <n v="0"/>
    <n v="90357"/>
    <x v="663"/>
    <x v="0"/>
    <x v="0"/>
    <x v="0"/>
    <s v="03.16.15"/>
    <x v="0"/>
    <x v="0"/>
    <x v="0"/>
    <s v="Direção Financeira"/>
    <s v="03.16.15"/>
    <s v="Direção Financeira"/>
    <s v="03.16.15"/>
    <x v="4"/>
    <x v="0"/>
    <x v="0"/>
    <x v="0"/>
    <x v="0"/>
    <x v="0"/>
    <x v="0"/>
    <x v="0"/>
    <x v="5"/>
    <s v="2021-08-30"/>
    <x v="2"/>
    <n v="90357"/>
    <x v="0"/>
    <m/>
    <x v="0"/>
    <m/>
    <x v="197"/>
    <n v="100447033"/>
    <x v="0"/>
    <x v="1"/>
    <s v="Direção Financeira"/>
    <s v="ORI"/>
    <x v="0"/>
    <m/>
    <x v="0"/>
    <x v="0"/>
    <x v="0"/>
    <x v="0"/>
    <x v="0"/>
    <x v="0"/>
    <x v="0"/>
    <x v="0"/>
    <x v="0"/>
    <x v="0"/>
    <x v="0"/>
    <s v="Direção Financeira"/>
    <x v="0"/>
    <x v="0"/>
    <x v="0"/>
    <x v="0"/>
    <x v="0"/>
    <x v="0"/>
    <x v="0"/>
    <x v="1"/>
    <x v="0"/>
    <x v="0"/>
    <x v="1"/>
    <x v="0"/>
    <s v="Pagamento do salário a favor do Sr. Secretário Emanuel Semedo, referente a mês de Agosto de 2021, conforme justificativo em anexo.   "/>
  </r>
  <r>
    <x v="0"/>
    <n v="0"/>
    <n v="0"/>
    <n v="0"/>
    <n v="14979"/>
    <x v="664"/>
    <x v="0"/>
    <x v="0"/>
    <x v="0"/>
    <s v="03.16.15"/>
    <x v="0"/>
    <x v="0"/>
    <x v="0"/>
    <s v="Direção Financeira"/>
    <s v="03.16.15"/>
    <s v="Direção Financeira"/>
    <s v="03.16.15"/>
    <x v="68"/>
    <x v="0"/>
    <x v="0"/>
    <x v="0"/>
    <x v="1"/>
    <x v="0"/>
    <x v="0"/>
    <x v="0"/>
    <x v="7"/>
    <s v="2021-09-01"/>
    <x v="2"/>
    <n v="14979"/>
    <x v="0"/>
    <m/>
    <x v="0"/>
    <m/>
    <x v="0"/>
    <n v="100474696"/>
    <x v="0"/>
    <x v="0"/>
    <s v="Direção Financeira"/>
    <s v="ORI"/>
    <x v="0"/>
    <m/>
    <x v="0"/>
    <x v="0"/>
    <x v="0"/>
    <x v="0"/>
    <x v="0"/>
    <x v="0"/>
    <x v="0"/>
    <x v="0"/>
    <x v="0"/>
    <x v="0"/>
    <x v="0"/>
    <s v="Direção Financeira"/>
    <x v="0"/>
    <x v="0"/>
    <x v="0"/>
    <x v="0"/>
    <x v="0"/>
    <x v="0"/>
    <x v="0"/>
    <x v="1"/>
    <x v="0"/>
    <x v="0"/>
    <x v="0"/>
    <x v="0"/>
    <s v="Pagamento das 7ª prestação do valor de subsidio de reintegração a favor do Vereador a tempo inteiro Sr. Anildo Gomes Tavares, aquando do mandato 2004 a 2020, conforme justifictivo em anexo. "/>
  </r>
  <r>
    <x v="0"/>
    <n v="0"/>
    <n v="0"/>
    <n v="0"/>
    <n v="107421"/>
    <x v="664"/>
    <x v="0"/>
    <x v="0"/>
    <x v="0"/>
    <s v="03.16.15"/>
    <x v="0"/>
    <x v="0"/>
    <x v="0"/>
    <s v="Direção Financeira"/>
    <s v="03.16.15"/>
    <s v="Direção Financeira"/>
    <s v="03.16.15"/>
    <x v="68"/>
    <x v="0"/>
    <x v="0"/>
    <x v="0"/>
    <x v="1"/>
    <x v="0"/>
    <x v="0"/>
    <x v="0"/>
    <x v="7"/>
    <s v="2021-09-01"/>
    <x v="2"/>
    <n v="107421"/>
    <x v="0"/>
    <m/>
    <x v="0"/>
    <m/>
    <x v="150"/>
    <n v="100433334"/>
    <x v="0"/>
    <x v="1"/>
    <s v="Direção Financeira"/>
    <s v="ORI"/>
    <x v="0"/>
    <m/>
    <x v="0"/>
    <x v="0"/>
    <x v="0"/>
    <x v="0"/>
    <x v="0"/>
    <x v="0"/>
    <x v="0"/>
    <x v="0"/>
    <x v="0"/>
    <x v="0"/>
    <x v="0"/>
    <s v="Direção Financeira"/>
    <x v="0"/>
    <x v="0"/>
    <x v="0"/>
    <x v="0"/>
    <x v="0"/>
    <x v="0"/>
    <x v="0"/>
    <x v="1"/>
    <x v="0"/>
    <x v="0"/>
    <x v="1"/>
    <x v="0"/>
    <s v="Pagamento das 7ª prestação do valor de subsidio de reintegração a favor do Vereador a tempo inteiro Sr. Anildo Gomes Tavares, aquando do mandato 2004 a 2020, conforme justifictivo em anexo. "/>
  </r>
  <r>
    <x v="1"/>
    <n v="0"/>
    <n v="0"/>
    <n v="0"/>
    <n v="694445"/>
    <x v="665"/>
    <x v="0"/>
    <x v="1"/>
    <x v="0"/>
    <s v="03.03.10"/>
    <x v="10"/>
    <x v="0"/>
    <x v="3"/>
    <s v="Receitas Da Câmara"/>
    <s v="03.03.10"/>
    <s v="Receitas Da Câmara"/>
    <s v="03.03.10"/>
    <x v="62"/>
    <x v="0"/>
    <x v="7"/>
    <x v="14"/>
    <x v="1"/>
    <x v="0"/>
    <x v="1"/>
    <x v="0"/>
    <x v="5"/>
    <s v="2021-08-27"/>
    <x v="2"/>
    <n v="694445"/>
    <x v="0"/>
    <m/>
    <x v="0"/>
    <m/>
    <x v="5"/>
    <n v="100474914"/>
    <x v="0"/>
    <x v="1"/>
    <s v="Receitas Da Câmara"/>
    <s v="EXT"/>
    <x v="0"/>
    <s v="RDC"/>
    <x v="0"/>
    <x v="0"/>
    <x v="0"/>
    <x v="0"/>
    <x v="0"/>
    <x v="0"/>
    <x v="0"/>
    <x v="0"/>
    <x v="0"/>
    <x v="0"/>
    <x v="0"/>
    <s v="Receitas Da Câmara"/>
    <x v="0"/>
    <x v="0"/>
    <x v="0"/>
    <x v="0"/>
    <x v="0"/>
    <x v="0"/>
    <x v="0"/>
    <x v="1"/>
    <x v="0"/>
    <x v="0"/>
    <x v="1"/>
    <x v="0"/>
    <s v="Transferencia de discriminação possitiva referente a Agosto 2021"/>
  </r>
  <r>
    <x v="0"/>
    <n v="0"/>
    <n v="0"/>
    <n v="0"/>
    <n v="1000"/>
    <x v="666"/>
    <x v="0"/>
    <x v="0"/>
    <x v="0"/>
    <s v="03.16.15"/>
    <x v="0"/>
    <x v="0"/>
    <x v="0"/>
    <s v="Direção Financeira"/>
    <s v="03.16.15"/>
    <s v="Direção Financeira"/>
    <s v="03.16.15"/>
    <x v="47"/>
    <x v="0"/>
    <x v="0"/>
    <x v="4"/>
    <x v="1"/>
    <x v="0"/>
    <x v="0"/>
    <x v="0"/>
    <x v="7"/>
    <s v="2021-09-10"/>
    <x v="2"/>
    <n v="1000"/>
    <x v="0"/>
    <m/>
    <x v="0"/>
    <m/>
    <x v="198"/>
    <n v="100476021"/>
    <x v="0"/>
    <x v="1"/>
    <s v="Direção Financeira"/>
    <s v="ORI"/>
    <x v="0"/>
    <m/>
    <x v="0"/>
    <x v="0"/>
    <x v="0"/>
    <x v="0"/>
    <x v="0"/>
    <x v="0"/>
    <x v="0"/>
    <x v="0"/>
    <x v="0"/>
    <x v="0"/>
    <x v="0"/>
    <s v="Direção Financeira"/>
    <x v="0"/>
    <x v="0"/>
    <x v="0"/>
    <x v="0"/>
    <x v="0"/>
    <x v="0"/>
    <x v="0"/>
    <x v="1"/>
    <x v="0"/>
    <x v="0"/>
    <x v="1"/>
    <x v="0"/>
    <s v="Ajuda de custo do Sr. Edmilson Adriano Leal Tavares, Técnico de Som da sua deslocação em missão de serviço a cidade da Praia no dia 19 de Julho para reparação das colunas do aparelho de som, conforme anexo."/>
  </r>
  <r>
    <x v="1"/>
    <n v="0"/>
    <n v="0"/>
    <n v="0"/>
    <n v="46688"/>
    <x v="667"/>
    <x v="0"/>
    <x v="0"/>
    <x v="0"/>
    <s v="01.27.06.72"/>
    <x v="29"/>
    <x v="3"/>
    <x v="4"/>
    <s v="Requalificação Urbana e habitação"/>
    <s v="01.27.06"/>
    <s v="Requalificação Urbana e habitação"/>
    <s v="01.27.06"/>
    <x v="26"/>
    <x v="0"/>
    <x v="0"/>
    <x v="0"/>
    <x v="1"/>
    <x v="2"/>
    <x v="2"/>
    <x v="0"/>
    <x v="7"/>
    <s v="2021-09-23"/>
    <x v="2"/>
    <n v="46688"/>
    <x v="0"/>
    <m/>
    <x v="0"/>
    <m/>
    <x v="73"/>
    <n v="100394868"/>
    <x v="0"/>
    <x v="1"/>
    <s v="Manutenção e Reabilitação de Edificios Municipais"/>
    <s v="ORI"/>
    <x v="0"/>
    <m/>
    <x v="0"/>
    <x v="0"/>
    <x v="0"/>
    <x v="0"/>
    <x v="0"/>
    <x v="0"/>
    <x v="0"/>
    <x v="0"/>
    <x v="0"/>
    <x v="0"/>
    <x v="0"/>
    <s v="Manutenção e Reabilitação de Edificios Municipais"/>
    <x v="0"/>
    <x v="0"/>
    <x v="0"/>
    <x v="0"/>
    <x v="2"/>
    <x v="0"/>
    <x v="0"/>
    <x v="0"/>
    <x v="0"/>
    <x v="0"/>
    <x v="1"/>
    <x v="0"/>
    <s v="Pagamento a favor da SITA, pela aquisição de tintas para tintura da escola do mar, conforme docuemtno em anexo."/>
  </r>
  <r>
    <x v="0"/>
    <n v="0"/>
    <n v="0"/>
    <n v="0"/>
    <n v="2300"/>
    <x v="668"/>
    <x v="0"/>
    <x v="0"/>
    <x v="0"/>
    <s v="03.16.15"/>
    <x v="0"/>
    <x v="0"/>
    <x v="0"/>
    <s v="Direção Financeira"/>
    <s v="03.16.15"/>
    <s v="Direção Financeira"/>
    <s v="03.16.15"/>
    <x v="28"/>
    <x v="0"/>
    <x v="0"/>
    <x v="4"/>
    <x v="1"/>
    <x v="0"/>
    <x v="0"/>
    <x v="0"/>
    <x v="7"/>
    <s v="2021-09-28"/>
    <x v="2"/>
    <n v="2300"/>
    <x v="0"/>
    <m/>
    <x v="0"/>
    <m/>
    <x v="0"/>
    <n v="100474696"/>
    <x v="0"/>
    <x v="0"/>
    <s v="Direção Financeira"/>
    <s v="ORI"/>
    <x v="0"/>
    <m/>
    <x v="0"/>
    <x v="0"/>
    <x v="0"/>
    <x v="0"/>
    <x v="0"/>
    <x v="0"/>
    <x v="0"/>
    <x v="0"/>
    <x v="0"/>
    <x v="0"/>
    <x v="0"/>
    <s v="Direção Financeira"/>
    <x v="0"/>
    <x v="0"/>
    <x v="0"/>
    <x v="0"/>
    <x v="0"/>
    <x v="0"/>
    <x v="0"/>
    <x v="0"/>
    <x v="0"/>
    <x v="0"/>
    <x v="0"/>
    <x v="0"/>
    <s v="Pagamento a favor do sr. Rolando Rocha, pelo serviço de fiscalização no parque de estacionamento referente ao mês de Setembro, conforme contrato em anexo."/>
  </r>
  <r>
    <x v="0"/>
    <n v="0"/>
    <n v="0"/>
    <n v="0"/>
    <n v="2300"/>
    <x v="669"/>
    <x v="0"/>
    <x v="1"/>
    <x v="0"/>
    <s v="80.02.01"/>
    <x v="1"/>
    <x v="1"/>
    <x v="1"/>
    <s v="Retenções Iur"/>
    <s v="80.02.01"/>
    <s v="Retenções Iur"/>
    <s v="80.02.01"/>
    <x v="1"/>
    <x v="0"/>
    <x v="1"/>
    <x v="0"/>
    <x v="0"/>
    <x v="1"/>
    <x v="1"/>
    <x v="0"/>
    <x v="7"/>
    <s v="2021-09-28"/>
    <x v="2"/>
    <n v="2300"/>
    <x v="0"/>
    <m/>
    <x v="0"/>
    <m/>
    <x v="0"/>
    <n v="100474696"/>
    <x v="0"/>
    <x v="1"/>
    <s v="Retenções Iur"/>
    <s v="ORI"/>
    <x v="0"/>
    <s v="RIUR"/>
    <x v="0"/>
    <x v="0"/>
    <x v="0"/>
    <x v="0"/>
    <x v="0"/>
    <x v="0"/>
    <x v="0"/>
    <x v="0"/>
    <x v="0"/>
    <x v="0"/>
    <x v="0"/>
    <s v="Retenções Iur"/>
    <x v="0"/>
    <x v="0"/>
    <x v="0"/>
    <x v="0"/>
    <x v="1"/>
    <x v="0"/>
    <x v="0"/>
    <x v="1"/>
    <x v="0"/>
    <x v="1"/>
    <x v="1"/>
    <x v="0"/>
    <s v="RETENCAO OT"/>
  </r>
  <r>
    <x v="0"/>
    <n v="0"/>
    <n v="0"/>
    <n v="0"/>
    <n v="13030"/>
    <x v="668"/>
    <x v="0"/>
    <x v="0"/>
    <x v="0"/>
    <s v="03.16.15"/>
    <x v="0"/>
    <x v="0"/>
    <x v="0"/>
    <s v="Direção Financeira"/>
    <s v="03.16.15"/>
    <s v="Direção Financeira"/>
    <s v="03.16.15"/>
    <x v="28"/>
    <x v="0"/>
    <x v="0"/>
    <x v="4"/>
    <x v="1"/>
    <x v="0"/>
    <x v="0"/>
    <x v="0"/>
    <x v="7"/>
    <s v="2021-09-28"/>
    <x v="2"/>
    <n v="13030"/>
    <x v="0"/>
    <m/>
    <x v="0"/>
    <m/>
    <x v="23"/>
    <n v="100476148"/>
    <x v="0"/>
    <x v="1"/>
    <s v="Direção Financeira"/>
    <s v="ORI"/>
    <x v="0"/>
    <m/>
    <x v="0"/>
    <x v="0"/>
    <x v="0"/>
    <x v="0"/>
    <x v="0"/>
    <x v="0"/>
    <x v="0"/>
    <x v="0"/>
    <x v="0"/>
    <x v="0"/>
    <x v="0"/>
    <s v="Direção Financeira"/>
    <x v="0"/>
    <x v="0"/>
    <x v="0"/>
    <x v="0"/>
    <x v="0"/>
    <x v="0"/>
    <x v="0"/>
    <x v="0"/>
    <x v="0"/>
    <x v="0"/>
    <x v="1"/>
    <x v="0"/>
    <s v="Pagamento a favor do sr. Rolando Rocha, pelo serviço de fiscalização no parque de estacionamento referente ao mês de Setembro, conforme contrato em anexo."/>
  </r>
  <r>
    <x v="0"/>
    <n v="0"/>
    <n v="0"/>
    <n v="0"/>
    <n v="5157"/>
    <x v="670"/>
    <x v="0"/>
    <x v="1"/>
    <x v="0"/>
    <s v="80.02.01"/>
    <x v="1"/>
    <x v="1"/>
    <x v="1"/>
    <s v="Retenções Iur"/>
    <s v="80.02.01"/>
    <s v="Retenções Iur"/>
    <s v="80.02.01"/>
    <x v="1"/>
    <x v="0"/>
    <x v="1"/>
    <x v="0"/>
    <x v="0"/>
    <x v="1"/>
    <x v="1"/>
    <x v="0"/>
    <x v="8"/>
    <s v="2021-10-22"/>
    <x v="3"/>
    <n v="5157"/>
    <x v="0"/>
    <m/>
    <x v="0"/>
    <m/>
    <x v="0"/>
    <n v="100474696"/>
    <x v="0"/>
    <x v="1"/>
    <s v="Retenções Iur"/>
    <s v="ORI"/>
    <x v="0"/>
    <s v="RIUR"/>
    <x v="0"/>
    <x v="0"/>
    <x v="0"/>
    <x v="0"/>
    <x v="0"/>
    <x v="0"/>
    <x v="0"/>
    <x v="0"/>
    <x v="0"/>
    <x v="0"/>
    <x v="0"/>
    <s v="Retenções Iur"/>
    <x v="0"/>
    <x v="0"/>
    <x v="0"/>
    <x v="0"/>
    <x v="1"/>
    <x v="0"/>
    <x v="0"/>
    <x v="1"/>
    <x v="0"/>
    <x v="1"/>
    <x v="1"/>
    <x v="0"/>
    <s v="RETENCAO OT"/>
  </r>
  <r>
    <x v="0"/>
    <n v="0"/>
    <n v="0"/>
    <n v="0"/>
    <n v="32776"/>
    <x v="671"/>
    <x v="0"/>
    <x v="1"/>
    <x v="0"/>
    <s v="80.02.01"/>
    <x v="1"/>
    <x v="1"/>
    <x v="1"/>
    <s v="Retenções Iur"/>
    <s v="80.02.01"/>
    <s v="Retenções Iur"/>
    <s v="80.02.01"/>
    <x v="1"/>
    <x v="0"/>
    <x v="1"/>
    <x v="0"/>
    <x v="0"/>
    <x v="1"/>
    <x v="1"/>
    <x v="0"/>
    <x v="8"/>
    <s v="2021-10-22"/>
    <x v="3"/>
    <n v="32776"/>
    <x v="0"/>
    <m/>
    <x v="0"/>
    <m/>
    <x v="0"/>
    <n v="100474696"/>
    <x v="0"/>
    <x v="1"/>
    <s v="Retenções Iur"/>
    <s v="ORI"/>
    <x v="0"/>
    <s v="RIUR"/>
    <x v="0"/>
    <x v="0"/>
    <x v="0"/>
    <x v="0"/>
    <x v="0"/>
    <x v="0"/>
    <x v="0"/>
    <x v="0"/>
    <x v="0"/>
    <x v="0"/>
    <x v="0"/>
    <s v="Retenções Iur"/>
    <x v="0"/>
    <x v="0"/>
    <x v="0"/>
    <x v="0"/>
    <x v="1"/>
    <x v="0"/>
    <x v="0"/>
    <x v="1"/>
    <x v="0"/>
    <x v="1"/>
    <x v="1"/>
    <x v="0"/>
    <s v="RETENCAO OT"/>
  </r>
  <r>
    <x v="0"/>
    <n v="0"/>
    <n v="0"/>
    <n v="0"/>
    <n v="5924"/>
    <x v="672"/>
    <x v="0"/>
    <x v="0"/>
    <x v="0"/>
    <s v="01.27.04.10"/>
    <x v="26"/>
    <x v="3"/>
    <x v="4"/>
    <s v="Infra-Estruturas e Transportes"/>
    <s v="01.27.04"/>
    <s v="Infra-Estruturas e Transportes"/>
    <s v="01.27.04"/>
    <x v="7"/>
    <x v="0"/>
    <x v="3"/>
    <x v="3"/>
    <x v="1"/>
    <x v="2"/>
    <x v="0"/>
    <x v="0"/>
    <x v="10"/>
    <s v="2021-11-02"/>
    <x v="3"/>
    <n v="5924"/>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o sr. Mário Ribeiro, pelo trabalho de manobrador de maquina no âmbito de plano de emergência, conforme contrato em anexo.  "/>
  </r>
  <r>
    <x v="0"/>
    <n v="0"/>
    <n v="0"/>
    <n v="0"/>
    <n v="33572"/>
    <x v="672"/>
    <x v="0"/>
    <x v="0"/>
    <x v="0"/>
    <s v="01.27.04.10"/>
    <x v="26"/>
    <x v="3"/>
    <x v="4"/>
    <s v="Infra-Estruturas e Transportes"/>
    <s v="01.27.04"/>
    <s v="Infra-Estruturas e Transportes"/>
    <s v="01.27.04"/>
    <x v="7"/>
    <x v="0"/>
    <x v="3"/>
    <x v="3"/>
    <x v="1"/>
    <x v="2"/>
    <x v="0"/>
    <x v="0"/>
    <x v="10"/>
    <s v="2021-11-02"/>
    <x v="3"/>
    <n v="33572"/>
    <x v="0"/>
    <m/>
    <x v="0"/>
    <m/>
    <x v="179"/>
    <n v="100478957"/>
    <x v="0"/>
    <x v="1"/>
    <s v="Plano de Mitigação as secas e maus anos agrícolas"/>
    <s v="ORI"/>
    <x v="0"/>
    <m/>
    <x v="0"/>
    <x v="0"/>
    <x v="0"/>
    <x v="0"/>
    <x v="0"/>
    <x v="0"/>
    <x v="0"/>
    <x v="0"/>
    <x v="0"/>
    <x v="0"/>
    <x v="0"/>
    <s v="Plano de Mitigação as secas e maus anos agrícolas"/>
    <x v="0"/>
    <x v="0"/>
    <x v="0"/>
    <x v="0"/>
    <x v="2"/>
    <x v="0"/>
    <x v="0"/>
    <x v="1"/>
    <x v="0"/>
    <x v="0"/>
    <x v="1"/>
    <x v="0"/>
    <s v="Pagamento a favor do sr. Mário Ribeiro, pelo trabalho de manobrador de maquina no âmbito de plano de emergência, conforme contrato em anexo.  "/>
  </r>
  <r>
    <x v="0"/>
    <n v="0"/>
    <n v="0"/>
    <n v="0"/>
    <n v="17350"/>
    <x v="673"/>
    <x v="0"/>
    <x v="0"/>
    <x v="0"/>
    <s v="03.16.01"/>
    <x v="27"/>
    <x v="0"/>
    <x v="0"/>
    <s v="Assembleia Municipal"/>
    <s v="03.16.01"/>
    <s v="Assembleia Municipal"/>
    <s v="03.16.01"/>
    <x v="44"/>
    <x v="0"/>
    <x v="0"/>
    <x v="4"/>
    <x v="1"/>
    <x v="0"/>
    <x v="0"/>
    <x v="0"/>
    <x v="10"/>
    <s v="2021-11-30"/>
    <x v="3"/>
    <n v="17350"/>
    <x v="0"/>
    <m/>
    <x v="0"/>
    <m/>
    <x v="71"/>
    <n v="100475805"/>
    <x v="0"/>
    <x v="1"/>
    <s v="Assembleia Municipal"/>
    <s v="ORI"/>
    <x v="0"/>
    <s v="AM"/>
    <x v="0"/>
    <x v="0"/>
    <x v="0"/>
    <x v="0"/>
    <x v="0"/>
    <x v="0"/>
    <x v="0"/>
    <x v="0"/>
    <x v="0"/>
    <x v="0"/>
    <x v="0"/>
    <s v="Assembleia Municipal"/>
    <x v="0"/>
    <x v="0"/>
    <x v="0"/>
    <x v="0"/>
    <x v="0"/>
    <x v="0"/>
    <x v="0"/>
    <x v="1"/>
    <x v="0"/>
    <x v="0"/>
    <x v="1"/>
    <x v="0"/>
    <s v="Pagamento a favor Multiviagem Tour, referente aquisição de bilhete passagem para ilha de Fogo da Sr. Presidente da Assembleia Municipal de São Miguel Leocádia Furtado, conforme anexo."/>
  </r>
  <r>
    <x v="0"/>
    <n v="0"/>
    <n v="0"/>
    <n v="0"/>
    <n v="27060"/>
    <x v="674"/>
    <x v="0"/>
    <x v="1"/>
    <x v="0"/>
    <s v="80.02.10.01"/>
    <x v="2"/>
    <x v="1"/>
    <x v="1"/>
    <s v="Outros"/>
    <s v="80.02.10"/>
    <s v="Outros"/>
    <s v="80.02.10"/>
    <x v="2"/>
    <x v="0"/>
    <x v="1"/>
    <x v="0"/>
    <x v="0"/>
    <x v="1"/>
    <x v="1"/>
    <x v="0"/>
    <x v="8"/>
    <s v="2021-10-22"/>
    <x v="3"/>
    <n v="2706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5157"/>
    <x v="675"/>
    <x v="0"/>
    <x v="1"/>
    <x v="0"/>
    <s v="80.02.01"/>
    <x v="1"/>
    <x v="1"/>
    <x v="1"/>
    <s v="Retenções Iur"/>
    <s v="80.02.01"/>
    <s v="Retenções Iur"/>
    <s v="80.02.01"/>
    <x v="1"/>
    <x v="0"/>
    <x v="1"/>
    <x v="0"/>
    <x v="0"/>
    <x v="1"/>
    <x v="1"/>
    <x v="0"/>
    <x v="10"/>
    <s v="2021-11-23"/>
    <x v="3"/>
    <n v="5157"/>
    <x v="0"/>
    <m/>
    <x v="0"/>
    <m/>
    <x v="0"/>
    <n v="100474696"/>
    <x v="0"/>
    <x v="1"/>
    <s v="Retenções Iur"/>
    <s v="ORI"/>
    <x v="0"/>
    <s v="RIUR"/>
    <x v="0"/>
    <x v="0"/>
    <x v="0"/>
    <x v="0"/>
    <x v="0"/>
    <x v="0"/>
    <x v="0"/>
    <x v="0"/>
    <x v="0"/>
    <x v="0"/>
    <x v="0"/>
    <s v="Retenções Iur"/>
    <x v="0"/>
    <x v="0"/>
    <x v="0"/>
    <x v="0"/>
    <x v="1"/>
    <x v="0"/>
    <x v="0"/>
    <x v="1"/>
    <x v="0"/>
    <x v="1"/>
    <x v="1"/>
    <x v="0"/>
    <s v="RETENCAO OT"/>
  </r>
  <r>
    <x v="1"/>
    <n v="0"/>
    <n v="0"/>
    <n v="0"/>
    <n v="46000"/>
    <x v="676"/>
    <x v="0"/>
    <x v="0"/>
    <x v="0"/>
    <s v="01.28.01.05"/>
    <x v="32"/>
    <x v="6"/>
    <x v="7"/>
    <s v="Habitação Social"/>
    <s v="01.28.01"/>
    <s v="Habitação Social"/>
    <s v="01.28.01"/>
    <x v="26"/>
    <x v="0"/>
    <x v="0"/>
    <x v="0"/>
    <x v="1"/>
    <x v="2"/>
    <x v="2"/>
    <x v="0"/>
    <x v="2"/>
    <s v="2021-03-16"/>
    <x v="0"/>
    <n v="46000"/>
    <x v="0"/>
    <m/>
    <x v="0"/>
    <m/>
    <x v="199"/>
    <n v="100478964"/>
    <x v="0"/>
    <x v="1"/>
    <s v="Apoio a auto-construção assistida"/>
    <s v="ORI"/>
    <x v="0"/>
    <s v="AACA"/>
    <x v="0"/>
    <x v="0"/>
    <x v="0"/>
    <x v="0"/>
    <x v="0"/>
    <x v="0"/>
    <x v="0"/>
    <x v="0"/>
    <x v="0"/>
    <x v="0"/>
    <x v="0"/>
    <s v="Apoio a auto-construção assistida"/>
    <x v="0"/>
    <x v="0"/>
    <x v="0"/>
    <x v="0"/>
    <x v="2"/>
    <x v="0"/>
    <x v="0"/>
    <x v="1"/>
    <x v="0"/>
    <x v="0"/>
    <x v="1"/>
    <x v="0"/>
    <s v="Pagamento a favor do José Almeida Carpintaria, Comércio &amp; Mercenaria, referente aos trabalhos d confecionameno de portas e janelas da Sra. Veronice Pereira Garcia, conforme justificativo em anexo."/>
  </r>
  <r>
    <x v="1"/>
    <n v="0"/>
    <n v="0"/>
    <n v="0"/>
    <n v="1800"/>
    <x v="677"/>
    <x v="0"/>
    <x v="0"/>
    <x v="0"/>
    <s v="01.27.06.41"/>
    <x v="24"/>
    <x v="3"/>
    <x v="4"/>
    <s v="Requalificação Urbana e habitação"/>
    <s v="01.27.06"/>
    <s v="Requalificação Urbana e habitação"/>
    <s v="01.27.06"/>
    <x v="40"/>
    <x v="0"/>
    <x v="0"/>
    <x v="0"/>
    <x v="1"/>
    <x v="2"/>
    <x v="2"/>
    <x v="0"/>
    <x v="2"/>
    <s v="2021-03-09"/>
    <x v="0"/>
    <n v="1800"/>
    <x v="0"/>
    <m/>
    <x v="0"/>
    <m/>
    <x v="5"/>
    <n v="100474914"/>
    <x v="0"/>
    <x v="1"/>
    <s v="Reabilitação de Jardins Infantis e Escolas do EBI"/>
    <s v="ORI"/>
    <x v="0"/>
    <s v="RJEBI"/>
    <x v="0"/>
    <x v="0"/>
    <x v="0"/>
    <x v="0"/>
    <x v="0"/>
    <x v="0"/>
    <x v="0"/>
    <x v="0"/>
    <x v="0"/>
    <x v="0"/>
    <x v="0"/>
    <s v="Reabilitação de Jardins Infantis e Escolas do EBI"/>
    <x v="0"/>
    <x v="0"/>
    <x v="0"/>
    <x v="0"/>
    <x v="2"/>
    <x v="0"/>
    <x v="0"/>
    <x v="0"/>
    <x v="0"/>
    <x v="0"/>
    <x v="1"/>
    <x v="0"/>
    <s v="Despesas realizadas com aquisição de matérias para reabilitação de ligação de energias elétrica no jardim de monte pausada"/>
  </r>
  <r>
    <x v="0"/>
    <n v="0"/>
    <n v="0"/>
    <n v="0"/>
    <n v="29958"/>
    <x v="678"/>
    <x v="0"/>
    <x v="0"/>
    <x v="0"/>
    <s v="03.16.15"/>
    <x v="0"/>
    <x v="0"/>
    <x v="0"/>
    <s v="Direção Financeira"/>
    <s v="03.16.15"/>
    <s v="Direção Financeira"/>
    <s v="03.16.15"/>
    <x v="68"/>
    <x v="0"/>
    <x v="0"/>
    <x v="0"/>
    <x v="1"/>
    <x v="0"/>
    <x v="0"/>
    <x v="0"/>
    <x v="2"/>
    <s v="2021-03-23"/>
    <x v="0"/>
    <n v="29958"/>
    <x v="0"/>
    <m/>
    <x v="0"/>
    <m/>
    <x v="0"/>
    <n v="100474696"/>
    <x v="0"/>
    <x v="0"/>
    <s v="Direção Financeira"/>
    <s v="ORI"/>
    <x v="0"/>
    <m/>
    <x v="0"/>
    <x v="0"/>
    <x v="0"/>
    <x v="0"/>
    <x v="0"/>
    <x v="0"/>
    <x v="0"/>
    <x v="0"/>
    <x v="0"/>
    <x v="0"/>
    <x v="0"/>
    <s v="Direção Financeira"/>
    <x v="0"/>
    <x v="0"/>
    <x v="0"/>
    <x v="0"/>
    <x v="0"/>
    <x v="0"/>
    <x v="0"/>
    <x v="1"/>
    <x v="0"/>
    <x v="0"/>
    <x v="0"/>
    <x v="0"/>
    <s v="Pagamento da 3 e ultima parcela do valor de subsidio de reintegração a favor do senhor Vereador a tempo inteiro Salvador Cruz, aquando do mandato 2016 a meado 2020, conforme justificativo em anexo. _x000d__x000a_"/>
  </r>
  <r>
    <x v="0"/>
    <n v="0"/>
    <n v="0"/>
    <n v="0"/>
    <n v="214842"/>
    <x v="678"/>
    <x v="0"/>
    <x v="0"/>
    <x v="0"/>
    <s v="03.16.15"/>
    <x v="0"/>
    <x v="0"/>
    <x v="0"/>
    <s v="Direção Financeira"/>
    <s v="03.16.15"/>
    <s v="Direção Financeira"/>
    <s v="03.16.15"/>
    <x v="68"/>
    <x v="0"/>
    <x v="0"/>
    <x v="0"/>
    <x v="1"/>
    <x v="0"/>
    <x v="0"/>
    <x v="0"/>
    <x v="2"/>
    <s v="2021-03-23"/>
    <x v="0"/>
    <n v="214842"/>
    <x v="0"/>
    <m/>
    <x v="0"/>
    <m/>
    <x v="200"/>
    <n v="100078190"/>
    <x v="0"/>
    <x v="1"/>
    <s v="Direção Financeira"/>
    <s v="ORI"/>
    <x v="0"/>
    <m/>
    <x v="0"/>
    <x v="0"/>
    <x v="0"/>
    <x v="0"/>
    <x v="0"/>
    <x v="0"/>
    <x v="0"/>
    <x v="0"/>
    <x v="0"/>
    <x v="0"/>
    <x v="0"/>
    <s v="Direção Financeira"/>
    <x v="0"/>
    <x v="0"/>
    <x v="0"/>
    <x v="0"/>
    <x v="0"/>
    <x v="0"/>
    <x v="0"/>
    <x v="1"/>
    <x v="0"/>
    <x v="0"/>
    <x v="1"/>
    <x v="0"/>
    <s v="Pagamento da 3 e ultima parcela do valor de subsidio de reintegração a favor do senhor Vereador a tempo inteiro Salvador Cruz, aquando do mandato 2016 a meado 2020, conforme justificativo em anexo. _x000d__x000a_"/>
  </r>
  <r>
    <x v="0"/>
    <n v="0"/>
    <n v="0"/>
    <n v="0"/>
    <n v="11700"/>
    <x v="679"/>
    <x v="0"/>
    <x v="0"/>
    <x v="0"/>
    <s v="03.16.15"/>
    <x v="0"/>
    <x v="0"/>
    <x v="0"/>
    <s v="Direção Financeira"/>
    <s v="03.16.15"/>
    <s v="Direção Financeira"/>
    <s v="03.16.15"/>
    <x v="7"/>
    <x v="0"/>
    <x v="3"/>
    <x v="3"/>
    <x v="1"/>
    <x v="0"/>
    <x v="0"/>
    <x v="0"/>
    <x v="2"/>
    <s v="2021-03-24"/>
    <x v="0"/>
    <n v="11700"/>
    <x v="0"/>
    <m/>
    <x v="0"/>
    <m/>
    <x v="201"/>
    <n v="100479072"/>
    <x v="0"/>
    <x v="1"/>
    <s v="Direção Financeira"/>
    <s v="ORI"/>
    <x v="0"/>
    <m/>
    <x v="0"/>
    <x v="0"/>
    <x v="0"/>
    <x v="0"/>
    <x v="0"/>
    <x v="0"/>
    <x v="0"/>
    <x v="0"/>
    <x v="0"/>
    <x v="0"/>
    <x v="0"/>
    <s v="Direção Financeira"/>
    <x v="0"/>
    <x v="0"/>
    <x v="0"/>
    <x v="0"/>
    <x v="0"/>
    <x v="0"/>
    <x v="0"/>
    <x v="1"/>
    <x v="0"/>
    <x v="0"/>
    <x v="1"/>
    <x v="0"/>
    <s v="Pagamento a favor do Restaurante Marlene Ribeiro, pelo fornecimento do almoço convivio com as mulheres do mercado muncipal, no âmbito da comemoração &quot;março mês da mulher&quot; conforme justificativo em anexo."/>
  </r>
  <r>
    <x v="0"/>
    <n v="0"/>
    <n v="0"/>
    <n v="0"/>
    <n v="2300"/>
    <x v="680"/>
    <x v="0"/>
    <x v="1"/>
    <x v="0"/>
    <s v="80.02.01"/>
    <x v="1"/>
    <x v="1"/>
    <x v="1"/>
    <s v="Retenções Iur"/>
    <s v="80.02.01"/>
    <s v="Retenções Iur"/>
    <s v="80.02.01"/>
    <x v="1"/>
    <x v="0"/>
    <x v="1"/>
    <x v="0"/>
    <x v="0"/>
    <x v="1"/>
    <x v="1"/>
    <x v="0"/>
    <x v="2"/>
    <s v="2021-03-22"/>
    <x v="0"/>
    <n v="2300"/>
    <x v="0"/>
    <m/>
    <x v="0"/>
    <m/>
    <x v="0"/>
    <n v="100474696"/>
    <x v="0"/>
    <x v="1"/>
    <s v="Retenções Iur"/>
    <s v="ORI"/>
    <x v="0"/>
    <s v="RIUR"/>
    <x v="0"/>
    <x v="0"/>
    <x v="0"/>
    <x v="0"/>
    <x v="0"/>
    <x v="0"/>
    <x v="0"/>
    <x v="0"/>
    <x v="0"/>
    <x v="0"/>
    <x v="0"/>
    <s v="Retenções Iur"/>
    <x v="0"/>
    <x v="0"/>
    <x v="0"/>
    <x v="0"/>
    <x v="1"/>
    <x v="0"/>
    <x v="0"/>
    <x v="1"/>
    <x v="0"/>
    <x v="1"/>
    <x v="1"/>
    <x v="0"/>
    <s v="RETENCAO OT"/>
  </r>
  <r>
    <x v="1"/>
    <n v="0"/>
    <n v="0"/>
    <n v="0"/>
    <n v="694445"/>
    <x v="681"/>
    <x v="0"/>
    <x v="1"/>
    <x v="0"/>
    <s v="03.03.10"/>
    <x v="10"/>
    <x v="0"/>
    <x v="3"/>
    <s v="Receitas Da Câmara"/>
    <s v="03.03.10"/>
    <s v="Receitas Da Câmara"/>
    <s v="03.03.10"/>
    <x v="62"/>
    <x v="0"/>
    <x v="7"/>
    <x v="14"/>
    <x v="1"/>
    <x v="0"/>
    <x v="1"/>
    <x v="0"/>
    <x v="2"/>
    <s v="2021-03-26"/>
    <x v="0"/>
    <n v="694445"/>
    <x v="0"/>
    <m/>
    <x v="0"/>
    <m/>
    <x v="5"/>
    <n v="100474914"/>
    <x v="0"/>
    <x v="1"/>
    <s v="Receitas Da Câmara"/>
    <s v="EXT"/>
    <x v="0"/>
    <s v="RDC"/>
    <x v="0"/>
    <x v="0"/>
    <x v="0"/>
    <x v="0"/>
    <x v="0"/>
    <x v="0"/>
    <x v="0"/>
    <x v="0"/>
    <x v="0"/>
    <x v="0"/>
    <x v="0"/>
    <s v="Receitas Da Câmara"/>
    <x v="0"/>
    <x v="0"/>
    <x v="0"/>
    <x v="0"/>
    <x v="0"/>
    <x v="0"/>
    <x v="0"/>
    <x v="1"/>
    <x v="0"/>
    <x v="0"/>
    <x v="1"/>
    <x v="0"/>
    <s v="Transferências da descriminação positiva referente a Março 2021 conforme extrato em anexo."/>
  </r>
  <r>
    <x v="0"/>
    <n v="0"/>
    <n v="0"/>
    <n v="0"/>
    <n v="26472"/>
    <x v="682"/>
    <x v="0"/>
    <x v="0"/>
    <x v="0"/>
    <s v="03.16.27"/>
    <x v="4"/>
    <x v="0"/>
    <x v="0"/>
    <s v="Direção dos Assuntos Jurídicos, Fiscalização e Policia Municipal"/>
    <s v="03.16.27"/>
    <s v="Direção dos Assuntos Jurídicos, Fiscalização e Policia Municipal"/>
    <s v="03.16.27"/>
    <x v="4"/>
    <x v="0"/>
    <x v="0"/>
    <x v="0"/>
    <x v="0"/>
    <x v="0"/>
    <x v="0"/>
    <x v="0"/>
    <x v="0"/>
    <s v="2021-01-27"/>
    <x v="0"/>
    <n v="26472"/>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 Pagto de salario a favor do pessoal da fiscalização)referente a Janeiro 2021 "/>
  </r>
  <r>
    <x v="0"/>
    <n v="0"/>
    <n v="0"/>
    <n v="0"/>
    <n v="741"/>
    <x v="682"/>
    <x v="0"/>
    <x v="0"/>
    <x v="0"/>
    <s v="03.16.27"/>
    <x v="4"/>
    <x v="0"/>
    <x v="0"/>
    <s v="Direção dos Assuntos Jurídicos, Fiscalização e Policia Municipal"/>
    <s v="03.16.27"/>
    <s v="Direção dos Assuntos Jurídicos, Fiscalização e Policia Municipal"/>
    <s v="03.16.27"/>
    <x v="5"/>
    <x v="0"/>
    <x v="0"/>
    <x v="0"/>
    <x v="1"/>
    <x v="0"/>
    <x v="0"/>
    <x v="0"/>
    <x v="0"/>
    <s v="2021-01-27"/>
    <x v="0"/>
    <n v="741"/>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 Pagto de salario a favor do pessoal da fiscalização)referente a Janeiro 2021 "/>
  </r>
  <r>
    <x v="0"/>
    <n v="0"/>
    <n v="0"/>
    <n v="0"/>
    <n v="2274"/>
    <x v="682"/>
    <x v="0"/>
    <x v="0"/>
    <x v="0"/>
    <s v="03.16.27"/>
    <x v="4"/>
    <x v="0"/>
    <x v="0"/>
    <s v="Direção dos Assuntos Jurídicos, Fiscalização e Policia Municipal"/>
    <s v="03.16.27"/>
    <s v="Direção dos Assuntos Jurídicos, Fiscalização e Policia Municipal"/>
    <s v="03.16.27"/>
    <x v="4"/>
    <x v="0"/>
    <x v="0"/>
    <x v="0"/>
    <x v="0"/>
    <x v="0"/>
    <x v="0"/>
    <x v="0"/>
    <x v="0"/>
    <s v="2021-01-27"/>
    <x v="0"/>
    <n v="2274"/>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 Pagto de salario a favor do pessoal da fiscalização)referente a Janeiro 2021 "/>
  </r>
  <r>
    <x v="0"/>
    <n v="0"/>
    <n v="0"/>
    <n v="0"/>
    <n v="29487"/>
    <x v="683"/>
    <x v="0"/>
    <x v="1"/>
    <x v="0"/>
    <s v="80.02.10.01"/>
    <x v="2"/>
    <x v="1"/>
    <x v="1"/>
    <s v="Outros"/>
    <s v="80.02.10"/>
    <s v="Outros"/>
    <s v="80.02.10"/>
    <x v="2"/>
    <x v="0"/>
    <x v="1"/>
    <x v="0"/>
    <x v="0"/>
    <x v="1"/>
    <x v="1"/>
    <x v="0"/>
    <x v="0"/>
    <s v="2021-01-27"/>
    <x v="0"/>
    <n v="29487"/>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511"/>
    <x v="682"/>
    <x v="0"/>
    <x v="0"/>
    <x v="0"/>
    <s v="03.16.27"/>
    <x v="4"/>
    <x v="0"/>
    <x v="0"/>
    <s v="Direção dos Assuntos Jurídicos, Fiscalização e Policia Municipal"/>
    <s v="03.16.27"/>
    <s v="Direção dos Assuntos Jurídicos, Fiscalização e Policia Municipal"/>
    <s v="03.16.27"/>
    <x v="4"/>
    <x v="0"/>
    <x v="0"/>
    <x v="0"/>
    <x v="0"/>
    <x v="0"/>
    <x v="0"/>
    <x v="0"/>
    <x v="0"/>
    <s v="2021-01-27"/>
    <x v="0"/>
    <n v="511"/>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 Pagto de salario a favor do pessoal da fiscalização)referente a Janeiro 2021 "/>
  </r>
  <r>
    <x v="0"/>
    <n v="0"/>
    <n v="0"/>
    <n v="0"/>
    <n v="14"/>
    <x v="682"/>
    <x v="0"/>
    <x v="0"/>
    <x v="0"/>
    <s v="03.16.27"/>
    <x v="4"/>
    <x v="0"/>
    <x v="0"/>
    <s v="Direção dos Assuntos Jurídicos, Fiscalização e Policia Municipal"/>
    <s v="03.16.27"/>
    <s v="Direção dos Assuntos Jurídicos, Fiscalização e Policia Municipal"/>
    <s v="03.16.27"/>
    <x v="5"/>
    <x v="0"/>
    <x v="0"/>
    <x v="0"/>
    <x v="1"/>
    <x v="0"/>
    <x v="0"/>
    <x v="0"/>
    <x v="0"/>
    <s v="2021-01-27"/>
    <x v="0"/>
    <n v="14"/>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 Pagto de salario a favor do pessoal da fiscalização)referente a Janeiro 2021 "/>
  </r>
  <r>
    <x v="0"/>
    <n v="0"/>
    <n v="0"/>
    <n v="0"/>
    <n v="45"/>
    <x v="682"/>
    <x v="0"/>
    <x v="0"/>
    <x v="0"/>
    <s v="03.16.27"/>
    <x v="4"/>
    <x v="0"/>
    <x v="0"/>
    <s v="Direção dos Assuntos Jurídicos, Fiscalização e Policia Municipal"/>
    <s v="03.16.27"/>
    <s v="Direção dos Assuntos Jurídicos, Fiscalização e Policia Municipal"/>
    <s v="03.16.27"/>
    <x v="4"/>
    <x v="0"/>
    <x v="0"/>
    <x v="0"/>
    <x v="0"/>
    <x v="0"/>
    <x v="0"/>
    <x v="0"/>
    <x v="0"/>
    <s v="2021-01-27"/>
    <x v="0"/>
    <n v="45"/>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 Pagto de salario a favor do pessoal da fiscalização)referente a Janeiro 2021 "/>
  </r>
  <r>
    <x v="0"/>
    <n v="0"/>
    <n v="0"/>
    <n v="0"/>
    <n v="570"/>
    <x v="684"/>
    <x v="0"/>
    <x v="1"/>
    <x v="0"/>
    <s v="80.02.10.02"/>
    <x v="7"/>
    <x v="1"/>
    <x v="1"/>
    <s v="Outros"/>
    <s v="80.02.10"/>
    <s v="Outros"/>
    <s v="80.02.10"/>
    <x v="10"/>
    <x v="0"/>
    <x v="1"/>
    <x v="0"/>
    <x v="0"/>
    <x v="1"/>
    <x v="1"/>
    <x v="0"/>
    <x v="0"/>
    <s v="2021-01-27"/>
    <x v="0"/>
    <n v="570"/>
    <x v="0"/>
    <m/>
    <x v="0"/>
    <m/>
    <x v="8"/>
    <n v="100474707"/>
    <x v="0"/>
    <x v="1"/>
    <s v="Retençoes STAPS"/>
    <s v="ORI"/>
    <x v="0"/>
    <s v="RSND"/>
    <x v="0"/>
    <x v="0"/>
    <x v="0"/>
    <x v="0"/>
    <x v="0"/>
    <x v="0"/>
    <x v="0"/>
    <x v="0"/>
    <x v="0"/>
    <x v="0"/>
    <x v="0"/>
    <s v="Retençoes STAPS"/>
    <x v="0"/>
    <x v="0"/>
    <x v="0"/>
    <x v="0"/>
    <x v="1"/>
    <x v="0"/>
    <x v="0"/>
    <x v="1"/>
    <x v="0"/>
    <x v="1"/>
    <x v="1"/>
    <x v="0"/>
    <s v="RETENCAO OT"/>
  </r>
  <r>
    <x v="0"/>
    <n v="0"/>
    <n v="0"/>
    <n v="0"/>
    <n v="386"/>
    <x v="682"/>
    <x v="0"/>
    <x v="0"/>
    <x v="0"/>
    <s v="03.16.27"/>
    <x v="4"/>
    <x v="0"/>
    <x v="0"/>
    <s v="Direção dos Assuntos Jurídicos, Fiscalização e Policia Municipal"/>
    <s v="03.16.27"/>
    <s v="Direção dos Assuntos Jurídicos, Fiscalização e Policia Municipal"/>
    <s v="03.16.27"/>
    <x v="4"/>
    <x v="0"/>
    <x v="0"/>
    <x v="0"/>
    <x v="0"/>
    <x v="0"/>
    <x v="0"/>
    <x v="0"/>
    <x v="0"/>
    <s v="2021-01-27"/>
    <x v="0"/>
    <n v="386"/>
    <x v="0"/>
    <m/>
    <x v="0"/>
    <m/>
    <x v="9"/>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 Pagto de salario a favor do pessoal da fiscalização)referente a Janeiro 2021 "/>
  </r>
  <r>
    <x v="0"/>
    <n v="0"/>
    <n v="0"/>
    <n v="0"/>
    <n v="10"/>
    <x v="682"/>
    <x v="0"/>
    <x v="0"/>
    <x v="0"/>
    <s v="03.16.27"/>
    <x v="4"/>
    <x v="0"/>
    <x v="0"/>
    <s v="Direção dos Assuntos Jurídicos, Fiscalização e Policia Municipal"/>
    <s v="03.16.27"/>
    <s v="Direção dos Assuntos Jurídicos, Fiscalização e Policia Municipal"/>
    <s v="03.16.27"/>
    <x v="5"/>
    <x v="0"/>
    <x v="0"/>
    <x v="0"/>
    <x v="1"/>
    <x v="0"/>
    <x v="0"/>
    <x v="0"/>
    <x v="0"/>
    <s v="2021-01-27"/>
    <x v="0"/>
    <n v="10"/>
    <x v="0"/>
    <m/>
    <x v="0"/>
    <m/>
    <x v="9"/>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 Pagto de salario a favor do pessoal da fiscalização)referente a Janeiro 2021 "/>
  </r>
  <r>
    <x v="0"/>
    <n v="0"/>
    <n v="0"/>
    <n v="0"/>
    <n v="34"/>
    <x v="682"/>
    <x v="0"/>
    <x v="0"/>
    <x v="0"/>
    <s v="03.16.27"/>
    <x v="4"/>
    <x v="0"/>
    <x v="0"/>
    <s v="Direção dos Assuntos Jurídicos, Fiscalização e Policia Municipal"/>
    <s v="03.16.27"/>
    <s v="Direção dos Assuntos Jurídicos, Fiscalização e Policia Municipal"/>
    <s v="03.16.27"/>
    <x v="4"/>
    <x v="0"/>
    <x v="0"/>
    <x v="0"/>
    <x v="0"/>
    <x v="0"/>
    <x v="0"/>
    <x v="0"/>
    <x v="0"/>
    <s v="2021-01-27"/>
    <x v="0"/>
    <n v="34"/>
    <x v="0"/>
    <m/>
    <x v="0"/>
    <m/>
    <x v="9"/>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 Pagto de salario a favor do pessoal da fiscalização)referente a Janeiro 2021 "/>
  </r>
  <r>
    <x v="0"/>
    <n v="0"/>
    <n v="0"/>
    <n v="0"/>
    <n v="430"/>
    <x v="685"/>
    <x v="0"/>
    <x v="1"/>
    <x v="0"/>
    <s v="80.02.10.24"/>
    <x v="8"/>
    <x v="1"/>
    <x v="1"/>
    <s v="Outros"/>
    <s v="80.02.10"/>
    <s v="Outros"/>
    <s v="80.02.10"/>
    <x v="10"/>
    <x v="0"/>
    <x v="1"/>
    <x v="0"/>
    <x v="0"/>
    <x v="1"/>
    <x v="1"/>
    <x v="0"/>
    <x v="0"/>
    <s v="2021-01-27"/>
    <x v="0"/>
    <n v="430"/>
    <x v="0"/>
    <m/>
    <x v="0"/>
    <m/>
    <x v="9"/>
    <n v="100478987"/>
    <x v="0"/>
    <x v="1"/>
    <s v="Retenções SIACSA"/>
    <s v="ORI"/>
    <x v="0"/>
    <s v="SIACSA"/>
    <x v="0"/>
    <x v="0"/>
    <x v="0"/>
    <x v="0"/>
    <x v="0"/>
    <x v="0"/>
    <x v="0"/>
    <x v="0"/>
    <x v="0"/>
    <x v="0"/>
    <x v="0"/>
    <s v="Retenções SIACSA"/>
    <x v="0"/>
    <x v="0"/>
    <x v="0"/>
    <x v="0"/>
    <x v="1"/>
    <x v="0"/>
    <x v="0"/>
    <x v="1"/>
    <x v="0"/>
    <x v="1"/>
    <x v="1"/>
    <x v="0"/>
    <s v="RETENCAO OT"/>
  </r>
  <r>
    <x v="0"/>
    <n v="0"/>
    <n v="0"/>
    <n v="0"/>
    <n v="15305"/>
    <x v="682"/>
    <x v="0"/>
    <x v="0"/>
    <x v="0"/>
    <s v="03.16.27"/>
    <x v="4"/>
    <x v="0"/>
    <x v="0"/>
    <s v="Direção dos Assuntos Jurídicos, Fiscalização e Policia Municipal"/>
    <s v="03.16.27"/>
    <s v="Direção dos Assuntos Jurídicos, Fiscalização e Policia Municipal"/>
    <s v="03.16.27"/>
    <x v="4"/>
    <x v="0"/>
    <x v="0"/>
    <x v="0"/>
    <x v="0"/>
    <x v="0"/>
    <x v="0"/>
    <x v="0"/>
    <x v="0"/>
    <s v="2021-01-27"/>
    <x v="0"/>
    <n v="15305"/>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 Pagto de salario a favor do pessoal da fiscalização)referente a Janeiro 2021 "/>
  </r>
  <r>
    <x v="0"/>
    <n v="0"/>
    <n v="0"/>
    <n v="0"/>
    <n v="428"/>
    <x v="682"/>
    <x v="0"/>
    <x v="0"/>
    <x v="0"/>
    <s v="03.16.27"/>
    <x v="4"/>
    <x v="0"/>
    <x v="0"/>
    <s v="Direção dos Assuntos Jurídicos, Fiscalização e Policia Municipal"/>
    <s v="03.16.27"/>
    <s v="Direção dos Assuntos Jurídicos, Fiscalização e Policia Municipal"/>
    <s v="03.16.27"/>
    <x v="5"/>
    <x v="0"/>
    <x v="0"/>
    <x v="0"/>
    <x v="1"/>
    <x v="0"/>
    <x v="0"/>
    <x v="0"/>
    <x v="0"/>
    <s v="2021-01-27"/>
    <x v="0"/>
    <n v="428"/>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 Pagto de salario a favor do pessoal da fiscalização)referente a Janeiro 2021 "/>
  </r>
  <r>
    <x v="0"/>
    <n v="0"/>
    <n v="0"/>
    <n v="0"/>
    <n v="1316"/>
    <x v="682"/>
    <x v="0"/>
    <x v="0"/>
    <x v="0"/>
    <s v="03.16.27"/>
    <x v="4"/>
    <x v="0"/>
    <x v="0"/>
    <s v="Direção dos Assuntos Jurídicos, Fiscalização e Policia Municipal"/>
    <s v="03.16.27"/>
    <s v="Direção dos Assuntos Jurídicos, Fiscalização e Policia Municipal"/>
    <s v="03.16.27"/>
    <x v="4"/>
    <x v="0"/>
    <x v="0"/>
    <x v="0"/>
    <x v="0"/>
    <x v="0"/>
    <x v="0"/>
    <x v="0"/>
    <x v="0"/>
    <s v="2021-01-27"/>
    <x v="0"/>
    <n v="1316"/>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 Pagto de salario a favor do pessoal da fiscalização)referente a Janeiro 2021 "/>
  </r>
  <r>
    <x v="0"/>
    <n v="0"/>
    <n v="0"/>
    <n v="0"/>
    <n v="17049"/>
    <x v="686"/>
    <x v="0"/>
    <x v="1"/>
    <x v="0"/>
    <s v="80.02.10.20"/>
    <x v="3"/>
    <x v="1"/>
    <x v="1"/>
    <s v="Outros"/>
    <s v="80.02.10"/>
    <s v="Outros"/>
    <s v="80.02.10"/>
    <x v="3"/>
    <x v="0"/>
    <x v="1"/>
    <x v="1"/>
    <x v="0"/>
    <x v="1"/>
    <x v="1"/>
    <x v="0"/>
    <x v="0"/>
    <s v="2021-01-27"/>
    <x v="0"/>
    <n v="17049"/>
    <x v="0"/>
    <m/>
    <x v="0"/>
    <m/>
    <x v="2"/>
    <n v="100477977"/>
    <x v="0"/>
    <x v="1"/>
    <s v="Retenções CVMovel"/>
    <s v="ORI"/>
    <x v="0"/>
    <s v="RT"/>
    <x v="0"/>
    <x v="0"/>
    <x v="0"/>
    <x v="0"/>
    <x v="0"/>
    <x v="0"/>
    <x v="0"/>
    <x v="0"/>
    <x v="0"/>
    <x v="0"/>
    <x v="0"/>
    <s v="Retenções CVMovel"/>
    <x v="0"/>
    <x v="0"/>
    <x v="0"/>
    <x v="0"/>
    <x v="1"/>
    <x v="0"/>
    <x v="0"/>
    <x v="1"/>
    <x v="0"/>
    <x v="1"/>
    <x v="1"/>
    <x v="0"/>
    <s v="RETENCAO OT"/>
  </r>
  <r>
    <x v="0"/>
    <n v="0"/>
    <n v="0"/>
    <n v="0"/>
    <n v="325917"/>
    <x v="682"/>
    <x v="0"/>
    <x v="0"/>
    <x v="0"/>
    <s v="03.16.27"/>
    <x v="4"/>
    <x v="0"/>
    <x v="0"/>
    <s v="Direção dos Assuntos Jurídicos, Fiscalização e Policia Municipal"/>
    <s v="03.16.27"/>
    <s v="Direção dos Assuntos Jurídicos, Fiscalização e Policia Municipal"/>
    <s v="03.16.27"/>
    <x v="4"/>
    <x v="0"/>
    <x v="0"/>
    <x v="0"/>
    <x v="0"/>
    <x v="0"/>
    <x v="0"/>
    <x v="0"/>
    <x v="0"/>
    <s v="2021-01-27"/>
    <x v="0"/>
    <n v="325917"/>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 Pagto de salario a favor do pessoal da fiscalização)referente a Janeiro 2021 "/>
  </r>
  <r>
    <x v="0"/>
    <n v="0"/>
    <n v="0"/>
    <n v="0"/>
    <n v="27984"/>
    <x v="682"/>
    <x v="0"/>
    <x v="0"/>
    <x v="0"/>
    <s v="03.16.27"/>
    <x v="4"/>
    <x v="0"/>
    <x v="0"/>
    <s v="Direção dos Assuntos Jurídicos, Fiscalização e Policia Municipal"/>
    <s v="03.16.27"/>
    <s v="Direção dos Assuntos Jurídicos, Fiscalização e Policia Municipal"/>
    <s v="03.16.27"/>
    <x v="4"/>
    <x v="0"/>
    <x v="0"/>
    <x v="0"/>
    <x v="0"/>
    <x v="0"/>
    <x v="0"/>
    <x v="0"/>
    <x v="0"/>
    <s v="2021-01-27"/>
    <x v="0"/>
    <n v="27984"/>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 Pagto de salario a favor do pessoal da fiscalização)referente a Janeiro 2021 "/>
  </r>
  <r>
    <x v="0"/>
    <n v="0"/>
    <n v="0"/>
    <n v="0"/>
    <n v="9133"/>
    <x v="682"/>
    <x v="0"/>
    <x v="0"/>
    <x v="0"/>
    <s v="03.16.27"/>
    <x v="4"/>
    <x v="0"/>
    <x v="0"/>
    <s v="Direção dos Assuntos Jurídicos, Fiscalização e Policia Municipal"/>
    <s v="03.16.27"/>
    <s v="Direção dos Assuntos Jurídicos, Fiscalização e Policia Municipal"/>
    <s v="03.16.27"/>
    <x v="5"/>
    <x v="0"/>
    <x v="0"/>
    <x v="0"/>
    <x v="1"/>
    <x v="0"/>
    <x v="0"/>
    <x v="0"/>
    <x v="0"/>
    <s v="2021-01-27"/>
    <x v="0"/>
    <n v="9133"/>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 Pagto de salario a favor do pessoal da fiscalização)referente a Janeiro 2021 "/>
  </r>
  <r>
    <x v="1"/>
    <n v="0"/>
    <n v="0"/>
    <n v="0"/>
    <n v="106240"/>
    <x v="687"/>
    <x v="0"/>
    <x v="0"/>
    <x v="0"/>
    <s v="01.28.01.07"/>
    <x v="37"/>
    <x v="6"/>
    <x v="7"/>
    <s v="Habitação Social"/>
    <s v="01.28.01"/>
    <s v="Habitação Social"/>
    <s v="01.28.01"/>
    <x v="26"/>
    <x v="0"/>
    <x v="0"/>
    <x v="0"/>
    <x v="1"/>
    <x v="2"/>
    <x v="2"/>
    <x v="0"/>
    <x v="1"/>
    <s v="2021-04-26"/>
    <x v="1"/>
    <n v="106240"/>
    <x v="0"/>
    <m/>
    <x v="0"/>
    <m/>
    <x v="202"/>
    <n v="100478427"/>
    <x v="0"/>
    <x v="1"/>
    <s v="Reabilitação de Habitações Sociais"/>
    <s v="ORI"/>
    <x v="0"/>
    <s v="RHS"/>
    <x v="0"/>
    <x v="0"/>
    <x v="0"/>
    <x v="0"/>
    <x v="0"/>
    <x v="0"/>
    <x v="0"/>
    <x v="0"/>
    <x v="0"/>
    <x v="0"/>
    <x v="0"/>
    <s v="Reabilitação de Habitações Sociais"/>
    <x v="0"/>
    <x v="0"/>
    <x v="0"/>
    <x v="0"/>
    <x v="2"/>
    <x v="0"/>
    <x v="0"/>
    <x v="1"/>
    <x v="0"/>
    <x v="0"/>
    <x v="1"/>
    <x v="0"/>
    <s v="Pagamento a favor de Nay Santos Comercio e Construção, referente a fornecimento de 128 sacos de cimentos, destinado a Sra. Bernardina da Veiga, no âmbito do programa de reabitação de habitação, conforme justificativo em anexo."/>
  </r>
  <r>
    <x v="0"/>
    <n v="0"/>
    <n v="0"/>
    <n v="0"/>
    <n v="2000"/>
    <x v="688"/>
    <x v="0"/>
    <x v="0"/>
    <x v="0"/>
    <s v="01.25.05.10"/>
    <x v="5"/>
    <x v="2"/>
    <x v="2"/>
    <s v="Saúde"/>
    <s v="01.25.05"/>
    <s v="Saúde"/>
    <s v="01.25.05"/>
    <x v="6"/>
    <x v="0"/>
    <x v="2"/>
    <x v="2"/>
    <x v="1"/>
    <x v="2"/>
    <x v="0"/>
    <x v="0"/>
    <x v="1"/>
    <s v="2021-04-27"/>
    <x v="1"/>
    <n v="2000"/>
    <x v="0"/>
    <m/>
    <x v="0"/>
    <m/>
    <x v="203"/>
    <n v="100475792"/>
    <x v="0"/>
    <x v="1"/>
    <s v="Assistencia social"/>
    <s v="ORI"/>
    <x v="0"/>
    <m/>
    <x v="0"/>
    <x v="0"/>
    <x v="0"/>
    <x v="0"/>
    <x v="0"/>
    <x v="0"/>
    <x v="0"/>
    <x v="0"/>
    <x v="0"/>
    <x v="0"/>
    <x v="0"/>
    <s v="Assistencia social"/>
    <x v="0"/>
    <x v="0"/>
    <x v="0"/>
    <x v="0"/>
    <x v="2"/>
    <x v="0"/>
    <x v="0"/>
    <x v="1"/>
    <x v="0"/>
    <x v="0"/>
    <x v="1"/>
    <x v="0"/>
    <s v="Apoio financeiro atribuído a favor da sra. Juliana Gomes Oliveira, para compra de alimentos, conforme justificativos em anexo."/>
  </r>
  <r>
    <x v="1"/>
    <n v="0"/>
    <n v="0"/>
    <n v="0"/>
    <n v="66400"/>
    <x v="689"/>
    <x v="0"/>
    <x v="0"/>
    <x v="0"/>
    <s v="01.28.01.07"/>
    <x v="37"/>
    <x v="6"/>
    <x v="7"/>
    <s v="Habitação Social"/>
    <s v="01.28.01"/>
    <s v="Habitação Social"/>
    <s v="01.28.01"/>
    <x v="26"/>
    <x v="0"/>
    <x v="0"/>
    <x v="0"/>
    <x v="1"/>
    <x v="2"/>
    <x v="2"/>
    <x v="0"/>
    <x v="6"/>
    <s v="2021-07-26"/>
    <x v="2"/>
    <n v="66400"/>
    <x v="0"/>
    <m/>
    <x v="0"/>
    <m/>
    <x v="67"/>
    <n v="100456164"/>
    <x v="0"/>
    <x v="1"/>
    <s v="Reabilitação de Habitações Sociais"/>
    <s v="ORI"/>
    <x v="0"/>
    <s v="RHS"/>
    <x v="0"/>
    <x v="0"/>
    <x v="0"/>
    <x v="0"/>
    <x v="0"/>
    <x v="0"/>
    <x v="0"/>
    <x v="0"/>
    <x v="0"/>
    <x v="0"/>
    <x v="0"/>
    <s v="Reabilitação de Habitações Sociais"/>
    <x v="0"/>
    <x v="0"/>
    <x v="0"/>
    <x v="0"/>
    <x v="2"/>
    <x v="0"/>
    <x v="0"/>
    <x v="1"/>
    <x v="0"/>
    <x v="0"/>
    <x v="1"/>
    <x v="0"/>
    <s v="Pagamento a favod da Industria Carvalho, pela aquisição de 80 sacos de cimentos, para beneficiaria Nelcinha, coforme anexo."/>
  </r>
  <r>
    <x v="0"/>
    <n v="0"/>
    <n v="0"/>
    <n v="0"/>
    <n v="16910"/>
    <x v="690"/>
    <x v="0"/>
    <x v="0"/>
    <x v="0"/>
    <s v="03.16.15"/>
    <x v="0"/>
    <x v="0"/>
    <x v="0"/>
    <s v="Direção Financeira"/>
    <s v="03.16.15"/>
    <s v="Direção Financeira"/>
    <s v="03.16.15"/>
    <x v="7"/>
    <x v="0"/>
    <x v="3"/>
    <x v="3"/>
    <x v="1"/>
    <x v="0"/>
    <x v="0"/>
    <x v="0"/>
    <x v="5"/>
    <s v="2021-08-06"/>
    <x v="2"/>
    <n v="16910"/>
    <x v="0"/>
    <m/>
    <x v="0"/>
    <m/>
    <x v="204"/>
    <n v="100113049"/>
    <x v="0"/>
    <x v="1"/>
    <s v="Direção Financeira"/>
    <s v="ORI"/>
    <x v="0"/>
    <m/>
    <x v="0"/>
    <x v="0"/>
    <x v="0"/>
    <x v="0"/>
    <x v="0"/>
    <x v="0"/>
    <x v="0"/>
    <x v="0"/>
    <x v="0"/>
    <x v="0"/>
    <x v="0"/>
    <s v="Direção Financeira"/>
    <x v="0"/>
    <x v="0"/>
    <x v="0"/>
    <x v="0"/>
    <x v="0"/>
    <x v="0"/>
    <x v="0"/>
    <x v="1"/>
    <x v="0"/>
    <x v="0"/>
    <x v="1"/>
    <x v="0"/>
    <s v="pagamento a favor de Agro-Centro, pela aquisição de materiais, conforme fatura anexa."/>
  </r>
  <r>
    <x v="0"/>
    <n v="0"/>
    <n v="0"/>
    <n v="0"/>
    <n v="705"/>
    <x v="691"/>
    <x v="0"/>
    <x v="0"/>
    <x v="0"/>
    <s v="03.16.15"/>
    <x v="0"/>
    <x v="0"/>
    <x v="0"/>
    <s v="Direção Financeira"/>
    <s v="03.16.15"/>
    <s v="Direção Financeira"/>
    <s v="03.16.15"/>
    <x v="38"/>
    <x v="0"/>
    <x v="0"/>
    <x v="4"/>
    <x v="0"/>
    <x v="0"/>
    <x v="0"/>
    <x v="0"/>
    <x v="5"/>
    <s v="2021-08-10"/>
    <x v="2"/>
    <n v="705"/>
    <x v="0"/>
    <m/>
    <x v="0"/>
    <m/>
    <x v="0"/>
    <n v="100474696"/>
    <x v="0"/>
    <x v="0"/>
    <s v="Direção Financeira"/>
    <s v="ORI"/>
    <x v="0"/>
    <m/>
    <x v="0"/>
    <x v="0"/>
    <x v="0"/>
    <x v="0"/>
    <x v="0"/>
    <x v="0"/>
    <x v="0"/>
    <x v="0"/>
    <x v="0"/>
    <x v="0"/>
    <x v="0"/>
    <s v="Direção Financeira"/>
    <x v="0"/>
    <x v="0"/>
    <x v="0"/>
    <x v="0"/>
    <x v="0"/>
    <x v="0"/>
    <x v="0"/>
    <x v="1"/>
    <x v="0"/>
    <x v="0"/>
    <x v="0"/>
    <x v="0"/>
    <s v="Pagamento a favor do Sr. Alexandre Correia, pela manutenção dos potes de iluminação pública-Porto calheta e reparações pontuais nos edifícios Municipais, conforme justificativo em anexo."/>
  </r>
  <r>
    <x v="0"/>
    <n v="0"/>
    <n v="0"/>
    <n v="0"/>
    <n v="3995"/>
    <x v="691"/>
    <x v="0"/>
    <x v="0"/>
    <x v="0"/>
    <s v="03.16.15"/>
    <x v="0"/>
    <x v="0"/>
    <x v="0"/>
    <s v="Direção Financeira"/>
    <s v="03.16.15"/>
    <s v="Direção Financeira"/>
    <s v="03.16.15"/>
    <x v="38"/>
    <x v="0"/>
    <x v="0"/>
    <x v="4"/>
    <x v="0"/>
    <x v="0"/>
    <x v="0"/>
    <x v="0"/>
    <x v="5"/>
    <s v="2021-08-10"/>
    <x v="2"/>
    <n v="3995"/>
    <x v="0"/>
    <m/>
    <x v="0"/>
    <m/>
    <x v="205"/>
    <n v="100476164"/>
    <x v="0"/>
    <x v="1"/>
    <s v="Direção Financeira"/>
    <s v="ORI"/>
    <x v="0"/>
    <m/>
    <x v="0"/>
    <x v="0"/>
    <x v="0"/>
    <x v="0"/>
    <x v="0"/>
    <x v="0"/>
    <x v="0"/>
    <x v="0"/>
    <x v="0"/>
    <x v="0"/>
    <x v="0"/>
    <s v="Direção Financeira"/>
    <x v="0"/>
    <x v="0"/>
    <x v="0"/>
    <x v="0"/>
    <x v="0"/>
    <x v="0"/>
    <x v="0"/>
    <x v="1"/>
    <x v="0"/>
    <x v="0"/>
    <x v="1"/>
    <x v="0"/>
    <s v="Pagamento a favor do Sr. Alexandre Correia, pela manutenção dos potes de iluminação pública-Porto calheta e reparações pontuais nos edifícios Municipais, conforme justificativo em anexo."/>
  </r>
  <r>
    <x v="0"/>
    <n v="0"/>
    <n v="0"/>
    <n v="0"/>
    <n v="3000"/>
    <x v="692"/>
    <x v="0"/>
    <x v="0"/>
    <x v="0"/>
    <s v="01.25.05.09"/>
    <x v="40"/>
    <x v="2"/>
    <x v="2"/>
    <s v="Saúde"/>
    <s v="01.25.05"/>
    <s v="Saúde"/>
    <s v="01.25.05"/>
    <x v="6"/>
    <x v="0"/>
    <x v="2"/>
    <x v="2"/>
    <x v="1"/>
    <x v="2"/>
    <x v="0"/>
    <x v="0"/>
    <x v="5"/>
    <s v="2021-08-11"/>
    <x v="2"/>
    <n v="3000"/>
    <x v="0"/>
    <m/>
    <x v="0"/>
    <m/>
    <x v="206"/>
    <n v="100448089"/>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a sra. Maria Tereza Ferreira e Silva, para compra de novos oculos, conforme justfciativos em anexo."/>
  </r>
  <r>
    <x v="0"/>
    <n v="0"/>
    <n v="0"/>
    <n v="0"/>
    <n v="900"/>
    <x v="693"/>
    <x v="0"/>
    <x v="1"/>
    <x v="0"/>
    <s v="80.02.01"/>
    <x v="1"/>
    <x v="1"/>
    <x v="1"/>
    <s v="Retenções Iur"/>
    <s v="80.02.01"/>
    <s v="Retenções Iur"/>
    <s v="80.02.01"/>
    <x v="1"/>
    <x v="0"/>
    <x v="1"/>
    <x v="0"/>
    <x v="0"/>
    <x v="1"/>
    <x v="1"/>
    <x v="0"/>
    <x v="7"/>
    <s v="2021-09-07"/>
    <x v="2"/>
    <n v="900"/>
    <x v="0"/>
    <m/>
    <x v="0"/>
    <m/>
    <x v="0"/>
    <n v="100474696"/>
    <x v="0"/>
    <x v="1"/>
    <s v="Retenções Iur"/>
    <s v="ORI"/>
    <x v="0"/>
    <s v="RIUR"/>
    <x v="0"/>
    <x v="0"/>
    <x v="0"/>
    <x v="0"/>
    <x v="0"/>
    <x v="0"/>
    <x v="0"/>
    <x v="0"/>
    <x v="0"/>
    <x v="0"/>
    <x v="0"/>
    <s v="Retenções Iur"/>
    <x v="0"/>
    <x v="0"/>
    <x v="0"/>
    <x v="0"/>
    <x v="1"/>
    <x v="0"/>
    <x v="0"/>
    <x v="1"/>
    <x v="0"/>
    <x v="1"/>
    <x v="1"/>
    <x v="0"/>
    <s v="RETENCAO OT"/>
  </r>
  <r>
    <x v="0"/>
    <n v="0"/>
    <n v="0"/>
    <n v="0"/>
    <n v="15000"/>
    <x v="694"/>
    <x v="0"/>
    <x v="0"/>
    <x v="0"/>
    <s v="01.25.04.21"/>
    <x v="6"/>
    <x v="2"/>
    <x v="2"/>
    <s v="Cultura"/>
    <s v="01.25.04"/>
    <s v="Cultura"/>
    <s v="01.25.04"/>
    <x v="7"/>
    <x v="0"/>
    <x v="3"/>
    <x v="3"/>
    <x v="1"/>
    <x v="2"/>
    <x v="0"/>
    <x v="0"/>
    <x v="7"/>
    <s v="2021-09-28"/>
    <x v="2"/>
    <n v="15000"/>
    <x v="0"/>
    <m/>
    <x v="0"/>
    <m/>
    <x v="5"/>
    <n v="100474914"/>
    <x v="0"/>
    <x v="1"/>
    <s v="Atividades Culturais e Promoção do Concelho"/>
    <s v="ORI"/>
    <x v="0"/>
    <s v="ACPC"/>
    <x v="0"/>
    <x v="0"/>
    <x v="0"/>
    <x v="0"/>
    <x v="0"/>
    <x v="0"/>
    <x v="0"/>
    <x v="0"/>
    <x v="0"/>
    <x v="0"/>
    <x v="0"/>
    <s v="Atividades Culturais e Promoção do Concelho"/>
    <x v="0"/>
    <x v="0"/>
    <x v="0"/>
    <x v="0"/>
    <x v="2"/>
    <x v="0"/>
    <x v="0"/>
    <x v="1"/>
    <x v="0"/>
    <x v="0"/>
    <x v="1"/>
    <x v="0"/>
    <s v="Despesas realizadas com o pagto do pessoal, Premiado o 1ª,2ª e 3ª classificado, em comemoração da festa do Município, conforme documentos em anexo. "/>
  </r>
  <r>
    <x v="0"/>
    <n v="0"/>
    <n v="0"/>
    <n v="0"/>
    <n v="4129"/>
    <x v="695"/>
    <x v="0"/>
    <x v="1"/>
    <x v="0"/>
    <s v="80.02.01"/>
    <x v="1"/>
    <x v="1"/>
    <x v="1"/>
    <s v="Retenções Iur"/>
    <s v="80.02.01"/>
    <s v="Retenções Iur"/>
    <s v="80.02.01"/>
    <x v="1"/>
    <x v="0"/>
    <x v="1"/>
    <x v="0"/>
    <x v="0"/>
    <x v="1"/>
    <x v="1"/>
    <x v="0"/>
    <x v="7"/>
    <s v="2021-09-01"/>
    <x v="2"/>
    <n v="4129"/>
    <x v="0"/>
    <m/>
    <x v="0"/>
    <m/>
    <x v="0"/>
    <n v="100474696"/>
    <x v="0"/>
    <x v="1"/>
    <s v="Retenções Iur"/>
    <s v="ORI"/>
    <x v="0"/>
    <s v="RIUR"/>
    <x v="0"/>
    <x v="0"/>
    <x v="0"/>
    <x v="0"/>
    <x v="0"/>
    <x v="0"/>
    <x v="0"/>
    <x v="0"/>
    <x v="0"/>
    <x v="0"/>
    <x v="0"/>
    <s v="Retenções Iur"/>
    <x v="0"/>
    <x v="0"/>
    <x v="0"/>
    <x v="0"/>
    <x v="1"/>
    <x v="0"/>
    <x v="0"/>
    <x v="1"/>
    <x v="0"/>
    <x v="1"/>
    <x v="1"/>
    <x v="0"/>
    <s v="RETENCAO OT"/>
  </r>
  <r>
    <x v="0"/>
    <n v="0"/>
    <n v="0"/>
    <n v="0"/>
    <n v="900"/>
    <x v="696"/>
    <x v="0"/>
    <x v="1"/>
    <x v="0"/>
    <s v="80.02.01"/>
    <x v="1"/>
    <x v="1"/>
    <x v="1"/>
    <s v="Retenções Iur"/>
    <s v="80.02.01"/>
    <s v="Retenções Iur"/>
    <s v="80.02.01"/>
    <x v="1"/>
    <x v="0"/>
    <x v="1"/>
    <x v="0"/>
    <x v="0"/>
    <x v="1"/>
    <x v="1"/>
    <x v="0"/>
    <x v="8"/>
    <s v="2021-10-19"/>
    <x v="3"/>
    <n v="900"/>
    <x v="0"/>
    <m/>
    <x v="0"/>
    <m/>
    <x v="0"/>
    <n v="100474696"/>
    <x v="0"/>
    <x v="1"/>
    <s v="Retenções Iur"/>
    <s v="ORI"/>
    <x v="0"/>
    <s v="RIUR"/>
    <x v="0"/>
    <x v="0"/>
    <x v="0"/>
    <x v="0"/>
    <x v="0"/>
    <x v="0"/>
    <x v="0"/>
    <x v="0"/>
    <x v="0"/>
    <x v="0"/>
    <x v="0"/>
    <s v="Retenções Iur"/>
    <x v="0"/>
    <x v="0"/>
    <x v="0"/>
    <x v="0"/>
    <x v="1"/>
    <x v="0"/>
    <x v="0"/>
    <x v="1"/>
    <x v="0"/>
    <x v="1"/>
    <x v="1"/>
    <x v="0"/>
    <s v="RETENCAO OT"/>
  </r>
  <r>
    <x v="0"/>
    <n v="0"/>
    <n v="0"/>
    <n v="0"/>
    <n v="14770"/>
    <x v="697"/>
    <x v="0"/>
    <x v="0"/>
    <x v="0"/>
    <s v="03.16.15"/>
    <x v="0"/>
    <x v="0"/>
    <x v="0"/>
    <s v="Direção Financeira"/>
    <s v="03.16.15"/>
    <s v="Direção Financeira"/>
    <s v="03.16.15"/>
    <x v="7"/>
    <x v="0"/>
    <x v="3"/>
    <x v="3"/>
    <x v="1"/>
    <x v="0"/>
    <x v="0"/>
    <x v="0"/>
    <x v="8"/>
    <s v="2021-10-29"/>
    <x v="3"/>
    <n v="14770"/>
    <x v="0"/>
    <m/>
    <x v="0"/>
    <m/>
    <x v="38"/>
    <n v="100478968"/>
    <x v="0"/>
    <x v="1"/>
    <s v="Direção Financeira"/>
    <s v="ORI"/>
    <x v="0"/>
    <m/>
    <x v="0"/>
    <x v="0"/>
    <x v="0"/>
    <x v="0"/>
    <x v="0"/>
    <x v="0"/>
    <x v="0"/>
    <x v="0"/>
    <x v="0"/>
    <x v="0"/>
    <x v="0"/>
    <s v="Direção Financeira"/>
    <x v="0"/>
    <x v="0"/>
    <x v="0"/>
    <x v="0"/>
    <x v="0"/>
    <x v="0"/>
    <x v="0"/>
    <x v="1"/>
    <x v="0"/>
    <x v="0"/>
    <x v="1"/>
    <x v="0"/>
    <s v="Pagamento a favor da churrasqueira Martins, pela refeições servidas no âmbito do documentário sobre a festa do município de são Miguel, pelo grupo fisgada e aos membros do júri do concurso restrito de revisão parcial do PDM de São Miguel, conforme justificativo em anexo.  "/>
  </r>
  <r>
    <x v="0"/>
    <n v="0"/>
    <n v="0"/>
    <n v="0"/>
    <n v="6700"/>
    <x v="698"/>
    <x v="0"/>
    <x v="0"/>
    <x v="0"/>
    <s v="01.25.04.21"/>
    <x v="6"/>
    <x v="2"/>
    <x v="2"/>
    <s v="Cultura"/>
    <s v="01.25.04"/>
    <s v="Cultura"/>
    <s v="01.25.04"/>
    <x v="7"/>
    <x v="0"/>
    <x v="3"/>
    <x v="3"/>
    <x v="1"/>
    <x v="2"/>
    <x v="0"/>
    <x v="0"/>
    <x v="10"/>
    <s v="2021-11-02"/>
    <x v="3"/>
    <n v="6700"/>
    <x v="0"/>
    <m/>
    <x v="0"/>
    <m/>
    <x v="207"/>
    <n v="100479200"/>
    <x v="0"/>
    <x v="1"/>
    <s v="Atividades Culturais e Promoção do Concelho"/>
    <s v="ORI"/>
    <x v="0"/>
    <s v="ACPC"/>
    <x v="0"/>
    <x v="0"/>
    <x v="0"/>
    <x v="0"/>
    <x v="0"/>
    <x v="0"/>
    <x v="0"/>
    <x v="0"/>
    <x v="0"/>
    <x v="0"/>
    <x v="0"/>
    <s v="Atividades Culturais e Promoção do Concelho"/>
    <x v="0"/>
    <x v="0"/>
    <x v="0"/>
    <x v="0"/>
    <x v="2"/>
    <x v="0"/>
    <x v="0"/>
    <x v="1"/>
    <x v="0"/>
    <x v="0"/>
    <x v="1"/>
    <x v="0"/>
    <s v="Pagamento a favar Edel¿s Bar e restaurante, referente a 20 almoços servidos a equipa sénior de Futebol Masculino em representação da seleção da zona norte do Município, no âmbito da festa do Município, conforme anexe."/>
  </r>
  <r>
    <x v="0"/>
    <n v="0"/>
    <n v="0"/>
    <n v="0"/>
    <n v="4995"/>
    <x v="699"/>
    <x v="0"/>
    <x v="0"/>
    <x v="0"/>
    <s v="03.16.15"/>
    <x v="0"/>
    <x v="0"/>
    <x v="0"/>
    <s v="Direção Financeira"/>
    <s v="03.16.15"/>
    <s v="Direção Financeira"/>
    <s v="03.16.15"/>
    <x v="28"/>
    <x v="0"/>
    <x v="0"/>
    <x v="4"/>
    <x v="1"/>
    <x v="0"/>
    <x v="0"/>
    <x v="0"/>
    <x v="10"/>
    <s v="2021-11-29"/>
    <x v="3"/>
    <n v="4995"/>
    <x v="0"/>
    <m/>
    <x v="0"/>
    <m/>
    <x v="0"/>
    <n v="100474696"/>
    <x v="0"/>
    <x v="0"/>
    <s v="Direção Financeira"/>
    <s v="ORI"/>
    <x v="0"/>
    <m/>
    <x v="0"/>
    <x v="0"/>
    <x v="0"/>
    <x v="0"/>
    <x v="0"/>
    <x v="0"/>
    <x v="0"/>
    <x v="0"/>
    <x v="0"/>
    <x v="0"/>
    <x v="0"/>
    <s v="Direção Financeira"/>
    <x v="0"/>
    <x v="0"/>
    <x v="0"/>
    <x v="0"/>
    <x v="0"/>
    <x v="0"/>
    <x v="0"/>
    <x v="1"/>
    <x v="0"/>
    <x v="0"/>
    <x v="0"/>
    <x v="0"/>
    <s v="Pagamento a favor da Sra. Deusa Moreno, pela serviços prestado no Balcão Único referente ao mês de novembro, conforme justificativos em anexo. "/>
  </r>
  <r>
    <x v="0"/>
    <n v="0"/>
    <n v="0"/>
    <n v="0"/>
    <n v="28308"/>
    <x v="699"/>
    <x v="0"/>
    <x v="0"/>
    <x v="0"/>
    <s v="03.16.15"/>
    <x v="0"/>
    <x v="0"/>
    <x v="0"/>
    <s v="Direção Financeira"/>
    <s v="03.16.15"/>
    <s v="Direção Financeira"/>
    <s v="03.16.15"/>
    <x v="28"/>
    <x v="0"/>
    <x v="0"/>
    <x v="4"/>
    <x v="1"/>
    <x v="0"/>
    <x v="0"/>
    <x v="0"/>
    <x v="10"/>
    <s v="2021-11-29"/>
    <x v="3"/>
    <n v="28308"/>
    <x v="0"/>
    <m/>
    <x v="0"/>
    <m/>
    <x v="16"/>
    <n v="100478191"/>
    <x v="0"/>
    <x v="1"/>
    <s v="Direção Financeira"/>
    <s v="ORI"/>
    <x v="0"/>
    <m/>
    <x v="0"/>
    <x v="0"/>
    <x v="0"/>
    <x v="0"/>
    <x v="0"/>
    <x v="0"/>
    <x v="0"/>
    <x v="0"/>
    <x v="0"/>
    <x v="0"/>
    <x v="0"/>
    <s v="Direção Financeira"/>
    <x v="0"/>
    <x v="0"/>
    <x v="0"/>
    <x v="0"/>
    <x v="0"/>
    <x v="0"/>
    <x v="0"/>
    <x v="1"/>
    <x v="0"/>
    <x v="0"/>
    <x v="1"/>
    <x v="0"/>
    <s v="Pagamento a favor da Sra. Deusa Moreno, pela serviços prestado no Balcão Único referente ao mês de novembro, conforme justificativos em anexo. "/>
  </r>
  <r>
    <x v="1"/>
    <n v="0"/>
    <n v="0"/>
    <n v="0"/>
    <n v="3025"/>
    <x v="700"/>
    <x v="0"/>
    <x v="0"/>
    <x v="0"/>
    <s v="01.27.03.09"/>
    <x v="11"/>
    <x v="3"/>
    <x v="4"/>
    <s v="Gestão de Recursos Hídricos"/>
    <s v="01.27.03"/>
    <s v="Gestão de Recursos Hídricos"/>
    <s v="01.27.03"/>
    <x v="25"/>
    <x v="0"/>
    <x v="0"/>
    <x v="0"/>
    <x v="1"/>
    <x v="2"/>
    <x v="2"/>
    <x v="0"/>
    <x v="9"/>
    <s v="2021-12-29"/>
    <x v="3"/>
    <n v="3025"/>
    <x v="0"/>
    <m/>
    <x v="0"/>
    <m/>
    <x v="0"/>
    <n v="100474696"/>
    <x v="0"/>
    <x v="0"/>
    <s v="Ligações domiciliarias em Esp. Branco, Mato Correia, Flamengos e R.S.Miguel"/>
    <s v="ORI"/>
    <x v="0"/>
    <m/>
    <x v="0"/>
    <x v="0"/>
    <x v="0"/>
    <x v="0"/>
    <x v="0"/>
    <x v="0"/>
    <x v="0"/>
    <x v="0"/>
    <x v="0"/>
    <x v="0"/>
    <x v="0"/>
    <s v="Ligações domiciliarias em Esp. Branco, Mato Correia, Flamengos e R.S.Miguel"/>
    <x v="0"/>
    <x v="0"/>
    <x v="0"/>
    <x v="0"/>
    <x v="2"/>
    <x v="0"/>
    <x v="0"/>
    <x v="1"/>
    <x v="0"/>
    <x v="0"/>
    <x v="0"/>
    <x v="0"/>
    <s v="Pagamento a favor Lavínia Eunice da Veiga, referente a trabalho de entulho de vale e outros em achada Espinho Branco, conforme  justificativo em anexo."/>
  </r>
  <r>
    <x v="1"/>
    <n v="0"/>
    <n v="0"/>
    <n v="0"/>
    <n v="17142"/>
    <x v="700"/>
    <x v="0"/>
    <x v="0"/>
    <x v="0"/>
    <s v="01.27.03.09"/>
    <x v="11"/>
    <x v="3"/>
    <x v="4"/>
    <s v="Gestão de Recursos Hídricos"/>
    <s v="01.27.03"/>
    <s v="Gestão de Recursos Hídricos"/>
    <s v="01.27.03"/>
    <x v="25"/>
    <x v="0"/>
    <x v="0"/>
    <x v="0"/>
    <x v="1"/>
    <x v="2"/>
    <x v="2"/>
    <x v="0"/>
    <x v="9"/>
    <s v="2021-12-29"/>
    <x v="3"/>
    <n v="17142"/>
    <x v="0"/>
    <m/>
    <x v="0"/>
    <m/>
    <x v="208"/>
    <n v="100479272"/>
    <x v="0"/>
    <x v="1"/>
    <s v="Ligações domiciliarias em Esp. Branco, Mato Correia, Flamengos e R.S.Miguel"/>
    <s v="ORI"/>
    <x v="0"/>
    <m/>
    <x v="0"/>
    <x v="0"/>
    <x v="0"/>
    <x v="0"/>
    <x v="0"/>
    <x v="0"/>
    <x v="0"/>
    <x v="0"/>
    <x v="0"/>
    <x v="0"/>
    <x v="0"/>
    <s v="Ligações domiciliarias em Esp. Branco, Mato Correia, Flamengos e R.S.Miguel"/>
    <x v="0"/>
    <x v="0"/>
    <x v="0"/>
    <x v="0"/>
    <x v="2"/>
    <x v="0"/>
    <x v="0"/>
    <x v="1"/>
    <x v="0"/>
    <x v="0"/>
    <x v="1"/>
    <x v="0"/>
    <s v="Pagamento a favor Lavínia Eunice da Veiga, referente a trabalho de entulho de vale e outros em achada Espinho Branco, conforme  justificativo em anexo."/>
  </r>
  <r>
    <x v="0"/>
    <n v="0"/>
    <n v="0"/>
    <n v="0"/>
    <n v="375"/>
    <x v="701"/>
    <x v="0"/>
    <x v="1"/>
    <x v="0"/>
    <s v="80.02.01"/>
    <x v="1"/>
    <x v="1"/>
    <x v="1"/>
    <s v="Retenções Iur"/>
    <s v="80.02.01"/>
    <s v="Retenções Iur"/>
    <s v="80.02.01"/>
    <x v="1"/>
    <x v="0"/>
    <x v="1"/>
    <x v="0"/>
    <x v="0"/>
    <x v="1"/>
    <x v="1"/>
    <x v="0"/>
    <x v="9"/>
    <s v="2021-12-23"/>
    <x v="3"/>
    <n v="375"/>
    <x v="0"/>
    <m/>
    <x v="0"/>
    <m/>
    <x v="0"/>
    <n v="100474696"/>
    <x v="0"/>
    <x v="1"/>
    <s v="Retenções Iur"/>
    <s v="ORI"/>
    <x v="0"/>
    <s v="RIUR"/>
    <x v="0"/>
    <x v="0"/>
    <x v="0"/>
    <x v="0"/>
    <x v="0"/>
    <x v="0"/>
    <x v="0"/>
    <x v="0"/>
    <x v="0"/>
    <x v="0"/>
    <x v="0"/>
    <s v="Retenções Iur"/>
    <x v="0"/>
    <x v="0"/>
    <x v="0"/>
    <x v="0"/>
    <x v="1"/>
    <x v="0"/>
    <x v="0"/>
    <x v="1"/>
    <x v="0"/>
    <x v="1"/>
    <x v="1"/>
    <x v="0"/>
    <s v="RETENCAO OT"/>
  </r>
  <r>
    <x v="0"/>
    <n v="0"/>
    <n v="0"/>
    <n v="0"/>
    <n v="10713"/>
    <x v="702"/>
    <x v="0"/>
    <x v="0"/>
    <x v="0"/>
    <s v="03.16.02"/>
    <x v="53"/>
    <x v="0"/>
    <x v="0"/>
    <s v="Gabinete do Presidente"/>
    <s v="03.16.02"/>
    <s v="Gabinete do Presidente"/>
    <s v="03.16.02"/>
    <x v="0"/>
    <x v="0"/>
    <x v="0"/>
    <x v="0"/>
    <x v="0"/>
    <x v="0"/>
    <x v="0"/>
    <x v="0"/>
    <x v="0"/>
    <s v="2021-01-27"/>
    <x v="0"/>
    <n v="10713"/>
    <x v="0"/>
    <m/>
    <x v="0"/>
    <m/>
    <x v="0"/>
    <n v="100474696"/>
    <x v="0"/>
    <x v="0"/>
    <s v="Gabinete do Presidente"/>
    <s v="ORI"/>
    <x v="0"/>
    <m/>
    <x v="0"/>
    <x v="0"/>
    <x v="0"/>
    <x v="0"/>
    <x v="0"/>
    <x v="0"/>
    <x v="0"/>
    <x v="0"/>
    <x v="0"/>
    <x v="0"/>
    <x v="0"/>
    <s v="Gabinete do Presidente"/>
    <x v="0"/>
    <x v="0"/>
    <x v="0"/>
    <x v="0"/>
    <x v="0"/>
    <x v="0"/>
    <x v="0"/>
    <x v="0"/>
    <x v="0"/>
    <x v="0"/>
    <x v="0"/>
    <x v="0"/>
    <s v="Pagto de salario a favor do Presidente da Camara Fernandes  Dr Herminio Fernandes referente a Janeiro 2021 "/>
  </r>
  <r>
    <x v="0"/>
    <n v="0"/>
    <n v="0"/>
    <n v="0"/>
    <n v="1607"/>
    <x v="702"/>
    <x v="0"/>
    <x v="0"/>
    <x v="0"/>
    <s v="03.16.02"/>
    <x v="53"/>
    <x v="0"/>
    <x v="0"/>
    <s v="Gabinete do Presidente"/>
    <s v="03.16.02"/>
    <s v="Gabinete do Presidente"/>
    <s v="03.16.02"/>
    <x v="76"/>
    <x v="0"/>
    <x v="0"/>
    <x v="0"/>
    <x v="1"/>
    <x v="0"/>
    <x v="0"/>
    <x v="0"/>
    <x v="0"/>
    <s v="2021-01-27"/>
    <x v="0"/>
    <n v="1607"/>
    <x v="0"/>
    <m/>
    <x v="0"/>
    <m/>
    <x v="0"/>
    <n v="100474696"/>
    <x v="0"/>
    <x v="0"/>
    <s v="Gabinete do Presidente"/>
    <s v="ORI"/>
    <x v="0"/>
    <m/>
    <x v="0"/>
    <x v="0"/>
    <x v="0"/>
    <x v="0"/>
    <x v="0"/>
    <x v="0"/>
    <x v="0"/>
    <x v="0"/>
    <x v="0"/>
    <x v="0"/>
    <x v="0"/>
    <s v="Gabinete do Presidente"/>
    <x v="0"/>
    <x v="0"/>
    <x v="0"/>
    <x v="0"/>
    <x v="0"/>
    <x v="0"/>
    <x v="0"/>
    <x v="0"/>
    <x v="0"/>
    <x v="0"/>
    <x v="0"/>
    <x v="0"/>
    <s v="Pagto de salario a favor do Presidente da Camara Fernandes  Dr Herminio Fernandes referente a Janeiro 2021 "/>
  </r>
  <r>
    <x v="0"/>
    <n v="0"/>
    <n v="0"/>
    <n v="0"/>
    <n v="5515"/>
    <x v="702"/>
    <x v="0"/>
    <x v="0"/>
    <x v="0"/>
    <s v="03.16.02"/>
    <x v="53"/>
    <x v="0"/>
    <x v="0"/>
    <s v="Gabinete do Presidente"/>
    <s v="03.16.02"/>
    <s v="Gabinete do Presidente"/>
    <s v="03.16.02"/>
    <x v="69"/>
    <x v="0"/>
    <x v="0"/>
    <x v="0"/>
    <x v="1"/>
    <x v="0"/>
    <x v="0"/>
    <x v="0"/>
    <x v="0"/>
    <s v="2021-01-27"/>
    <x v="0"/>
    <n v="5515"/>
    <x v="0"/>
    <m/>
    <x v="0"/>
    <m/>
    <x v="0"/>
    <n v="100474696"/>
    <x v="0"/>
    <x v="0"/>
    <s v="Gabinete do Presidente"/>
    <s v="ORI"/>
    <x v="0"/>
    <m/>
    <x v="0"/>
    <x v="0"/>
    <x v="0"/>
    <x v="0"/>
    <x v="0"/>
    <x v="0"/>
    <x v="0"/>
    <x v="0"/>
    <x v="0"/>
    <x v="0"/>
    <x v="0"/>
    <s v="Gabinete do Presidente"/>
    <x v="0"/>
    <x v="0"/>
    <x v="0"/>
    <x v="0"/>
    <x v="0"/>
    <x v="0"/>
    <x v="0"/>
    <x v="0"/>
    <x v="0"/>
    <x v="0"/>
    <x v="0"/>
    <x v="0"/>
    <s v="Pagto de salario a favor do Presidente da Camara Fernandes  Dr Herminio Fernandes referente a Janeiro 2021 "/>
  </r>
  <r>
    <x v="0"/>
    <n v="0"/>
    <n v="0"/>
    <n v="0"/>
    <n v="17835"/>
    <x v="703"/>
    <x v="0"/>
    <x v="1"/>
    <x v="0"/>
    <s v="80.02.01"/>
    <x v="1"/>
    <x v="1"/>
    <x v="1"/>
    <s v="Retenções Iur"/>
    <s v="80.02.01"/>
    <s v="Retenções Iur"/>
    <s v="80.02.01"/>
    <x v="1"/>
    <x v="0"/>
    <x v="1"/>
    <x v="0"/>
    <x v="0"/>
    <x v="1"/>
    <x v="1"/>
    <x v="0"/>
    <x v="0"/>
    <s v="2021-01-27"/>
    <x v="0"/>
    <n v="17835"/>
    <x v="0"/>
    <m/>
    <x v="0"/>
    <m/>
    <x v="0"/>
    <n v="100474696"/>
    <x v="0"/>
    <x v="1"/>
    <s v="Retenções Iur"/>
    <s v="ORI"/>
    <x v="0"/>
    <s v="RIUR"/>
    <x v="0"/>
    <x v="0"/>
    <x v="0"/>
    <x v="0"/>
    <x v="0"/>
    <x v="0"/>
    <x v="0"/>
    <x v="0"/>
    <x v="0"/>
    <x v="0"/>
    <x v="0"/>
    <s v="Retenções Iur"/>
    <x v="0"/>
    <x v="0"/>
    <x v="0"/>
    <x v="0"/>
    <x v="1"/>
    <x v="0"/>
    <x v="0"/>
    <x v="1"/>
    <x v="0"/>
    <x v="1"/>
    <x v="1"/>
    <x v="0"/>
    <s v="RETENCAO OT"/>
  </r>
  <r>
    <x v="0"/>
    <n v="0"/>
    <n v="0"/>
    <n v="0"/>
    <n v="6535"/>
    <x v="702"/>
    <x v="0"/>
    <x v="0"/>
    <x v="0"/>
    <s v="03.16.02"/>
    <x v="53"/>
    <x v="0"/>
    <x v="0"/>
    <s v="Gabinete do Presidente"/>
    <s v="03.16.02"/>
    <s v="Gabinete do Presidente"/>
    <s v="03.16.02"/>
    <x v="0"/>
    <x v="0"/>
    <x v="0"/>
    <x v="0"/>
    <x v="0"/>
    <x v="0"/>
    <x v="0"/>
    <x v="0"/>
    <x v="0"/>
    <s v="2021-01-27"/>
    <x v="0"/>
    <n v="6535"/>
    <x v="0"/>
    <m/>
    <x v="0"/>
    <m/>
    <x v="1"/>
    <n v="100474706"/>
    <x v="0"/>
    <x v="2"/>
    <s v="Gabinete do Presidente"/>
    <s v="ORI"/>
    <x v="0"/>
    <m/>
    <x v="0"/>
    <x v="0"/>
    <x v="0"/>
    <x v="0"/>
    <x v="0"/>
    <x v="0"/>
    <x v="0"/>
    <x v="0"/>
    <x v="0"/>
    <x v="0"/>
    <x v="0"/>
    <s v="Gabinete do Presidente"/>
    <x v="0"/>
    <x v="0"/>
    <x v="0"/>
    <x v="0"/>
    <x v="0"/>
    <x v="0"/>
    <x v="0"/>
    <x v="0"/>
    <x v="0"/>
    <x v="0"/>
    <x v="2"/>
    <x v="0"/>
    <s v="Pagto de salario a favor do Presidente da Camara Fernandes  Dr Herminio Fernandes referente a Janeiro 2021 "/>
  </r>
  <r>
    <x v="0"/>
    <n v="0"/>
    <n v="0"/>
    <n v="0"/>
    <n v="980"/>
    <x v="702"/>
    <x v="0"/>
    <x v="0"/>
    <x v="0"/>
    <s v="03.16.02"/>
    <x v="53"/>
    <x v="0"/>
    <x v="0"/>
    <s v="Gabinete do Presidente"/>
    <s v="03.16.02"/>
    <s v="Gabinete do Presidente"/>
    <s v="03.16.02"/>
    <x v="76"/>
    <x v="0"/>
    <x v="0"/>
    <x v="0"/>
    <x v="1"/>
    <x v="0"/>
    <x v="0"/>
    <x v="0"/>
    <x v="0"/>
    <s v="2021-01-27"/>
    <x v="0"/>
    <n v="980"/>
    <x v="0"/>
    <m/>
    <x v="0"/>
    <m/>
    <x v="1"/>
    <n v="100474706"/>
    <x v="0"/>
    <x v="2"/>
    <s v="Gabinete do Presidente"/>
    <s v="ORI"/>
    <x v="0"/>
    <m/>
    <x v="0"/>
    <x v="0"/>
    <x v="0"/>
    <x v="0"/>
    <x v="0"/>
    <x v="0"/>
    <x v="0"/>
    <x v="0"/>
    <x v="0"/>
    <x v="0"/>
    <x v="0"/>
    <s v="Gabinete do Presidente"/>
    <x v="0"/>
    <x v="0"/>
    <x v="0"/>
    <x v="0"/>
    <x v="0"/>
    <x v="0"/>
    <x v="0"/>
    <x v="0"/>
    <x v="0"/>
    <x v="0"/>
    <x v="2"/>
    <x v="0"/>
    <s v="Pagto de salario a favor do Presidente da Camara Fernandes  Dr Herminio Fernandes referente a Janeiro 2021 "/>
  </r>
  <r>
    <x v="0"/>
    <n v="0"/>
    <n v="0"/>
    <n v="0"/>
    <n v="3365"/>
    <x v="702"/>
    <x v="0"/>
    <x v="0"/>
    <x v="0"/>
    <s v="03.16.02"/>
    <x v="53"/>
    <x v="0"/>
    <x v="0"/>
    <s v="Gabinete do Presidente"/>
    <s v="03.16.02"/>
    <s v="Gabinete do Presidente"/>
    <s v="03.16.02"/>
    <x v="69"/>
    <x v="0"/>
    <x v="0"/>
    <x v="0"/>
    <x v="1"/>
    <x v="0"/>
    <x v="0"/>
    <x v="0"/>
    <x v="0"/>
    <s v="2021-01-27"/>
    <x v="0"/>
    <n v="3365"/>
    <x v="0"/>
    <m/>
    <x v="0"/>
    <m/>
    <x v="1"/>
    <n v="100474706"/>
    <x v="0"/>
    <x v="2"/>
    <s v="Gabinete do Presidente"/>
    <s v="ORI"/>
    <x v="0"/>
    <m/>
    <x v="0"/>
    <x v="0"/>
    <x v="0"/>
    <x v="0"/>
    <x v="0"/>
    <x v="0"/>
    <x v="0"/>
    <x v="0"/>
    <x v="0"/>
    <x v="0"/>
    <x v="0"/>
    <s v="Gabinete do Presidente"/>
    <x v="0"/>
    <x v="0"/>
    <x v="0"/>
    <x v="0"/>
    <x v="0"/>
    <x v="0"/>
    <x v="0"/>
    <x v="0"/>
    <x v="0"/>
    <x v="0"/>
    <x v="2"/>
    <x v="0"/>
    <s v="Pagto de salario a favor do Presidente da Camara Fernandes  Dr Herminio Fernandes referente a Janeiro 2021 "/>
  </r>
  <r>
    <x v="0"/>
    <n v="0"/>
    <n v="0"/>
    <n v="0"/>
    <n v="10880"/>
    <x v="704"/>
    <x v="0"/>
    <x v="1"/>
    <x v="0"/>
    <s v="80.02.10.01"/>
    <x v="2"/>
    <x v="1"/>
    <x v="1"/>
    <s v="Outros"/>
    <s v="80.02.10"/>
    <s v="Outros"/>
    <s v="80.02.10"/>
    <x v="2"/>
    <x v="0"/>
    <x v="1"/>
    <x v="0"/>
    <x v="0"/>
    <x v="1"/>
    <x v="1"/>
    <x v="0"/>
    <x v="0"/>
    <s v="2021-01-27"/>
    <x v="0"/>
    <n v="1088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61120"/>
    <x v="702"/>
    <x v="0"/>
    <x v="0"/>
    <x v="0"/>
    <s v="03.16.02"/>
    <x v="53"/>
    <x v="0"/>
    <x v="0"/>
    <s v="Gabinete do Presidente"/>
    <s v="03.16.02"/>
    <s v="Gabinete do Presidente"/>
    <s v="03.16.02"/>
    <x v="69"/>
    <x v="0"/>
    <x v="0"/>
    <x v="0"/>
    <x v="1"/>
    <x v="0"/>
    <x v="0"/>
    <x v="0"/>
    <x v="0"/>
    <s v="2021-01-27"/>
    <x v="0"/>
    <n v="61120"/>
    <x v="0"/>
    <m/>
    <x v="0"/>
    <m/>
    <x v="134"/>
    <n v="100444140"/>
    <x v="0"/>
    <x v="1"/>
    <s v="Gabinete do Presidente"/>
    <s v="ORI"/>
    <x v="0"/>
    <m/>
    <x v="0"/>
    <x v="0"/>
    <x v="0"/>
    <x v="0"/>
    <x v="0"/>
    <x v="0"/>
    <x v="0"/>
    <x v="0"/>
    <x v="0"/>
    <x v="0"/>
    <x v="0"/>
    <s v="Gabinete do Presidente"/>
    <x v="0"/>
    <x v="0"/>
    <x v="0"/>
    <x v="0"/>
    <x v="0"/>
    <x v="0"/>
    <x v="0"/>
    <x v="0"/>
    <x v="0"/>
    <x v="0"/>
    <x v="1"/>
    <x v="0"/>
    <s v="Pagto de salario a favor do Presidente da Camara Fernandes  Dr Herminio Fernandes referente a Janeiro 2021 "/>
  </r>
  <r>
    <x v="0"/>
    <n v="0"/>
    <n v="0"/>
    <n v="0"/>
    <n v="118752"/>
    <x v="702"/>
    <x v="0"/>
    <x v="0"/>
    <x v="0"/>
    <s v="03.16.02"/>
    <x v="53"/>
    <x v="0"/>
    <x v="0"/>
    <s v="Gabinete do Presidente"/>
    <s v="03.16.02"/>
    <s v="Gabinete do Presidente"/>
    <s v="03.16.02"/>
    <x v="0"/>
    <x v="0"/>
    <x v="0"/>
    <x v="0"/>
    <x v="0"/>
    <x v="0"/>
    <x v="0"/>
    <x v="0"/>
    <x v="0"/>
    <s v="2021-01-27"/>
    <x v="0"/>
    <n v="118752"/>
    <x v="0"/>
    <m/>
    <x v="0"/>
    <m/>
    <x v="134"/>
    <n v="100444140"/>
    <x v="0"/>
    <x v="1"/>
    <s v="Gabinete do Presidente"/>
    <s v="ORI"/>
    <x v="0"/>
    <m/>
    <x v="0"/>
    <x v="0"/>
    <x v="0"/>
    <x v="0"/>
    <x v="0"/>
    <x v="0"/>
    <x v="0"/>
    <x v="0"/>
    <x v="0"/>
    <x v="0"/>
    <x v="0"/>
    <s v="Gabinete do Presidente"/>
    <x v="0"/>
    <x v="0"/>
    <x v="0"/>
    <x v="0"/>
    <x v="0"/>
    <x v="0"/>
    <x v="0"/>
    <x v="0"/>
    <x v="0"/>
    <x v="0"/>
    <x v="1"/>
    <x v="0"/>
    <s v="Pagto de salario a favor do Presidente da Camara Fernandes  Dr Herminio Fernandes referente a Janeiro 2021 "/>
  </r>
  <r>
    <x v="0"/>
    <n v="0"/>
    <n v="0"/>
    <n v="0"/>
    <n v="17813"/>
    <x v="702"/>
    <x v="0"/>
    <x v="0"/>
    <x v="0"/>
    <s v="03.16.02"/>
    <x v="53"/>
    <x v="0"/>
    <x v="0"/>
    <s v="Gabinete do Presidente"/>
    <s v="03.16.02"/>
    <s v="Gabinete do Presidente"/>
    <s v="03.16.02"/>
    <x v="76"/>
    <x v="0"/>
    <x v="0"/>
    <x v="0"/>
    <x v="1"/>
    <x v="0"/>
    <x v="0"/>
    <x v="0"/>
    <x v="0"/>
    <s v="2021-01-27"/>
    <x v="0"/>
    <n v="17813"/>
    <x v="0"/>
    <m/>
    <x v="0"/>
    <m/>
    <x v="134"/>
    <n v="100444140"/>
    <x v="0"/>
    <x v="1"/>
    <s v="Gabinete do Presidente"/>
    <s v="ORI"/>
    <x v="0"/>
    <m/>
    <x v="0"/>
    <x v="0"/>
    <x v="0"/>
    <x v="0"/>
    <x v="0"/>
    <x v="0"/>
    <x v="0"/>
    <x v="0"/>
    <x v="0"/>
    <x v="0"/>
    <x v="0"/>
    <s v="Gabinete do Presidente"/>
    <x v="0"/>
    <x v="0"/>
    <x v="0"/>
    <x v="0"/>
    <x v="0"/>
    <x v="0"/>
    <x v="0"/>
    <x v="0"/>
    <x v="0"/>
    <x v="0"/>
    <x v="1"/>
    <x v="0"/>
    <s v="Pagto de salario a favor do Presidente da Camara Fernandes  Dr Herminio Fernandes referente a Janeiro 2021 "/>
  </r>
  <r>
    <x v="0"/>
    <n v="0"/>
    <n v="0"/>
    <n v="0"/>
    <n v="12828"/>
    <x v="705"/>
    <x v="0"/>
    <x v="0"/>
    <x v="0"/>
    <s v="03.16.02"/>
    <x v="53"/>
    <x v="0"/>
    <x v="0"/>
    <s v="Gabinete do Presidente"/>
    <s v="03.16.02"/>
    <s v="Gabinete do Presidente"/>
    <s v="03.16.02"/>
    <x v="0"/>
    <x v="0"/>
    <x v="0"/>
    <x v="0"/>
    <x v="0"/>
    <x v="0"/>
    <x v="0"/>
    <x v="0"/>
    <x v="0"/>
    <s v="2021-01-27"/>
    <x v="0"/>
    <n v="12828"/>
    <x v="0"/>
    <m/>
    <x v="0"/>
    <m/>
    <x v="0"/>
    <n v="100474696"/>
    <x v="0"/>
    <x v="0"/>
    <s v="Gabinete do Presidente"/>
    <s v="ORI"/>
    <x v="0"/>
    <m/>
    <x v="0"/>
    <x v="0"/>
    <x v="0"/>
    <x v="0"/>
    <x v="0"/>
    <x v="0"/>
    <x v="0"/>
    <x v="0"/>
    <x v="0"/>
    <x v="0"/>
    <x v="0"/>
    <s v="Gabinete do Presidente"/>
    <x v="0"/>
    <x v="0"/>
    <x v="0"/>
    <x v="0"/>
    <x v="0"/>
    <x v="0"/>
    <x v="0"/>
    <x v="0"/>
    <x v="0"/>
    <x v="0"/>
    <x v="0"/>
    <x v="0"/>
    <s v=" Pagto de salario a favor do Diretor de Gabinete Sr Pedro Correia referente a Janeiro 2021   "/>
  </r>
  <r>
    <x v="0"/>
    <n v="0"/>
    <n v="0"/>
    <n v="0"/>
    <n v="12828"/>
    <x v="706"/>
    <x v="0"/>
    <x v="1"/>
    <x v="0"/>
    <s v="80.02.01"/>
    <x v="1"/>
    <x v="1"/>
    <x v="1"/>
    <s v="Retenções Iur"/>
    <s v="80.02.01"/>
    <s v="Retenções Iur"/>
    <s v="80.02.01"/>
    <x v="1"/>
    <x v="0"/>
    <x v="1"/>
    <x v="0"/>
    <x v="0"/>
    <x v="1"/>
    <x v="1"/>
    <x v="0"/>
    <x v="0"/>
    <s v="2021-01-27"/>
    <x v="0"/>
    <n v="12828"/>
    <x v="0"/>
    <m/>
    <x v="0"/>
    <m/>
    <x v="0"/>
    <n v="100474696"/>
    <x v="0"/>
    <x v="1"/>
    <s v="Retenções Iur"/>
    <s v="ORI"/>
    <x v="0"/>
    <s v="RIUR"/>
    <x v="0"/>
    <x v="0"/>
    <x v="0"/>
    <x v="0"/>
    <x v="0"/>
    <x v="0"/>
    <x v="0"/>
    <x v="0"/>
    <x v="0"/>
    <x v="0"/>
    <x v="0"/>
    <s v="Retenções Iur"/>
    <x v="0"/>
    <x v="0"/>
    <x v="0"/>
    <x v="0"/>
    <x v="1"/>
    <x v="0"/>
    <x v="0"/>
    <x v="1"/>
    <x v="0"/>
    <x v="1"/>
    <x v="1"/>
    <x v="0"/>
    <s v="RETENCAO OT"/>
  </r>
  <r>
    <x v="0"/>
    <n v="0"/>
    <n v="0"/>
    <n v="0"/>
    <n v="8973"/>
    <x v="705"/>
    <x v="0"/>
    <x v="0"/>
    <x v="0"/>
    <s v="03.16.02"/>
    <x v="53"/>
    <x v="0"/>
    <x v="0"/>
    <s v="Gabinete do Presidente"/>
    <s v="03.16.02"/>
    <s v="Gabinete do Presidente"/>
    <s v="03.16.02"/>
    <x v="0"/>
    <x v="0"/>
    <x v="0"/>
    <x v="0"/>
    <x v="0"/>
    <x v="0"/>
    <x v="0"/>
    <x v="0"/>
    <x v="0"/>
    <s v="2021-01-27"/>
    <x v="0"/>
    <n v="8973"/>
    <x v="0"/>
    <m/>
    <x v="0"/>
    <m/>
    <x v="1"/>
    <n v="100474706"/>
    <x v="0"/>
    <x v="2"/>
    <s v="Gabinete do Presidente"/>
    <s v="ORI"/>
    <x v="0"/>
    <m/>
    <x v="0"/>
    <x v="0"/>
    <x v="0"/>
    <x v="0"/>
    <x v="0"/>
    <x v="0"/>
    <x v="0"/>
    <x v="0"/>
    <x v="0"/>
    <x v="0"/>
    <x v="0"/>
    <s v="Gabinete do Presidente"/>
    <x v="0"/>
    <x v="0"/>
    <x v="0"/>
    <x v="0"/>
    <x v="0"/>
    <x v="0"/>
    <x v="0"/>
    <x v="0"/>
    <x v="0"/>
    <x v="0"/>
    <x v="2"/>
    <x v="0"/>
    <s v=" Pagto de salario a favor do Diretor de Gabinete Sr Pedro Correia referente a Janeiro 2021   "/>
  </r>
  <r>
    <x v="0"/>
    <n v="0"/>
    <n v="0"/>
    <n v="0"/>
    <n v="8973"/>
    <x v="707"/>
    <x v="0"/>
    <x v="1"/>
    <x v="0"/>
    <s v="80.02.10.01"/>
    <x v="2"/>
    <x v="1"/>
    <x v="1"/>
    <s v="Outros"/>
    <s v="80.02.10"/>
    <s v="Outros"/>
    <s v="80.02.10"/>
    <x v="2"/>
    <x v="0"/>
    <x v="1"/>
    <x v="0"/>
    <x v="0"/>
    <x v="1"/>
    <x v="1"/>
    <x v="0"/>
    <x v="0"/>
    <s v="2021-01-27"/>
    <x v="0"/>
    <n v="897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0357"/>
    <x v="705"/>
    <x v="0"/>
    <x v="0"/>
    <x v="0"/>
    <s v="03.16.02"/>
    <x v="53"/>
    <x v="0"/>
    <x v="0"/>
    <s v="Gabinete do Presidente"/>
    <s v="03.16.02"/>
    <s v="Gabinete do Presidente"/>
    <s v="03.16.02"/>
    <x v="0"/>
    <x v="0"/>
    <x v="0"/>
    <x v="0"/>
    <x v="0"/>
    <x v="0"/>
    <x v="0"/>
    <x v="0"/>
    <x v="0"/>
    <s v="2021-01-27"/>
    <x v="0"/>
    <n v="90357"/>
    <x v="0"/>
    <m/>
    <x v="0"/>
    <m/>
    <x v="209"/>
    <n v="100432760"/>
    <x v="0"/>
    <x v="1"/>
    <s v="Gabinete do Presidente"/>
    <s v="ORI"/>
    <x v="0"/>
    <m/>
    <x v="0"/>
    <x v="0"/>
    <x v="0"/>
    <x v="0"/>
    <x v="0"/>
    <x v="0"/>
    <x v="0"/>
    <x v="0"/>
    <x v="0"/>
    <x v="0"/>
    <x v="0"/>
    <s v="Gabinete do Presidente"/>
    <x v="0"/>
    <x v="0"/>
    <x v="0"/>
    <x v="0"/>
    <x v="0"/>
    <x v="0"/>
    <x v="0"/>
    <x v="0"/>
    <x v="0"/>
    <x v="0"/>
    <x v="1"/>
    <x v="0"/>
    <s v=" Pagto de salario a favor do Diretor de Gabinete Sr Pedro Correia referente a Janeiro 2021   "/>
  </r>
  <r>
    <x v="0"/>
    <n v="0"/>
    <n v="0"/>
    <n v="0"/>
    <n v="13371"/>
    <x v="708"/>
    <x v="0"/>
    <x v="0"/>
    <x v="0"/>
    <s v="03.16.22"/>
    <x v="63"/>
    <x v="0"/>
    <x v="0"/>
    <s v="Direção da Habitação"/>
    <s v="03.16.22"/>
    <s v="Direção da Habitação"/>
    <s v="03.16.22"/>
    <x v="0"/>
    <x v="0"/>
    <x v="0"/>
    <x v="0"/>
    <x v="0"/>
    <x v="0"/>
    <x v="0"/>
    <x v="0"/>
    <x v="0"/>
    <s v="2021-01-27"/>
    <x v="0"/>
    <n v="13371"/>
    <x v="0"/>
    <m/>
    <x v="0"/>
    <m/>
    <x v="0"/>
    <n v="100474696"/>
    <x v="0"/>
    <x v="0"/>
    <s v="Direção da Habitação"/>
    <s v="ORI"/>
    <x v="0"/>
    <m/>
    <x v="0"/>
    <x v="0"/>
    <x v="0"/>
    <x v="0"/>
    <x v="0"/>
    <x v="0"/>
    <x v="0"/>
    <x v="0"/>
    <x v="0"/>
    <x v="0"/>
    <x v="0"/>
    <s v="Direção da Habitação"/>
    <x v="0"/>
    <x v="0"/>
    <x v="0"/>
    <x v="0"/>
    <x v="0"/>
    <x v="0"/>
    <x v="0"/>
    <x v="0"/>
    <x v="0"/>
    <x v="0"/>
    <x v="0"/>
    <x v="0"/>
    <s v=" Pagto de salario a favor do Vereadora tempo inteiro Francisco Cabral  referente a Janeiro 2021   "/>
  </r>
  <r>
    <x v="0"/>
    <n v="0"/>
    <n v="0"/>
    <n v="0"/>
    <n v="1337"/>
    <x v="708"/>
    <x v="0"/>
    <x v="0"/>
    <x v="0"/>
    <s v="03.16.22"/>
    <x v="63"/>
    <x v="0"/>
    <x v="0"/>
    <s v="Direção da Habitação"/>
    <s v="03.16.22"/>
    <s v="Direção da Habitação"/>
    <s v="03.16.22"/>
    <x v="51"/>
    <x v="0"/>
    <x v="0"/>
    <x v="4"/>
    <x v="1"/>
    <x v="0"/>
    <x v="0"/>
    <x v="0"/>
    <x v="0"/>
    <s v="2021-01-27"/>
    <x v="0"/>
    <n v="1337"/>
    <x v="0"/>
    <m/>
    <x v="0"/>
    <m/>
    <x v="0"/>
    <n v="100474696"/>
    <x v="0"/>
    <x v="0"/>
    <s v="Direção da Habitação"/>
    <s v="ORI"/>
    <x v="0"/>
    <m/>
    <x v="0"/>
    <x v="0"/>
    <x v="0"/>
    <x v="0"/>
    <x v="0"/>
    <x v="0"/>
    <x v="0"/>
    <x v="0"/>
    <x v="0"/>
    <x v="0"/>
    <x v="0"/>
    <s v="Direção da Habitação"/>
    <x v="0"/>
    <x v="0"/>
    <x v="0"/>
    <x v="0"/>
    <x v="0"/>
    <x v="0"/>
    <x v="0"/>
    <x v="0"/>
    <x v="0"/>
    <x v="0"/>
    <x v="0"/>
    <x v="0"/>
    <s v=" Pagto de salario a favor do Vereadora tempo inteiro Francisco Cabral  referente a Janeiro 2021   "/>
  </r>
  <r>
    <x v="0"/>
    <n v="0"/>
    <n v="0"/>
    <n v="0"/>
    <n v="271"/>
    <x v="708"/>
    <x v="0"/>
    <x v="0"/>
    <x v="0"/>
    <s v="03.16.22"/>
    <x v="63"/>
    <x v="0"/>
    <x v="0"/>
    <s v="Direção da Habitação"/>
    <s v="03.16.22"/>
    <s v="Direção da Habitação"/>
    <s v="03.16.22"/>
    <x v="51"/>
    <x v="0"/>
    <x v="0"/>
    <x v="4"/>
    <x v="1"/>
    <x v="0"/>
    <x v="0"/>
    <x v="0"/>
    <x v="0"/>
    <s v="2021-01-27"/>
    <x v="0"/>
    <n v="271"/>
    <x v="0"/>
    <m/>
    <x v="0"/>
    <m/>
    <x v="0"/>
    <n v="100474696"/>
    <x v="0"/>
    <x v="0"/>
    <s v="Direção da Habitação"/>
    <s v="ORI"/>
    <x v="0"/>
    <m/>
    <x v="0"/>
    <x v="0"/>
    <x v="0"/>
    <x v="0"/>
    <x v="0"/>
    <x v="0"/>
    <x v="0"/>
    <x v="0"/>
    <x v="0"/>
    <x v="0"/>
    <x v="0"/>
    <s v="Direção da Habitação"/>
    <x v="0"/>
    <x v="0"/>
    <x v="0"/>
    <x v="0"/>
    <x v="0"/>
    <x v="0"/>
    <x v="0"/>
    <x v="0"/>
    <x v="0"/>
    <x v="0"/>
    <x v="0"/>
    <x v="0"/>
    <s v=" Pagto de salario a favor do Vereadora tempo inteiro Francisco Cabral  referente a Janeiro 2021   "/>
  </r>
  <r>
    <x v="0"/>
    <n v="0"/>
    <n v="0"/>
    <n v="0"/>
    <n v="14979"/>
    <x v="709"/>
    <x v="0"/>
    <x v="1"/>
    <x v="0"/>
    <s v="80.02.01"/>
    <x v="1"/>
    <x v="1"/>
    <x v="1"/>
    <s v="Retenções Iur"/>
    <s v="80.02.01"/>
    <s v="Retenções Iur"/>
    <s v="80.02.01"/>
    <x v="1"/>
    <x v="0"/>
    <x v="1"/>
    <x v="0"/>
    <x v="0"/>
    <x v="1"/>
    <x v="1"/>
    <x v="0"/>
    <x v="0"/>
    <s v="2021-01-27"/>
    <x v="0"/>
    <n v="14979"/>
    <x v="0"/>
    <m/>
    <x v="0"/>
    <m/>
    <x v="0"/>
    <n v="100474696"/>
    <x v="0"/>
    <x v="1"/>
    <s v="Retenções Iur"/>
    <s v="ORI"/>
    <x v="0"/>
    <s v="RIUR"/>
    <x v="0"/>
    <x v="0"/>
    <x v="0"/>
    <x v="0"/>
    <x v="0"/>
    <x v="0"/>
    <x v="0"/>
    <x v="0"/>
    <x v="0"/>
    <x v="0"/>
    <x v="0"/>
    <s v="Retenções Iur"/>
    <x v="0"/>
    <x v="0"/>
    <x v="0"/>
    <x v="0"/>
    <x v="1"/>
    <x v="0"/>
    <x v="0"/>
    <x v="1"/>
    <x v="0"/>
    <x v="1"/>
    <x v="1"/>
    <x v="0"/>
    <s v="RETENCAO OT"/>
  </r>
  <r>
    <x v="0"/>
    <n v="0"/>
    <n v="0"/>
    <n v="0"/>
    <n v="8741"/>
    <x v="708"/>
    <x v="0"/>
    <x v="0"/>
    <x v="0"/>
    <s v="03.16.22"/>
    <x v="63"/>
    <x v="0"/>
    <x v="0"/>
    <s v="Direção da Habitação"/>
    <s v="03.16.22"/>
    <s v="Direção da Habitação"/>
    <s v="03.16.22"/>
    <x v="0"/>
    <x v="0"/>
    <x v="0"/>
    <x v="0"/>
    <x v="0"/>
    <x v="0"/>
    <x v="0"/>
    <x v="0"/>
    <x v="0"/>
    <s v="2021-01-27"/>
    <x v="0"/>
    <n v="8741"/>
    <x v="0"/>
    <m/>
    <x v="0"/>
    <m/>
    <x v="1"/>
    <n v="100474706"/>
    <x v="0"/>
    <x v="2"/>
    <s v="Direção da Habitação"/>
    <s v="ORI"/>
    <x v="0"/>
    <m/>
    <x v="0"/>
    <x v="0"/>
    <x v="0"/>
    <x v="0"/>
    <x v="0"/>
    <x v="0"/>
    <x v="0"/>
    <x v="0"/>
    <x v="0"/>
    <x v="0"/>
    <x v="0"/>
    <s v="Direção da Habitação"/>
    <x v="0"/>
    <x v="0"/>
    <x v="0"/>
    <x v="0"/>
    <x v="0"/>
    <x v="0"/>
    <x v="0"/>
    <x v="0"/>
    <x v="0"/>
    <x v="0"/>
    <x v="2"/>
    <x v="0"/>
    <s v=" Pagto de salario a favor do Vereadora tempo inteiro Francisco Cabral  referente a Janeiro 2021   "/>
  </r>
  <r>
    <x v="0"/>
    <n v="0"/>
    <n v="0"/>
    <n v="0"/>
    <n v="874"/>
    <x v="708"/>
    <x v="0"/>
    <x v="0"/>
    <x v="0"/>
    <s v="03.16.22"/>
    <x v="63"/>
    <x v="0"/>
    <x v="0"/>
    <s v="Direção da Habitação"/>
    <s v="03.16.22"/>
    <s v="Direção da Habitação"/>
    <s v="03.16.22"/>
    <x v="51"/>
    <x v="0"/>
    <x v="0"/>
    <x v="4"/>
    <x v="1"/>
    <x v="0"/>
    <x v="0"/>
    <x v="0"/>
    <x v="0"/>
    <s v="2021-01-27"/>
    <x v="0"/>
    <n v="874"/>
    <x v="0"/>
    <m/>
    <x v="0"/>
    <m/>
    <x v="1"/>
    <n v="100474706"/>
    <x v="0"/>
    <x v="2"/>
    <s v="Direção da Habitação"/>
    <s v="ORI"/>
    <x v="0"/>
    <m/>
    <x v="0"/>
    <x v="0"/>
    <x v="0"/>
    <x v="0"/>
    <x v="0"/>
    <x v="0"/>
    <x v="0"/>
    <x v="0"/>
    <x v="0"/>
    <x v="0"/>
    <x v="0"/>
    <s v="Direção da Habitação"/>
    <x v="0"/>
    <x v="0"/>
    <x v="0"/>
    <x v="0"/>
    <x v="0"/>
    <x v="0"/>
    <x v="0"/>
    <x v="0"/>
    <x v="0"/>
    <x v="0"/>
    <x v="2"/>
    <x v="0"/>
    <s v=" Pagto de salario a favor do Vereadora tempo inteiro Francisco Cabral  referente a Janeiro 2021   "/>
  </r>
  <r>
    <x v="0"/>
    <n v="0"/>
    <n v="0"/>
    <n v="0"/>
    <n v="177"/>
    <x v="708"/>
    <x v="0"/>
    <x v="0"/>
    <x v="0"/>
    <s v="03.16.22"/>
    <x v="63"/>
    <x v="0"/>
    <x v="0"/>
    <s v="Direção da Habitação"/>
    <s v="03.16.22"/>
    <s v="Direção da Habitação"/>
    <s v="03.16.22"/>
    <x v="51"/>
    <x v="0"/>
    <x v="0"/>
    <x v="4"/>
    <x v="1"/>
    <x v="0"/>
    <x v="0"/>
    <x v="0"/>
    <x v="0"/>
    <s v="2021-01-27"/>
    <x v="0"/>
    <n v="177"/>
    <x v="0"/>
    <m/>
    <x v="0"/>
    <m/>
    <x v="1"/>
    <n v="100474706"/>
    <x v="0"/>
    <x v="2"/>
    <s v="Direção da Habitação"/>
    <s v="ORI"/>
    <x v="0"/>
    <m/>
    <x v="0"/>
    <x v="0"/>
    <x v="0"/>
    <x v="0"/>
    <x v="0"/>
    <x v="0"/>
    <x v="0"/>
    <x v="0"/>
    <x v="0"/>
    <x v="0"/>
    <x v="0"/>
    <s v="Direção da Habitação"/>
    <x v="0"/>
    <x v="0"/>
    <x v="0"/>
    <x v="0"/>
    <x v="0"/>
    <x v="0"/>
    <x v="0"/>
    <x v="0"/>
    <x v="0"/>
    <x v="0"/>
    <x v="2"/>
    <x v="0"/>
    <s v=" Pagto de salario a favor do Vereadora tempo inteiro Francisco Cabral  referente a Janeiro 2021   "/>
  </r>
  <r>
    <x v="0"/>
    <n v="0"/>
    <n v="0"/>
    <n v="0"/>
    <n v="9792"/>
    <x v="710"/>
    <x v="0"/>
    <x v="1"/>
    <x v="0"/>
    <s v="80.02.10.01"/>
    <x v="2"/>
    <x v="1"/>
    <x v="1"/>
    <s v="Outros"/>
    <s v="80.02.10"/>
    <s v="Outros"/>
    <s v="80.02.10"/>
    <x v="2"/>
    <x v="0"/>
    <x v="1"/>
    <x v="0"/>
    <x v="0"/>
    <x v="1"/>
    <x v="1"/>
    <x v="0"/>
    <x v="0"/>
    <s v="2021-01-27"/>
    <x v="0"/>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0029"/>
    <x v="708"/>
    <x v="0"/>
    <x v="0"/>
    <x v="0"/>
    <s v="03.16.22"/>
    <x v="63"/>
    <x v="0"/>
    <x v="0"/>
    <s v="Direção da Habitação"/>
    <s v="03.16.22"/>
    <s v="Direção da Habitação"/>
    <s v="03.16.22"/>
    <x v="51"/>
    <x v="0"/>
    <x v="0"/>
    <x v="4"/>
    <x v="1"/>
    <x v="0"/>
    <x v="0"/>
    <x v="0"/>
    <x v="0"/>
    <s v="2021-01-27"/>
    <x v="0"/>
    <n v="10029"/>
    <x v="0"/>
    <m/>
    <x v="0"/>
    <m/>
    <x v="168"/>
    <n v="100476180"/>
    <x v="0"/>
    <x v="1"/>
    <s v="Direção da Habitação"/>
    <s v="ORI"/>
    <x v="0"/>
    <m/>
    <x v="0"/>
    <x v="0"/>
    <x v="0"/>
    <x v="0"/>
    <x v="0"/>
    <x v="0"/>
    <x v="0"/>
    <x v="0"/>
    <x v="0"/>
    <x v="0"/>
    <x v="0"/>
    <s v="Direção da Habitação"/>
    <x v="0"/>
    <x v="0"/>
    <x v="0"/>
    <x v="0"/>
    <x v="0"/>
    <x v="0"/>
    <x v="0"/>
    <x v="0"/>
    <x v="0"/>
    <x v="0"/>
    <x v="1"/>
    <x v="0"/>
    <s v=" Pagto de salario a favor do Vereadora tempo inteiro Francisco Cabral  referente a Janeiro 2021   "/>
  </r>
  <r>
    <x v="0"/>
    <n v="0"/>
    <n v="0"/>
    <n v="0"/>
    <n v="100288"/>
    <x v="708"/>
    <x v="0"/>
    <x v="0"/>
    <x v="0"/>
    <s v="03.16.22"/>
    <x v="63"/>
    <x v="0"/>
    <x v="0"/>
    <s v="Direção da Habitação"/>
    <s v="03.16.22"/>
    <s v="Direção da Habitação"/>
    <s v="03.16.22"/>
    <x v="0"/>
    <x v="0"/>
    <x v="0"/>
    <x v="0"/>
    <x v="0"/>
    <x v="0"/>
    <x v="0"/>
    <x v="0"/>
    <x v="0"/>
    <s v="2021-01-27"/>
    <x v="0"/>
    <n v="100288"/>
    <x v="0"/>
    <m/>
    <x v="0"/>
    <m/>
    <x v="168"/>
    <n v="100476180"/>
    <x v="0"/>
    <x v="1"/>
    <s v="Direção da Habitação"/>
    <s v="ORI"/>
    <x v="0"/>
    <m/>
    <x v="0"/>
    <x v="0"/>
    <x v="0"/>
    <x v="0"/>
    <x v="0"/>
    <x v="0"/>
    <x v="0"/>
    <x v="0"/>
    <x v="0"/>
    <x v="0"/>
    <x v="0"/>
    <s v="Direção da Habitação"/>
    <x v="0"/>
    <x v="0"/>
    <x v="0"/>
    <x v="0"/>
    <x v="0"/>
    <x v="0"/>
    <x v="0"/>
    <x v="0"/>
    <x v="0"/>
    <x v="0"/>
    <x v="1"/>
    <x v="0"/>
    <s v=" Pagto de salario a favor do Vereadora tempo inteiro Francisco Cabral  referente a Janeiro 2021   "/>
  </r>
  <r>
    <x v="0"/>
    <n v="0"/>
    <n v="0"/>
    <n v="0"/>
    <n v="2029"/>
    <x v="708"/>
    <x v="0"/>
    <x v="0"/>
    <x v="0"/>
    <s v="03.16.22"/>
    <x v="63"/>
    <x v="0"/>
    <x v="0"/>
    <s v="Direção da Habitação"/>
    <s v="03.16.22"/>
    <s v="Direção da Habitação"/>
    <s v="03.16.22"/>
    <x v="51"/>
    <x v="0"/>
    <x v="0"/>
    <x v="4"/>
    <x v="1"/>
    <x v="0"/>
    <x v="0"/>
    <x v="0"/>
    <x v="0"/>
    <s v="2021-01-27"/>
    <x v="0"/>
    <n v="2029"/>
    <x v="0"/>
    <m/>
    <x v="0"/>
    <m/>
    <x v="168"/>
    <n v="100476180"/>
    <x v="0"/>
    <x v="1"/>
    <s v="Direção da Habitação"/>
    <s v="ORI"/>
    <x v="0"/>
    <m/>
    <x v="0"/>
    <x v="0"/>
    <x v="0"/>
    <x v="0"/>
    <x v="0"/>
    <x v="0"/>
    <x v="0"/>
    <x v="0"/>
    <x v="0"/>
    <x v="0"/>
    <x v="0"/>
    <s v="Direção da Habitação"/>
    <x v="0"/>
    <x v="0"/>
    <x v="0"/>
    <x v="0"/>
    <x v="0"/>
    <x v="0"/>
    <x v="0"/>
    <x v="0"/>
    <x v="0"/>
    <x v="0"/>
    <x v="1"/>
    <x v="0"/>
    <s v=" Pagto de salario a favor do Vereadora tempo inteiro Francisco Cabral  referente a Janeiro 2021   "/>
  </r>
  <r>
    <x v="0"/>
    <n v="0"/>
    <n v="0"/>
    <n v="0"/>
    <n v="10713"/>
    <x v="711"/>
    <x v="0"/>
    <x v="0"/>
    <x v="0"/>
    <s v="03.16.02"/>
    <x v="53"/>
    <x v="0"/>
    <x v="0"/>
    <s v="Gabinete do Presidente"/>
    <s v="03.16.02"/>
    <s v="Gabinete do Presidente"/>
    <s v="03.16.02"/>
    <x v="0"/>
    <x v="0"/>
    <x v="0"/>
    <x v="0"/>
    <x v="0"/>
    <x v="0"/>
    <x v="0"/>
    <x v="0"/>
    <x v="11"/>
    <s v="2021-02-26"/>
    <x v="0"/>
    <n v="10713"/>
    <x v="0"/>
    <m/>
    <x v="0"/>
    <m/>
    <x v="0"/>
    <n v="100474696"/>
    <x v="0"/>
    <x v="0"/>
    <s v="Gabinete do Presidente"/>
    <s v="ORI"/>
    <x v="0"/>
    <m/>
    <x v="0"/>
    <x v="0"/>
    <x v="0"/>
    <x v="0"/>
    <x v="0"/>
    <x v="0"/>
    <x v="0"/>
    <x v="0"/>
    <x v="0"/>
    <x v="0"/>
    <x v="0"/>
    <s v="Gabinete do Presidente"/>
    <x v="0"/>
    <x v="0"/>
    <x v="0"/>
    <x v="0"/>
    <x v="0"/>
    <x v="0"/>
    <x v="0"/>
    <x v="0"/>
    <x v="0"/>
    <x v="0"/>
    <x v="0"/>
    <x v="0"/>
    <s v="Pagto a favor do Sr Presidente Hermenio Fernandes, referente a Fevereiro 2021 "/>
  </r>
  <r>
    <x v="0"/>
    <n v="0"/>
    <n v="0"/>
    <n v="0"/>
    <n v="1607"/>
    <x v="711"/>
    <x v="0"/>
    <x v="0"/>
    <x v="0"/>
    <s v="03.16.02"/>
    <x v="53"/>
    <x v="0"/>
    <x v="0"/>
    <s v="Gabinete do Presidente"/>
    <s v="03.16.02"/>
    <s v="Gabinete do Presidente"/>
    <s v="03.16.02"/>
    <x v="76"/>
    <x v="0"/>
    <x v="0"/>
    <x v="0"/>
    <x v="1"/>
    <x v="0"/>
    <x v="0"/>
    <x v="0"/>
    <x v="11"/>
    <s v="2021-02-26"/>
    <x v="0"/>
    <n v="1607"/>
    <x v="0"/>
    <m/>
    <x v="0"/>
    <m/>
    <x v="0"/>
    <n v="100474696"/>
    <x v="0"/>
    <x v="0"/>
    <s v="Gabinete do Presidente"/>
    <s v="ORI"/>
    <x v="0"/>
    <m/>
    <x v="0"/>
    <x v="0"/>
    <x v="0"/>
    <x v="0"/>
    <x v="0"/>
    <x v="0"/>
    <x v="0"/>
    <x v="0"/>
    <x v="0"/>
    <x v="0"/>
    <x v="0"/>
    <s v="Gabinete do Presidente"/>
    <x v="0"/>
    <x v="0"/>
    <x v="0"/>
    <x v="0"/>
    <x v="0"/>
    <x v="0"/>
    <x v="0"/>
    <x v="0"/>
    <x v="0"/>
    <x v="0"/>
    <x v="0"/>
    <x v="0"/>
    <s v="Pagto a favor do Sr Presidente Hermenio Fernandes, referente a Fevereiro 2021 "/>
  </r>
  <r>
    <x v="0"/>
    <n v="0"/>
    <n v="0"/>
    <n v="0"/>
    <n v="5515"/>
    <x v="711"/>
    <x v="0"/>
    <x v="0"/>
    <x v="0"/>
    <s v="03.16.02"/>
    <x v="53"/>
    <x v="0"/>
    <x v="0"/>
    <s v="Gabinete do Presidente"/>
    <s v="03.16.02"/>
    <s v="Gabinete do Presidente"/>
    <s v="03.16.02"/>
    <x v="69"/>
    <x v="0"/>
    <x v="0"/>
    <x v="0"/>
    <x v="1"/>
    <x v="0"/>
    <x v="0"/>
    <x v="0"/>
    <x v="11"/>
    <s v="2021-02-26"/>
    <x v="0"/>
    <n v="5515"/>
    <x v="0"/>
    <m/>
    <x v="0"/>
    <m/>
    <x v="0"/>
    <n v="100474696"/>
    <x v="0"/>
    <x v="0"/>
    <s v="Gabinete do Presidente"/>
    <s v="ORI"/>
    <x v="0"/>
    <m/>
    <x v="0"/>
    <x v="0"/>
    <x v="0"/>
    <x v="0"/>
    <x v="0"/>
    <x v="0"/>
    <x v="0"/>
    <x v="0"/>
    <x v="0"/>
    <x v="0"/>
    <x v="0"/>
    <s v="Gabinete do Presidente"/>
    <x v="0"/>
    <x v="0"/>
    <x v="0"/>
    <x v="0"/>
    <x v="0"/>
    <x v="0"/>
    <x v="0"/>
    <x v="0"/>
    <x v="0"/>
    <x v="0"/>
    <x v="0"/>
    <x v="0"/>
    <s v="Pagto a favor do Sr Presidente Hermenio Fernandes, referente a Fevereiro 2021 "/>
  </r>
  <r>
    <x v="0"/>
    <n v="0"/>
    <n v="0"/>
    <n v="0"/>
    <n v="17835"/>
    <x v="712"/>
    <x v="0"/>
    <x v="1"/>
    <x v="0"/>
    <s v="80.02.01"/>
    <x v="1"/>
    <x v="1"/>
    <x v="1"/>
    <s v="Retenções Iur"/>
    <s v="80.02.01"/>
    <s v="Retenções Iur"/>
    <s v="80.02.01"/>
    <x v="1"/>
    <x v="0"/>
    <x v="1"/>
    <x v="0"/>
    <x v="0"/>
    <x v="1"/>
    <x v="1"/>
    <x v="0"/>
    <x v="11"/>
    <s v="2021-02-26"/>
    <x v="0"/>
    <n v="17835"/>
    <x v="0"/>
    <m/>
    <x v="0"/>
    <m/>
    <x v="0"/>
    <n v="100474696"/>
    <x v="0"/>
    <x v="1"/>
    <s v="Retenções Iur"/>
    <s v="ORI"/>
    <x v="0"/>
    <s v="RIUR"/>
    <x v="0"/>
    <x v="0"/>
    <x v="0"/>
    <x v="0"/>
    <x v="0"/>
    <x v="0"/>
    <x v="0"/>
    <x v="0"/>
    <x v="0"/>
    <x v="0"/>
    <x v="0"/>
    <s v="Retenções Iur"/>
    <x v="0"/>
    <x v="0"/>
    <x v="0"/>
    <x v="0"/>
    <x v="1"/>
    <x v="0"/>
    <x v="0"/>
    <x v="1"/>
    <x v="0"/>
    <x v="1"/>
    <x v="1"/>
    <x v="0"/>
    <s v="RETENCAO OT"/>
  </r>
  <r>
    <x v="0"/>
    <n v="0"/>
    <n v="0"/>
    <n v="0"/>
    <n v="6535"/>
    <x v="711"/>
    <x v="0"/>
    <x v="0"/>
    <x v="0"/>
    <s v="03.16.02"/>
    <x v="53"/>
    <x v="0"/>
    <x v="0"/>
    <s v="Gabinete do Presidente"/>
    <s v="03.16.02"/>
    <s v="Gabinete do Presidente"/>
    <s v="03.16.02"/>
    <x v="0"/>
    <x v="0"/>
    <x v="0"/>
    <x v="0"/>
    <x v="0"/>
    <x v="0"/>
    <x v="0"/>
    <x v="0"/>
    <x v="11"/>
    <s v="2021-02-26"/>
    <x v="0"/>
    <n v="6535"/>
    <x v="0"/>
    <m/>
    <x v="0"/>
    <m/>
    <x v="1"/>
    <n v="100474706"/>
    <x v="0"/>
    <x v="2"/>
    <s v="Gabinete do Presidente"/>
    <s v="ORI"/>
    <x v="0"/>
    <m/>
    <x v="0"/>
    <x v="0"/>
    <x v="0"/>
    <x v="0"/>
    <x v="0"/>
    <x v="0"/>
    <x v="0"/>
    <x v="0"/>
    <x v="0"/>
    <x v="0"/>
    <x v="0"/>
    <s v="Gabinete do Presidente"/>
    <x v="0"/>
    <x v="0"/>
    <x v="0"/>
    <x v="0"/>
    <x v="0"/>
    <x v="0"/>
    <x v="0"/>
    <x v="0"/>
    <x v="0"/>
    <x v="0"/>
    <x v="2"/>
    <x v="0"/>
    <s v="Pagto a favor do Sr Presidente Hermenio Fernandes, referente a Fevereiro 2021 "/>
  </r>
  <r>
    <x v="0"/>
    <n v="0"/>
    <n v="0"/>
    <n v="0"/>
    <n v="980"/>
    <x v="711"/>
    <x v="0"/>
    <x v="0"/>
    <x v="0"/>
    <s v="03.16.02"/>
    <x v="53"/>
    <x v="0"/>
    <x v="0"/>
    <s v="Gabinete do Presidente"/>
    <s v="03.16.02"/>
    <s v="Gabinete do Presidente"/>
    <s v="03.16.02"/>
    <x v="76"/>
    <x v="0"/>
    <x v="0"/>
    <x v="0"/>
    <x v="1"/>
    <x v="0"/>
    <x v="0"/>
    <x v="0"/>
    <x v="11"/>
    <s v="2021-02-26"/>
    <x v="0"/>
    <n v="980"/>
    <x v="0"/>
    <m/>
    <x v="0"/>
    <m/>
    <x v="1"/>
    <n v="100474706"/>
    <x v="0"/>
    <x v="2"/>
    <s v="Gabinete do Presidente"/>
    <s v="ORI"/>
    <x v="0"/>
    <m/>
    <x v="0"/>
    <x v="0"/>
    <x v="0"/>
    <x v="0"/>
    <x v="0"/>
    <x v="0"/>
    <x v="0"/>
    <x v="0"/>
    <x v="0"/>
    <x v="0"/>
    <x v="0"/>
    <s v="Gabinete do Presidente"/>
    <x v="0"/>
    <x v="0"/>
    <x v="0"/>
    <x v="0"/>
    <x v="0"/>
    <x v="0"/>
    <x v="0"/>
    <x v="0"/>
    <x v="0"/>
    <x v="0"/>
    <x v="2"/>
    <x v="0"/>
    <s v="Pagto a favor do Sr Presidente Hermenio Fernandes, referente a Fevereiro 2021 "/>
  </r>
  <r>
    <x v="0"/>
    <n v="0"/>
    <n v="0"/>
    <n v="0"/>
    <n v="3365"/>
    <x v="711"/>
    <x v="0"/>
    <x v="0"/>
    <x v="0"/>
    <s v="03.16.02"/>
    <x v="53"/>
    <x v="0"/>
    <x v="0"/>
    <s v="Gabinete do Presidente"/>
    <s v="03.16.02"/>
    <s v="Gabinete do Presidente"/>
    <s v="03.16.02"/>
    <x v="69"/>
    <x v="0"/>
    <x v="0"/>
    <x v="0"/>
    <x v="1"/>
    <x v="0"/>
    <x v="0"/>
    <x v="0"/>
    <x v="11"/>
    <s v="2021-02-26"/>
    <x v="0"/>
    <n v="3365"/>
    <x v="0"/>
    <m/>
    <x v="0"/>
    <m/>
    <x v="1"/>
    <n v="100474706"/>
    <x v="0"/>
    <x v="2"/>
    <s v="Gabinete do Presidente"/>
    <s v="ORI"/>
    <x v="0"/>
    <m/>
    <x v="0"/>
    <x v="0"/>
    <x v="0"/>
    <x v="0"/>
    <x v="0"/>
    <x v="0"/>
    <x v="0"/>
    <x v="0"/>
    <x v="0"/>
    <x v="0"/>
    <x v="0"/>
    <s v="Gabinete do Presidente"/>
    <x v="0"/>
    <x v="0"/>
    <x v="0"/>
    <x v="0"/>
    <x v="0"/>
    <x v="0"/>
    <x v="0"/>
    <x v="0"/>
    <x v="0"/>
    <x v="0"/>
    <x v="2"/>
    <x v="0"/>
    <s v="Pagto a favor do Sr Presidente Hermenio Fernandes, referente a Fevereiro 2021 "/>
  </r>
  <r>
    <x v="0"/>
    <n v="0"/>
    <n v="0"/>
    <n v="0"/>
    <n v="10880"/>
    <x v="713"/>
    <x v="0"/>
    <x v="1"/>
    <x v="0"/>
    <s v="80.02.10.01"/>
    <x v="2"/>
    <x v="1"/>
    <x v="1"/>
    <s v="Outros"/>
    <s v="80.02.10"/>
    <s v="Outros"/>
    <s v="80.02.10"/>
    <x v="2"/>
    <x v="0"/>
    <x v="1"/>
    <x v="0"/>
    <x v="0"/>
    <x v="1"/>
    <x v="1"/>
    <x v="0"/>
    <x v="11"/>
    <s v="2021-02-26"/>
    <x v="0"/>
    <n v="1088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7813"/>
    <x v="711"/>
    <x v="0"/>
    <x v="0"/>
    <x v="0"/>
    <s v="03.16.02"/>
    <x v="53"/>
    <x v="0"/>
    <x v="0"/>
    <s v="Gabinete do Presidente"/>
    <s v="03.16.02"/>
    <s v="Gabinete do Presidente"/>
    <s v="03.16.02"/>
    <x v="76"/>
    <x v="0"/>
    <x v="0"/>
    <x v="0"/>
    <x v="1"/>
    <x v="0"/>
    <x v="0"/>
    <x v="0"/>
    <x v="11"/>
    <s v="2021-02-26"/>
    <x v="0"/>
    <n v="17813"/>
    <x v="0"/>
    <m/>
    <x v="0"/>
    <m/>
    <x v="134"/>
    <n v="100444140"/>
    <x v="0"/>
    <x v="1"/>
    <s v="Gabinete do Presidente"/>
    <s v="ORI"/>
    <x v="0"/>
    <m/>
    <x v="0"/>
    <x v="0"/>
    <x v="0"/>
    <x v="0"/>
    <x v="0"/>
    <x v="0"/>
    <x v="0"/>
    <x v="0"/>
    <x v="0"/>
    <x v="0"/>
    <x v="0"/>
    <s v="Gabinete do Presidente"/>
    <x v="0"/>
    <x v="0"/>
    <x v="0"/>
    <x v="0"/>
    <x v="0"/>
    <x v="0"/>
    <x v="0"/>
    <x v="0"/>
    <x v="0"/>
    <x v="0"/>
    <x v="1"/>
    <x v="0"/>
    <s v="Pagto a favor do Sr Presidente Hermenio Fernandes, referente a Fevereiro 2021 "/>
  </r>
  <r>
    <x v="0"/>
    <n v="0"/>
    <n v="0"/>
    <n v="0"/>
    <n v="61120"/>
    <x v="711"/>
    <x v="0"/>
    <x v="0"/>
    <x v="0"/>
    <s v="03.16.02"/>
    <x v="53"/>
    <x v="0"/>
    <x v="0"/>
    <s v="Gabinete do Presidente"/>
    <s v="03.16.02"/>
    <s v="Gabinete do Presidente"/>
    <s v="03.16.02"/>
    <x v="69"/>
    <x v="0"/>
    <x v="0"/>
    <x v="0"/>
    <x v="1"/>
    <x v="0"/>
    <x v="0"/>
    <x v="0"/>
    <x v="11"/>
    <s v="2021-02-26"/>
    <x v="0"/>
    <n v="61120"/>
    <x v="0"/>
    <m/>
    <x v="0"/>
    <m/>
    <x v="134"/>
    <n v="100444140"/>
    <x v="0"/>
    <x v="1"/>
    <s v="Gabinete do Presidente"/>
    <s v="ORI"/>
    <x v="0"/>
    <m/>
    <x v="0"/>
    <x v="0"/>
    <x v="0"/>
    <x v="0"/>
    <x v="0"/>
    <x v="0"/>
    <x v="0"/>
    <x v="0"/>
    <x v="0"/>
    <x v="0"/>
    <x v="0"/>
    <s v="Gabinete do Presidente"/>
    <x v="0"/>
    <x v="0"/>
    <x v="0"/>
    <x v="0"/>
    <x v="0"/>
    <x v="0"/>
    <x v="0"/>
    <x v="0"/>
    <x v="0"/>
    <x v="0"/>
    <x v="1"/>
    <x v="0"/>
    <s v="Pagto a favor do Sr Presidente Hermenio Fernandes, referente a Fevereiro 2021 "/>
  </r>
  <r>
    <x v="0"/>
    <n v="0"/>
    <n v="0"/>
    <n v="0"/>
    <n v="118752"/>
    <x v="711"/>
    <x v="0"/>
    <x v="0"/>
    <x v="0"/>
    <s v="03.16.02"/>
    <x v="53"/>
    <x v="0"/>
    <x v="0"/>
    <s v="Gabinete do Presidente"/>
    <s v="03.16.02"/>
    <s v="Gabinete do Presidente"/>
    <s v="03.16.02"/>
    <x v="0"/>
    <x v="0"/>
    <x v="0"/>
    <x v="0"/>
    <x v="0"/>
    <x v="0"/>
    <x v="0"/>
    <x v="0"/>
    <x v="11"/>
    <s v="2021-02-26"/>
    <x v="0"/>
    <n v="118752"/>
    <x v="0"/>
    <m/>
    <x v="0"/>
    <m/>
    <x v="134"/>
    <n v="100444140"/>
    <x v="0"/>
    <x v="1"/>
    <s v="Gabinete do Presidente"/>
    <s v="ORI"/>
    <x v="0"/>
    <m/>
    <x v="0"/>
    <x v="0"/>
    <x v="0"/>
    <x v="0"/>
    <x v="0"/>
    <x v="0"/>
    <x v="0"/>
    <x v="0"/>
    <x v="0"/>
    <x v="0"/>
    <x v="0"/>
    <s v="Gabinete do Presidente"/>
    <x v="0"/>
    <x v="0"/>
    <x v="0"/>
    <x v="0"/>
    <x v="0"/>
    <x v="0"/>
    <x v="0"/>
    <x v="0"/>
    <x v="0"/>
    <x v="0"/>
    <x v="1"/>
    <x v="0"/>
    <s v="Pagto a favor do Sr Presidente Hermenio Fernandes, referente a Fevereiro 2021 "/>
  </r>
  <r>
    <x v="0"/>
    <n v="0"/>
    <n v="0"/>
    <n v="0"/>
    <n v="540"/>
    <x v="714"/>
    <x v="0"/>
    <x v="1"/>
    <x v="0"/>
    <s v="03.03.10"/>
    <x v="10"/>
    <x v="0"/>
    <x v="3"/>
    <s v="Receitas Da Câmara"/>
    <s v="03.03.10"/>
    <s v="Receitas Da Câmara"/>
    <s v="03.03.10"/>
    <x v="15"/>
    <x v="0"/>
    <x v="4"/>
    <x v="6"/>
    <x v="1"/>
    <x v="0"/>
    <x v="1"/>
    <x v="0"/>
    <x v="1"/>
    <s v="2021-04-20"/>
    <x v="1"/>
    <n v="54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197000"/>
    <x v="715"/>
    <x v="0"/>
    <x v="0"/>
    <x v="0"/>
    <s v="01.27.06.74"/>
    <x v="46"/>
    <x v="3"/>
    <x v="4"/>
    <s v="Requalificação Urbana e habitação"/>
    <s v="01.27.06"/>
    <s v="Requalificação Urbana e habitação"/>
    <s v="01.27.06"/>
    <x v="26"/>
    <x v="0"/>
    <x v="0"/>
    <x v="0"/>
    <x v="1"/>
    <x v="2"/>
    <x v="2"/>
    <x v="0"/>
    <x v="2"/>
    <s v="2021-03-02"/>
    <x v="0"/>
    <n v="197000"/>
    <x v="0"/>
    <m/>
    <x v="0"/>
    <m/>
    <x v="29"/>
    <n v="100477849"/>
    <x v="0"/>
    <x v="1"/>
    <s v="Manutençao e Regeneração Urbana do Concelho"/>
    <s v="ORI"/>
    <x v="0"/>
    <m/>
    <x v="0"/>
    <x v="0"/>
    <x v="0"/>
    <x v="0"/>
    <x v="0"/>
    <x v="0"/>
    <x v="0"/>
    <x v="0"/>
    <x v="0"/>
    <x v="0"/>
    <x v="0"/>
    <s v="Manutençao e Regeneração Urbana do Concelho"/>
    <x v="0"/>
    <x v="0"/>
    <x v="0"/>
    <x v="0"/>
    <x v="2"/>
    <x v="0"/>
    <x v="0"/>
    <x v="0"/>
    <x v="0"/>
    <x v="0"/>
    <x v="1"/>
    <x v="0"/>
    <s v="Serviços prestado na pintura de casas, enquadrada na requalificação do centro histórico e cultural do Porto Calheta, conforme justificativo em anexo."/>
  </r>
  <r>
    <x v="0"/>
    <n v="0"/>
    <n v="0"/>
    <n v="0"/>
    <n v="4995"/>
    <x v="716"/>
    <x v="0"/>
    <x v="0"/>
    <x v="0"/>
    <s v="03.16.10"/>
    <x v="39"/>
    <x v="0"/>
    <x v="0"/>
    <s v="Delegações Municipais "/>
    <s v="03.16.10"/>
    <s v="Delegações Municipais "/>
    <s v="03.16.10"/>
    <x v="4"/>
    <x v="0"/>
    <x v="0"/>
    <x v="0"/>
    <x v="0"/>
    <x v="0"/>
    <x v="0"/>
    <x v="0"/>
    <x v="2"/>
    <s v="2021-03-22"/>
    <x v="0"/>
    <n v="4995"/>
    <x v="0"/>
    <m/>
    <x v="0"/>
    <m/>
    <x v="0"/>
    <n v="100474696"/>
    <x v="0"/>
    <x v="0"/>
    <s v="Delegações Municipais "/>
    <s v="ORI"/>
    <x v="0"/>
    <m/>
    <x v="0"/>
    <x v="0"/>
    <x v="0"/>
    <x v="0"/>
    <x v="0"/>
    <x v="0"/>
    <x v="0"/>
    <x v="0"/>
    <x v="0"/>
    <x v="0"/>
    <x v="0"/>
    <s v="Delegações Municipais "/>
    <x v="0"/>
    <x v="0"/>
    <x v="0"/>
    <x v="0"/>
    <x v="0"/>
    <x v="0"/>
    <x v="0"/>
    <x v="1"/>
    <x v="0"/>
    <x v="0"/>
    <x v="0"/>
    <x v="0"/>
    <s v="Pagamento a favor do Senhor Pericles Mendes Ramos, pela prestação de serviços de saneamento na Zona Norte do Concelho e serviço Administrativos na Delegação da Ribeira de Principal, ref a mês de março 2021, conforme justificativo em anexo."/>
  </r>
  <r>
    <x v="0"/>
    <n v="0"/>
    <n v="0"/>
    <n v="0"/>
    <n v="28308"/>
    <x v="716"/>
    <x v="0"/>
    <x v="0"/>
    <x v="0"/>
    <s v="03.16.10"/>
    <x v="39"/>
    <x v="0"/>
    <x v="0"/>
    <s v="Delegações Municipais "/>
    <s v="03.16.10"/>
    <s v="Delegações Municipais "/>
    <s v="03.16.10"/>
    <x v="4"/>
    <x v="0"/>
    <x v="0"/>
    <x v="0"/>
    <x v="0"/>
    <x v="0"/>
    <x v="0"/>
    <x v="0"/>
    <x v="2"/>
    <s v="2021-03-22"/>
    <x v="0"/>
    <n v="28308"/>
    <x v="0"/>
    <m/>
    <x v="0"/>
    <m/>
    <x v="79"/>
    <n v="100478446"/>
    <x v="0"/>
    <x v="1"/>
    <s v="Delegações Municipais "/>
    <s v="ORI"/>
    <x v="0"/>
    <m/>
    <x v="0"/>
    <x v="0"/>
    <x v="0"/>
    <x v="0"/>
    <x v="0"/>
    <x v="0"/>
    <x v="0"/>
    <x v="0"/>
    <x v="0"/>
    <x v="0"/>
    <x v="0"/>
    <s v="Delegações Municipais "/>
    <x v="0"/>
    <x v="0"/>
    <x v="0"/>
    <x v="0"/>
    <x v="0"/>
    <x v="0"/>
    <x v="0"/>
    <x v="1"/>
    <x v="0"/>
    <x v="0"/>
    <x v="1"/>
    <x v="0"/>
    <s v="Pagamento a favor do Senhor Pericles Mendes Ramos, pela prestação de serviços de saneamento na Zona Norte do Concelho e serviço Administrativos na Delegação da Ribeira de Principal, ref a mês de março 2021, conforme justificativo em anexo."/>
  </r>
  <r>
    <x v="1"/>
    <n v="0"/>
    <n v="0"/>
    <n v="0"/>
    <n v="213897"/>
    <x v="717"/>
    <x v="0"/>
    <x v="0"/>
    <x v="0"/>
    <s v="01.24.04.01.07"/>
    <x v="59"/>
    <x v="4"/>
    <x v="5"/>
    <s v="Segurança"/>
    <s v="01.24.04"/>
    <s v="Segurança"/>
    <s v="01.24.04"/>
    <x v="73"/>
    <x v="0"/>
    <x v="0"/>
    <x v="0"/>
    <x v="1"/>
    <x v="2"/>
    <x v="0"/>
    <x v="0"/>
    <x v="2"/>
    <s v="2021-03-26"/>
    <x v="0"/>
    <n v="213897"/>
    <x v="0"/>
    <m/>
    <x v="0"/>
    <m/>
    <x v="5"/>
    <n v="100474914"/>
    <x v="0"/>
    <x v="1"/>
    <s v="Aquisições de viaturas ligeiras"/>
    <s v="ORI"/>
    <x v="0"/>
    <m/>
    <x v="0"/>
    <x v="0"/>
    <x v="0"/>
    <x v="0"/>
    <x v="0"/>
    <x v="0"/>
    <x v="0"/>
    <x v="0"/>
    <x v="0"/>
    <x v="0"/>
    <x v="0"/>
    <s v="Aquisições de viaturas ligeiras"/>
    <x v="0"/>
    <x v="0"/>
    <x v="0"/>
    <x v="0"/>
    <x v="2"/>
    <x v="0"/>
    <x v="0"/>
    <x v="0"/>
    <x v="0"/>
    <x v="0"/>
    <x v="1"/>
    <x v="0"/>
    <s v="Despesas com o pagto de lissing das viaturas inclusive seus juros referente a MArço 2021 conforme extrato em anexo  "/>
  </r>
  <r>
    <x v="0"/>
    <n v="0"/>
    <n v="0"/>
    <n v="0"/>
    <n v="2700"/>
    <x v="718"/>
    <x v="0"/>
    <x v="1"/>
    <x v="0"/>
    <s v="03.03.10"/>
    <x v="10"/>
    <x v="0"/>
    <x v="3"/>
    <s v="Receitas Da Câmara"/>
    <s v="03.03.10"/>
    <s v="Receitas Da Câmara"/>
    <s v="03.03.10"/>
    <x v="16"/>
    <x v="0"/>
    <x v="4"/>
    <x v="6"/>
    <x v="1"/>
    <x v="0"/>
    <x v="1"/>
    <x v="0"/>
    <x v="1"/>
    <s v="2021-04-20"/>
    <x v="1"/>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880"/>
    <x v="719"/>
    <x v="0"/>
    <x v="1"/>
    <x v="0"/>
    <s v="03.03.10"/>
    <x v="10"/>
    <x v="0"/>
    <x v="3"/>
    <s v="Receitas Da Câmara"/>
    <s v="03.03.10"/>
    <s v="Receitas Da Câmara"/>
    <s v="03.03.10"/>
    <x v="17"/>
    <x v="0"/>
    <x v="4"/>
    <x v="6"/>
    <x v="1"/>
    <x v="0"/>
    <x v="1"/>
    <x v="0"/>
    <x v="1"/>
    <s v="2021-04-20"/>
    <x v="1"/>
    <n v="308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960"/>
    <x v="720"/>
    <x v="0"/>
    <x v="1"/>
    <x v="0"/>
    <s v="03.03.10"/>
    <x v="10"/>
    <x v="0"/>
    <x v="3"/>
    <s v="Receitas Da Câmara"/>
    <s v="03.03.10"/>
    <s v="Receitas Da Câmara"/>
    <s v="03.03.10"/>
    <x v="14"/>
    <x v="0"/>
    <x v="4"/>
    <x v="6"/>
    <x v="1"/>
    <x v="0"/>
    <x v="1"/>
    <x v="0"/>
    <x v="1"/>
    <s v="2021-04-20"/>
    <x v="1"/>
    <n v="39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0058"/>
    <x v="721"/>
    <x v="0"/>
    <x v="1"/>
    <x v="0"/>
    <s v="03.03.10"/>
    <x v="10"/>
    <x v="0"/>
    <x v="3"/>
    <s v="Receitas Da Câmara"/>
    <s v="03.03.10"/>
    <s v="Receitas Da Câmara"/>
    <s v="03.03.10"/>
    <x v="13"/>
    <x v="0"/>
    <x v="0"/>
    <x v="0"/>
    <x v="1"/>
    <x v="0"/>
    <x v="1"/>
    <x v="0"/>
    <x v="1"/>
    <s v="2021-04-20"/>
    <x v="1"/>
    <n v="11005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86"/>
    <x v="722"/>
    <x v="0"/>
    <x v="1"/>
    <x v="0"/>
    <s v="03.03.10"/>
    <x v="10"/>
    <x v="0"/>
    <x v="3"/>
    <s v="Receitas Da Câmara"/>
    <s v="03.03.10"/>
    <s v="Receitas Da Câmara"/>
    <s v="03.03.10"/>
    <x v="20"/>
    <x v="0"/>
    <x v="4"/>
    <x v="7"/>
    <x v="1"/>
    <x v="0"/>
    <x v="1"/>
    <x v="0"/>
    <x v="1"/>
    <s v="2021-04-20"/>
    <x v="1"/>
    <n v="48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0"/>
    <x v="723"/>
    <x v="0"/>
    <x v="1"/>
    <x v="0"/>
    <s v="03.03.10"/>
    <x v="10"/>
    <x v="0"/>
    <x v="3"/>
    <s v="Receitas Da Câmara"/>
    <s v="03.03.10"/>
    <s v="Receitas Da Câmara"/>
    <s v="03.03.10"/>
    <x v="21"/>
    <x v="0"/>
    <x v="0"/>
    <x v="8"/>
    <x v="1"/>
    <x v="0"/>
    <x v="1"/>
    <x v="0"/>
    <x v="1"/>
    <s v="2021-04-20"/>
    <x v="1"/>
    <n v="3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880"/>
    <x v="724"/>
    <x v="0"/>
    <x v="1"/>
    <x v="0"/>
    <s v="03.03.10"/>
    <x v="10"/>
    <x v="0"/>
    <x v="3"/>
    <s v="Receitas Da Câmara"/>
    <s v="03.03.10"/>
    <s v="Receitas Da Câmara"/>
    <s v="03.03.10"/>
    <x v="22"/>
    <x v="0"/>
    <x v="4"/>
    <x v="6"/>
    <x v="1"/>
    <x v="0"/>
    <x v="1"/>
    <x v="0"/>
    <x v="1"/>
    <s v="2021-04-20"/>
    <x v="1"/>
    <n v="38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0"/>
    <x v="725"/>
    <x v="0"/>
    <x v="1"/>
    <x v="0"/>
    <s v="03.03.10"/>
    <x v="10"/>
    <x v="0"/>
    <x v="3"/>
    <s v="Receitas Da Câmara"/>
    <s v="03.03.10"/>
    <s v="Receitas Da Câmara"/>
    <s v="03.03.10"/>
    <x v="18"/>
    <x v="0"/>
    <x v="4"/>
    <x v="6"/>
    <x v="1"/>
    <x v="0"/>
    <x v="1"/>
    <x v="0"/>
    <x v="1"/>
    <s v="2021-04-20"/>
    <x v="1"/>
    <n v="2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6"/>
    <x v="726"/>
    <x v="0"/>
    <x v="1"/>
    <x v="0"/>
    <s v="03.03.10"/>
    <x v="10"/>
    <x v="0"/>
    <x v="3"/>
    <s v="Receitas Da Câmara"/>
    <s v="03.03.10"/>
    <s v="Receitas Da Câmara"/>
    <s v="03.03.10"/>
    <x v="23"/>
    <x v="0"/>
    <x v="4"/>
    <x v="7"/>
    <x v="1"/>
    <x v="0"/>
    <x v="1"/>
    <x v="0"/>
    <x v="1"/>
    <s v="2021-04-20"/>
    <x v="1"/>
    <n v="14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400"/>
    <x v="727"/>
    <x v="0"/>
    <x v="1"/>
    <x v="0"/>
    <s v="03.03.10"/>
    <x v="10"/>
    <x v="0"/>
    <x v="3"/>
    <s v="Receitas Da Câmara"/>
    <s v="03.03.10"/>
    <s v="Receitas Da Câmara"/>
    <s v="03.03.10"/>
    <x v="54"/>
    <x v="0"/>
    <x v="4"/>
    <x v="6"/>
    <x v="1"/>
    <x v="0"/>
    <x v="1"/>
    <x v="0"/>
    <x v="1"/>
    <s v="2021-04-20"/>
    <x v="1"/>
    <n v="204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9660"/>
    <x v="728"/>
    <x v="0"/>
    <x v="0"/>
    <x v="0"/>
    <s v="01.27.06.72"/>
    <x v="29"/>
    <x v="3"/>
    <x v="4"/>
    <s v="Requalificação Urbana e habitação"/>
    <s v="01.27.06"/>
    <s v="Requalificação Urbana e habitação"/>
    <s v="01.27.06"/>
    <x v="26"/>
    <x v="0"/>
    <x v="0"/>
    <x v="0"/>
    <x v="1"/>
    <x v="2"/>
    <x v="2"/>
    <x v="0"/>
    <x v="3"/>
    <s v="2021-05-17"/>
    <x v="1"/>
    <n v="9660"/>
    <x v="0"/>
    <m/>
    <x v="0"/>
    <m/>
    <x v="47"/>
    <n v="100475220"/>
    <x v="0"/>
    <x v="1"/>
    <s v="Manutenção e Reabilitação de Edificios Municipais"/>
    <s v="ORI"/>
    <x v="0"/>
    <m/>
    <x v="0"/>
    <x v="0"/>
    <x v="0"/>
    <x v="0"/>
    <x v="0"/>
    <x v="0"/>
    <x v="0"/>
    <x v="0"/>
    <x v="0"/>
    <x v="0"/>
    <x v="0"/>
    <s v="Manutenção e Reabilitação de Edificios Municipais"/>
    <x v="0"/>
    <x v="0"/>
    <x v="0"/>
    <x v="0"/>
    <x v="2"/>
    <x v="0"/>
    <x v="0"/>
    <x v="1"/>
    <x v="0"/>
    <x v="0"/>
    <x v="1"/>
    <x v="0"/>
    <s v="Pagamento a favor da Drogaria TCHUKBEST, pela  aquisição de materiais de pintura, para a manutenção no interior do edifício onde esta instalado os serviços da Fiscalização Municipal de Sao Miguel, conforme a justificativa em anexo  "/>
  </r>
  <r>
    <x v="1"/>
    <n v="0"/>
    <n v="0"/>
    <n v="0"/>
    <n v="1725"/>
    <x v="729"/>
    <x v="0"/>
    <x v="0"/>
    <x v="0"/>
    <s v="01.27.06.87"/>
    <x v="61"/>
    <x v="3"/>
    <x v="4"/>
    <s v="Requalificação Urbana e habitação"/>
    <s v="01.27.06"/>
    <s v="Requalificação Urbana e habitação"/>
    <s v="01.27.06"/>
    <x v="26"/>
    <x v="0"/>
    <x v="0"/>
    <x v="0"/>
    <x v="1"/>
    <x v="2"/>
    <x v="2"/>
    <x v="0"/>
    <x v="3"/>
    <s v="2021-05-04"/>
    <x v="1"/>
    <n v="1725"/>
    <x v="0"/>
    <m/>
    <x v="0"/>
    <m/>
    <x v="0"/>
    <n v="100474696"/>
    <x v="0"/>
    <x v="0"/>
    <s v="2ª Fase Requalificação de Ponta Calhetona"/>
    <s v="ORI"/>
    <x v="0"/>
    <m/>
    <x v="0"/>
    <x v="0"/>
    <x v="0"/>
    <x v="0"/>
    <x v="0"/>
    <x v="0"/>
    <x v="0"/>
    <x v="0"/>
    <x v="0"/>
    <x v="0"/>
    <x v="0"/>
    <s v="2ª Fase Requalificação de Ponta Calhetona"/>
    <x v="0"/>
    <x v="0"/>
    <x v="0"/>
    <x v="0"/>
    <x v="2"/>
    <x v="0"/>
    <x v="0"/>
    <x v="0"/>
    <x v="0"/>
    <x v="0"/>
    <x v="0"/>
    <x v="0"/>
    <s v="PAgto a favor do Sr Carlos Vaz Correia, pelos serviços de venda de matérias para os trabalhos de reabilitação de ponta calhetona"/>
  </r>
  <r>
    <x v="0"/>
    <n v="0"/>
    <n v="0"/>
    <n v="0"/>
    <n v="1725"/>
    <x v="730"/>
    <x v="0"/>
    <x v="1"/>
    <x v="0"/>
    <s v="80.02.01"/>
    <x v="1"/>
    <x v="1"/>
    <x v="1"/>
    <s v="Retenções Iur"/>
    <s v="80.02.01"/>
    <s v="Retenções Iur"/>
    <s v="80.02.01"/>
    <x v="1"/>
    <x v="0"/>
    <x v="1"/>
    <x v="0"/>
    <x v="0"/>
    <x v="1"/>
    <x v="1"/>
    <x v="0"/>
    <x v="3"/>
    <s v="2021-05-04"/>
    <x v="1"/>
    <n v="1725"/>
    <x v="0"/>
    <m/>
    <x v="0"/>
    <m/>
    <x v="0"/>
    <n v="100474696"/>
    <x v="0"/>
    <x v="1"/>
    <s v="Retenções Iur"/>
    <s v="ORI"/>
    <x v="0"/>
    <s v="RIUR"/>
    <x v="0"/>
    <x v="0"/>
    <x v="0"/>
    <x v="0"/>
    <x v="0"/>
    <x v="0"/>
    <x v="0"/>
    <x v="0"/>
    <x v="0"/>
    <x v="0"/>
    <x v="0"/>
    <s v="Retenções Iur"/>
    <x v="0"/>
    <x v="0"/>
    <x v="0"/>
    <x v="0"/>
    <x v="1"/>
    <x v="0"/>
    <x v="0"/>
    <x v="1"/>
    <x v="0"/>
    <x v="1"/>
    <x v="1"/>
    <x v="0"/>
    <s v="RETENCAO OT"/>
  </r>
  <r>
    <x v="1"/>
    <n v="0"/>
    <n v="0"/>
    <n v="0"/>
    <n v="9775"/>
    <x v="729"/>
    <x v="0"/>
    <x v="0"/>
    <x v="0"/>
    <s v="01.27.06.87"/>
    <x v="61"/>
    <x v="3"/>
    <x v="4"/>
    <s v="Requalificação Urbana e habitação"/>
    <s v="01.27.06"/>
    <s v="Requalificação Urbana e habitação"/>
    <s v="01.27.06"/>
    <x v="26"/>
    <x v="0"/>
    <x v="0"/>
    <x v="0"/>
    <x v="1"/>
    <x v="2"/>
    <x v="2"/>
    <x v="0"/>
    <x v="3"/>
    <s v="2021-05-04"/>
    <x v="1"/>
    <n v="9775"/>
    <x v="0"/>
    <m/>
    <x v="0"/>
    <m/>
    <x v="210"/>
    <n v="100478906"/>
    <x v="0"/>
    <x v="1"/>
    <s v="2ª Fase Requalificação de Ponta Calhetona"/>
    <s v="ORI"/>
    <x v="0"/>
    <m/>
    <x v="0"/>
    <x v="0"/>
    <x v="0"/>
    <x v="0"/>
    <x v="0"/>
    <x v="0"/>
    <x v="0"/>
    <x v="0"/>
    <x v="0"/>
    <x v="0"/>
    <x v="0"/>
    <s v="2ª Fase Requalificação de Ponta Calhetona"/>
    <x v="0"/>
    <x v="0"/>
    <x v="0"/>
    <x v="0"/>
    <x v="2"/>
    <x v="0"/>
    <x v="0"/>
    <x v="0"/>
    <x v="0"/>
    <x v="0"/>
    <x v="1"/>
    <x v="0"/>
    <s v="PAgto a favor do Sr Carlos Vaz Correia, pelos serviços de venda de matérias para os trabalhos de reabilitação de ponta calhetona"/>
  </r>
  <r>
    <x v="1"/>
    <n v="0"/>
    <n v="0"/>
    <n v="0"/>
    <n v="64000"/>
    <x v="731"/>
    <x v="0"/>
    <x v="0"/>
    <x v="0"/>
    <s v="01.28.01.07"/>
    <x v="37"/>
    <x v="6"/>
    <x v="7"/>
    <s v="Habitação Social"/>
    <s v="01.28.01"/>
    <s v="Habitação Social"/>
    <s v="01.28.01"/>
    <x v="26"/>
    <x v="0"/>
    <x v="0"/>
    <x v="0"/>
    <x v="1"/>
    <x v="2"/>
    <x v="2"/>
    <x v="0"/>
    <x v="3"/>
    <s v="2021-05-26"/>
    <x v="1"/>
    <n v="64000"/>
    <x v="0"/>
    <m/>
    <x v="0"/>
    <m/>
    <x v="175"/>
    <n v="100478943"/>
    <x v="0"/>
    <x v="1"/>
    <s v="Reabilitação de Habitações Sociais"/>
    <s v="ORI"/>
    <x v="0"/>
    <s v="RHS"/>
    <x v="0"/>
    <x v="0"/>
    <x v="0"/>
    <x v="0"/>
    <x v="0"/>
    <x v="0"/>
    <x v="0"/>
    <x v="0"/>
    <x v="0"/>
    <x v="0"/>
    <x v="0"/>
    <s v="Reabilitação de Habitações Sociais"/>
    <x v="0"/>
    <x v="0"/>
    <x v="0"/>
    <x v="0"/>
    <x v="2"/>
    <x v="0"/>
    <x v="0"/>
    <x v="1"/>
    <x v="0"/>
    <x v="0"/>
    <x v="1"/>
    <x v="0"/>
    <s v="Pgto a favor da Industria Carvalho, pela aquisição de matérias (um camião de areia mecânica) destinada aos trabalhos de intervenções nas habitações socias( casas de dos Srs Plácido Republicano(Paradise )e Avelina Lopes Ponta verde conforme proposta em anexo. "/>
  </r>
  <r>
    <x v="1"/>
    <n v="0"/>
    <n v="0"/>
    <n v="0"/>
    <n v="42100"/>
    <x v="732"/>
    <x v="0"/>
    <x v="0"/>
    <x v="0"/>
    <s v="01.28.01.07"/>
    <x v="37"/>
    <x v="6"/>
    <x v="7"/>
    <s v="Habitação Social"/>
    <s v="01.28.01"/>
    <s v="Habitação Social"/>
    <s v="01.28.01"/>
    <x v="26"/>
    <x v="0"/>
    <x v="0"/>
    <x v="0"/>
    <x v="1"/>
    <x v="2"/>
    <x v="2"/>
    <x v="0"/>
    <x v="4"/>
    <s v="2021-06-24"/>
    <x v="1"/>
    <n v="42100"/>
    <x v="0"/>
    <m/>
    <x v="0"/>
    <m/>
    <x v="66"/>
    <n v="100476460"/>
    <x v="0"/>
    <x v="1"/>
    <s v="Reabilitação de Habitações Sociais"/>
    <s v="ORI"/>
    <x v="0"/>
    <s v="RHS"/>
    <x v="0"/>
    <x v="0"/>
    <x v="0"/>
    <x v="0"/>
    <x v="0"/>
    <x v="0"/>
    <x v="0"/>
    <x v="0"/>
    <x v="0"/>
    <x v="0"/>
    <x v="0"/>
    <s v="Reabilitação de Habitações Sociais"/>
    <x v="0"/>
    <x v="0"/>
    <x v="0"/>
    <x v="0"/>
    <x v="2"/>
    <x v="0"/>
    <x v="0"/>
    <x v="1"/>
    <x v="0"/>
    <x v="0"/>
    <x v="1"/>
    <x v="0"/>
    <s v="Pagamento a favor da Empresa Eco produções,referente a aquisição dos materiais de contruções, para beneficiario José Mendes Tavares, no âmbito da reabilitação do programa PRRA, conforme justificativo em anexo."/>
  </r>
  <r>
    <x v="0"/>
    <n v="0"/>
    <n v="0"/>
    <n v="0"/>
    <n v="2250"/>
    <x v="733"/>
    <x v="0"/>
    <x v="0"/>
    <x v="0"/>
    <s v="01.27.04.10"/>
    <x v="26"/>
    <x v="3"/>
    <x v="4"/>
    <s v="Infra-Estruturas e Transportes"/>
    <s v="01.27.04"/>
    <s v="Infra-Estruturas e Transportes"/>
    <s v="01.27.04"/>
    <x v="7"/>
    <x v="0"/>
    <x v="3"/>
    <x v="3"/>
    <x v="1"/>
    <x v="2"/>
    <x v="0"/>
    <x v="0"/>
    <x v="4"/>
    <s v="2021-06-22"/>
    <x v="1"/>
    <n v="2250"/>
    <x v="0"/>
    <m/>
    <x v="0"/>
    <m/>
    <x v="0"/>
    <n v="100474696"/>
    <x v="0"/>
    <x v="0"/>
    <s v="Plano de Mitigação as secas e maus anos agrícolas"/>
    <s v="ORI"/>
    <x v="0"/>
    <m/>
    <x v="0"/>
    <x v="0"/>
    <x v="0"/>
    <x v="0"/>
    <x v="0"/>
    <x v="0"/>
    <x v="0"/>
    <x v="0"/>
    <x v="0"/>
    <x v="0"/>
    <x v="0"/>
    <s v="Plano de Mitigação as secas e maus anos agrícolas"/>
    <x v="0"/>
    <x v="0"/>
    <x v="0"/>
    <x v="0"/>
    <x v="2"/>
    <x v="0"/>
    <x v="0"/>
    <x v="0"/>
    <x v="0"/>
    <x v="0"/>
    <x v="0"/>
    <x v="0"/>
    <s v="Pagto a favor da srª Ângela oliveira, venda de 05 carradas de areia para os trabalhos de calcetamento em Ponta verde  no âmbito dos trabalhos de mitigação e combate aos maus anos agrícolas conforme documentos em anexo."/>
  </r>
  <r>
    <x v="0"/>
    <n v="0"/>
    <n v="0"/>
    <n v="0"/>
    <n v="2250"/>
    <x v="734"/>
    <x v="0"/>
    <x v="1"/>
    <x v="0"/>
    <s v="80.02.01"/>
    <x v="1"/>
    <x v="1"/>
    <x v="1"/>
    <s v="Retenções Iur"/>
    <s v="80.02.01"/>
    <s v="Retenções Iur"/>
    <s v="80.02.01"/>
    <x v="1"/>
    <x v="0"/>
    <x v="1"/>
    <x v="0"/>
    <x v="0"/>
    <x v="1"/>
    <x v="1"/>
    <x v="0"/>
    <x v="4"/>
    <s v="2021-06-22"/>
    <x v="1"/>
    <n v="2250"/>
    <x v="0"/>
    <m/>
    <x v="0"/>
    <m/>
    <x v="0"/>
    <n v="100474696"/>
    <x v="0"/>
    <x v="1"/>
    <s v="Retenções Iur"/>
    <s v="ORI"/>
    <x v="0"/>
    <s v="RIUR"/>
    <x v="0"/>
    <x v="0"/>
    <x v="0"/>
    <x v="0"/>
    <x v="0"/>
    <x v="0"/>
    <x v="0"/>
    <x v="0"/>
    <x v="0"/>
    <x v="0"/>
    <x v="0"/>
    <s v="Retenções Iur"/>
    <x v="0"/>
    <x v="0"/>
    <x v="0"/>
    <x v="0"/>
    <x v="1"/>
    <x v="0"/>
    <x v="0"/>
    <x v="1"/>
    <x v="0"/>
    <x v="1"/>
    <x v="1"/>
    <x v="0"/>
    <s v="RETENCAO OT"/>
  </r>
  <r>
    <x v="0"/>
    <n v="0"/>
    <n v="0"/>
    <n v="0"/>
    <n v="12750"/>
    <x v="733"/>
    <x v="0"/>
    <x v="0"/>
    <x v="0"/>
    <s v="01.27.04.10"/>
    <x v="26"/>
    <x v="3"/>
    <x v="4"/>
    <s v="Infra-Estruturas e Transportes"/>
    <s v="01.27.04"/>
    <s v="Infra-Estruturas e Transportes"/>
    <s v="01.27.04"/>
    <x v="7"/>
    <x v="0"/>
    <x v="3"/>
    <x v="3"/>
    <x v="1"/>
    <x v="2"/>
    <x v="0"/>
    <x v="0"/>
    <x v="4"/>
    <s v="2021-06-22"/>
    <x v="1"/>
    <n v="12750"/>
    <x v="0"/>
    <m/>
    <x v="0"/>
    <m/>
    <x v="211"/>
    <n v="100478771"/>
    <x v="0"/>
    <x v="1"/>
    <s v="Plano de Mitigação as secas e maus anos agrícolas"/>
    <s v="ORI"/>
    <x v="0"/>
    <m/>
    <x v="0"/>
    <x v="0"/>
    <x v="0"/>
    <x v="0"/>
    <x v="0"/>
    <x v="0"/>
    <x v="0"/>
    <x v="0"/>
    <x v="0"/>
    <x v="0"/>
    <x v="0"/>
    <s v="Plano de Mitigação as secas e maus anos agrícolas"/>
    <x v="0"/>
    <x v="0"/>
    <x v="0"/>
    <x v="0"/>
    <x v="2"/>
    <x v="0"/>
    <x v="0"/>
    <x v="0"/>
    <x v="0"/>
    <x v="0"/>
    <x v="1"/>
    <x v="0"/>
    <s v="Pagto a favor da srª Ângela oliveira, venda de 05 carradas de areia para os trabalhos de calcetamento em Ponta verde  no âmbito dos trabalhos de mitigação e combate aos maus anos agrícolas conforme documentos em anexo."/>
  </r>
  <r>
    <x v="0"/>
    <n v="0"/>
    <n v="0"/>
    <n v="0"/>
    <n v="3150"/>
    <x v="735"/>
    <x v="0"/>
    <x v="1"/>
    <x v="0"/>
    <s v="80.02.01"/>
    <x v="1"/>
    <x v="1"/>
    <x v="1"/>
    <s v="Retenções Iur"/>
    <s v="80.02.01"/>
    <s v="Retenções Iur"/>
    <s v="80.02.01"/>
    <x v="1"/>
    <x v="0"/>
    <x v="1"/>
    <x v="0"/>
    <x v="0"/>
    <x v="1"/>
    <x v="1"/>
    <x v="0"/>
    <x v="4"/>
    <s v="2021-06-22"/>
    <x v="1"/>
    <n v="3150"/>
    <x v="0"/>
    <m/>
    <x v="0"/>
    <m/>
    <x v="0"/>
    <n v="100474696"/>
    <x v="0"/>
    <x v="1"/>
    <s v="Retenções Iur"/>
    <s v="ORI"/>
    <x v="0"/>
    <s v="RIUR"/>
    <x v="0"/>
    <x v="0"/>
    <x v="0"/>
    <x v="0"/>
    <x v="0"/>
    <x v="0"/>
    <x v="0"/>
    <x v="0"/>
    <x v="0"/>
    <x v="0"/>
    <x v="0"/>
    <s v="Retenções Iur"/>
    <x v="0"/>
    <x v="0"/>
    <x v="0"/>
    <x v="0"/>
    <x v="1"/>
    <x v="0"/>
    <x v="0"/>
    <x v="1"/>
    <x v="0"/>
    <x v="1"/>
    <x v="1"/>
    <x v="0"/>
    <s v="RETENCAO OT"/>
  </r>
  <r>
    <x v="0"/>
    <n v="0"/>
    <n v="0"/>
    <n v="0"/>
    <n v="16146"/>
    <x v="736"/>
    <x v="0"/>
    <x v="0"/>
    <x v="0"/>
    <s v="03.16.15"/>
    <x v="0"/>
    <x v="0"/>
    <x v="0"/>
    <s v="Direção Financeira"/>
    <s v="03.16.15"/>
    <s v="Direção Financeira"/>
    <s v="03.16.15"/>
    <x v="45"/>
    <x v="0"/>
    <x v="0"/>
    <x v="0"/>
    <x v="1"/>
    <x v="0"/>
    <x v="0"/>
    <x v="0"/>
    <x v="6"/>
    <s v="2021-07-01"/>
    <x v="2"/>
    <n v="16146"/>
    <x v="0"/>
    <m/>
    <x v="0"/>
    <m/>
    <x v="136"/>
    <n v="100394885"/>
    <x v="0"/>
    <x v="1"/>
    <s v="Direção Financeira"/>
    <s v="ORI"/>
    <x v="0"/>
    <m/>
    <x v="0"/>
    <x v="0"/>
    <x v="0"/>
    <x v="0"/>
    <x v="0"/>
    <x v="0"/>
    <x v="0"/>
    <x v="0"/>
    <x v="0"/>
    <x v="0"/>
    <x v="0"/>
    <s v="Direção Financeira"/>
    <x v="0"/>
    <x v="0"/>
    <x v="0"/>
    <x v="0"/>
    <x v="0"/>
    <x v="0"/>
    <x v="0"/>
    <x v="1"/>
    <x v="0"/>
    <x v="0"/>
    <x v="1"/>
    <x v="0"/>
    <s v="Pagamento a favor da empresa Caetano One, refernte a pastilha de travão para a viatura ST-03-QJ, da Câmara Municipal de São Miguel, conforme anexo."/>
  </r>
  <r>
    <x v="0"/>
    <n v="0"/>
    <n v="0"/>
    <n v="0"/>
    <n v="6700"/>
    <x v="737"/>
    <x v="0"/>
    <x v="1"/>
    <x v="0"/>
    <s v="03.03.10"/>
    <x v="10"/>
    <x v="0"/>
    <x v="3"/>
    <s v="Receitas Da Câmara"/>
    <s v="03.03.10"/>
    <s v="Receitas Da Câmara"/>
    <s v="03.03.10"/>
    <x v="17"/>
    <x v="0"/>
    <x v="4"/>
    <x v="6"/>
    <x v="1"/>
    <x v="0"/>
    <x v="1"/>
    <x v="0"/>
    <x v="6"/>
    <s v="2021-07-26"/>
    <x v="2"/>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738"/>
    <x v="0"/>
    <x v="1"/>
    <x v="0"/>
    <s v="03.03.10"/>
    <x v="10"/>
    <x v="0"/>
    <x v="3"/>
    <s v="Receitas Da Câmara"/>
    <s v="03.03.10"/>
    <s v="Receitas Da Câmara"/>
    <s v="03.03.10"/>
    <x v="72"/>
    <x v="0"/>
    <x v="4"/>
    <x v="7"/>
    <x v="1"/>
    <x v="0"/>
    <x v="1"/>
    <x v="0"/>
    <x v="6"/>
    <s v="2021-07-26"/>
    <x v="2"/>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00"/>
    <x v="739"/>
    <x v="0"/>
    <x v="1"/>
    <x v="0"/>
    <s v="03.03.10"/>
    <x v="10"/>
    <x v="0"/>
    <x v="3"/>
    <s v="Receitas Da Câmara"/>
    <s v="03.03.10"/>
    <s v="Receitas Da Câmara"/>
    <s v="03.03.10"/>
    <x v="22"/>
    <x v="0"/>
    <x v="4"/>
    <x v="6"/>
    <x v="1"/>
    <x v="0"/>
    <x v="1"/>
    <x v="0"/>
    <x v="6"/>
    <s v="2021-07-26"/>
    <x v="2"/>
    <n v="1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720"/>
    <x v="740"/>
    <x v="0"/>
    <x v="1"/>
    <x v="0"/>
    <s v="03.03.10"/>
    <x v="10"/>
    <x v="0"/>
    <x v="3"/>
    <s v="Receitas Da Câmara"/>
    <s v="03.03.10"/>
    <s v="Receitas Da Câmara"/>
    <s v="03.03.10"/>
    <x v="24"/>
    <x v="0"/>
    <x v="4"/>
    <x v="6"/>
    <x v="1"/>
    <x v="0"/>
    <x v="1"/>
    <x v="0"/>
    <x v="6"/>
    <s v="2021-07-26"/>
    <x v="2"/>
    <n v="57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1717.69"/>
    <x v="741"/>
    <x v="0"/>
    <x v="1"/>
    <x v="0"/>
    <s v="03.03.10"/>
    <x v="10"/>
    <x v="0"/>
    <x v="3"/>
    <s v="Receitas Da Câmara"/>
    <s v="03.03.10"/>
    <s v="Receitas Da Câmara"/>
    <s v="03.03.10"/>
    <x v="13"/>
    <x v="0"/>
    <x v="0"/>
    <x v="0"/>
    <x v="1"/>
    <x v="0"/>
    <x v="1"/>
    <x v="0"/>
    <x v="6"/>
    <s v="2021-07-26"/>
    <x v="2"/>
    <n v="91717.6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800"/>
    <x v="742"/>
    <x v="0"/>
    <x v="1"/>
    <x v="0"/>
    <s v="03.03.10"/>
    <x v="10"/>
    <x v="0"/>
    <x v="3"/>
    <s v="Receitas Da Câmara"/>
    <s v="03.03.10"/>
    <s v="Receitas Da Câmara"/>
    <s v="03.03.10"/>
    <x v="21"/>
    <x v="0"/>
    <x v="0"/>
    <x v="8"/>
    <x v="1"/>
    <x v="0"/>
    <x v="1"/>
    <x v="0"/>
    <x v="6"/>
    <s v="2021-07-26"/>
    <x v="2"/>
    <n v="15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0"/>
    <x v="743"/>
    <x v="0"/>
    <x v="1"/>
    <x v="0"/>
    <s v="03.03.10"/>
    <x v="10"/>
    <x v="0"/>
    <x v="3"/>
    <s v="Receitas Da Câmara"/>
    <s v="03.03.10"/>
    <s v="Receitas Da Câmara"/>
    <s v="03.03.10"/>
    <x v="15"/>
    <x v="0"/>
    <x v="4"/>
    <x v="6"/>
    <x v="1"/>
    <x v="0"/>
    <x v="1"/>
    <x v="0"/>
    <x v="6"/>
    <s v="2021-07-26"/>
    <x v="2"/>
    <n v="2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744"/>
    <x v="0"/>
    <x v="1"/>
    <x v="0"/>
    <s v="03.03.10"/>
    <x v="10"/>
    <x v="0"/>
    <x v="3"/>
    <s v="Receitas Da Câmara"/>
    <s v="03.03.10"/>
    <s v="Receitas Da Câmara"/>
    <s v="03.03.10"/>
    <x v="14"/>
    <x v="0"/>
    <x v="4"/>
    <x v="6"/>
    <x v="1"/>
    <x v="0"/>
    <x v="1"/>
    <x v="0"/>
    <x v="6"/>
    <s v="2021-07-26"/>
    <x v="2"/>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8"/>
    <x v="745"/>
    <x v="0"/>
    <x v="0"/>
    <x v="0"/>
    <s v="03.16.12"/>
    <x v="54"/>
    <x v="0"/>
    <x v="0"/>
    <s v="Direcção de Urbanismo"/>
    <s v="03.16.12"/>
    <s v="Direcção de Urbanismo"/>
    <s v="03.16.12"/>
    <x v="5"/>
    <x v="0"/>
    <x v="0"/>
    <x v="0"/>
    <x v="1"/>
    <x v="0"/>
    <x v="0"/>
    <x v="0"/>
    <x v="6"/>
    <s v="2021-07-30"/>
    <x v="2"/>
    <n v="168"/>
    <x v="0"/>
    <m/>
    <x v="0"/>
    <m/>
    <x v="0"/>
    <n v="100474696"/>
    <x v="0"/>
    <x v="0"/>
    <s v="Direcção de Urbanismo"/>
    <s v="ORI"/>
    <x v="0"/>
    <m/>
    <x v="0"/>
    <x v="0"/>
    <x v="0"/>
    <x v="0"/>
    <x v="0"/>
    <x v="0"/>
    <x v="0"/>
    <x v="0"/>
    <x v="0"/>
    <x v="0"/>
    <x v="0"/>
    <s v="Direcção de Urbanismo"/>
    <x v="0"/>
    <x v="0"/>
    <x v="0"/>
    <x v="0"/>
    <x v="0"/>
    <x v="0"/>
    <x v="0"/>
    <x v="0"/>
    <x v="0"/>
    <x v="0"/>
    <x v="0"/>
    <x v="0"/>
    <s v="Pagamt de slario do pessaol da Direção de Urbanismo, referente a mês de julho de 2021, conforme anexo."/>
  </r>
  <r>
    <x v="0"/>
    <n v="0"/>
    <n v="0"/>
    <n v="0"/>
    <n v="4142"/>
    <x v="745"/>
    <x v="0"/>
    <x v="0"/>
    <x v="0"/>
    <s v="03.16.12"/>
    <x v="54"/>
    <x v="0"/>
    <x v="0"/>
    <s v="Direcção de Urbanismo"/>
    <s v="03.16.12"/>
    <s v="Direcção de Urbanismo"/>
    <s v="03.16.12"/>
    <x v="4"/>
    <x v="0"/>
    <x v="0"/>
    <x v="0"/>
    <x v="0"/>
    <x v="0"/>
    <x v="0"/>
    <x v="0"/>
    <x v="6"/>
    <s v="2021-07-30"/>
    <x v="2"/>
    <n v="4142"/>
    <x v="0"/>
    <m/>
    <x v="0"/>
    <m/>
    <x v="0"/>
    <n v="100474696"/>
    <x v="0"/>
    <x v="0"/>
    <s v="Direcção de Urbanismo"/>
    <s v="ORI"/>
    <x v="0"/>
    <m/>
    <x v="0"/>
    <x v="0"/>
    <x v="0"/>
    <x v="0"/>
    <x v="0"/>
    <x v="0"/>
    <x v="0"/>
    <x v="0"/>
    <x v="0"/>
    <x v="0"/>
    <x v="0"/>
    <s v="Direcção de Urbanismo"/>
    <x v="0"/>
    <x v="0"/>
    <x v="0"/>
    <x v="0"/>
    <x v="0"/>
    <x v="0"/>
    <x v="0"/>
    <x v="0"/>
    <x v="0"/>
    <x v="0"/>
    <x v="0"/>
    <x v="0"/>
    <s v="Pagamt de slario do pessaol da Direção de Urbanismo, referente a mês de julho de 2021, conforme anexo."/>
  </r>
  <r>
    <x v="0"/>
    <n v="0"/>
    <n v="0"/>
    <n v="0"/>
    <n v="4310"/>
    <x v="746"/>
    <x v="0"/>
    <x v="1"/>
    <x v="0"/>
    <s v="80.02.01"/>
    <x v="1"/>
    <x v="1"/>
    <x v="1"/>
    <s v="Retenções Iur"/>
    <s v="80.02.01"/>
    <s v="Retenções Iur"/>
    <s v="80.02.01"/>
    <x v="1"/>
    <x v="0"/>
    <x v="1"/>
    <x v="0"/>
    <x v="0"/>
    <x v="1"/>
    <x v="1"/>
    <x v="0"/>
    <x v="6"/>
    <s v="2021-07-30"/>
    <x v="2"/>
    <n v="4310"/>
    <x v="0"/>
    <m/>
    <x v="0"/>
    <m/>
    <x v="0"/>
    <n v="100474696"/>
    <x v="0"/>
    <x v="1"/>
    <s v="Retenções Iur"/>
    <s v="ORI"/>
    <x v="0"/>
    <s v="RIUR"/>
    <x v="0"/>
    <x v="0"/>
    <x v="0"/>
    <x v="0"/>
    <x v="0"/>
    <x v="0"/>
    <x v="0"/>
    <x v="0"/>
    <x v="0"/>
    <x v="0"/>
    <x v="0"/>
    <s v="Retenções Iur"/>
    <x v="0"/>
    <x v="0"/>
    <x v="0"/>
    <x v="0"/>
    <x v="1"/>
    <x v="0"/>
    <x v="0"/>
    <x v="1"/>
    <x v="0"/>
    <x v="1"/>
    <x v="1"/>
    <x v="0"/>
    <s v="RETENCAO OT"/>
  </r>
  <r>
    <x v="0"/>
    <n v="0"/>
    <n v="0"/>
    <n v="0"/>
    <n v="401"/>
    <x v="745"/>
    <x v="0"/>
    <x v="0"/>
    <x v="0"/>
    <s v="03.16.12"/>
    <x v="54"/>
    <x v="0"/>
    <x v="0"/>
    <s v="Direcção de Urbanismo"/>
    <s v="03.16.12"/>
    <s v="Direcção de Urbanismo"/>
    <s v="03.16.12"/>
    <x v="5"/>
    <x v="0"/>
    <x v="0"/>
    <x v="0"/>
    <x v="1"/>
    <x v="0"/>
    <x v="0"/>
    <x v="0"/>
    <x v="6"/>
    <s v="2021-07-30"/>
    <x v="2"/>
    <n v="401"/>
    <x v="0"/>
    <m/>
    <x v="0"/>
    <m/>
    <x v="1"/>
    <n v="100474706"/>
    <x v="0"/>
    <x v="2"/>
    <s v="Direcção de Urbanismo"/>
    <s v="ORI"/>
    <x v="0"/>
    <m/>
    <x v="0"/>
    <x v="0"/>
    <x v="0"/>
    <x v="0"/>
    <x v="0"/>
    <x v="0"/>
    <x v="0"/>
    <x v="0"/>
    <x v="0"/>
    <x v="0"/>
    <x v="0"/>
    <s v="Direcção de Urbanismo"/>
    <x v="0"/>
    <x v="0"/>
    <x v="0"/>
    <x v="0"/>
    <x v="0"/>
    <x v="0"/>
    <x v="0"/>
    <x v="0"/>
    <x v="0"/>
    <x v="0"/>
    <x v="2"/>
    <x v="0"/>
    <s v="Pagamt de slario do pessaol da Direção de Urbanismo, referente a mês de julho de 2021, conforme anexo."/>
  </r>
  <r>
    <x v="0"/>
    <n v="0"/>
    <n v="0"/>
    <n v="0"/>
    <n v="9855"/>
    <x v="745"/>
    <x v="0"/>
    <x v="0"/>
    <x v="0"/>
    <s v="03.16.12"/>
    <x v="54"/>
    <x v="0"/>
    <x v="0"/>
    <s v="Direcção de Urbanismo"/>
    <s v="03.16.12"/>
    <s v="Direcção de Urbanismo"/>
    <s v="03.16.12"/>
    <x v="4"/>
    <x v="0"/>
    <x v="0"/>
    <x v="0"/>
    <x v="0"/>
    <x v="0"/>
    <x v="0"/>
    <x v="0"/>
    <x v="6"/>
    <s v="2021-07-30"/>
    <x v="2"/>
    <n v="9855"/>
    <x v="0"/>
    <m/>
    <x v="0"/>
    <m/>
    <x v="1"/>
    <n v="100474706"/>
    <x v="0"/>
    <x v="2"/>
    <s v="Direcção de Urbanismo"/>
    <s v="ORI"/>
    <x v="0"/>
    <m/>
    <x v="0"/>
    <x v="0"/>
    <x v="0"/>
    <x v="0"/>
    <x v="0"/>
    <x v="0"/>
    <x v="0"/>
    <x v="0"/>
    <x v="0"/>
    <x v="0"/>
    <x v="0"/>
    <s v="Direcção de Urbanismo"/>
    <x v="0"/>
    <x v="0"/>
    <x v="0"/>
    <x v="0"/>
    <x v="0"/>
    <x v="0"/>
    <x v="0"/>
    <x v="0"/>
    <x v="0"/>
    <x v="0"/>
    <x v="2"/>
    <x v="0"/>
    <s v="Pagamt de slario do pessaol da Direção de Urbanismo, referente a mês de julho de 2021, conforme anexo."/>
  </r>
  <r>
    <x v="0"/>
    <n v="0"/>
    <n v="0"/>
    <n v="0"/>
    <n v="10256"/>
    <x v="747"/>
    <x v="0"/>
    <x v="1"/>
    <x v="0"/>
    <s v="80.02.10.01"/>
    <x v="2"/>
    <x v="1"/>
    <x v="1"/>
    <s v="Outros"/>
    <s v="80.02.10"/>
    <s v="Outros"/>
    <s v="80.02.10"/>
    <x v="2"/>
    <x v="0"/>
    <x v="1"/>
    <x v="0"/>
    <x v="0"/>
    <x v="1"/>
    <x v="1"/>
    <x v="0"/>
    <x v="6"/>
    <s v="2021-07-30"/>
    <x v="2"/>
    <n v="10256"/>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280"/>
    <x v="745"/>
    <x v="0"/>
    <x v="0"/>
    <x v="0"/>
    <s v="03.16.12"/>
    <x v="54"/>
    <x v="0"/>
    <x v="0"/>
    <s v="Direcção de Urbanismo"/>
    <s v="03.16.12"/>
    <s v="Direcção de Urbanismo"/>
    <s v="03.16.12"/>
    <x v="5"/>
    <x v="0"/>
    <x v="0"/>
    <x v="0"/>
    <x v="1"/>
    <x v="0"/>
    <x v="0"/>
    <x v="0"/>
    <x v="6"/>
    <s v="2021-07-30"/>
    <x v="2"/>
    <n v="280"/>
    <x v="0"/>
    <m/>
    <x v="0"/>
    <m/>
    <x v="2"/>
    <n v="100477977"/>
    <x v="0"/>
    <x v="3"/>
    <s v="Direcção de Urbanismo"/>
    <s v="ORI"/>
    <x v="0"/>
    <m/>
    <x v="0"/>
    <x v="0"/>
    <x v="0"/>
    <x v="0"/>
    <x v="0"/>
    <x v="0"/>
    <x v="0"/>
    <x v="0"/>
    <x v="0"/>
    <x v="0"/>
    <x v="0"/>
    <s v="Direcção de Urbanismo"/>
    <x v="0"/>
    <x v="0"/>
    <x v="0"/>
    <x v="0"/>
    <x v="0"/>
    <x v="0"/>
    <x v="0"/>
    <x v="0"/>
    <x v="0"/>
    <x v="0"/>
    <x v="3"/>
    <x v="0"/>
    <s v="Pagamt de slario do pessaol da Direção de Urbanismo, referente a mês de julho de 2021, conforme anexo."/>
  </r>
  <r>
    <x v="0"/>
    <n v="0"/>
    <n v="0"/>
    <n v="0"/>
    <n v="6884"/>
    <x v="745"/>
    <x v="0"/>
    <x v="0"/>
    <x v="0"/>
    <s v="03.16.12"/>
    <x v="54"/>
    <x v="0"/>
    <x v="0"/>
    <s v="Direcção de Urbanismo"/>
    <s v="03.16.12"/>
    <s v="Direcção de Urbanismo"/>
    <s v="03.16.12"/>
    <x v="4"/>
    <x v="0"/>
    <x v="0"/>
    <x v="0"/>
    <x v="0"/>
    <x v="0"/>
    <x v="0"/>
    <x v="0"/>
    <x v="6"/>
    <s v="2021-07-30"/>
    <x v="2"/>
    <n v="6884"/>
    <x v="0"/>
    <m/>
    <x v="0"/>
    <m/>
    <x v="2"/>
    <n v="100477977"/>
    <x v="0"/>
    <x v="3"/>
    <s v="Direcção de Urbanismo"/>
    <s v="ORI"/>
    <x v="0"/>
    <m/>
    <x v="0"/>
    <x v="0"/>
    <x v="0"/>
    <x v="0"/>
    <x v="0"/>
    <x v="0"/>
    <x v="0"/>
    <x v="0"/>
    <x v="0"/>
    <x v="0"/>
    <x v="0"/>
    <s v="Direcção de Urbanismo"/>
    <x v="0"/>
    <x v="0"/>
    <x v="0"/>
    <x v="0"/>
    <x v="0"/>
    <x v="0"/>
    <x v="0"/>
    <x v="0"/>
    <x v="0"/>
    <x v="0"/>
    <x v="3"/>
    <x v="0"/>
    <s v="Pagamt de slario do pessaol da Direção de Urbanismo, referente a mês de julho de 2021, conforme anexo."/>
  </r>
  <r>
    <x v="0"/>
    <n v="0"/>
    <n v="0"/>
    <n v="0"/>
    <n v="7164"/>
    <x v="748"/>
    <x v="0"/>
    <x v="1"/>
    <x v="0"/>
    <s v="80.02.10.20"/>
    <x v="3"/>
    <x v="1"/>
    <x v="1"/>
    <s v="Outros"/>
    <s v="80.02.10"/>
    <s v="Outros"/>
    <s v="80.02.10"/>
    <x v="3"/>
    <x v="0"/>
    <x v="1"/>
    <x v="1"/>
    <x v="0"/>
    <x v="1"/>
    <x v="1"/>
    <x v="0"/>
    <x v="6"/>
    <s v="2021-07-30"/>
    <x v="2"/>
    <n v="7164"/>
    <x v="0"/>
    <m/>
    <x v="0"/>
    <m/>
    <x v="2"/>
    <n v="100477977"/>
    <x v="0"/>
    <x v="1"/>
    <s v="Retenções CVMovel"/>
    <s v="ORI"/>
    <x v="0"/>
    <s v="RT"/>
    <x v="0"/>
    <x v="0"/>
    <x v="0"/>
    <x v="0"/>
    <x v="0"/>
    <x v="0"/>
    <x v="0"/>
    <x v="0"/>
    <x v="0"/>
    <x v="0"/>
    <x v="0"/>
    <s v="Retenções CVMovel"/>
    <x v="0"/>
    <x v="0"/>
    <x v="0"/>
    <x v="0"/>
    <x v="1"/>
    <x v="0"/>
    <x v="0"/>
    <x v="1"/>
    <x v="0"/>
    <x v="1"/>
    <x v="1"/>
    <x v="0"/>
    <s v="RETENCAO OT"/>
  </r>
  <r>
    <x v="0"/>
    <n v="0"/>
    <n v="0"/>
    <n v="0"/>
    <n v="134427"/>
    <x v="745"/>
    <x v="0"/>
    <x v="0"/>
    <x v="0"/>
    <s v="03.16.12"/>
    <x v="54"/>
    <x v="0"/>
    <x v="0"/>
    <s v="Direcção de Urbanismo"/>
    <s v="03.16.12"/>
    <s v="Direcção de Urbanismo"/>
    <s v="03.16.12"/>
    <x v="4"/>
    <x v="0"/>
    <x v="0"/>
    <x v="0"/>
    <x v="0"/>
    <x v="0"/>
    <x v="0"/>
    <x v="0"/>
    <x v="6"/>
    <s v="2021-07-30"/>
    <x v="2"/>
    <n v="134427"/>
    <x v="0"/>
    <m/>
    <x v="0"/>
    <m/>
    <x v="11"/>
    <n v="100474693"/>
    <x v="0"/>
    <x v="1"/>
    <s v="Direcção de Urbanismo"/>
    <s v="ORI"/>
    <x v="0"/>
    <m/>
    <x v="0"/>
    <x v="0"/>
    <x v="0"/>
    <x v="0"/>
    <x v="0"/>
    <x v="0"/>
    <x v="0"/>
    <x v="0"/>
    <x v="0"/>
    <x v="0"/>
    <x v="0"/>
    <s v="Direcção de Urbanismo"/>
    <x v="0"/>
    <x v="0"/>
    <x v="0"/>
    <x v="0"/>
    <x v="0"/>
    <x v="0"/>
    <x v="0"/>
    <x v="0"/>
    <x v="0"/>
    <x v="0"/>
    <x v="1"/>
    <x v="0"/>
    <s v="Pagamt de slario do pessaol da Direção de Urbanismo, referente a mês de julho de 2021, conforme anexo."/>
  </r>
  <r>
    <x v="0"/>
    <n v="0"/>
    <n v="0"/>
    <n v="0"/>
    <n v="5475"/>
    <x v="745"/>
    <x v="0"/>
    <x v="0"/>
    <x v="0"/>
    <s v="03.16.12"/>
    <x v="54"/>
    <x v="0"/>
    <x v="0"/>
    <s v="Direcção de Urbanismo"/>
    <s v="03.16.12"/>
    <s v="Direcção de Urbanismo"/>
    <s v="03.16.12"/>
    <x v="5"/>
    <x v="0"/>
    <x v="0"/>
    <x v="0"/>
    <x v="1"/>
    <x v="0"/>
    <x v="0"/>
    <x v="0"/>
    <x v="6"/>
    <s v="2021-07-30"/>
    <x v="2"/>
    <n v="5475"/>
    <x v="0"/>
    <m/>
    <x v="0"/>
    <m/>
    <x v="11"/>
    <n v="100474693"/>
    <x v="0"/>
    <x v="1"/>
    <s v="Direcção de Urbanismo"/>
    <s v="ORI"/>
    <x v="0"/>
    <m/>
    <x v="0"/>
    <x v="0"/>
    <x v="0"/>
    <x v="0"/>
    <x v="0"/>
    <x v="0"/>
    <x v="0"/>
    <x v="0"/>
    <x v="0"/>
    <x v="0"/>
    <x v="0"/>
    <s v="Direcção de Urbanismo"/>
    <x v="0"/>
    <x v="0"/>
    <x v="0"/>
    <x v="0"/>
    <x v="0"/>
    <x v="0"/>
    <x v="0"/>
    <x v="0"/>
    <x v="0"/>
    <x v="0"/>
    <x v="1"/>
    <x v="0"/>
    <s v="Pagamt de slario do pessaol da Direção de Urbanismo, referente a mês de julho de 2021, conforme anexo."/>
  </r>
  <r>
    <x v="0"/>
    <n v="0"/>
    <n v="0"/>
    <n v="0"/>
    <n v="4995"/>
    <x v="749"/>
    <x v="0"/>
    <x v="1"/>
    <x v="0"/>
    <s v="80.02.01"/>
    <x v="1"/>
    <x v="1"/>
    <x v="1"/>
    <s v="Retenções Iur"/>
    <s v="80.02.01"/>
    <s v="Retenções Iur"/>
    <s v="80.02.01"/>
    <x v="1"/>
    <x v="0"/>
    <x v="1"/>
    <x v="0"/>
    <x v="0"/>
    <x v="1"/>
    <x v="1"/>
    <x v="0"/>
    <x v="6"/>
    <s v="2021-07-21"/>
    <x v="2"/>
    <n v="4995"/>
    <x v="0"/>
    <m/>
    <x v="0"/>
    <m/>
    <x v="0"/>
    <n v="100474696"/>
    <x v="0"/>
    <x v="1"/>
    <s v="Retenções Iur"/>
    <s v="ORI"/>
    <x v="0"/>
    <s v="RIUR"/>
    <x v="0"/>
    <x v="0"/>
    <x v="0"/>
    <x v="0"/>
    <x v="0"/>
    <x v="0"/>
    <x v="0"/>
    <x v="0"/>
    <x v="0"/>
    <x v="0"/>
    <x v="0"/>
    <s v="Retenções Iur"/>
    <x v="0"/>
    <x v="0"/>
    <x v="0"/>
    <x v="0"/>
    <x v="1"/>
    <x v="0"/>
    <x v="0"/>
    <x v="1"/>
    <x v="0"/>
    <x v="1"/>
    <x v="1"/>
    <x v="0"/>
    <s v="RETENCAO OT"/>
  </r>
  <r>
    <x v="0"/>
    <n v="0"/>
    <n v="0"/>
    <n v="0"/>
    <n v="4995"/>
    <x v="750"/>
    <x v="0"/>
    <x v="1"/>
    <x v="0"/>
    <s v="80.02.01"/>
    <x v="1"/>
    <x v="1"/>
    <x v="1"/>
    <s v="Retenções Iur"/>
    <s v="80.02.01"/>
    <s v="Retenções Iur"/>
    <s v="80.02.01"/>
    <x v="1"/>
    <x v="0"/>
    <x v="1"/>
    <x v="0"/>
    <x v="0"/>
    <x v="1"/>
    <x v="1"/>
    <x v="0"/>
    <x v="6"/>
    <s v="2021-07-22"/>
    <x v="2"/>
    <n v="4995"/>
    <x v="0"/>
    <m/>
    <x v="0"/>
    <m/>
    <x v="0"/>
    <n v="100474696"/>
    <x v="0"/>
    <x v="1"/>
    <s v="Retenções Iur"/>
    <s v="ORI"/>
    <x v="0"/>
    <s v="RIUR"/>
    <x v="0"/>
    <x v="0"/>
    <x v="0"/>
    <x v="0"/>
    <x v="0"/>
    <x v="0"/>
    <x v="0"/>
    <x v="0"/>
    <x v="0"/>
    <x v="0"/>
    <x v="0"/>
    <s v="Retenções Iur"/>
    <x v="0"/>
    <x v="0"/>
    <x v="0"/>
    <x v="0"/>
    <x v="1"/>
    <x v="0"/>
    <x v="0"/>
    <x v="1"/>
    <x v="0"/>
    <x v="1"/>
    <x v="1"/>
    <x v="0"/>
    <s v="RETENCAO OT"/>
  </r>
  <r>
    <x v="0"/>
    <n v="0"/>
    <n v="0"/>
    <n v="0"/>
    <n v="4500"/>
    <x v="751"/>
    <x v="0"/>
    <x v="1"/>
    <x v="0"/>
    <s v="80.02.01"/>
    <x v="1"/>
    <x v="1"/>
    <x v="1"/>
    <s v="Retenções Iur"/>
    <s v="80.02.01"/>
    <s v="Retenções Iur"/>
    <s v="80.02.01"/>
    <x v="1"/>
    <x v="0"/>
    <x v="1"/>
    <x v="0"/>
    <x v="0"/>
    <x v="1"/>
    <x v="1"/>
    <x v="0"/>
    <x v="6"/>
    <s v="2021-07-09"/>
    <x v="2"/>
    <n v="4500"/>
    <x v="0"/>
    <m/>
    <x v="0"/>
    <m/>
    <x v="0"/>
    <n v="100474696"/>
    <x v="0"/>
    <x v="1"/>
    <s v="Retenções Iur"/>
    <s v="ORI"/>
    <x v="0"/>
    <s v="RIUR"/>
    <x v="0"/>
    <x v="0"/>
    <x v="0"/>
    <x v="0"/>
    <x v="0"/>
    <x v="0"/>
    <x v="0"/>
    <x v="0"/>
    <x v="0"/>
    <x v="0"/>
    <x v="0"/>
    <s v="Retenções Iur"/>
    <x v="0"/>
    <x v="0"/>
    <x v="0"/>
    <x v="0"/>
    <x v="1"/>
    <x v="0"/>
    <x v="0"/>
    <x v="1"/>
    <x v="0"/>
    <x v="1"/>
    <x v="1"/>
    <x v="0"/>
    <s v="RETENCAO OT"/>
  </r>
  <r>
    <x v="0"/>
    <n v="0"/>
    <n v="0"/>
    <n v="0"/>
    <n v="2300"/>
    <x v="752"/>
    <x v="0"/>
    <x v="1"/>
    <x v="0"/>
    <s v="80.02.01"/>
    <x v="1"/>
    <x v="1"/>
    <x v="1"/>
    <s v="Retenções Iur"/>
    <s v="80.02.01"/>
    <s v="Retenções Iur"/>
    <s v="80.02.01"/>
    <x v="1"/>
    <x v="0"/>
    <x v="1"/>
    <x v="0"/>
    <x v="0"/>
    <x v="1"/>
    <x v="1"/>
    <x v="0"/>
    <x v="6"/>
    <s v="2021-07-22"/>
    <x v="2"/>
    <n v="2300"/>
    <x v="0"/>
    <m/>
    <x v="0"/>
    <m/>
    <x v="0"/>
    <n v="100474696"/>
    <x v="0"/>
    <x v="1"/>
    <s v="Retenções Iur"/>
    <s v="ORI"/>
    <x v="0"/>
    <s v="RIUR"/>
    <x v="0"/>
    <x v="0"/>
    <x v="0"/>
    <x v="0"/>
    <x v="0"/>
    <x v="0"/>
    <x v="0"/>
    <x v="0"/>
    <x v="0"/>
    <x v="0"/>
    <x v="0"/>
    <s v="Retenções Iur"/>
    <x v="0"/>
    <x v="0"/>
    <x v="0"/>
    <x v="0"/>
    <x v="1"/>
    <x v="0"/>
    <x v="0"/>
    <x v="1"/>
    <x v="0"/>
    <x v="1"/>
    <x v="1"/>
    <x v="0"/>
    <s v="RETENCAO OT"/>
  </r>
  <r>
    <x v="0"/>
    <n v="0"/>
    <n v="0"/>
    <n v="0"/>
    <n v="1434"/>
    <x v="753"/>
    <x v="0"/>
    <x v="1"/>
    <x v="0"/>
    <s v="80.02.01"/>
    <x v="1"/>
    <x v="1"/>
    <x v="1"/>
    <s v="Retenções Iur"/>
    <s v="80.02.01"/>
    <s v="Retenções Iur"/>
    <s v="80.02.01"/>
    <x v="1"/>
    <x v="0"/>
    <x v="1"/>
    <x v="0"/>
    <x v="0"/>
    <x v="1"/>
    <x v="1"/>
    <x v="0"/>
    <x v="6"/>
    <s v="2021-07-29"/>
    <x v="2"/>
    <n v="1434"/>
    <x v="0"/>
    <m/>
    <x v="0"/>
    <m/>
    <x v="0"/>
    <n v="100474696"/>
    <x v="0"/>
    <x v="1"/>
    <s v="Retenções Iur"/>
    <s v="ORI"/>
    <x v="0"/>
    <s v="RIUR"/>
    <x v="0"/>
    <x v="0"/>
    <x v="0"/>
    <x v="0"/>
    <x v="0"/>
    <x v="0"/>
    <x v="0"/>
    <x v="0"/>
    <x v="0"/>
    <x v="0"/>
    <x v="0"/>
    <s v="Retenções Iur"/>
    <x v="0"/>
    <x v="0"/>
    <x v="0"/>
    <x v="0"/>
    <x v="1"/>
    <x v="0"/>
    <x v="0"/>
    <x v="1"/>
    <x v="0"/>
    <x v="1"/>
    <x v="1"/>
    <x v="0"/>
    <s v="RETENCAO OT"/>
  </r>
  <r>
    <x v="0"/>
    <n v="0"/>
    <n v="0"/>
    <n v="0"/>
    <n v="19000"/>
    <x v="754"/>
    <x v="0"/>
    <x v="0"/>
    <x v="0"/>
    <s v="03.16.15"/>
    <x v="0"/>
    <x v="0"/>
    <x v="0"/>
    <s v="Direção Financeira"/>
    <s v="03.16.15"/>
    <s v="Direção Financeira"/>
    <s v="03.16.15"/>
    <x v="45"/>
    <x v="0"/>
    <x v="0"/>
    <x v="0"/>
    <x v="1"/>
    <x v="0"/>
    <x v="0"/>
    <x v="0"/>
    <x v="5"/>
    <s v="2021-08-11"/>
    <x v="2"/>
    <n v="19000"/>
    <x v="0"/>
    <m/>
    <x v="0"/>
    <m/>
    <x v="104"/>
    <n v="100477690"/>
    <x v="0"/>
    <x v="1"/>
    <s v="Direção Financeira"/>
    <s v="ORI"/>
    <x v="0"/>
    <m/>
    <x v="0"/>
    <x v="0"/>
    <x v="0"/>
    <x v="0"/>
    <x v="0"/>
    <x v="0"/>
    <x v="0"/>
    <x v="0"/>
    <x v="0"/>
    <x v="0"/>
    <x v="0"/>
    <s v="Direção Financeira"/>
    <x v="0"/>
    <x v="0"/>
    <x v="0"/>
    <x v="0"/>
    <x v="0"/>
    <x v="0"/>
    <x v="0"/>
    <x v="1"/>
    <x v="0"/>
    <x v="0"/>
    <x v="1"/>
    <x v="0"/>
    <s v=" Pagamento a favor da empresa de Auto Mendes, pela aquisição de 01 Bataria de 12 voltes 100 AH para viatura Mitsubishi L200, st-24-rg do Município de São Miguel, conforme Justificativo em anexo."/>
  </r>
  <r>
    <x v="1"/>
    <n v="0"/>
    <n v="0"/>
    <n v="0"/>
    <n v="2300"/>
    <x v="755"/>
    <x v="0"/>
    <x v="0"/>
    <x v="0"/>
    <s v="01.23.04.14"/>
    <x v="64"/>
    <x v="7"/>
    <x v="8"/>
    <s v="Ambiente"/>
    <s v="01.23.04"/>
    <s v="Ambiente"/>
    <s v="01.23.04"/>
    <x v="26"/>
    <x v="0"/>
    <x v="0"/>
    <x v="0"/>
    <x v="1"/>
    <x v="2"/>
    <x v="2"/>
    <x v="0"/>
    <x v="5"/>
    <s v="2021-08-27"/>
    <x v="2"/>
    <n v="2300"/>
    <x v="0"/>
    <m/>
    <x v="0"/>
    <m/>
    <x v="0"/>
    <n v="100474696"/>
    <x v="0"/>
    <x v="0"/>
    <s v="Criação e Manutenção de Espaços Verdes"/>
    <s v="ORI"/>
    <x v="0"/>
    <s v="CMEV"/>
    <x v="0"/>
    <x v="0"/>
    <x v="0"/>
    <x v="0"/>
    <x v="0"/>
    <x v="0"/>
    <x v="0"/>
    <x v="0"/>
    <x v="0"/>
    <x v="0"/>
    <x v="0"/>
    <s v="Criação e Manutenção de Espaços Verdes"/>
    <x v="0"/>
    <x v="0"/>
    <x v="0"/>
    <x v="0"/>
    <x v="2"/>
    <x v="0"/>
    <x v="0"/>
    <x v="1"/>
    <x v="0"/>
    <x v="0"/>
    <x v="0"/>
    <x v="0"/>
    <s v="Pagamento a favor do sr. Marcos António Garcia, pelo serviço de manutenção de espaço verde referente a Julho 2021, conforme justfciativos em anexo."/>
  </r>
  <r>
    <x v="1"/>
    <n v="0"/>
    <n v="0"/>
    <n v="0"/>
    <n v="13030"/>
    <x v="755"/>
    <x v="0"/>
    <x v="0"/>
    <x v="0"/>
    <s v="01.23.04.14"/>
    <x v="64"/>
    <x v="7"/>
    <x v="8"/>
    <s v="Ambiente"/>
    <s v="01.23.04"/>
    <s v="Ambiente"/>
    <s v="01.23.04"/>
    <x v="26"/>
    <x v="0"/>
    <x v="0"/>
    <x v="0"/>
    <x v="1"/>
    <x v="2"/>
    <x v="2"/>
    <x v="0"/>
    <x v="5"/>
    <s v="2021-08-27"/>
    <x v="2"/>
    <n v="13030"/>
    <x v="0"/>
    <m/>
    <x v="0"/>
    <m/>
    <x v="212"/>
    <n v="100478102"/>
    <x v="0"/>
    <x v="1"/>
    <s v="Criação e Manutenção de Espaços Verdes"/>
    <s v="ORI"/>
    <x v="0"/>
    <s v="CMEV"/>
    <x v="0"/>
    <x v="0"/>
    <x v="0"/>
    <x v="0"/>
    <x v="0"/>
    <x v="0"/>
    <x v="0"/>
    <x v="0"/>
    <x v="0"/>
    <x v="0"/>
    <x v="0"/>
    <s v="Criação e Manutenção de Espaços Verdes"/>
    <x v="0"/>
    <x v="0"/>
    <x v="0"/>
    <x v="0"/>
    <x v="2"/>
    <x v="0"/>
    <x v="0"/>
    <x v="1"/>
    <x v="0"/>
    <x v="0"/>
    <x v="1"/>
    <x v="0"/>
    <s v="Pagamento a favor do sr. Marcos António Garcia, pelo serviço de manutenção de espaço verde referente a Julho 2021, conforme justfciativos em anexo."/>
  </r>
  <r>
    <x v="0"/>
    <n v="0"/>
    <n v="0"/>
    <n v="0"/>
    <n v="1293"/>
    <x v="756"/>
    <x v="0"/>
    <x v="0"/>
    <x v="0"/>
    <s v="01.25.05.09"/>
    <x v="40"/>
    <x v="2"/>
    <x v="2"/>
    <s v="Saúde"/>
    <s v="01.25.05"/>
    <s v="Saúde"/>
    <s v="01.25.05"/>
    <x v="6"/>
    <x v="0"/>
    <x v="2"/>
    <x v="2"/>
    <x v="1"/>
    <x v="2"/>
    <x v="0"/>
    <x v="0"/>
    <x v="5"/>
    <s v="2021-08-27"/>
    <x v="2"/>
    <n v="1293"/>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Apoio Social a favor da criança Leonel Mendes Furtado, pela aquisição de medicamentos, conforme documento em anexo."/>
  </r>
  <r>
    <x v="1"/>
    <n v="0"/>
    <n v="0"/>
    <n v="0"/>
    <n v="2550"/>
    <x v="757"/>
    <x v="0"/>
    <x v="0"/>
    <x v="0"/>
    <s v="01.27.03.08"/>
    <x v="44"/>
    <x v="3"/>
    <x v="4"/>
    <s v="Gestão de Recursos Hídricos"/>
    <s v="01.27.03"/>
    <s v="Gestão de Recursos Hídricos"/>
    <s v="01.27.03"/>
    <x v="25"/>
    <x v="0"/>
    <x v="0"/>
    <x v="0"/>
    <x v="1"/>
    <x v="2"/>
    <x v="2"/>
    <x v="0"/>
    <x v="5"/>
    <s v="2021-08-31"/>
    <x v="2"/>
    <n v="2550"/>
    <x v="0"/>
    <m/>
    <x v="0"/>
    <m/>
    <x v="0"/>
    <n v="100474696"/>
    <x v="0"/>
    <x v="0"/>
    <s v="Abastecimento de Àgua às comunidades"/>
    <s v="ORI"/>
    <x v="0"/>
    <m/>
    <x v="0"/>
    <x v="0"/>
    <x v="0"/>
    <x v="0"/>
    <x v="0"/>
    <x v="0"/>
    <x v="0"/>
    <x v="0"/>
    <x v="0"/>
    <x v="0"/>
    <x v="0"/>
    <s v="Abastecimento de Àgua às comunidades"/>
    <x v="0"/>
    <x v="0"/>
    <x v="0"/>
    <x v="0"/>
    <x v="2"/>
    <x v="0"/>
    <x v="0"/>
    <x v="1"/>
    <x v="0"/>
    <x v="0"/>
    <x v="0"/>
    <x v="0"/>
    <s v="Pagamento a favor de Sr. David César Borges Fernandes, referentes aos trabalhos que vem prestado a CMSM como ajudante de camião autotanque ST-12-OI, conforme justificativo em anexo."/>
  </r>
  <r>
    <x v="1"/>
    <n v="0"/>
    <n v="0"/>
    <n v="0"/>
    <n v="14450"/>
    <x v="757"/>
    <x v="0"/>
    <x v="0"/>
    <x v="0"/>
    <s v="01.27.03.08"/>
    <x v="44"/>
    <x v="3"/>
    <x v="4"/>
    <s v="Gestão de Recursos Hídricos"/>
    <s v="01.27.03"/>
    <s v="Gestão de Recursos Hídricos"/>
    <s v="01.27.03"/>
    <x v="25"/>
    <x v="0"/>
    <x v="0"/>
    <x v="0"/>
    <x v="1"/>
    <x v="2"/>
    <x v="2"/>
    <x v="0"/>
    <x v="5"/>
    <s v="2021-08-31"/>
    <x v="2"/>
    <n v="14450"/>
    <x v="0"/>
    <m/>
    <x v="0"/>
    <m/>
    <x v="95"/>
    <n v="100478270"/>
    <x v="0"/>
    <x v="1"/>
    <s v="Abastecimento de Àgua às comunidades"/>
    <s v="ORI"/>
    <x v="0"/>
    <m/>
    <x v="0"/>
    <x v="0"/>
    <x v="0"/>
    <x v="0"/>
    <x v="0"/>
    <x v="0"/>
    <x v="0"/>
    <x v="0"/>
    <x v="0"/>
    <x v="0"/>
    <x v="0"/>
    <s v="Abastecimento de Àgua às comunidades"/>
    <x v="0"/>
    <x v="0"/>
    <x v="0"/>
    <x v="0"/>
    <x v="2"/>
    <x v="0"/>
    <x v="0"/>
    <x v="1"/>
    <x v="0"/>
    <x v="0"/>
    <x v="1"/>
    <x v="0"/>
    <s v="Pagamento a favor de Sr. David César Borges Fernandes, referentes aos trabalhos que vem prestado a CMSM como ajudante de camião autotanque ST-12-OI, conforme justificativo em anexo."/>
  </r>
  <r>
    <x v="1"/>
    <n v="0"/>
    <n v="0"/>
    <n v="0"/>
    <n v="109420"/>
    <x v="758"/>
    <x v="0"/>
    <x v="0"/>
    <x v="0"/>
    <s v="01.28.01.07"/>
    <x v="37"/>
    <x v="6"/>
    <x v="7"/>
    <s v="Habitação Social"/>
    <s v="01.28.01"/>
    <s v="Habitação Social"/>
    <s v="01.28.01"/>
    <x v="26"/>
    <x v="0"/>
    <x v="0"/>
    <x v="0"/>
    <x v="1"/>
    <x v="2"/>
    <x v="2"/>
    <x v="0"/>
    <x v="8"/>
    <s v="2021-10-14"/>
    <x v="3"/>
    <n v="109420"/>
    <x v="0"/>
    <m/>
    <x v="0"/>
    <m/>
    <x v="66"/>
    <n v="100476460"/>
    <x v="0"/>
    <x v="1"/>
    <s v="Reabilitação de Habitações Sociais"/>
    <s v="ORI"/>
    <x v="0"/>
    <s v="RHS"/>
    <x v="0"/>
    <x v="0"/>
    <x v="0"/>
    <x v="0"/>
    <x v="0"/>
    <x v="0"/>
    <x v="0"/>
    <x v="0"/>
    <x v="0"/>
    <x v="0"/>
    <x v="0"/>
    <s v="Reabilitação de Habitações Sociais"/>
    <x v="0"/>
    <x v="0"/>
    <x v="0"/>
    <x v="0"/>
    <x v="2"/>
    <x v="0"/>
    <x v="0"/>
    <x v="1"/>
    <x v="0"/>
    <x v="0"/>
    <x v="1"/>
    <x v="0"/>
    <s v="Pagamento a favor da Eco Produção, referente a fornecimento de matérias de construção para a Sr. Maria Celina Lopes de Brito residente em Manguinho-calheta para conclusão da sua moradia, conforme justificativo."/>
  </r>
  <r>
    <x v="0"/>
    <n v="0"/>
    <n v="0"/>
    <n v="0"/>
    <n v="14400"/>
    <x v="759"/>
    <x v="0"/>
    <x v="0"/>
    <x v="0"/>
    <s v="03.16.15"/>
    <x v="0"/>
    <x v="0"/>
    <x v="0"/>
    <s v="Direção Financeira"/>
    <s v="03.16.15"/>
    <s v="Direção Financeira"/>
    <s v="03.16.15"/>
    <x v="49"/>
    <x v="0"/>
    <x v="0"/>
    <x v="0"/>
    <x v="1"/>
    <x v="0"/>
    <x v="0"/>
    <x v="0"/>
    <x v="8"/>
    <s v="2021-10-20"/>
    <x v="3"/>
    <n v="14400"/>
    <x v="0"/>
    <m/>
    <x v="0"/>
    <m/>
    <x v="6"/>
    <n v="100476920"/>
    <x v="0"/>
    <x v="1"/>
    <s v="Direção Financeira"/>
    <s v="ORI"/>
    <x v="0"/>
    <m/>
    <x v="0"/>
    <x v="0"/>
    <x v="0"/>
    <x v="0"/>
    <x v="0"/>
    <x v="0"/>
    <x v="0"/>
    <x v="0"/>
    <x v="0"/>
    <x v="0"/>
    <x v="0"/>
    <s v="Direção Financeira"/>
    <x v="0"/>
    <x v="0"/>
    <x v="0"/>
    <x v="0"/>
    <x v="0"/>
    <x v="0"/>
    <x v="0"/>
    <x v="1"/>
    <x v="0"/>
    <x v="0"/>
    <x v="1"/>
    <x v="0"/>
    <s v="Pagamento a favor de Felisberto Carvalho Auto, pela aquisição de 40 Lts de Óleo Hidráulico R3 10W destinada ao acréscimo no Tanque do Camião de Recolha de Resíduos Sólidos Urbanos ST-33-QU do Município de São Miguel, conforme justificativo em anexo."/>
  </r>
  <r>
    <x v="0"/>
    <n v="0"/>
    <n v="0"/>
    <n v="0"/>
    <n v="2800"/>
    <x v="760"/>
    <x v="0"/>
    <x v="0"/>
    <x v="0"/>
    <s v="03.16.15"/>
    <x v="0"/>
    <x v="0"/>
    <x v="0"/>
    <s v="Direção Financeira"/>
    <s v="03.16.15"/>
    <s v="Direção Financeira"/>
    <s v="03.16.15"/>
    <x v="44"/>
    <x v="0"/>
    <x v="0"/>
    <x v="4"/>
    <x v="1"/>
    <x v="0"/>
    <x v="0"/>
    <x v="0"/>
    <x v="7"/>
    <s v="2021-09-27"/>
    <x v="2"/>
    <n v="2800"/>
    <x v="0"/>
    <m/>
    <x v="0"/>
    <m/>
    <x v="189"/>
    <n v="100478720"/>
    <x v="0"/>
    <x v="1"/>
    <s v="Direção Financeira"/>
    <s v="ORI"/>
    <x v="0"/>
    <m/>
    <x v="0"/>
    <x v="0"/>
    <x v="0"/>
    <x v="0"/>
    <x v="0"/>
    <x v="0"/>
    <x v="0"/>
    <x v="0"/>
    <x v="0"/>
    <x v="0"/>
    <x v="0"/>
    <s v="Direção Financeira"/>
    <x v="0"/>
    <x v="0"/>
    <x v="0"/>
    <x v="0"/>
    <x v="0"/>
    <x v="0"/>
    <x v="0"/>
    <x v="1"/>
    <x v="0"/>
    <x v="0"/>
    <x v="1"/>
    <x v="0"/>
    <s v="Ajuda de costo a favor Sr. Moisés do Rosário Leal Gomes Landim, aquando sua deslocação em missão de serviço a cidade Praia no dia 14 e 15 de Setembro de 2021, conforme documento em anexo."/>
  </r>
  <r>
    <x v="0"/>
    <n v="0"/>
    <n v="0"/>
    <n v="0"/>
    <n v="3869"/>
    <x v="761"/>
    <x v="0"/>
    <x v="0"/>
    <x v="0"/>
    <s v="01.25.05.10"/>
    <x v="5"/>
    <x v="2"/>
    <x v="2"/>
    <s v="Saúde"/>
    <s v="01.25.05"/>
    <s v="Saúde"/>
    <s v="01.25.05"/>
    <x v="6"/>
    <x v="0"/>
    <x v="2"/>
    <x v="2"/>
    <x v="1"/>
    <x v="2"/>
    <x v="0"/>
    <x v="0"/>
    <x v="8"/>
    <s v="2021-10-13"/>
    <x v="3"/>
    <n v="3869"/>
    <x v="0"/>
    <m/>
    <x v="0"/>
    <m/>
    <x v="5"/>
    <n v="100474914"/>
    <x v="0"/>
    <x v="1"/>
    <s v="Assistencia social"/>
    <s v="ORI"/>
    <x v="0"/>
    <m/>
    <x v="0"/>
    <x v="0"/>
    <x v="0"/>
    <x v="0"/>
    <x v="0"/>
    <x v="0"/>
    <x v="0"/>
    <x v="0"/>
    <x v="0"/>
    <x v="0"/>
    <x v="0"/>
    <s v="Assistencia social"/>
    <x v="0"/>
    <x v="0"/>
    <x v="0"/>
    <x v="0"/>
    <x v="2"/>
    <x v="0"/>
    <x v="0"/>
    <x v="1"/>
    <x v="0"/>
    <x v="0"/>
    <x v="1"/>
    <x v="0"/>
    <s v=" Pagamento a favor da Enapor, pelo despacho de donativos vindo de Portugal, para os mais desfavorecidos do conselho de são Miguel, conforme documento em anexo.  "/>
  </r>
  <r>
    <x v="0"/>
    <n v="0"/>
    <n v="0"/>
    <n v="0"/>
    <n v="13030"/>
    <x v="762"/>
    <x v="0"/>
    <x v="0"/>
    <x v="0"/>
    <s v="01.27.02.11"/>
    <x v="28"/>
    <x v="3"/>
    <x v="4"/>
    <s v="Saneamento básico"/>
    <s v="01.27.02"/>
    <s v="Saneamento básico"/>
    <s v="01.27.02"/>
    <x v="7"/>
    <x v="0"/>
    <x v="3"/>
    <x v="3"/>
    <x v="1"/>
    <x v="2"/>
    <x v="0"/>
    <x v="0"/>
    <x v="8"/>
    <s v="2021-10-22"/>
    <x v="3"/>
    <n v="13030"/>
    <x v="0"/>
    <m/>
    <x v="0"/>
    <m/>
    <x v="96"/>
    <n v="100478908"/>
    <x v="0"/>
    <x v="1"/>
    <s v="Reforço do saneamento básico"/>
    <s v="ORI"/>
    <x v="0"/>
    <m/>
    <x v="0"/>
    <x v="0"/>
    <x v="0"/>
    <x v="0"/>
    <x v="0"/>
    <x v="0"/>
    <x v="0"/>
    <x v="0"/>
    <x v="0"/>
    <x v="0"/>
    <x v="0"/>
    <s v="Reforço do saneamento básico"/>
    <x v="0"/>
    <x v="0"/>
    <x v="0"/>
    <x v="0"/>
    <x v="2"/>
    <x v="0"/>
    <x v="0"/>
    <x v="1"/>
    <x v="0"/>
    <x v="0"/>
    <x v="1"/>
    <x v="0"/>
    <s v="Pagamento a favor do sra. Maria Conceição, pela prestação de serviço, na limpeza urbana, referente a mês de Outubro 2021."/>
  </r>
  <r>
    <x v="0"/>
    <n v="0"/>
    <n v="0"/>
    <n v="0"/>
    <n v="2300"/>
    <x v="762"/>
    <x v="0"/>
    <x v="0"/>
    <x v="0"/>
    <s v="01.27.02.11"/>
    <x v="28"/>
    <x v="3"/>
    <x v="4"/>
    <s v="Saneamento básico"/>
    <s v="01.27.02"/>
    <s v="Saneamento básico"/>
    <s v="01.27.02"/>
    <x v="7"/>
    <x v="0"/>
    <x v="3"/>
    <x v="3"/>
    <x v="1"/>
    <x v="2"/>
    <x v="0"/>
    <x v="0"/>
    <x v="8"/>
    <s v="2021-10-22"/>
    <x v="3"/>
    <n v="2300"/>
    <x v="0"/>
    <m/>
    <x v="0"/>
    <m/>
    <x v="0"/>
    <n v="100474696"/>
    <x v="0"/>
    <x v="0"/>
    <s v="Reforço do saneamento básico"/>
    <s v="ORI"/>
    <x v="0"/>
    <m/>
    <x v="0"/>
    <x v="0"/>
    <x v="0"/>
    <x v="0"/>
    <x v="0"/>
    <x v="0"/>
    <x v="0"/>
    <x v="0"/>
    <x v="0"/>
    <x v="0"/>
    <x v="0"/>
    <s v="Reforço do saneamento básico"/>
    <x v="0"/>
    <x v="0"/>
    <x v="0"/>
    <x v="0"/>
    <x v="2"/>
    <x v="0"/>
    <x v="0"/>
    <x v="1"/>
    <x v="0"/>
    <x v="0"/>
    <x v="0"/>
    <x v="0"/>
    <s v="Pagamento a favor do sra. Maria Conceição, pela prestação de serviço, na limpeza urbana, referente a mês de Outubro 2021."/>
  </r>
  <r>
    <x v="0"/>
    <n v="0"/>
    <n v="0"/>
    <n v="0"/>
    <n v="1700"/>
    <x v="763"/>
    <x v="0"/>
    <x v="0"/>
    <x v="0"/>
    <s v="01.25.05.09"/>
    <x v="40"/>
    <x v="2"/>
    <x v="2"/>
    <s v="Saúde"/>
    <s v="01.25.05"/>
    <s v="Saúde"/>
    <s v="01.25.05"/>
    <x v="6"/>
    <x v="0"/>
    <x v="2"/>
    <x v="2"/>
    <x v="1"/>
    <x v="2"/>
    <x v="0"/>
    <x v="0"/>
    <x v="10"/>
    <s v="2021-11-05"/>
    <x v="3"/>
    <n v="1700"/>
    <x v="0"/>
    <m/>
    <x v="0"/>
    <m/>
    <x v="5"/>
    <n v="100474914"/>
    <x v="0"/>
    <x v="1"/>
    <s v="Apoio a Consultas de Especialidade e Medicamentos"/>
    <s v="ORI"/>
    <x v="0"/>
    <s v="ACE"/>
    <x v="0"/>
    <x v="0"/>
    <x v="0"/>
    <x v="0"/>
    <x v="0"/>
    <x v="0"/>
    <x v="0"/>
    <x v="0"/>
    <x v="0"/>
    <x v="0"/>
    <x v="0"/>
    <s v="Apoio a Consultas de Especialidade e Medicamentos"/>
    <x v="0"/>
    <x v="0"/>
    <x v="0"/>
    <x v="0"/>
    <x v="2"/>
    <x v="0"/>
    <x v="0"/>
    <x v="1"/>
    <x v="0"/>
    <x v="0"/>
    <x v="1"/>
    <x v="0"/>
    <s v="Pagamento a favor do Hospital, para realização de mamografia das seguintes senhoras: Albertina Correia Alves, Dulce Helena Mendes Cardoso, Maria Teresa Ferreira, conforme justificativo em anexo."/>
  </r>
  <r>
    <x v="1"/>
    <n v="0"/>
    <n v="0"/>
    <n v="0"/>
    <n v="4610800"/>
    <x v="764"/>
    <x v="0"/>
    <x v="1"/>
    <x v="0"/>
    <s v="03.03.10"/>
    <x v="10"/>
    <x v="0"/>
    <x v="3"/>
    <s v="Receitas Da Câmara"/>
    <s v="03.03.10"/>
    <s v="Receitas Da Câmara"/>
    <s v="03.03.10"/>
    <x v="62"/>
    <x v="0"/>
    <x v="7"/>
    <x v="14"/>
    <x v="1"/>
    <x v="0"/>
    <x v="1"/>
    <x v="0"/>
    <x v="8"/>
    <s v="2021-10-04"/>
    <x v="3"/>
    <n v="4610800"/>
    <x v="0"/>
    <m/>
    <x v="0"/>
    <m/>
    <x v="5"/>
    <n v="100474914"/>
    <x v="0"/>
    <x v="1"/>
    <s v="Receitas Da Câmara"/>
    <s v="EXT"/>
    <x v="0"/>
    <s v="RDC"/>
    <x v="0"/>
    <x v="0"/>
    <x v="0"/>
    <x v="0"/>
    <x v="0"/>
    <x v="0"/>
    <x v="0"/>
    <x v="0"/>
    <x v="0"/>
    <x v="0"/>
    <x v="0"/>
    <s v="Receitas Da Câmara"/>
    <x v="0"/>
    <x v="0"/>
    <x v="0"/>
    <x v="0"/>
    <x v="0"/>
    <x v="0"/>
    <x v="0"/>
    <x v="1"/>
    <x v="0"/>
    <x v="0"/>
    <x v="1"/>
    <x v="0"/>
    <s v="Transferência UNDP, conforme estrato em anexo."/>
  </r>
  <r>
    <x v="0"/>
    <n v="0"/>
    <n v="0"/>
    <n v="0"/>
    <n v="72668"/>
    <x v="765"/>
    <x v="0"/>
    <x v="0"/>
    <x v="0"/>
    <s v="03.16.15"/>
    <x v="0"/>
    <x v="0"/>
    <x v="0"/>
    <s v="Direção Financeira"/>
    <s v="03.16.15"/>
    <s v="Direção Financeira"/>
    <s v="03.16.15"/>
    <x v="11"/>
    <x v="0"/>
    <x v="0"/>
    <x v="0"/>
    <x v="1"/>
    <x v="0"/>
    <x v="0"/>
    <x v="0"/>
    <x v="10"/>
    <s v="2021-11-11"/>
    <x v="3"/>
    <n v="72668"/>
    <x v="0"/>
    <m/>
    <x v="0"/>
    <m/>
    <x v="78"/>
    <n v="100478159"/>
    <x v="0"/>
    <x v="1"/>
    <s v="Direção Financeira"/>
    <s v="ORI"/>
    <x v="0"/>
    <m/>
    <x v="0"/>
    <x v="0"/>
    <x v="0"/>
    <x v="0"/>
    <x v="0"/>
    <x v="0"/>
    <x v="0"/>
    <x v="0"/>
    <x v="0"/>
    <x v="0"/>
    <x v="0"/>
    <s v="Direção Financeira"/>
    <x v="0"/>
    <x v="0"/>
    <x v="0"/>
    <x v="0"/>
    <x v="0"/>
    <x v="0"/>
    <x v="0"/>
    <x v="1"/>
    <x v="0"/>
    <x v="0"/>
    <x v="1"/>
    <x v="0"/>
    <s v="Pagamento a favor de Comercio Geral Sanches, referente as matérias de escritório, conforme anexo."/>
  </r>
  <r>
    <x v="0"/>
    <n v="0"/>
    <n v="0"/>
    <n v="0"/>
    <n v="2000"/>
    <x v="766"/>
    <x v="0"/>
    <x v="0"/>
    <x v="0"/>
    <s v="03.16.15"/>
    <x v="0"/>
    <x v="0"/>
    <x v="0"/>
    <s v="Direção Financeira"/>
    <s v="03.16.15"/>
    <s v="Direção Financeira"/>
    <s v="03.16.15"/>
    <x v="8"/>
    <x v="0"/>
    <x v="0"/>
    <x v="4"/>
    <x v="1"/>
    <x v="0"/>
    <x v="0"/>
    <x v="0"/>
    <x v="9"/>
    <s v="2021-12-01"/>
    <x v="3"/>
    <n v="2000"/>
    <x v="0"/>
    <m/>
    <x v="0"/>
    <m/>
    <x v="6"/>
    <n v="100476920"/>
    <x v="0"/>
    <x v="1"/>
    <s v="Direção Financeira"/>
    <s v="ORI"/>
    <x v="0"/>
    <m/>
    <x v="0"/>
    <x v="0"/>
    <x v="0"/>
    <x v="0"/>
    <x v="0"/>
    <x v="0"/>
    <x v="0"/>
    <x v="0"/>
    <x v="0"/>
    <x v="0"/>
    <x v="0"/>
    <s v="Direção Financeira"/>
    <x v="0"/>
    <x v="0"/>
    <x v="0"/>
    <x v="0"/>
    <x v="0"/>
    <x v="0"/>
    <x v="0"/>
    <x v="1"/>
    <x v="0"/>
    <x v="0"/>
    <x v="1"/>
    <x v="0"/>
    <s v="Pagamento a favor Felisberto Carvalho, proveniente de 05 lavagens simples de Viaturas St-35-RP e ST-93-UQ da CMSM, conforme documento em anexo."/>
  </r>
  <r>
    <x v="0"/>
    <n v="0"/>
    <n v="0"/>
    <n v="0"/>
    <n v="14600"/>
    <x v="767"/>
    <x v="0"/>
    <x v="0"/>
    <x v="0"/>
    <s v="01.25.04.21"/>
    <x v="6"/>
    <x v="2"/>
    <x v="2"/>
    <s v="Cultura"/>
    <s v="01.25.04"/>
    <s v="Cultura"/>
    <s v="01.25.04"/>
    <x v="7"/>
    <x v="0"/>
    <x v="3"/>
    <x v="3"/>
    <x v="1"/>
    <x v="2"/>
    <x v="0"/>
    <x v="0"/>
    <x v="9"/>
    <s v="2021-12-14"/>
    <x v="3"/>
    <n v="14600"/>
    <x v="0"/>
    <m/>
    <x v="0"/>
    <m/>
    <x v="41"/>
    <n v="100479134"/>
    <x v="0"/>
    <x v="1"/>
    <s v="Atividades Culturais e Promoção do Concelho"/>
    <s v="ORI"/>
    <x v="0"/>
    <s v="ACPC"/>
    <x v="0"/>
    <x v="0"/>
    <x v="0"/>
    <x v="0"/>
    <x v="0"/>
    <x v="0"/>
    <x v="0"/>
    <x v="0"/>
    <x v="0"/>
    <x v="0"/>
    <x v="0"/>
    <s v="Atividades Culturais e Promoção do Concelho"/>
    <x v="0"/>
    <x v="0"/>
    <x v="0"/>
    <x v="0"/>
    <x v="2"/>
    <x v="0"/>
    <x v="0"/>
    <x v="1"/>
    <x v="0"/>
    <x v="0"/>
    <x v="1"/>
    <x v="0"/>
    <s v="Pagamento a favor Asso Sport Comercio , referente a aquisição de 02 bolas de futsal e 02 trofeus, a ser entregue no âmbito das festas de romarias em flamengos, conforme documento em anexo."/>
  </r>
  <r>
    <x v="0"/>
    <n v="0"/>
    <n v="0"/>
    <n v="0"/>
    <n v="121310"/>
    <x v="768"/>
    <x v="0"/>
    <x v="0"/>
    <x v="0"/>
    <s v="01.25.04.21"/>
    <x v="6"/>
    <x v="2"/>
    <x v="2"/>
    <s v="Cultura"/>
    <s v="01.25.04"/>
    <s v="Cultura"/>
    <s v="01.25.04"/>
    <x v="7"/>
    <x v="0"/>
    <x v="3"/>
    <x v="3"/>
    <x v="1"/>
    <x v="2"/>
    <x v="0"/>
    <x v="0"/>
    <x v="9"/>
    <s v="2021-12-15"/>
    <x v="3"/>
    <n v="121310"/>
    <x v="0"/>
    <m/>
    <x v="0"/>
    <m/>
    <x v="107"/>
    <n v="100477569"/>
    <x v="0"/>
    <x v="1"/>
    <s v="Atividades Culturais e Promoção do Concelho"/>
    <s v="ORI"/>
    <x v="0"/>
    <s v="ACPC"/>
    <x v="0"/>
    <x v="0"/>
    <x v="0"/>
    <x v="0"/>
    <x v="0"/>
    <x v="0"/>
    <x v="0"/>
    <x v="0"/>
    <x v="0"/>
    <x v="0"/>
    <x v="0"/>
    <s v="Atividades Culturais e Promoção do Concelho"/>
    <x v="0"/>
    <x v="0"/>
    <x v="0"/>
    <x v="0"/>
    <x v="2"/>
    <x v="0"/>
    <x v="0"/>
    <x v="1"/>
    <x v="0"/>
    <x v="0"/>
    <x v="1"/>
    <x v="0"/>
    <s v="Pagamento a favor de Li Ponta, referente a refeições servidas, conforme documento em anexo."/>
  </r>
  <r>
    <x v="0"/>
    <n v="0"/>
    <n v="0"/>
    <n v="0"/>
    <n v="1400"/>
    <x v="769"/>
    <x v="0"/>
    <x v="0"/>
    <x v="0"/>
    <s v="03.16.15"/>
    <x v="0"/>
    <x v="0"/>
    <x v="0"/>
    <s v="Direção Financeira"/>
    <s v="03.16.15"/>
    <s v="Direção Financeira"/>
    <s v="03.16.15"/>
    <x v="44"/>
    <x v="0"/>
    <x v="0"/>
    <x v="4"/>
    <x v="1"/>
    <x v="0"/>
    <x v="0"/>
    <x v="0"/>
    <x v="9"/>
    <s v="2021-12-23"/>
    <x v="3"/>
    <n v="1400"/>
    <x v="0"/>
    <m/>
    <x v="0"/>
    <m/>
    <x v="213"/>
    <n v="100463625"/>
    <x v="0"/>
    <x v="1"/>
    <s v="Direção Financeira"/>
    <s v="ORI"/>
    <x v="0"/>
    <m/>
    <x v="0"/>
    <x v="0"/>
    <x v="0"/>
    <x v="0"/>
    <x v="0"/>
    <x v="0"/>
    <x v="0"/>
    <x v="0"/>
    <x v="0"/>
    <x v="0"/>
    <x v="0"/>
    <s v="Direção Financeira"/>
    <x v="0"/>
    <x v="0"/>
    <x v="0"/>
    <x v="0"/>
    <x v="0"/>
    <x v="0"/>
    <x v="0"/>
    <x v="1"/>
    <x v="0"/>
    <x v="0"/>
    <x v="1"/>
    <x v="0"/>
    <s v="Ajudas de custo a favor da Sra. Ivaldina Mendes Vaz, pela participação na formação,na cidade de Assomada, conforme documento em anexo. "/>
  </r>
  <r>
    <x v="0"/>
    <n v="0"/>
    <n v="0"/>
    <n v="0"/>
    <n v="3437"/>
    <x v="770"/>
    <x v="0"/>
    <x v="0"/>
    <x v="0"/>
    <s v="03.16.15"/>
    <x v="0"/>
    <x v="0"/>
    <x v="0"/>
    <s v="Direção Financeira"/>
    <s v="03.16.15"/>
    <s v="Direção Financeira"/>
    <s v="03.16.15"/>
    <x v="53"/>
    <x v="0"/>
    <x v="0"/>
    <x v="0"/>
    <x v="1"/>
    <x v="0"/>
    <x v="0"/>
    <x v="0"/>
    <x v="9"/>
    <s v="2021-12-23"/>
    <x v="3"/>
    <n v="3437"/>
    <x v="0"/>
    <m/>
    <x v="0"/>
    <m/>
    <x v="214"/>
    <n v="100392620"/>
    <x v="0"/>
    <x v="1"/>
    <s v="Direção Financeira"/>
    <s v="ORI"/>
    <x v="0"/>
    <m/>
    <x v="0"/>
    <x v="0"/>
    <x v="0"/>
    <x v="0"/>
    <x v="0"/>
    <x v="0"/>
    <x v="0"/>
    <x v="0"/>
    <x v="0"/>
    <x v="0"/>
    <x v="0"/>
    <s v="Direção Financeira"/>
    <x v="0"/>
    <x v="0"/>
    <x v="0"/>
    <x v="0"/>
    <x v="0"/>
    <x v="0"/>
    <x v="0"/>
    <x v="1"/>
    <x v="0"/>
    <x v="0"/>
    <x v="1"/>
    <x v="0"/>
    <s v="Pagamento a favor de SILMAC, referente a aquisição de extintor de pó químico para o matadouro municipal, conforme anexo."/>
  </r>
  <r>
    <x v="0"/>
    <n v="0"/>
    <n v="0"/>
    <n v="0"/>
    <n v="1800"/>
    <x v="771"/>
    <x v="0"/>
    <x v="1"/>
    <x v="0"/>
    <s v="80.02.01"/>
    <x v="1"/>
    <x v="1"/>
    <x v="1"/>
    <s v="Retenções Iur"/>
    <s v="80.02.01"/>
    <s v="Retenções Iur"/>
    <s v="80.02.01"/>
    <x v="1"/>
    <x v="0"/>
    <x v="1"/>
    <x v="0"/>
    <x v="0"/>
    <x v="1"/>
    <x v="1"/>
    <x v="0"/>
    <x v="9"/>
    <s v="2021-12-06"/>
    <x v="3"/>
    <n v="1800"/>
    <x v="0"/>
    <m/>
    <x v="0"/>
    <m/>
    <x v="0"/>
    <n v="100474696"/>
    <x v="0"/>
    <x v="1"/>
    <s v="Retenções Iur"/>
    <s v="ORI"/>
    <x v="0"/>
    <s v="RIUR"/>
    <x v="0"/>
    <x v="0"/>
    <x v="0"/>
    <x v="0"/>
    <x v="0"/>
    <x v="0"/>
    <x v="0"/>
    <x v="0"/>
    <x v="0"/>
    <x v="0"/>
    <x v="0"/>
    <s v="Retenções Iur"/>
    <x v="0"/>
    <x v="0"/>
    <x v="0"/>
    <x v="0"/>
    <x v="1"/>
    <x v="0"/>
    <x v="0"/>
    <x v="1"/>
    <x v="0"/>
    <x v="1"/>
    <x v="1"/>
    <x v="0"/>
    <s v="RETENCAO OT"/>
  </r>
  <r>
    <x v="0"/>
    <n v="0"/>
    <n v="0"/>
    <n v="0"/>
    <n v="35899"/>
    <x v="772"/>
    <x v="0"/>
    <x v="0"/>
    <x v="0"/>
    <s v="03.16.15"/>
    <x v="0"/>
    <x v="0"/>
    <x v="0"/>
    <s v="Direção Financeira"/>
    <s v="03.16.15"/>
    <s v="Direção Financeira"/>
    <s v="03.16.15"/>
    <x v="42"/>
    <x v="0"/>
    <x v="0"/>
    <x v="4"/>
    <x v="1"/>
    <x v="0"/>
    <x v="0"/>
    <x v="0"/>
    <x v="9"/>
    <s v="2021-12-30"/>
    <x v="3"/>
    <n v="35899"/>
    <x v="0"/>
    <m/>
    <x v="0"/>
    <m/>
    <x v="5"/>
    <n v="100474914"/>
    <x v="0"/>
    <x v="1"/>
    <s v="Direção Financeira"/>
    <s v="ORI"/>
    <x v="0"/>
    <m/>
    <x v="0"/>
    <x v="0"/>
    <x v="0"/>
    <x v="0"/>
    <x v="0"/>
    <x v="0"/>
    <x v="0"/>
    <x v="0"/>
    <x v="0"/>
    <x v="0"/>
    <x v="0"/>
    <s v="Direção Financeira"/>
    <x v="0"/>
    <x v="0"/>
    <x v="0"/>
    <x v="0"/>
    <x v="0"/>
    <x v="0"/>
    <x v="0"/>
    <x v="0"/>
    <x v="0"/>
    <x v="0"/>
    <x v="1"/>
    <x v="0"/>
    <s v="Despesas bancarias com realizações de transferência, pagamentos salario, comissão de sisp e outros referente ao mês de Dezembro 2021, conforme extrato anexo  "/>
  </r>
  <r>
    <x v="1"/>
    <n v="0"/>
    <n v="0"/>
    <n v="0"/>
    <n v="3000000"/>
    <x v="773"/>
    <x v="0"/>
    <x v="1"/>
    <x v="0"/>
    <s v="03.03.10"/>
    <x v="10"/>
    <x v="0"/>
    <x v="3"/>
    <s v="Receitas Da Câmara"/>
    <s v="03.03.10"/>
    <s v="Receitas Da Câmara"/>
    <s v="03.03.10"/>
    <x v="62"/>
    <x v="0"/>
    <x v="7"/>
    <x v="14"/>
    <x v="1"/>
    <x v="0"/>
    <x v="1"/>
    <x v="0"/>
    <x v="9"/>
    <s v="2021-12-21"/>
    <x v="3"/>
    <n v="3000000"/>
    <x v="0"/>
    <m/>
    <x v="0"/>
    <m/>
    <x v="5"/>
    <n v="100474914"/>
    <x v="0"/>
    <x v="1"/>
    <s v="Receitas Da Câmara"/>
    <s v="EXT"/>
    <x v="0"/>
    <s v="RDC"/>
    <x v="0"/>
    <x v="0"/>
    <x v="0"/>
    <x v="0"/>
    <x v="0"/>
    <x v="0"/>
    <x v="0"/>
    <x v="0"/>
    <x v="0"/>
    <x v="0"/>
    <x v="0"/>
    <s v="Receitas Da Câmara"/>
    <x v="0"/>
    <x v="0"/>
    <x v="0"/>
    <x v="0"/>
    <x v="0"/>
    <x v="0"/>
    <x v="0"/>
    <x v="1"/>
    <x v="0"/>
    <x v="0"/>
    <x v="1"/>
    <x v="0"/>
    <s v="Transferência da Fundação FICASE, pelo transporte escolar de a Cordo com o protocolo com a CMSM, conforme extrato anexo."/>
  </r>
  <r>
    <x v="0"/>
    <n v="0"/>
    <n v="0"/>
    <n v="0"/>
    <n v="100000"/>
    <x v="774"/>
    <x v="0"/>
    <x v="0"/>
    <x v="0"/>
    <s v="01.25.01.10"/>
    <x v="62"/>
    <x v="2"/>
    <x v="2"/>
    <s v="Educação"/>
    <s v="01.25.01"/>
    <s v="Educação"/>
    <s v="01.25.01"/>
    <x v="7"/>
    <x v="0"/>
    <x v="3"/>
    <x v="3"/>
    <x v="1"/>
    <x v="2"/>
    <x v="0"/>
    <x v="0"/>
    <x v="11"/>
    <s v="2021-02-24"/>
    <x v="0"/>
    <n v="100000"/>
    <x v="0"/>
    <m/>
    <x v="0"/>
    <m/>
    <x v="215"/>
    <n v="100479024"/>
    <x v="0"/>
    <x v="1"/>
    <s v="Transporte escolar"/>
    <s v="ORI"/>
    <x v="0"/>
    <m/>
    <x v="0"/>
    <x v="0"/>
    <x v="0"/>
    <x v="0"/>
    <x v="0"/>
    <x v="0"/>
    <x v="0"/>
    <x v="0"/>
    <x v="0"/>
    <x v="0"/>
    <x v="0"/>
    <s v="Transporte escolar"/>
    <x v="0"/>
    <x v="0"/>
    <x v="0"/>
    <x v="0"/>
    <x v="2"/>
    <x v="0"/>
    <x v="0"/>
    <x v="1"/>
    <x v="0"/>
    <x v="0"/>
    <x v="1"/>
    <x v="0"/>
    <s v="Pagamento ref aos meses de dezembro 2020 e janeiro 2021, a favor da empresa Transporte-Comercio, pela prestações de serviços, transportando alunos beneficiarios de transporte escolar da FICASE , no percurso monte Pousada/Achada do Monte (periodos de manhã e a tarde)representado pelo Sr. Paulo Lopes Silva, conforme justificativ em anexo. "/>
  </r>
  <r>
    <x v="0"/>
    <n v="0"/>
    <n v="0"/>
    <n v="0"/>
    <n v="2700"/>
    <x v="775"/>
    <x v="0"/>
    <x v="1"/>
    <x v="0"/>
    <s v="03.03.10"/>
    <x v="10"/>
    <x v="0"/>
    <x v="3"/>
    <s v="Receitas Da Câmara"/>
    <s v="03.03.10"/>
    <s v="Receitas Da Câmara"/>
    <s v="03.03.10"/>
    <x v="21"/>
    <x v="0"/>
    <x v="0"/>
    <x v="8"/>
    <x v="1"/>
    <x v="0"/>
    <x v="1"/>
    <x v="0"/>
    <x v="2"/>
    <s v="2021-03-08"/>
    <x v="0"/>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776"/>
    <x v="0"/>
    <x v="1"/>
    <x v="0"/>
    <s v="03.03.10"/>
    <x v="10"/>
    <x v="0"/>
    <x v="3"/>
    <s v="Receitas Da Câmara"/>
    <s v="03.03.10"/>
    <s v="Receitas Da Câmara"/>
    <s v="03.03.10"/>
    <x v="12"/>
    <x v="0"/>
    <x v="4"/>
    <x v="6"/>
    <x v="1"/>
    <x v="0"/>
    <x v="1"/>
    <x v="0"/>
    <x v="2"/>
    <s v="2021-03-08"/>
    <x v="0"/>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867"/>
    <x v="777"/>
    <x v="0"/>
    <x v="1"/>
    <x v="0"/>
    <s v="03.03.10"/>
    <x v="10"/>
    <x v="0"/>
    <x v="3"/>
    <s v="Receitas Da Câmara"/>
    <s v="03.03.10"/>
    <s v="Receitas Da Câmara"/>
    <s v="03.03.10"/>
    <x v="13"/>
    <x v="0"/>
    <x v="0"/>
    <x v="0"/>
    <x v="1"/>
    <x v="0"/>
    <x v="1"/>
    <x v="0"/>
    <x v="2"/>
    <s v="2021-03-08"/>
    <x v="0"/>
    <n v="2486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00"/>
    <x v="778"/>
    <x v="0"/>
    <x v="1"/>
    <x v="0"/>
    <s v="03.03.10"/>
    <x v="10"/>
    <x v="0"/>
    <x v="3"/>
    <s v="Receitas Da Câmara"/>
    <s v="03.03.10"/>
    <s v="Receitas Da Câmara"/>
    <s v="03.03.10"/>
    <x v="16"/>
    <x v="0"/>
    <x v="4"/>
    <x v="6"/>
    <x v="1"/>
    <x v="0"/>
    <x v="1"/>
    <x v="0"/>
    <x v="2"/>
    <s v="2021-03-08"/>
    <x v="0"/>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779"/>
    <x v="0"/>
    <x v="1"/>
    <x v="0"/>
    <s v="03.03.10"/>
    <x v="10"/>
    <x v="0"/>
    <x v="3"/>
    <s v="Receitas Da Câmara"/>
    <s v="03.03.10"/>
    <s v="Receitas Da Câmara"/>
    <s v="03.03.10"/>
    <x v="55"/>
    <x v="0"/>
    <x v="4"/>
    <x v="6"/>
    <x v="1"/>
    <x v="0"/>
    <x v="1"/>
    <x v="0"/>
    <x v="2"/>
    <s v="2021-03-08"/>
    <x v="0"/>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0"/>
    <x v="780"/>
    <x v="0"/>
    <x v="1"/>
    <x v="0"/>
    <s v="03.03.10"/>
    <x v="10"/>
    <x v="0"/>
    <x v="3"/>
    <s v="Receitas Da Câmara"/>
    <s v="03.03.10"/>
    <s v="Receitas Da Câmara"/>
    <s v="03.03.10"/>
    <x v="15"/>
    <x v="0"/>
    <x v="4"/>
    <x v="6"/>
    <x v="1"/>
    <x v="0"/>
    <x v="1"/>
    <x v="0"/>
    <x v="2"/>
    <s v="2021-03-08"/>
    <x v="0"/>
    <n v="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00"/>
    <x v="781"/>
    <x v="0"/>
    <x v="1"/>
    <x v="0"/>
    <s v="03.03.10"/>
    <x v="10"/>
    <x v="0"/>
    <x v="3"/>
    <s v="Receitas Da Câmara"/>
    <s v="03.03.10"/>
    <s v="Receitas Da Câmara"/>
    <s v="03.03.10"/>
    <x v="22"/>
    <x v="0"/>
    <x v="4"/>
    <x v="6"/>
    <x v="1"/>
    <x v="0"/>
    <x v="1"/>
    <x v="0"/>
    <x v="2"/>
    <s v="2021-03-08"/>
    <x v="0"/>
    <n v="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
    <x v="782"/>
    <x v="0"/>
    <x v="1"/>
    <x v="0"/>
    <s v="03.03.10"/>
    <x v="10"/>
    <x v="0"/>
    <x v="3"/>
    <s v="Receitas Da Câmara"/>
    <s v="03.03.10"/>
    <s v="Receitas Da Câmara"/>
    <s v="03.03.10"/>
    <x v="24"/>
    <x v="0"/>
    <x v="4"/>
    <x v="6"/>
    <x v="1"/>
    <x v="0"/>
    <x v="1"/>
    <x v="0"/>
    <x v="2"/>
    <s v="2021-03-08"/>
    <x v="0"/>
    <n v="1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5"/>
    <x v="783"/>
    <x v="0"/>
    <x v="1"/>
    <x v="0"/>
    <s v="03.03.10"/>
    <x v="10"/>
    <x v="0"/>
    <x v="3"/>
    <s v="Receitas Da Câmara"/>
    <s v="03.03.10"/>
    <s v="Receitas Da Câmara"/>
    <s v="03.03.10"/>
    <x v="23"/>
    <x v="0"/>
    <x v="4"/>
    <x v="7"/>
    <x v="1"/>
    <x v="0"/>
    <x v="1"/>
    <x v="0"/>
    <x v="2"/>
    <s v="2021-03-08"/>
    <x v="0"/>
    <n v="11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4"/>
    <x v="784"/>
    <x v="0"/>
    <x v="1"/>
    <x v="0"/>
    <s v="03.03.10"/>
    <x v="10"/>
    <x v="0"/>
    <x v="3"/>
    <s v="Receitas Da Câmara"/>
    <s v="03.03.10"/>
    <s v="Receitas Da Câmara"/>
    <s v="03.03.10"/>
    <x v="20"/>
    <x v="0"/>
    <x v="4"/>
    <x v="7"/>
    <x v="1"/>
    <x v="0"/>
    <x v="1"/>
    <x v="0"/>
    <x v="2"/>
    <s v="2021-03-08"/>
    <x v="0"/>
    <n v="34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400"/>
    <x v="785"/>
    <x v="0"/>
    <x v="1"/>
    <x v="0"/>
    <s v="03.03.10"/>
    <x v="10"/>
    <x v="0"/>
    <x v="3"/>
    <s v="Receitas Da Câmara"/>
    <s v="03.03.10"/>
    <s v="Receitas Da Câmara"/>
    <s v="03.03.10"/>
    <x v="17"/>
    <x v="0"/>
    <x v="4"/>
    <x v="6"/>
    <x v="1"/>
    <x v="0"/>
    <x v="1"/>
    <x v="0"/>
    <x v="2"/>
    <s v="2021-03-08"/>
    <x v="0"/>
    <n v="14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0"/>
    <x v="786"/>
    <x v="0"/>
    <x v="0"/>
    <x v="0"/>
    <s v="01.25.01.11"/>
    <x v="55"/>
    <x v="2"/>
    <x v="2"/>
    <s v="Educação"/>
    <s v="01.25.01"/>
    <s v="Educação"/>
    <s v="01.25.01"/>
    <x v="7"/>
    <x v="0"/>
    <x v="3"/>
    <x v="3"/>
    <x v="1"/>
    <x v="2"/>
    <x v="0"/>
    <x v="0"/>
    <x v="2"/>
    <s v="2021-03-23"/>
    <x v="0"/>
    <n v="30000"/>
    <x v="0"/>
    <m/>
    <x v="0"/>
    <m/>
    <x v="216"/>
    <n v="100477925"/>
    <x v="0"/>
    <x v="1"/>
    <s v="Apoio ao Ensino Básico e Secundário"/>
    <s v="ORI"/>
    <x v="0"/>
    <s v="AEBS"/>
    <x v="0"/>
    <x v="0"/>
    <x v="0"/>
    <x v="0"/>
    <x v="0"/>
    <x v="0"/>
    <x v="0"/>
    <x v="0"/>
    <x v="0"/>
    <x v="0"/>
    <x v="0"/>
    <s v="Apoio ao Ensino Básico e Secundário"/>
    <x v="0"/>
    <x v="0"/>
    <x v="0"/>
    <x v="0"/>
    <x v="2"/>
    <x v="0"/>
    <x v="0"/>
    <x v="1"/>
    <x v="0"/>
    <x v="0"/>
    <x v="1"/>
    <x v="0"/>
    <s v="Apoio finaceiro a favor da Senhora Artemisa Mendes, para pagamento da propina, referente ao ano lectivo 2020/2021, conforme justificativo em anexo."/>
  </r>
  <r>
    <x v="0"/>
    <n v="0"/>
    <n v="0"/>
    <n v="0"/>
    <n v="3000"/>
    <x v="787"/>
    <x v="0"/>
    <x v="0"/>
    <x v="0"/>
    <s v="03.16.02"/>
    <x v="53"/>
    <x v="0"/>
    <x v="0"/>
    <s v="Gabinete do Presidente"/>
    <s v="03.16.02"/>
    <s v="Gabinete do Presidente"/>
    <s v="03.16.02"/>
    <x v="44"/>
    <x v="0"/>
    <x v="0"/>
    <x v="4"/>
    <x v="1"/>
    <x v="0"/>
    <x v="0"/>
    <x v="0"/>
    <x v="2"/>
    <s v="2021-03-29"/>
    <x v="0"/>
    <n v="3000"/>
    <x v="0"/>
    <m/>
    <x v="0"/>
    <m/>
    <x v="217"/>
    <n v="100385105"/>
    <x v="0"/>
    <x v="1"/>
    <s v="Gabinete do Presidente"/>
    <s v="ORI"/>
    <x v="0"/>
    <m/>
    <x v="0"/>
    <x v="0"/>
    <x v="0"/>
    <x v="0"/>
    <x v="0"/>
    <x v="0"/>
    <x v="0"/>
    <x v="0"/>
    <x v="0"/>
    <x v="0"/>
    <x v="0"/>
    <s v="Gabinete do Presidente"/>
    <x v="0"/>
    <x v="0"/>
    <x v="0"/>
    <x v="0"/>
    <x v="0"/>
    <x v="0"/>
    <x v="0"/>
    <x v="1"/>
    <x v="0"/>
    <x v="0"/>
    <x v="1"/>
    <x v="0"/>
    <s v="Ajuda de custo atribuida a Senhora Vereadora Cesaltina Filomena Ribeira, aquando da sua deslocação a Cidade da Praia em missão de serviços no dia 29 março 2021, conforme justificativo em anexo."/>
  </r>
  <r>
    <x v="0"/>
    <n v="0"/>
    <n v="0"/>
    <n v="0"/>
    <n v="94685"/>
    <x v="788"/>
    <x v="0"/>
    <x v="0"/>
    <x v="0"/>
    <s v="03.16.16"/>
    <x v="56"/>
    <x v="0"/>
    <x v="0"/>
    <s v="Direção Ambiente e Saneamento "/>
    <s v="03.16.16"/>
    <s v="Direção Ambiente e Saneamento "/>
    <s v="03.16.16"/>
    <x v="4"/>
    <x v="0"/>
    <x v="0"/>
    <x v="0"/>
    <x v="0"/>
    <x v="0"/>
    <x v="0"/>
    <x v="0"/>
    <x v="2"/>
    <s v="2021-03-31"/>
    <x v="0"/>
    <n v="94685"/>
    <x v="0"/>
    <m/>
    <x v="0"/>
    <m/>
    <x v="1"/>
    <n v="100474706"/>
    <x v="0"/>
    <x v="2"/>
    <s v="Direção Ambiente e Saneamento "/>
    <s v="ORI"/>
    <x v="0"/>
    <m/>
    <x v="0"/>
    <x v="0"/>
    <x v="0"/>
    <x v="0"/>
    <x v="0"/>
    <x v="0"/>
    <x v="0"/>
    <x v="0"/>
    <x v="0"/>
    <x v="0"/>
    <x v="0"/>
    <s v="Direção Ambiente e Saneamento "/>
    <x v="0"/>
    <x v="0"/>
    <x v="0"/>
    <x v="0"/>
    <x v="0"/>
    <x v="0"/>
    <x v="0"/>
    <x v="0"/>
    <x v="0"/>
    <x v="0"/>
    <x v="2"/>
    <x v="0"/>
    <s v="PAgto de salario a favor do pessoal de saneamento referente a MArço 2021   "/>
  </r>
  <r>
    <x v="0"/>
    <n v="0"/>
    <n v="0"/>
    <n v="0"/>
    <n v="386"/>
    <x v="788"/>
    <x v="0"/>
    <x v="0"/>
    <x v="0"/>
    <s v="03.16.16"/>
    <x v="56"/>
    <x v="0"/>
    <x v="0"/>
    <s v="Direção Ambiente e Saneamento "/>
    <s v="03.16.16"/>
    <s v="Direção Ambiente e Saneamento "/>
    <s v="03.16.16"/>
    <x v="32"/>
    <x v="0"/>
    <x v="0"/>
    <x v="0"/>
    <x v="1"/>
    <x v="0"/>
    <x v="0"/>
    <x v="0"/>
    <x v="2"/>
    <s v="2021-03-31"/>
    <x v="0"/>
    <n v="386"/>
    <x v="0"/>
    <m/>
    <x v="0"/>
    <m/>
    <x v="1"/>
    <n v="100474706"/>
    <x v="0"/>
    <x v="2"/>
    <s v="Direção Ambiente e Saneamento "/>
    <s v="ORI"/>
    <x v="0"/>
    <m/>
    <x v="0"/>
    <x v="0"/>
    <x v="0"/>
    <x v="0"/>
    <x v="0"/>
    <x v="0"/>
    <x v="0"/>
    <x v="0"/>
    <x v="0"/>
    <x v="0"/>
    <x v="0"/>
    <s v="Direção Ambiente e Saneamento "/>
    <x v="0"/>
    <x v="0"/>
    <x v="0"/>
    <x v="0"/>
    <x v="0"/>
    <x v="0"/>
    <x v="0"/>
    <x v="0"/>
    <x v="0"/>
    <x v="0"/>
    <x v="2"/>
    <x v="0"/>
    <s v="PAgto de salario a favor do pessoal de saneamento referente a MArço 2021   "/>
  </r>
  <r>
    <x v="0"/>
    <n v="0"/>
    <n v="0"/>
    <n v="0"/>
    <n v="1493"/>
    <x v="788"/>
    <x v="0"/>
    <x v="0"/>
    <x v="0"/>
    <s v="03.16.16"/>
    <x v="56"/>
    <x v="0"/>
    <x v="0"/>
    <s v="Direção Ambiente e Saneamento "/>
    <s v="03.16.16"/>
    <s v="Direção Ambiente e Saneamento "/>
    <s v="03.16.16"/>
    <x v="69"/>
    <x v="0"/>
    <x v="0"/>
    <x v="0"/>
    <x v="1"/>
    <x v="0"/>
    <x v="0"/>
    <x v="0"/>
    <x v="2"/>
    <s v="2021-03-31"/>
    <x v="0"/>
    <n v="1493"/>
    <x v="0"/>
    <m/>
    <x v="0"/>
    <m/>
    <x v="1"/>
    <n v="100474706"/>
    <x v="0"/>
    <x v="2"/>
    <s v="Direção Ambiente e Saneamento "/>
    <s v="ORI"/>
    <x v="0"/>
    <m/>
    <x v="0"/>
    <x v="0"/>
    <x v="0"/>
    <x v="0"/>
    <x v="0"/>
    <x v="0"/>
    <x v="0"/>
    <x v="0"/>
    <x v="0"/>
    <x v="0"/>
    <x v="0"/>
    <s v="Direção Ambiente e Saneamento "/>
    <x v="0"/>
    <x v="0"/>
    <x v="0"/>
    <x v="0"/>
    <x v="0"/>
    <x v="0"/>
    <x v="0"/>
    <x v="0"/>
    <x v="0"/>
    <x v="0"/>
    <x v="2"/>
    <x v="0"/>
    <s v="PAgto de salario a favor do pessoal de saneamento referente a MArço 2021   "/>
  </r>
  <r>
    <x v="0"/>
    <n v="0"/>
    <n v="0"/>
    <n v="0"/>
    <n v="845"/>
    <x v="788"/>
    <x v="0"/>
    <x v="0"/>
    <x v="0"/>
    <s v="03.16.16"/>
    <x v="56"/>
    <x v="0"/>
    <x v="0"/>
    <s v="Direção Ambiente e Saneamento "/>
    <s v="03.16.16"/>
    <s v="Direção Ambiente e Saneamento "/>
    <s v="03.16.16"/>
    <x v="30"/>
    <x v="0"/>
    <x v="0"/>
    <x v="0"/>
    <x v="1"/>
    <x v="0"/>
    <x v="0"/>
    <x v="0"/>
    <x v="2"/>
    <s v="2021-03-31"/>
    <x v="0"/>
    <n v="845"/>
    <x v="0"/>
    <m/>
    <x v="0"/>
    <m/>
    <x v="1"/>
    <n v="100474706"/>
    <x v="0"/>
    <x v="2"/>
    <s v="Direção Ambiente e Saneamento "/>
    <s v="ORI"/>
    <x v="0"/>
    <m/>
    <x v="0"/>
    <x v="0"/>
    <x v="0"/>
    <x v="0"/>
    <x v="0"/>
    <x v="0"/>
    <x v="0"/>
    <x v="0"/>
    <x v="0"/>
    <x v="0"/>
    <x v="0"/>
    <s v="Direção Ambiente e Saneamento "/>
    <x v="0"/>
    <x v="0"/>
    <x v="0"/>
    <x v="0"/>
    <x v="0"/>
    <x v="0"/>
    <x v="0"/>
    <x v="0"/>
    <x v="0"/>
    <x v="0"/>
    <x v="2"/>
    <x v="0"/>
    <s v="PAgto de salario a favor do pessoal de saneamento referente a MArço 2021   "/>
  </r>
  <r>
    <x v="0"/>
    <n v="0"/>
    <n v="0"/>
    <n v="0"/>
    <n v="2173"/>
    <x v="788"/>
    <x v="0"/>
    <x v="0"/>
    <x v="0"/>
    <s v="03.16.16"/>
    <x v="56"/>
    <x v="0"/>
    <x v="0"/>
    <s v="Direção Ambiente e Saneamento "/>
    <s v="03.16.16"/>
    <s v="Direção Ambiente e Saneamento "/>
    <s v="03.16.16"/>
    <x v="5"/>
    <x v="0"/>
    <x v="0"/>
    <x v="0"/>
    <x v="1"/>
    <x v="0"/>
    <x v="0"/>
    <x v="0"/>
    <x v="2"/>
    <s v="2021-03-31"/>
    <x v="0"/>
    <n v="2173"/>
    <x v="0"/>
    <m/>
    <x v="0"/>
    <m/>
    <x v="1"/>
    <n v="100474706"/>
    <x v="0"/>
    <x v="2"/>
    <s v="Direção Ambiente e Saneamento "/>
    <s v="ORI"/>
    <x v="0"/>
    <m/>
    <x v="0"/>
    <x v="0"/>
    <x v="0"/>
    <x v="0"/>
    <x v="0"/>
    <x v="0"/>
    <x v="0"/>
    <x v="0"/>
    <x v="0"/>
    <x v="0"/>
    <x v="0"/>
    <s v="Direção Ambiente e Saneamento "/>
    <x v="0"/>
    <x v="0"/>
    <x v="0"/>
    <x v="0"/>
    <x v="0"/>
    <x v="0"/>
    <x v="0"/>
    <x v="0"/>
    <x v="0"/>
    <x v="0"/>
    <x v="2"/>
    <x v="0"/>
    <s v="PAgto de salario a favor do pessoal de saneamento referente a MArço 2021   "/>
  </r>
  <r>
    <x v="0"/>
    <n v="0"/>
    <n v="0"/>
    <n v="0"/>
    <n v="15510"/>
    <x v="789"/>
    <x v="0"/>
    <x v="0"/>
    <x v="0"/>
    <s v="03.16.01"/>
    <x v="27"/>
    <x v="0"/>
    <x v="0"/>
    <s v="Assembleia Municipal"/>
    <s v="03.16.01"/>
    <s v="Assembleia Municipal"/>
    <s v="03.16.01"/>
    <x v="65"/>
    <x v="0"/>
    <x v="0"/>
    <x v="4"/>
    <x v="1"/>
    <x v="0"/>
    <x v="0"/>
    <x v="0"/>
    <x v="3"/>
    <s v="2021-05-05"/>
    <x v="1"/>
    <n v="15510"/>
    <x v="0"/>
    <m/>
    <x v="0"/>
    <m/>
    <x v="145"/>
    <n v="100477243"/>
    <x v="0"/>
    <x v="1"/>
    <s v="Assembleia Municipal"/>
    <s v="ORI"/>
    <x v="0"/>
    <s v="AM"/>
    <x v="0"/>
    <x v="0"/>
    <x v="0"/>
    <x v="0"/>
    <x v="0"/>
    <x v="0"/>
    <x v="0"/>
    <x v="0"/>
    <x v="0"/>
    <x v="0"/>
    <x v="0"/>
    <s v="Assembleia Municipal"/>
    <x v="0"/>
    <x v="0"/>
    <x v="0"/>
    <x v="0"/>
    <x v="0"/>
    <x v="0"/>
    <x v="0"/>
    <x v="1"/>
    <x v="0"/>
    <x v="0"/>
    <x v="1"/>
    <x v="0"/>
    <s v="Pagamento de 50% do valor das faturas referente a 14 almoços fornecidos aos deputados municipais quando da visita ao eleitorado do concelho, conforme documento anexo."/>
  </r>
  <r>
    <x v="0"/>
    <n v="0"/>
    <n v="0"/>
    <n v="0"/>
    <n v="2381"/>
    <x v="788"/>
    <x v="0"/>
    <x v="0"/>
    <x v="0"/>
    <s v="03.16.16"/>
    <x v="56"/>
    <x v="0"/>
    <x v="0"/>
    <s v="Direção Ambiente e Saneamento "/>
    <s v="03.16.16"/>
    <s v="Direção Ambiente e Saneamento "/>
    <s v="03.16.16"/>
    <x v="4"/>
    <x v="0"/>
    <x v="0"/>
    <x v="0"/>
    <x v="0"/>
    <x v="0"/>
    <x v="0"/>
    <x v="0"/>
    <x v="2"/>
    <s v="2021-03-31"/>
    <x v="0"/>
    <n v="2381"/>
    <x v="0"/>
    <m/>
    <x v="0"/>
    <m/>
    <x v="0"/>
    <n v="100474696"/>
    <x v="0"/>
    <x v="0"/>
    <s v="Direção Ambiente e Saneamento "/>
    <s v="ORI"/>
    <x v="0"/>
    <m/>
    <x v="0"/>
    <x v="0"/>
    <x v="0"/>
    <x v="0"/>
    <x v="0"/>
    <x v="0"/>
    <x v="0"/>
    <x v="0"/>
    <x v="0"/>
    <x v="0"/>
    <x v="0"/>
    <s v="Direção Ambiente e Saneamento "/>
    <x v="0"/>
    <x v="0"/>
    <x v="0"/>
    <x v="0"/>
    <x v="0"/>
    <x v="0"/>
    <x v="0"/>
    <x v="0"/>
    <x v="0"/>
    <x v="0"/>
    <x v="0"/>
    <x v="0"/>
    <s v="PAgto de salario a favor do pessoal de saneamento referente a MArço 2021   "/>
  </r>
  <r>
    <x v="0"/>
    <n v="0"/>
    <n v="0"/>
    <n v="0"/>
    <n v="9"/>
    <x v="788"/>
    <x v="0"/>
    <x v="0"/>
    <x v="0"/>
    <s v="03.16.16"/>
    <x v="56"/>
    <x v="0"/>
    <x v="0"/>
    <s v="Direção Ambiente e Saneamento "/>
    <s v="03.16.16"/>
    <s v="Direção Ambiente e Saneamento "/>
    <s v="03.16.16"/>
    <x v="32"/>
    <x v="0"/>
    <x v="0"/>
    <x v="0"/>
    <x v="1"/>
    <x v="0"/>
    <x v="0"/>
    <x v="0"/>
    <x v="2"/>
    <s v="2021-03-31"/>
    <x v="0"/>
    <n v="9"/>
    <x v="0"/>
    <m/>
    <x v="0"/>
    <m/>
    <x v="0"/>
    <n v="100474696"/>
    <x v="0"/>
    <x v="0"/>
    <s v="Direção Ambiente e Saneamento "/>
    <s v="ORI"/>
    <x v="0"/>
    <m/>
    <x v="0"/>
    <x v="0"/>
    <x v="0"/>
    <x v="0"/>
    <x v="0"/>
    <x v="0"/>
    <x v="0"/>
    <x v="0"/>
    <x v="0"/>
    <x v="0"/>
    <x v="0"/>
    <s v="Direção Ambiente e Saneamento "/>
    <x v="0"/>
    <x v="0"/>
    <x v="0"/>
    <x v="0"/>
    <x v="0"/>
    <x v="0"/>
    <x v="0"/>
    <x v="0"/>
    <x v="0"/>
    <x v="0"/>
    <x v="0"/>
    <x v="0"/>
    <s v="PAgto de salario a favor do pessoal de saneamento referente a MArço 2021   "/>
  </r>
  <r>
    <x v="0"/>
    <n v="0"/>
    <n v="0"/>
    <n v="0"/>
    <n v="37"/>
    <x v="788"/>
    <x v="0"/>
    <x v="0"/>
    <x v="0"/>
    <s v="03.16.16"/>
    <x v="56"/>
    <x v="0"/>
    <x v="0"/>
    <s v="Direção Ambiente e Saneamento "/>
    <s v="03.16.16"/>
    <s v="Direção Ambiente e Saneamento "/>
    <s v="03.16.16"/>
    <x v="69"/>
    <x v="0"/>
    <x v="0"/>
    <x v="0"/>
    <x v="1"/>
    <x v="0"/>
    <x v="0"/>
    <x v="0"/>
    <x v="2"/>
    <s v="2021-03-31"/>
    <x v="0"/>
    <n v="37"/>
    <x v="0"/>
    <m/>
    <x v="0"/>
    <m/>
    <x v="0"/>
    <n v="100474696"/>
    <x v="0"/>
    <x v="0"/>
    <s v="Direção Ambiente e Saneamento "/>
    <s v="ORI"/>
    <x v="0"/>
    <m/>
    <x v="0"/>
    <x v="0"/>
    <x v="0"/>
    <x v="0"/>
    <x v="0"/>
    <x v="0"/>
    <x v="0"/>
    <x v="0"/>
    <x v="0"/>
    <x v="0"/>
    <x v="0"/>
    <s v="Direção Ambiente e Saneamento "/>
    <x v="0"/>
    <x v="0"/>
    <x v="0"/>
    <x v="0"/>
    <x v="0"/>
    <x v="0"/>
    <x v="0"/>
    <x v="0"/>
    <x v="0"/>
    <x v="0"/>
    <x v="0"/>
    <x v="0"/>
    <s v="PAgto de salario a favor do pessoal de saneamento referente a MArço 2021   "/>
  </r>
  <r>
    <x v="0"/>
    <n v="0"/>
    <n v="0"/>
    <n v="0"/>
    <n v="21"/>
    <x v="788"/>
    <x v="0"/>
    <x v="0"/>
    <x v="0"/>
    <s v="03.16.16"/>
    <x v="56"/>
    <x v="0"/>
    <x v="0"/>
    <s v="Direção Ambiente e Saneamento "/>
    <s v="03.16.16"/>
    <s v="Direção Ambiente e Saneamento "/>
    <s v="03.16.16"/>
    <x v="30"/>
    <x v="0"/>
    <x v="0"/>
    <x v="0"/>
    <x v="1"/>
    <x v="0"/>
    <x v="0"/>
    <x v="0"/>
    <x v="2"/>
    <s v="2021-03-31"/>
    <x v="0"/>
    <n v="21"/>
    <x v="0"/>
    <m/>
    <x v="0"/>
    <m/>
    <x v="0"/>
    <n v="100474696"/>
    <x v="0"/>
    <x v="0"/>
    <s v="Direção Ambiente e Saneamento "/>
    <s v="ORI"/>
    <x v="0"/>
    <m/>
    <x v="0"/>
    <x v="0"/>
    <x v="0"/>
    <x v="0"/>
    <x v="0"/>
    <x v="0"/>
    <x v="0"/>
    <x v="0"/>
    <x v="0"/>
    <x v="0"/>
    <x v="0"/>
    <s v="Direção Ambiente e Saneamento "/>
    <x v="0"/>
    <x v="0"/>
    <x v="0"/>
    <x v="0"/>
    <x v="0"/>
    <x v="0"/>
    <x v="0"/>
    <x v="0"/>
    <x v="0"/>
    <x v="0"/>
    <x v="0"/>
    <x v="0"/>
    <s v="PAgto de salario a favor do pessoal de saneamento referente a MArço 2021   "/>
  </r>
  <r>
    <x v="0"/>
    <n v="0"/>
    <n v="0"/>
    <n v="0"/>
    <n v="57"/>
    <x v="788"/>
    <x v="0"/>
    <x v="0"/>
    <x v="0"/>
    <s v="03.16.16"/>
    <x v="56"/>
    <x v="0"/>
    <x v="0"/>
    <s v="Direção Ambiente e Saneamento "/>
    <s v="03.16.16"/>
    <s v="Direção Ambiente e Saneamento "/>
    <s v="03.16.16"/>
    <x v="5"/>
    <x v="0"/>
    <x v="0"/>
    <x v="0"/>
    <x v="1"/>
    <x v="0"/>
    <x v="0"/>
    <x v="0"/>
    <x v="2"/>
    <s v="2021-03-31"/>
    <x v="0"/>
    <n v="57"/>
    <x v="0"/>
    <m/>
    <x v="0"/>
    <m/>
    <x v="0"/>
    <n v="100474696"/>
    <x v="0"/>
    <x v="0"/>
    <s v="Direção Ambiente e Saneamento "/>
    <s v="ORI"/>
    <x v="0"/>
    <m/>
    <x v="0"/>
    <x v="0"/>
    <x v="0"/>
    <x v="0"/>
    <x v="0"/>
    <x v="0"/>
    <x v="0"/>
    <x v="0"/>
    <x v="0"/>
    <x v="0"/>
    <x v="0"/>
    <s v="Direção Ambiente e Saneamento "/>
    <x v="0"/>
    <x v="0"/>
    <x v="0"/>
    <x v="0"/>
    <x v="0"/>
    <x v="0"/>
    <x v="0"/>
    <x v="0"/>
    <x v="0"/>
    <x v="0"/>
    <x v="0"/>
    <x v="0"/>
    <s v="PAgto de salario a favor do pessoal de saneamento referente a MArço 2021   "/>
  </r>
  <r>
    <x v="0"/>
    <n v="0"/>
    <n v="0"/>
    <n v="0"/>
    <n v="2505"/>
    <x v="790"/>
    <x v="0"/>
    <x v="1"/>
    <x v="0"/>
    <s v="80.02.01"/>
    <x v="1"/>
    <x v="1"/>
    <x v="1"/>
    <s v="Retenções Iur"/>
    <s v="80.02.01"/>
    <s v="Retenções Iur"/>
    <s v="80.02.01"/>
    <x v="1"/>
    <x v="0"/>
    <x v="1"/>
    <x v="0"/>
    <x v="0"/>
    <x v="1"/>
    <x v="1"/>
    <x v="0"/>
    <x v="2"/>
    <s v="2021-03-31"/>
    <x v="0"/>
    <n v="2505"/>
    <x v="0"/>
    <m/>
    <x v="0"/>
    <m/>
    <x v="0"/>
    <n v="100474696"/>
    <x v="0"/>
    <x v="1"/>
    <s v="Retenções Iur"/>
    <s v="ORI"/>
    <x v="0"/>
    <s v="RIUR"/>
    <x v="0"/>
    <x v="0"/>
    <x v="0"/>
    <x v="0"/>
    <x v="0"/>
    <x v="0"/>
    <x v="0"/>
    <x v="0"/>
    <x v="0"/>
    <x v="0"/>
    <x v="0"/>
    <s v="Retenções Iur"/>
    <x v="0"/>
    <x v="0"/>
    <x v="0"/>
    <x v="0"/>
    <x v="1"/>
    <x v="0"/>
    <x v="0"/>
    <x v="1"/>
    <x v="0"/>
    <x v="1"/>
    <x v="1"/>
    <x v="0"/>
    <s v="RETENCAO OT"/>
  </r>
  <r>
    <x v="0"/>
    <n v="0"/>
    <n v="0"/>
    <n v="0"/>
    <n v="3137"/>
    <x v="788"/>
    <x v="0"/>
    <x v="0"/>
    <x v="0"/>
    <s v="03.16.16"/>
    <x v="56"/>
    <x v="0"/>
    <x v="0"/>
    <s v="Direção Ambiente e Saneamento "/>
    <s v="03.16.16"/>
    <s v="Direção Ambiente e Saneamento "/>
    <s v="03.16.16"/>
    <x v="4"/>
    <x v="0"/>
    <x v="0"/>
    <x v="0"/>
    <x v="0"/>
    <x v="0"/>
    <x v="0"/>
    <x v="0"/>
    <x v="2"/>
    <s v="2021-03-31"/>
    <x v="0"/>
    <n v="3137"/>
    <x v="0"/>
    <m/>
    <x v="0"/>
    <m/>
    <x v="8"/>
    <n v="100474707"/>
    <x v="0"/>
    <x v="4"/>
    <s v="Direção Ambiente e Saneamento "/>
    <s v="ORI"/>
    <x v="0"/>
    <m/>
    <x v="0"/>
    <x v="0"/>
    <x v="0"/>
    <x v="0"/>
    <x v="0"/>
    <x v="0"/>
    <x v="0"/>
    <x v="0"/>
    <x v="0"/>
    <x v="0"/>
    <x v="0"/>
    <s v="Direção Ambiente e Saneamento "/>
    <x v="0"/>
    <x v="0"/>
    <x v="0"/>
    <x v="0"/>
    <x v="0"/>
    <x v="0"/>
    <x v="0"/>
    <x v="0"/>
    <x v="0"/>
    <x v="0"/>
    <x v="4"/>
    <x v="0"/>
    <s v="PAgto de salario a favor do pessoal de saneamento referente a MArço 2021   "/>
  </r>
  <r>
    <x v="0"/>
    <n v="0"/>
    <n v="0"/>
    <n v="0"/>
    <n v="12"/>
    <x v="788"/>
    <x v="0"/>
    <x v="0"/>
    <x v="0"/>
    <s v="03.16.16"/>
    <x v="56"/>
    <x v="0"/>
    <x v="0"/>
    <s v="Direção Ambiente e Saneamento "/>
    <s v="03.16.16"/>
    <s v="Direção Ambiente e Saneamento "/>
    <s v="03.16.16"/>
    <x v="32"/>
    <x v="0"/>
    <x v="0"/>
    <x v="0"/>
    <x v="1"/>
    <x v="0"/>
    <x v="0"/>
    <x v="0"/>
    <x v="2"/>
    <s v="2021-03-31"/>
    <x v="0"/>
    <n v="12"/>
    <x v="0"/>
    <m/>
    <x v="0"/>
    <m/>
    <x v="8"/>
    <n v="100474707"/>
    <x v="0"/>
    <x v="4"/>
    <s v="Direção Ambiente e Saneamento "/>
    <s v="ORI"/>
    <x v="0"/>
    <m/>
    <x v="0"/>
    <x v="0"/>
    <x v="0"/>
    <x v="0"/>
    <x v="0"/>
    <x v="0"/>
    <x v="0"/>
    <x v="0"/>
    <x v="0"/>
    <x v="0"/>
    <x v="0"/>
    <s v="Direção Ambiente e Saneamento "/>
    <x v="0"/>
    <x v="0"/>
    <x v="0"/>
    <x v="0"/>
    <x v="0"/>
    <x v="0"/>
    <x v="0"/>
    <x v="0"/>
    <x v="0"/>
    <x v="0"/>
    <x v="4"/>
    <x v="0"/>
    <s v="PAgto de salario a favor do pessoal de saneamento referente a MArço 2021   "/>
  </r>
  <r>
    <x v="0"/>
    <n v="0"/>
    <n v="0"/>
    <n v="0"/>
    <n v="49"/>
    <x v="788"/>
    <x v="0"/>
    <x v="0"/>
    <x v="0"/>
    <s v="03.16.16"/>
    <x v="56"/>
    <x v="0"/>
    <x v="0"/>
    <s v="Direção Ambiente e Saneamento "/>
    <s v="03.16.16"/>
    <s v="Direção Ambiente e Saneamento "/>
    <s v="03.16.16"/>
    <x v="69"/>
    <x v="0"/>
    <x v="0"/>
    <x v="0"/>
    <x v="1"/>
    <x v="0"/>
    <x v="0"/>
    <x v="0"/>
    <x v="2"/>
    <s v="2021-03-31"/>
    <x v="0"/>
    <n v="49"/>
    <x v="0"/>
    <m/>
    <x v="0"/>
    <m/>
    <x v="8"/>
    <n v="100474707"/>
    <x v="0"/>
    <x v="4"/>
    <s v="Direção Ambiente e Saneamento "/>
    <s v="ORI"/>
    <x v="0"/>
    <m/>
    <x v="0"/>
    <x v="0"/>
    <x v="0"/>
    <x v="0"/>
    <x v="0"/>
    <x v="0"/>
    <x v="0"/>
    <x v="0"/>
    <x v="0"/>
    <x v="0"/>
    <x v="0"/>
    <s v="Direção Ambiente e Saneamento "/>
    <x v="0"/>
    <x v="0"/>
    <x v="0"/>
    <x v="0"/>
    <x v="0"/>
    <x v="0"/>
    <x v="0"/>
    <x v="0"/>
    <x v="0"/>
    <x v="0"/>
    <x v="4"/>
    <x v="0"/>
    <s v="PAgto de salario a favor do pessoal de saneamento referente a MArço 2021   "/>
  </r>
  <r>
    <x v="0"/>
    <n v="0"/>
    <n v="0"/>
    <n v="0"/>
    <n v="28"/>
    <x v="788"/>
    <x v="0"/>
    <x v="0"/>
    <x v="0"/>
    <s v="03.16.16"/>
    <x v="56"/>
    <x v="0"/>
    <x v="0"/>
    <s v="Direção Ambiente e Saneamento "/>
    <s v="03.16.16"/>
    <s v="Direção Ambiente e Saneamento "/>
    <s v="03.16.16"/>
    <x v="30"/>
    <x v="0"/>
    <x v="0"/>
    <x v="0"/>
    <x v="1"/>
    <x v="0"/>
    <x v="0"/>
    <x v="0"/>
    <x v="2"/>
    <s v="2021-03-31"/>
    <x v="0"/>
    <n v="28"/>
    <x v="0"/>
    <m/>
    <x v="0"/>
    <m/>
    <x v="8"/>
    <n v="100474707"/>
    <x v="0"/>
    <x v="4"/>
    <s v="Direção Ambiente e Saneamento "/>
    <s v="ORI"/>
    <x v="0"/>
    <m/>
    <x v="0"/>
    <x v="0"/>
    <x v="0"/>
    <x v="0"/>
    <x v="0"/>
    <x v="0"/>
    <x v="0"/>
    <x v="0"/>
    <x v="0"/>
    <x v="0"/>
    <x v="0"/>
    <s v="Direção Ambiente e Saneamento "/>
    <x v="0"/>
    <x v="0"/>
    <x v="0"/>
    <x v="0"/>
    <x v="0"/>
    <x v="0"/>
    <x v="0"/>
    <x v="0"/>
    <x v="0"/>
    <x v="0"/>
    <x v="4"/>
    <x v="0"/>
    <s v="PAgto de salario a favor do pessoal de saneamento referente a MArço 2021   "/>
  </r>
  <r>
    <x v="0"/>
    <n v="0"/>
    <n v="0"/>
    <n v="0"/>
    <n v="74"/>
    <x v="788"/>
    <x v="0"/>
    <x v="0"/>
    <x v="0"/>
    <s v="03.16.16"/>
    <x v="56"/>
    <x v="0"/>
    <x v="0"/>
    <s v="Direção Ambiente e Saneamento "/>
    <s v="03.16.16"/>
    <s v="Direção Ambiente e Saneamento "/>
    <s v="03.16.16"/>
    <x v="5"/>
    <x v="0"/>
    <x v="0"/>
    <x v="0"/>
    <x v="1"/>
    <x v="0"/>
    <x v="0"/>
    <x v="0"/>
    <x v="2"/>
    <s v="2021-03-31"/>
    <x v="0"/>
    <n v="74"/>
    <x v="0"/>
    <m/>
    <x v="0"/>
    <m/>
    <x v="8"/>
    <n v="100474707"/>
    <x v="0"/>
    <x v="4"/>
    <s v="Direção Ambiente e Saneamento "/>
    <s v="ORI"/>
    <x v="0"/>
    <m/>
    <x v="0"/>
    <x v="0"/>
    <x v="0"/>
    <x v="0"/>
    <x v="0"/>
    <x v="0"/>
    <x v="0"/>
    <x v="0"/>
    <x v="0"/>
    <x v="0"/>
    <x v="0"/>
    <s v="Direção Ambiente e Saneamento "/>
    <x v="0"/>
    <x v="0"/>
    <x v="0"/>
    <x v="0"/>
    <x v="0"/>
    <x v="0"/>
    <x v="0"/>
    <x v="0"/>
    <x v="0"/>
    <x v="0"/>
    <x v="4"/>
    <x v="0"/>
    <s v="PAgto de salario a favor do pessoal de saneamento referente a MArço 2021   "/>
  </r>
  <r>
    <x v="0"/>
    <n v="0"/>
    <n v="0"/>
    <n v="0"/>
    <n v="3300"/>
    <x v="791"/>
    <x v="0"/>
    <x v="1"/>
    <x v="0"/>
    <s v="80.02.10.02"/>
    <x v="7"/>
    <x v="1"/>
    <x v="1"/>
    <s v="Outros"/>
    <s v="80.02.10"/>
    <s v="Outros"/>
    <s v="80.02.10"/>
    <x v="10"/>
    <x v="0"/>
    <x v="1"/>
    <x v="0"/>
    <x v="0"/>
    <x v="1"/>
    <x v="1"/>
    <x v="0"/>
    <x v="2"/>
    <s v="2021-03-31"/>
    <x v="0"/>
    <n v="3300"/>
    <x v="0"/>
    <m/>
    <x v="0"/>
    <m/>
    <x v="8"/>
    <n v="100474707"/>
    <x v="0"/>
    <x v="1"/>
    <s v="Retençoes STAPS"/>
    <s v="ORI"/>
    <x v="0"/>
    <s v="RSND"/>
    <x v="0"/>
    <x v="0"/>
    <x v="0"/>
    <x v="0"/>
    <x v="0"/>
    <x v="0"/>
    <x v="0"/>
    <x v="0"/>
    <x v="0"/>
    <x v="0"/>
    <x v="0"/>
    <s v="Retençoes STAPS"/>
    <x v="0"/>
    <x v="0"/>
    <x v="0"/>
    <x v="0"/>
    <x v="1"/>
    <x v="0"/>
    <x v="0"/>
    <x v="1"/>
    <x v="0"/>
    <x v="1"/>
    <x v="1"/>
    <x v="0"/>
    <s v="RETENCAO OT"/>
  </r>
  <r>
    <x v="0"/>
    <n v="0"/>
    <n v="0"/>
    <n v="0"/>
    <n v="1360"/>
    <x v="788"/>
    <x v="0"/>
    <x v="0"/>
    <x v="0"/>
    <s v="03.16.16"/>
    <x v="56"/>
    <x v="0"/>
    <x v="0"/>
    <s v="Direção Ambiente e Saneamento "/>
    <s v="03.16.16"/>
    <s v="Direção Ambiente e Saneamento "/>
    <s v="03.16.16"/>
    <x v="4"/>
    <x v="0"/>
    <x v="0"/>
    <x v="0"/>
    <x v="0"/>
    <x v="0"/>
    <x v="0"/>
    <x v="0"/>
    <x v="2"/>
    <s v="2021-03-31"/>
    <x v="0"/>
    <n v="1360"/>
    <x v="0"/>
    <m/>
    <x v="0"/>
    <m/>
    <x v="9"/>
    <n v="100478987"/>
    <x v="0"/>
    <x v="5"/>
    <s v="Direção Ambiente e Saneamento "/>
    <s v="ORI"/>
    <x v="0"/>
    <m/>
    <x v="0"/>
    <x v="0"/>
    <x v="0"/>
    <x v="0"/>
    <x v="0"/>
    <x v="0"/>
    <x v="0"/>
    <x v="0"/>
    <x v="0"/>
    <x v="0"/>
    <x v="0"/>
    <s v="Direção Ambiente e Saneamento "/>
    <x v="0"/>
    <x v="0"/>
    <x v="0"/>
    <x v="0"/>
    <x v="0"/>
    <x v="0"/>
    <x v="0"/>
    <x v="0"/>
    <x v="0"/>
    <x v="0"/>
    <x v="5"/>
    <x v="0"/>
    <s v="PAgto de salario a favor do pessoal de saneamento referente a MArço 2021   "/>
  </r>
  <r>
    <x v="0"/>
    <n v="0"/>
    <n v="0"/>
    <n v="0"/>
    <n v="5"/>
    <x v="788"/>
    <x v="0"/>
    <x v="0"/>
    <x v="0"/>
    <s v="03.16.16"/>
    <x v="56"/>
    <x v="0"/>
    <x v="0"/>
    <s v="Direção Ambiente e Saneamento "/>
    <s v="03.16.16"/>
    <s v="Direção Ambiente e Saneamento "/>
    <s v="03.16.16"/>
    <x v="32"/>
    <x v="0"/>
    <x v="0"/>
    <x v="0"/>
    <x v="1"/>
    <x v="0"/>
    <x v="0"/>
    <x v="0"/>
    <x v="2"/>
    <s v="2021-03-31"/>
    <x v="0"/>
    <n v="5"/>
    <x v="0"/>
    <m/>
    <x v="0"/>
    <m/>
    <x v="9"/>
    <n v="100478987"/>
    <x v="0"/>
    <x v="5"/>
    <s v="Direção Ambiente e Saneamento "/>
    <s v="ORI"/>
    <x v="0"/>
    <m/>
    <x v="0"/>
    <x v="0"/>
    <x v="0"/>
    <x v="0"/>
    <x v="0"/>
    <x v="0"/>
    <x v="0"/>
    <x v="0"/>
    <x v="0"/>
    <x v="0"/>
    <x v="0"/>
    <s v="Direção Ambiente e Saneamento "/>
    <x v="0"/>
    <x v="0"/>
    <x v="0"/>
    <x v="0"/>
    <x v="0"/>
    <x v="0"/>
    <x v="0"/>
    <x v="0"/>
    <x v="0"/>
    <x v="0"/>
    <x v="5"/>
    <x v="0"/>
    <s v="PAgto de salario a favor do pessoal de saneamento referente a MArço 2021   "/>
  </r>
  <r>
    <x v="0"/>
    <n v="0"/>
    <n v="0"/>
    <n v="0"/>
    <n v="21"/>
    <x v="788"/>
    <x v="0"/>
    <x v="0"/>
    <x v="0"/>
    <s v="03.16.16"/>
    <x v="56"/>
    <x v="0"/>
    <x v="0"/>
    <s v="Direção Ambiente e Saneamento "/>
    <s v="03.16.16"/>
    <s v="Direção Ambiente e Saneamento "/>
    <s v="03.16.16"/>
    <x v="69"/>
    <x v="0"/>
    <x v="0"/>
    <x v="0"/>
    <x v="1"/>
    <x v="0"/>
    <x v="0"/>
    <x v="0"/>
    <x v="2"/>
    <s v="2021-03-31"/>
    <x v="0"/>
    <n v="21"/>
    <x v="0"/>
    <m/>
    <x v="0"/>
    <m/>
    <x v="9"/>
    <n v="100478987"/>
    <x v="0"/>
    <x v="5"/>
    <s v="Direção Ambiente e Saneamento "/>
    <s v="ORI"/>
    <x v="0"/>
    <m/>
    <x v="0"/>
    <x v="0"/>
    <x v="0"/>
    <x v="0"/>
    <x v="0"/>
    <x v="0"/>
    <x v="0"/>
    <x v="0"/>
    <x v="0"/>
    <x v="0"/>
    <x v="0"/>
    <s v="Direção Ambiente e Saneamento "/>
    <x v="0"/>
    <x v="0"/>
    <x v="0"/>
    <x v="0"/>
    <x v="0"/>
    <x v="0"/>
    <x v="0"/>
    <x v="0"/>
    <x v="0"/>
    <x v="0"/>
    <x v="5"/>
    <x v="0"/>
    <s v="PAgto de salario a favor do pessoal de saneamento referente a MArço 2021   "/>
  </r>
  <r>
    <x v="0"/>
    <n v="0"/>
    <n v="0"/>
    <n v="0"/>
    <n v="12"/>
    <x v="788"/>
    <x v="0"/>
    <x v="0"/>
    <x v="0"/>
    <s v="03.16.16"/>
    <x v="56"/>
    <x v="0"/>
    <x v="0"/>
    <s v="Direção Ambiente e Saneamento "/>
    <s v="03.16.16"/>
    <s v="Direção Ambiente e Saneamento "/>
    <s v="03.16.16"/>
    <x v="30"/>
    <x v="0"/>
    <x v="0"/>
    <x v="0"/>
    <x v="1"/>
    <x v="0"/>
    <x v="0"/>
    <x v="0"/>
    <x v="2"/>
    <s v="2021-03-31"/>
    <x v="0"/>
    <n v="12"/>
    <x v="0"/>
    <m/>
    <x v="0"/>
    <m/>
    <x v="9"/>
    <n v="100478987"/>
    <x v="0"/>
    <x v="5"/>
    <s v="Direção Ambiente e Saneamento "/>
    <s v="ORI"/>
    <x v="0"/>
    <m/>
    <x v="0"/>
    <x v="0"/>
    <x v="0"/>
    <x v="0"/>
    <x v="0"/>
    <x v="0"/>
    <x v="0"/>
    <x v="0"/>
    <x v="0"/>
    <x v="0"/>
    <x v="0"/>
    <s v="Direção Ambiente e Saneamento "/>
    <x v="0"/>
    <x v="0"/>
    <x v="0"/>
    <x v="0"/>
    <x v="0"/>
    <x v="0"/>
    <x v="0"/>
    <x v="0"/>
    <x v="0"/>
    <x v="0"/>
    <x v="5"/>
    <x v="0"/>
    <s v="PAgto de salario a favor do pessoal de saneamento referente a MArço 2021   "/>
  </r>
  <r>
    <x v="0"/>
    <n v="0"/>
    <n v="0"/>
    <n v="0"/>
    <n v="33"/>
    <x v="788"/>
    <x v="0"/>
    <x v="0"/>
    <x v="0"/>
    <s v="03.16.16"/>
    <x v="56"/>
    <x v="0"/>
    <x v="0"/>
    <s v="Direção Ambiente e Saneamento "/>
    <s v="03.16.16"/>
    <s v="Direção Ambiente e Saneamento "/>
    <s v="03.16.16"/>
    <x v="5"/>
    <x v="0"/>
    <x v="0"/>
    <x v="0"/>
    <x v="1"/>
    <x v="0"/>
    <x v="0"/>
    <x v="0"/>
    <x v="2"/>
    <s v="2021-03-31"/>
    <x v="0"/>
    <n v="33"/>
    <x v="0"/>
    <m/>
    <x v="0"/>
    <m/>
    <x v="9"/>
    <n v="100478987"/>
    <x v="0"/>
    <x v="5"/>
    <s v="Direção Ambiente e Saneamento "/>
    <s v="ORI"/>
    <x v="0"/>
    <m/>
    <x v="0"/>
    <x v="0"/>
    <x v="0"/>
    <x v="0"/>
    <x v="0"/>
    <x v="0"/>
    <x v="0"/>
    <x v="0"/>
    <x v="0"/>
    <x v="0"/>
    <x v="0"/>
    <s v="Direção Ambiente e Saneamento "/>
    <x v="0"/>
    <x v="0"/>
    <x v="0"/>
    <x v="0"/>
    <x v="0"/>
    <x v="0"/>
    <x v="0"/>
    <x v="0"/>
    <x v="0"/>
    <x v="0"/>
    <x v="5"/>
    <x v="0"/>
    <s v="PAgto de salario a favor do pessoal de saneamento referente a MArço 2021   "/>
  </r>
  <r>
    <x v="0"/>
    <n v="0"/>
    <n v="0"/>
    <n v="0"/>
    <n v="1431"/>
    <x v="792"/>
    <x v="0"/>
    <x v="1"/>
    <x v="0"/>
    <s v="80.02.10.24"/>
    <x v="8"/>
    <x v="1"/>
    <x v="1"/>
    <s v="Outros"/>
    <s v="80.02.10"/>
    <s v="Outros"/>
    <s v="80.02.10"/>
    <x v="10"/>
    <x v="0"/>
    <x v="1"/>
    <x v="0"/>
    <x v="0"/>
    <x v="1"/>
    <x v="1"/>
    <x v="0"/>
    <x v="2"/>
    <s v="2021-03-31"/>
    <x v="0"/>
    <n v="1431"/>
    <x v="0"/>
    <m/>
    <x v="0"/>
    <m/>
    <x v="9"/>
    <n v="100478987"/>
    <x v="0"/>
    <x v="1"/>
    <s v="Retenções SIACSA"/>
    <s v="ORI"/>
    <x v="0"/>
    <s v="SIACSA"/>
    <x v="0"/>
    <x v="0"/>
    <x v="0"/>
    <x v="0"/>
    <x v="0"/>
    <x v="0"/>
    <x v="0"/>
    <x v="0"/>
    <x v="0"/>
    <x v="0"/>
    <x v="0"/>
    <s v="Retenções SIACSA"/>
    <x v="0"/>
    <x v="0"/>
    <x v="0"/>
    <x v="0"/>
    <x v="1"/>
    <x v="0"/>
    <x v="0"/>
    <x v="1"/>
    <x v="0"/>
    <x v="1"/>
    <x v="1"/>
    <x v="0"/>
    <s v="RETENCAO OT"/>
  </r>
  <r>
    <x v="0"/>
    <n v="0"/>
    <n v="0"/>
    <n v="0"/>
    <n v="6096"/>
    <x v="788"/>
    <x v="0"/>
    <x v="0"/>
    <x v="0"/>
    <s v="03.16.16"/>
    <x v="56"/>
    <x v="0"/>
    <x v="0"/>
    <s v="Direção Ambiente e Saneamento "/>
    <s v="03.16.16"/>
    <s v="Direção Ambiente e Saneamento "/>
    <s v="03.16.16"/>
    <x v="4"/>
    <x v="0"/>
    <x v="0"/>
    <x v="0"/>
    <x v="0"/>
    <x v="0"/>
    <x v="0"/>
    <x v="0"/>
    <x v="2"/>
    <s v="2021-03-31"/>
    <x v="0"/>
    <n v="6096"/>
    <x v="0"/>
    <m/>
    <x v="0"/>
    <m/>
    <x v="2"/>
    <n v="100477977"/>
    <x v="0"/>
    <x v="3"/>
    <s v="Direção Ambiente e Saneamento "/>
    <s v="ORI"/>
    <x v="0"/>
    <m/>
    <x v="0"/>
    <x v="0"/>
    <x v="0"/>
    <x v="0"/>
    <x v="0"/>
    <x v="0"/>
    <x v="0"/>
    <x v="0"/>
    <x v="0"/>
    <x v="0"/>
    <x v="0"/>
    <s v="Direção Ambiente e Saneamento "/>
    <x v="0"/>
    <x v="0"/>
    <x v="0"/>
    <x v="0"/>
    <x v="0"/>
    <x v="0"/>
    <x v="0"/>
    <x v="0"/>
    <x v="0"/>
    <x v="0"/>
    <x v="3"/>
    <x v="0"/>
    <s v="PAgto de salario a favor do pessoal de saneamento referente a MArço 2021   "/>
  </r>
  <r>
    <x v="0"/>
    <n v="0"/>
    <n v="0"/>
    <n v="0"/>
    <n v="24"/>
    <x v="788"/>
    <x v="0"/>
    <x v="0"/>
    <x v="0"/>
    <s v="03.16.16"/>
    <x v="56"/>
    <x v="0"/>
    <x v="0"/>
    <s v="Direção Ambiente e Saneamento "/>
    <s v="03.16.16"/>
    <s v="Direção Ambiente e Saneamento "/>
    <s v="03.16.16"/>
    <x v="32"/>
    <x v="0"/>
    <x v="0"/>
    <x v="0"/>
    <x v="1"/>
    <x v="0"/>
    <x v="0"/>
    <x v="0"/>
    <x v="2"/>
    <s v="2021-03-31"/>
    <x v="0"/>
    <n v="24"/>
    <x v="0"/>
    <m/>
    <x v="0"/>
    <m/>
    <x v="2"/>
    <n v="100477977"/>
    <x v="0"/>
    <x v="3"/>
    <s v="Direção Ambiente e Saneamento "/>
    <s v="ORI"/>
    <x v="0"/>
    <m/>
    <x v="0"/>
    <x v="0"/>
    <x v="0"/>
    <x v="0"/>
    <x v="0"/>
    <x v="0"/>
    <x v="0"/>
    <x v="0"/>
    <x v="0"/>
    <x v="0"/>
    <x v="0"/>
    <s v="Direção Ambiente e Saneamento "/>
    <x v="0"/>
    <x v="0"/>
    <x v="0"/>
    <x v="0"/>
    <x v="0"/>
    <x v="0"/>
    <x v="0"/>
    <x v="0"/>
    <x v="0"/>
    <x v="0"/>
    <x v="3"/>
    <x v="0"/>
    <s v="PAgto de salario a favor do pessoal de saneamento referente a MArço 2021   "/>
  </r>
  <r>
    <x v="0"/>
    <n v="0"/>
    <n v="0"/>
    <n v="0"/>
    <n v="96"/>
    <x v="788"/>
    <x v="0"/>
    <x v="0"/>
    <x v="0"/>
    <s v="03.16.16"/>
    <x v="56"/>
    <x v="0"/>
    <x v="0"/>
    <s v="Direção Ambiente e Saneamento "/>
    <s v="03.16.16"/>
    <s v="Direção Ambiente e Saneamento "/>
    <s v="03.16.16"/>
    <x v="69"/>
    <x v="0"/>
    <x v="0"/>
    <x v="0"/>
    <x v="1"/>
    <x v="0"/>
    <x v="0"/>
    <x v="0"/>
    <x v="2"/>
    <s v="2021-03-31"/>
    <x v="0"/>
    <n v="96"/>
    <x v="0"/>
    <m/>
    <x v="0"/>
    <m/>
    <x v="2"/>
    <n v="100477977"/>
    <x v="0"/>
    <x v="3"/>
    <s v="Direção Ambiente e Saneamento "/>
    <s v="ORI"/>
    <x v="0"/>
    <m/>
    <x v="0"/>
    <x v="0"/>
    <x v="0"/>
    <x v="0"/>
    <x v="0"/>
    <x v="0"/>
    <x v="0"/>
    <x v="0"/>
    <x v="0"/>
    <x v="0"/>
    <x v="0"/>
    <s v="Direção Ambiente e Saneamento "/>
    <x v="0"/>
    <x v="0"/>
    <x v="0"/>
    <x v="0"/>
    <x v="0"/>
    <x v="0"/>
    <x v="0"/>
    <x v="0"/>
    <x v="0"/>
    <x v="0"/>
    <x v="3"/>
    <x v="0"/>
    <s v="PAgto de salario a favor do pessoal de saneamento referente a MArço 2021   "/>
  </r>
  <r>
    <x v="0"/>
    <n v="0"/>
    <n v="0"/>
    <n v="0"/>
    <n v="54"/>
    <x v="788"/>
    <x v="0"/>
    <x v="0"/>
    <x v="0"/>
    <s v="03.16.16"/>
    <x v="56"/>
    <x v="0"/>
    <x v="0"/>
    <s v="Direção Ambiente e Saneamento "/>
    <s v="03.16.16"/>
    <s v="Direção Ambiente e Saneamento "/>
    <s v="03.16.16"/>
    <x v="30"/>
    <x v="0"/>
    <x v="0"/>
    <x v="0"/>
    <x v="1"/>
    <x v="0"/>
    <x v="0"/>
    <x v="0"/>
    <x v="2"/>
    <s v="2021-03-31"/>
    <x v="0"/>
    <n v="54"/>
    <x v="0"/>
    <m/>
    <x v="0"/>
    <m/>
    <x v="2"/>
    <n v="100477977"/>
    <x v="0"/>
    <x v="3"/>
    <s v="Direção Ambiente e Saneamento "/>
    <s v="ORI"/>
    <x v="0"/>
    <m/>
    <x v="0"/>
    <x v="0"/>
    <x v="0"/>
    <x v="0"/>
    <x v="0"/>
    <x v="0"/>
    <x v="0"/>
    <x v="0"/>
    <x v="0"/>
    <x v="0"/>
    <x v="0"/>
    <s v="Direção Ambiente e Saneamento "/>
    <x v="0"/>
    <x v="0"/>
    <x v="0"/>
    <x v="0"/>
    <x v="0"/>
    <x v="0"/>
    <x v="0"/>
    <x v="0"/>
    <x v="0"/>
    <x v="0"/>
    <x v="3"/>
    <x v="0"/>
    <s v="PAgto de salario a favor do pessoal de saneamento referente a MArço 2021   "/>
  </r>
  <r>
    <x v="0"/>
    <n v="0"/>
    <n v="0"/>
    <n v="0"/>
    <n v="142"/>
    <x v="788"/>
    <x v="0"/>
    <x v="0"/>
    <x v="0"/>
    <s v="03.16.16"/>
    <x v="56"/>
    <x v="0"/>
    <x v="0"/>
    <s v="Direção Ambiente e Saneamento "/>
    <s v="03.16.16"/>
    <s v="Direção Ambiente e Saneamento "/>
    <s v="03.16.16"/>
    <x v="5"/>
    <x v="0"/>
    <x v="0"/>
    <x v="0"/>
    <x v="1"/>
    <x v="0"/>
    <x v="0"/>
    <x v="0"/>
    <x v="2"/>
    <s v="2021-03-31"/>
    <x v="0"/>
    <n v="142"/>
    <x v="0"/>
    <m/>
    <x v="0"/>
    <m/>
    <x v="2"/>
    <n v="100477977"/>
    <x v="0"/>
    <x v="3"/>
    <s v="Direção Ambiente e Saneamento "/>
    <s v="ORI"/>
    <x v="0"/>
    <m/>
    <x v="0"/>
    <x v="0"/>
    <x v="0"/>
    <x v="0"/>
    <x v="0"/>
    <x v="0"/>
    <x v="0"/>
    <x v="0"/>
    <x v="0"/>
    <x v="0"/>
    <x v="0"/>
    <s v="Direção Ambiente e Saneamento "/>
    <x v="0"/>
    <x v="0"/>
    <x v="0"/>
    <x v="0"/>
    <x v="0"/>
    <x v="0"/>
    <x v="0"/>
    <x v="0"/>
    <x v="0"/>
    <x v="0"/>
    <x v="3"/>
    <x v="0"/>
    <s v="PAgto de salario a favor do pessoal de saneamento referente a MArço 2021   "/>
  </r>
  <r>
    <x v="0"/>
    <n v="0"/>
    <n v="0"/>
    <n v="0"/>
    <n v="6412"/>
    <x v="793"/>
    <x v="0"/>
    <x v="1"/>
    <x v="0"/>
    <s v="80.02.10.20"/>
    <x v="3"/>
    <x v="1"/>
    <x v="1"/>
    <s v="Outros"/>
    <s v="80.02.10"/>
    <s v="Outros"/>
    <s v="80.02.10"/>
    <x v="3"/>
    <x v="0"/>
    <x v="1"/>
    <x v="1"/>
    <x v="0"/>
    <x v="1"/>
    <x v="1"/>
    <x v="0"/>
    <x v="2"/>
    <s v="2021-03-31"/>
    <x v="0"/>
    <n v="6412"/>
    <x v="0"/>
    <m/>
    <x v="0"/>
    <m/>
    <x v="2"/>
    <n v="100477977"/>
    <x v="0"/>
    <x v="1"/>
    <s v="Retenções CVMovel"/>
    <s v="ORI"/>
    <x v="0"/>
    <s v="RT"/>
    <x v="0"/>
    <x v="0"/>
    <x v="0"/>
    <x v="0"/>
    <x v="0"/>
    <x v="0"/>
    <x v="0"/>
    <x v="0"/>
    <x v="0"/>
    <x v="0"/>
    <x v="0"/>
    <s v="Retenções CVMovel"/>
    <x v="0"/>
    <x v="0"/>
    <x v="0"/>
    <x v="0"/>
    <x v="1"/>
    <x v="0"/>
    <x v="0"/>
    <x v="1"/>
    <x v="0"/>
    <x v="1"/>
    <x v="1"/>
    <x v="0"/>
    <s v="RETENCAO OT"/>
  </r>
  <r>
    <x v="0"/>
    <n v="0"/>
    <n v="0"/>
    <n v="0"/>
    <n v="11980"/>
    <x v="788"/>
    <x v="0"/>
    <x v="0"/>
    <x v="0"/>
    <s v="03.16.16"/>
    <x v="56"/>
    <x v="0"/>
    <x v="0"/>
    <s v="Direção Ambiente e Saneamento "/>
    <s v="03.16.16"/>
    <s v="Direção Ambiente e Saneamento "/>
    <s v="03.16.16"/>
    <x v="4"/>
    <x v="0"/>
    <x v="0"/>
    <x v="0"/>
    <x v="0"/>
    <x v="0"/>
    <x v="0"/>
    <x v="0"/>
    <x v="2"/>
    <s v="2021-03-31"/>
    <x v="0"/>
    <n v="11980"/>
    <x v="0"/>
    <m/>
    <x v="0"/>
    <m/>
    <x v="27"/>
    <n v="100474708"/>
    <x v="0"/>
    <x v="9"/>
    <s v="Direção Ambiente e Saneamento "/>
    <s v="ORI"/>
    <x v="0"/>
    <m/>
    <x v="0"/>
    <x v="0"/>
    <x v="0"/>
    <x v="0"/>
    <x v="0"/>
    <x v="0"/>
    <x v="0"/>
    <x v="0"/>
    <x v="0"/>
    <x v="0"/>
    <x v="0"/>
    <s v="Direção Ambiente e Saneamento "/>
    <x v="0"/>
    <x v="0"/>
    <x v="0"/>
    <x v="0"/>
    <x v="0"/>
    <x v="0"/>
    <x v="0"/>
    <x v="0"/>
    <x v="0"/>
    <x v="0"/>
    <x v="9"/>
    <x v="0"/>
    <s v="PAgto de salario a favor do pessoal de saneamento referente a MArço 2021   "/>
  </r>
  <r>
    <x v="0"/>
    <n v="0"/>
    <n v="0"/>
    <n v="0"/>
    <n v="48"/>
    <x v="788"/>
    <x v="0"/>
    <x v="0"/>
    <x v="0"/>
    <s v="03.16.16"/>
    <x v="56"/>
    <x v="0"/>
    <x v="0"/>
    <s v="Direção Ambiente e Saneamento "/>
    <s v="03.16.16"/>
    <s v="Direção Ambiente e Saneamento "/>
    <s v="03.16.16"/>
    <x v="32"/>
    <x v="0"/>
    <x v="0"/>
    <x v="0"/>
    <x v="1"/>
    <x v="0"/>
    <x v="0"/>
    <x v="0"/>
    <x v="2"/>
    <s v="2021-03-31"/>
    <x v="0"/>
    <n v="48"/>
    <x v="0"/>
    <m/>
    <x v="0"/>
    <m/>
    <x v="27"/>
    <n v="100474708"/>
    <x v="0"/>
    <x v="9"/>
    <s v="Direção Ambiente e Saneamento "/>
    <s v="ORI"/>
    <x v="0"/>
    <m/>
    <x v="0"/>
    <x v="0"/>
    <x v="0"/>
    <x v="0"/>
    <x v="0"/>
    <x v="0"/>
    <x v="0"/>
    <x v="0"/>
    <x v="0"/>
    <x v="0"/>
    <x v="0"/>
    <s v="Direção Ambiente e Saneamento "/>
    <x v="0"/>
    <x v="0"/>
    <x v="0"/>
    <x v="0"/>
    <x v="0"/>
    <x v="0"/>
    <x v="0"/>
    <x v="0"/>
    <x v="0"/>
    <x v="0"/>
    <x v="9"/>
    <x v="0"/>
    <s v="PAgto de salario a favor do pessoal de saneamento referente a MArço 2021   "/>
  </r>
  <r>
    <x v="0"/>
    <n v="0"/>
    <n v="0"/>
    <n v="0"/>
    <n v="188"/>
    <x v="788"/>
    <x v="0"/>
    <x v="0"/>
    <x v="0"/>
    <s v="03.16.16"/>
    <x v="56"/>
    <x v="0"/>
    <x v="0"/>
    <s v="Direção Ambiente e Saneamento "/>
    <s v="03.16.16"/>
    <s v="Direção Ambiente e Saneamento "/>
    <s v="03.16.16"/>
    <x v="69"/>
    <x v="0"/>
    <x v="0"/>
    <x v="0"/>
    <x v="1"/>
    <x v="0"/>
    <x v="0"/>
    <x v="0"/>
    <x v="2"/>
    <s v="2021-03-31"/>
    <x v="0"/>
    <n v="188"/>
    <x v="0"/>
    <m/>
    <x v="0"/>
    <m/>
    <x v="27"/>
    <n v="100474708"/>
    <x v="0"/>
    <x v="9"/>
    <s v="Direção Ambiente e Saneamento "/>
    <s v="ORI"/>
    <x v="0"/>
    <m/>
    <x v="0"/>
    <x v="0"/>
    <x v="0"/>
    <x v="0"/>
    <x v="0"/>
    <x v="0"/>
    <x v="0"/>
    <x v="0"/>
    <x v="0"/>
    <x v="0"/>
    <x v="0"/>
    <s v="Direção Ambiente e Saneamento "/>
    <x v="0"/>
    <x v="0"/>
    <x v="0"/>
    <x v="0"/>
    <x v="0"/>
    <x v="0"/>
    <x v="0"/>
    <x v="0"/>
    <x v="0"/>
    <x v="0"/>
    <x v="9"/>
    <x v="0"/>
    <s v="PAgto de salario a favor do pessoal de saneamento referente a MArço 2021   "/>
  </r>
  <r>
    <x v="0"/>
    <n v="0"/>
    <n v="0"/>
    <n v="0"/>
    <n v="107"/>
    <x v="788"/>
    <x v="0"/>
    <x v="0"/>
    <x v="0"/>
    <s v="03.16.16"/>
    <x v="56"/>
    <x v="0"/>
    <x v="0"/>
    <s v="Direção Ambiente e Saneamento "/>
    <s v="03.16.16"/>
    <s v="Direção Ambiente e Saneamento "/>
    <s v="03.16.16"/>
    <x v="30"/>
    <x v="0"/>
    <x v="0"/>
    <x v="0"/>
    <x v="1"/>
    <x v="0"/>
    <x v="0"/>
    <x v="0"/>
    <x v="2"/>
    <s v="2021-03-31"/>
    <x v="0"/>
    <n v="107"/>
    <x v="0"/>
    <m/>
    <x v="0"/>
    <m/>
    <x v="27"/>
    <n v="100474708"/>
    <x v="0"/>
    <x v="9"/>
    <s v="Direção Ambiente e Saneamento "/>
    <s v="ORI"/>
    <x v="0"/>
    <m/>
    <x v="0"/>
    <x v="0"/>
    <x v="0"/>
    <x v="0"/>
    <x v="0"/>
    <x v="0"/>
    <x v="0"/>
    <x v="0"/>
    <x v="0"/>
    <x v="0"/>
    <x v="0"/>
    <s v="Direção Ambiente e Saneamento "/>
    <x v="0"/>
    <x v="0"/>
    <x v="0"/>
    <x v="0"/>
    <x v="0"/>
    <x v="0"/>
    <x v="0"/>
    <x v="0"/>
    <x v="0"/>
    <x v="0"/>
    <x v="9"/>
    <x v="0"/>
    <s v="PAgto de salario a favor do pessoal de saneamento referente a MArço 2021   "/>
  </r>
  <r>
    <x v="0"/>
    <n v="0"/>
    <n v="0"/>
    <n v="0"/>
    <n v="277"/>
    <x v="788"/>
    <x v="0"/>
    <x v="0"/>
    <x v="0"/>
    <s v="03.16.16"/>
    <x v="56"/>
    <x v="0"/>
    <x v="0"/>
    <s v="Direção Ambiente e Saneamento "/>
    <s v="03.16.16"/>
    <s v="Direção Ambiente e Saneamento "/>
    <s v="03.16.16"/>
    <x v="5"/>
    <x v="0"/>
    <x v="0"/>
    <x v="0"/>
    <x v="1"/>
    <x v="0"/>
    <x v="0"/>
    <x v="0"/>
    <x v="2"/>
    <s v="2021-03-31"/>
    <x v="0"/>
    <n v="277"/>
    <x v="0"/>
    <m/>
    <x v="0"/>
    <m/>
    <x v="27"/>
    <n v="100474708"/>
    <x v="0"/>
    <x v="9"/>
    <s v="Direção Ambiente e Saneamento "/>
    <s v="ORI"/>
    <x v="0"/>
    <m/>
    <x v="0"/>
    <x v="0"/>
    <x v="0"/>
    <x v="0"/>
    <x v="0"/>
    <x v="0"/>
    <x v="0"/>
    <x v="0"/>
    <x v="0"/>
    <x v="0"/>
    <x v="0"/>
    <s v="Direção Ambiente e Saneamento "/>
    <x v="0"/>
    <x v="0"/>
    <x v="0"/>
    <x v="0"/>
    <x v="0"/>
    <x v="0"/>
    <x v="0"/>
    <x v="0"/>
    <x v="0"/>
    <x v="0"/>
    <x v="9"/>
    <x v="0"/>
    <s v="PAgto de salario a favor do pessoal de saneamento referente a MArço 2021   "/>
  </r>
  <r>
    <x v="0"/>
    <n v="0"/>
    <n v="0"/>
    <n v="0"/>
    <n v="12600"/>
    <x v="794"/>
    <x v="0"/>
    <x v="1"/>
    <x v="0"/>
    <s v="80.02.10.03"/>
    <x v="20"/>
    <x v="1"/>
    <x v="1"/>
    <s v="Outros"/>
    <s v="80.02.10"/>
    <s v="Outros"/>
    <s v="80.02.10"/>
    <x v="37"/>
    <x v="0"/>
    <x v="1"/>
    <x v="0"/>
    <x v="0"/>
    <x v="1"/>
    <x v="1"/>
    <x v="0"/>
    <x v="2"/>
    <s v="2021-03-31"/>
    <x v="0"/>
    <n v="126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7828"/>
    <x v="788"/>
    <x v="0"/>
    <x v="0"/>
    <x v="0"/>
    <s v="03.16.16"/>
    <x v="56"/>
    <x v="0"/>
    <x v="0"/>
    <s v="Direção Ambiente e Saneamento "/>
    <s v="03.16.16"/>
    <s v="Direção Ambiente e Saneamento "/>
    <s v="03.16.16"/>
    <x v="4"/>
    <x v="0"/>
    <x v="0"/>
    <x v="0"/>
    <x v="0"/>
    <x v="0"/>
    <x v="0"/>
    <x v="0"/>
    <x v="2"/>
    <s v="2021-03-31"/>
    <x v="0"/>
    <n v="7828"/>
    <x v="0"/>
    <m/>
    <x v="0"/>
    <m/>
    <x v="26"/>
    <n v="100478627"/>
    <x v="0"/>
    <x v="8"/>
    <s v="Direção Ambiente e Saneamento "/>
    <s v="ORI"/>
    <x v="0"/>
    <m/>
    <x v="0"/>
    <x v="0"/>
    <x v="0"/>
    <x v="0"/>
    <x v="0"/>
    <x v="0"/>
    <x v="0"/>
    <x v="0"/>
    <x v="0"/>
    <x v="0"/>
    <x v="0"/>
    <s v="Direção Ambiente e Saneamento "/>
    <x v="0"/>
    <x v="0"/>
    <x v="0"/>
    <x v="0"/>
    <x v="0"/>
    <x v="0"/>
    <x v="0"/>
    <x v="0"/>
    <x v="0"/>
    <x v="0"/>
    <x v="8"/>
    <x v="0"/>
    <s v="PAgto de salario a favor do pessoal de saneamento referente a MArço 2021   "/>
  </r>
  <r>
    <x v="0"/>
    <n v="0"/>
    <n v="0"/>
    <n v="0"/>
    <n v="31"/>
    <x v="788"/>
    <x v="0"/>
    <x v="0"/>
    <x v="0"/>
    <s v="03.16.16"/>
    <x v="56"/>
    <x v="0"/>
    <x v="0"/>
    <s v="Direção Ambiente e Saneamento "/>
    <s v="03.16.16"/>
    <s v="Direção Ambiente e Saneamento "/>
    <s v="03.16.16"/>
    <x v="32"/>
    <x v="0"/>
    <x v="0"/>
    <x v="0"/>
    <x v="1"/>
    <x v="0"/>
    <x v="0"/>
    <x v="0"/>
    <x v="2"/>
    <s v="2021-03-31"/>
    <x v="0"/>
    <n v="31"/>
    <x v="0"/>
    <m/>
    <x v="0"/>
    <m/>
    <x v="26"/>
    <n v="100478627"/>
    <x v="0"/>
    <x v="8"/>
    <s v="Direção Ambiente e Saneamento "/>
    <s v="ORI"/>
    <x v="0"/>
    <m/>
    <x v="0"/>
    <x v="0"/>
    <x v="0"/>
    <x v="0"/>
    <x v="0"/>
    <x v="0"/>
    <x v="0"/>
    <x v="0"/>
    <x v="0"/>
    <x v="0"/>
    <x v="0"/>
    <s v="Direção Ambiente e Saneamento "/>
    <x v="0"/>
    <x v="0"/>
    <x v="0"/>
    <x v="0"/>
    <x v="0"/>
    <x v="0"/>
    <x v="0"/>
    <x v="0"/>
    <x v="0"/>
    <x v="0"/>
    <x v="8"/>
    <x v="0"/>
    <s v="PAgto de salario a favor do pessoal de saneamento referente a MArço 2021   "/>
  </r>
  <r>
    <x v="0"/>
    <n v="0"/>
    <n v="0"/>
    <n v="0"/>
    <n v="123"/>
    <x v="788"/>
    <x v="0"/>
    <x v="0"/>
    <x v="0"/>
    <s v="03.16.16"/>
    <x v="56"/>
    <x v="0"/>
    <x v="0"/>
    <s v="Direção Ambiente e Saneamento "/>
    <s v="03.16.16"/>
    <s v="Direção Ambiente e Saneamento "/>
    <s v="03.16.16"/>
    <x v="69"/>
    <x v="0"/>
    <x v="0"/>
    <x v="0"/>
    <x v="1"/>
    <x v="0"/>
    <x v="0"/>
    <x v="0"/>
    <x v="2"/>
    <s v="2021-03-31"/>
    <x v="0"/>
    <n v="123"/>
    <x v="0"/>
    <m/>
    <x v="0"/>
    <m/>
    <x v="26"/>
    <n v="100478627"/>
    <x v="0"/>
    <x v="8"/>
    <s v="Direção Ambiente e Saneamento "/>
    <s v="ORI"/>
    <x v="0"/>
    <m/>
    <x v="0"/>
    <x v="0"/>
    <x v="0"/>
    <x v="0"/>
    <x v="0"/>
    <x v="0"/>
    <x v="0"/>
    <x v="0"/>
    <x v="0"/>
    <x v="0"/>
    <x v="0"/>
    <s v="Direção Ambiente e Saneamento "/>
    <x v="0"/>
    <x v="0"/>
    <x v="0"/>
    <x v="0"/>
    <x v="0"/>
    <x v="0"/>
    <x v="0"/>
    <x v="0"/>
    <x v="0"/>
    <x v="0"/>
    <x v="8"/>
    <x v="0"/>
    <s v="PAgto de salario a favor do pessoal de saneamento referente a MArço 2021   "/>
  </r>
  <r>
    <x v="0"/>
    <n v="0"/>
    <n v="0"/>
    <n v="0"/>
    <n v="69"/>
    <x v="788"/>
    <x v="0"/>
    <x v="0"/>
    <x v="0"/>
    <s v="03.16.16"/>
    <x v="56"/>
    <x v="0"/>
    <x v="0"/>
    <s v="Direção Ambiente e Saneamento "/>
    <s v="03.16.16"/>
    <s v="Direção Ambiente e Saneamento "/>
    <s v="03.16.16"/>
    <x v="30"/>
    <x v="0"/>
    <x v="0"/>
    <x v="0"/>
    <x v="1"/>
    <x v="0"/>
    <x v="0"/>
    <x v="0"/>
    <x v="2"/>
    <s v="2021-03-31"/>
    <x v="0"/>
    <n v="69"/>
    <x v="0"/>
    <m/>
    <x v="0"/>
    <m/>
    <x v="26"/>
    <n v="100478627"/>
    <x v="0"/>
    <x v="8"/>
    <s v="Direção Ambiente e Saneamento "/>
    <s v="ORI"/>
    <x v="0"/>
    <m/>
    <x v="0"/>
    <x v="0"/>
    <x v="0"/>
    <x v="0"/>
    <x v="0"/>
    <x v="0"/>
    <x v="0"/>
    <x v="0"/>
    <x v="0"/>
    <x v="0"/>
    <x v="0"/>
    <s v="Direção Ambiente e Saneamento "/>
    <x v="0"/>
    <x v="0"/>
    <x v="0"/>
    <x v="0"/>
    <x v="0"/>
    <x v="0"/>
    <x v="0"/>
    <x v="0"/>
    <x v="0"/>
    <x v="0"/>
    <x v="8"/>
    <x v="0"/>
    <s v="PAgto de salario a favor do pessoal de saneamento referente a MArço 2021   "/>
  </r>
  <r>
    <x v="0"/>
    <n v="0"/>
    <n v="0"/>
    <n v="0"/>
    <n v="182"/>
    <x v="788"/>
    <x v="0"/>
    <x v="0"/>
    <x v="0"/>
    <s v="03.16.16"/>
    <x v="56"/>
    <x v="0"/>
    <x v="0"/>
    <s v="Direção Ambiente e Saneamento "/>
    <s v="03.16.16"/>
    <s v="Direção Ambiente e Saneamento "/>
    <s v="03.16.16"/>
    <x v="5"/>
    <x v="0"/>
    <x v="0"/>
    <x v="0"/>
    <x v="1"/>
    <x v="0"/>
    <x v="0"/>
    <x v="0"/>
    <x v="2"/>
    <s v="2021-03-31"/>
    <x v="0"/>
    <n v="182"/>
    <x v="0"/>
    <m/>
    <x v="0"/>
    <m/>
    <x v="26"/>
    <n v="100478627"/>
    <x v="0"/>
    <x v="8"/>
    <s v="Direção Ambiente e Saneamento "/>
    <s v="ORI"/>
    <x v="0"/>
    <m/>
    <x v="0"/>
    <x v="0"/>
    <x v="0"/>
    <x v="0"/>
    <x v="0"/>
    <x v="0"/>
    <x v="0"/>
    <x v="0"/>
    <x v="0"/>
    <x v="0"/>
    <x v="0"/>
    <s v="Direção Ambiente e Saneamento "/>
    <x v="0"/>
    <x v="0"/>
    <x v="0"/>
    <x v="0"/>
    <x v="0"/>
    <x v="0"/>
    <x v="0"/>
    <x v="0"/>
    <x v="0"/>
    <x v="0"/>
    <x v="8"/>
    <x v="0"/>
    <s v="PAgto de salario a favor do pessoal de saneamento referente a MArço 2021   "/>
  </r>
  <r>
    <x v="0"/>
    <n v="0"/>
    <n v="0"/>
    <n v="0"/>
    <n v="8233"/>
    <x v="795"/>
    <x v="0"/>
    <x v="1"/>
    <x v="0"/>
    <s v="80.02.10.21"/>
    <x v="19"/>
    <x v="1"/>
    <x v="1"/>
    <s v="Outros"/>
    <s v="80.02.10"/>
    <s v="Outros"/>
    <s v="80.02.10"/>
    <x v="36"/>
    <x v="0"/>
    <x v="1"/>
    <x v="0"/>
    <x v="0"/>
    <x v="1"/>
    <x v="1"/>
    <x v="0"/>
    <x v="2"/>
    <s v="2021-03-31"/>
    <x v="0"/>
    <n v="8233"/>
    <x v="0"/>
    <m/>
    <x v="0"/>
    <m/>
    <x v="26"/>
    <n v="100478627"/>
    <x v="0"/>
    <x v="1"/>
    <s v="Retenções Descontos Judiciais"/>
    <s v="ORI"/>
    <x v="0"/>
    <m/>
    <x v="0"/>
    <x v="0"/>
    <x v="0"/>
    <x v="0"/>
    <x v="0"/>
    <x v="0"/>
    <x v="0"/>
    <x v="0"/>
    <x v="0"/>
    <x v="0"/>
    <x v="0"/>
    <s v="Retenções Descontos Judiciais"/>
    <x v="0"/>
    <x v="0"/>
    <x v="0"/>
    <x v="0"/>
    <x v="1"/>
    <x v="0"/>
    <x v="0"/>
    <x v="1"/>
    <x v="0"/>
    <x v="1"/>
    <x v="1"/>
    <x v="0"/>
    <s v="RETENCAO OT"/>
  </r>
  <r>
    <x v="0"/>
    <n v="0"/>
    <n v="0"/>
    <n v="0"/>
    <n v="1146790"/>
    <x v="788"/>
    <x v="0"/>
    <x v="0"/>
    <x v="0"/>
    <s v="03.16.16"/>
    <x v="56"/>
    <x v="0"/>
    <x v="0"/>
    <s v="Direção Ambiente e Saneamento "/>
    <s v="03.16.16"/>
    <s v="Direção Ambiente e Saneamento "/>
    <s v="03.16.16"/>
    <x v="4"/>
    <x v="0"/>
    <x v="0"/>
    <x v="0"/>
    <x v="0"/>
    <x v="0"/>
    <x v="0"/>
    <x v="0"/>
    <x v="2"/>
    <s v="2021-03-31"/>
    <x v="0"/>
    <n v="1146790"/>
    <x v="0"/>
    <m/>
    <x v="0"/>
    <m/>
    <x v="5"/>
    <n v="100474914"/>
    <x v="0"/>
    <x v="1"/>
    <s v="Direção Ambiente e Saneamento "/>
    <s v="ORI"/>
    <x v="0"/>
    <m/>
    <x v="0"/>
    <x v="0"/>
    <x v="0"/>
    <x v="0"/>
    <x v="0"/>
    <x v="0"/>
    <x v="0"/>
    <x v="0"/>
    <x v="0"/>
    <x v="0"/>
    <x v="0"/>
    <s v="Direção Ambiente e Saneamento "/>
    <x v="0"/>
    <x v="0"/>
    <x v="0"/>
    <x v="0"/>
    <x v="0"/>
    <x v="0"/>
    <x v="0"/>
    <x v="0"/>
    <x v="0"/>
    <x v="0"/>
    <x v="1"/>
    <x v="0"/>
    <s v="PAgto de salario a favor do pessoal de saneamento referente a MArço 2021   "/>
  </r>
  <r>
    <x v="0"/>
    <n v="0"/>
    <n v="0"/>
    <n v="0"/>
    <n v="26276"/>
    <x v="788"/>
    <x v="0"/>
    <x v="0"/>
    <x v="0"/>
    <s v="03.16.16"/>
    <x v="56"/>
    <x v="0"/>
    <x v="0"/>
    <s v="Direção Ambiente e Saneamento "/>
    <s v="03.16.16"/>
    <s v="Direção Ambiente e Saneamento "/>
    <s v="03.16.16"/>
    <x v="5"/>
    <x v="0"/>
    <x v="0"/>
    <x v="0"/>
    <x v="1"/>
    <x v="0"/>
    <x v="0"/>
    <x v="0"/>
    <x v="2"/>
    <s v="2021-03-31"/>
    <x v="0"/>
    <n v="26276"/>
    <x v="0"/>
    <m/>
    <x v="0"/>
    <m/>
    <x v="5"/>
    <n v="100474914"/>
    <x v="0"/>
    <x v="1"/>
    <s v="Direção Ambiente e Saneamento "/>
    <s v="ORI"/>
    <x v="0"/>
    <m/>
    <x v="0"/>
    <x v="0"/>
    <x v="0"/>
    <x v="0"/>
    <x v="0"/>
    <x v="0"/>
    <x v="0"/>
    <x v="0"/>
    <x v="0"/>
    <x v="0"/>
    <x v="0"/>
    <s v="Direção Ambiente e Saneamento "/>
    <x v="0"/>
    <x v="0"/>
    <x v="0"/>
    <x v="0"/>
    <x v="0"/>
    <x v="0"/>
    <x v="0"/>
    <x v="0"/>
    <x v="0"/>
    <x v="0"/>
    <x v="1"/>
    <x v="0"/>
    <s v="PAgto de salario a favor do pessoal de saneamento referente a MArço 2021   "/>
  </r>
  <r>
    <x v="0"/>
    <n v="0"/>
    <n v="0"/>
    <n v="0"/>
    <n v="4685"/>
    <x v="788"/>
    <x v="0"/>
    <x v="0"/>
    <x v="0"/>
    <s v="03.16.16"/>
    <x v="56"/>
    <x v="0"/>
    <x v="0"/>
    <s v="Direção Ambiente e Saneamento "/>
    <s v="03.16.16"/>
    <s v="Direção Ambiente e Saneamento "/>
    <s v="03.16.16"/>
    <x v="32"/>
    <x v="0"/>
    <x v="0"/>
    <x v="0"/>
    <x v="1"/>
    <x v="0"/>
    <x v="0"/>
    <x v="0"/>
    <x v="2"/>
    <s v="2021-03-31"/>
    <x v="0"/>
    <n v="4685"/>
    <x v="0"/>
    <m/>
    <x v="0"/>
    <m/>
    <x v="5"/>
    <n v="100474914"/>
    <x v="0"/>
    <x v="1"/>
    <s v="Direção Ambiente e Saneamento "/>
    <s v="ORI"/>
    <x v="0"/>
    <m/>
    <x v="0"/>
    <x v="0"/>
    <x v="0"/>
    <x v="0"/>
    <x v="0"/>
    <x v="0"/>
    <x v="0"/>
    <x v="0"/>
    <x v="0"/>
    <x v="0"/>
    <x v="0"/>
    <s v="Direção Ambiente e Saneamento "/>
    <x v="0"/>
    <x v="0"/>
    <x v="0"/>
    <x v="0"/>
    <x v="0"/>
    <x v="0"/>
    <x v="0"/>
    <x v="0"/>
    <x v="0"/>
    <x v="0"/>
    <x v="1"/>
    <x v="0"/>
    <s v="PAgto de salario a favor do pessoal de saneamento referente a MArço 2021   "/>
  </r>
  <r>
    <x v="0"/>
    <n v="0"/>
    <n v="0"/>
    <n v="0"/>
    <n v="10248"/>
    <x v="788"/>
    <x v="0"/>
    <x v="0"/>
    <x v="0"/>
    <s v="03.16.16"/>
    <x v="56"/>
    <x v="0"/>
    <x v="0"/>
    <s v="Direção Ambiente e Saneamento "/>
    <s v="03.16.16"/>
    <s v="Direção Ambiente e Saneamento "/>
    <s v="03.16.16"/>
    <x v="30"/>
    <x v="0"/>
    <x v="0"/>
    <x v="0"/>
    <x v="1"/>
    <x v="0"/>
    <x v="0"/>
    <x v="0"/>
    <x v="2"/>
    <s v="2021-03-31"/>
    <x v="0"/>
    <n v="10248"/>
    <x v="0"/>
    <m/>
    <x v="0"/>
    <m/>
    <x v="5"/>
    <n v="100474914"/>
    <x v="0"/>
    <x v="1"/>
    <s v="Direção Ambiente e Saneamento "/>
    <s v="ORI"/>
    <x v="0"/>
    <m/>
    <x v="0"/>
    <x v="0"/>
    <x v="0"/>
    <x v="0"/>
    <x v="0"/>
    <x v="0"/>
    <x v="0"/>
    <x v="0"/>
    <x v="0"/>
    <x v="0"/>
    <x v="0"/>
    <s v="Direção Ambiente e Saneamento "/>
    <x v="0"/>
    <x v="0"/>
    <x v="0"/>
    <x v="0"/>
    <x v="0"/>
    <x v="0"/>
    <x v="0"/>
    <x v="0"/>
    <x v="0"/>
    <x v="0"/>
    <x v="1"/>
    <x v="0"/>
    <s v="PAgto de salario a favor do pessoal de saneamento referente a MArço 2021   "/>
  </r>
  <r>
    <x v="0"/>
    <n v="0"/>
    <n v="0"/>
    <n v="0"/>
    <n v="18089"/>
    <x v="788"/>
    <x v="0"/>
    <x v="0"/>
    <x v="0"/>
    <s v="03.16.16"/>
    <x v="56"/>
    <x v="0"/>
    <x v="0"/>
    <s v="Direção Ambiente e Saneamento "/>
    <s v="03.16.16"/>
    <s v="Direção Ambiente e Saneamento "/>
    <s v="03.16.16"/>
    <x v="69"/>
    <x v="0"/>
    <x v="0"/>
    <x v="0"/>
    <x v="1"/>
    <x v="0"/>
    <x v="0"/>
    <x v="0"/>
    <x v="2"/>
    <s v="2021-03-31"/>
    <x v="0"/>
    <n v="18089"/>
    <x v="0"/>
    <m/>
    <x v="0"/>
    <m/>
    <x v="5"/>
    <n v="100474914"/>
    <x v="0"/>
    <x v="1"/>
    <s v="Direção Ambiente e Saneamento "/>
    <s v="ORI"/>
    <x v="0"/>
    <m/>
    <x v="0"/>
    <x v="0"/>
    <x v="0"/>
    <x v="0"/>
    <x v="0"/>
    <x v="0"/>
    <x v="0"/>
    <x v="0"/>
    <x v="0"/>
    <x v="0"/>
    <x v="0"/>
    <s v="Direção Ambiente e Saneamento "/>
    <x v="0"/>
    <x v="0"/>
    <x v="0"/>
    <x v="0"/>
    <x v="0"/>
    <x v="0"/>
    <x v="0"/>
    <x v="0"/>
    <x v="0"/>
    <x v="0"/>
    <x v="1"/>
    <x v="0"/>
    <s v="PAgto de salario a favor do pessoal de saneamento referente a MArço 2021   "/>
  </r>
  <r>
    <x v="0"/>
    <n v="0"/>
    <n v="0"/>
    <n v="0"/>
    <n v="720"/>
    <x v="796"/>
    <x v="0"/>
    <x v="0"/>
    <x v="0"/>
    <s v="03.16.15"/>
    <x v="0"/>
    <x v="0"/>
    <x v="0"/>
    <s v="Direção Financeira"/>
    <s v="03.16.15"/>
    <s v="Direção Financeira"/>
    <s v="03.16.15"/>
    <x v="64"/>
    <x v="0"/>
    <x v="0"/>
    <x v="0"/>
    <x v="1"/>
    <x v="0"/>
    <x v="0"/>
    <x v="0"/>
    <x v="1"/>
    <s v="2021-04-26"/>
    <x v="1"/>
    <n v="720"/>
    <x v="0"/>
    <m/>
    <x v="0"/>
    <m/>
    <x v="218"/>
    <n v="100478158"/>
    <x v="0"/>
    <x v="1"/>
    <s v="Direção Financeira"/>
    <s v="ORI"/>
    <x v="0"/>
    <m/>
    <x v="0"/>
    <x v="0"/>
    <x v="0"/>
    <x v="0"/>
    <x v="0"/>
    <x v="0"/>
    <x v="0"/>
    <x v="0"/>
    <x v="0"/>
    <x v="0"/>
    <x v="0"/>
    <s v="Direção Financeira"/>
    <x v="0"/>
    <x v="0"/>
    <x v="0"/>
    <x v="0"/>
    <x v="0"/>
    <x v="0"/>
    <x v="0"/>
    <x v="1"/>
    <x v="0"/>
    <x v="0"/>
    <x v="1"/>
    <x v="0"/>
    <s v="Pagamento a favor da Padaria São Miguel, pela aquisiçãio de detergentes, para serviços de higiene e limpeza dos edificios municipal de MAA em Flamengos, conforme justificativo em anexo."/>
  </r>
  <r>
    <x v="0"/>
    <n v="0"/>
    <n v="0"/>
    <n v="0"/>
    <n v="450"/>
    <x v="797"/>
    <x v="0"/>
    <x v="0"/>
    <x v="0"/>
    <s v="03.16.15"/>
    <x v="0"/>
    <x v="0"/>
    <x v="0"/>
    <s v="Direção Financeira"/>
    <s v="03.16.15"/>
    <s v="Direção Financeira"/>
    <s v="03.16.15"/>
    <x v="7"/>
    <x v="0"/>
    <x v="3"/>
    <x v="3"/>
    <x v="1"/>
    <x v="0"/>
    <x v="0"/>
    <x v="0"/>
    <x v="1"/>
    <s v="2021-04-29"/>
    <x v="1"/>
    <n v="450"/>
    <x v="0"/>
    <m/>
    <x v="0"/>
    <m/>
    <x v="5"/>
    <n v="100474914"/>
    <x v="0"/>
    <x v="1"/>
    <s v="Direção Financeira"/>
    <s v="ORI"/>
    <x v="0"/>
    <m/>
    <x v="0"/>
    <x v="0"/>
    <x v="0"/>
    <x v="0"/>
    <x v="0"/>
    <x v="0"/>
    <x v="0"/>
    <x v="0"/>
    <x v="0"/>
    <x v="0"/>
    <x v="0"/>
    <s v="Direção Financeira"/>
    <x v="0"/>
    <x v="0"/>
    <x v="0"/>
    <x v="0"/>
    <x v="0"/>
    <x v="0"/>
    <x v="0"/>
    <x v="1"/>
    <x v="0"/>
    <x v="0"/>
    <x v="1"/>
    <x v="0"/>
    <s v="Despesas com reconhecimento de uma assinatura do presidente da camara num contrato de credito com CECV, conforme justificativos em anexo."/>
  </r>
  <r>
    <x v="0"/>
    <n v="0"/>
    <n v="0"/>
    <n v="0"/>
    <n v="144000"/>
    <x v="798"/>
    <x v="0"/>
    <x v="0"/>
    <x v="0"/>
    <s v="03.16.15"/>
    <x v="0"/>
    <x v="0"/>
    <x v="0"/>
    <s v="Direção Financeira"/>
    <s v="03.16.15"/>
    <s v="Direção Financeira"/>
    <s v="03.16.15"/>
    <x v="45"/>
    <x v="0"/>
    <x v="0"/>
    <x v="0"/>
    <x v="1"/>
    <x v="0"/>
    <x v="0"/>
    <x v="0"/>
    <x v="3"/>
    <s v="2021-05-10"/>
    <x v="1"/>
    <n v="144000"/>
    <x v="0"/>
    <m/>
    <x v="0"/>
    <m/>
    <x v="219"/>
    <n v="100476734"/>
    <x v="0"/>
    <x v="1"/>
    <s v="Direção Financeira"/>
    <s v="ORI"/>
    <x v="0"/>
    <m/>
    <x v="0"/>
    <x v="0"/>
    <x v="0"/>
    <x v="0"/>
    <x v="0"/>
    <x v="0"/>
    <x v="0"/>
    <x v="0"/>
    <x v="0"/>
    <x v="0"/>
    <x v="0"/>
    <s v="Direção Financeira"/>
    <x v="0"/>
    <x v="0"/>
    <x v="0"/>
    <x v="0"/>
    <x v="0"/>
    <x v="0"/>
    <x v="0"/>
    <x v="1"/>
    <x v="0"/>
    <x v="0"/>
    <x v="1"/>
    <x v="0"/>
    <s v="Pagamento a favor de Fortuna SU, pela aquisição de 03 pneus sendo 01 referencia 315/35R.20 02 penus refer. 275/40R20, destinada á vistura da Senhor Presidente BMW X5, ST-35-RT, conforme documento em anexo."/>
  </r>
  <r>
    <x v="2"/>
    <n v="0"/>
    <n v="0"/>
    <n v="0"/>
    <n v="664318"/>
    <x v="799"/>
    <x v="0"/>
    <x v="0"/>
    <x v="0"/>
    <s v="80.02.01"/>
    <x v="1"/>
    <x v="1"/>
    <x v="1"/>
    <s v="Retenções Iur"/>
    <s v="80.02.01"/>
    <s v="Retenções Iur"/>
    <s v="80.02.01"/>
    <x v="67"/>
    <x v="0"/>
    <x v="5"/>
    <x v="15"/>
    <x v="0"/>
    <x v="1"/>
    <x v="0"/>
    <x v="0"/>
    <x v="4"/>
    <s v="2021-06-28"/>
    <x v="1"/>
    <n v="664318"/>
    <x v="0"/>
    <m/>
    <x v="0"/>
    <m/>
    <x v="146"/>
    <n v="100409238"/>
    <x v="0"/>
    <x v="1"/>
    <s v="Retenções Iur"/>
    <s v="ORI"/>
    <x v="0"/>
    <s v="RIUR"/>
    <x v="0"/>
    <x v="0"/>
    <x v="0"/>
    <x v="0"/>
    <x v="0"/>
    <x v="0"/>
    <x v="0"/>
    <x v="0"/>
    <x v="0"/>
    <x v="0"/>
    <x v="0"/>
    <s v="Retenções Iur"/>
    <x v="0"/>
    <x v="0"/>
    <x v="0"/>
    <x v="0"/>
    <x v="1"/>
    <x v="0"/>
    <x v="0"/>
    <x v="0"/>
    <x v="0"/>
    <x v="1"/>
    <x v="1"/>
    <x v="0"/>
    <s v="Transferências dos descontos de iur efetuada nas folhas de vencimento e nas ordens de pagto referente a Março 2021conforme documentos em anexo."/>
  </r>
  <r>
    <x v="0"/>
    <n v="0"/>
    <n v="0"/>
    <n v="0"/>
    <n v="2700"/>
    <x v="800"/>
    <x v="0"/>
    <x v="0"/>
    <x v="0"/>
    <s v="03.16.15"/>
    <x v="0"/>
    <x v="0"/>
    <x v="0"/>
    <s v="Direção Financeira"/>
    <s v="03.16.15"/>
    <s v="Direção Financeira"/>
    <s v="03.16.15"/>
    <x v="11"/>
    <x v="0"/>
    <x v="0"/>
    <x v="0"/>
    <x v="1"/>
    <x v="0"/>
    <x v="0"/>
    <x v="0"/>
    <x v="4"/>
    <s v="2021-06-15"/>
    <x v="1"/>
    <n v="2700"/>
    <x v="0"/>
    <m/>
    <x v="0"/>
    <m/>
    <x v="220"/>
    <n v="100392191"/>
    <x v="0"/>
    <x v="1"/>
    <s v="Direção Financeira"/>
    <s v="ORI"/>
    <x v="0"/>
    <m/>
    <x v="0"/>
    <x v="0"/>
    <x v="0"/>
    <x v="0"/>
    <x v="0"/>
    <x v="0"/>
    <x v="0"/>
    <x v="0"/>
    <x v="0"/>
    <x v="0"/>
    <x v="0"/>
    <s v="Direção Financeira"/>
    <x v="0"/>
    <x v="0"/>
    <x v="0"/>
    <x v="0"/>
    <x v="0"/>
    <x v="0"/>
    <x v="0"/>
    <x v="1"/>
    <x v="0"/>
    <x v="0"/>
    <x v="1"/>
    <x v="0"/>
    <s v="Pagamento a favor da Multidata, pela aquisição de uma placa de rede USB-RJ45, para serviços da camara, conforme justificativos em anexo."/>
  </r>
  <r>
    <x v="1"/>
    <n v="0"/>
    <n v="0"/>
    <n v="0"/>
    <n v="575526"/>
    <x v="801"/>
    <x v="0"/>
    <x v="1"/>
    <x v="0"/>
    <s v="03.03.10"/>
    <x v="10"/>
    <x v="0"/>
    <x v="3"/>
    <s v="Receitas Da Câmara"/>
    <s v="03.03.10"/>
    <s v="Receitas Da Câmara"/>
    <s v="03.03.10"/>
    <x v="62"/>
    <x v="0"/>
    <x v="7"/>
    <x v="14"/>
    <x v="1"/>
    <x v="0"/>
    <x v="1"/>
    <x v="0"/>
    <x v="4"/>
    <s v="2021-06-25"/>
    <x v="1"/>
    <n v="575526"/>
    <x v="0"/>
    <m/>
    <x v="0"/>
    <m/>
    <x v="5"/>
    <n v="100474914"/>
    <x v="0"/>
    <x v="1"/>
    <s v="Receitas Da Câmara"/>
    <s v="EXT"/>
    <x v="0"/>
    <s v="RDC"/>
    <x v="0"/>
    <x v="0"/>
    <x v="0"/>
    <x v="0"/>
    <x v="0"/>
    <x v="0"/>
    <x v="0"/>
    <x v="0"/>
    <x v="0"/>
    <x v="0"/>
    <x v="0"/>
    <s v="Receitas Da Câmara"/>
    <x v="0"/>
    <x v="0"/>
    <x v="0"/>
    <x v="0"/>
    <x v="0"/>
    <x v="0"/>
    <x v="0"/>
    <x v="1"/>
    <x v="0"/>
    <x v="0"/>
    <x v="1"/>
    <x v="0"/>
    <s v="Transferências dos duodécimos de CDS referente aos meses de Janeiro a Junho 2021 conforme extratos em anexo."/>
  </r>
  <r>
    <x v="0"/>
    <n v="0"/>
    <n v="0"/>
    <n v="0"/>
    <n v="3000"/>
    <x v="802"/>
    <x v="0"/>
    <x v="0"/>
    <x v="0"/>
    <s v="01.25.01.12"/>
    <x v="30"/>
    <x v="2"/>
    <x v="2"/>
    <s v="Educação"/>
    <s v="01.25.01"/>
    <s v="Educação"/>
    <s v="01.25.01"/>
    <x v="7"/>
    <x v="0"/>
    <x v="3"/>
    <x v="3"/>
    <x v="1"/>
    <x v="2"/>
    <x v="0"/>
    <x v="0"/>
    <x v="5"/>
    <s v="2021-08-11"/>
    <x v="2"/>
    <n v="3000"/>
    <x v="0"/>
    <m/>
    <x v="0"/>
    <m/>
    <x v="221"/>
    <n v="100479146"/>
    <x v="0"/>
    <x v="1"/>
    <s v="Comparticipação da Câmara com Ensino Superior"/>
    <s v="ORI"/>
    <x v="0"/>
    <m/>
    <x v="0"/>
    <x v="0"/>
    <x v="0"/>
    <x v="0"/>
    <x v="0"/>
    <x v="0"/>
    <x v="0"/>
    <x v="0"/>
    <x v="0"/>
    <x v="0"/>
    <x v="0"/>
    <s v="Comparticipação da Câmara com Ensino Superior"/>
    <x v="0"/>
    <x v="0"/>
    <x v="0"/>
    <x v="0"/>
    <x v="2"/>
    <x v="0"/>
    <x v="0"/>
    <x v="1"/>
    <x v="0"/>
    <x v="0"/>
    <x v="1"/>
    <x v="0"/>
    <s v="Apoio financeiro a favor do estudante Ivan Gomes, para papamento de propina no ensino superior, conforme documento anexo."/>
  </r>
  <r>
    <x v="0"/>
    <n v="0"/>
    <n v="0"/>
    <n v="0"/>
    <n v="10834"/>
    <x v="803"/>
    <x v="0"/>
    <x v="0"/>
    <x v="0"/>
    <s v="03.16.15"/>
    <x v="0"/>
    <x v="0"/>
    <x v="0"/>
    <s v="Direção Financeira"/>
    <s v="03.16.15"/>
    <s v="Direção Financeira"/>
    <s v="03.16.15"/>
    <x v="0"/>
    <x v="0"/>
    <x v="0"/>
    <x v="0"/>
    <x v="0"/>
    <x v="0"/>
    <x v="0"/>
    <x v="0"/>
    <x v="5"/>
    <s v="2021-08-30"/>
    <x v="2"/>
    <n v="10834"/>
    <x v="0"/>
    <m/>
    <x v="0"/>
    <m/>
    <x v="0"/>
    <n v="100474696"/>
    <x v="0"/>
    <x v="0"/>
    <s v="Direção Financeira"/>
    <s v="ORI"/>
    <x v="0"/>
    <m/>
    <x v="0"/>
    <x v="0"/>
    <x v="0"/>
    <x v="0"/>
    <x v="0"/>
    <x v="0"/>
    <x v="0"/>
    <x v="0"/>
    <x v="0"/>
    <x v="0"/>
    <x v="0"/>
    <s v="Direção Financeira"/>
    <x v="0"/>
    <x v="0"/>
    <x v="0"/>
    <x v="0"/>
    <x v="0"/>
    <x v="0"/>
    <x v="0"/>
    <x v="1"/>
    <x v="0"/>
    <x v="0"/>
    <x v="0"/>
    <x v="0"/>
    <s v=" PAgto de salario a favor da Diretora da DAF Anila Rodrigues referente a Agosto de 2021 conforme documentos em anexo    "/>
  </r>
  <r>
    <x v="0"/>
    <n v="0"/>
    <n v="0"/>
    <n v="0"/>
    <n v="8213"/>
    <x v="803"/>
    <x v="0"/>
    <x v="0"/>
    <x v="0"/>
    <s v="03.16.15"/>
    <x v="0"/>
    <x v="0"/>
    <x v="0"/>
    <s v="Direção Financeira"/>
    <s v="03.16.15"/>
    <s v="Direção Financeira"/>
    <s v="03.16.15"/>
    <x v="0"/>
    <x v="0"/>
    <x v="0"/>
    <x v="0"/>
    <x v="0"/>
    <x v="0"/>
    <x v="0"/>
    <x v="0"/>
    <x v="5"/>
    <s v="2021-08-30"/>
    <x v="2"/>
    <n v="8213"/>
    <x v="0"/>
    <m/>
    <x v="0"/>
    <m/>
    <x v="1"/>
    <n v="100474706"/>
    <x v="0"/>
    <x v="2"/>
    <s v="Direção Financeira"/>
    <s v="ORI"/>
    <x v="0"/>
    <m/>
    <x v="0"/>
    <x v="0"/>
    <x v="0"/>
    <x v="0"/>
    <x v="0"/>
    <x v="0"/>
    <x v="0"/>
    <x v="0"/>
    <x v="0"/>
    <x v="0"/>
    <x v="0"/>
    <s v="Direção Financeira"/>
    <x v="0"/>
    <x v="0"/>
    <x v="0"/>
    <x v="0"/>
    <x v="0"/>
    <x v="0"/>
    <x v="0"/>
    <x v="1"/>
    <x v="0"/>
    <x v="0"/>
    <x v="2"/>
    <x v="0"/>
    <s v=" PAgto de salario a favor da Diretora da DAF Anila Rodrigues referente a Agosto de 2021 conforme documentos em anexo    "/>
  </r>
  <r>
    <x v="0"/>
    <n v="0"/>
    <n v="0"/>
    <n v="0"/>
    <n v="83615"/>
    <x v="803"/>
    <x v="0"/>
    <x v="0"/>
    <x v="0"/>
    <s v="03.16.15"/>
    <x v="0"/>
    <x v="0"/>
    <x v="0"/>
    <s v="Direção Financeira"/>
    <s v="03.16.15"/>
    <s v="Direção Financeira"/>
    <s v="03.16.15"/>
    <x v="0"/>
    <x v="0"/>
    <x v="0"/>
    <x v="0"/>
    <x v="0"/>
    <x v="0"/>
    <x v="0"/>
    <x v="0"/>
    <x v="5"/>
    <s v="2021-08-30"/>
    <x v="2"/>
    <n v="83615"/>
    <x v="0"/>
    <m/>
    <x v="0"/>
    <m/>
    <x v="222"/>
    <n v="100475419"/>
    <x v="0"/>
    <x v="1"/>
    <s v="Direção Financeira"/>
    <s v="ORI"/>
    <x v="0"/>
    <m/>
    <x v="0"/>
    <x v="0"/>
    <x v="0"/>
    <x v="0"/>
    <x v="0"/>
    <x v="0"/>
    <x v="0"/>
    <x v="0"/>
    <x v="0"/>
    <x v="0"/>
    <x v="0"/>
    <s v="Direção Financeira"/>
    <x v="0"/>
    <x v="0"/>
    <x v="0"/>
    <x v="0"/>
    <x v="0"/>
    <x v="0"/>
    <x v="0"/>
    <x v="1"/>
    <x v="0"/>
    <x v="0"/>
    <x v="1"/>
    <x v="0"/>
    <s v=" PAgto de salario a favor da Diretora da DAF Anila Rodrigues referente a Agosto de 2021 conforme documentos em anexo    "/>
  </r>
  <r>
    <x v="0"/>
    <n v="0"/>
    <n v="0"/>
    <n v="0"/>
    <n v="1656"/>
    <x v="804"/>
    <x v="0"/>
    <x v="0"/>
    <x v="0"/>
    <s v="03.16.15"/>
    <x v="0"/>
    <x v="0"/>
    <x v="0"/>
    <s v="Direção Financeira"/>
    <s v="03.16.15"/>
    <s v="Direção Financeira"/>
    <s v="03.16.15"/>
    <x v="77"/>
    <x v="0"/>
    <x v="0"/>
    <x v="4"/>
    <x v="1"/>
    <x v="0"/>
    <x v="0"/>
    <x v="0"/>
    <x v="7"/>
    <s v="2021-09-20"/>
    <x v="2"/>
    <n v="1656"/>
    <x v="0"/>
    <m/>
    <x v="0"/>
    <m/>
    <x v="223"/>
    <n v="100391565"/>
    <x v="0"/>
    <x v="1"/>
    <s v="Direção Financeira"/>
    <s v="ORI"/>
    <x v="0"/>
    <m/>
    <x v="0"/>
    <x v="0"/>
    <x v="0"/>
    <x v="0"/>
    <x v="0"/>
    <x v="0"/>
    <x v="0"/>
    <x v="0"/>
    <x v="0"/>
    <x v="0"/>
    <x v="0"/>
    <s v="Direção Financeira"/>
    <x v="0"/>
    <x v="0"/>
    <x v="0"/>
    <x v="0"/>
    <x v="0"/>
    <x v="0"/>
    <x v="0"/>
    <x v="1"/>
    <x v="0"/>
    <x v="0"/>
    <x v="1"/>
    <x v="0"/>
    <s v="Pagamento a favor da Imprensa nacional de cabo Verde, pela publicação no B.O, o regresso ao quadro de origem do Sr. Jerónimo Sanches oliveira, conforme justificativos em anexo. "/>
  </r>
  <r>
    <x v="0"/>
    <n v="0"/>
    <n v="0"/>
    <n v="0"/>
    <n v="2700"/>
    <x v="805"/>
    <x v="0"/>
    <x v="1"/>
    <x v="0"/>
    <s v="03.03.10"/>
    <x v="10"/>
    <x v="0"/>
    <x v="3"/>
    <s v="Receitas Da Câmara"/>
    <s v="03.03.10"/>
    <s v="Receitas Da Câmara"/>
    <s v="03.03.10"/>
    <x v="21"/>
    <x v="0"/>
    <x v="0"/>
    <x v="8"/>
    <x v="1"/>
    <x v="0"/>
    <x v="1"/>
    <x v="0"/>
    <x v="7"/>
    <s v="2021-09-24"/>
    <x v="2"/>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530"/>
    <x v="806"/>
    <x v="0"/>
    <x v="1"/>
    <x v="0"/>
    <s v="03.03.10"/>
    <x v="10"/>
    <x v="0"/>
    <x v="3"/>
    <s v="Receitas Da Câmara"/>
    <s v="03.03.10"/>
    <s v="Receitas Da Câmara"/>
    <s v="03.03.10"/>
    <x v="24"/>
    <x v="0"/>
    <x v="4"/>
    <x v="6"/>
    <x v="1"/>
    <x v="0"/>
    <x v="1"/>
    <x v="0"/>
    <x v="7"/>
    <s v="2021-09-24"/>
    <x v="2"/>
    <n v="95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0"/>
    <x v="807"/>
    <x v="0"/>
    <x v="1"/>
    <x v="0"/>
    <s v="03.03.10"/>
    <x v="10"/>
    <x v="0"/>
    <x v="3"/>
    <s v="Receitas Da Câmara"/>
    <s v="03.03.10"/>
    <s v="Receitas Da Câmara"/>
    <s v="03.03.10"/>
    <x v="15"/>
    <x v="0"/>
    <x v="4"/>
    <x v="6"/>
    <x v="1"/>
    <x v="0"/>
    <x v="1"/>
    <x v="0"/>
    <x v="7"/>
    <s v="2021-09-24"/>
    <x v="2"/>
    <n v="2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200"/>
    <x v="808"/>
    <x v="0"/>
    <x v="1"/>
    <x v="0"/>
    <s v="03.03.10"/>
    <x v="10"/>
    <x v="0"/>
    <x v="3"/>
    <s v="Receitas Da Câmara"/>
    <s v="03.03.10"/>
    <s v="Receitas Da Câmara"/>
    <s v="03.03.10"/>
    <x v="54"/>
    <x v="0"/>
    <x v="4"/>
    <x v="6"/>
    <x v="1"/>
    <x v="0"/>
    <x v="1"/>
    <x v="0"/>
    <x v="7"/>
    <s v="2021-09-24"/>
    <x v="2"/>
    <n v="13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500"/>
    <x v="809"/>
    <x v="0"/>
    <x v="1"/>
    <x v="0"/>
    <s v="03.03.10"/>
    <x v="10"/>
    <x v="0"/>
    <x v="3"/>
    <s v="Receitas Da Câmara"/>
    <s v="03.03.10"/>
    <s v="Receitas Da Câmara"/>
    <s v="03.03.10"/>
    <x v="17"/>
    <x v="0"/>
    <x v="4"/>
    <x v="6"/>
    <x v="1"/>
    <x v="0"/>
    <x v="1"/>
    <x v="0"/>
    <x v="7"/>
    <s v="2021-09-24"/>
    <x v="2"/>
    <n v="15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810"/>
    <x v="0"/>
    <x v="1"/>
    <x v="0"/>
    <s v="03.03.10"/>
    <x v="10"/>
    <x v="0"/>
    <x v="3"/>
    <s v="Receitas Da Câmara"/>
    <s v="03.03.10"/>
    <s v="Receitas Da Câmara"/>
    <s v="03.03.10"/>
    <x v="14"/>
    <x v="0"/>
    <x v="4"/>
    <x v="6"/>
    <x v="1"/>
    <x v="0"/>
    <x v="1"/>
    <x v="0"/>
    <x v="7"/>
    <s v="2021-09-24"/>
    <x v="2"/>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811"/>
    <x v="0"/>
    <x v="1"/>
    <x v="0"/>
    <s v="03.03.10"/>
    <x v="10"/>
    <x v="0"/>
    <x v="3"/>
    <s v="Receitas Da Câmara"/>
    <s v="03.03.10"/>
    <s v="Receitas Da Câmara"/>
    <s v="03.03.10"/>
    <x v="12"/>
    <x v="0"/>
    <x v="4"/>
    <x v="6"/>
    <x v="1"/>
    <x v="0"/>
    <x v="1"/>
    <x v="0"/>
    <x v="7"/>
    <s v="2021-09-24"/>
    <x v="2"/>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
    <x v="812"/>
    <x v="0"/>
    <x v="1"/>
    <x v="0"/>
    <s v="03.03.10"/>
    <x v="10"/>
    <x v="0"/>
    <x v="3"/>
    <s v="Receitas Da Câmara"/>
    <s v="03.03.10"/>
    <s v="Receitas Da Câmara"/>
    <s v="03.03.10"/>
    <x v="22"/>
    <x v="0"/>
    <x v="4"/>
    <x v="6"/>
    <x v="1"/>
    <x v="0"/>
    <x v="1"/>
    <x v="0"/>
    <x v="7"/>
    <s v="2021-09-24"/>
    <x v="2"/>
    <n v="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813"/>
    <x v="0"/>
    <x v="1"/>
    <x v="0"/>
    <s v="03.03.10"/>
    <x v="10"/>
    <x v="0"/>
    <x v="3"/>
    <s v="Receitas Da Câmara"/>
    <s v="03.03.10"/>
    <s v="Receitas Da Câmara"/>
    <s v="03.03.10"/>
    <x v="16"/>
    <x v="0"/>
    <x v="4"/>
    <x v="6"/>
    <x v="1"/>
    <x v="0"/>
    <x v="1"/>
    <x v="0"/>
    <x v="7"/>
    <s v="2021-09-24"/>
    <x v="2"/>
    <n v="60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191842"/>
    <x v="814"/>
    <x v="0"/>
    <x v="1"/>
    <x v="0"/>
    <s v="03.03.10"/>
    <x v="10"/>
    <x v="0"/>
    <x v="3"/>
    <s v="Receitas Da Câmara"/>
    <s v="03.03.10"/>
    <s v="Receitas Da Câmara"/>
    <s v="03.03.10"/>
    <x v="62"/>
    <x v="0"/>
    <x v="7"/>
    <x v="14"/>
    <x v="1"/>
    <x v="0"/>
    <x v="1"/>
    <x v="0"/>
    <x v="7"/>
    <s v="2021-09-22"/>
    <x v="2"/>
    <n v="191842"/>
    <x v="0"/>
    <m/>
    <x v="0"/>
    <m/>
    <x v="5"/>
    <n v="100474914"/>
    <x v="0"/>
    <x v="1"/>
    <s v="Receitas Da Câmara"/>
    <s v="EXT"/>
    <x v="0"/>
    <s v="RDC"/>
    <x v="0"/>
    <x v="0"/>
    <x v="0"/>
    <x v="0"/>
    <x v="0"/>
    <x v="0"/>
    <x v="0"/>
    <x v="0"/>
    <x v="0"/>
    <x v="0"/>
    <x v="0"/>
    <s v="Receitas Da Câmara"/>
    <x v="0"/>
    <x v="0"/>
    <x v="0"/>
    <x v="0"/>
    <x v="0"/>
    <x v="0"/>
    <x v="0"/>
    <x v="1"/>
    <x v="0"/>
    <x v="0"/>
    <x v="1"/>
    <x v="0"/>
    <s v="Transferecnia de Duodecimo, conforme documento em anexo."/>
  </r>
  <r>
    <x v="0"/>
    <n v="0"/>
    <n v="0"/>
    <n v="0"/>
    <n v="10713"/>
    <x v="815"/>
    <x v="0"/>
    <x v="0"/>
    <x v="0"/>
    <s v="03.16.02"/>
    <x v="53"/>
    <x v="0"/>
    <x v="0"/>
    <s v="Gabinete do Presidente"/>
    <s v="03.16.02"/>
    <s v="Gabinete do Presidente"/>
    <s v="03.16.02"/>
    <x v="0"/>
    <x v="0"/>
    <x v="0"/>
    <x v="0"/>
    <x v="0"/>
    <x v="0"/>
    <x v="0"/>
    <x v="0"/>
    <x v="7"/>
    <s v="2021-09-30"/>
    <x v="2"/>
    <n v="10713"/>
    <x v="0"/>
    <m/>
    <x v="0"/>
    <m/>
    <x v="0"/>
    <n v="100474696"/>
    <x v="0"/>
    <x v="0"/>
    <s v="Gabinete do Presidente"/>
    <s v="ORI"/>
    <x v="0"/>
    <m/>
    <x v="0"/>
    <x v="0"/>
    <x v="0"/>
    <x v="0"/>
    <x v="0"/>
    <x v="0"/>
    <x v="0"/>
    <x v="0"/>
    <x v="0"/>
    <x v="0"/>
    <x v="0"/>
    <s v="Gabinete do Presidente"/>
    <x v="0"/>
    <x v="0"/>
    <x v="0"/>
    <x v="0"/>
    <x v="0"/>
    <x v="0"/>
    <x v="0"/>
    <x v="0"/>
    <x v="0"/>
    <x v="0"/>
    <x v="0"/>
    <x v="0"/>
    <s v="Salario do presidente da CMSM, Hermenio Fernandes referente a setembro 2021,"/>
  </r>
  <r>
    <x v="0"/>
    <n v="0"/>
    <n v="0"/>
    <n v="0"/>
    <n v="1607"/>
    <x v="815"/>
    <x v="0"/>
    <x v="0"/>
    <x v="0"/>
    <s v="03.16.02"/>
    <x v="53"/>
    <x v="0"/>
    <x v="0"/>
    <s v="Gabinete do Presidente"/>
    <s v="03.16.02"/>
    <s v="Gabinete do Presidente"/>
    <s v="03.16.02"/>
    <x v="69"/>
    <x v="0"/>
    <x v="0"/>
    <x v="0"/>
    <x v="1"/>
    <x v="0"/>
    <x v="0"/>
    <x v="0"/>
    <x v="7"/>
    <s v="2021-09-30"/>
    <x v="2"/>
    <n v="1607"/>
    <x v="0"/>
    <m/>
    <x v="0"/>
    <m/>
    <x v="0"/>
    <n v="100474696"/>
    <x v="0"/>
    <x v="0"/>
    <s v="Gabinete do Presidente"/>
    <s v="ORI"/>
    <x v="0"/>
    <m/>
    <x v="0"/>
    <x v="0"/>
    <x v="0"/>
    <x v="0"/>
    <x v="0"/>
    <x v="0"/>
    <x v="0"/>
    <x v="0"/>
    <x v="0"/>
    <x v="0"/>
    <x v="0"/>
    <s v="Gabinete do Presidente"/>
    <x v="0"/>
    <x v="0"/>
    <x v="0"/>
    <x v="0"/>
    <x v="0"/>
    <x v="0"/>
    <x v="0"/>
    <x v="0"/>
    <x v="0"/>
    <x v="0"/>
    <x v="0"/>
    <x v="0"/>
    <s v="Salario do presidente da CMSM, Hermenio Fernandes referente a setembro 2021,"/>
  </r>
  <r>
    <x v="0"/>
    <n v="0"/>
    <n v="0"/>
    <n v="0"/>
    <n v="5515"/>
    <x v="815"/>
    <x v="0"/>
    <x v="0"/>
    <x v="0"/>
    <s v="03.16.02"/>
    <x v="53"/>
    <x v="0"/>
    <x v="0"/>
    <s v="Gabinete do Presidente"/>
    <s v="03.16.02"/>
    <s v="Gabinete do Presidente"/>
    <s v="03.16.02"/>
    <x v="69"/>
    <x v="0"/>
    <x v="0"/>
    <x v="0"/>
    <x v="1"/>
    <x v="0"/>
    <x v="0"/>
    <x v="0"/>
    <x v="7"/>
    <s v="2021-09-30"/>
    <x v="2"/>
    <n v="5515"/>
    <x v="0"/>
    <m/>
    <x v="0"/>
    <m/>
    <x v="0"/>
    <n v="100474696"/>
    <x v="0"/>
    <x v="0"/>
    <s v="Gabinete do Presidente"/>
    <s v="ORI"/>
    <x v="0"/>
    <m/>
    <x v="0"/>
    <x v="0"/>
    <x v="0"/>
    <x v="0"/>
    <x v="0"/>
    <x v="0"/>
    <x v="0"/>
    <x v="0"/>
    <x v="0"/>
    <x v="0"/>
    <x v="0"/>
    <s v="Gabinete do Presidente"/>
    <x v="0"/>
    <x v="0"/>
    <x v="0"/>
    <x v="0"/>
    <x v="0"/>
    <x v="0"/>
    <x v="0"/>
    <x v="0"/>
    <x v="0"/>
    <x v="0"/>
    <x v="0"/>
    <x v="0"/>
    <s v="Salario do presidente da CMSM, Hermenio Fernandes referente a setembro 2021,"/>
  </r>
  <r>
    <x v="0"/>
    <n v="0"/>
    <n v="0"/>
    <n v="0"/>
    <n v="17835"/>
    <x v="816"/>
    <x v="0"/>
    <x v="1"/>
    <x v="0"/>
    <s v="80.02.01"/>
    <x v="1"/>
    <x v="1"/>
    <x v="1"/>
    <s v="Retenções Iur"/>
    <s v="80.02.01"/>
    <s v="Retenções Iur"/>
    <s v="80.02.01"/>
    <x v="1"/>
    <x v="0"/>
    <x v="1"/>
    <x v="0"/>
    <x v="0"/>
    <x v="1"/>
    <x v="1"/>
    <x v="0"/>
    <x v="7"/>
    <s v="2021-09-30"/>
    <x v="2"/>
    <n v="17835"/>
    <x v="0"/>
    <m/>
    <x v="0"/>
    <m/>
    <x v="0"/>
    <n v="100474696"/>
    <x v="0"/>
    <x v="1"/>
    <s v="Retenções Iur"/>
    <s v="ORI"/>
    <x v="0"/>
    <s v="RIUR"/>
    <x v="0"/>
    <x v="0"/>
    <x v="0"/>
    <x v="0"/>
    <x v="0"/>
    <x v="0"/>
    <x v="0"/>
    <x v="0"/>
    <x v="0"/>
    <x v="0"/>
    <x v="0"/>
    <s v="Retenções Iur"/>
    <x v="0"/>
    <x v="0"/>
    <x v="0"/>
    <x v="0"/>
    <x v="1"/>
    <x v="0"/>
    <x v="0"/>
    <x v="1"/>
    <x v="0"/>
    <x v="1"/>
    <x v="1"/>
    <x v="0"/>
    <s v="RETENCAO OT"/>
  </r>
  <r>
    <x v="0"/>
    <n v="0"/>
    <n v="0"/>
    <n v="0"/>
    <n v="6535"/>
    <x v="815"/>
    <x v="0"/>
    <x v="0"/>
    <x v="0"/>
    <s v="03.16.02"/>
    <x v="53"/>
    <x v="0"/>
    <x v="0"/>
    <s v="Gabinete do Presidente"/>
    <s v="03.16.02"/>
    <s v="Gabinete do Presidente"/>
    <s v="03.16.02"/>
    <x v="0"/>
    <x v="0"/>
    <x v="0"/>
    <x v="0"/>
    <x v="0"/>
    <x v="0"/>
    <x v="0"/>
    <x v="0"/>
    <x v="7"/>
    <s v="2021-09-30"/>
    <x v="2"/>
    <n v="6535"/>
    <x v="0"/>
    <m/>
    <x v="0"/>
    <m/>
    <x v="1"/>
    <n v="100474706"/>
    <x v="0"/>
    <x v="2"/>
    <s v="Gabinete do Presidente"/>
    <s v="ORI"/>
    <x v="0"/>
    <m/>
    <x v="0"/>
    <x v="0"/>
    <x v="0"/>
    <x v="0"/>
    <x v="0"/>
    <x v="0"/>
    <x v="0"/>
    <x v="0"/>
    <x v="0"/>
    <x v="0"/>
    <x v="0"/>
    <s v="Gabinete do Presidente"/>
    <x v="0"/>
    <x v="0"/>
    <x v="0"/>
    <x v="0"/>
    <x v="0"/>
    <x v="0"/>
    <x v="0"/>
    <x v="0"/>
    <x v="0"/>
    <x v="0"/>
    <x v="2"/>
    <x v="0"/>
    <s v="Salario do presidente da CMSM, Hermenio Fernandes referente a setembro 2021,"/>
  </r>
  <r>
    <x v="0"/>
    <n v="0"/>
    <n v="0"/>
    <n v="0"/>
    <n v="980"/>
    <x v="815"/>
    <x v="0"/>
    <x v="0"/>
    <x v="0"/>
    <s v="03.16.02"/>
    <x v="53"/>
    <x v="0"/>
    <x v="0"/>
    <s v="Gabinete do Presidente"/>
    <s v="03.16.02"/>
    <s v="Gabinete do Presidente"/>
    <s v="03.16.02"/>
    <x v="69"/>
    <x v="0"/>
    <x v="0"/>
    <x v="0"/>
    <x v="1"/>
    <x v="0"/>
    <x v="0"/>
    <x v="0"/>
    <x v="7"/>
    <s v="2021-09-30"/>
    <x v="2"/>
    <n v="980"/>
    <x v="0"/>
    <m/>
    <x v="0"/>
    <m/>
    <x v="1"/>
    <n v="100474706"/>
    <x v="0"/>
    <x v="2"/>
    <s v="Gabinete do Presidente"/>
    <s v="ORI"/>
    <x v="0"/>
    <m/>
    <x v="0"/>
    <x v="0"/>
    <x v="0"/>
    <x v="0"/>
    <x v="0"/>
    <x v="0"/>
    <x v="0"/>
    <x v="0"/>
    <x v="0"/>
    <x v="0"/>
    <x v="0"/>
    <s v="Gabinete do Presidente"/>
    <x v="0"/>
    <x v="0"/>
    <x v="0"/>
    <x v="0"/>
    <x v="0"/>
    <x v="0"/>
    <x v="0"/>
    <x v="0"/>
    <x v="0"/>
    <x v="0"/>
    <x v="2"/>
    <x v="0"/>
    <s v="Salario do presidente da CMSM, Hermenio Fernandes referente a setembro 2021,"/>
  </r>
  <r>
    <x v="0"/>
    <n v="0"/>
    <n v="0"/>
    <n v="0"/>
    <n v="3365"/>
    <x v="815"/>
    <x v="0"/>
    <x v="0"/>
    <x v="0"/>
    <s v="03.16.02"/>
    <x v="53"/>
    <x v="0"/>
    <x v="0"/>
    <s v="Gabinete do Presidente"/>
    <s v="03.16.02"/>
    <s v="Gabinete do Presidente"/>
    <s v="03.16.02"/>
    <x v="69"/>
    <x v="0"/>
    <x v="0"/>
    <x v="0"/>
    <x v="1"/>
    <x v="0"/>
    <x v="0"/>
    <x v="0"/>
    <x v="7"/>
    <s v="2021-09-30"/>
    <x v="2"/>
    <n v="3365"/>
    <x v="0"/>
    <m/>
    <x v="0"/>
    <m/>
    <x v="1"/>
    <n v="100474706"/>
    <x v="0"/>
    <x v="2"/>
    <s v="Gabinete do Presidente"/>
    <s v="ORI"/>
    <x v="0"/>
    <m/>
    <x v="0"/>
    <x v="0"/>
    <x v="0"/>
    <x v="0"/>
    <x v="0"/>
    <x v="0"/>
    <x v="0"/>
    <x v="0"/>
    <x v="0"/>
    <x v="0"/>
    <x v="0"/>
    <s v="Gabinete do Presidente"/>
    <x v="0"/>
    <x v="0"/>
    <x v="0"/>
    <x v="0"/>
    <x v="0"/>
    <x v="0"/>
    <x v="0"/>
    <x v="0"/>
    <x v="0"/>
    <x v="0"/>
    <x v="2"/>
    <x v="0"/>
    <s v="Salario do presidente da CMSM, Hermenio Fernandes referente a setembro 2021,"/>
  </r>
  <r>
    <x v="0"/>
    <n v="0"/>
    <n v="0"/>
    <n v="0"/>
    <n v="10880"/>
    <x v="817"/>
    <x v="0"/>
    <x v="1"/>
    <x v="0"/>
    <s v="80.02.10.01"/>
    <x v="2"/>
    <x v="1"/>
    <x v="1"/>
    <s v="Outros"/>
    <s v="80.02.10"/>
    <s v="Outros"/>
    <s v="80.02.10"/>
    <x v="2"/>
    <x v="0"/>
    <x v="1"/>
    <x v="0"/>
    <x v="0"/>
    <x v="1"/>
    <x v="1"/>
    <x v="0"/>
    <x v="7"/>
    <s v="2021-09-30"/>
    <x v="2"/>
    <n v="1088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61120"/>
    <x v="815"/>
    <x v="0"/>
    <x v="0"/>
    <x v="0"/>
    <s v="03.16.02"/>
    <x v="53"/>
    <x v="0"/>
    <x v="0"/>
    <s v="Gabinete do Presidente"/>
    <s v="03.16.02"/>
    <s v="Gabinete do Presidente"/>
    <s v="03.16.02"/>
    <x v="69"/>
    <x v="0"/>
    <x v="0"/>
    <x v="0"/>
    <x v="1"/>
    <x v="0"/>
    <x v="0"/>
    <x v="0"/>
    <x v="7"/>
    <s v="2021-09-30"/>
    <x v="2"/>
    <n v="61120"/>
    <x v="0"/>
    <m/>
    <x v="0"/>
    <m/>
    <x v="134"/>
    <n v="100444140"/>
    <x v="0"/>
    <x v="1"/>
    <s v="Gabinete do Presidente"/>
    <s v="ORI"/>
    <x v="0"/>
    <m/>
    <x v="0"/>
    <x v="0"/>
    <x v="0"/>
    <x v="0"/>
    <x v="0"/>
    <x v="0"/>
    <x v="0"/>
    <x v="0"/>
    <x v="0"/>
    <x v="0"/>
    <x v="0"/>
    <s v="Gabinete do Presidente"/>
    <x v="0"/>
    <x v="0"/>
    <x v="0"/>
    <x v="0"/>
    <x v="0"/>
    <x v="0"/>
    <x v="0"/>
    <x v="0"/>
    <x v="0"/>
    <x v="0"/>
    <x v="1"/>
    <x v="0"/>
    <s v="Salario do presidente da CMSM, Hermenio Fernandes referente a setembro 2021,"/>
  </r>
  <r>
    <x v="0"/>
    <n v="0"/>
    <n v="0"/>
    <n v="0"/>
    <n v="118752"/>
    <x v="815"/>
    <x v="0"/>
    <x v="0"/>
    <x v="0"/>
    <s v="03.16.02"/>
    <x v="53"/>
    <x v="0"/>
    <x v="0"/>
    <s v="Gabinete do Presidente"/>
    <s v="03.16.02"/>
    <s v="Gabinete do Presidente"/>
    <s v="03.16.02"/>
    <x v="0"/>
    <x v="0"/>
    <x v="0"/>
    <x v="0"/>
    <x v="0"/>
    <x v="0"/>
    <x v="0"/>
    <x v="0"/>
    <x v="7"/>
    <s v="2021-09-30"/>
    <x v="2"/>
    <n v="118752"/>
    <x v="0"/>
    <m/>
    <x v="0"/>
    <m/>
    <x v="134"/>
    <n v="100444140"/>
    <x v="0"/>
    <x v="1"/>
    <s v="Gabinete do Presidente"/>
    <s v="ORI"/>
    <x v="0"/>
    <m/>
    <x v="0"/>
    <x v="0"/>
    <x v="0"/>
    <x v="0"/>
    <x v="0"/>
    <x v="0"/>
    <x v="0"/>
    <x v="0"/>
    <x v="0"/>
    <x v="0"/>
    <x v="0"/>
    <s v="Gabinete do Presidente"/>
    <x v="0"/>
    <x v="0"/>
    <x v="0"/>
    <x v="0"/>
    <x v="0"/>
    <x v="0"/>
    <x v="0"/>
    <x v="0"/>
    <x v="0"/>
    <x v="0"/>
    <x v="1"/>
    <x v="0"/>
    <s v="Salario do presidente da CMSM, Hermenio Fernandes referente a setembro 2021,"/>
  </r>
  <r>
    <x v="0"/>
    <n v="0"/>
    <n v="0"/>
    <n v="0"/>
    <n v="17813"/>
    <x v="815"/>
    <x v="0"/>
    <x v="0"/>
    <x v="0"/>
    <s v="03.16.02"/>
    <x v="53"/>
    <x v="0"/>
    <x v="0"/>
    <s v="Gabinete do Presidente"/>
    <s v="03.16.02"/>
    <s v="Gabinete do Presidente"/>
    <s v="03.16.02"/>
    <x v="69"/>
    <x v="0"/>
    <x v="0"/>
    <x v="0"/>
    <x v="1"/>
    <x v="0"/>
    <x v="0"/>
    <x v="0"/>
    <x v="7"/>
    <s v="2021-09-30"/>
    <x v="2"/>
    <n v="17813"/>
    <x v="0"/>
    <m/>
    <x v="0"/>
    <m/>
    <x v="134"/>
    <n v="100444140"/>
    <x v="0"/>
    <x v="1"/>
    <s v="Gabinete do Presidente"/>
    <s v="ORI"/>
    <x v="0"/>
    <m/>
    <x v="0"/>
    <x v="0"/>
    <x v="0"/>
    <x v="0"/>
    <x v="0"/>
    <x v="0"/>
    <x v="0"/>
    <x v="0"/>
    <x v="0"/>
    <x v="0"/>
    <x v="0"/>
    <s v="Gabinete do Presidente"/>
    <x v="0"/>
    <x v="0"/>
    <x v="0"/>
    <x v="0"/>
    <x v="0"/>
    <x v="0"/>
    <x v="0"/>
    <x v="0"/>
    <x v="0"/>
    <x v="0"/>
    <x v="1"/>
    <x v="0"/>
    <s v="Salario do presidente da CMSM, Hermenio Fernandes referente a setembro 2021,"/>
  </r>
  <r>
    <x v="0"/>
    <n v="0"/>
    <n v="0"/>
    <n v="0"/>
    <n v="8175"/>
    <x v="818"/>
    <x v="0"/>
    <x v="1"/>
    <x v="0"/>
    <s v="80.02.01"/>
    <x v="1"/>
    <x v="1"/>
    <x v="1"/>
    <s v="Retenções Iur"/>
    <s v="80.02.01"/>
    <s v="Retenções Iur"/>
    <s v="80.02.01"/>
    <x v="1"/>
    <x v="0"/>
    <x v="1"/>
    <x v="0"/>
    <x v="0"/>
    <x v="1"/>
    <x v="1"/>
    <x v="0"/>
    <x v="8"/>
    <s v="2021-10-22"/>
    <x v="3"/>
    <n v="8175"/>
    <x v="0"/>
    <m/>
    <x v="0"/>
    <m/>
    <x v="0"/>
    <n v="100474696"/>
    <x v="0"/>
    <x v="1"/>
    <s v="Retenções Iur"/>
    <s v="ORI"/>
    <x v="0"/>
    <s v="RIUR"/>
    <x v="0"/>
    <x v="0"/>
    <x v="0"/>
    <x v="0"/>
    <x v="0"/>
    <x v="0"/>
    <x v="0"/>
    <x v="0"/>
    <x v="0"/>
    <x v="0"/>
    <x v="0"/>
    <s v="Retenções Iur"/>
    <x v="0"/>
    <x v="0"/>
    <x v="0"/>
    <x v="0"/>
    <x v="1"/>
    <x v="0"/>
    <x v="0"/>
    <x v="1"/>
    <x v="0"/>
    <x v="1"/>
    <x v="1"/>
    <x v="0"/>
    <s v="RETENCAO OT"/>
  </r>
  <r>
    <x v="0"/>
    <n v="0"/>
    <n v="0"/>
    <n v="0"/>
    <n v="8130"/>
    <x v="819"/>
    <x v="0"/>
    <x v="1"/>
    <x v="0"/>
    <s v="80.02.01"/>
    <x v="1"/>
    <x v="1"/>
    <x v="1"/>
    <s v="Retenções Iur"/>
    <s v="80.02.01"/>
    <s v="Retenções Iur"/>
    <s v="80.02.01"/>
    <x v="1"/>
    <x v="0"/>
    <x v="1"/>
    <x v="0"/>
    <x v="0"/>
    <x v="1"/>
    <x v="1"/>
    <x v="0"/>
    <x v="9"/>
    <s v="2021-12-10"/>
    <x v="3"/>
    <n v="8130"/>
    <x v="0"/>
    <m/>
    <x v="0"/>
    <m/>
    <x v="0"/>
    <n v="100474696"/>
    <x v="0"/>
    <x v="1"/>
    <s v="Retenções Iur"/>
    <s v="ORI"/>
    <x v="0"/>
    <s v="RIUR"/>
    <x v="0"/>
    <x v="0"/>
    <x v="0"/>
    <x v="0"/>
    <x v="0"/>
    <x v="0"/>
    <x v="0"/>
    <x v="0"/>
    <x v="0"/>
    <x v="0"/>
    <x v="0"/>
    <s v="Retenções Iur"/>
    <x v="0"/>
    <x v="0"/>
    <x v="0"/>
    <x v="0"/>
    <x v="1"/>
    <x v="0"/>
    <x v="0"/>
    <x v="1"/>
    <x v="0"/>
    <x v="1"/>
    <x v="1"/>
    <x v="0"/>
    <s v="RETENCAO OT"/>
  </r>
  <r>
    <x v="0"/>
    <n v="0"/>
    <n v="0"/>
    <n v="0"/>
    <n v="20000"/>
    <x v="820"/>
    <x v="0"/>
    <x v="0"/>
    <x v="0"/>
    <s v="03.16.15"/>
    <x v="0"/>
    <x v="0"/>
    <x v="0"/>
    <s v="Direção Financeira"/>
    <s v="03.16.15"/>
    <s v="Direção Financeira"/>
    <s v="03.16.15"/>
    <x v="53"/>
    <x v="0"/>
    <x v="0"/>
    <x v="0"/>
    <x v="1"/>
    <x v="0"/>
    <x v="0"/>
    <x v="0"/>
    <x v="9"/>
    <s v="2021-12-10"/>
    <x v="3"/>
    <n v="20000"/>
    <x v="0"/>
    <m/>
    <x v="0"/>
    <m/>
    <x v="224"/>
    <n v="100462025"/>
    <x v="0"/>
    <x v="1"/>
    <s v="Direção Financeira"/>
    <s v="ORI"/>
    <x v="0"/>
    <m/>
    <x v="0"/>
    <x v="0"/>
    <x v="0"/>
    <x v="0"/>
    <x v="0"/>
    <x v="0"/>
    <x v="0"/>
    <x v="0"/>
    <x v="0"/>
    <x v="0"/>
    <x v="0"/>
    <s v="Direção Financeira"/>
    <x v="0"/>
    <x v="0"/>
    <x v="0"/>
    <x v="0"/>
    <x v="0"/>
    <x v="0"/>
    <x v="0"/>
    <x v="1"/>
    <x v="0"/>
    <x v="0"/>
    <x v="1"/>
    <x v="0"/>
    <s v="Pagamento a favor Claudino Borges, referente compra de livros, conforme documento em anexo."/>
  </r>
  <r>
    <x v="1"/>
    <n v="0"/>
    <n v="0"/>
    <n v="0"/>
    <n v="8730"/>
    <x v="821"/>
    <x v="0"/>
    <x v="0"/>
    <x v="0"/>
    <s v="01.27.06.41"/>
    <x v="24"/>
    <x v="3"/>
    <x v="4"/>
    <s v="Requalificação Urbana e habitação"/>
    <s v="01.27.06"/>
    <s v="Requalificação Urbana e habitação"/>
    <s v="01.27.06"/>
    <x v="40"/>
    <x v="0"/>
    <x v="0"/>
    <x v="0"/>
    <x v="1"/>
    <x v="2"/>
    <x v="2"/>
    <x v="0"/>
    <x v="9"/>
    <s v="2021-12-22"/>
    <x v="3"/>
    <n v="8730"/>
    <x v="0"/>
    <m/>
    <x v="0"/>
    <m/>
    <x v="92"/>
    <n v="100478557"/>
    <x v="0"/>
    <x v="1"/>
    <s v="Reabilitação de Jardins Infantis e Escolas do EBI"/>
    <s v="ORI"/>
    <x v="0"/>
    <s v="RJEBI"/>
    <x v="0"/>
    <x v="0"/>
    <x v="0"/>
    <x v="0"/>
    <x v="0"/>
    <x v="0"/>
    <x v="0"/>
    <x v="0"/>
    <x v="0"/>
    <x v="0"/>
    <x v="0"/>
    <s v="Reabilitação de Jardins Infantis e Escolas do EBI"/>
    <x v="0"/>
    <x v="0"/>
    <x v="0"/>
    <x v="0"/>
    <x v="2"/>
    <x v="0"/>
    <x v="0"/>
    <x v="1"/>
    <x v="0"/>
    <x v="0"/>
    <x v="1"/>
    <x v="0"/>
    <s v="Pagamento a favor da loja Liu, Comercio Geral, pelo fornecimento de materiais, conforme proposta em anexo."/>
  </r>
  <r>
    <x v="0"/>
    <n v="0"/>
    <n v="0"/>
    <n v="0"/>
    <n v="3000"/>
    <x v="822"/>
    <x v="0"/>
    <x v="0"/>
    <x v="0"/>
    <s v="03.16.02"/>
    <x v="53"/>
    <x v="0"/>
    <x v="0"/>
    <s v="Gabinete do Presidente"/>
    <s v="03.16.02"/>
    <s v="Gabinete do Presidente"/>
    <s v="03.16.02"/>
    <x v="44"/>
    <x v="0"/>
    <x v="0"/>
    <x v="4"/>
    <x v="1"/>
    <x v="0"/>
    <x v="0"/>
    <x v="0"/>
    <x v="0"/>
    <s v="2021-01-21"/>
    <x v="0"/>
    <n v="3000"/>
    <x v="0"/>
    <m/>
    <x v="0"/>
    <m/>
    <x v="217"/>
    <n v="100385105"/>
    <x v="0"/>
    <x v="1"/>
    <s v="Gabinete do Presidente"/>
    <s v="ORI"/>
    <x v="0"/>
    <m/>
    <x v="0"/>
    <x v="0"/>
    <x v="0"/>
    <x v="0"/>
    <x v="0"/>
    <x v="0"/>
    <x v="0"/>
    <x v="0"/>
    <x v="0"/>
    <x v="0"/>
    <x v="0"/>
    <s v="Gabinete do Presidente"/>
    <x v="0"/>
    <x v="0"/>
    <x v="0"/>
    <x v="0"/>
    <x v="0"/>
    <x v="0"/>
    <x v="0"/>
    <x v="1"/>
    <x v="0"/>
    <x v="0"/>
    <x v="1"/>
    <x v="0"/>
    <s v="Ajuda de custo atribuído a favor da Vereadora Cisaltina Filomena Silva, aquando de uma deslocação a Praia no dia 22/01/2021 em missão de serviço."/>
  </r>
  <r>
    <x v="0"/>
    <n v="0"/>
    <n v="0"/>
    <n v="0"/>
    <n v="2000"/>
    <x v="823"/>
    <x v="0"/>
    <x v="0"/>
    <x v="0"/>
    <s v="03.16.24"/>
    <x v="47"/>
    <x v="0"/>
    <x v="0"/>
    <s v="Direcao da Familia, Inclusão, Género e Saúde"/>
    <s v="03.16.24"/>
    <s v="Direcao da Familia, Inclusão, Género e Saúde"/>
    <s v="03.16.24"/>
    <x v="44"/>
    <x v="0"/>
    <x v="0"/>
    <x v="4"/>
    <x v="1"/>
    <x v="0"/>
    <x v="0"/>
    <x v="0"/>
    <x v="0"/>
    <s v="2021-01-21"/>
    <x v="0"/>
    <n v="2000"/>
    <x v="0"/>
    <m/>
    <x v="0"/>
    <m/>
    <x v="109"/>
    <n v="100477415"/>
    <x v="0"/>
    <x v="1"/>
    <s v="Direcao da Familia, Inclusão, Género e Saúde"/>
    <s v="ORI"/>
    <x v="0"/>
    <m/>
    <x v="0"/>
    <x v="0"/>
    <x v="0"/>
    <x v="0"/>
    <x v="0"/>
    <x v="0"/>
    <x v="0"/>
    <x v="0"/>
    <x v="0"/>
    <x v="0"/>
    <x v="0"/>
    <s v="Direcao da Familia, Inclusão, Género e Saúde"/>
    <x v="0"/>
    <x v="0"/>
    <x v="0"/>
    <x v="0"/>
    <x v="0"/>
    <x v="0"/>
    <x v="0"/>
    <x v="1"/>
    <x v="0"/>
    <x v="0"/>
    <x v="1"/>
    <x v="0"/>
    <s v="Ajuda de custo atribuído a favor do Diretor Anildo Rodrigues, aquando de uma deslocação a Praia no dia 22/01/2021 em missão de serviço."/>
  </r>
  <r>
    <x v="0"/>
    <n v="0"/>
    <n v="0"/>
    <n v="0"/>
    <n v="4825"/>
    <x v="824"/>
    <x v="0"/>
    <x v="0"/>
    <x v="0"/>
    <s v="03.16.15"/>
    <x v="0"/>
    <x v="0"/>
    <x v="0"/>
    <s v="Direção Financeira"/>
    <s v="03.16.15"/>
    <s v="Direção Financeira"/>
    <s v="03.16.15"/>
    <x v="63"/>
    <x v="0"/>
    <x v="0"/>
    <x v="0"/>
    <x v="1"/>
    <x v="0"/>
    <x v="0"/>
    <x v="0"/>
    <x v="2"/>
    <s v="2021-03-10"/>
    <x v="0"/>
    <n v="4825"/>
    <x v="0"/>
    <m/>
    <x v="0"/>
    <m/>
    <x v="5"/>
    <n v="100474914"/>
    <x v="0"/>
    <x v="1"/>
    <s v="Direção Financeira"/>
    <s v="ORI"/>
    <x v="0"/>
    <m/>
    <x v="0"/>
    <x v="0"/>
    <x v="0"/>
    <x v="0"/>
    <x v="0"/>
    <x v="0"/>
    <x v="0"/>
    <x v="0"/>
    <x v="0"/>
    <x v="0"/>
    <x v="0"/>
    <s v="Direção Financeira"/>
    <x v="0"/>
    <x v="0"/>
    <x v="0"/>
    <x v="0"/>
    <x v="0"/>
    <x v="0"/>
    <x v="0"/>
    <x v="1"/>
    <x v="0"/>
    <x v="0"/>
    <x v="1"/>
    <x v="0"/>
    <s v="Despesas realizadas com aquisição de matérias para conservação de Geleira afeto aos serviços da Camara conforme documentos em anexo."/>
  </r>
  <r>
    <x v="0"/>
    <n v="0"/>
    <n v="0"/>
    <n v="0"/>
    <n v="2300"/>
    <x v="825"/>
    <x v="0"/>
    <x v="0"/>
    <x v="0"/>
    <s v="01.27.02.11"/>
    <x v="28"/>
    <x v="3"/>
    <x v="4"/>
    <s v="Saneamento básico"/>
    <s v="01.27.02"/>
    <s v="Saneamento básico"/>
    <s v="01.27.02"/>
    <x v="7"/>
    <x v="0"/>
    <x v="3"/>
    <x v="3"/>
    <x v="1"/>
    <x v="2"/>
    <x v="0"/>
    <x v="0"/>
    <x v="2"/>
    <s v="2021-03-22"/>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Samira Lopes Miranda, pela prestação de serviços de saneamento no Cemitério de Ponta verde, referente a mês de março 2021, conforme justificativo em anexo."/>
  </r>
  <r>
    <x v="0"/>
    <n v="0"/>
    <n v="0"/>
    <n v="0"/>
    <n v="108000"/>
    <x v="826"/>
    <x v="0"/>
    <x v="0"/>
    <x v="0"/>
    <s v="03.16.15"/>
    <x v="0"/>
    <x v="0"/>
    <x v="0"/>
    <s v="Direção Financeira"/>
    <s v="03.16.15"/>
    <s v="Direção Financeira"/>
    <s v="03.16.15"/>
    <x v="49"/>
    <x v="0"/>
    <x v="0"/>
    <x v="0"/>
    <x v="1"/>
    <x v="0"/>
    <x v="0"/>
    <x v="0"/>
    <x v="2"/>
    <s v="2021-03-18"/>
    <x v="0"/>
    <n v="108000"/>
    <x v="0"/>
    <m/>
    <x v="0"/>
    <m/>
    <x v="6"/>
    <n v="100476920"/>
    <x v="0"/>
    <x v="1"/>
    <s v="Direção Financeira"/>
    <s v="ORI"/>
    <x v="0"/>
    <m/>
    <x v="0"/>
    <x v="0"/>
    <x v="0"/>
    <x v="0"/>
    <x v="0"/>
    <x v="0"/>
    <x v="0"/>
    <x v="0"/>
    <x v="0"/>
    <x v="0"/>
    <x v="0"/>
    <s v="Direção Financeira"/>
    <x v="0"/>
    <x v="0"/>
    <x v="0"/>
    <x v="0"/>
    <x v="0"/>
    <x v="0"/>
    <x v="0"/>
    <x v="1"/>
    <x v="0"/>
    <x v="0"/>
    <x v="1"/>
    <x v="0"/>
    <s v="Pagto a favor do Sr Felisberto Carvalho Auto, pela aquisição de 1200 litros de combustível destinada ao abastecimento das viaturas da Camara conforme documentos em anexo."/>
  </r>
  <r>
    <x v="0"/>
    <n v="0"/>
    <n v="0"/>
    <n v="0"/>
    <n v="13030"/>
    <x v="825"/>
    <x v="0"/>
    <x v="0"/>
    <x v="0"/>
    <s v="01.27.02.11"/>
    <x v="28"/>
    <x v="3"/>
    <x v="4"/>
    <s v="Saneamento básico"/>
    <s v="01.27.02"/>
    <s v="Saneamento básico"/>
    <s v="01.27.02"/>
    <x v="7"/>
    <x v="0"/>
    <x v="3"/>
    <x v="3"/>
    <x v="1"/>
    <x v="2"/>
    <x v="0"/>
    <x v="0"/>
    <x v="2"/>
    <s v="2021-03-22"/>
    <x v="0"/>
    <n v="13030"/>
    <x v="0"/>
    <m/>
    <x v="0"/>
    <m/>
    <x v="225"/>
    <n v="100478910"/>
    <x v="0"/>
    <x v="1"/>
    <s v="Reforço do saneamento básico"/>
    <s v="ORI"/>
    <x v="0"/>
    <m/>
    <x v="0"/>
    <x v="0"/>
    <x v="0"/>
    <x v="0"/>
    <x v="0"/>
    <x v="0"/>
    <x v="0"/>
    <x v="0"/>
    <x v="0"/>
    <x v="0"/>
    <x v="0"/>
    <s v="Reforço do saneamento básico"/>
    <x v="0"/>
    <x v="0"/>
    <x v="0"/>
    <x v="0"/>
    <x v="2"/>
    <x v="0"/>
    <x v="0"/>
    <x v="1"/>
    <x v="0"/>
    <x v="0"/>
    <x v="1"/>
    <x v="0"/>
    <s v="Pagamento a favor da Senhora Samira Lopes Miranda, pela prestação de serviços de saneamento no Cemitério de Ponta verde, referente a mês de março 2021, conforme justificativo em anexo."/>
  </r>
  <r>
    <x v="0"/>
    <n v="0"/>
    <n v="0"/>
    <n v="0"/>
    <n v="1656"/>
    <x v="827"/>
    <x v="0"/>
    <x v="0"/>
    <x v="0"/>
    <s v="03.16.15"/>
    <x v="0"/>
    <x v="0"/>
    <x v="0"/>
    <s v="Direção Financeira"/>
    <s v="03.16.15"/>
    <s v="Direção Financeira"/>
    <s v="03.16.15"/>
    <x v="77"/>
    <x v="0"/>
    <x v="0"/>
    <x v="4"/>
    <x v="1"/>
    <x v="0"/>
    <x v="0"/>
    <x v="0"/>
    <x v="2"/>
    <s v="2021-03-25"/>
    <x v="0"/>
    <n v="1656"/>
    <x v="0"/>
    <m/>
    <x v="0"/>
    <m/>
    <x v="223"/>
    <n v="100391565"/>
    <x v="0"/>
    <x v="1"/>
    <s v="Direção Financeira"/>
    <s v="ORI"/>
    <x v="0"/>
    <m/>
    <x v="0"/>
    <x v="0"/>
    <x v="0"/>
    <x v="0"/>
    <x v="0"/>
    <x v="0"/>
    <x v="0"/>
    <x v="0"/>
    <x v="0"/>
    <x v="0"/>
    <x v="0"/>
    <s v="Direção Financeira"/>
    <x v="0"/>
    <x v="0"/>
    <x v="0"/>
    <x v="0"/>
    <x v="0"/>
    <x v="0"/>
    <x v="0"/>
    <x v="1"/>
    <x v="0"/>
    <x v="0"/>
    <x v="1"/>
    <x v="0"/>
    <s v="Pagamento a favor da Imprensa Nacional de Cabo Verde, pela nomeação no B.O, IIª serie, extrato de despacho de 28-01-2021, em comissão ordinária de serviço para exercer as funções de Diretor de serviço de Relações, o Srº Mohamed Kade Camara, conforme justificativo em anexo."/>
  </r>
  <r>
    <x v="0"/>
    <n v="0"/>
    <n v="0"/>
    <n v="0"/>
    <n v="10500"/>
    <x v="828"/>
    <x v="0"/>
    <x v="1"/>
    <x v="0"/>
    <s v="80.02.01"/>
    <x v="1"/>
    <x v="1"/>
    <x v="1"/>
    <s v="Retenções Iur"/>
    <s v="80.02.01"/>
    <s v="Retenções Iur"/>
    <s v="80.02.01"/>
    <x v="1"/>
    <x v="0"/>
    <x v="1"/>
    <x v="0"/>
    <x v="0"/>
    <x v="1"/>
    <x v="1"/>
    <x v="0"/>
    <x v="2"/>
    <s v="2021-03-19"/>
    <x v="0"/>
    <n v="10500"/>
    <x v="0"/>
    <m/>
    <x v="0"/>
    <m/>
    <x v="0"/>
    <n v="100474696"/>
    <x v="0"/>
    <x v="1"/>
    <s v="Retenções Iur"/>
    <s v="ORI"/>
    <x v="0"/>
    <s v="RIUR"/>
    <x v="0"/>
    <x v="0"/>
    <x v="0"/>
    <x v="0"/>
    <x v="0"/>
    <x v="0"/>
    <x v="0"/>
    <x v="0"/>
    <x v="0"/>
    <x v="0"/>
    <x v="0"/>
    <s v="Retenções Iur"/>
    <x v="0"/>
    <x v="0"/>
    <x v="0"/>
    <x v="0"/>
    <x v="1"/>
    <x v="0"/>
    <x v="0"/>
    <x v="1"/>
    <x v="0"/>
    <x v="1"/>
    <x v="1"/>
    <x v="0"/>
    <s v="RETENCAO OT"/>
  </r>
  <r>
    <x v="1"/>
    <n v="0"/>
    <n v="0"/>
    <n v="0"/>
    <n v="300"/>
    <x v="829"/>
    <x v="0"/>
    <x v="0"/>
    <x v="0"/>
    <s v="01.27.03.08"/>
    <x v="44"/>
    <x v="3"/>
    <x v="4"/>
    <s v="Gestão de Recursos Hídricos"/>
    <s v="01.27.03"/>
    <s v="Gestão de Recursos Hídricos"/>
    <s v="01.27.03"/>
    <x v="25"/>
    <x v="0"/>
    <x v="0"/>
    <x v="0"/>
    <x v="1"/>
    <x v="2"/>
    <x v="2"/>
    <x v="0"/>
    <x v="1"/>
    <s v="2021-04-13"/>
    <x v="1"/>
    <n v="300"/>
    <x v="0"/>
    <m/>
    <x v="0"/>
    <m/>
    <x v="0"/>
    <n v="100474696"/>
    <x v="0"/>
    <x v="0"/>
    <s v="Abastecimento de Àgua às comunidades"/>
    <s v="ORI"/>
    <x v="0"/>
    <m/>
    <x v="0"/>
    <x v="0"/>
    <x v="0"/>
    <x v="0"/>
    <x v="0"/>
    <x v="0"/>
    <x v="0"/>
    <x v="0"/>
    <x v="0"/>
    <x v="0"/>
    <x v="0"/>
    <s v="Abastecimento de Àgua às comunidades"/>
    <x v="0"/>
    <x v="0"/>
    <x v="0"/>
    <x v="0"/>
    <x v="2"/>
    <x v="0"/>
    <x v="0"/>
    <x v="0"/>
    <x v="0"/>
    <x v="0"/>
    <x v="0"/>
    <x v="0"/>
    <s v="Serviço prestado na melhoria da rede de abastecimento de água- monte terra,conforme justificativo em anexo."/>
  </r>
  <r>
    <x v="0"/>
    <n v="0"/>
    <n v="0"/>
    <n v="0"/>
    <n v="5828"/>
    <x v="830"/>
    <x v="0"/>
    <x v="0"/>
    <x v="0"/>
    <s v="03.16.21"/>
    <x v="43"/>
    <x v="0"/>
    <x v="0"/>
    <s v="Dir. Turismo, Investimento e Emprendedorismo"/>
    <s v="03.16.21"/>
    <s v="Dir. Turismo, Investimento e Emprendedorismo"/>
    <s v="03.16.21"/>
    <x v="0"/>
    <x v="0"/>
    <x v="0"/>
    <x v="0"/>
    <x v="0"/>
    <x v="0"/>
    <x v="0"/>
    <x v="0"/>
    <x v="2"/>
    <s v="2021-03-30"/>
    <x v="0"/>
    <n v="5828"/>
    <x v="0"/>
    <m/>
    <x v="0"/>
    <m/>
    <x v="0"/>
    <n v="100474696"/>
    <x v="0"/>
    <x v="0"/>
    <s v="Dir. Turismo, Investimento e Emprendedorismo"/>
    <s v="ORI"/>
    <x v="0"/>
    <m/>
    <x v="0"/>
    <x v="0"/>
    <x v="0"/>
    <x v="0"/>
    <x v="0"/>
    <x v="0"/>
    <x v="0"/>
    <x v="0"/>
    <x v="0"/>
    <x v="0"/>
    <x v="0"/>
    <s v="Dir. Turismo, Investimento e Emprendedorismo"/>
    <x v="0"/>
    <x v="0"/>
    <x v="0"/>
    <x v="0"/>
    <x v="0"/>
    <x v="0"/>
    <x v="0"/>
    <x v="0"/>
    <x v="0"/>
    <x v="0"/>
    <x v="0"/>
    <x v="0"/>
    <s v=" Pagto de salario da Vereadora MAxima a meio tempo referente a MArço 2021  "/>
  </r>
  <r>
    <x v="0"/>
    <n v="0"/>
    <n v="0"/>
    <n v="0"/>
    <n v="583"/>
    <x v="830"/>
    <x v="0"/>
    <x v="0"/>
    <x v="0"/>
    <s v="03.16.21"/>
    <x v="43"/>
    <x v="0"/>
    <x v="0"/>
    <s v="Dir. Turismo, Investimento e Emprendedorismo"/>
    <s v="03.16.21"/>
    <s v="Dir. Turismo, Investimento e Emprendedorismo"/>
    <s v="03.16.21"/>
    <x v="51"/>
    <x v="0"/>
    <x v="0"/>
    <x v="4"/>
    <x v="1"/>
    <x v="0"/>
    <x v="0"/>
    <x v="0"/>
    <x v="2"/>
    <s v="2021-03-30"/>
    <x v="0"/>
    <n v="583"/>
    <x v="0"/>
    <m/>
    <x v="0"/>
    <m/>
    <x v="0"/>
    <n v="100474696"/>
    <x v="0"/>
    <x v="0"/>
    <s v="Dir. Turismo, Investimento e Emprendedorismo"/>
    <s v="ORI"/>
    <x v="0"/>
    <m/>
    <x v="0"/>
    <x v="0"/>
    <x v="0"/>
    <x v="0"/>
    <x v="0"/>
    <x v="0"/>
    <x v="0"/>
    <x v="0"/>
    <x v="0"/>
    <x v="0"/>
    <x v="0"/>
    <s v="Dir. Turismo, Investimento e Emprendedorismo"/>
    <x v="0"/>
    <x v="0"/>
    <x v="0"/>
    <x v="0"/>
    <x v="0"/>
    <x v="0"/>
    <x v="0"/>
    <x v="0"/>
    <x v="0"/>
    <x v="0"/>
    <x v="0"/>
    <x v="0"/>
    <s v=" Pagto de salario da Vereadora MAxima a meio tempo referente a MArço 2021  "/>
  </r>
  <r>
    <x v="0"/>
    <n v="0"/>
    <n v="0"/>
    <n v="0"/>
    <n v="6411"/>
    <x v="831"/>
    <x v="0"/>
    <x v="1"/>
    <x v="0"/>
    <s v="80.02.01"/>
    <x v="1"/>
    <x v="1"/>
    <x v="1"/>
    <s v="Retenções Iur"/>
    <s v="80.02.01"/>
    <s v="Retenções Iur"/>
    <s v="80.02.01"/>
    <x v="1"/>
    <x v="0"/>
    <x v="1"/>
    <x v="0"/>
    <x v="0"/>
    <x v="1"/>
    <x v="1"/>
    <x v="0"/>
    <x v="2"/>
    <s v="2021-03-30"/>
    <x v="0"/>
    <n v="6411"/>
    <x v="0"/>
    <m/>
    <x v="0"/>
    <m/>
    <x v="0"/>
    <n v="100474696"/>
    <x v="0"/>
    <x v="1"/>
    <s v="Retenções Iur"/>
    <s v="ORI"/>
    <x v="0"/>
    <s v="RIUR"/>
    <x v="0"/>
    <x v="0"/>
    <x v="0"/>
    <x v="0"/>
    <x v="0"/>
    <x v="0"/>
    <x v="0"/>
    <x v="0"/>
    <x v="0"/>
    <x v="0"/>
    <x v="0"/>
    <s v="Retenções Iur"/>
    <x v="0"/>
    <x v="0"/>
    <x v="0"/>
    <x v="0"/>
    <x v="1"/>
    <x v="0"/>
    <x v="0"/>
    <x v="1"/>
    <x v="0"/>
    <x v="1"/>
    <x v="1"/>
    <x v="0"/>
    <s v="RETENCAO OT"/>
  </r>
  <r>
    <x v="0"/>
    <n v="0"/>
    <n v="0"/>
    <n v="0"/>
    <n v="7577"/>
    <x v="830"/>
    <x v="0"/>
    <x v="0"/>
    <x v="0"/>
    <s v="03.16.21"/>
    <x v="43"/>
    <x v="0"/>
    <x v="0"/>
    <s v="Dir. Turismo, Investimento e Emprendedorismo"/>
    <s v="03.16.21"/>
    <s v="Dir. Turismo, Investimento e Emprendedorismo"/>
    <s v="03.16.21"/>
    <x v="51"/>
    <x v="0"/>
    <x v="0"/>
    <x v="4"/>
    <x v="1"/>
    <x v="0"/>
    <x v="0"/>
    <x v="0"/>
    <x v="2"/>
    <s v="2021-03-30"/>
    <x v="0"/>
    <n v="7577"/>
    <x v="0"/>
    <m/>
    <x v="0"/>
    <m/>
    <x v="91"/>
    <n v="100478954"/>
    <x v="0"/>
    <x v="1"/>
    <s v="Dir. Turismo, Investimento e Emprendedorismo"/>
    <s v="ORI"/>
    <x v="0"/>
    <m/>
    <x v="0"/>
    <x v="0"/>
    <x v="0"/>
    <x v="0"/>
    <x v="0"/>
    <x v="0"/>
    <x v="0"/>
    <x v="0"/>
    <x v="0"/>
    <x v="0"/>
    <x v="0"/>
    <s v="Dir. Turismo, Investimento e Emprendedorismo"/>
    <x v="0"/>
    <x v="0"/>
    <x v="0"/>
    <x v="0"/>
    <x v="0"/>
    <x v="0"/>
    <x v="0"/>
    <x v="0"/>
    <x v="0"/>
    <x v="0"/>
    <x v="1"/>
    <x v="0"/>
    <s v=" Pagto de salario da Vereadora MAxima a meio tempo referente a MArço 2021  "/>
  </r>
  <r>
    <x v="0"/>
    <n v="0"/>
    <n v="0"/>
    <n v="0"/>
    <n v="75772"/>
    <x v="830"/>
    <x v="0"/>
    <x v="0"/>
    <x v="0"/>
    <s v="03.16.21"/>
    <x v="43"/>
    <x v="0"/>
    <x v="0"/>
    <s v="Dir. Turismo, Investimento e Emprendedorismo"/>
    <s v="03.16.21"/>
    <s v="Dir. Turismo, Investimento e Emprendedorismo"/>
    <s v="03.16.21"/>
    <x v="0"/>
    <x v="0"/>
    <x v="0"/>
    <x v="0"/>
    <x v="0"/>
    <x v="0"/>
    <x v="0"/>
    <x v="0"/>
    <x v="2"/>
    <s v="2021-03-30"/>
    <x v="0"/>
    <n v="75772"/>
    <x v="0"/>
    <m/>
    <x v="0"/>
    <m/>
    <x v="91"/>
    <n v="100478954"/>
    <x v="0"/>
    <x v="1"/>
    <s v="Dir. Turismo, Investimento e Emprendedorismo"/>
    <s v="ORI"/>
    <x v="0"/>
    <m/>
    <x v="0"/>
    <x v="0"/>
    <x v="0"/>
    <x v="0"/>
    <x v="0"/>
    <x v="0"/>
    <x v="0"/>
    <x v="0"/>
    <x v="0"/>
    <x v="0"/>
    <x v="0"/>
    <s v="Dir. Turismo, Investimento e Emprendedorismo"/>
    <x v="0"/>
    <x v="0"/>
    <x v="0"/>
    <x v="0"/>
    <x v="0"/>
    <x v="0"/>
    <x v="0"/>
    <x v="0"/>
    <x v="0"/>
    <x v="0"/>
    <x v="1"/>
    <x v="0"/>
    <s v=" Pagto de salario da Vereadora MAxima a meio tempo referente a MArço 2021  "/>
  </r>
  <r>
    <x v="0"/>
    <n v="0"/>
    <n v="0"/>
    <n v="0"/>
    <n v="13617"/>
    <x v="832"/>
    <x v="0"/>
    <x v="0"/>
    <x v="0"/>
    <s v="03.16.25"/>
    <x v="17"/>
    <x v="0"/>
    <x v="0"/>
    <s v="Direção dos  Recursos Humanos"/>
    <s v="03.16.25"/>
    <s v="Direção dos  Recursos Humanos"/>
    <s v="03.16.25"/>
    <x v="0"/>
    <x v="0"/>
    <x v="0"/>
    <x v="0"/>
    <x v="0"/>
    <x v="0"/>
    <x v="0"/>
    <x v="0"/>
    <x v="2"/>
    <s v="2021-03-30"/>
    <x v="0"/>
    <n v="13617"/>
    <x v="0"/>
    <m/>
    <x v="0"/>
    <m/>
    <x v="0"/>
    <n v="100474696"/>
    <x v="0"/>
    <x v="0"/>
    <s v="Direção dos  Recursos Humanos"/>
    <s v="ORI"/>
    <x v="0"/>
    <m/>
    <x v="0"/>
    <x v="0"/>
    <x v="0"/>
    <x v="0"/>
    <x v="0"/>
    <x v="0"/>
    <x v="0"/>
    <x v="0"/>
    <x v="0"/>
    <x v="0"/>
    <x v="0"/>
    <s v="Direção dos  Recursos Humanos"/>
    <x v="0"/>
    <x v="0"/>
    <x v="0"/>
    <x v="0"/>
    <x v="0"/>
    <x v="0"/>
    <x v="0"/>
    <x v="0"/>
    <x v="0"/>
    <x v="0"/>
    <x v="0"/>
    <x v="0"/>
    <s v="Pagto de salario da Vereadora Cisaltina Filomena Ribeiro a tempo inteiro referente a MArço 2021  "/>
  </r>
  <r>
    <x v="0"/>
    <n v="0"/>
    <n v="0"/>
    <n v="0"/>
    <n v="1362"/>
    <x v="832"/>
    <x v="0"/>
    <x v="0"/>
    <x v="0"/>
    <s v="03.16.25"/>
    <x v="17"/>
    <x v="0"/>
    <x v="0"/>
    <s v="Direção dos  Recursos Humanos"/>
    <s v="03.16.25"/>
    <s v="Direção dos  Recursos Humanos"/>
    <s v="03.16.25"/>
    <x v="51"/>
    <x v="0"/>
    <x v="0"/>
    <x v="4"/>
    <x v="1"/>
    <x v="0"/>
    <x v="0"/>
    <x v="0"/>
    <x v="2"/>
    <s v="2021-03-30"/>
    <x v="0"/>
    <n v="1362"/>
    <x v="0"/>
    <m/>
    <x v="0"/>
    <m/>
    <x v="0"/>
    <n v="100474696"/>
    <x v="0"/>
    <x v="0"/>
    <s v="Direção dos  Recursos Humanos"/>
    <s v="ORI"/>
    <x v="0"/>
    <m/>
    <x v="0"/>
    <x v="0"/>
    <x v="0"/>
    <x v="0"/>
    <x v="0"/>
    <x v="0"/>
    <x v="0"/>
    <x v="0"/>
    <x v="0"/>
    <x v="0"/>
    <x v="0"/>
    <s v="Direção dos  Recursos Humanos"/>
    <x v="0"/>
    <x v="0"/>
    <x v="0"/>
    <x v="0"/>
    <x v="0"/>
    <x v="0"/>
    <x v="0"/>
    <x v="0"/>
    <x v="0"/>
    <x v="0"/>
    <x v="0"/>
    <x v="0"/>
    <s v="Pagto de salario da Vereadora Cisaltina Filomena Ribeiro a tempo inteiro referente a MArço 2021  "/>
  </r>
  <r>
    <x v="0"/>
    <n v="0"/>
    <n v="0"/>
    <n v="0"/>
    <n v="14979"/>
    <x v="833"/>
    <x v="0"/>
    <x v="1"/>
    <x v="0"/>
    <s v="80.02.01"/>
    <x v="1"/>
    <x v="1"/>
    <x v="1"/>
    <s v="Retenções Iur"/>
    <s v="80.02.01"/>
    <s v="Retenções Iur"/>
    <s v="80.02.01"/>
    <x v="1"/>
    <x v="0"/>
    <x v="1"/>
    <x v="0"/>
    <x v="0"/>
    <x v="1"/>
    <x v="1"/>
    <x v="0"/>
    <x v="2"/>
    <s v="2021-03-30"/>
    <x v="0"/>
    <n v="14979"/>
    <x v="0"/>
    <m/>
    <x v="0"/>
    <m/>
    <x v="0"/>
    <n v="100474696"/>
    <x v="0"/>
    <x v="1"/>
    <s v="Retenções Iur"/>
    <s v="ORI"/>
    <x v="0"/>
    <s v="RIUR"/>
    <x v="0"/>
    <x v="0"/>
    <x v="0"/>
    <x v="0"/>
    <x v="0"/>
    <x v="0"/>
    <x v="0"/>
    <x v="0"/>
    <x v="0"/>
    <x v="0"/>
    <x v="0"/>
    <s v="Retenções Iur"/>
    <x v="0"/>
    <x v="0"/>
    <x v="0"/>
    <x v="0"/>
    <x v="1"/>
    <x v="0"/>
    <x v="0"/>
    <x v="1"/>
    <x v="0"/>
    <x v="1"/>
    <x v="1"/>
    <x v="0"/>
    <s v="RETENCAO OT"/>
  </r>
  <r>
    <x v="0"/>
    <n v="0"/>
    <n v="0"/>
    <n v="0"/>
    <n v="8901"/>
    <x v="832"/>
    <x v="0"/>
    <x v="0"/>
    <x v="0"/>
    <s v="03.16.25"/>
    <x v="17"/>
    <x v="0"/>
    <x v="0"/>
    <s v="Direção dos  Recursos Humanos"/>
    <s v="03.16.25"/>
    <s v="Direção dos  Recursos Humanos"/>
    <s v="03.16.25"/>
    <x v="0"/>
    <x v="0"/>
    <x v="0"/>
    <x v="0"/>
    <x v="0"/>
    <x v="0"/>
    <x v="0"/>
    <x v="0"/>
    <x v="2"/>
    <s v="2021-03-30"/>
    <x v="0"/>
    <n v="8901"/>
    <x v="0"/>
    <m/>
    <x v="0"/>
    <m/>
    <x v="1"/>
    <n v="100474706"/>
    <x v="0"/>
    <x v="2"/>
    <s v="Direção dos  Recursos Humanos"/>
    <s v="ORI"/>
    <x v="0"/>
    <m/>
    <x v="0"/>
    <x v="0"/>
    <x v="0"/>
    <x v="0"/>
    <x v="0"/>
    <x v="0"/>
    <x v="0"/>
    <x v="0"/>
    <x v="0"/>
    <x v="0"/>
    <x v="0"/>
    <s v="Direção dos  Recursos Humanos"/>
    <x v="0"/>
    <x v="0"/>
    <x v="0"/>
    <x v="0"/>
    <x v="0"/>
    <x v="0"/>
    <x v="0"/>
    <x v="0"/>
    <x v="0"/>
    <x v="0"/>
    <x v="2"/>
    <x v="0"/>
    <s v="Pagto de salario da Vereadora Cisaltina Filomena Ribeiro a tempo inteiro referente a MArço 2021  "/>
  </r>
  <r>
    <x v="0"/>
    <n v="0"/>
    <n v="0"/>
    <n v="0"/>
    <n v="891"/>
    <x v="832"/>
    <x v="0"/>
    <x v="0"/>
    <x v="0"/>
    <s v="03.16.25"/>
    <x v="17"/>
    <x v="0"/>
    <x v="0"/>
    <s v="Direção dos  Recursos Humanos"/>
    <s v="03.16.25"/>
    <s v="Direção dos  Recursos Humanos"/>
    <s v="03.16.25"/>
    <x v="51"/>
    <x v="0"/>
    <x v="0"/>
    <x v="4"/>
    <x v="1"/>
    <x v="0"/>
    <x v="0"/>
    <x v="0"/>
    <x v="2"/>
    <s v="2021-03-30"/>
    <x v="0"/>
    <n v="891"/>
    <x v="0"/>
    <m/>
    <x v="0"/>
    <m/>
    <x v="1"/>
    <n v="100474706"/>
    <x v="0"/>
    <x v="2"/>
    <s v="Direção dos  Recursos Humanos"/>
    <s v="ORI"/>
    <x v="0"/>
    <m/>
    <x v="0"/>
    <x v="0"/>
    <x v="0"/>
    <x v="0"/>
    <x v="0"/>
    <x v="0"/>
    <x v="0"/>
    <x v="0"/>
    <x v="0"/>
    <x v="0"/>
    <x v="0"/>
    <s v="Direção dos  Recursos Humanos"/>
    <x v="0"/>
    <x v="0"/>
    <x v="0"/>
    <x v="0"/>
    <x v="0"/>
    <x v="0"/>
    <x v="0"/>
    <x v="0"/>
    <x v="0"/>
    <x v="0"/>
    <x v="2"/>
    <x v="0"/>
    <s v="Pagto de salario da Vereadora Cisaltina Filomena Ribeiro a tempo inteiro referente a MArço 2021  "/>
  </r>
  <r>
    <x v="0"/>
    <n v="0"/>
    <n v="0"/>
    <n v="0"/>
    <n v="9792"/>
    <x v="834"/>
    <x v="0"/>
    <x v="1"/>
    <x v="0"/>
    <s v="80.02.10.01"/>
    <x v="2"/>
    <x v="1"/>
    <x v="1"/>
    <s v="Outros"/>
    <s v="80.02.10"/>
    <s v="Outros"/>
    <s v="80.02.10"/>
    <x v="2"/>
    <x v="0"/>
    <x v="1"/>
    <x v="0"/>
    <x v="0"/>
    <x v="1"/>
    <x v="1"/>
    <x v="0"/>
    <x v="2"/>
    <s v="2021-03-30"/>
    <x v="0"/>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82"/>
    <x v="832"/>
    <x v="0"/>
    <x v="0"/>
    <x v="0"/>
    <s v="03.16.25"/>
    <x v="17"/>
    <x v="0"/>
    <x v="0"/>
    <s v="Direção dos  Recursos Humanos"/>
    <s v="03.16.25"/>
    <s v="Direção dos  Recursos Humanos"/>
    <s v="03.16.25"/>
    <x v="0"/>
    <x v="0"/>
    <x v="0"/>
    <x v="0"/>
    <x v="0"/>
    <x v="0"/>
    <x v="0"/>
    <x v="0"/>
    <x v="2"/>
    <s v="2021-03-30"/>
    <x v="0"/>
    <n v="99882"/>
    <x v="0"/>
    <m/>
    <x v="0"/>
    <m/>
    <x v="217"/>
    <n v="100385105"/>
    <x v="0"/>
    <x v="1"/>
    <s v="Direção dos  Recursos Humanos"/>
    <s v="ORI"/>
    <x v="0"/>
    <m/>
    <x v="0"/>
    <x v="0"/>
    <x v="0"/>
    <x v="0"/>
    <x v="0"/>
    <x v="0"/>
    <x v="0"/>
    <x v="0"/>
    <x v="0"/>
    <x v="0"/>
    <x v="0"/>
    <s v="Direção dos  Recursos Humanos"/>
    <x v="0"/>
    <x v="0"/>
    <x v="0"/>
    <x v="0"/>
    <x v="0"/>
    <x v="0"/>
    <x v="0"/>
    <x v="0"/>
    <x v="0"/>
    <x v="0"/>
    <x v="1"/>
    <x v="0"/>
    <s v="Pagto de salario da Vereadora Cisaltina Filomena Ribeiro a tempo inteiro referente a MArço 2021  "/>
  </r>
  <r>
    <x v="0"/>
    <n v="0"/>
    <n v="0"/>
    <n v="0"/>
    <n v="9987"/>
    <x v="832"/>
    <x v="0"/>
    <x v="0"/>
    <x v="0"/>
    <s v="03.16.25"/>
    <x v="17"/>
    <x v="0"/>
    <x v="0"/>
    <s v="Direção dos  Recursos Humanos"/>
    <s v="03.16.25"/>
    <s v="Direção dos  Recursos Humanos"/>
    <s v="03.16.25"/>
    <x v="51"/>
    <x v="0"/>
    <x v="0"/>
    <x v="4"/>
    <x v="1"/>
    <x v="0"/>
    <x v="0"/>
    <x v="0"/>
    <x v="2"/>
    <s v="2021-03-30"/>
    <x v="0"/>
    <n v="9987"/>
    <x v="0"/>
    <m/>
    <x v="0"/>
    <m/>
    <x v="217"/>
    <n v="100385105"/>
    <x v="0"/>
    <x v="1"/>
    <s v="Direção dos  Recursos Humanos"/>
    <s v="ORI"/>
    <x v="0"/>
    <m/>
    <x v="0"/>
    <x v="0"/>
    <x v="0"/>
    <x v="0"/>
    <x v="0"/>
    <x v="0"/>
    <x v="0"/>
    <x v="0"/>
    <x v="0"/>
    <x v="0"/>
    <x v="0"/>
    <s v="Direção dos  Recursos Humanos"/>
    <x v="0"/>
    <x v="0"/>
    <x v="0"/>
    <x v="0"/>
    <x v="0"/>
    <x v="0"/>
    <x v="0"/>
    <x v="0"/>
    <x v="0"/>
    <x v="0"/>
    <x v="1"/>
    <x v="0"/>
    <s v="Pagto de salario da Vereadora Cisaltina Filomena Ribeiro a tempo inteiro referente a MArço 2021  "/>
  </r>
  <r>
    <x v="0"/>
    <n v="0"/>
    <n v="0"/>
    <n v="0"/>
    <n v="36152"/>
    <x v="835"/>
    <x v="0"/>
    <x v="0"/>
    <x v="0"/>
    <s v="03.16.25"/>
    <x v="17"/>
    <x v="0"/>
    <x v="0"/>
    <s v="Direção dos  Recursos Humanos"/>
    <s v="03.16.25"/>
    <s v="Direção dos  Recursos Humanos"/>
    <s v="03.16.25"/>
    <x v="35"/>
    <x v="0"/>
    <x v="0"/>
    <x v="0"/>
    <x v="1"/>
    <x v="0"/>
    <x v="0"/>
    <x v="0"/>
    <x v="1"/>
    <s v="2021-04-05"/>
    <x v="1"/>
    <n v="36152"/>
    <x v="0"/>
    <m/>
    <x v="0"/>
    <m/>
    <x v="222"/>
    <n v="100475419"/>
    <x v="0"/>
    <x v="1"/>
    <s v="Direção dos  Recursos Humanos"/>
    <s v="ORI"/>
    <x v="0"/>
    <m/>
    <x v="0"/>
    <x v="0"/>
    <x v="0"/>
    <x v="0"/>
    <x v="0"/>
    <x v="0"/>
    <x v="0"/>
    <x v="0"/>
    <x v="0"/>
    <x v="0"/>
    <x v="0"/>
    <s v="Direção dos  Recursos Humanos"/>
    <x v="0"/>
    <x v="0"/>
    <x v="0"/>
    <x v="0"/>
    <x v="0"/>
    <x v="0"/>
    <x v="0"/>
    <x v="1"/>
    <x v="0"/>
    <x v="0"/>
    <x v="1"/>
    <x v="0"/>
    <s v="Pagamento dos 70% do retroativo da Senhora Anila Correioa Rodrigues, aquando da implementação do PCCS janeiro 2012 a outubro 2014, conforme justificativo em anexo."/>
  </r>
  <r>
    <x v="0"/>
    <n v="0"/>
    <n v="0"/>
    <n v="0"/>
    <n v="38"/>
    <x v="836"/>
    <x v="0"/>
    <x v="1"/>
    <x v="0"/>
    <s v="03.03.10"/>
    <x v="10"/>
    <x v="0"/>
    <x v="3"/>
    <s v="Receitas Da Câmara"/>
    <s v="03.03.10"/>
    <s v="Receitas Da Câmara"/>
    <s v="03.03.10"/>
    <x v="23"/>
    <x v="0"/>
    <x v="4"/>
    <x v="7"/>
    <x v="1"/>
    <x v="0"/>
    <x v="1"/>
    <x v="0"/>
    <x v="1"/>
    <s v="2021-04-07"/>
    <x v="1"/>
    <n v="3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0557"/>
    <x v="837"/>
    <x v="0"/>
    <x v="1"/>
    <x v="0"/>
    <s v="03.03.10"/>
    <x v="10"/>
    <x v="0"/>
    <x v="3"/>
    <s v="Receitas Da Câmara"/>
    <s v="03.03.10"/>
    <s v="Receitas Da Câmara"/>
    <s v="03.03.10"/>
    <x v="13"/>
    <x v="0"/>
    <x v="0"/>
    <x v="0"/>
    <x v="1"/>
    <x v="0"/>
    <x v="1"/>
    <x v="0"/>
    <x v="1"/>
    <s v="2021-04-07"/>
    <x v="1"/>
    <n v="12055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0"/>
    <x v="838"/>
    <x v="0"/>
    <x v="1"/>
    <x v="0"/>
    <s v="03.03.10"/>
    <x v="10"/>
    <x v="0"/>
    <x v="3"/>
    <s v="Receitas Da Câmara"/>
    <s v="03.03.10"/>
    <s v="Receitas Da Câmara"/>
    <s v="03.03.10"/>
    <x v="21"/>
    <x v="0"/>
    <x v="0"/>
    <x v="8"/>
    <x v="1"/>
    <x v="0"/>
    <x v="1"/>
    <x v="0"/>
    <x v="1"/>
    <s v="2021-04-07"/>
    <x v="1"/>
    <n v="3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0"/>
    <x v="839"/>
    <x v="0"/>
    <x v="1"/>
    <x v="0"/>
    <s v="03.03.10"/>
    <x v="10"/>
    <x v="0"/>
    <x v="3"/>
    <s v="Receitas Da Câmara"/>
    <s v="03.03.10"/>
    <s v="Receitas Da Câmara"/>
    <s v="03.03.10"/>
    <x v="15"/>
    <x v="0"/>
    <x v="4"/>
    <x v="6"/>
    <x v="1"/>
    <x v="0"/>
    <x v="1"/>
    <x v="0"/>
    <x v="1"/>
    <s v="2021-04-07"/>
    <x v="1"/>
    <n v="3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00"/>
    <x v="840"/>
    <x v="0"/>
    <x v="1"/>
    <x v="0"/>
    <s v="03.03.10"/>
    <x v="10"/>
    <x v="0"/>
    <x v="3"/>
    <s v="Receitas Da Câmara"/>
    <s v="03.03.10"/>
    <s v="Receitas Da Câmara"/>
    <s v="03.03.10"/>
    <x v="22"/>
    <x v="0"/>
    <x v="4"/>
    <x v="6"/>
    <x v="1"/>
    <x v="0"/>
    <x v="1"/>
    <x v="0"/>
    <x v="1"/>
    <s v="2021-04-07"/>
    <x v="1"/>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5420"/>
    <x v="841"/>
    <x v="0"/>
    <x v="1"/>
    <x v="0"/>
    <s v="03.03.10"/>
    <x v="10"/>
    <x v="0"/>
    <x v="3"/>
    <s v="Receitas Da Câmara"/>
    <s v="03.03.10"/>
    <s v="Receitas Da Câmara"/>
    <s v="03.03.10"/>
    <x v="55"/>
    <x v="0"/>
    <x v="4"/>
    <x v="6"/>
    <x v="1"/>
    <x v="0"/>
    <x v="1"/>
    <x v="0"/>
    <x v="1"/>
    <s v="2021-04-07"/>
    <x v="1"/>
    <n v="35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8"/>
    <x v="842"/>
    <x v="0"/>
    <x v="1"/>
    <x v="0"/>
    <s v="03.03.10"/>
    <x v="10"/>
    <x v="0"/>
    <x v="3"/>
    <s v="Receitas Da Câmara"/>
    <s v="03.03.10"/>
    <s v="Receitas Da Câmara"/>
    <s v="03.03.10"/>
    <x v="20"/>
    <x v="0"/>
    <x v="4"/>
    <x v="7"/>
    <x v="1"/>
    <x v="0"/>
    <x v="1"/>
    <x v="0"/>
    <x v="1"/>
    <s v="2021-04-07"/>
    <x v="1"/>
    <n v="12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220"/>
    <x v="843"/>
    <x v="0"/>
    <x v="1"/>
    <x v="0"/>
    <s v="03.03.10"/>
    <x v="10"/>
    <x v="0"/>
    <x v="3"/>
    <s v="Receitas Da Câmara"/>
    <s v="03.03.10"/>
    <s v="Receitas Da Câmara"/>
    <s v="03.03.10"/>
    <x v="16"/>
    <x v="0"/>
    <x v="4"/>
    <x v="6"/>
    <x v="1"/>
    <x v="0"/>
    <x v="1"/>
    <x v="0"/>
    <x v="1"/>
    <s v="2021-04-07"/>
    <x v="1"/>
    <n v="82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3947"/>
    <x v="844"/>
    <x v="0"/>
    <x v="1"/>
    <x v="0"/>
    <s v="03.03.10"/>
    <x v="10"/>
    <x v="0"/>
    <x v="3"/>
    <s v="Receitas Da Câmara"/>
    <s v="03.03.10"/>
    <s v="Receitas Da Câmara"/>
    <s v="03.03.10"/>
    <x v="13"/>
    <x v="0"/>
    <x v="0"/>
    <x v="0"/>
    <x v="1"/>
    <x v="0"/>
    <x v="1"/>
    <x v="0"/>
    <x v="1"/>
    <s v="2021-04-09"/>
    <x v="1"/>
    <n v="6394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0"/>
    <x v="845"/>
    <x v="0"/>
    <x v="1"/>
    <x v="0"/>
    <s v="03.03.10"/>
    <x v="10"/>
    <x v="0"/>
    <x v="3"/>
    <s v="Receitas Da Câmara"/>
    <s v="03.03.10"/>
    <s v="Receitas Da Câmara"/>
    <s v="03.03.10"/>
    <x v="15"/>
    <x v="0"/>
    <x v="4"/>
    <x v="6"/>
    <x v="1"/>
    <x v="0"/>
    <x v="1"/>
    <x v="0"/>
    <x v="1"/>
    <s v="2021-04-09"/>
    <x v="1"/>
    <n v="2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0"/>
    <x v="846"/>
    <x v="0"/>
    <x v="1"/>
    <x v="0"/>
    <s v="03.03.10"/>
    <x v="10"/>
    <x v="0"/>
    <x v="3"/>
    <s v="Receitas Da Câmara"/>
    <s v="03.03.10"/>
    <s v="Receitas Da Câmara"/>
    <s v="03.03.10"/>
    <x v="54"/>
    <x v="0"/>
    <x v="4"/>
    <x v="6"/>
    <x v="1"/>
    <x v="0"/>
    <x v="1"/>
    <x v="0"/>
    <x v="1"/>
    <s v="2021-04-09"/>
    <x v="1"/>
    <n v="10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847"/>
    <x v="0"/>
    <x v="1"/>
    <x v="0"/>
    <s v="03.03.10"/>
    <x v="10"/>
    <x v="0"/>
    <x v="3"/>
    <s v="Receitas Da Câmara"/>
    <s v="03.03.10"/>
    <s v="Receitas Da Câmara"/>
    <s v="03.03.10"/>
    <x v="22"/>
    <x v="0"/>
    <x v="4"/>
    <x v="6"/>
    <x v="1"/>
    <x v="0"/>
    <x v="1"/>
    <x v="0"/>
    <x v="1"/>
    <s v="2021-04-09"/>
    <x v="1"/>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848"/>
    <x v="0"/>
    <x v="1"/>
    <x v="0"/>
    <s v="03.03.10"/>
    <x v="10"/>
    <x v="0"/>
    <x v="3"/>
    <s v="Receitas Da Câmara"/>
    <s v="03.03.10"/>
    <s v="Receitas Da Câmara"/>
    <s v="03.03.10"/>
    <x v="14"/>
    <x v="0"/>
    <x v="4"/>
    <x v="6"/>
    <x v="1"/>
    <x v="0"/>
    <x v="1"/>
    <x v="0"/>
    <x v="1"/>
    <s v="2021-04-09"/>
    <x v="1"/>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8"/>
    <x v="849"/>
    <x v="0"/>
    <x v="1"/>
    <x v="0"/>
    <s v="03.03.10"/>
    <x v="10"/>
    <x v="0"/>
    <x v="3"/>
    <s v="Receitas Da Câmara"/>
    <s v="03.03.10"/>
    <s v="Receitas Da Câmara"/>
    <s v="03.03.10"/>
    <x v="20"/>
    <x v="0"/>
    <x v="4"/>
    <x v="7"/>
    <x v="1"/>
    <x v="0"/>
    <x v="1"/>
    <x v="0"/>
    <x v="1"/>
    <s v="2021-04-09"/>
    <x v="1"/>
    <n v="12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00"/>
    <x v="850"/>
    <x v="0"/>
    <x v="1"/>
    <x v="0"/>
    <s v="03.03.10"/>
    <x v="10"/>
    <x v="0"/>
    <x v="3"/>
    <s v="Receitas Da Câmara"/>
    <s v="03.03.10"/>
    <s v="Receitas Da Câmara"/>
    <s v="03.03.10"/>
    <x v="21"/>
    <x v="0"/>
    <x v="0"/>
    <x v="8"/>
    <x v="1"/>
    <x v="0"/>
    <x v="1"/>
    <x v="0"/>
    <x v="1"/>
    <s v="2021-04-09"/>
    <x v="1"/>
    <n v="1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00"/>
    <x v="851"/>
    <x v="0"/>
    <x v="1"/>
    <x v="0"/>
    <s v="03.03.10"/>
    <x v="10"/>
    <x v="0"/>
    <x v="3"/>
    <s v="Receitas Da Câmara"/>
    <s v="03.03.10"/>
    <s v="Receitas Da Câmara"/>
    <s v="03.03.10"/>
    <x v="17"/>
    <x v="0"/>
    <x v="4"/>
    <x v="6"/>
    <x v="1"/>
    <x v="0"/>
    <x v="1"/>
    <x v="0"/>
    <x v="1"/>
    <s v="2021-04-09"/>
    <x v="1"/>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8"/>
    <x v="852"/>
    <x v="0"/>
    <x v="1"/>
    <x v="0"/>
    <s v="03.03.10"/>
    <x v="10"/>
    <x v="0"/>
    <x v="3"/>
    <s v="Receitas Da Câmara"/>
    <s v="03.03.10"/>
    <s v="Receitas Da Câmara"/>
    <s v="03.03.10"/>
    <x v="23"/>
    <x v="0"/>
    <x v="4"/>
    <x v="7"/>
    <x v="1"/>
    <x v="0"/>
    <x v="1"/>
    <x v="0"/>
    <x v="1"/>
    <s v="2021-04-09"/>
    <x v="1"/>
    <n v="38"/>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1780"/>
    <x v="853"/>
    <x v="0"/>
    <x v="0"/>
    <x v="0"/>
    <s v="01.27.02.08"/>
    <x v="14"/>
    <x v="3"/>
    <x v="4"/>
    <s v="Saneamento básico"/>
    <s v="01.27.02"/>
    <s v="Saneamento básico"/>
    <s v="01.27.02"/>
    <x v="26"/>
    <x v="0"/>
    <x v="0"/>
    <x v="0"/>
    <x v="1"/>
    <x v="2"/>
    <x v="2"/>
    <x v="0"/>
    <x v="1"/>
    <s v="2021-04-20"/>
    <x v="1"/>
    <n v="1780"/>
    <x v="0"/>
    <m/>
    <x v="0"/>
    <m/>
    <x v="32"/>
    <n v="100478087"/>
    <x v="0"/>
    <x v="1"/>
    <s v="Manutenção de cemiterios"/>
    <s v="ORI"/>
    <x v="0"/>
    <m/>
    <x v="0"/>
    <x v="0"/>
    <x v="0"/>
    <x v="0"/>
    <x v="0"/>
    <x v="0"/>
    <x v="0"/>
    <x v="0"/>
    <x v="0"/>
    <x v="0"/>
    <x v="0"/>
    <s v="Manutenção de cemiterios"/>
    <x v="0"/>
    <x v="0"/>
    <x v="0"/>
    <x v="0"/>
    <x v="2"/>
    <x v="0"/>
    <x v="0"/>
    <x v="1"/>
    <x v="0"/>
    <x v="0"/>
    <x v="1"/>
    <x v="0"/>
    <s v="Pagamento a favor da Drogaria Black Johnson, pela aquisição de materiais para canalização de água no cemitério Municipal de Ponta Verde e 05 lâmpada para balneario de estado municipal de Veneza, conforme justificativo em anexo."/>
  </r>
  <r>
    <x v="0"/>
    <n v="0"/>
    <n v="0"/>
    <n v="0"/>
    <n v="300"/>
    <x v="854"/>
    <x v="0"/>
    <x v="1"/>
    <x v="0"/>
    <s v="80.02.01"/>
    <x v="1"/>
    <x v="1"/>
    <x v="1"/>
    <s v="Retenções Iur"/>
    <s v="80.02.01"/>
    <s v="Retenções Iur"/>
    <s v="80.02.01"/>
    <x v="1"/>
    <x v="0"/>
    <x v="1"/>
    <x v="0"/>
    <x v="0"/>
    <x v="1"/>
    <x v="1"/>
    <x v="0"/>
    <x v="1"/>
    <s v="2021-04-13"/>
    <x v="1"/>
    <n v="300"/>
    <x v="0"/>
    <m/>
    <x v="0"/>
    <m/>
    <x v="0"/>
    <n v="100474696"/>
    <x v="0"/>
    <x v="1"/>
    <s v="Retenções Iur"/>
    <s v="ORI"/>
    <x v="0"/>
    <s v="RIUR"/>
    <x v="0"/>
    <x v="0"/>
    <x v="0"/>
    <x v="0"/>
    <x v="0"/>
    <x v="0"/>
    <x v="0"/>
    <x v="0"/>
    <x v="0"/>
    <x v="0"/>
    <x v="0"/>
    <s v="Retenções Iur"/>
    <x v="0"/>
    <x v="0"/>
    <x v="0"/>
    <x v="0"/>
    <x v="1"/>
    <x v="0"/>
    <x v="0"/>
    <x v="1"/>
    <x v="0"/>
    <x v="1"/>
    <x v="1"/>
    <x v="0"/>
    <s v="RETENCAO OT"/>
  </r>
  <r>
    <x v="1"/>
    <n v="0"/>
    <n v="0"/>
    <n v="0"/>
    <n v="1700"/>
    <x v="829"/>
    <x v="0"/>
    <x v="0"/>
    <x v="0"/>
    <s v="01.27.03.08"/>
    <x v="44"/>
    <x v="3"/>
    <x v="4"/>
    <s v="Gestão de Recursos Hídricos"/>
    <s v="01.27.03"/>
    <s v="Gestão de Recursos Hídricos"/>
    <s v="01.27.03"/>
    <x v="25"/>
    <x v="0"/>
    <x v="0"/>
    <x v="0"/>
    <x v="1"/>
    <x v="2"/>
    <x v="2"/>
    <x v="0"/>
    <x v="1"/>
    <s v="2021-04-13"/>
    <x v="1"/>
    <n v="1700"/>
    <x v="0"/>
    <m/>
    <x v="0"/>
    <m/>
    <x v="226"/>
    <n v="100479093"/>
    <x v="0"/>
    <x v="1"/>
    <s v="Abastecimento de Àgua às comunidades"/>
    <s v="ORI"/>
    <x v="0"/>
    <m/>
    <x v="0"/>
    <x v="0"/>
    <x v="0"/>
    <x v="0"/>
    <x v="0"/>
    <x v="0"/>
    <x v="0"/>
    <x v="0"/>
    <x v="0"/>
    <x v="0"/>
    <x v="0"/>
    <s v="Abastecimento de Àgua às comunidades"/>
    <x v="0"/>
    <x v="0"/>
    <x v="0"/>
    <x v="0"/>
    <x v="2"/>
    <x v="0"/>
    <x v="0"/>
    <x v="0"/>
    <x v="0"/>
    <x v="0"/>
    <x v="1"/>
    <x v="0"/>
    <s v="Serviço prestado na melhoria da rede de abastecimento de água- monte terra,conforme justificativo em anexo."/>
  </r>
  <r>
    <x v="1"/>
    <n v="0"/>
    <n v="0"/>
    <n v="0"/>
    <n v="36000"/>
    <x v="855"/>
    <x v="0"/>
    <x v="0"/>
    <x v="0"/>
    <s v="01.27.06.74"/>
    <x v="46"/>
    <x v="3"/>
    <x v="4"/>
    <s v="Requalificação Urbana e habitação"/>
    <s v="01.27.06"/>
    <s v="Requalificação Urbana e habitação"/>
    <s v="01.27.06"/>
    <x v="26"/>
    <x v="0"/>
    <x v="0"/>
    <x v="0"/>
    <x v="1"/>
    <x v="2"/>
    <x v="2"/>
    <x v="0"/>
    <x v="3"/>
    <s v="2021-05-25"/>
    <x v="1"/>
    <n v="36000"/>
    <x v="0"/>
    <m/>
    <x v="0"/>
    <m/>
    <x v="47"/>
    <n v="100475220"/>
    <x v="0"/>
    <x v="1"/>
    <s v="Manutençao e Regeneração Urbana do Concelho"/>
    <s v="ORI"/>
    <x v="0"/>
    <m/>
    <x v="0"/>
    <x v="0"/>
    <x v="0"/>
    <x v="0"/>
    <x v="0"/>
    <x v="0"/>
    <x v="0"/>
    <x v="0"/>
    <x v="0"/>
    <x v="0"/>
    <x v="0"/>
    <s v="Manutençao e Regeneração Urbana do Concelho"/>
    <x v="0"/>
    <x v="0"/>
    <x v="0"/>
    <x v="0"/>
    <x v="2"/>
    <x v="0"/>
    <x v="0"/>
    <x v="0"/>
    <x v="0"/>
    <x v="0"/>
    <x v="1"/>
    <x v="0"/>
    <s v="PAgto a favor da Drogaria Tchukbest pelos serviços de aquisição de 04 baril de cal para os trabalhos de pintura de lancil nas ruas do concelho"/>
  </r>
  <r>
    <x v="0"/>
    <n v="0"/>
    <n v="0"/>
    <n v="0"/>
    <n v="1597"/>
    <x v="856"/>
    <x v="0"/>
    <x v="0"/>
    <x v="0"/>
    <s v="01.25.05.10"/>
    <x v="5"/>
    <x v="2"/>
    <x v="2"/>
    <s v="Saúde"/>
    <s v="01.25.05"/>
    <s v="Saúde"/>
    <s v="01.25.05"/>
    <x v="6"/>
    <x v="0"/>
    <x v="2"/>
    <x v="2"/>
    <x v="1"/>
    <x v="2"/>
    <x v="0"/>
    <x v="0"/>
    <x v="4"/>
    <s v="2021-06-10"/>
    <x v="1"/>
    <n v="1597"/>
    <x v="0"/>
    <m/>
    <x v="0"/>
    <m/>
    <x v="82"/>
    <n v="100133992"/>
    <x v="0"/>
    <x v="1"/>
    <s v="Assistencia social"/>
    <s v="ORI"/>
    <x v="0"/>
    <m/>
    <x v="0"/>
    <x v="0"/>
    <x v="0"/>
    <x v="0"/>
    <x v="0"/>
    <x v="0"/>
    <x v="0"/>
    <x v="0"/>
    <x v="0"/>
    <x v="0"/>
    <x v="0"/>
    <s v="Assistencia social"/>
    <x v="0"/>
    <x v="0"/>
    <x v="0"/>
    <x v="0"/>
    <x v="2"/>
    <x v="0"/>
    <x v="0"/>
    <x v="0"/>
    <x v="0"/>
    <x v="0"/>
    <x v="1"/>
    <x v="0"/>
    <s v="PAgto  favor da farmácia de são Miguel pela aquisição de medicamentos para srª Filomena da silva Almeida conforme documentos em anexo."/>
  </r>
  <r>
    <x v="0"/>
    <n v="0"/>
    <n v="0"/>
    <n v="0"/>
    <n v="653"/>
    <x v="857"/>
    <x v="0"/>
    <x v="0"/>
    <x v="0"/>
    <s v="03.16.17"/>
    <x v="9"/>
    <x v="0"/>
    <x v="0"/>
    <s v="Direção Proteção Civil"/>
    <s v="03.16.17"/>
    <s v="Direção Proteção Civil"/>
    <s v="03.16.17"/>
    <x v="5"/>
    <x v="0"/>
    <x v="0"/>
    <x v="0"/>
    <x v="1"/>
    <x v="0"/>
    <x v="0"/>
    <x v="0"/>
    <x v="6"/>
    <s v="2021-07-30"/>
    <x v="2"/>
    <n v="653"/>
    <x v="0"/>
    <m/>
    <x v="0"/>
    <m/>
    <x v="1"/>
    <n v="100474706"/>
    <x v="0"/>
    <x v="2"/>
    <s v="Direção Proteção Civil"/>
    <s v="ORI"/>
    <x v="0"/>
    <m/>
    <x v="0"/>
    <x v="0"/>
    <x v="0"/>
    <x v="0"/>
    <x v="0"/>
    <x v="0"/>
    <x v="0"/>
    <x v="0"/>
    <x v="0"/>
    <x v="0"/>
    <x v="0"/>
    <s v="Direção Proteção Civil"/>
    <x v="0"/>
    <x v="0"/>
    <x v="0"/>
    <x v="0"/>
    <x v="0"/>
    <x v="0"/>
    <x v="0"/>
    <x v="0"/>
    <x v="0"/>
    <x v="0"/>
    <x v="2"/>
    <x v="0"/>
    <s v="Pagmt de salario do pessoal Direcção de proteção civil, referente a mês de julho de 2021, conforme anexo."/>
  </r>
  <r>
    <x v="0"/>
    <n v="0"/>
    <n v="0"/>
    <n v="0"/>
    <n v="6535"/>
    <x v="857"/>
    <x v="0"/>
    <x v="0"/>
    <x v="0"/>
    <s v="03.16.17"/>
    <x v="9"/>
    <x v="0"/>
    <x v="0"/>
    <s v="Direção Proteção Civil"/>
    <s v="03.16.17"/>
    <s v="Direção Proteção Civil"/>
    <s v="03.16.17"/>
    <x v="4"/>
    <x v="0"/>
    <x v="0"/>
    <x v="0"/>
    <x v="0"/>
    <x v="0"/>
    <x v="0"/>
    <x v="0"/>
    <x v="6"/>
    <s v="2021-07-30"/>
    <x v="2"/>
    <n v="6535"/>
    <x v="0"/>
    <m/>
    <x v="0"/>
    <m/>
    <x v="1"/>
    <n v="100474706"/>
    <x v="0"/>
    <x v="2"/>
    <s v="Direção Proteção Civil"/>
    <s v="ORI"/>
    <x v="0"/>
    <m/>
    <x v="0"/>
    <x v="0"/>
    <x v="0"/>
    <x v="0"/>
    <x v="0"/>
    <x v="0"/>
    <x v="0"/>
    <x v="0"/>
    <x v="0"/>
    <x v="0"/>
    <x v="0"/>
    <s v="Direção Proteção Civil"/>
    <x v="0"/>
    <x v="0"/>
    <x v="0"/>
    <x v="0"/>
    <x v="0"/>
    <x v="0"/>
    <x v="0"/>
    <x v="0"/>
    <x v="0"/>
    <x v="0"/>
    <x v="2"/>
    <x v="0"/>
    <s v="Pagmt de salario do pessoal Direcção de proteção civil, referente a mês de julho de 2021, conforme anexo."/>
  </r>
  <r>
    <x v="0"/>
    <n v="0"/>
    <n v="0"/>
    <n v="0"/>
    <n v="20000"/>
    <x v="858"/>
    <x v="0"/>
    <x v="0"/>
    <x v="0"/>
    <s v="01.25.05.09"/>
    <x v="40"/>
    <x v="2"/>
    <x v="2"/>
    <s v="Saúde"/>
    <s v="01.25.05"/>
    <s v="Saúde"/>
    <s v="01.25.05"/>
    <x v="6"/>
    <x v="0"/>
    <x v="2"/>
    <x v="2"/>
    <x v="1"/>
    <x v="2"/>
    <x v="0"/>
    <x v="0"/>
    <x v="6"/>
    <s v="2021-07-07"/>
    <x v="2"/>
    <n v="20000"/>
    <x v="0"/>
    <m/>
    <x v="0"/>
    <m/>
    <x v="227"/>
    <n v="100476437"/>
    <x v="0"/>
    <x v="1"/>
    <s v="Apoio a Consultas de Especialidade e Medicamentos"/>
    <s v="ORI"/>
    <x v="0"/>
    <s v="ACE"/>
    <x v="0"/>
    <x v="0"/>
    <x v="0"/>
    <x v="0"/>
    <x v="0"/>
    <x v="0"/>
    <x v="0"/>
    <x v="0"/>
    <x v="0"/>
    <x v="0"/>
    <x v="0"/>
    <s v="Apoio a Consultas de Especialidade e Medicamentos"/>
    <x v="0"/>
    <x v="0"/>
    <x v="0"/>
    <x v="0"/>
    <x v="2"/>
    <x v="0"/>
    <x v="0"/>
    <x v="1"/>
    <x v="0"/>
    <x v="0"/>
    <x v="1"/>
    <x v="0"/>
    <s v="Apoio financeiro atribuído a favor da Srª Andreia de Jesus Fortes Semedo destinada a realização de consultas com a sua filha Suely Rocha em Dakar conforme documentos em anexo"/>
  </r>
  <r>
    <x v="0"/>
    <n v="0"/>
    <n v="0"/>
    <n v="0"/>
    <n v="3000"/>
    <x v="859"/>
    <x v="0"/>
    <x v="0"/>
    <x v="0"/>
    <s v="01.25.05.09"/>
    <x v="40"/>
    <x v="2"/>
    <x v="2"/>
    <s v="Saúde"/>
    <s v="01.25.05"/>
    <s v="Saúde"/>
    <s v="01.25.05"/>
    <x v="6"/>
    <x v="0"/>
    <x v="2"/>
    <x v="2"/>
    <x v="1"/>
    <x v="2"/>
    <x v="0"/>
    <x v="0"/>
    <x v="6"/>
    <s v="2021-07-07"/>
    <x v="2"/>
    <n v="3000"/>
    <x v="0"/>
    <m/>
    <x v="0"/>
    <m/>
    <x v="228"/>
    <n v="100478109"/>
    <x v="0"/>
    <x v="1"/>
    <s v="Apoio a Consultas de Especialidade e Medicamentos"/>
    <s v="ORI"/>
    <x v="0"/>
    <s v="ACE"/>
    <x v="0"/>
    <x v="0"/>
    <x v="0"/>
    <x v="0"/>
    <x v="0"/>
    <x v="0"/>
    <x v="0"/>
    <x v="0"/>
    <x v="0"/>
    <x v="0"/>
    <x v="0"/>
    <s v="Apoio a Consultas de Especialidade e Medicamentos"/>
    <x v="0"/>
    <x v="0"/>
    <x v="0"/>
    <x v="0"/>
    <x v="2"/>
    <x v="0"/>
    <x v="0"/>
    <x v="1"/>
    <x v="0"/>
    <x v="0"/>
    <x v="1"/>
    <x v="0"/>
    <s v="Apoio financeiro atribuído a favor do Sr MAximo de Brito destinada a custear o tratamento medico conforme documentos em anexo."/>
  </r>
  <r>
    <x v="0"/>
    <n v="0"/>
    <n v="0"/>
    <n v="0"/>
    <n v="7500"/>
    <x v="860"/>
    <x v="0"/>
    <x v="1"/>
    <x v="0"/>
    <s v="80.02.01"/>
    <x v="1"/>
    <x v="1"/>
    <x v="1"/>
    <s v="Retenções Iur"/>
    <s v="80.02.01"/>
    <s v="Retenções Iur"/>
    <s v="80.02.01"/>
    <x v="1"/>
    <x v="0"/>
    <x v="1"/>
    <x v="0"/>
    <x v="0"/>
    <x v="1"/>
    <x v="1"/>
    <x v="0"/>
    <x v="4"/>
    <s v="2021-06-24"/>
    <x v="1"/>
    <n v="7500"/>
    <x v="0"/>
    <m/>
    <x v="0"/>
    <m/>
    <x v="0"/>
    <n v="100474696"/>
    <x v="0"/>
    <x v="1"/>
    <s v="Retenções Iur"/>
    <s v="ORI"/>
    <x v="0"/>
    <s v="RIUR"/>
    <x v="0"/>
    <x v="0"/>
    <x v="0"/>
    <x v="0"/>
    <x v="0"/>
    <x v="0"/>
    <x v="0"/>
    <x v="0"/>
    <x v="0"/>
    <x v="0"/>
    <x v="0"/>
    <s v="Retenções Iur"/>
    <x v="0"/>
    <x v="0"/>
    <x v="0"/>
    <x v="0"/>
    <x v="1"/>
    <x v="0"/>
    <x v="0"/>
    <x v="1"/>
    <x v="0"/>
    <x v="1"/>
    <x v="1"/>
    <x v="0"/>
    <s v="RETENCAO OT"/>
  </r>
  <r>
    <x v="0"/>
    <n v="0"/>
    <n v="0"/>
    <n v="0"/>
    <n v="582"/>
    <x v="857"/>
    <x v="0"/>
    <x v="0"/>
    <x v="0"/>
    <s v="03.16.17"/>
    <x v="9"/>
    <x v="0"/>
    <x v="0"/>
    <s v="Direção Proteção Civil"/>
    <s v="03.16.17"/>
    <s v="Direção Proteção Civil"/>
    <s v="03.16.17"/>
    <x v="5"/>
    <x v="0"/>
    <x v="0"/>
    <x v="0"/>
    <x v="1"/>
    <x v="0"/>
    <x v="0"/>
    <x v="0"/>
    <x v="6"/>
    <s v="2021-07-30"/>
    <x v="2"/>
    <n v="582"/>
    <x v="0"/>
    <m/>
    <x v="0"/>
    <m/>
    <x v="2"/>
    <n v="100477977"/>
    <x v="0"/>
    <x v="3"/>
    <s v="Direção Proteção Civil"/>
    <s v="ORI"/>
    <x v="0"/>
    <m/>
    <x v="0"/>
    <x v="0"/>
    <x v="0"/>
    <x v="0"/>
    <x v="0"/>
    <x v="0"/>
    <x v="0"/>
    <x v="0"/>
    <x v="0"/>
    <x v="0"/>
    <x v="0"/>
    <s v="Direção Proteção Civil"/>
    <x v="0"/>
    <x v="0"/>
    <x v="0"/>
    <x v="0"/>
    <x v="0"/>
    <x v="0"/>
    <x v="0"/>
    <x v="0"/>
    <x v="0"/>
    <x v="0"/>
    <x v="3"/>
    <x v="0"/>
    <s v="Pagmt de salario do pessoal Direcção de proteção civil, referente a mês de julho de 2021, conforme anexo."/>
  </r>
  <r>
    <x v="0"/>
    <n v="0"/>
    <n v="0"/>
    <n v="0"/>
    <n v="5828"/>
    <x v="857"/>
    <x v="0"/>
    <x v="0"/>
    <x v="0"/>
    <s v="03.16.17"/>
    <x v="9"/>
    <x v="0"/>
    <x v="0"/>
    <s v="Direção Proteção Civil"/>
    <s v="03.16.17"/>
    <s v="Direção Proteção Civil"/>
    <s v="03.16.17"/>
    <x v="4"/>
    <x v="0"/>
    <x v="0"/>
    <x v="0"/>
    <x v="0"/>
    <x v="0"/>
    <x v="0"/>
    <x v="0"/>
    <x v="6"/>
    <s v="2021-07-30"/>
    <x v="2"/>
    <n v="5828"/>
    <x v="0"/>
    <m/>
    <x v="0"/>
    <m/>
    <x v="2"/>
    <n v="100477977"/>
    <x v="0"/>
    <x v="3"/>
    <s v="Direção Proteção Civil"/>
    <s v="ORI"/>
    <x v="0"/>
    <m/>
    <x v="0"/>
    <x v="0"/>
    <x v="0"/>
    <x v="0"/>
    <x v="0"/>
    <x v="0"/>
    <x v="0"/>
    <x v="0"/>
    <x v="0"/>
    <x v="0"/>
    <x v="0"/>
    <s v="Direção Proteção Civil"/>
    <x v="0"/>
    <x v="0"/>
    <x v="0"/>
    <x v="0"/>
    <x v="0"/>
    <x v="0"/>
    <x v="0"/>
    <x v="0"/>
    <x v="0"/>
    <x v="0"/>
    <x v="3"/>
    <x v="0"/>
    <s v="Pagmt de salario do pessoal Direcção de proteção civil, referente a mês de julho de 2021, conforme anexo."/>
  </r>
  <r>
    <x v="0"/>
    <n v="0"/>
    <n v="0"/>
    <n v="0"/>
    <n v="7188"/>
    <x v="861"/>
    <x v="0"/>
    <x v="1"/>
    <x v="0"/>
    <s v="80.02.10.01"/>
    <x v="2"/>
    <x v="1"/>
    <x v="1"/>
    <s v="Outros"/>
    <s v="80.02.10"/>
    <s v="Outros"/>
    <s v="80.02.10"/>
    <x v="2"/>
    <x v="0"/>
    <x v="1"/>
    <x v="0"/>
    <x v="0"/>
    <x v="1"/>
    <x v="1"/>
    <x v="0"/>
    <x v="6"/>
    <s v="2021-07-30"/>
    <x v="2"/>
    <n v="7188"/>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6410"/>
    <x v="862"/>
    <x v="0"/>
    <x v="1"/>
    <x v="0"/>
    <s v="80.02.10.20"/>
    <x v="3"/>
    <x v="1"/>
    <x v="1"/>
    <s v="Outros"/>
    <s v="80.02.10"/>
    <s v="Outros"/>
    <s v="80.02.10"/>
    <x v="3"/>
    <x v="0"/>
    <x v="1"/>
    <x v="1"/>
    <x v="0"/>
    <x v="1"/>
    <x v="1"/>
    <x v="0"/>
    <x v="6"/>
    <s v="2021-07-30"/>
    <x v="2"/>
    <n v="6410"/>
    <x v="0"/>
    <m/>
    <x v="0"/>
    <m/>
    <x v="2"/>
    <n v="100477977"/>
    <x v="0"/>
    <x v="1"/>
    <s v="Retenções CVMovel"/>
    <s v="ORI"/>
    <x v="0"/>
    <s v="RT"/>
    <x v="0"/>
    <x v="0"/>
    <x v="0"/>
    <x v="0"/>
    <x v="0"/>
    <x v="0"/>
    <x v="0"/>
    <x v="0"/>
    <x v="0"/>
    <x v="0"/>
    <x v="0"/>
    <s v="Retenções CVMovel"/>
    <x v="0"/>
    <x v="0"/>
    <x v="0"/>
    <x v="0"/>
    <x v="1"/>
    <x v="0"/>
    <x v="0"/>
    <x v="1"/>
    <x v="0"/>
    <x v="1"/>
    <x v="1"/>
    <x v="0"/>
    <s v="RETENCAO OT"/>
  </r>
  <r>
    <x v="0"/>
    <n v="0"/>
    <n v="0"/>
    <n v="0"/>
    <n v="81"/>
    <x v="857"/>
    <x v="0"/>
    <x v="0"/>
    <x v="0"/>
    <s v="03.16.17"/>
    <x v="9"/>
    <x v="0"/>
    <x v="0"/>
    <s v="Direção Proteção Civil"/>
    <s v="03.16.17"/>
    <s v="Direção Proteção Civil"/>
    <s v="03.16.17"/>
    <x v="5"/>
    <x v="0"/>
    <x v="0"/>
    <x v="0"/>
    <x v="1"/>
    <x v="0"/>
    <x v="0"/>
    <x v="0"/>
    <x v="6"/>
    <s v="2021-07-30"/>
    <x v="2"/>
    <n v="81"/>
    <x v="0"/>
    <m/>
    <x v="0"/>
    <m/>
    <x v="9"/>
    <n v="100478987"/>
    <x v="0"/>
    <x v="5"/>
    <s v="Direção Proteção Civil"/>
    <s v="ORI"/>
    <x v="0"/>
    <m/>
    <x v="0"/>
    <x v="0"/>
    <x v="0"/>
    <x v="0"/>
    <x v="0"/>
    <x v="0"/>
    <x v="0"/>
    <x v="0"/>
    <x v="0"/>
    <x v="0"/>
    <x v="0"/>
    <s v="Direção Proteção Civil"/>
    <x v="0"/>
    <x v="0"/>
    <x v="0"/>
    <x v="0"/>
    <x v="0"/>
    <x v="0"/>
    <x v="0"/>
    <x v="0"/>
    <x v="0"/>
    <x v="0"/>
    <x v="5"/>
    <x v="0"/>
    <s v="Pagmt de salario do pessoal Direcção de proteção civil, referente a mês de julho de 2021, conforme anexo."/>
  </r>
  <r>
    <x v="0"/>
    <n v="0"/>
    <n v="0"/>
    <n v="0"/>
    <n v="817"/>
    <x v="857"/>
    <x v="0"/>
    <x v="0"/>
    <x v="0"/>
    <s v="03.16.17"/>
    <x v="9"/>
    <x v="0"/>
    <x v="0"/>
    <s v="Direção Proteção Civil"/>
    <s v="03.16.17"/>
    <s v="Direção Proteção Civil"/>
    <s v="03.16.17"/>
    <x v="4"/>
    <x v="0"/>
    <x v="0"/>
    <x v="0"/>
    <x v="0"/>
    <x v="0"/>
    <x v="0"/>
    <x v="0"/>
    <x v="6"/>
    <s v="2021-07-30"/>
    <x v="2"/>
    <n v="817"/>
    <x v="0"/>
    <m/>
    <x v="0"/>
    <m/>
    <x v="9"/>
    <n v="100478987"/>
    <x v="0"/>
    <x v="5"/>
    <s v="Direção Proteção Civil"/>
    <s v="ORI"/>
    <x v="0"/>
    <m/>
    <x v="0"/>
    <x v="0"/>
    <x v="0"/>
    <x v="0"/>
    <x v="0"/>
    <x v="0"/>
    <x v="0"/>
    <x v="0"/>
    <x v="0"/>
    <x v="0"/>
    <x v="0"/>
    <s v="Direção Proteção Civil"/>
    <x v="0"/>
    <x v="0"/>
    <x v="0"/>
    <x v="0"/>
    <x v="0"/>
    <x v="0"/>
    <x v="0"/>
    <x v="0"/>
    <x v="0"/>
    <x v="0"/>
    <x v="5"/>
    <x v="0"/>
    <s v="Pagmt de salario do pessoal Direcção de proteção civil, referente a mês de julho de 2021, conforme anexo."/>
  </r>
  <r>
    <x v="0"/>
    <n v="0"/>
    <n v="0"/>
    <n v="0"/>
    <n v="898"/>
    <x v="863"/>
    <x v="0"/>
    <x v="1"/>
    <x v="0"/>
    <s v="80.02.10.24"/>
    <x v="8"/>
    <x v="1"/>
    <x v="1"/>
    <s v="Outros"/>
    <s v="80.02.10"/>
    <s v="Outros"/>
    <s v="80.02.10"/>
    <x v="10"/>
    <x v="0"/>
    <x v="1"/>
    <x v="0"/>
    <x v="0"/>
    <x v="1"/>
    <x v="1"/>
    <x v="0"/>
    <x v="6"/>
    <s v="2021-07-30"/>
    <x v="2"/>
    <n v="898"/>
    <x v="0"/>
    <m/>
    <x v="0"/>
    <m/>
    <x v="9"/>
    <n v="100478987"/>
    <x v="0"/>
    <x v="1"/>
    <s v="Retenções SIACSA"/>
    <s v="ORI"/>
    <x v="0"/>
    <s v="SIACSA"/>
    <x v="0"/>
    <x v="0"/>
    <x v="0"/>
    <x v="0"/>
    <x v="0"/>
    <x v="0"/>
    <x v="0"/>
    <x v="0"/>
    <x v="0"/>
    <x v="0"/>
    <x v="0"/>
    <s v="Retenções SIACSA"/>
    <x v="0"/>
    <x v="0"/>
    <x v="0"/>
    <x v="0"/>
    <x v="1"/>
    <x v="0"/>
    <x v="0"/>
    <x v="1"/>
    <x v="0"/>
    <x v="1"/>
    <x v="1"/>
    <x v="0"/>
    <s v="RETENCAO OT"/>
  </r>
  <r>
    <x v="0"/>
    <n v="0"/>
    <n v="0"/>
    <n v="0"/>
    <n v="7671"/>
    <x v="857"/>
    <x v="0"/>
    <x v="0"/>
    <x v="0"/>
    <s v="03.16.17"/>
    <x v="9"/>
    <x v="0"/>
    <x v="0"/>
    <s v="Direção Proteção Civil"/>
    <s v="03.16.17"/>
    <s v="Direção Proteção Civil"/>
    <s v="03.16.17"/>
    <x v="5"/>
    <x v="0"/>
    <x v="0"/>
    <x v="0"/>
    <x v="1"/>
    <x v="0"/>
    <x v="0"/>
    <x v="0"/>
    <x v="6"/>
    <s v="2021-07-30"/>
    <x v="2"/>
    <n v="7671"/>
    <x v="0"/>
    <m/>
    <x v="0"/>
    <m/>
    <x v="11"/>
    <n v="100474693"/>
    <x v="0"/>
    <x v="1"/>
    <s v="Direção Proteção Civil"/>
    <s v="ORI"/>
    <x v="0"/>
    <m/>
    <x v="0"/>
    <x v="0"/>
    <x v="0"/>
    <x v="0"/>
    <x v="0"/>
    <x v="0"/>
    <x v="0"/>
    <x v="0"/>
    <x v="0"/>
    <x v="0"/>
    <x v="0"/>
    <s v="Direção Proteção Civil"/>
    <x v="0"/>
    <x v="0"/>
    <x v="0"/>
    <x v="0"/>
    <x v="0"/>
    <x v="0"/>
    <x v="0"/>
    <x v="0"/>
    <x v="0"/>
    <x v="0"/>
    <x v="1"/>
    <x v="0"/>
    <s v="Pagmt de salario do pessoal Direcção de proteção civil, referente a mês de julho de 2021, conforme anexo."/>
  </r>
  <r>
    <x v="0"/>
    <n v="0"/>
    <n v="0"/>
    <n v="0"/>
    <n v="76674"/>
    <x v="857"/>
    <x v="0"/>
    <x v="0"/>
    <x v="0"/>
    <s v="03.16.17"/>
    <x v="9"/>
    <x v="0"/>
    <x v="0"/>
    <s v="Direção Proteção Civil"/>
    <s v="03.16.17"/>
    <s v="Direção Proteção Civil"/>
    <s v="03.16.17"/>
    <x v="4"/>
    <x v="0"/>
    <x v="0"/>
    <x v="0"/>
    <x v="0"/>
    <x v="0"/>
    <x v="0"/>
    <x v="0"/>
    <x v="6"/>
    <s v="2021-07-30"/>
    <x v="2"/>
    <n v="76674"/>
    <x v="0"/>
    <m/>
    <x v="0"/>
    <m/>
    <x v="11"/>
    <n v="100474693"/>
    <x v="0"/>
    <x v="1"/>
    <s v="Direção Proteção Civil"/>
    <s v="ORI"/>
    <x v="0"/>
    <m/>
    <x v="0"/>
    <x v="0"/>
    <x v="0"/>
    <x v="0"/>
    <x v="0"/>
    <x v="0"/>
    <x v="0"/>
    <x v="0"/>
    <x v="0"/>
    <x v="0"/>
    <x v="0"/>
    <s v="Direção Proteção Civil"/>
    <x v="0"/>
    <x v="0"/>
    <x v="0"/>
    <x v="0"/>
    <x v="0"/>
    <x v="0"/>
    <x v="0"/>
    <x v="0"/>
    <x v="0"/>
    <x v="0"/>
    <x v="1"/>
    <x v="0"/>
    <s v="Pagmt de salario do pessoal Direcção de proteção civil, referente a mês de julho de 2021, conforme anexo."/>
  </r>
  <r>
    <x v="0"/>
    <n v="0"/>
    <n v="0"/>
    <n v="0"/>
    <n v="203360"/>
    <x v="864"/>
    <x v="0"/>
    <x v="0"/>
    <x v="0"/>
    <s v="03.16.15"/>
    <x v="0"/>
    <x v="0"/>
    <x v="0"/>
    <s v="Direção Financeira"/>
    <s v="03.16.15"/>
    <s v="Direção Financeira"/>
    <s v="03.16.15"/>
    <x v="49"/>
    <x v="0"/>
    <x v="0"/>
    <x v="0"/>
    <x v="1"/>
    <x v="0"/>
    <x v="0"/>
    <x v="0"/>
    <x v="5"/>
    <s v="2021-08-11"/>
    <x v="2"/>
    <n v="203360"/>
    <x v="0"/>
    <m/>
    <x v="0"/>
    <m/>
    <x v="65"/>
    <n v="100475629"/>
    <x v="0"/>
    <x v="1"/>
    <s v="Direção Financeira"/>
    <s v="ORI"/>
    <x v="0"/>
    <m/>
    <x v="0"/>
    <x v="0"/>
    <x v="0"/>
    <x v="0"/>
    <x v="0"/>
    <x v="0"/>
    <x v="0"/>
    <x v="0"/>
    <x v="0"/>
    <x v="0"/>
    <x v="0"/>
    <s v="Direção Financeira"/>
    <x v="0"/>
    <x v="0"/>
    <x v="0"/>
    <x v="0"/>
    <x v="0"/>
    <x v="0"/>
    <x v="0"/>
    <x v="1"/>
    <x v="0"/>
    <x v="0"/>
    <x v="1"/>
    <x v="0"/>
    <s v="Pagamento a favor de L-Dinâmico Sociedade Unipessoal LDA, pela aquisição de 2.037 Lts de Combustíveis destinadas ás Viaturas da Camara Municipal de são Miguel, conforme recibo em anexo"/>
  </r>
  <r>
    <x v="0"/>
    <n v="0"/>
    <n v="0"/>
    <n v="0"/>
    <n v="2120"/>
    <x v="865"/>
    <x v="0"/>
    <x v="0"/>
    <x v="0"/>
    <s v="03.16.15"/>
    <x v="0"/>
    <x v="0"/>
    <x v="0"/>
    <s v="Direção Financeira"/>
    <s v="03.16.15"/>
    <s v="Direção Financeira"/>
    <s v="03.16.15"/>
    <x v="45"/>
    <x v="0"/>
    <x v="0"/>
    <x v="0"/>
    <x v="1"/>
    <x v="0"/>
    <x v="0"/>
    <x v="0"/>
    <x v="7"/>
    <s v="2021-09-08"/>
    <x v="2"/>
    <n v="2120"/>
    <x v="0"/>
    <m/>
    <x v="0"/>
    <m/>
    <x v="5"/>
    <n v="100474914"/>
    <x v="0"/>
    <x v="1"/>
    <s v="Direção Financeira"/>
    <s v="ORI"/>
    <x v="0"/>
    <m/>
    <x v="0"/>
    <x v="0"/>
    <x v="0"/>
    <x v="0"/>
    <x v="0"/>
    <x v="0"/>
    <x v="0"/>
    <x v="0"/>
    <x v="0"/>
    <x v="0"/>
    <x v="0"/>
    <s v="Direção Financeira"/>
    <x v="0"/>
    <x v="0"/>
    <x v="0"/>
    <x v="0"/>
    <x v="0"/>
    <x v="0"/>
    <x v="0"/>
    <x v="1"/>
    <x v="0"/>
    <x v="0"/>
    <x v="1"/>
    <x v="0"/>
    <s v="Pagamento pela aquisição de peça para reparação do camião do recolha Iveco ST-33-QU, conforme justificativo em anexo."/>
  </r>
  <r>
    <x v="1"/>
    <n v="0"/>
    <n v="0"/>
    <n v="0"/>
    <n v="35964"/>
    <x v="866"/>
    <x v="0"/>
    <x v="0"/>
    <x v="0"/>
    <s v="01.23.04.14"/>
    <x v="64"/>
    <x v="7"/>
    <x v="8"/>
    <s v="Ambiente"/>
    <s v="01.23.04"/>
    <s v="Ambiente"/>
    <s v="01.23.04"/>
    <x v="26"/>
    <x v="0"/>
    <x v="0"/>
    <x v="0"/>
    <x v="1"/>
    <x v="2"/>
    <x v="2"/>
    <x v="0"/>
    <x v="7"/>
    <s v="2021-09-28"/>
    <x v="2"/>
    <n v="35964"/>
    <x v="0"/>
    <m/>
    <x v="0"/>
    <m/>
    <x v="5"/>
    <n v="100474914"/>
    <x v="0"/>
    <x v="1"/>
    <s v="Criação e Manutenção de Espaços Verdes"/>
    <s v="ORI"/>
    <x v="0"/>
    <s v="CMEV"/>
    <x v="0"/>
    <x v="0"/>
    <x v="0"/>
    <x v="0"/>
    <x v="0"/>
    <x v="0"/>
    <x v="0"/>
    <x v="0"/>
    <x v="0"/>
    <x v="0"/>
    <x v="0"/>
    <s v="Criação e Manutenção de Espaços Verdes"/>
    <x v="0"/>
    <x v="0"/>
    <x v="0"/>
    <x v="0"/>
    <x v="2"/>
    <x v="0"/>
    <x v="0"/>
    <x v="1"/>
    <x v="0"/>
    <x v="0"/>
    <x v="1"/>
    <x v="0"/>
    <s v="Despesas realizadas com o pagto do pessoal empregue nos trabalhos realizados na jardinagem e Espaço Verdes durante o mês de setembro de 2021, no Município de São Miguel conforme documentos em anexo."/>
  </r>
  <r>
    <x v="0"/>
    <n v="0"/>
    <n v="0"/>
    <n v="0"/>
    <n v="3522"/>
    <x v="867"/>
    <x v="0"/>
    <x v="1"/>
    <x v="0"/>
    <s v="80.02.01"/>
    <x v="1"/>
    <x v="1"/>
    <x v="1"/>
    <s v="Retenções Iur"/>
    <s v="80.02.01"/>
    <s v="Retenções Iur"/>
    <s v="80.02.01"/>
    <x v="1"/>
    <x v="0"/>
    <x v="1"/>
    <x v="0"/>
    <x v="0"/>
    <x v="1"/>
    <x v="1"/>
    <x v="0"/>
    <x v="7"/>
    <s v="2021-09-24"/>
    <x v="2"/>
    <n v="3522"/>
    <x v="0"/>
    <m/>
    <x v="0"/>
    <m/>
    <x v="0"/>
    <n v="100474696"/>
    <x v="0"/>
    <x v="1"/>
    <s v="Retenções Iur"/>
    <s v="ORI"/>
    <x v="0"/>
    <s v="RIUR"/>
    <x v="0"/>
    <x v="0"/>
    <x v="0"/>
    <x v="0"/>
    <x v="0"/>
    <x v="0"/>
    <x v="0"/>
    <x v="0"/>
    <x v="0"/>
    <x v="0"/>
    <x v="0"/>
    <s v="Retenções Iur"/>
    <x v="0"/>
    <x v="0"/>
    <x v="0"/>
    <x v="0"/>
    <x v="1"/>
    <x v="0"/>
    <x v="0"/>
    <x v="1"/>
    <x v="0"/>
    <x v="1"/>
    <x v="1"/>
    <x v="0"/>
    <s v="RETENCAO OT"/>
  </r>
  <r>
    <x v="0"/>
    <n v="0"/>
    <n v="0"/>
    <n v="0"/>
    <n v="1425"/>
    <x v="868"/>
    <x v="0"/>
    <x v="1"/>
    <x v="0"/>
    <s v="80.02.01"/>
    <x v="1"/>
    <x v="1"/>
    <x v="1"/>
    <s v="Retenções Iur"/>
    <s v="80.02.01"/>
    <s v="Retenções Iur"/>
    <s v="80.02.01"/>
    <x v="1"/>
    <x v="0"/>
    <x v="1"/>
    <x v="0"/>
    <x v="0"/>
    <x v="1"/>
    <x v="1"/>
    <x v="0"/>
    <x v="7"/>
    <s v="2021-09-17"/>
    <x v="2"/>
    <n v="1425"/>
    <x v="0"/>
    <m/>
    <x v="0"/>
    <m/>
    <x v="0"/>
    <n v="100474696"/>
    <x v="0"/>
    <x v="1"/>
    <s v="Retenções Iur"/>
    <s v="ORI"/>
    <x v="0"/>
    <s v="RIUR"/>
    <x v="0"/>
    <x v="0"/>
    <x v="0"/>
    <x v="0"/>
    <x v="0"/>
    <x v="0"/>
    <x v="0"/>
    <x v="0"/>
    <x v="0"/>
    <x v="0"/>
    <x v="0"/>
    <s v="Retenções Iur"/>
    <x v="0"/>
    <x v="0"/>
    <x v="0"/>
    <x v="0"/>
    <x v="1"/>
    <x v="0"/>
    <x v="0"/>
    <x v="1"/>
    <x v="0"/>
    <x v="1"/>
    <x v="1"/>
    <x v="0"/>
    <s v="RETENCAO OT"/>
  </r>
  <r>
    <x v="0"/>
    <n v="0"/>
    <n v="0"/>
    <n v="0"/>
    <n v="3900"/>
    <x v="869"/>
    <x v="0"/>
    <x v="1"/>
    <x v="0"/>
    <s v="80.02.01"/>
    <x v="1"/>
    <x v="1"/>
    <x v="1"/>
    <s v="Retenções Iur"/>
    <s v="80.02.01"/>
    <s v="Retenções Iur"/>
    <s v="80.02.01"/>
    <x v="1"/>
    <x v="0"/>
    <x v="1"/>
    <x v="0"/>
    <x v="0"/>
    <x v="1"/>
    <x v="1"/>
    <x v="0"/>
    <x v="7"/>
    <s v="2021-09-07"/>
    <x v="2"/>
    <n v="3900"/>
    <x v="0"/>
    <m/>
    <x v="0"/>
    <m/>
    <x v="0"/>
    <n v="100474696"/>
    <x v="0"/>
    <x v="1"/>
    <s v="Retenções Iur"/>
    <s v="ORI"/>
    <x v="0"/>
    <s v="RIUR"/>
    <x v="0"/>
    <x v="0"/>
    <x v="0"/>
    <x v="0"/>
    <x v="0"/>
    <x v="0"/>
    <x v="0"/>
    <x v="0"/>
    <x v="0"/>
    <x v="0"/>
    <x v="0"/>
    <s v="Retenções Iur"/>
    <x v="0"/>
    <x v="0"/>
    <x v="0"/>
    <x v="0"/>
    <x v="1"/>
    <x v="0"/>
    <x v="0"/>
    <x v="1"/>
    <x v="0"/>
    <x v="1"/>
    <x v="1"/>
    <x v="0"/>
    <s v="RETENCAO OT"/>
  </r>
  <r>
    <x v="0"/>
    <n v="0"/>
    <n v="0"/>
    <n v="0"/>
    <n v="918620"/>
    <x v="870"/>
    <x v="0"/>
    <x v="0"/>
    <x v="0"/>
    <s v="01.27.04.10"/>
    <x v="26"/>
    <x v="3"/>
    <x v="4"/>
    <s v="Infra-Estruturas e Transportes"/>
    <s v="01.27.04"/>
    <s v="Infra-Estruturas e Transportes"/>
    <s v="01.27.04"/>
    <x v="7"/>
    <x v="0"/>
    <x v="3"/>
    <x v="3"/>
    <x v="1"/>
    <x v="2"/>
    <x v="0"/>
    <x v="0"/>
    <x v="7"/>
    <s v="2021-09-10"/>
    <x v="2"/>
    <n v="918620"/>
    <x v="0"/>
    <m/>
    <x v="0"/>
    <m/>
    <x v="5"/>
    <n v="100474914"/>
    <x v="0"/>
    <x v="1"/>
    <s v="Plano de Mitigação as secas e maus anos agrícolas"/>
    <s v="ORI"/>
    <x v="0"/>
    <m/>
    <x v="0"/>
    <x v="0"/>
    <x v="0"/>
    <x v="0"/>
    <x v="0"/>
    <x v="0"/>
    <x v="0"/>
    <x v="0"/>
    <x v="0"/>
    <x v="0"/>
    <x v="0"/>
    <s v="Plano de Mitigação as secas e maus anos agrícolas"/>
    <x v="0"/>
    <x v="0"/>
    <x v="0"/>
    <x v="0"/>
    <x v="2"/>
    <x v="0"/>
    <x v="0"/>
    <x v="0"/>
    <x v="0"/>
    <x v="0"/>
    <x v="1"/>
    <x v="0"/>
    <s v="Despesas com pessaol empregue nos trabalhos de limpeza urbana no ãmbito do plano de mitigação, conforme justfciativos em anexo."/>
  </r>
  <r>
    <x v="0"/>
    <n v="0"/>
    <n v="0"/>
    <n v="0"/>
    <n v="1800"/>
    <x v="871"/>
    <x v="0"/>
    <x v="0"/>
    <x v="0"/>
    <s v="03.16.01"/>
    <x v="27"/>
    <x v="0"/>
    <x v="0"/>
    <s v="Assembleia Municipal"/>
    <s v="03.16.01"/>
    <s v="Assembleia Municipal"/>
    <s v="03.16.01"/>
    <x v="30"/>
    <x v="0"/>
    <x v="0"/>
    <x v="0"/>
    <x v="1"/>
    <x v="0"/>
    <x v="0"/>
    <x v="0"/>
    <x v="9"/>
    <s v="2021-12-10"/>
    <x v="3"/>
    <n v="1800"/>
    <x v="0"/>
    <m/>
    <x v="0"/>
    <m/>
    <x v="0"/>
    <n v="100474696"/>
    <x v="0"/>
    <x v="0"/>
    <s v="Assembleia Municipal"/>
    <s v="ORI"/>
    <x v="0"/>
    <s v="AM"/>
    <x v="0"/>
    <x v="0"/>
    <x v="0"/>
    <x v="0"/>
    <x v="0"/>
    <x v="0"/>
    <x v="0"/>
    <x v="0"/>
    <x v="0"/>
    <x v="0"/>
    <x v="0"/>
    <s v="Assembleia Municipal"/>
    <x v="0"/>
    <x v="0"/>
    <x v="0"/>
    <x v="0"/>
    <x v="0"/>
    <x v="0"/>
    <x v="0"/>
    <x v="1"/>
    <x v="0"/>
    <x v="0"/>
    <x v="0"/>
    <x v="0"/>
    <s v="Pagamento a favor da Sr Francisco Natalino Sanches eleito municipal, pela realização IIIª sessão ordenaria da Assembleia Municipal de São Miguel, conforme documento em anexo."/>
  </r>
  <r>
    <x v="0"/>
    <n v="0"/>
    <n v="0"/>
    <n v="0"/>
    <n v="10200"/>
    <x v="871"/>
    <x v="0"/>
    <x v="0"/>
    <x v="0"/>
    <s v="03.16.01"/>
    <x v="27"/>
    <x v="0"/>
    <x v="0"/>
    <s v="Assembleia Municipal"/>
    <s v="03.16.01"/>
    <s v="Assembleia Municipal"/>
    <s v="03.16.01"/>
    <x v="30"/>
    <x v="0"/>
    <x v="0"/>
    <x v="0"/>
    <x v="1"/>
    <x v="0"/>
    <x v="0"/>
    <x v="0"/>
    <x v="9"/>
    <s v="2021-12-10"/>
    <x v="3"/>
    <n v="10200"/>
    <x v="0"/>
    <m/>
    <x v="0"/>
    <m/>
    <x v="142"/>
    <n v="100397251"/>
    <x v="0"/>
    <x v="1"/>
    <s v="Assembleia Municipal"/>
    <s v="ORI"/>
    <x v="0"/>
    <s v="AM"/>
    <x v="0"/>
    <x v="0"/>
    <x v="0"/>
    <x v="0"/>
    <x v="0"/>
    <x v="0"/>
    <x v="0"/>
    <x v="0"/>
    <x v="0"/>
    <x v="0"/>
    <x v="0"/>
    <s v="Assembleia Municipal"/>
    <x v="0"/>
    <x v="0"/>
    <x v="0"/>
    <x v="0"/>
    <x v="0"/>
    <x v="0"/>
    <x v="0"/>
    <x v="1"/>
    <x v="0"/>
    <x v="0"/>
    <x v="1"/>
    <x v="0"/>
    <s v="Pagamento a favor da Sr Francisco Natalino Sanches eleito municipal, pela realização IIIª sessão ordenaria da Assembleia Municipal de São Miguel, conforme documento em anexo."/>
  </r>
  <r>
    <x v="0"/>
    <n v="0"/>
    <n v="0"/>
    <n v="0"/>
    <n v="1240"/>
    <x v="872"/>
    <x v="0"/>
    <x v="0"/>
    <x v="0"/>
    <s v="01.25.05.09"/>
    <x v="40"/>
    <x v="2"/>
    <x v="2"/>
    <s v="Saúde"/>
    <s v="01.25.05"/>
    <s v="Saúde"/>
    <s v="01.25.05"/>
    <x v="6"/>
    <x v="0"/>
    <x v="2"/>
    <x v="2"/>
    <x v="1"/>
    <x v="2"/>
    <x v="0"/>
    <x v="0"/>
    <x v="9"/>
    <s v="2021-12-29"/>
    <x v="3"/>
    <n v="1240"/>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Pagamento a favor Farmácia de São Miguel, referente a aquisição de medicamento da S. Claventina Antonita Semedo Barros, conforme documento em anexo."/>
  </r>
  <r>
    <x v="0"/>
    <n v="0"/>
    <n v="0"/>
    <n v="0"/>
    <n v="5000"/>
    <x v="873"/>
    <x v="0"/>
    <x v="0"/>
    <x v="0"/>
    <s v="01.25.05.10"/>
    <x v="5"/>
    <x v="2"/>
    <x v="2"/>
    <s v="Saúde"/>
    <s v="01.25.05"/>
    <s v="Saúde"/>
    <s v="01.25.05"/>
    <x v="6"/>
    <x v="0"/>
    <x v="2"/>
    <x v="2"/>
    <x v="1"/>
    <x v="2"/>
    <x v="0"/>
    <x v="0"/>
    <x v="10"/>
    <s v="2021-11-26"/>
    <x v="3"/>
    <n v="5000"/>
    <x v="0"/>
    <m/>
    <x v="0"/>
    <m/>
    <x v="229"/>
    <n v="100479219"/>
    <x v="0"/>
    <x v="1"/>
    <s v="Assistencia social"/>
    <s v="ORI"/>
    <x v="0"/>
    <m/>
    <x v="0"/>
    <x v="0"/>
    <x v="0"/>
    <x v="0"/>
    <x v="0"/>
    <x v="0"/>
    <x v="0"/>
    <x v="0"/>
    <x v="0"/>
    <x v="0"/>
    <x v="0"/>
    <s v="Assistencia social"/>
    <x v="0"/>
    <x v="0"/>
    <x v="0"/>
    <x v="0"/>
    <x v="2"/>
    <x v="0"/>
    <x v="0"/>
    <x v="1"/>
    <x v="0"/>
    <x v="0"/>
    <x v="1"/>
    <x v="0"/>
    <s v="Apoio financeiro a favor de Romário Varela Dias, referente a compra de bilhete de passagem para estudos em Portugal, conforme documento em anexo."/>
  </r>
  <r>
    <x v="1"/>
    <n v="0"/>
    <n v="0"/>
    <n v="0"/>
    <n v="2175"/>
    <x v="874"/>
    <x v="0"/>
    <x v="0"/>
    <x v="0"/>
    <s v="01.27.06.72"/>
    <x v="29"/>
    <x v="3"/>
    <x v="4"/>
    <s v="Requalificação Urbana e habitação"/>
    <s v="01.27.06"/>
    <s v="Requalificação Urbana e habitação"/>
    <s v="01.27.06"/>
    <x v="26"/>
    <x v="0"/>
    <x v="0"/>
    <x v="0"/>
    <x v="1"/>
    <x v="2"/>
    <x v="2"/>
    <x v="0"/>
    <x v="0"/>
    <s v="2021-01-14"/>
    <x v="0"/>
    <n v="2175"/>
    <x v="0"/>
    <m/>
    <x v="0"/>
    <m/>
    <x v="0"/>
    <n v="100474696"/>
    <x v="0"/>
    <x v="0"/>
    <s v="Manutenção e Reabilitação de Edificios Municipais"/>
    <s v="ORI"/>
    <x v="0"/>
    <m/>
    <x v="0"/>
    <x v="0"/>
    <x v="0"/>
    <x v="0"/>
    <x v="0"/>
    <x v="0"/>
    <x v="0"/>
    <x v="0"/>
    <x v="0"/>
    <x v="0"/>
    <x v="0"/>
    <s v="Manutenção e Reabilitação de Edificios Municipais"/>
    <x v="0"/>
    <x v="0"/>
    <x v="0"/>
    <x v="0"/>
    <x v="2"/>
    <x v="0"/>
    <x v="0"/>
    <x v="1"/>
    <x v="0"/>
    <x v="0"/>
    <x v="0"/>
    <x v="0"/>
    <s v="Pagamento a favor do do Senhor Elvis Monteiro Miranda, referente a pagamento de prestação de serviços, no âmbito da construção de 02 gabinetes nas instalações do Paços do Concelho, conforme justifcativo em anexo."/>
  </r>
  <r>
    <x v="1"/>
    <n v="0"/>
    <n v="0"/>
    <n v="0"/>
    <n v="12325"/>
    <x v="874"/>
    <x v="0"/>
    <x v="0"/>
    <x v="0"/>
    <s v="01.27.06.72"/>
    <x v="29"/>
    <x v="3"/>
    <x v="4"/>
    <s v="Requalificação Urbana e habitação"/>
    <s v="01.27.06"/>
    <s v="Requalificação Urbana e habitação"/>
    <s v="01.27.06"/>
    <x v="26"/>
    <x v="0"/>
    <x v="0"/>
    <x v="0"/>
    <x v="1"/>
    <x v="2"/>
    <x v="2"/>
    <x v="0"/>
    <x v="0"/>
    <s v="2021-01-14"/>
    <x v="0"/>
    <n v="12325"/>
    <x v="0"/>
    <m/>
    <x v="0"/>
    <m/>
    <x v="230"/>
    <n v="100478918"/>
    <x v="0"/>
    <x v="1"/>
    <s v="Manutenção e Reabilitação de Edificios Municipais"/>
    <s v="ORI"/>
    <x v="0"/>
    <m/>
    <x v="0"/>
    <x v="0"/>
    <x v="0"/>
    <x v="0"/>
    <x v="0"/>
    <x v="0"/>
    <x v="0"/>
    <x v="0"/>
    <x v="0"/>
    <x v="0"/>
    <x v="0"/>
    <s v="Manutenção e Reabilitação de Edificios Municipais"/>
    <x v="0"/>
    <x v="0"/>
    <x v="0"/>
    <x v="0"/>
    <x v="2"/>
    <x v="0"/>
    <x v="0"/>
    <x v="1"/>
    <x v="0"/>
    <x v="0"/>
    <x v="1"/>
    <x v="0"/>
    <s v="Pagamento a favor do do Senhor Elvis Monteiro Miranda, referente a pagamento de prestação de serviços, no âmbito da construção de 02 gabinetes nas instalações do Paços do Concelho, conforme justifcativo em anexo."/>
  </r>
  <r>
    <x v="0"/>
    <n v="0"/>
    <n v="0"/>
    <n v="0"/>
    <n v="10834"/>
    <x v="875"/>
    <x v="0"/>
    <x v="0"/>
    <x v="0"/>
    <s v="03.16.11"/>
    <x v="57"/>
    <x v="0"/>
    <x v="0"/>
    <s v="Direcção de Obras"/>
    <s v="03.16.11"/>
    <s v="Direcção de Obras"/>
    <s v="03.16.11"/>
    <x v="4"/>
    <x v="0"/>
    <x v="0"/>
    <x v="0"/>
    <x v="0"/>
    <x v="0"/>
    <x v="0"/>
    <x v="0"/>
    <x v="0"/>
    <s v="2021-01-27"/>
    <x v="0"/>
    <n v="10834"/>
    <x v="0"/>
    <m/>
    <x v="0"/>
    <m/>
    <x v="0"/>
    <n v="100474696"/>
    <x v="0"/>
    <x v="0"/>
    <s v="Direcção de Obras"/>
    <s v="ORI"/>
    <x v="0"/>
    <m/>
    <x v="0"/>
    <x v="0"/>
    <x v="0"/>
    <x v="0"/>
    <x v="0"/>
    <x v="0"/>
    <x v="0"/>
    <x v="0"/>
    <x v="0"/>
    <x v="0"/>
    <x v="0"/>
    <s v="Direcção de Obras"/>
    <x v="0"/>
    <x v="0"/>
    <x v="0"/>
    <x v="0"/>
    <x v="0"/>
    <x v="0"/>
    <x v="0"/>
    <x v="0"/>
    <x v="0"/>
    <x v="0"/>
    <x v="0"/>
    <x v="0"/>
    <s v="Pagto de salario a favor do Diretor de Obras Dr Alberto Miranda referente a Janeiro 2021 "/>
  </r>
  <r>
    <x v="0"/>
    <n v="0"/>
    <n v="0"/>
    <n v="0"/>
    <n v="10834"/>
    <x v="876"/>
    <x v="0"/>
    <x v="1"/>
    <x v="0"/>
    <s v="80.02.01"/>
    <x v="1"/>
    <x v="1"/>
    <x v="1"/>
    <s v="Retenções Iur"/>
    <s v="80.02.01"/>
    <s v="Retenções Iur"/>
    <s v="80.02.01"/>
    <x v="1"/>
    <x v="0"/>
    <x v="1"/>
    <x v="0"/>
    <x v="0"/>
    <x v="1"/>
    <x v="1"/>
    <x v="0"/>
    <x v="0"/>
    <s v="2021-01-27"/>
    <x v="0"/>
    <n v="10834"/>
    <x v="0"/>
    <m/>
    <x v="0"/>
    <m/>
    <x v="0"/>
    <n v="100474696"/>
    <x v="0"/>
    <x v="1"/>
    <s v="Retenções Iur"/>
    <s v="ORI"/>
    <x v="0"/>
    <s v="RIUR"/>
    <x v="0"/>
    <x v="0"/>
    <x v="0"/>
    <x v="0"/>
    <x v="0"/>
    <x v="0"/>
    <x v="0"/>
    <x v="0"/>
    <x v="0"/>
    <x v="0"/>
    <x v="0"/>
    <s v="Retenções Iur"/>
    <x v="0"/>
    <x v="0"/>
    <x v="0"/>
    <x v="0"/>
    <x v="1"/>
    <x v="0"/>
    <x v="0"/>
    <x v="1"/>
    <x v="0"/>
    <x v="1"/>
    <x v="1"/>
    <x v="0"/>
    <s v="RETENCAO OT"/>
  </r>
  <r>
    <x v="0"/>
    <n v="0"/>
    <n v="0"/>
    <n v="0"/>
    <n v="8213"/>
    <x v="875"/>
    <x v="0"/>
    <x v="0"/>
    <x v="0"/>
    <s v="03.16.11"/>
    <x v="57"/>
    <x v="0"/>
    <x v="0"/>
    <s v="Direcção de Obras"/>
    <s v="03.16.11"/>
    <s v="Direcção de Obras"/>
    <s v="03.16.11"/>
    <x v="4"/>
    <x v="0"/>
    <x v="0"/>
    <x v="0"/>
    <x v="0"/>
    <x v="0"/>
    <x v="0"/>
    <x v="0"/>
    <x v="0"/>
    <s v="2021-01-27"/>
    <x v="0"/>
    <n v="8213"/>
    <x v="0"/>
    <m/>
    <x v="0"/>
    <m/>
    <x v="1"/>
    <n v="100474706"/>
    <x v="0"/>
    <x v="2"/>
    <s v="Direcção de Obras"/>
    <s v="ORI"/>
    <x v="0"/>
    <m/>
    <x v="0"/>
    <x v="0"/>
    <x v="0"/>
    <x v="0"/>
    <x v="0"/>
    <x v="0"/>
    <x v="0"/>
    <x v="0"/>
    <x v="0"/>
    <x v="0"/>
    <x v="0"/>
    <s v="Direcção de Obras"/>
    <x v="0"/>
    <x v="0"/>
    <x v="0"/>
    <x v="0"/>
    <x v="0"/>
    <x v="0"/>
    <x v="0"/>
    <x v="0"/>
    <x v="0"/>
    <x v="0"/>
    <x v="2"/>
    <x v="0"/>
    <s v="Pagto de salario a favor do Diretor de Obras Dr Alberto Miranda referente a Janeiro 2021 "/>
  </r>
  <r>
    <x v="0"/>
    <n v="0"/>
    <n v="0"/>
    <n v="0"/>
    <n v="8213"/>
    <x v="877"/>
    <x v="0"/>
    <x v="1"/>
    <x v="0"/>
    <s v="80.02.10.01"/>
    <x v="2"/>
    <x v="1"/>
    <x v="1"/>
    <s v="Outros"/>
    <s v="80.02.10"/>
    <s v="Outros"/>
    <s v="80.02.10"/>
    <x v="2"/>
    <x v="0"/>
    <x v="1"/>
    <x v="0"/>
    <x v="0"/>
    <x v="1"/>
    <x v="1"/>
    <x v="0"/>
    <x v="0"/>
    <s v="2021-01-27"/>
    <x v="0"/>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3582"/>
    <x v="875"/>
    <x v="0"/>
    <x v="0"/>
    <x v="0"/>
    <s v="03.16.11"/>
    <x v="57"/>
    <x v="0"/>
    <x v="0"/>
    <s v="Direcção de Obras"/>
    <s v="03.16.11"/>
    <s v="Direcção de Obras"/>
    <s v="03.16.11"/>
    <x v="4"/>
    <x v="0"/>
    <x v="0"/>
    <x v="0"/>
    <x v="0"/>
    <x v="0"/>
    <x v="0"/>
    <x v="0"/>
    <x v="0"/>
    <s v="2021-01-27"/>
    <x v="0"/>
    <n v="3582"/>
    <x v="0"/>
    <m/>
    <x v="0"/>
    <m/>
    <x v="2"/>
    <n v="100477977"/>
    <x v="0"/>
    <x v="3"/>
    <s v="Direcção de Obras"/>
    <s v="ORI"/>
    <x v="0"/>
    <m/>
    <x v="0"/>
    <x v="0"/>
    <x v="0"/>
    <x v="0"/>
    <x v="0"/>
    <x v="0"/>
    <x v="0"/>
    <x v="0"/>
    <x v="0"/>
    <x v="0"/>
    <x v="0"/>
    <s v="Direcção de Obras"/>
    <x v="0"/>
    <x v="0"/>
    <x v="0"/>
    <x v="0"/>
    <x v="0"/>
    <x v="0"/>
    <x v="0"/>
    <x v="0"/>
    <x v="0"/>
    <x v="0"/>
    <x v="3"/>
    <x v="0"/>
    <s v="Pagto de salario a favor do Diretor de Obras Dr Alberto Miranda referente a Janeiro 2021 "/>
  </r>
  <r>
    <x v="0"/>
    <n v="0"/>
    <n v="0"/>
    <n v="0"/>
    <n v="3582"/>
    <x v="878"/>
    <x v="0"/>
    <x v="1"/>
    <x v="0"/>
    <s v="80.02.10.20"/>
    <x v="3"/>
    <x v="1"/>
    <x v="1"/>
    <s v="Outros"/>
    <s v="80.02.10"/>
    <s v="Outros"/>
    <s v="80.02.10"/>
    <x v="3"/>
    <x v="0"/>
    <x v="1"/>
    <x v="1"/>
    <x v="0"/>
    <x v="1"/>
    <x v="1"/>
    <x v="0"/>
    <x v="0"/>
    <s v="2021-01-27"/>
    <x v="0"/>
    <n v="3582"/>
    <x v="0"/>
    <m/>
    <x v="0"/>
    <m/>
    <x v="2"/>
    <n v="100477977"/>
    <x v="0"/>
    <x v="1"/>
    <s v="Retenções CVMovel"/>
    <s v="ORI"/>
    <x v="0"/>
    <s v="RT"/>
    <x v="0"/>
    <x v="0"/>
    <x v="0"/>
    <x v="0"/>
    <x v="0"/>
    <x v="0"/>
    <x v="0"/>
    <x v="0"/>
    <x v="0"/>
    <x v="0"/>
    <x v="0"/>
    <s v="Retenções CVMovel"/>
    <x v="0"/>
    <x v="0"/>
    <x v="0"/>
    <x v="0"/>
    <x v="1"/>
    <x v="0"/>
    <x v="0"/>
    <x v="1"/>
    <x v="0"/>
    <x v="1"/>
    <x v="1"/>
    <x v="0"/>
    <s v="RETENCAO OT"/>
  </r>
  <r>
    <x v="0"/>
    <n v="0"/>
    <n v="0"/>
    <n v="0"/>
    <n v="80033"/>
    <x v="875"/>
    <x v="0"/>
    <x v="0"/>
    <x v="0"/>
    <s v="03.16.11"/>
    <x v="57"/>
    <x v="0"/>
    <x v="0"/>
    <s v="Direcção de Obras"/>
    <s v="03.16.11"/>
    <s v="Direcção de Obras"/>
    <s v="03.16.11"/>
    <x v="4"/>
    <x v="0"/>
    <x v="0"/>
    <x v="0"/>
    <x v="0"/>
    <x v="0"/>
    <x v="0"/>
    <x v="0"/>
    <x v="0"/>
    <s v="2021-01-27"/>
    <x v="0"/>
    <n v="80033"/>
    <x v="0"/>
    <m/>
    <x v="0"/>
    <m/>
    <x v="166"/>
    <n v="100476985"/>
    <x v="0"/>
    <x v="1"/>
    <s v="Direcção de Obras"/>
    <s v="ORI"/>
    <x v="0"/>
    <m/>
    <x v="0"/>
    <x v="0"/>
    <x v="0"/>
    <x v="0"/>
    <x v="0"/>
    <x v="0"/>
    <x v="0"/>
    <x v="0"/>
    <x v="0"/>
    <x v="0"/>
    <x v="0"/>
    <s v="Direcção de Obras"/>
    <x v="0"/>
    <x v="0"/>
    <x v="0"/>
    <x v="0"/>
    <x v="0"/>
    <x v="0"/>
    <x v="0"/>
    <x v="0"/>
    <x v="0"/>
    <x v="0"/>
    <x v="1"/>
    <x v="0"/>
    <s v="Pagto de salario a favor do Diretor de Obras Dr Alberto Miranda referente a Janeiro 2021 "/>
  </r>
  <r>
    <x v="0"/>
    <n v="0"/>
    <n v="0"/>
    <n v="0"/>
    <n v="85000"/>
    <x v="879"/>
    <x v="0"/>
    <x v="0"/>
    <x v="0"/>
    <s v="03.16.15"/>
    <x v="0"/>
    <x v="0"/>
    <x v="0"/>
    <s v="Direção Financeira"/>
    <s v="03.16.15"/>
    <s v="Direção Financeira"/>
    <s v="03.16.15"/>
    <x v="4"/>
    <x v="0"/>
    <x v="0"/>
    <x v="0"/>
    <x v="0"/>
    <x v="0"/>
    <x v="0"/>
    <x v="0"/>
    <x v="11"/>
    <s v="2021-02-17"/>
    <x v="0"/>
    <n v="85000"/>
    <x v="0"/>
    <m/>
    <x v="0"/>
    <m/>
    <x v="231"/>
    <n v="100478170"/>
    <x v="0"/>
    <x v="1"/>
    <s v="Direção Financeira"/>
    <s v="ORI"/>
    <x v="0"/>
    <m/>
    <x v="0"/>
    <x v="0"/>
    <x v="0"/>
    <x v="0"/>
    <x v="0"/>
    <x v="0"/>
    <x v="0"/>
    <x v="0"/>
    <x v="0"/>
    <x v="0"/>
    <x v="0"/>
    <s v="Direção Financeira"/>
    <x v="0"/>
    <x v="0"/>
    <x v="0"/>
    <x v="0"/>
    <x v="0"/>
    <x v="0"/>
    <x v="0"/>
    <x v="1"/>
    <x v="0"/>
    <x v="0"/>
    <x v="1"/>
    <x v="0"/>
    <s v="Pagamento a favor de Bope Segur, pelo serviço de segurança no Paço do concelho e Residência Oficial do Presidente, referente a mês de fevereiro 2021, conforme justificativo em anexo."/>
  </r>
  <r>
    <x v="0"/>
    <n v="0"/>
    <n v="0"/>
    <n v="0"/>
    <n v="187128"/>
    <x v="880"/>
    <x v="0"/>
    <x v="0"/>
    <x v="0"/>
    <s v="03.16.15"/>
    <x v="0"/>
    <x v="0"/>
    <x v="0"/>
    <s v="Direção Financeira"/>
    <s v="03.16.15"/>
    <s v="Direção Financeira"/>
    <s v="03.16.15"/>
    <x v="77"/>
    <x v="0"/>
    <x v="0"/>
    <x v="4"/>
    <x v="1"/>
    <x v="0"/>
    <x v="0"/>
    <x v="0"/>
    <x v="2"/>
    <s v="2021-03-09"/>
    <x v="0"/>
    <n v="187128"/>
    <x v="0"/>
    <m/>
    <x v="0"/>
    <m/>
    <x v="223"/>
    <n v="100391565"/>
    <x v="0"/>
    <x v="1"/>
    <s v="Direção Financeira"/>
    <s v="ORI"/>
    <x v="0"/>
    <m/>
    <x v="0"/>
    <x v="0"/>
    <x v="0"/>
    <x v="0"/>
    <x v="0"/>
    <x v="0"/>
    <x v="0"/>
    <x v="0"/>
    <x v="0"/>
    <x v="0"/>
    <x v="0"/>
    <s v="Direção Financeira"/>
    <x v="0"/>
    <x v="0"/>
    <x v="0"/>
    <x v="0"/>
    <x v="0"/>
    <x v="0"/>
    <x v="0"/>
    <x v="1"/>
    <x v="0"/>
    <x v="0"/>
    <x v="1"/>
    <x v="0"/>
    <s v="Pagamento a favor da Imprensa Nacional de Cabo Verde, para a publicação de um conjunto de deliberações saidas da Iª sessão ordinária da Assembleia Municipal de são Migbuêl, conforme justificativo em anexo."/>
  </r>
  <r>
    <x v="0"/>
    <n v="0"/>
    <n v="0"/>
    <n v="0"/>
    <n v="2300"/>
    <x v="881"/>
    <x v="0"/>
    <x v="0"/>
    <x v="0"/>
    <s v="01.27.02.11"/>
    <x v="28"/>
    <x v="3"/>
    <x v="4"/>
    <s v="Saneamento básico"/>
    <s v="01.27.02"/>
    <s v="Saneamento básico"/>
    <s v="01.27.02"/>
    <x v="7"/>
    <x v="0"/>
    <x v="3"/>
    <x v="3"/>
    <x v="1"/>
    <x v="2"/>
    <x v="0"/>
    <x v="0"/>
    <x v="1"/>
    <s v="2021-04-21"/>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Ana Mendes Cardoso, pela prestação de serviço de saneamento, referente a mês de abril 2021, conforme justificativo em anexo."/>
  </r>
  <r>
    <x v="0"/>
    <n v="0"/>
    <n v="0"/>
    <n v="0"/>
    <n v="13030"/>
    <x v="881"/>
    <x v="0"/>
    <x v="0"/>
    <x v="0"/>
    <s v="01.27.02.11"/>
    <x v="28"/>
    <x v="3"/>
    <x v="4"/>
    <s v="Saneamento básico"/>
    <s v="01.27.02"/>
    <s v="Saneamento básico"/>
    <s v="01.27.02"/>
    <x v="7"/>
    <x v="0"/>
    <x v="3"/>
    <x v="3"/>
    <x v="1"/>
    <x v="2"/>
    <x v="0"/>
    <x v="0"/>
    <x v="1"/>
    <s v="2021-04-21"/>
    <x v="1"/>
    <n v="13030"/>
    <x v="0"/>
    <m/>
    <x v="0"/>
    <m/>
    <x v="232"/>
    <n v="100476410"/>
    <x v="0"/>
    <x v="1"/>
    <s v="Reforço do saneamento básico"/>
    <s v="ORI"/>
    <x v="0"/>
    <m/>
    <x v="0"/>
    <x v="0"/>
    <x v="0"/>
    <x v="0"/>
    <x v="0"/>
    <x v="0"/>
    <x v="0"/>
    <x v="0"/>
    <x v="0"/>
    <x v="0"/>
    <x v="0"/>
    <s v="Reforço do saneamento básico"/>
    <x v="0"/>
    <x v="0"/>
    <x v="0"/>
    <x v="0"/>
    <x v="2"/>
    <x v="0"/>
    <x v="0"/>
    <x v="1"/>
    <x v="0"/>
    <x v="0"/>
    <x v="1"/>
    <x v="0"/>
    <s v="Pagamento a favor da Senhora Ana Mendes Cardoso, pela prestação de serviço de saneamento, referente a mês de abril 2021, conforme justificativo em anexo."/>
  </r>
  <r>
    <x v="0"/>
    <n v="0"/>
    <n v="0"/>
    <n v="0"/>
    <n v="2000"/>
    <x v="882"/>
    <x v="0"/>
    <x v="0"/>
    <x v="0"/>
    <s v="03.16.15"/>
    <x v="0"/>
    <x v="0"/>
    <x v="0"/>
    <s v="Direção Financeira"/>
    <s v="03.16.15"/>
    <s v="Direção Financeira"/>
    <s v="03.16.15"/>
    <x v="38"/>
    <x v="0"/>
    <x v="0"/>
    <x v="4"/>
    <x v="0"/>
    <x v="0"/>
    <x v="0"/>
    <x v="0"/>
    <x v="4"/>
    <s v="2021-06-15"/>
    <x v="1"/>
    <n v="2000"/>
    <x v="0"/>
    <m/>
    <x v="0"/>
    <m/>
    <x v="28"/>
    <n v="100476775"/>
    <x v="0"/>
    <x v="1"/>
    <s v="Direção Financeira"/>
    <s v="ORI"/>
    <x v="0"/>
    <m/>
    <x v="0"/>
    <x v="0"/>
    <x v="0"/>
    <x v="0"/>
    <x v="0"/>
    <x v="0"/>
    <x v="0"/>
    <x v="0"/>
    <x v="0"/>
    <x v="0"/>
    <x v="0"/>
    <s v="Direção Financeira"/>
    <x v="0"/>
    <x v="0"/>
    <x v="0"/>
    <x v="0"/>
    <x v="0"/>
    <x v="0"/>
    <x v="0"/>
    <x v="1"/>
    <x v="0"/>
    <x v="0"/>
    <x v="1"/>
    <x v="0"/>
    <s v="PAgto a favor da Eletra pelo fornecimento de energia pre pago a na Casa darte biblioteca conforme documento sem anexo,"/>
  </r>
  <r>
    <x v="0"/>
    <n v="0"/>
    <n v="0"/>
    <n v="0"/>
    <n v="5924"/>
    <x v="883"/>
    <x v="0"/>
    <x v="0"/>
    <x v="0"/>
    <s v="03.16.11"/>
    <x v="57"/>
    <x v="0"/>
    <x v="0"/>
    <s v="Direcção de Obras"/>
    <s v="03.16.11"/>
    <s v="Direcção de Obras"/>
    <s v="03.16.11"/>
    <x v="4"/>
    <x v="0"/>
    <x v="0"/>
    <x v="0"/>
    <x v="0"/>
    <x v="0"/>
    <x v="0"/>
    <x v="0"/>
    <x v="4"/>
    <s v="2021-06-23"/>
    <x v="1"/>
    <n v="5924"/>
    <x v="0"/>
    <m/>
    <x v="0"/>
    <m/>
    <x v="0"/>
    <n v="100474696"/>
    <x v="0"/>
    <x v="0"/>
    <s v="Direcção de Obras"/>
    <s v="ORI"/>
    <x v="0"/>
    <m/>
    <x v="0"/>
    <x v="0"/>
    <x v="0"/>
    <x v="0"/>
    <x v="0"/>
    <x v="0"/>
    <x v="0"/>
    <x v="0"/>
    <x v="0"/>
    <x v="0"/>
    <x v="0"/>
    <s v="Direcção de Obras"/>
    <x v="0"/>
    <x v="0"/>
    <x v="0"/>
    <x v="0"/>
    <x v="0"/>
    <x v="0"/>
    <x v="0"/>
    <x v="1"/>
    <x v="0"/>
    <x v="0"/>
    <x v="0"/>
    <x v="0"/>
    <s v="Pagamento a favor do Senhor Mario Jorge Ribeiro,pela prestaçaõ de serviço prestado a Câmara de manobrador de maquina, referente a mês de junho 2021, conforme justificativo em anexo. "/>
  </r>
  <r>
    <x v="0"/>
    <n v="0"/>
    <n v="0"/>
    <n v="0"/>
    <n v="33572"/>
    <x v="883"/>
    <x v="0"/>
    <x v="0"/>
    <x v="0"/>
    <s v="03.16.11"/>
    <x v="57"/>
    <x v="0"/>
    <x v="0"/>
    <s v="Direcção de Obras"/>
    <s v="03.16.11"/>
    <s v="Direcção de Obras"/>
    <s v="03.16.11"/>
    <x v="4"/>
    <x v="0"/>
    <x v="0"/>
    <x v="0"/>
    <x v="0"/>
    <x v="0"/>
    <x v="0"/>
    <x v="0"/>
    <x v="4"/>
    <s v="2021-06-23"/>
    <x v="1"/>
    <n v="33572"/>
    <x v="0"/>
    <m/>
    <x v="0"/>
    <m/>
    <x v="179"/>
    <n v="100478957"/>
    <x v="0"/>
    <x v="1"/>
    <s v="Direcção de Obras"/>
    <s v="ORI"/>
    <x v="0"/>
    <m/>
    <x v="0"/>
    <x v="0"/>
    <x v="0"/>
    <x v="0"/>
    <x v="0"/>
    <x v="0"/>
    <x v="0"/>
    <x v="0"/>
    <x v="0"/>
    <x v="0"/>
    <x v="0"/>
    <s v="Direcção de Obras"/>
    <x v="0"/>
    <x v="0"/>
    <x v="0"/>
    <x v="0"/>
    <x v="0"/>
    <x v="0"/>
    <x v="0"/>
    <x v="1"/>
    <x v="0"/>
    <x v="0"/>
    <x v="1"/>
    <x v="0"/>
    <s v="Pagamento a favor do Senhor Mario Jorge Ribeiro,pela prestaçaõ de serviço prestado a Câmara de manobrador de maquina, referente a mês de junho 2021, conforme justificativo em anexo. "/>
  </r>
  <r>
    <x v="0"/>
    <n v="0"/>
    <n v="0"/>
    <n v="0"/>
    <n v="10834"/>
    <x v="884"/>
    <x v="0"/>
    <x v="0"/>
    <x v="0"/>
    <s v="03.16.27"/>
    <x v="4"/>
    <x v="0"/>
    <x v="0"/>
    <s v="Direção dos Assuntos Jurídicos, Fiscalização e Policia Municipal"/>
    <s v="03.16.27"/>
    <s v="Direção dos Assuntos Jurídicos, Fiscalização e Policia Municipal"/>
    <s v="03.16.27"/>
    <x v="48"/>
    <x v="0"/>
    <x v="0"/>
    <x v="0"/>
    <x v="0"/>
    <x v="0"/>
    <x v="0"/>
    <x v="0"/>
    <x v="4"/>
    <s v="2021-06-30"/>
    <x v="1"/>
    <n v="10834"/>
    <x v="0"/>
    <m/>
    <x v="0"/>
    <m/>
    <x v="0"/>
    <n v="100474696"/>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 PAgto de salario a favor da Diretora da da fiscalização e policia municipal Srª Ivone Fernandes, referente a Junho 2021 conforme documentos em anexo.  "/>
  </r>
  <r>
    <x v="0"/>
    <n v="0"/>
    <n v="0"/>
    <n v="0"/>
    <n v="10834"/>
    <x v="885"/>
    <x v="0"/>
    <x v="1"/>
    <x v="0"/>
    <s v="80.02.01"/>
    <x v="1"/>
    <x v="1"/>
    <x v="1"/>
    <s v="Retenções Iur"/>
    <s v="80.02.01"/>
    <s v="Retenções Iur"/>
    <s v="80.02.01"/>
    <x v="1"/>
    <x v="0"/>
    <x v="1"/>
    <x v="0"/>
    <x v="0"/>
    <x v="1"/>
    <x v="1"/>
    <x v="0"/>
    <x v="4"/>
    <s v="2021-06-30"/>
    <x v="1"/>
    <n v="10834"/>
    <x v="0"/>
    <m/>
    <x v="0"/>
    <m/>
    <x v="0"/>
    <n v="100474696"/>
    <x v="0"/>
    <x v="1"/>
    <s v="Retenções Iur"/>
    <s v="ORI"/>
    <x v="0"/>
    <s v="RIUR"/>
    <x v="0"/>
    <x v="0"/>
    <x v="0"/>
    <x v="0"/>
    <x v="0"/>
    <x v="0"/>
    <x v="0"/>
    <x v="0"/>
    <x v="0"/>
    <x v="0"/>
    <x v="0"/>
    <s v="Retenções Iur"/>
    <x v="0"/>
    <x v="0"/>
    <x v="0"/>
    <x v="0"/>
    <x v="1"/>
    <x v="0"/>
    <x v="0"/>
    <x v="1"/>
    <x v="0"/>
    <x v="1"/>
    <x v="1"/>
    <x v="0"/>
    <s v="RETENCAO OT"/>
  </r>
  <r>
    <x v="0"/>
    <n v="0"/>
    <n v="0"/>
    <n v="0"/>
    <n v="8213"/>
    <x v="884"/>
    <x v="0"/>
    <x v="0"/>
    <x v="0"/>
    <s v="03.16.27"/>
    <x v="4"/>
    <x v="0"/>
    <x v="0"/>
    <s v="Direção dos Assuntos Jurídicos, Fiscalização e Policia Municipal"/>
    <s v="03.16.27"/>
    <s v="Direção dos Assuntos Jurídicos, Fiscalização e Policia Municipal"/>
    <s v="03.16.27"/>
    <x v="48"/>
    <x v="0"/>
    <x v="0"/>
    <x v="0"/>
    <x v="0"/>
    <x v="0"/>
    <x v="0"/>
    <x v="0"/>
    <x v="4"/>
    <s v="2021-06-30"/>
    <x v="1"/>
    <n v="8213"/>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 PAgto de salario a favor da Diretora da da fiscalização e policia municipal Srª Ivone Fernandes, referente a Junho 2021 conforme documentos em anexo.  "/>
  </r>
  <r>
    <x v="0"/>
    <n v="0"/>
    <n v="0"/>
    <n v="0"/>
    <n v="8213"/>
    <x v="886"/>
    <x v="0"/>
    <x v="1"/>
    <x v="0"/>
    <s v="80.02.10.01"/>
    <x v="2"/>
    <x v="1"/>
    <x v="1"/>
    <s v="Outros"/>
    <s v="80.02.10"/>
    <s v="Outros"/>
    <s v="80.02.10"/>
    <x v="2"/>
    <x v="0"/>
    <x v="1"/>
    <x v="0"/>
    <x v="0"/>
    <x v="1"/>
    <x v="1"/>
    <x v="0"/>
    <x v="4"/>
    <s v="2021-06-30"/>
    <x v="1"/>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884"/>
    <x v="0"/>
    <x v="0"/>
    <x v="0"/>
    <s v="03.16.27"/>
    <x v="4"/>
    <x v="0"/>
    <x v="0"/>
    <s v="Direção dos Assuntos Jurídicos, Fiscalização e Policia Municipal"/>
    <s v="03.16.27"/>
    <s v="Direção dos Assuntos Jurídicos, Fiscalização e Policia Municipal"/>
    <s v="03.16.27"/>
    <x v="48"/>
    <x v="0"/>
    <x v="0"/>
    <x v="0"/>
    <x v="0"/>
    <x v="0"/>
    <x v="0"/>
    <x v="0"/>
    <x v="4"/>
    <s v="2021-06-30"/>
    <x v="1"/>
    <n v="83615"/>
    <x v="0"/>
    <m/>
    <x v="0"/>
    <m/>
    <x v="125"/>
    <n v="100458901"/>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 PAgto de salario a favor da Diretora da da fiscalização e policia municipal Srª Ivone Fernandes, referente a Junho 2021 conforme documentos em anexo.  "/>
  </r>
  <r>
    <x v="0"/>
    <n v="0"/>
    <n v="0"/>
    <n v="0"/>
    <n v="2052"/>
    <x v="887"/>
    <x v="0"/>
    <x v="0"/>
    <x v="0"/>
    <s v="03.16.15"/>
    <x v="0"/>
    <x v="0"/>
    <x v="0"/>
    <s v="Direção Financeira"/>
    <s v="03.16.15"/>
    <s v="Direção Financeira"/>
    <s v="03.16.15"/>
    <x v="50"/>
    <x v="0"/>
    <x v="0"/>
    <x v="4"/>
    <x v="0"/>
    <x v="0"/>
    <x v="0"/>
    <x v="0"/>
    <x v="7"/>
    <s v="2021-09-10"/>
    <x v="2"/>
    <n v="2052"/>
    <x v="0"/>
    <m/>
    <x v="0"/>
    <m/>
    <x v="173"/>
    <n v="100393075"/>
    <x v="0"/>
    <x v="1"/>
    <s v="Direção Financeira"/>
    <s v="ORI"/>
    <x v="0"/>
    <m/>
    <x v="0"/>
    <x v="0"/>
    <x v="0"/>
    <x v="0"/>
    <x v="0"/>
    <x v="0"/>
    <x v="0"/>
    <x v="0"/>
    <x v="0"/>
    <x v="0"/>
    <x v="0"/>
    <s v="Direção Financeira"/>
    <x v="0"/>
    <x v="0"/>
    <x v="0"/>
    <x v="0"/>
    <x v="0"/>
    <x v="0"/>
    <x v="0"/>
    <x v="1"/>
    <x v="0"/>
    <x v="0"/>
    <x v="1"/>
    <x v="0"/>
    <s v="Pagamento a favor de Tecnicil, pela aquisição de garrafões de agua para o bebedouro da Câmara , conforme anexo."/>
  </r>
  <r>
    <x v="0"/>
    <n v="0"/>
    <n v="0"/>
    <n v="0"/>
    <n v="3000"/>
    <x v="888"/>
    <x v="0"/>
    <x v="0"/>
    <x v="0"/>
    <s v="03.16.02"/>
    <x v="53"/>
    <x v="0"/>
    <x v="0"/>
    <s v="Gabinete do Presidente"/>
    <s v="03.16.02"/>
    <s v="Gabinete do Presidente"/>
    <s v="03.16.02"/>
    <x v="44"/>
    <x v="0"/>
    <x v="0"/>
    <x v="4"/>
    <x v="1"/>
    <x v="0"/>
    <x v="0"/>
    <x v="0"/>
    <x v="7"/>
    <s v="2021-09-17"/>
    <x v="2"/>
    <n v="3000"/>
    <x v="0"/>
    <m/>
    <x v="0"/>
    <m/>
    <x v="134"/>
    <n v="100444140"/>
    <x v="0"/>
    <x v="1"/>
    <s v="Gabinete do Presidente"/>
    <s v="ORI"/>
    <x v="0"/>
    <m/>
    <x v="0"/>
    <x v="0"/>
    <x v="0"/>
    <x v="0"/>
    <x v="0"/>
    <x v="0"/>
    <x v="0"/>
    <x v="0"/>
    <x v="0"/>
    <x v="0"/>
    <x v="0"/>
    <s v="Gabinete do Presidente"/>
    <x v="0"/>
    <x v="0"/>
    <x v="0"/>
    <x v="0"/>
    <x v="0"/>
    <x v="0"/>
    <x v="0"/>
    <x v="1"/>
    <x v="0"/>
    <x v="0"/>
    <x v="1"/>
    <x v="0"/>
    <s v="Ajuda de custo atribuído o Sr. Presidente Herminio Fernandes, aquando da sua deslocação a Cidade da Praia no dia 10 de Setembro de 2021, em missão de serviço, conforme anexo. "/>
  </r>
  <r>
    <x v="1"/>
    <n v="0"/>
    <n v="0"/>
    <n v="0"/>
    <n v="549442"/>
    <x v="889"/>
    <x v="0"/>
    <x v="0"/>
    <x v="0"/>
    <s v="01.27.06.50"/>
    <x v="65"/>
    <x v="3"/>
    <x v="4"/>
    <s v="Requalificação Urbana e habitação"/>
    <s v="01.27.06"/>
    <s v="Requalificação Urbana e habitação"/>
    <s v="01.27.06"/>
    <x v="26"/>
    <x v="0"/>
    <x v="0"/>
    <x v="0"/>
    <x v="1"/>
    <x v="2"/>
    <x v="2"/>
    <x v="0"/>
    <x v="7"/>
    <s v="2021-09-10"/>
    <x v="2"/>
    <n v="549442"/>
    <x v="0"/>
    <m/>
    <x v="0"/>
    <m/>
    <x v="5"/>
    <n v="100474914"/>
    <x v="0"/>
    <x v="1"/>
    <s v="Construção de Murros de Proteção de Moradias"/>
    <s v="ORI"/>
    <x v="0"/>
    <s v="CMM"/>
    <x v="0"/>
    <x v="0"/>
    <x v="0"/>
    <x v="0"/>
    <x v="0"/>
    <x v="0"/>
    <x v="0"/>
    <x v="0"/>
    <x v="0"/>
    <x v="0"/>
    <x v="0"/>
    <s v="Construção de Murros de Proteção de Moradias"/>
    <x v="0"/>
    <x v="0"/>
    <x v="0"/>
    <x v="0"/>
    <x v="2"/>
    <x v="0"/>
    <x v="0"/>
    <x v="0"/>
    <x v="0"/>
    <x v="0"/>
    <x v="1"/>
    <x v="0"/>
    <s v="Despesas com pessoal empregue nos trabalhos de construção de murros proteção de moradias, conforme documento anexo."/>
  </r>
  <r>
    <x v="0"/>
    <n v="0"/>
    <n v="0"/>
    <n v="0"/>
    <n v="86000"/>
    <x v="890"/>
    <x v="0"/>
    <x v="0"/>
    <x v="0"/>
    <s v="01.28.03.05.01"/>
    <x v="34"/>
    <x v="6"/>
    <x v="7"/>
    <s v="Proteção Social"/>
    <s v="01.28.03"/>
    <s v="Proteção Social"/>
    <s v="01.28.03"/>
    <x v="7"/>
    <x v="0"/>
    <x v="3"/>
    <x v="3"/>
    <x v="1"/>
    <x v="2"/>
    <x v="0"/>
    <x v="0"/>
    <x v="7"/>
    <s v="2021-09-30"/>
    <x v="2"/>
    <n v="86000"/>
    <x v="0"/>
    <m/>
    <x v="0"/>
    <m/>
    <x v="5"/>
    <n v="100474914"/>
    <x v="0"/>
    <x v="1"/>
    <s v="Apoio a Crianças Vulneráveis"/>
    <s v="ORI"/>
    <x v="0"/>
    <m/>
    <x v="0"/>
    <x v="0"/>
    <x v="0"/>
    <x v="0"/>
    <x v="0"/>
    <x v="0"/>
    <x v="0"/>
    <x v="0"/>
    <x v="0"/>
    <x v="0"/>
    <x v="0"/>
    <s v="Apoio a Crianças Vulneráveis"/>
    <x v="0"/>
    <x v="0"/>
    <x v="0"/>
    <x v="0"/>
    <x v="2"/>
    <x v="0"/>
    <x v="0"/>
    <x v="1"/>
    <x v="0"/>
    <x v="0"/>
    <x v="1"/>
    <x v="0"/>
    <s v="Despesas com apoio a favor das crianças vulneraveis do Concelho, referente a mês de Setembro de 2021, conforme justificativo em anexo.  "/>
  </r>
  <r>
    <x v="1"/>
    <n v="0"/>
    <n v="0"/>
    <n v="0"/>
    <n v="45700"/>
    <x v="891"/>
    <x v="0"/>
    <x v="0"/>
    <x v="0"/>
    <s v="01.27.06.72"/>
    <x v="29"/>
    <x v="3"/>
    <x v="4"/>
    <s v="Requalificação Urbana e habitação"/>
    <s v="01.27.06"/>
    <s v="Requalificação Urbana e habitação"/>
    <s v="01.27.06"/>
    <x v="26"/>
    <x v="0"/>
    <x v="0"/>
    <x v="0"/>
    <x v="1"/>
    <x v="2"/>
    <x v="2"/>
    <x v="0"/>
    <x v="10"/>
    <s v="2021-11-24"/>
    <x v="3"/>
    <n v="45700"/>
    <x v="0"/>
    <m/>
    <x v="0"/>
    <m/>
    <x v="233"/>
    <n v="100478835"/>
    <x v="0"/>
    <x v="1"/>
    <s v="Manutenção e Reabilitação de Edificios Municipais"/>
    <s v="ORI"/>
    <x v="0"/>
    <m/>
    <x v="0"/>
    <x v="0"/>
    <x v="0"/>
    <x v="0"/>
    <x v="0"/>
    <x v="0"/>
    <x v="0"/>
    <x v="0"/>
    <x v="0"/>
    <x v="0"/>
    <x v="0"/>
    <s v="Manutenção e Reabilitação de Edificios Municipais"/>
    <x v="0"/>
    <x v="0"/>
    <x v="0"/>
    <x v="0"/>
    <x v="2"/>
    <x v="0"/>
    <x v="0"/>
    <x v="1"/>
    <x v="0"/>
    <x v="0"/>
    <x v="1"/>
    <x v="0"/>
    <s v="Pagamento a favor da Eletrocabo, referente a prestação de serviço á CMSM na iluminação do pátio de edifício Delegação de Competência do MAA em Achada Pissarra, onde se encontra o Armazém e o parqueamento de equipamentos e viaturas pesados, conforme documento em anexo"/>
  </r>
  <r>
    <x v="0"/>
    <n v="0"/>
    <n v="0"/>
    <n v="0"/>
    <n v="21000"/>
    <x v="892"/>
    <x v="0"/>
    <x v="0"/>
    <x v="0"/>
    <s v="01.25.04.21"/>
    <x v="6"/>
    <x v="2"/>
    <x v="2"/>
    <s v="Cultura"/>
    <s v="01.25.04"/>
    <s v="Cultura"/>
    <s v="01.25.04"/>
    <x v="7"/>
    <x v="0"/>
    <x v="3"/>
    <x v="3"/>
    <x v="1"/>
    <x v="2"/>
    <x v="0"/>
    <x v="0"/>
    <x v="9"/>
    <s v="2021-12-17"/>
    <x v="3"/>
    <n v="21000"/>
    <x v="0"/>
    <m/>
    <x v="0"/>
    <m/>
    <x v="0"/>
    <n v="100474696"/>
    <x v="0"/>
    <x v="0"/>
    <s v="Atividades Culturais e Promoção do Concelho"/>
    <s v="ORI"/>
    <x v="0"/>
    <s v="ACPC"/>
    <x v="0"/>
    <x v="0"/>
    <x v="0"/>
    <x v="0"/>
    <x v="0"/>
    <x v="0"/>
    <x v="0"/>
    <x v="0"/>
    <x v="0"/>
    <x v="0"/>
    <x v="0"/>
    <s v="Atividades Culturais e Promoção do Concelho"/>
    <x v="0"/>
    <x v="0"/>
    <x v="0"/>
    <x v="0"/>
    <x v="2"/>
    <x v="0"/>
    <x v="0"/>
    <x v="1"/>
    <x v="0"/>
    <x v="0"/>
    <x v="0"/>
    <x v="0"/>
    <s v="Pagamento a favor do Sr. Daniel Gonçalves, pelo serviço prestado nas atividades cultarais e desportivas, conforme proposta em anexo."/>
  </r>
  <r>
    <x v="1"/>
    <n v="0"/>
    <n v="0"/>
    <n v="0"/>
    <n v="75000"/>
    <x v="893"/>
    <x v="0"/>
    <x v="1"/>
    <x v="0"/>
    <s v="03.03.10"/>
    <x v="10"/>
    <x v="0"/>
    <x v="3"/>
    <s v="Receitas Da Câmara"/>
    <s v="03.03.10"/>
    <s v="Receitas Da Câmara"/>
    <s v="03.03.10"/>
    <x v="39"/>
    <x v="0"/>
    <x v="0"/>
    <x v="0"/>
    <x v="1"/>
    <x v="0"/>
    <x v="1"/>
    <x v="0"/>
    <x v="8"/>
    <s v="2021-10-29"/>
    <x v="3"/>
    <n v="75000"/>
    <x v="0"/>
    <m/>
    <x v="0"/>
    <m/>
    <x v="5"/>
    <n v="100474914"/>
    <x v="0"/>
    <x v="1"/>
    <s v="Receitas Da Câmara"/>
    <s v="EXT"/>
    <x v="0"/>
    <s v="RDC"/>
    <x v="0"/>
    <x v="0"/>
    <x v="0"/>
    <x v="0"/>
    <x v="0"/>
    <x v="0"/>
    <x v="0"/>
    <x v="0"/>
    <x v="0"/>
    <x v="0"/>
    <x v="0"/>
    <s v="Receitas Da Câmara"/>
    <x v="0"/>
    <x v="0"/>
    <x v="0"/>
    <x v="0"/>
    <x v="0"/>
    <x v="0"/>
    <x v="0"/>
    <x v="1"/>
    <x v="0"/>
    <x v="0"/>
    <x v="1"/>
    <x v="0"/>
    <s v="Trans. 50% valor aquisição terreno em bacio"/>
  </r>
  <r>
    <x v="0"/>
    <n v="0"/>
    <n v="0"/>
    <n v="0"/>
    <n v="19700"/>
    <x v="894"/>
    <x v="0"/>
    <x v="0"/>
    <x v="0"/>
    <s v="01.25.02.15"/>
    <x v="42"/>
    <x v="2"/>
    <x v="2"/>
    <s v="desporto"/>
    <s v="01.25.02"/>
    <s v="desporto"/>
    <s v="01.25.02"/>
    <x v="7"/>
    <x v="0"/>
    <x v="3"/>
    <x v="3"/>
    <x v="1"/>
    <x v="2"/>
    <x v="0"/>
    <x v="0"/>
    <x v="9"/>
    <s v="2021-12-17"/>
    <x v="3"/>
    <n v="19700"/>
    <x v="0"/>
    <m/>
    <x v="0"/>
    <m/>
    <x v="38"/>
    <n v="100478968"/>
    <x v="0"/>
    <x v="1"/>
    <s v="Incentivos a Associações e Escolas de Iniciação Desportivas"/>
    <s v="ORI"/>
    <x v="0"/>
    <s v="IAEID"/>
    <x v="0"/>
    <x v="0"/>
    <x v="0"/>
    <x v="0"/>
    <x v="0"/>
    <x v="0"/>
    <x v="0"/>
    <x v="0"/>
    <x v="0"/>
    <x v="0"/>
    <x v="0"/>
    <s v="Incentivos a Associações e Escolas de Iniciação Desportivas"/>
    <x v="0"/>
    <x v="0"/>
    <x v="0"/>
    <x v="0"/>
    <x v="2"/>
    <x v="0"/>
    <x v="0"/>
    <x v="1"/>
    <x v="0"/>
    <x v="0"/>
    <x v="1"/>
    <x v="0"/>
    <s v="Pagamento a favor da Churrasqueira Martins, pela refeiçao servida aos formadores da modalidade de desporto Teqball, conforme proposta em anexo."/>
  </r>
  <r>
    <x v="0"/>
    <n v="0"/>
    <n v="0"/>
    <n v="0"/>
    <n v="119000"/>
    <x v="892"/>
    <x v="0"/>
    <x v="0"/>
    <x v="0"/>
    <s v="01.25.04.21"/>
    <x v="6"/>
    <x v="2"/>
    <x v="2"/>
    <s v="Cultura"/>
    <s v="01.25.04"/>
    <s v="Cultura"/>
    <s v="01.25.04"/>
    <x v="7"/>
    <x v="0"/>
    <x v="3"/>
    <x v="3"/>
    <x v="1"/>
    <x v="2"/>
    <x v="0"/>
    <x v="0"/>
    <x v="9"/>
    <s v="2021-12-17"/>
    <x v="3"/>
    <n v="119000"/>
    <x v="0"/>
    <m/>
    <x v="0"/>
    <m/>
    <x v="234"/>
    <n v="100192854"/>
    <x v="0"/>
    <x v="1"/>
    <s v="Atividades Culturais e Promoção do Concelho"/>
    <s v="ORI"/>
    <x v="0"/>
    <s v="ACPC"/>
    <x v="0"/>
    <x v="0"/>
    <x v="0"/>
    <x v="0"/>
    <x v="0"/>
    <x v="0"/>
    <x v="0"/>
    <x v="0"/>
    <x v="0"/>
    <x v="0"/>
    <x v="0"/>
    <s v="Atividades Culturais e Promoção do Concelho"/>
    <x v="0"/>
    <x v="0"/>
    <x v="0"/>
    <x v="0"/>
    <x v="2"/>
    <x v="0"/>
    <x v="0"/>
    <x v="1"/>
    <x v="0"/>
    <x v="0"/>
    <x v="1"/>
    <x v="0"/>
    <s v="Pagamento a favor do Sr. Daniel Gonçalves, pelo serviço prestado nas atividades cultarais e desportivas, conforme proposta em anexo."/>
  </r>
  <r>
    <x v="0"/>
    <n v="0"/>
    <n v="0"/>
    <n v="0"/>
    <n v="2300"/>
    <x v="895"/>
    <x v="0"/>
    <x v="0"/>
    <x v="0"/>
    <s v="01.27.02.11"/>
    <x v="28"/>
    <x v="3"/>
    <x v="4"/>
    <s v="Saneamento básico"/>
    <s v="01.27.02"/>
    <s v="Saneamento básico"/>
    <s v="01.27.02"/>
    <x v="7"/>
    <x v="0"/>
    <x v="3"/>
    <x v="3"/>
    <x v="1"/>
    <x v="2"/>
    <x v="0"/>
    <x v="0"/>
    <x v="11"/>
    <s v="2021-02-18"/>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Nerida Gomes Sanches, pela prestação de serviços de limpeza urbana, referente a mês de fevereiro 2021, conforme justificativo em anexo."/>
  </r>
  <r>
    <x v="0"/>
    <n v="0"/>
    <n v="0"/>
    <n v="0"/>
    <n v="13030"/>
    <x v="895"/>
    <x v="0"/>
    <x v="0"/>
    <x v="0"/>
    <s v="01.27.02.11"/>
    <x v="28"/>
    <x v="3"/>
    <x v="4"/>
    <s v="Saneamento básico"/>
    <s v="01.27.02"/>
    <s v="Saneamento básico"/>
    <s v="01.27.02"/>
    <x v="7"/>
    <x v="0"/>
    <x v="3"/>
    <x v="3"/>
    <x v="1"/>
    <x v="2"/>
    <x v="0"/>
    <x v="0"/>
    <x v="11"/>
    <s v="2021-02-18"/>
    <x v="0"/>
    <n v="13030"/>
    <x v="0"/>
    <m/>
    <x v="0"/>
    <m/>
    <x v="235"/>
    <n v="100474938"/>
    <x v="0"/>
    <x v="1"/>
    <s v="Reforço do saneamento básico"/>
    <s v="ORI"/>
    <x v="0"/>
    <m/>
    <x v="0"/>
    <x v="0"/>
    <x v="0"/>
    <x v="0"/>
    <x v="0"/>
    <x v="0"/>
    <x v="0"/>
    <x v="0"/>
    <x v="0"/>
    <x v="0"/>
    <x v="0"/>
    <s v="Reforço do saneamento básico"/>
    <x v="0"/>
    <x v="0"/>
    <x v="0"/>
    <x v="0"/>
    <x v="2"/>
    <x v="0"/>
    <x v="0"/>
    <x v="1"/>
    <x v="0"/>
    <x v="0"/>
    <x v="1"/>
    <x v="0"/>
    <s v="Pagamento a favor da Senhora Nerida Gomes Sanches, pela prestação de serviços de limpeza urbana, referente a mês de fevereiro 2021, conforme justificativo em anexo."/>
  </r>
  <r>
    <x v="1"/>
    <n v="0"/>
    <n v="0"/>
    <n v="0"/>
    <n v="2025"/>
    <x v="896"/>
    <x v="0"/>
    <x v="0"/>
    <x v="0"/>
    <s v="01.27.06.74"/>
    <x v="46"/>
    <x v="3"/>
    <x v="4"/>
    <s v="Requalificação Urbana e habitação"/>
    <s v="01.27.06"/>
    <s v="Requalificação Urbana e habitação"/>
    <s v="01.27.06"/>
    <x v="26"/>
    <x v="0"/>
    <x v="0"/>
    <x v="0"/>
    <x v="1"/>
    <x v="2"/>
    <x v="2"/>
    <x v="0"/>
    <x v="11"/>
    <s v="2021-02-19"/>
    <x v="0"/>
    <n v="2025"/>
    <x v="0"/>
    <m/>
    <x v="0"/>
    <m/>
    <x v="0"/>
    <n v="100474696"/>
    <x v="0"/>
    <x v="0"/>
    <s v="Manutençao e Regeneração Urbana do Concelho"/>
    <s v="ORI"/>
    <x v="0"/>
    <m/>
    <x v="0"/>
    <x v="0"/>
    <x v="0"/>
    <x v="0"/>
    <x v="0"/>
    <x v="0"/>
    <x v="0"/>
    <x v="0"/>
    <x v="0"/>
    <x v="0"/>
    <x v="0"/>
    <s v="Manutençao e Regeneração Urbana do Concelho"/>
    <x v="0"/>
    <x v="0"/>
    <x v="0"/>
    <x v="0"/>
    <x v="2"/>
    <x v="0"/>
    <x v="0"/>
    <x v="1"/>
    <x v="0"/>
    <x v="0"/>
    <x v="0"/>
    <x v="0"/>
    <s v="PAgto a favor do Sr Alexandre dos Santos pelos serviços de montagem  de porta s e janelas no jardim de aguadinha e substituição de vidros nos edifícios do paços do Concelho e Matadouro conforme documentos em anexo."/>
  </r>
  <r>
    <x v="1"/>
    <n v="0"/>
    <n v="0"/>
    <n v="0"/>
    <n v="11475"/>
    <x v="896"/>
    <x v="0"/>
    <x v="0"/>
    <x v="0"/>
    <s v="01.27.06.74"/>
    <x v="46"/>
    <x v="3"/>
    <x v="4"/>
    <s v="Requalificação Urbana e habitação"/>
    <s v="01.27.06"/>
    <s v="Requalificação Urbana e habitação"/>
    <s v="01.27.06"/>
    <x v="26"/>
    <x v="0"/>
    <x v="0"/>
    <x v="0"/>
    <x v="1"/>
    <x v="2"/>
    <x v="2"/>
    <x v="0"/>
    <x v="11"/>
    <s v="2021-02-19"/>
    <x v="0"/>
    <n v="11475"/>
    <x v="0"/>
    <m/>
    <x v="0"/>
    <m/>
    <x v="236"/>
    <n v="100062673"/>
    <x v="0"/>
    <x v="1"/>
    <s v="Manutençao e Regeneração Urbana do Concelho"/>
    <s v="ORI"/>
    <x v="0"/>
    <m/>
    <x v="0"/>
    <x v="0"/>
    <x v="0"/>
    <x v="0"/>
    <x v="0"/>
    <x v="0"/>
    <x v="0"/>
    <x v="0"/>
    <x v="0"/>
    <x v="0"/>
    <x v="0"/>
    <s v="Manutençao e Regeneração Urbana do Concelho"/>
    <x v="0"/>
    <x v="0"/>
    <x v="0"/>
    <x v="0"/>
    <x v="2"/>
    <x v="0"/>
    <x v="0"/>
    <x v="1"/>
    <x v="0"/>
    <x v="0"/>
    <x v="1"/>
    <x v="0"/>
    <s v="PAgto a favor do Sr Alexandre dos Santos pelos serviços de montagem  de porta s e janelas no jardim de aguadinha e substituição de vidros nos edifícios do paços do Concelho e Matadouro conforme documentos em anexo."/>
  </r>
  <r>
    <x v="0"/>
    <n v="0"/>
    <n v="0"/>
    <n v="0"/>
    <n v="97684"/>
    <x v="897"/>
    <x v="0"/>
    <x v="1"/>
    <x v="0"/>
    <s v="03.03.10"/>
    <x v="10"/>
    <x v="0"/>
    <x v="3"/>
    <s v="Receitas Da Câmara"/>
    <s v="03.03.10"/>
    <s v="Receitas Da Câmara"/>
    <s v="03.03.10"/>
    <x v="13"/>
    <x v="0"/>
    <x v="0"/>
    <x v="0"/>
    <x v="1"/>
    <x v="0"/>
    <x v="1"/>
    <x v="0"/>
    <x v="11"/>
    <s v="2021-02-26"/>
    <x v="0"/>
    <n v="9768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20"/>
    <x v="898"/>
    <x v="0"/>
    <x v="1"/>
    <x v="0"/>
    <s v="03.03.10"/>
    <x v="10"/>
    <x v="0"/>
    <x v="3"/>
    <s v="Receitas Da Câmara"/>
    <s v="03.03.10"/>
    <s v="Receitas Da Câmara"/>
    <s v="03.03.10"/>
    <x v="15"/>
    <x v="0"/>
    <x v="4"/>
    <x v="6"/>
    <x v="1"/>
    <x v="0"/>
    <x v="1"/>
    <x v="0"/>
    <x v="11"/>
    <s v="2021-02-26"/>
    <x v="0"/>
    <n v="7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
    <x v="899"/>
    <x v="0"/>
    <x v="1"/>
    <x v="0"/>
    <s v="03.03.10"/>
    <x v="10"/>
    <x v="0"/>
    <x v="3"/>
    <s v="Receitas Da Câmara"/>
    <s v="03.03.10"/>
    <s v="Receitas Da Câmara"/>
    <s v="03.03.10"/>
    <x v="18"/>
    <x v="0"/>
    <x v="4"/>
    <x v="6"/>
    <x v="1"/>
    <x v="0"/>
    <x v="1"/>
    <x v="0"/>
    <x v="11"/>
    <s v="2021-02-26"/>
    <x v="0"/>
    <n v="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
    <x v="900"/>
    <x v="0"/>
    <x v="1"/>
    <x v="0"/>
    <s v="03.03.10"/>
    <x v="10"/>
    <x v="0"/>
    <x v="3"/>
    <s v="Receitas Da Câmara"/>
    <s v="03.03.10"/>
    <s v="Receitas Da Câmara"/>
    <s v="03.03.10"/>
    <x v="23"/>
    <x v="0"/>
    <x v="4"/>
    <x v="7"/>
    <x v="1"/>
    <x v="0"/>
    <x v="1"/>
    <x v="0"/>
    <x v="11"/>
    <s v="2021-02-26"/>
    <x v="0"/>
    <n v="3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980"/>
    <x v="901"/>
    <x v="0"/>
    <x v="1"/>
    <x v="0"/>
    <s v="03.03.10"/>
    <x v="10"/>
    <x v="0"/>
    <x v="3"/>
    <s v="Receitas Da Câmara"/>
    <s v="03.03.10"/>
    <s v="Receitas Da Câmara"/>
    <s v="03.03.10"/>
    <x v="16"/>
    <x v="0"/>
    <x v="4"/>
    <x v="6"/>
    <x v="1"/>
    <x v="0"/>
    <x v="1"/>
    <x v="0"/>
    <x v="11"/>
    <s v="2021-02-26"/>
    <x v="0"/>
    <n v="409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00"/>
    <x v="902"/>
    <x v="0"/>
    <x v="1"/>
    <x v="0"/>
    <s v="03.03.10"/>
    <x v="10"/>
    <x v="0"/>
    <x v="3"/>
    <s v="Receitas Da Câmara"/>
    <s v="03.03.10"/>
    <s v="Receitas Da Câmara"/>
    <s v="03.03.10"/>
    <x v="24"/>
    <x v="0"/>
    <x v="4"/>
    <x v="6"/>
    <x v="1"/>
    <x v="0"/>
    <x v="1"/>
    <x v="0"/>
    <x v="11"/>
    <s v="2021-02-26"/>
    <x v="0"/>
    <n v="1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6"/>
    <x v="903"/>
    <x v="0"/>
    <x v="1"/>
    <x v="0"/>
    <s v="03.03.10"/>
    <x v="10"/>
    <x v="0"/>
    <x v="3"/>
    <s v="Receitas Da Câmara"/>
    <s v="03.03.10"/>
    <s v="Receitas Da Câmara"/>
    <s v="03.03.10"/>
    <x v="20"/>
    <x v="0"/>
    <x v="4"/>
    <x v="7"/>
    <x v="1"/>
    <x v="0"/>
    <x v="1"/>
    <x v="0"/>
    <x v="11"/>
    <s v="2021-02-26"/>
    <x v="0"/>
    <n v="9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80"/>
    <x v="904"/>
    <x v="0"/>
    <x v="1"/>
    <x v="0"/>
    <s v="03.03.10"/>
    <x v="10"/>
    <x v="0"/>
    <x v="3"/>
    <s v="Receitas Da Câmara"/>
    <s v="03.03.10"/>
    <s v="Receitas Da Câmara"/>
    <s v="03.03.10"/>
    <x v="22"/>
    <x v="0"/>
    <x v="4"/>
    <x v="6"/>
    <x v="1"/>
    <x v="0"/>
    <x v="1"/>
    <x v="0"/>
    <x v="11"/>
    <s v="2021-02-26"/>
    <x v="0"/>
    <n v="16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000"/>
    <x v="905"/>
    <x v="0"/>
    <x v="1"/>
    <x v="0"/>
    <s v="03.03.10"/>
    <x v="10"/>
    <x v="0"/>
    <x v="3"/>
    <s v="Receitas Da Câmara"/>
    <s v="03.03.10"/>
    <s v="Receitas Da Câmara"/>
    <s v="03.03.10"/>
    <x v="12"/>
    <x v="0"/>
    <x v="4"/>
    <x v="6"/>
    <x v="1"/>
    <x v="0"/>
    <x v="1"/>
    <x v="0"/>
    <x v="11"/>
    <s v="2021-02-26"/>
    <x v="0"/>
    <n v="170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30000"/>
    <x v="906"/>
    <x v="0"/>
    <x v="0"/>
    <x v="0"/>
    <s v="01.27.06.74"/>
    <x v="46"/>
    <x v="3"/>
    <x v="4"/>
    <s v="Requalificação Urbana e habitação"/>
    <s v="01.27.06"/>
    <s v="Requalificação Urbana e habitação"/>
    <s v="01.27.06"/>
    <x v="26"/>
    <x v="0"/>
    <x v="0"/>
    <x v="0"/>
    <x v="1"/>
    <x v="2"/>
    <x v="2"/>
    <x v="0"/>
    <x v="2"/>
    <s v="2021-03-09"/>
    <x v="0"/>
    <n v="30000"/>
    <x v="0"/>
    <m/>
    <x v="0"/>
    <m/>
    <x v="124"/>
    <n v="100478286"/>
    <x v="0"/>
    <x v="1"/>
    <s v="Manutençao e Regeneração Urbana do Concelho"/>
    <s v="ORI"/>
    <x v="0"/>
    <m/>
    <x v="0"/>
    <x v="0"/>
    <x v="0"/>
    <x v="0"/>
    <x v="0"/>
    <x v="0"/>
    <x v="0"/>
    <x v="0"/>
    <x v="0"/>
    <x v="0"/>
    <x v="0"/>
    <s v="Manutençao e Regeneração Urbana do Concelho"/>
    <x v="0"/>
    <x v="0"/>
    <x v="0"/>
    <x v="0"/>
    <x v="2"/>
    <x v="0"/>
    <x v="0"/>
    <x v="1"/>
    <x v="0"/>
    <x v="0"/>
    <x v="1"/>
    <x v="0"/>
    <s v="Pagamento a favor da empresa Frente Verso, referente a impressão de projetos, para entregar G.F, aquando da resposta contraditório para fundo do ambiente, comforme justificativo em anexo."/>
  </r>
  <r>
    <x v="0"/>
    <n v="0"/>
    <n v="0"/>
    <n v="0"/>
    <n v="1407"/>
    <x v="907"/>
    <x v="0"/>
    <x v="0"/>
    <x v="0"/>
    <s v="01.25.05.09"/>
    <x v="40"/>
    <x v="2"/>
    <x v="2"/>
    <s v="Saúde"/>
    <s v="01.25.05"/>
    <s v="Saúde"/>
    <s v="01.25.05"/>
    <x v="6"/>
    <x v="0"/>
    <x v="2"/>
    <x v="2"/>
    <x v="1"/>
    <x v="2"/>
    <x v="0"/>
    <x v="0"/>
    <x v="1"/>
    <s v="2021-04-14"/>
    <x v="1"/>
    <n v="1407"/>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Pagamento a favor da Farmácia São Miguel, referente a medicamentos, destinada a Senhora Celeste da Costa, conforme justificativo em anexo."/>
  </r>
  <r>
    <x v="1"/>
    <n v="0"/>
    <n v="0"/>
    <n v="0"/>
    <n v="1850136"/>
    <x v="908"/>
    <x v="0"/>
    <x v="0"/>
    <x v="0"/>
    <s v="01.27.06.74"/>
    <x v="46"/>
    <x v="3"/>
    <x v="4"/>
    <s v="Requalificação Urbana e habitação"/>
    <s v="01.27.06"/>
    <s v="Requalificação Urbana e habitação"/>
    <s v="01.27.06"/>
    <x v="26"/>
    <x v="0"/>
    <x v="0"/>
    <x v="0"/>
    <x v="1"/>
    <x v="2"/>
    <x v="2"/>
    <x v="0"/>
    <x v="3"/>
    <s v="2021-05-18"/>
    <x v="1"/>
    <n v="1850136"/>
    <x v="0"/>
    <m/>
    <x v="0"/>
    <m/>
    <x v="237"/>
    <n v="100459382"/>
    <x v="0"/>
    <x v="1"/>
    <s v="Manutençao e Regeneração Urbana do Concelho"/>
    <s v="ORI"/>
    <x v="0"/>
    <m/>
    <x v="0"/>
    <x v="0"/>
    <x v="0"/>
    <x v="0"/>
    <x v="0"/>
    <x v="0"/>
    <x v="0"/>
    <x v="0"/>
    <x v="0"/>
    <x v="0"/>
    <x v="0"/>
    <s v="Manutençao e Regeneração Urbana do Concelho"/>
    <x v="0"/>
    <x v="0"/>
    <x v="0"/>
    <x v="0"/>
    <x v="2"/>
    <x v="0"/>
    <x v="0"/>
    <x v="0"/>
    <x v="0"/>
    <x v="0"/>
    <x v="1"/>
    <x v="0"/>
    <s v="PAgto a favor da Construção Barreto, pelos trabalhos de construção da escada de acesso aquando da requalificação urbana no Porto de Calheta conforme documentos em anexo."/>
  </r>
  <r>
    <x v="0"/>
    <n v="0"/>
    <n v="0"/>
    <n v="0"/>
    <n v="12440"/>
    <x v="909"/>
    <x v="0"/>
    <x v="0"/>
    <x v="0"/>
    <s v="03.16.15"/>
    <x v="0"/>
    <x v="0"/>
    <x v="0"/>
    <s v="Direção Financeira"/>
    <s v="03.16.15"/>
    <s v="Direção Financeira"/>
    <s v="03.16.15"/>
    <x v="49"/>
    <x v="0"/>
    <x v="0"/>
    <x v="0"/>
    <x v="1"/>
    <x v="0"/>
    <x v="0"/>
    <x v="0"/>
    <x v="2"/>
    <s v="2021-03-30"/>
    <x v="0"/>
    <n v="12440"/>
    <x v="0"/>
    <m/>
    <x v="0"/>
    <m/>
    <x v="6"/>
    <n v="100476920"/>
    <x v="0"/>
    <x v="1"/>
    <s v="Direção Financeira"/>
    <s v="ORI"/>
    <x v="0"/>
    <m/>
    <x v="0"/>
    <x v="0"/>
    <x v="0"/>
    <x v="0"/>
    <x v="0"/>
    <x v="0"/>
    <x v="0"/>
    <x v="0"/>
    <x v="0"/>
    <x v="0"/>
    <x v="0"/>
    <s v="Direção Financeira"/>
    <x v="0"/>
    <x v="0"/>
    <x v="0"/>
    <x v="0"/>
    <x v="0"/>
    <x v="0"/>
    <x v="0"/>
    <x v="1"/>
    <x v="0"/>
    <x v="0"/>
    <x v="1"/>
    <x v="0"/>
    <s v="Pagto a favor da Felisberto AUto, pela aquisição de combustíveis e lubrificantes destinada as viaturas da Camara conforme documentos em anexo."/>
  </r>
  <r>
    <x v="0"/>
    <n v="0"/>
    <n v="0"/>
    <n v="0"/>
    <n v="1812"/>
    <x v="910"/>
    <x v="0"/>
    <x v="0"/>
    <x v="0"/>
    <s v="01.25.05.09"/>
    <x v="40"/>
    <x v="2"/>
    <x v="2"/>
    <s v="Saúde"/>
    <s v="01.25.05"/>
    <s v="Saúde"/>
    <s v="01.25.05"/>
    <x v="6"/>
    <x v="0"/>
    <x v="2"/>
    <x v="2"/>
    <x v="1"/>
    <x v="2"/>
    <x v="0"/>
    <x v="0"/>
    <x v="1"/>
    <s v="2021-04-22"/>
    <x v="1"/>
    <n v="1812"/>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a senhora Neusa Carina Monteiro Oliveira Soares para aquisição de medicamentos, conforme a justificativa em anexo."/>
  </r>
  <r>
    <x v="0"/>
    <n v="0"/>
    <n v="0"/>
    <n v="0"/>
    <n v="85000"/>
    <x v="911"/>
    <x v="0"/>
    <x v="0"/>
    <x v="0"/>
    <s v="03.16.15"/>
    <x v="0"/>
    <x v="0"/>
    <x v="0"/>
    <s v="Direção Financeira"/>
    <s v="03.16.15"/>
    <s v="Direção Financeira"/>
    <s v="03.16.15"/>
    <x v="4"/>
    <x v="0"/>
    <x v="0"/>
    <x v="0"/>
    <x v="0"/>
    <x v="0"/>
    <x v="0"/>
    <x v="0"/>
    <x v="4"/>
    <s v="2021-06-23"/>
    <x v="1"/>
    <n v="85000"/>
    <x v="0"/>
    <m/>
    <x v="0"/>
    <m/>
    <x v="231"/>
    <n v="100478170"/>
    <x v="0"/>
    <x v="1"/>
    <s v="Direção Financeira"/>
    <s v="ORI"/>
    <x v="0"/>
    <m/>
    <x v="0"/>
    <x v="0"/>
    <x v="0"/>
    <x v="0"/>
    <x v="0"/>
    <x v="0"/>
    <x v="0"/>
    <x v="0"/>
    <x v="0"/>
    <x v="0"/>
    <x v="0"/>
    <s v="Direção Financeira"/>
    <x v="0"/>
    <x v="0"/>
    <x v="0"/>
    <x v="0"/>
    <x v="0"/>
    <x v="0"/>
    <x v="0"/>
    <x v="0"/>
    <x v="0"/>
    <x v="0"/>
    <x v="1"/>
    <x v="0"/>
    <s v="Pagto a favor da Empresa Bop Segur, pelos serviços presados de segurança no paços de Concelho e na residência diurno e noturno referente a Junho 2021"/>
  </r>
  <r>
    <x v="0"/>
    <n v="0"/>
    <n v="0"/>
    <n v="0"/>
    <n v="2300"/>
    <x v="912"/>
    <x v="0"/>
    <x v="1"/>
    <x v="0"/>
    <s v="80.02.01"/>
    <x v="1"/>
    <x v="1"/>
    <x v="1"/>
    <s v="Retenções Iur"/>
    <s v="80.02.01"/>
    <s v="Retenções Iur"/>
    <s v="80.02.01"/>
    <x v="1"/>
    <x v="0"/>
    <x v="1"/>
    <x v="0"/>
    <x v="0"/>
    <x v="1"/>
    <x v="1"/>
    <x v="0"/>
    <x v="4"/>
    <s v="2021-06-24"/>
    <x v="1"/>
    <n v="2300"/>
    <x v="0"/>
    <m/>
    <x v="0"/>
    <m/>
    <x v="0"/>
    <n v="100474696"/>
    <x v="0"/>
    <x v="1"/>
    <s v="Retenções Iur"/>
    <s v="ORI"/>
    <x v="0"/>
    <s v="RIUR"/>
    <x v="0"/>
    <x v="0"/>
    <x v="0"/>
    <x v="0"/>
    <x v="0"/>
    <x v="0"/>
    <x v="0"/>
    <x v="0"/>
    <x v="0"/>
    <x v="0"/>
    <x v="0"/>
    <s v="Retenções Iur"/>
    <x v="0"/>
    <x v="0"/>
    <x v="0"/>
    <x v="0"/>
    <x v="1"/>
    <x v="0"/>
    <x v="0"/>
    <x v="1"/>
    <x v="0"/>
    <x v="1"/>
    <x v="1"/>
    <x v="0"/>
    <s v="RETENCAO OT"/>
  </r>
  <r>
    <x v="0"/>
    <n v="0"/>
    <n v="0"/>
    <n v="0"/>
    <n v="5157"/>
    <x v="913"/>
    <x v="0"/>
    <x v="0"/>
    <x v="0"/>
    <s v="03.16.01"/>
    <x v="27"/>
    <x v="0"/>
    <x v="0"/>
    <s v="Assembleia Municipal"/>
    <s v="03.16.01"/>
    <s v="Assembleia Municipal"/>
    <s v="03.16.01"/>
    <x v="78"/>
    <x v="0"/>
    <x v="0"/>
    <x v="0"/>
    <x v="1"/>
    <x v="0"/>
    <x v="0"/>
    <x v="0"/>
    <x v="6"/>
    <s v="2021-07-30"/>
    <x v="2"/>
    <n v="5157"/>
    <x v="0"/>
    <m/>
    <x v="0"/>
    <m/>
    <x v="0"/>
    <n v="100474696"/>
    <x v="0"/>
    <x v="0"/>
    <s v="Assembleia Municipal"/>
    <s v="ORI"/>
    <x v="0"/>
    <s v="AM"/>
    <x v="0"/>
    <x v="0"/>
    <x v="0"/>
    <x v="0"/>
    <x v="0"/>
    <x v="0"/>
    <x v="0"/>
    <x v="0"/>
    <x v="0"/>
    <x v="0"/>
    <x v="0"/>
    <s v="Assembleia Municipal"/>
    <x v="0"/>
    <x v="0"/>
    <x v="0"/>
    <x v="0"/>
    <x v="0"/>
    <x v="0"/>
    <x v="0"/>
    <x v="1"/>
    <x v="0"/>
    <x v="0"/>
    <x v="0"/>
    <x v="0"/>
    <s v="Pagto de salario a favor do Sr juvenal Cardoso, referente a julho de 2021 conforme documentos em anexo."/>
  </r>
  <r>
    <x v="0"/>
    <n v="0"/>
    <n v="0"/>
    <n v="0"/>
    <n v="68283"/>
    <x v="913"/>
    <x v="0"/>
    <x v="0"/>
    <x v="0"/>
    <s v="03.16.01"/>
    <x v="27"/>
    <x v="0"/>
    <x v="0"/>
    <s v="Assembleia Municipal"/>
    <s v="03.16.01"/>
    <s v="Assembleia Municipal"/>
    <s v="03.16.01"/>
    <x v="78"/>
    <x v="0"/>
    <x v="0"/>
    <x v="0"/>
    <x v="1"/>
    <x v="0"/>
    <x v="0"/>
    <x v="0"/>
    <x v="6"/>
    <s v="2021-07-30"/>
    <x v="2"/>
    <n v="68283"/>
    <x v="0"/>
    <m/>
    <x v="0"/>
    <m/>
    <x v="238"/>
    <n v="100475618"/>
    <x v="0"/>
    <x v="1"/>
    <s v="Assembleia Municipal"/>
    <s v="ORI"/>
    <x v="0"/>
    <s v="AM"/>
    <x v="0"/>
    <x v="0"/>
    <x v="0"/>
    <x v="0"/>
    <x v="0"/>
    <x v="0"/>
    <x v="0"/>
    <x v="0"/>
    <x v="0"/>
    <x v="0"/>
    <x v="0"/>
    <s v="Assembleia Municipal"/>
    <x v="0"/>
    <x v="0"/>
    <x v="0"/>
    <x v="0"/>
    <x v="0"/>
    <x v="0"/>
    <x v="0"/>
    <x v="1"/>
    <x v="0"/>
    <x v="0"/>
    <x v="1"/>
    <x v="0"/>
    <s v="Pagto de salario a favor do Sr juvenal Cardoso, referente a julho de 2021 conforme documentos em anexo."/>
  </r>
  <r>
    <x v="0"/>
    <n v="0"/>
    <n v="0"/>
    <n v="0"/>
    <n v="3000"/>
    <x v="914"/>
    <x v="0"/>
    <x v="0"/>
    <x v="0"/>
    <s v="01.25.05.10"/>
    <x v="5"/>
    <x v="2"/>
    <x v="2"/>
    <s v="Saúde"/>
    <s v="01.25.05"/>
    <s v="Saúde"/>
    <s v="01.25.05"/>
    <x v="6"/>
    <x v="0"/>
    <x v="2"/>
    <x v="2"/>
    <x v="1"/>
    <x v="2"/>
    <x v="0"/>
    <x v="0"/>
    <x v="5"/>
    <s v="2021-08-19"/>
    <x v="2"/>
    <n v="3000"/>
    <x v="0"/>
    <m/>
    <x v="0"/>
    <m/>
    <x v="239"/>
    <n v="100478269"/>
    <x v="0"/>
    <x v="1"/>
    <s v="Assistencia social"/>
    <s v="ORI"/>
    <x v="0"/>
    <m/>
    <x v="0"/>
    <x v="0"/>
    <x v="0"/>
    <x v="0"/>
    <x v="0"/>
    <x v="0"/>
    <x v="0"/>
    <x v="0"/>
    <x v="0"/>
    <x v="0"/>
    <x v="0"/>
    <s v="Assistencia social"/>
    <x v="0"/>
    <x v="0"/>
    <x v="0"/>
    <x v="0"/>
    <x v="2"/>
    <x v="0"/>
    <x v="0"/>
    <x v="1"/>
    <x v="0"/>
    <x v="0"/>
    <x v="1"/>
    <x v="0"/>
    <s v="Apoio financeiro a favor da senhora Neida da Conceição Borges Fernandes, para aquisição de cesta básica, no âmbito luta contra Covide 19 , conforme documento em anexo."/>
  </r>
  <r>
    <x v="0"/>
    <n v="0"/>
    <n v="0"/>
    <n v="0"/>
    <n v="2300"/>
    <x v="915"/>
    <x v="0"/>
    <x v="0"/>
    <x v="0"/>
    <s v="03.16.15"/>
    <x v="0"/>
    <x v="0"/>
    <x v="0"/>
    <s v="Direção Financeira"/>
    <s v="03.16.15"/>
    <s v="Direção Financeira"/>
    <s v="03.16.15"/>
    <x v="28"/>
    <x v="0"/>
    <x v="0"/>
    <x v="4"/>
    <x v="1"/>
    <x v="0"/>
    <x v="0"/>
    <x v="0"/>
    <x v="9"/>
    <s v="2021-12-28"/>
    <x v="3"/>
    <n v="2300"/>
    <x v="0"/>
    <m/>
    <x v="0"/>
    <m/>
    <x v="0"/>
    <n v="100474696"/>
    <x v="0"/>
    <x v="0"/>
    <s v="Direção Financeira"/>
    <s v="ORI"/>
    <x v="0"/>
    <m/>
    <x v="0"/>
    <x v="0"/>
    <x v="0"/>
    <x v="0"/>
    <x v="0"/>
    <x v="0"/>
    <x v="0"/>
    <x v="0"/>
    <x v="0"/>
    <x v="0"/>
    <x v="0"/>
    <s v="Direção Financeira"/>
    <x v="0"/>
    <x v="0"/>
    <x v="0"/>
    <x v="0"/>
    <x v="0"/>
    <x v="0"/>
    <x v="0"/>
    <x v="1"/>
    <x v="0"/>
    <x v="0"/>
    <x v="0"/>
    <x v="0"/>
    <s v="Pagamento a favor do sr. Gilson Miguel Furtado, pelo serviço prestado no parque de estacionamento referente ao mês de Dezembro, conforme contrato anexo.  "/>
  </r>
  <r>
    <x v="0"/>
    <n v="0"/>
    <n v="0"/>
    <n v="0"/>
    <n v="5583"/>
    <x v="915"/>
    <x v="0"/>
    <x v="0"/>
    <x v="0"/>
    <s v="03.16.15"/>
    <x v="0"/>
    <x v="0"/>
    <x v="0"/>
    <s v="Direção Financeira"/>
    <s v="03.16.15"/>
    <s v="Direção Financeira"/>
    <s v="03.16.15"/>
    <x v="28"/>
    <x v="0"/>
    <x v="0"/>
    <x v="4"/>
    <x v="1"/>
    <x v="0"/>
    <x v="0"/>
    <x v="0"/>
    <x v="9"/>
    <s v="2021-12-28"/>
    <x v="3"/>
    <n v="5583"/>
    <x v="0"/>
    <m/>
    <x v="0"/>
    <m/>
    <x v="2"/>
    <n v="100477977"/>
    <x v="0"/>
    <x v="3"/>
    <s v="Direção Financeira"/>
    <s v="ORI"/>
    <x v="0"/>
    <m/>
    <x v="0"/>
    <x v="0"/>
    <x v="0"/>
    <x v="0"/>
    <x v="0"/>
    <x v="0"/>
    <x v="0"/>
    <x v="0"/>
    <x v="0"/>
    <x v="0"/>
    <x v="0"/>
    <s v="Direção Financeira"/>
    <x v="0"/>
    <x v="0"/>
    <x v="0"/>
    <x v="0"/>
    <x v="0"/>
    <x v="0"/>
    <x v="0"/>
    <x v="1"/>
    <x v="0"/>
    <x v="0"/>
    <x v="3"/>
    <x v="0"/>
    <s v="Pagamento a favor do sr. Gilson Miguel Furtado, pelo serviço prestado no parque de estacionamento referente ao mês de Dezembro, conforme contrato anexo.  "/>
  </r>
  <r>
    <x v="0"/>
    <n v="0"/>
    <n v="0"/>
    <n v="0"/>
    <n v="7447"/>
    <x v="915"/>
    <x v="0"/>
    <x v="0"/>
    <x v="0"/>
    <s v="03.16.15"/>
    <x v="0"/>
    <x v="0"/>
    <x v="0"/>
    <s v="Direção Financeira"/>
    <s v="03.16.15"/>
    <s v="Direção Financeira"/>
    <s v="03.16.15"/>
    <x v="28"/>
    <x v="0"/>
    <x v="0"/>
    <x v="4"/>
    <x v="1"/>
    <x v="0"/>
    <x v="0"/>
    <x v="0"/>
    <x v="9"/>
    <s v="2021-12-28"/>
    <x v="3"/>
    <n v="7447"/>
    <x v="0"/>
    <m/>
    <x v="0"/>
    <m/>
    <x v="127"/>
    <n v="100478646"/>
    <x v="0"/>
    <x v="1"/>
    <s v="Direção Financeira"/>
    <s v="ORI"/>
    <x v="0"/>
    <m/>
    <x v="0"/>
    <x v="0"/>
    <x v="0"/>
    <x v="0"/>
    <x v="0"/>
    <x v="0"/>
    <x v="0"/>
    <x v="0"/>
    <x v="0"/>
    <x v="0"/>
    <x v="0"/>
    <s v="Direção Financeira"/>
    <x v="0"/>
    <x v="0"/>
    <x v="0"/>
    <x v="0"/>
    <x v="0"/>
    <x v="0"/>
    <x v="0"/>
    <x v="1"/>
    <x v="0"/>
    <x v="0"/>
    <x v="1"/>
    <x v="0"/>
    <s v="Pagamento a favor do sr. Gilson Miguel Furtado, pelo serviço prestado no parque de estacionamento referente ao mês de Dezembro, conforme contrato anexo.  "/>
  </r>
  <r>
    <x v="0"/>
    <n v="0"/>
    <n v="0"/>
    <n v="0"/>
    <n v="2300"/>
    <x v="916"/>
    <x v="0"/>
    <x v="0"/>
    <x v="0"/>
    <s v="03.16.15"/>
    <x v="0"/>
    <x v="0"/>
    <x v="0"/>
    <s v="Direção Financeira"/>
    <s v="03.16.15"/>
    <s v="Direção Financeira"/>
    <s v="03.16.15"/>
    <x v="28"/>
    <x v="0"/>
    <x v="0"/>
    <x v="4"/>
    <x v="1"/>
    <x v="0"/>
    <x v="0"/>
    <x v="0"/>
    <x v="5"/>
    <s v="2021-08-26"/>
    <x v="2"/>
    <n v="2300"/>
    <x v="0"/>
    <m/>
    <x v="0"/>
    <m/>
    <x v="0"/>
    <n v="100474696"/>
    <x v="0"/>
    <x v="0"/>
    <s v="Direção Financeira"/>
    <s v="ORI"/>
    <x v="0"/>
    <m/>
    <x v="0"/>
    <x v="0"/>
    <x v="0"/>
    <x v="0"/>
    <x v="0"/>
    <x v="0"/>
    <x v="0"/>
    <x v="0"/>
    <x v="0"/>
    <x v="0"/>
    <x v="0"/>
    <s v="Direção Financeira"/>
    <x v="0"/>
    <x v="0"/>
    <x v="0"/>
    <x v="0"/>
    <x v="0"/>
    <x v="0"/>
    <x v="0"/>
    <x v="1"/>
    <x v="0"/>
    <x v="0"/>
    <x v="0"/>
    <x v="0"/>
    <s v="Pagamento a favor da srta. Zuleica Tavares, pela prestação de serviços no espaço jovem de Pedra Larga, referente a mês de Julho 2021"/>
  </r>
  <r>
    <x v="0"/>
    <n v="0"/>
    <n v="0"/>
    <n v="0"/>
    <n v="13030"/>
    <x v="916"/>
    <x v="0"/>
    <x v="0"/>
    <x v="0"/>
    <s v="03.16.15"/>
    <x v="0"/>
    <x v="0"/>
    <x v="0"/>
    <s v="Direção Financeira"/>
    <s v="03.16.15"/>
    <s v="Direção Financeira"/>
    <s v="03.16.15"/>
    <x v="28"/>
    <x v="0"/>
    <x v="0"/>
    <x v="4"/>
    <x v="1"/>
    <x v="0"/>
    <x v="0"/>
    <x v="0"/>
    <x v="5"/>
    <s v="2021-08-26"/>
    <x v="2"/>
    <n v="13030"/>
    <x v="0"/>
    <m/>
    <x v="0"/>
    <m/>
    <x v="113"/>
    <n v="100479046"/>
    <x v="0"/>
    <x v="1"/>
    <s v="Direção Financeira"/>
    <s v="ORI"/>
    <x v="0"/>
    <m/>
    <x v="0"/>
    <x v="0"/>
    <x v="0"/>
    <x v="0"/>
    <x v="0"/>
    <x v="0"/>
    <x v="0"/>
    <x v="0"/>
    <x v="0"/>
    <x v="0"/>
    <x v="0"/>
    <s v="Direção Financeira"/>
    <x v="0"/>
    <x v="0"/>
    <x v="0"/>
    <x v="0"/>
    <x v="0"/>
    <x v="0"/>
    <x v="0"/>
    <x v="1"/>
    <x v="0"/>
    <x v="0"/>
    <x v="1"/>
    <x v="0"/>
    <s v="Pagamento a favor da srta. Zuleica Tavares, pela prestação de serviços no espaço jovem de Pedra Larga, referente a mês de Julho 2021"/>
  </r>
  <r>
    <x v="0"/>
    <n v="0"/>
    <n v="0"/>
    <n v="0"/>
    <n v="2200"/>
    <x v="917"/>
    <x v="0"/>
    <x v="1"/>
    <x v="0"/>
    <s v="03.03.10"/>
    <x v="10"/>
    <x v="0"/>
    <x v="3"/>
    <s v="Receitas Da Câmara"/>
    <s v="03.03.10"/>
    <s v="Receitas Da Câmara"/>
    <s v="03.03.10"/>
    <x v="22"/>
    <x v="0"/>
    <x v="4"/>
    <x v="6"/>
    <x v="1"/>
    <x v="0"/>
    <x v="1"/>
    <x v="0"/>
    <x v="7"/>
    <s v="2021-09-08"/>
    <x v="2"/>
    <n v="2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140"/>
    <x v="918"/>
    <x v="0"/>
    <x v="1"/>
    <x v="0"/>
    <s v="03.03.10"/>
    <x v="10"/>
    <x v="0"/>
    <x v="3"/>
    <s v="Receitas Da Câmara"/>
    <s v="03.03.10"/>
    <s v="Receitas Da Câmara"/>
    <s v="03.03.10"/>
    <x v="17"/>
    <x v="0"/>
    <x v="4"/>
    <x v="6"/>
    <x v="1"/>
    <x v="0"/>
    <x v="1"/>
    <x v="0"/>
    <x v="7"/>
    <s v="2021-09-08"/>
    <x v="2"/>
    <n v="151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500"/>
    <x v="919"/>
    <x v="0"/>
    <x v="1"/>
    <x v="0"/>
    <s v="03.03.10"/>
    <x v="10"/>
    <x v="0"/>
    <x v="3"/>
    <s v="Receitas Da Câmara"/>
    <s v="03.03.10"/>
    <s v="Receitas Da Câmara"/>
    <s v="03.03.10"/>
    <x v="24"/>
    <x v="0"/>
    <x v="4"/>
    <x v="6"/>
    <x v="1"/>
    <x v="0"/>
    <x v="1"/>
    <x v="0"/>
    <x v="7"/>
    <s v="2021-09-08"/>
    <x v="2"/>
    <n v="6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935"/>
    <x v="920"/>
    <x v="0"/>
    <x v="1"/>
    <x v="0"/>
    <s v="03.03.10"/>
    <x v="10"/>
    <x v="0"/>
    <x v="3"/>
    <s v="Receitas Da Câmara"/>
    <s v="03.03.10"/>
    <s v="Receitas Da Câmara"/>
    <s v="03.03.10"/>
    <x v="13"/>
    <x v="0"/>
    <x v="0"/>
    <x v="0"/>
    <x v="1"/>
    <x v="0"/>
    <x v="1"/>
    <x v="0"/>
    <x v="7"/>
    <s v="2021-09-08"/>
    <x v="2"/>
    <n v="1893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
    <x v="921"/>
    <x v="0"/>
    <x v="1"/>
    <x v="0"/>
    <s v="03.03.10"/>
    <x v="10"/>
    <x v="0"/>
    <x v="3"/>
    <s v="Receitas Da Câmara"/>
    <s v="03.03.10"/>
    <s v="Receitas Da Câmara"/>
    <s v="03.03.10"/>
    <x v="21"/>
    <x v="0"/>
    <x v="0"/>
    <x v="8"/>
    <x v="1"/>
    <x v="0"/>
    <x v="1"/>
    <x v="0"/>
    <x v="7"/>
    <s v="2021-09-08"/>
    <x v="2"/>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200"/>
    <x v="922"/>
    <x v="0"/>
    <x v="1"/>
    <x v="0"/>
    <s v="03.03.10"/>
    <x v="10"/>
    <x v="0"/>
    <x v="3"/>
    <s v="Receitas Da Câmara"/>
    <s v="03.03.10"/>
    <s v="Receitas Da Câmara"/>
    <s v="03.03.10"/>
    <x v="54"/>
    <x v="0"/>
    <x v="4"/>
    <x v="6"/>
    <x v="1"/>
    <x v="0"/>
    <x v="1"/>
    <x v="0"/>
    <x v="7"/>
    <s v="2021-09-08"/>
    <x v="2"/>
    <n v="13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0"/>
    <x v="923"/>
    <x v="0"/>
    <x v="1"/>
    <x v="0"/>
    <s v="03.03.10"/>
    <x v="10"/>
    <x v="0"/>
    <x v="3"/>
    <s v="Receitas Da Câmara"/>
    <s v="03.03.10"/>
    <s v="Receitas Da Câmara"/>
    <s v="03.03.10"/>
    <x v="74"/>
    <x v="0"/>
    <x v="4"/>
    <x v="13"/>
    <x v="1"/>
    <x v="0"/>
    <x v="1"/>
    <x v="0"/>
    <x v="7"/>
    <s v="2021-09-08"/>
    <x v="2"/>
    <n v="10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6"/>
    <x v="924"/>
    <x v="0"/>
    <x v="1"/>
    <x v="0"/>
    <s v="03.03.10"/>
    <x v="10"/>
    <x v="0"/>
    <x v="3"/>
    <s v="Receitas Da Câmara"/>
    <s v="03.03.10"/>
    <s v="Receitas Da Câmara"/>
    <s v="03.03.10"/>
    <x v="20"/>
    <x v="0"/>
    <x v="4"/>
    <x v="7"/>
    <x v="1"/>
    <x v="0"/>
    <x v="1"/>
    <x v="0"/>
    <x v="7"/>
    <s v="2021-09-08"/>
    <x v="2"/>
    <n v="28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680"/>
    <x v="925"/>
    <x v="0"/>
    <x v="1"/>
    <x v="0"/>
    <s v="03.03.10"/>
    <x v="10"/>
    <x v="0"/>
    <x v="3"/>
    <s v="Receitas Da Câmara"/>
    <s v="03.03.10"/>
    <s v="Receitas Da Câmara"/>
    <s v="03.03.10"/>
    <x v="14"/>
    <x v="0"/>
    <x v="4"/>
    <x v="6"/>
    <x v="1"/>
    <x v="0"/>
    <x v="1"/>
    <x v="0"/>
    <x v="7"/>
    <s v="2021-09-08"/>
    <x v="2"/>
    <n v="46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
    <x v="926"/>
    <x v="0"/>
    <x v="1"/>
    <x v="0"/>
    <s v="03.03.10"/>
    <x v="10"/>
    <x v="0"/>
    <x v="3"/>
    <s v="Receitas Da Câmara"/>
    <s v="03.03.10"/>
    <s v="Receitas Da Câmara"/>
    <s v="03.03.10"/>
    <x v="15"/>
    <x v="0"/>
    <x v="4"/>
    <x v="6"/>
    <x v="1"/>
    <x v="0"/>
    <x v="1"/>
    <x v="0"/>
    <x v="7"/>
    <s v="2021-09-08"/>
    <x v="2"/>
    <n v="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3"/>
    <x v="927"/>
    <x v="0"/>
    <x v="1"/>
    <x v="0"/>
    <s v="03.03.10"/>
    <x v="10"/>
    <x v="0"/>
    <x v="3"/>
    <s v="Receitas Da Câmara"/>
    <s v="03.03.10"/>
    <s v="Receitas Da Câmara"/>
    <s v="03.03.10"/>
    <x v="23"/>
    <x v="0"/>
    <x v="4"/>
    <x v="7"/>
    <x v="1"/>
    <x v="0"/>
    <x v="1"/>
    <x v="0"/>
    <x v="7"/>
    <s v="2021-09-08"/>
    <x v="2"/>
    <n v="13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00"/>
    <x v="928"/>
    <x v="0"/>
    <x v="1"/>
    <x v="0"/>
    <s v="03.03.10"/>
    <x v="10"/>
    <x v="0"/>
    <x v="3"/>
    <s v="Receitas Da Câmara"/>
    <s v="03.03.10"/>
    <s v="Receitas Da Câmara"/>
    <s v="03.03.10"/>
    <x v="16"/>
    <x v="0"/>
    <x v="4"/>
    <x v="6"/>
    <x v="1"/>
    <x v="0"/>
    <x v="1"/>
    <x v="0"/>
    <x v="7"/>
    <s v="2021-09-08"/>
    <x v="2"/>
    <n v="27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34579"/>
    <x v="929"/>
    <x v="0"/>
    <x v="0"/>
    <x v="0"/>
    <s v="01.28.01.07"/>
    <x v="37"/>
    <x v="6"/>
    <x v="7"/>
    <s v="Habitação Social"/>
    <s v="01.28.01"/>
    <s v="Habitação Social"/>
    <s v="01.28.01"/>
    <x v="26"/>
    <x v="0"/>
    <x v="0"/>
    <x v="0"/>
    <x v="1"/>
    <x v="2"/>
    <x v="2"/>
    <x v="0"/>
    <x v="9"/>
    <s v="2021-12-01"/>
    <x v="3"/>
    <n v="34579"/>
    <x v="0"/>
    <m/>
    <x v="0"/>
    <m/>
    <x v="5"/>
    <n v="100474914"/>
    <x v="0"/>
    <x v="1"/>
    <s v="Reabilitação de Habitações Sociais"/>
    <s v="ORI"/>
    <x v="0"/>
    <s v="RHS"/>
    <x v="0"/>
    <x v="0"/>
    <x v="0"/>
    <x v="0"/>
    <x v="0"/>
    <x v="0"/>
    <x v="0"/>
    <x v="0"/>
    <x v="0"/>
    <x v="0"/>
    <x v="0"/>
    <s v="Reabilitação de Habitações Sociais"/>
    <x v="0"/>
    <x v="0"/>
    <x v="0"/>
    <x v="0"/>
    <x v="2"/>
    <x v="0"/>
    <x v="0"/>
    <x v="1"/>
    <x v="0"/>
    <x v="0"/>
    <x v="1"/>
    <x v="0"/>
    <s v="Despesa com pessoal nos trabalhos de Construção habitação da Sra. Adelaide T. Gonçalves, conforme documento em anexo."/>
  </r>
  <r>
    <x v="0"/>
    <n v="0"/>
    <n v="0"/>
    <n v="0"/>
    <n v="500"/>
    <x v="930"/>
    <x v="0"/>
    <x v="0"/>
    <x v="0"/>
    <s v="03.16.15"/>
    <x v="0"/>
    <x v="0"/>
    <x v="0"/>
    <s v="Direção Financeira"/>
    <s v="03.16.15"/>
    <s v="Direção Financeira"/>
    <s v="03.16.15"/>
    <x v="51"/>
    <x v="0"/>
    <x v="0"/>
    <x v="4"/>
    <x v="1"/>
    <x v="0"/>
    <x v="0"/>
    <x v="0"/>
    <x v="0"/>
    <s v="2021-01-28"/>
    <x v="0"/>
    <n v="500"/>
    <x v="0"/>
    <m/>
    <x v="0"/>
    <m/>
    <x v="69"/>
    <n v="100391960"/>
    <x v="0"/>
    <x v="1"/>
    <s v="Direção Financeira"/>
    <s v="ORI"/>
    <x v="0"/>
    <m/>
    <x v="0"/>
    <x v="0"/>
    <x v="0"/>
    <x v="0"/>
    <x v="0"/>
    <x v="0"/>
    <x v="0"/>
    <x v="0"/>
    <x v="0"/>
    <x v="0"/>
    <x v="0"/>
    <s v="Direção Financeira"/>
    <x v="0"/>
    <x v="0"/>
    <x v="0"/>
    <x v="0"/>
    <x v="0"/>
    <x v="0"/>
    <x v="0"/>
    <x v="1"/>
    <x v="0"/>
    <x v="0"/>
    <x v="1"/>
    <x v="0"/>
    <s v="Pagamento a favor da Cv Telecom, para recarregamento do tablet, da técnica Emilda Landim,no âmbito do cadastro social, conforme justificativo em anexo."/>
  </r>
  <r>
    <x v="0"/>
    <n v="0"/>
    <n v="0"/>
    <n v="0"/>
    <n v="20000"/>
    <x v="931"/>
    <x v="0"/>
    <x v="0"/>
    <x v="0"/>
    <s v="01.25.05.10"/>
    <x v="5"/>
    <x v="2"/>
    <x v="2"/>
    <s v="Saúde"/>
    <s v="01.25.05"/>
    <s v="Saúde"/>
    <s v="01.25.05"/>
    <x v="6"/>
    <x v="0"/>
    <x v="2"/>
    <x v="2"/>
    <x v="1"/>
    <x v="2"/>
    <x v="0"/>
    <x v="0"/>
    <x v="2"/>
    <s v="2021-03-10"/>
    <x v="0"/>
    <n v="20000"/>
    <x v="0"/>
    <m/>
    <x v="0"/>
    <m/>
    <x v="240"/>
    <n v="100475968"/>
    <x v="0"/>
    <x v="1"/>
    <s v="Assistencia social"/>
    <s v="ORI"/>
    <x v="0"/>
    <m/>
    <x v="0"/>
    <x v="0"/>
    <x v="0"/>
    <x v="0"/>
    <x v="0"/>
    <x v="0"/>
    <x v="0"/>
    <x v="0"/>
    <x v="0"/>
    <x v="0"/>
    <x v="0"/>
    <s v="Assistencia social"/>
    <x v="0"/>
    <x v="0"/>
    <x v="0"/>
    <x v="0"/>
    <x v="2"/>
    <x v="0"/>
    <x v="0"/>
    <x v="1"/>
    <x v="0"/>
    <x v="0"/>
    <x v="1"/>
    <x v="0"/>
    <s v="Apoio Financeiro a favor do Senhor Carlos MArtins Correia, nop âmbito do projeto intervenção municipal no combate aos eefeitos da COVID 19, conforme justificativo em anexo."/>
  </r>
  <r>
    <x v="0"/>
    <n v="0"/>
    <n v="0"/>
    <n v="0"/>
    <n v="14979"/>
    <x v="932"/>
    <x v="0"/>
    <x v="0"/>
    <x v="0"/>
    <s v="03.16.15"/>
    <x v="0"/>
    <x v="0"/>
    <x v="0"/>
    <s v="Direção Financeira"/>
    <s v="03.16.15"/>
    <s v="Direção Financeira"/>
    <s v="03.16.15"/>
    <x v="68"/>
    <x v="0"/>
    <x v="0"/>
    <x v="0"/>
    <x v="1"/>
    <x v="0"/>
    <x v="0"/>
    <x v="0"/>
    <x v="2"/>
    <s v="2021-03-10"/>
    <x v="0"/>
    <n v="14979"/>
    <x v="0"/>
    <m/>
    <x v="0"/>
    <m/>
    <x v="0"/>
    <n v="100474696"/>
    <x v="0"/>
    <x v="0"/>
    <s v="Direção Financeira"/>
    <s v="ORI"/>
    <x v="0"/>
    <m/>
    <x v="0"/>
    <x v="0"/>
    <x v="0"/>
    <x v="0"/>
    <x v="0"/>
    <x v="0"/>
    <x v="0"/>
    <x v="0"/>
    <x v="0"/>
    <x v="0"/>
    <x v="0"/>
    <s v="Direção Financeira"/>
    <x v="0"/>
    <x v="0"/>
    <x v="0"/>
    <x v="0"/>
    <x v="0"/>
    <x v="0"/>
    <x v="0"/>
    <x v="1"/>
    <x v="0"/>
    <x v="0"/>
    <x v="0"/>
    <x v="0"/>
    <s v="Pagamento da 2ª parcela do valor de subsidio de reintegração a favor do ex Vereador a tempo inteiro, Salvador da Cruz, aquando do mandato 2016 a meados de 2019, conforme justificativo em anexo"/>
  </r>
  <r>
    <x v="0"/>
    <n v="0"/>
    <n v="0"/>
    <n v="0"/>
    <n v="107421"/>
    <x v="932"/>
    <x v="0"/>
    <x v="0"/>
    <x v="0"/>
    <s v="03.16.15"/>
    <x v="0"/>
    <x v="0"/>
    <x v="0"/>
    <s v="Direção Financeira"/>
    <s v="03.16.15"/>
    <s v="Direção Financeira"/>
    <s v="03.16.15"/>
    <x v="68"/>
    <x v="0"/>
    <x v="0"/>
    <x v="0"/>
    <x v="1"/>
    <x v="0"/>
    <x v="0"/>
    <x v="0"/>
    <x v="2"/>
    <s v="2021-03-10"/>
    <x v="0"/>
    <n v="107421"/>
    <x v="0"/>
    <m/>
    <x v="0"/>
    <m/>
    <x v="241"/>
    <n v="100458854"/>
    <x v="0"/>
    <x v="1"/>
    <s v="Direção Financeira"/>
    <s v="ORI"/>
    <x v="0"/>
    <m/>
    <x v="0"/>
    <x v="0"/>
    <x v="0"/>
    <x v="0"/>
    <x v="0"/>
    <x v="0"/>
    <x v="0"/>
    <x v="0"/>
    <x v="0"/>
    <x v="0"/>
    <x v="0"/>
    <s v="Direção Financeira"/>
    <x v="0"/>
    <x v="0"/>
    <x v="0"/>
    <x v="0"/>
    <x v="0"/>
    <x v="0"/>
    <x v="0"/>
    <x v="1"/>
    <x v="0"/>
    <x v="0"/>
    <x v="1"/>
    <x v="0"/>
    <s v="Pagamento da 2ª parcela do valor de subsidio de reintegração a favor do ex Vereador a tempo inteiro, Salvador da Cruz, aquando do mandato 2016 a meados de 2019, conforme justificativo em anexo"/>
  </r>
  <r>
    <x v="0"/>
    <n v="0"/>
    <n v="0"/>
    <n v="0"/>
    <n v="2300"/>
    <x v="933"/>
    <x v="0"/>
    <x v="1"/>
    <x v="0"/>
    <s v="80.02.01"/>
    <x v="1"/>
    <x v="1"/>
    <x v="1"/>
    <s v="Retenções Iur"/>
    <s v="80.02.01"/>
    <s v="Retenções Iur"/>
    <s v="80.02.01"/>
    <x v="1"/>
    <x v="0"/>
    <x v="1"/>
    <x v="0"/>
    <x v="0"/>
    <x v="1"/>
    <x v="1"/>
    <x v="0"/>
    <x v="2"/>
    <s v="2021-03-15"/>
    <x v="0"/>
    <n v="2300"/>
    <x v="0"/>
    <m/>
    <x v="0"/>
    <m/>
    <x v="0"/>
    <n v="100474696"/>
    <x v="0"/>
    <x v="1"/>
    <s v="Retenções Iur"/>
    <s v="ORI"/>
    <x v="0"/>
    <s v="RIUR"/>
    <x v="0"/>
    <x v="0"/>
    <x v="0"/>
    <x v="0"/>
    <x v="0"/>
    <x v="0"/>
    <x v="0"/>
    <x v="0"/>
    <x v="0"/>
    <x v="0"/>
    <x v="0"/>
    <s v="Retenções Iur"/>
    <x v="0"/>
    <x v="0"/>
    <x v="0"/>
    <x v="0"/>
    <x v="1"/>
    <x v="0"/>
    <x v="0"/>
    <x v="1"/>
    <x v="0"/>
    <x v="1"/>
    <x v="1"/>
    <x v="0"/>
    <s v="RETENCAO OT"/>
  </r>
  <r>
    <x v="0"/>
    <n v="0"/>
    <n v="0"/>
    <n v="0"/>
    <n v="1500"/>
    <x v="934"/>
    <x v="0"/>
    <x v="0"/>
    <x v="0"/>
    <s v="01.25.05.10"/>
    <x v="5"/>
    <x v="2"/>
    <x v="2"/>
    <s v="Saúde"/>
    <s v="01.25.05"/>
    <s v="Saúde"/>
    <s v="01.25.05"/>
    <x v="6"/>
    <x v="0"/>
    <x v="2"/>
    <x v="2"/>
    <x v="1"/>
    <x v="2"/>
    <x v="0"/>
    <x v="0"/>
    <x v="2"/>
    <s v="2021-03-24"/>
    <x v="0"/>
    <n v="1500"/>
    <x v="0"/>
    <m/>
    <x v="0"/>
    <m/>
    <x v="242"/>
    <n v="100479071"/>
    <x v="0"/>
    <x v="1"/>
    <s v="Assistencia social"/>
    <s v="ORI"/>
    <x v="0"/>
    <m/>
    <x v="0"/>
    <x v="0"/>
    <x v="0"/>
    <x v="0"/>
    <x v="0"/>
    <x v="0"/>
    <x v="0"/>
    <x v="0"/>
    <x v="0"/>
    <x v="0"/>
    <x v="0"/>
    <s v="Assistencia social"/>
    <x v="0"/>
    <x v="0"/>
    <x v="0"/>
    <x v="0"/>
    <x v="2"/>
    <x v="0"/>
    <x v="0"/>
    <x v="1"/>
    <x v="0"/>
    <x v="0"/>
    <x v="1"/>
    <x v="0"/>
    <s v="Apoio financeiro a favor da Sraª Luiza Fernandes, para aquisição da cesta básica, conforme justificativo em anexo."/>
  </r>
  <r>
    <x v="0"/>
    <n v="0"/>
    <n v="0"/>
    <n v="0"/>
    <n v="11988"/>
    <x v="935"/>
    <x v="0"/>
    <x v="1"/>
    <x v="0"/>
    <s v="03.03.10"/>
    <x v="10"/>
    <x v="0"/>
    <x v="3"/>
    <s v="Receitas Da Câmara"/>
    <s v="03.03.10"/>
    <s v="Receitas Da Câmara"/>
    <s v="03.03.10"/>
    <x v="31"/>
    <x v="0"/>
    <x v="4"/>
    <x v="10"/>
    <x v="1"/>
    <x v="0"/>
    <x v="1"/>
    <x v="0"/>
    <x v="2"/>
    <s v="2021-03-31"/>
    <x v="0"/>
    <n v="11988"/>
    <x v="0"/>
    <m/>
    <x v="0"/>
    <m/>
    <x v="5"/>
    <n v="100474914"/>
    <x v="0"/>
    <x v="1"/>
    <s v="Receitas Da Câmara"/>
    <s v="EXT"/>
    <x v="0"/>
    <s v="RDC"/>
    <x v="0"/>
    <x v="0"/>
    <x v="0"/>
    <x v="0"/>
    <x v="0"/>
    <x v="0"/>
    <x v="0"/>
    <x v="0"/>
    <x v="0"/>
    <x v="0"/>
    <x v="0"/>
    <s v="Receitas Da Câmara"/>
    <x v="0"/>
    <x v="0"/>
    <x v="0"/>
    <x v="0"/>
    <x v="0"/>
    <x v="0"/>
    <x v="0"/>
    <x v="1"/>
    <x v="0"/>
    <x v="0"/>
    <x v="1"/>
    <x v="0"/>
    <s v="Reposição valor do valor colocado pessoal na folha do faimo indevidamente cab 242218 e conforme extrato em anexo.   "/>
  </r>
  <r>
    <x v="0"/>
    <n v="0"/>
    <n v="0"/>
    <n v="0"/>
    <n v="2300"/>
    <x v="936"/>
    <x v="0"/>
    <x v="0"/>
    <x v="0"/>
    <s v="01.27.02.11"/>
    <x v="28"/>
    <x v="3"/>
    <x v="4"/>
    <s v="Saneamento básico"/>
    <s v="01.27.02"/>
    <s v="Saneamento básico"/>
    <s v="01.27.02"/>
    <x v="7"/>
    <x v="0"/>
    <x v="3"/>
    <x v="3"/>
    <x v="1"/>
    <x v="2"/>
    <x v="0"/>
    <x v="0"/>
    <x v="3"/>
    <s v="2021-05-24"/>
    <x v="1"/>
    <n v="2300"/>
    <x v="0"/>
    <m/>
    <x v="0"/>
    <m/>
    <x v="0"/>
    <n v="100474696"/>
    <x v="0"/>
    <x v="0"/>
    <s v="Reforço do saneamento básico"/>
    <s v="ORI"/>
    <x v="0"/>
    <m/>
    <x v="0"/>
    <x v="0"/>
    <x v="0"/>
    <x v="0"/>
    <x v="0"/>
    <x v="0"/>
    <x v="0"/>
    <x v="0"/>
    <x v="0"/>
    <x v="0"/>
    <x v="0"/>
    <s v="Reforço do saneamento básico"/>
    <x v="0"/>
    <x v="0"/>
    <x v="0"/>
    <x v="0"/>
    <x v="2"/>
    <x v="0"/>
    <x v="0"/>
    <x v="1"/>
    <x v="0"/>
    <x v="0"/>
    <x v="0"/>
    <x v="0"/>
    <s v="Pagamento a favor da Sra. Ilicina Correia Fortes, pela prestação de serviço de saneamento e limpeza Urbana, referente a mês de Maio 2021, conforme justificativo em anexo.  "/>
  </r>
  <r>
    <x v="0"/>
    <n v="0"/>
    <n v="0"/>
    <n v="0"/>
    <n v="13030"/>
    <x v="936"/>
    <x v="0"/>
    <x v="0"/>
    <x v="0"/>
    <s v="01.27.02.11"/>
    <x v="28"/>
    <x v="3"/>
    <x v="4"/>
    <s v="Saneamento básico"/>
    <s v="01.27.02"/>
    <s v="Saneamento básico"/>
    <s v="01.27.02"/>
    <x v="7"/>
    <x v="0"/>
    <x v="3"/>
    <x v="3"/>
    <x v="1"/>
    <x v="2"/>
    <x v="0"/>
    <x v="0"/>
    <x v="3"/>
    <s v="2021-05-24"/>
    <x v="1"/>
    <n v="13030"/>
    <x v="0"/>
    <m/>
    <x v="0"/>
    <m/>
    <x v="243"/>
    <n v="100475755"/>
    <x v="0"/>
    <x v="1"/>
    <s v="Reforço do saneamento básico"/>
    <s v="ORI"/>
    <x v="0"/>
    <m/>
    <x v="0"/>
    <x v="0"/>
    <x v="0"/>
    <x v="0"/>
    <x v="0"/>
    <x v="0"/>
    <x v="0"/>
    <x v="0"/>
    <x v="0"/>
    <x v="0"/>
    <x v="0"/>
    <s v="Reforço do saneamento básico"/>
    <x v="0"/>
    <x v="0"/>
    <x v="0"/>
    <x v="0"/>
    <x v="2"/>
    <x v="0"/>
    <x v="0"/>
    <x v="1"/>
    <x v="0"/>
    <x v="0"/>
    <x v="1"/>
    <x v="0"/>
    <s v="Pagamento a favor da Sra. Ilicina Correia Fortes, pela prestação de serviço de saneamento e limpeza Urbana, referente a mês de Maio 2021, conforme justificativo em anexo.  "/>
  </r>
  <r>
    <x v="1"/>
    <n v="0"/>
    <n v="0"/>
    <n v="0"/>
    <n v="6000"/>
    <x v="937"/>
    <x v="0"/>
    <x v="0"/>
    <x v="0"/>
    <s v="01.27.06.72"/>
    <x v="29"/>
    <x v="3"/>
    <x v="4"/>
    <s v="Requalificação Urbana e habitação"/>
    <s v="01.27.06"/>
    <s v="Requalificação Urbana e habitação"/>
    <s v="01.27.06"/>
    <x v="26"/>
    <x v="0"/>
    <x v="0"/>
    <x v="0"/>
    <x v="1"/>
    <x v="2"/>
    <x v="2"/>
    <x v="0"/>
    <x v="4"/>
    <s v="2021-06-07"/>
    <x v="1"/>
    <n v="6000"/>
    <x v="0"/>
    <m/>
    <x v="0"/>
    <m/>
    <x v="244"/>
    <n v="100478452"/>
    <x v="0"/>
    <x v="1"/>
    <s v="Manutenção e Reabilitação de Edificios Municipais"/>
    <s v="ORI"/>
    <x v="0"/>
    <m/>
    <x v="0"/>
    <x v="0"/>
    <x v="0"/>
    <x v="0"/>
    <x v="0"/>
    <x v="0"/>
    <x v="0"/>
    <x v="0"/>
    <x v="0"/>
    <x v="0"/>
    <x v="0"/>
    <s v="Manutenção e Reabilitação de Edificios Municipais"/>
    <x v="0"/>
    <x v="0"/>
    <x v="0"/>
    <x v="0"/>
    <x v="2"/>
    <x v="0"/>
    <x v="0"/>
    <x v="1"/>
    <x v="0"/>
    <x v="0"/>
    <x v="1"/>
    <x v="0"/>
    <s v="Pato a favor da Loja Xie Zouyu, lda, pela aquisição de matérias varais de cortinados para o Espaço jovem de Achada Monte conforme documentos em anexo. "/>
  </r>
  <r>
    <x v="0"/>
    <n v="0"/>
    <n v="0"/>
    <n v="0"/>
    <n v="3750"/>
    <x v="938"/>
    <x v="0"/>
    <x v="0"/>
    <x v="0"/>
    <s v="03.16.15"/>
    <x v="0"/>
    <x v="0"/>
    <x v="0"/>
    <s v="Direção Financeira"/>
    <s v="03.16.15"/>
    <s v="Direção Financeira"/>
    <s v="03.16.15"/>
    <x v="44"/>
    <x v="0"/>
    <x v="0"/>
    <x v="4"/>
    <x v="1"/>
    <x v="0"/>
    <x v="0"/>
    <x v="0"/>
    <x v="4"/>
    <s v="2021-06-08"/>
    <x v="1"/>
    <n v="3750"/>
    <x v="0"/>
    <m/>
    <x v="0"/>
    <m/>
    <x v="118"/>
    <n v="100478086"/>
    <x v="0"/>
    <x v="1"/>
    <s v="Direção Financeira"/>
    <s v="ORI"/>
    <x v="0"/>
    <m/>
    <x v="0"/>
    <x v="0"/>
    <x v="0"/>
    <x v="0"/>
    <x v="0"/>
    <x v="0"/>
    <x v="0"/>
    <x v="0"/>
    <x v="0"/>
    <x v="0"/>
    <x v="0"/>
    <s v="Direção Financeira"/>
    <x v="0"/>
    <x v="0"/>
    <x v="0"/>
    <x v="0"/>
    <x v="0"/>
    <x v="0"/>
    <x v="0"/>
    <x v="1"/>
    <x v="0"/>
    <x v="0"/>
    <x v="1"/>
    <x v="0"/>
    <s v="Ajudade de custo e subsidio de transpoorteatribuido a favor da Srª Ivanilda Andrade, aquando de uma deslocação a Sta Cruz nos dias 04a06/05/2021 afim de participar numa ação de formação sobre monitorização e avaliação da implementação dos PDM aos municípios de CV conforme documentos em anexo."/>
  </r>
  <r>
    <x v="0"/>
    <n v="0"/>
    <n v="0"/>
    <n v="0"/>
    <n v="1500"/>
    <x v="938"/>
    <x v="0"/>
    <x v="0"/>
    <x v="0"/>
    <s v="03.16.15"/>
    <x v="0"/>
    <x v="0"/>
    <x v="0"/>
    <s v="Direção Financeira"/>
    <s v="03.16.15"/>
    <s v="Direção Financeira"/>
    <s v="03.16.15"/>
    <x v="47"/>
    <x v="0"/>
    <x v="0"/>
    <x v="4"/>
    <x v="1"/>
    <x v="0"/>
    <x v="0"/>
    <x v="0"/>
    <x v="4"/>
    <s v="2021-06-08"/>
    <x v="1"/>
    <n v="1500"/>
    <x v="0"/>
    <m/>
    <x v="0"/>
    <m/>
    <x v="118"/>
    <n v="100478086"/>
    <x v="0"/>
    <x v="1"/>
    <s v="Direção Financeira"/>
    <s v="ORI"/>
    <x v="0"/>
    <m/>
    <x v="0"/>
    <x v="0"/>
    <x v="0"/>
    <x v="0"/>
    <x v="0"/>
    <x v="0"/>
    <x v="0"/>
    <x v="0"/>
    <x v="0"/>
    <x v="0"/>
    <x v="0"/>
    <s v="Direção Financeira"/>
    <x v="0"/>
    <x v="0"/>
    <x v="0"/>
    <x v="0"/>
    <x v="0"/>
    <x v="0"/>
    <x v="0"/>
    <x v="1"/>
    <x v="0"/>
    <x v="0"/>
    <x v="1"/>
    <x v="0"/>
    <s v="Ajudade de custo e subsidio de transpoorteatribuido a favor da Srª Ivanilda Andrade, aquando de uma deslocação a Sta Cruz nos dias 04a06/05/2021 afim de participar numa ação de formação sobre monitorização e avaliação da implementação dos PDM aos municípios de CV conforme documentos em anexo."/>
  </r>
  <r>
    <x v="0"/>
    <n v="0"/>
    <n v="0"/>
    <n v="0"/>
    <n v="1800"/>
    <x v="939"/>
    <x v="0"/>
    <x v="0"/>
    <x v="0"/>
    <s v="01.27.04.10"/>
    <x v="26"/>
    <x v="3"/>
    <x v="4"/>
    <s v="Infra-Estruturas e Transportes"/>
    <s v="01.27.04"/>
    <s v="Infra-Estruturas e Transportes"/>
    <s v="01.27.04"/>
    <x v="7"/>
    <x v="0"/>
    <x v="3"/>
    <x v="3"/>
    <x v="1"/>
    <x v="2"/>
    <x v="0"/>
    <x v="0"/>
    <x v="4"/>
    <s v="2021-06-22"/>
    <x v="1"/>
    <n v="180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to a favor da Srª Aguida Cabral, pela venda de 04 caradas de areia para calcetamento em Ponta verde, aquando s dos trabalhos de mitigação a seca conforme documentos ema nexo.  "/>
  </r>
  <r>
    <x v="0"/>
    <n v="0"/>
    <n v="0"/>
    <n v="0"/>
    <n v="10200"/>
    <x v="939"/>
    <x v="0"/>
    <x v="0"/>
    <x v="0"/>
    <s v="01.27.04.10"/>
    <x v="26"/>
    <x v="3"/>
    <x v="4"/>
    <s v="Infra-Estruturas e Transportes"/>
    <s v="01.27.04"/>
    <s v="Infra-Estruturas e Transportes"/>
    <s v="01.27.04"/>
    <x v="7"/>
    <x v="0"/>
    <x v="3"/>
    <x v="3"/>
    <x v="1"/>
    <x v="2"/>
    <x v="0"/>
    <x v="0"/>
    <x v="4"/>
    <s v="2021-06-22"/>
    <x v="1"/>
    <n v="10200"/>
    <x v="0"/>
    <m/>
    <x v="0"/>
    <m/>
    <x v="245"/>
    <n v="100478405"/>
    <x v="0"/>
    <x v="1"/>
    <s v="Plano de Mitigação as secas e maus anos agrícolas"/>
    <s v="ORI"/>
    <x v="0"/>
    <m/>
    <x v="0"/>
    <x v="0"/>
    <x v="0"/>
    <x v="0"/>
    <x v="0"/>
    <x v="0"/>
    <x v="0"/>
    <x v="0"/>
    <x v="0"/>
    <x v="0"/>
    <x v="0"/>
    <s v="Plano de Mitigação as secas e maus anos agrícolas"/>
    <x v="0"/>
    <x v="0"/>
    <x v="0"/>
    <x v="0"/>
    <x v="2"/>
    <x v="0"/>
    <x v="0"/>
    <x v="1"/>
    <x v="0"/>
    <x v="0"/>
    <x v="1"/>
    <x v="0"/>
    <s v="Pagto a favor da Srª Aguida Cabral, pela venda de 04 caradas de areia para calcetamento em Ponta verde, aquando s dos trabalhos de mitigação a seca conforme documentos ema nexo.  "/>
  </r>
  <r>
    <x v="0"/>
    <n v="0"/>
    <n v="0"/>
    <n v="0"/>
    <n v="3000"/>
    <x v="940"/>
    <x v="0"/>
    <x v="0"/>
    <x v="0"/>
    <s v="01.27.04.10"/>
    <x v="26"/>
    <x v="3"/>
    <x v="4"/>
    <s v="Infra-Estruturas e Transportes"/>
    <s v="01.27.04"/>
    <s v="Infra-Estruturas e Transportes"/>
    <s v="01.27.04"/>
    <x v="7"/>
    <x v="0"/>
    <x v="3"/>
    <x v="3"/>
    <x v="1"/>
    <x v="2"/>
    <x v="0"/>
    <x v="0"/>
    <x v="4"/>
    <s v="2021-06-22"/>
    <x v="1"/>
    <n v="300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to a favor da Sr Nivaldo João Andrade, pelos serviços prestados com pedreiro, aquando s dos trabalhos de mitigação a seca conforme documentos ema nexo.  "/>
  </r>
  <r>
    <x v="0"/>
    <n v="0"/>
    <n v="0"/>
    <n v="0"/>
    <n v="17000"/>
    <x v="940"/>
    <x v="0"/>
    <x v="0"/>
    <x v="0"/>
    <s v="01.27.04.10"/>
    <x v="26"/>
    <x v="3"/>
    <x v="4"/>
    <s v="Infra-Estruturas e Transportes"/>
    <s v="01.27.04"/>
    <s v="Infra-Estruturas e Transportes"/>
    <s v="01.27.04"/>
    <x v="7"/>
    <x v="0"/>
    <x v="3"/>
    <x v="3"/>
    <x v="1"/>
    <x v="2"/>
    <x v="0"/>
    <x v="0"/>
    <x v="4"/>
    <s v="2021-06-22"/>
    <x v="1"/>
    <n v="17000"/>
    <x v="0"/>
    <m/>
    <x v="0"/>
    <m/>
    <x v="246"/>
    <n v="100478302"/>
    <x v="0"/>
    <x v="1"/>
    <s v="Plano de Mitigação as secas e maus anos agrícolas"/>
    <s v="ORI"/>
    <x v="0"/>
    <m/>
    <x v="0"/>
    <x v="0"/>
    <x v="0"/>
    <x v="0"/>
    <x v="0"/>
    <x v="0"/>
    <x v="0"/>
    <x v="0"/>
    <x v="0"/>
    <x v="0"/>
    <x v="0"/>
    <s v="Plano de Mitigação as secas e maus anos agrícolas"/>
    <x v="0"/>
    <x v="0"/>
    <x v="0"/>
    <x v="0"/>
    <x v="2"/>
    <x v="0"/>
    <x v="0"/>
    <x v="1"/>
    <x v="0"/>
    <x v="0"/>
    <x v="1"/>
    <x v="0"/>
    <s v="PAgto a favor da Sr Nivaldo João Andrade, pelos serviços prestados com pedreiro, aquando s dos trabalhos de mitigação a seca conforme documentos ema nexo.  "/>
  </r>
  <r>
    <x v="0"/>
    <n v="0"/>
    <n v="0"/>
    <n v="0"/>
    <n v="2300"/>
    <x v="941"/>
    <x v="0"/>
    <x v="0"/>
    <x v="0"/>
    <s v="03.16.10"/>
    <x v="39"/>
    <x v="0"/>
    <x v="0"/>
    <s v="Delegações Municipais "/>
    <s v="03.16.10"/>
    <s v="Delegações Municipais "/>
    <s v="03.16.10"/>
    <x v="4"/>
    <x v="0"/>
    <x v="0"/>
    <x v="0"/>
    <x v="0"/>
    <x v="0"/>
    <x v="0"/>
    <x v="0"/>
    <x v="4"/>
    <s v="2021-06-24"/>
    <x v="1"/>
    <n v="2300"/>
    <x v="0"/>
    <m/>
    <x v="0"/>
    <m/>
    <x v="0"/>
    <n v="100474696"/>
    <x v="0"/>
    <x v="0"/>
    <s v="Delegações Municipais "/>
    <s v="ORI"/>
    <x v="0"/>
    <m/>
    <x v="0"/>
    <x v="0"/>
    <x v="0"/>
    <x v="0"/>
    <x v="0"/>
    <x v="0"/>
    <x v="0"/>
    <x v="0"/>
    <x v="0"/>
    <x v="0"/>
    <x v="0"/>
    <s v="Delegações Municipais "/>
    <x v="0"/>
    <x v="0"/>
    <x v="0"/>
    <x v="0"/>
    <x v="0"/>
    <x v="0"/>
    <x v="0"/>
    <x v="1"/>
    <x v="0"/>
    <x v="0"/>
    <x v="0"/>
    <x v="0"/>
    <s v="Pagamento a favor da Senhora Ana Mendes Lopes, pela prestação de serviços de fiscalização na Delegação Municipal de Achada Monte, refernte a mês de junho 2021, conforme justificativo em anexo."/>
  </r>
  <r>
    <x v="0"/>
    <n v="0"/>
    <n v="0"/>
    <n v="0"/>
    <n v="13030"/>
    <x v="941"/>
    <x v="0"/>
    <x v="0"/>
    <x v="0"/>
    <s v="03.16.10"/>
    <x v="39"/>
    <x v="0"/>
    <x v="0"/>
    <s v="Delegações Municipais "/>
    <s v="03.16.10"/>
    <s v="Delegações Municipais "/>
    <s v="03.16.10"/>
    <x v="4"/>
    <x v="0"/>
    <x v="0"/>
    <x v="0"/>
    <x v="0"/>
    <x v="0"/>
    <x v="0"/>
    <x v="0"/>
    <x v="4"/>
    <s v="2021-06-24"/>
    <x v="1"/>
    <n v="13030"/>
    <x v="0"/>
    <m/>
    <x v="0"/>
    <m/>
    <x v="161"/>
    <n v="100476884"/>
    <x v="0"/>
    <x v="1"/>
    <s v="Delegações Municipais "/>
    <s v="ORI"/>
    <x v="0"/>
    <m/>
    <x v="0"/>
    <x v="0"/>
    <x v="0"/>
    <x v="0"/>
    <x v="0"/>
    <x v="0"/>
    <x v="0"/>
    <x v="0"/>
    <x v="0"/>
    <x v="0"/>
    <x v="0"/>
    <s v="Delegações Municipais "/>
    <x v="0"/>
    <x v="0"/>
    <x v="0"/>
    <x v="0"/>
    <x v="0"/>
    <x v="0"/>
    <x v="0"/>
    <x v="1"/>
    <x v="0"/>
    <x v="0"/>
    <x v="1"/>
    <x v="0"/>
    <s v="Pagamento a favor da Senhora Ana Mendes Lopes, pela prestação de serviços de fiscalização na Delegação Municipal de Achada Monte, refernte a mês de junho 2021, conforme justificativo em anexo."/>
  </r>
  <r>
    <x v="0"/>
    <n v="0"/>
    <n v="0"/>
    <n v="0"/>
    <n v="2300"/>
    <x v="942"/>
    <x v="0"/>
    <x v="1"/>
    <x v="0"/>
    <s v="80.02.01"/>
    <x v="1"/>
    <x v="1"/>
    <x v="1"/>
    <s v="Retenções Iur"/>
    <s v="80.02.01"/>
    <s v="Retenções Iur"/>
    <s v="80.02.01"/>
    <x v="1"/>
    <x v="0"/>
    <x v="1"/>
    <x v="0"/>
    <x v="0"/>
    <x v="1"/>
    <x v="1"/>
    <x v="0"/>
    <x v="4"/>
    <s v="2021-06-25"/>
    <x v="1"/>
    <n v="2300"/>
    <x v="0"/>
    <m/>
    <x v="0"/>
    <m/>
    <x v="0"/>
    <n v="100474696"/>
    <x v="0"/>
    <x v="1"/>
    <s v="Retenções Iur"/>
    <s v="ORI"/>
    <x v="0"/>
    <s v="RIUR"/>
    <x v="0"/>
    <x v="0"/>
    <x v="0"/>
    <x v="0"/>
    <x v="0"/>
    <x v="0"/>
    <x v="0"/>
    <x v="0"/>
    <x v="0"/>
    <x v="0"/>
    <x v="0"/>
    <s v="Retenções Iur"/>
    <x v="0"/>
    <x v="0"/>
    <x v="0"/>
    <x v="0"/>
    <x v="1"/>
    <x v="0"/>
    <x v="0"/>
    <x v="1"/>
    <x v="0"/>
    <x v="1"/>
    <x v="1"/>
    <x v="0"/>
    <s v="RETENCAO OT"/>
  </r>
  <r>
    <x v="0"/>
    <n v="0"/>
    <n v="0"/>
    <n v="0"/>
    <n v="1656"/>
    <x v="943"/>
    <x v="0"/>
    <x v="0"/>
    <x v="0"/>
    <s v="03.16.15"/>
    <x v="0"/>
    <x v="0"/>
    <x v="0"/>
    <s v="Direção Financeira"/>
    <s v="03.16.15"/>
    <s v="Direção Financeira"/>
    <s v="03.16.15"/>
    <x v="77"/>
    <x v="0"/>
    <x v="0"/>
    <x v="4"/>
    <x v="1"/>
    <x v="0"/>
    <x v="0"/>
    <x v="0"/>
    <x v="6"/>
    <s v="2021-07-06"/>
    <x v="2"/>
    <n v="1656"/>
    <x v="0"/>
    <m/>
    <x v="0"/>
    <m/>
    <x v="247"/>
    <n v="100118905"/>
    <x v="0"/>
    <x v="1"/>
    <s v="Direção Financeira"/>
    <s v="ORI"/>
    <x v="0"/>
    <m/>
    <x v="0"/>
    <x v="0"/>
    <x v="0"/>
    <x v="0"/>
    <x v="0"/>
    <x v="0"/>
    <x v="0"/>
    <x v="0"/>
    <x v="0"/>
    <x v="0"/>
    <x v="0"/>
    <s v="Direção Financeira"/>
    <x v="0"/>
    <x v="0"/>
    <x v="0"/>
    <x v="0"/>
    <x v="0"/>
    <x v="0"/>
    <x v="0"/>
    <x v="1"/>
    <x v="0"/>
    <x v="0"/>
    <x v="1"/>
    <x v="0"/>
    <s v="PAgto a favor da INCV, pela publicação no B. Oficil  II serie da deliberação de 14/07/2021 que concedi a, renovação da licença sem vencimento do Funcionário José António Gomes Freire conforme documentos em anexo."/>
  </r>
  <r>
    <x v="0"/>
    <n v="0"/>
    <n v="0"/>
    <n v="0"/>
    <n v="1800"/>
    <x v="944"/>
    <x v="0"/>
    <x v="1"/>
    <x v="0"/>
    <s v="80.02.01"/>
    <x v="1"/>
    <x v="1"/>
    <x v="1"/>
    <s v="Retenções Iur"/>
    <s v="80.02.01"/>
    <s v="Retenções Iur"/>
    <s v="80.02.01"/>
    <x v="1"/>
    <x v="0"/>
    <x v="1"/>
    <x v="0"/>
    <x v="0"/>
    <x v="1"/>
    <x v="1"/>
    <x v="0"/>
    <x v="4"/>
    <s v="2021-06-08"/>
    <x v="1"/>
    <n v="1800"/>
    <x v="0"/>
    <m/>
    <x v="0"/>
    <m/>
    <x v="0"/>
    <n v="100474696"/>
    <x v="0"/>
    <x v="1"/>
    <s v="Retenções Iur"/>
    <s v="ORI"/>
    <x v="0"/>
    <s v="RIUR"/>
    <x v="0"/>
    <x v="0"/>
    <x v="0"/>
    <x v="0"/>
    <x v="0"/>
    <x v="0"/>
    <x v="0"/>
    <x v="0"/>
    <x v="0"/>
    <x v="0"/>
    <x v="0"/>
    <s v="Retenções Iur"/>
    <x v="0"/>
    <x v="0"/>
    <x v="0"/>
    <x v="0"/>
    <x v="1"/>
    <x v="0"/>
    <x v="0"/>
    <x v="1"/>
    <x v="0"/>
    <x v="1"/>
    <x v="1"/>
    <x v="0"/>
    <s v="RETENCAO OT"/>
  </r>
  <r>
    <x v="2"/>
    <n v="0"/>
    <n v="0"/>
    <n v="0"/>
    <n v="91186"/>
    <x v="945"/>
    <x v="0"/>
    <x v="0"/>
    <x v="0"/>
    <s v="80.02.10.20"/>
    <x v="3"/>
    <x v="1"/>
    <x v="1"/>
    <s v="Outros"/>
    <s v="80.02.10"/>
    <s v="Outros"/>
    <s v="80.02.10"/>
    <x v="75"/>
    <x v="0"/>
    <x v="5"/>
    <x v="16"/>
    <x v="0"/>
    <x v="1"/>
    <x v="0"/>
    <x v="0"/>
    <x v="4"/>
    <s v="2021-06-28"/>
    <x v="1"/>
    <n v="91186"/>
    <x v="0"/>
    <m/>
    <x v="0"/>
    <m/>
    <x v="69"/>
    <n v="100391960"/>
    <x v="0"/>
    <x v="1"/>
    <s v="Retenções CVMovel"/>
    <s v="ORI"/>
    <x v="0"/>
    <s v="RT"/>
    <x v="0"/>
    <x v="0"/>
    <x v="0"/>
    <x v="0"/>
    <x v="0"/>
    <x v="0"/>
    <x v="0"/>
    <x v="0"/>
    <x v="0"/>
    <x v="0"/>
    <x v="0"/>
    <s v="Retenções CVMovel"/>
    <x v="0"/>
    <x v="0"/>
    <x v="0"/>
    <x v="0"/>
    <x v="1"/>
    <x v="0"/>
    <x v="0"/>
    <x v="0"/>
    <x v="0"/>
    <x v="1"/>
    <x v="1"/>
    <x v="0"/>
    <s v="Pagto a favor da Cv Telecom, pelos descontos da CV móvel, efetuada nos salários dos funcionários beneficiários referente a Fevereiro 2021 conforme lista em anexo."/>
  </r>
  <r>
    <x v="0"/>
    <n v="0"/>
    <n v="0"/>
    <n v="0"/>
    <n v="1500"/>
    <x v="946"/>
    <x v="0"/>
    <x v="0"/>
    <x v="0"/>
    <s v="01.25.05.10"/>
    <x v="5"/>
    <x v="2"/>
    <x v="2"/>
    <s v="Saúde"/>
    <s v="01.25.05"/>
    <s v="Saúde"/>
    <s v="01.25.05"/>
    <x v="6"/>
    <x v="0"/>
    <x v="2"/>
    <x v="2"/>
    <x v="1"/>
    <x v="2"/>
    <x v="0"/>
    <x v="0"/>
    <x v="4"/>
    <s v="2021-06-28"/>
    <x v="1"/>
    <n v="1500"/>
    <x v="0"/>
    <m/>
    <x v="0"/>
    <m/>
    <x v="115"/>
    <n v="100478189"/>
    <x v="0"/>
    <x v="1"/>
    <s v="Assistencia social"/>
    <s v="ORI"/>
    <x v="0"/>
    <m/>
    <x v="0"/>
    <x v="0"/>
    <x v="0"/>
    <x v="0"/>
    <x v="0"/>
    <x v="0"/>
    <x v="0"/>
    <x v="0"/>
    <x v="0"/>
    <x v="0"/>
    <x v="0"/>
    <s v="Assistencia social"/>
    <x v="0"/>
    <x v="0"/>
    <x v="0"/>
    <x v="0"/>
    <x v="2"/>
    <x v="0"/>
    <x v="0"/>
    <x v="0"/>
    <x v="0"/>
    <x v="0"/>
    <x v="1"/>
    <x v="0"/>
    <s v="PAgto a favor da Mercearia Ines pelo Apoio financeiro atribuído a favor do Sr. Carlos Almeida, destinada aquisição de cesta básica conforme documentos em anexo"/>
  </r>
  <r>
    <x v="0"/>
    <n v="0"/>
    <n v="0"/>
    <n v="0"/>
    <n v="454"/>
    <x v="947"/>
    <x v="0"/>
    <x v="1"/>
    <x v="0"/>
    <s v="03.03.10"/>
    <x v="10"/>
    <x v="0"/>
    <x v="3"/>
    <s v="Receitas Da Câmara"/>
    <s v="03.03.10"/>
    <s v="Receitas Da Câmara"/>
    <s v="03.03.10"/>
    <x v="20"/>
    <x v="0"/>
    <x v="4"/>
    <x v="7"/>
    <x v="1"/>
    <x v="0"/>
    <x v="1"/>
    <x v="0"/>
    <x v="6"/>
    <s v="2021-07-13"/>
    <x v="2"/>
    <n v="45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640"/>
    <x v="948"/>
    <x v="0"/>
    <x v="1"/>
    <x v="0"/>
    <s v="03.03.10"/>
    <x v="10"/>
    <x v="0"/>
    <x v="3"/>
    <s v="Receitas Da Câmara"/>
    <s v="03.03.10"/>
    <s v="Receitas Da Câmara"/>
    <s v="03.03.10"/>
    <x v="13"/>
    <x v="0"/>
    <x v="0"/>
    <x v="0"/>
    <x v="1"/>
    <x v="0"/>
    <x v="1"/>
    <x v="0"/>
    <x v="6"/>
    <s v="2021-07-13"/>
    <x v="2"/>
    <n v="186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30"/>
    <x v="949"/>
    <x v="0"/>
    <x v="1"/>
    <x v="0"/>
    <s v="03.03.10"/>
    <x v="10"/>
    <x v="0"/>
    <x v="3"/>
    <s v="Receitas Da Câmara"/>
    <s v="03.03.10"/>
    <s v="Receitas Da Câmara"/>
    <s v="03.03.10"/>
    <x v="24"/>
    <x v="0"/>
    <x v="4"/>
    <x v="6"/>
    <x v="1"/>
    <x v="0"/>
    <x v="1"/>
    <x v="0"/>
    <x v="6"/>
    <s v="2021-07-13"/>
    <x v="2"/>
    <n v="30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50"/>
    <x v="950"/>
    <x v="0"/>
    <x v="1"/>
    <x v="0"/>
    <s v="03.03.10"/>
    <x v="10"/>
    <x v="0"/>
    <x v="3"/>
    <s v="Receitas Da Câmara"/>
    <s v="03.03.10"/>
    <s v="Receitas Da Câmara"/>
    <s v="03.03.10"/>
    <x v="57"/>
    <x v="0"/>
    <x v="4"/>
    <x v="6"/>
    <x v="1"/>
    <x v="0"/>
    <x v="1"/>
    <x v="0"/>
    <x v="6"/>
    <s v="2021-07-13"/>
    <x v="2"/>
    <n v="12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40"/>
    <x v="951"/>
    <x v="0"/>
    <x v="1"/>
    <x v="0"/>
    <s v="03.03.10"/>
    <x v="10"/>
    <x v="0"/>
    <x v="3"/>
    <s v="Receitas Da Câmara"/>
    <s v="03.03.10"/>
    <s v="Receitas Da Câmara"/>
    <s v="03.03.10"/>
    <x v="15"/>
    <x v="0"/>
    <x v="4"/>
    <x v="6"/>
    <x v="1"/>
    <x v="0"/>
    <x v="1"/>
    <x v="0"/>
    <x v="6"/>
    <s v="2021-07-13"/>
    <x v="2"/>
    <n v="5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2"/>
    <x v="952"/>
    <x v="0"/>
    <x v="1"/>
    <x v="0"/>
    <s v="03.03.10"/>
    <x v="10"/>
    <x v="0"/>
    <x v="3"/>
    <s v="Receitas Da Câmara"/>
    <s v="03.03.10"/>
    <s v="Receitas Da Câmara"/>
    <s v="03.03.10"/>
    <x v="23"/>
    <x v="0"/>
    <x v="4"/>
    <x v="7"/>
    <x v="1"/>
    <x v="0"/>
    <x v="1"/>
    <x v="0"/>
    <x v="6"/>
    <s v="2021-07-13"/>
    <x v="2"/>
    <n v="7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50"/>
    <x v="953"/>
    <x v="0"/>
    <x v="1"/>
    <x v="0"/>
    <s v="03.03.10"/>
    <x v="10"/>
    <x v="0"/>
    <x v="3"/>
    <s v="Receitas Da Câmara"/>
    <s v="03.03.10"/>
    <s v="Receitas Da Câmara"/>
    <s v="03.03.10"/>
    <x v="72"/>
    <x v="0"/>
    <x v="4"/>
    <x v="7"/>
    <x v="1"/>
    <x v="0"/>
    <x v="1"/>
    <x v="0"/>
    <x v="6"/>
    <s v="2021-07-13"/>
    <x v="2"/>
    <n v="10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0"/>
    <x v="954"/>
    <x v="0"/>
    <x v="1"/>
    <x v="0"/>
    <s v="03.03.10"/>
    <x v="10"/>
    <x v="0"/>
    <x v="3"/>
    <s v="Receitas Da Câmara"/>
    <s v="03.03.10"/>
    <s v="Receitas Da Câmara"/>
    <s v="03.03.10"/>
    <x v="16"/>
    <x v="0"/>
    <x v="4"/>
    <x v="6"/>
    <x v="1"/>
    <x v="0"/>
    <x v="1"/>
    <x v="0"/>
    <x v="6"/>
    <s v="2021-07-13"/>
    <x v="2"/>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955"/>
    <x v="0"/>
    <x v="1"/>
    <x v="0"/>
    <s v="03.03.10"/>
    <x v="10"/>
    <x v="0"/>
    <x v="3"/>
    <s v="Receitas Da Câmara"/>
    <s v="03.03.10"/>
    <s v="Receitas Da Câmara"/>
    <s v="03.03.10"/>
    <x v="22"/>
    <x v="0"/>
    <x v="4"/>
    <x v="6"/>
    <x v="1"/>
    <x v="0"/>
    <x v="1"/>
    <x v="0"/>
    <x v="6"/>
    <s v="2021-07-13"/>
    <x v="2"/>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1160"/>
    <x v="956"/>
    <x v="0"/>
    <x v="1"/>
    <x v="0"/>
    <s v="03.03.10"/>
    <x v="10"/>
    <x v="0"/>
    <x v="3"/>
    <s v="Receitas Da Câmara"/>
    <s v="03.03.10"/>
    <s v="Receitas Da Câmara"/>
    <s v="03.03.10"/>
    <x v="17"/>
    <x v="0"/>
    <x v="4"/>
    <x v="6"/>
    <x v="1"/>
    <x v="0"/>
    <x v="1"/>
    <x v="0"/>
    <x v="6"/>
    <s v="2021-07-13"/>
    <x v="2"/>
    <n v="91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0"/>
    <x v="957"/>
    <x v="0"/>
    <x v="1"/>
    <x v="0"/>
    <s v="03.03.10"/>
    <x v="10"/>
    <x v="0"/>
    <x v="3"/>
    <s v="Receitas Da Câmara"/>
    <s v="03.03.10"/>
    <s v="Receitas Da Câmara"/>
    <s v="03.03.10"/>
    <x v="21"/>
    <x v="0"/>
    <x v="0"/>
    <x v="8"/>
    <x v="1"/>
    <x v="0"/>
    <x v="1"/>
    <x v="0"/>
    <x v="6"/>
    <s v="2021-07-13"/>
    <x v="2"/>
    <n v="4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40"/>
    <x v="958"/>
    <x v="0"/>
    <x v="1"/>
    <x v="0"/>
    <s v="03.03.10"/>
    <x v="10"/>
    <x v="0"/>
    <x v="3"/>
    <s v="Receitas Da Câmara"/>
    <s v="03.03.10"/>
    <s v="Receitas Da Câmara"/>
    <s v="03.03.10"/>
    <x v="56"/>
    <x v="0"/>
    <x v="4"/>
    <x v="6"/>
    <x v="1"/>
    <x v="0"/>
    <x v="1"/>
    <x v="0"/>
    <x v="6"/>
    <s v="2021-07-13"/>
    <x v="2"/>
    <n v="1640"/>
    <x v="0"/>
    <m/>
    <x v="0"/>
    <m/>
    <x v="11"/>
    <n v="100474693"/>
    <x v="0"/>
    <x v="1"/>
    <s v="Receitas Da Câmara"/>
    <s v="EXT"/>
    <x v="0"/>
    <s v="RDC"/>
    <x v="0"/>
    <x v="0"/>
    <x v="0"/>
    <x v="0"/>
    <x v="0"/>
    <x v="0"/>
    <x v="0"/>
    <x v="0"/>
    <x v="0"/>
    <x v="0"/>
    <x v="0"/>
    <s v="Receitas Da Câmara"/>
    <x v="0"/>
    <x v="0"/>
    <x v="0"/>
    <x v="0"/>
    <x v="0"/>
    <x v="0"/>
    <x v="0"/>
    <x v="1"/>
    <x v="0"/>
    <x v="0"/>
    <x v="1"/>
    <x v="0"/>
    <s v="Resumo de Receitas Virtuais"/>
  </r>
  <r>
    <x v="2"/>
    <n v="0"/>
    <n v="0"/>
    <n v="0"/>
    <n v="5383"/>
    <x v="959"/>
    <x v="0"/>
    <x v="0"/>
    <x v="0"/>
    <s v="80.02.10.24"/>
    <x v="8"/>
    <x v="1"/>
    <x v="1"/>
    <s v="Outros"/>
    <s v="80.02.10"/>
    <s v="Outros"/>
    <s v="80.02.10"/>
    <x v="27"/>
    <x v="0"/>
    <x v="5"/>
    <x v="9"/>
    <x v="0"/>
    <x v="1"/>
    <x v="0"/>
    <x v="0"/>
    <x v="5"/>
    <s v="2021-08-02"/>
    <x v="2"/>
    <n v="5383"/>
    <x v="0"/>
    <m/>
    <x v="0"/>
    <m/>
    <x v="85"/>
    <n v="100478962"/>
    <x v="0"/>
    <x v="1"/>
    <s v="Retenções SIACSA"/>
    <s v="ORI"/>
    <x v="0"/>
    <s v="SIACSA"/>
    <x v="0"/>
    <x v="0"/>
    <x v="0"/>
    <x v="0"/>
    <x v="0"/>
    <x v="0"/>
    <x v="0"/>
    <x v="0"/>
    <x v="0"/>
    <x v="0"/>
    <x v="0"/>
    <s v="Retenções SIACSA"/>
    <x v="0"/>
    <x v="0"/>
    <x v="0"/>
    <x v="0"/>
    <x v="1"/>
    <x v="0"/>
    <x v="0"/>
    <x v="1"/>
    <x v="0"/>
    <x v="1"/>
    <x v="1"/>
    <x v="0"/>
    <s v="Transferências dos 1% dos descontos de sindicatos nos salários dos funcionários no SIACSA referente a junho de 2021, conforme justificativo em anexo."/>
  </r>
  <r>
    <x v="0"/>
    <n v="0"/>
    <n v="0"/>
    <n v="0"/>
    <n v="100500"/>
    <x v="960"/>
    <x v="0"/>
    <x v="0"/>
    <x v="0"/>
    <s v="01.25.05.10"/>
    <x v="5"/>
    <x v="2"/>
    <x v="2"/>
    <s v="Saúde"/>
    <s v="01.25.05"/>
    <s v="Saúde"/>
    <s v="01.25.05"/>
    <x v="6"/>
    <x v="0"/>
    <x v="2"/>
    <x v="2"/>
    <x v="1"/>
    <x v="2"/>
    <x v="0"/>
    <x v="0"/>
    <x v="5"/>
    <s v="2021-08-04"/>
    <x v="2"/>
    <n v="100500"/>
    <x v="0"/>
    <m/>
    <x v="0"/>
    <m/>
    <x v="248"/>
    <n v="100477863"/>
    <x v="0"/>
    <x v="1"/>
    <s v="Assistencia social"/>
    <s v="ORI"/>
    <x v="0"/>
    <m/>
    <x v="0"/>
    <x v="0"/>
    <x v="0"/>
    <x v="0"/>
    <x v="0"/>
    <x v="0"/>
    <x v="0"/>
    <x v="0"/>
    <x v="0"/>
    <x v="0"/>
    <x v="0"/>
    <s v="Assistencia social"/>
    <x v="0"/>
    <x v="0"/>
    <x v="0"/>
    <x v="0"/>
    <x v="2"/>
    <x v="0"/>
    <x v="0"/>
    <x v="1"/>
    <x v="0"/>
    <x v="0"/>
    <x v="1"/>
    <x v="0"/>
    <s v="Pagamento a favor da Agência Funerára Go To Heaven, referente a aquisição de uma urna social para os familiares do malogrado, conforme faturas em anexo."/>
  </r>
  <r>
    <x v="0"/>
    <n v="0"/>
    <n v="0"/>
    <n v="0"/>
    <n v="2692"/>
    <x v="961"/>
    <x v="0"/>
    <x v="0"/>
    <x v="0"/>
    <s v="03.16.02"/>
    <x v="53"/>
    <x v="0"/>
    <x v="0"/>
    <s v="Gabinete do Presidente"/>
    <s v="03.16.02"/>
    <s v="Gabinete do Presidente"/>
    <s v="03.16.02"/>
    <x v="0"/>
    <x v="0"/>
    <x v="0"/>
    <x v="0"/>
    <x v="0"/>
    <x v="0"/>
    <x v="0"/>
    <x v="0"/>
    <x v="5"/>
    <s v="2021-08-30"/>
    <x v="2"/>
    <n v="2692"/>
    <x v="0"/>
    <m/>
    <x v="0"/>
    <m/>
    <x v="1"/>
    <n v="100474706"/>
    <x v="0"/>
    <x v="2"/>
    <s v="Gabinete do Presidente"/>
    <s v="ORI"/>
    <x v="0"/>
    <m/>
    <x v="0"/>
    <x v="0"/>
    <x v="0"/>
    <x v="0"/>
    <x v="0"/>
    <x v="0"/>
    <x v="0"/>
    <x v="0"/>
    <x v="0"/>
    <x v="0"/>
    <x v="0"/>
    <s v="Gabinete do Presidente"/>
    <x v="0"/>
    <x v="0"/>
    <x v="0"/>
    <x v="0"/>
    <x v="0"/>
    <x v="0"/>
    <x v="0"/>
    <x v="1"/>
    <x v="0"/>
    <x v="0"/>
    <x v="2"/>
    <x v="0"/>
    <s v="PAgto de salario a favor do Sr Pedro Cesaltino Gomes Correia, referente a Agosto de 2021 conforme documentos em anexo. "/>
  </r>
  <r>
    <x v="0"/>
    <n v="0"/>
    <n v="0"/>
    <n v="0"/>
    <n v="30955"/>
    <x v="961"/>
    <x v="0"/>
    <x v="0"/>
    <x v="0"/>
    <s v="03.16.02"/>
    <x v="53"/>
    <x v="0"/>
    <x v="0"/>
    <s v="Gabinete do Presidente"/>
    <s v="03.16.02"/>
    <s v="Gabinete do Presidente"/>
    <s v="03.16.02"/>
    <x v="0"/>
    <x v="0"/>
    <x v="0"/>
    <x v="0"/>
    <x v="0"/>
    <x v="0"/>
    <x v="0"/>
    <x v="0"/>
    <x v="5"/>
    <s v="2021-08-30"/>
    <x v="2"/>
    <n v="30955"/>
    <x v="0"/>
    <m/>
    <x v="0"/>
    <m/>
    <x v="209"/>
    <n v="100432760"/>
    <x v="0"/>
    <x v="1"/>
    <s v="Gabinete do Presidente"/>
    <s v="ORI"/>
    <x v="0"/>
    <m/>
    <x v="0"/>
    <x v="0"/>
    <x v="0"/>
    <x v="0"/>
    <x v="0"/>
    <x v="0"/>
    <x v="0"/>
    <x v="0"/>
    <x v="0"/>
    <x v="0"/>
    <x v="0"/>
    <s v="Gabinete do Presidente"/>
    <x v="0"/>
    <x v="0"/>
    <x v="0"/>
    <x v="0"/>
    <x v="0"/>
    <x v="0"/>
    <x v="0"/>
    <x v="1"/>
    <x v="0"/>
    <x v="0"/>
    <x v="1"/>
    <x v="0"/>
    <s v="PAgto de salario a favor do Sr Pedro Cesaltino Gomes Correia, referente a Agosto de 2021 conforme documentos em anexo. "/>
  </r>
  <r>
    <x v="0"/>
    <n v="0"/>
    <n v="0"/>
    <n v="0"/>
    <n v="3975"/>
    <x v="962"/>
    <x v="0"/>
    <x v="1"/>
    <x v="0"/>
    <s v="80.02.01"/>
    <x v="1"/>
    <x v="1"/>
    <x v="1"/>
    <s v="Retenções Iur"/>
    <s v="80.02.01"/>
    <s v="Retenções Iur"/>
    <s v="80.02.01"/>
    <x v="1"/>
    <x v="0"/>
    <x v="1"/>
    <x v="0"/>
    <x v="0"/>
    <x v="1"/>
    <x v="1"/>
    <x v="0"/>
    <x v="5"/>
    <s v="2021-08-20"/>
    <x v="2"/>
    <n v="3975"/>
    <x v="0"/>
    <m/>
    <x v="0"/>
    <m/>
    <x v="0"/>
    <n v="100474696"/>
    <x v="0"/>
    <x v="1"/>
    <s v="Retenções Iur"/>
    <s v="ORI"/>
    <x v="0"/>
    <s v="RIUR"/>
    <x v="0"/>
    <x v="0"/>
    <x v="0"/>
    <x v="0"/>
    <x v="0"/>
    <x v="0"/>
    <x v="0"/>
    <x v="0"/>
    <x v="0"/>
    <x v="0"/>
    <x v="0"/>
    <s v="Retenções Iur"/>
    <x v="0"/>
    <x v="0"/>
    <x v="0"/>
    <x v="0"/>
    <x v="1"/>
    <x v="0"/>
    <x v="0"/>
    <x v="1"/>
    <x v="0"/>
    <x v="1"/>
    <x v="1"/>
    <x v="0"/>
    <s v="RETENCAO OT"/>
  </r>
  <r>
    <x v="0"/>
    <n v="0"/>
    <n v="0"/>
    <n v="0"/>
    <n v="1425"/>
    <x v="963"/>
    <x v="0"/>
    <x v="0"/>
    <x v="0"/>
    <s v="01.25.05.10"/>
    <x v="5"/>
    <x v="2"/>
    <x v="2"/>
    <s v="Saúde"/>
    <s v="01.25.05"/>
    <s v="Saúde"/>
    <s v="01.25.05"/>
    <x v="6"/>
    <x v="0"/>
    <x v="2"/>
    <x v="2"/>
    <x v="1"/>
    <x v="2"/>
    <x v="0"/>
    <x v="0"/>
    <x v="7"/>
    <s v="2021-09-17"/>
    <x v="2"/>
    <n v="1425"/>
    <x v="0"/>
    <m/>
    <x v="0"/>
    <m/>
    <x v="0"/>
    <n v="100474696"/>
    <x v="0"/>
    <x v="0"/>
    <s v="Assistencia social"/>
    <s v="ORI"/>
    <x v="0"/>
    <m/>
    <x v="0"/>
    <x v="0"/>
    <x v="0"/>
    <x v="0"/>
    <x v="0"/>
    <x v="0"/>
    <x v="0"/>
    <x v="0"/>
    <x v="0"/>
    <x v="0"/>
    <x v="0"/>
    <s v="Assistencia social"/>
    <x v="0"/>
    <x v="0"/>
    <x v="0"/>
    <x v="0"/>
    <x v="2"/>
    <x v="0"/>
    <x v="0"/>
    <x v="1"/>
    <x v="0"/>
    <x v="0"/>
    <x v="0"/>
    <x v="0"/>
    <s v="Pagamento a favor do Sr. Paulo Jorge Pereira da Cruz, pela arrendamento urbano para fins habitacionais, nos moldes estabelecidos nas clausulas seguintes, conforme justificativo em anexo."/>
  </r>
  <r>
    <x v="0"/>
    <n v="0"/>
    <n v="0"/>
    <n v="0"/>
    <n v="8075"/>
    <x v="963"/>
    <x v="0"/>
    <x v="0"/>
    <x v="0"/>
    <s v="01.25.05.10"/>
    <x v="5"/>
    <x v="2"/>
    <x v="2"/>
    <s v="Saúde"/>
    <s v="01.25.05"/>
    <s v="Saúde"/>
    <s v="01.25.05"/>
    <x v="6"/>
    <x v="0"/>
    <x v="2"/>
    <x v="2"/>
    <x v="1"/>
    <x v="2"/>
    <x v="0"/>
    <x v="0"/>
    <x v="7"/>
    <s v="2021-09-17"/>
    <x v="2"/>
    <n v="8075"/>
    <x v="0"/>
    <m/>
    <x v="0"/>
    <m/>
    <x v="119"/>
    <n v="100476440"/>
    <x v="0"/>
    <x v="1"/>
    <s v="Assistencia social"/>
    <s v="ORI"/>
    <x v="0"/>
    <m/>
    <x v="0"/>
    <x v="0"/>
    <x v="0"/>
    <x v="0"/>
    <x v="0"/>
    <x v="0"/>
    <x v="0"/>
    <x v="0"/>
    <x v="0"/>
    <x v="0"/>
    <x v="0"/>
    <s v="Assistencia social"/>
    <x v="0"/>
    <x v="0"/>
    <x v="0"/>
    <x v="0"/>
    <x v="2"/>
    <x v="0"/>
    <x v="0"/>
    <x v="1"/>
    <x v="0"/>
    <x v="0"/>
    <x v="1"/>
    <x v="0"/>
    <s v="Pagamento a favor do Sr. Paulo Jorge Pereira da Cruz, pela arrendamento urbano para fins habitacionais, nos moldes estabelecidos nas clausulas seguintes, conforme justificativo em anexo."/>
  </r>
  <r>
    <x v="0"/>
    <n v="0"/>
    <n v="0"/>
    <n v="0"/>
    <n v="14000"/>
    <x v="964"/>
    <x v="0"/>
    <x v="0"/>
    <x v="0"/>
    <s v="01.25.04.21"/>
    <x v="6"/>
    <x v="2"/>
    <x v="2"/>
    <s v="Cultura"/>
    <s v="01.25.04"/>
    <s v="Cultura"/>
    <s v="01.25.04"/>
    <x v="7"/>
    <x v="0"/>
    <x v="3"/>
    <x v="3"/>
    <x v="1"/>
    <x v="2"/>
    <x v="0"/>
    <x v="0"/>
    <x v="8"/>
    <s v="2021-10-05"/>
    <x v="3"/>
    <n v="14000"/>
    <x v="0"/>
    <m/>
    <x v="0"/>
    <m/>
    <x v="249"/>
    <n v="100478839"/>
    <x v="0"/>
    <x v="1"/>
    <s v="Atividades Culturais e Promoção do Concelho"/>
    <s v="ORI"/>
    <x v="0"/>
    <s v="ACPC"/>
    <x v="0"/>
    <x v="0"/>
    <x v="0"/>
    <x v="0"/>
    <x v="0"/>
    <x v="0"/>
    <x v="0"/>
    <x v="0"/>
    <x v="0"/>
    <x v="0"/>
    <x v="0"/>
    <s v="Atividades Culturais e Promoção do Concelho"/>
    <x v="0"/>
    <x v="0"/>
    <x v="0"/>
    <x v="0"/>
    <x v="2"/>
    <x v="0"/>
    <x v="0"/>
    <x v="1"/>
    <x v="0"/>
    <x v="0"/>
    <x v="1"/>
    <x v="0"/>
    <s v="Pagamento a favor da Marcearia Benicio, pelo fornecimento de almoço, no âmbito da comemoração de 50 almoço, conforme justfciativos em anexo. "/>
  </r>
  <r>
    <x v="1"/>
    <n v="0"/>
    <n v="0"/>
    <n v="0"/>
    <n v="927312"/>
    <x v="965"/>
    <x v="0"/>
    <x v="0"/>
    <x v="0"/>
    <s v="01.27.06.41"/>
    <x v="24"/>
    <x v="3"/>
    <x v="4"/>
    <s v="Requalificação Urbana e habitação"/>
    <s v="01.27.06"/>
    <s v="Requalificação Urbana e habitação"/>
    <s v="01.27.06"/>
    <x v="40"/>
    <x v="0"/>
    <x v="0"/>
    <x v="0"/>
    <x v="1"/>
    <x v="2"/>
    <x v="2"/>
    <x v="0"/>
    <x v="8"/>
    <s v="2021-10-07"/>
    <x v="3"/>
    <n v="927312"/>
    <x v="0"/>
    <m/>
    <x v="0"/>
    <m/>
    <x v="250"/>
    <n v="100478435"/>
    <x v="0"/>
    <x v="1"/>
    <s v="Reabilitação de Jardins Infantis e Escolas do EBI"/>
    <s v="ORI"/>
    <x v="0"/>
    <s v="RJEBI"/>
    <x v="0"/>
    <x v="0"/>
    <x v="0"/>
    <x v="0"/>
    <x v="0"/>
    <x v="0"/>
    <x v="0"/>
    <x v="0"/>
    <x v="0"/>
    <x v="0"/>
    <x v="0"/>
    <s v="Reabilitação de Jardins Infantis e Escolas do EBI"/>
    <x v="0"/>
    <x v="0"/>
    <x v="0"/>
    <x v="0"/>
    <x v="2"/>
    <x v="0"/>
    <x v="0"/>
    <x v="1"/>
    <x v="0"/>
    <x v="0"/>
    <x v="1"/>
    <x v="0"/>
    <s v="Liquidação do contrato comMiranda Construção pela reabilitação da escola Adelino da Veiga, conforme documento em anexo."/>
  </r>
  <r>
    <x v="0"/>
    <n v="0"/>
    <n v="0"/>
    <n v="0"/>
    <n v="1679307"/>
    <x v="966"/>
    <x v="0"/>
    <x v="0"/>
    <x v="0"/>
    <s v="01.27.04.03"/>
    <x v="33"/>
    <x v="3"/>
    <x v="4"/>
    <s v="Infra-Estruturas e Transportes"/>
    <s v="01.27.04"/>
    <s v="Infra-Estruturas e Transportes"/>
    <s v="01.27.04"/>
    <x v="7"/>
    <x v="0"/>
    <x v="3"/>
    <x v="3"/>
    <x v="1"/>
    <x v="2"/>
    <x v="0"/>
    <x v="0"/>
    <x v="7"/>
    <s v="2021-09-10"/>
    <x v="2"/>
    <n v="1679307"/>
    <x v="0"/>
    <m/>
    <x v="0"/>
    <m/>
    <x v="5"/>
    <n v="100474914"/>
    <x v="0"/>
    <x v="1"/>
    <s v="Plano de emergencia da epoca de chuvas"/>
    <s v="ORI"/>
    <x v="0"/>
    <m/>
    <x v="0"/>
    <x v="0"/>
    <x v="0"/>
    <x v="0"/>
    <x v="0"/>
    <x v="0"/>
    <x v="0"/>
    <x v="0"/>
    <x v="0"/>
    <x v="0"/>
    <x v="0"/>
    <s v="Plano de emergencia da epoca de chuvas"/>
    <x v="0"/>
    <x v="0"/>
    <x v="0"/>
    <x v="0"/>
    <x v="2"/>
    <x v="0"/>
    <x v="0"/>
    <x v="0"/>
    <x v="0"/>
    <x v="0"/>
    <x v="1"/>
    <x v="0"/>
    <s v="Despesas com pessoal empregue nos trabalhos no ãmbito do programa de emergencia, conforme justfciativos em anexo.   "/>
  </r>
  <r>
    <x v="0"/>
    <n v="0"/>
    <n v="0"/>
    <n v="0"/>
    <n v="2300"/>
    <x v="967"/>
    <x v="0"/>
    <x v="1"/>
    <x v="0"/>
    <s v="80.02.01"/>
    <x v="1"/>
    <x v="1"/>
    <x v="1"/>
    <s v="Retenções Iur"/>
    <s v="80.02.01"/>
    <s v="Retenções Iur"/>
    <s v="80.02.01"/>
    <x v="1"/>
    <x v="0"/>
    <x v="1"/>
    <x v="0"/>
    <x v="0"/>
    <x v="1"/>
    <x v="1"/>
    <x v="0"/>
    <x v="10"/>
    <s v="2021-11-22"/>
    <x v="3"/>
    <n v="2300"/>
    <x v="0"/>
    <m/>
    <x v="0"/>
    <m/>
    <x v="0"/>
    <n v="100474696"/>
    <x v="0"/>
    <x v="1"/>
    <s v="Retenções Iur"/>
    <s v="ORI"/>
    <x v="0"/>
    <s v="RIUR"/>
    <x v="0"/>
    <x v="0"/>
    <x v="0"/>
    <x v="0"/>
    <x v="0"/>
    <x v="0"/>
    <x v="0"/>
    <x v="0"/>
    <x v="0"/>
    <x v="0"/>
    <x v="0"/>
    <s v="Retenções Iur"/>
    <x v="0"/>
    <x v="0"/>
    <x v="0"/>
    <x v="0"/>
    <x v="1"/>
    <x v="0"/>
    <x v="0"/>
    <x v="1"/>
    <x v="0"/>
    <x v="1"/>
    <x v="1"/>
    <x v="0"/>
    <s v="RETENCAO OT"/>
  </r>
  <r>
    <x v="1"/>
    <n v="0"/>
    <n v="0"/>
    <n v="0"/>
    <n v="213897"/>
    <x v="968"/>
    <x v="0"/>
    <x v="0"/>
    <x v="0"/>
    <s v="01.24.04.01.07"/>
    <x v="59"/>
    <x v="4"/>
    <x v="5"/>
    <s v="Segurança"/>
    <s v="01.24.04"/>
    <s v="Segurança"/>
    <s v="01.24.04"/>
    <x v="73"/>
    <x v="0"/>
    <x v="0"/>
    <x v="0"/>
    <x v="1"/>
    <x v="2"/>
    <x v="0"/>
    <x v="0"/>
    <x v="10"/>
    <s v="2021-11-30"/>
    <x v="3"/>
    <n v="213897"/>
    <x v="0"/>
    <m/>
    <x v="0"/>
    <m/>
    <x v="5"/>
    <n v="100474914"/>
    <x v="0"/>
    <x v="1"/>
    <s v="Aquisições de viaturas ligeiras"/>
    <s v="ORI"/>
    <x v="0"/>
    <m/>
    <x v="0"/>
    <x v="0"/>
    <x v="0"/>
    <x v="0"/>
    <x v="0"/>
    <x v="0"/>
    <x v="0"/>
    <x v="0"/>
    <x v="0"/>
    <x v="0"/>
    <x v="0"/>
    <s v="Aquisições de viaturas ligeiras"/>
    <x v="0"/>
    <x v="0"/>
    <x v="0"/>
    <x v="0"/>
    <x v="2"/>
    <x v="0"/>
    <x v="0"/>
    <x v="1"/>
    <x v="0"/>
    <x v="0"/>
    <x v="1"/>
    <x v="0"/>
    <s v=" Despesas com o pagamento de lessing das viaturas, referente a novembro de 2021, conforme justificativo em anexo  "/>
  </r>
  <r>
    <x v="0"/>
    <n v="0"/>
    <n v="0"/>
    <n v="0"/>
    <n v="3352"/>
    <x v="969"/>
    <x v="0"/>
    <x v="1"/>
    <x v="0"/>
    <s v="80.02.01"/>
    <x v="1"/>
    <x v="1"/>
    <x v="1"/>
    <s v="Retenções Iur"/>
    <s v="80.02.01"/>
    <s v="Retenções Iur"/>
    <s v="80.02.01"/>
    <x v="1"/>
    <x v="0"/>
    <x v="1"/>
    <x v="0"/>
    <x v="0"/>
    <x v="1"/>
    <x v="1"/>
    <x v="0"/>
    <x v="10"/>
    <s v="2021-11-22"/>
    <x v="3"/>
    <n v="3352"/>
    <x v="0"/>
    <m/>
    <x v="0"/>
    <m/>
    <x v="0"/>
    <n v="100474696"/>
    <x v="0"/>
    <x v="1"/>
    <s v="Retenções Iur"/>
    <s v="ORI"/>
    <x v="0"/>
    <s v="RIUR"/>
    <x v="0"/>
    <x v="0"/>
    <x v="0"/>
    <x v="0"/>
    <x v="0"/>
    <x v="0"/>
    <x v="0"/>
    <x v="0"/>
    <x v="0"/>
    <x v="0"/>
    <x v="0"/>
    <s v="Retenções Iur"/>
    <x v="0"/>
    <x v="0"/>
    <x v="0"/>
    <x v="0"/>
    <x v="1"/>
    <x v="0"/>
    <x v="0"/>
    <x v="1"/>
    <x v="0"/>
    <x v="1"/>
    <x v="1"/>
    <x v="0"/>
    <s v="RETENCAO OT"/>
  </r>
  <r>
    <x v="0"/>
    <n v="0"/>
    <n v="0"/>
    <n v="0"/>
    <n v="180"/>
    <x v="970"/>
    <x v="0"/>
    <x v="0"/>
    <x v="0"/>
    <s v="03.16.15"/>
    <x v="0"/>
    <x v="0"/>
    <x v="0"/>
    <s v="Direção Financeira"/>
    <s v="03.16.15"/>
    <s v="Direção Financeira"/>
    <s v="03.16.15"/>
    <x v="7"/>
    <x v="0"/>
    <x v="3"/>
    <x v="3"/>
    <x v="1"/>
    <x v="0"/>
    <x v="0"/>
    <x v="0"/>
    <x v="9"/>
    <s v="2021-12-30"/>
    <x v="3"/>
    <n v="180"/>
    <x v="0"/>
    <m/>
    <x v="0"/>
    <m/>
    <x v="0"/>
    <n v="100474696"/>
    <x v="0"/>
    <x v="0"/>
    <s v="Direção Financeira"/>
    <s v="ORI"/>
    <x v="0"/>
    <m/>
    <x v="0"/>
    <x v="0"/>
    <x v="0"/>
    <x v="0"/>
    <x v="0"/>
    <x v="0"/>
    <x v="0"/>
    <x v="0"/>
    <x v="0"/>
    <x v="0"/>
    <x v="0"/>
    <s v="Direção Financeira"/>
    <x v="0"/>
    <x v="0"/>
    <x v="0"/>
    <x v="0"/>
    <x v="0"/>
    <x v="0"/>
    <x v="0"/>
    <x v="1"/>
    <x v="0"/>
    <x v="0"/>
    <x v="0"/>
    <x v="0"/>
    <s v=" Pagamento a favor Gerson varela, proveniente de lavem de duas viaturas ligeiros BMW X-5 st-35-rp e Toyota Hilux Pick st-48-wl, conforme anexo. "/>
  </r>
  <r>
    <x v="0"/>
    <n v="0"/>
    <n v="0"/>
    <n v="0"/>
    <n v="1020"/>
    <x v="970"/>
    <x v="0"/>
    <x v="0"/>
    <x v="0"/>
    <s v="03.16.15"/>
    <x v="0"/>
    <x v="0"/>
    <x v="0"/>
    <s v="Direção Financeira"/>
    <s v="03.16.15"/>
    <s v="Direção Financeira"/>
    <s v="03.16.15"/>
    <x v="7"/>
    <x v="0"/>
    <x v="3"/>
    <x v="3"/>
    <x v="1"/>
    <x v="0"/>
    <x v="0"/>
    <x v="0"/>
    <x v="9"/>
    <s v="2021-12-30"/>
    <x v="3"/>
    <n v="1020"/>
    <x v="0"/>
    <m/>
    <x v="0"/>
    <m/>
    <x v="251"/>
    <n v="100478779"/>
    <x v="0"/>
    <x v="1"/>
    <s v="Direção Financeira"/>
    <s v="ORI"/>
    <x v="0"/>
    <m/>
    <x v="0"/>
    <x v="0"/>
    <x v="0"/>
    <x v="0"/>
    <x v="0"/>
    <x v="0"/>
    <x v="0"/>
    <x v="0"/>
    <x v="0"/>
    <x v="0"/>
    <x v="0"/>
    <s v="Direção Financeira"/>
    <x v="0"/>
    <x v="0"/>
    <x v="0"/>
    <x v="0"/>
    <x v="0"/>
    <x v="0"/>
    <x v="0"/>
    <x v="1"/>
    <x v="0"/>
    <x v="0"/>
    <x v="1"/>
    <x v="0"/>
    <s v=" Pagamento a favor Gerson varela, proveniente de lavem de duas viaturas ligeiros BMW X-5 st-35-rp e Toyota Hilux Pick st-48-wl, conforme anexo. "/>
  </r>
  <r>
    <x v="0"/>
    <n v="0"/>
    <n v="0"/>
    <n v="0"/>
    <n v="27840"/>
    <x v="971"/>
    <x v="0"/>
    <x v="1"/>
    <x v="0"/>
    <s v="03.03.10"/>
    <x v="10"/>
    <x v="0"/>
    <x v="3"/>
    <s v="Receitas Da Câmara"/>
    <s v="03.03.10"/>
    <s v="Receitas Da Câmara"/>
    <s v="03.03.10"/>
    <x v="17"/>
    <x v="0"/>
    <x v="4"/>
    <x v="6"/>
    <x v="1"/>
    <x v="0"/>
    <x v="1"/>
    <x v="0"/>
    <x v="2"/>
    <s v="2021-03-10"/>
    <x v="0"/>
    <n v="278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25"/>
    <x v="972"/>
    <x v="0"/>
    <x v="1"/>
    <x v="0"/>
    <s v="03.03.10"/>
    <x v="10"/>
    <x v="0"/>
    <x v="3"/>
    <s v="Receitas Da Câmara"/>
    <s v="03.03.10"/>
    <s v="Receitas Da Câmara"/>
    <s v="03.03.10"/>
    <x v="57"/>
    <x v="0"/>
    <x v="4"/>
    <x v="6"/>
    <x v="1"/>
    <x v="0"/>
    <x v="1"/>
    <x v="0"/>
    <x v="2"/>
    <s v="2021-03-10"/>
    <x v="0"/>
    <n v="192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80"/>
    <x v="973"/>
    <x v="0"/>
    <x v="1"/>
    <x v="0"/>
    <s v="03.03.10"/>
    <x v="10"/>
    <x v="0"/>
    <x v="3"/>
    <s v="Receitas Da Câmara"/>
    <s v="03.03.10"/>
    <s v="Receitas Da Câmara"/>
    <s v="03.03.10"/>
    <x v="56"/>
    <x v="0"/>
    <x v="4"/>
    <x v="6"/>
    <x v="1"/>
    <x v="0"/>
    <x v="1"/>
    <x v="0"/>
    <x v="2"/>
    <s v="2021-03-10"/>
    <x v="0"/>
    <n v="1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780"/>
    <x v="974"/>
    <x v="0"/>
    <x v="1"/>
    <x v="0"/>
    <s v="03.03.10"/>
    <x v="10"/>
    <x v="0"/>
    <x v="3"/>
    <s v="Receitas Da Câmara"/>
    <s v="03.03.10"/>
    <s v="Receitas Da Câmara"/>
    <s v="03.03.10"/>
    <x v="13"/>
    <x v="0"/>
    <x v="0"/>
    <x v="0"/>
    <x v="1"/>
    <x v="0"/>
    <x v="1"/>
    <x v="0"/>
    <x v="2"/>
    <s v="2021-03-10"/>
    <x v="0"/>
    <n v="177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3"/>
    <x v="975"/>
    <x v="0"/>
    <x v="1"/>
    <x v="0"/>
    <s v="03.03.10"/>
    <x v="10"/>
    <x v="0"/>
    <x v="3"/>
    <s v="Receitas Da Câmara"/>
    <s v="03.03.10"/>
    <s v="Receitas Da Câmara"/>
    <s v="03.03.10"/>
    <x v="20"/>
    <x v="0"/>
    <x v="4"/>
    <x v="7"/>
    <x v="1"/>
    <x v="0"/>
    <x v="1"/>
    <x v="0"/>
    <x v="2"/>
    <s v="2021-03-10"/>
    <x v="0"/>
    <n v="13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0"/>
    <x v="976"/>
    <x v="0"/>
    <x v="1"/>
    <x v="0"/>
    <s v="03.03.10"/>
    <x v="10"/>
    <x v="0"/>
    <x v="3"/>
    <s v="Receitas Da Câmara"/>
    <s v="03.03.10"/>
    <s v="Receitas Da Câmara"/>
    <s v="03.03.10"/>
    <x v="74"/>
    <x v="0"/>
    <x v="4"/>
    <x v="13"/>
    <x v="1"/>
    <x v="0"/>
    <x v="1"/>
    <x v="0"/>
    <x v="2"/>
    <s v="2021-03-10"/>
    <x v="0"/>
    <n v="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00"/>
    <x v="977"/>
    <x v="0"/>
    <x v="1"/>
    <x v="0"/>
    <s v="03.03.10"/>
    <x v="10"/>
    <x v="0"/>
    <x v="3"/>
    <s v="Receitas Da Câmara"/>
    <s v="03.03.10"/>
    <s v="Receitas Da Câmara"/>
    <s v="03.03.10"/>
    <x v="21"/>
    <x v="0"/>
    <x v="0"/>
    <x v="8"/>
    <x v="1"/>
    <x v="0"/>
    <x v="1"/>
    <x v="0"/>
    <x v="2"/>
    <s v="2021-03-10"/>
    <x v="0"/>
    <n v="1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4"/>
    <x v="978"/>
    <x v="0"/>
    <x v="1"/>
    <x v="0"/>
    <s v="03.03.10"/>
    <x v="10"/>
    <x v="0"/>
    <x v="3"/>
    <s v="Receitas Da Câmara"/>
    <s v="03.03.10"/>
    <s v="Receitas Da Câmara"/>
    <s v="03.03.10"/>
    <x v="23"/>
    <x v="0"/>
    <x v="4"/>
    <x v="7"/>
    <x v="1"/>
    <x v="0"/>
    <x v="1"/>
    <x v="0"/>
    <x v="2"/>
    <s v="2021-03-10"/>
    <x v="0"/>
    <n v="4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80"/>
    <x v="979"/>
    <x v="0"/>
    <x v="1"/>
    <x v="0"/>
    <s v="03.03.10"/>
    <x v="10"/>
    <x v="0"/>
    <x v="3"/>
    <s v="Receitas Da Câmara"/>
    <s v="03.03.10"/>
    <s v="Receitas Da Câmara"/>
    <s v="03.03.10"/>
    <x v="22"/>
    <x v="0"/>
    <x v="4"/>
    <x v="6"/>
    <x v="1"/>
    <x v="0"/>
    <x v="1"/>
    <x v="0"/>
    <x v="2"/>
    <s v="2021-03-10"/>
    <x v="0"/>
    <n v="11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0"/>
    <x v="980"/>
    <x v="0"/>
    <x v="1"/>
    <x v="0"/>
    <s v="03.03.10"/>
    <x v="10"/>
    <x v="0"/>
    <x v="3"/>
    <s v="Receitas Da Câmara"/>
    <s v="03.03.10"/>
    <s v="Receitas Da Câmara"/>
    <s v="03.03.10"/>
    <x v="15"/>
    <x v="0"/>
    <x v="4"/>
    <x v="6"/>
    <x v="1"/>
    <x v="0"/>
    <x v="1"/>
    <x v="0"/>
    <x v="2"/>
    <s v="2021-03-10"/>
    <x v="0"/>
    <n v="1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0"/>
    <x v="981"/>
    <x v="0"/>
    <x v="0"/>
    <x v="0"/>
    <s v="03.16.01"/>
    <x v="27"/>
    <x v="0"/>
    <x v="0"/>
    <s v="Assembleia Municipal"/>
    <s v="03.16.01"/>
    <s v="Assembleia Municipal"/>
    <s v="03.16.01"/>
    <x v="44"/>
    <x v="0"/>
    <x v="0"/>
    <x v="4"/>
    <x v="1"/>
    <x v="0"/>
    <x v="0"/>
    <x v="0"/>
    <x v="2"/>
    <s v="2021-03-16"/>
    <x v="0"/>
    <n v="2000"/>
    <x v="0"/>
    <m/>
    <x v="0"/>
    <m/>
    <x v="5"/>
    <n v="100474914"/>
    <x v="0"/>
    <x v="1"/>
    <s v="Assembleia Municipal"/>
    <s v="ORI"/>
    <x v="0"/>
    <s v="AM"/>
    <x v="0"/>
    <x v="0"/>
    <x v="0"/>
    <x v="0"/>
    <x v="0"/>
    <x v="0"/>
    <x v="0"/>
    <x v="0"/>
    <x v="0"/>
    <x v="0"/>
    <x v="0"/>
    <s v="Assembleia Municipal"/>
    <x v="0"/>
    <x v="0"/>
    <x v="0"/>
    <x v="0"/>
    <x v="0"/>
    <x v="0"/>
    <x v="0"/>
    <x v="1"/>
    <x v="0"/>
    <x v="0"/>
    <x v="1"/>
    <x v="0"/>
    <s v="Despesas realizadas com o pagamento de subsidio de transporte dos deputados se Assembleia, aquando da participação numa formação Direito Municipal CaboVerdiano, realizado no dia 01/02/2021, conforme justificativo em anexo."/>
  </r>
  <r>
    <x v="0"/>
    <n v="0"/>
    <n v="0"/>
    <n v="0"/>
    <n v="2300"/>
    <x v="982"/>
    <x v="0"/>
    <x v="1"/>
    <x v="0"/>
    <s v="80.02.01"/>
    <x v="1"/>
    <x v="1"/>
    <x v="1"/>
    <s v="Retenções Iur"/>
    <s v="80.02.01"/>
    <s v="Retenções Iur"/>
    <s v="80.02.01"/>
    <x v="1"/>
    <x v="0"/>
    <x v="1"/>
    <x v="0"/>
    <x v="0"/>
    <x v="1"/>
    <x v="1"/>
    <x v="0"/>
    <x v="2"/>
    <s v="2021-03-19"/>
    <x v="0"/>
    <n v="2300"/>
    <x v="0"/>
    <m/>
    <x v="0"/>
    <m/>
    <x v="0"/>
    <n v="100474696"/>
    <x v="0"/>
    <x v="1"/>
    <s v="Retenções Iur"/>
    <s v="ORI"/>
    <x v="0"/>
    <s v="RIUR"/>
    <x v="0"/>
    <x v="0"/>
    <x v="0"/>
    <x v="0"/>
    <x v="0"/>
    <x v="0"/>
    <x v="0"/>
    <x v="0"/>
    <x v="0"/>
    <x v="0"/>
    <x v="0"/>
    <s v="Retenções Iur"/>
    <x v="0"/>
    <x v="0"/>
    <x v="0"/>
    <x v="0"/>
    <x v="1"/>
    <x v="0"/>
    <x v="0"/>
    <x v="1"/>
    <x v="0"/>
    <x v="1"/>
    <x v="1"/>
    <x v="0"/>
    <s v="RETENCAO OT"/>
  </r>
  <r>
    <x v="0"/>
    <n v="0"/>
    <n v="0"/>
    <n v="0"/>
    <n v="50000"/>
    <x v="983"/>
    <x v="0"/>
    <x v="0"/>
    <x v="0"/>
    <s v="01.27.04.10"/>
    <x v="26"/>
    <x v="3"/>
    <x v="4"/>
    <s v="Infra-Estruturas e Transportes"/>
    <s v="01.27.04"/>
    <s v="Infra-Estruturas e Transportes"/>
    <s v="01.27.04"/>
    <x v="7"/>
    <x v="0"/>
    <x v="3"/>
    <x v="3"/>
    <x v="1"/>
    <x v="2"/>
    <x v="0"/>
    <x v="0"/>
    <x v="2"/>
    <s v="2021-03-15"/>
    <x v="0"/>
    <n v="50000"/>
    <x v="0"/>
    <m/>
    <x v="0"/>
    <m/>
    <x v="252"/>
    <n v="100479062"/>
    <x v="0"/>
    <x v="1"/>
    <s v="Plano de Mitigação as secas e maus anos agrícolas"/>
    <s v="ORI"/>
    <x v="0"/>
    <m/>
    <x v="0"/>
    <x v="0"/>
    <x v="0"/>
    <x v="0"/>
    <x v="0"/>
    <x v="0"/>
    <x v="0"/>
    <x v="0"/>
    <x v="0"/>
    <x v="0"/>
    <x v="0"/>
    <s v="Plano de Mitigação as secas e maus anos agrícolas"/>
    <x v="0"/>
    <x v="0"/>
    <x v="0"/>
    <x v="0"/>
    <x v="2"/>
    <x v="0"/>
    <x v="0"/>
    <x v="0"/>
    <x v="0"/>
    <x v="0"/>
    <x v="1"/>
    <x v="0"/>
    <s v="PAgto de 25% do valor faturado a favor da Transportes Escavações Almeida Soc unipessoal, pelos trabalhos d escavação para construção da estrada de acesso a Monte Mote bode e no âmbito do plano de mitigação a seca e maus anos agrícolas em CV conforme documentos em anexo."/>
  </r>
  <r>
    <x v="1"/>
    <n v="0"/>
    <n v="0"/>
    <n v="0"/>
    <n v="525"/>
    <x v="984"/>
    <x v="0"/>
    <x v="0"/>
    <x v="0"/>
    <s v="01.26.02.02"/>
    <x v="21"/>
    <x v="5"/>
    <x v="6"/>
    <s v="Pesca"/>
    <s v="01.26.02"/>
    <s v="Pesca"/>
    <s v="01.26.02"/>
    <x v="25"/>
    <x v="0"/>
    <x v="0"/>
    <x v="0"/>
    <x v="1"/>
    <x v="2"/>
    <x v="2"/>
    <x v="0"/>
    <x v="2"/>
    <s v="2021-03-05"/>
    <x v="0"/>
    <n v="525"/>
    <x v="0"/>
    <m/>
    <x v="0"/>
    <m/>
    <x v="0"/>
    <n v="100474696"/>
    <x v="0"/>
    <x v="0"/>
    <s v="Apoio ao Sector da Pesca"/>
    <s v="ORI"/>
    <x v="0"/>
    <s v="ASP"/>
    <x v="0"/>
    <x v="0"/>
    <x v="0"/>
    <x v="0"/>
    <x v="0"/>
    <x v="0"/>
    <x v="0"/>
    <x v="0"/>
    <x v="0"/>
    <x v="0"/>
    <x v="0"/>
    <s v="Apoio ao Sector da Pesca"/>
    <x v="0"/>
    <x v="0"/>
    <x v="0"/>
    <x v="0"/>
    <x v="2"/>
    <x v="0"/>
    <x v="0"/>
    <x v="0"/>
    <x v="0"/>
    <x v="0"/>
    <x v="0"/>
    <x v="0"/>
    <s v="PAgto a favor do Sr Jailson Tavares Fernandes, pelos serviços prestados no transporte dos pescadores para participarem nas atividades comemorativas no dia dos pescadores no percurso São Miguel Calheta São Miguel conforme documentos em anexo."/>
  </r>
  <r>
    <x v="0"/>
    <n v="0"/>
    <n v="0"/>
    <n v="0"/>
    <n v="525"/>
    <x v="985"/>
    <x v="0"/>
    <x v="1"/>
    <x v="0"/>
    <s v="80.02.01"/>
    <x v="1"/>
    <x v="1"/>
    <x v="1"/>
    <s v="Retenções Iur"/>
    <s v="80.02.01"/>
    <s v="Retenções Iur"/>
    <s v="80.02.01"/>
    <x v="1"/>
    <x v="0"/>
    <x v="1"/>
    <x v="0"/>
    <x v="0"/>
    <x v="1"/>
    <x v="1"/>
    <x v="0"/>
    <x v="2"/>
    <s v="2021-03-05"/>
    <x v="0"/>
    <n v="525"/>
    <x v="0"/>
    <m/>
    <x v="0"/>
    <m/>
    <x v="0"/>
    <n v="100474696"/>
    <x v="0"/>
    <x v="1"/>
    <s v="Retenções Iur"/>
    <s v="ORI"/>
    <x v="0"/>
    <s v="RIUR"/>
    <x v="0"/>
    <x v="0"/>
    <x v="0"/>
    <x v="0"/>
    <x v="0"/>
    <x v="0"/>
    <x v="0"/>
    <x v="0"/>
    <x v="0"/>
    <x v="0"/>
    <x v="0"/>
    <s v="Retenções Iur"/>
    <x v="0"/>
    <x v="0"/>
    <x v="0"/>
    <x v="0"/>
    <x v="1"/>
    <x v="0"/>
    <x v="0"/>
    <x v="1"/>
    <x v="0"/>
    <x v="1"/>
    <x v="1"/>
    <x v="0"/>
    <s v="RETENCAO OT"/>
  </r>
  <r>
    <x v="1"/>
    <n v="0"/>
    <n v="0"/>
    <n v="0"/>
    <n v="2975"/>
    <x v="984"/>
    <x v="0"/>
    <x v="0"/>
    <x v="0"/>
    <s v="01.26.02.02"/>
    <x v="21"/>
    <x v="5"/>
    <x v="6"/>
    <s v="Pesca"/>
    <s v="01.26.02"/>
    <s v="Pesca"/>
    <s v="01.26.02"/>
    <x v="25"/>
    <x v="0"/>
    <x v="0"/>
    <x v="0"/>
    <x v="1"/>
    <x v="2"/>
    <x v="2"/>
    <x v="0"/>
    <x v="2"/>
    <s v="2021-03-05"/>
    <x v="0"/>
    <n v="2975"/>
    <x v="0"/>
    <m/>
    <x v="0"/>
    <m/>
    <x v="253"/>
    <n v="100255496"/>
    <x v="0"/>
    <x v="1"/>
    <s v="Apoio ao Sector da Pesca"/>
    <s v="ORI"/>
    <x v="0"/>
    <s v="ASP"/>
    <x v="0"/>
    <x v="0"/>
    <x v="0"/>
    <x v="0"/>
    <x v="0"/>
    <x v="0"/>
    <x v="0"/>
    <x v="0"/>
    <x v="0"/>
    <x v="0"/>
    <x v="0"/>
    <s v="Apoio ao Sector da Pesca"/>
    <x v="0"/>
    <x v="0"/>
    <x v="0"/>
    <x v="0"/>
    <x v="2"/>
    <x v="0"/>
    <x v="0"/>
    <x v="0"/>
    <x v="0"/>
    <x v="0"/>
    <x v="1"/>
    <x v="0"/>
    <s v="PAgto a favor do Sr Jailson Tavares Fernandes, pelos serviços prestados no transporte dos pescadores para participarem nas atividades comemorativas no dia dos pescadores no percurso São Miguel Calheta São Miguel conforme documentos em anexo."/>
  </r>
  <r>
    <x v="0"/>
    <n v="0"/>
    <n v="0"/>
    <n v="0"/>
    <n v="90906"/>
    <x v="986"/>
    <x v="0"/>
    <x v="0"/>
    <x v="0"/>
    <s v="03.16.15"/>
    <x v="0"/>
    <x v="0"/>
    <x v="0"/>
    <s v="Direção Financeira"/>
    <s v="03.16.15"/>
    <s v="Direção Financeira"/>
    <s v="03.16.15"/>
    <x v="9"/>
    <x v="0"/>
    <x v="3"/>
    <x v="5"/>
    <x v="1"/>
    <x v="0"/>
    <x v="0"/>
    <x v="0"/>
    <x v="1"/>
    <s v="2021-04-05"/>
    <x v="1"/>
    <n v="90906"/>
    <x v="0"/>
    <m/>
    <x v="0"/>
    <m/>
    <x v="7"/>
    <n v="100394431"/>
    <x v="0"/>
    <x v="1"/>
    <s v="Direção Financeira"/>
    <s v="ORI"/>
    <x v="0"/>
    <m/>
    <x v="0"/>
    <x v="0"/>
    <x v="0"/>
    <x v="0"/>
    <x v="0"/>
    <x v="0"/>
    <x v="0"/>
    <x v="0"/>
    <x v="0"/>
    <x v="0"/>
    <x v="0"/>
    <s v="Direção Financeira"/>
    <x v="0"/>
    <x v="0"/>
    <x v="0"/>
    <x v="0"/>
    <x v="0"/>
    <x v="0"/>
    <x v="0"/>
    <x v="1"/>
    <x v="0"/>
    <x v="0"/>
    <x v="1"/>
    <x v="0"/>
    <s v="Pagamento a favor da Garantia Seguro, referente a seguros das viaturas Mitsubishi L200 St-24-RG no periodo de 28/03/2021 até 27/09/2021 e da viatura Mitsubishi L 200 St-22-RG, no periodo 28/03/2021 até 27/09/2021, conforme justificativo em anexo."/>
  </r>
  <r>
    <x v="0"/>
    <n v="0"/>
    <n v="0"/>
    <n v="0"/>
    <n v="88139"/>
    <x v="987"/>
    <x v="0"/>
    <x v="0"/>
    <x v="0"/>
    <s v="03.16.23"/>
    <x v="15"/>
    <x v="0"/>
    <x v="0"/>
    <s v="Direção da Educação, Formação Profissional, Emprego"/>
    <s v="03.16.23"/>
    <s v="Direção da Educação, Formação Profissional, Emprego"/>
    <s v="03.16.23"/>
    <x v="4"/>
    <x v="0"/>
    <x v="0"/>
    <x v="0"/>
    <x v="0"/>
    <x v="0"/>
    <x v="0"/>
    <x v="0"/>
    <x v="2"/>
    <s v="2021-03-30"/>
    <x v="0"/>
    <n v="88139"/>
    <x v="0"/>
    <m/>
    <x v="0"/>
    <m/>
    <x v="0"/>
    <n v="100474696"/>
    <x v="0"/>
    <x v="0"/>
    <s v="Direção da Educação, Formação Profissional, Emprego"/>
    <s v="ORI"/>
    <x v="0"/>
    <m/>
    <x v="0"/>
    <x v="0"/>
    <x v="0"/>
    <x v="0"/>
    <x v="0"/>
    <x v="0"/>
    <x v="0"/>
    <x v="0"/>
    <x v="0"/>
    <x v="0"/>
    <x v="0"/>
    <s v="Direção da Educação, Formação Profissional, Emprego"/>
    <x v="0"/>
    <x v="0"/>
    <x v="0"/>
    <x v="0"/>
    <x v="0"/>
    <x v="0"/>
    <x v="0"/>
    <x v="0"/>
    <x v="0"/>
    <x v="0"/>
    <x v="0"/>
    <x v="0"/>
    <s v="PAgto de salario das monitoras referente a MArço 2021"/>
  </r>
  <r>
    <x v="0"/>
    <n v="0"/>
    <n v="0"/>
    <n v="0"/>
    <n v="3712"/>
    <x v="987"/>
    <x v="0"/>
    <x v="0"/>
    <x v="0"/>
    <s v="03.16.23"/>
    <x v="15"/>
    <x v="0"/>
    <x v="0"/>
    <s v="Direção da Educação, Formação Profissional, Emprego"/>
    <s v="03.16.23"/>
    <s v="Direção da Educação, Formação Profissional, Emprego"/>
    <s v="03.16.23"/>
    <x v="4"/>
    <x v="0"/>
    <x v="0"/>
    <x v="0"/>
    <x v="0"/>
    <x v="0"/>
    <x v="0"/>
    <x v="0"/>
    <x v="2"/>
    <s v="2021-03-30"/>
    <x v="0"/>
    <n v="3712"/>
    <x v="0"/>
    <m/>
    <x v="0"/>
    <m/>
    <x v="0"/>
    <n v="100474696"/>
    <x v="0"/>
    <x v="0"/>
    <s v="Direção da Educação, Formação Profissional, Emprego"/>
    <s v="ORI"/>
    <x v="0"/>
    <m/>
    <x v="0"/>
    <x v="0"/>
    <x v="0"/>
    <x v="0"/>
    <x v="0"/>
    <x v="0"/>
    <x v="0"/>
    <x v="0"/>
    <x v="0"/>
    <x v="0"/>
    <x v="0"/>
    <s v="Direção da Educação, Formação Profissional, Emprego"/>
    <x v="0"/>
    <x v="0"/>
    <x v="0"/>
    <x v="0"/>
    <x v="0"/>
    <x v="0"/>
    <x v="0"/>
    <x v="0"/>
    <x v="0"/>
    <x v="0"/>
    <x v="0"/>
    <x v="0"/>
    <s v="PAgto de salario das monitoras referente a MArço 2021"/>
  </r>
  <r>
    <x v="0"/>
    <n v="0"/>
    <n v="0"/>
    <n v="0"/>
    <n v="145"/>
    <x v="987"/>
    <x v="0"/>
    <x v="0"/>
    <x v="0"/>
    <s v="03.16.23"/>
    <x v="15"/>
    <x v="0"/>
    <x v="0"/>
    <s v="Direção da Educação, Formação Profissional, Emprego"/>
    <s v="03.16.23"/>
    <s v="Direção da Educação, Formação Profissional, Emprego"/>
    <s v="03.16.23"/>
    <x v="32"/>
    <x v="0"/>
    <x v="0"/>
    <x v="0"/>
    <x v="1"/>
    <x v="0"/>
    <x v="0"/>
    <x v="0"/>
    <x v="2"/>
    <s v="2021-03-30"/>
    <x v="0"/>
    <n v="145"/>
    <x v="0"/>
    <m/>
    <x v="0"/>
    <m/>
    <x v="0"/>
    <n v="100474696"/>
    <x v="0"/>
    <x v="0"/>
    <s v="Direção da Educação, Formação Profissional, Emprego"/>
    <s v="ORI"/>
    <x v="0"/>
    <m/>
    <x v="0"/>
    <x v="0"/>
    <x v="0"/>
    <x v="0"/>
    <x v="0"/>
    <x v="0"/>
    <x v="0"/>
    <x v="0"/>
    <x v="0"/>
    <x v="0"/>
    <x v="0"/>
    <s v="Direção da Educação, Formação Profissional, Emprego"/>
    <x v="0"/>
    <x v="0"/>
    <x v="0"/>
    <x v="0"/>
    <x v="0"/>
    <x v="0"/>
    <x v="0"/>
    <x v="0"/>
    <x v="0"/>
    <x v="0"/>
    <x v="0"/>
    <x v="0"/>
    <s v="PAgto de salario das monitoras referente a MArço 2021"/>
  </r>
  <r>
    <x v="0"/>
    <n v="0"/>
    <n v="0"/>
    <n v="0"/>
    <n v="91996"/>
    <x v="988"/>
    <x v="0"/>
    <x v="1"/>
    <x v="0"/>
    <s v="80.02.01"/>
    <x v="1"/>
    <x v="1"/>
    <x v="1"/>
    <s v="Retenções Iur"/>
    <s v="80.02.01"/>
    <s v="Retenções Iur"/>
    <s v="80.02.01"/>
    <x v="1"/>
    <x v="0"/>
    <x v="1"/>
    <x v="0"/>
    <x v="0"/>
    <x v="1"/>
    <x v="1"/>
    <x v="0"/>
    <x v="2"/>
    <s v="2021-03-30"/>
    <x v="0"/>
    <n v="91996"/>
    <x v="0"/>
    <m/>
    <x v="0"/>
    <m/>
    <x v="0"/>
    <n v="100474696"/>
    <x v="0"/>
    <x v="1"/>
    <s v="Retenções Iur"/>
    <s v="ORI"/>
    <x v="0"/>
    <s v="RIUR"/>
    <x v="0"/>
    <x v="0"/>
    <x v="0"/>
    <x v="0"/>
    <x v="0"/>
    <x v="0"/>
    <x v="0"/>
    <x v="0"/>
    <x v="0"/>
    <x v="0"/>
    <x v="0"/>
    <s v="Retenções Iur"/>
    <x v="0"/>
    <x v="0"/>
    <x v="0"/>
    <x v="0"/>
    <x v="1"/>
    <x v="0"/>
    <x v="0"/>
    <x v="1"/>
    <x v="0"/>
    <x v="1"/>
    <x v="1"/>
    <x v="0"/>
    <s v="RETENCAO OT"/>
  </r>
  <r>
    <x v="0"/>
    <n v="0"/>
    <n v="0"/>
    <n v="0"/>
    <n v="4129"/>
    <x v="987"/>
    <x v="0"/>
    <x v="0"/>
    <x v="0"/>
    <s v="03.16.23"/>
    <x v="15"/>
    <x v="0"/>
    <x v="0"/>
    <s v="Direção da Educação, Formação Profissional, Emprego"/>
    <s v="03.16.23"/>
    <s v="Direção da Educação, Formação Profissional, Emprego"/>
    <s v="03.16.23"/>
    <x v="4"/>
    <x v="0"/>
    <x v="0"/>
    <x v="0"/>
    <x v="0"/>
    <x v="0"/>
    <x v="0"/>
    <x v="0"/>
    <x v="2"/>
    <s v="2021-03-30"/>
    <x v="0"/>
    <n v="4129"/>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PAgto de salario das monitoras referente a MArço 2021"/>
  </r>
  <r>
    <x v="0"/>
    <n v="0"/>
    <n v="0"/>
    <n v="0"/>
    <n v="173"/>
    <x v="987"/>
    <x v="0"/>
    <x v="0"/>
    <x v="0"/>
    <s v="03.16.23"/>
    <x v="15"/>
    <x v="0"/>
    <x v="0"/>
    <s v="Direção da Educação, Formação Profissional, Emprego"/>
    <s v="03.16.23"/>
    <s v="Direção da Educação, Formação Profissional, Emprego"/>
    <s v="03.16.23"/>
    <x v="4"/>
    <x v="0"/>
    <x v="0"/>
    <x v="0"/>
    <x v="0"/>
    <x v="0"/>
    <x v="0"/>
    <x v="0"/>
    <x v="2"/>
    <s v="2021-03-30"/>
    <x v="0"/>
    <n v="173"/>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PAgto de salario das monitoras referente a MArço 2021"/>
  </r>
  <r>
    <x v="0"/>
    <n v="0"/>
    <n v="0"/>
    <n v="0"/>
    <n v="8"/>
    <x v="987"/>
    <x v="0"/>
    <x v="0"/>
    <x v="0"/>
    <s v="03.16.23"/>
    <x v="15"/>
    <x v="0"/>
    <x v="0"/>
    <s v="Direção da Educação, Formação Profissional, Emprego"/>
    <s v="03.16.23"/>
    <s v="Direção da Educação, Formação Profissional, Emprego"/>
    <s v="03.16.23"/>
    <x v="32"/>
    <x v="0"/>
    <x v="0"/>
    <x v="0"/>
    <x v="1"/>
    <x v="0"/>
    <x v="0"/>
    <x v="0"/>
    <x v="2"/>
    <s v="2021-03-30"/>
    <x v="0"/>
    <n v="8"/>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PAgto de salario das monitoras referente a MArço 2021"/>
  </r>
  <r>
    <x v="0"/>
    <n v="0"/>
    <n v="0"/>
    <n v="0"/>
    <n v="4310"/>
    <x v="989"/>
    <x v="0"/>
    <x v="1"/>
    <x v="0"/>
    <s v="80.02.10.01"/>
    <x v="2"/>
    <x v="1"/>
    <x v="1"/>
    <s v="Outros"/>
    <s v="80.02.10"/>
    <s v="Outros"/>
    <s v="80.02.10"/>
    <x v="2"/>
    <x v="0"/>
    <x v="1"/>
    <x v="0"/>
    <x v="0"/>
    <x v="1"/>
    <x v="1"/>
    <x v="0"/>
    <x v="2"/>
    <s v="2021-03-30"/>
    <x v="0"/>
    <n v="431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405"/>
    <x v="987"/>
    <x v="0"/>
    <x v="0"/>
    <x v="0"/>
    <s v="03.16.23"/>
    <x v="15"/>
    <x v="0"/>
    <x v="0"/>
    <s v="Direção da Educação, Formação Profissional, Emprego"/>
    <s v="03.16.23"/>
    <s v="Direção da Educação, Formação Profissional, Emprego"/>
    <s v="03.16.23"/>
    <x v="4"/>
    <x v="0"/>
    <x v="0"/>
    <x v="0"/>
    <x v="0"/>
    <x v="0"/>
    <x v="0"/>
    <x v="0"/>
    <x v="2"/>
    <s v="2021-03-30"/>
    <x v="0"/>
    <n v="4405"/>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PAgto de salario das monitoras referente a MArço 2021"/>
  </r>
  <r>
    <x v="0"/>
    <n v="0"/>
    <n v="0"/>
    <n v="0"/>
    <n v="185"/>
    <x v="987"/>
    <x v="0"/>
    <x v="0"/>
    <x v="0"/>
    <s v="03.16.23"/>
    <x v="15"/>
    <x v="0"/>
    <x v="0"/>
    <s v="Direção da Educação, Formação Profissional, Emprego"/>
    <s v="03.16.23"/>
    <s v="Direção da Educação, Formação Profissional, Emprego"/>
    <s v="03.16.23"/>
    <x v="4"/>
    <x v="0"/>
    <x v="0"/>
    <x v="0"/>
    <x v="0"/>
    <x v="0"/>
    <x v="0"/>
    <x v="0"/>
    <x v="2"/>
    <s v="2021-03-30"/>
    <x v="0"/>
    <n v="185"/>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PAgto de salario das monitoras referente a MArço 2021"/>
  </r>
  <r>
    <x v="0"/>
    <n v="0"/>
    <n v="0"/>
    <n v="0"/>
    <n v="8"/>
    <x v="987"/>
    <x v="0"/>
    <x v="0"/>
    <x v="0"/>
    <s v="03.16.23"/>
    <x v="15"/>
    <x v="0"/>
    <x v="0"/>
    <s v="Direção da Educação, Formação Profissional, Emprego"/>
    <s v="03.16.23"/>
    <s v="Direção da Educação, Formação Profissional, Emprego"/>
    <s v="03.16.23"/>
    <x v="32"/>
    <x v="0"/>
    <x v="0"/>
    <x v="0"/>
    <x v="1"/>
    <x v="0"/>
    <x v="0"/>
    <x v="0"/>
    <x v="2"/>
    <s v="2021-03-30"/>
    <x v="0"/>
    <n v="8"/>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PAgto de salario das monitoras referente a MArço 2021"/>
  </r>
  <r>
    <x v="0"/>
    <n v="0"/>
    <n v="0"/>
    <n v="0"/>
    <n v="4598"/>
    <x v="990"/>
    <x v="0"/>
    <x v="1"/>
    <x v="0"/>
    <s v="80.02.10.02"/>
    <x v="7"/>
    <x v="1"/>
    <x v="1"/>
    <s v="Outros"/>
    <s v="80.02.10"/>
    <s v="Outros"/>
    <s v="80.02.10"/>
    <x v="10"/>
    <x v="0"/>
    <x v="1"/>
    <x v="0"/>
    <x v="0"/>
    <x v="1"/>
    <x v="1"/>
    <x v="0"/>
    <x v="2"/>
    <s v="2021-03-30"/>
    <x v="0"/>
    <n v="4598"/>
    <x v="0"/>
    <m/>
    <x v="0"/>
    <m/>
    <x v="8"/>
    <n v="100474707"/>
    <x v="0"/>
    <x v="1"/>
    <s v="Retençoes STAPS"/>
    <s v="ORI"/>
    <x v="0"/>
    <s v="RSND"/>
    <x v="0"/>
    <x v="0"/>
    <x v="0"/>
    <x v="0"/>
    <x v="0"/>
    <x v="0"/>
    <x v="0"/>
    <x v="0"/>
    <x v="0"/>
    <x v="0"/>
    <x v="0"/>
    <s v="Retençoes STAPS"/>
    <x v="0"/>
    <x v="0"/>
    <x v="0"/>
    <x v="0"/>
    <x v="1"/>
    <x v="0"/>
    <x v="0"/>
    <x v="1"/>
    <x v="0"/>
    <x v="1"/>
    <x v="1"/>
    <x v="0"/>
    <s v="RETENCAO OT"/>
  </r>
  <r>
    <x v="0"/>
    <n v="0"/>
    <n v="0"/>
    <n v="0"/>
    <n v="1639"/>
    <x v="987"/>
    <x v="0"/>
    <x v="0"/>
    <x v="0"/>
    <s v="03.16.23"/>
    <x v="15"/>
    <x v="0"/>
    <x v="0"/>
    <s v="Direção da Educação, Formação Profissional, Emprego"/>
    <s v="03.16.23"/>
    <s v="Direção da Educação, Formação Profissional, Emprego"/>
    <s v="03.16.23"/>
    <x v="32"/>
    <x v="0"/>
    <x v="0"/>
    <x v="0"/>
    <x v="1"/>
    <x v="0"/>
    <x v="0"/>
    <x v="0"/>
    <x v="2"/>
    <s v="2021-03-30"/>
    <x v="0"/>
    <n v="1639"/>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PAgto de salario das monitoras referente a MArço 2021"/>
  </r>
  <r>
    <x v="0"/>
    <n v="0"/>
    <n v="0"/>
    <n v="0"/>
    <n v="42411"/>
    <x v="987"/>
    <x v="0"/>
    <x v="0"/>
    <x v="0"/>
    <s v="03.16.23"/>
    <x v="15"/>
    <x v="0"/>
    <x v="0"/>
    <s v="Direção da Educação, Formação Profissional, Emprego"/>
    <s v="03.16.23"/>
    <s v="Direção da Educação, Formação Profissional, Emprego"/>
    <s v="03.16.23"/>
    <x v="4"/>
    <x v="0"/>
    <x v="0"/>
    <x v="0"/>
    <x v="0"/>
    <x v="0"/>
    <x v="0"/>
    <x v="0"/>
    <x v="2"/>
    <s v="2021-03-30"/>
    <x v="0"/>
    <n v="42411"/>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PAgto de salario das monitoras referente a MArço 2021"/>
  </r>
  <r>
    <x v="0"/>
    <n v="0"/>
    <n v="0"/>
    <n v="0"/>
    <n v="1006927"/>
    <x v="987"/>
    <x v="0"/>
    <x v="0"/>
    <x v="0"/>
    <s v="03.16.23"/>
    <x v="15"/>
    <x v="0"/>
    <x v="0"/>
    <s v="Direção da Educação, Formação Profissional, Emprego"/>
    <s v="03.16.23"/>
    <s v="Direção da Educação, Formação Profissional, Emprego"/>
    <s v="03.16.23"/>
    <x v="4"/>
    <x v="0"/>
    <x v="0"/>
    <x v="0"/>
    <x v="0"/>
    <x v="0"/>
    <x v="0"/>
    <x v="0"/>
    <x v="2"/>
    <s v="2021-03-30"/>
    <x v="0"/>
    <n v="1006927"/>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PAgto de salario das monitoras referente a MArço 2021"/>
  </r>
  <r>
    <x v="0"/>
    <n v="0"/>
    <n v="0"/>
    <n v="0"/>
    <n v="3000"/>
    <x v="991"/>
    <x v="0"/>
    <x v="0"/>
    <x v="0"/>
    <s v="01.25.05.10"/>
    <x v="5"/>
    <x v="2"/>
    <x v="2"/>
    <s v="Saúde"/>
    <s v="01.25.05"/>
    <s v="Saúde"/>
    <s v="01.25.05"/>
    <x v="6"/>
    <x v="0"/>
    <x v="2"/>
    <x v="2"/>
    <x v="1"/>
    <x v="2"/>
    <x v="0"/>
    <x v="0"/>
    <x v="1"/>
    <s v="2021-04-15"/>
    <x v="1"/>
    <n v="3000"/>
    <x v="0"/>
    <m/>
    <x v="0"/>
    <m/>
    <x v="74"/>
    <n v="100476082"/>
    <x v="0"/>
    <x v="1"/>
    <s v="Assistencia social"/>
    <s v="ORI"/>
    <x v="0"/>
    <m/>
    <x v="0"/>
    <x v="0"/>
    <x v="0"/>
    <x v="0"/>
    <x v="0"/>
    <x v="0"/>
    <x v="0"/>
    <x v="0"/>
    <x v="0"/>
    <x v="0"/>
    <x v="0"/>
    <s v="Assistencia social"/>
    <x v="0"/>
    <x v="0"/>
    <x v="0"/>
    <x v="0"/>
    <x v="2"/>
    <x v="0"/>
    <x v="0"/>
    <x v="1"/>
    <x v="0"/>
    <x v="0"/>
    <x v="1"/>
    <x v="0"/>
    <s v="Apoio financeiro a favor da Senhora Juvelina Mendes, para aquisição da cesta básica, conforme justificativo em anexo."/>
  </r>
  <r>
    <x v="0"/>
    <n v="0"/>
    <n v="0"/>
    <n v="0"/>
    <n v="2000"/>
    <x v="992"/>
    <x v="0"/>
    <x v="0"/>
    <x v="0"/>
    <s v="03.16.15"/>
    <x v="0"/>
    <x v="0"/>
    <x v="0"/>
    <s v="Direção Financeira"/>
    <s v="03.16.15"/>
    <s v="Direção Financeira"/>
    <s v="03.16.15"/>
    <x v="49"/>
    <x v="0"/>
    <x v="0"/>
    <x v="0"/>
    <x v="1"/>
    <x v="0"/>
    <x v="0"/>
    <x v="0"/>
    <x v="4"/>
    <s v="2021-06-09"/>
    <x v="1"/>
    <n v="2000"/>
    <x v="0"/>
    <m/>
    <x v="0"/>
    <m/>
    <x v="5"/>
    <n v="100474914"/>
    <x v="0"/>
    <x v="1"/>
    <s v="Direção Financeira"/>
    <s v="ORI"/>
    <x v="0"/>
    <m/>
    <x v="0"/>
    <x v="0"/>
    <x v="0"/>
    <x v="0"/>
    <x v="0"/>
    <x v="0"/>
    <x v="0"/>
    <x v="0"/>
    <x v="0"/>
    <x v="0"/>
    <x v="0"/>
    <s v="Direção Financeira"/>
    <x v="0"/>
    <x v="0"/>
    <x v="0"/>
    <x v="0"/>
    <x v="0"/>
    <x v="0"/>
    <x v="0"/>
    <x v="0"/>
    <x v="0"/>
    <x v="0"/>
    <x v="1"/>
    <x v="0"/>
    <s v="Despesas realizadas com aquisição de combustível para a viatura BMW conforme documento em anexo"/>
  </r>
  <r>
    <x v="1"/>
    <n v="0"/>
    <n v="0"/>
    <n v="0"/>
    <n v="10200"/>
    <x v="993"/>
    <x v="0"/>
    <x v="0"/>
    <x v="0"/>
    <s v="01.27.06.72"/>
    <x v="29"/>
    <x v="3"/>
    <x v="4"/>
    <s v="Requalificação Urbana e habitação"/>
    <s v="01.27.06"/>
    <s v="Requalificação Urbana e habitação"/>
    <s v="01.27.06"/>
    <x v="26"/>
    <x v="0"/>
    <x v="0"/>
    <x v="0"/>
    <x v="1"/>
    <x v="2"/>
    <x v="2"/>
    <x v="0"/>
    <x v="6"/>
    <s v="2021-07-20"/>
    <x v="2"/>
    <n v="10200"/>
    <x v="0"/>
    <m/>
    <x v="0"/>
    <m/>
    <x v="14"/>
    <n v="100477149"/>
    <x v="0"/>
    <x v="1"/>
    <s v="Manutenção e Reabilitação de Edificios Municipais"/>
    <s v="ORI"/>
    <x v="0"/>
    <m/>
    <x v="0"/>
    <x v="0"/>
    <x v="0"/>
    <x v="0"/>
    <x v="0"/>
    <x v="0"/>
    <x v="0"/>
    <x v="0"/>
    <x v="0"/>
    <x v="0"/>
    <x v="0"/>
    <s v="Manutenção e Reabilitação de Edificios Municipais"/>
    <x v="0"/>
    <x v="0"/>
    <x v="0"/>
    <x v="0"/>
    <x v="2"/>
    <x v="0"/>
    <x v="0"/>
    <x v="1"/>
    <x v="0"/>
    <x v="0"/>
    <x v="1"/>
    <x v="0"/>
    <s v="Pagamento a favor da Empresa Gomes Mendonça, referente a aquisição de tintas, no âmbito da requalificação do matadouro Municipal de São Miguel, conforme justificativo em anexo."/>
  </r>
  <r>
    <x v="0"/>
    <n v="0"/>
    <n v="0"/>
    <n v="0"/>
    <n v="3144"/>
    <x v="994"/>
    <x v="0"/>
    <x v="0"/>
    <x v="0"/>
    <s v="03.16.15"/>
    <x v="0"/>
    <x v="0"/>
    <x v="0"/>
    <s v="Direção Financeira"/>
    <s v="03.16.15"/>
    <s v="Direção Financeira"/>
    <s v="03.16.15"/>
    <x v="49"/>
    <x v="0"/>
    <x v="0"/>
    <x v="0"/>
    <x v="1"/>
    <x v="0"/>
    <x v="0"/>
    <x v="0"/>
    <x v="5"/>
    <s v="2021-08-16"/>
    <x v="2"/>
    <n v="3144"/>
    <x v="0"/>
    <m/>
    <x v="0"/>
    <m/>
    <x v="6"/>
    <n v="100476920"/>
    <x v="0"/>
    <x v="1"/>
    <s v="Direção Financeira"/>
    <s v="ORI"/>
    <x v="0"/>
    <m/>
    <x v="0"/>
    <x v="0"/>
    <x v="0"/>
    <x v="0"/>
    <x v="0"/>
    <x v="0"/>
    <x v="0"/>
    <x v="0"/>
    <x v="0"/>
    <x v="0"/>
    <x v="0"/>
    <s v="Direção Financeira"/>
    <x v="0"/>
    <x v="0"/>
    <x v="0"/>
    <x v="0"/>
    <x v="0"/>
    <x v="0"/>
    <x v="0"/>
    <x v="1"/>
    <x v="0"/>
    <x v="0"/>
    <x v="1"/>
    <x v="0"/>
    <s v="Pagamento a favor da empresa Felisberto Carvalho Auto, pela aquisição de 8L de óleo R315W40 destinado a maquina retro escavadora 424D"/>
  </r>
  <r>
    <x v="1"/>
    <n v="0"/>
    <n v="0"/>
    <n v="0"/>
    <n v="696649"/>
    <x v="995"/>
    <x v="0"/>
    <x v="0"/>
    <x v="0"/>
    <s v="01.27.03.09"/>
    <x v="11"/>
    <x v="3"/>
    <x v="4"/>
    <s v="Gestão de Recursos Hídricos"/>
    <s v="01.27.03"/>
    <s v="Gestão de Recursos Hídricos"/>
    <s v="01.27.03"/>
    <x v="25"/>
    <x v="0"/>
    <x v="0"/>
    <x v="0"/>
    <x v="1"/>
    <x v="2"/>
    <x v="2"/>
    <x v="0"/>
    <x v="5"/>
    <s v="2021-08-02"/>
    <x v="2"/>
    <n v="696649"/>
    <x v="0"/>
    <m/>
    <x v="0"/>
    <m/>
    <x v="11"/>
    <n v="100474693"/>
    <x v="0"/>
    <x v="1"/>
    <s v="Ligações domiciliarias em Esp. Branco, Mato Correia, Flamengos e R.S.Miguel"/>
    <s v="ORI"/>
    <x v="0"/>
    <m/>
    <x v="0"/>
    <x v="0"/>
    <x v="0"/>
    <x v="0"/>
    <x v="0"/>
    <x v="0"/>
    <x v="0"/>
    <x v="0"/>
    <x v="0"/>
    <x v="0"/>
    <x v="0"/>
    <s v="Ligações domiciliarias em Esp. Branco, Mato Correia, Flamengos e R.S.Miguel"/>
    <x v="0"/>
    <x v="0"/>
    <x v="0"/>
    <x v="0"/>
    <x v="2"/>
    <x v="0"/>
    <x v="0"/>
    <x v="1"/>
    <x v="0"/>
    <x v="0"/>
    <x v="1"/>
    <x v="0"/>
    <s v="Despesas realizada com pessoal referente a mês de janeiro e março 2021 empregue nos trabalhos na zona de Espinho branco de escavação, entulho de vale, calcetamento e outros, no âmbito do projeto liogações domiciliarias na localidade Espinhpo Branco, conforme justificativo em anexo."/>
  </r>
  <r>
    <x v="0"/>
    <n v="0"/>
    <n v="0"/>
    <n v="0"/>
    <n v="1800"/>
    <x v="996"/>
    <x v="0"/>
    <x v="1"/>
    <x v="0"/>
    <s v="80.02.01"/>
    <x v="1"/>
    <x v="1"/>
    <x v="1"/>
    <s v="Retenções Iur"/>
    <s v="80.02.01"/>
    <s v="Retenções Iur"/>
    <s v="80.02.01"/>
    <x v="1"/>
    <x v="0"/>
    <x v="1"/>
    <x v="0"/>
    <x v="0"/>
    <x v="1"/>
    <x v="1"/>
    <x v="0"/>
    <x v="6"/>
    <s v="2021-07-13"/>
    <x v="2"/>
    <n v="1800"/>
    <x v="0"/>
    <m/>
    <x v="0"/>
    <m/>
    <x v="0"/>
    <n v="100474696"/>
    <x v="0"/>
    <x v="1"/>
    <s v="Retenções Iur"/>
    <s v="ORI"/>
    <x v="0"/>
    <s v="RIUR"/>
    <x v="0"/>
    <x v="0"/>
    <x v="0"/>
    <x v="0"/>
    <x v="0"/>
    <x v="0"/>
    <x v="0"/>
    <x v="0"/>
    <x v="0"/>
    <x v="0"/>
    <x v="0"/>
    <s v="Retenções Iur"/>
    <x v="0"/>
    <x v="0"/>
    <x v="0"/>
    <x v="0"/>
    <x v="1"/>
    <x v="0"/>
    <x v="0"/>
    <x v="1"/>
    <x v="0"/>
    <x v="1"/>
    <x v="1"/>
    <x v="0"/>
    <s v="RETENCAO OT"/>
  </r>
  <r>
    <x v="0"/>
    <n v="0"/>
    <n v="0"/>
    <n v="0"/>
    <n v="5924"/>
    <x v="997"/>
    <x v="0"/>
    <x v="0"/>
    <x v="0"/>
    <s v="03.16.15"/>
    <x v="0"/>
    <x v="0"/>
    <x v="0"/>
    <s v="Direção Financeira"/>
    <s v="03.16.15"/>
    <s v="Direção Financeira"/>
    <s v="03.16.15"/>
    <x v="28"/>
    <x v="0"/>
    <x v="0"/>
    <x v="4"/>
    <x v="1"/>
    <x v="0"/>
    <x v="0"/>
    <x v="0"/>
    <x v="5"/>
    <s v="2021-08-26"/>
    <x v="2"/>
    <n v="5924"/>
    <x v="0"/>
    <m/>
    <x v="0"/>
    <m/>
    <x v="0"/>
    <n v="100474696"/>
    <x v="0"/>
    <x v="0"/>
    <s v="Direção Financeira"/>
    <s v="ORI"/>
    <x v="0"/>
    <m/>
    <x v="0"/>
    <x v="0"/>
    <x v="0"/>
    <x v="0"/>
    <x v="0"/>
    <x v="0"/>
    <x v="0"/>
    <x v="0"/>
    <x v="0"/>
    <x v="0"/>
    <x v="0"/>
    <s v="Direção Financeira"/>
    <x v="0"/>
    <x v="0"/>
    <x v="0"/>
    <x v="0"/>
    <x v="0"/>
    <x v="0"/>
    <x v="0"/>
    <x v="1"/>
    <x v="0"/>
    <x v="0"/>
    <x v="0"/>
    <x v="0"/>
    <s v="Pagamento a favor do sr. Mario Ribeiro, pelo serviço de maquinista, referente ao mês de Julho 2021, conforme justificativos em anexo."/>
  </r>
  <r>
    <x v="0"/>
    <n v="0"/>
    <n v="0"/>
    <n v="0"/>
    <n v="33572"/>
    <x v="997"/>
    <x v="0"/>
    <x v="0"/>
    <x v="0"/>
    <s v="03.16.15"/>
    <x v="0"/>
    <x v="0"/>
    <x v="0"/>
    <s v="Direção Financeira"/>
    <s v="03.16.15"/>
    <s v="Direção Financeira"/>
    <s v="03.16.15"/>
    <x v="28"/>
    <x v="0"/>
    <x v="0"/>
    <x v="4"/>
    <x v="1"/>
    <x v="0"/>
    <x v="0"/>
    <x v="0"/>
    <x v="5"/>
    <s v="2021-08-26"/>
    <x v="2"/>
    <n v="33572"/>
    <x v="0"/>
    <m/>
    <x v="0"/>
    <m/>
    <x v="179"/>
    <n v="100478957"/>
    <x v="0"/>
    <x v="1"/>
    <s v="Direção Financeira"/>
    <s v="ORI"/>
    <x v="0"/>
    <m/>
    <x v="0"/>
    <x v="0"/>
    <x v="0"/>
    <x v="0"/>
    <x v="0"/>
    <x v="0"/>
    <x v="0"/>
    <x v="0"/>
    <x v="0"/>
    <x v="0"/>
    <x v="0"/>
    <s v="Direção Financeira"/>
    <x v="0"/>
    <x v="0"/>
    <x v="0"/>
    <x v="0"/>
    <x v="0"/>
    <x v="0"/>
    <x v="0"/>
    <x v="1"/>
    <x v="0"/>
    <x v="0"/>
    <x v="1"/>
    <x v="0"/>
    <s v="Pagamento a favor do sr. Mario Ribeiro, pelo serviço de maquinista, referente ao mês de Julho 2021, conforme justificativos em anexo."/>
  </r>
  <r>
    <x v="0"/>
    <n v="0"/>
    <n v="0"/>
    <n v="0"/>
    <n v="5391"/>
    <x v="998"/>
    <x v="0"/>
    <x v="0"/>
    <x v="0"/>
    <s v="03.16.25"/>
    <x v="17"/>
    <x v="0"/>
    <x v="0"/>
    <s v="Direção dos  Recursos Humanos"/>
    <s v="03.16.25"/>
    <s v="Direção dos  Recursos Humanos"/>
    <s v="03.16.25"/>
    <x v="4"/>
    <x v="0"/>
    <x v="0"/>
    <x v="0"/>
    <x v="0"/>
    <x v="0"/>
    <x v="0"/>
    <x v="0"/>
    <x v="5"/>
    <s v="2021-08-30"/>
    <x v="2"/>
    <n v="5391"/>
    <x v="0"/>
    <m/>
    <x v="0"/>
    <m/>
    <x v="1"/>
    <n v="100474706"/>
    <x v="0"/>
    <x v="2"/>
    <s v="Direção dos  Recursos Humanos"/>
    <s v="ORI"/>
    <x v="0"/>
    <m/>
    <x v="0"/>
    <x v="0"/>
    <x v="0"/>
    <x v="0"/>
    <x v="0"/>
    <x v="0"/>
    <x v="0"/>
    <x v="0"/>
    <x v="0"/>
    <x v="0"/>
    <x v="0"/>
    <s v="Direção dos  Recursos Humanos"/>
    <x v="0"/>
    <x v="0"/>
    <x v="0"/>
    <x v="0"/>
    <x v="0"/>
    <x v="0"/>
    <x v="0"/>
    <x v="0"/>
    <x v="0"/>
    <x v="0"/>
    <x v="2"/>
    <x v="0"/>
    <s v="Salario de Direção de Recursos Humanos referente ao mês de Agosto"/>
  </r>
  <r>
    <x v="0"/>
    <n v="0"/>
    <n v="0"/>
    <n v="0"/>
    <n v="15052"/>
    <x v="998"/>
    <x v="0"/>
    <x v="0"/>
    <x v="0"/>
    <s v="03.16.25"/>
    <x v="17"/>
    <x v="0"/>
    <x v="0"/>
    <s v="Direção dos  Recursos Humanos"/>
    <s v="03.16.25"/>
    <s v="Direção dos  Recursos Humanos"/>
    <s v="03.16.25"/>
    <x v="48"/>
    <x v="0"/>
    <x v="0"/>
    <x v="0"/>
    <x v="0"/>
    <x v="0"/>
    <x v="0"/>
    <x v="0"/>
    <x v="5"/>
    <s v="2021-08-30"/>
    <x v="2"/>
    <n v="15052"/>
    <x v="0"/>
    <m/>
    <x v="0"/>
    <m/>
    <x v="1"/>
    <n v="100474706"/>
    <x v="0"/>
    <x v="2"/>
    <s v="Direção dos  Recursos Humanos"/>
    <s v="ORI"/>
    <x v="0"/>
    <m/>
    <x v="0"/>
    <x v="0"/>
    <x v="0"/>
    <x v="0"/>
    <x v="0"/>
    <x v="0"/>
    <x v="0"/>
    <x v="0"/>
    <x v="0"/>
    <x v="0"/>
    <x v="0"/>
    <s v="Direção dos  Recursos Humanos"/>
    <x v="0"/>
    <x v="0"/>
    <x v="0"/>
    <x v="0"/>
    <x v="0"/>
    <x v="0"/>
    <x v="0"/>
    <x v="0"/>
    <x v="0"/>
    <x v="0"/>
    <x v="2"/>
    <x v="0"/>
    <s v="Salario de Direção de Recursos Humanos referente ao mês de Agosto"/>
  </r>
  <r>
    <x v="0"/>
    <n v="0"/>
    <n v="0"/>
    <n v="0"/>
    <n v="20443"/>
    <x v="999"/>
    <x v="0"/>
    <x v="1"/>
    <x v="0"/>
    <s v="80.02.10.01"/>
    <x v="2"/>
    <x v="1"/>
    <x v="1"/>
    <s v="Outros"/>
    <s v="80.02.10"/>
    <s v="Outros"/>
    <s v="80.02.10"/>
    <x v="2"/>
    <x v="0"/>
    <x v="1"/>
    <x v="0"/>
    <x v="0"/>
    <x v="1"/>
    <x v="1"/>
    <x v="0"/>
    <x v="5"/>
    <s v="2021-08-30"/>
    <x v="2"/>
    <n v="2044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6002"/>
    <x v="998"/>
    <x v="0"/>
    <x v="0"/>
    <x v="0"/>
    <s v="03.16.25"/>
    <x v="17"/>
    <x v="0"/>
    <x v="0"/>
    <s v="Direção dos  Recursos Humanos"/>
    <s v="03.16.25"/>
    <s v="Direção dos  Recursos Humanos"/>
    <s v="03.16.25"/>
    <x v="4"/>
    <x v="0"/>
    <x v="0"/>
    <x v="0"/>
    <x v="0"/>
    <x v="0"/>
    <x v="0"/>
    <x v="0"/>
    <x v="5"/>
    <s v="2021-08-30"/>
    <x v="2"/>
    <n v="6002"/>
    <x v="0"/>
    <m/>
    <x v="0"/>
    <m/>
    <x v="0"/>
    <n v="100474696"/>
    <x v="0"/>
    <x v="0"/>
    <s v="Direção dos  Recursos Humanos"/>
    <s v="ORI"/>
    <x v="0"/>
    <m/>
    <x v="0"/>
    <x v="0"/>
    <x v="0"/>
    <x v="0"/>
    <x v="0"/>
    <x v="0"/>
    <x v="0"/>
    <x v="0"/>
    <x v="0"/>
    <x v="0"/>
    <x v="0"/>
    <s v="Direção dos  Recursos Humanos"/>
    <x v="0"/>
    <x v="0"/>
    <x v="0"/>
    <x v="0"/>
    <x v="0"/>
    <x v="0"/>
    <x v="0"/>
    <x v="0"/>
    <x v="0"/>
    <x v="0"/>
    <x v="0"/>
    <x v="0"/>
    <s v="Salario de Direção de Recursos Humanos referente ao mês de Agosto"/>
  </r>
  <r>
    <x v="0"/>
    <n v="0"/>
    <n v="0"/>
    <n v="0"/>
    <n v="16758"/>
    <x v="998"/>
    <x v="0"/>
    <x v="0"/>
    <x v="0"/>
    <s v="03.16.25"/>
    <x v="17"/>
    <x v="0"/>
    <x v="0"/>
    <s v="Direção dos  Recursos Humanos"/>
    <s v="03.16.25"/>
    <s v="Direção dos  Recursos Humanos"/>
    <s v="03.16.25"/>
    <x v="48"/>
    <x v="0"/>
    <x v="0"/>
    <x v="0"/>
    <x v="0"/>
    <x v="0"/>
    <x v="0"/>
    <x v="0"/>
    <x v="5"/>
    <s v="2021-08-30"/>
    <x v="2"/>
    <n v="16758"/>
    <x v="0"/>
    <m/>
    <x v="0"/>
    <m/>
    <x v="0"/>
    <n v="100474696"/>
    <x v="0"/>
    <x v="0"/>
    <s v="Direção dos  Recursos Humanos"/>
    <s v="ORI"/>
    <x v="0"/>
    <m/>
    <x v="0"/>
    <x v="0"/>
    <x v="0"/>
    <x v="0"/>
    <x v="0"/>
    <x v="0"/>
    <x v="0"/>
    <x v="0"/>
    <x v="0"/>
    <x v="0"/>
    <x v="0"/>
    <s v="Direção dos  Recursos Humanos"/>
    <x v="0"/>
    <x v="0"/>
    <x v="0"/>
    <x v="0"/>
    <x v="0"/>
    <x v="0"/>
    <x v="0"/>
    <x v="0"/>
    <x v="0"/>
    <x v="0"/>
    <x v="0"/>
    <x v="0"/>
    <s v="Salario de Direção de Recursos Humanos referente ao mês de Agosto"/>
  </r>
  <r>
    <x v="0"/>
    <n v="0"/>
    <n v="0"/>
    <n v="0"/>
    <n v="22760"/>
    <x v="1000"/>
    <x v="0"/>
    <x v="1"/>
    <x v="0"/>
    <s v="80.02.01"/>
    <x v="1"/>
    <x v="1"/>
    <x v="1"/>
    <s v="Retenções Iur"/>
    <s v="80.02.01"/>
    <s v="Retenções Iur"/>
    <s v="80.02.01"/>
    <x v="1"/>
    <x v="0"/>
    <x v="1"/>
    <x v="0"/>
    <x v="0"/>
    <x v="1"/>
    <x v="1"/>
    <x v="0"/>
    <x v="5"/>
    <s v="2021-08-30"/>
    <x v="2"/>
    <n v="22760"/>
    <x v="0"/>
    <m/>
    <x v="0"/>
    <m/>
    <x v="0"/>
    <n v="100474696"/>
    <x v="0"/>
    <x v="1"/>
    <s v="Retenções Iur"/>
    <s v="ORI"/>
    <x v="0"/>
    <s v="RIUR"/>
    <x v="0"/>
    <x v="0"/>
    <x v="0"/>
    <x v="0"/>
    <x v="0"/>
    <x v="0"/>
    <x v="0"/>
    <x v="0"/>
    <x v="0"/>
    <x v="0"/>
    <x v="0"/>
    <s v="Retenções Iur"/>
    <x v="0"/>
    <x v="0"/>
    <x v="0"/>
    <x v="0"/>
    <x v="1"/>
    <x v="0"/>
    <x v="0"/>
    <x v="1"/>
    <x v="0"/>
    <x v="1"/>
    <x v="1"/>
    <x v="0"/>
    <s v="RETENCAO OT"/>
  </r>
  <r>
    <x v="0"/>
    <n v="0"/>
    <n v="0"/>
    <n v="0"/>
    <n v="1536"/>
    <x v="998"/>
    <x v="0"/>
    <x v="0"/>
    <x v="0"/>
    <s v="03.16.25"/>
    <x v="17"/>
    <x v="0"/>
    <x v="0"/>
    <s v="Direção dos  Recursos Humanos"/>
    <s v="03.16.25"/>
    <s v="Direção dos  Recursos Humanos"/>
    <s v="03.16.25"/>
    <x v="4"/>
    <x v="0"/>
    <x v="0"/>
    <x v="0"/>
    <x v="0"/>
    <x v="0"/>
    <x v="0"/>
    <x v="0"/>
    <x v="5"/>
    <s v="2021-08-30"/>
    <x v="2"/>
    <n v="1536"/>
    <x v="0"/>
    <m/>
    <x v="0"/>
    <m/>
    <x v="2"/>
    <n v="100477977"/>
    <x v="0"/>
    <x v="3"/>
    <s v="Direção dos  Recursos Humanos"/>
    <s v="ORI"/>
    <x v="0"/>
    <m/>
    <x v="0"/>
    <x v="0"/>
    <x v="0"/>
    <x v="0"/>
    <x v="0"/>
    <x v="0"/>
    <x v="0"/>
    <x v="0"/>
    <x v="0"/>
    <x v="0"/>
    <x v="0"/>
    <s v="Direção dos  Recursos Humanos"/>
    <x v="0"/>
    <x v="0"/>
    <x v="0"/>
    <x v="0"/>
    <x v="0"/>
    <x v="0"/>
    <x v="0"/>
    <x v="0"/>
    <x v="0"/>
    <x v="0"/>
    <x v="3"/>
    <x v="0"/>
    <s v="Salario de Direção de Recursos Humanos referente ao mês de Agosto"/>
  </r>
  <r>
    <x v="0"/>
    <n v="0"/>
    <n v="0"/>
    <n v="0"/>
    <n v="4291"/>
    <x v="998"/>
    <x v="0"/>
    <x v="0"/>
    <x v="0"/>
    <s v="03.16.25"/>
    <x v="17"/>
    <x v="0"/>
    <x v="0"/>
    <s v="Direção dos  Recursos Humanos"/>
    <s v="03.16.25"/>
    <s v="Direção dos  Recursos Humanos"/>
    <s v="03.16.25"/>
    <x v="48"/>
    <x v="0"/>
    <x v="0"/>
    <x v="0"/>
    <x v="0"/>
    <x v="0"/>
    <x v="0"/>
    <x v="0"/>
    <x v="5"/>
    <s v="2021-08-30"/>
    <x v="2"/>
    <n v="4291"/>
    <x v="0"/>
    <m/>
    <x v="0"/>
    <m/>
    <x v="2"/>
    <n v="100477977"/>
    <x v="0"/>
    <x v="3"/>
    <s v="Direção dos  Recursos Humanos"/>
    <s v="ORI"/>
    <x v="0"/>
    <m/>
    <x v="0"/>
    <x v="0"/>
    <x v="0"/>
    <x v="0"/>
    <x v="0"/>
    <x v="0"/>
    <x v="0"/>
    <x v="0"/>
    <x v="0"/>
    <x v="0"/>
    <x v="0"/>
    <s v="Direção dos  Recursos Humanos"/>
    <x v="0"/>
    <x v="0"/>
    <x v="0"/>
    <x v="0"/>
    <x v="0"/>
    <x v="0"/>
    <x v="0"/>
    <x v="0"/>
    <x v="0"/>
    <x v="0"/>
    <x v="3"/>
    <x v="0"/>
    <s v="Salario de Direção de Recursos Humanos referente ao mês de Agosto"/>
  </r>
  <r>
    <x v="0"/>
    <n v="0"/>
    <n v="0"/>
    <n v="0"/>
    <n v="5827"/>
    <x v="1001"/>
    <x v="0"/>
    <x v="1"/>
    <x v="0"/>
    <s v="80.02.10.20"/>
    <x v="3"/>
    <x v="1"/>
    <x v="1"/>
    <s v="Outros"/>
    <s v="80.02.10"/>
    <s v="Outros"/>
    <s v="80.02.10"/>
    <x v="3"/>
    <x v="0"/>
    <x v="1"/>
    <x v="1"/>
    <x v="0"/>
    <x v="1"/>
    <x v="1"/>
    <x v="0"/>
    <x v="5"/>
    <s v="2021-08-30"/>
    <x v="2"/>
    <n v="5827"/>
    <x v="0"/>
    <m/>
    <x v="0"/>
    <m/>
    <x v="2"/>
    <n v="100477977"/>
    <x v="0"/>
    <x v="1"/>
    <s v="Retenções CVMovel"/>
    <s v="ORI"/>
    <x v="0"/>
    <s v="RT"/>
    <x v="0"/>
    <x v="0"/>
    <x v="0"/>
    <x v="0"/>
    <x v="0"/>
    <x v="0"/>
    <x v="0"/>
    <x v="0"/>
    <x v="0"/>
    <x v="0"/>
    <x v="0"/>
    <s v="Retenções CVMovel"/>
    <x v="0"/>
    <x v="0"/>
    <x v="0"/>
    <x v="0"/>
    <x v="1"/>
    <x v="0"/>
    <x v="0"/>
    <x v="1"/>
    <x v="0"/>
    <x v="1"/>
    <x v="1"/>
    <x v="0"/>
    <s v="RETENCAO OT"/>
  </r>
  <r>
    <x v="0"/>
    <n v="0"/>
    <n v="0"/>
    <n v="0"/>
    <n v="54467"/>
    <x v="998"/>
    <x v="0"/>
    <x v="0"/>
    <x v="0"/>
    <s v="03.16.25"/>
    <x v="17"/>
    <x v="0"/>
    <x v="0"/>
    <s v="Direção dos  Recursos Humanos"/>
    <s v="03.16.25"/>
    <s v="Direção dos  Recursos Humanos"/>
    <s v="03.16.25"/>
    <x v="4"/>
    <x v="0"/>
    <x v="0"/>
    <x v="0"/>
    <x v="0"/>
    <x v="0"/>
    <x v="0"/>
    <x v="0"/>
    <x v="5"/>
    <s v="2021-08-30"/>
    <x v="2"/>
    <n v="54467"/>
    <x v="0"/>
    <m/>
    <x v="0"/>
    <m/>
    <x v="5"/>
    <n v="100474914"/>
    <x v="0"/>
    <x v="1"/>
    <s v="Direção dos  Recursos Humanos"/>
    <s v="ORI"/>
    <x v="0"/>
    <m/>
    <x v="0"/>
    <x v="0"/>
    <x v="0"/>
    <x v="0"/>
    <x v="0"/>
    <x v="0"/>
    <x v="0"/>
    <x v="0"/>
    <x v="0"/>
    <x v="0"/>
    <x v="0"/>
    <s v="Direção dos  Recursos Humanos"/>
    <x v="0"/>
    <x v="0"/>
    <x v="0"/>
    <x v="0"/>
    <x v="0"/>
    <x v="0"/>
    <x v="0"/>
    <x v="0"/>
    <x v="0"/>
    <x v="0"/>
    <x v="1"/>
    <x v="0"/>
    <s v="Salario de Direção de Recursos Humanos referente ao mês de Agosto"/>
  </r>
  <r>
    <x v="0"/>
    <n v="0"/>
    <n v="0"/>
    <n v="0"/>
    <n v="152039"/>
    <x v="998"/>
    <x v="0"/>
    <x v="0"/>
    <x v="0"/>
    <s v="03.16.25"/>
    <x v="17"/>
    <x v="0"/>
    <x v="0"/>
    <s v="Direção dos  Recursos Humanos"/>
    <s v="03.16.25"/>
    <s v="Direção dos  Recursos Humanos"/>
    <s v="03.16.25"/>
    <x v="48"/>
    <x v="0"/>
    <x v="0"/>
    <x v="0"/>
    <x v="0"/>
    <x v="0"/>
    <x v="0"/>
    <x v="0"/>
    <x v="5"/>
    <s v="2021-08-30"/>
    <x v="2"/>
    <n v="152039"/>
    <x v="0"/>
    <m/>
    <x v="0"/>
    <m/>
    <x v="5"/>
    <n v="100474914"/>
    <x v="0"/>
    <x v="1"/>
    <s v="Direção dos  Recursos Humanos"/>
    <s v="ORI"/>
    <x v="0"/>
    <m/>
    <x v="0"/>
    <x v="0"/>
    <x v="0"/>
    <x v="0"/>
    <x v="0"/>
    <x v="0"/>
    <x v="0"/>
    <x v="0"/>
    <x v="0"/>
    <x v="0"/>
    <x v="0"/>
    <s v="Direção dos  Recursos Humanos"/>
    <x v="0"/>
    <x v="0"/>
    <x v="0"/>
    <x v="0"/>
    <x v="0"/>
    <x v="0"/>
    <x v="0"/>
    <x v="0"/>
    <x v="0"/>
    <x v="0"/>
    <x v="1"/>
    <x v="0"/>
    <s v="Salario de Direção de Recursos Humanos referente ao mês de Agosto"/>
  </r>
  <r>
    <x v="0"/>
    <n v="0"/>
    <n v="0"/>
    <n v="0"/>
    <n v="220"/>
    <x v="1002"/>
    <x v="0"/>
    <x v="1"/>
    <x v="0"/>
    <s v="03.03.10"/>
    <x v="10"/>
    <x v="0"/>
    <x v="3"/>
    <s v="Receitas Da Câmara"/>
    <s v="03.03.10"/>
    <s v="Receitas Da Câmara"/>
    <s v="03.03.10"/>
    <x v="15"/>
    <x v="0"/>
    <x v="4"/>
    <x v="6"/>
    <x v="1"/>
    <x v="0"/>
    <x v="1"/>
    <x v="0"/>
    <x v="7"/>
    <s v="2021-09-13"/>
    <x v="2"/>
    <n v="2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4150"/>
    <x v="1003"/>
    <x v="0"/>
    <x v="1"/>
    <x v="0"/>
    <s v="03.03.10"/>
    <x v="10"/>
    <x v="0"/>
    <x v="3"/>
    <s v="Receitas Da Câmara"/>
    <s v="03.03.10"/>
    <s v="Receitas Da Câmara"/>
    <s v="03.03.10"/>
    <x v="17"/>
    <x v="0"/>
    <x v="4"/>
    <x v="6"/>
    <x v="1"/>
    <x v="0"/>
    <x v="1"/>
    <x v="0"/>
    <x v="6"/>
    <s v="2021-07-02"/>
    <x v="2"/>
    <n v="441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7"/>
    <x v="1004"/>
    <x v="0"/>
    <x v="1"/>
    <x v="0"/>
    <s v="03.03.10"/>
    <x v="10"/>
    <x v="0"/>
    <x v="3"/>
    <s v="Receitas Da Câmara"/>
    <s v="03.03.10"/>
    <s v="Receitas Da Câmara"/>
    <s v="03.03.10"/>
    <x v="23"/>
    <x v="0"/>
    <x v="4"/>
    <x v="7"/>
    <x v="1"/>
    <x v="0"/>
    <x v="1"/>
    <x v="0"/>
    <x v="6"/>
    <s v="2021-07-02"/>
    <x v="2"/>
    <n v="36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0"/>
    <x v="1005"/>
    <x v="0"/>
    <x v="1"/>
    <x v="0"/>
    <s v="03.03.10"/>
    <x v="10"/>
    <x v="0"/>
    <x v="3"/>
    <s v="Receitas Da Câmara"/>
    <s v="03.03.10"/>
    <s v="Receitas Da Câmara"/>
    <s v="03.03.10"/>
    <x v="72"/>
    <x v="0"/>
    <x v="4"/>
    <x v="7"/>
    <x v="1"/>
    <x v="0"/>
    <x v="1"/>
    <x v="0"/>
    <x v="6"/>
    <s v="2021-07-02"/>
    <x v="2"/>
    <n v="9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1798"/>
    <x v="1006"/>
    <x v="0"/>
    <x v="1"/>
    <x v="0"/>
    <s v="03.03.10"/>
    <x v="10"/>
    <x v="0"/>
    <x v="3"/>
    <s v="Receitas Da Câmara"/>
    <s v="03.03.10"/>
    <s v="Receitas Da Câmara"/>
    <s v="03.03.10"/>
    <x v="13"/>
    <x v="0"/>
    <x v="0"/>
    <x v="0"/>
    <x v="1"/>
    <x v="0"/>
    <x v="1"/>
    <x v="0"/>
    <x v="6"/>
    <s v="2021-07-02"/>
    <x v="2"/>
    <n v="6179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540"/>
    <x v="1007"/>
    <x v="0"/>
    <x v="1"/>
    <x v="0"/>
    <s v="03.03.10"/>
    <x v="10"/>
    <x v="0"/>
    <x v="3"/>
    <s v="Receitas Da Câmara"/>
    <s v="03.03.10"/>
    <s v="Receitas Da Câmara"/>
    <s v="03.03.10"/>
    <x v="16"/>
    <x v="0"/>
    <x v="4"/>
    <x v="6"/>
    <x v="1"/>
    <x v="0"/>
    <x v="1"/>
    <x v="0"/>
    <x v="6"/>
    <s v="2021-07-02"/>
    <x v="2"/>
    <n v="125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800"/>
    <x v="1008"/>
    <x v="0"/>
    <x v="1"/>
    <x v="0"/>
    <s v="03.03.10"/>
    <x v="10"/>
    <x v="0"/>
    <x v="3"/>
    <s v="Receitas Da Câmara"/>
    <s v="03.03.10"/>
    <s v="Receitas Da Câmara"/>
    <s v="03.03.10"/>
    <x v="21"/>
    <x v="0"/>
    <x v="0"/>
    <x v="8"/>
    <x v="1"/>
    <x v="0"/>
    <x v="1"/>
    <x v="0"/>
    <x v="6"/>
    <s v="2021-07-02"/>
    <x v="2"/>
    <n v="19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700"/>
    <x v="1009"/>
    <x v="0"/>
    <x v="1"/>
    <x v="0"/>
    <s v="03.03.10"/>
    <x v="10"/>
    <x v="0"/>
    <x v="3"/>
    <s v="Receitas Da Câmara"/>
    <s v="03.03.10"/>
    <s v="Receitas Da Câmara"/>
    <s v="03.03.10"/>
    <x v="22"/>
    <x v="0"/>
    <x v="4"/>
    <x v="6"/>
    <x v="1"/>
    <x v="0"/>
    <x v="1"/>
    <x v="0"/>
    <x v="6"/>
    <s v="2021-07-02"/>
    <x v="2"/>
    <n v="3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660"/>
    <x v="1010"/>
    <x v="0"/>
    <x v="1"/>
    <x v="0"/>
    <s v="03.03.10"/>
    <x v="10"/>
    <x v="0"/>
    <x v="3"/>
    <s v="Receitas Da Câmara"/>
    <s v="03.03.10"/>
    <s v="Receitas Da Câmara"/>
    <s v="03.03.10"/>
    <x v="14"/>
    <x v="0"/>
    <x v="4"/>
    <x v="6"/>
    <x v="1"/>
    <x v="0"/>
    <x v="1"/>
    <x v="0"/>
    <x v="6"/>
    <s v="2021-07-02"/>
    <x v="2"/>
    <n v="46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
    <x v="1011"/>
    <x v="0"/>
    <x v="1"/>
    <x v="0"/>
    <s v="03.03.10"/>
    <x v="10"/>
    <x v="0"/>
    <x v="3"/>
    <s v="Receitas Da Câmara"/>
    <s v="03.03.10"/>
    <s v="Receitas Da Câmara"/>
    <s v="03.03.10"/>
    <x v="12"/>
    <x v="0"/>
    <x v="4"/>
    <x v="6"/>
    <x v="1"/>
    <x v="0"/>
    <x v="1"/>
    <x v="0"/>
    <x v="6"/>
    <s v="2021-07-02"/>
    <x v="2"/>
    <n v="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
    <x v="1012"/>
    <x v="0"/>
    <x v="1"/>
    <x v="0"/>
    <s v="03.03.10"/>
    <x v="10"/>
    <x v="0"/>
    <x v="3"/>
    <s v="Receitas Da Câmara"/>
    <s v="03.03.10"/>
    <s v="Receitas Da Câmara"/>
    <s v="03.03.10"/>
    <x v="15"/>
    <x v="0"/>
    <x v="4"/>
    <x v="6"/>
    <x v="1"/>
    <x v="0"/>
    <x v="1"/>
    <x v="0"/>
    <x v="6"/>
    <s v="2021-07-02"/>
    <x v="2"/>
    <n v="1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0"/>
    <x v="1013"/>
    <x v="0"/>
    <x v="1"/>
    <x v="0"/>
    <s v="03.03.10"/>
    <x v="10"/>
    <x v="0"/>
    <x v="3"/>
    <s v="Receitas Da Câmara"/>
    <s v="03.03.10"/>
    <s v="Receitas Da Câmara"/>
    <s v="03.03.10"/>
    <x v="54"/>
    <x v="0"/>
    <x v="4"/>
    <x v="6"/>
    <x v="1"/>
    <x v="0"/>
    <x v="1"/>
    <x v="0"/>
    <x v="6"/>
    <s v="2021-07-02"/>
    <x v="2"/>
    <n v="10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3"/>
    <x v="1014"/>
    <x v="0"/>
    <x v="1"/>
    <x v="0"/>
    <s v="03.03.10"/>
    <x v="10"/>
    <x v="0"/>
    <x v="3"/>
    <s v="Receitas Da Câmara"/>
    <s v="03.03.10"/>
    <s v="Receitas Da Câmara"/>
    <s v="03.03.10"/>
    <x v="20"/>
    <x v="0"/>
    <x v="4"/>
    <x v="7"/>
    <x v="1"/>
    <x v="0"/>
    <x v="1"/>
    <x v="0"/>
    <x v="6"/>
    <s v="2021-07-02"/>
    <x v="2"/>
    <n v="12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5413"/>
    <x v="1015"/>
    <x v="0"/>
    <x v="1"/>
    <x v="0"/>
    <s v="03.03.10"/>
    <x v="10"/>
    <x v="0"/>
    <x v="3"/>
    <s v="Receitas Da Câmara"/>
    <s v="03.03.10"/>
    <s v="Receitas Da Câmara"/>
    <s v="03.03.10"/>
    <x v="13"/>
    <x v="0"/>
    <x v="0"/>
    <x v="0"/>
    <x v="1"/>
    <x v="0"/>
    <x v="1"/>
    <x v="0"/>
    <x v="7"/>
    <s v="2021-09-13"/>
    <x v="2"/>
    <n v="3541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00"/>
    <x v="1016"/>
    <x v="0"/>
    <x v="1"/>
    <x v="0"/>
    <s v="03.03.10"/>
    <x v="10"/>
    <x v="0"/>
    <x v="3"/>
    <s v="Receitas Da Câmara"/>
    <s v="03.03.10"/>
    <s v="Receitas Da Câmara"/>
    <s v="03.03.10"/>
    <x v="17"/>
    <x v="0"/>
    <x v="4"/>
    <x v="6"/>
    <x v="1"/>
    <x v="0"/>
    <x v="1"/>
    <x v="0"/>
    <x v="7"/>
    <s v="2021-09-13"/>
    <x v="2"/>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1017"/>
    <x v="0"/>
    <x v="1"/>
    <x v="0"/>
    <s v="03.03.10"/>
    <x v="10"/>
    <x v="0"/>
    <x v="3"/>
    <s v="Receitas Da Câmara"/>
    <s v="03.03.10"/>
    <s v="Receitas Da Câmara"/>
    <s v="03.03.10"/>
    <x v="14"/>
    <x v="0"/>
    <x v="4"/>
    <x v="6"/>
    <x v="1"/>
    <x v="0"/>
    <x v="1"/>
    <x v="0"/>
    <x v="7"/>
    <s v="2021-09-13"/>
    <x v="2"/>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
    <x v="1018"/>
    <x v="0"/>
    <x v="1"/>
    <x v="0"/>
    <s v="03.03.10"/>
    <x v="10"/>
    <x v="0"/>
    <x v="3"/>
    <s v="Receitas Da Câmara"/>
    <s v="03.03.10"/>
    <s v="Receitas Da Câmara"/>
    <s v="03.03.10"/>
    <x v="21"/>
    <x v="0"/>
    <x v="0"/>
    <x v="8"/>
    <x v="1"/>
    <x v="0"/>
    <x v="1"/>
    <x v="0"/>
    <x v="7"/>
    <s v="2021-09-13"/>
    <x v="2"/>
    <n v="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00"/>
    <x v="1019"/>
    <x v="0"/>
    <x v="1"/>
    <x v="0"/>
    <s v="03.03.10"/>
    <x v="10"/>
    <x v="0"/>
    <x v="3"/>
    <s v="Receitas Da Câmara"/>
    <s v="03.03.10"/>
    <s v="Receitas Da Câmara"/>
    <s v="03.03.10"/>
    <x v="22"/>
    <x v="0"/>
    <x v="4"/>
    <x v="6"/>
    <x v="1"/>
    <x v="0"/>
    <x v="1"/>
    <x v="0"/>
    <x v="7"/>
    <s v="2021-09-13"/>
    <x v="2"/>
    <n v="2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170"/>
    <x v="1020"/>
    <x v="0"/>
    <x v="1"/>
    <x v="0"/>
    <s v="03.03.10"/>
    <x v="10"/>
    <x v="0"/>
    <x v="3"/>
    <s v="Receitas Da Câmara"/>
    <s v="03.03.10"/>
    <s v="Receitas Da Câmara"/>
    <s v="03.03.10"/>
    <x v="24"/>
    <x v="0"/>
    <x v="4"/>
    <x v="6"/>
    <x v="1"/>
    <x v="0"/>
    <x v="1"/>
    <x v="0"/>
    <x v="7"/>
    <s v="2021-09-13"/>
    <x v="2"/>
    <n v="51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00"/>
    <x v="1021"/>
    <x v="0"/>
    <x v="0"/>
    <x v="0"/>
    <s v="01.25.01.11"/>
    <x v="55"/>
    <x v="2"/>
    <x v="2"/>
    <s v="Educação"/>
    <s v="01.25.01"/>
    <s v="Educação"/>
    <s v="01.25.01"/>
    <x v="7"/>
    <x v="0"/>
    <x v="3"/>
    <x v="3"/>
    <x v="1"/>
    <x v="2"/>
    <x v="0"/>
    <x v="0"/>
    <x v="8"/>
    <s v="2021-10-12"/>
    <x v="3"/>
    <n v="2500"/>
    <x v="0"/>
    <m/>
    <x v="0"/>
    <m/>
    <x v="254"/>
    <n v="100155994"/>
    <x v="0"/>
    <x v="1"/>
    <s v="Apoio ao Ensino Básico e Secundário"/>
    <s v="ORI"/>
    <x v="0"/>
    <s v="AEBS"/>
    <x v="0"/>
    <x v="0"/>
    <x v="0"/>
    <x v="0"/>
    <x v="0"/>
    <x v="0"/>
    <x v="0"/>
    <x v="0"/>
    <x v="0"/>
    <x v="0"/>
    <x v="0"/>
    <s v="Apoio ao Ensino Básico e Secundário"/>
    <x v="0"/>
    <x v="0"/>
    <x v="0"/>
    <x v="0"/>
    <x v="2"/>
    <x v="0"/>
    <x v="0"/>
    <x v="1"/>
    <x v="0"/>
    <x v="0"/>
    <x v="1"/>
    <x v="0"/>
    <s v="Apoio Social a favor da Sr. Alcinda Gomes Tavares, para aquisição de Bata (Uniforme)para afilho 8ª Ano, conforme justificativo em anexo."/>
  </r>
  <r>
    <x v="0"/>
    <n v="0"/>
    <n v="0"/>
    <n v="0"/>
    <n v="900"/>
    <x v="1022"/>
    <x v="0"/>
    <x v="0"/>
    <x v="0"/>
    <s v="01.27.02.11"/>
    <x v="28"/>
    <x v="3"/>
    <x v="4"/>
    <s v="Saneamento básico"/>
    <s v="01.27.02"/>
    <s v="Saneamento básico"/>
    <s v="01.27.02"/>
    <x v="7"/>
    <x v="0"/>
    <x v="3"/>
    <x v="3"/>
    <x v="1"/>
    <x v="2"/>
    <x v="0"/>
    <x v="0"/>
    <x v="8"/>
    <s v="2021-10-19"/>
    <x v="3"/>
    <n v="900"/>
    <x v="0"/>
    <m/>
    <x v="0"/>
    <m/>
    <x v="0"/>
    <n v="100474696"/>
    <x v="0"/>
    <x v="0"/>
    <s v="Reforço do saneamento básico"/>
    <s v="ORI"/>
    <x v="0"/>
    <m/>
    <x v="0"/>
    <x v="0"/>
    <x v="0"/>
    <x v="0"/>
    <x v="0"/>
    <x v="0"/>
    <x v="0"/>
    <x v="0"/>
    <x v="0"/>
    <x v="0"/>
    <x v="0"/>
    <s v="Reforço do saneamento básico"/>
    <x v="0"/>
    <x v="0"/>
    <x v="0"/>
    <x v="0"/>
    <x v="2"/>
    <x v="0"/>
    <x v="0"/>
    <x v="1"/>
    <x v="0"/>
    <x v="0"/>
    <x v="0"/>
    <x v="0"/>
    <s v="Pagamento a favor do Sr. Bruno Miguel Tavares Andrade, referente a trabalhão de limpeza na localidade de veneza"/>
  </r>
  <r>
    <x v="0"/>
    <n v="0"/>
    <n v="0"/>
    <n v="0"/>
    <n v="5100"/>
    <x v="1022"/>
    <x v="0"/>
    <x v="0"/>
    <x v="0"/>
    <s v="01.27.02.11"/>
    <x v="28"/>
    <x v="3"/>
    <x v="4"/>
    <s v="Saneamento básico"/>
    <s v="01.27.02"/>
    <s v="Saneamento básico"/>
    <s v="01.27.02"/>
    <x v="7"/>
    <x v="0"/>
    <x v="3"/>
    <x v="3"/>
    <x v="1"/>
    <x v="2"/>
    <x v="0"/>
    <x v="0"/>
    <x v="8"/>
    <s v="2021-10-19"/>
    <x v="3"/>
    <n v="5100"/>
    <x v="0"/>
    <m/>
    <x v="0"/>
    <m/>
    <x v="255"/>
    <n v="100479192"/>
    <x v="0"/>
    <x v="1"/>
    <s v="Reforço do saneamento básico"/>
    <s v="ORI"/>
    <x v="0"/>
    <m/>
    <x v="0"/>
    <x v="0"/>
    <x v="0"/>
    <x v="0"/>
    <x v="0"/>
    <x v="0"/>
    <x v="0"/>
    <x v="0"/>
    <x v="0"/>
    <x v="0"/>
    <x v="0"/>
    <s v="Reforço do saneamento básico"/>
    <x v="0"/>
    <x v="0"/>
    <x v="0"/>
    <x v="0"/>
    <x v="2"/>
    <x v="0"/>
    <x v="0"/>
    <x v="1"/>
    <x v="0"/>
    <x v="0"/>
    <x v="1"/>
    <x v="0"/>
    <s v="Pagamento a favor do Sr. Bruno Miguel Tavares Andrade, referente a trabalhão de limpeza na localidade de veneza"/>
  </r>
  <r>
    <x v="0"/>
    <n v="0"/>
    <n v="0"/>
    <n v="0"/>
    <n v="2300"/>
    <x v="1023"/>
    <x v="0"/>
    <x v="0"/>
    <x v="0"/>
    <s v="01.27.02.11"/>
    <x v="28"/>
    <x v="3"/>
    <x v="4"/>
    <s v="Saneamento básico"/>
    <s v="01.27.02"/>
    <s v="Saneamento básico"/>
    <s v="01.27.02"/>
    <x v="7"/>
    <x v="0"/>
    <x v="3"/>
    <x v="3"/>
    <x v="1"/>
    <x v="2"/>
    <x v="0"/>
    <x v="0"/>
    <x v="10"/>
    <s v="2021-11-22"/>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Silvina Gomes Furtado, pelo serviço prestado na limpeza urbana e de cuidados dos espaços verdes do concelho, referente a mês de novembro 2021, conforme anexo."/>
  </r>
  <r>
    <x v="0"/>
    <n v="0"/>
    <n v="0"/>
    <n v="0"/>
    <n v="13030"/>
    <x v="1023"/>
    <x v="0"/>
    <x v="0"/>
    <x v="0"/>
    <s v="01.27.02.11"/>
    <x v="28"/>
    <x v="3"/>
    <x v="4"/>
    <s v="Saneamento básico"/>
    <s v="01.27.02"/>
    <s v="Saneamento básico"/>
    <s v="01.27.02"/>
    <x v="7"/>
    <x v="0"/>
    <x v="3"/>
    <x v="3"/>
    <x v="1"/>
    <x v="2"/>
    <x v="0"/>
    <x v="0"/>
    <x v="10"/>
    <s v="2021-11-22"/>
    <x v="3"/>
    <n v="13030"/>
    <x v="0"/>
    <m/>
    <x v="0"/>
    <m/>
    <x v="193"/>
    <n v="100476142"/>
    <x v="0"/>
    <x v="1"/>
    <s v="Reforço do saneamento básico"/>
    <s v="ORI"/>
    <x v="0"/>
    <m/>
    <x v="0"/>
    <x v="0"/>
    <x v="0"/>
    <x v="0"/>
    <x v="0"/>
    <x v="0"/>
    <x v="0"/>
    <x v="0"/>
    <x v="0"/>
    <x v="0"/>
    <x v="0"/>
    <s v="Reforço do saneamento básico"/>
    <x v="0"/>
    <x v="0"/>
    <x v="0"/>
    <x v="0"/>
    <x v="2"/>
    <x v="0"/>
    <x v="0"/>
    <x v="1"/>
    <x v="0"/>
    <x v="0"/>
    <x v="1"/>
    <x v="0"/>
    <s v="Pagamento a favor da sra. Silvina Gomes Furtado, pelo serviço prestado na limpeza urbana e de cuidados dos espaços verdes do concelho, referente a mês de novembro 2021, conforme anexo."/>
  </r>
  <r>
    <x v="0"/>
    <n v="0"/>
    <n v="0"/>
    <n v="0"/>
    <n v="12655"/>
    <x v="1024"/>
    <x v="0"/>
    <x v="0"/>
    <x v="0"/>
    <s v="03.16.15"/>
    <x v="0"/>
    <x v="0"/>
    <x v="0"/>
    <s v="Direção Financeira"/>
    <s v="03.16.15"/>
    <s v="Direção Financeira"/>
    <s v="03.16.15"/>
    <x v="7"/>
    <x v="0"/>
    <x v="3"/>
    <x v="3"/>
    <x v="1"/>
    <x v="0"/>
    <x v="0"/>
    <x v="0"/>
    <x v="10"/>
    <s v="2021-11-24"/>
    <x v="3"/>
    <n v="12655"/>
    <x v="0"/>
    <m/>
    <x v="0"/>
    <m/>
    <x v="90"/>
    <n v="100478323"/>
    <x v="0"/>
    <x v="1"/>
    <s v="Direção Financeira"/>
    <s v="ORI"/>
    <x v="0"/>
    <m/>
    <x v="0"/>
    <x v="0"/>
    <x v="0"/>
    <x v="0"/>
    <x v="0"/>
    <x v="0"/>
    <x v="0"/>
    <x v="0"/>
    <x v="0"/>
    <x v="0"/>
    <x v="0"/>
    <s v="Direção Financeira"/>
    <x v="0"/>
    <x v="0"/>
    <x v="0"/>
    <x v="0"/>
    <x v="0"/>
    <x v="0"/>
    <x v="0"/>
    <x v="1"/>
    <x v="0"/>
    <x v="0"/>
    <x v="1"/>
    <x v="0"/>
    <s v="Pagamento a favor Paris tore, referente a fornecimento de refeições servidas, conforme documento em anexo."/>
  </r>
  <r>
    <x v="0"/>
    <n v="0"/>
    <n v="0"/>
    <n v="0"/>
    <n v="1250"/>
    <x v="1025"/>
    <x v="0"/>
    <x v="0"/>
    <x v="0"/>
    <s v="03.16.15"/>
    <x v="0"/>
    <x v="0"/>
    <x v="0"/>
    <s v="Direção Financeira"/>
    <s v="03.16.15"/>
    <s v="Direção Financeira"/>
    <s v="03.16.15"/>
    <x v="7"/>
    <x v="0"/>
    <x v="3"/>
    <x v="3"/>
    <x v="1"/>
    <x v="0"/>
    <x v="0"/>
    <x v="0"/>
    <x v="8"/>
    <s v="2021-10-22"/>
    <x v="3"/>
    <n v="1250"/>
    <x v="0"/>
    <m/>
    <x v="0"/>
    <m/>
    <x v="256"/>
    <n v="100403441"/>
    <x v="0"/>
    <x v="1"/>
    <s v="Direção Financeira"/>
    <s v="ORI"/>
    <x v="0"/>
    <m/>
    <x v="0"/>
    <x v="0"/>
    <x v="0"/>
    <x v="0"/>
    <x v="0"/>
    <x v="0"/>
    <x v="0"/>
    <x v="0"/>
    <x v="0"/>
    <x v="0"/>
    <x v="0"/>
    <s v="Direção Financeira"/>
    <x v="0"/>
    <x v="0"/>
    <x v="0"/>
    <x v="0"/>
    <x v="0"/>
    <x v="0"/>
    <x v="0"/>
    <x v="1"/>
    <x v="0"/>
    <x v="0"/>
    <x v="1"/>
    <x v="0"/>
    <s v="Pagamento a favor da sra. Maria Segunda, pelo cuidados de animais apanhados na via publica, conforme documento em anexo."/>
  </r>
  <r>
    <x v="0"/>
    <n v="0"/>
    <n v="0"/>
    <n v="0"/>
    <n v="200"/>
    <x v="1026"/>
    <x v="0"/>
    <x v="0"/>
    <x v="0"/>
    <s v="03.16.15"/>
    <x v="0"/>
    <x v="0"/>
    <x v="0"/>
    <s v="Direção Financeira"/>
    <s v="03.16.15"/>
    <s v="Direção Financeira"/>
    <s v="03.16.15"/>
    <x v="63"/>
    <x v="0"/>
    <x v="0"/>
    <x v="0"/>
    <x v="1"/>
    <x v="0"/>
    <x v="0"/>
    <x v="0"/>
    <x v="11"/>
    <s v="2021-02-17"/>
    <x v="0"/>
    <n v="200"/>
    <x v="0"/>
    <m/>
    <x v="0"/>
    <m/>
    <x v="11"/>
    <n v="100474693"/>
    <x v="0"/>
    <x v="1"/>
    <s v="Direção Financeira"/>
    <s v="ORI"/>
    <x v="0"/>
    <m/>
    <x v="0"/>
    <x v="0"/>
    <x v="0"/>
    <x v="0"/>
    <x v="0"/>
    <x v="0"/>
    <x v="0"/>
    <x v="0"/>
    <x v="0"/>
    <x v="0"/>
    <x v="0"/>
    <s v="Direção Financeira"/>
    <x v="0"/>
    <x v="0"/>
    <x v="0"/>
    <x v="0"/>
    <x v="0"/>
    <x v="0"/>
    <x v="0"/>
    <x v="1"/>
    <x v="0"/>
    <x v="0"/>
    <x v="1"/>
    <x v="0"/>
    <s v="Pagamento a favor da Tchukbest holdings, referente a aquisição de 01 cola A,B para colar o radiador da viatura (ST-94-OL) da câmara, conforme justificativo em anexo."/>
  </r>
  <r>
    <x v="1"/>
    <n v="0"/>
    <n v="0"/>
    <n v="0"/>
    <n v="500000"/>
    <x v="1027"/>
    <x v="0"/>
    <x v="0"/>
    <x v="0"/>
    <s v="01.27.06.11"/>
    <x v="23"/>
    <x v="3"/>
    <x v="4"/>
    <s v="Requalificação Urbana e habitação"/>
    <s v="01.27.06"/>
    <s v="Requalificação Urbana e habitação"/>
    <s v="01.27.06"/>
    <x v="26"/>
    <x v="0"/>
    <x v="0"/>
    <x v="0"/>
    <x v="1"/>
    <x v="2"/>
    <x v="2"/>
    <x v="0"/>
    <x v="2"/>
    <s v="2021-03-09"/>
    <x v="0"/>
    <n v="500000"/>
    <x v="0"/>
    <m/>
    <x v="0"/>
    <m/>
    <x v="30"/>
    <n v="100478928"/>
    <x v="0"/>
    <x v="1"/>
    <s v="manutenção de caminhos vicinais e melhoramento de acessos"/>
    <s v="ORI"/>
    <x v="0"/>
    <s v="MCV"/>
    <x v="0"/>
    <x v="0"/>
    <x v="0"/>
    <x v="0"/>
    <x v="0"/>
    <x v="0"/>
    <x v="0"/>
    <x v="0"/>
    <x v="0"/>
    <x v="0"/>
    <x v="0"/>
    <s v="manutenção de caminhos vicinais e melhoramento de acessos"/>
    <x v="0"/>
    <x v="0"/>
    <x v="0"/>
    <x v="0"/>
    <x v="2"/>
    <x v="0"/>
    <x v="0"/>
    <x v="1"/>
    <x v="0"/>
    <x v="0"/>
    <x v="1"/>
    <x v="0"/>
    <s v="Pagamento da terceira parcela do favor da fatura, a favor da Empresa Semedo Semedo Construções e Feiras, lda, referente ao trabalhos complementares do calcetamento da estrada de Pedra larga-Ribeira de São Miguêl, conforme justificativo em anexo."/>
  </r>
  <r>
    <x v="0"/>
    <n v="0"/>
    <n v="0"/>
    <n v="0"/>
    <n v="2000"/>
    <x v="1028"/>
    <x v="0"/>
    <x v="0"/>
    <x v="0"/>
    <s v="01.25.05.10"/>
    <x v="5"/>
    <x v="2"/>
    <x v="2"/>
    <s v="Saúde"/>
    <s v="01.25.05"/>
    <s v="Saúde"/>
    <s v="01.25.05"/>
    <x v="6"/>
    <x v="0"/>
    <x v="2"/>
    <x v="2"/>
    <x v="1"/>
    <x v="2"/>
    <x v="0"/>
    <x v="0"/>
    <x v="2"/>
    <s v="2021-03-11"/>
    <x v="0"/>
    <n v="2000"/>
    <x v="0"/>
    <m/>
    <x v="0"/>
    <m/>
    <x v="257"/>
    <n v="100477493"/>
    <x v="0"/>
    <x v="1"/>
    <s v="Assistencia social"/>
    <s v="ORI"/>
    <x v="0"/>
    <m/>
    <x v="0"/>
    <x v="0"/>
    <x v="0"/>
    <x v="0"/>
    <x v="0"/>
    <x v="0"/>
    <x v="0"/>
    <x v="0"/>
    <x v="0"/>
    <x v="0"/>
    <x v="0"/>
    <s v="Assistencia social"/>
    <x v="0"/>
    <x v="0"/>
    <x v="0"/>
    <x v="0"/>
    <x v="2"/>
    <x v="0"/>
    <x v="0"/>
    <x v="1"/>
    <x v="0"/>
    <x v="0"/>
    <x v="1"/>
    <x v="0"/>
    <s v="Apoio financeiro a favor da Senhora Ludina da Silva, para aquisição de oculos, conforme justificativo em anexo."/>
  </r>
  <r>
    <x v="0"/>
    <n v="0"/>
    <n v="0"/>
    <n v="0"/>
    <n v="6000"/>
    <x v="1029"/>
    <x v="0"/>
    <x v="0"/>
    <x v="0"/>
    <s v="01.27.04.10"/>
    <x v="26"/>
    <x v="3"/>
    <x v="4"/>
    <s v="Infra-Estruturas e Transportes"/>
    <s v="01.27.04"/>
    <s v="Infra-Estruturas e Transportes"/>
    <s v="01.27.04"/>
    <x v="7"/>
    <x v="0"/>
    <x v="3"/>
    <x v="3"/>
    <x v="1"/>
    <x v="2"/>
    <x v="0"/>
    <x v="0"/>
    <x v="2"/>
    <s v="2021-03-30"/>
    <x v="0"/>
    <n v="6000"/>
    <x v="0"/>
    <m/>
    <x v="0"/>
    <m/>
    <x v="258"/>
    <n v="100256956"/>
    <x v="0"/>
    <x v="1"/>
    <s v="Plano de Mitigação as secas e maus anos agrícolas"/>
    <s v="ORI"/>
    <x v="0"/>
    <m/>
    <x v="0"/>
    <x v="0"/>
    <x v="0"/>
    <x v="0"/>
    <x v="0"/>
    <x v="0"/>
    <x v="0"/>
    <x v="0"/>
    <x v="0"/>
    <x v="0"/>
    <x v="0"/>
    <s v="Plano de Mitigação as secas e maus anos agrícolas"/>
    <x v="0"/>
    <x v="0"/>
    <x v="0"/>
    <x v="0"/>
    <x v="2"/>
    <x v="0"/>
    <x v="0"/>
    <x v="0"/>
    <x v="0"/>
    <x v="0"/>
    <x v="1"/>
    <x v="0"/>
    <s v=" PAgto a favor da Srª Julinha Tavares Varela, pelo fornecimento de sementes 20 Litros de bongolon para apoiar os agricultores do Concelho no âmbito do combate a seca em CV e aos maus anos agrícolas conforme documentos em anexo.   "/>
  </r>
  <r>
    <x v="0"/>
    <n v="0"/>
    <n v="0"/>
    <n v="0"/>
    <n v="2000"/>
    <x v="1030"/>
    <x v="0"/>
    <x v="0"/>
    <x v="0"/>
    <s v="01.25.03.04"/>
    <x v="60"/>
    <x v="2"/>
    <x v="2"/>
    <s v="Emprego e Formação profissional"/>
    <s v="01.25.03"/>
    <s v="Emprego e Formação profissional"/>
    <s v="01.25.03"/>
    <x v="7"/>
    <x v="0"/>
    <x v="3"/>
    <x v="3"/>
    <x v="1"/>
    <x v="2"/>
    <x v="0"/>
    <x v="0"/>
    <x v="2"/>
    <s v="2021-03-30"/>
    <x v="0"/>
    <n v="2000"/>
    <x v="0"/>
    <m/>
    <x v="0"/>
    <m/>
    <x v="18"/>
    <n v="100477110"/>
    <x v="0"/>
    <x v="1"/>
    <s v="Apoio a Estágios Profissionais"/>
    <s v="ORI"/>
    <x v="0"/>
    <s v="AEP"/>
    <x v="0"/>
    <x v="0"/>
    <x v="0"/>
    <x v="0"/>
    <x v="0"/>
    <x v="0"/>
    <x v="0"/>
    <x v="0"/>
    <x v="0"/>
    <x v="0"/>
    <x v="0"/>
    <s v="Apoio a Estágios Profissionais"/>
    <x v="0"/>
    <x v="0"/>
    <x v="0"/>
    <x v="0"/>
    <x v="2"/>
    <x v="0"/>
    <x v="0"/>
    <x v="0"/>
    <x v="0"/>
    <x v="0"/>
    <x v="1"/>
    <x v="0"/>
    <s v="PAgto da diferença do valor atribuído mensalmente como estagario do IEFP Aracy Miranda referente a Março 2021"/>
  </r>
  <r>
    <x v="0"/>
    <n v="0"/>
    <n v="0"/>
    <n v="0"/>
    <n v="2000"/>
    <x v="1031"/>
    <x v="0"/>
    <x v="0"/>
    <x v="0"/>
    <s v="01.25.05.09"/>
    <x v="40"/>
    <x v="2"/>
    <x v="2"/>
    <s v="Saúde"/>
    <s v="01.25.05"/>
    <s v="Saúde"/>
    <s v="01.25.05"/>
    <x v="6"/>
    <x v="0"/>
    <x v="2"/>
    <x v="2"/>
    <x v="1"/>
    <x v="2"/>
    <x v="0"/>
    <x v="0"/>
    <x v="1"/>
    <s v="2021-04-08"/>
    <x v="1"/>
    <n v="2000"/>
    <x v="0"/>
    <m/>
    <x v="0"/>
    <m/>
    <x v="259"/>
    <n v="100478855"/>
    <x v="0"/>
    <x v="1"/>
    <s v="Apoio a Consultas de Especialidade e Medicamentos"/>
    <s v="ORI"/>
    <x v="0"/>
    <s v="ACE"/>
    <x v="0"/>
    <x v="0"/>
    <x v="0"/>
    <x v="0"/>
    <x v="0"/>
    <x v="0"/>
    <x v="0"/>
    <x v="0"/>
    <x v="0"/>
    <x v="0"/>
    <x v="0"/>
    <s v="Apoio a Consultas de Especialidade e Medicamentos"/>
    <x v="0"/>
    <x v="0"/>
    <x v="0"/>
    <x v="0"/>
    <x v="2"/>
    <x v="0"/>
    <x v="0"/>
    <x v="1"/>
    <x v="0"/>
    <x v="0"/>
    <x v="1"/>
    <x v="0"/>
    <s v="Apoio financeiro atribuído a favor da Srª Eunice MArtins Rosa, destinada a pagto de transporte para realização de consultas no HAN conforme documentos em anexo."/>
  </r>
  <r>
    <x v="1"/>
    <n v="0"/>
    <n v="0"/>
    <n v="0"/>
    <n v="2223"/>
    <x v="1032"/>
    <x v="0"/>
    <x v="0"/>
    <x v="0"/>
    <s v="01.26.03.16"/>
    <x v="16"/>
    <x v="5"/>
    <x v="6"/>
    <s v="Turismo"/>
    <s v="01.26.03"/>
    <s v="Turismo"/>
    <s v="01.26.03"/>
    <x v="26"/>
    <x v="0"/>
    <x v="0"/>
    <x v="0"/>
    <x v="1"/>
    <x v="2"/>
    <x v="2"/>
    <x v="0"/>
    <x v="1"/>
    <s v="2021-04-20"/>
    <x v="1"/>
    <n v="2223"/>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r. Jailson Dias de Oliveira, pela prestação de serviços de fiscalização do parque de estacionamento de transporte público e passageiros, referente a mês de abril 2021, conforme justificativo em anexo."/>
  </r>
  <r>
    <x v="1"/>
    <n v="0"/>
    <n v="0"/>
    <n v="0"/>
    <n v="12596"/>
    <x v="1032"/>
    <x v="0"/>
    <x v="0"/>
    <x v="0"/>
    <s v="01.26.03.16"/>
    <x v="16"/>
    <x v="5"/>
    <x v="6"/>
    <s v="Turismo"/>
    <s v="01.26.03"/>
    <s v="Turismo"/>
    <s v="01.26.03"/>
    <x v="26"/>
    <x v="0"/>
    <x v="0"/>
    <x v="0"/>
    <x v="1"/>
    <x v="2"/>
    <x v="2"/>
    <x v="0"/>
    <x v="1"/>
    <s v="2021-04-20"/>
    <x v="1"/>
    <n v="12596"/>
    <x v="0"/>
    <m/>
    <x v="0"/>
    <m/>
    <x v="100"/>
    <n v="100475977"/>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r. Jailson Dias de Oliveira, pela prestação de serviços de fiscalização do parque de estacionamento de transporte público e passageiros, referente a mês de abril 2021, conforme justificativo em anexo."/>
  </r>
  <r>
    <x v="1"/>
    <n v="0"/>
    <n v="0"/>
    <n v="0"/>
    <n v="2300"/>
    <x v="1033"/>
    <x v="0"/>
    <x v="0"/>
    <x v="0"/>
    <s v="01.26.03.16"/>
    <x v="16"/>
    <x v="5"/>
    <x v="6"/>
    <s v="Turismo"/>
    <s v="01.26.03"/>
    <s v="Turismo"/>
    <s v="01.26.03"/>
    <x v="26"/>
    <x v="0"/>
    <x v="0"/>
    <x v="0"/>
    <x v="1"/>
    <x v="2"/>
    <x v="2"/>
    <x v="0"/>
    <x v="1"/>
    <s v="2021-04-20"/>
    <x v="1"/>
    <n v="2300"/>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enhor Nilton Goncalves, pela prestação de serviços de fiscalização, referente a mês de abril 2021, conforme justificativo em anexo."/>
  </r>
  <r>
    <x v="1"/>
    <n v="0"/>
    <n v="0"/>
    <n v="0"/>
    <n v="13030"/>
    <x v="1033"/>
    <x v="0"/>
    <x v="0"/>
    <x v="0"/>
    <s v="01.26.03.16"/>
    <x v="16"/>
    <x v="5"/>
    <x v="6"/>
    <s v="Turismo"/>
    <s v="01.26.03"/>
    <s v="Turismo"/>
    <s v="01.26.03"/>
    <x v="26"/>
    <x v="0"/>
    <x v="0"/>
    <x v="0"/>
    <x v="1"/>
    <x v="2"/>
    <x v="2"/>
    <x v="0"/>
    <x v="1"/>
    <s v="2021-04-20"/>
    <x v="1"/>
    <n v="13030"/>
    <x v="0"/>
    <m/>
    <x v="0"/>
    <m/>
    <x v="61"/>
    <n v="100478647"/>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enhor Nilton Goncalves, pela prestação de serviços de fiscalização, referente a mês de abril 2021, conforme justificativo em anexo."/>
  </r>
  <r>
    <x v="0"/>
    <n v="0"/>
    <n v="0"/>
    <n v="0"/>
    <n v="2300"/>
    <x v="1034"/>
    <x v="0"/>
    <x v="0"/>
    <x v="0"/>
    <s v="01.27.02.11"/>
    <x v="28"/>
    <x v="3"/>
    <x v="4"/>
    <s v="Saneamento básico"/>
    <s v="01.27.02"/>
    <s v="Saneamento básico"/>
    <s v="01.27.02"/>
    <x v="7"/>
    <x v="0"/>
    <x v="3"/>
    <x v="3"/>
    <x v="1"/>
    <x v="2"/>
    <x v="0"/>
    <x v="0"/>
    <x v="4"/>
    <s v="2021-06-23"/>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Aguida Semedo Lopes, pela prestação de serviço de saneamento básico, refernete a mês de junho 2021, conforme anexo."/>
  </r>
  <r>
    <x v="0"/>
    <n v="0"/>
    <n v="0"/>
    <n v="0"/>
    <n v="13030"/>
    <x v="1034"/>
    <x v="0"/>
    <x v="0"/>
    <x v="0"/>
    <s v="01.27.02.11"/>
    <x v="28"/>
    <x v="3"/>
    <x v="4"/>
    <s v="Saneamento básico"/>
    <s v="01.27.02"/>
    <s v="Saneamento básico"/>
    <s v="01.27.02"/>
    <x v="7"/>
    <x v="0"/>
    <x v="3"/>
    <x v="3"/>
    <x v="1"/>
    <x v="2"/>
    <x v="0"/>
    <x v="0"/>
    <x v="4"/>
    <s v="2021-06-23"/>
    <x v="1"/>
    <n v="13030"/>
    <x v="0"/>
    <m/>
    <x v="0"/>
    <m/>
    <x v="53"/>
    <n v="100478876"/>
    <x v="0"/>
    <x v="1"/>
    <s v="Reforço do saneamento básico"/>
    <s v="ORI"/>
    <x v="0"/>
    <m/>
    <x v="0"/>
    <x v="0"/>
    <x v="0"/>
    <x v="0"/>
    <x v="0"/>
    <x v="0"/>
    <x v="0"/>
    <x v="0"/>
    <x v="0"/>
    <x v="0"/>
    <x v="0"/>
    <s v="Reforço do saneamento básico"/>
    <x v="0"/>
    <x v="0"/>
    <x v="0"/>
    <x v="0"/>
    <x v="2"/>
    <x v="0"/>
    <x v="0"/>
    <x v="1"/>
    <x v="0"/>
    <x v="0"/>
    <x v="1"/>
    <x v="0"/>
    <s v="Pagamento a favor da Senhora Aguida Semedo Lopes, pela prestação de serviço de saneamento básico, refernete a mês de junho 2021, conforme anexo."/>
  </r>
  <r>
    <x v="0"/>
    <n v="0"/>
    <n v="0"/>
    <n v="0"/>
    <n v="12040"/>
    <x v="1035"/>
    <x v="0"/>
    <x v="1"/>
    <x v="0"/>
    <s v="03.03.10"/>
    <x v="10"/>
    <x v="0"/>
    <x v="3"/>
    <s v="Receitas Da Câmara"/>
    <s v="03.03.10"/>
    <s v="Receitas Da Câmara"/>
    <s v="03.03.10"/>
    <x v="31"/>
    <x v="0"/>
    <x v="4"/>
    <x v="10"/>
    <x v="1"/>
    <x v="0"/>
    <x v="1"/>
    <x v="0"/>
    <x v="4"/>
    <s v="2021-06-30"/>
    <x v="1"/>
    <n v="12040"/>
    <x v="0"/>
    <m/>
    <x v="0"/>
    <m/>
    <x v="5"/>
    <n v="100474914"/>
    <x v="0"/>
    <x v="1"/>
    <s v="Receitas Da Câmara"/>
    <s v="EXT"/>
    <x v="0"/>
    <s v="RDC"/>
    <x v="0"/>
    <x v="0"/>
    <x v="0"/>
    <x v="0"/>
    <x v="0"/>
    <x v="0"/>
    <x v="0"/>
    <x v="0"/>
    <x v="0"/>
    <x v="0"/>
    <x v="0"/>
    <s v="Receitas Da Câmara"/>
    <x v="0"/>
    <x v="0"/>
    <x v="0"/>
    <x v="0"/>
    <x v="0"/>
    <x v="0"/>
    <x v="0"/>
    <x v="1"/>
    <x v="0"/>
    <x v="0"/>
    <x v="1"/>
    <x v="0"/>
    <s v="reposição do valor feito a mais nas folhas de faimos de Variante monte pausada em relação a cheques conforme documentos em anexo."/>
  </r>
  <r>
    <x v="1"/>
    <n v="0"/>
    <n v="0"/>
    <n v="0"/>
    <n v="6000"/>
    <x v="1036"/>
    <x v="0"/>
    <x v="0"/>
    <x v="0"/>
    <s v="01.27.06.11"/>
    <x v="23"/>
    <x v="3"/>
    <x v="4"/>
    <s v="Requalificação Urbana e habitação"/>
    <s v="01.27.06"/>
    <s v="Requalificação Urbana e habitação"/>
    <s v="01.27.06"/>
    <x v="26"/>
    <x v="0"/>
    <x v="0"/>
    <x v="0"/>
    <x v="1"/>
    <x v="2"/>
    <x v="2"/>
    <x v="0"/>
    <x v="6"/>
    <s v="2021-07-09"/>
    <x v="2"/>
    <n v="6000"/>
    <x v="0"/>
    <m/>
    <x v="0"/>
    <m/>
    <x v="0"/>
    <n v="100474696"/>
    <x v="0"/>
    <x v="0"/>
    <s v="manutenção de caminhos vicinais e melhoramento de acessos"/>
    <s v="ORI"/>
    <x v="0"/>
    <s v="MCV"/>
    <x v="0"/>
    <x v="0"/>
    <x v="0"/>
    <x v="0"/>
    <x v="0"/>
    <x v="0"/>
    <x v="0"/>
    <x v="0"/>
    <x v="0"/>
    <x v="0"/>
    <x v="0"/>
    <s v="manutenção de caminhos vicinais e melhoramento de acessos"/>
    <x v="0"/>
    <x v="0"/>
    <x v="0"/>
    <x v="0"/>
    <x v="2"/>
    <x v="0"/>
    <x v="0"/>
    <x v="1"/>
    <x v="0"/>
    <x v="0"/>
    <x v="0"/>
    <x v="0"/>
    <s v="Pagamento a favor do Sr. Manuel Mendes, referente a fornecimento de 08 mil unidade de paralelos, para os trabalhos de calcetamento da estrada de acesso em São Miguel, conforme justificativo em anexo."/>
  </r>
  <r>
    <x v="1"/>
    <n v="0"/>
    <n v="0"/>
    <n v="0"/>
    <n v="34000"/>
    <x v="1036"/>
    <x v="0"/>
    <x v="0"/>
    <x v="0"/>
    <s v="01.27.06.11"/>
    <x v="23"/>
    <x v="3"/>
    <x v="4"/>
    <s v="Requalificação Urbana e habitação"/>
    <s v="01.27.06"/>
    <s v="Requalificação Urbana e habitação"/>
    <s v="01.27.06"/>
    <x v="26"/>
    <x v="0"/>
    <x v="0"/>
    <x v="0"/>
    <x v="1"/>
    <x v="2"/>
    <x v="2"/>
    <x v="0"/>
    <x v="6"/>
    <s v="2021-07-09"/>
    <x v="2"/>
    <n v="34000"/>
    <x v="0"/>
    <m/>
    <x v="0"/>
    <m/>
    <x v="260"/>
    <n v="100476768"/>
    <x v="0"/>
    <x v="1"/>
    <s v="manutenção de caminhos vicinais e melhoramento de acessos"/>
    <s v="ORI"/>
    <x v="0"/>
    <s v="MCV"/>
    <x v="0"/>
    <x v="0"/>
    <x v="0"/>
    <x v="0"/>
    <x v="0"/>
    <x v="0"/>
    <x v="0"/>
    <x v="0"/>
    <x v="0"/>
    <x v="0"/>
    <x v="0"/>
    <s v="manutenção de caminhos vicinais e melhoramento de acessos"/>
    <x v="0"/>
    <x v="0"/>
    <x v="0"/>
    <x v="0"/>
    <x v="2"/>
    <x v="0"/>
    <x v="0"/>
    <x v="1"/>
    <x v="0"/>
    <x v="0"/>
    <x v="1"/>
    <x v="0"/>
    <s v="Pagamento a favor do Sr. Manuel Mendes, referente a fornecimento de 08 mil unidade de paralelos, para os trabalhos de calcetamento da estrada de acesso em São Miguel, conforme justificativo em anexo."/>
  </r>
  <r>
    <x v="1"/>
    <n v="0"/>
    <n v="0"/>
    <n v="0"/>
    <n v="9000"/>
    <x v="1037"/>
    <x v="0"/>
    <x v="0"/>
    <x v="0"/>
    <s v="01.27.06.11"/>
    <x v="23"/>
    <x v="3"/>
    <x v="4"/>
    <s v="Requalificação Urbana e habitação"/>
    <s v="01.27.06"/>
    <s v="Requalificação Urbana e habitação"/>
    <s v="01.27.06"/>
    <x v="26"/>
    <x v="0"/>
    <x v="0"/>
    <x v="0"/>
    <x v="1"/>
    <x v="2"/>
    <x v="2"/>
    <x v="0"/>
    <x v="6"/>
    <s v="2021-07-16"/>
    <x v="2"/>
    <n v="9000"/>
    <x v="0"/>
    <m/>
    <x v="0"/>
    <m/>
    <x v="92"/>
    <n v="100478557"/>
    <x v="0"/>
    <x v="1"/>
    <s v="manutenção de caminhos vicinais e melhoramento de acessos"/>
    <s v="ORI"/>
    <x v="0"/>
    <s v="MCV"/>
    <x v="0"/>
    <x v="0"/>
    <x v="0"/>
    <x v="0"/>
    <x v="0"/>
    <x v="0"/>
    <x v="0"/>
    <x v="0"/>
    <x v="0"/>
    <x v="0"/>
    <x v="0"/>
    <s v="manutenção de caminhos vicinais e melhoramento de acessos"/>
    <x v="0"/>
    <x v="0"/>
    <x v="0"/>
    <x v="0"/>
    <x v="2"/>
    <x v="0"/>
    <x v="0"/>
    <x v="1"/>
    <x v="0"/>
    <x v="0"/>
    <x v="1"/>
    <x v="0"/>
    <s v="Pagamento  afvor da Drogaria Liu Calheta, refernte a aquisição de 02 carinhos de mão, para trabalhos de manutenção da via Cidade de São Miguel, conforme justificativo em anexo."/>
  </r>
  <r>
    <x v="1"/>
    <n v="0"/>
    <n v="0"/>
    <n v="0"/>
    <n v="2146"/>
    <x v="1038"/>
    <x v="0"/>
    <x v="0"/>
    <x v="0"/>
    <s v="01.26.03.16"/>
    <x v="16"/>
    <x v="5"/>
    <x v="6"/>
    <s v="Turismo"/>
    <s v="01.26.03"/>
    <s v="Turismo"/>
    <s v="01.26.03"/>
    <x v="26"/>
    <x v="0"/>
    <x v="0"/>
    <x v="0"/>
    <x v="1"/>
    <x v="2"/>
    <x v="2"/>
    <x v="0"/>
    <x v="6"/>
    <s v="2021-07-20"/>
    <x v="2"/>
    <n v="2146"/>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ao Senhor rolando Rocha Tavares, pela prestação de serviços de fiscalização do parque de estacionamneto de transporte público e passageiros, refernte a mês de julho 2021, conforme justificativo em anexo."/>
  </r>
  <r>
    <x v="1"/>
    <n v="0"/>
    <n v="0"/>
    <n v="0"/>
    <n v="12162"/>
    <x v="1038"/>
    <x v="0"/>
    <x v="0"/>
    <x v="0"/>
    <s v="01.26.03.16"/>
    <x v="16"/>
    <x v="5"/>
    <x v="6"/>
    <s v="Turismo"/>
    <s v="01.26.03"/>
    <s v="Turismo"/>
    <s v="01.26.03"/>
    <x v="26"/>
    <x v="0"/>
    <x v="0"/>
    <x v="0"/>
    <x v="1"/>
    <x v="2"/>
    <x v="2"/>
    <x v="0"/>
    <x v="6"/>
    <s v="2021-07-20"/>
    <x v="2"/>
    <n v="12162"/>
    <x v="0"/>
    <m/>
    <x v="0"/>
    <m/>
    <x v="25"/>
    <n v="100478640"/>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ao Senhor rolando Rocha Tavares, pela prestação de serviços de fiscalização do parque de estacionamneto de transporte público e passageiros, refernte a mês de julho 2021, conforme justificativo em anexo."/>
  </r>
  <r>
    <x v="0"/>
    <n v="0"/>
    <n v="0"/>
    <n v="0"/>
    <n v="60000"/>
    <x v="1039"/>
    <x v="0"/>
    <x v="0"/>
    <x v="0"/>
    <s v="03.16.15"/>
    <x v="0"/>
    <x v="0"/>
    <x v="0"/>
    <s v="Direção Financeira"/>
    <s v="03.16.15"/>
    <s v="Direção Financeira"/>
    <s v="03.16.15"/>
    <x v="79"/>
    <x v="0"/>
    <x v="3"/>
    <x v="17"/>
    <x v="1"/>
    <x v="0"/>
    <x v="0"/>
    <x v="0"/>
    <x v="8"/>
    <s v="2021-10-29"/>
    <x v="3"/>
    <n v="60000"/>
    <x v="0"/>
    <m/>
    <x v="0"/>
    <m/>
    <x v="261"/>
    <n v="100476973"/>
    <x v="0"/>
    <x v="1"/>
    <s v="Direção Financeira"/>
    <s v="ORI"/>
    <x v="0"/>
    <m/>
    <x v="0"/>
    <x v="0"/>
    <x v="0"/>
    <x v="0"/>
    <x v="0"/>
    <x v="0"/>
    <x v="0"/>
    <x v="0"/>
    <x v="0"/>
    <x v="0"/>
    <x v="0"/>
    <s v="Direção Financeira"/>
    <x v="0"/>
    <x v="0"/>
    <x v="0"/>
    <x v="0"/>
    <x v="0"/>
    <x v="0"/>
    <x v="0"/>
    <x v="1"/>
    <x v="0"/>
    <x v="0"/>
    <x v="1"/>
    <x v="0"/>
    <s v="Pagamento de uma parte de valor de contrato a favor da sra. Maria Moreno, referente a indeminização do uso de terreno da sua propriedade que foi utulizado para construção de estrada, conforme contrato anexo. "/>
  </r>
  <r>
    <x v="1"/>
    <n v="0"/>
    <n v="0"/>
    <n v="0"/>
    <n v="1425"/>
    <x v="1040"/>
    <x v="0"/>
    <x v="0"/>
    <x v="0"/>
    <s v="01.28.01.07"/>
    <x v="37"/>
    <x v="6"/>
    <x v="7"/>
    <s v="Habitação Social"/>
    <s v="01.28.01"/>
    <s v="Habitação Social"/>
    <s v="01.28.01"/>
    <x v="26"/>
    <x v="0"/>
    <x v="0"/>
    <x v="0"/>
    <x v="1"/>
    <x v="2"/>
    <x v="2"/>
    <x v="0"/>
    <x v="10"/>
    <s v="2021-11-04"/>
    <x v="3"/>
    <n v="1425"/>
    <x v="0"/>
    <m/>
    <x v="0"/>
    <m/>
    <x v="0"/>
    <n v="100474696"/>
    <x v="0"/>
    <x v="0"/>
    <s v="Reabilitação de Habitações Sociais"/>
    <s v="ORI"/>
    <x v="0"/>
    <s v="RHS"/>
    <x v="0"/>
    <x v="0"/>
    <x v="0"/>
    <x v="0"/>
    <x v="0"/>
    <x v="0"/>
    <x v="0"/>
    <x v="0"/>
    <x v="0"/>
    <x v="0"/>
    <x v="0"/>
    <s v="Reabilitação de Habitações Sociais"/>
    <x v="0"/>
    <x v="0"/>
    <x v="0"/>
    <x v="0"/>
    <x v="2"/>
    <x v="0"/>
    <x v="0"/>
    <x v="1"/>
    <x v="0"/>
    <x v="0"/>
    <x v="0"/>
    <x v="0"/>
    <s v="Pagamento a favor do Sr Zeferino Nunes Silva, referente a prestação de serviço, no âmbito dos trabalhos da reabilitação da habitação em Veneza, conforme justificativo em anexo."/>
  </r>
  <r>
    <x v="1"/>
    <n v="0"/>
    <n v="0"/>
    <n v="0"/>
    <n v="8075"/>
    <x v="1040"/>
    <x v="0"/>
    <x v="0"/>
    <x v="0"/>
    <s v="01.28.01.07"/>
    <x v="37"/>
    <x v="6"/>
    <x v="7"/>
    <s v="Habitação Social"/>
    <s v="01.28.01"/>
    <s v="Habitação Social"/>
    <s v="01.28.01"/>
    <x v="26"/>
    <x v="0"/>
    <x v="0"/>
    <x v="0"/>
    <x v="1"/>
    <x v="2"/>
    <x v="2"/>
    <x v="0"/>
    <x v="10"/>
    <s v="2021-11-04"/>
    <x v="3"/>
    <n v="8075"/>
    <x v="0"/>
    <m/>
    <x v="0"/>
    <m/>
    <x v="262"/>
    <n v="100479203"/>
    <x v="0"/>
    <x v="1"/>
    <s v="Reabilitação de Habitações Sociais"/>
    <s v="ORI"/>
    <x v="0"/>
    <s v="RHS"/>
    <x v="0"/>
    <x v="0"/>
    <x v="0"/>
    <x v="0"/>
    <x v="0"/>
    <x v="0"/>
    <x v="0"/>
    <x v="0"/>
    <x v="0"/>
    <x v="0"/>
    <x v="0"/>
    <s v="Reabilitação de Habitações Sociais"/>
    <x v="0"/>
    <x v="0"/>
    <x v="0"/>
    <x v="0"/>
    <x v="2"/>
    <x v="0"/>
    <x v="0"/>
    <x v="1"/>
    <x v="0"/>
    <x v="0"/>
    <x v="1"/>
    <x v="0"/>
    <s v="Pagamento a favor do Sr Zeferino Nunes Silva, referente a prestação de serviço, no âmbito dos trabalhos da reabilitação da habitação em Veneza, conforme justificativo em anexo."/>
  </r>
  <r>
    <x v="1"/>
    <n v="0"/>
    <n v="0"/>
    <n v="0"/>
    <n v="6300"/>
    <x v="1041"/>
    <x v="0"/>
    <x v="0"/>
    <x v="0"/>
    <s v="01.27.06.72"/>
    <x v="29"/>
    <x v="3"/>
    <x v="4"/>
    <s v="Requalificação Urbana e habitação"/>
    <s v="01.27.06"/>
    <s v="Requalificação Urbana e habitação"/>
    <s v="01.27.06"/>
    <x v="26"/>
    <x v="0"/>
    <x v="0"/>
    <x v="0"/>
    <x v="1"/>
    <x v="2"/>
    <x v="2"/>
    <x v="0"/>
    <x v="10"/>
    <s v="2021-11-08"/>
    <x v="3"/>
    <n v="6300"/>
    <x v="0"/>
    <m/>
    <x v="0"/>
    <m/>
    <x v="0"/>
    <n v="100474696"/>
    <x v="0"/>
    <x v="0"/>
    <s v="Manutenção e Reabilitação de Edificios Municipais"/>
    <s v="ORI"/>
    <x v="0"/>
    <m/>
    <x v="0"/>
    <x v="0"/>
    <x v="0"/>
    <x v="0"/>
    <x v="0"/>
    <x v="0"/>
    <x v="0"/>
    <x v="0"/>
    <x v="0"/>
    <x v="0"/>
    <x v="0"/>
    <s v="Manutenção e Reabilitação de Edificios Municipais"/>
    <x v="0"/>
    <x v="0"/>
    <x v="0"/>
    <x v="0"/>
    <x v="2"/>
    <x v="0"/>
    <x v="0"/>
    <x v="1"/>
    <x v="0"/>
    <x v="0"/>
    <x v="0"/>
    <x v="0"/>
    <s v="Pagamento a favor Milton Cesar Furtado de Pina, referente aos novos trabalhos de retoque pintura nas instalações do Matadouro Municipal em Monte Terra, conforme anexo."/>
  </r>
  <r>
    <x v="1"/>
    <n v="0"/>
    <n v="0"/>
    <n v="0"/>
    <n v="35700"/>
    <x v="1041"/>
    <x v="0"/>
    <x v="0"/>
    <x v="0"/>
    <s v="01.27.06.72"/>
    <x v="29"/>
    <x v="3"/>
    <x v="4"/>
    <s v="Requalificação Urbana e habitação"/>
    <s v="01.27.06"/>
    <s v="Requalificação Urbana e habitação"/>
    <s v="01.27.06"/>
    <x v="26"/>
    <x v="0"/>
    <x v="0"/>
    <x v="0"/>
    <x v="1"/>
    <x v="2"/>
    <x v="2"/>
    <x v="0"/>
    <x v="10"/>
    <s v="2021-11-08"/>
    <x v="3"/>
    <n v="35700"/>
    <x v="0"/>
    <m/>
    <x v="0"/>
    <m/>
    <x v="263"/>
    <n v="100477314"/>
    <x v="0"/>
    <x v="1"/>
    <s v="Manutenção e Reabilitação de Edificios Municipais"/>
    <s v="ORI"/>
    <x v="0"/>
    <m/>
    <x v="0"/>
    <x v="0"/>
    <x v="0"/>
    <x v="0"/>
    <x v="0"/>
    <x v="0"/>
    <x v="0"/>
    <x v="0"/>
    <x v="0"/>
    <x v="0"/>
    <x v="0"/>
    <s v="Manutenção e Reabilitação de Edificios Municipais"/>
    <x v="0"/>
    <x v="0"/>
    <x v="0"/>
    <x v="0"/>
    <x v="2"/>
    <x v="0"/>
    <x v="0"/>
    <x v="1"/>
    <x v="0"/>
    <x v="0"/>
    <x v="1"/>
    <x v="0"/>
    <s v="Pagamento a favor Milton Cesar Furtado de Pina, referente aos novos trabalhos de retoque pintura nas instalações do Matadouro Municipal em Monte Terra, conforme anexo."/>
  </r>
  <r>
    <x v="0"/>
    <n v="0"/>
    <n v="0"/>
    <n v="0"/>
    <n v="1500"/>
    <x v="1042"/>
    <x v="0"/>
    <x v="1"/>
    <x v="0"/>
    <s v="80.02.01"/>
    <x v="1"/>
    <x v="1"/>
    <x v="1"/>
    <s v="Retenções Iur"/>
    <s v="80.02.01"/>
    <s v="Retenções Iur"/>
    <s v="80.02.01"/>
    <x v="1"/>
    <x v="0"/>
    <x v="1"/>
    <x v="0"/>
    <x v="0"/>
    <x v="1"/>
    <x v="1"/>
    <x v="0"/>
    <x v="10"/>
    <s v="2021-11-17"/>
    <x v="3"/>
    <n v="1500"/>
    <x v="0"/>
    <m/>
    <x v="0"/>
    <m/>
    <x v="0"/>
    <n v="100474696"/>
    <x v="0"/>
    <x v="1"/>
    <s v="Retenções Iur"/>
    <s v="ORI"/>
    <x v="0"/>
    <s v="RIUR"/>
    <x v="0"/>
    <x v="0"/>
    <x v="0"/>
    <x v="0"/>
    <x v="0"/>
    <x v="0"/>
    <x v="0"/>
    <x v="0"/>
    <x v="0"/>
    <x v="0"/>
    <x v="0"/>
    <s v="Retenções Iur"/>
    <x v="0"/>
    <x v="0"/>
    <x v="0"/>
    <x v="0"/>
    <x v="1"/>
    <x v="0"/>
    <x v="0"/>
    <x v="1"/>
    <x v="0"/>
    <x v="1"/>
    <x v="1"/>
    <x v="0"/>
    <s v="RETENCAO OT"/>
  </r>
  <r>
    <x v="2"/>
    <n v="0"/>
    <n v="0"/>
    <n v="0"/>
    <n v="612884"/>
    <x v="1043"/>
    <x v="0"/>
    <x v="0"/>
    <x v="0"/>
    <s v="80.02.10.01"/>
    <x v="2"/>
    <x v="1"/>
    <x v="1"/>
    <s v="Outros"/>
    <s v="80.02.10"/>
    <s v="Outros"/>
    <s v="80.02.10"/>
    <x v="52"/>
    <x v="0"/>
    <x v="5"/>
    <x v="9"/>
    <x v="0"/>
    <x v="1"/>
    <x v="0"/>
    <x v="0"/>
    <x v="9"/>
    <s v="2021-12-01"/>
    <x v="3"/>
    <n v="612884"/>
    <x v="0"/>
    <m/>
    <x v="0"/>
    <m/>
    <x v="58"/>
    <n v="100392190"/>
    <x v="0"/>
    <x v="1"/>
    <s v="Retençoes Previdencia Social"/>
    <s v="ORI"/>
    <x v="0"/>
    <s v="RPS"/>
    <x v="0"/>
    <x v="0"/>
    <x v="0"/>
    <x v="0"/>
    <x v="0"/>
    <x v="0"/>
    <x v="0"/>
    <x v="0"/>
    <x v="0"/>
    <x v="0"/>
    <x v="0"/>
    <s v="Retençoes Previdencia Social"/>
    <x v="0"/>
    <x v="0"/>
    <x v="0"/>
    <x v="0"/>
    <x v="1"/>
    <x v="0"/>
    <x v="0"/>
    <x v="1"/>
    <x v="0"/>
    <x v="1"/>
    <x v="1"/>
    <x v="0"/>
    <s v="Transferência do 8% dos descontos de Previdência social efetuada nos salário dos funcionários em regime novo e antigo, a favor da INPS referente a mês de Julho de 2021, conforme justificativo em anexo."/>
  </r>
  <r>
    <x v="0"/>
    <n v="0"/>
    <n v="0"/>
    <n v="0"/>
    <n v="7270"/>
    <x v="1044"/>
    <x v="0"/>
    <x v="0"/>
    <x v="0"/>
    <s v="03.16.11"/>
    <x v="57"/>
    <x v="0"/>
    <x v="0"/>
    <s v="Direcção de Obras"/>
    <s v="03.16.11"/>
    <s v="Direcção de Obras"/>
    <s v="03.16.11"/>
    <x v="48"/>
    <x v="0"/>
    <x v="0"/>
    <x v="0"/>
    <x v="0"/>
    <x v="0"/>
    <x v="0"/>
    <x v="0"/>
    <x v="5"/>
    <s v="2021-08-30"/>
    <x v="2"/>
    <n v="7270"/>
    <x v="0"/>
    <m/>
    <x v="0"/>
    <m/>
    <x v="0"/>
    <n v="100474696"/>
    <x v="0"/>
    <x v="0"/>
    <s v="Direcção de Obras"/>
    <s v="ORI"/>
    <x v="0"/>
    <m/>
    <x v="0"/>
    <x v="0"/>
    <x v="0"/>
    <x v="0"/>
    <x v="0"/>
    <x v="0"/>
    <x v="0"/>
    <x v="0"/>
    <x v="0"/>
    <x v="0"/>
    <x v="0"/>
    <s v="Direcção de Obras"/>
    <x v="0"/>
    <x v="0"/>
    <x v="0"/>
    <x v="0"/>
    <x v="0"/>
    <x v="0"/>
    <x v="0"/>
    <x v="0"/>
    <x v="0"/>
    <x v="0"/>
    <x v="0"/>
    <x v="0"/>
    <s v="Pagamento do salario do pessoal da Direção de Obras ref. a Agosto 2021."/>
  </r>
  <r>
    <x v="0"/>
    <n v="0"/>
    <n v="0"/>
    <n v="0"/>
    <n v="7716"/>
    <x v="1044"/>
    <x v="0"/>
    <x v="0"/>
    <x v="0"/>
    <s v="03.16.11"/>
    <x v="57"/>
    <x v="0"/>
    <x v="0"/>
    <s v="Direcção de Obras"/>
    <s v="03.16.11"/>
    <s v="Direcção de Obras"/>
    <s v="03.16.11"/>
    <x v="4"/>
    <x v="0"/>
    <x v="0"/>
    <x v="0"/>
    <x v="0"/>
    <x v="0"/>
    <x v="0"/>
    <x v="0"/>
    <x v="5"/>
    <s v="2021-08-30"/>
    <x v="2"/>
    <n v="7716"/>
    <x v="0"/>
    <m/>
    <x v="0"/>
    <m/>
    <x v="0"/>
    <n v="100474696"/>
    <x v="0"/>
    <x v="0"/>
    <s v="Direcção de Obras"/>
    <s v="ORI"/>
    <x v="0"/>
    <m/>
    <x v="0"/>
    <x v="0"/>
    <x v="0"/>
    <x v="0"/>
    <x v="0"/>
    <x v="0"/>
    <x v="0"/>
    <x v="0"/>
    <x v="0"/>
    <x v="0"/>
    <x v="0"/>
    <s v="Direcção de Obras"/>
    <x v="0"/>
    <x v="0"/>
    <x v="0"/>
    <x v="0"/>
    <x v="0"/>
    <x v="0"/>
    <x v="0"/>
    <x v="0"/>
    <x v="0"/>
    <x v="0"/>
    <x v="0"/>
    <x v="0"/>
    <s v="Pagamento do salario do pessoal da Direção de Obras ref. a Agosto 2021."/>
  </r>
  <r>
    <x v="0"/>
    <n v="0"/>
    <n v="0"/>
    <n v="0"/>
    <n v="671"/>
    <x v="1044"/>
    <x v="0"/>
    <x v="0"/>
    <x v="0"/>
    <s v="03.16.11"/>
    <x v="57"/>
    <x v="0"/>
    <x v="0"/>
    <s v="Direcção de Obras"/>
    <s v="03.16.11"/>
    <s v="Direcção de Obras"/>
    <s v="03.16.11"/>
    <x v="5"/>
    <x v="0"/>
    <x v="0"/>
    <x v="0"/>
    <x v="1"/>
    <x v="0"/>
    <x v="0"/>
    <x v="0"/>
    <x v="5"/>
    <s v="2021-08-30"/>
    <x v="2"/>
    <n v="671"/>
    <x v="0"/>
    <m/>
    <x v="0"/>
    <m/>
    <x v="0"/>
    <n v="100474696"/>
    <x v="0"/>
    <x v="0"/>
    <s v="Direcção de Obras"/>
    <s v="ORI"/>
    <x v="0"/>
    <m/>
    <x v="0"/>
    <x v="0"/>
    <x v="0"/>
    <x v="0"/>
    <x v="0"/>
    <x v="0"/>
    <x v="0"/>
    <x v="0"/>
    <x v="0"/>
    <x v="0"/>
    <x v="0"/>
    <s v="Direcção de Obras"/>
    <x v="0"/>
    <x v="0"/>
    <x v="0"/>
    <x v="0"/>
    <x v="0"/>
    <x v="0"/>
    <x v="0"/>
    <x v="0"/>
    <x v="0"/>
    <x v="0"/>
    <x v="0"/>
    <x v="0"/>
    <s v="Pagamento do salario do pessoal da Direção de Obras ref. a Agosto 2021."/>
  </r>
  <r>
    <x v="0"/>
    <n v="0"/>
    <n v="0"/>
    <n v="0"/>
    <n v="34"/>
    <x v="1044"/>
    <x v="0"/>
    <x v="0"/>
    <x v="0"/>
    <s v="03.16.11"/>
    <x v="57"/>
    <x v="0"/>
    <x v="0"/>
    <s v="Direcção de Obras"/>
    <s v="03.16.11"/>
    <s v="Direcção de Obras"/>
    <s v="03.16.11"/>
    <x v="32"/>
    <x v="0"/>
    <x v="0"/>
    <x v="0"/>
    <x v="1"/>
    <x v="0"/>
    <x v="0"/>
    <x v="0"/>
    <x v="5"/>
    <s v="2021-08-30"/>
    <x v="2"/>
    <n v="34"/>
    <x v="0"/>
    <m/>
    <x v="0"/>
    <m/>
    <x v="0"/>
    <n v="100474696"/>
    <x v="0"/>
    <x v="0"/>
    <s v="Direcção de Obras"/>
    <s v="ORI"/>
    <x v="0"/>
    <m/>
    <x v="0"/>
    <x v="0"/>
    <x v="0"/>
    <x v="0"/>
    <x v="0"/>
    <x v="0"/>
    <x v="0"/>
    <x v="0"/>
    <x v="0"/>
    <x v="0"/>
    <x v="0"/>
    <s v="Direcção de Obras"/>
    <x v="0"/>
    <x v="0"/>
    <x v="0"/>
    <x v="0"/>
    <x v="0"/>
    <x v="0"/>
    <x v="0"/>
    <x v="0"/>
    <x v="0"/>
    <x v="0"/>
    <x v="0"/>
    <x v="0"/>
    <s v="Pagamento do salario do pessoal da Direção de Obras ref. a Agosto 2021."/>
  </r>
  <r>
    <x v="0"/>
    <n v="0"/>
    <n v="0"/>
    <n v="0"/>
    <n v="15691"/>
    <x v="1045"/>
    <x v="0"/>
    <x v="1"/>
    <x v="0"/>
    <s v="80.02.01"/>
    <x v="1"/>
    <x v="1"/>
    <x v="1"/>
    <s v="Retenções Iur"/>
    <s v="80.02.01"/>
    <s v="Retenções Iur"/>
    <s v="80.02.01"/>
    <x v="1"/>
    <x v="0"/>
    <x v="1"/>
    <x v="0"/>
    <x v="0"/>
    <x v="1"/>
    <x v="1"/>
    <x v="0"/>
    <x v="5"/>
    <s v="2021-08-30"/>
    <x v="2"/>
    <n v="15691"/>
    <x v="0"/>
    <m/>
    <x v="0"/>
    <m/>
    <x v="0"/>
    <n v="100474696"/>
    <x v="0"/>
    <x v="1"/>
    <s v="Retenções Iur"/>
    <s v="ORI"/>
    <x v="0"/>
    <s v="RIUR"/>
    <x v="0"/>
    <x v="0"/>
    <x v="0"/>
    <x v="0"/>
    <x v="0"/>
    <x v="0"/>
    <x v="0"/>
    <x v="0"/>
    <x v="0"/>
    <x v="0"/>
    <x v="0"/>
    <s v="Retenções Iur"/>
    <x v="0"/>
    <x v="0"/>
    <x v="0"/>
    <x v="0"/>
    <x v="1"/>
    <x v="0"/>
    <x v="0"/>
    <x v="1"/>
    <x v="0"/>
    <x v="1"/>
    <x v="1"/>
    <x v="0"/>
    <s v="RETENCAO OT"/>
  </r>
  <r>
    <x v="0"/>
    <n v="0"/>
    <n v="0"/>
    <n v="0"/>
    <n v="778"/>
    <x v="1044"/>
    <x v="0"/>
    <x v="0"/>
    <x v="0"/>
    <s v="03.16.11"/>
    <x v="57"/>
    <x v="0"/>
    <x v="0"/>
    <s v="Direcção de Obras"/>
    <s v="03.16.11"/>
    <s v="Direcção de Obras"/>
    <s v="03.16.11"/>
    <x v="48"/>
    <x v="0"/>
    <x v="0"/>
    <x v="0"/>
    <x v="0"/>
    <x v="0"/>
    <x v="0"/>
    <x v="0"/>
    <x v="5"/>
    <s v="2021-08-30"/>
    <x v="2"/>
    <n v="778"/>
    <x v="0"/>
    <m/>
    <x v="0"/>
    <m/>
    <x v="9"/>
    <n v="100478987"/>
    <x v="0"/>
    <x v="5"/>
    <s v="Direcção de Obras"/>
    <s v="ORI"/>
    <x v="0"/>
    <m/>
    <x v="0"/>
    <x v="0"/>
    <x v="0"/>
    <x v="0"/>
    <x v="0"/>
    <x v="0"/>
    <x v="0"/>
    <x v="0"/>
    <x v="0"/>
    <x v="0"/>
    <x v="0"/>
    <s v="Direcção de Obras"/>
    <x v="0"/>
    <x v="0"/>
    <x v="0"/>
    <x v="0"/>
    <x v="0"/>
    <x v="0"/>
    <x v="0"/>
    <x v="0"/>
    <x v="0"/>
    <x v="0"/>
    <x v="5"/>
    <x v="0"/>
    <s v="Pagamento do salario do pessoal da Direção de Obras ref. a Agosto 2021."/>
  </r>
  <r>
    <x v="0"/>
    <n v="0"/>
    <n v="0"/>
    <n v="0"/>
    <n v="825"/>
    <x v="1044"/>
    <x v="0"/>
    <x v="0"/>
    <x v="0"/>
    <s v="03.16.11"/>
    <x v="57"/>
    <x v="0"/>
    <x v="0"/>
    <s v="Direcção de Obras"/>
    <s v="03.16.11"/>
    <s v="Direcção de Obras"/>
    <s v="03.16.11"/>
    <x v="4"/>
    <x v="0"/>
    <x v="0"/>
    <x v="0"/>
    <x v="0"/>
    <x v="0"/>
    <x v="0"/>
    <x v="0"/>
    <x v="5"/>
    <s v="2021-08-30"/>
    <x v="2"/>
    <n v="825"/>
    <x v="0"/>
    <m/>
    <x v="0"/>
    <m/>
    <x v="9"/>
    <n v="100478987"/>
    <x v="0"/>
    <x v="5"/>
    <s v="Direcção de Obras"/>
    <s v="ORI"/>
    <x v="0"/>
    <m/>
    <x v="0"/>
    <x v="0"/>
    <x v="0"/>
    <x v="0"/>
    <x v="0"/>
    <x v="0"/>
    <x v="0"/>
    <x v="0"/>
    <x v="0"/>
    <x v="0"/>
    <x v="0"/>
    <s v="Direcção de Obras"/>
    <x v="0"/>
    <x v="0"/>
    <x v="0"/>
    <x v="0"/>
    <x v="0"/>
    <x v="0"/>
    <x v="0"/>
    <x v="0"/>
    <x v="0"/>
    <x v="0"/>
    <x v="5"/>
    <x v="0"/>
    <s v="Pagamento do salario do pessoal da Direção de Obras ref. a Agosto 2021."/>
  </r>
  <r>
    <x v="0"/>
    <n v="0"/>
    <n v="0"/>
    <n v="0"/>
    <n v="71"/>
    <x v="1044"/>
    <x v="0"/>
    <x v="0"/>
    <x v="0"/>
    <s v="03.16.11"/>
    <x v="57"/>
    <x v="0"/>
    <x v="0"/>
    <s v="Direcção de Obras"/>
    <s v="03.16.11"/>
    <s v="Direcção de Obras"/>
    <s v="03.16.11"/>
    <x v="5"/>
    <x v="0"/>
    <x v="0"/>
    <x v="0"/>
    <x v="1"/>
    <x v="0"/>
    <x v="0"/>
    <x v="0"/>
    <x v="5"/>
    <s v="2021-08-30"/>
    <x v="2"/>
    <n v="71"/>
    <x v="0"/>
    <m/>
    <x v="0"/>
    <m/>
    <x v="9"/>
    <n v="100478987"/>
    <x v="0"/>
    <x v="5"/>
    <s v="Direcção de Obras"/>
    <s v="ORI"/>
    <x v="0"/>
    <m/>
    <x v="0"/>
    <x v="0"/>
    <x v="0"/>
    <x v="0"/>
    <x v="0"/>
    <x v="0"/>
    <x v="0"/>
    <x v="0"/>
    <x v="0"/>
    <x v="0"/>
    <x v="0"/>
    <s v="Direcção de Obras"/>
    <x v="0"/>
    <x v="0"/>
    <x v="0"/>
    <x v="0"/>
    <x v="0"/>
    <x v="0"/>
    <x v="0"/>
    <x v="0"/>
    <x v="0"/>
    <x v="0"/>
    <x v="5"/>
    <x v="0"/>
    <s v="Pagamento do salario do pessoal da Direção de Obras ref. a Agosto 2021."/>
  </r>
  <r>
    <x v="0"/>
    <n v="0"/>
    <n v="0"/>
    <n v="0"/>
    <n v="5"/>
    <x v="1044"/>
    <x v="0"/>
    <x v="0"/>
    <x v="0"/>
    <s v="03.16.11"/>
    <x v="57"/>
    <x v="0"/>
    <x v="0"/>
    <s v="Direcção de Obras"/>
    <s v="03.16.11"/>
    <s v="Direcção de Obras"/>
    <s v="03.16.11"/>
    <x v="32"/>
    <x v="0"/>
    <x v="0"/>
    <x v="0"/>
    <x v="1"/>
    <x v="0"/>
    <x v="0"/>
    <x v="0"/>
    <x v="5"/>
    <s v="2021-08-30"/>
    <x v="2"/>
    <n v="5"/>
    <x v="0"/>
    <m/>
    <x v="0"/>
    <m/>
    <x v="9"/>
    <n v="100478987"/>
    <x v="0"/>
    <x v="5"/>
    <s v="Direcção de Obras"/>
    <s v="ORI"/>
    <x v="0"/>
    <m/>
    <x v="0"/>
    <x v="0"/>
    <x v="0"/>
    <x v="0"/>
    <x v="0"/>
    <x v="0"/>
    <x v="0"/>
    <x v="0"/>
    <x v="0"/>
    <x v="0"/>
    <x v="0"/>
    <s v="Direcção de Obras"/>
    <x v="0"/>
    <x v="0"/>
    <x v="0"/>
    <x v="0"/>
    <x v="0"/>
    <x v="0"/>
    <x v="0"/>
    <x v="0"/>
    <x v="0"/>
    <x v="0"/>
    <x v="5"/>
    <x v="0"/>
    <s v="Pagamento do salario do pessoal da Direção de Obras ref. a Agosto 2021."/>
  </r>
  <r>
    <x v="0"/>
    <n v="0"/>
    <n v="0"/>
    <n v="0"/>
    <n v="1679"/>
    <x v="1046"/>
    <x v="0"/>
    <x v="1"/>
    <x v="0"/>
    <s v="80.02.10.24"/>
    <x v="8"/>
    <x v="1"/>
    <x v="1"/>
    <s v="Outros"/>
    <s v="80.02.10"/>
    <s v="Outros"/>
    <s v="80.02.10"/>
    <x v="10"/>
    <x v="0"/>
    <x v="1"/>
    <x v="0"/>
    <x v="0"/>
    <x v="1"/>
    <x v="1"/>
    <x v="0"/>
    <x v="5"/>
    <s v="2021-08-30"/>
    <x v="2"/>
    <n v="1679"/>
    <x v="0"/>
    <m/>
    <x v="0"/>
    <m/>
    <x v="9"/>
    <n v="100478987"/>
    <x v="0"/>
    <x v="1"/>
    <s v="Retenções SIACSA"/>
    <s v="ORI"/>
    <x v="0"/>
    <s v="SIACSA"/>
    <x v="0"/>
    <x v="0"/>
    <x v="0"/>
    <x v="0"/>
    <x v="0"/>
    <x v="0"/>
    <x v="0"/>
    <x v="0"/>
    <x v="0"/>
    <x v="0"/>
    <x v="0"/>
    <s v="Retenções SIACSA"/>
    <x v="0"/>
    <x v="0"/>
    <x v="0"/>
    <x v="0"/>
    <x v="1"/>
    <x v="0"/>
    <x v="0"/>
    <x v="1"/>
    <x v="0"/>
    <x v="1"/>
    <x v="1"/>
    <x v="0"/>
    <s v="RETENCAO OT"/>
  </r>
  <r>
    <x v="0"/>
    <n v="0"/>
    <n v="0"/>
    <n v="0"/>
    <n v="17300"/>
    <x v="1044"/>
    <x v="0"/>
    <x v="0"/>
    <x v="0"/>
    <s v="03.16.11"/>
    <x v="57"/>
    <x v="0"/>
    <x v="0"/>
    <s v="Direcção de Obras"/>
    <s v="03.16.11"/>
    <s v="Direcção de Obras"/>
    <s v="03.16.11"/>
    <x v="48"/>
    <x v="0"/>
    <x v="0"/>
    <x v="0"/>
    <x v="0"/>
    <x v="0"/>
    <x v="0"/>
    <x v="0"/>
    <x v="5"/>
    <s v="2021-08-30"/>
    <x v="2"/>
    <n v="17300"/>
    <x v="0"/>
    <m/>
    <x v="0"/>
    <m/>
    <x v="1"/>
    <n v="100474706"/>
    <x v="0"/>
    <x v="2"/>
    <s v="Direcção de Obras"/>
    <s v="ORI"/>
    <x v="0"/>
    <m/>
    <x v="0"/>
    <x v="0"/>
    <x v="0"/>
    <x v="0"/>
    <x v="0"/>
    <x v="0"/>
    <x v="0"/>
    <x v="0"/>
    <x v="0"/>
    <x v="0"/>
    <x v="0"/>
    <s v="Direcção de Obras"/>
    <x v="0"/>
    <x v="0"/>
    <x v="0"/>
    <x v="0"/>
    <x v="0"/>
    <x v="0"/>
    <x v="0"/>
    <x v="0"/>
    <x v="0"/>
    <x v="0"/>
    <x v="2"/>
    <x v="0"/>
    <s v="Pagamento do salario do pessoal da Direção de Obras ref. a Agosto 2021."/>
  </r>
  <r>
    <x v="0"/>
    <n v="0"/>
    <n v="0"/>
    <n v="0"/>
    <n v="18361"/>
    <x v="1044"/>
    <x v="0"/>
    <x v="0"/>
    <x v="0"/>
    <s v="03.16.11"/>
    <x v="57"/>
    <x v="0"/>
    <x v="0"/>
    <s v="Direcção de Obras"/>
    <s v="03.16.11"/>
    <s v="Direcção de Obras"/>
    <s v="03.16.11"/>
    <x v="4"/>
    <x v="0"/>
    <x v="0"/>
    <x v="0"/>
    <x v="0"/>
    <x v="0"/>
    <x v="0"/>
    <x v="0"/>
    <x v="5"/>
    <s v="2021-08-30"/>
    <x v="2"/>
    <n v="18361"/>
    <x v="0"/>
    <m/>
    <x v="0"/>
    <m/>
    <x v="1"/>
    <n v="100474706"/>
    <x v="0"/>
    <x v="2"/>
    <s v="Direcção de Obras"/>
    <s v="ORI"/>
    <x v="0"/>
    <m/>
    <x v="0"/>
    <x v="0"/>
    <x v="0"/>
    <x v="0"/>
    <x v="0"/>
    <x v="0"/>
    <x v="0"/>
    <x v="0"/>
    <x v="0"/>
    <x v="0"/>
    <x v="0"/>
    <s v="Direcção de Obras"/>
    <x v="0"/>
    <x v="0"/>
    <x v="0"/>
    <x v="0"/>
    <x v="0"/>
    <x v="0"/>
    <x v="0"/>
    <x v="0"/>
    <x v="0"/>
    <x v="0"/>
    <x v="2"/>
    <x v="0"/>
    <s v="Pagamento do salario do pessoal da Direção de Obras ref. a Agosto 2021."/>
  </r>
  <r>
    <x v="0"/>
    <n v="0"/>
    <n v="0"/>
    <n v="0"/>
    <n v="1597"/>
    <x v="1044"/>
    <x v="0"/>
    <x v="0"/>
    <x v="0"/>
    <s v="03.16.11"/>
    <x v="57"/>
    <x v="0"/>
    <x v="0"/>
    <s v="Direcção de Obras"/>
    <s v="03.16.11"/>
    <s v="Direcção de Obras"/>
    <s v="03.16.11"/>
    <x v="5"/>
    <x v="0"/>
    <x v="0"/>
    <x v="0"/>
    <x v="1"/>
    <x v="0"/>
    <x v="0"/>
    <x v="0"/>
    <x v="5"/>
    <s v="2021-08-30"/>
    <x v="2"/>
    <n v="1597"/>
    <x v="0"/>
    <m/>
    <x v="0"/>
    <m/>
    <x v="1"/>
    <n v="100474706"/>
    <x v="0"/>
    <x v="2"/>
    <s v="Direcção de Obras"/>
    <s v="ORI"/>
    <x v="0"/>
    <m/>
    <x v="0"/>
    <x v="0"/>
    <x v="0"/>
    <x v="0"/>
    <x v="0"/>
    <x v="0"/>
    <x v="0"/>
    <x v="0"/>
    <x v="0"/>
    <x v="0"/>
    <x v="0"/>
    <s v="Direcção de Obras"/>
    <x v="0"/>
    <x v="0"/>
    <x v="0"/>
    <x v="0"/>
    <x v="0"/>
    <x v="0"/>
    <x v="0"/>
    <x v="0"/>
    <x v="0"/>
    <x v="0"/>
    <x v="2"/>
    <x v="0"/>
    <s v="Pagamento do salario do pessoal da Direção de Obras ref. a Agosto 2021."/>
  </r>
  <r>
    <x v="0"/>
    <n v="0"/>
    <n v="0"/>
    <n v="0"/>
    <n v="77"/>
    <x v="1044"/>
    <x v="0"/>
    <x v="0"/>
    <x v="0"/>
    <s v="03.16.11"/>
    <x v="57"/>
    <x v="0"/>
    <x v="0"/>
    <s v="Direcção de Obras"/>
    <s v="03.16.11"/>
    <s v="Direcção de Obras"/>
    <s v="03.16.11"/>
    <x v="32"/>
    <x v="0"/>
    <x v="0"/>
    <x v="0"/>
    <x v="1"/>
    <x v="0"/>
    <x v="0"/>
    <x v="0"/>
    <x v="5"/>
    <s v="2021-08-30"/>
    <x v="2"/>
    <n v="77"/>
    <x v="0"/>
    <m/>
    <x v="0"/>
    <m/>
    <x v="1"/>
    <n v="100474706"/>
    <x v="0"/>
    <x v="2"/>
    <s v="Direcção de Obras"/>
    <s v="ORI"/>
    <x v="0"/>
    <m/>
    <x v="0"/>
    <x v="0"/>
    <x v="0"/>
    <x v="0"/>
    <x v="0"/>
    <x v="0"/>
    <x v="0"/>
    <x v="0"/>
    <x v="0"/>
    <x v="0"/>
    <x v="0"/>
    <s v="Direcção de Obras"/>
    <x v="0"/>
    <x v="0"/>
    <x v="0"/>
    <x v="0"/>
    <x v="0"/>
    <x v="0"/>
    <x v="0"/>
    <x v="0"/>
    <x v="0"/>
    <x v="0"/>
    <x v="2"/>
    <x v="0"/>
    <s v="Pagamento do salario do pessoal da Direção de Obras ref. a Agosto 2021."/>
  </r>
  <r>
    <x v="0"/>
    <n v="0"/>
    <n v="0"/>
    <n v="0"/>
    <n v="37335"/>
    <x v="1047"/>
    <x v="0"/>
    <x v="1"/>
    <x v="0"/>
    <s v="80.02.10.01"/>
    <x v="2"/>
    <x v="1"/>
    <x v="1"/>
    <s v="Outros"/>
    <s v="80.02.10"/>
    <s v="Outros"/>
    <s v="80.02.10"/>
    <x v="2"/>
    <x v="0"/>
    <x v="1"/>
    <x v="0"/>
    <x v="0"/>
    <x v="1"/>
    <x v="1"/>
    <x v="0"/>
    <x v="5"/>
    <s v="2021-08-30"/>
    <x v="2"/>
    <n v="37335"/>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5051"/>
    <x v="1044"/>
    <x v="0"/>
    <x v="0"/>
    <x v="0"/>
    <s v="03.16.11"/>
    <x v="57"/>
    <x v="0"/>
    <x v="0"/>
    <s v="Direcção de Obras"/>
    <s v="03.16.11"/>
    <s v="Direcção de Obras"/>
    <s v="03.16.11"/>
    <x v="48"/>
    <x v="0"/>
    <x v="0"/>
    <x v="0"/>
    <x v="0"/>
    <x v="0"/>
    <x v="0"/>
    <x v="0"/>
    <x v="5"/>
    <s v="2021-08-30"/>
    <x v="2"/>
    <n v="5051"/>
    <x v="0"/>
    <m/>
    <x v="0"/>
    <m/>
    <x v="2"/>
    <n v="100477977"/>
    <x v="0"/>
    <x v="3"/>
    <s v="Direcção de Obras"/>
    <s v="ORI"/>
    <x v="0"/>
    <m/>
    <x v="0"/>
    <x v="0"/>
    <x v="0"/>
    <x v="0"/>
    <x v="0"/>
    <x v="0"/>
    <x v="0"/>
    <x v="0"/>
    <x v="0"/>
    <x v="0"/>
    <x v="0"/>
    <s v="Direcção de Obras"/>
    <x v="0"/>
    <x v="0"/>
    <x v="0"/>
    <x v="0"/>
    <x v="0"/>
    <x v="0"/>
    <x v="0"/>
    <x v="0"/>
    <x v="0"/>
    <x v="0"/>
    <x v="3"/>
    <x v="0"/>
    <s v="Pagamento do salario do pessoal da Direção de Obras ref. a Agosto 2021."/>
  </r>
  <r>
    <x v="0"/>
    <n v="0"/>
    <n v="0"/>
    <n v="0"/>
    <n v="5361"/>
    <x v="1044"/>
    <x v="0"/>
    <x v="0"/>
    <x v="0"/>
    <s v="03.16.11"/>
    <x v="57"/>
    <x v="0"/>
    <x v="0"/>
    <s v="Direcção de Obras"/>
    <s v="03.16.11"/>
    <s v="Direcção de Obras"/>
    <s v="03.16.11"/>
    <x v="4"/>
    <x v="0"/>
    <x v="0"/>
    <x v="0"/>
    <x v="0"/>
    <x v="0"/>
    <x v="0"/>
    <x v="0"/>
    <x v="5"/>
    <s v="2021-08-30"/>
    <x v="2"/>
    <n v="5361"/>
    <x v="0"/>
    <m/>
    <x v="0"/>
    <m/>
    <x v="2"/>
    <n v="100477977"/>
    <x v="0"/>
    <x v="3"/>
    <s v="Direcção de Obras"/>
    <s v="ORI"/>
    <x v="0"/>
    <m/>
    <x v="0"/>
    <x v="0"/>
    <x v="0"/>
    <x v="0"/>
    <x v="0"/>
    <x v="0"/>
    <x v="0"/>
    <x v="0"/>
    <x v="0"/>
    <x v="0"/>
    <x v="0"/>
    <s v="Direcção de Obras"/>
    <x v="0"/>
    <x v="0"/>
    <x v="0"/>
    <x v="0"/>
    <x v="0"/>
    <x v="0"/>
    <x v="0"/>
    <x v="0"/>
    <x v="0"/>
    <x v="0"/>
    <x v="3"/>
    <x v="0"/>
    <s v="Pagamento do salario do pessoal da Direção de Obras ref. a Agosto 2021."/>
  </r>
  <r>
    <x v="0"/>
    <n v="0"/>
    <n v="0"/>
    <n v="0"/>
    <n v="466"/>
    <x v="1044"/>
    <x v="0"/>
    <x v="0"/>
    <x v="0"/>
    <s v="03.16.11"/>
    <x v="57"/>
    <x v="0"/>
    <x v="0"/>
    <s v="Direcção de Obras"/>
    <s v="03.16.11"/>
    <s v="Direcção de Obras"/>
    <s v="03.16.11"/>
    <x v="5"/>
    <x v="0"/>
    <x v="0"/>
    <x v="0"/>
    <x v="1"/>
    <x v="0"/>
    <x v="0"/>
    <x v="0"/>
    <x v="5"/>
    <s v="2021-08-30"/>
    <x v="2"/>
    <n v="466"/>
    <x v="0"/>
    <m/>
    <x v="0"/>
    <m/>
    <x v="2"/>
    <n v="100477977"/>
    <x v="0"/>
    <x v="3"/>
    <s v="Direcção de Obras"/>
    <s v="ORI"/>
    <x v="0"/>
    <m/>
    <x v="0"/>
    <x v="0"/>
    <x v="0"/>
    <x v="0"/>
    <x v="0"/>
    <x v="0"/>
    <x v="0"/>
    <x v="0"/>
    <x v="0"/>
    <x v="0"/>
    <x v="0"/>
    <s v="Direcção de Obras"/>
    <x v="0"/>
    <x v="0"/>
    <x v="0"/>
    <x v="0"/>
    <x v="0"/>
    <x v="0"/>
    <x v="0"/>
    <x v="0"/>
    <x v="0"/>
    <x v="0"/>
    <x v="3"/>
    <x v="0"/>
    <s v="Pagamento do salario do pessoal da Direção de Obras ref. a Agosto 2021."/>
  </r>
  <r>
    <x v="0"/>
    <n v="0"/>
    <n v="0"/>
    <n v="0"/>
    <n v="24"/>
    <x v="1044"/>
    <x v="0"/>
    <x v="0"/>
    <x v="0"/>
    <s v="03.16.11"/>
    <x v="57"/>
    <x v="0"/>
    <x v="0"/>
    <s v="Direcção de Obras"/>
    <s v="03.16.11"/>
    <s v="Direcção de Obras"/>
    <s v="03.16.11"/>
    <x v="32"/>
    <x v="0"/>
    <x v="0"/>
    <x v="0"/>
    <x v="1"/>
    <x v="0"/>
    <x v="0"/>
    <x v="0"/>
    <x v="5"/>
    <s v="2021-08-30"/>
    <x v="2"/>
    <n v="24"/>
    <x v="0"/>
    <m/>
    <x v="0"/>
    <m/>
    <x v="2"/>
    <n v="100477977"/>
    <x v="0"/>
    <x v="3"/>
    <s v="Direcção de Obras"/>
    <s v="ORI"/>
    <x v="0"/>
    <m/>
    <x v="0"/>
    <x v="0"/>
    <x v="0"/>
    <x v="0"/>
    <x v="0"/>
    <x v="0"/>
    <x v="0"/>
    <x v="0"/>
    <x v="0"/>
    <x v="0"/>
    <x v="0"/>
    <s v="Direcção de Obras"/>
    <x v="0"/>
    <x v="0"/>
    <x v="0"/>
    <x v="0"/>
    <x v="0"/>
    <x v="0"/>
    <x v="0"/>
    <x v="0"/>
    <x v="0"/>
    <x v="0"/>
    <x v="3"/>
    <x v="0"/>
    <s v="Pagamento do salario do pessoal da Direção de Obras ref. a Agosto 2021."/>
  </r>
  <r>
    <x v="0"/>
    <n v="0"/>
    <n v="0"/>
    <n v="0"/>
    <n v="10902"/>
    <x v="1048"/>
    <x v="0"/>
    <x v="1"/>
    <x v="0"/>
    <s v="80.02.10.20"/>
    <x v="3"/>
    <x v="1"/>
    <x v="1"/>
    <s v="Outros"/>
    <s v="80.02.10"/>
    <s v="Outros"/>
    <s v="80.02.10"/>
    <x v="3"/>
    <x v="0"/>
    <x v="1"/>
    <x v="1"/>
    <x v="0"/>
    <x v="1"/>
    <x v="1"/>
    <x v="0"/>
    <x v="5"/>
    <s v="2021-08-30"/>
    <x v="2"/>
    <n v="10902"/>
    <x v="0"/>
    <m/>
    <x v="0"/>
    <m/>
    <x v="2"/>
    <n v="100477977"/>
    <x v="0"/>
    <x v="1"/>
    <s v="Retenções CVMovel"/>
    <s v="ORI"/>
    <x v="0"/>
    <s v="RT"/>
    <x v="0"/>
    <x v="0"/>
    <x v="0"/>
    <x v="0"/>
    <x v="0"/>
    <x v="0"/>
    <x v="0"/>
    <x v="0"/>
    <x v="0"/>
    <x v="0"/>
    <x v="0"/>
    <s v="Retenções CVMovel"/>
    <x v="0"/>
    <x v="0"/>
    <x v="0"/>
    <x v="0"/>
    <x v="1"/>
    <x v="0"/>
    <x v="0"/>
    <x v="1"/>
    <x v="0"/>
    <x v="1"/>
    <x v="1"/>
    <x v="0"/>
    <s v="RETENCAO OT"/>
  </r>
  <r>
    <x v="0"/>
    <n v="0"/>
    <n v="0"/>
    <n v="0"/>
    <n v="4170"/>
    <x v="1044"/>
    <x v="0"/>
    <x v="0"/>
    <x v="0"/>
    <s v="03.16.11"/>
    <x v="57"/>
    <x v="0"/>
    <x v="0"/>
    <s v="Direcção de Obras"/>
    <s v="03.16.11"/>
    <s v="Direcção de Obras"/>
    <s v="03.16.11"/>
    <x v="48"/>
    <x v="0"/>
    <x v="0"/>
    <x v="0"/>
    <x v="0"/>
    <x v="0"/>
    <x v="0"/>
    <x v="0"/>
    <x v="5"/>
    <s v="2021-08-30"/>
    <x v="2"/>
    <n v="4170"/>
    <x v="0"/>
    <m/>
    <x v="0"/>
    <m/>
    <x v="27"/>
    <n v="100474708"/>
    <x v="0"/>
    <x v="9"/>
    <s v="Direcção de Obras"/>
    <s v="ORI"/>
    <x v="0"/>
    <m/>
    <x v="0"/>
    <x v="0"/>
    <x v="0"/>
    <x v="0"/>
    <x v="0"/>
    <x v="0"/>
    <x v="0"/>
    <x v="0"/>
    <x v="0"/>
    <x v="0"/>
    <x v="0"/>
    <s v="Direcção de Obras"/>
    <x v="0"/>
    <x v="0"/>
    <x v="0"/>
    <x v="0"/>
    <x v="0"/>
    <x v="0"/>
    <x v="0"/>
    <x v="0"/>
    <x v="0"/>
    <x v="0"/>
    <x v="9"/>
    <x v="0"/>
    <s v="Pagamento do salario do pessoal da Direção de Obras ref. a Agosto 2021."/>
  </r>
  <r>
    <x v="0"/>
    <n v="0"/>
    <n v="0"/>
    <n v="0"/>
    <n v="4426"/>
    <x v="1044"/>
    <x v="0"/>
    <x v="0"/>
    <x v="0"/>
    <s v="03.16.11"/>
    <x v="57"/>
    <x v="0"/>
    <x v="0"/>
    <s v="Direcção de Obras"/>
    <s v="03.16.11"/>
    <s v="Direcção de Obras"/>
    <s v="03.16.11"/>
    <x v="4"/>
    <x v="0"/>
    <x v="0"/>
    <x v="0"/>
    <x v="0"/>
    <x v="0"/>
    <x v="0"/>
    <x v="0"/>
    <x v="5"/>
    <s v="2021-08-30"/>
    <x v="2"/>
    <n v="4426"/>
    <x v="0"/>
    <m/>
    <x v="0"/>
    <m/>
    <x v="27"/>
    <n v="100474708"/>
    <x v="0"/>
    <x v="9"/>
    <s v="Direcção de Obras"/>
    <s v="ORI"/>
    <x v="0"/>
    <m/>
    <x v="0"/>
    <x v="0"/>
    <x v="0"/>
    <x v="0"/>
    <x v="0"/>
    <x v="0"/>
    <x v="0"/>
    <x v="0"/>
    <x v="0"/>
    <x v="0"/>
    <x v="0"/>
    <s v="Direcção de Obras"/>
    <x v="0"/>
    <x v="0"/>
    <x v="0"/>
    <x v="0"/>
    <x v="0"/>
    <x v="0"/>
    <x v="0"/>
    <x v="0"/>
    <x v="0"/>
    <x v="0"/>
    <x v="9"/>
    <x v="0"/>
    <s v="Pagamento do salario do pessoal da Direção de Obras ref. a Agosto 2021."/>
  </r>
  <r>
    <x v="0"/>
    <n v="0"/>
    <n v="0"/>
    <n v="0"/>
    <n v="385"/>
    <x v="1044"/>
    <x v="0"/>
    <x v="0"/>
    <x v="0"/>
    <s v="03.16.11"/>
    <x v="57"/>
    <x v="0"/>
    <x v="0"/>
    <s v="Direcção de Obras"/>
    <s v="03.16.11"/>
    <s v="Direcção de Obras"/>
    <s v="03.16.11"/>
    <x v="5"/>
    <x v="0"/>
    <x v="0"/>
    <x v="0"/>
    <x v="1"/>
    <x v="0"/>
    <x v="0"/>
    <x v="0"/>
    <x v="5"/>
    <s v="2021-08-30"/>
    <x v="2"/>
    <n v="385"/>
    <x v="0"/>
    <m/>
    <x v="0"/>
    <m/>
    <x v="27"/>
    <n v="100474708"/>
    <x v="0"/>
    <x v="9"/>
    <s v="Direcção de Obras"/>
    <s v="ORI"/>
    <x v="0"/>
    <m/>
    <x v="0"/>
    <x v="0"/>
    <x v="0"/>
    <x v="0"/>
    <x v="0"/>
    <x v="0"/>
    <x v="0"/>
    <x v="0"/>
    <x v="0"/>
    <x v="0"/>
    <x v="0"/>
    <s v="Direcção de Obras"/>
    <x v="0"/>
    <x v="0"/>
    <x v="0"/>
    <x v="0"/>
    <x v="0"/>
    <x v="0"/>
    <x v="0"/>
    <x v="0"/>
    <x v="0"/>
    <x v="0"/>
    <x v="9"/>
    <x v="0"/>
    <s v="Pagamento do salario do pessoal da Direção de Obras ref. a Agosto 2021."/>
  </r>
  <r>
    <x v="0"/>
    <n v="0"/>
    <n v="0"/>
    <n v="0"/>
    <n v="19"/>
    <x v="1044"/>
    <x v="0"/>
    <x v="0"/>
    <x v="0"/>
    <s v="03.16.11"/>
    <x v="57"/>
    <x v="0"/>
    <x v="0"/>
    <s v="Direcção de Obras"/>
    <s v="03.16.11"/>
    <s v="Direcção de Obras"/>
    <s v="03.16.11"/>
    <x v="32"/>
    <x v="0"/>
    <x v="0"/>
    <x v="0"/>
    <x v="1"/>
    <x v="0"/>
    <x v="0"/>
    <x v="0"/>
    <x v="5"/>
    <s v="2021-08-30"/>
    <x v="2"/>
    <n v="19"/>
    <x v="0"/>
    <m/>
    <x v="0"/>
    <m/>
    <x v="27"/>
    <n v="100474708"/>
    <x v="0"/>
    <x v="9"/>
    <s v="Direcção de Obras"/>
    <s v="ORI"/>
    <x v="0"/>
    <m/>
    <x v="0"/>
    <x v="0"/>
    <x v="0"/>
    <x v="0"/>
    <x v="0"/>
    <x v="0"/>
    <x v="0"/>
    <x v="0"/>
    <x v="0"/>
    <x v="0"/>
    <x v="0"/>
    <s v="Direcção de Obras"/>
    <x v="0"/>
    <x v="0"/>
    <x v="0"/>
    <x v="0"/>
    <x v="0"/>
    <x v="0"/>
    <x v="0"/>
    <x v="0"/>
    <x v="0"/>
    <x v="0"/>
    <x v="9"/>
    <x v="0"/>
    <s v="Pagamento do salario do pessoal da Direção de Obras ref. a Agosto 2021."/>
  </r>
  <r>
    <x v="0"/>
    <n v="0"/>
    <n v="0"/>
    <n v="0"/>
    <n v="9000"/>
    <x v="1049"/>
    <x v="0"/>
    <x v="1"/>
    <x v="0"/>
    <s v="80.02.10.03"/>
    <x v="20"/>
    <x v="1"/>
    <x v="1"/>
    <s v="Outros"/>
    <s v="80.02.10"/>
    <s v="Outros"/>
    <s v="80.02.10"/>
    <x v="37"/>
    <x v="0"/>
    <x v="1"/>
    <x v="0"/>
    <x v="0"/>
    <x v="1"/>
    <x v="1"/>
    <x v="0"/>
    <x v="5"/>
    <s v="2021-08-30"/>
    <x v="2"/>
    <n v="9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841"/>
    <x v="1044"/>
    <x v="0"/>
    <x v="0"/>
    <x v="0"/>
    <s v="03.16.11"/>
    <x v="57"/>
    <x v="0"/>
    <x v="0"/>
    <s v="Direcção de Obras"/>
    <s v="03.16.11"/>
    <s v="Direcção de Obras"/>
    <s v="03.16.11"/>
    <x v="32"/>
    <x v="0"/>
    <x v="0"/>
    <x v="0"/>
    <x v="1"/>
    <x v="0"/>
    <x v="0"/>
    <x v="0"/>
    <x v="5"/>
    <s v="2021-08-30"/>
    <x v="2"/>
    <n v="841"/>
    <x v="0"/>
    <m/>
    <x v="0"/>
    <m/>
    <x v="5"/>
    <n v="100474914"/>
    <x v="0"/>
    <x v="1"/>
    <s v="Direcção de Obras"/>
    <s v="ORI"/>
    <x v="0"/>
    <m/>
    <x v="0"/>
    <x v="0"/>
    <x v="0"/>
    <x v="0"/>
    <x v="0"/>
    <x v="0"/>
    <x v="0"/>
    <x v="0"/>
    <x v="0"/>
    <x v="0"/>
    <x v="0"/>
    <s v="Direcção de Obras"/>
    <x v="0"/>
    <x v="0"/>
    <x v="0"/>
    <x v="0"/>
    <x v="0"/>
    <x v="0"/>
    <x v="0"/>
    <x v="0"/>
    <x v="0"/>
    <x v="0"/>
    <x v="1"/>
    <x v="0"/>
    <s v="Pagamento do salario do pessoal da Direção de Obras ref. a Agosto 2021."/>
  </r>
  <r>
    <x v="0"/>
    <n v="0"/>
    <n v="0"/>
    <n v="0"/>
    <n v="203591"/>
    <x v="1044"/>
    <x v="0"/>
    <x v="0"/>
    <x v="0"/>
    <s v="03.16.11"/>
    <x v="57"/>
    <x v="0"/>
    <x v="0"/>
    <s v="Direcção de Obras"/>
    <s v="03.16.11"/>
    <s v="Direcção de Obras"/>
    <s v="03.16.11"/>
    <x v="4"/>
    <x v="0"/>
    <x v="0"/>
    <x v="0"/>
    <x v="0"/>
    <x v="0"/>
    <x v="0"/>
    <x v="0"/>
    <x v="5"/>
    <s v="2021-08-30"/>
    <x v="2"/>
    <n v="203591"/>
    <x v="0"/>
    <m/>
    <x v="0"/>
    <m/>
    <x v="5"/>
    <n v="100474914"/>
    <x v="0"/>
    <x v="1"/>
    <s v="Direcção de Obras"/>
    <s v="ORI"/>
    <x v="0"/>
    <m/>
    <x v="0"/>
    <x v="0"/>
    <x v="0"/>
    <x v="0"/>
    <x v="0"/>
    <x v="0"/>
    <x v="0"/>
    <x v="0"/>
    <x v="0"/>
    <x v="0"/>
    <x v="0"/>
    <s v="Direcção de Obras"/>
    <x v="0"/>
    <x v="0"/>
    <x v="0"/>
    <x v="0"/>
    <x v="0"/>
    <x v="0"/>
    <x v="0"/>
    <x v="0"/>
    <x v="0"/>
    <x v="0"/>
    <x v="1"/>
    <x v="0"/>
    <s v="Pagamento do salario do pessoal da Direção de Obras ref. a Agosto 2021."/>
  </r>
  <r>
    <x v="0"/>
    <n v="0"/>
    <n v="0"/>
    <n v="0"/>
    <n v="191827"/>
    <x v="1044"/>
    <x v="0"/>
    <x v="0"/>
    <x v="0"/>
    <s v="03.16.11"/>
    <x v="57"/>
    <x v="0"/>
    <x v="0"/>
    <s v="Direcção de Obras"/>
    <s v="03.16.11"/>
    <s v="Direcção de Obras"/>
    <s v="03.16.11"/>
    <x v="48"/>
    <x v="0"/>
    <x v="0"/>
    <x v="0"/>
    <x v="0"/>
    <x v="0"/>
    <x v="0"/>
    <x v="0"/>
    <x v="5"/>
    <s v="2021-08-30"/>
    <x v="2"/>
    <n v="191827"/>
    <x v="0"/>
    <m/>
    <x v="0"/>
    <m/>
    <x v="5"/>
    <n v="100474914"/>
    <x v="0"/>
    <x v="1"/>
    <s v="Direcção de Obras"/>
    <s v="ORI"/>
    <x v="0"/>
    <m/>
    <x v="0"/>
    <x v="0"/>
    <x v="0"/>
    <x v="0"/>
    <x v="0"/>
    <x v="0"/>
    <x v="0"/>
    <x v="0"/>
    <x v="0"/>
    <x v="0"/>
    <x v="0"/>
    <s v="Direcção de Obras"/>
    <x v="0"/>
    <x v="0"/>
    <x v="0"/>
    <x v="0"/>
    <x v="0"/>
    <x v="0"/>
    <x v="0"/>
    <x v="0"/>
    <x v="0"/>
    <x v="0"/>
    <x v="1"/>
    <x v="0"/>
    <s v="Pagamento do salario do pessoal da Direção de Obras ref. a Agosto 2021."/>
  </r>
  <r>
    <x v="0"/>
    <n v="0"/>
    <n v="0"/>
    <n v="0"/>
    <n v="17711"/>
    <x v="1044"/>
    <x v="0"/>
    <x v="0"/>
    <x v="0"/>
    <s v="03.16.11"/>
    <x v="57"/>
    <x v="0"/>
    <x v="0"/>
    <s v="Direcção de Obras"/>
    <s v="03.16.11"/>
    <s v="Direcção de Obras"/>
    <s v="03.16.11"/>
    <x v="5"/>
    <x v="0"/>
    <x v="0"/>
    <x v="0"/>
    <x v="1"/>
    <x v="0"/>
    <x v="0"/>
    <x v="0"/>
    <x v="5"/>
    <s v="2021-08-30"/>
    <x v="2"/>
    <n v="17711"/>
    <x v="0"/>
    <m/>
    <x v="0"/>
    <m/>
    <x v="5"/>
    <n v="100474914"/>
    <x v="0"/>
    <x v="1"/>
    <s v="Direcção de Obras"/>
    <s v="ORI"/>
    <x v="0"/>
    <m/>
    <x v="0"/>
    <x v="0"/>
    <x v="0"/>
    <x v="0"/>
    <x v="0"/>
    <x v="0"/>
    <x v="0"/>
    <x v="0"/>
    <x v="0"/>
    <x v="0"/>
    <x v="0"/>
    <s v="Direcção de Obras"/>
    <x v="0"/>
    <x v="0"/>
    <x v="0"/>
    <x v="0"/>
    <x v="0"/>
    <x v="0"/>
    <x v="0"/>
    <x v="0"/>
    <x v="0"/>
    <x v="0"/>
    <x v="1"/>
    <x v="0"/>
    <s v="Pagamento do salario do pessoal da Direção de Obras ref. a Agosto 2021."/>
  </r>
  <r>
    <x v="0"/>
    <n v="0"/>
    <n v="0"/>
    <n v="0"/>
    <n v="2000"/>
    <x v="1050"/>
    <x v="0"/>
    <x v="0"/>
    <x v="0"/>
    <s v="03.16.01"/>
    <x v="27"/>
    <x v="0"/>
    <x v="0"/>
    <s v="Assembleia Municipal"/>
    <s v="03.16.01"/>
    <s v="Assembleia Municipal"/>
    <s v="03.16.01"/>
    <x v="44"/>
    <x v="0"/>
    <x v="0"/>
    <x v="4"/>
    <x v="1"/>
    <x v="0"/>
    <x v="0"/>
    <x v="0"/>
    <x v="9"/>
    <s v="2021-12-06"/>
    <x v="3"/>
    <n v="2000"/>
    <x v="0"/>
    <m/>
    <x v="0"/>
    <m/>
    <x v="264"/>
    <n v="100478966"/>
    <x v="0"/>
    <x v="1"/>
    <s v="Assembleia Municipal"/>
    <s v="ORI"/>
    <x v="0"/>
    <s v="AM"/>
    <x v="0"/>
    <x v="0"/>
    <x v="0"/>
    <x v="0"/>
    <x v="0"/>
    <x v="0"/>
    <x v="0"/>
    <x v="0"/>
    <x v="0"/>
    <x v="0"/>
    <x v="0"/>
    <s v="Assembleia Municipal"/>
    <x v="0"/>
    <x v="0"/>
    <x v="0"/>
    <x v="0"/>
    <x v="0"/>
    <x v="0"/>
    <x v="0"/>
    <x v="1"/>
    <x v="0"/>
    <x v="0"/>
    <x v="1"/>
    <x v="0"/>
    <s v="Subsidio de transporte a favor da Sra Maria Natalícia Gonçalves, a quando sua deslocação no dia 03 de maio , 06 de dezembro de 2021, afim de participar na sessão ordenaria da Assembleia Municipal de São Miguel, conforme documento em anexo.   "/>
  </r>
  <r>
    <x v="0"/>
    <n v="0"/>
    <n v="0"/>
    <n v="0"/>
    <n v="255030"/>
    <x v="1051"/>
    <x v="0"/>
    <x v="1"/>
    <x v="0"/>
    <s v="03.03.10"/>
    <x v="10"/>
    <x v="0"/>
    <x v="3"/>
    <s v="Receitas Da Câmara"/>
    <s v="03.03.10"/>
    <s v="Receitas Da Câmara"/>
    <s v="03.03.10"/>
    <x v="14"/>
    <x v="0"/>
    <x v="4"/>
    <x v="6"/>
    <x v="1"/>
    <x v="0"/>
    <x v="1"/>
    <x v="0"/>
    <x v="9"/>
    <s v="2021-12-28"/>
    <x v="3"/>
    <n v="255030"/>
    <x v="0"/>
    <m/>
    <x v="0"/>
    <m/>
    <x v="5"/>
    <n v="100474914"/>
    <x v="0"/>
    <x v="1"/>
    <s v="Receitas Da Câmara"/>
    <s v="EXT"/>
    <x v="0"/>
    <s v="RDC"/>
    <x v="0"/>
    <x v="0"/>
    <x v="0"/>
    <x v="0"/>
    <x v="0"/>
    <x v="0"/>
    <x v="0"/>
    <x v="0"/>
    <x v="0"/>
    <x v="0"/>
    <x v="0"/>
    <s v="Receitas Da Câmara"/>
    <x v="0"/>
    <x v="0"/>
    <x v="0"/>
    <x v="0"/>
    <x v="0"/>
    <x v="0"/>
    <x v="0"/>
    <x v="1"/>
    <x v="0"/>
    <x v="0"/>
    <x v="1"/>
    <x v="0"/>
    <s v="Transf. de Programa das Nações Unidos para o Desenvolvimento, mo âmbito da comemoração de dia de ONU, conforme estrato em anexo. "/>
  </r>
  <r>
    <x v="0"/>
    <n v="0"/>
    <n v="0"/>
    <n v="0"/>
    <n v="2300"/>
    <x v="1052"/>
    <x v="0"/>
    <x v="1"/>
    <x v="0"/>
    <s v="80.02.01"/>
    <x v="1"/>
    <x v="1"/>
    <x v="1"/>
    <s v="Retenções Iur"/>
    <s v="80.02.01"/>
    <s v="Retenções Iur"/>
    <s v="80.02.01"/>
    <x v="1"/>
    <x v="0"/>
    <x v="1"/>
    <x v="0"/>
    <x v="0"/>
    <x v="1"/>
    <x v="1"/>
    <x v="0"/>
    <x v="11"/>
    <s v="2021-02-18"/>
    <x v="0"/>
    <n v="2300"/>
    <x v="0"/>
    <m/>
    <x v="0"/>
    <m/>
    <x v="0"/>
    <n v="100474696"/>
    <x v="0"/>
    <x v="1"/>
    <s v="Retenções Iur"/>
    <s v="ORI"/>
    <x v="0"/>
    <s v="RIUR"/>
    <x v="0"/>
    <x v="0"/>
    <x v="0"/>
    <x v="0"/>
    <x v="0"/>
    <x v="0"/>
    <x v="0"/>
    <x v="0"/>
    <x v="0"/>
    <x v="0"/>
    <x v="0"/>
    <s v="Retenções Iur"/>
    <x v="0"/>
    <x v="0"/>
    <x v="0"/>
    <x v="0"/>
    <x v="1"/>
    <x v="0"/>
    <x v="0"/>
    <x v="1"/>
    <x v="0"/>
    <x v="1"/>
    <x v="1"/>
    <x v="0"/>
    <s v="RETENCAO OT"/>
  </r>
  <r>
    <x v="0"/>
    <n v="0"/>
    <n v="0"/>
    <n v="0"/>
    <n v="3000"/>
    <x v="1053"/>
    <x v="0"/>
    <x v="0"/>
    <x v="0"/>
    <s v="01.25.01.10"/>
    <x v="62"/>
    <x v="2"/>
    <x v="2"/>
    <s v="Educação"/>
    <s v="01.25.01"/>
    <s v="Educação"/>
    <s v="01.25.01"/>
    <x v="7"/>
    <x v="0"/>
    <x v="3"/>
    <x v="3"/>
    <x v="1"/>
    <x v="2"/>
    <x v="0"/>
    <x v="0"/>
    <x v="0"/>
    <s v="2021-01-08"/>
    <x v="0"/>
    <n v="3000"/>
    <x v="0"/>
    <m/>
    <x v="0"/>
    <m/>
    <x v="265"/>
    <n v="100478552"/>
    <x v="0"/>
    <x v="1"/>
    <s v="Transporte escolar"/>
    <s v="ORI"/>
    <x v="0"/>
    <m/>
    <x v="0"/>
    <x v="0"/>
    <x v="0"/>
    <x v="0"/>
    <x v="0"/>
    <x v="0"/>
    <x v="0"/>
    <x v="0"/>
    <x v="0"/>
    <x v="0"/>
    <x v="0"/>
    <s v="Transporte escolar"/>
    <x v="0"/>
    <x v="0"/>
    <x v="0"/>
    <x v="0"/>
    <x v="2"/>
    <x v="0"/>
    <x v="0"/>
    <x v="1"/>
    <x v="0"/>
    <x v="0"/>
    <x v="1"/>
    <x v="0"/>
    <s v="Apoio financeiro a favor da Senhora Angela Semedo, para pagamento de transporte a formação professional, conforme justificativo em anexo."/>
  </r>
  <r>
    <x v="0"/>
    <n v="0"/>
    <n v="0"/>
    <n v="0"/>
    <n v="2300"/>
    <x v="1054"/>
    <x v="0"/>
    <x v="0"/>
    <x v="0"/>
    <s v="01.27.02.11"/>
    <x v="28"/>
    <x v="3"/>
    <x v="4"/>
    <s v="Saneamento básico"/>
    <s v="01.27.02"/>
    <s v="Saneamento básico"/>
    <s v="01.27.02"/>
    <x v="7"/>
    <x v="0"/>
    <x v="3"/>
    <x v="3"/>
    <x v="1"/>
    <x v="2"/>
    <x v="0"/>
    <x v="0"/>
    <x v="11"/>
    <s v="2021-02-18"/>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Ana Celina Cardoso, pela prestação de serviços de saneamento , referente a mês de fevereiro 2021, conforme justificativo em anexo."/>
  </r>
  <r>
    <x v="0"/>
    <n v="0"/>
    <n v="0"/>
    <n v="0"/>
    <n v="13030"/>
    <x v="1054"/>
    <x v="0"/>
    <x v="0"/>
    <x v="0"/>
    <s v="01.27.02.11"/>
    <x v="28"/>
    <x v="3"/>
    <x v="4"/>
    <s v="Saneamento básico"/>
    <s v="01.27.02"/>
    <s v="Saneamento básico"/>
    <s v="01.27.02"/>
    <x v="7"/>
    <x v="0"/>
    <x v="3"/>
    <x v="3"/>
    <x v="1"/>
    <x v="2"/>
    <x v="0"/>
    <x v="0"/>
    <x v="11"/>
    <s v="2021-02-18"/>
    <x v="0"/>
    <n v="13030"/>
    <x v="0"/>
    <m/>
    <x v="0"/>
    <m/>
    <x v="232"/>
    <n v="100476410"/>
    <x v="0"/>
    <x v="1"/>
    <s v="Reforço do saneamento básico"/>
    <s v="ORI"/>
    <x v="0"/>
    <m/>
    <x v="0"/>
    <x v="0"/>
    <x v="0"/>
    <x v="0"/>
    <x v="0"/>
    <x v="0"/>
    <x v="0"/>
    <x v="0"/>
    <x v="0"/>
    <x v="0"/>
    <x v="0"/>
    <s v="Reforço do saneamento básico"/>
    <x v="0"/>
    <x v="0"/>
    <x v="0"/>
    <x v="0"/>
    <x v="2"/>
    <x v="0"/>
    <x v="0"/>
    <x v="1"/>
    <x v="0"/>
    <x v="0"/>
    <x v="1"/>
    <x v="0"/>
    <s v="Pagamento a favor da Senhora Ana Celina Cardoso, pela prestação de serviços de saneamento , referente a mês de fevereiro 2021, conforme justificativo em anexo."/>
  </r>
  <r>
    <x v="0"/>
    <n v="0"/>
    <n v="0"/>
    <n v="0"/>
    <n v="2300"/>
    <x v="1055"/>
    <x v="0"/>
    <x v="1"/>
    <x v="0"/>
    <s v="80.02.01"/>
    <x v="1"/>
    <x v="1"/>
    <x v="1"/>
    <s v="Retenções Iur"/>
    <s v="80.02.01"/>
    <s v="Retenções Iur"/>
    <s v="80.02.01"/>
    <x v="1"/>
    <x v="0"/>
    <x v="1"/>
    <x v="0"/>
    <x v="0"/>
    <x v="1"/>
    <x v="1"/>
    <x v="0"/>
    <x v="11"/>
    <s v="2021-02-18"/>
    <x v="0"/>
    <n v="2300"/>
    <x v="0"/>
    <m/>
    <x v="0"/>
    <m/>
    <x v="0"/>
    <n v="100474696"/>
    <x v="0"/>
    <x v="1"/>
    <s v="Retenções Iur"/>
    <s v="ORI"/>
    <x v="0"/>
    <s v="RIUR"/>
    <x v="0"/>
    <x v="0"/>
    <x v="0"/>
    <x v="0"/>
    <x v="0"/>
    <x v="0"/>
    <x v="0"/>
    <x v="0"/>
    <x v="0"/>
    <x v="0"/>
    <x v="0"/>
    <s v="Retenções Iur"/>
    <x v="0"/>
    <x v="0"/>
    <x v="0"/>
    <x v="0"/>
    <x v="1"/>
    <x v="0"/>
    <x v="0"/>
    <x v="1"/>
    <x v="0"/>
    <x v="1"/>
    <x v="1"/>
    <x v="0"/>
    <s v="RETENCAO OT"/>
  </r>
  <r>
    <x v="0"/>
    <n v="0"/>
    <n v="0"/>
    <n v="0"/>
    <n v="2300"/>
    <x v="1056"/>
    <x v="0"/>
    <x v="1"/>
    <x v="0"/>
    <s v="80.02.01"/>
    <x v="1"/>
    <x v="1"/>
    <x v="1"/>
    <s v="Retenções Iur"/>
    <s v="80.02.01"/>
    <s v="Retenções Iur"/>
    <s v="80.02.01"/>
    <x v="1"/>
    <x v="0"/>
    <x v="1"/>
    <x v="0"/>
    <x v="0"/>
    <x v="1"/>
    <x v="1"/>
    <x v="0"/>
    <x v="11"/>
    <s v="2021-02-18"/>
    <x v="0"/>
    <n v="2300"/>
    <x v="0"/>
    <m/>
    <x v="0"/>
    <m/>
    <x v="0"/>
    <n v="100474696"/>
    <x v="0"/>
    <x v="1"/>
    <s v="Retenções Iur"/>
    <s v="ORI"/>
    <x v="0"/>
    <s v="RIUR"/>
    <x v="0"/>
    <x v="0"/>
    <x v="0"/>
    <x v="0"/>
    <x v="0"/>
    <x v="0"/>
    <x v="0"/>
    <x v="0"/>
    <x v="0"/>
    <x v="0"/>
    <x v="0"/>
    <s v="Retenções Iur"/>
    <x v="0"/>
    <x v="0"/>
    <x v="0"/>
    <x v="0"/>
    <x v="1"/>
    <x v="0"/>
    <x v="0"/>
    <x v="1"/>
    <x v="0"/>
    <x v="1"/>
    <x v="1"/>
    <x v="0"/>
    <s v="RETENCAO OT"/>
  </r>
  <r>
    <x v="0"/>
    <n v="0"/>
    <n v="0"/>
    <n v="0"/>
    <n v="2300"/>
    <x v="1057"/>
    <x v="0"/>
    <x v="1"/>
    <x v="0"/>
    <s v="80.02.01"/>
    <x v="1"/>
    <x v="1"/>
    <x v="1"/>
    <s v="Retenções Iur"/>
    <s v="80.02.01"/>
    <s v="Retenções Iur"/>
    <s v="80.02.01"/>
    <x v="1"/>
    <x v="0"/>
    <x v="1"/>
    <x v="0"/>
    <x v="0"/>
    <x v="1"/>
    <x v="1"/>
    <x v="0"/>
    <x v="11"/>
    <s v="2021-02-18"/>
    <x v="0"/>
    <n v="2300"/>
    <x v="0"/>
    <m/>
    <x v="0"/>
    <m/>
    <x v="0"/>
    <n v="100474696"/>
    <x v="0"/>
    <x v="1"/>
    <s v="Retenções Iur"/>
    <s v="ORI"/>
    <x v="0"/>
    <s v="RIUR"/>
    <x v="0"/>
    <x v="0"/>
    <x v="0"/>
    <x v="0"/>
    <x v="0"/>
    <x v="0"/>
    <x v="0"/>
    <x v="0"/>
    <x v="0"/>
    <x v="0"/>
    <x v="0"/>
    <s v="Retenções Iur"/>
    <x v="0"/>
    <x v="0"/>
    <x v="0"/>
    <x v="0"/>
    <x v="1"/>
    <x v="0"/>
    <x v="0"/>
    <x v="1"/>
    <x v="0"/>
    <x v="1"/>
    <x v="1"/>
    <x v="0"/>
    <s v="RETENCAO OT"/>
  </r>
  <r>
    <x v="0"/>
    <n v="0"/>
    <n v="0"/>
    <n v="0"/>
    <n v="2300"/>
    <x v="1058"/>
    <x v="0"/>
    <x v="1"/>
    <x v="0"/>
    <s v="80.02.01"/>
    <x v="1"/>
    <x v="1"/>
    <x v="1"/>
    <s v="Retenções Iur"/>
    <s v="80.02.01"/>
    <s v="Retenções Iur"/>
    <s v="80.02.01"/>
    <x v="1"/>
    <x v="0"/>
    <x v="1"/>
    <x v="0"/>
    <x v="0"/>
    <x v="1"/>
    <x v="1"/>
    <x v="0"/>
    <x v="11"/>
    <s v="2021-02-18"/>
    <x v="0"/>
    <n v="2300"/>
    <x v="0"/>
    <m/>
    <x v="0"/>
    <m/>
    <x v="0"/>
    <n v="100474696"/>
    <x v="0"/>
    <x v="1"/>
    <s v="Retenções Iur"/>
    <s v="ORI"/>
    <x v="0"/>
    <s v="RIUR"/>
    <x v="0"/>
    <x v="0"/>
    <x v="0"/>
    <x v="0"/>
    <x v="0"/>
    <x v="0"/>
    <x v="0"/>
    <x v="0"/>
    <x v="0"/>
    <x v="0"/>
    <x v="0"/>
    <s v="Retenções Iur"/>
    <x v="0"/>
    <x v="0"/>
    <x v="0"/>
    <x v="0"/>
    <x v="1"/>
    <x v="0"/>
    <x v="0"/>
    <x v="1"/>
    <x v="0"/>
    <x v="1"/>
    <x v="1"/>
    <x v="0"/>
    <s v="RETENCAO OT"/>
  </r>
  <r>
    <x v="0"/>
    <n v="0"/>
    <n v="0"/>
    <n v="0"/>
    <n v="2300"/>
    <x v="1059"/>
    <x v="0"/>
    <x v="1"/>
    <x v="0"/>
    <s v="80.02.01"/>
    <x v="1"/>
    <x v="1"/>
    <x v="1"/>
    <s v="Retenções Iur"/>
    <s v="80.02.01"/>
    <s v="Retenções Iur"/>
    <s v="80.02.01"/>
    <x v="1"/>
    <x v="0"/>
    <x v="1"/>
    <x v="0"/>
    <x v="0"/>
    <x v="1"/>
    <x v="1"/>
    <x v="0"/>
    <x v="11"/>
    <s v="2021-02-18"/>
    <x v="0"/>
    <n v="2300"/>
    <x v="0"/>
    <m/>
    <x v="0"/>
    <m/>
    <x v="0"/>
    <n v="100474696"/>
    <x v="0"/>
    <x v="1"/>
    <s v="Retenções Iur"/>
    <s v="ORI"/>
    <x v="0"/>
    <s v="RIUR"/>
    <x v="0"/>
    <x v="0"/>
    <x v="0"/>
    <x v="0"/>
    <x v="0"/>
    <x v="0"/>
    <x v="0"/>
    <x v="0"/>
    <x v="0"/>
    <x v="0"/>
    <x v="0"/>
    <s v="Retenções Iur"/>
    <x v="0"/>
    <x v="0"/>
    <x v="0"/>
    <x v="0"/>
    <x v="1"/>
    <x v="0"/>
    <x v="0"/>
    <x v="1"/>
    <x v="0"/>
    <x v="1"/>
    <x v="1"/>
    <x v="0"/>
    <s v="RETENCAO OT"/>
  </r>
  <r>
    <x v="0"/>
    <n v="0"/>
    <n v="0"/>
    <n v="0"/>
    <n v="2300"/>
    <x v="1060"/>
    <x v="0"/>
    <x v="1"/>
    <x v="0"/>
    <s v="80.02.01"/>
    <x v="1"/>
    <x v="1"/>
    <x v="1"/>
    <s v="Retenções Iur"/>
    <s v="80.02.01"/>
    <s v="Retenções Iur"/>
    <s v="80.02.01"/>
    <x v="1"/>
    <x v="0"/>
    <x v="1"/>
    <x v="0"/>
    <x v="0"/>
    <x v="1"/>
    <x v="1"/>
    <x v="0"/>
    <x v="11"/>
    <s v="2021-02-18"/>
    <x v="0"/>
    <n v="2300"/>
    <x v="0"/>
    <m/>
    <x v="0"/>
    <m/>
    <x v="0"/>
    <n v="100474696"/>
    <x v="0"/>
    <x v="1"/>
    <s v="Retenções Iur"/>
    <s v="ORI"/>
    <x v="0"/>
    <s v="RIUR"/>
    <x v="0"/>
    <x v="0"/>
    <x v="0"/>
    <x v="0"/>
    <x v="0"/>
    <x v="0"/>
    <x v="0"/>
    <x v="0"/>
    <x v="0"/>
    <x v="0"/>
    <x v="0"/>
    <s v="Retenções Iur"/>
    <x v="0"/>
    <x v="0"/>
    <x v="0"/>
    <x v="0"/>
    <x v="1"/>
    <x v="0"/>
    <x v="0"/>
    <x v="1"/>
    <x v="0"/>
    <x v="1"/>
    <x v="1"/>
    <x v="0"/>
    <s v="RETENCAO OT"/>
  </r>
  <r>
    <x v="0"/>
    <n v="0"/>
    <n v="0"/>
    <n v="0"/>
    <n v="344"/>
    <x v="1061"/>
    <x v="0"/>
    <x v="1"/>
    <x v="0"/>
    <s v="03.03.10"/>
    <x v="10"/>
    <x v="0"/>
    <x v="3"/>
    <s v="Receitas Da Câmara"/>
    <s v="03.03.10"/>
    <s v="Receitas Da Câmara"/>
    <s v="03.03.10"/>
    <x v="20"/>
    <x v="0"/>
    <x v="4"/>
    <x v="7"/>
    <x v="1"/>
    <x v="0"/>
    <x v="1"/>
    <x v="0"/>
    <x v="2"/>
    <s v="2021-03-12"/>
    <x v="0"/>
    <n v="34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00"/>
    <x v="1062"/>
    <x v="0"/>
    <x v="1"/>
    <x v="0"/>
    <s v="03.03.10"/>
    <x v="10"/>
    <x v="0"/>
    <x v="3"/>
    <s v="Receitas Da Câmara"/>
    <s v="03.03.10"/>
    <s v="Receitas Da Câmara"/>
    <s v="03.03.10"/>
    <x v="22"/>
    <x v="0"/>
    <x v="4"/>
    <x v="6"/>
    <x v="1"/>
    <x v="0"/>
    <x v="1"/>
    <x v="0"/>
    <x v="2"/>
    <s v="2021-03-12"/>
    <x v="0"/>
    <n v="1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1063"/>
    <x v="0"/>
    <x v="1"/>
    <x v="0"/>
    <s v="03.03.10"/>
    <x v="10"/>
    <x v="0"/>
    <x v="3"/>
    <s v="Receitas Da Câmara"/>
    <s v="03.03.10"/>
    <s v="Receitas Da Câmara"/>
    <s v="03.03.10"/>
    <x v="14"/>
    <x v="0"/>
    <x v="4"/>
    <x v="6"/>
    <x v="1"/>
    <x v="0"/>
    <x v="1"/>
    <x v="0"/>
    <x v="2"/>
    <s v="2021-03-12"/>
    <x v="0"/>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600"/>
    <x v="1064"/>
    <x v="0"/>
    <x v="1"/>
    <x v="0"/>
    <s v="03.03.10"/>
    <x v="10"/>
    <x v="0"/>
    <x v="3"/>
    <s v="Receitas Da Câmara"/>
    <s v="03.03.10"/>
    <s v="Receitas Da Câmara"/>
    <s v="03.03.10"/>
    <x v="21"/>
    <x v="0"/>
    <x v="0"/>
    <x v="8"/>
    <x v="1"/>
    <x v="0"/>
    <x v="1"/>
    <x v="0"/>
    <x v="2"/>
    <s v="2021-03-12"/>
    <x v="0"/>
    <n v="12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1065"/>
    <x v="0"/>
    <x v="1"/>
    <x v="0"/>
    <s v="03.03.10"/>
    <x v="10"/>
    <x v="0"/>
    <x v="3"/>
    <s v="Receitas Da Câmara"/>
    <s v="03.03.10"/>
    <s v="Receitas Da Câmara"/>
    <s v="03.03.10"/>
    <x v="15"/>
    <x v="0"/>
    <x v="4"/>
    <x v="6"/>
    <x v="1"/>
    <x v="0"/>
    <x v="1"/>
    <x v="0"/>
    <x v="2"/>
    <s v="2021-03-12"/>
    <x v="0"/>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621"/>
    <x v="1066"/>
    <x v="0"/>
    <x v="1"/>
    <x v="0"/>
    <s v="03.03.10"/>
    <x v="10"/>
    <x v="0"/>
    <x v="3"/>
    <s v="Receitas Da Câmara"/>
    <s v="03.03.10"/>
    <s v="Receitas Da Câmara"/>
    <s v="03.03.10"/>
    <x v="13"/>
    <x v="0"/>
    <x v="0"/>
    <x v="0"/>
    <x v="1"/>
    <x v="0"/>
    <x v="1"/>
    <x v="0"/>
    <x v="2"/>
    <s v="2021-03-12"/>
    <x v="0"/>
    <n v="1562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0"/>
    <x v="1067"/>
    <x v="0"/>
    <x v="1"/>
    <x v="0"/>
    <s v="03.03.10"/>
    <x v="10"/>
    <x v="0"/>
    <x v="3"/>
    <s v="Receitas Da Câmara"/>
    <s v="03.03.10"/>
    <s v="Receitas Da Câmara"/>
    <s v="03.03.10"/>
    <x v="54"/>
    <x v="0"/>
    <x v="4"/>
    <x v="6"/>
    <x v="1"/>
    <x v="0"/>
    <x v="1"/>
    <x v="0"/>
    <x v="2"/>
    <s v="2021-03-12"/>
    <x v="0"/>
    <n v="10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7"/>
    <x v="1068"/>
    <x v="0"/>
    <x v="1"/>
    <x v="0"/>
    <s v="03.03.10"/>
    <x v="10"/>
    <x v="0"/>
    <x v="3"/>
    <s v="Receitas Da Câmara"/>
    <s v="03.03.10"/>
    <s v="Receitas Da Câmara"/>
    <s v="03.03.10"/>
    <x v="23"/>
    <x v="0"/>
    <x v="4"/>
    <x v="7"/>
    <x v="1"/>
    <x v="0"/>
    <x v="1"/>
    <x v="0"/>
    <x v="2"/>
    <s v="2021-03-12"/>
    <x v="0"/>
    <n v="7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75"/>
    <x v="1069"/>
    <x v="0"/>
    <x v="1"/>
    <x v="0"/>
    <s v="80.02.01"/>
    <x v="1"/>
    <x v="1"/>
    <x v="1"/>
    <s v="Retenções Iur"/>
    <s v="80.02.01"/>
    <s v="Retenções Iur"/>
    <s v="80.02.01"/>
    <x v="1"/>
    <x v="0"/>
    <x v="1"/>
    <x v="0"/>
    <x v="0"/>
    <x v="1"/>
    <x v="1"/>
    <x v="0"/>
    <x v="2"/>
    <s v="2021-03-16"/>
    <x v="0"/>
    <n v="2475"/>
    <x v="0"/>
    <m/>
    <x v="0"/>
    <m/>
    <x v="0"/>
    <n v="100474696"/>
    <x v="0"/>
    <x v="1"/>
    <s v="Retenções Iur"/>
    <s v="ORI"/>
    <x v="0"/>
    <s v="RIUR"/>
    <x v="0"/>
    <x v="0"/>
    <x v="0"/>
    <x v="0"/>
    <x v="0"/>
    <x v="0"/>
    <x v="0"/>
    <x v="0"/>
    <x v="0"/>
    <x v="0"/>
    <x v="0"/>
    <s v="Retenções Iur"/>
    <x v="0"/>
    <x v="0"/>
    <x v="0"/>
    <x v="0"/>
    <x v="1"/>
    <x v="0"/>
    <x v="0"/>
    <x v="1"/>
    <x v="0"/>
    <x v="1"/>
    <x v="1"/>
    <x v="0"/>
    <s v="RETENCAO OT"/>
  </r>
  <r>
    <x v="0"/>
    <n v="0"/>
    <n v="0"/>
    <n v="0"/>
    <n v="9000"/>
    <x v="1070"/>
    <x v="0"/>
    <x v="0"/>
    <x v="0"/>
    <s v="03.16.19"/>
    <x v="66"/>
    <x v="0"/>
    <x v="0"/>
    <s v="Direção de Inovação e Desporto"/>
    <s v="03.16.19"/>
    <s v="Direção de Inovação e Desporto"/>
    <s v="03.16.19"/>
    <x v="30"/>
    <x v="0"/>
    <x v="0"/>
    <x v="0"/>
    <x v="1"/>
    <x v="0"/>
    <x v="0"/>
    <x v="0"/>
    <x v="2"/>
    <s v="2021-03-22"/>
    <x v="0"/>
    <n v="9000"/>
    <x v="0"/>
    <m/>
    <x v="0"/>
    <m/>
    <x v="0"/>
    <n v="100474696"/>
    <x v="0"/>
    <x v="0"/>
    <s v="Direção de Inovação e Desporto"/>
    <s v="ORI"/>
    <x v="0"/>
    <m/>
    <x v="0"/>
    <x v="0"/>
    <x v="0"/>
    <x v="0"/>
    <x v="0"/>
    <x v="0"/>
    <x v="0"/>
    <x v="0"/>
    <x v="0"/>
    <x v="0"/>
    <x v="0"/>
    <s v="Direção de Inovação e Desporto"/>
    <x v="0"/>
    <x v="0"/>
    <x v="0"/>
    <x v="0"/>
    <x v="0"/>
    <x v="0"/>
    <x v="0"/>
    <x v="1"/>
    <x v="0"/>
    <x v="0"/>
    <x v="0"/>
    <x v="0"/>
    <s v="Pagamento da senha de presença a favor do Senhor Veredor não professionalizado Quinzinh Ferreira, a que tem direito, referente a participação nas reunião ordinária dos executivos Municipal, conforme justificativo em anexo.   "/>
  </r>
  <r>
    <x v="0"/>
    <n v="0"/>
    <n v="0"/>
    <n v="0"/>
    <n v="51000"/>
    <x v="1070"/>
    <x v="0"/>
    <x v="0"/>
    <x v="0"/>
    <s v="03.16.19"/>
    <x v="66"/>
    <x v="0"/>
    <x v="0"/>
    <s v="Direção de Inovação e Desporto"/>
    <s v="03.16.19"/>
    <s v="Direção de Inovação e Desporto"/>
    <s v="03.16.19"/>
    <x v="30"/>
    <x v="0"/>
    <x v="0"/>
    <x v="0"/>
    <x v="1"/>
    <x v="0"/>
    <x v="0"/>
    <x v="0"/>
    <x v="2"/>
    <s v="2021-03-22"/>
    <x v="0"/>
    <n v="51000"/>
    <x v="0"/>
    <m/>
    <x v="0"/>
    <m/>
    <x v="266"/>
    <n v="100477528"/>
    <x v="0"/>
    <x v="1"/>
    <s v="Direção de Inovação e Desporto"/>
    <s v="ORI"/>
    <x v="0"/>
    <m/>
    <x v="0"/>
    <x v="0"/>
    <x v="0"/>
    <x v="0"/>
    <x v="0"/>
    <x v="0"/>
    <x v="0"/>
    <x v="0"/>
    <x v="0"/>
    <x v="0"/>
    <x v="0"/>
    <s v="Direção de Inovação e Desporto"/>
    <x v="0"/>
    <x v="0"/>
    <x v="0"/>
    <x v="0"/>
    <x v="0"/>
    <x v="0"/>
    <x v="0"/>
    <x v="1"/>
    <x v="0"/>
    <x v="0"/>
    <x v="1"/>
    <x v="0"/>
    <s v="Pagamento da senha de presença a favor do Senhor Veredor não professionalizado Quinzinh Ferreira, a que tem direito, referente a participação nas reunião ordinária dos executivos Municipal, conforme justificativo em anexo.   "/>
  </r>
  <r>
    <x v="0"/>
    <n v="0"/>
    <n v="0"/>
    <n v="0"/>
    <n v="200"/>
    <x v="1071"/>
    <x v="0"/>
    <x v="1"/>
    <x v="0"/>
    <s v="03.03.10"/>
    <x v="10"/>
    <x v="0"/>
    <x v="3"/>
    <s v="Receitas Da Câmara"/>
    <s v="03.03.10"/>
    <s v="Receitas Da Câmara"/>
    <s v="03.03.10"/>
    <x v="31"/>
    <x v="0"/>
    <x v="4"/>
    <x v="10"/>
    <x v="1"/>
    <x v="0"/>
    <x v="1"/>
    <x v="0"/>
    <x v="2"/>
    <s v="2021-03-10"/>
    <x v="0"/>
    <n v="200"/>
    <x v="0"/>
    <m/>
    <x v="0"/>
    <m/>
    <x v="5"/>
    <n v="100474914"/>
    <x v="0"/>
    <x v="1"/>
    <s v="Receitas Da Câmara"/>
    <s v="EXT"/>
    <x v="0"/>
    <s v="RDC"/>
    <x v="0"/>
    <x v="0"/>
    <x v="0"/>
    <x v="0"/>
    <x v="0"/>
    <x v="0"/>
    <x v="0"/>
    <x v="0"/>
    <x v="0"/>
    <x v="0"/>
    <x v="0"/>
    <s v="Receitas Da Câmara"/>
    <x v="0"/>
    <x v="0"/>
    <x v="0"/>
    <x v="0"/>
    <x v="0"/>
    <x v="0"/>
    <x v="0"/>
    <x v="1"/>
    <x v="0"/>
    <x v="0"/>
    <x v="1"/>
    <x v="0"/>
    <s v="Reposição valor do valor pelo reajustes do deposito do dia 23/02/2021 conforme extrato em anexo.   "/>
  </r>
  <r>
    <x v="1"/>
    <n v="0"/>
    <n v="0"/>
    <n v="0"/>
    <n v="13030"/>
    <x v="1072"/>
    <x v="0"/>
    <x v="0"/>
    <x v="0"/>
    <s v="01.27.06.63"/>
    <x v="49"/>
    <x v="3"/>
    <x v="4"/>
    <s v="Requalificação Urbana e habitação"/>
    <s v="01.27.06"/>
    <s v="Requalificação Urbana e habitação"/>
    <s v="01.27.06"/>
    <x v="26"/>
    <x v="0"/>
    <x v="0"/>
    <x v="0"/>
    <x v="1"/>
    <x v="2"/>
    <x v="2"/>
    <x v="0"/>
    <x v="3"/>
    <s v="2021-05-21"/>
    <x v="1"/>
    <n v="13030"/>
    <x v="0"/>
    <m/>
    <x v="0"/>
    <m/>
    <x v="113"/>
    <n v="100479046"/>
    <x v="0"/>
    <x v="1"/>
    <s v="Reabilitação de Espaços Jovens"/>
    <s v="ORI"/>
    <x v="0"/>
    <s v="REJ"/>
    <x v="0"/>
    <x v="0"/>
    <x v="0"/>
    <x v="0"/>
    <x v="0"/>
    <x v="0"/>
    <x v="0"/>
    <x v="0"/>
    <x v="0"/>
    <x v="0"/>
    <x v="0"/>
    <s v="Reabilitação de Espaços Jovens"/>
    <x v="0"/>
    <x v="0"/>
    <x v="0"/>
    <x v="0"/>
    <x v="2"/>
    <x v="0"/>
    <x v="0"/>
    <x v="1"/>
    <x v="0"/>
    <x v="0"/>
    <x v="1"/>
    <x v="0"/>
    <s v="Pagamento a favor da Senhora Zuleica Tavares, pela prestação de serviço no espaço jovem, referente a mês de Maio 2021, conforme justificativo em anexo.   Alterar Descrição do Cabimento"/>
  </r>
  <r>
    <x v="1"/>
    <n v="0"/>
    <n v="0"/>
    <n v="0"/>
    <n v="1620"/>
    <x v="1073"/>
    <x v="0"/>
    <x v="0"/>
    <x v="0"/>
    <s v="01.27.02.08"/>
    <x v="14"/>
    <x v="3"/>
    <x v="4"/>
    <s v="Saneamento básico"/>
    <s v="01.27.02"/>
    <s v="Saneamento básico"/>
    <s v="01.27.02"/>
    <x v="26"/>
    <x v="0"/>
    <x v="0"/>
    <x v="0"/>
    <x v="1"/>
    <x v="2"/>
    <x v="2"/>
    <x v="0"/>
    <x v="1"/>
    <s v="2021-04-20"/>
    <x v="1"/>
    <n v="1620"/>
    <x v="0"/>
    <m/>
    <x v="0"/>
    <m/>
    <x v="32"/>
    <n v="100478087"/>
    <x v="0"/>
    <x v="1"/>
    <s v="Manutenção de cemiterios"/>
    <s v="ORI"/>
    <x v="0"/>
    <m/>
    <x v="0"/>
    <x v="0"/>
    <x v="0"/>
    <x v="0"/>
    <x v="0"/>
    <x v="0"/>
    <x v="0"/>
    <x v="0"/>
    <x v="0"/>
    <x v="0"/>
    <x v="0"/>
    <s v="Manutenção de cemiterios"/>
    <x v="0"/>
    <x v="0"/>
    <x v="0"/>
    <x v="0"/>
    <x v="2"/>
    <x v="0"/>
    <x v="0"/>
    <x v="1"/>
    <x v="0"/>
    <x v="0"/>
    <x v="1"/>
    <x v="0"/>
    <s v="Pagamento a favor da Drogaria Black Johnson, referente a materiais de canalização de água no interior do Cemitério Municipal de Ponta Verde, conforme justificativo em anexo."/>
  </r>
  <r>
    <x v="1"/>
    <n v="0"/>
    <n v="0"/>
    <n v="0"/>
    <n v="2300"/>
    <x v="1072"/>
    <x v="0"/>
    <x v="0"/>
    <x v="0"/>
    <s v="01.27.06.63"/>
    <x v="49"/>
    <x v="3"/>
    <x v="4"/>
    <s v="Requalificação Urbana e habitação"/>
    <s v="01.27.06"/>
    <s v="Requalificação Urbana e habitação"/>
    <s v="01.27.06"/>
    <x v="26"/>
    <x v="0"/>
    <x v="0"/>
    <x v="0"/>
    <x v="1"/>
    <x v="2"/>
    <x v="2"/>
    <x v="0"/>
    <x v="3"/>
    <s v="2021-05-21"/>
    <x v="1"/>
    <n v="2300"/>
    <x v="0"/>
    <m/>
    <x v="0"/>
    <m/>
    <x v="0"/>
    <n v="100474696"/>
    <x v="0"/>
    <x v="0"/>
    <s v="Reabilitação de Espaços Jovens"/>
    <s v="ORI"/>
    <x v="0"/>
    <s v="REJ"/>
    <x v="0"/>
    <x v="0"/>
    <x v="0"/>
    <x v="0"/>
    <x v="0"/>
    <x v="0"/>
    <x v="0"/>
    <x v="0"/>
    <x v="0"/>
    <x v="0"/>
    <x v="0"/>
    <s v="Reabilitação de Espaços Jovens"/>
    <x v="0"/>
    <x v="0"/>
    <x v="0"/>
    <x v="0"/>
    <x v="2"/>
    <x v="0"/>
    <x v="0"/>
    <x v="1"/>
    <x v="0"/>
    <x v="0"/>
    <x v="0"/>
    <x v="0"/>
    <s v="Pagamento a favor da Senhora Zuleica Tavares, pela prestação de serviço no espaço jovem, referente a mês de Maio 2021, conforme justificativo em anexo.   Alterar Descrição do Cabimento"/>
  </r>
  <r>
    <x v="0"/>
    <n v="0"/>
    <n v="0"/>
    <n v="0"/>
    <n v="1275"/>
    <x v="1074"/>
    <x v="0"/>
    <x v="0"/>
    <x v="0"/>
    <s v="01.27.02.11"/>
    <x v="28"/>
    <x v="3"/>
    <x v="4"/>
    <s v="Saneamento básico"/>
    <s v="01.27.02"/>
    <s v="Saneamento básico"/>
    <s v="01.27.02"/>
    <x v="7"/>
    <x v="0"/>
    <x v="3"/>
    <x v="3"/>
    <x v="1"/>
    <x v="2"/>
    <x v="0"/>
    <x v="0"/>
    <x v="3"/>
    <s v="2021-05-24"/>
    <x v="1"/>
    <n v="1275"/>
    <x v="0"/>
    <m/>
    <x v="0"/>
    <m/>
    <x v="0"/>
    <n v="100474696"/>
    <x v="0"/>
    <x v="0"/>
    <s v="Reforço do saneamento básico"/>
    <s v="ORI"/>
    <x v="0"/>
    <m/>
    <x v="0"/>
    <x v="0"/>
    <x v="0"/>
    <x v="0"/>
    <x v="0"/>
    <x v="0"/>
    <x v="0"/>
    <x v="0"/>
    <x v="0"/>
    <x v="0"/>
    <x v="0"/>
    <s v="Reforço do saneamento básico"/>
    <x v="0"/>
    <x v="0"/>
    <x v="0"/>
    <x v="0"/>
    <x v="2"/>
    <x v="0"/>
    <x v="0"/>
    <x v="1"/>
    <x v="0"/>
    <x v="0"/>
    <x v="0"/>
    <x v="0"/>
    <s v="Pagamento a favor do sr. Valdemir Isidoro Lopes, pelo serviço de reparação de contentores para recolha de Lixo, conforme justificativos em anexo."/>
  </r>
  <r>
    <x v="0"/>
    <n v="0"/>
    <n v="0"/>
    <n v="0"/>
    <n v="7225"/>
    <x v="1074"/>
    <x v="0"/>
    <x v="0"/>
    <x v="0"/>
    <s v="01.27.02.11"/>
    <x v="28"/>
    <x v="3"/>
    <x v="4"/>
    <s v="Saneamento básico"/>
    <s v="01.27.02"/>
    <s v="Saneamento básico"/>
    <s v="01.27.02"/>
    <x v="7"/>
    <x v="0"/>
    <x v="3"/>
    <x v="3"/>
    <x v="1"/>
    <x v="2"/>
    <x v="0"/>
    <x v="0"/>
    <x v="3"/>
    <s v="2021-05-24"/>
    <x v="1"/>
    <n v="7225"/>
    <x v="0"/>
    <m/>
    <x v="0"/>
    <m/>
    <x v="267"/>
    <n v="100432695"/>
    <x v="0"/>
    <x v="1"/>
    <s v="Reforço do saneamento básico"/>
    <s v="ORI"/>
    <x v="0"/>
    <m/>
    <x v="0"/>
    <x v="0"/>
    <x v="0"/>
    <x v="0"/>
    <x v="0"/>
    <x v="0"/>
    <x v="0"/>
    <x v="0"/>
    <x v="0"/>
    <x v="0"/>
    <x v="0"/>
    <s v="Reforço do saneamento básico"/>
    <x v="0"/>
    <x v="0"/>
    <x v="0"/>
    <x v="0"/>
    <x v="2"/>
    <x v="0"/>
    <x v="0"/>
    <x v="1"/>
    <x v="0"/>
    <x v="0"/>
    <x v="1"/>
    <x v="0"/>
    <s v="Pagamento a favor do sr. Valdemir Isidoro Lopes, pelo serviço de reparação de contentores para recolha de Lixo, conforme justificativos em anexo."/>
  </r>
  <r>
    <x v="1"/>
    <n v="0"/>
    <n v="0"/>
    <n v="0"/>
    <n v="900"/>
    <x v="1075"/>
    <x v="0"/>
    <x v="0"/>
    <x v="0"/>
    <s v="01.27.06.54"/>
    <x v="51"/>
    <x v="3"/>
    <x v="4"/>
    <s v="Requalificação Urbana e habitação"/>
    <s v="01.27.06"/>
    <s v="Requalificação Urbana e habitação"/>
    <s v="01.27.06"/>
    <x v="26"/>
    <x v="0"/>
    <x v="0"/>
    <x v="0"/>
    <x v="1"/>
    <x v="2"/>
    <x v="2"/>
    <x v="0"/>
    <x v="3"/>
    <s v="2021-05-14"/>
    <x v="1"/>
    <n v="900"/>
    <x v="0"/>
    <m/>
    <x v="0"/>
    <m/>
    <x v="0"/>
    <n v="100474696"/>
    <x v="0"/>
    <x v="0"/>
    <s v="Viveiro Municipal"/>
    <s v="ORI"/>
    <x v="0"/>
    <s v="VML"/>
    <x v="0"/>
    <x v="0"/>
    <x v="0"/>
    <x v="0"/>
    <x v="0"/>
    <x v="0"/>
    <x v="0"/>
    <x v="0"/>
    <x v="0"/>
    <x v="0"/>
    <x v="0"/>
    <s v="Viveiro Municipal"/>
    <x v="0"/>
    <x v="0"/>
    <x v="0"/>
    <x v="0"/>
    <x v="2"/>
    <x v="0"/>
    <x v="0"/>
    <x v="0"/>
    <x v="0"/>
    <x v="0"/>
    <x v="0"/>
    <x v="0"/>
    <s v="PAgto a favor do Sr Juvenal TAvares, pelos serviços de cuidados do espaço verde de Achada Pizara conforme documentos em anexo."/>
  </r>
  <r>
    <x v="0"/>
    <n v="0"/>
    <n v="0"/>
    <n v="0"/>
    <n v="900"/>
    <x v="1076"/>
    <x v="0"/>
    <x v="1"/>
    <x v="0"/>
    <s v="80.02.01"/>
    <x v="1"/>
    <x v="1"/>
    <x v="1"/>
    <s v="Retenções Iur"/>
    <s v="80.02.01"/>
    <s v="Retenções Iur"/>
    <s v="80.02.01"/>
    <x v="1"/>
    <x v="0"/>
    <x v="1"/>
    <x v="0"/>
    <x v="0"/>
    <x v="1"/>
    <x v="1"/>
    <x v="0"/>
    <x v="3"/>
    <s v="2021-05-14"/>
    <x v="1"/>
    <n v="900"/>
    <x v="0"/>
    <m/>
    <x v="0"/>
    <m/>
    <x v="0"/>
    <n v="100474696"/>
    <x v="0"/>
    <x v="1"/>
    <s v="Retenções Iur"/>
    <s v="ORI"/>
    <x v="0"/>
    <s v="RIUR"/>
    <x v="0"/>
    <x v="0"/>
    <x v="0"/>
    <x v="0"/>
    <x v="0"/>
    <x v="0"/>
    <x v="0"/>
    <x v="0"/>
    <x v="0"/>
    <x v="0"/>
    <x v="0"/>
    <s v="Retenções Iur"/>
    <x v="0"/>
    <x v="0"/>
    <x v="0"/>
    <x v="0"/>
    <x v="1"/>
    <x v="0"/>
    <x v="0"/>
    <x v="1"/>
    <x v="0"/>
    <x v="1"/>
    <x v="1"/>
    <x v="0"/>
    <s v="RETENCAO OT"/>
  </r>
  <r>
    <x v="1"/>
    <n v="0"/>
    <n v="0"/>
    <n v="0"/>
    <n v="5100"/>
    <x v="1075"/>
    <x v="0"/>
    <x v="0"/>
    <x v="0"/>
    <s v="01.27.06.54"/>
    <x v="51"/>
    <x v="3"/>
    <x v="4"/>
    <s v="Requalificação Urbana e habitação"/>
    <s v="01.27.06"/>
    <s v="Requalificação Urbana e habitação"/>
    <s v="01.27.06"/>
    <x v="26"/>
    <x v="0"/>
    <x v="0"/>
    <x v="0"/>
    <x v="1"/>
    <x v="2"/>
    <x v="2"/>
    <x v="0"/>
    <x v="3"/>
    <s v="2021-05-14"/>
    <x v="1"/>
    <n v="5100"/>
    <x v="0"/>
    <m/>
    <x v="0"/>
    <m/>
    <x v="268"/>
    <n v="100475931"/>
    <x v="0"/>
    <x v="1"/>
    <s v="Viveiro Municipal"/>
    <s v="ORI"/>
    <x v="0"/>
    <s v="VML"/>
    <x v="0"/>
    <x v="0"/>
    <x v="0"/>
    <x v="0"/>
    <x v="0"/>
    <x v="0"/>
    <x v="0"/>
    <x v="0"/>
    <x v="0"/>
    <x v="0"/>
    <x v="0"/>
    <s v="Viveiro Municipal"/>
    <x v="0"/>
    <x v="0"/>
    <x v="0"/>
    <x v="0"/>
    <x v="2"/>
    <x v="0"/>
    <x v="0"/>
    <x v="0"/>
    <x v="0"/>
    <x v="0"/>
    <x v="1"/>
    <x v="0"/>
    <s v="PAgto a favor do Sr Juvenal TAvares, pelos serviços de cuidados do espaço verde de Achada Pizara conforme documentos em anexo."/>
  </r>
  <r>
    <x v="0"/>
    <n v="0"/>
    <n v="0"/>
    <n v="0"/>
    <n v="112158"/>
    <x v="1077"/>
    <x v="0"/>
    <x v="0"/>
    <x v="0"/>
    <s v="03.16.15"/>
    <x v="0"/>
    <x v="0"/>
    <x v="0"/>
    <s v="Direção Financeira"/>
    <s v="03.16.15"/>
    <s v="Direção Financeira"/>
    <s v="03.16.15"/>
    <x v="0"/>
    <x v="0"/>
    <x v="0"/>
    <x v="0"/>
    <x v="0"/>
    <x v="0"/>
    <x v="0"/>
    <x v="0"/>
    <x v="3"/>
    <s v="2021-05-28"/>
    <x v="1"/>
    <n v="112158"/>
    <x v="0"/>
    <m/>
    <x v="0"/>
    <m/>
    <x v="3"/>
    <n v="100477754"/>
    <x v="0"/>
    <x v="1"/>
    <s v="Direção Financeira"/>
    <s v="ORI"/>
    <x v="0"/>
    <m/>
    <x v="0"/>
    <x v="0"/>
    <x v="0"/>
    <x v="0"/>
    <x v="0"/>
    <x v="0"/>
    <x v="0"/>
    <x v="0"/>
    <x v="0"/>
    <x v="0"/>
    <x v="0"/>
    <s v="Direção Financeira"/>
    <x v="0"/>
    <x v="0"/>
    <x v="0"/>
    <x v="0"/>
    <x v="0"/>
    <x v="0"/>
    <x v="0"/>
    <x v="1"/>
    <x v="0"/>
    <x v="0"/>
    <x v="1"/>
    <x v="0"/>
    <s v="Pagamento de indeminização a favor da Dra. Karine Brito, pela ferias não gozadas de 2019 (por conveniência de serviço), aquando do comissão de serviço desempenhando o cargo de secretaria municipal.   "/>
  </r>
  <r>
    <x v="0"/>
    <n v="0"/>
    <n v="0"/>
    <n v="0"/>
    <n v="108000"/>
    <x v="1078"/>
    <x v="0"/>
    <x v="0"/>
    <x v="0"/>
    <s v="03.16.15"/>
    <x v="0"/>
    <x v="0"/>
    <x v="0"/>
    <s v="Direção Financeira"/>
    <s v="03.16.15"/>
    <s v="Direção Financeira"/>
    <s v="03.16.15"/>
    <x v="44"/>
    <x v="0"/>
    <x v="0"/>
    <x v="4"/>
    <x v="1"/>
    <x v="0"/>
    <x v="0"/>
    <x v="0"/>
    <x v="7"/>
    <s v="2021-09-30"/>
    <x v="2"/>
    <n v="108000"/>
    <x v="0"/>
    <m/>
    <x v="0"/>
    <m/>
    <x v="269"/>
    <n v="100396318"/>
    <x v="0"/>
    <x v="1"/>
    <s v="Direção Financeira"/>
    <s v="ORI"/>
    <x v="0"/>
    <m/>
    <x v="0"/>
    <x v="0"/>
    <x v="0"/>
    <x v="0"/>
    <x v="0"/>
    <x v="0"/>
    <x v="0"/>
    <x v="0"/>
    <x v="0"/>
    <x v="0"/>
    <x v="0"/>
    <s v="Direção Financeira"/>
    <x v="0"/>
    <x v="0"/>
    <x v="0"/>
    <x v="0"/>
    <x v="0"/>
    <x v="0"/>
    <x v="0"/>
    <x v="1"/>
    <x v="0"/>
    <x v="0"/>
    <x v="1"/>
    <x v="0"/>
    <s v="Ajudas de custo atribuido a favor do sr. Fauto Carvalho, quando da deslocação da cidade da Praia para São Miguel em missão oficial de serviço de novembro 2020 a março 2021, conforme justfciativos em anexo."/>
  </r>
  <r>
    <x v="0"/>
    <n v="0"/>
    <n v="0"/>
    <n v="0"/>
    <n v="89000"/>
    <x v="1079"/>
    <x v="0"/>
    <x v="0"/>
    <x v="0"/>
    <s v="01.28.03.05.01"/>
    <x v="34"/>
    <x v="6"/>
    <x v="7"/>
    <s v="Proteção Social"/>
    <s v="01.28.03"/>
    <s v="Proteção Social"/>
    <s v="01.28.03"/>
    <x v="7"/>
    <x v="0"/>
    <x v="3"/>
    <x v="3"/>
    <x v="1"/>
    <x v="2"/>
    <x v="0"/>
    <x v="0"/>
    <x v="6"/>
    <s v="2021-07-28"/>
    <x v="2"/>
    <n v="89000"/>
    <x v="0"/>
    <m/>
    <x v="0"/>
    <m/>
    <x v="11"/>
    <n v="100474693"/>
    <x v="0"/>
    <x v="1"/>
    <s v="Apoio a Crianças Vulneráveis"/>
    <s v="ORI"/>
    <x v="0"/>
    <m/>
    <x v="0"/>
    <x v="0"/>
    <x v="0"/>
    <x v="0"/>
    <x v="0"/>
    <x v="0"/>
    <x v="0"/>
    <x v="0"/>
    <x v="0"/>
    <x v="0"/>
    <x v="0"/>
    <s v="Apoio a Crianças Vulneráveis"/>
    <x v="0"/>
    <x v="0"/>
    <x v="0"/>
    <x v="0"/>
    <x v="2"/>
    <x v="0"/>
    <x v="0"/>
    <x v="1"/>
    <x v="0"/>
    <x v="0"/>
    <x v="1"/>
    <x v="0"/>
    <s v="Despesas com apoio a favor das crianças vulneraveis do Concelho, referente a mês de julho de 2021, conforme justificativo em anexo."/>
  </r>
  <r>
    <x v="1"/>
    <n v="0"/>
    <n v="0"/>
    <n v="0"/>
    <n v="35964"/>
    <x v="1080"/>
    <x v="0"/>
    <x v="0"/>
    <x v="0"/>
    <s v="01.27.03.08"/>
    <x v="44"/>
    <x v="3"/>
    <x v="4"/>
    <s v="Gestão de Recursos Hídricos"/>
    <s v="01.27.03"/>
    <s v="Gestão de Recursos Hídricos"/>
    <s v="01.27.03"/>
    <x v="25"/>
    <x v="0"/>
    <x v="0"/>
    <x v="0"/>
    <x v="1"/>
    <x v="2"/>
    <x v="2"/>
    <x v="0"/>
    <x v="5"/>
    <s v="2021-08-05"/>
    <x v="2"/>
    <n v="35964"/>
    <x v="0"/>
    <m/>
    <x v="0"/>
    <m/>
    <x v="11"/>
    <n v="100474693"/>
    <x v="0"/>
    <x v="1"/>
    <s v="Abastecimento de Àgua às comunidades"/>
    <s v="ORI"/>
    <x v="0"/>
    <m/>
    <x v="0"/>
    <x v="0"/>
    <x v="0"/>
    <x v="0"/>
    <x v="0"/>
    <x v="0"/>
    <x v="0"/>
    <x v="0"/>
    <x v="0"/>
    <x v="0"/>
    <x v="0"/>
    <s v="Abastecimento de Àgua às comunidades"/>
    <x v="0"/>
    <x v="0"/>
    <x v="0"/>
    <x v="0"/>
    <x v="2"/>
    <x v="0"/>
    <x v="0"/>
    <x v="1"/>
    <x v="0"/>
    <x v="0"/>
    <x v="1"/>
    <x v="0"/>
    <s v="Despesas realizadas com o pagto do pessoal empregue nos trabalhos de melhoramento de ligação de rede de agua nas comunidades conforme documentos em anexo. "/>
  </r>
  <r>
    <x v="0"/>
    <n v="0"/>
    <n v="0"/>
    <n v="0"/>
    <n v="10834"/>
    <x v="1081"/>
    <x v="0"/>
    <x v="1"/>
    <x v="0"/>
    <s v="80.02.01"/>
    <x v="1"/>
    <x v="1"/>
    <x v="1"/>
    <s v="Retenções Iur"/>
    <s v="80.02.01"/>
    <s v="Retenções Iur"/>
    <s v="80.02.01"/>
    <x v="1"/>
    <x v="0"/>
    <x v="1"/>
    <x v="0"/>
    <x v="0"/>
    <x v="1"/>
    <x v="1"/>
    <x v="0"/>
    <x v="7"/>
    <s v="2021-09-30"/>
    <x v="2"/>
    <n v="10834"/>
    <x v="0"/>
    <m/>
    <x v="0"/>
    <m/>
    <x v="0"/>
    <n v="100474696"/>
    <x v="0"/>
    <x v="1"/>
    <s v="Retenções Iur"/>
    <s v="ORI"/>
    <x v="0"/>
    <s v="RIUR"/>
    <x v="0"/>
    <x v="0"/>
    <x v="0"/>
    <x v="0"/>
    <x v="0"/>
    <x v="0"/>
    <x v="0"/>
    <x v="0"/>
    <x v="0"/>
    <x v="0"/>
    <x v="0"/>
    <s v="Retenções Iur"/>
    <x v="0"/>
    <x v="0"/>
    <x v="0"/>
    <x v="0"/>
    <x v="1"/>
    <x v="0"/>
    <x v="0"/>
    <x v="1"/>
    <x v="0"/>
    <x v="1"/>
    <x v="1"/>
    <x v="0"/>
    <s v="RETENCAO OT"/>
  </r>
  <r>
    <x v="0"/>
    <n v="0"/>
    <n v="0"/>
    <n v="0"/>
    <n v="8213"/>
    <x v="1082"/>
    <x v="0"/>
    <x v="0"/>
    <x v="0"/>
    <s v="03.16.15"/>
    <x v="0"/>
    <x v="0"/>
    <x v="0"/>
    <s v="Direção Financeira"/>
    <s v="03.16.15"/>
    <s v="Direção Financeira"/>
    <s v="03.16.15"/>
    <x v="48"/>
    <x v="0"/>
    <x v="0"/>
    <x v="0"/>
    <x v="0"/>
    <x v="0"/>
    <x v="0"/>
    <x v="0"/>
    <x v="7"/>
    <s v="2021-09-30"/>
    <x v="2"/>
    <n v="8213"/>
    <x v="0"/>
    <m/>
    <x v="0"/>
    <m/>
    <x v="1"/>
    <n v="100474706"/>
    <x v="0"/>
    <x v="2"/>
    <s v="Direção Financeira"/>
    <s v="ORI"/>
    <x v="0"/>
    <m/>
    <x v="0"/>
    <x v="0"/>
    <x v="0"/>
    <x v="0"/>
    <x v="0"/>
    <x v="0"/>
    <x v="0"/>
    <x v="0"/>
    <x v="0"/>
    <x v="0"/>
    <x v="0"/>
    <s v="Direção Financeira"/>
    <x v="0"/>
    <x v="0"/>
    <x v="0"/>
    <x v="0"/>
    <x v="0"/>
    <x v="0"/>
    <x v="0"/>
    <x v="0"/>
    <x v="0"/>
    <x v="0"/>
    <x v="2"/>
    <x v="0"/>
    <s v="salario da diretora financeira Anila Naria Rodrigues, referente a Setembro"/>
  </r>
  <r>
    <x v="0"/>
    <n v="0"/>
    <n v="0"/>
    <n v="0"/>
    <n v="12950"/>
    <x v="1083"/>
    <x v="0"/>
    <x v="0"/>
    <x v="0"/>
    <s v="03.16.15"/>
    <x v="0"/>
    <x v="0"/>
    <x v="0"/>
    <s v="Direção Financeira"/>
    <s v="03.16.15"/>
    <s v="Direção Financeira"/>
    <s v="03.16.15"/>
    <x v="7"/>
    <x v="0"/>
    <x v="3"/>
    <x v="3"/>
    <x v="1"/>
    <x v="0"/>
    <x v="0"/>
    <x v="0"/>
    <x v="8"/>
    <s v="2021-10-07"/>
    <x v="3"/>
    <n v="12950"/>
    <x v="0"/>
    <m/>
    <x v="0"/>
    <m/>
    <x v="90"/>
    <n v="100478323"/>
    <x v="0"/>
    <x v="1"/>
    <s v="Direção Financeira"/>
    <s v="ORI"/>
    <x v="0"/>
    <m/>
    <x v="0"/>
    <x v="0"/>
    <x v="0"/>
    <x v="0"/>
    <x v="0"/>
    <x v="0"/>
    <x v="0"/>
    <x v="0"/>
    <x v="0"/>
    <x v="0"/>
    <x v="0"/>
    <s v="Direção Financeira"/>
    <x v="0"/>
    <x v="0"/>
    <x v="0"/>
    <x v="0"/>
    <x v="0"/>
    <x v="0"/>
    <x v="0"/>
    <x v="1"/>
    <x v="0"/>
    <x v="0"/>
    <x v="1"/>
    <x v="0"/>
    <s v="Pagamento a favor da paristorre pelo fornecimento de almoço aos juris, quando da realização do concurso habitação Jovem, conforme do umento em anexo."/>
  </r>
  <r>
    <x v="0"/>
    <n v="0"/>
    <n v="0"/>
    <n v="0"/>
    <n v="10834"/>
    <x v="1082"/>
    <x v="0"/>
    <x v="0"/>
    <x v="0"/>
    <s v="03.16.15"/>
    <x v="0"/>
    <x v="0"/>
    <x v="0"/>
    <s v="Direção Financeira"/>
    <s v="03.16.15"/>
    <s v="Direção Financeira"/>
    <s v="03.16.15"/>
    <x v="48"/>
    <x v="0"/>
    <x v="0"/>
    <x v="0"/>
    <x v="0"/>
    <x v="0"/>
    <x v="0"/>
    <x v="0"/>
    <x v="7"/>
    <s v="2021-09-30"/>
    <x v="2"/>
    <n v="10834"/>
    <x v="0"/>
    <m/>
    <x v="0"/>
    <m/>
    <x v="0"/>
    <n v="100474696"/>
    <x v="0"/>
    <x v="0"/>
    <s v="Direção Financeira"/>
    <s v="ORI"/>
    <x v="0"/>
    <m/>
    <x v="0"/>
    <x v="0"/>
    <x v="0"/>
    <x v="0"/>
    <x v="0"/>
    <x v="0"/>
    <x v="0"/>
    <x v="0"/>
    <x v="0"/>
    <x v="0"/>
    <x v="0"/>
    <s v="Direção Financeira"/>
    <x v="0"/>
    <x v="0"/>
    <x v="0"/>
    <x v="0"/>
    <x v="0"/>
    <x v="0"/>
    <x v="0"/>
    <x v="0"/>
    <x v="0"/>
    <x v="0"/>
    <x v="0"/>
    <x v="0"/>
    <s v="salario da diretora financeira Anila Naria Rodrigues, referente a Setembro"/>
  </r>
  <r>
    <x v="0"/>
    <n v="0"/>
    <n v="0"/>
    <n v="0"/>
    <n v="8213"/>
    <x v="1084"/>
    <x v="0"/>
    <x v="1"/>
    <x v="0"/>
    <s v="80.02.10.01"/>
    <x v="2"/>
    <x v="1"/>
    <x v="1"/>
    <s v="Outros"/>
    <s v="80.02.10"/>
    <s v="Outros"/>
    <s v="80.02.10"/>
    <x v="2"/>
    <x v="0"/>
    <x v="1"/>
    <x v="0"/>
    <x v="0"/>
    <x v="1"/>
    <x v="1"/>
    <x v="0"/>
    <x v="7"/>
    <s v="2021-09-30"/>
    <x v="2"/>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1082"/>
    <x v="0"/>
    <x v="0"/>
    <x v="0"/>
    <s v="03.16.15"/>
    <x v="0"/>
    <x v="0"/>
    <x v="0"/>
    <s v="Direção Financeira"/>
    <s v="03.16.15"/>
    <s v="Direção Financeira"/>
    <s v="03.16.15"/>
    <x v="48"/>
    <x v="0"/>
    <x v="0"/>
    <x v="0"/>
    <x v="0"/>
    <x v="0"/>
    <x v="0"/>
    <x v="0"/>
    <x v="7"/>
    <s v="2021-09-30"/>
    <x v="2"/>
    <n v="83615"/>
    <x v="0"/>
    <m/>
    <x v="0"/>
    <m/>
    <x v="222"/>
    <n v="100475419"/>
    <x v="0"/>
    <x v="1"/>
    <s v="Direção Financeira"/>
    <s v="ORI"/>
    <x v="0"/>
    <m/>
    <x v="0"/>
    <x v="0"/>
    <x v="0"/>
    <x v="0"/>
    <x v="0"/>
    <x v="0"/>
    <x v="0"/>
    <x v="0"/>
    <x v="0"/>
    <x v="0"/>
    <x v="0"/>
    <s v="Direção Financeira"/>
    <x v="0"/>
    <x v="0"/>
    <x v="0"/>
    <x v="0"/>
    <x v="0"/>
    <x v="0"/>
    <x v="0"/>
    <x v="0"/>
    <x v="0"/>
    <x v="0"/>
    <x v="1"/>
    <x v="0"/>
    <s v="salario da diretora financeira Anila Naria Rodrigues, referente a Setembro"/>
  </r>
  <r>
    <x v="0"/>
    <n v="0"/>
    <n v="0"/>
    <n v="0"/>
    <n v="1080"/>
    <x v="1085"/>
    <x v="0"/>
    <x v="1"/>
    <x v="0"/>
    <s v="03.03.10"/>
    <x v="10"/>
    <x v="0"/>
    <x v="3"/>
    <s v="Receitas Da Câmara"/>
    <s v="03.03.10"/>
    <s v="Receitas Da Câmara"/>
    <s v="03.03.10"/>
    <x v="14"/>
    <x v="0"/>
    <x v="4"/>
    <x v="6"/>
    <x v="1"/>
    <x v="0"/>
    <x v="1"/>
    <x v="0"/>
    <x v="10"/>
    <s v="2021-11-19"/>
    <x v="3"/>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1086"/>
    <x v="0"/>
    <x v="1"/>
    <x v="0"/>
    <s v="03.03.10"/>
    <x v="10"/>
    <x v="0"/>
    <x v="3"/>
    <s v="Receitas Da Câmara"/>
    <s v="03.03.10"/>
    <s v="Receitas Da Câmara"/>
    <s v="03.03.10"/>
    <x v="22"/>
    <x v="0"/>
    <x v="4"/>
    <x v="6"/>
    <x v="1"/>
    <x v="0"/>
    <x v="1"/>
    <x v="0"/>
    <x v="10"/>
    <s v="2021-11-19"/>
    <x v="3"/>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1087"/>
    <x v="0"/>
    <x v="1"/>
    <x v="0"/>
    <s v="03.03.10"/>
    <x v="10"/>
    <x v="0"/>
    <x v="3"/>
    <s v="Receitas Da Câmara"/>
    <s v="03.03.10"/>
    <s v="Receitas Da Câmara"/>
    <s v="03.03.10"/>
    <x v="21"/>
    <x v="0"/>
    <x v="0"/>
    <x v="8"/>
    <x v="1"/>
    <x v="0"/>
    <x v="1"/>
    <x v="0"/>
    <x v="10"/>
    <s v="2021-11-19"/>
    <x v="3"/>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0"/>
    <x v="1088"/>
    <x v="0"/>
    <x v="1"/>
    <x v="0"/>
    <s v="03.03.10"/>
    <x v="10"/>
    <x v="0"/>
    <x v="3"/>
    <s v="Receitas Da Câmara"/>
    <s v="03.03.10"/>
    <s v="Receitas Da Câmara"/>
    <s v="03.03.10"/>
    <x v="15"/>
    <x v="0"/>
    <x v="4"/>
    <x v="6"/>
    <x v="1"/>
    <x v="0"/>
    <x v="1"/>
    <x v="0"/>
    <x v="10"/>
    <s v="2021-11-19"/>
    <x v="3"/>
    <n v="3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800"/>
    <x v="1089"/>
    <x v="0"/>
    <x v="1"/>
    <x v="0"/>
    <s v="03.03.10"/>
    <x v="10"/>
    <x v="0"/>
    <x v="3"/>
    <s v="Receitas Da Câmara"/>
    <s v="03.03.10"/>
    <s v="Receitas Da Câmara"/>
    <s v="03.03.10"/>
    <x v="17"/>
    <x v="0"/>
    <x v="4"/>
    <x v="6"/>
    <x v="1"/>
    <x v="0"/>
    <x v="1"/>
    <x v="0"/>
    <x v="10"/>
    <s v="2021-11-19"/>
    <x v="3"/>
    <n v="18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920"/>
    <x v="1090"/>
    <x v="0"/>
    <x v="1"/>
    <x v="0"/>
    <s v="03.03.10"/>
    <x v="10"/>
    <x v="0"/>
    <x v="3"/>
    <s v="Receitas Da Câmara"/>
    <s v="03.03.10"/>
    <s v="Receitas Da Câmara"/>
    <s v="03.03.10"/>
    <x v="16"/>
    <x v="0"/>
    <x v="4"/>
    <x v="6"/>
    <x v="1"/>
    <x v="0"/>
    <x v="1"/>
    <x v="0"/>
    <x v="10"/>
    <s v="2021-11-19"/>
    <x v="3"/>
    <n v="49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67"/>
    <x v="1091"/>
    <x v="0"/>
    <x v="1"/>
    <x v="0"/>
    <s v="03.03.10"/>
    <x v="10"/>
    <x v="0"/>
    <x v="3"/>
    <s v="Receitas Da Câmara"/>
    <s v="03.03.10"/>
    <s v="Receitas Da Câmara"/>
    <s v="03.03.10"/>
    <x v="13"/>
    <x v="0"/>
    <x v="0"/>
    <x v="0"/>
    <x v="1"/>
    <x v="0"/>
    <x v="1"/>
    <x v="0"/>
    <x v="10"/>
    <s v="2021-11-19"/>
    <x v="3"/>
    <n v="426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0"/>
    <x v="1092"/>
    <x v="0"/>
    <x v="1"/>
    <x v="0"/>
    <s v="03.03.10"/>
    <x v="10"/>
    <x v="0"/>
    <x v="3"/>
    <s v="Receitas Da Câmara"/>
    <s v="03.03.10"/>
    <s v="Receitas Da Câmara"/>
    <s v="03.03.10"/>
    <x v="74"/>
    <x v="0"/>
    <x v="4"/>
    <x v="13"/>
    <x v="1"/>
    <x v="0"/>
    <x v="1"/>
    <x v="0"/>
    <x v="10"/>
    <s v="2021-11-19"/>
    <x v="3"/>
    <n v="4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1093"/>
    <x v="0"/>
    <x v="1"/>
    <x v="0"/>
    <s v="03.03.10"/>
    <x v="10"/>
    <x v="0"/>
    <x v="3"/>
    <s v="Receitas Da Câmara"/>
    <s v="03.03.10"/>
    <s v="Receitas Da Câmara"/>
    <s v="03.03.10"/>
    <x v="54"/>
    <x v="0"/>
    <x v="4"/>
    <x v="6"/>
    <x v="1"/>
    <x v="0"/>
    <x v="1"/>
    <x v="0"/>
    <x v="10"/>
    <s v="2021-11-19"/>
    <x v="3"/>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00"/>
    <x v="1094"/>
    <x v="0"/>
    <x v="1"/>
    <x v="0"/>
    <s v="03.03.10"/>
    <x v="10"/>
    <x v="0"/>
    <x v="3"/>
    <s v="Receitas Da Câmara"/>
    <s v="03.03.10"/>
    <s v="Receitas Da Câmara"/>
    <s v="03.03.10"/>
    <x v="57"/>
    <x v="0"/>
    <x v="4"/>
    <x v="6"/>
    <x v="1"/>
    <x v="0"/>
    <x v="1"/>
    <x v="0"/>
    <x v="10"/>
    <s v="2021-11-19"/>
    <x v="3"/>
    <n v="1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
    <x v="1095"/>
    <x v="0"/>
    <x v="1"/>
    <x v="0"/>
    <s v="03.03.10"/>
    <x v="10"/>
    <x v="0"/>
    <x v="3"/>
    <s v="Receitas Da Câmara"/>
    <s v="03.03.10"/>
    <s v="Receitas Da Câmara"/>
    <s v="03.03.10"/>
    <x v="23"/>
    <x v="0"/>
    <x v="4"/>
    <x v="7"/>
    <x v="1"/>
    <x v="0"/>
    <x v="1"/>
    <x v="0"/>
    <x v="10"/>
    <s v="2021-11-19"/>
    <x v="3"/>
    <n v="3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4"/>
    <x v="1096"/>
    <x v="0"/>
    <x v="1"/>
    <x v="0"/>
    <s v="03.03.10"/>
    <x v="10"/>
    <x v="0"/>
    <x v="3"/>
    <s v="Receitas Da Câmara"/>
    <s v="03.03.10"/>
    <s v="Receitas Da Câmara"/>
    <s v="03.03.10"/>
    <x v="20"/>
    <x v="0"/>
    <x v="4"/>
    <x v="7"/>
    <x v="1"/>
    <x v="0"/>
    <x v="1"/>
    <x v="0"/>
    <x v="10"/>
    <s v="2021-11-19"/>
    <x v="3"/>
    <n v="5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30"/>
    <x v="1097"/>
    <x v="0"/>
    <x v="1"/>
    <x v="0"/>
    <s v="03.03.10"/>
    <x v="10"/>
    <x v="0"/>
    <x v="3"/>
    <s v="Receitas Da Câmara"/>
    <s v="03.03.10"/>
    <s v="Receitas Da Câmara"/>
    <s v="03.03.10"/>
    <x v="24"/>
    <x v="0"/>
    <x v="4"/>
    <x v="6"/>
    <x v="1"/>
    <x v="0"/>
    <x v="1"/>
    <x v="0"/>
    <x v="10"/>
    <s v="2021-11-19"/>
    <x v="3"/>
    <n v="233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9450"/>
    <x v="1098"/>
    <x v="0"/>
    <x v="0"/>
    <x v="0"/>
    <s v="01.27.06.11"/>
    <x v="23"/>
    <x v="3"/>
    <x v="4"/>
    <s v="Requalificação Urbana e habitação"/>
    <s v="01.27.06"/>
    <s v="Requalificação Urbana e habitação"/>
    <s v="01.27.06"/>
    <x v="26"/>
    <x v="0"/>
    <x v="0"/>
    <x v="0"/>
    <x v="1"/>
    <x v="2"/>
    <x v="2"/>
    <x v="0"/>
    <x v="9"/>
    <s v="2021-12-03"/>
    <x v="3"/>
    <n v="9450"/>
    <x v="0"/>
    <m/>
    <x v="0"/>
    <m/>
    <x v="175"/>
    <n v="100478943"/>
    <x v="0"/>
    <x v="1"/>
    <s v="manutenção de caminhos vicinais e melhoramento de acessos"/>
    <s v="ORI"/>
    <x v="0"/>
    <s v="MCV"/>
    <x v="0"/>
    <x v="0"/>
    <x v="0"/>
    <x v="0"/>
    <x v="0"/>
    <x v="0"/>
    <x v="0"/>
    <x v="0"/>
    <x v="0"/>
    <x v="0"/>
    <x v="0"/>
    <s v="manutenção de caminhos vicinais e melhoramento de acessos"/>
    <x v="0"/>
    <x v="0"/>
    <x v="0"/>
    <x v="0"/>
    <x v="2"/>
    <x v="0"/>
    <x v="0"/>
    <x v="1"/>
    <x v="0"/>
    <x v="0"/>
    <x v="1"/>
    <x v="0"/>
    <s v="Pagamento a favor da Empresa Comercio Transporte, pela aquisição de 3 varras de ferro diâmetro 16mm, para trabalhos da criação de ralo sumidouro, no Centro de Saúde de São Miguel, conforme documento em anexo."/>
  </r>
  <r>
    <x v="1"/>
    <n v="0"/>
    <n v="0"/>
    <n v="0"/>
    <n v="30000"/>
    <x v="1099"/>
    <x v="0"/>
    <x v="0"/>
    <x v="0"/>
    <s v="01.28.01.07"/>
    <x v="37"/>
    <x v="6"/>
    <x v="7"/>
    <s v="Habitação Social"/>
    <s v="01.28.01"/>
    <s v="Habitação Social"/>
    <s v="01.28.01"/>
    <x v="26"/>
    <x v="0"/>
    <x v="0"/>
    <x v="0"/>
    <x v="1"/>
    <x v="2"/>
    <x v="2"/>
    <x v="0"/>
    <x v="9"/>
    <s v="2021-12-10"/>
    <x v="3"/>
    <n v="30000"/>
    <x v="0"/>
    <m/>
    <x v="0"/>
    <m/>
    <x v="270"/>
    <n v="100476083"/>
    <x v="0"/>
    <x v="1"/>
    <s v="Reabilitação de Habitações Sociais"/>
    <s v="ORI"/>
    <x v="0"/>
    <s v="RHS"/>
    <x v="0"/>
    <x v="0"/>
    <x v="0"/>
    <x v="0"/>
    <x v="0"/>
    <x v="0"/>
    <x v="0"/>
    <x v="0"/>
    <x v="0"/>
    <x v="0"/>
    <x v="0"/>
    <s v="Reabilitação de Habitações Sociais"/>
    <x v="0"/>
    <x v="0"/>
    <x v="0"/>
    <x v="0"/>
    <x v="2"/>
    <x v="0"/>
    <x v="0"/>
    <x v="1"/>
    <x v="0"/>
    <x v="0"/>
    <x v="1"/>
    <x v="0"/>
    <s v="Pagamento a favor d Sr Maria de Lourdes Moreira Rocha, referente aquisição de matérias de construção da sua habitação, conforme documento em anexo."/>
  </r>
  <r>
    <x v="0"/>
    <n v="0"/>
    <n v="0"/>
    <n v="0"/>
    <n v="6500"/>
    <x v="1100"/>
    <x v="0"/>
    <x v="0"/>
    <x v="0"/>
    <s v="03.16.27"/>
    <x v="4"/>
    <x v="0"/>
    <x v="0"/>
    <s v="Direção dos Assuntos Jurídicos, Fiscalização e Policia Municipal"/>
    <s v="03.16.27"/>
    <s v="Direção dos Assuntos Jurídicos, Fiscalização e Policia Municipal"/>
    <s v="03.16.27"/>
    <x v="4"/>
    <x v="0"/>
    <x v="0"/>
    <x v="0"/>
    <x v="0"/>
    <x v="0"/>
    <x v="0"/>
    <x v="0"/>
    <x v="9"/>
    <s v="2021-12-13"/>
    <x v="3"/>
    <n v="6500"/>
    <x v="0"/>
    <m/>
    <x v="0"/>
    <m/>
    <x v="271"/>
    <n v="10047654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a favor de Jailson Miranda referente a devolução de descontos efetuados no processamento de salario referente ao mês de novembro, conforme anexo"/>
  </r>
  <r>
    <x v="0"/>
    <n v="0"/>
    <n v="0"/>
    <n v="0"/>
    <n v="335"/>
    <x v="1101"/>
    <x v="0"/>
    <x v="1"/>
    <x v="0"/>
    <s v="03.03.10"/>
    <x v="10"/>
    <x v="0"/>
    <x v="3"/>
    <s v="Receitas Da Câmara"/>
    <s v="03.03.10"/>
    <s v="Receitas Da Câmara"/>
    <s v="03.03.10"/>
    <x v="23"/>
    <x v="0"/>
    <x v="4"/>
    <x v="7"/>
    <x v="1"/>
    <x v="0"/>
    <x v="1"/>
    <x v="0"/>
    <x v="9"/>
    <s v="2021-12-23"/>
    <x v="3"/>
    <n v="33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74"/>
    <x v="1102"/>
    <x v="0"/>
    <x v="1"/>
    <x v="0"/>
    <s v="03.03.10"/>
    <x v="10"/>
    <x v="0"/>
    <x v="3"/>
    <s v="Receitas Da Câmara"/>
    <s v="03.03.10"/>
    <s v="Receitas Da Câmara"/>
    <s v="03.03.10"/>
    <x v="20"/>
    <x v="0"/>
    <x v="4"/>
    <x v="7"/>
    <x v="1"/>
    <x v="0"/>
    <x v="1"/>
    <x v="0"/>
    <x v="9"/>
    <s v="2021-12-23"/>
    <x v="3"/>
    <n v="57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1103"/>
    <x v="0"/>
    <x v="1"/>
    <x v="0"/>
    <s v="03.03.10"/>
    <x v="10"/>
    <x v="0"/>
    <x v="3"/>
    <s v="Receitas Da Câmara"/>
    <s v="03.03.10"/>
    <s v="Receitas Da Câmara"/>
    <s v="03.03.10"/>
    <x v="70"/>
    <x v="0"/>
    <x v="4"/>
    <x v="6"/>
    <x v="1"/>
    <x v="0"/>
    <x v="1"/>
    <x v="0"/>
    <x v="9"/>
    <s v="2021-12-23"/>
    <x v="3"/>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0449"/>
    <x v="1104"/>
    <x v="0"/>
    <x v="1"/>
    <x v="0"/>
    <s v="03.03.10"/>
    <x v="10"/>
    <x v="0"/>
    <x v="3"/>
    <s v="Receitas Da Câmara"/>
    <s v="03.03.10"/>
    <s v="Receitas Da Câmara"/>
    <s v="03.03.10"/>
    <x v="13"/>
    <x v="0"/>
    <x v="0"/>
    <x v="0"/>
    <x v="1"/>
    <x v="0"/>
    <x v="1"/>
    <x v="0"/>
    <x v="9"/>
    <s v="2021-12-23"/>
    <x v="3"/>
    <n v="7044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600"/>
    <x v="1105"/>
    <x v="0"/>
    <x v="1"/>
    <x v="0"/>
    <s v="03.03.10"/>
    <x v="10"/>
    <x v="0"/>
    <x v="3"/>
    <s v="Receitas Da Câmara"/>
    <s v="03.03.10"/>
    <s v="Receitas Da Câmara"/>
    <s v="03.03.10"/>
    <x v="21"/>
    <x v="0"/>
    <x v="0"/>
    <x v="8"/>
    <x v="1"/>
    <x v="0"/>
    <x v="1"/>
    <x v="0"/>
    <x v="9"/>
    <s v="2021-12-23"/>
    <x v="3"/>
    <n v="8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1106"/>
    <x v="0"/>
    <x v="1"/>
    <x v="0"/>
    <s v="03.03.10"/>
    <x v="10"/>
    <x v="0"/>
    <x v="3"/>
    <s v="Receitas Da Câmara"/>
    <s v="03.03.10"/>
    <s v="Receitas Da Câmara"/>
    <s v="03.03.10"/>
    <x v="18"/>
    <x v="0"/>
    <x v="4"/>
    <x v="6"/>
    <x v="1"/>
    <x v="0"/>
    <x v="1"/>
    <x v="0"/>
    <x v="9"/>
    <s v="2021-12-23"/>
    <x v="3"/>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0"/>
    <x v="1107"/>
    <x v="0"/>
    <x v="1"/>
    <x v="0"/>
    <s v="03.03.10"/>
    <x v="10"/>
    <x v="0"/>
    <x v="3"/>
    <s v="Receitas Da Câmara"/>
    <s v="03.03.10"/>
    <s v="Receitas Da Câmara"/>
    <s v="03.03.10"/>
    <x v="14"/>
    <x v="0"/>
    <x v="4"/>
    <x v="6"/>
    <x v="1"/>
    <x v="0"/>
    <x v="1"/>
    <x v="0"/>
    <x v="9"/>
    <s v="2021-12-23"/>
    <x v="3"/>
    <n v="5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1108"/>
    <x v="0"/>
    <x v="1"/>
    <x v="0"/>
    <s v="03.03.10"/>
    <x v="10"/>
    <x v="0"/>
    <x v="3"/>
    <s v="Receitas Da Câmara"/>
    <s v="03.03.10"/>
    <s v="Receitas Da Câmara"/>
    <s v="03.03.10"/>
    <x v="71"/>
    <x v="0"/>
    <x v="0"/>
    <x v="8"/>
    <x v="1"/>
    <x v="0"/>
    <x v="1"/>
    <x v="0"/>
    <x v="9"/>
    <s v="2021-12-23"/>
    <x v="3"/>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930"/>
    <x v="1109"/>
    <x v="0"/>
    <x v="1"/>
    <x v="0"/>
    <s v="03.03.10"/>
    <x v="10"/>
    <x v="0"/>
    <x v="3"/>
    <s v="Receitas Da Câmara"/>
    <s v="03.03.10"/>
    <s v="Receitas Da Câmara"/>
    <s v="03.03.10"/>
    <x v="24"/>
    <x v="0"/>
    <x v="4"/>
    <x v="6"/>
    <x v="1"/>
    <x v="0"/>
    <x v="1"/>
    <x v="0"/>
    <x v="9"/>
    <s v="2021-12-23"/>
    <x v="3"/>
    <n v="279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1110"/>
    <x v="0"/>
    <x v="1"/>
    <x v="0"/>
    <s v="03.03.10"/>
    <x v="10"/>
    <x v="0"/>
    <x v="3"/>
    <s v="Receitas Da Câmara"/>
    <s v="03.03.10"/>
    <s v="Receitas Da Câmara"/>
    <s v="03.03.10"/>
    <x v="22"/>
    <x v="0"/>
    <x v="4"/>
    <x v="6"/>
    <x v="1"/>
    <x v="0"/>
    <x v="1"/>
    <x v="0"/>
    <x v="9"/>
    <s v="2021-12-23"/>
    <x v="3"/>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900"/>
    <x v="1111"/>
    <x v="0"/>
    <x v="1"/>
    <x v="0"/>
    <s v="03.03.10"/>
    <x v="10"/>
    <x v="0"/>
    <x v="3"/>
    <s v="Receitas Da Câmara"/>
    <s v="03.03.10"/>
    <s v="Receitas Da Câmara"/>
    <s v="03.03.10"/>
    <x v="17"/>
    <x v="0"/>
    <x v="4"/>
    <x v="6"/>
    <x v="1"/>
    <x v="0"/>
    <x v="1"/>
    <x v="0"/>
    <x v="9"/>
    <s v="2021-12-23"/>
    <x v="3"/>
    <n v="7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
    <x v="1112"/>
    <x v="0"/>
    <x v="1"/>
    <x v="0"/>
    <s v="03.03.10"/>
    <x v="10"/>
    <x v="0"/>
    <x v="3"/>
    <s v="Receitas Da Câmara"/>
    <s v="03.03.10"/>
    <s v="Receitas Da Câmara"/>
    <s v="03.03.10"/>
    <x v="15"/>
    <x v="0"/>
    <x v="4"/>
    <x v="6"/>
    <x v="1"/>
    <x v="0"/>
    <x v="1"/>
    <x v="0"/>
    <x v="9"/>
    <s v="2021-12-23"/>
    <x v="3"/>
    <n v="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220"/>
    <x v="1113"/>
    <x v="0"/>
    <x v="1"/>
    <x v="0"/>
    <s v="03.03.10"/>
    <x v="10"/>
    <x v="0"/>
    <x v="3"/>
    <s v="Receitas Da Câmara"/>
    <s v="03.03.10"/>
    <s v="Receitas Da Câmara"/>
    <s v="03.03.10"/>
    <x v="16"/>
    <x v="0"/>
    <x v="4"/>
    <x v="6"/>
    <x v="1"/>
    <x v="0"/>
    <x v="1"/>
    <x v="0"/>
    <x v="9"/>
    <s v="2021-12-23"/>
    <x v="3"/>
    <n v="822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2000000"/>
    <x v="1114"/>
    <x v="0"/>
    <x v="1"/>
    <x v="0"/>
    <s v="03.03.10"/>
    <x v="10"/>
    <x v="0"/>
    <x v="3"/>
    <s v="Receitas Da Câmara"/>
    <s v="03.03.10"/>
    <s v="Receitas Da Câmara"/>
    <s v="03.03.10"/>
    <x v="62"/>
    <x v="0"/>
    <x v="7"/>
    <x v="14"/>
    <x v="1"/>
    <x v="0"/>
    <x v="1"/>
    <x v="0"/>
    <x v="9"/>
    <s v="2021-12-10"/>
    <x v="3"/>
    <n v="2000000"/>
    <x v="0"/>
    <m/>
    <x v="0"/>
    <m/>
    <x v="5"/>
    <n v="100474914"/>
    <x v="0"/>
    <x v="1"/>
    <s v="Receitas Da Câmara"/>
    <s v="EXT"/>
    <x v="0"/>
    <s v="RDC"/>
    <x v="0"/>
    <x v="0"/>
    <x v="0"/>
    <x v="0"/>
    <x v="0"/>
    <x v="0"/>
    <x v="0"/>
    <x v="0"/>
    <x v="0"/>
    <x v="0"/>
    <x v="0"/>
    <s v="Receitas Da Câmara"/>
    <x v="0"/>
    <x v="0"/>
    <x v="0"/>
    <x v="0"/>
    <x v="0"/>
    <x v="0"/>
    <x v="0"/>
    <x v="1"/>
    <x v="0"/>
    <x v="0"/>
    <x v="1"/>
    <x v="0"/>
    <s v="Transferia do protocolo com CV Telecom, conforme estrato em anexo. "/>
  </r>
  <r>
    <x v="0"/>
    <n v="0"/>
    <n v="0"/>
    <n v="0"/>
    <n v="90000"/>
    <x v="1115"/>
    <x v="0"/>
    <x v="0"/>
    <x v="0"/>
    <s v="03.16.15"/>
    <x v="0"/>
    <x v="0"/>
    <x v="0"/>
    <s v="Direção Financeira"/>
    <s v="03.16.15"/>
    <s v="Direção Financeira"/>
    <s v="03.16.15"/>
    <x v="49"/>
    <x v="0"/>
    <x v="0"/>
    <x v="0"/>
    <x v="1"/>
    <x v="0"/>
    <x v="0"/>
    <x v="0"/>
    <x v="2"/>
    <s v="2021-03-04"/>
    <x v="0"/>
    <n v="90000"/>
    <x v="0"/>
    <m/>
    <x v="0"/>
    <m/>
    <x v="65"/>
    <n v="100475629"/>
    <x v="0"/>
    <x v="1"/>
    <s v="Direção Financeira"/>
    <s v="ORI"/>
    <x v="0"/>
    <m/>
    <x v="0"/>
    <x v="0"/>
    <x v="0"/>
    <x v="0"/>
    <x v="0"/>
    <x v="0"/>
    <x v="0"/>
    <x v="0"/>
    <x v="0"/>
    <x v="0"/>
    <x v="0"/>
    <s v="Direção Financeira"/>
    <x v="0"/>
    <x v="0"/>
    <x v="0"/>
    <x v="0"/>
    <x v="0"/>
    <x v="0"/>
    <x v="0"/>
    <x v="1"/>
    <x v="0"/>
    <x v="0"/>
    <x v="1"/>
    <x v="0"/>
    <s v="PAgto a favor da L Dinamico, pela aquisição de 1000 litros de combustível, na razão de 90 escudos cada destinada ao abastecimento das viaturas da Camara conforme documentos em anexo."/>
  </r>
  <r>
    <x v="1"/>
    <n v="0"/>
    <n v="0"/>
    <n v="0"/>
    <n v="2300"/>
    <x v="1116"/>
    <x v="0"/>
    <x v="0"/>
    <x v="0"/>
    <s v="01.26.03.16"/>
    <x v="16"/>
    <x v="5"/>
    <x v="6"/>
    <s v="Turismo"/>
    <s v="01.26.03"/>
    <s v="Turismo"/>
    <s v="01.26.03"/>
    <x v="26"/>
    <x v="0"/>
    <x v="0"/>
    <x v="0"/>
    <x v="1"/>
    <x v="2"/>
    <x v="2"/>
    <x v="0"/>
    <x v="0"/>
    <s v="2021-01-25"/>
    <x v="0"/>
    <n v="2300"/>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r. Elson Patrick Furtado da Silva, pela prestação de serviços de fiscalização do parque de estacionamento de transporte público e passageiros, referente a mês de janeiro 2021, conforme justificativo "/>
  </r>
  <r>
    <x v="1"/>
    <n v="0"/>
    <n v="0"/>
    <n v="0"/>
    <n v="13030"/>
    <x v="1116"/>
    <x v="0"/>
    <x v="0"/>
    <x v="0"/>
    <s v="01.26.03.16"/>
    <x v="16"/>
    <x v="5"/>
    <x v="6"/>
    <s v="Turismo"/>
    <s v="01.26.03"/>
    <s v="Turismo"/>
    <s v="01.26.03"/>
    <x v="26"/>
    <x v="0"/>
    <x v="0"/>
    <x v="0"/>
    <x v="1"/>
    <x v="2"/>
    <x v="2"/>
    <x v="0"/>
    <x v="0"/>
    <s v="2021-01-25"/>
    <x v="0"/>
    <n v="13030"/>
    <x v="0"/>
    <m/>
    <x v="0"/>
    <m/>
    <x v="272"/>
    <n v="100478644"/>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r. Elson Patrick Furtado da Silva, pela prestação de serviços de fiscalização do parque de estacionamento de transporte público e passageiros, referente a mês de janeiro 2021, conforme justificativo "/>
  </r>
  <r>
    <x v="0"/>
    <n v="0"/>
    <n v="0"/>
    <n v="0"/>
    <n v="13235"/>
    <x v="1117"/>
    <x v="0"/>
    <x v="0"/>
    <x v="0"/>
    <s v="03.16.15"/>
    <x v="0"/>
    <x v="0"/>
    <x v="0"/>
    <s v="Direção Financeira"/>
    <s v="03.16.15"/>
    <s v="Direção Financeira"/>
    <s v="03.16.15"/>
    <x v="28"/>
    <x v="0"/>
    <x v="0"/>
    <x v="4"/>
    <x v="1"/>
    <x v="0"/>
    <x v="0"/>
    <x v="0"/>
    <x v="0"/>
    <s v="2021-01-27"/>
    <x v="0"/>
    <n v="13235"/>
    <x v="0"/>
    <m/>
    <x v="0"/>
    <m/>
    <x v="0"/>
    <n v="100474696"/>
    <x v="0"/>
    <x v="0"/>
    <s v="Direção Financeira"/>
    <s v="ORI"/>
    <x v="0"/>
    <m/>
    <x v="0"/>
    <x v="0"/>
    <x v="0"/>
    <x v="0"/>
    <x v="0"/>
    <x v="0"/>
    <x v="0"/>
    <x v="0"/>
    <x v="0"/>
    <x v="0"/>
    <x v="0"/>
    <s v="Direção Financeira"/>
    <x v="0"/>
    <x v="0"/>
    <x v="0"/>
    <x v="0"/>
    <x v="0"/>
    <x v="0"/>
    <x v="0"/>
    <x v="1"/>
    <x v="0"/>
    <x v="0"/>
    <x v="0"/>
    <x v="0"/>
    <s v="Pagamento a favor do Senhor Mohamed Camara, pela prestação de serviço, no apoio do dominio de cooperação como os municipios e outras instituições dos paises estrangeiros geminados, visando o relançamento de parceiras com os mesmos, referente a mês de janeiro 2021, conforme justifcativo em anexo.   "/>
  </r>
  <r>
    <x v="0"/>
    <n v="0"/>
    <n v="0"/>
    <n v="0"/>
    <n v="75001"/>
    <x v="1117"/>
    <x v="0"/>
    <x v="0"/>
    <x v="0"/>
    <s v="03.16.15"/>
    <x v="0"/>
    <x v="0"/>
    <x v="0"/>
    <s v="Direção Financeira"/>
    <s v="03.16.15"/>
    <s v="Direção Financeira"/>
    <s v="03.16.15"/>
    <x v="28"/>
    <x v="0"/>
    <x v="0"/>
    <x v="4"/>
    <x v="1"/>
    <x v="0"/>
    <x v="0"/>
    <x v="0"/>
    <x v="0"/>
    <s v="2021-01-27"/>
    <x v="0"/>
    <n v="75001"/>
    <x v="0"/>
    <m/>
    <x v="0"/>
    <m/>
    <x v="167"/>
    <n v="100439216"/>
    <x v="0"/>
    <x v="1"/>
    <s v="Direção Financeira"/>
    <s v="ORI"/>
    <x v="0"/>
    <m/>
    <x v="0"/>
    <x v="0"/>
    <x v="0"/>
    <x v="0"/>
    <x v="0"/>
    <x v="0"/>
    <x v="0"/>
    <x v="0"/>
    <x v="0"/>
    <x v="0"/>
    <x v="0"/>
    <s v="Direção Financeira"/>
    <x v="0"/>
    <x v="0"/>
    <x v="0"/>
    <x v="0"/>
    <x v="0"/>
    <x v="0"/>
    <x v="0"/>
    <x v="1"/>
    <x v="0"/>
    <x v="0"/>
    <x v="1"/>
    <x v="0"/>
    <s v="Pagamento a favor do Senhor Mohamed Camara, pela prestação de serviço, no apoio do dominio de cooperação como os municipios e outras instituições dos paises estrangeiros geminados, visando o relançamento de parceiras com os mesmos, referente a mês de janeiro 2021, conforme justifcativo em anexo.   "/>
  </r>
  <r>
    <x v="0"/>
    <n v="0"/>
    <n v="0"/>
    <n v="0"/>
    <n v="1500"/>
    <x v="1118"/>
    <x v="0"/>
    <x v="0"/>
    <x v="0"/>
    <s v="01.25.05.10"/>
    <x v="5"/>
    <x v="2"/>
    <x v="2"/>
    <s v="Saúde"/>
    <s v="01.25.05"/>
    <s v="Saúde"/>
    <s v="01.25.05"/>
    <x v="6"/>
    <x v="0"/>
    <x v="2"/>
    <x v="2"/>
    <x v="1"/>
    <x v="2"/>
    <x v="0"/>
    <x v="0"/>
    <x v="2"/>
    <s v="2021-03-04"/>
    <x v="0"/>
    <n v="1500"/>
    <x v="0"/>
    <m/>
    <x v="0"/>
    <m/>
    <x v="273"/>
    <n v="100478921"/>
    <x v="0"/>
    <x v="1"/>
    <s v="Assistencia social"/>
    <s v="ORI"/>
    <x v="0"/>
    <m/>
    <x v="0"/>
    <x v="0"/>
    <x v="0"/>
    <x v="0"/>
    <x v="0"/>
    <x v="0"/>
    <x v="0"/>
    <x v="0"/>
    <x v="0"/>
    <x v="0"/>
    <x v="0"/>
    <s v="Assistencia social"/>
    <x v="0"/>
    <x v="0"/>
    <x v="0"/>
    <x v="0"/>
    <x v="2"/>
    <x v="0"/>
    <x v="0"/>
    <x v="1"/>
    <x v="0"/>
    <x v="0"/>
    <x v="1"/>
    <x v="0"/>
    <s v="Apoio financeiro atribuído a favor da Srª Amelia da veiga, destinada ao reforço do seu negocio conforme documentos em anexo."/>
  </r>
  <r>
    <x v="0"/>
    <n v="0"/>
    <n v="0"/>
    <n v="0"/>
    <n v="12260"/>
    <x v="1119"/>
    <x v="0"/>
    <x v="0"/>
    <x v="0"/>
    <s v="03.16.24"/>
    <x v="47"/>
    <x v="0"/>
    <x v="0"/>
    <s v="Direcao da Familia, Inclusão, Género e Saúde"/>
    <s v="03.16.24"/>
    <s v="Direcao da Familia, Inclusão, Género e Saúde"/>
    <s v="03.16.24"/>
    <x v="4"/>
    <x v="0"/>
    <x v="0"/>
    <x v="0"/>
    <x v="0"/>
    <x v="0"/>
    <x v="0"/>
    <x v="0"/>
    <x v="0"/>
    <s v="2021-01-27"/>
    <x v="0"/>
    <n v="12260"/>
    <x v="0"/>
    <m/>
    <x v="0"/>
    <m/>
    <x v="1"/>
    <n v="100474706"/>
    <x v="0"/>
    <x v="2"/>
    <s v="Direcao da Familia, Inclusão, Género e Saúde"/>
    <s v="ORI"/>
    <x v="0"/>
    <m/>
    <x v="0"/>
    <x v="0"/>
    <x v="0"/>
    <x v="0"/>
    <x v="0"/>
    <x v="0"/>
    <x v="0"/>
    <x v="0"/>
    <x v="0"/>
    <x v="0"/>
    <x v="0"/>
    <s v="Direcao da Familia, Inclusão, Género e Saúde"/>
    <x v="0"/>
    <x v="0"/>
    <x v="0"/>
    <x v="0"/>
    <x v="0"/>
    <x v="0"/>
    <x v="0"/>
    <x v="0"/>
    <x v="0"/>
    <x v="0"/>
    <x v="2"/>
    <x v="0"/>
    <s v="Pagto de salario a favor dos Agentes sanitários referente a Janeiro de 2021   "/>
  </r>
  <r>
    <x v="0"/>
    <n v="0"/>
    <n v="0"/>
    <n v="0"/>
    <n v="12260"/>
    <x v="1120"/>
    <x v="0"/>
    <x v="1"/>
    <x v="0"/>
    <s v="80.02.10.01"/>
    <x v="2"/>
    <x v="1"/>
    <x v="1"/>
    <s v="Outros"/>
    <s v="80.02.10"/>
    <s v="Outros"/>
    <s v="80.02.10"/>
    <x v="2"/>
    <x v="0"/>
    <x v="1"/>
    <x v="0"/>
    <x v="0"/>
    <x v="1"/>
    <x v="1"/>
    <x v="0"/>
    <x v="0"/>
    <s v="2021-01-27"/>
    <x v="0"/>
    <n v="1226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41040"/>
    <x v="1119"/>
    <x v="0"/>
    <x v="0"/>
    <x v="0"/>
    <s v="03.16.24"/>
    <x v="47"/>
    <x v="0"/>
    <x v="0"/>
    <s v="Direcao da Familia, Inclusão, Género e Saúde"/>
    <s v="03.16.24"/>
    <s v="Direcao da Familia, Inclusão, Género e Saúde"/>
    <s v="03.16.24"/>
    <x v="4"/>
    <x v="0"/>
    <x v="0"/>
    <x v="0"/>
    <x v="0"/>
    <x v="0"/>
    <x v="0"/>
    <x v="0"/>
    <x v="0"/>
    <s v="2021-01-27"/>
    <x v="0"/>
    <n v="141040"/>
    <x v="0"/>
    <m/>
    <x v="0"/>
    <m/>
    <x v="5"/>
    <n v="100474914"/>
    <x v="0"/>
    <x v="1"/>
    <s v="Direcao da Familia, Inclusão, Género e Saúde"/>
    <s v="ORI"/>
    <x v="0"/>
    <m/>
    <x v="0"/>
    <x v="0"/>
    <x v="0"/>
    <x v="0"/>
    <x v="0"/>
    <x v="0"/>
    <x v="0"/>
    <x v="0"/>
    <x v="0"/>
    <x v="0"/>
    <x v="0"/>
    <s v="Direcao da Familia, Inclusão, Género e Saúde"/>
    <x v="0"/>
    <x v="0"/>
    <x v="0"/>
    <x v="0"/>
    <x v="0"/>
    <x v="0"/>
    <x v="0"/>
    <x v="0"/>
    <x v="0"/>
    <x v="0"/>
    <x v="1"/>
    <x v="0"/>
    <s v="Pagto de salario a favor dos Agentes sanitários referente a Janeiro de 2021   "/>
  </r>
  <r>
    <x v="0"/>
    <n v="0"/>
    <n v="0"/>
    <n v="0"/>
    <n v="3000"/>
    <x v="1121"/>
    <x v="0"/>
    <x v="0"/>
    <x v="0"/>
    <s v="01.25.03.09"/>
    <x v="67"/>
    <x v="2"/>
    <x v="2"/>
    <s v="Emprego e Formação profissional"/>
    <s v="01.25.03"/>
    <s v="Emprego e Formação profissional"/>
    <s v="01.25.03"/>
    <x v="7"/>
    <x v="0"/>
    <x v="3"/>
    <x v="3"/>
    <x v="1"/>
    <x v="2"/>
    <x v="0"/>
    <x v="0"/>
    <x v="2"/>
    <s v="2021-03-04"/>
    <x v="0"/>
    <n v="3000"/>
    <x v="0"/>
    <m/>
    <x v="0"/>
    <m/>
    <x v="265"/>
    <n v="100478552"/>
    <x v="0"/>
    <x v="1"/>
    <s v="Apoio a formação profissional"/>
    <s v="ORI"/>
    <x v="0"/>
    <m/>
    <x v="0"/>
    <x v="0"/>
    <x v="0"/>
    <x v="0"/>
    <x v="0"/>
    <x v="0"/>
    <x v="0"/>
    <x v="0"/>
    <x v="0"/>
    <x v="0"/>
    <x v="0"/>
    <s v="Apoio a formação profissional"/>
    <x v="0"/>
    <x v="0"/>
    <x v="0"/>
    <x v="0"/>
    <x v="2"/>
    <x v="0"/>
    <x v="0"/>
    <x v="1"/>
    <x v="0"/>
    <x v="0"/>
    <x v="1"/>
    <x v="0"/>
    <s v="Apoio financeiro atribuído a favor da Srª Angela Brito Semedo, destinada a pagto de transporte para formação profissional conforme documentos em anexo."/>
  </r>
  <r>
    <x v="0"/>
    <n v="0"/>
    <n v="0"/>
    <n v="0"/>
    <n v="6000"/>
    <x v="1122"/>
    <x v="0"/>
    <x v="0"/>
    <x v="0"/>
    <s v="03.16.02"/>
    <x v="53"/>
    <x v="0"/>
    <x v="0"/>
    <s v="Gabinete do Presidente"/>
    <s v="03.16.02"/>
    <s v="Gabinete do Presidente"/>
    <s v="03.16.02"/>
    <x v="44"/>
    <x v="0"/>
    <x v="0"/>
    <x v="4"/>
    <x v="1"/>
    <x v="0"/>
    <x v="0"/>
    <x v="0"/>
    <x v="2"/>
    <s v="2021-03-18"/>
    <x v="0"/>
    <n v="6000"/>
    <x v="0"/>
    <m/>
    <x v="0"/>
    <m/>
    <x v="134"/>
    <n v="100444140"/>
    <x v="0"/>
    <x v="1"/>
    <s v="Gabinete do Presidente"/>
    <s v="ORI"/>
    <x v="0"/>
    <m/>
    <x v="0"/>
    <x v="0"/>
    <x v="0"/>
    <x v="0"/>
    <x v="0"/>
    <x v="0"/>
    <x v="0"/>
    <x v="0"/>
    <x v="0"/>
    <x v="0"/>
    <x v="0"/>
    <s v="Gabinete do Presidente"/>
    <x v="0"/>
    <x v="0"/>
    <x v="0"/>
    <x v="0"/>
    <x v="0"/>
    <x v="0"/>
    <x v="0"/>
    <x v="1"/>
    <x v="0"/>
    <x v="0"/>
    <x v="1"/>
    <x v="0"/>
    <s v="Ajuda de custo atribuido o Senhor Presidente Hermenio Fernandes, aquando da sua missão de serviço a Cidade da Praia nos dias 16 e 18 de março 2021, conforme justificativo em anexo."/>
  </r>
  <r>
    <x v="0"/>
    <n v="0"/>
    <n v="0"/>
    <n v="0"/>
    <n v="1050"/>
    <x v="1123"/>
    <x v="0"/>
    <x v="0"/>
    <x v="0"/>
    <s v="03.16.15"/>
    <x v="0"/>
    <x v="0"/>
    <x v="0"/>
    <s v="Direção Financeira"/>
    <s v="03.16.15"/>
    <s v="Direção Financeira"/>
    <s v="03.16.15"/>
    <x v="7"/>
    <x v="0"/>
    <x v="3"/>
    <x v="3"/>
    <x v="1"/>
    <x v="0"/>
    <x v="0"/>
    <x v="0"/>
    <x v="1"/>
    <s v="2021-04-16"/>
    <x v="1"/>
    <n v="1050"/>
    <x v="0"/>
    <m/>
    <x v="0"/>
    <m/>
    <x v="0"/>
    <n v="100474696"/>
    <x v="0"/>
    <x v="0"/>
    <s v="Direção Financeira"/>
    <s v="ORI"/>
    <x v="0"/>
    <m/>
    <x v="0"/>
    <x v="0"/>
    <x v="0"/>
    <x v="0"/>
    <x v="0"/>
    <x v="0"/>
    <x v="0"/>
    <x v="0"/>
    <x v="0"/>
    <x v="0"/>
    <x v="0"/>
    <s v="Direção Financeira"/>
    <x v="0"/>
    <x v="0"/>
    <x v="0"/>
    <x v="0"/>
    <x v="0"/>
    <x v="0"/>
    <x v="0"/>
    <x v="1"/>
    <x v="0"/>
    <x v="0"/>
    <x v="0"/>
    <x v="0"/>
    <s v="Serviço de som e gravação prestado a Assembleia Muncipal na IIª sessão ordinária da A M S M, realizado no dia 17 de março 2021, conforme justificativo em anexo."/>
  </r>
  <r>
    <x v="0"/>
    <n v="0"/>
    <n v="0"/>
    <n v="0"/>
    <n v="5432"/>
    <x v="1124"/>
    <x v="0"/>
    <x v="0"/>
    <x v="0"/>
    <s v="03.16.18"/>
    <x v="68"/>
    <x v="0"/>
    <x v="0"/>
    <s v="Direção Juventude e Cultura "/>
    <s v="03.16.18"/>
    <s v="Direção Juventude e Cultura "/>
    <s v="03.16.18"/>
    <x v="4"/>
    <x v="0"/>
    <x v="0"/>
    <x v="0"/>
    <x v="0"/>
    <x v="0"/>
    <x v="0"/>
    <x v="0"/>
    <x v="0"/>
    <s v="2021-01-27"/>
    <x v="0"/>
    <n v="5432"/>
    <x v="0"/>
    <m/>
    <x v="0"/>
    <m/>
    <x v="0"/>
    <n v="100474696"/>
    <x v="0"/>
    <x v="0"/>
    <s v="Direção Juventude e Cultura "/>
    <s v="ORI"/>
    <x v="0"/>
    <m/>
    <x v="0"/>
    <x v="0"/>
    <x v="0"/>
    <x v="0"/>
    <x v="0"/>
    <x v="0"/>
    <x v="0"/>
    <x v="0"/>
    <x v="0"/>
    <x v="0"/>
    <x v="0"/>
    <s v="Direção Juventude e Cultura "/>
    <x v="0"/>
    <x v="0"/>
    <x v="0"/>
    <x v="0"/>
    <x v="0"/>
    <x v="0"/>
    <x v="0"/>
    <x v="0"/>
    <x v="0"/>
    <x v="0"/>
    <x v="0"/>
    <x v="0"/>
    <s v="  PAgto de salario a favor do pessoal da cultura  referente a Janeiro de 2021   "/>
  </r>
  <r>
    <x v="0"/>
    <n v="0"/>
    <n v="0"/>
    <n v="0"/>
    <n v="839"/>
    <x v="1124"/>
    <x v="0"/>
    <x v="0"/>
    <x v="0"/>
    <s v="03.16.18"/>
    <x v="68"/>
    <x v="0"/>
    <x v="0"/>
    <s v="Direção Juventude e Cultura "/>
    <s v="03.16.18"/>
    <s v="Direção Juventude e Cultura "/>
    <s v="03.16.18"/>
    <x v="30"/>
    <x v="0"/>
    <x v="0"/>
    <x v="0"/>
    <x v="1"/>
    <x v="0"/>
    <x v="0"/>
    <x v="0"/>
    <x v="0"/>
    <s v="2021-01-27"/>
    <x v="0"/>
    <n v="839"/>
    <x v="0"/>
    <m/>
    <x v="0"/>
    <m/>
    <x v="0"/>
    <n v="100474696"/>
    <x v="0"/>
    <x v="0"/>
    <s v="Direção Juventude e Cultura "/>
    <s v="ORI"/>
    <x v="0"/>
    <m/>
    <x v="0"/>
    <x v="0"/>
    <x v="0"/>
    <x v="0"/>
    <x v="0"/>
    <x v="0"/>
    <x v="0"/>
    <x v="0"/>
    <x v="0"/>
    <x v="0"/>
    <x v="0"/>
    <s v="Direção Juventude e Cultura "/>
    <x v="0"/>
    <x v="0"/>
    <x v="0"/>
    <x v="0"/>
    <x v="0"/>
    <x v="0"/>
    <x v="0"/>
    <x v="0"/>
    <x v="0"/>
    <x v="0"/>
    <x v="0"/>
    <x v="0"/>
    <s v="  PAgto de salario a favor do pessoal da cultura  referente a Janeiro de 2021   "/>
  </r>
  <r>
    <x v="0"/>
    <n v="0"/>
    <n v="0"/>
    <n v="0"/>
    <n v="6271"/>
    <x v="1125"/>
    <x v="0"/>
    <x v="1"/>
    <x v="0"/>
    <s v="80.02.01"/>
    <x v="1"/>
    <x v="1"/>
    <x v="1"/>
    <s v="Retenções Iur"/>
    <s v="80.02.01"/>
    <s v="Retenções Iur"/>
    <s v="80.02.01"/>
    <x v="1"/>
    <x v="0"/>
    <x v="1"/>
    <x v="0"/>
    <x v="0"/>
    <x v="1"/>
    <x v="1"/>
    <x v="0"/>
    <x v="0"/>
    <s v="2021-01-27"/>
    <x v="0"/>
    <n v="6271"/>
    <x v="0"/>
    <m/>
    <x v="0"/>
    <m/>
    <x v="0"/>
    <n v="100474696"/>
    <x v="0"/>
    <x v="1"/>
    <s v="Retenções Iur"/>
    <s v="ORI"/>
    <x v="0"/>
    <s v="RIUR"/>
    <x v="0"/>
    <x v="0"/>
    <x v="0"/>
    <x v="0"/>
    <x v="0"/>
    <x v="0"/>
    <x v="0"/>
    <x v="0"/>
    <x v="0"/>
    <x v="0"/>
    <x v="0"/>
    <s v="Retenções Iur"/>
    <x v="0"/>
    <x v="0"/>
    <x v="0"/>
    <x v="0"/>
    <x v="1"/>
    <x v="0"/>
    <x v="0"/>
    <x v="1"/>
    <x v="0"/>
    <x v="1"/>
    <x v="1"/>
    <x v="0"/>
    <s v="RETENCAO OT"/>
  </r>
  <r>
    <x v="0"/>
    <n v="0"/>
    <n v="0"/>
    <n v="0"/>
    <n v="8006"/>
    <x v="1124"/>
    <x v="0"/>
    <x v="0"/>
    <x v="0"/>
    <s v="03.16.18"/>
    <x v="68"/>
    <x v="0"/>
    <x v="0"/>
    <s v="Direção Juventude e Cultura "/>
    <s v="03.16.18"/>
    <s v="Direção Juventude e Cultura "/>
    <s v="03.16.18"/>
    <x v="4"/>
    <x v="0"/>
    <x v="0"/>
    <x v="0"/>
    <x v="0"/>
    <x v="0"/>
    <x v="0"/>
    <x v="0"/>
    <x v="0"/>
    <s v="2021-01-27"/>
    <x v="0"/>
    <n v="8006"/>
    <x v="0"/>
    <m/>
    <x v="0"/>
    <m/>
    <x v="1"/>
    <n v="100474706"/>
    <x v="0"/>
    <x v="2"/>
    <s v="Direção Juventude e Cultura "/>
    <s v="ORI"/>
    <x v="0"/>
    <m/>
    <x v="0"/>
    <x v="0"/>
    <x v="0"/>
    <x v="0"/>
    <x v="0"/>
    <x v="0"/>
    <x v="0"/>
    <x v="0"/>
    <x v="0"/>
    <x v="0"/>
    <x v="0"/>
    <s v="Direção Juventude e Cultura "/>
    <x v="0"/>
    <x v="0"/>
    <x v="0"/>
    <x v="0"/>
    <x v="0"/>
    <x v="0"/>
    <x v="0"/>
    <x v="0"/>
    <x v="0"/>
    <x v="0"/>
    <x v="2"/>
    <x v="0"/>
    <s v="  PAgto de salario a favor do pessoal da cultura  referente a Janeiro de 2021   "/>
  </r>
  <r>
    <x v="0"/>
    <n v="0"/>
    <n v="0"/>
    <n v="0"/>
    <n v="1235"/>
    <x v="1124"/>
    <x v="0"/>
    <x v="0"/>
    <x v="0"/>
    <s v="03.16.18"/>
    <x v="68"/>
    <x v="0"/>
    <x v="0"/>
    <s v="Direção Juventude e Cultura "/>
    <s v="03.16.18"/>
    <s v="Direção Juventude e Cultura "/>
    <s v="03.16.18"/>
    <x v="30"/>
    <x v="0"/>
    <x v="0"/>
    <x v="0"/>
    <x v="1"/>
    <x v="0"/>
    <x v="0"/>
    <x v="0"/>
    <x v="0"/>
    <s v="2021-01-27"/>
    <x v="0"/>
    <n v="1235"/>
    <x v="0"/>
    <m/>
    <x v="0"/>
    <m/>
    <x v="1"/>
    <n v="100474706"/>
    <x v="0"/>
    <x v="2"/>
    <s v="Direção Juventude e Cultura "/>
    <s v="ORI"/>
    <x v="0"/>
    <m/>
    <x v="0"/>
    <x v="0"/>
    <x v="0"/>
    <x v="0"/>
    <x v="0"/>
    <x v="0"/>
    <x v="0"/>
    <x v="0"/>
    <x v="0"/>
    <x v="0"/>
    <x v="0"/>
    <s v="Direção Juventude e Cultura "/>
    <x v="0"/>
    <x v="0"/>
    <x v="0"/>
    <x v="0"/>
    <x v="0"/>
    <x v="0"/>
    <x v="0"/>
    <x v="0"/>
    <x v="0"/>
    <x v="0"/>
    <x v="2"/>
    <x v="0"/>
    <s v="  PAgto de salario a favor do pessoal da cultura  referente a Janeiro de 2021   "/>
  </r>
  <r>
    <x v="0"/>
    <n v="0"/>
    <n v="0"/>
    <n v="0"/>
    <n v="9241"/>
    <x v="1126"/>
    <x v="0"/>
    <x v="1"/>
    <x v="0"/>
    <s v="80.02.10.01"/>
    <x v="2"/>
    <x v="1"/>
    <x v="1"/>
    <s v="Outros"/>
    <s v="80.02.10"/>
    <s v="Outros"/>
    <s v="80.02.10"/>
    <x v="2"/>
    <x v="0"/>
    <x v="1"/>
    <x v="0"/>
    <x v="0"/>
    <x v="1"/>
    <x v="1"/>
    <x v="0"/>
    <x v="0"/>
    <s v="2021-01-27"/>
    <x v="0"/>
    <n v="9241"/>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225"/>
    <x v="1124"/>
    <x v="0"/>
    <x v="0"/>
    <x v="0"/>
    <s v="03.16.18"/>
    <x v="68"/>
    <x v="0"/>
    <x v="0"/>
    <s v="Direção Juventude e Cultura "/>
    <s v="03.16.18"/>
    <s v="Direção Juventude e Cultura "/>
    <s v="03.16.18"/>
    <x v="4"/>
    <x v="0"/>
    <x v="0"/>
    <x v="0"/>
    <x v="0"/>
    <x v="0"/>
    <x v="0"/>
    <x v="0"/>
    <x v="0"/>
    <s v="2021-01-27"/>
    <x v="0"/>
    <n v="1225"/>
    <x v="0"/>
    <m/>
    <x v="0"/>
    <m/>
    <x v="2"/>
    <n v="100477977"/>
    <x v="0"/>
    <x v="3"/>
    <s v="Direção Juventude e Cultura "/>
    <s v="ORI"/>
    <x v="0"/>
    <m/>
    <x v="0"/>
    <x v="0"/>
    <x v="0"/>
    <x v="0"/>
    <x v="0"/>
    <x v="0"/>
    <x v="0"/>
    <x v="0"/>
    <x v="0"/>
    <x v="0"/>
    <x v="0"/>
    <s v="Direção Juventude e Cultura "/>
    <x v="0"/>
    <x v="0"/>
    <x v="0"/>
    <x v="0"/>
    <x v="0"/>
    <x v="0"/>
    <x v="0"/>
    <x v="0"/>
    <x v="0"/>
    <x v="0"/>
    <x v="3"/>
    <x v="0"/>
    <s v="  PAgto de salario a favor do pessoal da cultura  referente a Janeiro de 2021   "/>
  </r>
  <r>
    <x v="0"/>
    <n v="0"/>
    <n v="0"/>
    <n v="0"/>
    <n v="190"/>
    <x v="1124"/>
    <x v="0"/>
    <x v="0"/>
    <x v="0"/>
    <s v="03.16.18"/>
    <x v="68"/>
    <x v="0"/>
    <x v="0"/>
    <s v="Direção Juventude e Cultura "/>
    <s v="03.16.18"/>
    <s v="Direção Juventude e Cultura "/>
    <s v="03.16.18"/>
    <x v="30"/>
    <x v="0"/>
    <x v="0"/>
    <x v="0"/>
    <x v="1"/>
    <x v="0"/>
    <x v="0"/>
    <x v="0"/>
    <x v="0"/>
    <s v="2021-01-27"/>
    <x v="0"/>
    <n v="190"/>
    <x v="0"/>
    <m/>
    <x v="0"/>
    <m/>
    <x v="2"/>
    <n v="100477977"/>
    <x v="0"/>
    <x v="3"/>
    <s v="Direção Juventude e Cultura "/>
    <s v="ORI"/>
    <x v="0"/>
    <m/>
    <x v="0"/>
    <x v="0"/>
    <x v="0"/>
    <x v="0"/>
    <x v="0"/>
    <x v="0"/>
    <x v="0"/>
    <x v="0"/>
    <x v="0"/>
    <x v="0"/>
    <x v="0"/>
    <s v="Direção Juventude e Cultura "/>
    <x v="0"/>
    <x v="0"/>
    <x v="0"/>
    <x v="0"/>
    <x v="0"/>
    <x v="0"/>
    <x v="0"/>
    <x v="0"/>
    <x v="0"/>
    <x v="0"/>
    <x v="3"/>
    <x v="0"/>
    <s v="  PAgto de salario a favor do pessoal da cultura  referente a Janeiro de 2021   "/>
  </r>
  <r>
    <x v="0"/>
    <n v="0"/>
    <n v="0"/>
    <n v="0"/>
    <n v="1415"/>
    <x v="1127"/>
    <x v="0"/>
    <x v="1"/>
    <x v="0"/>
    <s v="80.02.10.20"/>
    <x v="3"/>
    <x v="1"/>
    <x v="1"/>
    <s v="Outros"/>
    <s v="80.02.10"/>
    <s v="Outros"/>
    <s v="80.02.10"/>
    <x v="3"/>
    <x v="0"/>
    <x v="1"/>
    <x v="1"/>
    <x v="0"/>
    <x v="1"/>
    <x v="1"/>
    <x v="0"/>
    <x v="0"/>
    <s v="2021-01-27"/>
    <x v="0"/>
    <n v="1415"/>
    <x v="0"/>
    <m/>
    <x v="0"/>
    <m/>
    <x v="2"/>
    <n v="100477977"/>
    <x v="0"/>
    <x v="1"/>
    <s v="Retenções CVMovel"/>
    <s v="ORI"/>
    <x v="0"/>
    <s v="RT"/>
    <x v="0"/>
    <x v="0"/>
    <x v="0"/>
    <x v="0"/>
    <x v="0"/>
    <x v="0"/>
    <x v="0"/>
    <x v="0"/>
    <x v="0"/>
    <x v="0"/>
    <x v="0"/>
    <s v="Retenções CVMovel"/>
    <x v="0"/>
    <x v="0"/>
    <x v="0"/>
    <x v="0"/>
    <x v="1"/>
    <x v="0"/>
    <x v="0"/>
    <x v="1"/>
    <x v="0"/>
    <x v="1"/>
    <x v="1"/>
    <x v="0"/>
    <s v="RETENCAO OT"/>
  </r>
  <r>
    <x v="0"/>
    <n v="0"/>
    <n v="0"/>
    <n v="0"/>
    <n v="100854"/>
    <x v="1124"/>
    <x v="0"/>
    <x v="0"/>
    <x v="0"/>
    <s v="03.16.18"/>
    <x v="68"/>
    <x v="0"/>
    <x v="0"/>
    <s v="Direção Juventude e Cultura "/>
    <s v="03.16.18"/>
    <s v="Direção Juventude e Cultura "/>
    <s v="03.16.18"/>
    <x v="4"/>
    <x v="0"/>
    <x v="0"/>
    <x v="0"/>
    <x v="0"/>
    <x v="0"/>
    <x v="0"/>
    <x v="0"/>
    <x v="0"/>
    <s v="2021-01-27"/>
    <x v="0"/>
    <n v="100854"/>
    <x v="0"/>
    <m/>
    <x v="0"/>
    <m/>
    <x v="5"/>
    <n v="100474914"/>
    <x v="0"/>
    <x v="1"/>
    <s v="Direção Juventude e Cultura "/>
    <s v="ORI"/>
    <x v="0"/>
    <m/>
    <x v="0"/>
    <x v="0"/>
    <x v="0"/>
    <x v="0"/>
    <x v="0"/>
    <x v="0"/>
    <x v="0"/>
    <x v="0"/>
    <x v="0"/>
    <x v="0"/>
    <x v="0"/>
    <s v="Direção Juventude e Cultura "/>
    <x v="0"/>
    <x v="0"/>
    <x v="0"/>
    <x v="0"/>
    <x v="0"/>
    <x v="0"/>
    <x v="0"/>
    <x v="0"/>
    <x v="0"/>
    <x v="0"/>
    <x v="1"/>
    <x v="0"/>
    <s v="  PAgto de salario a favor do pessoal da cultura  referente a Janeiro de 2021   "/>
  </r>
  <r>
    <x v="0"/>
    <n v="0"/>
    <n v="0"/>
    <n v="0"/>
    <n v="15555"/>
    <x v="1124"/>
    <x v="0"/>
    <x v="0"/>
    <x v="0"/>
    <s v="03.16.18"/>
    <x v="68"/>
    <x v="0"/>
    <x v="0"/>
    <s v="Direção Juventude e Cultura "/>
    <s v="03.16.18"/>
    <s v="Direção Juventude e Cultura "/>
    <s v="03.16.18"/>
    <x v="30"/>
    <x v="0"/>
    <x v="0"/>
    <x v="0"/>
    <x v="1"/>
    <x v="0"/>
    <x v="0"/>
    <x v="0"/>
    <x v="0"/>
    <s v="2021-01-27"/>
    <x v="0"/>
    <n v="15555"/>
    <x v="0"/>
    <m/>
    <x v="0"/>
    <m/>
    <x v="5"/>
    <n v="100474914"/>
    <x v="0"/>
    <x v="1"/>
    <s v="Direção Juventude e Cultura "/>
    <s v="ORI"/>
    <x v="0"/>
    <m/>
    <x v="0"/>
    <x v="0"/>
    <x v="0"/>
    <x v="0"/>
    <x v="0"/>
    <x v="0"/>
    <x v="0"/>
    <x v="0"/>
    <x v="0"/>
    <x v="0"/>
    <x v="0"/>
    <s v="Direção Juventude e Cultura "/>
    <x v="0"/>
    <x v="0"/>
    <x v="0"/>
    <x v="0"/>
    <x v="0"/>
    <x v="0"/>
    <x v="0"/>
    <x v="0"/>
    <x v="0"/>
    <x v="0"/>
    <x v="1"/>
    <x v="0"/>
    <s v="  PAgto de salario a favor do pessoal da cultura  referente a Janeiro de 2021   "/>
  </r>
  <r>
    <x v="0"/>
    <n v="0"/>
    <n v="0"/>
    <n v="0"/>
    <n v="2223"/>
    <x v="1128"/>
    <x v="0"/>
    <x v="0"/>
    <x v="0"/>
    <s v="01.27.02.11"/>
    <x v="28"/>
    <x v="3"/>
    <x v="4"/>
    <s v="Saneamento básico"/>
    <s v="01.27.02"/>
    <s v="Saneamento básico"/>
    <s v="01.27.02"/>
    <x v="7"/>
    <x v="0"/>
    <x v="3"/>
    <x v="3"/>
    <x v="1"/>
    <x v="2"/>
    <x v="0"/>
    <x v="0"/>
    <x v="2"/>
    <s v="2021-03-22"/>
    <x v="0"/>
    <n v="2223"/>
    <x v="0"/>
    <m/>
    <x v="0"/>
    <m/>
    <x v="0"/>
    <n v="100474696"/>
    <x v="0"/>
    <x v="0"/>
    <s v="Reforço do saneamento básico"/>
    <s v="ORI"/>
    <x v="0"/>
    <m/>
    <x v="0"/>
    <x v="0"/>
    <x v="0"/>
    <x v="0"/>
    <x v="0"/>
    <x v="0"/>
    <x v="0"/>
    <x v="0"/>
    <x v="0"/>
    <x v="0"/>
    <x v="0"/>
    <s v="Reforço do saneamento básico"/>
    <x v="0"/>
    <x v="0"/>
    <x v="0"/>
    <x v="0"/>
    <x v="2"/>
    <x v="0"/>
    <x v="0"/>
    <x v="1"/>
    <x v="0"/>
    <x v="0"/>
    <x v="0"/>
    <x v="0"/>
    <s v="Pagamento a favor do Senhor Marcos Andrade Garcia, pela prestação de serviços de saneamento espaço verde e limpeza urbana, referente a mês de março 2021, conforme justificativo em anexo."/>
  </r>
  <r>
    <x v="0"/>
    <n v="0"/>
    <n v="0"/>
    <n v="0"/>
    <n v="12596"/>
    <x v="1128"/>
    <x v="0"/>
    <x v="0"/>
    <x v="0"/>
    <s v="01.27.02.11"/>
    <x v="28"/>
    <x v="3"/>
    <x v="4"/>
    <s v="Saneamento básico"/>
    <s v="01.27.02"/>
    <s v="Saneamento básico"/>
    <s v="01.27.02"/>
    <x v="7"/>
    <x v="0"/>
    <x v="3"/>
    <x v="3"/>
    <x v="1"/>
    <x v="2"/>
    <x v="0"/>
    <x v="0"/>
    <x v="2"/>
    <s v="2021-03-22"/>
    <x v="0"/>
    <n v="12596"/>
    <x v="0"/>
    <m/>
    <x v="0"/>
    <m/>
    <x v="212"/>
    <n v="100478102"/>
    <x v="0"/>
    <x v="1"/>
    <s v="Reforço do saneamento básico"/>
    <s v="ORI"/>
    <x v="0"/>
    <m/>
    <x v="0"/>
    <x v="0"/>
    <x v="0"/>
    <x v="0"/>
    <x v="0"/>
    <x v="0"/>
    <x v="0"/>
    <x v="0"/>
    <x v="0"/>
    <x v="0"/>
    <x v="0"/>
    <s v="Reforço do saneamento básico"/>
    <x v="0"/>
    <x v="0"/>
    <x v="0"/>
    <x v="0"/>
    <x v="2"/>
    <x v="0"/>
    <x v="0"/>
    <x v="1"/>
    <x v="0"/>
    <x v="0"/>
    <x v="1"/>
    <x v="0"/>
    <s v="Pagamento a favor do Senhor Marcos Andrade Garcia, pela prestação de serviços de saneamento espaço verde e limpeza urbana, referente a mês de março 2021, conforme justificativo em anexo."/>
  </r>
  <r>
    <x v="1"/>
    <n v="0"/>
    <n v="0"/>
    <n v="0"/>
    <n v="3200"/>
    <x v="1129"/>
    <x v="0"/>
    <x v="0"/>
    <x v="0"/>
    <s v="01.27.06.63"/>
    <x v="49"/>
    <x v="3"/>
    <x v="4"/>
    <s v="Requalificação Urbana e habitação"/>
    <s v="01.27.06"/>
    <s v="Requalificação Urbana e habitação"/>
    <s v="01.27.06"/>
    <x v="26"/>
    <x v="0"/>
    <x v="0"/>
    <x v="0"/>
    <x v="1"/>
    <x v="2"/>
    <x v="2"/>
    <x v="0"/>
    <x v="2"/>
    <s v="2021-03-15"/>
    <x v="0"/>
    <n v="3200"/>
    <x v="0"/>
    <m/>
    <x v="0"/>
    <m/>
    <x v="274"/>
    <n v="100015032"/>
    <x v="0"/>
    <x v="1"/>
    <s v="Reabilitação de Espaços Jovens"/>
    <s v="ORI"/>
    <x v="0"/>
    <s v="REJ"/>
    <x v="0"/>
    <x v="0"/>
    <x v="0"/>
    <x v="0"/>
    <x v="0"/>
    <x v="0"/>
    <x v="0"/>
    <x v="0"/>
    <x v="0"/>
    <x v="0"/>
    <x v="0"/>
    <s v="Reabilitação de Espaços Jovens"/>
    <x v="0"/>
    <x v="0"/>
    <x v="0"/>
    <x v="0"/>
    <x v="2"/>
    <x v="0"/>
    <x v="0"/>
    <x v="0"/>
    <x v="0"/>
    <x v="0"/>
    <x v="1"/>
    <x v="0"/>
    <s v="PAgto a favor Antonia de Deus de Pina Monteiro destinada a aquisição de matérias para os trabalhos na reabilitação do espaço jovem de flamengos"/>
  </r>
  <r>
    <x v="0"/>
    <n v="0"/>
    <n v="0"/>
    <n v="0"/>
    <n v="6500"/>
    <x v="1130"/>
    <x v="0"/>
    <x v="0"/>
    <x v="0"/>
    <s v="01.25.05.10"/>
    <x v="5"/>
    <x v="2"/>
    <x v="2"/>
    <s v="Saúde"/>
    <s v="01.25.05"/>
    <s v="Saúde"/>
    <s v="01.25.05"/>
    <x v="6"/>
    <x v="0"/>
    <x v="2"/>
    <x v="2"/>
    <x v="1"/>
    <x v="2"/>
    <x v="0"/>
    <x v="0"/>
    <x v="3"/>
    <s v="2021-05-06"/>
    <x v="1"/>
    <n v="6500"/>
    <x v="0"/>
    <m/>
    <x v="0"/>
    <m/>
    <x v="115"/>
    <n v="100478189"/>
    <x v="0"/>
    <x v="1"/>
    <s v="Assistencia social"/>
    <s v="ORI"/>
    <x v="0"/>
    <m/>
    <x v="0"/>
    <x v="0"/>
    <x v="0"/>
    <x v="0"/>
    <x v="0"/>
    <x v="0"/>
    <x v="0"/>
    <x v="0"/>
    <x v="0"/>
    <x v="0"/>
    <x v="0"/>
    <s v="Assistencia social"/>
    <x v="0"/>
    <x v="0"/>
    <x v="0"/>
    <x v="0"/>
    <x v="2"/>
    <x v="0"/>
    <x v="0"/>
    <x v="1"/>
    <x v="0"/>
    <x v="0"/>
    <x v="1"/>
    <x v="0"/>
    <s v="Pagamento a favor da Mercearia Inês Nunes, pela aquisição de géneros alimentícios para a composição de cestas básicas para idosos beneficiários no âmbito do programa de assistência alimentar, conforme a justificativa em anexo. "/>
  </r>
  <r>
    <x v="0"/>
    <n v="0"/>
    <n v="0"/>
    <n v="0"/>
    <n v="5950"/>
    <x v="1123"/>
    <x v="0"/>
    <x v="0"/>
    <x v="0"/>
    <s v="03.16.15"/>
    <x v="0"/>
    <x v="0"/>
    <x v="0"/>
    <s v="Direção Financeira"/>
    <s v="03.16.15"/>
    <s v="Direção Financeira"/>
    <s v="03.16.15"/>
    <x v="7"/>
    <x v="0"/>
    <x v="3"/>
    <x v="3"/>
    <x v="1"/>
    <x v="0"/>
    <x v="0"/>
    <x v="0"/>
    <x v="1"/>
    <s v="2021-04-16"/>
    <x v="1"/>
    <n v="5950"/>
    <x v="0"/>
    <m/>
    <x v="0"/>
    <m/>
    <x v="275"/>
    <n v="100476177"/>
    <x v="0"/>
    <x v="1"/>
    <s v="Direção Financeira"/>
    <s v="ORI"/>
    <x v="0"/>
    <m/>
    <x v="0"/>
    <x v="0"/>
    <x v="0"/>
    <x v="0"/>
    <x v="0"/>
    <x v="0"/>
    <x v="0"/>
    <x v="0"/>
    <x v="0"/>
    <x v="0"/>
    <x v="0"/>
    <s v="Direção Financeira"/>
    <x v="0"/>
    <x v="0"/>
    <x v="0"/>
    <x v="0"/>
    <x v="0"/>
    <x v="0"/>
    <x v="0"/>
    <x v="1"/>
    <x v="0"/>
    <x v="0"/>
    <x v="1"/>
    <x v="0"/>
    <s v="Serviço de som e gravação prestado a Assembleia Muncipal na IIª sessão ordinária da A M S M, realizado no dia 17 de março 2021, conforme justificativo em anexo."/>
  </r>
  <r>
    <x v="0"/>
    <n v="0"/>
    <n v="0"/>
    <n v="0"/>
    <n v="41343"/>
    <x v="1131"/>
    <x v="0"/>
    <x v="0"/>
    <x v="0"/>
    <s v="03.16.15"/>
    <x v="0"/>
    <x v="0"/>
    <x v="0"/>
    <s v="Direção Financeira"/>
    <s v="03.16.15"/>
    <s v="Direção Financeira"/>
    <s v="03.16.15"/>
    <x v="8"/>
    <x v="0"/>
    <x v="0"/>
    <x v="4"/>
    <x v="1"/>
    <x v="0"/>
    <x v="0"/>
    <x v="0"/>
    <x v="3"/>
    <s v="2021-05-18"/>
    <x v="1"/>
    <n v="41343"/>
    <x v="0"/>
    <m/>
    <x v="0"/>
    <m/>
    <x v="276"/>
    <n v="100478121"/>
    <x v="0"/>
    <x v="1"/>
    <s v="Direção Financeira"/>
    <s v="ORI"/>
    <x v="0"/>
    <m/>
    <x v="0"/>
    <x v="0"/>
    <x v="0"/>
    <x v="0"/>
    <x v="0"/>
    <x v="0"/>
    <x v="0"/>
    <x v="0"/>
    <x v="0"/>
    <x v="0"/>
    <x v="0"/>
    <s v="Direção Financeira"/>
    <x v="0"/>
    <x v="0"/>
    <x v="0"/>
    <x v="0"/>
    <x v="0"/>
    <x v="0"/>
    <x v="0"/>
    <x v="1"/>
    <x v="0"/>
    <x v="0"/>
    <x v="1"/>
    <x v="0"/>
    <s v="PAgto a favor da TCORAUTO, pelos serviços de conservação reparação e substituição de peças nas viaturas, ST-22-RG e ST-24-RG conforme documentos em anexo."/>
  </r>
  <r>
    <x v="0"/>
    <n v="0"/>
    <n v="0"/>
    <n v="0"/>
    <n v="10713"/>
    <x v="1132"/>
    <x v="0"/>
    <x v="0"/>
    <x v="0"/>
    <s v="03.16.02"/>
    <x v="53"/>
    <x v="0"/>
    <x v="0"/>
    <s v="Gabinete do Presidente"/>
    <s v="03.16.02"/>
    <s v="Gabinete do Presidente"/>
    <s v="03.16.02"/>
    <x v="0"/>
    <x v="0"/>
    <x v="0"/>
    <x v="0"/>
    <x v="0"/>
    <x v="0"/>
    <x v="0"/>
    <x v="0"/>
    <x v="3"/>
    <s v="2021-05-31"/>
    <x v="1"/>
    <n v="10713"/>
    <x v="0"/>
    <m/>
    <x v="0"/>
    <m/>
    <x v="0"/>
    <n v="100474696"/>
    <x v="0"/>
    <x v="0"/>
    <s v="Gabinete do Presidente"/>
    <s v="ORI"/>
    <x v="0"/>
    <m/>
    <x v="0"/>
    <x v="0"/>
    <x v="0"/>
    <x v="0"/>
    <x v="0"/>
    <x v="0"/>
    <x v="0"/>
    <x v="0"/>
    <x v="0"/>
    <x v="0"/>
    <x v="0"/>
    <s v="Gabinete do Presidente"/>
    <x v="0"/>
    <x v="0"/>
    <x v="0"/>
    <x v="0"/>
    <x v="0"/>
    <x v="0"/>
    <x v="0"/>
    <x v="0"/>
    <x v="0"/>
    <x v="0"/>
    <x v="0"/>
    <x v="0"/>
    <s v="PAgto de salario a favor do Sr Hermenio Fernandes referente a Maio de 2021 conforme documento em anexo"/>
  </r>
  <r>
    <x v="0"/>
    <n v="0"/>
    <n v="0"/>
    <n v="0"/>
    <n v="1607"/>
    <x v="1132"/>
    <x v="0"/>
    <x v="0"/>
    <x v="0"/>
    <s v="03.16.02"/>
    <x v="53"/>
    <x v="0"/>
    <x v="0"/>
    <s v="Gabinete do Presidente"/>
    <s v="03.16.02"/>
    <s v="Gabinete do Presidente"/>
    <s v="03.16.02"/>
    <x v="76"/>
    <x v="0"/>
    <x v="0"/>
    <x v="0"/>
    <x v="1"/>
    <x v="0"/>
    <x v="0"/>
    <x v="0"/>
    <x v="3"/>
    <s v="2021-05-31"/>
    <x v="1"/>
    <n v="1607"/>
    <x v="0"/>
    <m/>
    <x v="0"/>
    <m/>
    <x v="0"/>
    <n v="100474696"/>
    <x v="0"/>
    <x v="0"/>
    <s v="Gabinete do Presidente"/>
    <s v="ORI"/>
    <x v="0"/>
    <m/>
    <x v="0"/>
    <x v="0"/>
    <x v="0"/>
    <x v="0"/>
    <x v="0"/>
    <x v="0"/>
    <x v="0"/>
    <x v="0"/>
    <x v="0"/>
    <x v="0"/>
    <x v="0"/>
    <s v="Gabinete do Presidente"/>
    <x v="0"/>
    <x v="0"/>
    <x v="0"/>
    <x v="0"/>
    <x v="0"/>
    <x v="0"/>
    <x v="0"/>
    <x v="0"/>
    <x v="0"/>
    <x v="0"/>
    <x v="0"/>
    <x v="0"/>
    <s v="PAgto de salario a favor do Sr Hermenio Fernandes referente a Maio de 2021 conforme documento em anexo"/>
  </r>
  <r>
    <x v="0"/>
    <n v="0"/>
    <n v="0"/>
    <n v="0"/>
    <n v="5515"/>
    <x v="1132"/>
    <x v="0"/>
    <x v="0"/>
    <x v="0"/>
    <s v="03.16.02"/>
    <x v="53"/>
    <x v="0"/>
    <x v="0"/>
    <s v="Gabinete do Presidente"/>
    <s v="03.16.02"/>
    <s v="Gabinete do Presidente"/>
    <s v="03.16.02"/>
    <x v="69"/>
    <x v="0"/>
    <x v="0"/>
    <x v="0"/>
    <x v="1"/>
    <x v="0"/>
    <x v="0"/>
    <x v="0"/>
    <x v="3"/>
    <s v="2021-05-31"/>
    <x v="1"/>
    <n v="5515"/>
    <x v="0"/>
    <m/>
    <x v="0"/>
    <m/>
    <x v="0"/>
    <n v="100474696"/>
    <x v="0"/>
    <x v="0"/>
    <s v="Gabinete do Presidente"/>
    <s v="ORI"/>
    <x v="0"/>
    <m/>
    <x v="0"/>
    <x v="0"/>
    <x v="0"/>
    <x v="0"/>
    <x v="0"/>
    <x v="0"/>
    <x v="0"/>
    <x v="0"/>
    <x v="0"/>
    <x v="0"/>
    <x v="0"/>
    <s v="Gabinete do Presidente"/>
    <x v="0"/>
    <x v="0"/>
    <x v="0"/>
    <x v="0"/>
    <x v="0"/>
    <x v="0"/>
    <x v="0"/>
    <x v="0"/>
    <x v="0"/>
    <x v="0"/>
    <x v="0"/>
    <x v="0"/>
    <s v="PAgto de salario a favor do Sr Hermenio Fernandes referente a Maio de 2021 conforme documento em anexo"/>
  </r>
  <r>
    <x v="0"/>
    <n v="0"/>
    <n v="0"/>
    <n v="0"/>
    <n v="17835"/>
    <x v="1133"/>
    <x v="0"/>
    <x v="1"/>
    <x v="0"/>
    <s v="80.02.01"/>
    <x v="1"/>
    <x v="1"/>
    <x v="1"/>
    <s v="Retenções Iur"/>
    <s v="80.02.01"/>
    <s v="Retenções Iur"/>
    <s v="80.02.01"/>
    <x v="1"/>
    <x v="0"/>
    <x v="1"/>
    <x v="0"/>
    <x v="0"/>
    <x v="1"/>
    <x v="1"/>
    <x v="0"/>
    <x v="3"/>
    <s v="2021-05-31"/>
    <x v="1"/>
    <n v="17835"/>
    <x v="0"/>
    <m/>
    <x v="0"/>
    <m/>
    <x v="0"/>
    <n v="100474696"/>
    <x v="0"/>
    <x v="1"/>
    <s v="Retenções Iur"/>
    <s v="ORI"/>
    <x v="0"/>
    <s v="RIUR"/>
    <x v="0"/>
    <x v="0"/>
    <x v="0"/>
    <x v="0"/>
    <x v="0"/>
    <x v="0"/>
    <x v="0"/>
    <x v="0"/>
    <x v="0"/>
    <x v="0"/>
    <x v="0"/>
    <s v="Retenções Iur"/>
    <x v="0"/>
    <x v="0"/>
    <x v="0"/>
    <x v="0"/>
    <x v="1"/>
    <x v="0"/>
    <x v="0"/>
    <x v="1"/>
    <x v="0"/>
    <x v="1"/>
    <x v="1"/>
    <x v="0"/>
    <s v="RETENCAO OT"/>
  </r>
  <r>
    <x v="0"/>
    <n v="0"/>
    <n v="0"/>
    <n v="0"/>
    <n v="6535"/>
    <x v="1132"/>
    <x v="0"/>
    <x v="0"/>
    <x v="0"/>
    <s v="03.16.02"/>
    <x v="53"/>
    <x v="0"/>
    <x v="0"/>
    <s v="Gabinete do Presidente"/>
    <s v="03.16.02"/>
    <s v="Gabinete do Presidente"/>
    <s v="03.16.02"/>
    <x v="0"/>
    <x v="0"/>
    <x v="0"/>
    <x v="0"/>
    <x v="0"/>
    <x v="0"/>
    <x v="0"/>
    <x v="0"/>
    <x v="3"/>
    <s v="2021-05-31"/>
    <x v="1"/>
    <n v="6535"/>
    <x v="0"/>
    <m/>
    <x v="0"/>
    <m/>
    <x v="1"/>
    <n v="100474706"/>
    <x v="0"/>
    <x v="2"/>
    <s v="Gabinete do Presidente"/>
    <s v="ORI"/>
    <x v="0"/>
    <m/>
    <x v="0"/>
    <x v="0"/>
    <x v="0"/>
    <x v="0"/>
    <x v="0"/>
    <x v="0"/>
    <x v="0"/>
    <x v="0"/>
    <x v="0"/>
    <x v="0"/>
    <x v="0"/>
    <s v="Gabinete do Presidente"/>
    <x v="0"/>
    <x v="0"/>
    <x v="0"/>
    <x v="0"/>
    <x v="0"/>
    <x v="0"/>
    <x v="0"/>
    <x v="0"/>
    <x v="0"/>
    <x v="0"/>
    <x v="2"/>
    <x v="0"/>
    <s v="PAgto de salario a favor do Sr Hermenio Fernandes referente a Maio de 2021 conforme documento em anexo"/>
  </r>
  <r>
    <x v="0"/>
    <n v="0"/>
    <n v="0"/>
    <n v="0"/>
    <n v="980"/>
    <x v="1132"/>
    <x v="0"/>
    <x v="0"/>
    <x v="0"/>
    <s v="03.16.02"/>
    <x v="53"/>
    <x v="0"/>
    <x v="0"/>
    <s v="Gabinete do Presidente"/>
    <s v="03.16.02"/>
    <s v="Gabinete do Presidente"/>
    <s v="03.16.02"/>
    <x v="76"/>
    <x v="0"/>
    <x v="0"/>
    <x v="0"/>
    <x v="1"/>
    <x v="0"/>
    <x v="0"/>
    <x v="0"/>
    <x v="3"/>
    <s v="2021-05-31"/>
    <x v="1"/>
    <n v="980"/>
    <x v="0"/>
    <m/>
    <x v="0"/>
    <m/>
    <x v="1"/>
    <n v="100474706"/>
    <x v="0"/>
    <x v="2"/>
    <s v="Gabinete do Presidente"/>
    <s v="ORI"/>
    <x v="0"/>
    <m/>
    <x v="0"/>
    <x v="0"/>
    <x v="0"/>
    <x v="0"/>
    <x v="0"/>
    <x v="0"/>
    <x v="0"/>
    <x v="0"/>
    <x v="0"/>
    <x v="0"/>
    <x v="0"/>
    <s v="Gabinete do Presidente"/>
    <x v="0"/>
    <x v="0"/>
    <x v="0"/>
    <x v="0"/>
    <x v="0"/>
    <x v="0"/>
    <x v="0"/>
    <x v="0"/>
    <x v="0"/>
    <x v="0"/>
    <x v="2"/>
    <x v="0"/>
    <s v="PAgto de salario a favor do Sr Hermenio Fernandes referente a Maio de 2021 conforme documento em anexo"/>
  </r>
  <r>
    <x v="0"/>
    <n v="0"/>
    <n v="0"/>
    <n v="0"/>
    <n v="3365"/>
    <x v="1132"/>
    <x v="0"/>
    <x v="0"/>
    <x v="0"/>
    <s v="03.16.02"/>
    <x v="53"/>
    <x v="0"/>
    <x v="0"/>
    <s v="Gabinete do Presidente"/>
    <s v="03.16.02"/>
    <s v="Gabinete do Presidente"/>
    <s v="03.16.02"/>
    <x v="69"/>
    <x v="0"/>
    <x v="0"/>
    <x v="0"/>
    <x v="1"/>
    <x v="0"/>
    <x v="0"/>
    <x v="0"/>
    <x v="3"/>
    <s v="2021-05-31"/>
    <x v="1"/>
    <n v="3365"/>
    <x v="0"/>
    <m/>
    <x v="0"/>
    <m/>
    <x v="1"/>
    <n v="100474706"/>
    <x v="0"/>
    <x v="2"/>
    <s v="Gabinete do Presidente"/>
    <s v="ORI"/>
    <x v="0"/>
    <m/>
    <x v="0"/>
    <x v="0"/>
    <x v="0"/>
    <x v="0"/>
    <x v="0"/>
    <x v="0"/>
    <x v="0"/>
    <x v="0"/>
    <x v="0"/>
    <x v="0"/>
    <x v="0"/>
    <s v="Gabinete do Presidente"/>
    <x v="0"/>
    <x v="0"/>
    <x v="0"/>
    <x v="0"/>
    <x v="0"/>
    <x v="0"/>
    <x v="0"/>
    <x v="0"/>
    <x v="0"/>
    <x v="0"/>
    <x v="2"/>
    <x v="0"/>
    <s v="PAgto de salario a favor do Sr Hermenio Fernandes referente a Maio de 2021 conforme documento em anexo"/>
  </r>
  <r>
    <x v="0"/>
    <n v="0"/>
    <n v="0"/>
    <n v="0"/>
    <n v="10880"/>
    <x v="1134"/>
    <x v="0"/>
    <x v="1"/>
    <x v="0"/>
    <s v="80.02.10.01"/>
    <x v="2"/>
    <x v="1"/>
    <x v="1"/>
    <s v="Outros"/>
    <s v="80.02.10"/>
    <s v="Outros"/>
    <s v="80.02.10"/>
    <x v="2"/>
    <x v="0"/>
    <x v="1"/>
    <x v="0"/>
    <x v="0"/>
    <x v="1"/>
    <x v="1"/>
    <x v="0"/>
    <x v="3"/>
    <s v="2021-05-31"/>
    <x v="1"/>
    <n v="1088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18752"/>
    <x v="1132"/>
    <x v="0"/>
    <x v="0"/>
    <x v="0"/>
    <s v="03.16.02"/>
    <x v="53"/>
    <x v="0"/>
    <x v="0"/>
    <s v="Gabinete do Presidente"/>
    <s v="03.16.02"/>
    <s v="Gabinete do Presidente"/>
    <s v="03.16.02"/>
    <x v="0"/>
    <x v="0"/>
    <x v="0"/>
    <x v="0"/>
    <x v="0"/>
    <x v="0"/>
    <x v="0"/>
    <x v="0"/>
    <x v="3"/>
    <s v="2021-05-31"/>
    <x v="1"/>
    <n v="118752"/>
    <x v="0"/>
    <m/>
    <x v="0"/>
    <m/>
    <x v="134"/>
    <n v="100444140"/>
    <x v="0"/>
    <x v="1"/>
    <s v="Gabinete do Presidente"/>
    <s v="ORI"/>
    <x v="0"/>
    <m/>
    <x v="0"/>
    <x v="0"/>
    <x v="0"/>
    <x v="0"/>
    <x v="0"/>
    <x v="0"/>
    <x v="0"/>
    <x v="0"/>
    <x v="0"/>
    <x v="0"/>
    <x v="0"/>
    <s v="Gabinete do Presidente"/>
    <x v="0"/>
    <x v="0"/>
    <x v="0"/>
    <x v="0"/>
    <x v="0"/>
    <x v="0"/>
    <x v="0"/>
    <x v="0"/>
    <x v="0"/>
    <x v="0"/>
    <x v="1"/>
    <x v="0"/>
    <s v="PAgto de salario a favor do Sr Hermenio Fernandes referente a Maio de 2021 conforme documento em anexo"/>
  </r>
  <r>
    <x v="0"/>
    <n v="0"/>
    <n v="0"/>
    <n v="0"/>
    <n v="61120"/>
    <x v="1132"/>
    <x v="0"/>
    <x v="0"/>
    <x v="0"/>
    <s v="03.16.02"/>
    <x v="53"/>
    <x v="0"/>
    <x v="0"/>
    <s v="Gabinete do Presidente"/>
    <s v="03.16.02"/>
    <s v="Gabinete do Presidente"/>
    <s v="03.16.02"/>
    <x v="69"/>
    <x v="0"/>
    <x v="0"/>
    <x v="0"/>
    <x v="1"/>
    <x v="0"/>
    <x v="0"/>
    <x v="0"/>
    <x v="3"/>
    <s v="2021-05-31"/>
    <x v="1"/>
    <n v="61120"/>
    <x v="0"/>
    <m/>
    <x v="0"/>
    <m/>
    <x v="134"/>
    <n v="100444140"/>
    <x v="0"/>
    <x v="1"/>
    <s v="Gabinete do Presidente"/>
    <s v="ORI"/>
    <x v="0"/>
    <m/>
    <x v="0"/>
    <x v="0"/>
    <x v="0"/>
    <x v="0"/>
    <x v="0"/>
    <x v="0"/>
    <x v="0"/>
    <x v="0"/>
    <x v="0"/>
    <x v="0"/>
    <x v="0"/>
    <s v="Gabinete do Presidente"/>
    <x v="0"/>
    <x v="0"/>
    <x v="0"/>
    <x v="0"/>
    <x v="0"/>
    <x v="0"/>
    <x v="0"/>
    <x v="0"/>
    <x v="0"/>
    <x v="0"/>
    <x v="1"/>
    <x v="0"/>
    <s v="PAgto de salario a favor do Sr Hermenio Fernandes referente a Maio de 2021 conforme documento em anexo"/>
  </r>
  <r>
    <x v="0"/>
    <n v="0"/>
    <n v="0"/>
    <n v="0"/>
    <n v="17813"/>
    <x v="1132"/>
    <x v="0"/>
    <x v="0"/>
    <x v="0"/>
    <s v="03.16.02"/>
    <x v="53"/>
    <x v="0"/>
    <x v="0"/>
    <s v="Gabinete do Presidente"/>
    <s v="03.16.02"/>
    <s v="Gabinete do Presidente"/>
    <s v="03.16.02"/>
    <x v="76"/>
    <x v="0"/>
    <x v="0"/>
    <x v="0"/>
    <x v="1"/>
    <x v="0"/>
    <x v="0"/>
    <x v="0"/>
    <x v="3"/>
    <s v="2021-05-31"/>
    <x v="1"/>
    <n v="17813"/>
    <x v="0"/>
    <m/>
    <x v="0"/>
    <m/>
    <x v="134"/>
    <n v="100444140"/>
    <x v="0"/>
    <x v="1"/>
    <s v="Gabinete do Presidente"/>
    <s v="ORI"/>
    <x v="0"/>
    <m/>
    <x v="0"/>
    <x v="0"/>
    <x v="0"/>
    <x v="0"/>
    <x v="0"/>
    <x v="0"/>
    <x v="0"/>
    <x v="0"/>
    <x v="0"/>
    <x v="0"/>
    <x v="0"/>
    <s v="Gabinete do Presidente"/>
    <x v="0"/>
    <x v="0"/>
    <x v="0"/>
    <x v="0"/>
    <x v="0"/>
    <x v="0"/>
    <x v="0"/>
    <x v="0"/>
    <x v="0"/>
    <x v="0"/>
    <x v="1"/>
    <x v="0"/>
    <s v="PAgto de salario a favor do Sr Hermenio Fernandes referente a Maio de 2021 conforme documento em anexo"/>
  </r>
  <r>
    <x v="0"/>
    <n v="0"/>
    <n v="0"/>
    <n v="0"/>
    <n v="2300"/>
    <x v="1135"/>
    <x v="0"/>
    <x v="1"/>
    <x v="0"/>
    <s v="80.02.01"/>
    <x v="1"/>
    <x v="1"/>
    <x v="1"/>
    <s v="Retenções Iur"/>
    <s v="80.02.01"/>
    <s v="Retenções Iur"/>
    <s v="80.02.01"/>
    <x v="1"/>
    <x v="0"/>
    <x v="1"/>
    <x v="0"/>
    <x v="0"/>
    <x v="1"/>
    <x v="1"/>
    <x v="0"/>
    <x v="4"/>
    <s v="2021-06-23"/>
    <x v="1"/>
    <n v="2300"/>
    <x v="0"/>
    <m/>
    <x v="0"/>
    <m/>
    <x v="0"/>
    <n v="100474696"/>
    <x v="0"/>
    <x v="1"/>
    <s v="Retenções Iur"/>
    <s v="ORI"/>
    <x v="0"/>
    <s v="RIUR"/>
    <x v="0"/>
    <x v="0"/>
    <x v="0"/>
    <x v="0"/>
    <x v="0"/>
    <x v="0"/>
    <x v="0"/>
    <x v="0"/>
    <x v="0"/>
    <x v="0"/>
    <x v="0"/>
    <s v="Retenções Iur"/>
    <x v="0"/>
    <x v="0"/>
    <x v="0"/>
    <x v="0"/>
    <x v="1"/>
    <x v="0"/>
    <x v="0"/>
    <x v="1"/>
    <x v="0"/>
    <x v="1"/>
    <x v="1"/>
    <x v="0"/>
    <s v="RETENCAO OT"/>
  </r>
  <r>
    <x v="0"/>
    <n v="0"/>
    <n v="0"/>
    <n v="0"/>
    <n v="1800"/>
    <x v="1136"/>
    <x v="0"/>
    <x v="1"/>
    <x v="0"/>
    <s v="80.02.01"/>
    <x v="1"/>
    <x v="1"/>
    <x v="1"/>
    <s v="Retenções Iur"/>
    <s v="80.02.01"/>
    <s v="Retenções Iur"/>
    <s v="80.02.01"/>
    <x v="1"/>
    <x v="0"/>
    <x v="1"/>
    <x v="0"/>
    <x v="0"/>
    <x v="1"/>
    <x v="1"/>
    <x v="0"/>
    <x v="4"/>
    <s v="2021-06-08"/>
    <x v="1"/>
    <n v="1800"/>
    <x v="0"/>
    <m/>
    <x v="0"/>
    <m/>
    <x v="0"/>
    <n v="100474696"/>
    <x v="0"/>
    <x v="1"/>
    <s v="Retenções Iur"/>
    <s v="ORI"/>
    <x v="0"/>
    <s v="RIUR"/>
    <x v="0"/>
    <x v="0"/>
    <x v="0"/>
    <x v="0"/>
    <x v="0"/>
    <x v="0"/>
    <x v="0"/>
    <x v="0"/>
    <x v="0"/>
    <x v="0"/>
    <x v="0"/>
    <s v="Retenções Iur"/>
    <x v="0"/>
    <x v="0"/>
    <x v="0"/>
    <x v="0"/>
    <x v="1"/>
    <x v="0"/>
    <x v="0"/>
    <x v="1"/>
    <x v="0"/>
    <x v="1"/>
    <x v="1"/>
    <x v="0"/>
    <s v="RETENCAO OT"/>
  </r>
  <r>
    <x v="0"/>
    <n v="0"/>
    <n v="0"/>
    <n v="0"/>
    <n v="14979"/>
    <x v="1137"/>
    <x v="0"/>
    <x v="1"/>
    <x v="0"/>
    <s v="80.02.01"/>
    <x v="1"/>
    <x v="1"/>
    <x v="1"/>
    <s v="Retenções Iur"/>
    <s v="80.02.01"/>
    <s v="Retenções Iur"/>
    <s v="80.02.01"/>
    <x v="1"/>
    <x v="0"/>
    <x v="1"/>
    <x v="0"/>
    <x v="0"/>
    <x v="1"/>
    <x v="1"/>
    <x v="0"/>
    <x v="4"/>
    <s v="2021-06-28"/>
    <x v="1"/>
    <n v="14979"/>
    <x v="0"/>
    <m/>
    <x v="0"/>
    <m/>
    <x v="0"/>
    <n v="100474696"/>
    <x v="0"/>
    <x v="1"/>
    <s v="Retenções Iur"/>
    <s v="ORI"/>
    <x v="0"/>
    <s v="RIUR"/>
    <x v="0"/>
    <x v="0"/>
    <x v="0"/>
    <x v="0"/>
    <x v="0"/>
    <x v="0"/>
    <x v="0"/>
    <x v="0"/>
    <x v="0"/>
    <x v="0"/>
    <x v="0"/>
    <s v="Retenções Iur"/>
    <x v="0"/>
    <x v="0"/>
    <x v="0"/>
    <x v="0"/>
    <x v="1"/>
    <x v="0"/>
    <x v="0"/>
    <x v="1"/>
    <x v="0"/>
    <x v="1"/>
    <x v="1"/>
    <x v="0"/>
    <s v="RETENCAO OT"/>
  </r>
  <r>
    <x v="0"/>
    <n v="0"/>
    <n v="0"/>
    <n v="0"/>
    <n v="4066"/>
    <x v="1138"/>
    <x v="0"/>
    <x v="1"/>
    <x v="0"/>
    <s v="80.02.01"/>
    <x v="1"/>
    <x v="1"/>
    <x v="1"/>
    <s v="Retenções Iur"/>
    <s v="80.02.01"/>
    <s v="Retenções Iur"/>
    <s v="80.02.01"/>
    <x v="1"/>
    <x v="0"/>
    <x v="1"/>
    <x v="0"/>
    <x v="0"/>
    <x v="1"/>
    <x v="1"/>
    <x v="0"/>
    <x v="4"/>
    <s v="2021-06-23"/>
    <x v="1"/>
    <n v="4066"/>
    <x v="0"/>
    <m/>
    <x v="0"/>
    <m/>
    <x v="0"/>
    <n v="100474696"/>
    <x v="0"/>
    <x v="1"/>
    <s v="Retenções Iur"/>
    <s v="ORI"/>
    <x v="0"/>
    <s v="RIUR"/>
    <x v="0"/>
    <x v="0"/>
    <x v="0"/>
    <x v="0"/>
    <x v="0"/>
    <x v="0"/>
    <x v="0"/>
    <x v="0"/>
    <x v="0"/>
    <x v="0"/>
    <x v="0"/>
    <s v="Retenções Iur"/>
    <x v="0"/>
    <x v="0"/>
    <x v="0"/>
    <x v="0"/>
    <x v="1"/>
    <x v="0"/>
    <x v="0"/>
    <x v="1"/>
    <x v="0"/>
    <x v="1"/>
    <x v="1"/>
    <x v="0"/>
    <s v="RETENCAO OT"/>
  </r>
  <r>
    <x v="0"/>
    <n v="0"/>
    <n v="0"/>
    <n v="0"/>
    <n v="2700"/>
    <x v="1139"/>
    <x v="0"/>
    <x v="1"/>
    <x v="0"/>
    <s v="03.03.10"/>
    <x v="10"/>
    <x v="0"/>
    <x v="3"/>
    <s v="Receitas Da Câmara"/>
    <s v="03.03.10"/>
    <s v="Receitas Da Câmara"/>
    <s v="03.03.10"/>
    <x v="16"/>
    <x v="0"/>
    <x v="4"/>
    <x v="6"/>
    <x v="1"/>
    <x v="0"/>
    <x v="1"/>
    <x v="0"/>
    <x v="6"/>
    <s v="2021-07-12"/>
    <x v="2"/>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412"/>
    <x v="1140"/>
    <x v="0"/>
    <x v="1"/>
    <x v="0"/>
    <s v="03.03.10"/>
    <x v="10"/>
    <x v="0"/>
    <x v="3"/>
    <s v="Receitas Da Câmara"/>
    <s v="03.03.10"/>
    <s v="Receitas Da Câmara"/>
    <s v="03.03.10"/>
    <x v="13"/>
    <x v="0"/>
    <x v="0"/>
    <x v="0"/>
    <x v="1"/>
    <x v="0"/>
    <x v="1"/>
    <x v="0"/>
    <x v="6"/>
    <s v="2021-07-12"/>
    <x v="2"/>
    <n v="6041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400"/>
    <x v="1141"/>
    <x v="0"/>
    <x v="1"/>
    <x v="0"/>
    <s v="03.03.10"/>
    <x v="10"/>
    <x v="0"/>
    <x v="3"/>
    <s v="Receitas Da Câmara"/>
    <s v="03.03.10"/>
    <s v="Receitas Da Câmara"/>
    <s v="03.03.10"/>
    <x v="17"/>
    <x v="0"/>
    <x v="4"/>
    <x v="6"/>
    <x v="1"/>
    <x v="0"/>
    <x v="1"/>
    <x v="0"/>
    <x v="6"/>
    <s v="2021-07-12"/>
    <x v="2"/>
    <n v="12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20"/>
    <x v="1142"/>
    <x v="0"/>
    <x v="1"/>
    <x v="0"/>
    <s v="03.03.10"/>
    <x v="10"/>
    <x v="0"/>
    <x v="3"/>
    <s v="Receitas Da Câmara"/>
    <s v="03.03.10"/>
    <s v="Receitas Da Câmara"/>
    <s v="03.03.10"/>
    <x v="14"/>
    <x v="0"/>
    <x v="4"/>
    <x v="6"/>
    <x v="1"/>
    <x v="0"/>
    <x v="1"/>
    <x v="0"/>
    <x v="6"/>
    <s v="2021-07-12"/>
    <x v="2"/>
    <n v="11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400"/>
    <x v="1143"/>
    <x v="0"/>
    <x v="1"/>
    <x v="0"/>
    <s v="03.03.10"/>
    <x v="10"/>
    <x v="0"/>
    <x v="3"/>
    <s v="Receitas Da Câmara"/>
    <s v="03.03.10"/>
    <s v="Receitas Da Câmara"/>
    <s v="03.03.10"/>
    <x v="24"/>
    <x v="0"/>
    <x v="4"/>
    <x v="6"/>
    <x v="1"/>
    <x v="0"/>
    <x v="1"/>
    <x v="0"/>
    <x v="6"/>
    <s v="2021-07-12"/>
    <x v="2"/>
    <n v="6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1144"/>
    <x v="0"/>
    <x v="1"/>
    <x v="0"/>
    <s v="03.03.10"/>
    <x v="10"/>
    <x v="0"/>
    <x v="3"/>
    <s v="Receitas Da Câmara"/>
    <s v="03.03.10"/>
    <s v="Receitas Da Câmara"/>
    <s v="03.03.10"/>
    <x v="12"/>
    <x v="0"/>
    <x v="4"/>
    <x v="6"/>
    <x v="1"/>
    <x v="0"/>
    <x v="1"/>
    <x v="0"/>
    <x v="6"/>
    <s v="2021-07-12"/>
    <x v="2"/>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200"/>
    <x v="1145"/>
    <x v="0"/>
    <x v="1"/>
    <x v="0"/>
    <s v="03.03.10"/>
    <x v="10"/>
    <x v="0"/>
    <x v="3"/>
    <s v="Receitas Da Câmara"/>
    <s v="03.03.10"/>
    <s v="Receitas Da Câmara"/>
    <s v="03.03.10"/>
    <x v="54"/>
    <x v="0"/>
    <x v="4"/>
    <x v="6"/>
    <x v="1"/>
    <x v="0"/>
    <x v="1"/>
    <x v="0"/>
    <x v="6"/>
    <s v="2021-07-12"/>
    <x v="2"/>
    <n v="9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40"/>
    <x v="1146"/>
    <x v="0"/>
    <x v="1"/>
    <x v="0"/>
    <s v="03.03.10"/>
    <x v="10"/>
    <x v="0"/>
    <x v="3"/>
    <s v="Receitas Da Câmara"/>
    <s v="03.03.10"/>
    <s v="Receitas Da Câmara"/>
    <s v="03.03.10"/>
    <x v="18"/>
    <x v="0"/>
    <x v="4"/>
    <x v="6"/>
    <x v="1"/>
    <x v="0"/>
    <x v="1"/>
    <x v="0"/>
    <x v="6"/>
    <s v="2021-07-12"/>
    <x v="2"/>
    <n v="17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55"/>
    <x v="1147"/>
    <x v="0"/>
    <x v="1"/>
    <x v="0"/>
    <s v="03.03.10"/>
    <x v="10"/>
    <x v="0"/>
    <x v="3"/>
    <s v="Receitas Da Câmara"/>
    <s v="03.03.10"/>
    <s v="Receitas Da Câmara"/>
    <s v="03.03.10"/>
    <x v="20"/>
    <x v="0"/>
    <x v="4"/>
    <x v="7"/>
    <x v="1"/>
    <x v="0"/>
    <x v="1"/>
    <x v="0"/>
    <x v="6"/>
    <s v="2021-07-12"/>
    <x v="2"/>
    <n v="65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50"/>
    <x v="1148"/>
    <x v="0"/>
    <x v="1"/>
    <x v="0"/>
    <s v="03.03.10"/>
    <x v="10"/>
    <x v="0"/>
    <x v="3"/>
    <s v="Receitas Da Câmara"/>
    <s v="03.03.10"/>
    <s v="Receitas Da Câmara"/>
    <s v="03.03.10"/>
    <x v="72"/>
    <x v="0"/>
    <x v="4"/>
    <x v="7"/>
    <x v="1"/>
    <x v="0"/>
    <x v="1"/>
    <x v="0"/>
    <x v="6"/>
    <s v="2021-07-12"/>
    <x v="2"/>
    <n v="20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40"/>
    <x v="1149"/>
    <x v="0"/>
    <x v="1"/>
    <x v="0"/>
    <s v="03.03.10"/>
    <x v="10"/>
    <x v="0"/>
    <x v="3"/>
    <s v="Receitas Da Câmara"/>
    <s v="03.03.10"/>
    <s v="Receitas Da Câmara"/>
    <s v="03.03.10"/>
    <x v="15"/>
    <x v="0"/>
    <x v="4"/>
    <x v="6"/>
    <x v="1"/>
    <x v="0"/>
    <x v="1"/>
    <x v="0"/>
    <x v="6"/>
    <s v="2021-07-12"/>
    <x v="2"/>
    <n v="6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800"/>
    <x v="1150"/>
    <x v="0"/>
    <x v="1"/>
    <x v="0"/>
    <s v="03.03.10"/>
    <x v="10"/>
    <x v="0"/>
    <x v="3"/>
    <s v="Receitas Da Câmara"/>
    <s v="03.03.10"/>
    <s v="Receitas Da Câmara"/>
    <s v="03.03.10"/>
    <x v="21"/>
    <x v="0"/>
    <x v="0"/>
    <x v="8"/>
    <x v="1"/>
    <x v="0"/>
    <x v="1"/>
    <x v="0"/>
    <x v="6"/>
    <s v="2021-07-12"/>
    <x v="2"/>
    <n v="18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400"/>
    <x v="1151"/>
    <x v="0"/>
    <x v="1"/>
    <x v="0"/>
    <s v="03.03.10"/>
    <x v="10"/>
    <x v="0"/>
    <x v="3"/>
    <s v="Receitas Da Câmara"/>
    <s v="03.03.10"/>
    <s v="Receitas Da Câmara"/>
    <s v="03.03.10"/>
    <x v="22"/>
    <x v="0"/>
    <x v="4"/>
    <x v="6"/>
    <x v="1"/>
    <x v="0"/>
    <x v="1"/>
    <x v="0"/>
    <x v="6"/>
    <s v="2021-07-12"/>
    <x v="2"/>
    <n v="4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13"/>
    <x v="1152"/>
    <x v="0"/>
    <x v="1"/>
    <x v="0"/>
    <s v="03.03.10"/>
    <x v="10"/>
    <x v="0"/>
    <x v="3"/>
    <s v="Receitas Da Câmara"/>
    <s v="03.03.10"/>
    <s v="Receitas Da Câmara"/>
    <s v="03.03.10"/>
    <x v="23"/>
    <x v="0"/>
    <x v="4"/>
    <x v="7"/>
    <x v="1"/>
    <x v="0"/>
    <x v="1"/>
    <x v="0"/>
    <x v="6"/>
    <s v="2021-07-12"/>
    <x v="2"/>
    <n v="61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00"/>
    <x v="1153"/>
    <x v="0"/>
    <x v="1"/>
    <x v="0"/>
    <s v="03.03.10"/>
    <x v="10"/>
    <x v="0"/>
    <x v="3"/>
    <s v="Receitas Da Câmara"/>
    <s v="03.03.10"/>
    <s v="Receitas Da Câmara"/>
    <s v="03.03.10"/>
    <x v="21"/>
    <x v="0"/>
    <x v="0"/>
    <x v="8"/>
    <x v="1"/>
    <x v="0"/>
    <x v="1"/>
    <x v="0"/>
    <x v="6"/>
    <s v="2021-07-08"/>
    <x v="2"/>
    <n v="8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300"/>
    <x v="1154"/>
    <x v="0"/>
    <x v="1"/>
    <x v="0"/>
    <s v="03.03.10"/>
    <x v="10"/>
    <x v="0"/>
    <x v="3"/>
    <s v="Receitas Da Câmara"/>
    <s v="03.03.10"/>
    <s v="Receitas Da Câmara"/>
    <s v="03.03.10"/>
    <x v="22"/>
    <x v="0"/>
    <x v="4"/>
    <x v="6"/>
    <x v="1"/>
    <x v="0"/>
    <x v="1"/>
    <x v="0"/>
    <x v="6"/>
    <s v="2021-07-08"/>
    <x v="2"/>
    <n v="3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40"/>
    <x v="1155"/>
    <x v="0"/>
    <x v="1"/>
    <x v="0"/>
    <s v="03.03.10"/>
    <x v="10"/>
    <x v="0"/>
    <x v="3"/>
    <s v="Receitas Da Câmara"/>
    <s v="03.03.10"/>
    <s v="Receitas Da Câmara"/>
    <s v="03.03.10"/>
    <x v="23"/>
    <x v="0"/>
    <x v="4"/>
    <x v="7"/>
    <x v="1"/>
    <x v="0"/>
    <x v="1"/>
    <x v="0"/>
    <x v="6"/>
    <s v="2021-07-08"/>
    <x v="2"/>
    <n v="4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1156"/>
    <x v="0"/>
    <x v="1"/>
    <x v="0"/>
    <s v="03.03.10"/>
    <x v="10"/>
    <x v="0"/>
    <x v="3"/>
    <s v="Receitas Da Câmara"/>
    <s v="03.03.10"/>
    <s v="Receitas Da Câmara"/>
    <s v="03.03.10"/>
    <x v="71"/>
    <x v="0"/>
    <x v="0"/>
    <x v="8"/>
    <x v="1"/>
    <x v="0"/>
    <x v="1"/>
    <x v="0"/>
    <x v="6"/>
    <s v="2021-07-08"/>
    <x v="2"/>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1157"/>
    <x v="0"/>
    <x v="1"/>
    <x v="0"/>
    <s v="03.03.10"/>
    <x v="10"/>
    <x v="0"/>
    <x v="3"/>
    <s v="Receitas Da Câmara"/>
    <s v="03.03.10"/>
    <s v="Receitas Da Câmara"/>
    <s v="03.03.10"/>
    <x v="18"/>
    <x v="0"/>
    <x v="4"/>
    <x v="6"/>
    <x v="1"/>
    <x v="0"/>
    <x v="1"/>
    <x v="0"/>
    <x v="6"/>
    <s v="2021-07-08"/>
    <x v="2"/>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1158"/>
    <x v="0"/>
    <x v="1"/>
    <x v="0"/>
    <s v="03.03.10"/>
    <x v="10"/>
    <x v="0"/>
    <x v="3"/>
    <s v="Receitas Da Câmara"/>
    <s v="03.03.10"/>
    <s v="Receitas Da Câmara"/>
    <s v="03.03.10"/>
    <x v="70"/>
    <x v="0"/>
    <x v="4"/>
    <x v="6"/>
    <x v="1"/>
    <x v="0"/>
    <x v="1"/>
    <x v="0"/>
    <x v="6"/>
    <s v="2021-07-08"/>
    <x v="2"/>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400"/>
    <x v="1159"/>
    <x v="0"/>
    <x v="1"/>
    <x v="0"/>
    <s v="03.03.10"/>
    <x v="10"/>
    <x v="0"/>
    <x v="3"/>
    <s v="Receitas Da Câmara"/>
    <s v="03.03.10"/>
    <s v="Receitas Da Câmara"/>
    <s v="03.03.10"/>
    <x v="17"/>
    <x v="0"/>
    <x v="4"/>
    <x v="6"/>
    <x v="1"/>
    <x v="0"/>
    <x v="1"/>
    <x v="0"/>
    <x v="6"/>
    <s v="2021-07-08"/>
    <x v="2"/>
    <n v="40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5"/>
    <x v="1160"/>
    <x v="0"/>
    <x v="1"/>
    <x v="0"/>
    <s v="03.03.10"/>
    <x v="10"/>
    <x v="0"/>
    <x v="3"/>
    <s v="Receitas Da Câmara"/>
    <s v="03.03.10"/>
    <s v="Receitas Da Câmara"/>
    <s v="03.03.10"/>
    <x v="20"/>
    <x v="0"/>
    <x v="4"/>
    <x v="7"/>
    <x v="1"/>
    <x v="0"/>
    <x v="1"/>
    <x v="0"/>
    <x v="6"/>
    <s v="2021-07-08"/>
    <x v="2"/>
    <n v="150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20"/>
    <x v="1161"/>
    <x v="0"/>
    <x v="1"/>
    <x v="0"/>
    <s v="03.03.10"/>
    <x v="10"/>
    <x v="0"/>
    <x v="3"/>
    <s v="Receitas Da Câmara"/>
    <s v="03.03.10"/>
    <s v="Receitas Da Câmara"/>
    <s v="03.03.10"/>
    <x v="15"/>
    <x v="0"/>
    <x v="4"/>
    <x v="6"/>
    <x v="1"/>
    <x v="0"/>
    <x v="1"/>
    <x v="0"/>
    <x v="6"/>
    <s v="2021-07-08"/>
    <x v="2"/>
    <n v="6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0"/>
    <x v="1162"/>
    <x v="0"/>
    <x v="1"/>
    <x v="0"/>
    <s v="03.03.10"/>
    <x v="10"/>
    <x v="0"/>
    <x v="3"/>
    <s v="Receitas Da Câmara"/>
    <s v="03.03.10"/>
    <s v="Receitas Da Câmara"/>
    <s v="03.03.10"/>
    <x v="54"/>
    <x v="0"/>
    <x v="4"/>
    <x v="6"/>
    <x v="1"/>
    <x v="0"/>
    <x v="1"/>
    <x v="0"/>
    <x v="6"/>
    <s v="2021-07-08"/>
    <x v="2"/>
    <n v="10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120"/>
    <x v="1163"/>
    <x v="0"/>
    <x v="1"/>
    <x v="0"/>
    <s v="03.03.10"/>
    <x v="10"/>
    <x v="0"/>
    <x v="3"/>
    <s v="Receitas Da Câmara"/>
    <s v="03.03.10"/>
    <s v="Receitas Da Câmara"/>
    <s v="03.03.10"/>
    <x v="16"/>
    <x v="0"/>
    <x v="4"/>
    <x v="6"/>
    <x v="1"/>
    <x v="0"/>
    <x v="1"/>
    <x v="0"/>
    <x v="6"/>
    <s v="2021-07-08"/>
    <x v="2"/>
    <n v="91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610"/>
    <x v="1164"/>
    <x v="0"/>
    <x v="1"/>
    <x v="0"/>
    <s v="03.03.10"/>
    <x v="10"/>
    <x v="0"/>
    <x v="3"/>
    <s v="Receitas Da Câmara"/>
    <s v="03.03.10"/>
    <s v="Receitas Da Câmara"/>
    <s v="03.03.10"/>
    <x v="24"/>
    <x v="0"/>
    <x v="4"/>
    <x v="6"/>
    <x v="1"/>
    <x v="0"/>
    <x v="1"/>
    <x v="0"/>
    <x v="6"/>
    <s v="2021-07-08"/>
    <x v="2"/>
    <n v="561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1165"/>
    <x v="0"/>
    <x v="1"/>
    <x v="0"/>
    <s v="03.03.10"/>
    <x v="10"/>
    <x v="0"/>
    <x v="3"/>
    <s v="Receitas Da Câmara"/>
    <s v="03.03.10"/>
    <s v="Receitas Da Câmara"/>
    <s v="03.03.10"/>
    <x v="14"/>
    <x v="0"/>
    <x v="4"/>
    <x v="6"/>
    <x v="1"/>
    <x v="0"/>
    <x v="1"/>
    <x v="0"/>
    <x v="6"/>
    <s v="2021-07-08"/>
    <x v="2"/>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00"/>
    <x v="1166"/>
    <x v="0"/>
    <x v="1"/>
    <x v="0"/>
    <s v="03.03.10"/>
    <x v="10"/>
    <x v="0"/>
    <x v="3"/>
    <s v="Receitas Da Câmara"/>
    <s v="03.03.10"/>
    <s v="Receitas Da Câmara"/>
    <s v="03.03.10"/>
    <x v="72"/>
    <x v="0"/>
    <x v="4"/>
    <x v="7"/>
    <x v="1"/>
    <x v="0"/>
    <x v="1"/>
    <x v="0"/>
    <x v="6"/>
    <s v="2021-07-08"/>
    <x v="2"/>
    <n v="1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852"/>
    <x v="1167"/>
    <x v="0"/>
    <x v="1"/>
    <x v="0"/>
    <s v="03.03.10"/>
    <x v="10"/>
    <x v="0"/>
    <x v="3"/>
    <s v="Receitas Da Câmara"/>
    <s v="03.03.10"/>
    <s v="Receitas Da Câmara"/>
    <s v="03.03.10"/>
    <x v="13"/>
    <x v="0"/>
    <x v="0"/>
    <x v="0"/>
    <x v="1"/>
    <x v="0"/>
    <x v="1"/>
    <x v="0"/>
    <x v="6"/>
    <s v="2021-07-08"/>
    <x v="2"/>
    <n v="1785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0000"/>
    <x v="1168"/>
    <x v="0"/>
    <x v="0"/>
    <x v="0"/>
    <s v="03.16.15"/>
    <x v="0"/>
    <x v="0"/>
    <x v="0"/>
    <s v="Direção Financeira"/>
    <s v="03.16.15"/>
    <s v="Direção Financeira"/>
    <s v="03.16.15"/>
    <x v="80"/>
    <x v="0"/>
    <x v="3"/>
    <x v="18"/>
    <x v="1"/>
    <x v="0"/>
    <x v="0"/>
    <x v="0"/>
    <x v="6"/>
    <s v="2021-07-15"/>
    <x v="2"/>
    <n v="240000"/>
    <x v="0"/>
    <m/>
    <x v="0"/>
    <m/>
    <x v="180"/>
    <n v="100477546"/>
    <x v="0"/>
    <x v="1"/>
    <s v="Direção Financeira"/>
    <s v="ORI"/>
    <x v="0"/>
    <m/>
    <x v="0"/>
    <x v="0"/>
    <x v="0"/>
    <x v="0"/>
    <x v="0"/>
    <x v="0"/>
    <x v="0"/>
    <x v="0"/>
    <x v="0"/>
    <x v="0"/>
    <x v="0"/>
    <s v="Direção Financeira"/>
    <x v="0"/>
    <x v="0"/>
    <x v="0"/>
    <x v="0"/>
    <x v="0"/>
    <x v="0"/>
    <x v="0"/>
    <x v="1"/>
    <x v="0"/>
    <x v="0"/>
    <x v="1"/>
    <x v="0"/>
    <s v="Restituições da caução de boa execução do contrato, a favor da empresa just obras, no Âmbito do procedimento ajuste direto da empreitada de reabilitação de habitação PRRA, conforme justificativo em anexo."/>
  </r>
  <r>
    <x v="0"/>
    <n v="0"/>
    <n v="0"/>
    <n v="0"/>
    <n v="2300"/>
    <x v="1169"/>
    <x v="0"/>
    <x v="0"/>
    <x v="0"/>
    <s v="01.27.02.11"/>
    <x v="28"/>
    <x v="3"/>
    <x v="4"/>
    <s v="Saneamento básico"/>
    <s v="01.27.02"/>
    <s v="Saneamento básico"/>
    <s v="01.27.02"/>
    <x v="7"/>
    <x v="0"/>
    <x v="3"/>
    <x v="3"/>
    <x v="1"/>
    <x v="2"/>
    <x v="0"/>
    <x v="0"/>
    <x v="6"/>
    <s v="2021-07-22"/>
    <x v="2"/>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Maria Semedo Martins, pela prestação de serviços de saneamento, referente a mês de julho de 2021, conforme justificativo em anexo."/>
  </r>
  <r>
    <x v="0"/>
    <n v="0"/>
    <n v="0"/>
    <n v="0"/>
    <n v="13030"/>
    <x v="1169"/>
    <x v="0"/>
    <x v="0"/>
    <x v="0"/>
    <s v="01.27.02.11"/>
    <x v="28"/>
    <x v="3"/>
    <x v="4"/>
    <s v="Saneamento básico"/>
    <s v="01.27.02"/>
    <s v="Saneamento básico"/>
    <s v="01.27.02"/>
    <x v="7"/>
    <x v="0"/>
    <x v="3"/>
    <x v="3"/>
    <x v="1"/>
    <x v="2"/>
    <x v="0"/>
    <x v="0"/>
    <x v="6"/>
    <s v="2021-07-22"/>
    <x v="2"/>
    <n v="13030"/>
    <x v="0"/>
    <m/>
    <x v="0"/>
    <m/>
    <x v="96"/>
    <n v="100478908"/>
    <x v="0"/>
    <x v="1"/>
    <s v="Reforço do saneamento básico"/>
    <s v="ORI"/>
    <x v="0"/>
    <m/>
    <x v="0"/>
    <x v="0"/>
    <x v="0"/>
    <x v="0"/>
    <x v="0"/>
    <x v="0"/>
    <x v="0"/>
    <x v="0"/>
    <x v="0"/>
    <x v="0"/>
    <x v="0"/>
    <s v="Reforço do saneamento básico"/>
    <x v="0"/>
    <x v="0"/>
    <x v="0"/>
    <x v="0"/>
    <x v="2"/>
    <x v="0"/>
    <x v="0"/>
    <x v="1"/>
    <x v="0"/>
    <x v="0"/>
    <x v="1"/>
    <x v="0"/>
    <s v="Pagamento a favor da Senhora Maria Semedo Martins, pela prestação de serviços de saneamento, referente a mês de julho de 2021, conforme justificativo em anexo."/>
  </r>
  <r>
    <x v="0"/>
    <n v="0"/>
    <n v="0"/>
    <n v="0"/>
    <n v="8762"/>
    <x v="1170"/>
    <x v="0"/>
    <x v="1"/>
    <x v="0"/>
    <s v="80.02.01"/>
    <x v="1"/>
    <x v="1"/>
    <x v="1"/>
    <s v="Retenções Iur"/>
    <s v="80.02.01"/>
    <s v="Retenções Iur"/>
    <s v="80.02.01"/>
    <x v="1"/>
    <x v="0"/>
    <x v="1"/>
    <x v="0"/>
    <x v="0"/>
    <x v="1"/>
    <x v="1"/>
    <x v="0"/>
    <x v="10"/>
    <s v="2021-11-18"/>
    <x v="3"/>
    <n v="8762"/>
    <x v="0"/>
    <m/>
    <x v="0"/>
    <m/>
    <x v="0"/>
    <n v="100474696"/>
    <x v="0"/>
    <x v="1"/>
    <s v="Retenções Iur"/>
    <s v="ORI"/>
    <x v="0"/>
    <s v="RIUR"/>
    <x v="0"/>
    <x v="0"/>
    <x v="0"/>
    <x v="0"/>
    <x v="0"/>
    <x v="0"/>
    <x v="0"/>
    <x v="0"/>
    <x v="0"/>
    <x v="0"/>
    <x v="0"/>
    <s v="Retenções Iur"/>
    <x v="0"/>
    <x v="0"/>
    <x v="0"/>
    <x v="0"/>
    <x v="1"/>
    <x v="0"/>
    <x v="0"/>
    <x v="1"/>
    <x v="0"/>
    <x v="1"/>
    <x v="1"/>
    <x v="0"/>
    <s v="RETENCAO OT"/>
  </r>
  <r>
    <x v="0"/>
    <n v="0"/>
    <n v="0"/>
    <n v="0"/>
    <n v="9241"/>
    <x v="1171"/>
    <x v="0"/>
    <x v="1"/>
    <x v="0"/>
    <s v="80.02.10.01"/>
    <x v="2"/>
    <x v="1"/>
    <x v="1"/>
    <s v="Outros"/>
    <s v="80.02.10"/>
    <s v="Outros"/>
    <s v="80.02.10"/>
    <x v="2"/>
    <x v="0"/>
    <x v="1"/>
    <x v="0"/>
    <x v="0"/>
    <x v="1"/>
    <x v="1"/>
    <x v="0"/>
    <x v="10"/>
    <s v="2021-11-18"/>
    <x v="3"/>
    <n v="9241"/>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415"/>
    <x v="1172"/>
    <x v="0"/>
    <x v="1"/>
    <x v="0"/>
    <s v="80.02.10.20"/>
    <x v="3"/>
    <x v="1"/>
    <x v="1"/>
    <s v="Outros"/>
    <s v="80.02.10"/>
    <s v="Outros"/>
    <s v="80.02.10"/>
    <x v="3"/>
    <x v="0"/>
    <x v="1"/>
    <x v="1"/>
    <x v="0"/>
    <x v="1"/>
    <x v="1"/>
    <x v="0"/>
    <x v="10"/>
    <s v="2021-11-18"/>
    <x v="3"/>
    <n v="1415"/>
    <x v="0"/>
    <m/>
    <x v="0"/>
    <m/>
    <x v="2"/>
    <n v="100477977"/>
    <x v="0"/>
    <x v="1"/>
    <s v="Retenções CVMovel"/>
    <s v="ORI"/>
    <x v="0"/>
    <s v="RT"/>
    <x v="0"/>
    <x v="0"/>
    <x v="0"/>
    <x v="0"/>
    <x v="0"/>
    <x v="0"/>
    <x v="0"/>
    <x v="0"/>
    <x v="0"/>
    <x v="0"/>
    <x v="0"/>
    <s v="Retenções CVMovel"/>
    <x v="0"/>
    <x v="0"/>
    <x v="0"/>
    <x v="0"/>
    <x v="1"/>
    <x v="0"/>
    <x v="0"/>
    <x v="1"/>
    <x v="0"/>
    <x v="1"/>
    <x v="1"/>
    <x v="0"/>
    <s v="RETENCAO OT"/>
  </r>
  <r>
    <x v="0"/>
    <n v="0"/>
    <n v="0"/>
    <n v="0"/>
    <n v="2914"/>
    <x v="1173"/>
    <x v="0"/>
    <x v="1"/>
    <x v="0"/>
    <s v="80.02.10.25"/>
    <x v="18"/>
    <x v="1"/>
    <x v="1"/>
    <s v="Outros"/>
    <s v="80.02.10"/>
    <s v="Outros"/>
    <s v="80.02.10"/>
    <x v="3"/>
    <x v="0"/>
    <x v="1"/>
    <x v="1"/>
    <x v="0"/>
    <x v="1"/>
    <x v="1"/>
    <x v="0"/>
    <x v="10"/>
    <s v="2021-11-18"/>
    <x v="3"/>
    <n v="2914"/>
    <x v="0"/>
    <m/>
    <x v="0"/>
    <m/>
    <x v="24"/>
    <n v="100479035"/>
    <x v="0"/>
    <x v="1"/>
    <s v="Retenções Quotas"/>
    <s v="ORI"/>
    <x v="0"/>
    <m/>
    <x v="0"/>
    <x v="0"/>
    <x v="0"/>
    <x v="0"/>
    <x v="0"/>
    <x v="0"/>
    <x v="0"/>
    <x v="0"/>
    <x v="0"/>
    <x v="0"/>
    <x v="0"/>
    <s v="Retenções Quotas"/>
    <x v="0"/>
    <x v="0"/>
    <x v="0"/>
    <x v="0"/>
    <x v="1"/>
    <x v="0"/>
    <x v="0"/>
    <x v="1"/>
    <x v="0"/>
    <x v="1"/>
    <x v="1"/>
    <x v="0"/>
    <s v="RETENCAO OT"/>
  </r>
  <r>
    <x v="0"/>
    <n v="0"/>
    <n v="0"/>
    <n v="0"/>
    <n v="10834"/>
    <x v="1174"/>
    <x v="0"/>
    <x v="1"/>
    <x v="0"/>
    <s v="80.02.01"/>
    <x v="1"/>
    <x v="1"/>
    <x v="1"/>
    <s v="Retenções Iur"/>
    <s v="80.02.01"/>
    <s v="Retenções Iur"/>
    <s v="80.02.01"/>
    <x v="1"/>
    <x v="0"/>
    <x v="1"/>
    <x v="0"/>
    <x v="0"/>
    <x v="1"/>
    <x v="1"/>
    <x v="0"/>
    <x v="10"/>
    <s v="2021-11-18"/>
    <x v="3"/>
    <n v="10834"/>
    <x v="0"/>
    <m/>
    <x v="0"/>
    <m/>
    <x v="0"/>
    <n v="100474696"/>
    <x v="0"/>
    <x v="1"/>
    <s v="Retenções Iur"/>
    <s v="ORI"/>
    <x v="0"/>
    <s v="RIUR"/>
    <x v="0"/>
    <x v="0"/>
    <x v="0"/>
    <x v="0"/>
    <x v="0"/>
    <x v="0"/>
    <x v="0"/>
    <x v="0"/>
    <x v="0"/>
    <x v="0"/>
    <x v="0"/>
    <s v="Retenções Iur"/>
    <x v="0"/>
    <x v="0"/>
    <x v="0"/>
    <x v="0"/>
    <x v="1"/>
    <x v="0"/>
    <x v="0"/>
    <x v="1"/>
    <x v="0"/>
    <x v="1"/>
    <x v="1"/>
    <x v="0"/>
    <s v="RETENCAO OT"/>
  </r>
  <r>
    <x v="0"/>
    <n v="0"/>
    <n v="0"/>
    <n v="0"/>
    <n v="8213"/>
    <x v="1175"/>
    <x v="0"/>
    <x v="1"/>
    <x v="0"/>
    <s v="80.02.10.01"/>
    <x v="2"/>
    <x v="1"/>
    <x v="1"/>
    <s v="Outros"/>
    <s v="80.02.10"/>
    <s v="Outros"/>
    <s v="80.02.10"/>
    <x v="2"/>
    <x v="0"/>
    <x v="1"/>
    <x v="0"/>
    <x v="0"/>
    <x v="1"/>
    <x v="1"/>
    <x v="0"/>
    <x v="10"/>
    <s v="2021-11-18"/>
    <x v="3"/>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40"/>
    <x v="1176"/>
    <x v="0"/>
    <x v="1"/>
    <x v="0"/>
    <s v="80.02.10.25"/>
    <x v="18"/>
    <x v="1"/>
    <x v="1"/>
    <s v="Outros"/>
    <s v="80.02.10"/>
    <s v="Outros"/>
    <s v="80.02.10"/>
    <x v="3"/>
    <x v="0"/>
    <x v="1"/>
    <x v="1"/>
    <x v="0"/>
    <x v="1"/>
    <x v="1"/>
    <x v="0"/>
    <x v="10"/>
    <s v="2021-11-18"/>
    <x v="3"/>
    <n v="9940"/>
    <x v="0"/>
    <m/>
    <x v="0"/>
    <m/>
    <x v="24"/>
    <n v="100479035"/>
    <x v="0"/>
    <x v="1"/>
    <s v="Retenções Quotas"/>
    <s v="ORI"/>
    <x v="0"/>
    <m/>
    <x v="0"/>
    <x v="0"/>
    <x v="0"/>
    <x v="0"/>
    <x v="0"/>
    <x v="0"/>
    <x v="0"/>
    <x v="0"/>
    <x v="0"/>
    <x v="0"/>
    <x v="0"/>
    <s v="Retenções Quotas"/>
    <x v="0"/>
    <x v="0"/>
    <x v="0"/>
    <x v="0"/>
    <x v="1"/>
    <x v="0"/>
    <x v="0"/>
    <x v="1"/>
    <x v="0"/>
    <x v="1"/>
    <x v="1"/>
    <x v="0"/>
    <s v="RETENCAO OT"/>
  </r>
  <r>
    <x v="0"/>
    <n v="0"/>
    <n v="0"/>
    <n v="0"/>
    <n v="45999"/>
    <x v="1177"/>
    <x v="0"/>
    <x v="1"/>
    <x v="0"/>
    <s v="80.02.01"/>
    <x v="1"/>
    <x v="1"/>
    <x v="1"/>
    <s v="Retenções Iur"/>
    <s v="80.02.01"/>
    <s v="Retenções Iur"/>
    <s v="80.02.01"/>
    <x v="1"/>
    <x v="0"/>
    <x v="1"/>
    <x v="0"/>
    <x v="0"/>
    <x v="1"/>
    <x v="1"/>
    <x v="0"/>
    <x v="10"/>
    <s v="2021-11-25"/>
    <x v="3"/>
    <n v="45999"/>
    <x v="0"/>
    <m/>
    <x v="0"/>
    <m/>
    <x v="0"/>
    <n v="100474696"/>
    <x v="0"/>
    <x v="1"/>
    <s v="Retenções Iur"/>
    <s v="ORI"/>
    <x v="0"/>
    <s v="RIUR"/>
    <x v="0"/>
    <x v="0"/>
    <x v="0"/>
    <x v="0"/>
    <x v="0"/>
    <x v="0"/>
    <x v="0"/>
    <x v="0"/>
    <x v="0"/>
    <x v="0"/>
    <x v="0"/>
    <s v="Retenções Iur"/>
    <x v="0"/>
    <x v="0"/>
    <x v="0"/>
    <x v="0"/>
    <x v="1"/>
    <x v="0"/>
    <x v="0"/>
    <x v="1"/>
    <x v="0"/>
    <x v="1"/>
    <x v="1"/>
    <x v="0"/>
    <s v="RETENCAO OT"/>
  </r>
  <r>
    <x v="0"/>
    <n v="0"/>
    <n v="0"/>
    <n v="0"/>
    <n v="9000"/>
    <x v="1178"/>
    <x v="0"/>
    <x v="1"/>
    <x v="0"/>
    <s v="80.02.10.03"/>
    <x v="20"/>
    <x v="1"/>
    <x v="1"/>
    <s v="Outros"/>
    <s v="80.02.10"/>
    <s v="Outros"/>
    <s v="80.02.10"/>
    <x v="37"/>
    <x v="0"/>
    <x v="1"/>
    <x v="0"/>
    <x v="0"/>
    <x v="1"/>
    <x v="1"/>
    <x v="0"/>
    <x v="10"/>
    <s v="2021-11-25"/>
    <x v="3"/>
    <n v="9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70770"/>
    <x v="1179"/>
    <x v="0"/>
    <x v="1"/>
    <x v="0"/>
    <s v="80.02.10.01"/>
    <x v="2"/>
    <x v="1"/>
    <x v="1"/>
    <s v="Outros"/>
    <s v="80.02.10"/>
    <s v="Outros"/>
    <s v="80.02.10"/>
    <x v="2"/>
    <x v="0"/>
    <x v="1"/>
    <x v="0"/>
    <x v="0"/>
    <x v="1"/>
    <x v="1"/>
    <x v="0"/>
    <x v="10"/>
    <s v="2021-11-25"/>
    <x v="3"/>
    <n v="7077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798"/>
    <x v="1180"/>
    <x v="0"/>
    <x v="1"/>
    <x v="0"/>
    <s v="80.02.10.02"/>
    <x v="7"/>
    <x v="1"/>
    <x v="1"/>
    <s v="Outros"/>
    <s v="80.02.10"/>
    <s v="Outros"/>
    <s v="80.02.10"/>
    <x v="10"/>
    <x v="0"/>
    <x v="1"/>
    <x v="0"/>
    <x v="0"/>
    <x v="1"/>
    <x v="1"/>
    <x v="0"/>
    <x v="10"/>
    <s v="2021-11-25"/>
    <x v="3"/>
    <n v="798"/>
    <x v="0"/>
    <m/>
    <x v="0"/>
    <m/>
    <x v="8"/>
    <n v="100474707"/>
    <x v="0"/>
    <x v="1"/>
    <s v="Retençoes STAPS"/>
    <s v="ORI"/>
    <x v="0"/>
    <s v="RSND"/>
    <x v="0"/>
    <x v="0"/>
    <x v="0"/>
    <x v="0"/>
    <x v="0"/>
    <x v="0"/>
    <x v="0"/>
    <x v="0"/>
    <x v="0"/>
    <x v="0"/>
    <x v="0"/>
    <s v="Retençoes STAPS"/>
    <x v="0"/>
    <x v="0"/>
    <x v="0"/>
    <x v="0"/>
    <x v="1"/>
    <x v="0"/>
    <x v="0"/>
    <x v="1"/>
    <x v="0"/>
    <x v="1"/>
    <x v="1"/>
    <x v="0"/>
    <s v="RETENCAO OT"/>
  </r>
  <r>
    <x v="0"/>
    <n v="0"/>
    <n v="0"/>
    <n v="0"/>
    <n v="22945"/>
    <x v="1181"/>
    <x v="0"/>
    <x v="1"/>
    <x v="0"/>
    <s v="80.02.10.20"/>
    <x v="3"/>
    <x v="1"/>
    <x v="1"/>
    <s v="Outros"/>
    <s v="80.02.10"/>
    <s v="Outros"/>
    <s v="80.02.10"/>
    <x v="3"/>
    <x v="0"/>
    <x v="1"/>
    <x v="1"/>
    <x v="0"/>
    <x v="1"/>
    <x v="1"/>
    <x v="0"/>
    <x v="10"/>
    <s v="2021-11-25"/>
    <x v="3"/>
    <n v="22945"/>
    <x v="0"/>
    <m/>
    <x v="0"/>
    <m/>
    <x v="2"/>
    <n v="100477977"/>
    <x v="0"/>
    <x v="1"/>
    <s v="Retenções CVMovel"/>
    <s v="ORI"/>
    <x v="0"/>
    <s v="RT"/>
    <x v="0"/>
    <x v="0"/>
    <x v="0"/>
    <x v="0"/>
    <x v="0"/>
    <x v="0"/>
    <x v="0"/>
    <x v="0"/>
    <x v="0"/>
    <x v="0"/>
    <x v="0"/>
    <s v="Retenções CVMovel"/>
    <x v="0"/>
    <x v="0"/>
    <x v="0"/>
    <x v="0"/>
    <x v="1"/>
    <x v="0"/>
    <x v="0"/>
    <x v="1"/>
    <x v="0"/>
    <x v="1"/>
    <x v="1"/>
    <x v="0"/>
    <s v="RETENCAO OT"/>
  </r>
  <r>
    <x v="0"/>
    <n v="0"/>
    <n v="0"/>
    <n v="0"/>
    <n v="271"/>
    <x v="1182"/>
    <x v="0"/>
    <x v="1"/>
    <x v="0"/>
    <s v="80.02.10.24"/>
    <x v="8"/>
    <x v="1"/>
    <x v="1"/>
    <s v="Outros"/>
    <s v="80.02.10"/>
    <s v="Outros"/>
    <s v="80.02.10"/>
    <x v="10"/>
    <x v="0"/>
    <x v="1"/>
    <x v="0"/>
    <x v="0"/>
    <x v="1"/>
    <x v="1"/>
    <x v="0"/>
    <x v="10"/>
    <s v="2021-11-25"/>
    <x v="3"/>
    <n v="271"/>
    <x v="0"/>
    <m/>
    <x v="0"/>
    <m/>
    <x v="9"/>
    <n v="100478987"/>
    <x v="0"/>
    <x v="1"/>
    <s v="Retenções SIACSA"/>
    <s v="ORI"/>
    <x v="0"/>
    <s v="SIACSA"/>
    <x v="0"/>
    <x v="0"/>
    <x v="0"/>
    <x v="0"/>
    <x v="0"/>
    <x v="0"/>
    <x v="0"/>
    <x v="0"/>
    <x v="0"/>
    <x v="0"/>
    <x v="0"/>
    <s v="Retenções SIACSA"/>
    <x v="0"/>
    <x v="0"/>
    <x v="0"/>
    <x v="0"/>
    <x v="1"/>
    <x v="0"/>
    <x v="0"/>
    <x v="1"/>
    <x v="0"/>
    <x v="1"/>
    <x v="1"/>
    <x v="0"/>
    <s v="RETENCAO OT"/>
  </r>
  <r>
    <x v="0"/>
    <n v="0"/>
    <n v="0"/>
    <n v="0"/>
    <n v="18540"/>
    <x v="1183"/>
    <x v="0"/>
    <x v="1"/>
    <x v="0"/>
    <s v="80.02.10.25"/>
    <x v="18"/>
    <x v="1"/>
    <x v="1"/>
    <s v="Outros"/>
    <s v="80.02.10"/>
    <s v="Outros"/>
    <s v="80.02.10"/>
    <x v="3"/>
    <x v="0"/>
    <x v="1"/>
    <x v="1"/>
    <x v="0"/>
    <x v="1"/>
    <x v="1"/>
    <x v="0"/>
    <x v="10"/>
    <s v="2021-11-25"/>
    <x v="3"/>
    <n v="18540"/>
    <x v="0"/>
    <m/>
    <x v="0"/>
    <m/>
    <x v="24"/>
    <n v="100479035"/>
    <x v="0"/>
    <x v="1"/>
    <s v="Retenções Quotas"/>
    <s v="ORI"/>
    <x v="0"/>
    <m/>
    <x v="0"/>
    <x v="0"/>
    <x v="0"/>
    <x v="0"/>
    <x v="0"/>
    <x v="0"/>
    <x v="0"/>
    <x v="0"/>
    <x v="0"/>
    <x v="0"/>
    <x v="0"/>
    <s v="Retenções Quotas"/>
    <x v="0"/>
    <x v="0"/>
    <x v="0"/>
    <x v="0"/>
    <x v="1"/>
    <x v="0"/>
    <x v="0"/>
    <x v="1"/>
    <x v="0"/>
    <x v="1"/>
    <x v="1"/>
    <x v="0"/>
    <s v="RETENCAO OT"/>
  </r>
  <r>
    <x v="0"/>
    <n v="0"/>
    <n v="0"/>
    <n v="0"/>
    <n v="20743"/>
    <x v="1184"/>
    <x v="0"/>
    <x v="1"/>
    <x v="0"/>
    <s v="80.02.01"/>
    <x v="1"/>
    <x v="1"/>
    <x v="1"/>
    <s v="Retenções Iur"/>
    <s v="80.02.01"/>
    <s v="Retenções Iur"/>
    <s v="80.02.01"/>
    <x v="1"/>
    <x v="0"/>
    <x v="1"/>
    <x v="0"/>
    <x v="0"/>
    <x v="1"/>
    <x v="1"/>
    <x v="0"/>
    <x v="10"/>
    <s v="2021-11-18"/>
    <x v="3"/>
    <n v="20743"/>
    <x v="0"/>
    <m/>
    <x v="0"/>
    <m/>
    <x v="0"/>
    <n v="100474696"/>
    <x v="0"/>
    <x v="1"/>
    <s v="Retenções Iur"/>
    <s v="ORI"/>
    <x v="0"/>
    <s v="RIUR"/>
    <x v="0"/>
    <x v="0"/>
    <x v="0"/>
    <x v="0"/>
    <x v="0"/>
    <x v="0"/>
    <x v="0"/>
    <x v="0"/>
    <x v="0"/>
    <x v="0"/>
    <x v="0"/>
    <s v="Retenções Iur"/>
    <x v="0"/>
    <x v="0"/>
    <x v="0"/>
    <x v="0"/>
    <x v="1"/>
    <x v="0"/>
    <x v="0"/>
    <x v="1"/>
    <x v="0"/>
    <x v="1"/>
    <x v="1"/>
    <x v="0"/>
    <s v="RETENCAO OT"/>
  </r>
  <r>
    <x v="0"/>
    <n v="0"/>
    <n v="0"/>
    <n v="0"/>
    <n v="38528"/>
    <x v="1185"/>
    <x v="0"/>
    <x v="1"/>
    <x v="0"/>
    <s v="80.02.10.01"/>
    <x v="2"/>
    <x v="1"/>
    <x v="1"/>
    <s v="Outros"/>
    <s v="80.02.10"/>
    <s v="Outros"/>
    <s v="80.02.10"/>
    <x v="2"/>
    <x v="0"/>
    <x v="1"/>
    <x v="0"/>
    <x v="0"/>
    <x v="1"/>
    <x v="1"/>
    <x v="0"/>
    <x v="10"/>
    <s v="2021-11-18"/>
    <x v="3"/>
    <n v="38528"/>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62"/>
    <x v="1186"/>
    <x v="0"/>
    <x v="1"/>
    <x v="0"/>
    <s v="80.02.10.02"/>
    <x v="7"/>
    <x v="1"/>
    <x v="1"/>
    <s v="Outros"/>
    <s v="80.02.10"/>
    <s v="Outros"/>
    <s v="80.02.10"/>
    <x v="10"/>
    <x v="0"/>
    <x v="1"/>
    <x v="0"/>
    <x v="0"/>
    <x v="1"/>
    <x v="1"/>
    <x v="0"/>
    <x v="10"/>
    <s v="2021-11-18"/>
    <x v="3"/>
    <n v="162"/>
    <x v="0"/>
    <m/>
    <x v="0"/>
    <m/>
    <x v="8"/>
    <n v="100474707"/>
    <x v="0"/>
    <x v="1"/>
    <s v="Retençoes STAPS"/>
    <s v="ORI"/>
    <x v="0"/>
    <s v="RSND"/>
    <x v="0"/>
    <x v="0"/>
    <x v="0"/>
    <x v="0"/>
    <x v="0"/>
    <x v="0"/>
    <x v="0"/>
    <x v="0"/>
    <x v="0"/>
    <x v="0"/>
    <x v="0"/>
    <s v="Retençoes STAPS"/>
    <x v="0"/>
    <x v="0"/>
    <x v="0"/>
    <x v="0"/>
    <x v="1"/>
    <x v="0"/>
    <x v="0"/>
    <x v="1"/>
    <x v="0"/>
    <x v="1"/>
    <x v="1"/>
    <x v="0"/>
    <s v="RETENCAO OT"/>
  </r>
  <r>
    <x v="0"/>
    <n v="0"/>
    <n v="0"/>
    <n v="0"/>
    <n v="2300"/>
    <x v="1187"/>
    <x v="0"/>
    <x v="0"/>
    <x v="0"/>
    <s v="01.27.02.11"/>
    <x v="28"/>
    <x v="3"/>
    <x v="4"/>
    <s v="Saneamento básico"/>
    <s v="01.27.02"/>
    <s v="Saneamento básico"/>
    <s v="01.27.02"/>
    <x v="7"/>
    <x v="0"/>
    <x v="3"/>
    <x v="3"/>
    <x v="1"/>
    <x v="2"/>
    <x v="0"/>
    <x v="0"/>
    <x v="9"/>
    <s v="2021-12-27"/>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Nerida do Rosário, pelo serviço prestado, na limpeza urbana, referente a mês de Dezembro 2021"/>
  </r>
  <r>
    <x v="0"/>
    <n v="0"/>
    <n v="0"/>
    <n v="0"/>
    <n v="1632"/>
    <x v="1187"/>
    <x v="0"/>
    <x v="0"/>
    <x v="0"/>
    <s v="01.27.02.11"/>
    <x v="28"/>
    <x v="3"/>
    <x v="4"/>
    <s v="Saneamento básico"/>
    <s v="01.27.02"/>
    <s v="Saneamento básico"/>
    <s v="01.27.02"/>
    <x v="7"/>
    <x v="0"/>
    <x v="3"/>
    <x v="3"/>
    <x v="1"/>
    <x v="2"/>
    <x v="0"/>
    <x v="0"/>
    <x v="9"/>
    <s v="2021-12-27"/>
    <x v="3"/>
    <n v="1632"/>
    <x v="0"/>
    <m/>
    <x v="0"/>
    <m/>
    <x v="2"/>
    <n v="100477977"/>
    <x v="0"/>
    <x v="3"/>
    <s v="Reforço do saneamento básico"/>
    <s v="ORI"/>
    <x v="0"/>
    <m/>
    <x v="0"/>
    <x v="0"/>
    <x v="0"/>
    <x v="0"/>
    <x v="0"/>
    <x v="0"/>
    <x v="0"/>
    <x v="0"/>
    <x v="0"/>
    <x v="0"/>
    <x v="0"/>
    <s v="Reforço do saneamento básico"/>
    <x v="0"/>
    <x v="0"/>
    <x v="0"/>
    <x v="0"/>
    <x v="2"/>
    <x v="0"/>
    <x v="0"/>
    <x v="1"/>
    <x v="0"/>
    <x v="0"/>
    <x v="3"/>
    <x v="0"/>
    <s v="Pagamento a favor da sra. Nerida do Rosário, pelo serviço prestado, na limpeza urbana, referente a mês de Dezembro 2021"/>
  </r>
  <r>
    <x v="0"/>
    <n v="0"/>
    <n v="0"/>
    <n v="0"/>
    <n v="11398"/>
    <x v="1187"/>
    <x v="0"/>
    <x v="0"/>
    <x v="0"/>
    <s v="01.27.02.11"/>
    <x v="28"/>
    <x v="3"/>
    <x v="4"/>
    <s v="Saneamento básico"/>
    <s v="01.27.02"/>
    <s v="Saneamento básico"/>
    <s v="01.27.02"/>
    <x v="7"/>
    <x v="0"/>
    <x v="3"/>
    <x v="3"/>
    <x v="1"/>
    <x v="2"/>
    <x v="0"/>
    <x v="0"/>
    <x v="9"/>
    <s v="2021-12-27"/>
    <x v="3"/>
    <n v="11398"/>
    <x v="0"/>
    <m/>
    <x v="0"/>
    <m/>
    <x v="277"/>
    <n v="100475830"/>
    <x v="0"/>
    <x v="1"/>
    <s v="Reforço do saneamento básico"/>
    <s v="ORI"/>
    <x v="0"/>
    <m/>
    <x v="0"/>
    <x v="0"/>
    <x v="0"/>
    <x v="0"/>
    <x v="0"/>
    <x v="0"/>
    <x v="0"/>
    <x v="0"/>
    <x v="0"/>
    <x v="0"/>
    <x v="0"/>
    <s v="Reforço do saneamento básico"/>
    <x v="0"/>
    <x v="0"/>
    <x v="0"/>
    <x v="0"/>
    <x v="2"/>
    <x v="0"/>
    <x v="0"/>
    <x v="1"/>
    <x v="0"/>
    <x v="0"/>
    <x v="1"/>
    <x v="0"/>
    <s v="Pagamento a favor da sra. Nerida do Rosário, pelo serviço prestado, na limpeza urbana, referente a mês de Dezembro 2021"/>
  </r>
  <r>
    <x v="1"/>
    <n v="0"/>
    <n v="0"/>
    <n v="0"/>
    <n v="1936526"/>
    <x v="1188"/>
    <x v="0"/>
    <x v="1"/>
    <x v="0"/>
    <s v="03.03.10"/>
    <x v="10"/>
    <x v="0"/>
    <x v="3"/>
    <s v="Receitas Da Câmara"/>
    <s v="03.03.10"/>
    <s v="Receitas Da Câmara"/>
    <s v="03.03.10"/>
    <x v="62"/>
    <x v="0"/>
    <x v="7"/>
    <x v="14"/>
    <x v="1"/>
    <x v="0"/>
    <x v="1"/>
    <x v="0"/>
    <x v="9"/>
    <s v="2021-12-21"/>
    <x v="3"/>
    <n v="1936526"/>
    <x v="0"/>
    <m/>
    <x v="0"/>
    <m/>
    <x v="5"/>
    <n v="100474914"/>
    <x v="0"/>
    <x v="1"/>
    <s v="Receitas Da Câmara"/>
    <s v="EXT"/>
    <x v="0"/>
    <s v="RDC"/>
    <x v="0"/>
    <x v="0"/>
    <x v="0"/>
    <x v="0"/>
    <x v="0"/>
    <x v="0"/>
    <x v="0"/>
    <x v="0"/>
    <x v="0"/>
    <x v="0"/>
    <x v="0"/>
    <s v="Receitas Da Câmara"/>
    <x v="0"/>
    <x v="0"/>
    <x v="0"/>
    <x v="0"/>
    <x v="0"/>
    <x v="0"/>
    <x v="0"/>
    <x v="1"/>
    <x v="0"/>
    <x v="0"/>
    <x v="1"/>
    <x v="0"/>
    <s v="Transferia do FAC assistência jurídica , conforme estrato em anexo. "/>
  </r>
  <r>
    <x v="0"/>
    <n v="0"/>
    <n v="0"/>
    <n v="0"/>
    <n v="73500"/>
    <x v="1189"/>
    <x v="0"/>
    <x v="0"/>
    <x v="0"/>
    <s v="01.27.02.11"/>
    <x v="28"/>
    <x v="3"/>
    <x v="4"/>
    <s v="Saneamento básico"/>
    <s v="01.27.02"/>
    <s v="Saneamento básico"/>
    <s v="01.27.02"/>
    <x v="7"/>
    <x v="0"/>
    <x v="3"/>
    <x v="3"/>
    <x v="1"/>
    <x v="2"/>
    <x v="0"/>
    <x v="0"/>
    <x v="0"/>
    <s v="2021-01-19"/>
    <x v="0"/>
    <n v="73500"/>
    <x v="0"/>
    <m/>
    <x v="0"/>
    <m/>
    <x v="278"/>
    <n v="100476804"/>
    <x v="0"/>
    <x v="1"/>
    <s v="Reforço do saneamento básico"/>
    <s v="ORI"/>
    <x v="0"/>
    <m/>
    <x v="0"/>
    <x v="0"/>
    <x v="0"/>
    <x v="0"/>
    <x v="0"/>
    <x v="0"/>
    <x v="0"/>
    <x v="0"/>
    <x v="0"/>
    <x v="0"/>
    <x v="0"/>
    <s v="Reforço do saneamento básico"/>
    <x v="0"/>
    <x v="0"/>
    <x v="0"/>
    <x v="0"/>
    <x v="2"/>
    <x v="0"/>
    <x v="0"/>
    <x v="1"/>
    <x v="0"/>
    <x v="0"/>
    <x v="1"/>
    <x v="0"/>
    <s v="Pagamento da 1ª e 2ª prestação do valor da fatura nº036/08/2016, a favor da SONERF, relativamente a aluguer da máquina giratório, por um periodo de 60 horas, para trabalhos de escavação na localidade de São Miguêl, conforme justificativo em anexo."/>
  </r>
  <r>
    <x v="0"/>
    <n v="0"/>
    <n v="0"/>
    <n v="0"/>
    <n v="5157"/>
    <x v="1190"/>
    <x v="0"/>
    <x v="1"/>
    <x v="0"/>
    <s v="80.02.01"/>
    <x v="1"/>
    <x v="1"/>
    <x v="1"/>
    <s v="Retenções Iur"/>
    <s v="80.02.01"/>
    <s v="Retenções Iur"/>
    <s v="80.02.01"/>
    <x v="1"/>
    <x v="0"/>
    <x v="1"/>
    <x v="0"/>
    <x v="0"/>
    <x v="1"/>
    <x v="1"/>
    <x v="0"/>
    <x v="11"/>
    <s v="2021-02-26"/>
    <x v="0"/>
    <n v="5157"/>
    <x v="0"/>
    <m/>
    <x v="0"/>
    <m/>
    <x v="0"/>
    <n v="100474696"/>
    <x v="0"/>
    <x v="1"/>
    <s v="Retenções Iur"/>
    <s v="ORI"/>
    <x v="0"/>
    <s v="RIUR"/>
    <x v="0"/>
    <x v="0"/>
    <x v="0"/>
    <x v="0"/>
    <x v="0"/>
    <x v="0"/>
    <x v="0"/>
    <x v="0"/>
    <x v="0"/>
    <x v="0"/>
    <x v="0"/>
    <s v="Retenções Iur"/>
    <x v="0"/>
    <x v="0"/>
    <x v="0"/>
    <x v="0"/>
    <x v="1"/>
    <x v="0"/>
    <x v="0"/>
    <x v="1"/>
    <x v="0"/>
    <x v="1"/>
    <x v="1"/>
    <x v="0"/>
    <s v="RETENCAO OT"/>
  </r>
  <r>
    <x v="0"/>
    <n v="0"/>
    <n v="0"/>
    <n v="0"/>
    <n v="68283"/>
    <x v="1191"/>
    <x v="0"/>
    <x v="0"/>
    <x v="0"/>
    <s v="03.16.01"/>
    <x v="27"/>
    <x v="0"/>
    <x v="0"/>
    <s v="Assembleia Municipal"/>
    <s v="03.16.01"/>
    <s v="Assembleia Municipal"/>
    <s v="03.16.01"/>
    <x v="78"/>
    <x v="0"/>
    <x v="0"/>
    <x v="0"/>
    <x v="1"/>
    <x v="0"/>
    <x v="0"/>
    <x v="0"/>
    <x v="11"/>
    <s v="2021-02-26"/>
    <x v="0"/>
    <n v="68283"/>
    <x v="0"/>
    <m/>
    <x v="0"/>
    <m/>
    <x v="238"/>
    <n v="100475618"/>
    <x v="0"/>
    <x v="1"/>
    <s v="Assembleia Municipal"/>
    <s v="ORI"/>
    <x v="0"/>
    <s v="AM"/>
    <x v="0"/>
    <x v="0"/>
    <x v="0"/>
    <x v="0"/>
    <x v="0"/>
    <x v="0"/>
    <x v="0"/>
    <x v="0"/>
    <x v="0"/>
    <x v="0"/>
    <x v="0"/>
    <s v="Assembleia Municipal"/>
    <x v="0"/>
    <x v="0"/>
    <x v="0"/>
    <x v="0"/>
    <x v="0"/>
    <x v="0"/>
    <x v="0"/>
    <x v="0"/>
    <x v="0"/>
    <x v="0"/>
    <x v="1"/>
    <x v="0"/>
    <s v="PAgto a favor do Sr. Juvenal Cardoso, secretario Assembleia referente a fevereiro 2021"/>
  </r>
  <r>
    <x v="0"/>
    <n v="0"/>
    <n v="0"/>
    <n v="0"/>
    <n v="5157"/>
    <x v="1191"/>
    <x v="0"/>
    <x v="0"/>
    <x v="0"/>
    <s v="03.16.01"/>
    <x v="27"/>
    <x v="0"/>
    <x v="0"/>
    <s v="Assembleia Municipal"/>
    <s v="03.16.01"/>
    <s v="Assembleia Municipal"/>
    <s v="03.16.01"/>
    <x v="78"/>
    <x v="0"/>
    <x v="0"/>
    <x v="0"/>
    <x v="1"/>
    <x v="0"/>
    <x v="0"/>
    <x v="0"/>
    <x v="11"/>
    <s v="2021-02-26"/>
    <x v="0"/>
    <n v="5157"/>
    <x v="0"/>
    <m/>
    <x v="0"/>
    <m/>
    <x v="0"/>
    <n v="100474696"/>
    <x v="0"/>
    <x v="0"/>
    <s v="Assembleia Municipal"/>
    <s v="ORI"/>
    <x v="0"/>
    <s v="AM"/>
    <x v="0"/>
    <x v="0"/>
    <x v="0"/>
    <x v="0"/>
    <x v="0"/>
    <x v="0"/>
    <x v="0"/>
    <x v="0"/>
    <x v="0"/>
    <x v="0"/>
    <x v="0"/>
    <s v="Assembleia Municipal"/>
    <x v="0"/>
    <x v="0"/>
    <x v="0"/>
    <x v="0"/>
    <x v="0"/>
    <x v="0"/>
    <x v="0"/>
    <x v="0"/>
    <x v="0"/>
    <x v="0"/>
    <x v="0"/>
    <x v="0"/>
    <s v="PAgto a favor do Sr. Juvenal Cardoso, secretario Assembleia referente a fevereiro 2021"/>
  </r>
  <r>
    <x v="0"/>
    <n v="0"/>
    <n v="0"/>
    <n v="0"/>
    <n v="34000"/>
    <x v="1192"/>
    <x v="0"/>
    <x v="0"/>
    <x v="0"/>
    <s v="03.16.01"/>
    <x v="27"/>
    <x v="0"/>
    <x v="0"/>
    <s v="Assembleia Municipal"/>
    <s v="03.16.01"/>
    <s v="Assembleia Municipal"/>
    <s v="03.16.01"/>
    <x v="78"/>
    <x v="0"/>
    <x v="0"/>
    <x v="0"/>
    <x v="1"/>
    <x v="0"/>
    <x v="0"/>
    <x v="0"/>
    <x v="11"/>
    <s v="2021-02-26"/>
    <x v="0"/>
    <n v="34000"/>
    <x v="0"/>
    <m/>
    <x v="0"/>
    <m/>
    <x v="279"/>
    <n v="100043196"/>
    <x v="0"/>
    <x v="1"/>
    <s v="Assembleia Municipal"/>
    <s v="ORI"/>
    <x v="0"/>
    <s v="AM"/>
    <x v="0"/>
    <x v="0"/>
    <x v="0"/>
    <x v="0"/>
    <x v="0"/>
    <x v="0"/>
    <x v="0"/>
    <x v="0"/>
    <x v="0"/>
    <x v="0"/>
    <x v="0"/>
    <s v="Assembleia Municipal"/>
    <x v="0"/>
    <x v="0"/>
    <x v="0"/>
    <x v="0"/>
    <x v="0"/>
    <x v="0"/>
    <x v="0"/>
    <x v="0"/>
    <x v="0"/>
    <x v="0"/>
    <x v="1"/>
    <x v="0"/>
    <s v="PAgto a favor do Sr. Leocádia Furtado, Presidente de Assembleia ferente a fevereiro 2021 "/>
  </r>
  <r>
    <x v="0"/>
    <n v="0"/>
    <n v="0"/>
    <n v="0"/>
    <n v="18960"/>
    <x v="1193"/>
    <x v="0"/>
    <x v="0"/>
    <x v="0"/>
    <s v="03.16.24"/>
    <x v="47"/>
    <x v="0"/>
    <x v="0"/>
    <s v="Direcao da Familia, Inclusão, Género e Saúde"/>
    <s v="03.16.24"/>
    <s v="Direcao da Familia, Inclusão, Género e Saúde"/>
    <s v="03.16.24"/>
    <x v="4"/>
    <x v="0"/>
    <x v="0"/>
    <x v="0"/>
    <x v="0"/>
    <x v="0"/>
    <x v="0"/>
    <x v="0"/>
    <x v="11"/>
    <s v="2021-02-26"/>
    <x v="0"/>
    <n v="18960"/>
    <x v="0"/>
    <m/>
    <x v="0"/>
    <m/>
    <x v="1"/>
    <n v="100474706"/>
    <x v="0"/>
    <x v="2"/>
    <s v="Direcao da Familia, Inclusão, Género e Saúde"/>
    <s v="ORI"/>
    <x v="0"/>
    <m/>
    <x v="0"/>
    <x v="0"/>
    <x v="0"/>
    <x v="0"/>
    <x v="0"/>
    <x v="0"/>
    <x v="0"/>
    <x v="0"/>
    <x v="0"/>
    <x v="0"/>
    <x v="0"/>
    <s v="Direcao da Familia, Inclusão, Género e Saúde"/>
    <x v="0"/>
    <x v="0"/>
    <x v="0"/>
    <x v="0"/>
    <x v="0"/>
    <x v="0"/>
    <x v="0"/>
    <x v="0"/>
    <x v="0"/>
    <x v="0"/>
    <x v="2"/>
    <x v="0"/>
    <s v="PAgto de salario das cozinheiras referente a Fevereiro 2021"/>
  </r>
  <r>
    <x v="0"/>
    <n v="0"/>
    <n v="0"/>
    <n v="0"/>
    <n v="48"/>
    <x v="1193"/>
    <x v="0"/>
    <x v="0"/>
    <x v="0"/>
    <s v="03.16.24"/>
    <x v="47"/>
    <x v="0"/>
    <x v="0"/>
    <s v="Direcao da Familia, Inclusão, Género e Saúde"/>
    <s v="03.16.24"/>
    <s v="Direcao da Familia, Inclusão, Género e Saúde"/>
    <s v="03.16.24"/>
    <x v="32"/>
    <x v="0"/>
    <x v="0"/>
    <x v="0"/>
    <x v="1"/>
    <x v="0"/>
    <x v="0"/>
    <x v="0"/>
    <x v="11"/>
    <s v="2021-02-26"/>
    <x v="0"/>
    <n v="48"/>
    <x v="0"/>
    <m/>
    <x v="0"/>
    <m/>
    <x v="1"/>
    <n v="100474706"/>
    <x v="0"/>
    <x v="2"/>
    <s v="Direcao da Familia, Inclusão, Género e Saúde"/>
    <s v="ORI"/>
    <x v="0"/>
    <m/>
    <x v="0"/>
    <x v="0"/>
    <x v="0"/>
    <x v="0"/>
    <x v="0"/>
    <x v="0"/>
    <x v="0"/>
    <x v="0"/>
    <x v="0"/>
    <x v="0"/>
    <x v="0"/>
    <s v="Direcao da Familia, Inclusão, Género e Saúde"/>
    <x v="0"/>
    <x v="0"/>
    <x v="0"/>
    <x v="0"/>
    <x v="0"/>
    <x v="0"/>
    <x v="0"/>
    <x v="0"/>
    <x v="0"/>
    <x v="0"/>
    <x v="2"/>
    <x v="0"/>
    <s v="PAgto de salario das cozinheiras referente a Fevereiro 2021"/>
  </r>
  <r>
    <x v="0"/>
    <n v="0"/>
    <n v="0"/>
    <n v="0"/>
    <n v="19008"/>
    <x v="1194"/>
    <x v="0"/>
    <x v="1"/>
    <x v="0"/>
    <s v="80.02.10.01"/>
    <x v="2"/>
    <x v="1"/>
    <x v="1"/>
    <s v="Outros"/>
    <s v="80.02.10"/>
    <s v="Outros"/>
    <s v="80.02.10"/>
    <x v="2"/>
    <x v="0"/>
    <x v="1"/>
    <x v="0"/>
    <x v="0"/>
    <x v="1"/>
    <x v="1"/>
    <x v="0"/>
    <x v="11"/>
    <s v="2021-02-26"/>
    <x v="0"/>
    <n v="19008"/>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167"/>
    <x v="1193"/>
    <x v="0"/>
    <x v="0"/>
    <x v="0"/>
    <s v="03.16.24"/>
    <x v="47"/>
    <x v="0"/>
    <x v="0"/>
    <s v="Direcao da Familia, Inclusão, Género e Saúde"/>
    <s v="03.16.24"/>
    <s v="Direcao da Familia, Inclusão, Género e Saúde"/>
    <s v="03.16.24"/>
    <x v="4"/>
    <x v="0"/>
    <x v="0"/>
    <x v="0"/>
    <x v="0"/>
    <x v="0"/>
    <x v="0"/>
    <x v="0"/>
    <x v="11"/>
    <s v="2021-02-26"/>
    <x v="0"/>
    <n v="1167"/>
    <x v="0"/>
    <m/>
    <x v="0"/>
    <m/>
    <x v="8"/>
    <n v="100474707"/>
    <x v="0"/>
    <x v="4"/>
    <s v="Direcao da Familia, Inclusão, Género e Saúde"/>
    <s v="ORI"/>
    <x v="0"/>
    <m/>
    <x v="0"/>
    <x v="0"/>
    <x v="0"/>
    <x v="0"/>
    <x v="0"/>
    <x v="0"/>
    <x v="0"/>
    <x v="0"/>
    <x v="0"/>
    <x v="0"/>
    <x v="0"/>
    <s v="Direcao da Familia, Inclusão, Género e Saúde"/>
    <x v="0"/>
    <x v="0"/>
    <x v="0"/>
    <x v="0"/>
    <x v="0"/>
    <x v="0"/>
    <x v="0"/>
    <x v="0"/>
    <x v="0"/>
    <x v="0"/>
    <x v="4"/>
    <x v="0"/>
    <s v="PAgto de salario das cozinheiras referente a Fevereiro 2021"/>
  </r>
  <r>
    <x v="0"/>
    <n v="0"/>
    <n v="0"/>
    <n v="0"/>
    <n v="3"/>
    <x v="1193"/>
    <x v="0"/>
    <x v="0"/>
    <x v="0"/>
    <s v="03.16.24"/>
    <x v="47"/>
    <x v="0"/>
    <x v="0"/>
    <s v="Direcao da Familia, Inclusão, Género e Saúde"/>
    <s v="03.16.24"/>
    <s v="Direcao da Familia, Inclusão, Género e Saúde"/>
    <s v="03.16.24"/>
    <x v="32"/>
    <x v="0"/>
    <x v="0"/>
    <x v="0"/>
    <x v="1"/>
    <x v="0"/>
    <x v="0"/>
    <x v="0"/>
    <x v="11"/>
    <s v="2021-02-26"/>
    <x v="0"/>
    <n v="3"/>
    <x v="0"/>
    <m/>
    <x v="0"/>
    <m/>
    <x v="8"/>
    <n v="100474707"/>
    <x v="0"/>
    <x v="4"/>
    <s v="Direcao da Familia, Inclusão, Género e Saúde"/>
    <s v="ORI"/>
    <x v="0"/>
    <m/>
    <x v="0"/>
    <x v="0"/>
    <x v="0"/>
    <x v="0"/>
    <x v="0"/>
    <x v="0"/>
    <x v="0"/>
    <x v="0"/>
    <x v="0"/>
    <x v="0"/>
    <x v="0"/>
    <s v="Direcao da Familia, Inclusão, Género e Saúde"/>
    <x v="0"/>
    <x v="0"/>
    <x v="0"/>
    <x v="0"/>
    <x v="0"/>
    <x v="0"/>
    <x v="0"/>
    <x v="0"/>
    <x v="0"/>
    <x v="0"/>
    <x v="4"/>
    <x v="0"/>
    <s v="PAgto de salario das cozinheiras referente a Fevereiro 2021"/>
  </r>
  <r>
    <x v="0"/>
    <n v="0"/>
    <n v="0"/>
    <n v="0"/>
    <n v="1170"/>
    <x v="1195"/>
    <x v="0"/>
    <x v="1"/>
    <x v="0"/>
    <s v="80.02.10.02"/>
    <x v="7"/>
    <x v="1"/>
    <x v="1"/>
    <s v="Outros"/>
    <s v="80.02.10"/>
    <s v="Outros"/>
    <s v="80.02.10"/>
    <x v="10"/>
    <x v="0"/>
    <x v="1"/>
    <x v="0"/>
    <x v="0"/>
    <x v="1"/>
    <x v="1"/>
    <x v="0"/>
    <x v="11"/>
    <s v="2021-02-26"/>
    <x v="0"/>
    <n v="1170"/>
    <x v="0"/>
    <m/>
    <x v="0"/>
    <m/>
    <x v="8"/>
    <n v="100474707"/>
    <x v="0"/>
    <x v="1"/>
    <s v="Retençoes STAPS"/>
    <s v="ORI"/>
    <x v="0"/>
    <s v="RSND"/>
    <x v="0"/>
    <x v="0"/>
    <x v="0"/>
    <x v="0"/>
    <x v="0"/>
    <x v="0"/>
    <x v="0"/>
    <x v="0"/>
    <x v="0"/>
    <x v="0"/>
    <x v="0"/>
    <s v="Retençoes STAPS"/>
    <x v="0"/>
    <x v="0"/>
    <x v="0"/>
    <x v="0"/>
    <x v="1"/>
    <x v="0"/>
    <x v="0"/>
    <x v="1"/>
    <x v="0"/>
    <x v="1"/>
    <x v="1"/>
    <x v="0"/>
    <s v="RETENCAO OT"/>
  </r>
  <r>
    <x v="0"/>
    <n v="0"/>
    <n v="0"/>
    <n v="0"/>
    <n v="217473"/>
    <x v="1193"/>
    <x v="0"/>
    <x v="0"/>
    <x v="0"/>
    <s v="03.16.24"/>
    <x v="47"/>
    <x v="0"/>
    <x v="0"/>
    <s v="Direcao da Familia, Inclusão, Género e Saúde"/>
    <s v="03.16.24"/>
    <s v="Direcao da Familia, Inclusão, Género e Saúde"/>
    <s v="03.16.24"/>
    <x v="4"/>
    <x v="0"/>
    <x v="0"/>
    <x v="0"/>
    <x v="0"/>
    <x v="0"/>
    <x v="0"/>
    <x v="0"/>
    <x v="11"/>
    <s v="2021-02-26"/>
    <x v="0"/>
    <n v="217473"/>
    <x v="0"/>
    <m/>
    <x v="0"/>
    <m/>
    <x v="5"/>
    <n v="100474914"/>
    <x v="0"/>
    <x v="1"/>
    <s v="Direcao da Familia, Inclusão, Género e Saúde"/>
    <s v="ORI"/>
    <x v="0"/>
    <m/>
    <x v="0"/>
    <x v="0"/>
    <x v="0"/>
    <x v="0"/>
    <x v="0"/>
    <x v="0"/>
    <x v="0"/>
    <x v="0"/>
    <x v="0"/>
    <x v="0"/>
    <x v="0"/>
    <s v="Direcao da Familia, Inclusão, Género e Saúde"/>
    <x v="0"/>
    <x v="0"/>
    <x v="0"/>
    <x v="0"/>
    <x v="0"/>
    <x v="0"/>
    <x v="0"/>
    <x v="0"/>
    <x v="0"/>
    <x v="0"/>
    <x v="1"/>
    <x v="0"/>
    <s v="PAgto de salario das cozinheiras referente a Fevereiro 2021"/>
  </r>
  <r>
    <x v="0"/>
    <n v="0"/>
    <n v="0"/>
    <n v="0"/>
    <n v="549"/>
    <x v="1193"/>
    <x v="0"/>
    <x v="0"/>
    <x v="0"/>
    <s v="03.16.24"/>
    <x v="47"/>
    <x v="0"/>
    <x v="0"/>
    <s v="Direcao da Familia, Inclusão, Género e Saúde"/>
    <s v="03.16.24"/>
    <s v="Direcao da Familia, Inclusão, Género e Saúde"/>
    <s v="03.16.24"/>
    <x v="32"/>
    <x v="0"/>
    <x v="0"/>
    <x v="0"/>
    <x v="1"/>
    <x v="0"/>
    <x v="0"/>
    <x v="0"/>
    <x v="11"/>
    <s v="2021-02-26"/>
    <x v="0"/>
    <n v="549"/>
    <x v="0"/>
    <m/>
    <x v="0"/>
    <m/>
    <x v="5"/>
    <n v="100474914"/>
    <x v="0"/>
    <x v="1"/>
    <s v="Direcao da Familia, Inclusão, Género e Saúde"/>
    <s v="ORI"/>
    <x v="0"/>
    <m/>
    <x v="0"/>
    <x v="0"/>
    <x v="0"/>
    <x v="0"/>
    <x v="0"/>
    <x v="0"/>
    <x v="0"/>
    <x v="0"/>
    <x v="0"/>
    <x v="0"/>
    <x v="0"/>
    <s v="Direcao da Familia, Inclusão, Género e Saúde"/>
    <x v="0"/>
    <x v="0"/>
    <x v="0"/>
    <x v="0"/>
    <x v="0"/>
    <x v="0"/>
    <x v="0"/>
    <x v="0"/>
    <x v="0"/>
    <x v="0"/>
    <x v="1"/>
    <x v="0"/>
    <s v="PAgto de salario das cozinheiras referente a Fevereiro 2021"/>
  </r>
  <r>
    <x v="0"/>
    <n v="0"/>
    <n v="0"/>
    <n v="0"/>
    <n v="1680"/>
    <x v="1196"/>
    <x v="0"/>
    <x v="0"/>
    <x v="0"/>
    <s v="01.27.02.11"/>
    <x v="28"/>
    <x v="3"/>
    <x v="4"/>
    <s v="Saneamento básico"/>
    <s v="01.27.02"/>
    <s v="Saneamento básico"/>
    <s v="01.27.02"/>
    <x v="7"/>
    <x v="0"/>
    <x v="3"/>
    <x v="3"/>
    <x v="1"/>
    <x v="2"/>
    <x v="0"/>
    <x v="0"/>
    <x v="11"/>
    <s v="2021-02-19"/>
    <x v="0"/>
    <n v="1680"/>
    <x v="0"/>
    <m/>
    <x v="0"/>
    <m/>
    <x v="0"/>
    <n v="100474696"/>
    <x v="0"/>
    <x v="0"/>
    <s v="Reforço do saneamento básico"/>
    <s v="ORI"/>
    <x v="0"/>
    <m/>
    <x v="0"/>
    <x v="0"/>
    <x v="0"/>
    <x v="0"/>
    <x v="0"/>
    <x v="0"/>
    <x v="0"/>
    <x v="0"/>
    <x v="0"/>
    <x v="0"/>
    <x v="0"/>
    <s v="Reforço do saneamento básico"/>
    <x v="0"/>
    <x v="0"/>
    <x v="0"/>
    <x v="0"/>
    <x v="2"/>
    <x v="0"/>
    <x v="0"/>
    <x v="0"/>
    <x v="0"/>
    <x v="0"/>
    <x v="0"/>
    <x v="0"/>
    <s v="Pagto a favor do Sr. Delfino Silva, pelos serviços prestados na limpeza urbana no Concelho conforme documentos em anexo."/>
  </r>
  <r>
    <x v="0"/>
    <n v="0"/>
    <n v="0"/>
    <n v="0"/>
    <n v="1680"/>
    <x v="1197"/>
    <x v="0"/>
    <x v="1"/>
    <x v="0"/>
    <s v="80.02.01"/>
    <x v="1"/>
    <x v="1"/>
    <x v="1"/>
    <s v="Retenções Iur"/>
    <s v="80.02.01"/>
    <s v="Retenções Iur"/>
    <s v="80.02.01"/>
    <x v="1"/>
    <x v="0"/>
    <x v="1"/>
    <x v="0"/>
    <x v="0"/>
    <x v="1"/>
    <x v="1"/>
    <x v="0"/>
    <x v="11"/>
    <s v="2021-02-19"/>
    <x v="0"/>
    <n v="1680"/>
    <x v="0"/>
    <m/>
    <x v="0"/>
    <m/>
    <x v="0"/>
    <n v="100474696"/>
    <x v="0"/>
    <x v="1"/>
    <s v="Retenções Iur"/>
    <s v="ORI"/>
    <x v="0"/>
    <s v="RIUR"/>
    <x v="0"/>
    <x v="0"/>
    <x v="0"/>
    <x v="0"/>
    <x v="0"/>
    <x v="0"/>
    <x v="0"/>
    <x v="0"/>
    <x v="0"/>
    <x v="0"/>
    <x v="0"/>
    <s v="Retenções Iur"/>
    <x v="0"/>
    <x v="0"/>
    <x v="0"/>
    <x v="0"/>
    <x v="1"/>
    <x v="0"/>
    <x v="0"/>
    <x v="1"/>
    <x v="0"/>
    <x v="1"/>
    <x v="1"/>
    <x v="0"/>
    <s v="RETENCAO OT"/>
  </r>
  <r>
    <x v="0"/>
    <n v="0"/>
    <n v="0"/>
    <n v="0"/>
    <n v="9520"/>
    <x v="1196"/>
    <x v="0"/>
    <x v="0"/>
    <x v="0"/>
    <s v="01.27.02.11"/>
    <x v="28"/>
    <x v="3"/>
    <x v="4"/>
    <s v="Saneamento básico"/>
    <s v="01.27.02"/>
    <s v="Saneamento básico"/>
    <s v="01.27.02"/>
    <x v="7"/>
    <x v="0"/>
    <x v="3"/>
    <x v="3"/>
    <x v="1"/>
    <x v="2"/>
    <x v="0"/>
    <x v="0"/>
    <x v="11"/>
    <s v="2021-02-19"/>
    <x v="0"/>
    <n v="9520"/>
    <x v="0"/>
    <m/>
    <x v="0"/>
    <m/>
    <x v="280"/>
    <n v="100191949"/>
    <x v="0"/>
    <x v="1"/>
    <s v="Reforço do saneamento básico"/>
    <s v="ORI"/>
    <x v="0"/>
    <m/>
    <x v="0"/>
    <x v="0"/>
    <x v="0"/>
    <x v="0"/>
    <x v="0"/>
    <x v="0"/>
    <x v="0"/>
    <x v="0"/>
    <x v="0"/>
    <x v="0"/>
    <x v="0"/>
    <s v="Reforço do saneamento básico"/>
    <x v="0"/>
    <x v="0"/>
    <x v="0"/>
    <x v="0"/>
    <x v="2"/>
    <x v="0"/>
    <x v="0"/>
    <x v="0"/>
    <x v="0"/>
    <x v="0"/>
    <x v="1"/>
    <x v="0"/>
    <s v="Pagto a favor do Sr. Delfino Silva, pelos serviços prestados na limpeza urbana no Concelho conforme documentos em anexo."/>
  </r>
  <r>
    <x v="1"/>
    <n v="0"/>
    <n v="0"/>
    <n v="0"/>
    <n v="160082"/>
    <x v="1198"/>
    <x v="0"/>
    <x v="0"/>
    <x v="0"/>
    <s v="01.27.06.74"/>
    <x v="46"/>
    <x v="3"/>
    <x v="4"/>
    <s v="Requalificação Urbana e habitação"/>
    <s v="01.27.06"/>
    <s v="Requalificação Urbana e habitação"/>
    <s v="01.27.06"/>
    <x v="26"/>
    <x v="0"/>
    <x v="0"/>
    <x v="0"/>
    <x v="1"/>
    <x v="2"/>
    <x v="2"/>
    <x v="0"/>
    <x v="11"/>
    <s v="2021-02-23"/>
    <x v="0"/>
    <n v="160082"/>
    <x v="0"/>
    <m/>
    <x v="0"/>
    <m/>
    <x v="5"/>
    <n v="100474914"/>
    <x v="0"/>
    <x v="1"/>
    <s v="Manutençao e Regeneração Urbana do Concelho"/>
    <s v="ORI"/>
    <x v="0"/>
    <m/>
    <x v="0"/>
    <x v="0"/>
    <x v="0"/>
    <x v="0"/>
    <x v="0"/>
    <x v="0"/>
    <x v="0"/>
    <x v="0"/>
    <x v="0"/>
    <x v="0"/>
    <x v="0"/>
    <s v="Manutençao e Regeneração Urbana do Concelho"/>
    <x v="0"/>
    <x v="0"/>
    <x v="0"/>
    <x v="0"/>
    <x v="2"/>
    <x v="0"/>
    <x v="0"/>
    <x v="0"/>
    <x v="0"/>
    <x v="0"/>
    <x v="1"/>
    <x v="0"/>
    <s v="dESPESAS REALIZADAS COM O PAGTO DO PESSOAL EMPREGUE NOS TRABALHOS DE CRIAÇÃO E MANUTENÇÃO DE PASSEIOS NAS RUAS DA cIDADE"/>
  </r>
  <r>
    <x v="0"/>
    <n v="0"/>
    <n v="0"/>
    <n v="0"/>
    <n v="2000"/>
    <x v="1199"/>
    <x v="0"/>
    <x v="0"/>
    <x v="0"/>
    <s v="03.16.02"/>
    <x v="53"/>
    <x v="0"/>
    <x v="0"/>
    <s v="Gabinete do Presidente"/>
    <s v="03.16.02"/>
    <s v="Gabinete do Presidente"/>
    <s v="03.16.02"/>
    <x v="44"/>
    <x v="0"/>
    <x v="0"/>
    <x v="4"/>
    <x v="1"/>
    <x v="0"/>
    <x v="0"/>
    <x v="0"/>
    <x v="1"/>
    <s v="2021-04-09"/>
    <x v="1"/>
    <n v="2000"/>
    <x v="0"/>
    <m/>
    <x v="0"/>
    <m/>
    <x v="134"/>
    <n v="100444140"/>
    <x v="0"/>
    <x v="1"/>
    <s v="Gabinete do Presidente"/>
    <s v="ORI"/>
    <x v="0"/>
    <m/>
    <x v="0"/>
    <x v="0"/>
    <x v="0"/>
    <x v="0"/>
    <x v="0"/>
    <x v="0"/>
    <x v="0"/>
    <x v="0"/>
    <x v="0"/>
    <x v="0"/>
    <x v="0"/>
    <s v="Gabinete do Presidente"/>
    <x v="0"/>
    <x v="0"/>
    <x v="0"/>
    <x v="0"/>
    <x v="0"/>
    <x v="0"/>
    <x v="0"/>
    <x v="0"/>
    <x v="0"/>
    <x v="0"/>
    <x v="1"/>
    <x v="0"/>
    <s v="Ajuda de custo atribuído a favor do presidente Herminio Celso Fernandes, aquando da deslocação em missão de serviço ao Tarrafal no dia 09 de Abril, conforme documentos em anexo. "/>
  </r>
  <r>
    <x v="0"/>
    <n v="0"/>
    <n v="0"/>
    <n v="0"/>
    <n v="7500"/>
    <x v="1200"/>
    <x v="0"/>
    <x v="0"/>
    <x v="0"/>
    <s v="01.25.01.10"/>
    <x v="62"/>
    <x v="2"/>
    <x v="2"/>
    <s v="Educação"/>
    <s v="01.25.01"/>
    <s v="Educação"/>
    <s v="01.25.01"/>
    <x v="7"/>
    <x v="0"/>
    <x v="3"/>
    <x v="3"/>
    <x v="1"/>
    <x v="2"/>
    <x v="0"/>
    <x v="0"/>
    <x v="3"/>
    <s v="2021-05-27"/>
    <x v="1"/>
    <n v="7500"/>
    <x v="0"/>
    <m/>
    <x v="0"/>
    <m/>
    <x v="0"/>
    <n v="100474696"/>
    <x v="0"/>
    <x v="0"/>
    <s v="Transporte escolar"/>
    <s v="ORI"/>
    <x v="0"/>
    <m/>
    <x v="0"/>
    <x v="0"/>
    <x v="0"/>
    <x v="0"/>
    <x v="0"/>
    <x v="0"/>
    <x v="0"/>
    <x v="0"/>
    <x v="0"/>
    <x v="0"/>
    <x v="0"/>
    <s v="Transporte escolar"/>
    <x v="0"/>
    <x v="0"/>
    <x v="0"/>
    <x v="0"/>
    <x v="2"/>
    <x v="0"/>
    <x v="0"/>
    <x v="1"/>
    <x v="0"/>
    <x v="0"/>
    <x v="0"/>
    <x v="0"/>
    <s v="Pagamento a favor do Senhor Alírio Correia, pela prestação de serviço de transportando aos alunos beneficiários de transporte escolar da FICASE, referente a mês de Maio 2021, conforme justificativo em anexo."/>
  </r>
  <r>
    <x v="0"/>
    <n v="0"/>
    <n v="0"/>
    <n v="0"/>
    <n v="42500"/>
    <x v="1200"/>
    <x v="0"/>
    <x v="0"/>
    <x v="0"/>
    <s v="01.25.01.10"/>
    <x v="62"/>
    <x v="2"/>
    <x v="2"/>
    <s v="Educação"/>
    <s v="01.25.01"/>
    <s v="Educação"/>
    <s v="01.25.01"/>
    <x v="7"/>
    <x v="0"/>
    <x v="3"/>
    <x v="3"/>
    <x v="1"/>
    <x v="2"/>
    <x v="0"/>
    <x v="0"/>
    <x v="3"/>
    <s v="2021-05-27"/>
    <x v="1"/>
    <n v="42500"/>
    <x v="0"/>
    <m/>
    <x v="0"/>
    <m/>
    <x v="190"/>
    <n v="100477022"/>
    <x v="0"/>
    <x v="1"/>
    <s v="Transporte escolar"/>
    <s v="ORI"/>
    <x v="0"/>
    <m/>
    <x v="0"/>
    <x v="0"/>
    <x v="0"/>
    <x v="0"/>
    <x v="0"/>
    <x v="0"/>
    <x v="0"/>
    <x v="0"/>
    <x v="0"/>
    <x v="0"/>
    <x v="0"/>
    <s v="Transporte escolar"/>
    <x v="0"/>
    <x v="0"/>
    <x v="0"/>
    <x v="0"/>
    <x v="2"/>
    <x v="0"/>
    <x v="0"/>
    <x v="1"/>
    <x v="0"/>
    <x v="0"/>
    <x v="1"/>
    <x v="0"/>
    <s v="Pagamento a favor do Senhor Alírio Correia, pela prestação de serviço de transportando aos alunos beneficiários de transporte escolar da FICASE, referente a mês de Maio 2021, conforme justificativo em anexo."/>
  </r>
  <r>
    <x v="2"/>
    <n v="0"/>
    <n v="0"/>
    <n v="0"/>
    <n v="92516"/>
    <x v="1201"/>
    <x v="0"/>
    <x v="0"/>
    <x v="0"/>
    <s v="80.02.10.20"/>
    <x v="3"/>
    <x v="1"/>
    <x v="1"/>
    <s v="Outros"/>
    <s v="80.02.10"/>
    <s v="Outros"/>
    <s v="80.02.10"/>
    <x v="75"/>
    <x v="0"/>
    <x v="5"/>
    <x v="16"/>
    <x v="0"/>
    <x v="1"/>
    <x v="0"/>
    <x v="0"/>
    <x v="3"/>
    <s v="2021-05-27"/>
    <x v="1"/>
    <n v="92516"/>
    <x v="0"/>
    <m/>
    <x v="0"/>
    <m/>
    <x v="69"/>
    <n v="100391960"/>
    <x v="0"/>
    <x v="1"/>
    <s v="Retenções CVMovel"/>
    <s v="ORI"/>
    <x v="0"/>
    <s v="RT"/>
    <x v="0"/>
    <x v="0"/>
    <x v="0"/>
    <x v="0"/>
    <x v="0"/>
    <x v="0"/>
    <x v="0"/>
    <x v="0"/>
    <x v="0"/>
    <x v="0"/>
    <x v="0"/>
    <s v="Retenções CVMovel"/>
    <x v="0"/>
    <x v="0"/>
    <x v="0"/>
    <x v="0"/>
    <x v="1"/>
    <x v="0"/>
    <x v="0"/>
    <x v="0"/>
    <x v="0"/>
    <x v="1"/>
    <x v="1"/>
    <x v="0"/>
    <s v="Transferências a favor da CV Telecom, dos descontos pela aquisição de telemóveis em prestações dos funcionários da Camara referente a Janeiro 2021 conforme documentos em anexo.  "/>
  </r>
  <r>
    <x v="0"/>
    <n v="0"/>
    <n v="0"/>
    <n v="0"/>
    <n v="4100"/>
    <x v="1202"/>
    <x v="0"/>
    <x v="1"/>
    <x v="0"/>
    <s v="03.03.10"/>
    <x v="10"/>
    <x v="0"/>
    <x v="3"/>
    <s v="Receitas Da Câmara"/>
    <s v="03.03.10"/>
    <s v="Receitas Da Câmara"/>
    <s v="03.03.10"/>
    <x v="21"/>
    <x v="0"/>
    <x v="0"/>
    <x v="8"/>
    <x v="1"/>
    <x v="0"/>
    <x v="1"/>
    <x v="0"/>
    <x v="4"/>
    <s v="2021-06-15"/>
    <x v="1"/>
    <n v="4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80"/>
    <x v="1203"/>
    <x v="0"/>
    <x v="1"/>
    <x v="0"/>
    <s v="03.03.10"/>
    <x v="10"/>
    <x v="0"/>
    <x v="3"/>
    <s v="Receitas Da Câmara"/>
    <s v="03.03.10"/>
    <s v="Receitas Da Câmara"/>
    <s v="03.03.10"/>
    <x v="22"/>
    <x v="0"/>
    <x v="4"/>
    <x v="6"/>
    <x v="1"/>
    <x v="0"/>
    <x v="1"/>
    <x v="0"/>
    <x v="4"/>
    <s v="2021-06-15"/>
    <x v="1"/>
    <n v="11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0"/>
    <x v="1204"/>
    <x v="0"/>
    <x v="1"/>
    <x v="0"/>
    <s v="03.03.10"/>
    <x v="10"/>
    <x v="0"/>
    <x v="3"/>
    <s v="Receitas Da Câmara"/>
    <s v="03.03.10"/>
    <s v="Receitas Da Câmara"/>
    <s v="03.03.10"/>
    <x v="12"/>
    <x v="0"/>
    <x v="4"/>
    <x v="6"/>
    <x v="1"/>
    <x v="0"/>
    <x v="1"/>
    <x v="0"/>
    <x v="4"/>
    <s v="2021-06-15"/>
    <x v="1"/>
    <n v="4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
    <x v="1205"/>
    <x v="0"/>
    <x v="1"/>
    <x v="0"/>
    <s v="03.03.10"/>
    <x v="10"/>
    <x v="0"/>
    <x v="3"/>
    <s v="Receitas Da Câmara"/>
    <s v="03.03.10"/>
    <s v="Receitas Da Câmara"/>
    <s v="03.03.10"/>
    <x v="23"/>
    <x v="0"/>
    <x v="4"/>
    <x v="7"/>
    <x v="1"/>
    <x v="0"/>
    <x v="1"/>
    <x v="0"/>
    <x v="4"/>
    <s v="2021-06-15"/>
    <x v="1"/>
    <n v="2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1206"/>
    <x v="0"/>
    <x v="1"/>
    <x v="0"/>
    <s v="03.03.10"/>
    <x v="10"/>
    <x v="0"/>
    <x v="3"/>
    <s v="Receitas Da Câmara"/>
    <s v="03.03.10"/>
    <s v="Receitas Da Câmara"/>
    <s v="03.03.10"/>
    <x v="15"/>
    <x v="0"/>
    <x v="4"/>
    <x v="6"/>
    <x v="1"/>
    <x v="0"/>
    <x v="1"/>
    <x v="0"/>
    <x v="4"/>
    <s v="2021-06-15"/>
    <x v="1"/>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9400"/>
    <x v="1207"/>
    <x v="0"/>
    <x v="1"/>
    <x v="0"/>
    <s v="03.03.10"/>
    <x v="10"/>
    <x v="0"/>
    <x v="3"/>
    <s v="Receitas Da Câmara"/>
    <s v="03.03.10"/>
    <s v="Receitas Da Câmara"/>
    <s v="03.03.10"/>
    <x v="17"/>
    <x v="0"/>
    <x v="4"/>
    <x v="6"/>
    <x v="1"/>
    <x v="0"/>
    <x v="1"/>
    <x v="0"/>
    <x v="4"/>
    <s v="2021-06-15"/>
    <x v="1"/>
    <n v="29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1208"/>
    <x v="0"/>
    <x v="1"/>
    <x v="0"/>
    <s v="03.03.10"/>
    <x v="10"/>
    <x v="0"/>
    <x v="3"/>
    <s v="Receitas Da Câmara"/>
    <s v="03.03.10"/>
    <s v="Receitas Da Câmara"/>
    <s v="03.03.10"/>
    <x v="14"/>
    <x v="0"/>
    <x v="4"/>
    <x v="6"/>
    <x v="1"/>
    <x v="0"/>
    <x v="1"/>
    <x v="0"/>
    <x v="4"/>
    <s v="2021-06-15"/>
    <x v="1"/>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75"/>
    <x v="1209"/>
    <x v="0"/>
    <x v="1"/>
    <x v="0"/>
    <s v="03.03.10"/>
    <x v="10"/>
    <x v="0"/>
    <x v="3"/>
    <s v="Receitas Da Câmara"/>
    <s v="03.03.10"/>
    <s v="Receitas Da Câmara"/>
    <s v="03.03.10"/>
    <x v="72"/>
    <x v="0"/>
    <x v="4"/>
    <x v="7"/>
    <x v="1"/>
    <x v="0"/>
    <x v="1"/>
    <x v="0"/>
    <x v="4"/>
    <s v="2021-06-15"/>
    <x v="1"/>
    <n v="57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80"/>
    <x v="1210"/>
    <x v="0"/>
    <x v="1"/>
    <x v="0"/>
    <s v="03.03.10"/>
    <x v="10"/>
    <x v="0"/>
    <x v="3"/>
    <s v="Receitas Da Câmara"/>
    <s v="03.03.10"/>
    <s v="Receitas Da Câmara"/>
    <s v="03.03.10"/>
    <x v="24"/>
    <x v="0"/>
    <x v="4"/>
    <x v="6"/>
    <x v="1"/>
    <x v="0"/>
    <x v="1"/>
    <x v="0"/>
    <x v="4"/>
    <s v="2021-06-15"/>
    <x v="1"/>
    <n v="3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760"/>
    <x v="1211"/>
    <x v="0"/>
    <x v="1"/>
    <x v="0"/>
    <s v="03.03.10"/>
    <x v="10"/>
    <x v="0"/>
    <x v="3"/>
    <s v="Receitas Da Câmara"/>
    <s v="03.03.10"/>
    <s v="Receitas Da Câmara"/>
    <s v="03.03.10"/>
    <x v="16"/>
    <x v="0"/>
    <x v="4"/>
    <x v="6"/>
    <x v="1"/>
    <x v="0"/>
    <x v="1"/>
    <x v="0"/>
    <x v="4"/>
    <s v="2021-06-15"/>
    <x v="1"/>
    <n v="57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6"/>
    <x v="1212"/>
    <x v="0"/>
    <x v="1"/>
    <x v="0"/>
    <s v="03.03.10"/>
    <x v="10"/>
    <x v="0"/>
    <x v="3"/>
    <s v="Receitas Da Câmara"/>
    <s v="03.03.10"/>
    <s v="Receitas Da Câmara"/>
    <s v="03.03.10"/>
    <x v="20"/>
    <x v="0"/>
    <x v="4"/>
    <x v="7"/>
    <x v="1"/>
    <x v="0"/>
    <x v="1"/>
    <x v="0"/>
    <x v="4"/>
    <s v="2021-06-15"/>
    <x v="1"/>
    <n v="9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1213"/>
    <x v="0"/>
    <x v="1"/>
    <x v="0"/>
    <s v="03.03.10"/>
    <x v="10"/>
    <x v="0"/>
    <x v="3"/>
    <s v="Receitas Da Câmara"/>
    <s v="03.03.10"/>
    <s v="Receitas Da Câmara"/>
    <s v="03.03.10"/>
    <x v="54"/>
    <x v="0"/>
    <x v="4"/>
    <x v="6"/>
    <x v="1"/>
    <x v="0"/>
    <x v="1"/>
    <x v="0"/>
    <x v="4"/>
    <s v="2021-06-15"/>
    <x v="1"/>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
    <x v="1214"/>
    <x v="0"/>
    <x v="1"/>
    <x v="0"/>
    <s v="03.03.10"/>
    <x v="10"/>
    <x v="0"/>
    <x v="3"/>
    <s v="Receitas Da Câmara"/>
    <s v="03.03.10"/>
    <s v="Receitas Da Câmara"/>
    <s v="03.03.10"/>
    <x v="18"/>
    <x v="0"/>
    <x v="4"/>
    <x v="6"/>
    <x v="1"/>
    <x v="0"/>
    <x v="1"/>
    <x v="0"/>
    <x v="4"/>
    <s v="2021-06-15"/>
    <x v="1"/>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9285"/>
    <x v="1215"/>
    <x v="0"/>
    <x v="1"/>
    <x v="0"/>
    <s v="03.03.10"/>
    <x v="10"/>
    <x v="0"/>
    <x v="3"/>
    <s v="Receitas Da Câmara"/>
    <s v="03.03.10"/>
    <s v="Receitas Da Câmara"/>
    <s v="03.03.10"/>
    <x v="13"/>
    <x v="0"/>
    <x v="0"/>
    <x v="0"/>
    <x v="1"/>
    <x v="0"/>
    <x v="1"/>
    <x v="0"/>
    <x v="4"/>
    <s v="2021-06-15"/>
    <x v="1"/>
    <n v="3928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60"/>
    <x v="1216"/>
    <x v="0"/>
    <x v="0"/>
    <x v="0"/>
    <s v="01.27.04.10"/>
    <x v="26"/>
    <x v="3"/>
    <x v="4"/>
    <s v="Infra-Estruturas e Transportes"/>
    <s v="01.27.04"/>
    <s v="Infra-Estruturas e Transportes"/>
    <s v="01.27.04"/>
    <x v="7"/>
    <x v="0"/>
    <x v="3"/>
    <x v="3"/>
    <x v="1"/>
    <x v="2"/>
    <x v="0"/>
    <x v="0"/>
    <x v="4"/>
    <s v="2021-06-24"/>
    <x v="1"/>
    <n v="276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to a favor do Sr. Heleno José Furtado pelos serviços prestados no âmbito dos trabalhos de mitigação e combate aos maus anos agrícolas conforme documentos em anexo."/>
  </r>
  <r>
    <x v="0"/>
    <n v="0"/>
    <n v="0"/>
    <n v="0"/>
    <n v="15640"/>
    <x v="1216"/>
    <x v="0"/>
    <x v="0"/>
    <x v="0"/>
    <s v="01.27.04.10"/>
    <x v="26"/>
    <x v="3"/>
    <x v="4"/>
    <s v="Infra-Estruturas e Transportes"/>
    <s v="01.27.04"/>
    <s v="Infra-Estruturas e Transportes"/>
    <s v="01.27.04"/>
    <x v="7"/>
    <x v="0"/>
    <x v="3"/>
    <x v="3"/>
    <x v="1"/>
    <x v="2"/>
    <x v="0"/>
    <x v="0"/>
    <x v="4"/>
    <s v="2021-06-24"/>
    <x v="1"/>
    <n v="15640"/>
    <x v="0"/>
    <m/>
    <x v="0"/>
    <m/>
    <x v="281"/>
    <n v="100479117"/>
    <x v="0"/>
    <x v="1"/>
    <s v="Plano de Mitigação as secas e maus anos agrícolas"/>
    <s v="ORI"/>
    <x v="0"/>
    <m/>
    <x v="0"/>
    <x v="0"/>
    <x v="0"/>
    <x v="0"/>
    <x v="0"/>
    <x v="0"/>
    <x v="0"/>
    <x v="0"/>
    <x v="0"/>
    <x v="0"/>
    <x v="0"/>
    <s v="Plano de Mitigação as secas e maus anos agrícolas"/>
    <x v="0"/>
    <x v="0"/>
    <x v="0"/>
    <x v="0"/>
    <x v="2"/>
    <x v="0"/>
    <x v="0"/>
    <x v="1"/>
    <x v="0"/>
    <x v="0"/>
    <x v="1"/>
    <x v="0"/>
    <s v="Pagto a favor do Sr. Heleno José Furtado pelos serviços prestados no âmbito dos trabalhos de mitigação e combate aos maus anos agrícolas conforme documentos em anexo."/>
  </r>
  <r>
    <x v="0"/>
    <n v="0"/>
    <n v="0"/>
    <n v="0"/>
    <n v="1800"/>
    <x v="1217"/>
    <x v="0"/>
    <x v="1"/>
    <x v="0"/>
    <s v="80.02.01"/>
    <x v="1"/>
    <x v="1"/>
    <x v="1"/>
    <s v="Retenções Iur"/>
    <s v="80.02.01"/>
    <s v="Retenções Iur"/>
    <s v="80.02.01"/>
    <x v="1"/>
    <x v="0"/>
    <x v="1"/>
    <x v="0"/>
    <x v="0"/>
    <x v="1"/>
    <x v="1"/>
    <x v="0"/>
    <x v="4"/>
    <s v="2021-06-22"/>
    <x v="1"/>
    <n v="1800"/>
    <x v="0"/>
    <m/>
    <x v="0"/>
    <m/>
    <x v="0"/>
    <n v="100474696"/>
    <x v="0"/>
    <x v="1"/>
    <s v="Retenções Iur"/>
    <s v="ORI"/>
    <x v="0"/>
    <s v="RIUR"/>
    <x v="0"/>
    <x v="0"/>
    <x v="0"/>
    <x v="0"/>
    <x v="0"/>
    <x v="0"/>
    <x v="0"/>
    <x v="0"/>
    <x v="0"/>
    <x v="0"/>
    <x v="0"/>
    <s v="Retenções Iur"/>
    <x v="0"/>
    <x v="0"/>
    <x v="0"/>
    <x v="0"/>
    <x v="1"/>
    <x v="0"/>
    <x v="0"/>
    <x v="1"/>
    <x v="0"/>
    <x v="1"/>
    <x v="1"/>
    <x v="0"/>
    <s v="RETENCAO OT"/>
  </r>
  <r>
    <x v="0"/>
    <n v="0"/>
    <n v="0"/>
    <n v="0"/>
    <n v="2000"/>
    <x v="1218"/>
    <x v="0"/>
    <x v="0"/>
    <x v="0"/>
    <s v="01.25.05.10"/>
    <x v="5"/>
    <x v="2"/>
    <x v="2"/>
    <s v="Saúde"/>
    <s v="01.25.05"/>
    <s v="Saúde"/>
    <s v="01.25.05"/>
    <x v="6"/>
    <x v="0"/>
    <x v="2"/>
    <x v="2"/>
    <x v="1"/>
    <x v="2"/>
    <x v="0"/>
    <x v="0"/>
    <x v="6"/>
    <s v="2021-07-13"/>
    <x v="2"/>
    <n v="2000"/>
    <x v="0"/>
    <m/>
    <x v="0"/>
    <m/>
    <x v="282"/>
    <n v="100479127"/>
    <x v="0"/>
    <x v="1"/>
    <s v="Assistencia social"/>
    <s v="ORI"/>
    <x v="0"/>
    <m/>
    <x v="0"/>
    <x v="0"/>
    <x v="0"/>
    <x v="0"/>
    <x v="0"/>
    <x v="0"/>
    <x v="0"/>
    <x v="0"/>
    <x v="0"/>
    <x v="0"/>
    <x v="0"/>
    <s v="Assistencia social"/>
    <x v="0"/>
    <x v="0"/>
    <x v="0"/>
    <x v="0"/>
    <x v="2"/>
    <x v="0"/>
    <x v="0"/>
    <x v="1"/>
    <x v="0"/>
    <x v="0"/>
    <x v="1"/>
    <x v="0"/>
    <s v="Apoio financeiro a favor da Senhora Conceição Tavares, para aquisição de medicamentos, conforme justificativo em anexo."/>
  </r>
  <r>
    <x v="0"/>
    <n v="0"/>
    <n v="0"/>
    <n v="0"/>
    <n v="17000"/>
    <x v="1219"/>
    <x v="0"/>
    <x v="0"/>
    <x v="0"/>
    <s v="01.25.04.21"/>
    <x v="6"/>
    <x v="2"/>
    <x v="2"/>
    <s v="Cultura"/>
    <s v="01.25.04"/>
    <s v="Cultura"/>
    <s v="01.25.04"/>
    <x v="7"/>
    <x v="0"/>
    <x v="3"/>
    <x v="3"/>
    <x v="1"/>
    <x v="2"/>
    <x v="0"/>
    <x v="0"/>
    <x v="6"/>
    <s v="2021-07-29"/>
    <x v="2"/>
    <n v="17000"/>
    <x v="0"/>
    <m/>
    <x v="0"/>
    <m/>
    <x v="283"/>
    <n v="100475476"/>
    <x v="0"/>
    <x v="1"/>
    <s v="Atividades Culturais e Promoção do Concelho"/>
    <s v="ORI"/>
    <x v="0"/>
    <s v="ACPC"/>
    <x v="0"/>
    <x v="0"/>
    <x v="0"/>
    <x v="0"/>
    <x v="0"/>
    <x v="0"/>
    <x v="0"/>
    <x v="0"/>
    <x v="0"/>
    <x v="0"/>
    <x v="0"/>
    <s v="Atividades Culturais e Promoção do Concelho"/>
    <x v="0"/>
    <x v="0"/>
    <x v="0"/>
    <x v="0"/>
    <x v="2"/>
    <x v="0"/>
    <x v="0"/>
    <x v="1"/>
    <x v="0"/>
    <x v="0"/>
    <x v="1"/>
    <x v="0"/>
    <s v="Pagamento a favor da Vila morgana, referente a alojamento de equipa de jornalistas &quot; O Pais&quot; no âmbito da realização da VI edição do festival de calheta de São Miguel, conforme justificativo em anexo."/>
  </r>
  <r>
    <x v="0"/>
    <n v="0"/>
    <n v="0"/>
    <n v="0"/>
    <n v="2300"/>
    <x v="1220"/>
    <x v="0"/>
    <x v="1"/>
    <x v="0"/>
    <s v="80.02.01"/>
    <x v="1"/>
    <x v="1"/>
    <x v="1"/>
    <s v="Retenções Iur"/>
    <s v="80.02.01"/>
    <s v="Retenções Iur"/>
    <s v="80.02.01"/>
    <x v="1"/>
    <x v="0"/>
    <x v="1"/>
    <x v="0"/>
    <x v="0"/>
    <x v="1"/>
    <x v="1"/>
    <x v="0"/>
    <x v="6"/>
    <s v="2021-07-20"/>
    <x v="2"/>
    <n v="2300"/>
    <x v="0"/>
    <m/>
    <x v="0"/>
    <m/>
    <x v="0"/>
    <n v="100474696"/>
    <x v="0"/>
    <x v="1"/>
    <s v="Retenções Iur"/>
    <s v="ORI"/>
    <x v="0"/>
    <s v="RIUR"/>
    <x v="0"/>
    <x v="0"/>
    <x v="0"/>
    <x v="0"/>
    <x v="0"/>
    <x v="0"/>
    <x v="0"/>
    <x v="0"/>
    <x v="0"/>
    <x v="0"/>
    <x v="0"/>
    <s v="Retenções Iur"/>
    <x v="0"/>
    <x v="0"/>
    <x v="0"/>
    <x v="0"/>
    <x v="1"/>
    <x v="0"/>
    <x v="0"/>
    <x v="1"/>
    <x v="0"/>
    <x v="1"/>
    <x v="1"/>
    <x v="0"/>
    <s v="RETENCAO OT"/>
  </r>
  <r>
    <x v="0"/>
    <n v="0"/>
    <n v="0"/>
    <n v="0"/>
    <n v="31200"/>
    <x v="1221"/>
    <x v="0"/>
    <x v="1"/>
    <x v="0"/>
    <s v="03.03.10"/>
    <x v="10"/>
    <x v="0"/>
    <x v="3"/>
    <s v="Receitas Da Câmara"/>
    <s v="03.03.10"/>
    <s v="Receitas Da Câmara"/>
    <s v="03.03.10"/>
    <x v="54"/>
    <x v="0"/>
    <x v="4"/>
    <x v="6"/>
    <x v="1"/>
    <x v="0"/>
    <x v="1"/>
    <x v="0"/>
    <x v="5"/>
    <s v="2021-08-03"/>
    <x v="2"/>
    <n v="31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80"/>
    <x v="1222"/>
    <x v="0"/>
    <x v="1"/>
    <x v="0"/>
    <s v="03.03.10"/>
    <x v="10"/>
    <x v="0"/>
    <x v="3"/>
    <s v="Receitas Da Câmara"/>
    <s v="03.03.10"/>
    <s v="Receitas Da Câmara"/>
    <s v="03.03.10"/>
    <x v="15"/>
    <x v="0"/>
    <x v="4"/>
    <x v="6"/>
    <x v="1"/>
    <x v="0"/>
    <x v="1"/>
    <x v="0"/>
    <x v="5"/>
    <s v="2021-08-03"/>
    <x v="2"/>
    <n v="7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0"/>
    <x v="1223"/>
    <x v="0"/>
    <x v="1"/>
    <x v="0"/>
    <s v="03.03.10"/>
    <x v="10"/>
    <x v="0"/>
    <x v="3"/>
    <s v="Receitas Da Câmara"/>
    <s v="03.03.10"/>
    <s v="Receitas Da Câmara"/>
    <s v="03.03.10"/>
    <x v="16"/>
    <x v="0"/>
    <x v="4"/>
    <x v="6"/>
    <x v="1"/>
    <x v="0"/>
    <x v="1"/>
    <x v="0"/>
    <x v="5"/>
    <s v="2021-08-03"/>
    <x v="2"/>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380"/>
    <x v="1224"/>
    <x v="0"/>
    <x v="1"/>
    <x v="0"/>
    <s v="03.03.10"/>
    <x v="10"/>
    <x v="0"/>
    <x v="3"/>
    <s v="Receitas Da Câmara"/>
    <s v="03.03.10"/>
    <s v="Receitas Da Câmara"/>
    <s v="03.03.10"/>
    <x v="22"/>
    <x v="0"/>
    <x v="4"/>
    <x v="6"/>
    <x v="1"/>
    <x v="0"/>
    <x v="1"/>
    <x v="0"/>
    <x v="5"/>
    <s v="2021-08-03"/>
    <x v="2"/>
    <n v="53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1225"/>
    <x v="0"/>
    <x v="1"/>
    <x v="0"/>
    <s v="03.03.10"/>
    <x v="10"/>
    <x v="0"/>
    <x v="3"/>
    <s v="Receitas Da Câmara"/>
    <s v="03.03.10"/>
    <s v="Receitas Da Câmara"/>
    <s v="03.03.10"/>
    <x v="18"/>
    <x v="0"/>
    <x v="4"/>
    <x v="6"/>
    <x v="1"/>
    <x v="0"/>
    <x v="1"/>
    <x v="0"/>
    <x v="5"/>
    <s v="2021-08-03"/>
    <x v="2"/>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360"/>
    <x v="1226"/>
    <x v="0"/>
    <x v="1"/>
    <x v="0"/>
    <s v="03.03.10"/>
    <x v="10"/>
    <x v="0"/>
    <x v="3"/>
    <s v="Receitas Da Câmara"/>
    <s v="03.03.10"/>
    <s v="Receitas Da Câmara"/>
    <s v="03.03.10"/>
    <x v="14"/>
    <x v="0"/>
    <x v="4"/>
    <x v="6"/>
    <x v="1"/>
    <x v="0"/>
    <x v="1"/>
    <x v="0"/>
    <x v="5"/>
    <s v="2021-08-03"/>
    <x v="2"/>
    <n v="5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8"/>
    <x v="1227"/>
    <x v="0"/>
    <x v="1"/>
    <x v="0"/>
    <s v="03.03.10"/>
    <x v="10"/>
    <x v="0"/>
    <x v="3"/>
    <s v="Receitas Da Câmara"/>
    <s v="03.03.10"/>
    <s v="Receitas Da Câmara"/>
    <s v="03.03.10"/>
    <x v="23"/>
    <x v="0"/>
    <x v="4"/>
    <x v="7"/>
    <x v="1"/>
    <x v="0"/>
    <x v="1"/>
    <x v="0"/>
    <x v="5"/>
    <s v="2021-08-03"/>
    <x v="2"/>
    <n v="9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5"/>
    <x v="1228"/>
    <x v="0"/>
    <x v="1"/>
    <x v="0"/>
    <s v="03.03.10"/>
    <x v="10"/>
    <x v="0"/>
    <x v="3"/>
    <s v="Receitas Da Câmara"/>
    <s v="03.03.10"/>
    <s v="Receitas Da Câmara"/>
    <s v="03.03.10"/>
    <x v="20"/>
    <x v="0"/>
    <x v="4"/>
    <x v="7"/>
    <x v="1"/>
    <x v="0"/>
    <x v="1"/>
    <x v="0"/>
    <x v="5"/>
    <s v="2021-08-03"/>
    <x v="2"/>
    <n v="6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1229"/>
    <x v="0"/>
    <x v="1"/>
    <x v="0"/>
    <s v="03.03.10"/>
    <x v="10"/>
    <x v="0"/>
    <x v="3"/>
    <s v="Receitas Da Câmara"/>
    <s v="03.03.10"/>
    <s v="Receitas Da Câmara"/>
    <s v="03.03.10"/>
    <x v="71"/>
    <x v="0"/>
    <x v="0"/>
    <x v="8"/>
    <x v="1"/>
    <x v="0"/>
    <x v="1"/>
    <x v="0"/>
    <x v="5"/>
    <s v="2021-08-03"/>
    <x v="2"/>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8509"/>
    <x v="1230"/>
    <x v="0"/>
    <x v="1"/>
    <x v="0"/>
    <s v="03.03.10"/>
    <x v="10"/>
    <x v="0"/>
    <x v="3"/>
    <s v="Receitas Da Câmara"/>
    <s v="03.03.10"/>
    <s v="Receitas Da Câmara"/>
    <s v="03.03.10"/>
    <x v="13"/>
    <x v="0"/>
    <x v="0"/>
    <x v="0"/>
    <x v="1"/>
    <x v="0"/>
    <x v="1"/>
    <x v="0"/>
    <x v="5"/>
    <s v="2021-08-03"/>
    <x v="2"/>
    <n v="16850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600"/>
    <x v="1231"/>
    <x v="0"/>
    <x v="1"/>
    <x v="0"/>
    <s v="03.03.10"/>
    <x v="10"/>
    <x v="0"/>
    <x v="3"/>
    <s v="Receitas Da Câmara"/>
    <s v="03.03.10"/>
    <s v="Receitas Da Câmara"/>
    <s v="03.03.10"/>
    <x v="21"/>
    <x v="0"/>
    <x v="0"/>
    <x v="8"/>
    <x v="1"/>
    <x v="0"/>
    <x v="1"/>
    <x v="0"/>
    <x v="5"/>
    <s v="2021-08-03"/>
    <x v="2"/>
    <n v="16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1232"/>
    <x v="0"/>
    <x v="1"/>
    <x v="0"/>
    <s v="03.03.10"/>
    <x v="10"/>
    <x v="0"/>
    <x v="3"/>
    <s v="Receitas Da Câmara"/>
    <s v="03.03.10"/>
    <s v="Receitas Da Câmara"/>
    <s v="03.03.10"/>
    <x v="70"/>
    <x v="0"/>
    <x v="4"/>
    <x v="6"/>
    <x v="1"/>
    <x v="0"/>
    <x v="1"/>
    <x v="0"/>
    <x v="5"/>
    <s v="2021-08-03"/>
    <x v="2"/>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980"/>
    <x v="1233"/>
    <x v="0"/>
    <x v="1"/>
    <x v="0"/>
    <s v="03.03.10"/>
    <x v="10"/>
    <x v="0"/>
    <x v="3"/>
    <s v="Receitas Da Câmara"/>
    <s v="03.03.10"/>
    <s v="Receitas Da Câmara"/>
    <s v="03.03.10"/>
    <x v="17"/>
    <x v="0"/>
    <x v="4"/>
    <x v="6"/>
    <x v="1"/>
    <x v="0"/>
    <x v="1"/>
    <x v="0"/>
    <x v="5"/>
    <s v="2021-08-03"/>
    <x v="2"/>
    <n v="329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730"/>
    <x v="1234"/>
    <x v="0"/>
    <x v="1"/>
    <x v="0"/>
    <s v="03.03.10"/>
    <x v="10"/>
    <x v="0"/>
    <x v="3"/>
    <s v="Receitas Da Câmara"/>
    <s v="03.03.10"/>
    <s v="Receitas Da Câmara"/>
    <s v="03.03.10"/>
    <x v="24"/>
    <x v="0"/>
    <x v="4"/>
    <x v="6"/>
    <x v="1"/>
    <x v="0"/>
    <x v="1"/>
    <x v="0"/>
    <x v="5"/>
    <s v="2021-08-03"/>
    <x v="2"/>
    <n v="37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1235"/>
    <x v="0"/>
    <x v="1"/>
    <x v="0"/>
    <s v="03.03.10"/>
    <x v="10"/>
    <x v="0"/>
    <x v="3"/>
    <s v="Receitas Da Câmara"/>
    <s v="03.03.10"/>
    <s v="Receitas Da Câmara"/>
    <s v="03.03.10"/>
    <x v="71"/>
    <x v="0"/>
    <x v="0"/>
    <x v="8"/>
    <x v="1"/>
    <x v="0"/>
    <x v="1"/>
    <x v="0"/>
    <x v="5"/>
    <s v="2021-08-04"/>
    <x v="2"/>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1236"/>
    <x v="0"/>
    <x v="1"/>
    <x v="0"/>
    <s v="03.03.10"/>
    <x v="10"/>
    <x v="0"/>
    <x v="3"/>
    <s v="Receitas Da Câmara"/>
    <s v="03.03.10"/>
    <s v="Receitas Da Câmara"/>
    <s v="03.03.10"/>
    <x v="70"/>
    <x v="0"/>
    <x v="4"/>
    <x v="6"/>
    <x v="1"/>
    <x v="0"/>
    <x v="1"/>
    <x v="0"/>
    <x v="5"/>
    <s v="2021-08-04"/>
    <x v="2"/>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1237"/>
    <x v="0"/>
    <x v="1"/>
    <x v="0"/>
    <s v="03.03.10"/>
    <x v="10"/>
    <x v="0"/>
    <x v="3"/>
    <s v="Receitas Da Câmara"/>
    <s v="03.03.10"/>
    <s v="Receitas Da Câmara"/>
    <s v="03.03.10"/>
    <x v="22"/>
    <x v="0"/>
    <x v="4"/>
    <x v="6"/>
    <x v="1"/>
    <x v="0"/>
    <x v="1"/>
    <x v="0"/>
    <x v="5"/>
    <s v="2021-08-04"/>
    <x v="2"/>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1238"/>
    <x v="0"/>
    <x v="1"/>
    <x v="0"/>
    <s v="03.03.10"/>
    <x v="10"/>
    <x v="0"/>
    <x v="3"/>
    <s v="Receitas Da Câmara"/>
    <s v="03.03.10"/>
    <s v="Receitas Da Câmara"/>
    <s v="03.03.10"/>
    <x v="55"/>
    <x v="0"/>
    <x v="4"/>
    <x v="6"/>
    <x v="1"/>
    <x v="0"/>
    <x v="1"/>
    <x v="0"/>
    <x v="5"/>
    <s v="2021-08-04"/>
    <x v="2"/>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860"/>
    <x v="1239"/>
    <x v="0"/>
    <x v="1"/>
    <x v="0"/>
    <s v="03.03.10"/>
    <x v="10"/>
    <x v="0"/>
    <x v="3"/>
    <s v="Receitas Da Câmara"/>
    <s v="03.03.10"/>
    <s v="Receitas Da Câmara"/>
    <s v="03.03.10"/>
    <x v="17"/>
    <x v="0"/>
    <x v="4"/>
    <x v="6"/>
    <x v="1"/>
    <x v="0"/>
    <x v="1"/>
    <x v="0"/>
    <x v="5"/>
    <s v="2021-08-04"/>
    <x v="2"/>
    <n v="278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9843"/>
    <x v="1240"/>
    <x v="0"/>
    <x v="1"/>
    <x v="0"/>
    <s v="03.03.10"/>
    <x v="10"/>
    <x v="0"/>
    <x v="3"/>
    <s v="Receitas Da Câmara"/>
    <s v="03.03.10"/>
    <s v="Receitas Da Câmara"/>
    <s v="03.03.10"/>
    <x v="13"/>
    <x v="0"/>
    <x v="0"/>
    <x v="0"/>
    <x v="1"/>
    <x v="0"/>
    <x v="1"/>
    <x v="0"/>
    <x v="5"/>
    <s v="2021-08-04"/>
    <x v="2"/>
    <n v="3984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50"/>
    <x v="1241"/>
    <x v="0"/>
    <x v="1"/>
    <x v="0"/>
    <s v="03.03.10"/>
    <x v="10"/>
    <x v="0"/>
    <x v="3"/>
    <s v="Receitas Da Câmara"/>
    <s v="03.03.10"/>
    <s v="Receitas Da Câmara"/>
    <s v="03.03.10"/>
    <x v="14"/>
    <x v="0"/>
    <x v="4"/>
    <x v="6"/>
    <x v="1"/>
    <x v="0"/>
    <x v="1"/>
    <x v="0"/>
    <x v="5"/>
    <s v="2021-08-04"/>
    <x v="2"/>
    <n v="3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3"/>
    <x v="1242"/>
    <x v="0"/>
    <x v="1"/>
    <x v="0"/>
    <s v="03.03.10"/>
    <x v="10"/>
    <x v="0"/>
    <x v="3"/>
    <s v="Receitas Da Câmara"/>
    <s v="03.03.10"/>
    <s v="Receitas Da Câmara"/>
    <s v="03.03.10"/>
    <x v="23"/>
    <x v="0"/>
    <x v="4"/>
    <x v="7"/>
    <x v="1"/>
    <x v="0"/>
    <x v="1"/>
    <x v="0"/>
    <x v="5"/>
    <s v="2021-08-04"/>
    <x v="2"/>
    <n v="7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0"/>
    <x v="1243"/>
    <x v="0"/>
    <x v="1"/>
    <x v="0"/>
    <s v="03.03.10"/>
    <x v="10"/>
    <x v="0"/>
    <x v="3"/>
    <s v="Receitas Da Câmara"/>
    <s v="03.03.10"/>
    <s v="Receitas Da Câmara"/>
    <s v="03.03.10"/>
    <x v="15"/>
    <x v="0"/>
    <x v="4"/>
    <x v="6"/>
    <x v="1"/>
    <x v="0"/>
    <x v="1"/>
    <x v="0"/>
    <x v="5"/>
    <s v="2021-08-04"/>
    <x v="2"/>
    <n v="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800"/>
    <x v="1244"/>
    <x v="0"/>
    <x v="1"/>
    <x v="0"/>
    <s v="03.03.10"/>
    <x v="10"/>
    <x v="0"/>
    <x v="3"/>
    <s v="Receitas Da Câmara"/>
    <s v="03.03.10"/>
    <s v="Receitas Da Câmara"/>
    <s v="03.03.10"/>
    <x v="18"/>
    <x v="0"/>
    <x v="4"/>
    <x v="6"/>
    <x v="1"/>
    <x v="0"/>
    <x v="1"/>
    <x v="0"/>
    <x v="5"/>
    <s v="2021-08-04"/>
    <x v="2"/>
    <n v="3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920"/>
    <x v="1245"/>
    <x v="0"/>
    <x v="1"/>
    <x v="0"/>
    <s v="03.03.10"/>
    <x v="10"/>
    <x v="0"/>
    <x v="3"/>
    <s v="Receitas Da Câmara"/>
    <s v="03.03.10"/>
    <s v="Receitas Da Câmara"/>
    <s v="03.03.10"/>
    <x v="16"/>
    <x v="0"/>
    <x v="4"/>
    <x v="6"/>
    <x v="1"/>
    <x v="0"/>
    <x v="1"/>
    <x v="0"/>
    <x v="5"/>
    <s v="2021-08-04"/>
    <x v="2"/>
    <n v="49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60"/>
    <x v="1246"/>
    <x v="0"/>
    <x v="1"/>
    <x v="0"/>
    <s v="03.03.10"/>
    <x v="10"/>
    <x v="0"/>
    <x v="3"/>
    <s v="Receitas Da Câmara"/>
    <s v="03.03.10"/>
    <s v="Receitas Da Câmara"/>
    <s v="03.03.10"/>
    <x v="24"/>
    <x v="0"/>
    <x v="4"/>
    <x v="6"/>
    <x v="1"/>
    <x v="0"/>
    <x v="1"/>
    <x v="0"/>
    <x v="5"/>
    <s v="2021-08-04"/>
    <x v="2"/>
    <n v="32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9"/>
    <x v="1247"/>
    <x v="0"/>
    <x v="1"/>
    <x v="0"/>
    <s v="03.03.10"/>
    <x v="10"/>
    <x v="0"/>
    <x v="3"/>
    <s v="Receitas Da Câmara"/>
    <s v="03.03.10"/>
    <s v="Receitas Da Câmara"/>
    <s v="03.03.10"/>
    <x v="20"/>
    <x v="0"/>
    <x v="4"/>
    <x v="7"/>
    <x v="1"/>
    <x v="0"/>
    <x v="1"/>
    <x v="0"/>
    <x v="5"/>
    <s v="2021-08-04"/>
    <x v="2"/>
    <n v="4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50"/>
    <x v="1248"/>
    <x v="0"/>
    <x v="1"/>
    <x v="0"/>
    <s v="80.02.01"/>
    <x v="1"/>
    <x v="1"/>
    <x v="1"/>
    <s v="Retenções Iur"/>
    <s v="80.02.01"/>
    <s v="Retenções Iur"/>
    <s v="80.02.01"/>
    <x v="1"/>
    <x v="0"/>
    <x v="1"/>
    <x v="0"/>
    <x v="0"/>
    <x v="1"/>
    <x v="1"/>
    <x v="0"/>
    <x v="7"/>
    <s v="2021-09-20"/>
    <x v="2"/>
    <n v="2850"/>
    <x v="0"/>
    <m/>
    <x v="0"/>
    <m/>
    <x v="0"/>
    <n v="100474696"/>
    <x v="0"/>
    <x v="1"/>
    <s v="Retenções Iur"/>
    <s v="ORI"/>
    <x v="0"/>
    <s v="RIUR"/>
    <x v="0"/>
    <x v="0"/>
    <x v="0"/>
    <x v="0"/>
    <x v="0"/>
    <x v="0"/>
    <x v="0"/>
    <x v="0"/>
    <x v="0"/>
    <x v="0"/>
    <x v="0"/>
    <s v="Retenções Iur"/>
    <x v="0"/>
    <x v="0"/>
    <x v="0"/>
    <x v="0"/>
    <x v="1"/>
    <x v="0"/>
    <x v="0"/>
    <x v="1"/>
    <x v="0"/>
    <x v="1"/>
    <x v="1"/>
    <x v="0"/>
    <s v="RETENCAO OT"/>
  </r>
  <r>
    <x v="0"/>
    <n v="0"/>
    <n v="0"/>
    <n v="0"/>
    <n v="2300"/>
    <x v="1249"/>
    <x v="0"/>
    <x v="0"/>
    <x v="0"/>
    <s v="03.16.10"/>
    <x v="39"/>
    <x v="0"/>
    <x v="0"/>
    <s v="Delegações Municipais "/>
    <s v="03.16.10"/>
    <s v="Delegações Municipais "/>
    <s v="03.16.10"/>
    <x v="4"/>
    <x v="0"/>
    <x v="0"/>
    <x v="0"/>
    <x v="0"/>
    <x v="0"/>
    <x v="0"/>
    <x v="0"/>
    <x v="5"/>
    <s v="2021-08-26"/>
    <x v="2"/>
    <n v="2300"/>
    <x v="0"/>
    <m/>
    <x v="0"/>
    <m/>
    <x v="0"/>
    <n v="100474696"/>
    <x v="0"/>
    <x v="0"/>
    <s v="Delegações Municipais "/>
    <s v="ORI"/>
    <x v="0"/>
    <m/>
    <x v="0"/>
    <x v="0"/>
    <x v="0"/>
    <x v="0"/>
    <x v="0"/>
    <x v="0"/>
    <x v="0"/>
    <x v="0"/>
    <x v="0"/>
    <x v="0"/>
    <x v="0"/>
    <s v="Delegações Municipais "/>
    <x v="0"/>
    <x v="0"/>
    <x v="0"/>
    <x v="0"/>
    <x v="0"/>
    <x v="0"/>
    <x v="0"/>
    <x v="1"/>
    <x v="0"/>
    <x v="0"/>
    <x v="0"/>
    <x v="0"/>
    <s v="Pagamento a favor do sr. Osmar Gil, pelo serviço de guarda na delegação de Achada do Monte, conforme justfciativos em anexo."/>
  </r>
  <r>
    <x v="0"/>
    <n v="0"/>
    <n v="0"/>
    <n v="0"/>
    <n v="13030"/>
    <x v="1249"/>
    <x v="0"/>
    <x v="0"/>
    <x v="0"/>
    <s v="03.16.10"/>
    <x v="39"/>
    <x v="0"/>
    <x v="0"/>
    <s v="Delegações Municipais "/>
    <s v="03.16.10"/>
    <s v="Delegações Municipais "/>
    <s v="03.16.10"/>
    <x v="4"/>
    <x v="0"/>
    <x v="0"/>
    <x v="0"/>
    <x v="0"/>
    <x v="0"/>
    <x v="0"/>
    <x v="0"/>
    <x v="5"/>
    <s v="2021-08-26"/>
    <x v="2"/>
    <n v="13030"/>
    <x v="0"/>
    <m/>
    <x v="0"/>
    <m/>
    <x v="75"/>
    <n v="100478447"/>
    <x v="0"/>
    <x v="1"/>
    <s v="Delegações Municipais "/>
    <s v="ORI"/>
    <x v="0"/>
    <m/>
    <x v="0"/>
    <x v="0"/>
    <x v="0"/>
    <x v="0"/>
    <x v="0"/>
    <x v="0"/>
    <x v="0"/>
    <x v="0"/>
    <x v="0"/>
    <x v="0"/>
    <x v="0"/>
    <s v="Delegações Municipais "/>
    <x v="0"/>
    <x v="0"/>
    <x v="0"/>
    <x v="0"/>
    <x v="0"/>
    <x v="0"/>
    <x v="0"/>
    <x v="1"/>
    <x v="0"/>
    <x v="0"/>
    <x v="1"/>
    <x v="0"/>
    <s v="Pagamento a favor do sr. Osmar Gil, pelo serviço de guarda na delegação de Achada do Monte, conforme justfciativos em anexo."/>
  </r>
  <r>
    <x v="0"/>
    <n v="0"/>
    <n v="0"/>
    <n v="0"/>
    <n v="2250"/>
    <x v="1250"/>
    <x v="0"/>
    <x v="1"/>
    <x v="0"/>
    <s v="80.02.01"/>
    <x v="1"/>
    <x v="1"/>
    <x v="1"/>
    <s v="Retenções Iur"/>
    <s v="80.02.01"/>
    <s v="Retenções Iur"/>
    <s v="80.02.01"/>
    <x v="1"/>
    <x v="0"/>
    <x v="1"/>
    <x v="0"/>
    <x v="0"/>
    <x v="1"/>
    <x v="1"/>
    <x v="0"/>
    <x v="5"/>
    <s v="2021-08-25"/>
    <x v="2"/>
    <n v="2250"/>
    <x v="0"/>
    <m/>
    <x v="0"/>
    <m/>
    <x v="0"/>
    <n v="100474696"/>
    <x v="0"/>
    <x v="1"/>
    <s v="Retenções Iur"/>
    <s v="ORI"/>
    <x v="0"/>
    <s v="RIUR"/>
    <x v="0"/>
    <x v="0"/>
    <x v="0"/>
    <x v="0"/>
    <x v="0"/>
    <x v="0"/>
    <x v="0"/>
    <x v="0"/>
    <x v="0"/>
    <x v="0"/>
    <x v="0"/>
    <s v="Retenções Iur"/>
    <x v="0"/>
    <x v="0"/>
    <x v="0"/>
    <x v="0"/>
    <x v="1"/>
    <x v="0"/>
    <x v="0"/>
    <x v="1"/>
    <x v="0"/>
    <x v="1"/>
    <x v="1"/>
    <x v="0"/>
    <s v="RETENCAO OT"/>
  </r>
  <r>
    <x v="1"/>
    <n v="0"/>
    <n v="0"/>
    <n v="0"/>
    <n v="10600"/>
    <x v="1251"/>
    <x v="0"/>
    <x v="0"/>
    <x v="0"/>
    <s v="01.27.06.41"/>
    <x v="24"/>
    <x v="3"/>
    <x v="4"/>
    <s v="Requalificação Urbana e habitação"/>
    <s v="01.27.06"/>
    <s v="Requalificação Urbana e habitação"/>
    <s v="01.27.06"/>
    <x v="40"/>
    <x v="0"/>
    <x v="0"/>
    <x v="0"/>
    <x v="1"/>
    <x v="2"/>
    <x v="2"/>
    <x v="0"/>
    <x v="7"/>
    <s v="2021-09-22"/>
    <x v="2"/>
    <n v="10600"/>
    <x v="0"/>
    <m/>
    <x v="0"/>
    <m/>
    <x v="284"/>
    <n v="100477943"/>
    <x v="0"/>
    <x v="1"/>
    <s v="Reabilitação de Jardins Infantis e Escolas do EBI"/>
    <s v="ORI"/>
    <x v="0"/>
    <s v="RJEBI"/>
    <x v="0"/>
    <x v="0"/>
    <x v="0"/>
    <x v="0"/>
    <x v="0"/>
    <x v="0"/>
    <x v="0"/>
    <x v="0"/>
    <x v="0"/>
    <x v="0"/>
    <x v="0"/>
    <s v="Reabilitação de Jardins Infantis e Escolas do EBI"/>
    <x v="0"/>
    <x v="0"/>
    <x v="0"/>
    <x v="0"/>
    <x v="2"/>
    <x v="0"/>
    <x v="0"/>
    <x v="1"/>
    <x v="0"/>
    <x v="0"/>
    <x v="1"/>
    <x v="0"/>
    <s v=" Pagamento a favor da Loja Mum Star, referente a aquisição de 40m de cabo elétrico de 4mm, para a ligação elétrica no jardim infantil de Veneza, conforme anexo.  "/>
  </r>
  <r>
    <x v="0"/>
    <n v="0"/>
    <n v="0"/>
    <n v="0"/>
    <n v="1770"/>
    <x v="1252"/>
    <x v="0"/>
    <x v="1"/>
    <x v="0"/>
    <s v="80.02.01"/>
    <x v="1"/>
    <x v="1"/>
    <x v="1"/>
    <s v="Retenções Iur"/>
    <s v="80.02.01"/>
    <s v="Retenções Iur"/>
    <s v="80.02.01"/>
    <x v="1"/>
    <x v="0"/>
    <x v="1"/>
    <x v="0"/>
    <x v="0"/>
    <x v="1"/>
    <x v="1"/>
    <x v="0"/>
    <x v="7"/>
    <s v="2021-09-07"/>
    <x v="2"/>
    <n v="1770"/>
    <x v="0"/>
    <m/>
    <x v="0"/>
    <m/>
    <x v="0"/>
    <n v="100474696"/>
    <x v="0"/>
    <x v="1"/>
    <s v="Retenções Iur"/>
    <s v="ORI"/>
    <x v="0"/>
    <s v="RIUR"/>
    <x v="0"/>
    <x v="0"/>
    <x v="0"/>
    <x v="0"/>
    <x v="0"/>
    <x v="0"/>
    <x v="0"/>
    <x v="0"/>
    <x v="0"/>
    <x v="0"/>
    <x v="0"/>
    <s v="Retenções Iur"/>
    <x v="0"/>
    <x v="0"/>
    <x v="0"/>
    <x v="0"/>
    <x v="1"/>
    <x v="0"/>
    <x v="0"/>
    <x v="1"/>
    <x v="0"/>
    <x v="1"/>
    <x v="1"/>
    <x v="0"/>
    <s v="RETENCAO OT"/>
  </r>
  <r>
    <x v="0"/>
    <n v="0"/>
    <n v="0"/>
    <n v="0"/>
    <n v="9200"/>
    <x v="1253"/>
    <x v="0"/>
    <x v="0"/>
    <x v="0"/>
    <s v="01.25.04.21"/>
    <x v="6"/>
    <x v="2"/>
    <x v="2"/>
    <s v="Cultura"/>
    <s v="01.25.04"/>
    <s v="Cultura"/>
    <s v="01.25.04"/>
    <x v="7"/>
    <x v="0"/>
    <x v="3"/>
    <x v="3"/>
    <x v="1"/>
    <x v="2"/>
    <x v="0"/>
    <x v="0"/>
    <x v="8"/>
    <s v="2021-10-01"/>
    <x v="3"/>
    <n v="9200"/>
    <x v="0"/>
    <m/>
    <x v="0"/>
    <m/>
    <x v="285"/>
    <n v="100479178"/>
    <x v="0"/>
    <x v="1"/>
    <s v="Atividades Culturais e Promoção do Concelho"/>
    <s v="ORI"/>
    <x v="0"/>
    <s v="ACPC"/>
    <x v="0"/>
    <x v="0"/>
    <x v="0"/>
    <x v="0"/>
    <x v="0"/>
    <x v="0"/>
    <x v="0"/>
    <x v="0"/>
    <x v="0"/>
    <x v="0"/>
    <x v="0"/>
    <s v="Atividades Culturais e Promoção do Concelho"/>
    <x v="0"/>
    <x v="0"/>
    <x v="0"/>
    <x v="0"/>
    <x v="2"/>
    <x v="0"/>
    <x v="0"/>
    <x v="1"/>
    <x v="0"/>
    <x v="0"/>
    <x v="1"/>
    <x v="0"/>
    <s v="Pagamento a favor comercio Zulinda, referente ao 43 almoço e 2 garrafa de Sumo, nas atividade da V Semana Municipal da Juventude, conforme justificativo em anexo."/>
  </r>
  <r>
    <x v="0"/>
    <n v="0"/>
    <n v="0"/>
    <n v="0"/>
    <n v="113450"/>
    <x v="1254"/>
    <x v="0"/>
    <x v="0"/>
    <x v="0"/>
    <s v="01.25.04.21"/>
    <x v="6"/>
    <x v="2"/>
    <x v="2"/>
    <s v="Cultura"/>
    <s v="01.25.04"/>
    <s v="Cultura"/>
    <s v="01.25.04"/>
    <x v="7"/>
    <x v="0"/>
    <x v="3"/>
    <x v="3"/>
    <x v="1"/>
    <x v="2"/>
    <x v="0"/>
    <x v="0"/>
    <x v="8"/>
    <s v="2021-10-01"/>
    <x v="3"/>
    <n v="113450"/>
    <x v="0"/>
    <m/>
    <x v="0"/>
    <m/>
    <x v="286"/>
    <n v="100479180"/>
    <x v="0"/>
    <x v="1"/>
    <s v="Atividades Culturais e Promoção do Concelho"/>
    <s v="ORI"/>
    <x v="0"/>
    <s v="ACPC"/>
    <x v="0"/>
    <x v="0"/>
    <x v="0"/>
    <x v="0"/>
    <x v="0"/>
    <x v="0"/>
    <x v="0"/>
    <x v="0"/>
    <x v="0"/>
    <x v="0"/>
    <x v="0"/>
    <s v="Atividades Culturais e Promoção do Concelho"/>
    <x v="0"/>
    <x v="0"/>
    <x v="0"/>
    <x v="0"/>
    <x v="2"/>
    <x v="0"/>
    <x v="0"/>
    <x v="1"/>
    <x v="0"/>
    <x v="0"/>
    <x v="1"/>
    <x v="0"/>
    <s v="Pagamento a favor da da Promotur ( Morgana), pelo fornecimento de Almoço oficial do dia do municipio, conforme justficativos em anexo."/>
  </r>
  <r>
    <x v="0"/>
    <n v="0"/>
    <n v="0"/>
    <n v="0"/>
    <n v="18000"/>
    <x v="1255"/>
    <x v="0"/>
    <x v="0"/>
    <x v="0"/>
    <s v="03.16.15"/>
    <x v="0"/>
    <x v="0"/>
    <x v="0"/>
    <s v="Direção Financeira"/>
    <s v="03.16.15"/>
    <s v="Direção Financeira"/>
    <s v="03.16.15"/>
    <x v="44"/>
    <x v="0"/>
    <x v="0"/>
    <x v="4"/>
    <x v="1"/>
    <x v="0"/>
    <x v="0"/>
    <x v="0"/>
    <x v="10"/>
    <s v="2021-11-12"/>
    <x v="3"/>
    <n v="18000"/>
    <x v="0"/>
    <m/>
    <x v="0"/>
    <m/>
    <x v="287"/>
    <n v="100433332"/>
    <x v="0"/>
    <x v="1"/>
    <s v="Direção Financeira"/>
    <s v="ORI"/>
    <x v="0"/>
    <m/>
    <x v="0"/>
    <x v="0"/>
    <x v="0"/>
    <x v="0"/>
    <x v="0"/>
    <x v="0"/>
    <x v="0"/>
    <x v="0"/>
    <x v="0"/>
    <x v="0"/>
    <x v="0"/>
    <s v="Direção Financeira"/>
    <x v="0"/>
    <x v="0"/>
    <x v="0"/>
    <x v="0"/>
    <x v="0"/>
    <x v="0"/>
    <x v="0"/>
    <x v="1"/>
    <x v="0"/>
    <x v="0"/>
    <x v="1"/>
    <x v="0"/>
    <s v="Ajuda de custo a favor do senhor vereador  Albertino de pina a sua deslocação em missão de serviço para ilha de São Nicolau, conforme justificativo em anexo."/>
  </r>
  <r>
    <x v="0"/>
    <n v="0"/>
    <n v="0"/>
    <n v="0"/>
    <n v="26847"/>
    <x v="1256"/>
    <x v="0"/>
    <x v="0"/>
    <x v="0"/>
    <s v="03.16.15"/>
    <x v="0"/>
    <x v="0"/>
    <x v="0"/>
    <s v="Direção Financeira"/>
    <s v="03.16.15"/>
    <s v="Direção Financeira"/>
    <s v="03.16.15"/>
    <x v="11"/>
    <x v="0"/>
    <x v="0"/>
    <x v="0"/>
    <x v="1"/>
    <x v="0"/>
    <x v="0"/>
    <x v="0"/>
    <x v="8"/>
    <s v="2021-10-27"/>
    <x v="3"/>
    <n v="26847"/>
    <x v="0"/>
    <m/>
    <x v="0"/>
    <m/>
    <x v="78"/>
    <n v="100478159"/>
    <x v="0"/>
    <x v="1"/>
    <s v="Direção Financeira"/>
    <s v="ORI"/>
    <x v="0"/>
    <m/>
    <x v="0"/>
    <x v="0"/>
    <x v="0"/>
    <x v="0"/>
    <x v="0"/>
    <x v="0"/>
    <x v="0"/>
    <x v="0"/>
    <x v="0"/>
    <x v="0"/>
    <x v="0"/>
    <s v="Direção Financeira"/>
    <x v="0"/>
    <x v="0"/>
    <x v="0"/>
    <x v="0"/>
    <x v="0"/>
    <x v="0"/>
    <x v="0"/>
    <x v="1"/>
    <x v="0"/>
    <x v="0"/>
    <x v="1"/>
    <x v="0"/>
    <s v=" Pagamento a favor da Comercio Geral Sanches e Semedo, pelo fornecimento de matérias de escritório para serviços da Câmara, conforme justificativo em anexo.  "/>
  </r>
  <r>
    <x v="0"/>
    <n v="0"/>
    <n v="0"/>
    <n v="0"/>
    <n v="1800"/>
    <x v="1257"/>
    <x v="0"/>
    <x v="1"/>
    <x v="0"/>
    <s v="80.02.01"/>
    <x v="1"/>
    <x v="1"/>
    <x v="1"/>
    <s v="Retenções Iur"/>
    <s v="80.02.01"/>
    <s v="Retenções Iur"/>
    <s v="80.02.01"/>
    <x v="1"/>
    <x v="0"/>
    <x v="1"/>
    <x v="0"/>
    <x v="0"/>
    <x v="1"/>
    <x v="1"/>
    <x v="0"/>
    <x v="9"/>
    <s v="2021-12-06"/>
    <x v="3"/>
    <n v="1800"/>
    <x v="0"/>
    <m/>
    <x v="0"/>
    <m/>
    <x v="0"/>
    <n v="100474696"/>
    <x v="0"/>
    <x v="1"/>
    <s v="Retenções Iur"/>
    <s v="ORI"/>
    <x v="0"/>
    <s v="RIUR"/>
    <x v="0"/>
    <x v="0"/>
    <x v="0"/>
    <x v="0"/>
    <x v="0"/>
    <x v="0"/>
    <x v="0"/>
    <x v="0"/>
    <x v="0"/>
    <x v="0"/>
    <x v="0"/>
    <s v="Retenções Iur"/>
    <x v="0"/>
    <x v="0"/>
    <x v="0"/>
    <x v="0"/>
    <x v="1"/>
    <x v="0"/>
    <x v="0"/>
    <x v="1"/>
    <x v="0"/>
    <x v="1"/>
    <x v="1"/>
    <x v="0"/>
    <s v="RETENCAO OT"/>
  </r>
  <r>
    <x v="1"/>
    <n v="0"/>
    <n v="0"/>
    <n v="0"/>
    <n v="80605"/>
    <x v="1258"/>
    <x v="0"/>
    <x v="0"/>
    <x v="0"/>
    <s v="01.24.04.01.07"/>
    <x v="59"/>
    <x v="4"/>
    <x v="5"/>
    <s v="Segurança"/>
    <s v="01.24.04"/>
    <s v="Segurança"/>
    <s v="01.24.04"/>
    <x v="73"/>
    <x v="0"/>
    <x v="0"/>
    <x v="0"/>
    <x v="1"/>
    <x v="2"/>
    <x v="0"/>
    <x v="0"/>
    <x v="9"/>
    <s v="2021-12-30"/>
    <x v="3"/>
    <n v="80605"/>
    <x v="0"/>
    <m/>
    <x v="0"/>
    <m/>
    <x v="5"/>
    <n v="100474914"/>
    <x v="0"/>
    <x v="1"/>
    <s v="Aquisições de viaturas ligeiras"/>
    <s v="ORI"/>
    <x v="0"/>
    <m/>
    <x v="0"/>
    <x v="0"/>
    <x v="0"/>
    <x v="0"/>
    <x v="0"/>
    <x v="0"/>
    <x v="0"/>
    <x v="0"/>
    <x v="0"/>
    <x v="0"/>
    <x v="0"/>
    <s v="Aquisições de viaturas ligeiras"/>
    <x v="0"/>
    <x v="0"/>
    <x v="0"/>
    <x v="0"/>
    <x v="2"/>
    <x v="0"/>
    <x v="0"/>
    <x v="0"/>
    <x v="0"/>
    <x v="0"/>
    <x v="1"/>
    <x v="0"/>
    <s v="Despesas com o pagamento de lessing das viaturas, referente a Dezembro de 2021, conforme justificativo em anexo  "/>
  </r>
  <r>
    <x v="0"/>
    <n v="0"/>
    <n v="0"/>
    <n v="0"/>
    <n v="4200"/>
    <x v="1259"/>
    <x v="0"/>
    <x v="0"/>
    <x v="0"/>
    <s v="03.16.15"/>
    <x v="0"/>
    <x v="0"/>
    <x v="0"/>
    <s v="Direção Financeira"/>
    <s v="03.16.15"/>
    <s v="Direção Financeira"/>
    <s v="03.16.15"/>
    <x v="44"/>
    <x v="0"/>
    <x v="0"/>
    <x v="4"/>
    <x v="1"/>
    <x v="0"/>
    <x v="0"/>
    <x v="0"/>
    <x v="9"/>
    <s v="2021-12-10"/>
    <x v="3"/>
    <n v="4200"/>
    <x v="0"/>
    <m/>
    <x v="0"/>
    <m/>
    <x v="189"/>
    <n v="100478720"/>
    <x v="0"/>
    <x v="1"/>
    <s v="Direção Financeira"/>
    <s v="ORI"/>
    <x v="0"/>
    <m/>
    <x v="0"/>
    <x v="0"/>
    <x v="0"/>
    <x v="0"/>
    <x v="0"/>
    <x v="0"/>
    <x v="0"/>
    <x v="0"/>
    <x v="0"/>
    <x v="0"/>
    <x v="0"/>
    <s v="Direção Financeira"/>
    <x v="0"/>
    <x v="0"/>
    <x v="0"/>
    <x v="0"/>
    <x v="0"/>
    <x v="0"/>
    <x v="0"/>
    <x v="1"/>
    <x v="0"/>
    <x v="0"/>
    <x v="1"/>
    <x v="0"/>
    <s v="Pagamento de ajuda custo, a favor do condutor Moisés Landim, pelas deslocações em missão de serviço à cidade da Praia."/>
  </r>
  <r>
    <x v="0"/>
    <n v="0"/>
    <n v="0"/>
    <n v="0"/>
    <n v="255430"/>
    <x v="1260"/>
    <x v="0"/>
    <x v="0"/>
    <x v="0"/>
    <s v="01.25.04.21"/>
    <x v="6"/>
    <x v="2"/>
    <x v="2"/>
    <s v="Cultura"/>
    <s v="01.25.04"/>
    <s v="Cultura"/>
    <s v="01.25.04"/>
    <x v="7"/>
    <x v="0"/>
    <x v="3"/>
    <x v="3"/>
    <x v="1"/>
    <x v="2"/>
    <x v="0"/>
    <x v="0"/>
    <x v="9"/>
    <s v="2021-12-21"/>
    <x v="3"/>
    <n v="255430"/>
    <x v="0"/>
    <m/>
    <x v="0"/>
    <m/>
    <x v="5"/>
    <n v="100474914"/>
    <x v="0"/>
    <x v="1"/>
    <s v="Atividades Culturais e Promoção do Concelho"/>
    <s v="ORI"/>
    <x v="0"/>
    <s v="ACPC"/>
    <x v="0"/>
    <x v="0"/>
    <x v="0"/>
    <x v="0"/>
    <x v="0"/>
    <x v="0"/>
    <x v="0"/>
    <x v="0"/>
    <x v="0"/>
    <x v="0"/>
    <x v="0"/>
    <s v="Atividades Culturais e Promoção do Concelho"/>
    <x v="0"/>
    <x v="0"/>
    <x v="0"/>
    <x v="0"/>
    <x v="2"/>
    <x v="0"/>
    <x v="0"/>
    <x v="1"/>
    <x v="0"/>
    <x v="0"/>
    <x v="1"/>
    <x v="0"/>
    <s v="Despesas referentes a gratificações ao pessoal de Staf e Grupos Culturais no quadro da comemoração do dia das Nações Unidas, conforme documento em anexo."/>
  </r>
  <r>
    <x v="0"/>
    <n v="0"/>
    <n v="0"/>
    <n v="0"/>
    <n v="16580"/>
    <x v="1261"/>
    <x v="0"/>
    <x v="0"/>
    <x v="0"/>
    <s v="03.16.25"/>
    <x v="17"/>
    <x v="0"/>
    <x v="0"/>
    <s v="Direção dos  Recursos Humanos"/>
    <s v="03.16.25"/>
    <s v="Direção dos  Recursos Humanos"/>
    <s v="03.16.25"/>
    <x v="48"/>
    <x v="0"/>
    <x v="0"/>
    <x v="0"/>
    <x v="0"/>
    <x v="0"/>
    <x v="0"/>
    <x v="0"/>
    <x v="0"/>
    <s v="2021-01-27"/>
    <x v="0"/>
    <n v="16580"/>
    <x v="0"/>
    <m/>
    <x v="0"/>
    <m/>
    <x v="0"/>
    <n v="100474696"/>
    <x v="0"/>
    <x v="0"/>
    <s v="Direção dos  Recursos Humanos"/>
    <s v="ORI"/>
    <x v="0"/>
    <m/>
    <x v="0"/>
    <x v="0"/>
    <x v="0"/>
    <x v="0"/>
    <x v="0"/>
    <x v="0"/>
    <x v="0"/>
    <x v="0"/>
    <x v="0"/>
    <x v="0"/>
    <x v="0"/>
    <s v="Direção dos  Recursos Humanos"/>
    <x v="0"/>
    <x v="0"/>
    <x v="0"/>
    <x v="0"/>
    <x v="0"/>
    <x v="0"/>
    <x v="0"/>
    <x v="0"/>
    <x v="0"/>
    <x v="0"/>
    <x v="0"/>
    <x v="0"/>
    <s v=" Pagto de salario a favor do pessoal do RH)referente a Janeiro 2021   "/>
  </r>
  <r>
    <x v="0"/>
    <n v="0"/>
    <n v="0"/>
    <n v="0"/>
    <n v="5984"/>
    <x v="1261"/>
    <x v="0"/>
    <x v="0"/>
    <x v="0"/>
    <s v="03.16.25"/>
    <x v="17"/>
    <x v="0"/>
    <x v="0"/>
    <s v="Direção dos  Recursos Humanos"/>
    <s v="03.16.25"/>
    <s v="Direção dos  Recursos Humanos"/>
    <s v="03.16.25"/>
    <x v="4"/>
    <x v="0"/>
    <x v="0"/>
    <x v="0"/>
    <x v="0"/>
    <x v="0"/>
    <x v="0"/>
    <x v="0"/>
    <x v="0"/>
    <s v="2021-01-27"/>
    <x v="0"/>
    <n v="5984"/>
    <x v="0"/>
    <m/>
    <x v="0"/>
    <m/>
    <x v="0"/>
    <n v="100474696"/>
    <x v="0"/>
    <x v="0"/>
    <s v="Direção dos  Recursos Humanos"/>
    <s v="ORI"/>
    <x v="0"/>
    <m/>
    <x v="0"/>
    <x v="0"/>
    <x v="0"/>
    <x v="0"/>
    <x v="0"/>
    <x v="0"/>
    <x v="0"/>
    <x v="0"/>
    <x v="0"/>
    <x v="0"/>
    <x v="0"/>
    <s v="Direção dos  Recursos Humanos"/>
    <x v="0"/>
    <x v="0"/>
    <x v="0"/>
    <x v="0"/>
    <x v="0"/>
    <x v="0"/>
    <x v="0"/>
    <x v="0"/>
    <x v="0"/>
    <x v="0"/>
    <x v="0"/>
    <x v="0"/>
    <s v=" Pagto de salario a favor do pessoal do RH)referente a Janeiro 2021   "/>
  </r>
  <r>
    <x v="0"/>
    <n v="0"/>
    <n v="0"/>
    <n v="0"/>
    <n v="22564"/>
    <x v="1262"/>
    <x v="0"/>
    <x v="1"/>
    <x v="0"/>
    <s v="80.02.01"/>
    <x v="1"/>
    <x v="1"/>
    <x v="1"/>
    <s v="Retenções Iur"/>
    <s v="80.02.01"/>
    <s v="Retenções Iur"/>
    <s v="80.02.01"/>
    <x v="1"/>
    <x v="0"/>
    <x v="1"/>
    <x v="0"/>
    <x v="0"/>
    <x v="1"/>
    <x v="1"/>
    <x v="0"/>
    <x v="0"/>
    <s v="2021-01-27"/>
    <x v="0"/>
    <n v="22564"/>
    <x v="0"/>
    <m/>
    <x v="0"/>
    <m/>
    <x v="0"/>
    <n v="100474696"/>
    <x v="0"/>
    <x v="1"/>
    <s v="Retenções Iur"/>
    <s v="ORI"/>
    <x v="0"/>
    <s v="RIUR"/>
    <x v="0"/>
    <x v="0"/>
    <x v="0"/>
    <x v="0"/>
    <x v="0"/>
    <x v="0"/>
    <x v="0"/>
    <x v="0"/>
    <x v="0"/>
    <x v="0"/>
    <x v="0"/>
    <s v="Retenções Iur"/>
    <x v="0"/>
    <x v="0"/>
    <x v="0"/>
    <x v="0"/>
    <x v="1"/>
    <x v="0"/>
    <x v="0"/>
    <x v="1"/>
    <x v="0"/>
    <x v="1"/>
    <x v="1"/>
    <x v="0"/>
    <s v="RETENCAO OT"/>
  </r>
  <r>
    <x v="0"/>
    <n v="0"/>
    <n v="0"/>
    <n v="0"/>
    <n v="14939"/>
    <x v="1261"/>
    <x v="0"/>
    <x v="0"/>
    <x v="0"/>
    <s v="03.16.25"/>
    <x v="17"/>
    <x v="0"/>
    <x v="0"/>
    <s v="Direção dos  Recursos Humanos"/>
    <s v="03.16.25"/>
    <s v="Direção dos  Recursos Humanos"/>
    <s v="03.16.25"/>
    <x v="48"/>
    <x v="0"/>
    <x v="0"/>
    <x v="0"/>
    <x v="0"/>
    <x v="0"/>
    <x v="0"/>
    <x v="0"/>
    <x v="0"/>
    <s v="2021-01-27"/>
    <x v="0"/>
    <n v="14939"/>
    <x v="0"/>
    <m/>
    <x v="0"/>
    <m/>
    <x v="1"/>
    <n v="100474706"/>
    <x v="0"/>
    <x v="2"/>
    <s v="Direção dos  Recursos Humanos"/>
    <s v="ORI"/>
    <x v="0"/>
    <m/>
    <x v="0"/>
    <x v="0"/>
    <x v="0"/>
    <x v="0"/>
    <x v="0"/>
    <x v="0"/>
    <x v="0"/>
    <x v="0"/>
    <x v="0"/>
    <x v="0"/>
    <x v="0"/>
    <s v="Direção dos  Recursos Humanos"/>
    <x v="0"/>
    <x v="0"/>
    <x v="0"/>
    <x v="0"/>
    <x v="0"/>
    <x v="0"/>
    <x v="0"/>
    <x v="0"/>
    <x v="0"/>
    <x v="0"/>
    <x v="2"/>
    <x v="0"/>
    <s v=" Pagto de salario a favor do pessoal do RH)referente a Janeiro 2021   "/>
  </r>
  <r>
    <x v="0"/>
    <n v="0"/>
    <n v="0"/>
    <n v="0"/>
    <n v="5392"/>
    <x v="1261"/>
    <x v="0"/>
    <x v="0"/>
    <x v="0"/>
    <s v="03.16.25"/>
    <x v="17"/>
    <x v="0"/>
    <x v="0"/>
    <s v="Direção dos  Recursos Humanos"/>
    <s v="03.16.25"/>
    <s v="Direção dos  Recursos Humanos"/>
    <s v="03.16.25"/>
    <x v="4"/>
    <x v="0"/>
    <x v="0"/>
    <x v="0"/>
    <x v="0"/>
    <x v="0"/>
    <x v="0"/>
    <x v="0"/>
    <x v="0"/>
    <s v="2021-01-27"/>
    <x v="0"/>
    <n v="5392"/>
    <x v="0"/>
    <m/>
    <x v="0"/>
    <m/>
    <x v="1"/>
    <n v="100474706"/>
    <x v="0"/>
    <x v="2"/>
    <s v="Direção dos  Recursos Humanos"/>
    <s v="ORI"/>
    <x v="0"/>
    <m/>
    <x v="0"/>
    <x v="0"/>
    <x v="0"/>
    <x v="0"/>
    <x v="0"/>
    <x v="0"/>
    <x v="0"/>
    <x v="0"/>
    <x v="0"/>
    <x v="0"/>
    <x v="0"/>
    <s v="Direção dos  Recursos Humanos"/>
    <x v="0"/>
    <x v="0"/>
    <x v="0"/>
    <x v="0"/>
    <x v="0"/>
    <x v="0"/>
    <x v="0"/>
    <x v="0"/>
    <x v="0"/>
    <x v="0"/>
    <x v="2"/>
    <x v="0"/>
    <s v=" Pagto de salario a favor do pessoal do RH)referente a Janeiro 2021   "/>
  </r>
  <r>
    <x v="0"/>
    <n v="0"/>
    <n v="0"/>
    <n v="0"/>
    <n v="20331"/>
    <x v="1263"/>
    <x v="0"/>
    <x v="1"/>
    <x v="0"/>
    <s v="80.02.10.01"/>
    <x v="2"/>
    <x v="1"/>
    <x v="1"/>
    <s v="Outros"/>
    <s v="80.02.10"/>
    <s v="Outros"/>
    <s v="80.02.10"/>
    <x v="2"/>
    <x v="0"/>
    <x v="1"/>
    <x v="0"/>
    <x v="0"/>
    <x v="1"/>
    <x v="1"/>
    <x v="0"/>
    <x v="0"/>
    <s v="2021-01-27"/>
    <x v="0"/>
    <n v="20331"/>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281"/>
    <x v="1261"/>
    <x v="0"/>
    <x v="0"/>
    <x v="0"/>
    <s v="03.16.25"/>
    <x v="17"/>
    <x v="0"/>
    <x v="0"/>
    <s v="Direção dos  Recursos Humanos"/>
    <s v="03.16.25"/>
    <s v="Direção dos  Recursos Humanos"/>
    <s v="03.16.25"/>
    <x v="48"/>
    <x v="0"/>
    <x v="0"/>
    <x v="0"/>
    <x v="0"/>
    <x v="0"/>
    <x v="0"/>
    <x v="0"/>
    <x v="0"/>
    <s v="2021-01-27"/>
    <x v="0"/>
    <n v="4281"/>
    <x v="0"/>
    <m/>
    <x v="0"/>
    <m/>
    <x v="2"/>
    <n v="100477977"/>
    <x v="0"/>
    <x v="3"/>
    <s v="Direção dos  Recursos Humanos"/>
    <s v="ORI"/>
    <x v="0"/>
    <m/>
    <x v="0"/>
    <x v="0"/>
    <x v="0"/>
    <x v="0"/>
    <x v="0"/>
    <x v="0"/>
    <x v="0"/>
    <x v="0"/>
    <x v="0"/>
    <x v="0"/>
    <x v="0"/>
    <s v="Direção dos  Recursos Humanos"/>
    <x v="0"/>
    <x v="0"/>
    <x v="0"/>
    <x v="0"/>
    <x v="0"/>
    <x v="0"/>
    <x v="0"/>
    <x v="0"/>
    <x v="0"/>
    <x v="0"/>
    <x v="3"/>
    <x v="0"/>
    <s v=" Pagto de salario a favor do pessoal do RH)referente a Janeiro 2021   "/>
  </r>
  <r>
    <x v="0"/>
    <n v="0"/>
    <n v="0"/>
    <n v="0"/>
    <n v="1546"/>
    <x v="1261"/>
    <x v="0"/>
    <x v="0"/>
    <x v="0"/>
    <s v="03.16.25"/>
    <x v="17"/>
    <x v="0"/>
    <x v="0"/>
    <s v="Direção dos  Recursos Humanos"/>
    <s v="03.16.25"/>
    <s v="Direção dos  Recursos Humanos"/>
    <s v="03.16.25"/>
    <x v="4"/>
    <x v="0"/>
    <x v="0"/>
    <x v="0"/>
    <x v="0"/>
    <x v="0"/>
    <x v="0"/>
    <x v="0"/>
    <x v="0"/>
    <s v="2021-01-27"/>
    <x v="0"/>
    <n v="1546"/>
    <x v="0"/>
    <m/>
    <x v="0"/>
    <m/>
    <x v="2"/>
    <n v="100477977"/>
    <x v="0"/>
    <x v="3"/>
    <s v="Direção dos  Recursos Humanos"/>
    <s v="ORI"/>
    <x v="0"/>
    <m/>
    <x v="0"/>
    <x v="0"/>
    <x v="0"/>
    <x v="0"/>
    <x v="0"/>
    <x v="0"/>
    <x v="0"/>
    <x v="0"/>
    <x v="0"/>
    <x v="0"/>
    <x v="0"/>
    <s v="Direção dos  Recursos Humanos"/>
    <x v="0"/>
    <x v="0"/>
    <x v="0"/>
    <x v="0"/>
    <x v="0"/>
    <x v="0"/>
    <x v="0"/>
    <x v="0"/>
    <x v="0"/>
    <x v="0"/>
    <x v="3"/>
    <x v="0"/>
    <s v=" Pagto de salario a favor do pessoal do RH)referente a Janeiro 2021   "/>
  </r>
  <r>
    <x v="0"/>
    <n v="0"/>
    <n v="0"/>
    <n v="0"/>
    <n v="5827"/>
    <x v="1264"/>
    <x v="0"/>
    <x v="1"/>
    <x v="0"/>
    <s v="80.02.10.20"/>
    <x v="3"/>
    <x v="1"/>
    <x v="1"/>
    <s v="Outros"/>
    <s v="80.02.10"/>
    <s v="Outros"/>
    <s v="80.02.10"/>
    <x v="3"/>
    <x v="0"/>
    <x v="1"/>
    <x v="1"/>
    <x v="0"/>
    <x v="1"/>
    <x v="1"/>
    <x v="0"/>
    <x v="0"/>
    <s v="2021-01-27"/>
    <x v="0"/>
    <n v="5827"/>
    <x v="0"/>
    <m/>
    <x v="0"/>
    <m/>
    <x v="2"/>
    <n v="100477977"/>
    <x v="0"/>
    <x v="1"/>
    <s v="Retenções CVMovel"/>
    <s v="ORI"/>
    <x v="0"/>
    <s v="RT"/>
    <x v="0"/>
    <x v="0"/>
    <x v="0"/>
    <x v="0"/>
    <x v="0"/>
    <x v="0"/>
    <x v="0"/>
    <x v="0"/>
    <x v="0"/>
    <x v="0"/>
    <x v="0"/>
    <s v="Retenções CVMovel"/>
    <x v="0"/>
    <x v="0"/>
    <x v="0"/>
    <x v="0"/>
    <x v="1"/>
    <x v="0"/>
    <x v="0"/>
    <x v="1"/>
    <x v="0"/>
    <x v="1"/>
    <x v="1"/>
    <x v="0"/>
    <s v="RETENCAO OT"/>
  </r>
  <r>
    <x v="0"/>
    <n v="0"/>
    <n v="0"/>
    <n v="0"/>
    <n v="54474"/>
    <x v="1261"/>
    <x v="0"/>
    <x v="0"/>
    <x v="0"/>
    <s v="03.16.25"/>
    <x v="17"/>
    <x v="0"/>
    <x v="0"/>
    <s v="Direção dos  Recursos Humanos"/>
    <s v="03.16.25"/>
    <s v="Direção dos  Recursos Humanos"/>
    <s v="03.16.25"/>
    <x v="4"/>
    <x v="0"/>
    <x v="0"/>
    <x v="0"/>
    <x v="0"/>
    <x v="0"/>
    <x v="0"/>
    <x v="0"/>
    <x v="0"/>
    <s v="2021-01-27"/>
    <x v="0"/>
    <n v="54474"/>
    <x v="0"/>
    <m/>
    <x v="0"/>
    <m/>
    <x v="5"/>
    <n v="100474914"/>
    <x v="0"/>
    <x v="1"/>
    <s v="Direção dos  Recursos Humanos"/>
    <s v="ORI"/>
    <x v="0"/>
    <m/>
    <x v="0"/>
    <x v="0"/>
    <x v="0"/>
    <x v="0"/>
    <x v="0"/>
    <x v="0"/>
    <x v="0"/>
    <x v="0"/>
    <x v="0"/>
    <x v="0"/>
    <x v="0"/>
    <s v="Direção dos  Recursos Humanos"/>
    <x v="0"/>
    <x v="0"/>
    <x v="0"/>
    <x v="0"/>
    <x v="0"/>
    <x v="0"/>
    <x v="0"/>
    <x v="0"/>
    <x v="0"/>
    <x v="0"/>
    <x v="1"/>
    <x v="0"/>
    <s v=" Pagto de salario a favor do pessoal do RH)referente a Janeiro 2021   "/>
  </r>
  <r>
    <x v="0"/>
    <n v="0"/>
    <n v="0"/>
    <n v="0"/>
    <n v="150937"/>
    <x v="1261"/>
    <x v="0"/>
    <x v="0"/>
    <x v="0"/>
    <s v="03.16.25"/>
    <x v="17"/>
    <x v="0"/>
    <x v="0"/>
    <s v="Direção dos  Recursos Humanos"/>
    <s v="03.16.25"/>
    <s v="Direção dos  Recursos Humanos"/>
    <s v="03.16.25"/>
    <x v="48"/>
    <x v="0"/>
    <x v="0"/>
    <x v="0"/>
    <x v="0"/>
    <x v="0"/>
    <x v="0"/>
    <x v="0"/>
    <x v="0"/>
    <s v="2021-01-27"/>
    <x v="0"/>
    <n v="150937"/>
    <x v="0"/>
    <m/>
    <x v="0"/>
    <m/>
    <x v="5"/>
    <n v="100474914"/>
    <x v="0"/>
    <x v="1"/>
    <s v="Direção dos  Recursos Humanos"/>
    <s v="ORI"/>
    <x v="0"/>
    <m/>
    <x v="0"/>
    <x v="0"/>
    <x v="0"/>
    <x v="0"/>
    <x v="0"/>
    <x v="0"/>
    <x v="0"/>
    <x v="0"/>
    <x v="0"/>
    <x v="0"/>
    <x v="0"/>
    <s v="Direção dos  Recursos Humanos"/>
    <x v="0"/>
    <x v="0"/>
    <x v="0"/>
    <x v="0"/>
    <x v="0"/>
    <x v="0"/>
    <x v="0"/>
    <x v="0"/>
    <x v="0"/>
    <x v="0"/>
    <x v="1"/>
    <x v="0"/>
    <s v=" Pagto de salario a favor do pessoal do RH)referente a Janeiro 2021   "/>
  </r>
  <r>
    <x v="0"/>
    <n v="0"/>
    <n v="0"/>
    <n v="0"/>
    <n v="88133"/>
    <x v="1265"/>
    <x v="0"/>
    <x v="0"/>
    <x v="0"/>
    <s v="03.16.23"/>
    <x v="15"/>
    <x v="0"/>
    <x v="0"/>
    <s v="Direção da Educação, Formação Profissional, Emprego"/>
    <s v="03.16.23"/>
    <s v="Direção da Educação, Formação Profissional, Emprego"/>
    <s v="03.16.23"/>
    <x v="4"/>
    <x v="0"/>
    <x v="0"/>
    <x v="0"/>
    <x v="0"/>
    <x v="0"/>
    <x v="0"/>
    <x v="0"/>
    <x v="11"/>
    <s v="2021-02-26"/>
    <x v="0"/>
    <n v="88133"/>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Pagto de salario das monitoras referente a Fevereiro 2021  "/>
  </r>
  <r>
    <x v="0"/>
    <n v="0"/>
    <n v="0"/>
    <n v="0"/>
    <n v="144"/>
    <x v="1265"/>
    <x v="0"/>
    <x v="0"/>
    <x v="0"/>
    <s v="03.16.23"/>
    <x v="15"/>
    <x v="0"/>
    <x v="0"/>
    <s v="Direção da Educação, Formação Profissional, Emprego"/>
    <s v="03.16.23"/>
    <s v="Direção da Educação, Formação Profissional, Emprego"/>
    <s v="03.16.23"/>
    <x v="32"/>
    <x v="0"/>
    <x v="0"/>
    <x v="0"/>
    <x v="1"/>
    <x v="0"/>
    <x v="0"/>
    <x v="0"/>
    <x v="11"/>
    <s v="2021-02-26"/>
    <x v="0"/>
    <n v="144"/>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Pagto de salario das monitoras referente a Fevereiro 2021  "/>
  </r>
  <r>
    <x v="0"/>
    <n v="0"/>
    <n v="0"/>
    <n v="0"/>
    <n v="88277"/>
    <x v="1266"/>
    <x v="0"/>
    <x v="1"/>
    <x v="0"/>
    <s v="80.02.10.01"/>
    <x v="2"/>
    <x v="1"/>
    <x v="1"/>
    <s v="Outros"/>
    <s v="80.02.10"/>
    <s v="Outros"/>
    <s v="80.02.10"/>
    <x v="2"/>
    <x v="0"/>
    <x v="1"/>
    <x v="0"/>
    <x v="0"/>
    <x v="1"/>
    <x v="1"/>
    <x v="0"/>
    <x v="11"/>
    <s v="2021-02-26"/>
    <x v="0"/>
    <n v="88277"/>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590"/>
    <x v="1265"/>
    <x v="0"/>
    <x v="0"/>
    <x v="0"/>
    <s v="03.16.23"/>
    <x v="15"/>
    <x v="0"/>
    <x v="0"/>
    <s v="Direção da Educação, Formação Profissional, Emprego"/>
    <s v="03.16.23"/>
    <s v="Direção da Educação, Formação Profissional, Emprego"/>
    <s v="03.16.23"/>
    <x v="4"/>
    <x v="0"/>
    <x v="0"/>
    <x v="0"/>
    <x v="0"/>
    <x v="0"/>
    <x v="0"/>
    <x v="0"/>
    <x v="11"/>
    <s v="2021-02-26"/>
    <x v="0"/>
    <n v="4590"/>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Pagto de salario das monitoras referente a Fevereiro 2021  "/>
  </r>
  <r>
    <x v="0"/>
    <n v="0"/>
    <n v="0"/>
    <n v="0"/>
    <n v="8"/>
    <x v="1265"/>
    <x v="0"/>
    <x v="0"/>
    <x v="0"/>
    <s v="03.16.23"/>
    <x v="15"/>
    <x v="0"/>
    <x v="0"/>
    <s v="Direção da Educação, Formação Profissional, Emprego"/>
    <s v="03.16.23"/>
    <s v="Direção da Educação, Formação Profissional, Emprego"/>
    <s v="03.16.23"/>
    <x v="32"/>
    <x v="0"/>
    <x v="0"/>
    <x v="0"/>
    <x v="1"/>
    <x v="0"/>
    <x v="0"/>
    <x v="0"/>
    <x v="11"/>
    <s v="2021-02-26"/>
    <x v="0"/>
    <n v="8"/>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Pagto de salario das monitoras referente a Fevereiro 2021  "/>
  </r>
  <r>
    <x v="0"/>
    <n v="0"/>
    <n v="0"/>
    <n v="0"/>
    <n v="4598"/>
    <x v="1267"/>
    <x v="0"/>
    <x v="1"/>
    <x v="0"/>
    <s v="80.02.10.02"/>
    <x v="7"/>
    <x v="1"/>
    <x v="1"/>
    <s v="Outros"/>
    <s v="80.02.10"/>
    <s v="Outros"/>
    <s v="80.02.10"/>
    <x v="10"/>
    <x v="0"/>
    <x v="1"/>
    <x v="0"/>
    <x v="0"/>
    <x v="1"/>
    <x v="1"/>
    <x v="0"/>
    <x v="11"/>
    <s v="2021-02-26"/>
    <x v="0"/>
    <n v="4598"/>
    <x v="0"/>
    <m/>
    <x v="0"/>
    <m/>
    <x v="8"/>
    <n v="100474707"/>
    <x v="0"/>
    <x v="1"/>
    <s v="Retençoes STAPS"/>
    <s v="ORI"/>
    <x v="0"/>
    <s v="RSND"/>
    <x v="0"/>
    <x v="0"/>
    <x v="0"/>
    <x v="0"/>
    <x v="0"/>
    <x v="0"/>
    <x v="0"/>
    <x v="0"/>
    <x v="0"/>
    <x v="0"/>
    <x v="0"/>
    <s v="Retençoes STAPS"/>
    <x v="0"/>
    <x v="0"/>
    <x v="0"/>
    <x v="0"/>
    <x v="1"/>
    <x v="0"/>
    <x v="0"/>
    <x v="1"/>
    <x v="0"/>
    <x v="1"/>
    <x v="1"/>
    <x v="0"/>
    <s v="RETENCAO OT"/>
  </r>
  <r>
    <x v="0"/>
    <n v="0"/>
    <n v="0"/>
    <n v="0"/>
    <n v="1648"/>
    <x v="1265"/>
    <x v="0"/>
    <x v="0"/>
    <x v="0"/>
    <s v="03.16.23"/>
    <x v="15"/>
    <x v="0"/>
    <x v="0"/>
    <s v="Direção da Educação, Formação Profissional, Emprego"/>
    <s v="03.16.23"/>
    <s v="Direção da Educação, Formação Profissional, Emprego"/>
    <s v="03.16.23"/>
    <x v="32"/>
    <x v="0"/>
    <x v="0"/>
    <x v="0"/>
    <x v="1"/>
    <x v="0"/>
    <x v="0"/>
    <x v="0"/>
    <x v="11"/>
    <s v="2021-02-26"/>
    <x v="0"/>
    <n v="1648"/>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Pagto de salario das monitoras referente a Fevereiro 2021  "/>
  </r>
  <r>
    <x v="0"/>
    <n v="0"/>
    <n v="0"/>
    <n v="0"/>
    <n v="1010877"/>
    <x v="1265"/>
    <x v="0"/>
    <x v="0"/>
    <x v="0"/>
    <s v="03.16.23"/>
    <x v="15"/>
    <x v="0"/>
    <x v="0"/>
    <s v="Direção da Educação, Formação Profissional, Emprego"/>
    <s v="03.16.23"/>
    <s v="Direção da Educação, Formação Profissional, Emprego"/>
    <s v="03.16.23"/>
    <x v="4"/>
    <x v="0"/>
    <x v="0"/>
    <x v="0"/>
    <x v="0"/>
    <x v="0"/>
    <x v="0"/>
    <x v="0"/>
    <x v="11"/>
    <s v="2021-02-26"/>
    <x v="0"/>
    <n v="1010877"/>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Pagto de salario das monitoras referente a Fevereiro 2021  "/>
  </r>
  <r>
    <x v="1"/>
    <n v="0"/>
    <n v="0"/>
    <n v="0"/>
    <n v="10500"/>
    <x v="1268"/>
    <x v="0"/>
    <x v="0"/>
    <x v="0"/>
    <s v="01.27.06.72"/>
    <x v="29"/>
    <x v="3"/>
    <x v="4"/>
    <s v="Requalificação Urbana e habitação"/>
    <s v="01.27.06"/>
    <s v="Requalificação Urbana e habitação"/>
    <s v="01.27.06"/>
    <x v="26"/>
    <x v="0"/>
    <x v="0"/>
    <x v="0"/>
    <x v="1"/>
    <x v="2"/>
    <x v="2"/>
    <x v="0"/>
    <x v="2"/>
    <s v="2021-03-11"/>
    <x v="0"/>
    <n v="10500"/>
    <x v="0"/>
    <m/>
    <x v="0"/>
    <m/>
    <x v="0"/>
    <n v="100474696"/>
    <x v="0"/>
    <x v="0"/>
    <s v="Manutenção e Reabilitação de Edificios Municipais"/>
    <s v="ORI"/>
    <x v="0"/>
    <m/>
    <x v="0"/>
    <x v="0"/>
    <x v="0"/>
    <x v="0"/>
    <x v="0"/>
    <x v="0"/>
    <x v="0"/>
    <x v="0"/>
    <x v="0"/>
    <x v="0"/>
    <x v="0"/>
    <s v="Manutenção e Reabilitação de Edificios Municipais"/>
    <x v="0"/>
    <x v="0"/>
    <x v="0"/>
    <x v="0"/>
    <x v="2"/>
    <x v="0"/>
    <x v="0"/>
    <x v="1"/>
    <x v="0"/>
    <x v="0"/>
    <x v="0"/>
    <x v="0"/>
    <s v="Pagamento a favor do Senhor Daniel Varela, referente a trabalhos da cobertura de dois gabintes, no âmbito da criação de gabinbtes nas instalações do Paços do Concelho, conforme justificativo em anexo."/>
  </r>
  <r>
    <x v="1"/>
    <n v="0"/>
    <n v="0"/>
    <n v="0"/>
    <n v="59500"/>
    <x v="1268"/>
    <x v="0"/>
    <x v="0"/>
    <x v="0"/>
    <s v="01.27.06.72"/>
    <x v="29"/>
    <x v="3"/>
    <x v="4"/>
    <s v="Requalificação Urbana e habitação"/>
    <s v="01.27.06"/>
    <s v="Requalificação Urbana e habitação"/>
    <s v="01.27.06"/>
    <x v="26"/>
    <x v="0"/>
    <x v="0"/>
    <x v="0"/>
    <x v="1"/>
    <x v="2"/>
    <x v="2"/>
    <x v="0"/>
    <x v="2"/>
    <s v="2021-03-11"/>
    <x v="0"/>
    <n v="59500"/>
    <x v="0"/>
    <m/>
    <x v="0"/>
    <m/>
    <x v="186"/>
    <n v="100384941"/>
    <x v="0"/>
    <x v="1"/>
    <s v="Manutenção e Reabilitação de Edificios Municipais"/>
    <s v="ORI"/>
    <x v="0"/>
    <m/>
    <x v="0"/>
    <x v="0"/>
    <x v="0"/>
    <x v="0"/>
    <x v="0"/>
    <x v="0"/>
    <x v="0"/>
    <x v="0"/>
    <x v="0"/>
    <x v="0"/>
    <x v="0"/>
    <s v="Manutenção e Reabilitação de Edificios Municipais"/>
    <x v="0"/>
    <x v="0"/>
    <x v="0"/>
    <x v="0"/>
    <x v="2"/>
    <x v="0"/>
    <x v="0"/>
    <x v="1"/>
    <x v="0"/>
    <x v="0"/>
    <x v="1"/>
    <x v="0"/>
    <s v="Pagamento a favor do Senhor Daniel Varela, referente a trabalhos da cobertura de dois gabintes, no âmbito da criação de gabinbtes nas instalações do Paços do Concelho, conforme justificativo em anexo."/>
  </r>
  <r>
    <x v="0"/>
    <n v="0"/>
    <n v="0"/>
    <n v="0"/>
    <n v="250"/>
    <x v="1269"/>
    <x v="0"/>
    <x v="0"/>
    <x v="0"/>
    <s v="03.16.15"/>
    <x v="0"/>
    <x v="0"/>
    <x v="0"/>
    <s v="Direção Financeira"/>
    <s v="03.16.15"/>
    <s v="Direção Financeira"/>
    <s v="03.16.15"/>
    <x v="11"/>
    <x v="0"/>
    <x v="0"/>
    <x v="0"/>
    <x v="1"/>
    <x v="0"/>
    <x v="0"/>
    <x v="0"/>
    <x v="2"/>
    <s v="2021-03-16"/>
    <x v="0"/>
    <n v="250"/>
    <x v="0"/>
    <m/>
    <x v="0"/>
    <m/>
    <x v="11"/>
    <n v="100474693"/>
    <x v="0"/>
    <x v="1"/>
    <s v="Direção Financeira"/>
    <s v="ORI"/>
    <x v="0"/>
    <m/>
    <x v="0"/>
    <x v="0"/>
    <x v="0"/>
    <x v="0"/>
    <x v="0"/>
    <x v="0"/>
    <x v="0"/>
    <x v="0"/>
    <x v="0"/>
    <x v="0"/>
    <x v="0"/>
    <s v="Direção Financeira"/>
    <x v="0"/>
    <x v="0"/>
    <x v="0"/>
    <x v="0"/>
    <x v="0"/>
    <x v="0"/>
    <x v="0"/>
    <x v="1"/>
    <x v="0"/>
    <x v="0"/>
    <x v="1"/>
    <x v="0"/>
    <s v="Despesas realizadas com aquisição de pilhas duracel, destinado aos serviços da Câmara Municipal, conforme justificativo em anexo."/>
  </r>
  <r>
    <x v="0"/>
    <n v="0"/>
    <n v="0"/>
    <n v="0"/>
    <n v="4995"/>
    <x v="1270"/>
    <x v="0"/>
    <x v="1"/>
    <x v="0"/>
    <s v="80.02.01"/>
    <x v="1"/>
    <x v="1"/>
    <x v="1"/>
    <s v="Retenções Iur"/>
    <s v="80.02.01"/>
    <s v="Retenções Iur"/>
    <s v="80.02.01"/>
    <x v="1"/>
    <x v="0"/>
    <x v="1"/>
    <x v="0"/>
    <x v="0"/>
    <x v="1"/>
    <x v="1"/>
    <x v="0"/>
    <x v="2"/>
    <s v="2021-03-22"/>
    <x v="0"/>
    <n v="4995"/>
    <x v="0"/>
    <m/>
    <x v="0"/>
    <m/>
    <x v="0"/>
    <n v="100474696"/>
    <x v="0"/>
    <x v="1"/>
    <s v="Retenções Iur"/>
    <s v="ORI"/>
    <x v="0"/>
    <s v="RIUR"/>
    <x v="0"/>
    <x v="0"/>
    <x v="0"/>
    <x v="0"/>
    <x v="0"/>
    <x v="0"/>
    <x v="0"/>
    <x v="0"/>
    <x v="0"/>
    <x v="0"/>
    <x v="0"/>
    <s v="Retenções Iur"/>
    <x v="0"/>
    <x v="0"/>
    <x v="0"/>
    <x v="0"/>
    <x v="1"/>
    <x v="0"/>
    <x v="0"/>
    <x v="1"/>
    <x v="0"/>
    <x v="1"/>
    <x v="1"/>
    <x v="0"/>
    <s v="RETENCAO OT"/>
  </r>
  <r>
    <x v="1"/>
    <n v="0"/>
    <n v="0"/>
    <n v="0"/>
    <n v="1800"/>
    <x v="1271"/>
    <x v="0"/>
    <x v="0"/>
    <x v="0"/>
    <s v="01.27.06.87"/>
    <x v="61"/>
    <x v="3"/>
    <x v="4"/>
    <s v="Requalificação Urbana e habitação"/>
    <s v="01.27.06"/>
    <s v="Requalificação Urbana e habitação"/>
    <s v="01.27.06"/>
    <x v="26"/>
    <x v="0"/>
    <x v="0"/>
    <x v="0"/>
    <x v="1"/>
    <x v="2"/>
    <x v="2"/>
    <x v="0"/>
    <x v="1"/>
    <s v="2021-04-07"/>
    <x v="1"/>
    <n v="1800"/>
    <x v="0"/>
    <m/>
    <x v="0"/>
    <m/>
    <x v="0"/>
    <n v="100474696"/>
    <x v="0"/>
    <x v="0"/>
    <s v="2ª Fase Requalificação de Ponta Calhetona"/>
    <s v="ORI"/>
    <x v="0"/>
    <m/>
    <x v="0"/>
    <x v="0"/>
    <x v="0"/>
    <x v="0"/>
    <x v="0"/>
    <x v="0"/>
    <x v="0"/>
    <x v="0"/>
    <x v="0"/>
    <x v="0"/>
    <x v="0"/>
    <s v="2ª Fase Requalificação de Ponta Calhetona"/>
    <x v="0"/>
    <x v="0"/>
    <x v="0"/>
    <x v="0"/>
    <x v="2"/>
    <x v="0"/>
    <x v="0"/>
    <x v="1"/>
    <x v="0"/>
    <x v="0"/>
    <x v="0"/>
    <x v="0"/>
    <s v="Pagto a favor da Srª Josefa Correia, pela aquisição de 4 caradas de areia grossa destinada aos trabalhos de requalificação urbana de Ponta Calhetona conforme documentos em anexo"/>
  </r>
  <r>
    <x v="1"/>
    <n v="0"/>
    <n v="0"/>
    <n v="0"/>
    <n v="10200"/>
    <x v="1271"/>
    <x v="0"/>
    <x v="0"/>
    <x v="0"/>
    <s v="01.27.06.87"/>
    <x v="61"/>
    <x v="3"/>
    <x v="4"/>
    <s v="Requalificação Urbana e habitação"/>
    <s v="01.27.06"/>
    <s v="Requalificação Urbana e habitação"/>
    <s v="01.27.06"/>
    <x v="26"/>
    <x v="0"/>
    <x v="0"/>
    <x v="0"/>
    <x v="1"/>
    <x v="2"/>
    <x v="2"/>
    <x v="0"/>
    <x v="1"/>
    <s v="2021-04-07"/>
    <x v="1"/>
    <n v="10200"/>
    <x v="0"/>
    <m/>
    <x v="0"/>
    <m/>
    <x v="288"/>
    <n v="100478059"/>
    <x v="0"/>
    <x v="1"/>
    <s v="2ª Fase Requalificação de Ponta Calhetona"/>
    <s v="ORI"/>
    <x v="0"/>
    <m/>
    <x v="0"/>
    <x v="0"/>
    <x v="0"/>
    <x v="0"/>
    <x v="0"/>
    <x v="0"/>
    <x v="0"/>
    <x v="0"/>
    <x v="0"/>
    <x v="0"/>
    <x v="0"/>
    <s v="2ª Fase Requalificação de Ponta Calhetona"/>
    <x v="0"/>
    <x v="0"/>
    <x v="0"/>
    <x v="0"/>
    <x v="2"/>
    <x v="0"/>
    <x v="0"/>
    <x v="1"/>
    <x v="0"/>
    <x v="0"/>
    <x v="1"/>
    <x v="0"/>
    <s v="Pagto a favor da Srª Josefa Correia, pela aquisição de 4 caradas de areia grossa destinada aos trabalhos de requalificação urbana de Ponta Calhetona conforme documentos em anexo"/>
  </r>
  <r>
    <x v="0"/>
    <n v="0"/>
    <n v="0"/>
    <n v="0"/>
    <n v="5750"/>
    <x v="1272"/>
    <x v="0"/>
    <x v="0"/>
    <x v="0"/>
    <s v="03.16.15"/>
    <x v="0"/>
    <x v="0"/>
    <x v="0"/>
    <s v="Direção Financeira"/>
    <s v="03.16.15"/>
    <s v="Direção Financeira"/>
    <s v="03.16.15"/>
    <x v="45"/>
    <x v="0"/>
    <x v="0"/>
    <x v="0"/>
    <x v="1"/>
    <x v="0"/>
    <x v="0"/>
    <x v="0"/>
    <x v="4"/>
    <s v="2021-06-07"/>
    <x v="1"/>
    <n v="5750"/>
    <x v="0"/>
    <m/>
    <x v="0"/>
    <m/>
    <x v="289"/>
    <n v="100478561"/>
    <x v="0"/>
    <x v="1"/>
    <s v="Direção Financeira"/>
    <s v="ORI"/>
    <x v="0"/>
    <m/>
    <x v="0"/>
    <x v="0"/>
    <x v="0"/>
    <x v="0"/>
    <x v="0"/>
    <x v="0"/>
    <x v="0"/>
    <x v="0"/>
    <x v="0"/>
    <x v="0"/>
    <x v="0"/>
    <s v="Direção Financeira"/>
    <x v="0"/>
    <x v="0"/>
    <x v="0"/>
    <x v="0"/>
    <x v="0"/>
    <x v="0"/>
    <x v="0"/>
    <x v="0"/>
    <x v="0"/>
    <x v="0"/>
    <x v="1"/>
    <x v="0"/>
    <s v="PAgto a favor da CV máquinas pela aquisição de duas correias de ventoinha para camião autotanque da camara conforme documentos em anexo."/>
  </r>
  <r>
    <x v="0"/>
    <n v="0"/>
    <n v="0"/>
    <n v="0"/>
    <n v="2000"/>
    <x v="1273"/>
    <x v="0"/>
    <x v="0"/>
    <x v="0"/>
    <s v="03.16.15"/>
    <x v="0"/>
    <x v="0"/>
    <x v="0"/>
    <s v="Direção Financeira"/>
    <s v="03.16.15"/>
    <s v="Direção Financeira"/>
    <s v="03.16.15"/>
    <x v="44"/>
    <x v="0"/>
    <x v="0"/>
    <x v="4"/>
    <x v="1"/>
    <x v="0"/>
    <x v="0"/>
    <x v="0"/>
    <x v="4"/>
    <s v="2021-06-18"/>
    <x v="1"/>
    <n v="2000"/>
    <x v="0"/>
    <m/>
    <x v="0"/>
    <m/>
    <x v="290"/>
    <n v="100092397"/>
    <x v="0"/>
    <x v="1"/>
    <s v="Direção Financeira"/>
    <s v="ORI"/>
    <x v="0"/>
    <m/>
    <x v="0"/>
    <x v="0"/>
    <x v="0"/>
    <x v="0"/>
    <x v="0"/>
    <x v="0"/>
    <x v="0"/>
    <x v="0"/>
    <x v="0"/>
    <x v="0"/>
    <x v="0"/>
    <s v="Direção Financeira"/>
    <x v="0"/>
    <x v="0"/>
    <x v="0"/>
    <x v="0"/>
    <x v="0"/>
    <x v="0"/>
    <x v="0"/>
    <x v="1"/>
    <x v="0"/>
    <x v="0"/>
    <x v="1"/>
    <x v="0"/>
    <s v="Ajuda de custo atribuido o Senhor Domingos Barros, aquando da sua deslocação a Cidade da Assomada em missão de serviço, nos dias 17 e 29 de maio 2021,conforme justificativo em anexo."/>
  </r>
  <r>
    <x v="1"/>
    <n v="0"/>
    <n v="0"/>
    <n v="0"/>
    <n v="1650"/>
    <x v="1274"/>
    <x v="0"/>
    <x v="0"/>
    <x v="0"/>
    <s v="03.16.15"/>
    <x v="0"/>
    <x v="0"/>
    <x v="0"/>
    <s v="Direção Financeira"/>
    <s v="03.16.15"/>
    <s v="Direção Financeira"/>
    <s v="03.16.15"/>
    <x v="25"/>
    <x v="0"/>
    <x v="0"/>
    <x v="0"/>
    <x v="1"/>
    <x v="0"/>
    <x v="2"/>
    <x v="0"/>
    <x v="6"/>
    <s v="2021-07-09"/>
    <x v="2"/>
    <n v="1650"/>
    <x v="0"/>
    <m/>
    <x v="0"/>
    <m/>
    <x v="32"/>
    <n v="100478087"/>
    <x v="0"/>
    <x v="1"/>
    <s v="Direção Financeira"/>
    <s v="ORI"/>
    <x v="0"/>
    <m/>
    <x v="0"/>
    <x v="0"/>
    <x v="0"/>
    <x v="0"/>
    <x v="0"/>
    <x v="0"/>
    <x v="0"/>
    <x v="0"/>
    <x v="0"/>
    <x v="0"/>
    <x v="0"/>
    <s v="Direção Financeira"/>
    <x v="0"/>
    <x v="0"/>
    <x v="0"/>
    <x v="0"/>
    <x v="0"/>
    <x v="0"/>
    <x v="0"/>
    <x v="1"/>
    <x v="0"/>
    <x v="0"/>
    <x v="1"/>
    <x v="0"/>
    <s v="Pagamento a favor da Drogaria Black Jhonson, pela aquisição de 03 extensão, para serviço da Direção do Ambiente e Agricultura, conforme justificativo em anexo."/>
  </r>
  <r>
    <x v="0"/>
    <n v="0"/>
    <n v="0"/>
    <n v="0"/>
    <n v="13617"/>
    <x v="1275"/>
    <x v="0"/>
    <x v="0"/>
    <x v="0"/>
    <s v="03.16.18"/>
    <x v="68"/>
    <x v="0"/>
    <x v="0"/>
    <s v="Direção Juventude e Cultura "/>
    <s v="03.16.18"/>
    <s v="Direção Juventude e Cultura "/>
    <s v="03.16.18"/>
    <x v="0"/>
    <x v="0"/>
    <x v="0"/>
    <x v="0"/>
    <x v="0"/>
    <x v="0"/>
    <x v="0"/>
    <x v="0"/>
    <x v="7"/>
    <s v="2021-09-30"/>
    <x v="2"/>
    <n v="13617"/>
    <x v="0"/>
    <m/>
    <x v="0"/>
    <m/>
    <x v="0"/>
    <n v="100474696"/>
    <x v="0"/>
    <x v="0"/>
    <s v="Direção Juventude e Cultura "/>
    <s v="ORI"/>
    <x v="0"/>
    <m/>
    <x v="0"/>
    <x v="0"/>
    <x v="0"/>
    <x v="0"/>
    <x v="0"/>
    <x v="0"/>
    <x v="0"/>
    <x v="0"/>
    <x v="0"/>
    <x v="0"/>
    <x v="0"/>
    <s v="Direção Juventude e Cultura "/>
    <x v="0"/>
    <x v="0"/>
    <x v="0"/>
    <x v="0"/>
    <x v="0"/>
    <x v="0"/>
    <x v="0"/>
    <x v="0"/>
    <x v="0"/>
    <x v="0"/>
    <x v="0"/>
    <x v="0"/>
    <s v="Salario do vereador a tempo inteiro, Albertino Júlio, referente ao mês de setembro"/>
  </r>
  <r>
    <x v="0"/>
    <n v="0"/>
    <n v="0"/>
    <n v="0"/>
    <n v="1362"/>
    <x v="1275"/>
    <x v="0"/>
    <x v="0"/>
    <x v="0"/>
    <s v="03.16.18"/>
    <x v="68"/>
    <x v="0"/>
    <x v="0"/>
    <s v="Direção Juventude e Cultura "/>
    <s v="03.16.18"/>
    <s v="Direção Juventude e Cultura "/>
    <s v="03.16.18"/>
    <x v="51"/>
    <x v="0"/>
    <x v="0"/>
    <x v="4"/>
    <x v="1"/>
    <x v="0"/>
    <x v="0"/>
    <x v="0"/>
    <x v="7"/>
    <s v="2021-09-30"/>
    <x v="2"/>
    <n v="1362"/>
    <x v="0"/>
    <m/>
    <x v="0"/>
    <m/>
    <x v="0"/>
    <n v="100474696"/>
    <x v="0"/>
    <x v="0"/>
    <s v="Direção Juventude e Cultura "/>
    <s v="ORI"/>
    <x v="0"/>
    <m/>
    <x v="0"/>
    <x v="0"/>
    <x v="0"/>
    <x v="0"/>
    <x v="0"/>
    <x v="0"/>
    <x v="0"/>
    <x v="0"/>
    <x v="0"/>
    <x v="0"/>
    <x v="0"/>
    <s v="Direção Juventude e Cultura "/>
    <x v="0"/>
    <x v="0"/>
    <x v="0"/>
    <x v="0"/>
    <x v="0"/>
    <x v="0"/>
    <x v="0"/>
    <x v="0"/>
    <x v="0"/>
    <x v="0"/>
    <x v="0"/>
    <x v="0"/>
    <s v="Salario do vereador a tempo inteiro, Albertino Júlio, referente ao mês de setembro"/>
  </r>
  <r>
    <x v="0"/>
    <n v="0"/>
    <n v="0"/>
    <n v="0"/>
    <n v="14979"/>
    <x v="1276"/>
    <x v="0"/>
    <x v="1"/>
    <x v="0"/>
    <s v="80.02.01"/>
    <x v="1"/>
    <x v="1"/>
    <x v="1"/>
    <s v="Retenções Iur"/>
    <s v="80.02.01"/>
    <s v="Retenções Iur"/>
    <s v="80.02.01"/>
    <x v="1"/>
    <x v="0"/>
    <x v="1"/>
    <x v="0"/>
    <x v="0"/>
    <x v="1"/>
    <x v="1"/>
    <x v="0"/>
    <x v="7"/>
    <s v="2021-09-30"/>
    <x v="2"/>
    <n v="14979"/>
    <x v="0"/>
    <m/>
    <x v="0"/>
    <m/>
    <x v="0"/>
    <n v="100474696"/>
    <x v="0"/>
    <x v="1"/>
    <s v="Retenções Iur"/>
    <s v="ORI"/>
    <x v="0"/>
    <s v="RIUR"/>
    <x v="0"/>
    <x v="0"/>
    <x v="0"/>
    <x v="0"/>
    <x v="0"/>
    <x v="0"/>
    <x v="0"/>
    <x v="0"/>
    <x v="0"/>
    <x v="0"/>
    <x v="0"/>
    <s v="Retenções Iur"/>
    <x v="0"/>
    <x v="0"/>
    <x v="0"/>
    <x v="0"/>
    <x v="1"/>
    <x v="0"/>
    <x v="0"/>
    <x v="1"/>
    <x v="0"/>
    <x v="1"/>
    <x v="1"/>
    <x v="0"/>
    <s v="RETENCAO OT"/>
  </r>
  <r>
    <x v="0"/>
    <n v="0"/>
    <n v="0"/>
    <n v="0"/>
    <n v="2300"/>
    <x v="1277"/>
    <x v="0"/>
    <x v="0"/>
    <x v="0"/>
    <s v="03.16.15"/>
    <x v="0"/>
    <x v="0"/>
    <x v="0"/>
    <s v="Direção Financeira"/>
    <s v="03.16.15"/>
    <s v="Direção Financeira"/>
    <s v="03.16.15"/>
    <x v="28"/>
    <x v="0"/>
    <x v="0"/>
    <x v="4"/>
    <x v="1"/>
    <x v="0"/>
    <x v="0"/>
    <x v="0"/>
    <x v="5"/>
    <s v="2021-08-27"/>
    <x v="2"/>
    <n v="2300"/>
    <x v="0"/>
    <m/>
    <x v="0"/>
    <m/>
    <x v="0"/>
    <n v="100474696"/>
    <x v="0"/>
    <x v="0"/>
    <s v="Direção Financeira"/>
    <s v="ORI"/>
    <x v="0"/>
    <m/>
    <x v="0"/>
    <x v="0"/>
    <x v="0"/>
    <x v="0"/>
    <x v="0"/>
    <x v="0"/>
    <x v="0"/>
    <x v="0"/>
    <x v="0"/>
    <x v="0"/>
    <x v="0"/>
    <s v="Direção Financeira"/>
    <x v="0"/>
    <x v="0"/>
    <x v="0"/>
    <x v="0"/>
    <x v="0"/>
    <x v="0"/>
    <x v="0"/>
    <x v="1"/>
    <x v="0"/>
    <x v="0"/>
    <x v="0"/>
    <x v="0"/>
    <s v="Pagamento a favor do sr. Elson Patrick da Silva, pelo serviços, de fiscalização do parque de estacionamento de transporte público e passageiros, referente a mês de Julho 2021"/>
  </r>
  <r>
    <x v="0"/>
    <n v="0"/>
    <n v="0"/>
    <n v="0"/>
    <n v="240000"/>
    <x v="1278"/>
    <x v="0"/>
    <x v="1"/>
    <x v="0"/>
    <s v="03.03.10"/>
    <x v="10"/>
    <x v="0"/>
    <x v="3"/>
    <s v="Receitas Da Câmara"/>
    <s v="03.03.10"/>
    <s v="Receitas Da Câmara"/>
    <s v="03.03.10"/>
    <x v="14"/>
    <x v="0"/>
    <x v="4"/>
    <x v="6"/>
    <x v="1"/>
    <x v="0"/>
    <x v="1"/>
    <x v="0"/>
    <x v="6"/>
    <s v="2021-07-15"/>
    <x v="2"/>
    <n v="240000"/>
    <x v="0"/>
    <m/>
    <x v="0"/>
    <m/>
    <x v="11"/>
    <n v="100474693"/>
    <x v="0"/>
    <x v="1"/>
    <s v="Receitas Da Câmara"/>
    <s v="EXT"/>
    <x v="0"/>
    <s v="RDC"/>
    <x v="0"/>
    <x v="0"/>
    <x v="0"/>
    <x v="0"/>
    <x v="0"/>
    <x v="0"/>
    <x v="0"/>
    <x v="0"/>
    <x v="0"/>
    <x v="0"/>
    <x v="0"/>
    <s v="Receitas Da Câmara"/>
    <x v="0"/>
    <x v="0"/>
    <x v="0"/>
    <x v="0"/>
    <x v="0"/>
    <x v="0"/>
    <x v="0"/>
    <x v="1"/>
    <x v="0"/>
    <x v="0"/>
    <x v="1"/>
    <x v="0"/>
    <s v="Entrada de caução, a favor da empresa Just Obras, no Âmbito do procedimento ajuste direto da empreitada de reabilitação de habitação (PRRA), conforme anexo."/>
  </r>
  <r>
    <x v="1"/>
    <n v="0"/>
    <n v="0"/>
    <n v="0"/>
    <n v="115000"/>
    <x v="1279"/>
    <x v="0"/>
    <x v="0"/>
    <x v="0"/>
    <s v="01.27.06.74"/>
    <x v="46"/>
    <x v="3"/>
    <x v="4"/>
    <s v="Requalificação Urbana e habitação"/>
    <s v="01.27.06"/>
    <s v="Requalificação Urbana e habitação"/>
    <s v="01.27.06"/>
    <x v="26"/>
    <x v="0"/>
    <x v="0"/>
    <x v="0"/>
    <x v="1"/>
    <x v="2"/>
    <x v="2"/>
    <x v="0"/>
    <x v="7"/>
    <s v="2021-09-02"/>
    <x v="2"/>
    <n v="115000"/>
    <x v="0"/>
    <m/>
    <x v="0"/>
    <m/>
    <x v="149"/>
    <n v="100478380"/>
    <x v="0"/>
    <x v="1"/>
    <s v="Manutençao e Regeneração Urbana do Concelho"/>
    <s v="ORI"/>
    <x v="0"/>
    <m/>
    <x v="0"/>
    <x v="0"/>
    <x v="0"/>
    <x v="0"/>
    <x v="0"/>
    <x v="0"/>
    <x v="0"/>
    <x v="0"/>
    <x v="0"/>
    <x v="0"/>
    <x v="0"/>
    <s v="Manutençao e Regeneração Urbana do Concelho"/>
    <x v="0"/>
    <x v="0"/>
    <x v="0"/>
    <x v="0"/>
    <x v="2"/>
    <x v="0"/>
    <x v="0"/>
    <x v="1"/>
    <x v="0"/>
    <x v="0"/>
    <x v="1"/>
    <x v="0"/>
    <s v="Pagamento de uma parte da fatura a favor da Empresa Gomes Tavares, pelo transporte de materias para trabalho de calcetamento em Ponta Verde, conforme documento em anexo. "/>
  </r>
  <r>
    <x v="0"/>
    <n v="0"/>
    <n v="0"/>
    <n v="0"/>
    <n v="13030"/>
    <x v="1277"/>
    <x v="0"/>
    <x v="0"/>
    <x v="0"/>
    <s v="03.16.15"/>
    <x v="0"/>
    <x v="0"/>
    <x v="0"/>
    <s v="Direção Financeira"/>
    <s v="03.16.15"/>
    <s v="Direção Financeira"/>
    <s v="03.16.15"/>
    <x v="28"/>
    <x v="0"/>
    <x v="0"/>
    <x v="4"/>
    <x v="1"/>
    <x v="0"/>
    <x v="0"/>
    <x v="0"/>
    <x v="5"/>
    <s v="2021-08-27"/>
    <x v="2"/>
    <n v="13030"/>
    <x v="0"/>
    <m/>
    <x v="0"/>
    <m/>
    <x v="272"/>
    <n v="100478644"/>
    <x v="0"/>
    <x v="1"/>
    <s v="Direção Financeira"/>
    <s v="ORI"/>
    <x v="0"/>
    <m/>
    <x v="0"/>
    <x v="0"/>
    <x v="0"/>
    <x v="0"/>
    <x v="0"/>
    <x v="0"/>
    <x v="0"/>
    <x v="0"/>
    <x v="0"/>
    <x v="0"/>
    <x v="0"/>
    <s v="Direção Financeira"/>
    <x v="0"/>
    <x v="0"/>
    <x v="0"/>
    <x v="0"/>
    <x v="0"/>
    <x v="0"/>
    <x v="0"/>
    <x v="1"/>
    <x v="0"/>
    <x v="0"/>
    <x v="1"/>
    <x v="0"/>
    <s v="Pagamento a favor do sr. Elson Patrick da Silva, pelo serviços, de fiscalização do parque de estacionamento de transporte público e passageiros, referente a mês de Julho 2021"/>
  </r>
  <r>
    <x v="0"/>
    <n v="0"/>
    <n v="0"/>
    <n v="0"/>
    <n v="8901"/>
    <x v="1275"/>
    <x v="0"/>
    <x v="0"/>
    <x v="0"/>
    <s v="03.16.18"/>
    <x v="68"/>
    <x v="0"/>
    <x v="0"/>
    <s v="Direção Juventude e Cultura "/>
    <s v="03.16.18"/>
    <s v="Direção Juventude e Cultura "/>
    <s v="03.16.18"/>
    <x v="0"/>
    <x v="0"/>
    <x v="0"/>
    <x v="0"/>
    <x v="0"/>
    <x v="0"/>
    <x v="0"/>
    <x v="0"/>
    <x v="7"/>
    <s v="2021-09-30"/>
    <x v="2"/>
    <n v="8901"/>
    <x v="0"/>
    <m/>
    <x v="0"/>
    <m/>
    <x v="1"/>
    <n v="100474706"/>
    <x v="0"/>
    <x v="2"/>
    <s v="Direção Juventude e Cultura "/>
    <s v="ORI"/>
    <x v="0"/>
    <m/>
    <x v="0"/>
    <x v="0"/>
    <x v="0"/>
    <x v="0"/>
    <x v="0"/>
    <x v="0"/>
    <x v="0"/>
    <x v="0"/>
    <x v="0"/>
    <x v="0"/>
    <x v="0"/>
    <s v="Direção Juventude e Cultura "/>
    <x v="0"/>
    <x v="0"/>
    <x v="0"/>
    <x v="0"/>
    <x v="0"/>
    <x v="0"/>
    <x v="0"/>
    <x v="0"/>
    <x v="0"/>
    <x v="0"/>
    <x v="2"/>
    <x v="0"/>
    <s v="Salario do vereador a tempo inteiro, Albertino Júlio, referente ao mês de setembro"/>
  </r>
  <r>
    <x v="0"/>
    <n v="0"/>
    <n v="0"/>
    <n v="0"/>
    <n v="891"/>
    <x v="1275"/>
    <x v="0"/>
    <x v="0"/>
    <x v="0"/>
    <s v="03.16.18"/>
    <x v="68"/>
    <x v="0"/>
    <x v="0"/>
    <s v="Direção Juventude e Cultura "/>
    <s v="03.16.18"/>
    <s v="Direção Juventude e Cultura "/>
    <s v="03.16.18"/>
    <x v="51"/>
    <x v="0"/>
    <x v="0"/>
    <x v="4"/>
    <x v="1"/>
    <x v="0"/>
    <x v="0"/>
    <x v="0"/>
    <x v="7"/>
    <s v="2021-09-30"/>
    <x v="2"/>
    <n v="891"/>
    <x v="0"/>
    <m/>
    <x v="0"/>
    <m/>
    <x v="1"/>
    <n v="100474706"/>
    <x v="0"/>
    <x v="2"/>
    <s v="Direção Juventude e Cultura "/>
    <s v="ORI"/>
    <x v="0"/>
    <m/>
    <x v="0"/>
    <x v="0"/>
    <x v="0"/>
    <x v="0"/>
    <x v="0"/>
    <x v="0"/>
    <x v="0"/>
    <x v="0"/>
    <x v="0"/>
    <x v="0"/>
    <x v="0"/>
    <s v="Direção Juventude e Cultura "/>
    <x v="0"/>
    <x v="0"/>
    <x v="0"/>
    <x v="0"/>
    <x v="0"/>
    <x v="0"/>
    <x v="0"/>
    <x v="0"/>
    <x v="0"/>
    <x v="0"/>
    <x v="2"/>
    <x v="0"/>
    <s v="Salario do vereador a tempo inteiro, Albertino Júlio, referente ao mês de setembro"/>
  </r>
  <r>
    <x v="0"/>
    <n v="0"/>
    <n v="0"/>
    <n v="0"/>
    <n v="9792"/>
    <x v="1280"/>
    <x v="0"/>
    <x v="1"/>
    <x v="0"/>
    <s v="80.02.10.01"/>
    <x v="2"/>
    <x v="1"/>
    <x v="1"/>
    <s v="Outros"/>
    <s v="80.02.10"/>
    <s v="Outros"/>
    <s v="80.02.10"/>
    <x v="2"/>
    <x v="0"/>
    <x v="1"/>
    <x v="0"/>
    <x v="0"/>
    <x v="1"/>
    <x v="1"/>
    <x v="0"/>
    <x v="7"/>
    <s v="2021-09-30"/>
    <x v="2"/>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82"/>
    <x v="1275"/>
    <x v="0"/>
    <x v="0"/>
    <x v="0"/>
    <s v="03.16.18"/>
    <x v="68"/>
    <x v="0"/>
    <x v="0"/>
    <s v="Direção Juventude e Cultura "/>
    <s v="03.16.18"/>
    <s v="Direção Juventude e Cultura "/>
    <s v="03.16.18"/>
    <x v="0"/>
    <x v="0"/>
    <x v="0"/>
    <x v="0"/>
    <x v="0"/>
    <x v="0"/>
    <x v="0"/>
    <x v="0"/>
    <x v="7"/>
    <s v="2021-09-30"/>
    <x v="2"/>
    <n v="99882"/>
    <x v="0"/>
    <m/>
    <x v="0"/>
    <m/>
    <x v="287"/>
    <n v="100433332"/>
    <x v="0"/>
    <x v="1"/>
    <s v="Direção Juventude e Cultura "/>
    <s v="ORI"/>
    <x v="0"/>
    <m/>
    <x v="0"/>
    <x v="0"/>
    <x v="0"/>
    <x v="0"/>
    <x v="0"/>
    <x v="0"/>
    <x v="0"/>
    <x v="0"/>
    <x v="0"/>
    <x v="0"/>
    <x v="0"/>
    <s v="Direção Juventude e Cultura "/>
    <x v="0"/>
    <x v="0"/>
    <x v="0"/>
    <x v="0"/>
    <x v="0"/>
    <x v="0"/>
    <x v="0"/>
    <x v="0"/>
    <x v="0"/>
    <x v="0"/>
    <x v="1"/>
    <x v="0"/>
    <s v="Salario do vereador a tempo inteiro, Albertino Júlio, referente ao mês de setembro"/>
  </r>
  <r>
    <x v="0"/>
    <n v="0"/>
    <n v="0"/>
    <n v="0"/>
    <n v="9987"/>
    <x v="1275"/>
    <x v="0"/>
    <x v="0"/>
    <x v="0"/>
    <s v="03.16.18"/>
    <x v="68"/>
    <x v="0"/>
    <x v="0"/>
    <s v="Direção Juventude e Cultura "/>
    <s v="03.16.18"/>
    <s v="Direção Juventude e Cultura "/>
    <s v="03.16.18"/>
    <x v="51"/>
    <x v="0"/>
    <x v="0"/>
    <x v="4"/>
    <x v="1"/>
    <x v="0"/>
    <x v="0"/>
    <x v="0"/>
    <x v="7"/>
    <s v="2021-09-30"/>
    <x v="2"/>
    <n v="9987"/>
    <x v="0"/>
    <m/>
    <x v="0"/>
    <m/>
    <x v="287"/>
    <n v="100433332"/>
    <x v="0"/>
    <x v="1"/>
    <s v="Direção Juventude e Cultura "/>
    <s v="ORI"/>
    <x v="0"/>
    <m/>
    <x v="0"/>
    <x v="0"/>
    <x v="0"/>
    <x v="0"/>
    <x v="0"/>
    <x v="0"/>
    <x v="0"/>
    <x v="0"/>
    <x v="0"/>
    <x v="0"/>
    <x v="0"/>
    <s v="Direção Juventude e Cultura "/>
    <x v="0"/>
    <x v="0"/>
    <x v="0"/>
    <x v="0"/>
    <x v="0"/>
    <x v="0"/>
    <x v="0"/>
    <x v="0"/>
    <x v="0"/>
    <x v="0"/>
    <x v="1"/>
    <x v="0"/>
    <s v="Salario do vereador a tempo inteiro, Albertino Júlio, referente ao mês de setembro"/>
  </r>
  <r>
    <x v="0"/>
    <n v="0"/>
    <n v="0"/>
    <n v="0"/>
    <n v="138000"/>
    <x v="1281"/>
    <x v="0"/>
    <x v="0"/>
    <x v="0"/>
    <s v="03.16.15"/>
    <x v="0"/>
    <x v="0"/>
    <x v="0"/>
    <s v="Direção Financeira"/>
    <s v="03.16.15"/>
    <s v="Direção Financeira"/>
    <s v="03.16.15"/>
    <x v="8"/>
    <x v="0"/>
    <x v="0"/>
    <x v="4"/>
    <x v="1"/>
    <x v="0"/>
    <x v="0"/>
    <x v="0"/>
    <x v="8"/>
    <s v="2021-10-28"/>
    <x v="3"/>
    <n v="138000"/>
    <x v="0"/>
    <m/>
    <x v="0"/>
    <m/>
    <x v="291"/>
    <n v="100477538"/>
    <x v="0"/>
    <x v="1"/>
    <s v="Direção Financeira"/>
    <s v="ORI"/>
    <x v="0"/>
    <m/>
    <x v="0"/>
    <x v="0"/>
    <x v="0"/>
    <x v="0"/>
    <x v="0"/>
    <x v="0"/>
    <x v="0"/>
    <x v="0"/>
    <x v="0"/>
    <x v="0"/>
    <x v="0"/>
    <s v="Direção Financeira"/>
    <x v="0"/>
    <x v="0"/>
    <x v="0"/>
    <x v="0"/>
    <x v="0"/>
    <x v="0"/>
    <x v="0"/>
    <x v="1"/>
    <x v="0"/>
    <x v="0"/>
    <x v="1"/>
    <x v="0"/>
    <s v="Pagamento a favor da Oficina André, pelo serviço de manutenção e reparação das viaturas propriedade da Câmara, conforme documento em anexo."/>
  </r>
  <r>
    <x v="0"/>
    <n v="0"/>
    <n v="0"/>
    <n v="0"/>
    <n v="10200"/>
    <x v="1282"/>
    <x v="0"/>
    <x v="0"/>
    <x v="0"/>
    <s v="03.16.01"/>
    <x v="27"/>
    <x v="0"/>
    <x v="0"/>
    <s v="Assembleia Municipal"/>
    <s v="03.16.01"/>
    <s v="Assembleia Municipal"/>
    <s v="03.16.01"/>
    <x v="30"/>
    <x v="0"/>
    <x v="0"/>
    <x v="0"/>
    <x v="1"/>
    <x v="0"/>
    <x v="0"/>
    <x v="0"/>
    <x v="9"/>
    <s v="2021-12-06"/>
    <x v="3"/>
    <n v="10200"/>
    <x v="0"/>
    <m/>
    <x v="0"/>
    <m/>
    <x v="292"/>
    <n v="100394691"/>
    <x v="0"/>
    <x v="1"/>
    <s v="Assembleia Municipal"/>
    <s v="ORI"/>
    <x v="0"/>
    <s v="AM"/>
    <x v="0"/>
    <x v="0"/>
    <x v="0"/>
    <x v="0"/>
    <x v="0"/>
    <x v="0"/>
    <x v="0"/>
    <x v="0"/>
    <x v="0"/>
    <x v="0"/>
    <x v="0"/>
    <s v="Assembleia Municipal"/>
    <x v="0"/>
    <x v="0"/>
    <x v="0"/>
    <x v="0"/>
    <x v="0"/>
    <x v="0"/>
    <x v="0"/>
    <x v="1"/>
    <x v="0"/>
    <x v="0"/>
    <x v="1"/>
    <x v="0"/>
    <s v=" Pagamento a favor do Sr Francisco Semedo eleito municipal, pela realização IVª sessão ordenaria da Assembleia Municipal de São Miguel, conforme documento em anexo. "/>
  </r>
  <r>
    <x v="0"/>
    <n v="0"/>
    <n v="0"/>
    <n v="0"/>
    <n v="40000"/>
    <x v="1283"/>
    <x v="0"/>
    <x v="0"/>
    <x v="0"/>
    <s v="01.25.04.21"/>
    <x v="6"/>
    <x v="2"/>
    <x v="2"/>
    <s v="Cultura"/>
    <s v="01.25.04"/>
    <s v="Cultura"/>
    <s v="01.25.04"/>
    <x v="7"/>
    <x v="0"/>
    <x v="3"/>
    <x v="3"/>
    <x v="1"/>
    <x v="2"/>
    <x v="0"/>
    <x v="0"/>
    <x v="9"/>
    <s v="2021-12-14"/>
    <x v="3"/>
    <n v="40000"/>
    <x v="0"/>
    <m/>
    <x v="0"/>
    <m/>
    <x v="5"/>
    <n v="100474914"/>
    <x v="0"/>
    <x v="1"/>
    <s v="Atividades Culturais e Promoção do Concelho"/>
    <s v="ORI"/>
    <x v="0"/>
    <s v="ACPC"/>
    <x v="0"/>
    <x v="0"/>
    <x v="0"/>
    <x v="0"/>
    <x v="0"/>
    <x v="0"/>
    <x v="0"/>
    <x v="0"/>
    <x v="0"/>
    <x v="0"/>
    <x v="0"/>
    <s v="Atividades Culturais e Promoção do Concelho"/>
    <x v="0"/>
    <x v="0"/>
    <x v="0"/>
    <x v="0"/>
    <x v="2"/>
    <x v="0"/>
    <x v="0"/>
    <x v="1"/>
    <x v="0"/>
    <x v="0"/>
    <x v="1"/>
    <x v="0"/>
    <s v="Pagamento a favor de diversos fornecedores, para a aquisição de géneros alimentícios a favor dos idosos do Município, conforme faturas em anexo."/>
  </r>
  <r>
    <x v="0"/>
    <n v="0"/>
    <n v="0"/>
    <n v="0"/>
    <n v="40000"/>
    <x v="1284"/>
    <x v="0"/>
    <x v="0"/>
    <x v="0"/>
    <s v="01.25.04.21"/>
    <x v="6"/>
    <x v="2"/>
    <x v="2"/>
    <s v="Cultura"/>
    <s v="01.25.04"/>
    <s v="Cultura"/>
    <s v="01.25.04"/>
    <x v="7"/>
    <x v="0"/>
    <x v="3"/>
    <x v="3"/>
    <x v="1"/>
    <x v="2"/>
    <x v="0"/>
    <x v="0"/>
    <x v="9"/>
    <s v="2021-12-03"/>
    <x v="3"/>
    <n v="40000"/>
    <x v="0"/>
    <m/>
    <x v="0"/>
    <m/>
    <x v="5"/>
    <n v="100474914"/>
    <x v="0"/>
    <x v="1"/>
    <s v="Atividades Culturais e Promoção do Concelho"/>
    <s v="ORI"/>
    <x v="0"/>
    <s v="ACPC"/>
    <x v="0"/>
    <x v="0"/>
    <x v="0"/>
    <x v="0"/>
    <x v="0"/>
    <x v="0"/>
    <x v="0"/>
    <x v="0"/>
    <x v="0"/>
    <x v="0"/>
    <x v="0"/>
    <s v="Atividades Culturais e Promoção do Concelho"/>
    <x v="0"/>
    <x v="0"/>
    <x v="0"/>
    <x v="0"/>
    <x v="2"/>
    <x v="0"/>
    <x v="0"/>
    <x v="1"/>
    <x v="0"/>
    <x v="0"/>
    <x v="1"/>
    <x v="0"/>
    <s v="Despesa com pessoal vencedores (prémios) da prova de atletismo no âmbito das festa de romarias Imaculada Conceição em Flamengos, conforme documento em anexo."/>
  </r>
  <r>
    <x v="0"/>
    <n v="0"/>
    <n v="0"/>
    <n v="0"/>
    <n v="1800"/>
    <x v="1282"/>
    <x v="0"/>
    <x v="0"/>
    <x v="0"/>
    <s v="03.16.01"/>
    <x v="27"/>
    <x v="0"/>
    <x v="0"/>
    <s v="Assembleia Municipal"/>
    <s v="03.16.01"/>
    <s v="Assembleia Municipal"/>
    <s v="03.16.01"/>
    <x v="30"/>
    <x v="0"/>
    <x v="0"/>
    <x v="0"/>
    <x v="1"/>
    <x v="0"/>
    <x v="0"/>
    <x v="0"/>
    <x v="9"/>
    <s v="2021-12-06"/>
    <x v="3"/>
    <n v="1800"/>
    <x v="0"/>
    <m/>
    <x v="0"/>
    <m/>
    <x v="0"/>
    <n v="100474696"/>
    <x v="0"/>
    <x v="0"/>
    <s v="Assembleia Municipal"/>
    <s v="ORI"/>
    <x v="0"/>
    <s v="AM"/>
    <x v="0"/>
    <x v="0"/>
    <x v="0"/>
    <x v="0"/>
    <x v="0"/>
    <x v="0"/>
    <x v="0"/>
    <x v="0"/>
    <x v="0"/>
    <x v="0"/>
    <x v="0"/>
    <s v="Assembleia Municipal"/>
    <x v="0"/>
    <x v="0"/>
    <x v="0"/>
    <x v="0"/>
    <x v="0"/>
    <x v="0"/>
    <x v="0"/>
    <x v="1"/>
    <x v="0"/>
    <x v="0"/>
    <x v="0"/>
    <x v="0"/>
    <s v=" Pagamento a favor do Sr Francisco Semedo eleito municipal, pela realização IVª sessão ordenaria da Assembleia Municipal de São Miguel, conforme documento em anexo. "/>
  </r>
  <r>
    <x v="0"/>
    <n v="0"/>
    <n v="0"/>
    <n v="0"/>
    <n v="236"/>
    <x v="1285"/>
    <x v="0"/>
    <x v="1"/>
    <x v="0"/>
    <s v="03.03.10"/>
    <x v="10"/>
    <x v="0"/>
    <x v="3"/>
    <s v="Receitas Da Câmara"/>
    <s v="03.03.10"/>
    <s v="Receitas Da Câmara"/>
    <s v="03.03.10"/>
    <x v="31"/>
    <x v="0"/>
    <x v="4"/>
    <x v="10"/>
    <x v="1"/>
    <x v="0"/>
    <x v="1"/>
    <x v="0"/>
    <x v="11"/>
    <s v="2021-02-17"/>
    <x v="0"/>
    <n v="236"/>
    <x v="0"/>
    <m/>
    <x v="0"/>
    <m/>
    <x v="5"/>
    <n v="100474914"/>
    <x v="0"/>
    <x v="1"/>
    <s v="Receitas Da Câmara"/>
    <s v="EXT"/>
    <x v="0"/>
    <s v="RDC"/>
    <x v="0"/>
    <x v="0"/>
    <x v="0"/>
    <x v="0"/>
    <x v="0"/>
    <x v="0"/>
    <x v="0"/>
    <x v="0"/>
    <x v="0"/>
    <x v="0"/>
    <x v="0"/>
    <s v="Receitas Da Câmara"/>
    <x v="0"/>
    <x v="0"/>
    <x v="0"/>
    <x v="0"/>
    <x v="0"/>
    <x v="0"/>
    <x v="0"/>
    <x v="1"/>
    <x v="0"/>
    <x v="0"/>
    <x v="1"/>
    <x v="0"/>
    <s v="reposição feita a menos no pagto cab nº 240307"/>
  </r>
  <r>
    <x v="2"/>
    <n v="0"/>
    <n v="0"/>
    <n v="0"/>
    <n v="597849"/>
    <x v="1286"/>
    <x v="0"/>
    <x v="0"/>
    <x v="0"/>
    <s v="80.02.10.01"/>
    <x v="2"/>
    <x v="1"/>
    <x v="1"/>
    <s v="Outros"/>
    <s v="80.02.10"/>
    <s v="Outros"/>
    <s v="80.02.10"/>
    <x v="52"/>
    <x v="0"/>
    <x v="5"/>
    <x v="9"/>
    <x v="0"/>
    <x v="1"/>
    <x v="0"/>
    <x v="0"/>
    <x v="0"/>
    <s v="2021-01-06"/>
    <x v="0"/>
    <n v="597849"/>
    <x v="0"/>
    <m/>
    <x v="0"/>
    <m/>
    <x v="58"/>
    <n v="100392190"/>
    <x v="0"/>
    <x v="1"/>
    <s v="Retençoes Previdencia Social"/>
    <s v="ORI"/>
    <x v="0"/>
    <s v="RPS"/>
    <x v="0"/>
    <x v="0"/>
    <x v="0"/>
    <x v="0"/>
    <x v="0"/>
    <x v="0"/>
    <x v="0"/>
    <x v="0"/>
    <x v="0"/>
    <x v="0"/>
    <x v="0"/>
    <s v="Retençoes Previdencia Social"/>
    <x v="0"/>
    <x v="0"/>
    <x v="0"/>
    <x v="0"/>
    <x v="1"/>
    <x v="0"/>
    <x v="0"/>
    <x v="1"/>
    <x v="0"/>
    <x v="1"/>
    <x v="1"/>
    <x v="0"/>
    <s v="Transferência dos 8% dos descontos de previdência social, efetuada nos salários dos agentes do regime antigo a favor do INPS referente a Novembro 2020, conforme justificativos em anexo."/>
  </r>
  <r>
    <x v="0"/>
    <n v="0"/>
    <n v="0"/>
    <n v="0"/>
    <n v="12240"/>
    <x v="1287"/>
    <x v="0"/>
    <x v="0"/>
    <x v="0"/>
    <s v="03.16.22"/>
    <x v="63"/>
    <x v="0"/>
    <x v="0"/>
    <s v="Direção da Habitação"/>
    <s v="03.16.22"/>
    <s v="Direção da Habitação"/>
    <s v="03.16.22"/>
    <x v="51"/>
    <x v="0"/>
    <x v="0"/>
    <x v="4"/>
    <x v="1"/>
    <x v="0"/>
    <x v="0"/>
    <x v="0"/>
    <x v="0"/>
    <s v="2021-01-22"/>
    <x v="0"/>
    <n v="12240"/>
    <x v="0"/>
    <m/>
    <x v="0"/>
    <m/>
    <x v="168"/>
    <n v="100476180"/>
    <x v="0"/>
    <x v="1"/>
    <s v="Direção da Habitação"/>
    <s v="ORI"/>
    <x v="0"/>
    <m/>
    <x v="0"/>
    <x v="0"/>
    <x v="0"/>
    <x v="0"/>
    <x v="0"/>
    <x v="0"/>
    <x v="0"/>
    <x v="0"/>
    <x v="0"/>
    <x v="0"/>
    <x v="0"/>
    <s v="Direção da Habitação"/>
    <x v="0"/>
    <x v="0"/>
    <x v="0"/>
    <x v="0"/>
    <x v="0"/>
    <x v="0"/>
    <x v="0"/>
    <x v="1"/>
    <x v="0"/>
    <x v="0"/>
    <x v="1"/>
    <x v="0"/>
    <s v="Subsidio de comunicação a favor dp Senhor Vereador Francisco Cabral, a que tem direito, referente a mês de julho 2020, conforme justificativo em anexo."/>
  </r>
  <r>
    <x v="0"/>
    <n v="0"/>
    <n v="0"/>
    <n v="0"/>
    <n v="3137"/>
    <x v="1288"/>
    <x v="0"/>
    <x v="1"/>
    <x v="0"/>
    <s v="80.02.01"/>
    <x v="1"/>
    <x v="1"/>
    <x v="1"/>
    <s v="Retenções Iur"/>
    <s v="80.02.01"/>
    <s v="Retenções Iur"/>
    <s v="80.02.01"/>
    <x v="1"/>
    <x v="0"/>
    <x v="1"/>
    <x v="0"/>
    <x v="0"/>
    <x v="1"/>
    <x v="1"/>
    <x v="0"/>
    <x v="2"/>
    <s v="2021-03-23"/>
    <x v="0"/>
    <n v="3137"/>
    <x v="0"/>
    <m/>
    <x v="0"/>
    <m/>
    <x v="0"/>
    <n v="100474696"/>
    <x v="0"/>
    <x v="1"/>
    <s v="Retenções Iur"/>
    <s v="ORI"/>
    <x v="0"/>
    <s v="RIUR"/>
    <x v="0"/>
    <x v="0"/>
    <x v="0"/>
    <x v="0"/>
    <x v="0"/>
    <x v="0"/>
    <x v="0"/>
    <x v="0"/>
    <x v="0"/>
    <x v="0"/>
    <x v="0"/>
    <s v="Retenções Iur"/>
    <x v="0"/>
    <x v="0"/>
    <x v="0"/>
    <x v="0"/>
    <x v="1"/>
    <x v="0"/>
    <x v="0"/>
    <x v="1"/>
    <x v="0"/>
    <x v="1"/>
    <x v="1"/>
    <x v="0"/>
    <s v="RETENCAO OT"/>
  </r>
  <r>
    <x v="0"/>
    <n v="0"/>
    <n v="0"/>
    <n v="0"/>
    <n v="9000"/>
    <x v="1289"/>
    <x v="0"/>
    <x v="1"/>
    <x v="0"/>
    <s v="80.02.01"/>
    <x v="1"/>
    <x v="1"/>
    <x v="1"/>
    <s v="Retenções Iur"/>
    <s v="80.02.01"/>
    <s v="Retenções Iur"/>
    <s v="80.02.01"/>
    <x v="1"/>
    <x v="0"/>
    <x v="1"/>
    <x v="0"/>
    <x v="0"/>
    <x v="1"/>
    <x v="1"/>
    <x v="0"/>
    <x v="2"/>
    <s v="2021-03-22"/>
    <x v="0"/>
    <n v="9000"/>
    <x v="0"/>
    <m/>
    <x v="0"/>
    <m/>
    <x v="0"/>
    <n v="100474696"/>
    <x v="0"/>
    <x v="1"/>
    <s v="Retenções Iur"/>
    <s v="ORI"/>
    <x v="0"/>
    <s v="RIUR"/>
    <x v="0"/>
    <x v="0"/>
    <x v="0"/>
    <x v="0"/>
    <x v="0"/>
    <x v="0"/>
    <x v="0"/>
    <x v="0"/>
    <x v="0"/>
    <x v="0"/>
    <x v="0"/>
    <s v="Retenções Iur"/>
    <x v="0"/>
    <x v="0"/>
    <x v="0"/>
    <x v="0"/>
    <x v="1"/>
    <x v="0"/>
    <x v="0"/>
    <x v="1"/>
    <x v="0"/>
    <x v="1"/>
    <x v="1"/>
    <x v="0"/>
    <s v="RETENCAO OT"/>
  </r>
  <r>
    <x v="0"/>
    <n v="0"/>
    <n v="0"/>
    <n v="0"/>
    <n v="16978"/>
    <x v="1290"/>
    <x v="0"/>
    <x v="0"/>
    <x v="0"/>
    <s v="01.27.02.11"/>
    <x v="28"/>
    <x v="3"/>
    <x v="4"/>
    <s v="Saneamento básico"/>
    <s v="01.27.02"/>
    <s v="Saneamento básico"/>
    <s v="01.27.02"/>
    <x v="7"/>
    <x v="0"/>
    <x v="3"/>
    <x v="3"/>
    <x v="1"/>
    <x v="2"/>
    <x v="0"/>
    <x v="0"/>
    <x v="1"/>
    <s v="2021-04-06"/>
    <x v="1"/>
    <n v="16978"/>
    <x v="0"/>
    <m/>
    <x v="0"/>
    <m/>
    <x v="293"/>
    <n v="100392566"/>
    <x v="0"/>
    <x v="1"/>
    <s v="Reforço do saneamento básico"/>
    <s v="ORI"/>
    <x v="0"/>
    <m/>
    <x v="0"/>
    <x v="0"/>
    <x v="0"/>
    <x v="0"/>
    <x v="0"/>
    <x v="0"/>
    <x v="0"/>
    <x v="0"/>
    <x v="0"/>
    <x v="0"/>
    <x v="0"/>
    <s v="Reforço do saneamento básico"/>
    <x v="0"/>
    <x v="0"/>
    <x v="0"/>
    <x v="0"/>
    <x v="2"/>
    <x v="0"/>
    <x v="0"/>
    <x v="1"/>
    <x v="0"/>
    <x v="0"/>
    <x v="1"/>
    <x v="0"/>
    <s v="Pagamento a favor da Firma Manuiel Gomes dos Anjos, pela aquisição de 72 vassouras, destinada aos serviços de Saneamento, conforme justificativo em anexo."/>
  </r>
  <r>
    <x v="0"/>
    <n v="0"/>
    <n v="0"/>
    <n v="0"/>
    <n v="41500"/>
    <x v="1291"/>
    <x v="0"/>
    <x v="0"/>
    <x v="0"/>
    <s v="01.27.04.10"/>
    <x v="26"/>
    <x v="3"/>
    <x v="4"/>
    <s v="Infra-Estruturas e Transportes"/>
    <s v="01.27.04"/>
    <s v="Infra-Estruturas e Transportes"/>
    <s v="01.27.04"/>
    <x v="7"/>
    <x v="0"/>
    <x v="3"/>
    <x v="3"/>
    <x v="1"/>
    <x v="2"/>
    <x v="0"/>
    <x v="0"/>
    <x v="3"/>
    <s v="2021-05-25"/>
    <x v="1"/>
    <n v="41500"/>
    <x v="0"/>
    <m/>
    <x v="0"/>
    <m/>
    <x v="67"/>
    <n v="100456164"/>
    <x v="0"/>
    <x v="1"/>
    <s v="Plano de Mitigação as secas e maus anos agrícolas"/>
    <s v="ORI"/>
    <x v="0"/>
    <m/>
    <x v="0"/>
    <x v="0"/>
    <x v="0"/>
    <x v="0"/>
    <x v="0"/>
    <x v="0"/>
    <x v="0"/>
    <x v="0"/>
    <x v="0"/>
    <x v="0"/>
    <x v="0"/>
    <s v="Plano de Mitigação as secas e maus anos agrícolas"/>
    <x v="0"/>
    <x v="0"/>
    <x v="0"/>
    <x v="0"/>
    <x v="2"/>
    <x v="0"/>
    <x v="0"/>
    <x v="0"/>
    <x v="0"/>
    <x v="0"/>
    <x v="1"/>
    <x v="0"/>
    <s v="PAgto a favor da Industria carvalho pela aquisição de 50 sacos de cimentos destinada aos trabalhos da mitigação a seca conforme documentos em anexo."/>
  </r>
  <r>
    <x v="1"/>
    <n v="0"/>
    <n v="0"/>
    <n v="0"/>
    <n v="151250"/>
    <x v="1292"/>
    <x v="0"/>
    <x v="0"/>
    <x v="0"/>
    <s v="01.27.06.80"/>
    <x v="35"/>
    <x v="3"/>
    <x v="4"/>
    <s v="Requalificação Urbana e habitação"/>
    <s v="01.27.06"/>
    <s v="Requalificação Urbana e habitação"/>
    <s v="01.27.06"/>
    <x v="26"/>
    <x v="0"/>
    <x v="0"/>
    <x v="0"/>
    <x v="1"/>
    <x v="2"/>
    <x v="2"/>
    <x v="0"/>
    <x v="3"/>
    <s v="2021-05-25"/>
    <x v="1"/>
    <n v="151250"/>
    <x v="0"/>
    <m/>
    <x v="0"/>
    <m/>
    <x v="108"/>
    <n v="100478784"/>
    <x v="0"/>
    <x v="1"/>
    <s v="Requalificação Urbana de Veneza"/>
    <s v="ORI"/>
    <x v="0"/>
    <m/>
    <x v="0"/>
    <x v="0"/>
    <x v="0"/>
    <x v="0"/>
    <x v="0"/>
    <x v="0"/>
    <x v="0"/>
    <x v="0"/>
    <x v="0"/>
    <x v="0"/>
    <x v="0"/>
    <s v="Requalificação Urbana de Veneza"/>
    <x v="0"/>
    <x v="0"/>
    <x v="0"/>
    <x v="0"/>
    <x v="2"/>
    <x v="0"/>
    <x v="0"/>
    <x v="0"/>
    <x v="0"/>
    <x v="0"/>
    <x v="1"/>
    <x v="0"/>
    <s v="PAgto de 50% do valor acordado com a empresa Arte e letras Vanuska pela coinfecção de sinais de transito aquando da requalificação urbana de Monte terra conforme documentos em anexo."/>
  </r>
  <r>
    <x v="1"/>
    <n v="0"/>
    <n v="0"/>
    <n v="0"/>
    <n v="47952"/>
    <x v="1293"/>
    <x v="0"/>
    <x v="0"/>
    <x v="0"/>
    <s v="01.27.03.08"/>
    <x v="44"/>
    <x v="3"/>
    <x v="4"/>
    <s v="Gestão de Recursos Hídricos"/>
    <s v="01.27.03"/>
    <s v="Gestão de Recursos Hídricos"/>
    <s v="01.27.03"/>
    <x v="25"/>
    <x v="0"/>
    <x v="0"/>
    <x v="0"/>
    <x v="1"/>
    <x v="2"/>
    <x v="2"/>
    <x v="0"/>
    <x v="4"/>
    <s v="2021-06-28"/>
    <x v="1"/>
    <n v="47952"/>
    <x v="0"/>
    <m/>
    <x v="0"/>
    <m/>
    <x v="5"/>
    <n v="100474914"/>
    <x v="0"/>
    <x v="1"/>
    <s v="Abastecimento de Àgua às comunidades"/>
    <s v="ORI"/>
    <x v="0"/>
    <m/>
    <x v="0"/>
    <x v="0"/>
    <x v="0"/>
    <x v="0"/>
    <x v="0"/>
    <x v="0"/>
    <x v="0"/>
    <x v="0"/>
    <x v="0"/>
    <x v="0"/>
    <x v="0"/>
    <s v="Abastecimento de Àgua às comunidades"/>
    <x v="0"/>
    <x v="0"/>
    <x v="0"/>
    <x v="0"/>
    <x v="2"/>
    <x v="0"/>
    <x v="0"/>
    <x v="0"/>
    <x v="0"/>
    <x v="0"/>
    <x v="1"/>
    <x v="0"/>
    <s v="Despesas realizadas com o  pagto do pessoal empregue nos trabalhos de melhoramento de ligação de rede de agua nas comunidades conforme documentos em anexo."/>
  </r>
  <r>
    <x v="0"/>
    <n v="0"/>
    <n v="0"/>
    <n v="0"/>
    <n v="12000"/>
    <x v="1294"/>
    <x v="0"/>
    <x v="0"/>
    <x v="0"/>
    <s v="03.16.15"/>
    <x v="0"/>
    <x v="0"/>
    <x v="0"/>
    <s v="Direção Financeira"/>
    <s v="03.16.15"/>
    <s v="Direção Financeira"/>
    <s v="03.16.15"/>
    <x v="38"/>
    <x v="0"/>
    <x v="0"/>
    <x v="4"/>
    <x v="0"/>
    <x v="0"/>
    <x v="0"/>
    <x v="0"/>
    <x v="5"/>
    <s v="2021-08-05"/>
    <x v="2"/>
    <n v="12000"/>
    <x v="0"/>
    <m/>
    <x v="0"/>
    <m/>
    <x v="28"/>
    <n v="100476775"/>
    <x v="0"/>
    <x v="1"/>
    <s v="Direção Financeira"/>
    <s v="ORI"/>
    <x v="0"/>
    <m/>
    <x v="0"/>
    <x v="0"/>
    <x v="0"/>
    <x v="0"/>
    <x v="0"/>
    <x v="0"/>
    <x v="0"/>
    <x v="0"/>
    <x v="0"/>
    <x v="0"/>
    <x v="0"/>
    <s v="Direção Financeira"/>
    <x v="0"/>
    <x v="0"/>
    <x v="0"/>
    <x v="0"/>
    <x v="0"/>
    <x v="0"/>
    <x v="0"/>
    <x v="1"/>
    <x v="0"/>
    <x v="0"/>
    <x v="1"/>
    <x v="0"/>
    <s v="Pagamento a favor da electra, pelo recarregmaneto da nergia nos contadores pré-pago do mercado mucicipal nas areas de peixaria, talho, quiosques e iluminação interna, no periodo de 05 de agosto a 30 de agosto de 2021, conforme justificativo em anexo."/>
  </r>
  <r>
    <x v="0"/>
    <n v="0"/>
    <n v="0"/>
    <n v="0"/>
    <n v="3750"/>
    <x v="1295"/>
    <x v="0"/>
    <x v="0"/>
    <x v="0"/>
    <s v="01.25.04.21"/>
    <x v="6"/>
    <x v="2"/>
    <x v="2"/>
    <s v="Cultura"/>
    <s v="01.25.04"/>
    <s v="Cultura"/>
    <s v="01.25.04"/>
    <x v="7"/>
    <x v="0"/>
    <x v="3"/>
    <x v="3"/>
    <x v="1"/>
    <x v="2"/>
    <x v="0"/>
    <x v="0"/>
    <x v="10"/>
    <s v="2021-11-02"/>
    <x v="3"/>
    <n v="3750"/>
    <x v="0"/>
    <m/>
    <x v="0"/>
    <m/>
    <x v="0"/>
    <n v="100474696"/>
    <x v="0"/>
    <x v="0"/>
    <s v="Atividades Culturais e Promoção do Concelho"/>
    <s v="ORI"/>
    <x v="0"/>
    <s v="ACPC"/>
    <x v="0"/>
    <x v="0"/>
    <x v="0"/>
    <x v="0"/>
    <x v="0"/>
    <x v="0"/>
    <x v="0"/>
    <x v="0"/>
    <x v="0"/>
    <x v="0"/>
    <x v="0"/>
    <s v="Atividades Culturais e Promoção do Concelho"/>
    <x v="0"/>
    <x v="0"/>
    <x v="0"/>
    <x v="0"/>
    <x v="2"/>
    <x v="0"/>
    <x v="0"/>
    <x v="1"/>
    <x v="0"/>
    <x v="0"/>
    <x v="0"/>
    <x v="0"/>
    <s v=" Pagamento a favor do senhor Samir António Rocha da Luz Furtado, referente a cachê de atuação musica no quadro da celebração do dia das Nações Unidas, realizado no 25 de Outubro de 2021 "/>
  </r>
  <r>
    <x v="0"/>
    <n v="0"/>
    <n v="0"/>
    <n v="0"/>
    <n v="21250"/>
    <x v="1295"/>
    <x v="0"/>
    <x v="0"/>
    <x v="0"/>
    <s v="01.25.04.21"/>
    <x v="6"/>
    <x v="2"/>
    <x v="2"/>
    <s v="Cultura"/>
    <s v="01.25.04"/>
    <s v="Cultura"/>
    <s v="01.25.04"/>
    <x v="7"/>
    <x v="0"/>
    <x v="3"/>
    <x v="3"/>
    <x v="1"/>
    <x v="2"/>
    <x v="0"/>
    <x v="0"/>
    <x v="10"/>
    <s v="2021-11-02"/>
    <x v="3"/>
    <n v="21250"/>
    <x v="0"/>
    <m/>
    <x v="0"/>
    <m/>
    <x v="151"/>
    <n v="100476229"/>
    <x v="0"/>
    <x v="1"/>
    <s v="Atividades Culturais e Promoção do Concelho"/>
    <s v="ORI"/>
    <x v="0"/>
    <s v="ACPC"/>
    <x v="0"/>
    <x v="0"/>
    <x v="0"/>
    <x v="0"/>
    <x v="0"/>
    <x v="0"/>
    <x v="0"/>
    <x v="0"/>
    <x v="0"/>
    <x v="0"/>
    <x v="0"/>
    <s v="Atividades Culturais e Promoção do Concelho"/>
    <x v="0"/>
    <x v="0"/>
    <x v="0"/>
    <x v="0"/>
    <x v="2"/>
    <x v="0"/>
    <x v="0"/>
    <x v="1"/>
    <x v="0"/>
    <x v="0"/>
    <x v="1"/>
    <x v="0"/>
    <s v=" Pagamento a favor do senhor Samir António Rocha da Luz Furtado, referente a cachê de atuação musica no quadro da celebração do dia das Nações Unidas, realizado no 25 de Outubro de 2021 "/>
  </r>
  <r>
    <x v="0"/>
    <n v="0"/>
    <n v="0"/>
    <n v="0"/>
    <n v="176814"/>
    <x v="1296"/>
    <x v="0"/>
    <x v="0"/>
    <x v="0"/>
    <s v="03.16.15"/>
    <x v="0"/>
    <x v="0"/>
    <x v="0"/>
    <s v="Direção Financeira"/>
    <s v="03.16.15"/>
    <s v="Direção Financeira"/>
    <s v="03.16.15"/>
    <x v="49"/>
    <x v="0"/>
    <x v="0"/>
    <x v="0"/>
    <x v="1"/>
    <x v="0"/>
    <x v="0"/>
    <x v="0"/>
    <x v="10"/>
    <s v="2021-11-12"/>
    <x v="3"/>
    <n v="176814"/>
    <x v="0"/>
    <m/>
    <x v="0"/>
    <m/>
    <x v="65"/>
    <n v="100475629"/>
    <x v="0"/>
    <x v="1"/>
    <s v="Direção Financeira"/>
    <s v="ORI"/>
    <x v="0"/>
    <m/>
    <x v="0"/>
    <x v="0"/>
    <x v="0"/>
    <x v="0"/>
    <x v="0"/>
    <x v="0"/>
    <x v="0"/>
    <x v="0"/>
    <x v="0"/>
    <x v="0"/>
    <x v="0"/>
    <s v="Direção Financeira"/>
    <x v="0"/>
    <x v="0"/>
    <x v="0"/>
    <x v="0"/>
    <x v="0"/>
    <x v="0"/>
    <x v="0"/>
    <x v="1"/>
    <x v="0"/>
    <x v="0"/>
    <x v="1"/>
    <x v="0"/>
    <s v="Pagamento a favor Ldinamico, proveniente de Aquisição de 1543 Litros de Combustíveis destinada as viaturas da Câmara Municipal de São Miguel, conforme anexo."/>
  </r>
  <r>
    <x v="0"/>
    <n v="0"/>
    <n v="0"/>
    <n v="0"/>
    <n v="720"/>
    <x v="1297"/>
    <x v="0"/>
    <x v="0"/>
    <x v="0"/>
    <s v="03.16.15"/>
    <x v="0"/>
    <x v="0"/>
    <x v="0"/>
    <s v="Direção Financeira"/>
    <s v="03.16.15"/>
    <s v="Direção Financeira"/>
    <s v="03.16.15"/>
    <x v="4"/>
    <x v="0"/>
    <x v="0"/>
    <x v="0"/>
    <x v="0"/>
    <x v="0"/>
    <x v="0"/>
    <x v="0"/>
    <x v="10"/>
    <s v="2021-11-19"/>
    <x v="3"/>
    <n v="720"/>
    <x v="0"/>
    <m/>
    <x v="0"/>
    <m/>
    <x v="1"/>
    <n v="100474706"/>
    <x v="0"/>
    <x v="2"/>
    <s v="Direção Financeira"/>
    <s v="ORI"/>
    <x v="0"/>
    <m/>
    <x v="0"/>
    <x v="0"/>
    <x v="0"/>
    <x v="0"/>
    <x v="0"/>
    <x v="0"/>
    <x v="0"/>
    <x v="0"/>
    <x v="0"/>
    <x v="0"/>
    <x v="0"/>
    <s v="Direção Financeira"/>
    <x v="0"/>
    <x v="0"/>
    <x v="0"/>
    <x v="0"/>
    <x v="0"/>
    <x v="0"/>
    <x v="0"/>
    <x v="1"/>
    <x v="0"/>
    <x v="0"/>
    <x v="2"/>
    <x v="0"/>
    <s v="Pagamento a favor Anilda Varela Landim, proveniente de salario referente ao mês de outubro, conforme anexo."/>
  </r>
  <r>
    <x v="0"/>
    <n v="0"/>
    <n v="0"/>
    <n v="0"/>
    <n v="8280"/>
    <x v="1297"/>
    <x v="0"/>
    <x v="0"/>
    <x v="0"/>
    <s v="03.16.15"/>
    <x v="0"/>
    <x v="0"/>
    <x v="0"/>
    <s v="Direção Financeira"/>
    <s v="03.16.15"/>
    <s v="Direção Financeira"/>
    <s v="03.16.15"/>
    <x v="4"/>
    <x v="0"/>
    <x v="0"/>
    <x v="0"/>
    <x v="0"/>
    <x v="0"/>
    <x v="0"/>
    <x v="0"/>
    <x v="10"/>
    <s v="2021-11-19"/>
    <x v="3"/>
    <n v="8280"/>
    <x v="0"/>
    <m/>
    <x v="0"/>
    <m/>
    <x v="294"/>
    <n v="100479212"/>
    <x v="0"/>
    <x v="1"/>
    <s v="Direção Financeira"/>
    <s v="ORI"/>
    <x v="0"/>
    <m/>
    <x v="0"/>
    <x v="0"/>
    <x v="0"/>
    <x v="0"/>
    <x v="0"/>
    <x v="0"/>
    <x v="0"/>
    <x v="0"/>
    <x v="0"/>
    <x v="0"/>
    <x v="0"/>
    <s v="Direção Financeira"/>
    <x v="0"/>
    <x v="0"/>
    <x v="0"/>
    <x v="0"/>
    <x v="0"/>
    <x v="0"/>
    <x v="0"/>
    <x v="1"/>
    <x v="0"/>
    <x v="0"/>
    <x v="1"/>
    <x v="0"/>
    <s v="Pagamento a favor Anilda Varela Landim, proveniente de salario referente ao mês de outubro, conforme anexo."/>
  </r>
  <r>
    <x v="0"/>
    <n v="0"/>
    <n v="0"/>
    <n v="0"/>
    <n v="2300"/>
    <x v="1298"/>
    <x v="0"/>
    <x v="0"/>
    <x v="0"/>
    <s v="03.16.15"/>
    <x v="0"/>
    <x v="0"/>
    <x v="0"/>
    <s v="Direção Financeira"/>
    <s v="03.16.15"/>
    <s v="Direção Financeira"/>
    <s v="03.16.15"/>
    <x v="28"/>
    <x v="0"/>
    <x v="0"/>
    <x v="4"/>
    <x v="1"/>
    <x v="0"/>
    <x v="0"/>
    <x v="0"/>
    <x v="10"/>
    <s v="2021-11-22"/>
    <x v="3"/>
    <n v="2300"/>
    <x v="0"/>
    <m/>
    <x v="0"/>
    <m/>
    <x v="0"/>
    <n v="100474696"/>
    <x v="0"/>
    <x v="0"/>
    <s v="Direção Financeira"/>
    <s v="ORI"/>
    <x v="0"/>
    <m/>
    <x v="0"/>
    <x v="0"/>
    <x v="0"/>
    <x v="0"/>
    <x v="0"/>
    <x v="0"/>
    <x v="0"/>
    <x v="0"/>
    <x v="0"/>
    <x v="0"/>
    <x v="0"/>
    <s v="Direção Financeira"/>
    <x v="0"/>
    <x v="0"/>
    <x v="0"/>
    <x v="0"/>
    <x v="0"/>
    <x v="0"/>
    <x v="0"/>
    <x v="1"/>
    <x v="0"/>
    <x v="0"/>
    <x v="0"/>
    <x v="0"/>
    <s v="Pagamento a favor do sr. Nilton celestino Gonçalves, pelo serviço de fiscalização no parque estacionamento referente a mês de novembro, conforme contrato anexo."/>
  </r>
  <r>
    <x v="0"/>
    <n v="0"/>
    <n v="0"/>
    <n v="0"/>
    <n v="13030"/>
    <x v="1298"/>
    <x v="0"/>
    <x v="0"/>
    <x v="0"/>
    <s v="03.16.15"/>
    <x v="0"/>
    <x v="0"/>
    <x v="0"/>
    <s v="Direção Financeira"/>
    <s v="03.16.15"/>
    <s v="Direção Financeira"/>
    <s v="03.16.15"/>
    <x v="28"/>
    <x v="0"/>
    <x v="0"/>
    <x v="4"/>
    <x v="1"/>
    <x v="0"/>
    <x v="0"/>
    <x v="0"/>
    <x v="10"/>
    <s v="2021-11-22"/>
    <x v="3"/>
    <n v="13030"/>
    <x v="0"/>
    <m/>
    <x v="0"/>
    <m/>
    <x v="61"/>
    <n v="100478647"/>
    <x v="0"/>
    <x v="1"/>
    <s v="Direção Financeira"/>
    <s v="ORI"/>
    <x v="0"/>
    <m/>
    <x v="0"/>
    <x v="0"/>
    <x v="0"/>
    <x v="0"/>
    <x v="0"/>
    <x v="0"/>
    <x v="0"/>
    <x v="0"/>
    <x v="0"/>
    <x v="0"/>
    <x v="0"/>
    <s v="Direção Financeira"/>
    <x v="0"/>
    <x v="0"/>
    <x v="0"/>
    <x v="0"/>
    <x v="0"/>
    <x v="0"/>
    <x v="0"/>
    <x v="1"/>
    <x v="0"/>
    <x v="0"/>
    <x v="1"/>
    <x v="0"/>
    <s v="Pagamento a favor do sr. Nilton celestino Gonçalves, pelo serviço de fiscalização no parque estacionamento referente a mês de novembro, conforme contrato anexo."/>
  </r>
  <r>
    <x v="0"/>
    <n v="0"/>
    <n v="0"/>
    <n v="0"/>
    <n v="4066"/>
    <x v="1299"/>
    <x v="0"/>
    <x v="0"/>
    <x v="0"/>
    <s v="01.27.04.10"/>
    <x v="26"/>
    <x v="3"/>
    <x v="4"/>
    <s v="Infra-Estruturas e Transportes"/>
    <s v="01.27.04"/>
    <s v="Infra-Estruturas e Transportes"/>
    <s v="01.27.04"/>
    <x v="7"/>
    <x v="0"/>
    <x v="3"/>
    <x v="3"/>
    <x v="1"/>
    <x v="2"/>
    <x v="0"/>
    <x v="0"/>
    <x v="10"/>
    <s v="2021-11-23"/>
    <x v="3"/>
    <n v="4066"/>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o Sr Eusébio Santana, pelos serviços prestados, na Direção de obras e urbanismo, como encarregado de obras, responsável de armazém, colocações de sinalizações e pedreiro, referente a mês de novembro 2021"/>
  </r>
  <r>
    <x v="0"/>
    <n v="0"/>
    <n v="0"/>
    <n v="0"/>
    <n v="1632"/>
    <x v="1299"/>
    <x v="0"/>
    <x v="0"/>
    <x v="0"/>
    <s v="01.27.04.10"/>
    <x v="26"/>
    <x v="3"/>
    <x v="4"/>
    <s v="Infra-Estruturas e Transportes"/>
    <s v="01.27.04"/>
    <s v="Infra-Estruturas e Transportes"/>
    <s v="01.27.04"/>
    <x v="7"/>
    <x v="0"/>
    <x v="3"/>
    <x v="3"/>
    <x v="1"/>
    <x v="2"/>
    <x v="0"/>
    <x v="0"/>
    <x v="10"/>
    <s v="2021-11-23"/>
    <x v="3"/>
    <n v="1632"/>
    <x v="0"/>
    <m/>
    <x v="0"/>
    <m/>
    <x v="2"/>
    <n v="100477977"/>
    <x v="0"/>
    <x v="3"/>
    <s v="Plano de Mitigação as secas e maus anos agrícolas"/>
    <s v="ORI"/>
    <x v="0"/>
    <m/>
    <x v="0"/>
    <x v="0"/>
    <x v="0"/>
    <x v="0"/>
    <x v="0"/>
    <x v="0"/>
    <x v="0"/>
    <x v="0"/>
    <x v="0"/>
    <x v="0"/>
    <x v="0"/>
    <s v="Plano de Mitigação as secas e maus anos agrícolas"/>
    <x v="0"/>
    <x v="0"/>
    <x v="0"/>
    <x v="0"/>
    <x v="2"/>
    <x v="0"/>
    <x v="0"/>
    <x v="1"/>
    <x v="0"/>
    <x v="0"/>
    <x v="3"/>
    <x v="0"/>
    <s v="Pagamento a favor do Sr Eusébio Santana, pelos serviços prestados, na Direção de obras e urbanismo, como encarregado de obras, responsável de armazém, colocações de sinalizações e pedreiro, referente a mês de novembro 2021"/>
  </r>
  <r>
    <x v="0"/>
    <n v="0"/>
    <n v="0"/>
    <n v="0"/>
    <n v="21411"/>
    <x v="1299"/>
    <x v="0"/>
    <x v="0"/>
    <x v="0"/>
    <s v="01.27.04.10"/>
    <x v="26"/>
    <x v="3"/>
    <x v="4"/>
    <s v="Infra-Estruturas e Transportes"/>
    <s v="01.27.04"/>
    <s v="Infra-Estruturas e Transportes"/>
    <s v="01.27.04"/>
    <x v="7"/>
    <x v="0"/>
    <x v="3"/>
    <x v="3"/>
    <x v="1"/>
    <x v="2"/>
    <x v="0"/>
    <x v="0"/>
    <x v="10"/>
    <s v="2021-11-23"/>
    <x v="3"/>
    <n v="21411"/>
    <x v="0"/>
    <m/>
    <x v="0"/>
    <m/>
    <x v="39"/>
    <n v="100478696"/>
    <x v="0"/>
    <x v="1"/>
    <s v="Plano de Mitigação as secas e maus anos agrícolas"/>
    <s v="ORI"/>
    <x v="0"/>
    <m/>
    <x v="0"/>
    <x v="0"/>
    <x v="0"/>
    <x v="0"/>
    <x v="0"/>
    <x v="0"/>
    <x v="0"/>
    <x v="0"/>
    <x v="0"/>
    <x v="0"/>
    <x v="0"/>
    <s v="Plano de Mitigação as secas e maus anos agrícolas"/>
    <x v="0"/>
    <x v="0"/>
    <x v="0"/>
    <x v="0"/>
    <x v="2"/>
    <x v="0"/>
    <x v="0"/>
    <x v="1"/>
    <x v="0"/>
    <x v="0"/>
    <x v="1"/>
    <x v="0"/>
    <s v="Pagamento a favor do Sr Eusébio Santana, pelos serviços prestados, na Direção de obras e urbanismo, como encarregado de obras, responsável de armazém, colocações de sinalizações e pedreiro, referente a mês de novembro 2021"/>
  </r>
  <r>
    <x v="0"/>
    <n v="0"/>
    <n v="0"/>
    <n v="0"/>
    <n v="2800"/>
    <x v="1300"/>
    <x v="0"/>
    <x v="0"/>
    <x v="0"/>
    <s v="03.16.15"/>
    <x v="0"/>
    <x v="0"/>
    <x v="0"/>
    <s v="Direção Financeira"/>
    <s v="03.16.15"/>
    <s v="Direção Financeira"/>
    <s v="03.16.15"/>
    <x v="44"/>
    <x v="0"/>
    <x v="0"/>
    <x v="4"/>
    <x v="1"/>
    <x v="0"/>
    <x v="0"/>
    <x v="0"/>
    <x v="9"/>
    <s v="2021-12-23"/>
    <x v="3"/>
    <n v="2800"/>
    <x v="0"/>
    <m/>
    <x v="0"/>
    <m/>
    <x v="57"/>
    <n v="100477731"/>
    <x v="0"/>
    <x v="1"/>
    <s v="Direção Financeira"/>
    <s v="ORI"/>
    <x v="0"/>
    <m/>
    <x v="0"/>
    <x v="0"/>
    <x v="0"/>
    <x v="0"/>
    <x v="0"/>
    <x v="0"/>
    <x v="0"/>
    <x v="0"/>
    <x v="0"/>
    <x v="0"/>
    <x v="0"/>
    <s v="Direção Financeira"/>
    <x v="0"/>
    <x v="0"/>
    <x v="0"/>
    <x v="0"/>
    <x v="0"/>
    <x v="0"/>
    <x v="0"/>
    <x v="1"/>
    <x v="0"/>
    <x v="0"/>
    <x v="1"/>
    <x v="0"/>
    <s v="Ajuda de custo a favor do Sr.Gerson Arnaldo Semedo Lopes, referente a sua deslocação a Cidade da Praia no dia 19 e 27 de dezembro 2021 em missão de serviço, corforme justificativa em anexo."/>
  </r>
  <r>
    <x v="0"/>
    <n v="0"/>
    <n v="0"/>
    <n v="0"/>
    <n v="4200"/>
    <x v="1301"/>
    <x v="0"/>
    <x v="0"/>
    <x v="0"/>
    <s v="03.16.15"/>
    <x v="0"/>
    <x v="0"/>
    <x v="0"/>
    <s v="Direção Financeira"/>
    <s v="03.16.15"/>
    <s v="Direção Financeira"/>
    <s v="03.16.15"/>
    <x v="44"/>
    <x v="0"/>
    <x v="0"/>
    <x v="4"/>
    <x v="1"/>
    <x v="0"/>
    <x v="0"/>
    <x v="0"/>
    <x v="9"/>
    <s v="2021-12-23"/>
    <x v="3"/>
    <n v="4200"/>
    <x v="0"/>
    <m/>
    <x v="0"/>
    <m/>
    <x v="189"/>
    <n v="100478720"/>
    <x v="0"/>
    <x v="1"/>
    <s v="Direção Financeira"/>
    <s v="ORI"/>
    <x v="0"/>
    <m/>
    <x v="0"/>
    <x v="0"/>
    <x v="0"/>
    <x v="0"/>
    <x v="0"/>
    <x v="0"/>
    <x v="0"/>
    <x v="0"/>
    <x v="0"/>
    <x v="0"/>
    <x v="0"/>
    <s v="Direção Financeira"/>
    <x v="0"/>
    <x v="0"/>
    <x v="0"/>
    <x v="0"/>
    <x v="0"/>
    <x v="0"/>
    <x v="0"/>
    <x v="1"/>
    <x v="0"/>
    <x v="0"/>
    <x v="1"/>
    <x v="0"/>
    <s v="Ajuda de custo a favor do Sr. Moíses do Rosário Leal Gomes Landim, referente a sua deslocação a Cidade da Praia nos dias 08,14 e 21 de dezembro 2021 em missão de serviço, corforme justificativa em anexo."/>
  </r>
  <r>
    <x v="0"/>
    <n v="0"/>
    <n v="0"/>
    <n v="0"/>
    <n v="100"/>
    <x v="1302"/>
    <x v="0"/>
    <x v="1"/>
    <x v="0"/>
    <s v="03.03.10"/>
    <x v="10"/>
    <x v="0"/>
    <x v="3"/>
    <s v="Receitas Da Câmara"/>
    <s v="03.03.10"/>
    <s v="Receitas Da Câmara"/>
    <s v="03.03.10"/>
    <x v="15"/>
    <x v="0"/>
    <x v="4"/>
    <x v="6"/>
    <x v="1"/>
    <x v="0"/>
    <x v="1"/>
    <x v="0"/>
    <x v="11"/>
    <s v="2021-02-04"/>
    <x v="0"/>
    <n v="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0"/>
    <x v="1303"/>
    <x v="0"/>
    <x v="0"/>
    <x v="0"/>
    <s v="03.16.15"/>
    <x v="0"/>
    <x v="0"/>
    <x v="0"/>
    <s v="Direção Financeira"/>
    <s v="03.16.15"/>
    <s v="Direção Financeira"/>
    <s v="03.16.15"/>
    <x v="38"/>
    <x v="0"/>
    <x v="0"/>
    <x v="4"/>
    <x v="0"/>
    <x v="0"/>
    <x v="0"/>
    <x v="0"/>
    <x v="0"/>
    <s v="2021-01-22"/>
    <x v="0"/>
    <n v="5000"/>
    <x v="0"/>
    <m/>
    <x v="0"/>
    <m/>
    <x v="5"/>
    <n v="100474914"/>
    <x v="0"/>
    <x v="1"/>
    <s v="Direção Financeira"/>
    <s v="ORI"/>
    <x v="0"/>
    <m/>
    <x v="0"/>
    <x v="0"/>
    <x v="0"/>
    <x v="0"/>
    <x v="0"/>
    <x v="0"/>
    <x v="0"/>
    <x v="0"/>
    <x v="0"/>
    <x v="0"/>
    <x v="0"/>
    <s v="Direção Financeira"/>
    <x v="0"/>
    <x v="0"/>
    <x v="0"/>
    <x v="0"/>
    <x v="0"/>
    <x v="0"/>
    <x v="0"/>
    <x v="1"/>
    <x v="0"/>
    <x v="0"/>
    <x v="1"/>
    <x v="0"/>
    <s v="Pagto a favor da Eletra Sul, pelo pagto de energia pre pago no centro de educação ambiental conforme documentos em anexo. "/>
  </r>
  <r>
    <x v="0"/>
    <n v="0"/>
    <n v="0"/>
    <n v="0"/>
    <n v="800"/>
    <x v="1304"/>
    <x v="0"/>
    <x v="1"/>
    <x v="0"/>
    <s v="03.03.10"/>
    <x v="10"/>
    <x v="0"/>
    <x v="3"/>
    <s v="Receitas Da Câmara"/>
    <s v="03.03.10"/>
    <s v="Receitas Da Câmara"/>
    <s v="03.03.10"/>
    <x v="54"/>
    <x v="0"/>
    <x v="4"/>
    <x v="6"/>
    <x v="1"/>
    <x v="0"/>
    <x v="1"/>
    <x v="0"/>
    <x v="11"/>
    <s v="2021-02-04"/>
    <x v="0"/>
    <n v="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
    <x v="1305"/>
    <x v="0"/>
    <x v="1"/>
    <x v="0"/>
    <s v="03.03.10"/>
    <x v="10"/>
    <x v="0"/>
    <x v="3"/>
    <s v="Receitas Da Câmara"/>
    <s v="03.03.10"/>
    <s v="Receitas Da Câmara"/>
    <s v="03.03.10"/>
    <x v="22"/>
    <x v="0"/>
    <x v="4"/>
    <x v="6"/>
    <x v="1"/>
    <x v="0"/>
    <x v="1"/>
    <x v="0"/>
    <x v="11"/>
    <s v="2021-02-04"/>
    <x v="0"/>
    <n v="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900"/>
    <x v="1306"/>
    <x v="0"/>
    <x v="1"/>
    <x v="0"/>
    <s v="03.03.10"/>
    <x v="10"/>
    <x v="0"/>
    <x v="3"/>
    <s v="Receitas Da Câmara"/>
    <s v="03.03.10"/>
    <s v="Receitas Da Câmara"/>
    <s v="03.03.10"/>
    <x v="21"/>
    <x v="0"/>
    <x v="0"/>
    <x v="8"/>
    <x v="1"/>
    <x v="0"/>
    <x v="1"/>
    <x v="0"/>
    <x v="11"/>
    <s v="2021-02-04"/>
    <x v="0"/>
    <n v="3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68"/>
    <x v="1307"/>
    <x v="0"/>
    <x v="1"/>
    <x v="0"/>
    <s v="03.03.10"/>
    <x v="10"/>
    <x v="0"/>
    <x v="3"/>
    <s v="Receitas Da Câmara"/>
    <s v="03.03.10"/>
    <s v="Receitas Da Câmara"/>
    <s v="03.03.10"/>
    <x v="13"/>
    <x v="0"/>
    <x v="0"/>
    <x v="0"/>
    <x v="1"/>
    <x v="0"/>
    <x v="1"/>
    <x v="0"/>
    <x v="11"/>
    <s v="2021-02-04"/>
    <x v="0"/>
    <n v="286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
    <x v="1308"/>
    <x v="0"/>
    <x v="0"/>
    <x v="0"/>
    <s v="01.27.02.11"/>
    <x v="28"/>
    <x v="3"/>
    <x v="4"/>
    <s v="Saneamento básico"/>
    <s v="01.27.02"/>
    <s v="Saneamento básico"/>
    <s v="01.27.02"/>
    <x v="7"/>
    <x v="0"/>
    <x v="3"/>
    <x v="3"/>
    <x v="1"/>
    <x v="2"/>
    <x v="0"/>
    <x v="0"/>
    <x v="2"/>
    <s v="2021-03-11"/>
    <x v="0"/>
    <n v="300"/>
    <x v="0"/>
    <m/>
    <x v="0"/>
    <m/>
    <x v="0"/>
    <n v="100474696"/>
    <x v="0"/>
    <x v="0"/>
    <s v="Reforço do saneamento básico"/>
    <s v="ORI"/>
    <x v="0"/>
    <m/>
    <x v="0"/>
    <x v="0"/>
    <x v="0"/>
    <x v="0"/>
    <x v="0"/>
    <x v="0"/>
    <x v="0"/>
    <x v="0"/>
    <x v="0"/>
    <x v="0"/>
    <x v="0"/>
    <s v="Reforço do saneamento básico"/>
    <x v="0"/>
    <x v="0"/>
    <x v="0"/>
    <x v="0"/>
    <x v="2"/>
    <x v="0"/>
    <x v="0"/>
    <x v="0"/>
    <x v="0"/>
    <x v="0"/>
    <x v="0"/>
    <x v="0"/>
    <s v="Pagto a favor do Sr. Sílvio de Pina, pela confeção de kits de higienização das mãos a serem colocadas nos cemitérios municipais no âmbito do combate ao covid 19"/>
  </r>
  <r>
    <x v="0"/>
    <n v="0"/>
    <n v="0"/>
    <n v="0"/>
    <n v="300"/>
    <x v="1309"/>
    <x v="0"/>
    <x v="1"/>
    <x v="0"/>
    <s v="80.02.01"/>
    <x v="1"/>
    <x v="1"/>
    <x v="1"/>
    <s v="Retenções Iur"/>
    <s v="80.02.01"/>
    <s v="Retenções Iur"/>
    <s v="80.02.01"/>
    <x v="1"/>
    <x v="0"/>
    <x v="1"/>
    <x v="0"/>
    <x v="0"/>
    <x v="1"/>
    <x v="1"/>
    <x v="0"/>
    <x v="2"/>
    <s v="2021-03-11"/>
    <x v="0"/>
    <n v="300"/>
    <x v="0"/>
    <m/>
    <x v="0"/>
    <m/>
    <x v="0"/>
    <n v="100474696"/>
    <x v="0"/>
    <x v="1"/>
    <s v="Retenções Iur"/>
    <s v="ORI"/>
    <x v="0"/>
    <s v="RIUR"/>
    <x v="0"/>
    <x v="0"/>
    <x v="0"/>
    <x v="0"/>
    <x v="0"/>
    <x v="0"/>
    <x v="0"/>
    <x v="0"/>
    <x v="0"/>
    <x v="0"/>
    <x v="0"/>
    <s v="Retenções Iur"/>
    <x v="0"/>
    <x v="0"/>
    <x v="0"/>
    <x v="0"/>
    <x v="1"/>
    <x v="0"/>
    <x v="0"/>
    <x v="1"/>
    <x v="0"/>
    <x v="1"/>
    <x v="1"/>
    <x v="0"/>
    <s v="RETENCAO OT"/>
  </r>
  <r>
    <x v="0"/>
    <n v="0"/>
    <n v="0"/>
    <n v="0"/>
    <n v="1700"/>
    <x v="1308"/>
    <x v="0"/>
    <x v="0"/>
    <x v="0"/>
    <s v="01.27.02.11"/>
    <x v="28"/>
    <x v="3"/>
    <x v="4"/>
    <s v="Saneamento básico"/>
    <s v="01.27.02"/>
    <s v="Saneamento básico"/>
    <s v="01.27.02"/>
    <x v="7"/>
    <x v="0"/>
    <x v="3"/>
    <x v="3"/>
    <x v="1"/>
    <x v="2"/>
    <x v="0"/>
    <x v="0"/>
    <x v="2"/>
    <s v="2021-03-11"/>
    <x v="0"/>
    <n v="1700"/>
    <x v="0"/>
    <m/>
    <x v="0"/>
    <m/>
    <x v="295"/>
    <n v="100477039"/>
    <x v="0"/>
    <x v="1"/>
    <s v="Reforço do saneamento básico"/>
    <s v="ORI"/>
    <x v="0"/>
    <m/>
    <x v="0"/>
    <x v="0"/>
    <x v="0"/>
    <x v="0"/>
    <x v="0"/>
    <x v="0"/>
    <x v="0"/>
    <x v="0"/>
    <x v="0"/>
    <x v="0"/>
    <x v="0"/>
    <s v="Reforço do saneamento básico"/>
    <x v="0"/>
    <x v="0"/>
    <x v="0"/>
    <x v="0"/>
    <x v="2"/>
    <x v="0"/>
    <x v="0"/>
    <x v="0"/>
    <x v="0"/>
    <x v="0"/>
    <x v="1"/>
    <x v="0"/>
    <s v="Pagto a favor do Sr. Sílvio de Pina, pela confeção de kits de higienização das mãos a serem colocadas nos cemitérios municipais no âmbito do combate ao covid 19"/>
  </r>
  <r>
    <x v="0"/>
    <n v="0"/>
    <n v="0"/>
    <n v="0"/>
    <n v="14979"/>
    <x v="1310"/>
    <x v="0"/>
    <x v="1"/>
    <x v="0"/>
    <s v="80.02.01"/>
    <x v="1"/>
    <x v="1"/>
    <x v="1"/>
    <s v="Retenções Iur"/>
    <s v="80.02.01"/>
    <s v="Retenções Iur"/>
    <s v="80.02.01"/>
    <x v="1"/>
    <x v="0"/>
    <x v="1"/>
    <x v="0"/>
    <x v="0"/>
    <x v="1"/>
    <x v="1"/>
    <x v="0"/>
    <x v="4"/>
    <s v="2021-06-18"/>
    <x v="1"/>
    <n v="14979"/>
    <x v="0"/>
    <m/>
    <x v="0"/>
    <m/>
    <x v="0"/>
    <n v="100474696"/>
    <x v="0"/>
    <x v="1"/>
    <s v="Retenções Iur"/>
    <s v="ORI"/>
    <x v="0"/>
    <s v="RIUR"/>
    <x v="0"/>
    <x v="0"/>
    <x v="0"/>
    <x v="0"/>
    <x v="0"/>
    <x v="0"/>
    <x v="0"/>
    <x v="0"/>
    <x v="0"/>
    <x v="0"/>
    <x v="0"/>
    <s v="Retenções Iur"/>
    <x v="0"/>
    <x v="0"/>
    <x v="0"/>
    <x v="0"/>
    <x v="1"/>
    <x v="0"/>
    <x v="0"/>
    <x v="1"/>
    <x v="0"/>
    <x v="1"/>
    <x v="1"/>
    <x v="0"/>
    <s v="RETENCAO OT"/>
  </r>
  <r>
    <x v="0"/>
    <n v="0"/>
    <n v="0"/>
    <n v="0"/>
    <n v="14979"/>
    <x v="1311"/>
    <x v="0"/>
    <x v="1"/>
    <x v="0"/>
    <s v="80.02.01"/>
    <x v="1"/>
    <x v="1"/>
    <x v="1"/>
    <s v="Retenções Iur"/>
    <s v="80.02.01"/>
    <s v="Retenções Iur"/>
    <s v="80.02.01"/>
    <x v="1"/>
    <x v="0"/>
    <x v="1"/>
    <x v="0"/>
    <x v="0"/>
    <x v="1"/>
    <x v="1"/>
    <x v="0"/>
    <x v="4"/>
    <s v="2021-06-18"/>
    <x v="1"/>
    <n v="14979"/>
    <x v="0"/>
    <m/>
    <x v="0"/>
    <m/>
    <x v="0"/>
    <n v="100474696"/>
    <x v="0"/>
    <x v="1"/>
    <s v="Retenções Iur"/>
    <s v="ORI"/>
    <x v="0"/>
    <s v="RIUR"/>
    <x v="0"/>
    <x v="0"/>
    <x v="0"/>
    <x v="0"/>
    <x v="0"/>
    <x v="0"/>
    <x v="0"/>
    <x v="0"/>
    <x v="0"/>
    <x v="0"/>
    <x v="0"/>
    <s v="Retenções Iur"/>
    <x v="0"/>
    <x v="0"/>
    <x v="0"/>
    <x v="0"/>
    <x v="1"/>
    <x v="0"/>
    <x v="0"/>
    <x v="1"/>
    <x v="0"/>
    <x v="1"/>
    <x v="1"/>
    <x v="0"/>
    <s v="RETENCAO OT"/>
  </r>
  <r>
    <x v="0"/>
    <n v="0"/>
    <n v="0"/>
    <n v="0"/>
    <n v="3450"/>
    <x v="1312"/>
    <x v="0"/>
    <x v="0"/>
    <x v="0"/>
    <s v="03.16.15"/>
    <x v="0"/>
    <x v="0"/>
    <x v="0"/>
    <s v="Direção Financeira"/>
    <s v="03.16.15"/>
    <s v="Direção Financeira"/>
    <s v="03.16.15"/>
    <x v="45"/>
    <x v="0"/>
    <x v="0"/>
    <x v="0"/>
    <x v="1"/>
    <x v="0"/>
    <x v="0"/>
    <x v="0"/>
    <x v="4"/>
    <s v="2021-06-18"/>
    <x v="1"/>
    <n v="3450"/>
    <x v="0"/>
    <m/>
    <x v="0"/>
    <m/>
    <x v="147"/>
    <n v="100393611"/>
    <x v="0"/>
    <x v="1"/>
    <s v="Direção Financeira"/>
    <s v="ORI"/>
    <x v="0"/>
    <m/>
    <x v="0"/>
    <x v="0"/>
    <x v="0"/>
    <x v="0"/>
    <x v="0"/>
    <x v="0"/>
    <x v="0"/>
    <x v="0"/>
    <x v="0"/>
    <x v="0"/>
    <x v="0"/>
    <s v="Direção Financeira"/>
    <x v="0"/>
    <x v="0"/>
    <x v="0"/>
    <x v="0"/>
    <x v="0"/>
    <x v="0"/>
    <x v="0"/>
    <x v="0"/>
    <x v="0"/>
    <x v="0"/>
    <x v="1"/>
    <x v="0"/>
    <s v="Pagto a favor da casa Guga pela aquisição de jogos de pastilhas para viatura ST-24-RG conforme documentos em anexo."/>
  </r>
  <r>
    <x v="0"/>
    <n v="0"/>
    <n v="0"/>
    <n v="0"/>
    <n v="1933"/>
    <x v="1313"/>
    <x v="0"/>
    <x v="0"/>
    <x v="0"/>
    <s v="01.25.05.09"/>
    <x v="40"/>
    <x v="2"/>
    <x v="2"/>
    <s v="Saúde"/>
    <s v="01.25.05"/>
    <s v="Saúde"/>
    <s v="01.25.05"/>
    <x v="6"/>
    <x v="0"/>
    <x v="2"/>
    <x v="2"/>
    <x v="1"/>
    <x v="2"/>
    <x v="0"/>
    <x v="0"/>
    <x v="5"/>
    <s v="2021-08-06"/>
    <x v="2"/>
    <n v="1933"/>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Apoio Social a favor da senhora Domingas Sanches da Cruz, para compra de medicamento, conforme justificativo em anexo."/>
  </r>
  <r>
    <x v="0"/>
    <n v="0"/>
    <n v="0"/>
    <n v="0"/>
    <n v="5450"/>
    <x v="1314"/>
    <x v="0"/>
    <x v="0"/>
    <x v="0"/>
    <s v="03.16.15"/>
    <x v="0"/>
    <x v="0"/>
    <x v="0"/>
    <s v="Direção Financeira"/>
    <s v="03.16.15"/>
    <s v="Direção Financeira"/>
    <s v="03.16.15"/>
    <x v="49"/>
    <x v="0"/>
    <x v="0"/>
    <x v="0"/>
    <x v="1"/>
    <x v="0"/>
    <x v="0"/>
    <x v="0"/>
    <x v="5"/>
    <s v="2021-08-11"/>
    <x v="2"/>
    <n v="5450"/>
    <x v="0"/>
    <m/>
    <x v="0"/>
    <m/>
    <x v="6"/>
    <n v="100476920"/>
    <x v="0"/>
    <x v="1"/>
    <s v="Direção Financeira"/>
    <s v="ORI"/>
    <x v="0"/>
    <m/>
    <x v="0"/>
    <x v="0"/>
    <x v="0"/>
    <x v="0"/>
    <x v="0"/>
    <x v="0"/>
    <x v="0"/>
    <x v="0"/>
    <x v="0"/>
    <x v="0"/>
    <x v="0"/>
    <s v="Direção Financeira"/>
    <x v="0"/>
    <x v="0"/>
    <x v="0"/>
    <x v="0"/>
    <x v="0"/>
    <x v="0"/>
    <x v="0"/>
    <x v="1"/>
    <x v="0"/>
    <x v="0"/>
    <x v="1"/>
    <x v="0"/>
    <s v="Pagamento a favor de Felisberto Carvalho Auto SU LDA, pela aquisição de 54.01 LTs de Gasóleo destinado a Viatura do Executivo da Camara Município de São Miguel, BMW-5, st-35-rp"/>
  </r>
  <r>
    <x v="1"/>
    <n v="0"/>
    <n v="0"/>
    <n v="0"/>
    <n v="14800"/>
    <x v="1315"/>
    <x v="0"/>
    <x v="0"/>
    <x v="0"/>
    <s v="01.28.01.05"/>
    <x v="32"/>
    <x v="6"/>
    <x v="7"/>
    <s v="Habitação Social"/>
    <s v="01.28.01"/>
    <s v="Habitação Social"/>
    <s v="01.28.01"/>
    <x v="26"/>
    <x v="0"/>
    <x v="0"/>
    <x v="0"/>
    <x v="1"/>
    <x v="2"/>
    <x v="2"/>
    <x v="0"/>
    <x v="5"/>
    <s v="2021-08-11"/>
    <x v="2"/>
    <n v="14800"/>
    <x v="0"/>
    <m/>
    <x v="0"/>
    <m/>
    <x v="120"/>
    <n v="100400203"/>
    <x v="0"/>
    <x v="1"/>
    <s v="Apoio a auto-construção assistida"/>
    <s v="ORI"/>
    <x v="0"/>
    <s v="AACA"/>
    <x v="0"/>
    <x v="0"/>
    <x v="0"/>
    <x v="0"/>
    <x v="0"/>
    <x v="0"/>
    <x v="0"/>
    <x v="0"/>
    <x v="0"/>
    <x v="0"/>
    <x v="0"/>
    <s v="Apoio a auto-construção assistida"/>
    <x v="0"/>
    <x v="0"/>
    <x v="0"/>
    <x v="0"/>
    <x v="2"/>
    <x v="0"/>
    <x v="0"/>
    <x v="1"/>
    <x v="0"/>
    <x v="0"/>
    <x v="1"/>
    <x v="0"/>
    <s v="Apoio fianceiro a favor do sr. Francisco Silva, para compra de materiais de construção no ambito do apoio a auto construção assitida, conforme justfciativos em anexo."/>
  </r>
  <r>
    <x v="0"/>
    <n v="0"/>
    <n v="0"/>
    <n v="0"/>
    <n v="31000"/>
    <x v="1316"/>
    <x v="0"/>
    <x v="1"/>
    <x v="0"/>
    <s v="03.03.10"/>
    <x v="10"/>
    <x v="0"/>
    <x v="3"/>
    <s v="Receitas Da Câmara"/>
    <s v="03.03.10"/>
    <s v="Receitas Da Câmara"/>
    <s v="03.03.10"/>
    <x v="74"/>
    <x v="0"/>
    <x v="4"/>
    <x v="13"/>
    <x v="1"/>
    <x v="0"/>
    <x v="1"/>
    <x v="0"/>
    <x v="7"/>
    <s v="2021-09-30"/>
    <x v="2"/>
    <n v="31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120"/>
    <x v="1317"/>
    <x v="0"/>
    <x v="1"/>
    <x v="0"/>
    <s v="03.03.10"/>
    <x v="10"/>
    <x v="0"/>
    <x v="3"/>
    <s v="Receitas Da Câmara"/>
    <s v="03.03.10"/>
    <s v="Receitas Da Câmara"/>
    <s v="03.03.10"/>
    <x v="17"/>
    <x v="0"/>
    <x v="4"/>
    <x v="6"/>
    <x v="1"/>
    <x v="0"/>
    <x v="1"/>
    <x v="0"/>
    <x v="7"/>
    <s v="2021-09-30"/>
    <x v="2"/>
    <n v="341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750"/>
    <x v="1318"/>
    <x v="0"/>
    <x v="1"/>
    <x v="0"/>
    <s v="03.03.10"/>
    <x v="10"/>
    <x v="0"/>
    <x v="3"/>
    <s v="Receitas Da Câmara"/>
    <s v="03.03.10"/>
    <s v="Receitas Da Câmara"/>
    <s v="03.03.10"/>
    <x v="18"/>
    <x v="0"/>
    <x v="4"/>
    <x v="6"/>
    <x v="1"/>
    <x v="0"/>
    <x v="1"/>
    <x v="0"/>
    <x v="7"/>
    <s v="2021-09-30"/>
    <x v="2"/>
    <n v="4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580"/>
    <x v="1319"/>
    <x v="0"/>
    <x v="1"/>
    <x v="0"/>
    <s v="03.03.10"/>
    <x v="10"/>
    <x v="0"/>
    <x v="3"/>
    <s v="Receitas Da Câmara"/>
    <s v="03.03.10"/>
    <s v="Receitas Da Câmara"/>
    <s v="03.03.10"/>
    <x v="14"/>
    <x v="0"/>
    <x v="4"/>
    <x v="6"/>
    <x v="1"/>
    <x v="0"/>
    <x v="1"/>
    <x v="0"/>
    <x v="7"/>
    <s v="2021-09-30"/>
    <x v="2"/>
    <n v="35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
    <x v="1320"/>
    <x v="0"/>
    <x v="1"/>
    <x v="0"/>
    <s v="03.03.10"/>
    <x v="10"/>
    <x v="0"/>
    <x v="3"/>
    <s v="Receitas Da Câmara"/>
    <s v="03.03.10"/>
    <s v="Receitas Da Câmara"/>
    <s v="03.03.10"/>
    <x v="15"/>
    <x v="0"/>
    <x v="4"/>
    <x v="6"/>
    <x v="1"/>
    <x v="0"/>
    <x v="1"/>
    <x v="0"/>
    <x v="7"/>
    <s v="2021-09-30"/>
    <x v="2"/>
    <n v="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80"/>
    <x v="1321"/>
    <x v="0"/>
    <x v="1"/>
    <x v="0"/>
    <s v="03.03.10"/>
    <x v="10"/>
    <x v="0"/>
    <x v="3"/>
    <s v="Receitas Da Câmara"/>
    <s v="03.03.10"/>
    <s v="Receitas Da Câmara"/>
    <s v="03.03.10"/>
    <x v="22"/>
    <x v="0"/>
    <x v="4"/>
    <x v="6"/>
    <x v="1"/>
    <x v="0"/>
    <x v="1"/>
    <x v="0"/>
    <x v="7"/>
    <s v="2021-09-30"/>
    <x v="2"/>
    <n v="18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625"/>
    <x v="1322"/>
    <x v="0"/>
    <x v="1"/>
    <x v="0"/>
    <s v="03.03.10"/>
    <x v="10"/>
    <x v="0"/>
    <x v="3"/>
    <s v="Receitas Da Câmara"/>
    <s v="03.03.10"/>
    <s v="Receitas Da Câmara"/>
    <s v="03.03.10"/>
    <x v="57"/>
    <x v="0"/>
    <x v="4"/>
    <x v="6"/>
    <x v="1"/>
    <x v="0"/>
    <x v="1"/>
    <x v="0"/>
    <x v="7"/>
    <s v="2021-09-30"/>
    <x v="2"/>
    <n v="462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00"/>
    <x v="1323"/>
    <x v="0"/>
    <x v="1"/>
    <x v="0"/>
    <s v="03.03.10"/>
    <x v="10"/>
    <x v="0"/>
    <x v="3"/>
    <s v="Receitas Da Câmara"/>
    <s v="03.03.10"/>
    <s v="Receitas Da Câmara"/>
    <s v="03.03.10"/>
    <x v="55"/>
    <x v="0"/>
    <x v="4"/>
    <x v="6"/>
    <x v="1"/>
    <x v="0"/>
    <x v="1"/>
    <x v="0"/>
    <x v="7"/>
    <s v="2021-09-30"/>
    <x v="2"/>
    <n v="2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
    <x v="1324"/>
    <x v="0"/>
    <x v="1"/>
    <x v="0"/>
    <s v="03.03.10"/>
    <x v="10"/>
    <x v="0"/>
    <x v="3"/>
    <s v="Receitas Da Câmara"/>
    <s v="03.03.10"/>
    <s v="Receitas Da Câmara"/>
    <s v="03.03.10"/>
    <x v="20"/>
    <x v="0"/>
    <x v="4"/>
    <x v="7"/>
    <x v="1"/>
    <x v="0"/>
    <x v="1"/>
    <x v="0"/>
    <x v="7"/>
    <s v="2021-09-30"/>
    <x v="2"/>
    <n v="2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284"/>
    <x v="1325"/>
    <x v="0"/>
    <x v="1"/>
    <x v="0"/>
    <s v="03.03.10"/>
    <x v="10"/>
    <x v="0"/>
    <x v="3"/>
    <s v="Receitas Da Câmara"/>
    <s v="03.03.10"/>
    <s v="Receitas Da Câmara"/>
    <s v="03.03.10"/>
    <x v="13"/>
    <x v="0"/>
    <x v="0"/>
    <x v="0"/>
    <x v="1"/>
    <x v="0"/>
    <x v="1"/>
    <x v="0"/>
    <x v="7"/>
    <s v="2021-09-30"/>
    <x v="2"/>
    <n v="1228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
    <x v="1326"/>
    <x v="0"/>
    <x v="1"/>
    <x v="0"/>
    <s v="03.03.10"/>
    <x v="10"/>
    <x v="0"/>
    <x v="3"/>
    <s v="Receitas Da Câmara"/>
    <s v="03.03.10"/>
    <s v="Receitas Da Câmara"/>
    <s v="03.03.10"/>
    <x v="23"/>
    <x v="0"/>
    <x v="4"/>
    <x v="7"/>
    <x v="1"/>
    <x v="0"/>
    <x v="1"/>
    <x v="0"/>
    <x v="7"/>
    <s v="2021-09-30"/>
    <x v="2"/>
    <n v="2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620"/>
    <x v="1327"/>
    <x v="0"/>
    <x v="1"/>
    <x v="0"/>
    <s v="03.03.10"/>
    <x v="10"/>
    <x v="0"/>
    <x v="3"/>
    <s v="Receitas Da Câmara"/>
    <s v="03.03.10"/>
    <s v="Receitas Da Câmara"/>
    <s v="03.03.10"/>
    <x v="16"/>
    <x v="0"/>
    <x v="4"/>
    <x v="6"/>
    <x v="1"/>
    <x v="0"/>
    <x v="1"/>
    <x v="0"/>
    <x v="7"/>
    <s v="2021-09-30"/>
    <x v="2"/>
    <n v="76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820"/>
    <x v="1328"/>
    <x v="0"/>
    <x v="1"/>
    <x v="0"/>
    <s v="03.03.10"/>
    <x v="10"/>
    <x v="0"/>
    <x v="3"/>
    <s v="Receitas Da Câmara"/>
    <s v="03.03.10"/>
    <s v="Receitas Da Câmara"/>
    <s v="03.03.10"/>
    <x v="56"/>
    <x v="0"/>
    <x v="4"/>
    <x v="6"/>
    <x v="1"/>
    <x v="0"/>
    <x v="1"/>
    <x v="0"/>
    <x v="7"/>
    <s v="2021-09-30"/>
    <x v="2"/>
    <n v="48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0"/>
    <x v="1329"/>
    <x v="0"/>
    <x v="1"/>
    <x v="0"/>
    <s v="03.03.10"/>
    <x v="10"/>
    <x v="0"/>
    <x v="3"/>
    <s v="Receitas Da Câmara"/>
    <s v="03.03.10"/>
    <s v="Receitas Da Câmara"/>
    <s v="03.03.10"/>
    <x v="24"/>
    <x v="0"/>
    <x v="4"/>
    <x v="6"/>
    <x v="1"/>
    <x v="0"/>
    <x v="1"/>
    <x v="0"/>
    <x v="7"/>
    <s v="2021-09-30"/>
    <x v="2"/>
    <n v="36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75000"/>
    <x v="1330"/>
    <x v="0"/>
    <x v="1"/>
    <x v="0"/>
    <s v="03.03.10"/>
    <x v="10"/>
    <x v="0"/>
    <x v="3"/>
    <s v="Receitas Da Câmara"/>
    <s v="03.03.10"/>
    <s v="Receitas Da Câmara"/>
    <s v="03.03.10"/>
    <x v="39"/>
    <x v="0"/>
    <x v="0"/>
    <x v="0"/>
    <x v="1"/>
    <x v="0"/>
    <x v="1"/>
    <x v="0"/>
    <x v="7"/>
    <s v="2021-09-30"/>
    <x v="2"/>
    <n v="750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7250"/>
    <x v="1331"/>
    <x v="0"/>
    <x v="0"/>
    <x v="0"/>
    <s v="01.27.06.72"/>
    <x v="29"/>
    <x v="3"/>
    <x v="4"/>
    <s v="Requalificação Urbana e habitação"/>
    <s v="01.27.06"/>
    <s v="Requalificação Urbana e habitação"/>
    <s v="01.27.06"/>
    <x v="26"/>
    <x v="0"/>
    <x v="0"/>
    <x v="0"/>
    <x v="1"/>
    <x v="2"/>
    <x v="2"/>
    <x v="0"/>
    <x v="10"/>
    <s v="2021-11-30"/>
    <x v="3"/>
    <n v="7250"/>
    <x v="0"/>
    <m/>
    <x v="0"/>
    <m/>
    <x v="163"/>
    <n v="100478897"/>
    <x v="0"/>
    <x v="1"/>
    <s v="Manutenção e Reabilitação de Edificios Municipais"/>
    <s v="ORI"/>
    <x v="0"/>
    <m/>
    <x v="0"/>
    <x v="0"/>
    <x v="0"/>
    <x v="0"/>
    <x v="0"/>
    <x v="0"/>
    <x v="0"/>
    <x v="0"/>
    <x v="0"/>
    <x v="0"/>
    <x v="0"/>
    <s v="Manutenção e Reabilitação de Edificios Municipais"/>
    <x v="0"/>
    <x v="0"/>
    <x v="0"/>
    <x v="0"/>
    <x v="2"/>
    <x v="0"/>
    <x v="0"/>
    <x v="1"/>
    <x v="0"/>
    <x v="0"/>
    <x v="1"/>
    <x v="0"/>
    <s v=" Pagamento a favor da loja Liu Comercio Geral, referente a aquisição de perfuradora (bar boquim), um jogo de chave sextavares, 2 fechaduras de porta, e um fecho central para janelas , para serviços da manutenção e conservação dos edifícios municipal, conforme documento em anexo.  "/>
  </r>
  <r>
    <x v="0"/>
    <n v="0"/>
    <n v="0"/>
    <n v="0"/>
    <n v="3900"/>
    <x v="1332"/>
    <x v="0"/>
    <x v="1"/>
    <x v="0"/>
    <s v="03.03.10"/>
    <x v="10"/>
    <x v="0"/>
    <x v="3"/>
    <s v="Receitas Da Câmara"/>
    <s v="03.03.10"/>
    <s v="Receitas Da Câmara"/>
    <s v="03.03.10"/>
    <x v="21"/>
    <x v="0"/>
    <x v="0"/>
    <x v="8"/>
    <x v="1"/>
    <x v="0"/>
    <x v="1"/>
    <x v="0"/>
    <x v="10"/>
    <s v="2021-11-26"/>
    <x v="3"/>
    <n v="3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980"/>
    <x v="1333"/>
    <x v="0"/>
    <x v="1"/>
    <x v="0"/>
    <s v="03.03.10"/>
    <x v="10"/>
    <x v="0"/>
    <x v="3"/>
    <s v="Receitas Da Câmara"/>
    <s v="03.03.10"/>
    <s v="Receitas Da Câmara"/>
    <s v="03.03.10"/>
    <x v="22"/>
    <x v="0"/>
    <x v="4"/>
    <x v="6"/>
    <x v="1"/>
    <x v="0"/>
    <x v="1"/>
    <x v="0"/>
    <x v="10"/>
    <s v="2021-11-26"/>
    <x v="3"/>
    <n v="29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1334"/>
    <x v="0"/>
    <x v="1"/>
    <x v="0"/>
    <s v="03.03.10"/>
    <x v="10"/>
    <x v="0"/>
    <x v="3"/>
    <s v="Receitas Da Câmara"/>
    <s v="03.03.10"/>
    <s v="Receitas Da Câmara"/>
    <s v="03.03.10"/>
    <x v="70"/>
    <x v="0"/>
    <x v="4"/>
    <x v="6"/>
    <x v="1"/>
    <x v="0"/>
    <x v="1"/>
    <x v="0"/>
    <x v="10"/>
    <s v="2021-11-26"/>
    <x v="3"/>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2"/>
    <x v="1335"/>
    <x v="0"/>
    <x v="1"/>
    <x v="0"/>
    <s v="03.03.10"/>
    <x v="10"/>
    <x v="0"/>
    <x v="3"/>
    <s v="Receitas Da Câmara"/>
    <s v="03.03.10"/>
    <s v="Receitas Da Câmara"/>
    <s v="03.03.10"/>
    <x v="23"/>
    <x v="0"/>
    <x v="4"/>
    <x v="7"/>
    <x v="1"/>
    <x v="0"/>
    <x v="1"/>
    <x v="0"/>
    <x v="10"/>
    <s v="2021-11-26"/>
    <x v="3"/>
    <n v="22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21"/>
    <x v="1336"/>
    <x v="0"/>
    <x v="1"/>
    <x v="0"/>
    <s v="03.03.10"/>
    <x v="10"/>
    <x v="0"/>
    <x v="3"/>
    <s v="Receitas Da Câmara"/>
    <s v="03.03.10"/>
    <s v="Receitas Da Câmara"/>
    <s v="03.03.10"/>
    <x v="20"/>
    <x v="0"/>
    <x v="4"/>
    <x v="7"/>
    <x v="1"/>
    <x v="0"/>
    <x v="1"/>
    <x v="0"/>
    <x v="10"/>
    <s v="2021-11-26"/>
    <x v="3"/>
    <n v="52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760"/>
    <x v="1337"/>
    <x v="0"/>
    <x v="1"/>
    <x v="0"/>
    <s v="03.03.10"/>
    <x v="10"/>
    <x v="0"/>
    <x v="3"/>
    <s v="Receitas Da Câmara"/>
    <s v="03.03.10"/>
    <s v="Receitas Da Câmara"/>
    <s v="03.03.10"/>
    <x v="16"/>
    <x v="0"/>
    <x v="4"/>
    <x v="6"/>
    <x v="1"/>
    <x v="0"/>
    <x v="1"/>
    <x v="0"/>
    <x v="10"/>
    <s v="2021-11-26"/>
    <x v="3"/>
    <n v="57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1338"/>
    <x v="0"/>
    <x v="1"/>
    <x v="0"/>
    <s v="03.03.10"/>
    <x v="10"/>
    <x v="0"/>
    <x v="3"/>
    <s v="Receitas Da Câmara"/>
    <s v="03.03.10"/>
    <s v="Receitas Da Câmara"/>
    <s v="03.03.10"/>
    <x v="18"/>
    <x v="0"/>
    <x v="4"/>
    <x v="6"/>
    <x v="1"/>
    <x v="0"/>
    <x v="1"/>
    <x v="0"/>
    <x v="10"/>
    <s v="2021-11-26"/>
    <x v="3"/>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80"/>
    <x v="1339"/>
    <x v="0"/>
    <x v="1"/>
    <x v="0"/>
    <s v="03.03.10"/>
    <x v="10"/>
    <x v="0"/>
    <x v="3"/>
    <s v="Receitas Da Câmara"/>
    <s v="03.03.10"/>
    <s v="Receitas Da Câmara"/>
    <s v="03.03.10"/>
    <x v="24"/>
    <x v="0"/>
    <x v="4"/>
    <x v="6"/>
    <x v="1"/>
    <x v="0"/>
    <x v="1"/>
    <x v="0"/>
    <x v="10"/>
    <s v="2021-11-26"/>
    <x v="3"/>
    <n v="27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1340"/>
    <x v="0"/>
    <x v="1"/>
    <x v="0"/>
    <s v="03.03.10"/>
    <x v="10"/>
    <x v="0"/>
    <x v="3"/>
    <s v="Receitas Da Câmara"/>
    <s v="03.03.10"/>
    <s v="Receitas Da Câmara"/>
    <s v="03.03.10"/>
    <x v="71"/>
    <x v="0"/>
    <x v="0"/>
    <x v="8"/>
    <x v="1"/>
    <x v="0"/>
    <x v="1"/>
    <x v="0"/>
    <x v="10"/>
    <s v="2021-11-26"/>
    <x v="3"/>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0"/>
    <x v="1341"/>
    <x v="0"/>
    <x v="1"/>
    <x v="0"/>
    <s v="03.03.10"/>
    <x v="10"/>
    <x v="0"/>
    <x v="3"/>
    <s v="Receitas Da Câmara"/>
    <s v="03.03.10"/>
    <s v="Receitas Da Câmara"/>
    <s v="03.03.10"/>
    <x v="15"/>
    <x v="0"/>
    <x v="4"/>
    <x v="6"/>
    <x v="1"/>
    <x v="0"/>
    <x v="1"/>
    <x v="0"/>
    <x v="10"/>
    <s v="2021-11-26"/>
    <x v="3"/>
    <n v="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1342"/>
    <x v="0"/>
    <x v="1"/>
    <x v="0"/>
    <s v="03.03.10"/>
    <x v="10"/>
    <x v="0"/>
    <x v="3"/>
    <s v="Receitas Da Câmara"/>
    <s v="03.03.10"/>
    <s v="Receitas Da Câmara"/>
    <s v="03.03.10"/>
    <x v="14"/>
    <x v="0"/>
    <x v="4"/>
    <x v="6"/>
    <x v="1"/>
    <x v="0"/>
    <x v="1"/>
    <x v="0"/>
    <x v="10"/>
    <s v="2021-11-26"/>
    <x v="3"/>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986"/>
    <x v="1343"/>
    <x v="0"/>
    <x v="1"/>
    <x v="0"/>
    <s v="03.03.10"/>
    <x v="10"/>
    <x v="0"/>
    <x v="3"/>
    <s v="Receitas Da Câmara"/>
    <s v="03.03.10"/>
    <s v="Receitas Da Câmara"/>
    <s v="03.03.10"/>
    <x v="13"/>
    <x v="0"/>
    <x v="0"/>
    <x v="0"/>
    <x v="1"/>
    <x v="0"/>
    <x v="1"/>
    <x v="0"/>
    <x v="10"/>
    <s v="2021-11-26"/>
    <x v="3"/>
    <n v="1198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00"/>
    <x v="1344"/>
    <x v="0"/>
    <x v="1"/>
    <x v="0"/>
    <s v="03.03.10"/>
    <x v="10"/>
    <x v="0"/>
    <x v="3"/>
    <s v="Receitas Da Câmara"/>
    <s v="03.03.10"/>
    <s v="Receitas Da Câmara"/>
    <s v="03.03.10"/>
    <x v="16"/>
    <x v="0"/>
    <x v="4"/>
    <x v="6"/>
    <x v="1"/>
    <x v="0"/>
    <x v="1"/>
    <x v="0"/>
    <x v="10"/>
    <s v="2021-11-30"/>
    <x v="3"/>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300"/>
    <x v="1345"/>
    <x v="0"/>
    <x v="1"/>
    <x v="0"/>
    <s v="03.03.10"/>
    <x v="10"/>
    <x v="0"/>
    <x v="3"/>
    <s v="Receitas Da Câmara"/>
    <s v="03.03.10"/>
    <s v="Receitas Da Câmara"/>
    <s v="03.03.10"/>
    <x v="17"/>
    <x v="0"/>
    <x v="4"/>
    <x v="6"/>
    <x v="1"/>
    <x v="0"/>
    <x v="1"/>
    <x v="0"/>
    <x v="10"/>
    <s v="2021-11-30"/>
    <x v="3"/>
    <n v="42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00"/>
    <x v="1346"/>
    <x v="0"/>
    <x v="1"/>
    <x v="0"/>
    <s v="03.03.10"/>
    <x v="10"/>
    <x v="0"/>
    <x v="3"/>
    <s v="Receitas Da Câmara"/>
    <s v="03.03.10"/>
    <s v="Receitas Da Câmara"/>
    <s v="03.03.10"/>
    <x v="21"/>
    <x v="0"/>
    <x v="0"/>
    <x v="8"/>
    <x v="1"/>
    <x v="0"/>
    <x v="1"/>
    <x v="0"/>
    <x v="10"/>
    <s v="2021-11-30"/>
    <x v="3"/>
    <n v="4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20"/>
    <x v="1347"/>
    <x v="0"/>
    <x v="1"/>
    <x v="0"/>
    <s v="03.03.10"/>
    <x v="10"/>
    <x v="0"/>
    <x v="3"/>
    <s v="Receitas Da Câmara"/>
    <s v="03.03.10"/>
    <s v="Receitas Da Câmara"/>
    <s v="03.03.10"/>
    <x v="56"/>
    <x v="0"/>
    <x v="4"/>
    <x v="6"/>
    <x v="1"/>
    <x v="0"/>
    <x v="1"/>
    <x v="0"/>
    <x v="10"/>
    <s v="2021-11-30"/>
    <x v="3"/>
    <n v="7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130"/>
    <x v="1348"/>
    <x v="0"/>
    <x v="1"/>
    <x v="0"/>
    <s v="03.03.10"/>
    <x v="10"/>
    <x v="0"/>
    <x v="3"/>
    <s v="Receitas Da Câmara"/>
    <s v="03.03.10"/>
    <s v="Receitas Da Câmara"/>
    <s v="03.03.10"/>
    <x v="24"/>
    <x v="0"/>
    <x v="4"/>
    <x v="6"/>
    <x v="1"/>
    <x v="0"/>
    <x v="1"/>
    <x v="0"/>
    <x v="10"/>
    <s v="2021-11-30"/>
    <x v="3"/>
    <n v="31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0"/>
    <x v="1349"/>
    <x v="0"/>
    <x v="1"/>
    <x v="0"/>
    <s v="03.03.10"/>
    <x v="10"/>
    <x v="0"/>
    <x v="3"/>
    <s v="Receitas Da Câmara"/>
    <s v="03.03.10"/>
    <s v="Receitas Da Câmara"/>
    <s v="03.03.10"/>
    <x v="14"/>
    <x v="0"/>
    <x v="4"/>
    <x v="6"/>
    <x v="1"/>
    <x v="0"/>
    <x v="1"/>
    <x v="0"/>
    <x v="10"/>
    <s v="2021-11-30"/>
    <x v="3"/>
    <n v="4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60"/>
    <x v="1350"/>
    <x v="0"/>
    <x v="1"/>
    <x v="0"/>
    <s v="03.03.10"/>
    <x v="10"/>
    <x v="0"/>
    <x v="3"/>
    <s v="Receitas Da Câmara"/>
    <s v="03.03.10"/>
    <s v="Receitas Da Câmara"/>
    <s v="03.03.10"/>
    <x v="22"/>
    <x v="0"/>
    <x v="4"/>
    <x v="6"/>
    <x v="1"/>
    <x v="0"/>
    <x v="1"/>
    <x v="0"/>
    <x v="10"/>
    <s v="2021-11-30"/>
    <x v="3"/>
    <n v="4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439"/>
    <x v="1351"/>
    <x v="0"/>
    <x v="1"/>
    <x v="0"/>
    <s v="03.03.10"/>
    <x v="10"/>
    <x v="0"/>
    <x v="3"/>
    <s v="Receitas Da Câmara"/>
    <s v="03.03.10"/>
    <s v="Receitas Da Câmara"/>
    <s v="03.03.10"/>
    <x v="13"/>
    <x v="0"/>
    <x v="0"/>
    <x v="0"/>
    <x v="1"/>
    <x v="0"/>
    <x v="1"/>
    <x v="0"/>
    <x v="10"/>
    <s v="2021-11-30"/>
    <x v="3"/>
    <n v="1243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40"/>
    <x v="1352"/>
    <x v="0"/>
    <x v="1"/>
    <x v="0"/>
    <s v="03.03.10"/>
    <x v="10"/>
    <x v="0"/>
    <x v="3"/>
    <s v="Receitas Da Câmara"/>
    <s v="03.03.10"/>
    <s v="Receitas Da Câmara"/>
    <s v="03.03.10"/>
    <x v="15"/>
    <x v="0"/>
    <x v="4"/>
    <x v="6"/>
    <x v="1"/>
    <x v="0"/>
    <x v="1"/>
    <x v="0"/>
    <x v="10"/>
    <s v="2021-11-30"/>
    <x v="3"/>
    <n v="17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800"/>
    <x v="1353"/>
    <x v="0"/>
    <x v="1"/>
    <x v="0"/>
    <s v="03.03.10"/>
    <x v="10"/>
    <x v="0"/>
    <x v="3"/>
    <s v="Receitas Da Câmara"/>
    <s v="03.03.10"/>
    <s v="Receitas Da Câmara"/>
    <s v="03.03.10"/>
    <x v="54"/>
    <x v="0"/>
    <x v="4"/>
    <x v="6"/>
    <x v="1"/>
    <x v="0"/>
    <x v="1"/>
    <x v="0"/>
    <x v="10"/>
    <s v="2021-11-30"/>
    <x v="3"/>
    <n v="16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10"/>
    <x v="1354"/>
    <x v="0"/>
    <x v="1"/>
    <x v="0"/>
    <s v="03.03.10"/>
    <x v="10"/>
    <x v="0"/>
    <x v="3"/>
    <s v="Receitas Da Câmara"/>
    <s v="03.03.10"/>
    <s v="Receitas Da Câmara"/>
    <s v="03.03.10"/>
    <x v="57"/>
    <x v="0"/>
    <x v="4"/>
    <x v="6"/>
    <x v="1"/>
    <x v="0"/>
    <x v="1"/>
    <x v="0"/>
    <x v="10"/>
    <s v="2021-11-30"/>
    <x v="3"/>
    <n v="111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1355"/>
    <x v="0"/>
    <x v="1"/>
    <x v="0"/>
    <s v="03.03.10"/>
    <x v="10"/>
    <x v="0"/>
    <x v="3"/>
    <s v="Receitas Da Câmara"/>
    <s v="03.03.10"/>
    <s v="Receitas Da Câmara"/>
    <s v="03.03.10"/>
    <x v="55"/>
    <x v="0"/>
    <x v="4"/>
    <x v="6"/>
    <x v="1"/>
    <x v="0"/>
    <x v="1"/>
    <x v="0"/>
    <x v="10"/>
    <s v="2021-11-30"/>
    <x v="3"/>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0"/>
    <x v="1356"/>
    <x v="0"/>
    <x v="1"/>
    <x v="0"/>
    <s v="03.03.10"/>
    <x v="10"/>
    <x v="0"/>
    <x v="3"/>
    <s v="Receitas Da Câmara"/>
    <s v="03.03.10"/>
    <s v="Receitas Da Câmara"/>
    <s v="03.03.10"/>
    <x v="12"/>
    <x v="0"/>
    <x v="4"/>
    <x v="6"/>
    <x v="1"/>
    <x v="0"/>
    <x v="1"/>
    <x v="0"/>
    <x v="10"/>
    <s v="2021-11-30"/>
    <x v="3"/>
    <n v="20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15000"/>
    <x v="1357"/>
    <x v="0"/>
    <x v="1"/>
    <x v="0"/>
    <s v="03.03.10"/>
    <x v="10"/>
    <x v="0"/>
    <x v="3"/>
    <s v="Receitas Da Câmara"/>
    <s v="03.03.10"/>
    <s v="Receitas Da Câmara"/>
    <s v="03.03.10"/>
    <x v="39"/>
    <x v="0"/>
    <x v="0"/>
    <x v="0"/>
    <x v="1"/>
    <x v="0"/>
    <x v="1"/>
    <x v="0"/>
    <x v="10"/>
    <s v="2021-11-30"/>
    <x v="3"/>
    <n v="15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00"/>
    <x v="1358"/>
    <x v="0"/>
    <x v="0"/>
    <x v="0"/>
    <s v="01.25.02.15"/>
    <x v="42"/>
    <x v="2"/>
    <x v="2"/>
    <s v="desporto"/>
    <s v="01.25.02"/>
    <s v="desporto"/>
    <s v="01.25.02"/>
    <x v="7"/>
    <x v="0"/>
    <x v="3"/>
    <x v="3"/>
    <x v="1"/>
    <x v="2"/>
    <x v="0"/>
    <x v="0"/>
    <x v="2"/>
    <s v="2021-03-24"/>
    <x v="0"/>
    <n v="40000"/>
    <x v="0"/>
    <m/>
    <x v="0"/>
    <m/>
    <x v="87"/>
    <n v="100424593"/>
    <x v="0"/>
    <x v="1"/>
    <s v="Incentivos a Associações e Escolas de Iniciação Desportivas"/>
    <s v="ORI"/>
    <x v="0"/>
    <s v="IAEID"/>
    <x v="0"/>
    <x v="0"/>
    <x v="0"/>
    <x v="0"/>
    <x v="0"/>
    <x v="0"/>
    <x v="0"/>
    <x v="0"/>
    <x v="0"/>
    <x v="0"/>
    <x v="0"/>
    <s v="Incentivos a Associações e Escolas de Iniciação Desportivas"/>
    <x v="0"/>
    <x v="0"/>
    <x v="0"/>
    <x v="0"/>
    <x v="2"/>
    <x v="0"/>
    <x v="0"/>
    <x v="1"/>
    <x v="0"/>
    <x v="0"/>
    <x v="1"/>
    <x v="0"/>
    <s v="Atribuição da ultima parcela de subsidio financeiro, do valor da proposta a favor do grupo de Associação Esperança e Paz, do clube de futebol senior, para época desportiva 2021, conforme justificativo em anexo."/>
  </r>
  <r>
    <x v="1"/>
    <n v="0"/>
    <n v="0"/>
    <n v="0"/>
    <n v="50000"/>
    <x v="1359"/>
    <x v="0"/>
    <x v="0"/>
    <x v="0"/>
    <s v="01.27.06.74"/>
    <x v="46"/>
    <x v="3"/>
    <x v="4"/>
    <s v="Requalificação Urbana e habitação"/>
    <s v="01.27.06"/>
    <s v="Requalificação Urbana e habitação"/>
    <s v="01.27.06"/>
    <x v="26"/>
    <x v="0"/>
    <x v="0"/>
    <x v="0"/>
    <x v="1"/>
    <x v="2"/>
    <x v="2"/>
    <x v="0"/>
    <x v="0"/>
    <s v="2021-01-05"/>
    <x v="0"/>
    <n v="50000"/>
    <x v="0"/>
    <m/>
    <x v="0"/>
    <m/>
    <x v="296"/>
    <n v="100477698"/>
    <x v="0"/>
    <x v="1"/>
    <s v="Manutençao e Regeneração Urbana do Concelho"/>
    <s v="ORI"/>
    <x v="0"/>
    <m/>
    <x v="0"/>
    <x v="0"/>
    <x v="0"/>
    <x v="0"/>
    <x v="0"/>
    <x v="0"/>
    <x v="0"/>
    <x v="0"/>
    <x v="0"/>
    <x v="0"/>
    <x v="0"/>
    <s v="Manutençao e Regeneração Urbana do Concelho"/>
    <x v="0"/>
    <x v="0"/>
    <x v="0"/>
    <x v="0"/>
    <x v="2"/>
    <x v="0"/>
    <x v="0"/>
    <x v="1"/>
    <x v="0"/>
    <x v="0"/>
    <x v="1"/>
    <x v="0"/>
    <s v="Pagamento a favor da Topobra, pelos serviços prestados no levantamento topográfico detalhado nas ruas de Galião-Calheta, conforme justificativo em anexo."/>
  </r>
  <r>
    <x v="0"/>
    <n v="0"/>
    <n v="0"/>
    <n v="0"/>
    <n v="25099"/>
    <x v="1360"/>
    <x v="0"/>
    <x v="1"/>
    <x v="0"/>
    <s v="03.03.10"/>
    <x v="10"/>
    <x v="0"/>
    <x v="3"/>
    <s v="Receitas Da Câmara"/>
    <s v="03.03.10"/>
    <s v="Receitas Da Câmara"/>
    <s v="03.03.10"/>
    <x v="13"/>
    <x v="0"/>
    <x v="0"/>
    <x v="0"/>
    <x v="1"/>
    <x v="0"/>
    <x v="1"/>
    <x v="0"/>
    <x v="1"/>
    <s v="2021-04-22"/>
    <x v="1"/>
    <n v="25099"/>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2000"/>
    <x v="1361"/>
    <x v="0"/>
    <x v="0"/>
    <x v="0"/>
    <s v="01.28.01.05"/>
    <x v="32"/>
    <x v="6"/>
    <x v="7"/>
    <s v="Habitação Social"/>
    <s v="01.28.01"/>
    <s v="Habitação Social"/>
    <s v="01.28.01"/>
    <x v="26"/>
    <x v="0"/>
    <x v="0"/>
    <x v="0"/>
    <x v="1"/>
    <x v="2"/>
    <x v="2"/>
    <x v="0"/>
    <x v="2"/>
    <s v="2021-03-16"/>
    <x v="0"/>
    <n v="2000"/>
    <x v="0"/>
    <m/>
    <x v="0"/>
    <m/>
    <x v="11"/>
    <n v="100474693"/>
    <x v="0"/>
    <x v="1"/>
    <s v="Apoio a auto-construção assistida"/>
    <s v="ORI"/>
    <x v="0"/>
    <s v="AACA"/>
    <x v="0"/>
    <x v="0"/>
    <x v="0"/>
    <x v="0"/>
    <x v="0"/>
    <x v="0"/>
    <x v="0"/>
    <x v="0"/>
    <x v="0"/>
    <x v="0"/>
    <x v="0"/>
    <s v="Apoio a auto-construção assistida"/>
    <x v="0"/>
    <x v="0"/>
    <x v="0"/>
    <x v="0"/>
    <x v="2"/>
    <x v="0"/>
    <x v="0"/>
    <x v="1"/>
    <x v="0"/>
    <x v="0"/>
    <x v="1"/>
    <x v="0"/>
    <s v="Aquisição de materiais para energia electrica, destinada á familia vulneraveis do Concelho, conforme justificativo em anexo."/>
  </r>
  <r>
    <x v="0"/>
    <n v="0"/>
    <n v="0"/>
    <n v="0"/>
    <n v="2300"/>
    <x v="1362"/>
    <x v="0"/>
    <x v="1"/>
    <x v="0"/>
    <s v="80.02.01"/>
    <x v="1"/>
    <x v="1"/>
    <x v="1"/>
    <s v="Retenções Iur"/>
    <s v="80.02.01"/>
    <s v="Retenções Iur"/>
    <s v="80.02.01"/>
    <x v="1"/>
    <x v="0"/>
    <x v="1"/>
    <x v="0"/>
    <x v="0"/>
    <x v="1"/>
    <x v="1"/>
    <x v="0"/>
    <x v="2"/>
    <s v="2021-03-19"/>
    <x v="0"/>
    <n v="2300"/>
    <x v="0"/>
    <m/>
    <x v="0"/>
    <m/>
    <x v="0"/>
    <n v="100474696"/>
    <x v="0"/>
    <x v="1"/>
    <s v="Retenções Iur"/>
    <s v="ORI"/>
    <x v="0"/>
    <s v="RIUR"/>
    <x v="0"/>
    <x v="0"/>
    <x v="0"/>
    <x v="0"/>
    <x v="0"/>
    <x v="0"/>
    <x v="0"/>
    <x v="0"/>
    <x v="0"/>
    <x v="0"/>
    <x v="0"/>
    <s v="Retenções Iur"/>
    <x v="0"/>
    <x v="0"/>
    <x v="0"/>
    <x v="0"/>
    <x v="1"/>
    <x v="0"/>
    <x v="0"/>
    <x v="1"/>
    <x v="0"/>
    <x v="1"/>
    <x v="1"/>
    <x v="0"/>
    <s v="RETENCAO OT"/>
  </r>
  <r>
    <x v="1"/>
    <n v="0"/>
    <n v="0"/>
    <n v="0"/>
    <n v="13000"/>
    <x v="1363"/>
    <x v="0"/>
    <x v="0"/>
    <x v="0"/>
    <s v="01.27.06.72"/>
    <x v="29"/>
    <x v="3"/>
    <x v="4"/>
    <s v="Requalificação Urbana e habitação"/>
    <s v="01.27.06"/>
    <s v="Requalificação Urbana e habitação"/>
    <s v="01.27.06"/>
    <x v="26"/>
    <x v="0"/>
    <x v="0"/>
    <x v="0"/>
    <x v="1"/>
    <x v="2"/>
    <x v="2"/>
    <x v="0"/>
    <x v="1"/>
    <s v="2021-04-21"/>
    <x v="1"/>
    <n v="13000"/>
    <x v="0"/>
    <m/>
    <x v="0"/>
    <m/>
    <x v="47"/>
    <n v="100475220"/>
    <x v="0"/>
    <x v="1"/>
    <s v="Manutenção e Reabilitação de Edificios Municipais"/>
    <s v="ORI"/>
    <x v="0"/>
    <m/>
    <x v="0"/>
    <x v="0"/>
    <x v="0"/>
    <x v="0"/>
    <x v="0"/>
    <x v="0"/>
    <x v="0"/>
    <x v="0"/>
    <x v="0"/>
    <x v="0"/>
    <x v="0"/>
    <s v="Manutenção e Reabilitação de Edificios Municipais"/>
    <x v="0"/>
    <x v="0"/>
    <x v="0"/>
    <x v="0"/>
    <x v="2"/>
    <x v="0"/>
    <x v="0"/>
    <x v="1"/>
    <x v="0"/>
    <x v="0"/>
    <x v="1"/>
    <x v="0"/>
    <s v="Pagamento a favor da Drogaria Tchukbest, referente a aquisição de 04 litros de tinta de óleo branco e 01 litro de cor preto, no âmbito da reabilitação do mata douro municipal, conforme justificativo em anexo."/>
  </r>
  <r>
    <x v="0"/>
    <n v="0"/>
    <n v="0"/>
    <n v="0"/>
    <n v="1300"/>
    <x v="1364"/>
    <x v="0"/>
    <x v="0"/>
    <x v="0"/>
    <s v="01.25.05.09"/>
    <x v="40"/>
    <x v="2"/>
    <x v="2"/>
    <s v="Saúde"/>
    <s v="01.25.05"/>
    <s v="Saúde"/>
    <s v="01.25.05"/>
    <x v="6"/>
    <x v="0"/>
    <x v="2"/>
    <x v="2"/>
    <x v="1"/>
    <x v="2"/>
    <x v="0"/>
    <x v="0"/>
    <x v="1"/>
    <s v="2021-04-22"/>
    <x v="1"/>
    <n v="1300"/>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a criança Neimar Lopes Gomes para aquisição de medicamentos, conforme a justificativa em anexo "/>
  </r>
  <r>
    <x v="0"/>
    <n v="0"/>
    <n v="0"/>
    <n v="0"/>
    <n v="4500"/>
    <x v="1365"/>
    <x v="0"/>
    <x v="1"/>
    <x v="0"/>
    <s v="03.03.10"/>
    <x v="10"/>
    <x v="0"/>
    <x v="3"/>
    <s v="Receitas Da Câmara"/>
    <s v="03.03.10"/>
    <s v="Receitas Da Câmara"/>
    <s v="03.03.10"/>
    <x v="21"/>
    <x v="0"/>
    <x v="0"/>
    <x v="8"/>
    <x v="1"/>
    <x v="0"/>
    <x v="1"/>
    <x v="0"/>
    <x v="1"/>
    <s v="2021-04-22"/>
    <x v="1"/>
    <n v="4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1366"/>
    <x v="0"/>
    <x v="1"/>
    <x v="0"/>
    <s v="03.03.10"/>
    <x v="10"/>
    <x v="0"/>
    <x v="3"/>
    <s v="Receitas Da Câmara"/>
    <s v="03.03.10"/>
    <s v="Receitas Da Câmara"/>
    <s v="03.03.10"/>
    <x v="14"/>
    <x v="0"/>
    <x v="4"/>
    <x v="6"/>
    <x v="1"/>
    <x v="0"/>
    <x v="1"/>
    <x v="0"/>
    <x v="1"/>
    <s v="2021-04-22"/>
    <x v="1"/>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80"/>
    <x v="1367"/>
    <x v="0"/>
    <x v="1"/>
    <x v="0"/>
    <s v="03.03.10"/>
    <x v="10"/>
    <x v="0"/>
    <x v="3"/>
    <s v="Receitas Da Câmara"/>
    <s v="03.03.10"/>
    <s v="Receitas Da Câmara"/>
    <s v="03.03.10"/>
    <x v="22"/>
    <x v="0"/>
    <x v="4"/>
    <x v="6"/>
    <x v="1"/>
    <x v="0"/>
    <x v="1"/>
    <x v="0"/>
    <x v="1"/>
    <s v="2021-04-22"/>
    <x v="1"/>
    <n v="25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760"/>
    <x v="1368"/>
    <x v="0"/>
    <x v="1"/>
    <x v="0"/>
    <s v="03.03.10"/>
    <x v="10"/>
    <x v="0"/>
    <x v="3"/>
    <s v="Receitas Da Câmara"/>
    <s v="03.03.10"/>
    <s v="Receitas Da Câmara"/>
    <s v="03.03.10"/>
    <x v="16"/>
    <x v="0"/>
    <x v="4"/>
    <x v="6"/>
    <x v="1"/>
    <x v="0"/>
    <x v="1"/>
    <x v="0"/>
    <x v="1"/>
    <s v="2021-04-22"/>
    <x v="1"/>
    <n v="57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210"/>
    <x v="1369"/>
    <x v="0"/>
    <x v="1"/>
    <x v="0"/>
    <s v="03.03.10"/>
    <x v="10"/>
    <x v="0"/>
    <x v="3"/>
    <s v="Receitas Da Câmara"/>
    <s v="03.03.10"/>
    <s v="Receitas Da Câmara"/>
    <s v="03.03.10"/>
    <x v="24"/>
    <x v="0"/>
    <x v="4"/>
    <x v="6"/>
    <x v="1"/>
    <x v="0"/>
    <x v="1"/>
    <x v="0"/>
    <x v="1"/>
    <s v="2021-04-22"/>
    <x v="1"/>
    <n v="2421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81"/>
    <x v="1370"/>
    <x v="0"/>
    <x v="1"/>
    <x v="0"/>
    <s v="03.03.10"/>
    <x v="10"/>
    <x v="0"/>
    <x v="3"/>
    <s v="Receitas Da Câmara"/>
    <s v="03.03.10"/>
    <s v="Receitas Da Câmara"/>
    <s v="03.03.10"/>
    <x v="20"/>
    <x v="0"/>
    <x v="4"/>
    <x v="7"/>
    <x v="1"/>
    <x v="0"/>
    <x v="1"/>
    <x v="0"/>
    <x v="1"/>
    <s v="2021-04-22"/>
    <x v="1"/>
    <n v="198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1371"/>
    <x v="0"/>
    <x v="1"/>
    <x v="0"/>
    <s v="03.03.10"/>
    <x v="10"/>
    <x v="0"/>
    <x v="3"/>
    <s v="Receitas Da Câmara"/>
    <s v="03.03.10"/>
    <s v="Receitas Da Câmara"/>
    <s v="03.03.10"/>
    <x v="12"/>
    <x v="0"/>
    <x v="4"/>
    <x v="6"/>
    <x v="1"/>
    <x v="0"/>
    <x v="1"/>
    <x v="0"/>
    <x v="1"/>
    <s v="2021-04-22"/>
    <x v="1"/>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0"/>
    <x v="1372"/>
    <x v="0"/>
    <x v="1"/>
    <x v="0"/>
    <s v="03.03.10"/>
    <x v="10"/>
    <x v="0"/>
    <x v="3"/>
    <s v="Receitas Da Câmara"/>
    <s v="03.03.10"/>
    <s v="Receitas Da Câmara"/>
    <s v="03.03.10"/>
    <x v="15"/>
    <x v="0"/>
    <x v="4"/>
    <x v="6"/>
    <x v="1"/>
    <x v="0"/>
    <x v="1"/>
    <x v="0"/>
    <x v="1"/>
    <s v="2021-04-22"/>
    <x v="1"/>
    <n v="3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54"/>
    <x v="1373"/>
    <x v="0"/>
    <x v="1"/>
    <x v="0"/>
    <s v="03.03.10"/>
    <x v="10"/>
    <x v="0"/>
    <x v="3"/>
    <s v="Receitas Da Câmara"/>
    <s v="03.03.10"/>
    <s v="Receitas Da Câmara"/>
    <s v="03.03.10"/>
    <x v="23"/>
    <x v="0"/>
    <x v="4"/>
    <x v="7"/>
    <x v="1"/>
    <x v="0"/>
    <x v="1"/>
    <x v="0"/>
    <x v="1"/>
    <s v="2021-04-22"/>
    <x v="1"/>
    <n v="35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700"/>
    <x v="1374"/>
    <x v="0"/>
    <x v="0"/>
    <x v="0"/>
    <s v="01.27.04.10"/>
    <x v="26"/>
    <x v="3"/>
    <x v="4"/>
    <s v="Infra-Estruturas e Transportes"/>
    <s v="01.27.04"/>
    <s v="Infra-Estruturas e Transportes"/>
    <s v="01.27.04"/>
    <x v="7"/>
    <x v="0"/>
    <x v="3"/>
    <x v="3"/>
    <x v="1"/>
    <x v="2"/>
    <x v="0"/>
    <x v="0"/>
    <x v="1"/>
    <s v="2021-04-15"/>
    <x v="1"/>
    <n v="17700"/>
    <x v="0"/>
    <m/>
    <x v="0"/>
    <m/>
    <x v="67"/>
    <n v="100456164"/>
    <x v="0"/>
    <x v="1"/>
    <s v="Plano de Mitigação as secas e maus anos agrícolas"/>
    <s v="ORI"/>
    <x v="0"/>
    <m/>
    <x v="0"/>
    <x v="0"/>
    <x v="0"/>
    <x v="0"/>
    <x v="0"/>
    <x v="0"/>
    <x v="0"/>
    <x v="0"/>
    <x v="0"/>
    <x v="0"/>
    <x v="0"/>
    <s v="Plano de Mitigação as secas e maus anos agrícolas"/>
    <x v="0"/>
    <x v="0"/>
    <x v="0"/>
    <x v="0"/>
    <x v="2"/>
    <x v="0"/>
    <x v="0"/>
    <x v="0"/>
    <x v="0"/>
    <x v="0"/>
    <x v="1"/>
    <x v="0"/>
    <s v="Aquisição de 30 lancil, para trabalhos de arruamento em Ponta Verde, no âmbito do Plano mitigação e emprego público, conforme justificativo em anexo."/>
  </r>
  <r>
    <x v="0"/>
    <n v="0"/>
    <n v="0"/>
    <n v="0"/>
    <n v="12828"/>
    <x v="1375"/>
    <x v="0"/>
    <x v="0"/>
    <x v="0"/>
    <s v="03.16.02"/>
    <x v="53"/>
    <x v="0"/>
    <x v="0"/>
    <s v="Gabinete do Presidente"/>
    <s v="03.16.02"/>
    <s v="Gabinete do Presidente"/>
    <s v="03.16.02"/>
    <x v="0"/>
    <x v="0"/>
    <x v="0"/>
    <x v="0"/>
    <x v="0"/>
    <x v="0"/>
    <x v="0"/>
    <x v="0"/>
    <x v="1"/>
    <s v="2021-04-30"/>
    <x v="1"/>
    <n v="12828"/>
    <x v="0"/>
    <m/>
    <x v="0"/>
    <m/>
    <x v="0"/>
    <n v="100474696"/>
    <x v="0"/>
    <x v="0"/>
    <s v="Gabinete do Presidente"/>
    <s v="ORI"/>
    <x v="0"/>
    <m/>
    <x v="0"/>
    <x v="0"/>
    <x v="0"/>
    <x v="0"/>
    <x v="0"/>
    <x v="0"/>
    <x v="0"/>
    <x v="0"/>
    <x v="0"/>
    <x v="0"/>
    <x v="0"/>
    <s v="Gabinete do Presidente"/>
    <x v="0"/>
    <x v="0"/>
    <x v="0"/>
    <x v="0"/>
    <x v="0"/>
    <x v="0"/>
    <x v="0"/>
    <x v="0"/>
    <x v="0"/>
    <x v="0"/>
    <x v="0"/>
    <x v="0"/>
    <s v=" PAgto da salario a favor do Sr Pedro Celestino Correia referente a Abril de 2021  "/>
  </r>
  <r>
    <x v="0"/>
    <n v="0"/>
    <n v="0"/>
    <n v="0"/>
    <n v="12828"/>
    <x v="1376"/>
    <x v="0"/>
    <x v="1"/>
    <x v="0"/>
    <s v="80.02.01"/>
    <x v="1"/>
    <x v="1"/>
    <x v="1"/>
    <s v="Retenções Iur"/>
    <s v="80.02.01"/>
    <s v="Retenções Iur"/>
    <s v="80.02.01"/>
    <x v="1"/>
    <x v="0"/>
    <x v="1"/>
    <x v="0"/>
    <x v="0"/>
    <x v="1"/>
    <x v="1"/>
    <x v="0"/>
    <x v="1"/>
    <s v="2021-04-30"/>
    <x v="1"/>
    <n v="12828"/>
    <x v="0"/>
    <m/>
    <x v="0"/>
    <m/>
    <x v="0"/>
    <n v="100474696"/>
    <x v="0"/>
    <x v="1"/>
    <s v="Retenções Iur"/>
    <s v="ORI"/>
    <x v="0"/>
    <s v="RIUR"/>
    <x v="0"/>
    <x v="0"/>
    <x v="0"/>
    <x v="0"/>
    <x v="0"/>
    <x v="0"/>
    <x v="0"/>
    <x v="0"/>
    <x v="0"/>
    <x v="0"/>
    <x v="0"/>
    <s v="Retenções Iur"/>
    <x v="0"/>
    <x v="0"/>
    <x v="0"/>
    <x v="0"/>
    <x v="1"/>
    <x v="0"/>
    <x v="0"/>
    <x v="1"/>
    <x v="0"/>
    <x v="1"/>
    <x v="1"/>
    <x v="0"/>
    <s v="RETENCAO OT"/>
  </r>
  <r>
    <x v="0"/>
    <n v="0"/>
    <n v="0"/>
    <n v="0"/>
    <n v="8973"/>
    <x v="1375"/>
    <x v="0"/>
    <x v="0"/>
    <x v="0"/>
    <s v="03.16.02"/>
    <x v="53"/>
    <x v="0"/>
    <x v="0"/>
    <s v="Gabinete do Presidente"/>
    <s v="03.16.02"/>
    <s v="Gabinete do Presidente"/>
    <s v="03.16.02"/>
    <x v="0"/>
    <x v="0"/>
    <x v="0"/>
    <x v="0"/>
    <x v="0"/>
    <x v="0"/>
    <x v="0"/>
    <x v="0"/>
    <x v="1"/>
    <s v="2021-04-30"/>
    <x v="1"/>
    <n v="8973"/>
    <x v="0"/>
    <m/>
    <x v="0"/>
    <m/>
    <x v="1"/>
    <n v="100474706"/>
    <x v="0"/>
    <x v="2"/>
    <s v="Gabinete do Presidente"/>
    <s v="ORI"/>
    <x v="0"/>
    <m/>
    <x v="0"/>
    <x v="0"/>
    <x v="0"/>
    <x v="0"/>
    <x v="0"/>
    <x v="0"/>
    <x v="0"/>
    <x v="0"/>
    <x v="0"/>
    <x v="0"/>
    <x v="0"/>
    <s v="Gabinete do Presidente"/>
    <x v="0"/>
    <x v="0"/>
    <x v="0"/>
    <x v="0"/>
    <x v="0"/>
    <x v="0"/>
    <x v="0"/>
    <x v="0"/>
    <x v="0"/>
    <x v="0"/>
    <x v="2"/>
    <x v="0"/>
    <s v=" PAgto da salario a favor do Sr Pedro Celestino Correia referente a Abril de 2021  "/>
  </r>
  <r>
    <x v="0"/>
    <n v="0"/>
    <n v="0"/>
    <n v="0"/>
    <n v="8973"/>
    <x v="1377"/>
    <x v="0"/>
    <x v="1"/>
    <x v="0"/>
    <s v="80.02.10.01"/>
    <x v="2"/>
    <x v="1"/>
    <x v="1"/>
    <s v="Outros"/>
    <s v="80.02.10"/>
    <s v="Outros"/>
    <s v="80.02.10"/>
    <x v="2"/>
    <x v="0"/>
    <x v="1"/>
    <x v="0"/>
    <x v="0"/>
    <x v="1"/>
    <x v="1"/>
    <x v="0"/>
    <x v="1"/>
    <s v="2021-04-30"/>
    <x v="1"/>
    <n v="897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0357"/>
    <x v="1375"/>
    <x v="0"/>
    <x v="0"/>
    <x v="0"/>
    <s v="03.16.02"/>
    <x v="53"/>
    <x v="0"/>
    <x v="0"/>
    <s v="Gabinete do Presidente"/>
    <s v="03.16.02"/>
    <s v="Gabinete do Presidente"/>
    <s v="03.16.02"/>
    <x v="0"/>
    <x v="0"/>
    <x v="0"/>
    <x v="0"/>
    <x v="0"/>
    <x v="0"/>
    <x v="0"/>
    <x v="0"/>
    <x v="1"/>
    <s v="2021-04-30"/>
    <x v="1"/>
    <n v="90357"/>
    <x v="0"/>
    <m/>
    <x v="0"/>
    <m/>
    <x v="209"/>
    <n v="100432760"/>
    <x v="0"/>
    <x v="1"/>
    <s v="Gabinete do Presidente"/>
    <s v="ORI"/>
    <x v="0"/>
    <m/>
    <x v="0"/>
    <x v="0"/>
    <x v="0"/>
    <x v="0"/>
    <x v="0"/>
    <x v="0"/>
    <x v="0"/>
    <x v="0"/>
    <x v="0"/>
    <x v="0"/>
    <x v="0"/>
    <s v="Gabinete do Presidente"/>
    <x v="0"/>
    <x v="0"/>
    <x v="0"/>
    <x v="0"/>
    <x v="0"/>
    <x v="0"/>
    <x v="0"/>
    <x v="0"/>
    <x v="0"/>
    <x v="0"/>
    <x v="1"/>
    <x v="0"/>
    <s v=" PAgto da salario a favor do Sr Pedro Celestino Correia referente a Abril de 2021  "/>
  </r>
  <r>
    <x v="0"/>
    <n v="0"/>
    <n v="0"/>
    <n v="0"/>
    <n v="10713"/>
    <x v="1378"/>
    <x v="0"/>
    <x v="0"/>
    <x v="0"/>
    <s v="03.16.02"/>
    <x v="53"/>
    <x v="0"/>
    <x v="0"/>
    <s v="Gabinete do Presidente"/>
    <s v="03.16.02"/>
    <s v="Gabinete do Presidente"/>
    <s v="03.16.02"/>
    <x v="0"/>
    <x v="0"/>
    <x v="0"/>
    <x v="0"/>
    <x v="0"/>
    <x v="0"/>
    <x v="0"/>
    <x v="0"/>
    <x v="1"/>
    <s v="2021-04-30"/>
    <x v="1"/>
    <n v="10713"/>
    <x v="0"/>
    <m/>
    <x v="0"/>
    <m/>
    <x v="0"/>
    <n v="100474696"/>
    <x v="0"/>
    <x v="0"/>
    <s v="Gabinete do Presidente"/>
    <s v="ORI"/>
    <x v="0"/>
    <m/>
    <x v="0"/>
    <x v="0"/>
    <x v="0"/>
    <x v="0"/>
    <x v="0"/>
    <x v="0"/>
    <x v="0"/>
    <x v="0"/>
    <x v="0"/>
    <x v="0"/>
    <x v="0"/>
    <s v="Gabinete do Presidente"/>
    <x v="0"/>
    <x v="0"/>
    <x v="0"/>
    <x v="0"/>
    <x v="0"/>
    <x v="0"/>
    <x v="0"/>
    <x v="0"/>
    <x v="0"/>
    <x v="0"/>
    <x v="0"/>
    <x v="0"/>
    <s v=" PAgto da salario a favor do Sr Presidente Hermenio Fernandes referente a Abril de 2021  "/>
  </r>
  <r>
    <x v="0"/>
    <n v="0"/>
    <n v="0"/>
    <n v="0"/>
    <n v="1607"/>
    <x v="1378"/>
    <x v="0"/>
    <x v="0"/>
    <x v="0"/>
    <s v="03.16.02"/>
    <x v="53"/>
    <x v="0"/>
    <x v="0"/>
    <s v="Gabinete do Presidente"/>
    <s v="03.16.02"/>
    <s v="Gabinete do Presidente"/>
    <s v="03.16.02"/>
    <x v="76"/>
    <x v="0"/>
    <x v="0"/>
    <x v="0"/>
    <x v="1"/>
    <x v="0"/>
    <x v="0"/>
    <x v="0"/>
    <x v="1"/>
    <s v="2021-04-30"/>
    <x v="1"/>
    <n v="1607"/>
    <x v="0"/>
    <m/>
    <x v="0"/>
    <m/>
    <x v="0"/>
    <n v="100474696"/>
    <x v="0"/>
    <x v="0"/>
    <s v="Gabinete do Presidente"/>
    <s v="ORI"/>
    <x v="0"/>
    <m/>
    <x v="0"/>
    <x v="0"/>
    <x v="0"/>
    <x v="0"/>
    <x v="0"/>
    <x v="0"/>
    <x v="0"/>
    <x v="0"/>
    <x v="0"/>
    <x v="0"/>
    <x v="0"/>
    <s v="Gabinete do Presidente"/>
    <x v="0"/>
    <x v="0"/>
    <x v="0"/>
    <x v="0"/>
    <x v="0"/>
    <x v="0"/>
    <x v="0"/>
    <x v="0"/>
    <x v="0"/>
    <x v="0"/>
    <x v="0"/>
    <x v="0"/>
    <s v=" PAgto da salario a favor do Sr Presidente Hermenio Fernandes referente a Abril de 2021  "/>
  </r>
  <r>
    <x v="0"/>
    <n v="0"/>
    <n v="0"/>
    <n v="0"/>
    <n v="5515"/>
    <x v="1378"/>
    <x v="0"/>
    <x v="0"/>
    <x v="0"/>
    <s v="03.16.02"/>
    <x v="53"/>
    <x v="0"/>
    <x v="0"/>
    <s v="Gabinete do Presidente"/>
    <s v="03.16.02"/>
    <s v="Gabinete do Presidente"/>
    <s v="03.16.02"/>
    <x v="69"/>
    <x v="0"/>
    <x v="0"/>
    <x v="0"/>
    <x v="1"/>
    <x v="0"/>
    <x v="0"/>
    <x v="0"/>
    <x v="1"/>
    <s v="2021-04-30"/>
    <x v="1"/>
    <n v="5515"/>
    <x v="0"/>
    <m/>
    <x v="0"/>
    <m/>
    <x v="0"/>
    <n v="100474696"/>
    <x v="0"/>
    <x v="0"/>
    <s v="Gabinete do Presidente"/>
    <s v="ORI"/>
    <x v="0"/>
    <m/>
    <x v="0"/>
    <x v="0"/>
    <x v="0"/>
    <x v="0"/>
    <x v="0"/>
    <x v="0"/>
    <x v="0"/>
    <x v="0"/>
    <x v="0"/>
    <x v="0"/>
    <x v="0"/>
    <s v="Gabinete do Presidente"/>
    <x v="0"/>
    <x v="0"/>
    <x v="0"/>
    <x v="0"/>
    <x v="0"/>
    <x v="0"/>
    <x v="0"/>
    <x v="0"/>
    <x v="0"/>
    <x v="0"/>
    <x v="0"/>
    <x v="0"/>
    <s v=" PAgto da salario a favor do Sr Presidente Hermenio Fernandes referente a Abril de 2021  "/>
  </r>
  <r>
    <x v="0"/>
    <n v="0"/>
    <n v="0"/>
    <n v="0"/>
    <n v="17835"/>
    <x v="1379"/>
    <x v="0"/>
    <x v="1"/>
    <x v="0"/>
    <s v="80.02.01"/>
    <x v="1"/>
    <x v="1"/>
    <x v="1"/>
    <s v="Retenções Iur"/>
    <s v="80.02.01"/>
    <s v="Retenções Iur"/>
    <s v="80.02.01"/>
    <x v="1"/>
    <x v="0"/>
    <x v="1"/>
    <x v="0"/>
    <x v="0"/>
    <x v="1"/>
    <x v="1"/>
    <x v="0"/>
    <x v="1"/>
    <s v="2021-04-30"/>
    <x v="1"/>
    <n v="17835"/>
    <x v="0"/>
    <m/>
    <x v="0"/>
    <m/>
    <x v="0"/>
    <n v="100474696"/>
    <x v="0"/>
    <x v="1"/>
    <s v="Retenções Iur"/>
    <s v="ORI"/>
    <x v="0"/>
    <s v="RIUR"/>
    <x v="0"/>
    <x v="0"/>
    <x v="0"/>
    <x v="0"/>
    <x v="0"/>
    <x v="0"/>
    <x v="0"/>
    <x v="0"/>
    <x v="0"/>
    <x v="0"/>
    <x v="0"/>
    <s v="Retenções Iur"/>
    <x v="0"/>
    <x v="0"/>
    <x v="0"/>
    <x v="0"/>
    <x v="1"/>
    <x v="0"/>
    <x v="0"/>
    <x v="1"/>
    <x v="0"/>
    <x v="1"/>
    <x v="1"/>
    <x v="0"/>
    <s v="RETENCAO OT"/>
  </r>
  <r>
    <x v="0"/>
    <n v="0"/>
    <n v="0"/>
    <n v="0"/>
    <n v="6535"/>
    <x v="1378"/>
    <x v="0"/>
    <x v="0"/>
    <x v="0"/>
    <s v="03.16.02"/>
    <x v="53"/>
    <x v="0"/>
    <x v="0"/>
    <s v="Gabinete do Presidente"/>
    <s v="03.16.02"/>
    <s v="Gabinete do Presidente"/>
    <s v="03.16.02"/>
    <x v="0"/>
    <x v="0"/>
    <x v="0"/>
    <x v="0"/>
    <x v="0"/>
    <x v="0"/>
    <x v="0"/>
    <x v="0"/>
    <x v="1"/>
    <s v="2021-04-30"/>
    <x v="1"/>
    <n v="6535"/>
    <x v="0"/>
    <m/>
    <x v="0"/>
    <m/>
    <x v="1"/>
    <n v="100474706"/>
    <x v="0"/>
    <x v="2"/>
    <s v="Gabinete do Presidente"/>
    <s v="ORI"/>
    <x v="0"/>
    <m/>
    <x v="0"/>
    <x v="0"/>
    <x v="0"/>
    <x v="0"/>
    <x v="0"/>
    <x v="0"/>
    <x v="0"/>
    <x v="0"/>
    <x v="0"/>
    <x v="0"/>
    <x v="0"/>
    <s v="Gabinete do Presidente"/>
    <x v="0"/>
    <x v="0"/>
    <x v="0"/>
    <x v="0"/>
    <x v="0"/>
    <x v="0"/>
    <x v="0"/>
    <x v="0"/>
    <x v="0"/>
    <x v="0"/>
    <x v="2"/>
    <x v="0"/>
    <s v=" PAgto da salario a favor do Sr Presidente Hermenio Fernandes referente a Abril de 2021  "/>
  </r>
  <r>
    <x v="0"/>
    <n v="0"/>
    <n v="0"/>
    <n v="0"/>
    <n v="980"/>
    <x v="1378"/>
    <x v="0"/>
    <x v="0"/>
    <x v="0"/>
    <s v="03.16.02"/>
    <x v="53"/>
    <x v="0"/>
    <x v="0"/>
    <s v="Gabinete do Presidente"/>
    <s v="03.16.02"/>
    <s v="Gabinete do Presidente"/>
    <s v="03.16.02"/>
    <x v="76"/>
    <x v="0"/>
    <x v="0"/>
    <x v="0"/>
    <x v="1"/>
    <x v="0"/>
    <x v="0"/>
    <x v="0"/>
    <x v="1"/>
    <s v="2021-04-30"/>
    <x v="1"/>
    <n v="980"/>
    <x v="0"/>
    <m/>
    <x v="0"/>
    <m/>
    <x v="1"/>
    <n v="100474706"/>
    <x v="0"/>
    <x v="2"/>
    <s v="Gabinete do Presidente"/>
    <s v="ORI"/>
    <x v="0"/>
    <m/>
    <x v="0"/>
    <x v="0"/>
    <x v="0"/>
    <x v="0"/>
    <x v="0"/>
    <x v="0"/>
    <x v="0"/>
    <x v="0"/>
    <x v="0"/>
    <x v="0"/>
    <x v="0"/>
    <s v="Gabinete do Presidente"/>
    <x v="0"/>
    <x v="0"/>
    <x v="0"/>
    <x v="0"/>
    <x v="0"/>
    <x v="0"/>
    <x v="0"/>
    <x v="0"/>
    <x v="0"/>
    <x v="0"/>
    <x v="2"/>
    <x v="0"/>
    <s v=" PAgto da salario a favor do Sr Presidente Hermenio Fernandes referente a Abril de 2021  "/>
  </r>
  <r>
    <x v="0"/>
    <n v="0"/>
    <n v="0"/>
    <n v="0"/>
    <n v="3365"/>
    <x v="1378"/>
    <x v="0"/>
    <x v="0"/>
    <x v="0"/>
    <s v="03.16.02"/>
    <x v="53"/>
    <x v="0"/>
    <x v="0"/>
    <s v="Gabinete do Presidente"/>
    <s v="03.16.02"/>
    <s v="Gabinete do Presidente"/>
    <s v="03.16.02"/>
    <x v="69"/>
    <x v="0"/>
    <x v="0"/>
    <x v="0"/>
    <x v="1"/>
    <x v="0"/>
    <x v="0"/>
    <x v="0"/>
    <x v="1"/>
    <s v="2021-04-30"/>
    <x v="1"/>
    <n v="3365"/>
    <x v="0"/>
    <m/>
    <x v="0"/>
    <m/>
    <x v="1"/>
    <n v="100474706"/>
    <x v="0"/>
    <x v="2"/>
    <s v="Gabinete do Presidente"/>
    <s v="ORI"/>
    <x v="0"/>
    <m/>
    <x v="0"/>
    <x v="0"/>
    <x v="0"/>
    <x v="0"/>
    <x v="0"/>
    <x v="0"/>
    <x v="0"/>
    <x v="0"/>
    <x v="0"/>
    <x v="0"/>
    <x v="0"/>
    <s v="Gabinete do Presidente"/>
    <x v="0"/>
    <x v="0"/>
    <x v="0"/>
    <x v="0"/>
    <x v="0"/>
    <x v="0"/>
    <x v="0"/>
    <x v="0"/>
    <x v="0"/>
    <x v="0"/>
    <x v="2"/>
    <x v="0"/>
    <s v=" PAgto da salario a favor do Sr Presidente Hermenio Fernandes referente a Abril de 2021  "/>
  </r>
  <r>
    <x v="0"/>
    <n v="0"/>
    <n v="0"/>
    <n v="0"/>
    <n v="10880"/>
    <x v="1380"/>
    <x v="0"/>
    <x v="1"/>
    <x v="0"/>
    <s v="80.02.10.01"/>
    <x v="2"/>
    <x v="1"/>
    <x v="1"/>
    <s v="Outros"/>
    <s v="80.02.10"/>
    <s v="Outros"/>
    <s v="80.02.10"/>
    <x v="2"/>
    <x v="0"/>
    <x v="1"/>
    <x v="0"/>
    <x v="0"/>
    <x v="1"/>
    <x v="1"/>
    <x v="0"/>
    <x v="1"/>
    <s v="2021-04-30"/>
    <x v="1"/>
    <n v="1088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61120"/>
    <x v="1378"/>
    <x v="0"/>
    <x v="0"/>
    <x v="0"/>
    <s v="03.16.02"/>
    <x v="53"/>
    <x v="0"/>
    <x v="0"/>
    <s v="Gabinete do Presidente"/>
    <s v="03.16.02"/>
    <s v="Gabinete do Presidente"/>
    <s v="03.16.02"/>
    <x v="69"/>
    <x v="0"/>
    <x v="0"/>
    <x v="0"/>
    <x v="1"/>
    <x v="0"/>
    <x v="0"/>
    <x v="0"/>
    <x v="1"/>
    <s v="2021-04-30"/>
    <x v="1"/>
    <n v="61120"/>
    <x v="0"/>
    <m/>
    <x v="0"/>
    <m/>
    <x v="134"/>
    <n v="100444140"/>
    <x v="0"/>
    <x v="1"/>
    <s v="Gabinete do Presidente"/>
    <s v="ORI"/>
    <x v="0"/>
    <m/>
    <x v="0"/>
    <x v="0"/>
    <x v="0"/>
    <x v="0"/>
    <x v="0"/>
    <x v="0"/>
    <x v="0"/>
    <x v="0"/>
    <x v="0"/>
    <x v="0"/>
    <x v="0"/>
    <s v="Gabinete do Presidente"/>
    <x v="0"/>
    <x v="0"/>
    <x v="0"/>
    <x v="0"/>
    <x v="0"/>
    <x v="0"/>
    <x v="0"/>
    <x v="0"/>
    <x v="0"/>
    <x v="0"/>
    <x v="1"/>
    <x v="0"/>
    <s v=" PAgto da salario a favor do Sr Presidente Hermenio Fernandes referente a Abril de 2021  "/>
  </r>
  <r>
    <x v="0"/>
    <n v="0"/>
    <n v="0"/>
    <n v="0"/>
    <n v="118752"/>
    <x v="1378"/>
    <x v="0"/>
    <x v="0"/>
    <x v="0"/>
    <s v="03.16.02"/>
    <x v="53"/>
    <x v="0"/>
    <x v="0"/>
    <s v="Gabinete do Presidente"/>
    <s v="03.16.02"/>
    <s v="Gabinete do Presidente"/>
    <s v="03.16.02"/>
    <x v="0"/>
    <x v="0"/>
    <x v="0"/>
    <x v="0"/>
    <x v="0"/>
    <x v="0"/>
    <x v="0"/>
    <x v="0"/>
    <x v="1"/>
    <s v="2021-04-30"/>
    <x v="1"/>
    <n v="118752"/>
    <x v="0"/>
    <m/>
    <x v="0"/>
    <m/>
    <x v="134"/>
    <n v="100444140"/>
    <x v="0"/>
    <x v="1"/>
    <s v="Gabinete do Presidente"/>
    <s v="ORI"/>
    <x v="0"/>
    <m/>
    <x v="0"/>
    <x v="0"/>
    <x v="0"/>
    <x v="0"/>
    <x v="0"/>
    <x v="0"/>
    <x v="0"/>
    <x v="0"/>
    <x v="0"/>
    <x v="0"/>
    <x v="0"/>
    <s v="Gabinete do Presidente"/>
    <x v="0"/>
    <x v="0"/>
    <x v="0"/>
    <x v="0"/>
    <x v="0"/>
    <x v="0"/>
    <x v="0"/>
    <x v="0"/>
    <x v="0"/>
    <x v="0"/>
    <x v="1"/>
    <x v="0"/>
    <s v=" PAgto da salario a favor do Sr Presidente Hermenio Fernandes referente a Abril de 2021  "/>
  </r>
  <r>
    <x v="0"/>
    <n v="0"/>
    <n v="0"/>
    <n v="0"/>
    <n v="17813"/>
    <x v="1378"/>
    <x v="0"/>
    <x v="0"/>
    <x v="0"/>
    <s v="03.16.02"/>
    <x v="53"/>
    <x v="0"/>
    <x v="0"/>
    <s v="Gabinete do Presidente"/>
    <s v="03.16.02"/>
    <s v="Gabinete do Presidente"/>
    <s v="03.16.02"/>
    <x v="76"/>
    <x v="0"/>
    <x v="0"/>
    <x v="0"/>
    <x v="1"/>
    <x v="0"/>
    <x v="0"/>
    <x v="0"/>
    <x v="1"/>
    <s v="2021-04-30"/>
    <x v="1"/>
    <n v="17813"/>
    <x v="0"/>
    <m/>
    <x v="0"/>
    <m/>
    <x v="134"/>
    <n v="100444140"/>
    <x v="0"/>
    <x v="1"/>
    <s v="Gabinete do Presidente"/>
    <s v="ORI"/>
    <x v="0"/>
    <m/>
    <x v="0"/>
    <x v="0"/>
    <x v="0"/>
    <x v="0"/>
    <x v="0"/>
    <x v="0"/>
    <x v="0"/>
    <x v="0"/>
    <x v="0"/>
    <x v="0"/>
    <x v="0"/>
    <s v="Gabinete do Presidente"/>
    <x v="0"/>
    <x v="0"/>
    <x v="0"/>
    <x v="0"/>
    <x v="0"/>
    <x v="0"/>
    <x v="0"/>
    <x v="0"/>
    <x v="0"/>
    <x v="0"/>
    <x v="1"/>
    <x v="0"/>
    <s v=" PAgto da salario a favor do Sr Presidente Hermenio Fernandes referente a Abril de 2021  "/>
  </r>
  <r>
    <x v="0"/>
    <n v="0"/>
    <n v="0"/>
    <n v="0"/>
    <n v="23900"/>
    <x v="1381"/>
    <x v="0"/>
    <x v="1"/>
    <x v="0"/>
    <s v="03.03.10"/>
    <x v="10"/>
    <x v="0"/>
    <x v="3"/>
    <s v="Receitas Da Câmara"/>
    <s v="03.03.10"/>
    <s v="Receitas Da Câmara"/>
    <s v="03.03.10"/>
    <x v="21"/>
    <x v="0"/>
    <x v="0"/>
    <x v="8"/>
    <x v="1"/>
    <x v="0"/>
    <x v="1"/>
    <x v="0"/>
    <x v="3"/>
    <s v="2021-05-28"/>
    <x v="1"/>
    <n v="23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
    <x v="1382"/>
    <x v="0"/>
    <x v="1"/>
    <x v="0"/>
    <s v="03.03.10"/>
    <x v="10"/>
    <x v="0"/>
    <x v="3"/>
    <s v="Receitas Da Câmara"/>
    <s v="03.03.10"/>
    <s v="Receitas Da Câmara"/>
    <s v="03.03.10"/>
    <x v="15"/>
    <x v="0"/>
    <x v="4"/>
    <x v="6"/>
    <x v="1"/>
    <x v="0"/>
    <x v="1"/>
    <x v="0"/>
    <x v="3"/>
    <s v="2021-05-28"/>
    <x v="1"/>
    <n v="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40"/>
    <x v="1383"/>
    <x v="0"/>
    <x v="1"/>
    <x v="0"/>
    <s v="03.03.10"/>
    <x v="10"/>
    <x v="0"/>
    <x v="3"/>
    <s v="Receitas Da Câmara"/>
    <s v="03.03.10"/>
    <s v="Receitas Da Câmara"/>
    <s v="03.03.10"/>
    <x v="22"/>
    <x v="0"/>
    <x v="4"/>
    <x v="6"/>
    <x v="1"/>
    <x v="0"/>
    <x v="1"/>
    <x v="0"/>
    <x v="3"/>
    <s v="2021-05-28"/>
    <x v="1"/>
    <n v="17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887"/>
    <x v="1384"/>
    <x v="0"/>
    <x v="1"/>
    <x v="0"/>
    <s v="03.03.10"/>
    <x v="10"/>
    <x v="0"/>
    <x v="3"/>
    <s v="Receitas Da Câmara"/>
    <s v="03.03.10"/>
    <s v="Receitas Da Câmara"/>
    <s v="03.03.10"/>
    <x v="24"/>
    <x v="0"/>
    <x v="4"/>
    <x v="6"/>
    <x v="1"/>
    <x v="0"/>
    <x v="1"/>
    <x v="0"/>
    <x v="3"/>
    <s v="2021-05-28"/>
    <x v="1"/>
    <n v="788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645"/>
    <x v="1385"/>
    <x v="0"/>
    <x v="1"/>
    <x v="0"/>
    <s v="03.03.10"/>
    <x v="10"/>
    <x v="0"/>
    <x v="3"/>
    <s v="Receitas Da Câmara"/>
    <s v="03.03.10"/>
    <s v="Receitas Da Câmara"/>
    <s v="03.03.10"/>
    <x v="13"/>
    <x v="0"/>
    <x v="0"/>
    <x v="0"/>
    <x v="1"/>
    <x v="0"/>
    <x v="1"/>
    <x v="0"/>
    <x v="3"/>
    <s v="2021-05-28"/>
    <x v="1"/>
    <n v="964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800"/>
    <x v="1386"/>
    <x v="0"/>
    <x v="1"/>
    <x v="0"/>
    <s v="03.03.10"/>
    <x v="10"/>
    <x v="0"/>
    <x v="3"/>
    <s v="Receitas Da Câmara"/>
    <s v="03.03.10"/>
    <s v="Receitas Da Câmara"/>
    <s v="03.03.10"/>
    <x v="12"/>
    <x v="0"/>
    <x v="4"/>
    <x v="6"/>
    <x v="1"/>
    <x v="0"/>
    <x v="1"/>
    <x v="0"/>
    <x v="3"/>
    <s v="2021-05-28"/>
    <x v="1"/>
    <n v="17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00"/>
    <x v="1387"/>
    <x v="0"/>
    <x v="1"/>
    <x v="0"/>
    <s v="03.03.10"/>
    <x v="10"/>
    <x v="0"/>
    <x v="3"/>
    <s v="Receitas Da Câmara"/>
    <s v="03.03.10"/>
    <s v="Receitas Da Câmara"/>
    <s v="03.03.10"/>
    <x v="14"/>
    <x v="0"/>
    <x v="4"/>
    <x v="6"/>
    <x v="1"/>
    <x v="0"/>
    <x v="1"/>
    <x v="0"/>
    <x v="3"/>
    <s v="2021-05-28"/>
    <x v="1"/>
    <n v="25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870"/>
    <x v="1388"/>
    <x v="0"/>
    <x v="0"/>
    <x v="0"/>
    <s v="01.27.06.72"/>
    <x v="29"/>
    <x v="3"/>
    <x v="4"/>
    <s v="Requalificação Urbana e habitação"/>
    <s v="01.27.06"/>
    <s v="Requalificação Urbana e habitação"/>
    <s v="01.27.06"/>
    <x v="26"/>
    <x v="0"/>
    <x v="0"/>
    <x v="0"/>
    <x v="1"/>
    <x v="2"/>
    <x v="2"/>
    <x v="0"/>
    <x v="4"/>
    <s v="2021-06-17"/>
    <x v="1"/>
    <n v="870"/>
    <x v="0"/>
    <m/>
    <x v="0"/>
    <m/>
    <x v="0"/>
    <n v="100474696"/>
    <x v="0"/>
    <x v="0"/>
    <s v="Manutenção e Reabilitação de Edificios Municipais"/>
    <s v="ORI"/>
    <x v="0"/>
    <m/>
    <x v="0"/>
    <x v="0"/>
    <x v="0"/>
    <x v="0"/>
    <x v="0"/>
    <x v="0"/>
    <x v="0"/>
    <x v="0"/>
    <x v="0"/>
    <x v="0"/>
    <x v="0"/>
    <s v="Manutenção e Reabilitação de Edificios Municipais"/>
    <x v="0"/>
    <x v="0"/>
    <x v="0"/>
    <x v="0"/>
    <x v="2"/>
    <x v="0"/>
    <x v="0"/>
    <x v="0"/>
    <x v="0"/>
    <x v="0"/>
    <x v="0"/>
    <x v="0"/>
    <s v="Pagto a favor do Sr. Alexandre Santos, pelos serviços prestados com aquisição de fechaduras para reparação de portas na casa das artes conforme documentos em anexo."/>
  </r>
  <r>
    <x v="0"/>
    <n v="0"/>
    <n v="0"/>
    <n v="0"/>
    <n v="870"/>
    <x v="1389"/>
    <x v="0"/>
    <x v="1"/>
    <x v="0"/>
    <s v="80.02.01"/>
    <x v="1"/>
    <x v="1"/>
    <x v="1"/>
    <s v="Retenções Iur"/>
    <s v="80.02.01"/>
    <s v="Retenções Iur"/>
    <s v="80.02.01"/>
    <x v="1"/>
    <x v="0"/>
    <x v="1"/>
    <x v="0"/>
    <x v="0"/>
    <x v="1"/>
    <x v="1"/>
    <x v="0"/>
    <x v="4"/>
    <s v="2021-06-17"/>
    <x v="1"/>
    <n v="870"/>
    <x v="0"/>
    <m/>
    <x v="0"/>
    <m/>
    <x v="0"/>
    <n v="100474696"/>
    <x v="0"/>
    <x v="1"/>
    <s v="Retenções Iur"/>
    <s v="ORI"/>
    <x v="0"/>
    <s v="RIUR"/>
    <x v="0"/>
    <x v="0"/>
    <x v="0"/>
    <x v="0"/>
    <x v="0"/>
    <x v="0"/>
    <x v="0"/>
    <x v="0"/>
    <x v="0"/>
    <x v="0"/>
    <x v="0"/>
    <s v="Retenções Iur"/>
    <x v="0"/>
    <x v="0"/>
    <x v="0"/>
    <x v="0"/>
    <x v="1"/>
    <x v="0"/>
    <x v="0"/>
    <x v="1"/>
    <x v="0"/>
    <x v="1"/>
    <x v="1"/>
    <x v="0"/>
    <s v="RETENCAO OT"/>
  </r>
  <r>
    <x v="1"/>
    <n v="0"/>
    <n v="0"/>
    <n v="0"/>
    <n v="4930"/>
    <x v="1388"/>
    <x v="0"/>
    <x v="0"/>
    <x v="0"/>
    <s v="01.27.06.72"/>
    <x v="29"/>
    <x v="3"/>
    <x v="4"/>
    <s v="Requalificação Urbana e habitação"/>
    <s v="01.27.06"/>
    <s v="Requalificação Urbana e habitação"/>
    <s v="01.27.06"/>
    <x v="26"/>
    <x v="0"/>
    <x v="0"/>
    <x v="0"/>
    <x v="1"/>
    <x v="2"/>
    <x v="2"/>
    <x v="0"/>
    <x v="4"/>
    <s v="2021-06-17"/>
    <x v="1"/>
    <n v="4930"/>
    <x v="0"/>
    <m/>
    <x v="0"/>
    <m/>
    <x v="236"/>
    <n v="100123332"/>
    <x v="0"/>
    <x v="1"/>
    <s v="Manutenção e Reabilitação de Edificios Municipais"/>
    <s v="ORI"/>
    <x v="0"/>
    <m/>
    <x v="0"/>
    <x v="0"/>
    <x v="0"/>
    <x v="0"/>
    <x v="0"/>
    <x v="0"/>
    <x v="0"/>
    <x v="0"/>
    <x v="0"/>
    <x v="0"/>
    <x v="0"/>
    <s v="Manutenção e Reabilitação de Edificios Municipais"/>
    <x v="0"/>
    <x v="0"/>
    <x v="0"/>
    <x v="0"/>
    <x v="2"/>
    <x v="0"/>
    <x v="0"/>
    <x v="0"/>
    <x v="0"/>
    <x v="0"/>
    <x v="1"/>
    <x v="0"/>
    <s v="Pagto a favor do Sr. Alexandre Santos, pelos serviços prestados com aquisição de fechaduras para reparação de portas na casa das artes conforme documentos em anexo."/>
  </r>
  <r>
    <x v="0"/>
    <n v="0"/>
    <n v="0"/>
    <n v="0"/>
    <n v="16662"/>
    <x v="1390"/>
    <x v="0"/>
    <x v="0"/>
    <x v="0"/>
    <s v="03.16.15"/>
    <x v="0"/>
    <x v="0"/>
    <x v="0"/>
    <s v="Direção Financeira"/>
    <s v="03.16.15"/>
    <s v="Direção Financeira"/>
    <s v="03.16.15"/>
    <x v="49"/>
    <x v="0"/>
    <x v="0"/>
    <x v="0"/>
    <x v="1"/>
    <x v="0"/>
    <x v="0"/>
    <x v="0"/>
    <x v="6"/>
    <s v="2021-07-26"/>
    <x v="2"/>
    <n v="16662"/>
    <x v="0"/>
    <m/>
    <x v="0"/>
    <m/>
    <x v="6"/>
    <n v="100476920"/>
    <x v="0"/>
    <x v="1"/>
    <s v="Direção Financeira"/>
    <s v="ORI"/>
    <x v="0"/>
    <m/>
    <x v="0"/>
    <x v="0"/>
    <x v="0"/>
    <x v="0"/>
    <x v="0"/>
    <x v="0"/>
    <x v="0"/>
    <x v="0"/>
    <x v="0"/>
    <x v="0"/>
    <x v="0"/>
    <s v="Direção Financeira"/>
    <x v="0"/>
    <x v="0"/>
    <x v="0"/>
    <x v="0"/>
    <x v="0"/>
    <x v="0"/>
    <x v="0"/>
    <x v="1"/>
    <x v="0"/>
    <x v="0"/>
    <x v="1"/>
    <x v="0"/>
    <s v="Pagamento a favor de Felisberto Carvalho, pela aquisição de 30 litros de oleo hidraulico R3-10W e 14 litros de oleo motor R3-15 W40, destinadas a manutenção do camião de recolha de residuso sólidos urbanos IVECO ST-33-QU da Câmara, conforme anexo."/>
  </r>
  <r>
    <x v="0"/>
    <n v="0"/>
    <n v="0"/>
    <n v="0"/>
    <n v="2300"/>
    <x v="1391"/>
    <x v="0"/>
    <x v="0"/>
    <x v="0"/>
    <s v="01.27.02.11"/>
    <x v="28"/>
    <x v="3"/>
    <x v="4"/>
    <s v="Saneamento básico"/>
    <s v="01.27.02"/>
    <s v="Saneamento básico"/>
    <s v="01.27.02"/>
    <x v="7"/>
    <x v="0"/>
    <x v="3"/>
    <x v="3"/>
    <x v="1"/>
    <x v="2"/>
    <x v="0"/>
    <x v="0"/>
    <x v="5"/>
    <s v="2021-08-27"/>
    <x v="2"/>
    <n v="2300"/>
    <x v="0"/>
    <m/>
    <x v="0"/>
    <m/>
    <x v="0"/>
    <n v="100474696"/>
    <x v="0"/>
    <x v="0"/>
    <s v="Reforço do saneamento básico"/>
    <s v="ORI"/>
    <x v="0"/>
    <m/>
    <x v="0"/>
    <x v="0"/>
    <x v="0"/>
    <x v="0"/>
    <x v="0"/>
    <x v="0"/>
    <x v="0"/>
    <x v="0"/>
    <x v="0"/>
    <x v="0"/>
    <x v="0"/>
    <s v="Reforço do saneamento básico"/>
    <x v="0"/>
    <x v="0"/>
    <x v="0"/>
    <x v="0"/>
    <x v="2"/>
    <x v="0"/>
    <x v="0"/>
    <x v="1"/>
    <x v="0"/>
    <x v="0"/>
    <x v="0"/>
    <x v="0"/>
    <s v="Pagamento a favor do sr. Pedro Vermão Furtado, pelo prestação de serviço de limpeza urbana referente ao mês de Julho de 2021, conforme justfciativos em anexo."/>
  </r>
  <r>
    <x v="0"/>
    <n v="0"/>
    <n v="0"/>
    <n v="0"/>
    <n v="13030"/>
    <x v="1391"/>
    <x v="0"/>
    <x v="0"/>
    <x v="0"/>
    <s v="01.27.02.11"/>
    <x v="28"/>
    <x v="3"/>
    <x v="4"/>
    <s v="Saneamento básico"/>
    <s v="01.27.02"/>
    <s v="Saneamento básico"/>
    <s v="01.27.02"/>
    <x v="7"/>
    <x v="0"/>
    <x v="3"/>
    <x v="3"/>
    <x v="1"/>
    <x v="2"/>
    <x v="0"/>
    <x v="0"/>
    <x v="5"/>
    <s v="2021-08-27"/>
    <x v="2"/>
    <n v="13030"/>
    <x v="0"/>
    <m/>
    <x v="0"/>
    <m/>
    <x v="297"/>
    <n v="100476507"/>
    <x v="0"/>
    <x v="1"/>
    <s v="Reforço do saneamento básico"/>
    <s v="ORI"/>
    <x v="0"/>
    <m/>
    <x v="0"/>
    <x v="0"/>
    <x v="0"/>
    <x v="0"/>
    <x v="0"/>
    <x v="0"/>
    <x v="0"/>
    <x v="0"/>
    <x v="0"/>
    <x v="0"/>
    <x v="0"/>
    <s v="Reforço do saneamento básico"/>
    <x v="0"/>
    <x v="0"/>
    <x v="0"/>
    <x v="0"/>
    <x v="2"/>
    <x v="0"/>
    <x v="0"/>
    <x v="1"/>
    <x v="0"/>
    <x v="0"/>
    <x v="1"/>
    <x v="0"/>
    <s v="Pagamento a favor do sr. Pedro Vermão Furtado, pelo prestação de serviço de limpeza urbana referente ao mês de Julho de 2021, conforme justfciativos em anexo."/>
  </r>
  <r>
    <x v="1"/>
    <n v="0"/>
    <n v="0"/>
    <n v="0"/>
    <n v="3750"/>
    <x v="1392"/>
    <x v="0"/>
    <x v="0"/>
    <x v="0"/>
    <s v="01.27.06.72"/>
    <x v="29"/>
    <x v="3"/>
    <x v="4"/>
    <s v="Requalificação Urbana e habitação"/>
    <s v="01.27.06"/>
    <s v="Requalificação Urbana e habitação"/>
    <s v="01.27.06"/>
    <x v="26"/>
    <x v="0"/>
    <x v="0"/>
    <x v="0"/>
    <x v="1"/>
    <x v="2"/>
    <x v="2"/>
    <x v="0"/>
    <x v="8"/>
    <s v="2021-10-04"/>
    <x v="3"/>
    <n v="3750"/>
    <x v="0"/>
    <m/>
    <x v="0"/>
    <m/>
    <x v="0"/>
    <n v="100474696"/>
    <x v="0"/>
    <x v="0"/>
    <s v="Manutenção e Reabilitação de Edificios Municipais"/>
    <s v="ORI"/>
    <x v="0"/>
    <m/>
    <x v="0"/>
    <x v="0"/>
    <x v="0"/>
    <x v="0"/>
    <x v="0"/>
    <x v="0"/>
    <x v="0"/>
    <x v="0"/>
    <x v="0"/>
    <x v="0"/>
    <x v="0"/>
    <s v="Manutenção e Reabilitação de Edificios Municipais"/>
    <x v="0"/>
    <x v="0"/>
    <x v="0"/>
    <x v="0"/>
    <x v="2"/>
    <x v="0"/>
    <x v="0"/>
    <x v="1"/>
    <x v="0"/>
    <x v="0"/>
    <x v="0"/>
    <x v="0"/>
    <s v="Pagamento a favor do sr. José Pedro Varela Tavares, pelo trabalho de pintura na delegação de Achada do Monte, conforme justfciativos em anexo."/>
  </r>
  <r>
    <x v="1"/>
    <n v="0"/>
    <n v="0"/>
    <n v="0"/>
    <n v="21250"/>
    <x v="1392"/>
    <x v="0"/>
    <x v="0"/>
    <x v="0"/>
    <s v="01.27.06.72"/>
    <x v="29"/>
    <x v="3"/>
    <x v="4"/>
    <s v="Requalificação Urbana e habitação"/>
    <s v="01.27.06"/>
    <s v="Requalificação Urbana e habitação"/>
    <s v="01.27.06"/>
    <x v="26"/>
    <x v="0"/>
    <x v="0"/>
    <x v="0"/>
    <x v="1"/>
    <x v="2"/>
    <x v="2"/>
    <x v="0"/>
    <x v="8"/>
    <s v="2021-10-04"/>
    <x v="3"/>
    <n v="21250"/>
    <x v="0"/>
    <m/>
    <x v="0"/>
    <m/>
    <x v="298"/>
    <n v="100479181"/>
    <x v="0"/>
    <x v="1"/>
    <s v="Manutenção e Reabilitação de Edificios Municipais"/>
    <s v="ORI"/>
    <x v="0"/>
    <m/>
    <x v="0"/>
    <x v="0"/>
    <x v="0"/>
    <x v="0"/>
    <x v="0"/>
    <x v="0"/>
    <x v="0"/>
    <x v="0"/>
    <x v="0"/>
    <x v="0"/>
    <x v="0"/>
    <s v="Manutenção e Reabilitação de Edificios Municipais"/>
    <x v="0"/>
    <x v="0"/>
    <x v="0"/>
    <x v="0"/>
    <x v="2"/>
    <x v="0"/>
    <x v="0"/>
    <x v="1"/>
    <x v="0"/>
    <x v="0"/>
    <x v="1"/>
    <x v="0"/>
    <s v="Pagamento a favor do sr. José Pedro Varela Tavares, pelo trabalho de pintura na delegação de Achada do Monte, conforme justfciativos em anexo."/>
  </r>
  <r>
    <x v="0"/>
    <n v="0"/>
    <n v="0"/>
    <n v="0"/>
    <n v="9000"/>
    <x v="1393"/>
    <x v="0"/>
    <x v="1"/>
    <x v="0"/>
    <s v="80.02.01"/>
    <x v="1"/>
    <x v="1"/>
    <x v="1"/>
    <s v="Retenções Iur"/>
    <s v="80.02.01"/>
    <s v="Retenções Iur"/>
    <s v="80.02.01"/>
    <x v="1"/>
    <x v="0"/>
    <x v="1"/>
    <x v="0"/>
    <x v="0"/>
    <x v="1"/>
    <x v="1"/>
    <x v="0"/>
    <x v="10"/>
    <s v="2021-11-24"/>
    <x v="3"/>
    <n v="9000"/>
    <x v="0"/>
    <m/>
    <x v="0"/>
    <m/>
    <x v="0"/>
    <n v="100474696"/>
    <x v="0"/>
    <x v="1"/>
    <s v="Retenções Iur"/>
    <s v="ORI"/>
    <x v="0"/>
    <s v="RIUR"/>
    <x v="0"/>
    <x v="0"/>
    <x v="0"/>
    <x v="0"/>
    <x v="0"/>
    <x v="0"/>
    <x v="0"/>
    <x v="0"/>
    <x v="0"/>
    <x v="0"/>
    <x v="0"/>
    <s v="Retenções Iur"/>
    <x v="0"/>
    <x v="0"/>
    <x v="0"/>
    <x v="0"/>
    <x v="1"/>
    <x v="0"/>
    <x v="0"/>
    <x v="1"/>
    <x v="0"/>
    <x v="1"/>
    <x v="1"/>
    <x v="0"/>
    <s v="RETENCAO OT"/>
  </r>
  <r>
    <x v="0"/>
    <n v="0"/>
    <n v="0"/>
    <n v="0"/>
    <n v="1800"/>
    <x v="1394"/>
    <x v="0"/>
    <x v="0"/>
    <x v="0"/>
    <s v="03.16.01"/>
    <x v="27"/>
    <x v="0"/>
    <x v="0"/>
    <s v="Assembleia Municipal"/>
    <s v="03.16.01"/>
    <s v="Assembleia Municipal"/>
    <s v="03.16.01"/>
    <x v="30"/>
    <x v="0"/>
    <x v="0"/>
    <x v="0"/>
    <x v="1"/>
    <x v="0"/>
    <x v="0"/>
    <x v="0"/>
    <x v="9"/>
    <s v="2021-12-06"/>
    <x v="3"/>
    <n v="1800"/>
    <x v="0"/>
    <m/>
    <x v="0"/>
    <m/>
    <x v="0"/>
    <n v="100474696"/>
    <x v="0"/>
    <x v="0"/>
    <s v="Assembleia Municipal"/>
    <s v="ORI"/>
    <x v="0"/>
    <s v="AM"/>
    <x v="0"/>
    <x v="0"/>
    <x v="0"/>
    <x v="0"/>
    <x v="0"/>
    <x v="0"/>
    <x v="0"/>
    <x v="0"/>
    <x v="0"/>
    <x v="0"/>
    <x v="0"/>
    <s v="Assembleia Municipal"/>
    <x v="0"/>
    <x v="0"/>
    <x v="0"/>
    <x v="0"/>
    <x v="0"/>
    <x v="0"/>
    <x v="0"/>
    <x v="1"/>
    <x v="0"/>
    <x v="0"/>
    <x v="0"/>
    <x v="0"/>
    <s v=" Pagamento a favor da Sra. Maria Natalícia Gonçalves eleito municipal, pela realização IVª sessão ordenaria da Assembleia Municipal de São Miguel, conforme documento em anexo. "/>
  </r>
  <r>
    <x v="0"/>
    <n v="0"/>
    <n v="0"/>
    <n v="0"/>
    <n v="10200"/>
    <x v="1394"/>
    <x v="0"/>
    <x v="0"/>
    <x v="0"/>
    <s v="03.16.01"/>
    <x v="27"/>
    <x v="0"/>
    <x v="0"/>
    <s v="Assembleia Municipal"/>
    <s v="03.16.01"/>
    <s v="Assembleia Municipal"/>
    <s v="03.16.01"/>
    <x v="30"/>
    <x v="0"/>
    <x v="0"/>
    <x v="0"/>
    <x v="1"/>
    <x v="0"/>
    <x v="0"/>
    <x v="0"/>
    <x v="9"/>
    <s v="2021-12-06"/>
    <x v="3"/>
    <n v="10200"/>
    <x v="0"/>
    <m/>
    <x v="0"/>
    <m/>
    <x v="264"/>
    <n v="100478966"/>
    <x v="0"/>
    <x v="1"/>
    <s v="Assembleia Municipal"/>
    <s v="ORI"/>
    <x v="0"/>
    <s v="AM"/>
    <x v="0"/>
    <x v="0"/>
    <x v="0"/>
    <x v="0"/>
    <x v="0"/>
    <x v="0"/>
    <x v="0"/>
    <x v="0"/>
    <x v="0"/>
    <x v="0"/>
    <x v="0"/>
    <s v="Assembleia Municipal"/>
    <x v="0"/>
    <x v="0"/>
    <x v="0"/>
    <x v="0"/>
    <x v="0"/>
    <x v="0"/>
    <x v="0"/>
    <x v="1"/>
    <x v="0"/>
    <x v="0"/>
    <x v="1"/>
    <x v="0"/>
    <s v=" Pagamento a favor da Sra. Maria Natalícia Gonçalves eleito municipal, pela realização IVª sessão ordenaria da Assembleia Municipal de São Miguel, conforme documento em anexo. "/>
  </r>
  <r>
    <x v="0"/>
    <n v="0"/>
    <n v="0"/>
    <n v="0"/>
    <n v="2300"/>
    <x v="1395"/>
    <x v="0"/>
    <x v="0"/>
    <x v="0"/>
    <s v="03.16.15"/>
    <x v="0"/>
    <x v="0"/>
    <x v="0"/>
    <s v="Direção Financeira"/>
    <s v="03.16.15"/>
    <s v="Direção Financeira"/>
    <s v="03.16.15"/>
    <x v="28"/>
    <x v="0"/>
    <x v="0"/>
    <x v="4"/>
    <x v="1"/>
    <x v="0"/>
    <x v="0"/>
    <x v="0"/>
    <x v="9"/>
    <s v="2021-12-27"/>
    <x v="3"/>
    <n v="2300"/>
    <x v="0"/>
    <m/>
    <x v="0"/>
    <m/>
    <x v="0"/>
    <n v="100474696"/>
    <x v="0"/>
    <x v="0"/>
    <s v="Direção Financeira"/>
    <s v="ORI"/>
    <x v="0"/>
    <m/>
    <x v="0"/>
    <x v="0"/>
    <x v="0"/>
    <x v="0"/>
    <x v="0"/>
    <x v="0"/>
    <x v="0"/>
    <x v="0"/>
    <x v="0"/>
    <x v="0"/>
    <x v="0"/>
    <s v="Direção Financeira"/>
    <x v="0"/>
    <x v="0"/>
    <x v="0"/>
    <x v="0"/>
    <x v="0"/>
    <x v="0"/>
    <x v="0"/>
    <x v="1"/>
    <x v="0"/>
    <x v="0"/>
    <x v="0"/>
    <x v="0"/>
    <s v="Pagamento a favor do sr. Nilton celestino Gonçalves, pelo serviço de fiscalização no parque estacionamento referente a mês de dezembro, conforme contrato anexo. "/>
  </r>
  <r>
    <x v="0"/>
    <n v="0"/>
    <n v="0"/>
    <n v="0"/>
    <n v="13030"/>
    <x v="1395"/>
    <x v="0"/>
    <x v="0"/>
    <x v="0"/>
    <s v="03.16.15"/>
    <x v="0"/>
    <x v="0"/>
    <x v="0"/>
    <s v="Direção Financeira"/>
    <s v="03.16.15"/>
    <s v="Direção Financeira"/>
    <s v="03.16.15"/>
    <x v="28"/>
    <x v="0"/>
    <x v="0"/>
    <x v="4"/>
    <x v="1"/>
    <x v="0"/>
    <x v="0"/>
    <x v="0"/>
    <x v="9"/>
    <s v="2021-12-27"/>
    <x v="3"/>
    <n v="13030"/>
    <x v="0"/>
    <m/>
    <x v="0"/>
    <m/>
    <x v="61"/>
    <n v="100478647"/>
    <x v="0"/>
    <x v="1"/>
    <s v="Direção Financeira"/>
    <s v="ORI"/>
    <x v="0"/>
    <m/>
    <x v="0"/>
    <x v="0"/>
    <x v="0"/>
    <x v="0"/>
    <x v="0"/>
    <x v="0"/>
    <x v="0"/>
    <x v="0"/>
    <x v="0"/>
    <x v="0"/>
    <x v="0"/>
    <s v="Direção Financeira"/>
    <x v="0"/>
    <x v="0"/>
    <x v="0"/>
    <x v="0"/>
    <x v="0"/>
    <x v="0"/>
    <x v="0"/>
    <x v="1"/>
    <x v="0"/>
    <x v="0"/>
    <x v="1"/>
    <x v="0"/>
    <s v="Pagamento a favor do sr. Nilton celestino Gonçalves, pelo serviço de fiscalização no parque estacionamento referente a mês de dezembro, conforme contrato anexo. "/>
  </r>
  <r>
    <x v="0"/>
    <n v="0"/>
    <n v="0"/>
    <n v="0"/>
    <n v="1120"/>
    <x v="1396"/>
    <x v="0"/>
    <x v="0"/>
    <x v="0"/>
    <s v="03.16.15"/>
    <x v="0"/>
    <x v="0"/>
    <x v="0"/>
    <s v="Direção Financeira"/>
    <s v="03.16.15"/>
    <s v="Direção Financeira"/>
    <s v="03.16.15"/>
    <x v="49"/>
    <x v="0"/>
    <x v="0"/>
    <x v="0"/>
    <x v="1"/>
    <x v="0"/>
    <x v="0"/>
    <x v="0"/>
    <x v="0"/>
    <s v="2021-01-26"/>
    <x v="0"/>
    <n v="1120"/>
    <x v="0"/>
    <m/>
    <x v="0"/>
    <m/>
    <x v="6"/>
    <n v="100476920"/>
    <x v="0"/>
    <x v="1"/>
    <s v="Direção Financeira"/>
    <s v="ORI"/>
    <x v="0"/>
    <m/>
    <x v="0"/>
    <x v="0"/>
    <x v="0"/>
    <x v="0"/>
    <x v="0"/>
    <x v="0"/>
    <x v="0"/>
    <x v="0"/>
    <x v="0"/>
    <x v="0"/>
    <x v="0"/>
    <s v="Direção Financeira"/>
    <x v="0"/>
    <x v="0"/>
    <x v="0"/>
    <x v="0"/>
    <x v="0"/>
    <x v="0"/>
    <x v="0"/>
    <x v="1"/>
    <x v="0"/>
    <x v="0"/>
    <x v="1"/>
    <x v="0"/>
    <s v="Pagamento a favor de Felisbeto Auto, referente a01 litro de oleo motor, destinado á viatura Mitsubishi L200, ST-70-UQ, da Municipio de São Miguêl, conforme justificativo em anexo.   "/>
  </r>
  <r>
    <x v="0"/>
    <n v="0"/>
    <n v="0"/>
    <n v="0"/>
    <n v="750"/>
    <x v="1397"/>
    <x v="0"/>
    <x v="0"/>
    <x v="0"/>
    <s v="01.27.02.11"/>
    <x v="28"/>
    <x v="3"/>
    <x v="4"/>
    <s v="Saneamento básico"/>
    <s v="01.27.02"/>
    <s v="Saneamento básico"/>
    <s v="01.27.02"/>
    <x v="7"/>
    <x v="0"/>
    <x v="3"/>
    <x v="3"/>
    <x v="1"/>
    <x v="2"/>
    <x v="0"/>
    <x v="0"/>
    <x v="0"/>
    <s v="2021-01-15"/>
    <x v="0"/>
    <n v="750"/>
    <x v="0"/>
    <m/>
    <x v="0"/>
    <m/>
    <x v="0"/>
    <n v="100474696"/>
    <x v="0"/>
    <x v="0"/>
    <s v="Reforço do saneamento básico"/>
    <s v="ORI"/>
    <x v="0"/>
    <m/>
    <x v="0"/>
    <x v="0"/>
    <x v="0"/>
    <x v="0"/>
    <x v="0"/>
    <x v="0"/>
    <x v="0"/>
    <x v="0"/>
    <x v="0"/>
    <x v="0"/>
    <x v="0"/>
    <s v="Reforço do saneamento básico"/>
    <x v="0"/>
    <x v="0"/>
    <x v="0"/>
    <x v="0"/>
    <x v="2"/>
    <x v="0"/>
    <x v="0"/>
    <x v="1"/>
    <x v="0"/>
    <x v="0"/>
    <x v="0"/>
    <x v="0"/>
    <s v="Pagamento a favor da Senhora Maria Gomes, referente a prestação de serviços de limpeza, no âmbito da construção de dois gabinete e criação da sala de reunião, nas instalções do Paços do concelho, conforme justificativo em anexo."/>
  </r>
  <r>
    <x v="0"/>
    <n v="0"/>
    <n v="0"/>
    <n v="0"/>
    <n v="4250"/>
    <x v="1397"/>
    <x v="0"/>
    <x v="0"/>
    <x v="0"/>
    <s v="01.27.02.11"/>
    <x v="28"/>
    <x v="3"/>
    <x v="4"/>
    <s v="Saneamento básico"/>
    <s v="01.27.02"/>
    <s v="Saneamento básico"/>
    <s v="01.27.02"/>
    <x v="7"/>
    <x v="0"/>
    <x v="3"/>
    <x v="3"/>
    <x v="1"/>
    <x v="2"/>
    <x v="0"/>
    <x v="0"/>
    <x v="0"/>
    <s v="2021-01-15"/>
    <x v="0"/>
    <n v="4250"/>
    <x v="0"/>
    <m/>
    <x v="0"/>
    <m/>
    <x v="299"/>
    <n v="100314284"/>
    <x v="0"/>
    <x v="1"/>
    <s v="Reforço do saneamento básico"/>
    <s v="ORI"/>
    <x v="0"/>
    <m/>
    <x v="0"/>
    <x v="0"/>
    <x v="0"/>
    <x v="0"/>
    <x v="0"/>
    <x v="0"/>
    <x v="0"/>
    <x v="0"/>
    <x v="0"/>
    <x v="0"/>
    <x v="0"/>
    <s v="Reforço do saneamento básico"/>
    <x v="0"/>
    <x v="0"/>
    <x v="0"/>
    <x v="0"/>
    <x v="2"/>
    <x v="0"/>
    <x v="0"/>
    <x v="1"/>
    <x v="0"/>
    <x v="0"/>
    <x v="1"/>
    <x v="0"/>
    <s v="Pagamento a favor da Senhora Maria Gomes, referente a prestação de serviços de limpeza, no âmbito da construção de dois gabinete e criação da sala de reunião, nas instalções do Paços do concelho, conforme justificativo em anexo."/>
  </r>
  <r>
    <x v="1"/>
    <n v="0"/>
    <n v="0"/>
    <n v="0"/>
    <n v="470951"/>
    <x v="1398"/>
    <x v="0"/>
    <x v="0"/>
    <x v="0"/>
    <s v="01.27.06.11"/>
    <x v="23"/>
    <x v="3"/>
    <x v="4"/>
    <s v="Requalificação Urbana e habitação"/>
    <s v="01.27.06"/>
    <s v="Requalificação Urbana e habitação"/>
    <s v="01.27.06"/>
    <x v="26"/>
    <x v="0"/>
    <x v="0"/>
    <x v="0"/>
    <x v="1"/>
    <x v="2"/>
    <x v="2"/>
    <x v="0"/>
    <x v="0"/>
    <s v="2021-01-19"/>
    <x v="0"/>
    <n v="470951"/>
    <x v="0"/>
    <m/>
    <x v="0"/>
    <m/>
    <x v="5"/>
    <n v="100474914"/>
    <x v="0"/>
    <x v="1"/>
    <s v="manutenção de caminhos vicinais e melhoramento de acessos"/>
    <s v="ORI"/>
    <x v="0"/>
    <s v="MCV"/>
    <x v="0"/>
    <x v="0"/>
    <x v="0"/>
    <x v="0"/>
    <x v="0"/>
    <x v="0"/>
    <x v="0"/>
    <x v="0"/>
    <x v="0"/>
    <x v="0"/>
    <x v="0"/>
    <s v="manutenção de caminhos vicinais e melhoramento de acessos"/>
    <x v="0"/>
    <x v="0"/>
    <x v="0"/>
    <x v="0"/>
    <x v="2"/>
    <x v="0"/>
    <x v="0"/>
    <x v="1"/>
    <x v="0"/>
    <x v="0"/>
    <x v="1"/>
    <x v="0"/>
    <s v="Despesas realizadas com o pagto do pessoal empregue nos trabalhos de manutenção de caminhos e melhoramento de acesso nas zona de ribeira principal conforme documentos em anexo.  "/>
  </r>
  <r>
    <x v="0"/>
    <n v="0"/>
    <n v="0"/>
    <n v="0"/>
    <n v="500"/>
    <x v="1399"/>
    <x v="0"/>
    <x v="0"/>
    <x v="0"/>
    <s v="01.25.05.09"/>
    <x v="40"/>
    <x v="2"/>
    <x v="2"/>
    <s v="Saúde"/>
    <s v="01.25.05"/>
    <s v="Saúde"/>
    <s v="01.25.05"/>
    <x v="6"/>
    <x v="0"/>
    <x v="2"/>
    <x v="2"/>
    <x v="1"/>
    <x v="2"/>
    <x v="0"/>
    <x v="0"/>
    <x v="0"/>
    <s v="2021-01-04"/>
    <x v="0"/>
    <n v="500"/>
    <x v="0"/>
    <m/>
    <x v="0"/>
    <m/>
    <x v="106"/>
    <n v="100475975"/>
    <x v="0"/>
    <x v="1"/>
    <s v="Apoio a Consultas de Especialidade e Medicamentos"/>
    <s v="ORI"/>
    <x v="0"/>
    <s v="ACE"/>
    <x v="0"/>
    <x v="0"/>
    <x v="0"/>
    <x v="0"/>
    <x v="0"/>
    <x v="0"/>
    <x v="0"/>
    <x v="0"/>
    <x v="0"/>
    <x v="0"/>
    <x v="0"/>
    <s v="Apoio a Consultas de Especialidade e Medicamentos"/>
    <x v="0"/>
    <x v="0"/>
    <x v="0"/>
    <x v="0"/>
    <x v="2"/>
    <x v="0"/>
    <x v="0"/>
    <x v="0"/>
    <x v="0"/>
    <x v="0"/>
    <x v="1"/>
    <x v="0"/>
    <s v="Apoio financeiro atribuído a favor da srª Arcanjela Furtado destinada pagto de transporte para consultas conforme docuemntos em anexo. "/>
  </r>
  <r>
    <x v="0"/>
    <n v="0"/>
    <n v="0"/>
    <n v="0"/>
    <n v="651"/>
    <x v="1400"/>
    <x v="0"/>
    <x v="0"/>
    <x v="0"/>
    <s v="01.25.05.10"/>
    <x v="5"/>
    <x v="2"/>
    <x v="2"/>
    <s v="Saúde"/>
    <s v="01.25.05"/>
    <s v="Saúde"/>
    <s v="01.25.05"/>
    <x v="6"/>
    <x v="0"/>
    <x v="2"/>
    <x v="2"/>
    <x v="1"/>
    <x v="2"/>
    <x v="0"/>
    <x v="0"/>
    <x v="0"/>
    <s v="2021-01-04"/>
    <x v="0"/>
    <n v="651"/>
    <x v="0"/>
    <m/>
    <x v="0"/>
    <m/>
    <x v="111"/>
    <n v="100476294"/>
    <x v="0"/>
    <x v="1"/>
    <s v="Assistencia social"/>
    <s v="ORI"/>
    <x v="0"/>
    <m/>
    <x v="0"/>
    <x v="0"/>
    <x v="0"/>
    <x v="0"/>
    <x v="0"/>
    <x v="0"/>
    <x v="0"/>
    <x v="0"/>
    <x v="0"/>
    <x v="0"/>
    <x v="0"/>
    <s v="Assistencia social"/>
    <x v="0"/>
    <x v="0"/>
    <x v="0"/>
    <x v="0"/>
    <x v="2"/>
    <x v="0"/>
    <x v="0"/>
    <x v="0"/>
    <x v="0"/>
    <x v="0"/>
    <x v="1"/>
    <x v="0"/>
    <s v="PAgto a favor da Farmácia São miguel pela aquisição de medicamentos pa Srª Emilia Monteiro conforme documentos em anexo."/>
  </r>
  <r>
    <x v="0"/>
    <n v="0"/>
    <n v="0"/>
    <n v="0"/>
    <n v="10109"/>
    <x v="1401"/>
    <x v="0"/>
    <x v="1"/>
    <x v="0"/>
    <s v="80.02.01"/>
    <x v="1"/>
    <x v="1"/>
    <x v="1"/>
    <s v="Retenções Iur"/>
    <s v="80.02.01"/>
    <s v="Retenções Iur"/>
    <s v="80.02.01"/>
    <x v="1"/>
    <x v="0"/>
    <x v="1"/>
    <x v="0"/>
    <x v="0"/>
    <x v="1"/>
    <x v="1"/>
    <x v="0"/>
    <x v="11"/>
    <s v="2021-02-18"/>
    <x v="0"/>
    <n v="10109"/>
    <x v="0"/>
    <m/>
    <x v="0"/>
    <m/>
    <x v="0"/>
    <n v="100474696"/>
    <x v="0"/>
    <x v="1"/>
    <s v="Retenções Iur"/>
    <s v="ORI"/>
    <x v="0"/>
    <s v="RIUR"/>
    <x v="0"/>
    <x v="0"/>
    <x v="0"/>
    <x v="0"/>
    <x v="0"/>
    <x v="0"/>
    <x v="0"/>
    <x v="0"/>
    <x v="0"/>
    <x v="0"/>
    <x v="0"/>
    <s v="Retenções Iur"/>
    <x v="0"/>
    <x v="0"/>
    <x v="0"/>
    <x v="0"/>
    <x v="1"/>
    <x v="0"/>
    <x v="0"/>
    <x v="1"/>
    <x v="0"/>
    <x v="1"/>
    <x v="1"/>
    <x v="0"/>
    <s v="RETENCAO OT"/>
  </r>
  <r>
    <x v="0"/>
    <n v="0"/>
    <n v="0"/>
    <n v="0"/>
    <n v="6000"/>
    <x v="1402"/>
    <x v="0"/>
    <x v="0"/>
    <x v="0"/>
    <s v="01.25.05.10"/>
    <x v="5"/>
    <x v="2"/>
    <x v="2"/>
    <s v="Saúde"/>
    <s v="01.25.05"/>
    <s v="Saúde"/>
    <s v="01.25.05"/>
    <x v="6"/>
    <x v="0"/>
    <x v="2"/>
    <x v="2"/>
    <x v="1"/>
    <x v="2"/>
    <x v="0"/>
    <x v="0"/>
    <x v="2"/>
    <s v="2021-03-17"/>
    <x v="0"/>
    <n v="6000"/>
    <x v="0"/>
    <m/>
    <x v="0"/>
    <m/>
    <x v="158"/>
    <n v="100479054"/>
    <x v="0"/>
    <x v="1"/>
    <s v="Assistencia social"/>
    <s v="ORI"/>
    <x v="0"/>
    <m/>
    <x v="0"/>
    <x v="0"/>
    <x v="0"/>
    <x v="0"/>
    <x v="0"/>
    <x v="0"/>
    <x v="0"/>
    <x v="0"/>
    <x v="0"/>
    <x v="0"/>
    <x v="0"/>
    <s v="Assistencia social"/>
    <x v="0"/>
    <x v="0"/>
    <x v="0"/>
    <x v="0"/>
    <x v="2"/>
    <x v="0"/>
    <x v="0"/>
    <x v="1"/>
    <x v="0"/>
    <x v="0"/>
    <x v="1"/>
    <x v="0"/>
    <s v="Apoio fincanceiro a favor das Senhoras Ana Cristina Monteiro e Maria de Fatima Tavares, para aquisição de oculos, deacordo com extrato da deliberação nº 27/2021 d 04 de março de 2021, do 7º reunião ordinaria da Câmara São Miguêl, conforme justificativo em anexo."/>
  </r>
  <r>
    <x v="0"/>
    <n v="0"/>
    <n v="0"/>
    <n v="0"/>
    <n v="2300"/>
    <x v="1403"/>
    <x v="0"/>
    <x v="0"/>
    <x v="0"/>
    <s v="03.16.15"/>
    <x v="0"/>
    <x v="0"/>
    <x v="0"/>
    <s v="Direção Financeira"/>
    <s v="03.16.15"/>
    <s v="Direção Financeira"/>
    <s v="03.16.15"/>
    <x v="28"/>
    <x v="0"/>
    <x v="0"/>
    <x v="4"/>
    <x v="1"/>
    <x v="0"/>
    <x v="0"/>
    <x v="0"/>
    <x v="2"/>
    <s v="2021-03-19"/>
    <x v="0"/>
    <n v="2300"/>
    <x v="0"/>
    <m/>
    <x v="0"/>
    <m/>
    <x v="0"/>
    <n v="100474696"/>
    <x v="0"/>
    <x v="0"/>
    <s v="Direção Financeira"/>
    <s v="ORI"/>
    <x v="0"/>
    <m/>
    <x v="0"/>
    <x v="0"/>
    <x v="0"/>
    <x v="0"/>
    <x v="0"/>
    <x v="0"/>
    <x v="0"/>
    <x v="0"/>
    <x v="0"/>
    <x v="0"/>
    <x v="0"/>
    <s v="Direção Financeira"/>
    <x v="0"/>
    <x v="0"/>
    <x v="0"/>
    <x v="0"/>
    <x v="0"/>
    <x v="0"/>
    <x v="0"/>
    <x v="1"/>
    <x v="0"/>
    <x v="0"/>
    <x v="0"/>
    <x v="0"/>
    <s v="Pagamento  afavor do Senhor Matues Lopes, pela prestação de serviço de segurança, referente a mês de março 2021, conforme justificativo em anexo."/>
  </r>
  <r>
    <x v="0"/>
    <n v="0"/>
    <n v="0"/>
    <n v="0"/>
    <n v="13030"/>
    <x v="1403"/>
    <x v="0"/>
    <x v="0"/>
    <x v="0"/>
    <s v="03.16.15"/>
    <x v="0"/>
    <x v="0"/>
    <x v="0"/>
    <s v="Direção Financeira"/>
    <s v="03.16.15"/>
    <s v="Direção Financeira"/>
    <s v="03.16.15"/>
    <x v="28"/>
    <x v="0"/>
    <x v="0"/>
    <x v="4"/>
    <x v="1"/>
    <x v="0"/>
    <x v="0"/>
    <x v="0"/>
    <x v="2"/>
    <s v="2021-03-19"/>
    <x v="0"/>
    <n v="13030"/>
    <x v="0"/>
    <m/>
    <x v="0"/>
    <m/>
    <x v="300"/>
    <n v="100477179"/>
    <x v="0"/>
    <x v="1"/>
    <s v="Direção Financeira"/>
    <s v="ORI"/>
    <x v="0"/>
    <m/>
    <x v="0"/>
    <x v="0"/>
    <x v="0"/>
    <x v="0"/>
    <x v="0"/>
    <x v="0"/>
    <x v="0"/>
    <x v="0"/>
    <x v="0"/>
    <x v="0"/>
    <x v="0"/>
    <s v="Direção Financeira"/>
    <x v="0"/>
    <x v="0"/>
    <x v="0"/>
    <x v="0"/>
    <x v="0"/>
    <x v="0"/>
    <x v="0"/>
    <x v="1"/>
    <x v="0"/>
    <x v="0"/>
    <x v="1"/>
    <x v="0"/>
    <s v="Pagamento  afavor do Senhor Matues Lopes, pela prestação de serviço de segurança, referente a mês de março 2021, conforme justificativo em anexo."/>
  </r>
  <r>
    <x v="0"/>
    <n v="0"/>
    <n v="0"/>
    <n v="0"/>
    <n v="2300"/>
    <x v="1404"/>
    <x v="0"/>
    <x v="0"/>
    <x v="0"/>
    <s v="03.16.15"/>
    <x v="0"/>
    <x v="0"/>
    <x v="0"/>
    <s v="Direção Financeira"/>
    <s v="03.16.15"/>
    <s v="Direção Financeira"/>
    <s v="03.16.15"/>
    <x v="9"/>
    <x v="0"/>
    <x v="3"/>
    <x v="5"/>
    <x v="1"/>
    <x v="0"/>
    <x v="0"/>
    <x v="0"/>
    <x v="2"/>
    <s v="2021-03-25"/>
    <x v="0"/>
    <n v="2300"/>
    <x v="0"/>
    <m/>
    <x v="0"/>
    <m/>
    <x v="5"/>
    <n v="100474914"/>
    <x v="0"/>
    <x v="1"/>
    <s v="Direção Financeira"/>
    <s v="ORI"/>
    <x v="0"/>
    <m/>
    <x v="0"/>
    <x v="0"/>
    <x v="0"/>
    <x v="0"/>
    <x v="0"/>
    <x v="0"/>
    <x v="0"/>
    <x v="0"/>
    <x v="0"/>
    <x v="0"/>
    <x v="0"/>
    <s v="Direção Financeira"/>
    <x v="0"/>
    <x v="0"/>
    <x v="0"/>
    <x v="0"/>
    <x v="0"/>
    <x v="0"/>
    <x v="0"/>
    <x v="0"/>
    <x v="0"/>
    <x v="0"/>
    <x v="1"/>
    <x v="0"/>
    <s v=" Despesas realizadas com o pagto da inspeção da viatura ST-24-RG conforme documento m anexo. "/>
  </r>
  <r>
    <x v="1"/>
    <n v="0"/>
    <n v="0"/>
    <n v="0"/>
    <n v="565000"/>
    <x v="1405"/>
    <x v="0"/>
    <x v="1"/>
    <x v="0"/>
    <s v="03.03.10"/>
    <x v="10"/>
    <x v="0"/>
    <x v="3"/>
    <s v="Receitas Da Câmara"/>
    <s v="03.03.10"/>
    <s v="Receitas Da Câmara"/>
    <s v="03.03.10"/>
    <x v="39"/>
    <x v="0"/>
    <x v="0"/>
    <x v="0"/>
    <x v="1"/>
    <x v="0"/>
    <x v="1"/>
    <x v="0"/>
    <x v="2"/>
    <s v="2021-03-25"/>
    <x v="0"/>
    <n v="565000"/>
    <x v="0"/>
    <m/>
    <x v="0"/>
    <m/>
    <x v="5"/>
    <n v="100474914"/>
    <x v="0"/>
    <x v="1"/>
    <s v="Receitas Da Câmara"/>
    <s v="EXT"/>
    <x v="0"/>
    <s v="RDC"/>
    <x v="0"/>
    <x v="0"/>
    <x v="0"/>
    <x v="0"/>
    <x v="0"/>
    <x v="0"/>
    <x v="0"/>
    <x v="0"/>
    <x v="0"/>
    <x v="0"/>
    <x v="0"/>
    <s v="Receitas Da Câmara"/>
    <x v="0"/>
    <x v="0"/>
    <x v="0"/>
    <x v="0"/>
    <x v="0"/>
    <x v="0"/>
    <x v="0"/>
    <x v="1"/>
    <x v="0"/>
    <x v="0"/>
    <x v="1"/>
    <x v="0"/>
    <s v="Transf/ feitas Antónia Lopes Furtado, correspondente a 100% aquisição de lotes de tereno em bacio Lote 7 Quarteirão 6  em bacio) conforme extrato em anexo."/>
  </r>
  <r>
    <x v="0"/>
    <n v="0"/>
    <n v="0"/>
    <n v="0"/>
    <n v="665565"/>
    <x v="1406"/>
    <x v="0"/>
    <x v="0"/>
    <x v="0"/>
    <s v="03.16.15"/>
    <x v="0"/>
    <x v="0"/>
    <x v="0"/>
    <s v="Direção Financeira"/>
    <s v="03.16.15"/>
    <s v="Direção Financeira"/>
    <s v="03.16.15"/>
    <x v="46"/>
    <x v="0"/>
    <x v="0"/>
    <x v="0"/>
    <x v="1"/>
    <x v="0"/>
    <x v="0"/>
    <x v="0"/>
    <x v="1"/>
    <s v="2021-04-05"/>
    <x v="1"/>
    <n v="665565"/>
    <x v="0"/>
    <m/>
    <x v="0"/>
    <m/>
    <x v="58"/>
    <n v="100392190"/>
    <x v="0"/>
    <x v="1"/>
    <s v="Direção Financeira"/>
    <s v="ORI"/>
    <x v="0"/>
    <m/>
    <x v="0"/>
    <x v="0"/>
    <x v="0"/>
    <x v="0"/>
    <x v="0"/>
    <x v="0"/>
    <x v="0"/>
    <x v="0"/>
    <x v="0"/>
    <x v="0"/>
    <x v="0"/>
    <s v="Direção Financeira"/>
    <x v="0"/>
    <x v="0"/>
    <x v="0"/>
    <x v="0"/>
    <x v="0"/>
    <x v="0"/>
    <x v="0"/>
    <x v="0"/>
    <x v="0"/>
    <x v="0"/>
    <x v="1"/>
    <x v="0"/>
    <s v="  Comparticipação com a transferência dos 15% dos descontos de previdência social efetuada nos salários dos funcionários em regime novo a favor da INPS referente a Janeiro 2021 conforme documentos anexos.   "/>
  </r>
  <r>
    <x v="0"/>
    <n v="0"/>
    <n v="0"/>
    <n v="0"/>
    <n v="30844"/>
    <x v="1407"/>
    <x v="0"/>
    <x v="1"/>
    <x v="0"/>
    <s v="03.03.10"/>
    <x v="10"/>
    <x v="0"/>
    <x v="3"/>
    <s v="Receitas Da Câmara"/>
    <s v="03.03.10"/>
    <s v="Receitas Da Câmara"/>
    <s v="03.03.10"/>
    <x v="31"/>
    <x v="0"/>
    <x v="4"/>
    <x v="10"/>
    <x v="1"/>
    <x v="0"/>
    <x v="1"/>
    <x v="0"/>
    <x v="2"/>
    <s v="2021-03-18"/>
    <x v="0"/>
    <n v="30844"/>
    <x v="0"/>
    <m/>
    <x v="0"/>
    <m/>
    <x v="5"/>
    <n v="100474914"/>
    <x v="0"/>
    <x v="1"/>
    <s v="Receitas Da Câmara"/>
    <s v="EXT"/>
    <x v="0"/>
    <s v="RDC"/>
    <x v="0"/>
    <x v="0"/>
    <x v="0"/>
    <x v="0"/>
    <x v="0"/>
    <x v="0"/>
    <x v="0"/>
    <x v="0"/>
    <x v="0"/>
    <x v="0"/>
    <x v="0"/>
    <s v="Receitas Da Câmara"/>
    <x v="0"/>
    <x v="0"/>
    <x v="0"/>
    <x v="0"/>
    <x v="0"/>
    <x v="0"/>
    <x v="0"/>
    <x v="1"/>
    <x v="0"/>
    <x v="0"/>
    <x v="1"/>
    <x v="0"/>
    <s v="Reposição valor retido por não comparência do pessoal na folha do faimo e dos apoios as crianças ref a Janeiro 2021 conforme extrato em anexo."/>
  </r>
  <r>
    <x v="1"/>
    <n v="0"/>
    <n v="0"/>
    <n v="0"/>
    <n v="28000"/>
    <x v="1408"/>
    <x v="0"/>
    <x v="0"/>
    <x v="0"/>
    <s v="01.28.01.05"/>
    <x v="32"/>
    <x v="6"/>
    <x v="7"/>
    <s v="Habitação Social"/>
    <s v="01.28.01"/>
    <s v="Habitação Social"/>
    <s v="01.28.01"/>
    <x v="26"/>
    <x v="0"/>
    <x v="0"/>
    <x v="0"/>
    <x v="1"/>
    <x v="2"/>
    <x v="2"/>
    <x v="0"/>
    <x v="1"/>
    <s v="2021-04-20"/>
    <x v="1"/>
    <n v="28000"/>
    <x v="0"/>
    <m/>
    <x v="0"/>
    <m/>
    <x v="301"/>
    <n v="100479086"/>
    <x v="0"/>
    <x v="1"/>
    <s v="Apoio a auto-construção assistida"/>
    <s v="ORI"/>
    <x v="0"/>
    <s v="AACA"/>
    <x v="0"/>
    <x v="0"/>
    <x v="0"/>
    <x v="0"/>
    <x v="0"/>
    <x v="0"/>
    <x v="0"/>
    <x v="0"/>
    <x v="0"/>
    <x v="0"/>
    <x v="0"/>
    <s v="Apoio a auto-construção assistida"/>
    <x v="0"/>
    <x v="0"/>
    <x v="0"/>
    <x v="0"/>
    <x v="2"/>
    <x v="0"/>
    <x v="0"/>
    <x v="1"/>
    <x v="0"/>
    <x v="0"/>
    <x v="1"/>
    <x v="0"/>
    <s v="Apoio financeiro a favor da Senhora Martia Mendes Tavares, para pagamento de cofragem e aquisição de materiais de construção para reabilitação da sua moradia, conforme justificativo em anexo."/>
  </r>
  <r>
    <x v="0"/>
    <n v="0"/>
    <n v="0"/>
    <n v="0"/>
    <n v="26761"/>
    <x v="1409"/>
    <x v="0"/>
    <x v="0"/>
    <x v="0"/>
    <s v="03.16.27"/>
    <x v="4"/>
    <x v="0"/>
    <x v="0"/>
    <s v="Direção dos Assuntos Jurídicos, Fiscalização e Policia Municipal"/>
    <s v="03.16.27"/>
    <s v="Direção dos Assuntos Jurídicos, Fiscalização e Policia Municipal"/>
    <s v="03.16.27"/>
    <x v="4"/>
    <x v="0"/>
    <x v="0"/>
    <x v="0"/>
    <x v="0"/>
    <x v="0"/>
    <x v="0"/>
    <x v="0"/>
    <x v="2"/>
    <s v="2021-03-31"/>
    <x v="0"/>
    <n v="26761"/>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  PAgto de salario a favor do pessoal de fiscalização referente a MArço 2021 "/>
  </r>
  <r>
    <x v="0"/>
    <n v="0"/>
    <n v="0"/>
    <n v="0"/>
    <n v="504"/>
    <x v="1409"/>
    <x v="0"/>
    <x v="0"/>
    <x v="0"/>
    <s v="03.16.27"/>
    <x v="4"/>
    <x v="0"/>
    <x v="0"/>
    <s v="Direção dos Assuntos Jurídicos, Fiscalização e Policia Municipal"/>
    <s v="03.16.27"/>
    <s v="Direção dos Assuntos Jurídicos, Fiscalização e Policia Municipal"/>
    <s v="03.16.27"/>
    <x v="5"/>
    <x v="0"/>
    <x v="0"/>
    <x v="0"/>
    <x v="1"/>
    <x v="0"/>
    <x v="0"/>
    <x v="0"/>
    <x v="2"/>
    <s v="2021-03-31"/>
    <x v="0"/>
    <n v="504"/>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  PAgto de salario a favor do pessoal de fiscalização referente a MArço 2021 "/>
  </r>
  <r>
    <x v="0"/>
    <n v="0"/>
    <n v="0"/>
    <n v="0"/>
    <n v="2294"/>
    <x v="1409"/>
    <x v="0"/>
    <x v="0"/>
    <x v="0"/>
    <s v="03.16.27"/>
    <x v="4"/>
    <x v="0"/>
    <x v="0"/>
    <s v="Direção dos Assuntos Jurídicos, Fiscalização e Policia Municipal"/>
    <s v="03.16.27"/>
    <s v="Direção dos Assuntos Jurídicos, Fiscalização e Policia Municipal"/>
    <s v="03.16.27"/>
    <x v="4"/>
    <x v="0"/>
    <x v="0"/>
    <x v="0"/>
    <x v="0"/>
    <x v="0"/>
    <x v="0"/>
    <x v="0"/>
    <x v="2"/>
    <s v="2021-03-31"/>
    <x v="0"/>
    <n v="2294"/>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  PAgto de salario a favor do pessoal de fiscalização referente a MArço 2021 "/>
  </r>
  <r>
    <x v="0"/>
    <n v="0"/>
    <n v="0"/>
    <n v="0"/>
    <n v="29559"/>
    <x v="1410"/>
    <x v="0"/>
    <x v="1"/>
    <x v="0"/>
    <s v="80.02.10.01"/>
    <x v="2"/>
    <x v="1"/>
    <x v="1"/>
    <s v="Outros"/>
    <s v="80.02.10"/>
    <s v="Outros"/>
    <s v="80.02.10"/>
    <x v="2"/>
    <x v="0"/>
    <x v="1"/>
    <x v="0"/>
    <x v="0"/>
    <x v="1"/>
    <x v="1"/>
    <x v="0"/>
    <x v="2"/>
    <s v="2021-03-31"/>
    <x v="0"/>
    <n v="29559"/>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516"/>
    <x v="1409"/>
    <x v="0"/>
    <x v="0"/>
    <x v="0"/>
    <s v="03.16.27"/>
    <x v="4"/>
    <x v="0"/>
    <x v="0"/>
    <s v="Direção dos Assuntos Jurídicos, Fiscalização e Policia Municipal"/>
    <s v="03.16.27"/>
    <s v="Direção dos Assuntos Jurídicos, Fiscalização e Policia Municipal"/>
    <s v="03.16.27"/>
    <x v="4"/>
    <x v="0"/>
    <x v="0"/>
    <x v="0"/>
    <x v="0"/>
    <x v="0"/>
    <x v="0"/>
    <x v="0"/>
    <x v="2"/>
    <s v="2021-03-31"/>
    <x v="0"/>
    <n v="516"/>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  PAgto de salario a favor do pessoal de fiscalização referente a MArço 2021 "/>
  </r>
  <r>
    <x v="0"/>
    <n v="0"/>
    <n v="0"/>
    <n v="0"/>
    <n v="9"/>
    <x v="1409"/>
    <x v="0"/>
    <x v="0"/>
    <x v="0"/>
    <s v="03.16.27"/>
    <x v="4"/>
    <x v="0"/>
    <x v="0"/>
    <s v="Direção dos Assuntos Jurídicos, Fiscalização e Policia Municipal"/>
    <s v="03.16.27"/>
    <s v="Direção dos Assuntos Jurídicos, Fiscalização e Policia Municipal"/>
    <s v="03.16.27"/>
    <x v="5"/>
    <x v="0"/>
    <x v="0"/>
    <x v="0"/>
    <x v="1"/>
    <x v="0"/>
    <x v="0"/>
    <x v="0"/>
    <x v="2"/>
    <s v="2021-03-31"/>
    <x v="0"/>
    <n v="9"/>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  PAgto de salario a favor do pessoal de fiscalização referente a MArço 2021 "/>
  </r>
  <r>
    <x v="0"/>
    <n v="0"/>
    <n v="0"/>
    <n v="0"/>
    <n v="45"/>
    <x v="1409"/>
    <x v="0"/>
    <x v="0"/>
    <x v="0"/>
    <s v="03.16.27"/>
    <x v="4"/>
    <x v="0"/>
    <x v="0"/>
    <s v="Direção dos Assuntos Jurídicos, Fiscalização e Policia Municipal"/>
    <s v="03.16.27"/>
    <s v="Direção dos Assuntos Jurídicos, Fiscalização e Policia Municipal"/>
    <s v="03.16.27"/>
    <x v="4"/>
    <x v="0"/>
    <x v="0"/>
    <x v="0"/>
    <x v="0"/>
    <x v="0"/>
    <x v="0"/>
    <x v="0"/>
    <x v="2"/>
    <s v="2021-03-31"/>
    <x v="0"/>
    <n v="45"/>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  PAgto de salario a favor do pessoal de fiscalização referente a MArço 2021 "/>
  </r>
  <r>
    <x v="0"/>
    <n v="0"/>
    <n v="0"/>
    <n v="0"/>
    <n v="570"/>
    <x v="1411"/>
    <x v="0"/>
    <x v="1"/>
    <x v="0"/>
    <s v="80.02.10.02"/>
    <x v="7"/>
    <x v="1"/>
    <x v="1"/>
    <s v="Outros"/>
    <s v="80.02.10"/>
    <s v="Outros"/>
    <s v="80.02.10"/>
    <x v="10"/>
    <x v="0"/>
    <x v="1"/>
    <x v="0"/>
    <x v="0"/>
    <x v="1"/>
    <x v="1"/>
    <x v="0"/>
    <x v="2"/>
    <s v="2021-03-31"/>
    <x v="0"/>
    <n v="570"/>
    <x v="0"/>
    <m/>
    <x v="0"/>
    <m/>
    <x v="8"/>
    <n v="100474707"/>
    <x v="0"/>
    <x v="1"/>
    <s v="Retençoes STAPS"/>
    <s v="ORI"/>
    <x v="0"/>
    <s v="RSND"/>
    <x v="0"/>
    <x v="0"/>
    <x v="0"/>
    <x v="0"/>
    <x v="0"/>
    <x v="0"/>
    <x v="0"/>
    <x v="0"/>
    <x v="0"/>
    <x v="0"/>
    <x v="0"/>
    <s v="Retençoes STAPS"/>
    <x v="0"/>
    <x v="0"/>
    <x v="0"/>
    <x v="0"/>
    <x v="1"/>
    <x v="0"/>
    <x v="0"/>
    <x v="1"/>
    <x v="0"/>
    <x v="1"/>
    <x v="1"/>
    <x v="0"/>
    <s v="RETENCAO OT"/>
  </r>
  <r>
    <x v="0"/>
    <n v="0"/>
    <n v="0"/>
    <n v="0"/>
    <n v="403"/>
    <x v="1409"/>
    <x v="0"/>
    <x v="0"/>
    <x v="0"/>
    <s v="03.16.27"/>
    <x v="4"/>
    <x v="0"/>
    <x v="0"/>
    <s v="Direção dos Assuntos Jurídicos, Fiscalização e Policia Municipal"/>
    <s v="03.16.27"/>
    <s v="Direção dos Assuntos Jurídicos, Fiscalização e Policia Municipal"/>
    <s v="03.16.27"/>
    <x v="4"/>
    <x v="0"/>
    <x v="0"/>
    <x v="0"/>
    <x v="0"/>
    <x v="0"/>
    <x v="0"/>
    <x v="0"/>
    <x v="2"/>
    <s v="2021-03-31"/>
    <x v="0"/>
    <n v="403"/>
    <x v="0"/>
    <m/>
    <x v="0"/>
    <m/>
    <x v="9"/>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  PAgto de salario a favor do pessoal de fiscalização referente a MArço 2021 "/>
  </r>
  <r>
    <x v="0"/>
    <n v="0"/>
    <n v="0"/>
    <n v="0"/>
    <n v="7"/>
    <x v="1409"/>
    <x v="0"/>
    <x v="0"/>
    <x v="0"/>
    <s v="03.16.27"/>
    <x v="4"/>
    <x v="0"/>
    <x v="0"/>
    <s v="Direção dos Assuntos Jurídicos, Fiscalização e Policia Municipal"/>
    <s v="03.16.27"/>
    <s v="Direção dos Assuntos Jurídicos, Fiscalização e Policia Municipal"/>
    <s v="03.16.27"/>
    <x v="5"/>
    <x v="0"/>
    <x v="0"/>
    <x v="0"/>
    <x v="1"/>
    <x v="0"/>
    <x v="0"/>
    <x v="0"/>
    <x v="2"/>
    <s v="2021-03-31"/>
    <x v="0"/>
    <n v="7"/>
    <x v="0"/>
    <m/>
    <x v="0"/>
    <m/>
    <x v="9"/>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  PAgto de salario a favor do pessoal de fiscalização referente a MArço 2021 "/>
  </r>
  <r>
    <x v="0"/>
    <n v="0"/>
    <n v="0"/>
    <n v="0"/>
    <n v="36"/>
    <x v="1409"/>
    <x v="0"/>
    <x v="0"/>
    <x v="0"/>
    <s v="03.16.27"/>
    <x v="4"/>
    <x v="0"/>
    <x v="0"/>
    <s v="Direção dos Assuntos Jurídicos, Fiscalização e Policia Municipal"/>
    <s v="03.16.27"/>
    <s v="Direção dos Assuntos Jurídicos, Fiscalização e Policia Municipal"/>
    <s v="03.16.27"/>
    <x v="4"/>
    <x v="0"/>
    <x v="0"/>
    <x v="0"/>
    <x v="0"/>
    <x v="0"/>
    <x v="0"/>
    <x v="0"/>
    <x v="2"/>
    <s v="2021-03-31"/>
    <x v="0"/>
    <n v="36"/>
    <x v="0"/>
    <m/>
    <x v="0"/>
    <m/>
    <x v="9"/>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  PAgto de salario a favor do pessoal de fiscalização referente a MArço 2021 "/>
  </r>
  <r>
    <x v="0"/>
    <n v="0"/>
    <n v="0"/>
    <n v="0"/>
    <n v="446"/>
    <x v="1412"/>
    <x v="0"/>
    <x v="1"/>
    <x v="0"/>
    <s v="80.02.10.24"/>
    <x v="8"/>
    <x v="1"/>
    <x v="1"/>
    <s v="Outros"/>
    <s v="80.02.10"/>
    <s v="Outros"/>
    <s v="80.02.10"/>
    <x v="10"/>
    <x v="0"/>
    <x v="1"/>
    <x v="0"/>
    <x v="0"/>
    <x v="1"/>
    <x v="1"/>
    <x v="0"/>
    <x v="2"/>
    <s v="2021-03-31"/>
    <x v="0"/>
    <n v="446"/>
    <x v="0"/>
    <m/>
    <x v="0"/>
    <m/>
    <x v="9"/>
    <n v="100478987"/>
    <x v="0"/>
    <x v="1"/>
    <s v="Retenções SIACSA"/>
    <s v="ORI"/>
    <x v="0"/>
    <s v="SIACSA"/>
    <x v="0"/>
    <x v="0"/>
    <x v="0"/>
    <x v="0"/>
    <x v="0"/>
    <x v="0"/>
    <x v="0"/>
    <x v="0"/>
    <x v="0"/>
    <x v="0"/>
    <x v="0"/>
    <s v="Retenções SIACSA"/>
    <x v="0"/>
    <x v="0"/>
    <x v="0"/>
    <x v="0"/>
    <x v="1"/>
    <x v="0"/>
    <x v="0"/>
    <x v="1"/>
    <x v="0"/>
    <x v="1"/>
    <x v="1"/>
    <x v="0"/>
    <s v="RETENCAO OT"/>
  </r>
  <r>
    <x v="0"/>
    <n v="0"/>
    <n v="0"/>
    <n v="0"/>
    <n v="15435"/>
    <x v="1409"/>
    <x v="0"/>
    <x v="0"/>
    <x v="0"/>
    <s v="03.16.27"/>
    <x v="4"/>
    <x v="0"/>
    <x v="0"/>
    <s v="Direção dos Assuntos Jurídicos, Fiscalização e Policia Municipal"/>
    <s v="03.16.27"/>
    <s v="Direção dos Assuntos Jurídicos, Fiscalização e Policia Municipal"/>
    <s v="03.16.27"/>
    <x v="4"/>
    <x v="0"/>
    <x v="0"/>
    <x v="0"/>
    <x v="0"/>
    <x v="0"/>
    <x v="0"/>
    <x v="0"/>
    <x v="2"/>
    <s v="2021-03-31"/>
    <x v="0"/>
    <n v="15435"/>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  PAgto de salario a favor do pessoal de fiscalização referente a MArço 2021 "/>
  </r>
  <r>
    <x v="0"/>
    <n v="0"/>
    <n v="0"/>
    <n v="0"/>
    <n v="291"/>
    <x v="1409"/>
    <x v="0"/>
    <x v="0"/>
    <x v="0"/>
    <s v="03.16.27"/>
    <x v="4"/>
    <x v="0"/>
    <x v="0"/>
    <s v="Direção dos Assuntos Jurídicos, Fiscalização e Policia Municipal"/>
    <s v="03.16.27"/>
    <s v="Direção dos Assuntos Jurídicos, Fiscalização e Policia Municipal"/>
    <s v="03.16.27"/>
    <x v="5"/>
    <x v="0"/>
    <x v="0"/>
    <x v="0"/>
    <x v="1"/>
    <x v="0"/>
    <x v="0"/>
    <x v="0"/>
    <x v="2"/>
    <s v="2021-03-31"/>
    <x v="0"/>
    <n v="291"/>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  PAgto de salario a favor do pessoal de fiscalização referente a MArço 2021 "/>
  </r>
  <r>
    <x v="0"/>
    <n v="0"/>
    <n v="0"/>
    <n v="0"/>
    <n v="1323"/>
    <x v="1409"/>
    <x v="0"/>
    <x v="0"/>
    <x v="0"/>
    <s v="03.16.27"/>
    <x v="4"/>
    <x v="0"/>
    <x v="0"/>
    <s v="Direção dos Assuntos Jurídicos, Fiscalização e Policia Municipal"/>
    <s v="03.16.27"/>
    <s v="Direção dos Assuntos Jurídicos, Fiscalização e Policia Municipal"/>
    <s v="03.16.27"/>
    <x v="4"/>
    <x v="0"/>
    <x v="0"/>
    <x v="0"/>
    <x v="0"/>
    <x v="0"/>
    <x v="0"/>
    <x v="0"/>
    <x v="2"/>
    <s v="2021-03-31"/>
    <x v="0"/>
    <n v="1323"/>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  PAgto de salario a favor do pessoal de fiscalização referente a MArço 2021 "/>
  </r>
  <r>
    <x v="0"/>
    <n v="0"/>
    <n v="0"/>
    <n v="0"/>
    <n v="17049"/>
    <x v="1413"/>
    <x v="0"/>
    <x v="1"/>
    <x v="0"/>
    <s v="80.02.10.20"/>
    <x v="3"/>
    <x v="1"/>
    <x v="1"/>
    <s v="Outros"/>
    <s v="80.02.10"/>
    <s v="Outros"/>
    <s v="80.02.10"/>
    <x v="3"/>
    <x v="0"/>
    <x v="1"/>
    <x v="1"/>
    <x v="0"/>
    <x v="1"/>
    <x v="1"/>
    <x v="0"/>
    <x v="2"/>
    <s v="2021-03-31"/>
    <x v="0"/>
    <n v="17049"/>
    <x v="0"/>
    <m/>
    <x v="0"/>
    <m/>
    <x v="2"/>
    <n v="100477977"/>
    <x v="0"/>
    <x v="1"/>
    <s v="Retenções CVMovel"/>
    <s v="ORI"/>
    <x v="0"/>
    <s v="RT"/>
    <x v="0"/>
    <x v="0"/>
    <x v="0"/>
    <x v="0"/>
    <x v="0"/>
    <x v="0"/>
    <x v="0"/>
    <x v="0"/>
    <x v="0"/>
    <x v="0"/>
    <x v="0"/>
    <s v="Retenções CVMovel"/>
    <x v="0"/>
    <x v="0"/>
    <x v="0"/>
    <x v="0"/>
    <x v="1"/>
    <x v="0"/>
    <x v="0"/>
    <x v="1"/>
    <x v="0"/>
    <x v="1"/>
    <x v="1"/>
    <x v="0"/>
    <s v="RETENCAO OT"/>
  </r>
  <r>
    <x v="0"/>
    <n v="0"/>
    <n v="0"/>
    <n v="0"/>
    <n v="6161"/>
    <x v="1409"/>
    <x v="0"/>
    <x v="0"/>
    <x v="0"/>
    <s v="03.16.27"/>
    <x v="4"/>
    <x v="0"/>
    <x v="0"/>
    <s v="Direção dos Assuntos Jurídicos, Fiscalização e Policia Municipal"/>
    <s v="03.16.27"/>
    <s v="Direção dos Assuntos Jurídicos, Fiscalização e Policia Municipal"/>
    <s v="03.16.27"/>
    <x v="5"/>
    <x v="0"/>
    <x v="0"/>
    <x v="0"/>
    <x v="1"/>
    <x v="0"/>
    <x v="0"/>
    <x v="0"/>
    <x v="2"/>
    <s v="2021-03-31"/>
    <x v="0"/>
    <n v="6161"/>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  PAgto de salario a favor do pessoal de fiscalização referente a MArço 2021 "/>
  </r>
  <r>
    <x v="0"/>
    <n v="0"/>
    <n v="0"/>
    <n v="0"/>
    <n v="326361"/>
    <x v="1409"/>
    <x v="0"/>
    <x v="0"/>
    <x v="0"/>
    <s v="03.16.27"/>
    <x v="4"/>
    <x v="0"/>
    <x v="0"/>
    <s v="Direção dos Assuntos Jurídicos, Fiscalização e Policia Municipal"/>
    <s v="03.16.27"/>
    <s v="Direção dos Assuntos Jurídicos, Fiscalização e Policia Municipal"/>
    <s v="03.16.27"/>
    <x v="4"/>
    <x v="0"/>
    <x v="0"/>
    <x v="0"/>
    <x v="0"/>
    <x v="0"/>
    <x v="0"/>
    <x v="0"/>
    <x v="2"/>
    <s v="2021-03-31"/>
    <x v="0"/>
    <n v="326361"/>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  PAgto de salario a favor do pessoal de fiscalização referente a MArço 2021 "/>
  </r>
  <r>
    <x v="0"/>
    <n v="0"/>
    <n v="0"/>
    <n v="0"/>
    <n v="27955"/>
    <x v="1409"/>
    <x v="0"/>
    <x v="0"/>
    <x v="0"/>
    <s v="03.16.27"/>
    <x v="4"/>
    <x v="0"/>
    <x v="0"/>
    <s v="Direção dos Assuntos Jurídicos, Fiscalização e Policia Municipal"/>
    <s v="03.16.27"/>
    <s v="Direção dos Assuntos Jurídicos, Fiscalização e Policia Municipal"/>
    <s v="03.16.27"/>
    <x v="4"/>
    <x v="0"/>
    <x v="0"/>
    <x v="0"/>
    <x v="0"/>
    <x v="0"/>
    <x v="0"/>
    <x v="0"/>
    <x v="2"/>
    <s v="2021-03-31"/>
    <x v="0"/>
    <n v="27955"/>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  PAgto de salario a favor do pessoal de fiscalização referente a MArço 2021 "/>
  </r>
  <r>
    <x v="0"/>
    <n v="0"/>
    <n v="0"/>
    <n v="0"/>
    <n v="2300"/>
    <x v="1414"/>
    <x v="0"/>
    <x v="1"/>
    <x v="0"/>
    <s v="80.02.01"/>
    <x v="1"/>
    <x v="1"/>
    <x v="1"/>
    <s v="Retenções Iur"/>
    <s v="80.02.01"/>
    <s v="Retenções Iur"/>
    <s v="80.02.01"/>
    <x v="1"/>
    <x v="0"/>
    <x v="1"/>
    <x v="0"/>
    <x v="0"/>
    <x v="1"/>
    <x v="1"/>
    <x v="0"/>
    <x v="4"/>
    <s v="2021-06-23"/>
    <x v="1"/>
    <n v="2300"/>
    <x v="0"/>
    <m/>
    <x v="0"/>
    <m/>
    <x v="0"/>
    <n v="100474696"/>
    <x v="0"/>
    <x v="1"/>
    <s v="Retenções Iur"/>
    <s v="ORI"/>
    <x v="0"/>
    <s v="RIUR"/>
    <x v="0"/>
    <x v="0"/>
    <x v="0"/>
    <x v="0"/>
    <x v="0"/>
    <x v="0"/>
    <x v="0"/>
    <x v="0"/>
    <x v="0"/>
    <x v="0"/>
    <x v="0"/>
    <s v="Retenções Iur"/>
    <x v="0"/>
    <x v="0"/>
    <x v="0"/>
    <x v="0"/>
    <x v="1"/>
    <x v="0"/>
    <x v="0"/>
    <x v="1"/>
    <x v="0"/>
    <x v="1"/>
    <x v="1"/>
    <x v="0"/>
    <s v="RETENCAO OT"/>
  </r>
  <r>
    <x v="0"/>
    <n v="0"/>
    <n v="0"/>
    <n v="0"/>
    <n v="1306"/>
    <x v="1415"/>
    <x v="0"/>
    <x v="0"/>
    <x v="0"/>
    <s v="03.16.24"/>
    <x v="47"/>
    <x v="0"/>
    <x v="0"/>
    <s v="Direcao da Familia, Inclusão, Género e Saúde"/>
    <s v="03.16.24"/>
    <s v="Direcao da Familia, Inclusão, Género e Saúde"/>
    <s v="03.16.24"/>
    <x v="48"/>
    <x v="0"/>
    <x v="0"/>
    <x v="0"/>
    <x v="0"/>
    <x v="0"/>
    <x v="0"/>
    <x v="0"/>
    <x v="4"/>
    <s v="2021-06-30"/>
    <x v="1"/>
    <n v="1306"/>
    <x v="0"/>
    <m/>
    <x v="0"/>
    <m/>
    <x v="0"/>
    <n v="100474696"/>
    <x v="0"/>
    <x v="0"/>
    <s v="Direcao da Familia, Inclusão, Género e Saúde"/>
    <s v="ORI"/>
    <x v="0"/>
    <m/>
    <x v="0"/>
    <x v="0"/>
    <x v="0"/>
    <x v="0"/>
    <x v="0"/>
    <x v="0"/>
    <x v="0"/>
    <x v="0"/>
    <x v="0"/>
    <x v="0"/>
    <x v="0"/>
    <s v="Direcao da Familia, Inclusão, Género e Saúde"/>
    <x v="0"/>
    <x v="0"/>
    <x v="0"/>
    <x v="0"/>
    <x v="0"/>
    <x v="0"/>
    <x v="0"/>
    <x v="0"/>
    <x v="0"/>
    <x v="0"/>
    <x v="0"/>
    <x v="0"/>
    <s v=" PAgto de salario a favor do pessoal social referente a Junho 202 "/>
  </r>
  <r>
    <x v="0"/>
    <n v="0"/>
    <n v="0"/>
    <n v="0"/>
    <n v="2971"/>
    <x v="1415"/>
    <x v="0"/>
    <x v="0"/>
    <x v="0"/>
    <s v="03.16.24"/>
    <x v="47"/>
    <x v="0"/>
    <x v="0"/>
    <s v="Direcao da Familia, Inclusão, Género e Saúde"/>
    <s v="03.16.24"/>
    <s v="Direcao da Familia, Inclusão, Género e Saúde"/>
    <s v="03.16.24"/>
    <x v="4"/>
    <x v="0"/>
    <x v="0"/>
    <x v="0"/>
    <x v="0"/>
    <x v="0"/>
    <x v="0"/>
    <x v="0"/>
    <x v="4"/>
    <s v="2021-06-30"/>
    <x v="1"/>
    <n v="2971"/>
    <x v="0"/>
    <m/>
    <x v="0"/>
    <m/>
    <x v="0"/>
    <n v="100474696"/>
    <x v="0"/>
    <x v="0"/>
    <s v="Direcao da Familia, Inclusão, Género e Saúde"/>
    <s v="ORI"/>
    <x v="0"/>
    <m/>
    <x v="0"/>
    <x v="0"/>
    <x v="0"/>
    <x v="0"/>
    <x v="0"/>
    <x v="0"/>
    <x v="0"/>
    <x v="0"/>
    <x v="0"/>
    <x v="0"/>
    <x v="0"/>
    <s v="Direcao da Familia, Inclusão, Género e Saúde"/>
    <x v="0"/>
    <x v="0"/>
    <x v="0"/>
    <x v="0"/>
    <x v="0"/>
    <x v="0"/>
    <x v="0"/>
    <x v="0"/>
    <x v="0"/>
    <x v="0"/>
    <x v="0"/>
    <x v="0"/>
    <s v=" PAgto de salario a favor do pessoal social referente a Junho 202 "/>
  </r>
  <r>
    <x v="0"/>
    <n v="0"/>
    <n v="0"/>
    <n v="0"/>
    <n v="339"/>
    <x v="1415"/>
    <x v="0"/>
    <x v="0"/>
    <x v="0"/>
    <s v="03.16.24"/>
    <x v="47"/>
    <x v="0"/>
    <x v="0"/>
    <s v="Direcao da Familia, Inclusão, Género e Saúde"/>
    <s v="03.16.24"/>
    <s v="Direcao da Familia, Inclusão, Género e Saúde"/>
    <s v="03.16.24"/>
    <x v="5"/>
    <x v="0"/>
    <x v="0"/>
    <x v="0"/>
    <x v="1"/>
    <x v="0"/>
    <x v="0"/>
    <x v="0"/>
    <x v="4"/>
    <s v="2021-06-30"/>
    <x v="1"/>
    <n v="339"/>
    <x v="0"/>
    <m/>
    <x v="0"/>
    <m/>
    <x v="0"/>
    <n v="100474696"/>
    <x v="0"/>
    <x v="0"/>
    <s v="Direcao da Familia, Inclusão, Género e Saúde"/>
    <s v="ORI"/>
    <x v="0"/>
    <m/>
    <x v="0"/>
    <x v="0"/>
    <x v="0"/>
    <x v="0"/>
    <x v="0"/>
    <x v="0"/>
    <x v="0"/>
    <x v="0"/>
    <x v="0"/>
    <x v="0"/>
    <x v="0"/>
    <s v="Direcao da Familia, Inclusão, Género e Saúde"/>
    <x v="0"/>
    <x v="0"/>
    <x v="0"/>
    <x v="0"/>
    <x v="0"/>
    <x v="0"/>
    <x v="0"/>
    <x v="0"/>
    <x v="0"/>
    <x v="0"/>
    <x v="0"/>
    <x v="0"/>
    <s v=" PAgto de salario a favor do pessoal social referente a Junho 202 "/>
  </r>
  <r>
    <x v="0"/>
    <n v="0"/>
    <n v="0"/>
    <n v="0"/>
    <n v="4616"/>
    <x v="1416"/>
    <x v="0"/>
    <x v="1"/>
    <x v="0"/>
    <s v="80.02.01"/>
    <x v="1"/>
    <x v="1"/>
    <x v="1"/>
    <s v="Retenções Iur"/>
    <s v="80.02.01"/>
    <s v="Retenções Iur"/>
    <s v="80.02.01"/>
    <x v="1"/>
    <x v="0"/>
    <x v="1"/>
    <x v="0"/>
    <x v="0"/>
    <x v="1"/>
    <x v="1"/>
    <x v="0"/>
    <x v="4"/>
    <s v="2021-06-30"/>
    <x v="1"/>
    <n v="4616"/>
    <x v="0"/>
    <m/>
    <x v="0"/>
    <m/>
    <x v="0"/>
    <n v="100474696"/>
    <x v="0"/>
    <x v="1"/>
    <s v="Retenções Iur"/>
    <s v="ORI"/>
    <x v="0"/>
    <s v="RIUR"/>
    <x v="0"/>
    <x v="0"/>
    <x v="0"/>
    <x v="0"/>
    <x v="0"/>
    <x v="0"/>
    <x v="0"/>
    <x v="0"/>
    <x v="0"/>
    <x v="0"/>
    <x v="0"/>
    <s v="Retenções Iur"/>
    <x v="0"/>
    <x v="0"/>
    <x v="0"/>
    <x v="0"/>
    <x v="1"/>
    <x v="0"/>
    <x v="0"/>
    <x v="1"/>
    <x v="0"/>
    <x v="1"/>
    <x v="1"/>
    <x v="0"/>
    <s v="RETENCAO OT"/>
  </r>
  <r>
    <x v="0"/>
    <n v="0"/>
    <n v="0"/>
    <n v="0"/>
    <n v="4996"/>
    <x v="1415"/>
    <x v="0"/>
    <x v="0"/>
    <x v="0"/>
    <s v="03.16.24"/>
    <x v="47"/>
    <x v="0"/>
    <x v="0"/>
    <s v="Direcao da Familia, Inclusão, Género e Saúde"/>
    <s v="03.16.24"/>
    <s v="Direcao da Familia, Inclusão, Género e Saúde"/>
    <s v="03.16.24"/>
    <x v="48"/>
    <x v="0"/>
    <x v="0"/>
    <x v="0"/>
    <x v="0"/>
    <x v="0"/>
    <x v="0"/>
    <x v="0"/>
    <x v="4"/>
    <s v="2021-06-30"/>
    <x v="1"/>
    <n v="4996"/>
    <x v="0"/>
    <m/>
    <x v="0"/>
    <m/>
    <x v="1"/>
    <n v="100474706"/>
    <x v="0"/>
    <x v="2"/>
    <s v="Direcao da Familia, Inclusão, Género e Saúde"/>
    <s v="ORI"/>
    <x v="0"/>
    <m/>
    <x v="0"/>
    <x v="0"/>
    <x v="0"/>
    <x v="0"/>
    <x v="0"/>
    <x v="0"/>
    <x v="0"/>
    <x v="0"/>
    <x v="0"/>
    <x v="0"/>
    <x v="0"/>
    <s v="Direcao da Familia, Inclusão, Género e Saúde"/>
    <x v="0"/>
    <x v="0"/>
    <x v="0"/>
    <x v="0"/>
    <x v="0"/>
    <x v="0"/>
    <x v="0"/>
    <x v="0"/>
    <x v="0"/>
    <x v="0"/>
    <x v="2"/>
    <x v="0"/>
    <s v=" PAgto de salario a favor do pessoal social referente a Junho 202 "/>
  </r>
  <r>
    <x v="0"/>
    <n v="0"/>
    <n v="0"/>
    <n v="0"/>
    <n v="11367"/>
    <x v="1415"/>
    <x v="0"/>
    <x v="0"/>
    <x v="0"/>
    <s v="03.16.24"/>
    <x v="47"/>
    <x v="0"/>
    <x v="0"/>
    <s v="Direcao da Familia, Inclusão, Género e Saúde"/>
    <s v="03.16.24"/>
    <s v="Direcao da Familia, Inclusão, Género e Saúde"/>
    <s v="03.16.24"/>
    <x v="4"/>
    <x v="0"/>
    <x v="0"/>
    <x v="0"/>
    <x v="0"/>
    <x v="0"/>
    <x v="0"/>
    <x v="0"/>
    <x v="4"/>
    <s v="2021-06-30"/>
    <x v="1"/>
    <n v="11367"/>
    <x v="0"/>
    <m/>
    <x v="0"/>
    <m/>
    <x v="1"/>
    <n v="100474706"/>
    <x v="0"/>
    <x v="2"/>
    <s v="Direcao da Familia, Inclusão, Género e Saúde"/>
    <s v="ORI"/>
    <x v="0"/>
    <m/>
    <x v="0"/>
    <x v="0"/>
    <x v="0"/>
    <x v="0"/>
    <x v="0"/>
    <x v="0"/>
    <x v="0"/>
    <x v="0"/>
    <x v="0"/>
    <x v="0"/>
    <x v="0"/>
    <s v="Direcao da Familia, Inclusão, Género e Saúde"/>
    <x v="0"/>
    <x v="0"/>
    <x v="0"/>
    <x v="0"/>
    <x v="0"/>
    <x v="0"/>
    <x v="0"/>
    <x v="0"/>
    <x v="0"/>
    <x v="0"/>
    <x v="2"/>
    <x v="0"/>
    <s v=" PAgto de salario a favor do pessoal social referente a Junho 202 "/>
  </r>
  <r>
    <x v="0"/>
    <n v="0"/>
    <n v="0"/>
    <n v="0"/>
    <n v="1295"/>
    <x v="1415"/>
    <x v="0"/>
    <x v="0"/>
    <x v="0"/>
    <s v="03.16.24"/>
    <x v="47"/>
    <x v="0"/>
    <x v="0"/>
    <s v="Direcao da Familia, Inclusão, Género e Saúde"/>
    <s v="03.16.24"/>
    <s v="Direcao da Familia, Inclusão, Género e Saúde"/>
    <s v="03.16.24"/>
    <x v="5"/>
    <x v="0"/>
    <x v="0"/>
    <x v="0"/>
    <x v="1"/>
    <x v="0"/>
    <x v="0"/>
    <x v="0"/>
    <x v="4"/>
    <s v="2021-06-30"/>
    <x v="1"/>
    <n v="1295"/>
    <x v="0"/>
    <m/>
    <x v="0"/>
    <m/>
    <x v="1"/>
    <n v="100474706"/>
    <x v="0"/>
    <x v="2"/>
    <s v="Direcao da Familia, Inclusão, Género e Saúde"/>
    <s v="ORI"/>
    <x v="0"/>
    <m/>
    <x v="0"/>
    <x v="0"/>
    <x v="0"/>
    <x v="0"/>
    <x v="0"/>
    <x v="0"/>
    <x v="0"/>
    <x v="0"/>
    <x v="0"/>
    <x v="0"/>
    <x v="0"/>
    <s v="Direcao da Familia, Inclusão, Género e Saúde"/>
    <x v="0"/>
    <x v="0"/>
    <x v="0"/>
    <x v="0"/>
    <x v="0"/>
    <x v="0"/>
    <x v="0"/>
    <x v="0"/>
    <x v="0"/>
    <x v="0"/>
    <x v="2"/>
    <x v="0"/>
    <s v=" PAgto de salario a favor do pessoal social referente a Junho 202 "/>
  </r>
  <r>
    <x v="0"/>
    <n v="0"/>
    <n v="0"/>
    <n v="0"/>
    <n v="17658"/>
    <x v="1417"/>
    <x v="0"/>
    <x v="1"/>
    <x v="0"/>
    <s v="80.02.10.01"/>
    <x v="2"/>
    <x v="1"/>
    <x v="1"/>
    <s v="Outros"/>
    <s v="80.02.10"/>
    <s v="Outros"/>
    <s v="80.02.10"/>
    <x v="2"/>
    <x v="0"/>
    <x v="1"/>
    <x v="0"/>
    <x v="0"/>
    <x v="1"/>
    <x v="1"/>
    <x v="0"/>
    <x v="4"/>
    <s v="2021-06-30"/>
    <x v="1"/>
    <n v="17658"/>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9"/>
    <x v="1415"/>
    <x v="0"/>
    <x v="0"/>
    <x v="0"/>
    <s v="03.16.24"/>
    <x v="47"/>
    <x v="0"/>
    <x v="0"/>
    <s v="Direcao da Familia, Inclusão, Género e Saúde"/>
    <s v="03.16.24"/>
    <s v="Direcao da Familia, Inclusão, Género e Saúde"/>
    <s v="03.16.24"/>
    <x v="48"/>
    <x v="0"/>
    <x v="0"/>
    <x v="0"/>
    <x v="0"/>
    <x v="0"/>
    <x v="0"/>
    <x v="0"/>
    <x v="4"/>
    <s v="2021-06-30"/>
    <x v="1"/>
    <n v="89"/>
    <x v="0"/>
    <m/>
    <x v="0"/>
    <m/>
    <x v="8"/>
    <n v="100474707"/>
    <x v="0"/>
    <x v="4"/>
    <s v="Direcao da Familia, Inclusão, Género e Saúde"/>
    <s v="ORI"/>
    <x v="0"/>
    <m/>
    <x v="0"/>
    <x v="0"/>
    <x v="0"/>
    <x v="0"/>
    <x v="0"/>
    <x v="0"/>
    <x v="0"/>
    <x v="0"/>
    <x v="0"/>
    <x v="0"/>
    <x v="0"/>
    <s v="Direcao da Familia, Inclusão, Género e Saúde"/>
    <x v="0"/>
    <x v="0"/>
    <x v="0"/>
    <x v="0"/>
    <x v="0"/>
    <x v="0"/>
    <x v="0"/>
    <x v="0"/>
    <x v="0"/>
    <x v="0"/>
    <x v="4"/>
    <x v="0"/>
    <s v=" PAgto de salario a favor do pessoal social referente a Junho 202 "/>
  </r>
  <r>
    <x v="0"/>
    <n v="0"/>
    <n v="0"/>
    <n v="0"/>
    <n v="202"/>
    <x v="1415"/>
    <x v="0"/>
    <x v="0"/>
    <x v="0"/>
    <s v="03.16.24"/>
    <x v="47"/>
    <x v="0"/>
    <x v="0"/>
    <s v="Direcao da Familia, Inclusão, Género e Saúde"/>
    <s v="03.16.24"/>
    <s v="Direcao da Familia, Inclusão, Género e Saúde"/>
    <s v="03.16.24"/>
    <x v="4"/>
    <x v="0"/>
    <x v="0"/>
    <x v="0"/>
    <x v="0"/>
    <x v="0"/>
    <x v="0"/>
    <x v="0"/>
    <x v="4"/>
    <s v="2021-06-30"/>
    <x v="1"/>
    <n v="202"/>
    <x v="0"/>
    <m/>
    <x v="0"/>
    <m/>
    <x v="8"/>
    <n v="100474707"/>
    <x v="0"/>
    <x v="4"/>
    <s v="Direcao da Familia, Inclusão, Género e Saúde"/>
    <s v="ORI"/>
    <x v="0"/>
    <m/>
    <x v="0"/>
    <x v="0"/>
    <x v="0"/>
    <x v="0"/>
    <x v="0"/>
    <x v="0"/>
    <x v="0"/>
    <x v="0"/>
    <x v="0"/>
    <x v="0"/>
    <x v="0"/>
    <s v="Direcao da Familia, Inclusão, Género e Saúde"/>
    <x v="0"/>
    <x v="0"/>
    <x v="0"/>
    <x v="0"/>
    <x v="0"/>
    <x v="0"/>
    <x v="0"/>
    <x v="0"/>
    <x v="0"/>
    <x v="0"/>
    <x v="4"/>
    <x v="0"/>
    <s v=" PAgto de salario a favor do pessoal social referente a Junho 202 "/>
  </r>
  <r>
    <x v="0"/>
    <n v="0"/>
    <n v="0"/>
    <n v="0"/>
    <n v="24"/>
    <x v="1415"/>
    <x v="0"/>
    <x v="0"/>
    <x v="0"/>
    <s v="03.16.24"/>
    <x v="47"/>
    <x v="0"/>
    <x v="0"/>
    <s v="Direcao da Familia, Inclusão, Género e Saúde"/>
    <s v="03.16.24"/>
    <s v="Direcao da Familia, Inclusão, Género e Saúde"/>
    <s v="03.16.24"/>
    <x v="5"/>
    <x v="0"/>
    <x v="0"/>
    <x v="0"/>
    <x v="1"/>
    <x v="0"/>
    <x v="0"/>
    <x v="0"/>
    <x v="4"/>
    <s v="2021-06-30"/>
    <x v="1"/>
    <n v="24"/>
    <x v="0"/>
    <m/>
    <x v="0"/>
    <m/>
    <x v="8"/>
    <n v="100474707"/>
    <x v="0"/>
    <x v="4"/>
    <s v="Direcao da Familia, Inclusão, Género e Saúde"/>
    <s v="ORI"/>
    <x v="0"/>
    <m/>
    <x v="0"/>
    <x v="0"/>
    <x v="0"/>
    <x v="0"/>
    <x v="0"/>
    <x v="0"/>
    <x v="0"/>
    <x v="0"/>
    <x v="0"/>
    <x v="0"/>
    <x v="0"/>
    <s v="Direcao da Familia, Inclusão, Género e Saúde"/>
    <x v="0"/>
    <x v="0"/>
    <x v="0"/>
    <x v="0"/>
    <x v="0"/>
    <x v="0"/>
    <x v="0"/>
    <x v="0"/>
    <x v="0"/>
    <x v="0"/>
    <x v="4"/>
    <x v="0"/>
    <s v=" PAgto de salario a favor do pessoal social referente a Junho 202 "/>
  </r>
  <r>
    <x v="0"/>
    <n v="0"/>
    <n v="0"/>
    <n v="0"/>
    <n v="315"/>
    <x v="1418"/>
    <x v="0"/>
    <x v="1"/>
    <x v="0"/>
    <s v="80.02.10.02"/>
    <x v="7"/>
    <x v="1"/>
    <x v="1"/>
    <s v="Outros"/>
    <s v="80.02.10"/>
    <s v="Outros"/>
    <s v="80.02.10"/>
    <x v="10"/>
    <x v="0"/>
    <x v="1"/>
    <x v="0"/>
    <x v="0"/>
    <x v="1"/>
    <x v="1"/>
    <x v="0"/>
    <x v="4"/>
    <s v="2021-06-30"/>
    <x v="1"/>
    <n v="315"/>
    <x v="0"/>
    <m/>
    <x v="0"/>
    <m/>
    <x v="8"/>
    <n v="100474707"/>
    <x v="0"/>
    <x v="1"/>
    <s v="Retençoes STAPS"/>
    <s v="ORI"/>
    <x v="0"/>
    <s v="RSND"/>
    <x v="0"/>
    <x v="0"/>
    <x v="0"/>
    <x v="0"/>
    <x v="0"/>
    <x v="0"/>
    <x v="0"/>
    <x v="0"/>
    <x v="0"/>
    <x v="0"/>
    <x v="0"/>
    <s v="Retençoes STAPS"/>
    <x v="0"/>
    <x v="0"/>
    <x v="0"/>
    <x v="0"/>
    <x v="1"/>
    <x v="0"/>
    <x v="0"/>
    <x v="1"/>
    <x v="0"/>
    <x v="1"/>
    <x v="1"/>
    <x v="0"/>
    <s v="RETENCAO OT"/>
  </r>
  <r>
    <x v="0"/>
    <n v="0"/>
    <n v="0"/>
    <n v="0"/>
    <n v="71"/>
    <x v="1415"/>
    <x v="0"/>
    <x v="0"/>
    <x v="0"/>
    <s v="03.16.24"/>
    <x v="47"/>
    <x v="0"/>
    <x v="0"/>
    <s v="Direcao da Familia, Inclusão, Género e Saúde"/>
    <s v="03.16.24"/>
    <s v="Direcao da Familia, Inclusão, Género e Saúde"/>
    <s v="03.16.24"/>
    <x v="48"/>
    <x v="0"/>
    <x v="0"/>
    <x v="0"/>
    <x v="0"/>
    <x v="0"/>
    <x v="0"/>
    <x v="0"/>
    <x v="4"/>
    <s v="2021-06-30"/>
    <x v="1"/>
    <n v="71"/>
    <x v="0"/>
    <m/>
    <x v="0"/>
    <m/>
    <x v="9"/>
    <n v="100478987"/>
    <x v="0"/>
    <x v="5"/>
    <s v="Direcao da Familia, Inclusão, Género e Saúde"/>
    <s v="ORI"/>
    <x v="0"/>
    <m/>
    <x v="0"/>
    <x v="0"/>
    <x v="0"/>
    <x v="0"/>
    <x v="0"/>
    <x v="0"/>
    <x v="0"/>
    <x v="0"/>
    <x v="0"/>
    <x v="0"/>
    <x v="0"/>
    <s v="Direcao da Familia, Inclusão, Género e Saúde"/>
    <x v="0"/>
    <x v="0"/>
    <x v="0"/>
    <x v="0"/>
    <x v="0"/>
    <x v="0"/>
    <x v="0"/>
    <x v="0"/>
    <x v="0"/>
    <x v="0"/>
    <x v="5"/>
    <x v="0"/>
    <s v=" PAgto de salario a favor do pessoal social referente a Junho 202 "/>
  </r>
  <r>
    <x v="0"/>
    <n v="0"/>
    <n v="0"/>
    <n v="0"/>
    <n v="162"/>
    <x v="1415"/>
    <x v="0"/>
    <x v="0"/>
    <x v="0"/>
    <s v="03.16.24"/>
    <x v="47"/>
    <x v="0"/>
    <x v="0"/>
    <s v="Direcao da Familia, Inclusão, Género e Saúde"/>
    <s v="03.16.24"/>
    <s v="Direcao da Familia, Inclusão, Género e Saúde"/>
    <s v="03.16.24"/>
    <x v="4"/>
    <x v="0"/>
    <x v="0"/>
    <x v="0"/>
    <x v="0"/>
    <x v="0"/>
    <x v="0"/>
    <x v="0"/>
    <x v="4"/>
    <s v="2021-06-30"/>
    <x v="1"/>
    <n v="162"/>
    <x v="0"/>
    <m/>
    <x v="0"/>
    <m/>
    <x v="9"/>
    <n v="100478987"/>
    <x v="0"/>
    <x v="5"/>
    <s v="Direcao da Familia, Inclusão, Género e Saúde"/>
    <s v="ORI"/>
    <x v="0"/>
    <m/>
    <x v="0"/>
    <x v="0"/>
    <x v="0"/>
    <x v="0"/>
    <x v="0"/>
    <x v="0"/>
    <x v="0"/>
    <x v="0"/>
    <x v="0"/>
    <x v="0"/>
    <x v="0"/>
    <s v="Direcao da Familia, Inclusão, Género e Saúde"/>
    <x v="0"/>
    <x v="0"/>
    <x v="0"/>
    <x v="0"/>
    <x v="0"/>
    <x v="0"/>
    <x v="0"/>
    <x v="0"/>
    <x v="0"/>
    <x v="0"/>
    <x v="5"/>
    <x v="0"/>
    <s v=" PAgto de salario a favor do pessoal social referente a Junho 202 "/>
  </r>
  <r>
    <x v="0"/>
    <n v="0"/>
    <n v="0"/>
    <n v="0"/>
    <n v="19"/>
    <x v="1415"/>
    <x v="0"/>
    <x v="0"/>
    <x v="0"/>
    <s v="03.16.24"/>
    <x v="47"/>
    <x v="0"/>
    <x v="0"/>
    <s v="Direcao da Familia, Inclusão, Género e Saúde"/>
    <s v="03.16.24"/>
    <s v="Direcao da Familia, Inclusão, Género e Saúde"/>
    <s v="03.16.24"/>
    <x v="5"/>
    <x v="0"/>
    <x v="0"/>
    <x v="0"/>
    <x v="1"/>
    <x v="0"/>
    <x v="0"/>
    <x v="0"/>
    <x v="4"/>
    <s v="2021-06-30"/>
    <x v="1"/>
    <n v="19"/>
    <x v="0"/>
    <m/>
    <x v="0"/>
    <m/>
    <x v="9"/>
    <n v="100478987"/>
    <x v="0"/>
    <x v="5"/>
    <s v="Direcao da Familia, Inclusão, Género e Saúde"/>
    <s v="ORI"/>
    <x v="0"/>
    <m/>
    <x v="0"/>
    <x v="0"/>
    <x v="0"/>
    <x v="0"/>
    <x v="0"/>
    <x v="0"/>
    <x v="0"/>
    <x v="0"/>
    <x v="0"/>
    <x v="0"/>
    <x v="0"/>
    <s v="Direcao da Familia, Inclusão, Género e Saúde"/>
    <x v="0"/>
    <x v="0"/>
    <x v="0"/>
    <x v="0"/>
    <x v="0"/>
    <x v="0"/>
    <x v="0"/>
    <x v="0"/>
    <x v="0"/>
    <x v="0"/>
    <x v="5"/>
    <x v="0"/>
    <s v=" PAgto de salario a favor do pessoal social referente a Junho 202 "/>
  </r>
  <r>
    <x v="0"/>
    <n v="0"/>
    <n v="0"/>
    <n v="0"/>
    <n v="252"/>
    <x v="1419"/>
    <x v="0"/>
    <x v="1"/>
    <x v="0"/>
    <s v="80.02.10.24"/>
    <x v="8"/>
    <x v="1"/>
    <x v="1"/>
    <s v="Outros"/>
    <s v="80.02.10"/>
    <s v="Outros"/>
    <s v="80.02.10"/>
    <x v="10"/>
    <x v="0"/>
    <x v="1"/>
    <x v="0"/>
    <x v="0"/>
    <x v="1"/>
    <x v="1"/>
    <x v="0"/>
    <x v="4"/>
    <s v="2021-06-30"/>
    <x v="1"/>
    <n v="252"/>
    <x v="0"/>
    <m/>
    <x v="0"/>
    <m/>
    <x v="9"/>
    <n v="100478987"/>
    <x v="0"/>
    <x v="1"/>
    <s v="Retenções SIACSA"/>
    <s v="ORI"/>
    <x v="0"/>
    <s v="SIACSA"/>
    <x v="0"/>
    <x v="0"/>
    <x v="0"/>
    <x v="0"/>
    <x v="0"/>
    <x v="0"/>
    <x v="0"/>
    <x v="0"/>
    <x v="0"/>
    <x v="0"/>
    <x v="0"/>
    <s v="Retenções SIACSA"/>
    <x v="0"/>
    <x v="0"/>
    <x v="0"/>
    <x v="0"/>
    <x v="1"/>
    <x v="0"/>
    <x v="0"/>
    <x v="1"/>
    <x v="0"/>
    <x v="1"/>
    <x v="1"/>
    <x v="0"/>
    <s v="RETENCAO OT"/>
  </r>
  <r>
    <x v="0"/>
    <n v="0"/>
    <n v="0"/>
    <n v="0"/>
    <n v="1270"/>
    <x v="1415"/>
    <x v="0"/>
    <x v="0"/>
    <x v="0"/>
    <s v="03.16.24"/>
    <x v="47"/>
    <x v="0"/>
    <x v="0"/>
    <s v="Direcao da Familia, Inclusão, Género e Saúde"/>
    <s v="03.16.24"/>
    <s v="Direcao da Familia, Inclusão, Género e Saúde"/>
    <s v="03.16.24"/>
    <x v="48"/>
    <x v="0"/>
    <x v="0"/>
    <x v="0"/>
    <x v="0"/>
    <x v="0"/>
    <x v="0"/>
    <x v="0"/>
    <x v="4"/>
    <s v="2021-06-30"/>
    <x v="1"/>
    <n v="1270"/>
    <x v="0"/>
    <m/>
    <x v="0"/>
    <m/>
    <x v="2"/>
    <n v="100477977"/>
    <x v="0"/>
    <x v="3"/>
    <s v="Direcao da Familia, Inclusão, Género e Saúde"/>
    <s v="ORI"/>
    <x v="0"/>
    <m/>
    <x v="0"/>
    <x v="0"/>
    <x v="0"/>
    <x v="0"/>
    <x v="0"/>
    <x v="0"/>
    <x v="0"/>
    <x v="0"/>
    <x v="0"/>
    <x v="0"/>
    <x v="0"/>
    <s v="Direcao da Familia, Inclusão, Género e Saúde"/>
    <x v="0"/>
    <x v="0"/>
    <x v="0"/>
    <x v="0"/>
    <x v="0"/>
    <x v="0"/>
    <x v="0"/>
    <x v="0"/>
    <x v="0"/>
    <x v="0"/>
    <x v="3"/>
    <x v="0"/>
    <s v=" PAgto de salario a favor do pessoal social referente a Junho 202 "/>
  </r>
  <r>
    <x v="0"/>
    <n v="0"/>
    <n v="0"/>
    <n v="0"/>
    <n v="2890"/>
    <x v="1415"/>
    <x v="0"/>
    <x v="0"/>
    <x v="0"/>
    <s v="03.16.24"/>
    <x v="47"/>
    <x v="0"/>
    <x v="0"/>
    <s v="Direcao da Familia, Inclusão, Género e Saúde"/>
    <s v="03.16.24"/>
    <s v="Direcao da Familia, Inclusão, Género e Saúde"/>
    <s v="03.16.24"/>
    <x v="4"/>
    <x v="0"/>
    <x v="0"/>
    <x v="0"/>
    <x v="0"/>
    <x v="0"/>
    <x v="0"/>
    <x v="0"/>
    <x v="4"/>
    <s v="2021-06-30"/>
    <x v="1"/>
    <n v="2890"/>
    <x v="0"/>
    <m/>
    <x v="0"/>
    <m/>
    <x v="2"/>
    <n v="100477977"/>
    <x v="0"/>
    <x v="3"/>
    <s v="Direcao da Familia, Inclusão, Género e Saúde"/>
    <s v="ORI"/>
    <x v="0"/>
    <m/>
    <x v="0"/>
    <x v="0"/>
    <x v="0"/>
    <x v="0"/>
    <x v="0"/>
    <x v="0"/>
    <x v="0"/>
    <x v="0"/>
    <x v="0"/>
    <x v="0"/>
    <x v="0"/>
    <s v="Direcao da Familia, Inclusão, Género e Saúde"/>
    <x v="0"/>
    <x v="0"/>
    <x v="0"/>
    <x v="0"/>
    <x v="0"/>
    <x v="0"/>
    <x v="0"/>
    <x v="0"/>
    <x v="0"/>
    <x v="0"/>
    <x v="3"/>
    <x v="0"/>
    <s v=" PAgto de salario a favor do pessoal social referente a Junho 202 "/>
  </r>
  <r>
    <x v="0"/>
    <n v="0"/>
    <n v="0"/>
    <n v="0"/>
    <n v="330"/>
    <x v="1415"/>
    <x v="0"/>
    <x v="0"/>
    <x v="0"/>
    <s v="03.16.24"/>
    <x v="47"/>
    <x v="0"/>
    <x v="0"/>
    <s v="Direcao da Familia, Inclusão, Género e Saúde"/>
    <s v="03.16.24"/>
    <s v="Direcao da Familia, Inclusão, Género e Saúde"/>
    <s v="03.16.24"/>
    <x v="5"/>
    <x v="0"/>
    <x v="0"/>
    <x v="0"/>
    <x v="1"/>
    <x v="0"/>
    <x v="0"/>
    <x v="0"/>
    <x v="4"/>
    <s v="2021-06-30"/>
    <x v="1"/>
    <n v="330"/>
    <x v="0"/>
    <m/>
    <x v="0"/>
    <m/>
    <x v="2"/>
    <n v="100477977"/>
    <x v="0"/>
    <x v="3"/>
    <s v="Direcao da Familia, Inclusão, Género e Saúde"/>
    <s v="ORI"/>
    <x v="0"/>
    <m/>
    <x v="0"/>
    <x v="0"/>
    <x v="0"/>
    <x v="0"/>
    <x v="0"/>
    <x v="0"/>
    <x v="0"/>
    <x v="0"/>
    <x v="0"/>
    <x v="0"/>
    <x v="0"/>
    <s v="Direcao da Familia, Inclusão, Género e Saúde"/>
    <x v="0"/>
    <x v="0"/>
    <x v="0"/>
    <x v="0"/>
    <x v="0"/>
    <x v="0"/>
    <x v="0"/>
    <x v="0"/>
    <x v="0"/>
    <x v="0"/>
    <x v="3"/>
    <x v="0"/>
    <s v=" PAgto de salario a favor do pessoal social referente a Junho 202 "/>
  </r>
  <r>
    <x v="0"/>
    <n v="0"/>
    <n v="0"/>
    <n v="0"/>
    <n v="4490"/>
    <x v="1420"/>
    <x v="0"/>
    <x v="1"/>
    <x v="0"/>
    <s v="80.02.10.20"/>
    <x v="3"/>
    <x v="1"/>
    <x v="1"/>
    <s v="Outros"/>
    <s v="80.02.10"/>
    <s v="Outros"/>
    <s v="80.02.10"/>
    <x v="3"/>
    <x v="0"/>
    <x v="1"/>
    <x v="1"/>
    <x v="0"/>
    <x v="1"/>
    <x v="1"/>
    <x v="0"/>
    <x v="4"/>
    <s v="2021-06-30"/>
    <x v="1"/>
    <n v="4490"/>
    <x v="0"/>
    <m/>
    <x v="0"/>
    <m/>
    <x v="2"/>
    <n v="100477977"/>
    <x v="0"/>
    <x v="1"/>
    <s v="Retenções CVMovel"/>
    <s v="ORI"/>
    <x v="0"/>
    <s v="RT"/>
    <x v="0"/>
    <x v="0"/>
    <x v="0"/>
    <x v="0"/>
    <x v="0"/>
    <x v="0"/>
    <x v="0"/>
    <x v="0"/>
    <x v="0"/>
    <x v="0"/>
    <x v="0"/>
    <s v="Retenções CVMovel"/>
    <x v="0"/>
    <x v="0"/>
    <x v="0"/>
    <x v="0"/>
    <x v="1"/>
    <x v="0"/>
    <x v="0"/>
    <x v="1"/>
    <x v="0"/>
    <x v="1"/>
    <x v="1"/>
    <x v="0"/>
    <s v="RETENCAO OT"/>
  </r>
  <r>
    <x v="0"/>
    <n v="0"/>
    <n v="0"/>
    <n v="0"/>
    <n v="135739"/>
    <x v="1415"/>
    <x v="0"/>
    <x v="0"/>
    <x v="0"/>
    <s v="03.16.24"/>
    <x v="47"/>
    <x v="0"/>
    <x v="0"/>
    <s v="Direcao da Familia, Inclusão, Género e Saúde"/>
    <s v="03.16.24"/>
    <s v="Direcao da Familia, Inclusão, Género e Saúde"/>
    <s v="03.16.24"/>
    <x v="4"/>
    <x v="0"/>
    <x v="0"/>
    <x v="0"/>
    <x v="0"/>
    <x v="0"/>
    <x v="0"/>
    <x v="0"/>
    <x v="4"/>
    <s v="2021-06-30"/>
    <x v="1"/>
    <n v="135739"/>
    <x v="0"/>
    <m/>
    <x v="0"/>
    <m/>
    <x v="5"/>
    <n v="100474914"/>
    <x v="0"/>
    <x v="1"/>
    <s v="Direcao da Familia, Inclusão, Género e Saúde"/>
    <s v="ORI"/>
    <x v="0"/>
    <m/>
    <x v="0"/>
    <x v="0"/>
    <x v="0"/>
    <x v="0"/>
    <x v="0"/>
    <x v="0"/>
    <x v="0"/>
    <x v="0"/>
    <x v="0"/>
    <x v="0"/>
    <x v="0"/>
    <s v="Direcao da Familia, Inclusão, Género e Saúde"/>
    <x v="0"/>
    <x v="0"/>
    <x v="0"/>
    <x v="0"/>
    <x v="0"/>
    <x v="0"/>
    <x v="0"/>
    <x v="0"/>
    <x v="0"/>
    <x v="0"/>
    <x v="1"/>
    <x v="0"/>
    <s v=" PAgto de salario a favor do pessoal social referente a Junho 202 "/>
  </r>
  <r>
    <x v="0"/>
    <n v="0"/>
    <n v="0"/>
    <n v="0"/>
    <n v="15443"/>
    <x v="1415"/>
    <x v="0"/>
    <x v="0"/>
    <x v="0"/>
    <s v="03.16.24"/>
    <x v="47"/>
    <x v="0"/>
    <x v="0"/>
    <s v="Direcao da Familia, Inclusão, Género e Saúde"/>
    <s v="03.16.24"/>
    <s v="Direcao da Familia, Inclusão, Género e Saúde"/>
    <s v="03.16.24"/>
    <x v="5"/>
    <x v="0"/>
    <x v="0"/>
    <x v="0"/>
    <x v="1"/>
    <x v="0"/>
    <x v="0"/>
    <x v="0"/>
    <x v="4"/>
    <s v="2021-06-30"/>
    <x v="1"/>
    <n v="15443"/>
    <x v="0"/>
    <m/>
    <x v="0"/>
    <m/>
    <x v="5"/>
    <n v="100474914"/>
    <x v="0"/>
    <x v="1"/>
    <s v="Direcao da Familia, Inclusão, Género e Saúde"/>
    <s v="ORI"/>
    <x v="0"/>
    <m/>
    <x v="0"/>
    <x v="0"/>
    <x v="0"/>
    <x v="0"/>
    <x v="0"/>
    <x v="0"/>
    <x v="0"/>
    <x v="0"/>
    <x v="0"/>
    <x v="0"/>
    <x v="0"/>
    <s v="Direcao da Familia, Inclusão, Género e Saúde"/>
    <x v="0"/>
    <x v="0"/>
    <x v="0"/>
    <x v="0"/>
    <x v="0"/>
    <x v="0"/>
    <x v="0"/>
    <x v="0"/>
    <x v="0"/>
    <x v="0"/>
    <x v="1"/>
    <x v="0"/>
    <s v=" PAgto de salario a favor do pessoal social referente a Junho 202 "/>
  </r>
  <r>
    <x v="0"/>
    <n v="0"/>
    <n v="0"/>
    <n v="0"/>
    <n v="59664"/>
    <x v="1415"/>
    <x v="0"/>
    <x v="0"/>
    <x v="0"/>
    <s v="03.16.24"/>
    <x v="47"/>
    <x v="0"/>
    <x v="0"/>
    <s v="Direcao da Familia, Inclusão, Género e Saúde"/>
    <s v="03.16.24"/>
    <s v="Direcao da Familia, Inclusão, Género e Saúde"/>
    <s v="03.16.24"/>
    <x v="48"/>
    <x v="0"/>
    <x v="0"/>
    <x v="0"/>
    <x v="0"/>
    <x v="0"/>
    <x v="0"/>
    <x v="0"/>
    <x v="4"/>
    <s v="2021-06-30"/>
    <x v="1"/>
    <n v="59664"/>
    <x v="0"/>
    <m/>
    <x v="0"/>
    <m/>
    <x v="5"/>
    <n v="100474914"/>
    <x v="0"/>
    <x v="1"/>
    <s v="Direcao da Familia, Inclusão, Género e Saúde"/>
    <s v="ORI"/>
    <x v="0"/>
    <m/>
    <x v="0"/>
    <x v="0"/>
    <x v="0"/>
    <x v="0"/>
    <x v="0"/>
    <x v="0"/>
    <x v="0"/>
    <x v="0"/>
    <x v="0"/>
    <x v="0"/>
    <x v="0"/>
    <s v="Direcao da Familia, Inclusão, Género e Saúde"/>
    <x v="0"/>
    <x v="0"/>
    <x v="0"/>
    <x v="0"/>
    <x v="0"/>
    <x v="0"/>
    <x v="0"/>
    <x v="0"/>
    <x v="0"/>
    <x v="0"/>
    <x v="1"/>
    <x v="0"/>
    <s v=" PAgto de salario a favor do pessoal social referente a Junho 202 "/>
  </r>
  <r>
    <x v="0"/>
    <n v="0"/>
    <n v="0"/>
    <n v="0"/>
    <n v="83139"/>
    <x v="1421"/>
    <x v="0"/>
    <x v="1"/>
    <x v="0"/>
    <s v="03.03.10"/>
    <x v="10"/>
    <x v="0"/>
    <x v="3"/>
    <s v="Receitas Da Câmara"/>
    <s v="03.03.10"/>
    <s v="Receitas Da Câmara"/>
    <s v="03.03.10"/>
    <x v="31"/>
    <x v="0"/>
    <x v="4"/>
    <x v="10"/>
    <x v="1"/>
    <x v="0"/>
    <x v="1"/>
    <x v="0"/>
    <x v="6"/>
    <s v="2021-07-30"/>
    <x v="2"/>
    <n v="83139"/>
    <x v="0"/>
    <m/>
    <x v="0"/>
    <m/>
    <x v="5"/>
    <n v="100474914"/>
    <x v="0"/>
    <x v="1"/>
    <s v="Receitas Da Câmara"/>
    <s v="EXT"/>
    <x v="0"/>
    <s v="RDC"/>
    <x v="0"/>
    <x v="0"/>
    <x v="0"/>
    <x v="0"/>
    <x v="0"/>
    <x v="0"/>
    <x v="0"/>
    <x v="0"/>
    <x v="0"/>
    <x v="0"/>
    <x v="0"/>
    <s v="Receitas Da Câmara"/>
    <x v="0"/>
    <x v="0"/>
    <x v="0"/>
    <x v="0"/>
    <x v="0"/>
    <x v="0"/>
    <x v="0"/>
    <x v="1"/>
    <x v="0"/>
    <x v="0"/>
    <x v="1"/>
    <x v="0"/>
    <s v="Regularização do movimento não aplicado nas ordem de pagamento e reposição de duplicação de salario Herculano Fernandes como consta no extrato anexo."/>
  </r>
  <r>
    <x v="0"/>
    <n v="0"/>
    <n v="0"/>
    <n v="0"/>
    <n v="1800"/>
    <x v="1422"/>
    <x v="0"/>
    <x v="1"/>
    <x v="0"/>
    <s v="80.02.01"/>
    <x v="1"/>
    <x v="1"/>
    <x v="1"/>
    <s v="Retenções Iur"/>
    <s v="80.02.01"/>
    <s v="Retenções Iur"/>
    <s v="80.02.01"/>
    <x v="1"/>
    <x v="0"/>
    <x v="1"/>
    <x v="0"/>
    <x v="0"/>
    <x v="1"/>
    <x v="1"/>
    <x v="0"/>
    <x v="6"/>
    <s v="2021-07-13"/>
    <x v="2"/>
    <n v="1800"/>
    <x v="0"/>
    <m/>
    <x v="0"/>
    <m/>
    <x v="0"/>
    <n v="100474696"/>
    <x v="0"/>
    <x v="1"/>
    <s v="Retenções Iur"/>
    <s v="ORI"/>
    <x v="0"/>
    <s v="RIUR"/>
    <x v="0"/>
    <x v="0"/>
    <x v="0"/>
    <x v="0"/>
    <x v="0"/>
    <x v="0"/>
    <x v="0"/>
    <x v="0"/>
    <x v="0"/>
    <x v="0"/>
    <x v="0"/>
    <s v="Retenções Iur"/>
    <x v="0"/>
    <x v="0"/>
    <x v="0"/>
    <x v="0"/>
    <x v="1"/>
    <x v="0"/>
    <x v="0"/>
    <x v="1"/>
    <x v="0"/>
    <x v="1"/>
    <x v="1"/>
    <x v="0"/>
    <s v="RETENCAO OT"/>
  </r>
  <r>
    <x v="0"/>
    <n v="0"/>
    <n v="0"/>
    <n v="0"/>
    <n v="3026"/>
    <x v="1423"/>
    <x v="0"/>
    <x v="1"/>
    <x v="0"/>
    <s v="80.02.01"/>
    <x v="1"/>
    <x v="1"/>
    <x v="1"/>
    <s v="Retenções Iur"/>
    <s v="80.02.01"/>
    <s v="Retenções Iur"/>
    <s v="80.02.01"/>
    <x v="1"/>
    <x v="0"/>
    <x v="1"/>
    <x v="0"/>
    <x v="0"/>
    <x v="1"/>
    <x v="1"/>
    <x v="0"/>
    <x v="6"/>
    <s v="2021-07-20"/>
    <x v="2"/>
    <n v="3026"/>
    <x v="0"/>
    <m/>
    <x v="0"/>
    <m/>
    <x v="0"/>
    <n v="100474696"/>
    <x v="0"/>
    <x v="1"/>
    <s v="Retenções Iur"/>
    <s v="ORI"/>
    <x v="0"/>
    <s v="RIUR"/>
    <x v="0"/>
    <x v="0"/>
    <x v="0"/>
    <x v="0"/>
    <x v="0"/>
    <x v="0"/>
    <x v="0"/>
    <x v="0"/>
    <x v="0"/>
    <x v="0"/>
    <x v="0"/>
    <s v="Retenções Iur"/>
    <x v="0"/>
    <x v="0"/>
    <x v="0"/>
    <x v="0"/>
    <x v="1"/>
    <x v="0"/>
    <x v="0"/>
    <x v="1"/>
    <x v="0"/>
    <x v="1"/>
    <x v="1"/>
    <x v="0"/>
    <s v="RETENCAO OT"/>
  </r>
  <r>
    <x v="0"/>
    <n v="0"/>
    <n v="0"/>
    <n v="0"/>
    <n v="2630"/>
    <x v="1424"/>
    <x v="0"/>
    <x v="0"/>
    <x v="0"/>
    <s v="03.16.15"/>
    <x v="0"/>
    <x v="0"/>
    <x v="0"/>
    <s v="Direção Financeira"/>
    <s v="03.16.15"/>
    <s v="Direção Financeira"/>
    <s v="03.16.15"/>
    <x v="7"/>
    <x v="0"/>
    <x v="3"/>
    <x v="3"/>
    <x v="1"/>
    <x v="0"/>
    <x v="0"/>
    <x v="0"/>
    <x v="5"/>
    <s v="2021-08-26"/>
    <x v="2"/>
    <n v="2630"/>
    <x v="0"/>
    <m/>
    <x v="0"/>
    <m/>
    <x v="5"/>
    <n v="100474914"/>
    <x v="0"/>
    <x v="1"/>
    <s v="Direção Financeira"/>
    <s v="ORI"/>
    <x v="0"/>
    <m/>
    <x v="0"/>
    <x v="0"/>
    <x v="0"/>
    <x v="0"/>
    <x v="0"/>
    <x v="0"/>
    <x v="0"/>
    <x v="0"/>
    <x v="0"/>
    <x v="0"/>
    <x v="0"/>
    <s v="Direção Financeira"/>
    <x v="0"/>
    <x v="0"/>
    <x v="0"/>
    <x v="0"/>
    <x v="0"/>
    <x v="0"/>
    <x v="0"/>
    <x v="1"/>
    <x v="0"/>
    <x v="0"/>
    <x v="1"/>
    <x v="0"/>
    <s v="Pagamento a favor da empresa Mini Shopping,pela aquisição de 5m de tapete, da empresa Sandra Carvalho pela aquisição de 6 copo descartável, conforme justificativo em anexo."/>
  </r>
  <r>
    <x v="0"/>
    <n v="0"/>
    <n v="0"/>
    <n v="0"/>
    <n v="1800"/>
    <x v="1425"/>
    <x v="0"/>
    <x v="0"/>
    <x v="0"/>
    <s v="03.16.01"/>
    <x v="27"/>
    <x v="0"/>
    <x v="0"/>
    <s v="Assembleia Municipal"/>
    <s v="03.16.01"/>
    <s v="Assembleia Municipal"/>
    <s v="03.16.01"/>
    <x v="30"/>
    <x v="0"/>
    <x v="0"/>
    <x v="0"/>
    <x v="1"/>
    <x v="0"/>
    <x v="0"/>
    <x v="0"/>
    <x v="9"/>
    <s v="2021-12-06"/>
    <x v="3"/>
    <n v="1800"/>
    <x v="0"/>
    <m/>
    <x v="0"/>
    <m/>
    <x v="0"/>
    <n v="100474696"/>
    <x v="0"/>
    <x v="0"/>
    <s v="Assembleia Municipal"/>
    <s v="ORI"/>
    <x v="0"/>
    <s v="AM"/>
    <x v="0"/>
    <x v="0"/>
    <x v="0"/>
    <x v="0"/>
    <x v="0"/>
    <x v="0"/>
    <x v="0"/>
    <x v="0"/>
    <x v="0"/>
    <x v="0"/>
    <x v="0"/>
    <s v="Assembleia Municipal"/>
    <x v="0"/>
    <x v="0"/>
    <x v="0"/>
    <x v="0"/>
    <x v="0"/>
    <x v="0"/>
    <x v="0"/>
    <x v="1"/>
    <x v="0"/>
    <x v="0"/>
    <x v="0"/>
    <x v="0"/>
    <s v=" Pagamento a favor da Sr Deusa Carmo Moreno eleito municipal, pela realização IVª sessão ordenaria da Assembleia Municipal de São Miguel, conforme documento em anexo. "/>
  </r>
  <r>
    <x v="0"/>
    <n v="0"/>
    <n v="0"/>
    <n v="0"/>
    <n v="13800"/>
    <x v="1426"/>
    <x v="0"/>
    <x v="0"/>
    <x v="0"/>
    <s v="01.25.04.21"/>
    <x v="6"/>
    <x v="2"/>
    <x v="2"/>
    <s v="Cultura"/>
    <s v="01.25.04"/>
    <s v="Cultura"/>
    <s v="01.25.04"/>
    <x v="7"/>
    <x v="0"/>
    <x v="3"/>
    <x v="3"/>
    <x v="1"/>
    <x v="2"/>
    <x v="0"/>
    <x v="0"/>
    <x v="7"/>
    <s v="2021-09-08"/>
    <x v="2"/>
    <n v="13800"/>
    <x v="0"/>
    <m/>
    <x v="0"/>
    <m/>
    <x v="302"/>
    <n v="100405493"/>
    <x v="0"/>
    <x v="1"/>
    <s v="Atividades Culturais e Promoção do Concelho"/>
    <s v="ORI"/>
    <x v="0"/>
    <s v="ACPC"/>
    <x v="0"/>
    <x v="0"/>
    <x v="0"/>
    <x v="0"/>
    <x v="0"/>
    <x v="0"/>
    <x v="0"/>
    <x v="0"/>
    <x v="0"/>
    <x v="0"/>
    <x v="0"/>
    <s v="Atividades Culturais e Promoção do Concelho"/>
    <x v="0"/>
    <x v="0"/>
    <x v="0"/>
    <x v="0"/>
    <x v="2"/>
    <x v="0"/>
    <x v="0"/>
    <x v="1"/>
    <x v="0"/>
    <x v="0"/>
    <x v="1"/>
    <x v="0"/>
    <s v="Pagamento a favor do escritor Carlos Mendes, pelo fornecimento de 12 exemplares da obra «Manuel de Mudjer» para biblioteca do concelho, conforme justciativos em anexo."/>
  </r>
  <r>
    <x v="0"/>
    <n v="0"/>
    <n v="0"/>
    <n v="0"/>
    <n v="10200"/>
    <x v="1425"/>
    <x v="0"/>
    <x v="0"/>
    <x v="0"/>
    <s v="03.16.01"/>
    <x v="27"/>
    <x v="0"/>
    <x v="0"/>
    <s v="Assembleia Municipal"/>
    <s v="03.16.01"/>
    <s v="Assembleia Municipal"/>
    <s v="03.16.01"/>
    <x v="30"/>
    <x v="0"/>
    <x v="0"/>
    <x v="0"/>
    <x v="1"/>
    <x v="0"/>
    <x v="0"/>
    <x v="0"/>
    <x v="9"/>
    <s v="2021-12-06"/>
    <x v="3"/>
    <n v="10200"/>
    <x v="0"/>
    <m/>
    <x v="0"/>
    <m/>
    <x v="16"/>
    <n v="100478191"/>
    <x v="0"/>
    <x v="1"/>
    <s v="Assembleia Municipal"/>
    <s v="ORI"/>
    <x v="0"/>
    <s v="AM"/>
    <x v="0"/>
    <x v="0"/>
    <x v="0"/>
    <x v="0"/>
    <x v="0"/>
    <x v="0"/>
    <x v="0"/>
    <x v="0"/>
    <x v="0"/>
    <x v="0"/>
    <x v="0"/>
    <s v="Assembleia Municipal"/>
    <x v="0"/>
    <x v="0"/>
    <x v="0"/>
    <x v="0"/>
    <x v="0"/>
    <x v="0"/>
    <x v="0"/>
    <x v="1"/>
    <x v="0"/>
    <x v="0"/>
    <x v="1"/>
    <x v="0"/>
    <s v=" Pagamento a favor da Sr Deusa Carmo Moreno eleito municipal, pela realização IVª sessão ordenaria da Assembleia Municipal de São Miguel, conforme documento em anexo. "/>
  </r>
  <r>
    <x v="0"/>
    <n v="0"/>
    <n v="0"/>
    <n v="0"/>
    <n v="14979"/>
    <x v="1427"/>
    <x v="0"/>
    <x v="1"/>
    <x v="0"/>
    <s v="80.02.01"/>
    <x v="1"/>
    <x v="1"/>
    <x v="1"/>
    <s v="Retenções Iur"/>
    <s v="80.02.01"/>
    <s v="Retenções Iur"/>
    <s v="80.02.01"/>
    <x v="1"/>
    <x v="0"/>
    <x v="1"/>
    <x v="0"/>
    <x v="0"/>
    <x v="1"/>
    <x v="1"/>
    <x v="0"/>
    <x v="7"/>
    <s v="2021-09-01"/>
    <x v="2"/>
    <n v="14979"/>
    <x v="0"/>
    <m/>
    <x v="0"/>
    <m/>
    <x v="0"/>
    <n v="100474696"/>
    <x v="0"/>
    <x v="1"/>
    <s v="Retenções Iur"/>
    <s v="ORI"/>
    <x v="0"/>
    <s v="RIUR"/>
    <x v="0"/>
    <x v="0"/>
    <x v="0"/>
    <x v="0"/>
    <x v="0"/>
    <x v="0"/>
    <x v="0"/>
    <x v="0"/>
    <x v="0"/>
    <x v="0"/>
    <x v="0"/>
    <s v="Retenções Iur"/>
    <x v="0"/>
    <x v="0"/>
    <x v="0"/>
    <x v="0"/>
    <x v="1"/>
    <x v="0"/>
    <x v="0"/>
    <x v="1"/>
    <x v="0"/>
    <x v="1"/>
    <x v="1"/>
    <x v="0"/>
    <s v="RETENCAO OT"/>
  </r>
  <r>
    <x v="0"/>
    <n v="0"/>
    <n v="0"/>
    <n v="0"/>
    <n v="20000"/>
    <x v="1428"/>
    <x v="0"/>
    <x v="0"/>
    <x v="0"/>
    <s v="01.25.01.12"/>
    <x v="30"/>
    <x v="2"/>
    <x v="2"/>
    <s v="Educação"/>
    <s v="01.25.01"/>
    <s v="Educação"/>
    <s v="01.25.01"/>
    <x v="7"/>
    <x v="0"/>
    <x v="3"/>
    <x v="3"/>
    <x v="1"/>
    <x v="2"/>
    <x v="0"/>
    <x v="0"/>
    <x v="8"/>
    <s v="2021-10-05"/>
    <x v="3"/>
    <n v="20000"/>
    <x v="0"/>
    <m/>
    <x v="0"/>
    <m/>
    <x v="303"/>
    <n v="100383553"/>
    <x v="0"/>
    <x v="1"/>
    <s v="Comparticipação da Câmara com Ensino Superior"/>
    <s v="ORI"/>
    <x v="0"/>
    <m/>
    <x v="0"/>
    <x v="0"/>
    <x v="0"/>
    <x v="0"/>
    <x v="0"/>
    <x v="0"/>
    <x v="0"/>
    <x v="0"/>
    <x v="0"/>
    <x v="0"/>
    <x v="0"/>
    <s v="Comparticipação da Câmara com Ensino Superior"/>
    <x v="0"/>
    <x v="0"/>
    <x v="0"/>
    <x v="0"/>
    <x v="2"/>
    <x v="0"/>
    <x v="0"/>
    <x v="1"/>
    <x v="0"/>
    <x v="0"/>
    <x v="1"/>
    <x v="0"/>
    <s v="Apoio fianceiro a favor da estudante da Universodade de Cabo Verde, Sintia Maria de Pina Moreno, para pagamento de propina, conforme documento em anexo.  "/>
  </r>
  <r>
    <x v="0"/>
    <n v="0"/>
    <n v="0"/>
    <n v="0"/>
    <n v="1800"/>
    <x v="1429"/>
    <x v="0"/>
    <x v="0"/>
    <x v="0"/>
    <s v="03.16.01"/>
    <x v="27"/>
    <x v="0"/>
    <x v="0"/>
    <s v="Assembleia Municipal"/>
    <s v="03.16.01"/>
    <s v="Assembleia Municipal"/>
    <s v="03.16.01"/>
    <x v="30"/>
    <x v="0"/>
    <x v="0"/>
    <x v="0"/>
    <x v="1"/>
    <x v="0"/>
    <x v="0"/>
    <x v="0"/>
    <x v="9"/>
    <s v="2021-12-06"/>
    <x v="3"/>
    <n v="1800"/>
    <x v="0"/>
    <m/>
    <x v="0"/>
    <m/>
    <x v="0"/>
    <n v="100474696"/>
    <x v="0"/>
    <x v="0"/>
    <s v="Assembleia Municipal"/>
    <s v="ORI"/>
    <x v="0"/>
    <s v="AM"/>
    <x v="0"/>
    <x v="0"/>
    <x v="0"/>
    <x v="0"/>
    <x v="0"/>
    <x v="0"/>
    <x v="0"/>
    <x v="0"/>
    <x v="0"/>
    <x v="0"/>
    <x v="0"/>
    <s v="Assembleia Municipal"/>
    <x v="0"/>
    <x v="0"/>
    <x v="0"/>
    <x v="0"/>
    <x v="0"/>
    <x v="0"/>
    <x v="0"/>
    <x v="1"/>
    <x v="0"/>
    <x v="0"/>
    <x v="0"/>
    <x v="0"/>
    <s v=" Pagamento a favor do Sr Ailton Rodrigues eleito municipal, pela realização IVª sessão ordenaria da Assembleia Municipal de São Miguel, conforme documento em anexo. "/>
  </r>
  <r>
    <x v="0"/>
    <n v="0"/>
    <n v="0"/>
    <n v="0"/>
    <n v="10200"/>
    <x v="1429"/>
    <x v="0"/>
    <x v="0"/>
    <x v="0"/>
    <s v="03.16.01"/>
    <x v="27"/>
    <x v="0"/>
    <x v="0"/>
    <s v="Assembleia Municipal"/>
    <s v="03.16.01"/>
    <s v="Assembleia Municipal"/>
    <s v="03.16.01"/>
    <x v="30"/>
    <x v="0"/>
    <x v="0"/>
    <x v="0"/>
    <x v="1"/>
    <x v="0"/>
    <x v="0"/>
    <x v="0"/>
    <x v="9"/>
    <s v="2021-12-06"/>
    <x v="3"/>
    <n v="10200"/>
    <x v="0"/>
    <m/>
    <x v="0"/>
    <m/>
    <x v="304"/>
    <n v="100478099"/>
    <x v="0"/>
    <x v="1"/>
    <s v="Assembleia Municipal"/>
    <s v="ORI"/>
    <x v="0"/>
    <s v="AM"/>
    <x v="0"/>
    <x v="0"/>
    <x v="0"/>
    <x v="0"/>
    <x v="0"/>
    <x v="0"/>
    <x v="0"/>
    <x v="0"/>
    <x v="0"/>
    <x v="0"/>
    <x v="0"/>
    <s v="Assembleia Municipal"/>
    <x v="0"/>
    <x v="0"/>
    <x v="0"/>
    <x v="0"/>
    <x v="0"/>
    <x v="0"/>
    <x v="0"/>
    <x v="1"/>
    <x v="0"/>
    <x v="0"/>
    <x v="1"/>
    <x v="0"/>
    <s v=" Pagamento a favor do Sr Ailton Rodrigues eleito municipal, pela realização IVª sessão ordenaria da Assembleia Municipal de São Miguel, conforme documento em anexo. "/>
  </r>
  <r>
    <x v="0"/>
    <n v="0"/>
    <n v="0"/>
    <n v="0"/>
    <n v="8060"/>
    <x v="1430"/>
    <x v="0"/>
    <x v="0"/>
    <x v="0"/>
    <s v="03.16.15"/>
    <x v="0"/>
    <x v="0"/>
    <x v="0"/>
    <s v="Direção Financeira"/>
    <s v="03.16.15"/>
    <s v="Direção Financeira"/>
    <s v="03.16.15"/>
    <x v="45"/>
    <x v="0"/>
    <x v="0"/>
    <x v="0"/>
    <x v="1"/>
    <x v="0"/>
    <x v="0"/>
    <x v="0"/>
    <x v="9"/>
    <s v="2021-12-22"/>
    <x v="3"/>
    <n v="8060"/>
    <x v="0"/>
    <m/>
    <x v="0"/>
    <m/>
    <x v="305"/>
    <n v="100479237"/>
    <x v="0"/>
    <x v="1"/>
    <s v="Direção Financeira"/>
    <s v="ORI"/>
    <x v="0"/>
    <m/>
    <x v="0"/>
    <x v="0"/>
    <x v="0"/>
    <x v="0"/>
    <x v="0"/>
    <x v="0"/>
    <x v="0"/>
    <x v="0"/>
    <x v="0"/>
    <x v="0"/>
    <x v="0"/>
    <s v="Direção Financeira"/>
    <x v="0"/>
    <x v="0"/>
    <x v="0"/>
    <x v="0"/>
    <x v="0"/>
    <x v="0"/>
    <x v="0"/>
    <x v="1"/>
    <x v="0"/>
    <x v="0"/>
    <x v="1"/>
    <x v="0"/>
    <s v="Pagamento a favor de Auto Zone, referente a compra de 02 Helix Ultra 5W4 de 04 Lts destinada a viatura BMW X-5, conforme anexo  "/>
  </r>
  <r>
    <x v="0"/>
    <n v="0"/>
    <n v="0"/>
    <n v="0"/>
    <n v="720"/>
    <x v="1431"/>
    <x v="0"/>
    <x v="1"/>
    <x v="0"/>
    <s v="80.02.10.01"/>
    <x v="2"/>
    <x v="1"/>
    <x v="1"/>
    <s v="Outros"/>
    <s v="80.02.10"/>
    <s v="Outros"/>
    <s v="80.02.10"/>
    <x v="2"/>
    <x v="0"/>
    <x v="1"/>
    <x v="0"/>
    <x v="0"/>
    <x v="1"/>
    <x v="1"/>
    <x v="0"/>
    <x v="10"/>
    <s v="2021-11-19"/>
    <x v="3"/>
    <n v="72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249000"/>
    <x v="1432"/>
    <x v="0"/>
    <x v="0"/>
    <x v="0"/>
    <s v="01.27.04.10"/>
    <x v="26"/>
    <x v="3"/>
    <x v="4"/>
    <s v="Infra-Estruturas e Transportes"/>
    <s v="01.27.04"/>
    <s v="Infra-Estruturas e Transportes"/>
    <s v="01.27.04"/>
    <x v="7"/>
    <x v="0"/>
    <x v="3"/>
    <x v="3"/>
    <x v="1"/>
    <x v="2"/>
    <x v="0"/>
    <x v="0"/>
    <x v="0"/>
    <s v="2021-01-19"/>
    <x v="0"/>
    <n v="249000"/>
    <x v="0"/>
    <m/>
    <x v="0"/>
    <m/>
    <x v="67"/>
    <n v="100456164"/>
    <x v="0"/>
    <x v="1"/>
    <s v="Plano de Mitigação as secas e maus anos agrícolas"/>
    <s v="ORI"/>
    <x v="0"/>
    <m/>
    <x v="0"/>
    <x v="0"/>
    <x v="0"/>
    <x v="0"/>
    <x v="0"/>
    <x v="0"/>
    <x v="0"/>
    <x v="0"/>
    <x v="0"/>
    <x v="0"/>
    <x v="0"/>
    <s v="Plano de Mitigação as secas e maus anos agrícolas"/>
    <x v="0"/>
    <x v="0"/>
    <x v="0"/>
    <x v="0"/>
    <x v="2"/>
    <x v="0"/>
    <x v="0"/>
    <x v="1"/>
    <x v="0"/>
    <x v="0"/>
    <x v="1"/>
    <x v="0"/>
    <s v="PAgamento a favor da Empresa Industria Carvalho, referente a aquisição de 300 sacos de cimentos, no âmbito do plano de mitigação e emprego público, conforme justificativo em anexo."/>
  </r>
  <r>
    <x v="0"/>
    <n v="0"/>
    <n v="0"/>
    <n v="0"/>
    <n v="2500"/>
    <x v="1433"/>
    <x v="0"/>
    <x v="0"/>
    <x v="0"/>
    <s v="03.16.15"/>
    <x v="0"/>
    <x v="0"/>
    <x v="0"/>
    <s v="Direção Financeira"/>
    <s v="03.16.15"/>
    <s v="Direção Financeira"/>
    <s v="03.16.15"/>
    <x v="51"/>
    <x v="0"/>
    <x v="0"/>
    <x v="4"/>
    <x v="1"/>
    <x v="0"/>
    <x v="0"/>
    <x v="0"/>
    <x v="0"/>
    <s v="2021-01-19"/>
    <x v="0"/>
    <n v="2500"/>
    <x v="0"/>
    <m/>
    <x v="0"/>
    <m/>
    <x v="145"/>
    <n v="100477243"/>
    <x v="0"/>
    <x v="1"/>
    <s v="Direção Financeira"/>
    <s v="ORI"/>
    <x v="0"/>
    <m/>
    <x v="0"/>
    <x v="0"/>
    <x v="0"/>
    <x v="0"/>
    <x v="0"/>
    <x v="0"/>
    <x v="0"/>
    <x v="0"/>
    <x v="0"/>
    <x v="0"/>
    <x v="0"/>
    <s v="Direção Financeira"/>
    <x v="0"/>
    <x v="0"/>
    <x v="0"/>
    <x v="0"/>
    <x v="0"/>
    <x v="0"/>
    <x v="0"/>
    <x v="1"/>
    <x v="0"/>
    <x v="0"/>
    <x v="1"/>
    <x v="0"/>
    <s v="Despesa com recarrga de internet, a favor da Quiosque Pagode, destinada áDelegação Municipal da Ribeira de São Miguêl, conforme justitficativo em anexo."/>
  </r>
  <r>
    <x v="0"/>
    <n v="0"/>
    <n v="0"/>
    <n v="0"/>
    <n v="81500"/>
    <x v="1434"/>
    <x v="0"/>
    <x v="0"/>
    <x v="0"/>
    <s v="03.16.15"/>
    <x v="0"/>
    <x v="0"/>
    <x v="0"/>
    <s v="Direção Financeira"/>
    <s v="03.16.15"/>
    <s v="Direção Financeira"/>
    <s v="03.16.15"/>
    <x v="49"/>
    <x v="0"/>
    <x v="0"/>
    <x v="0"/>
    <x v="1"/>
    <x v="0"/>
    <x v="0"/>
    <x v="0"/>
    <x v="0"/>
    <s v="2021-01-28"/>
    <x v="0"/>
    <n v="81500"/>
    <x v="0"/>
    <m/>
    <x v="0"/>
    <m/>
    <x v="6"/>
    <n v="100476920"/>
    <x v="0"/>
    <x v="1"/>
    <s v="Direção Financeira"/>
    <s v="ORI"/>
    <x v="0"/>
    <m/>
    <x v="0"/>
    <x v="0"/>
    <x v="0"/>
    <x v="0"/>
    <x v="0"/>
    <x v="0"/>
    <x v="0"/>
    <x v="0"/>
    <x v="0"/>
    <x v="0"/>
    <x v="0"/>
    <s v="Direção Financeira"/>
    <x v="0"/>
    <x v="0"/>
    <x v="0"/>
    <x v="0"/>
    <x v="0"/>
    <x v="0"/>
    <x v="0"/>
    <x v="1"/>
    <x v="0"/>
    <x v="0"/>
    <x v="1"/>
    <x v="0"/>
    <s v="Pagmt a favor de Felisberto Auto, pelo abastecimento de 10000 litros de gasóleo na razão de 81.5 cada litro, destinado destinada ao abastecimento ds viaturas municpais, pertencente ao Município de São Miguêl, conforme justificativo em anexo. "/>
  </r>
  <r>
    <x v="0"/>
    <n v="0"/>
    <n v="0"/>
    <n v="0"/>
    <n v="2300"/>
    <x v="1435"/>
    <x v="0"/>
    <x v="0"/>
    <x v="0"/>
    <s v="01.27.02.11"/>
    <x v="28"/>
    <x v="3"/>
    <x v="4"/>
    <s v="Saneamento básico"/>
    <s v="01.27.02"/>
    <s v="Saneamento básico"/>
    <s v="01.27.02"/>
    <x v="7"/>
    <x v="0"/>
    <x v="3"/>
    <x v="3"/>
    <x v="1"/>
    <x v="2"/>
    <x v="0"/>
    <x v="0"/>
    <x v="11"/>
    <s v="2021-02-18"/>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Andreza sanches, pela prestação de serviços de limpeza interna do Paços de concelho, referente a mês de fevereiro 2021, conforme justificativo em anexo."/>
  </r>
  <r>
    <x v="0"/>
    <n v="0"/>
    <n v="0"/>
    <n v="0"/>
    <n v="13030"/>
    <x v="1435"/>
    <x v="0"/>
    <x v="0"/>
    <x v="0"/>
    <s v="01.27.02.11"/>
    <x v="28"/>
    <x v="3"/>
    <x v="4"/>
    <s v="Saneamento básico"/>
    <s v="01.27.02"/>
    <s v="Saneamento básico"/>
    <s v="01.27.02"/>
    <x v="7"/>
    <x v="0"/>
    <x v="3"/>
    <x v="3"/>
    <x v="1"/>
    <x v="2"/>
    <x v="0"/>
    <x v="0"/>
    <x v="11"/>
    <s v="2021-02-18"/>
    <x v="0"/>
    <n v="13030"/>
    <x v="0"/>
    <m/>
    <x v="0"/>
    <m/>
    <x v="55"/>
    <n v="100478579"/>
    <x v="0"/>
    <x v="1"/>
    <s v="Reforço do saneamento básico"/>
    <s v="ORI"/>
    <x v="0"/>
    <m/>
    <x v="0"/>
    <x v="0"/>
    <x v="0"/>
    <x v="0"/>
    <x v="0"/>
    <x v="0"/>
    <x v="0"/>
    <x v="0"/>
    <x v="0"/>
    <x v="0"/>
    <x v="0"/>
    <s v="Reforço do saneamento básico"/>
    <x v="0"/>
    <x v="0"/>
    <x v="0"/>
    <x v="0"/>
    <x v="2"/>
    <x v="0"/>
    <x v="0"/>
    <x v="1"/>
    <x v="0"/>
    <x v="0"/>
    <x v="1"/>
    <x v="0"/>
    <s v="Pagamento a favor da Senhora Andreza sanches, pela prestação de serviços de limpeza interna do Paços de concelho, referente a mês de fevereiro 2021, conforme justificativo em anexo."/>
  </r>
  <r>
    <x v="0"/>
    <n v="0"/>
    <n v="0"/>
    <n v="0"/>
    <n v="1200"/>
    <x v="1436"/>
    <x v="0"/>
    <x v="0"/>
    <x v="0"/>
    <s v="03.16.15"/>
    <x v="0"/>
    <x v="0"/>
    <x v="0"/>
    <s v="Direção Financeira"/>
    <s v="03.16.15"/>
    <s v="Direção Financeira"/>
    <s v="03.16.15"/>
    <x v="11"/>
    <x v="0"/>
    <x v="0"/>
    <x v="0"/>
    <x v="1"/>
    <x v="0"/>
    <x v="0"/>
    <x v="0"/>
    <x v="2"/>
    <s v="2021-03-09"/>
    <x v="0"/>
    <n v="1200"/>
    <x v="0"/>
    <m/>
    <x v="0"/>
    <m/>
    <x v="5"/>
    <n v="100474914"/>
    <x v="0"/>
    <x v="1"/>
    <s v="Direção Financeira"/>
    <s v="ORI"/>
    <x v="0"/>
    <m/>
    <x v="0"/>
    <x v="0"/>
    <x v="0"/>
    <x v="0"/>
    <x v="0"/>
    <x v="0"/>
    <x v="0"/>
    <x v="0"/>
    <x v="0"/>
    <x v="0"/>
    <x v="0"/>
    <s v="Direção Financeira"/>
    <x v="0"/>
    <x v="0"/>
    <x v="0"/>
    <x v="0"/>
    <x v="0"/>
    <x v="0"/>
    <x v="0"/>
    <x v="1"/>
    <x v="0"/>
    <x v="0"/>
    <x v="1"/>
    <x v="0"/>
    <s v="Despesas realizadas com aquisição de livro de ponto destinada aos serviços da Camara conforme documento anexo"/>
  </r>
  <r>
    <x v="0"/>
    <n v="0"/>
    <n v="0"/>
    <n v="0"/>
    <n v="85000"/>
    <x v="1437"/>
    <x v="0"/>
    <x v="0"/>
    <x v="0"/>
    <s v="03.16.15"/>
    <x v="0"/>
    <x v="0"/>
    <x v="0"/>
    <s v="Direção Financeira"/>
    <s v="03.16.15"/>
    <s v="Direção Financeira"/>
    <s v="03.16.15"/>
    <x v="4"/>
    <x v="0"/>
    <x v="0"/>
    <x v="0"/>
    <x v="0"/>
    <x v="0"/>
    <x v="0"/>
    <x v="0"/>
    <x v="2"/>
    <s v="2021-03-19"/>
    <x v="0"/>
    <n v="85000"/>
    <x v="0"/>
    <m/>
    <x v="0"/>
    <m/>
    <x v="231"/>
    <n v="100478170"/>
    <x v="0"/>
    <x v="1"/>
    <s v="Direção Financeira"/>
    <s v="ORI"/>
    <x v="0"/>
    <m/>
    <x v="0"/>
    <x v="0"/>
    <x v="0"/>
    <x v="0"/>
    <x v="0"/>
    <x v="0"/>
    <x v="0"/>
    <x v="0"/>
    <x v="0"/>
    <x v="0"/>
    <x v="0"/>
    <s v="Direção Financeira"/>
    <x v="0"/>
    <x v="0"/>
    <x v="0"/>
    <x v="0"/>
    <x v="0"/>
    <x v="0"/>
    <x v="0"/>
    <x v="1"/>
    <x v="0"/>
    <x v="0"/>
    <x v="1"/>
    <x v="0"/>
    <s v="Pagamento a favor de Bope Segur, pelo serviço de segurança no Paço do concelho e Residência Oficial do Presidente, referente a mês de março 2021, conforme justificativo em anexo "/>
  </r>
  <r>
    <x v="0"/>
    <n v="0"/>
    <n v="0"/>
    <n v="0"/>
    <n v="2300"/>
    <x v="1438"/>
    <x v="0"/>
    <x v="0"/>
    <x v="0"/>
    <s v="01.27.02.11"/>
    <x v="28"/>
    <x v="3"/>
    <x v="4"/>
    <s v="Saneamento básico"/>
    <s v="01.27.02"/>
    <s v="Saneamento básico"/>
    <s v="01.27.02"/>
    <x v="7"/>
    <x v="0"/>
    <x v="3"/>
    <x v="3"/>
    <x v="1"/>
    <x v="2"/>
    <x v="0"/>
    <x v="0"/>
    <x v="2"/>
    <s v="2021-03-24"/>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Andresa Sanches, pela prestação de serviços de limpeza interno do Paços de Concelho, referente a mês de março 2021, conforme justificativo em anexo."/>
  </r>
  <r>
    <x v="0"/>
    <n v="0"/>
    <n v="0"/>
    <n v="0"/>
    <n v="13030"/>
    <x v="1438"/>
    <x v="0"/>
    <x v="0"/>
    <x v="0"/>
    <s v="01.27.02.11"/>
    <x v="28"/>
    <x v="3"/>
    <x v="4"/>
    <s v="Saneamento básico"/>
    <s v="01.27.02"/>
    <s v="Saneamento básico"/>
    <s v="01.27.02"/>
    <x v="7"/>
    <x v="0"/>
    <x v="3"/>
    <x v="3"/>
    <x v="1"/>
    <x v="2"/>
    <x v="0"/>
    <x v="0"/>
    <x v="2"/>
    <s v="2021-03-24"/>
    <x v="0"/>
    <n v="13030"/>
    <x v="0"/>
    <m/>
    <x v="0"/>
    <m/>
    <x v="55"/>
    <n v="100478579"/>
    <x v="0"/>
    <x v="1"/>
    <s v="Reforço do saneamento básico"/>
    <s v="ORI"/>
    <x v="0"/>
    <m/>
    <x v="0"/>
    <x v="0"/>
    <x v="0"/>
    <x v="0"/>
    <x v="0"/>
    <x v="0"/>
    <x v="0"/>
    <x v="0"/>
    <x v="0"/>
    <x v="0"/>
    <x v="0"/>
    <s v="Reforço do saneamento básico"/>
    <x v="0"/>
    <x v="0"/>
    <x v="0"/>
    <x v="0"/>
    <x v="2"/>
    <x v="0"/>
    <x v="0"/>
    <x v="1"/>
    <x v="0"/>
    <x v="0"/>
    <x v="1"/>
    <x v="0"/>
    <s v="Pagamento a favor da Senhora Andresa Sanches, pela prestação de serviços de limpeza interno do Paços de Concelho, referente a mês de março 2021, conforme justificativo em anexo."/>
  </r>
  <r>
    <x v="0"/>
    <n v="0"/>
    <n v="0"/>
    <n v="0"/>
    <n v="6000"/>
    <x v="1439"/>
    <x v="0"/>
    <x v="1"/>
    <x v="0"/>
    <s v="03.03.10"/>
    <x v="10"/>
    <x v="0"/>
    <x v="3"/>
    <s v="Receitas Da Câmara"/>
    <s v="03.03.10"/>
    <s v="Receitas Da Câmara"/>
    <s v="03.03.10"/>
    <x v="54"/>
    <x v="0"/>
    <x v="4"/>
    <x v="6"/>
    <x v="1"/>
    <x v="0"/>
    <x v="1"/>
    <x v="0"/>
    <x v="3"/>
    <s v="2021-05-05"/>
    <x v="1"/>
    <n v="60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225"/>
    <x v="1440"/>
    <x v="0"/>
    <x v="0"/>
    <x v="0"/>
    <s v="01.28.01.07"/>
    <x v="37"/>
    <x v="6"/>
    <x v="7"/>
    <s v="Habitação Social"/>
    <s v="01.28.01"/>
    <s v="Habitação Social"/>
    <s v="01.28.01"/>
    <x v="26"/>
    <x v="0"/>
    <x v="0"/>
    <x v="0"/>
    <x v="1"/>
    <x v="2"/>
    <x v="2"/>
    <x v="0"/>
    <x v="2"/>
    <s v="2021-03-29"/>
    <x v="0"/>
    <n v="225"/>
    <x v="0"/>
    <m/>
    <x v="0"/>
    <m/>
    <x v="0"/>
    <n v="100474696"/>
    <x v="0"/>
    <x v="0"/>
    <s v="Reabilitação de Habitações Sociais"/>
    <s v="ORI"/>
    <x v="0"/>
    <s v="RHS"/>
    <x v="0"/>
    <x v="0"/>
    <x v="0"/>
    <x v="0"/>
    <x v="0"/>
    <x v="0"/>
    <x v="0"/>
    <x v="0"/>
    <x v="0"/>
    <x v="0"/>
    <x v="0"/>
    <s v="Reabilitação de Habitações Sociais"/>
    <x v="0"/>
    <x v="0"/>
    <x v="0"/>
    <x v="0"/>
    <x v="2"/>
    <x v="0"/>
    <x v="0"/>
    <x v="1"/>
    <x v="0"/>
    <x v="0"/>
    <x v="0"/>
    <x v="0"/>
    <s v="Serviço prestado de manutenção de casa de banho a favor do Senhor Benvindo da Moura, no âmbito de melhoria de condiçoes habitacional do Municipio de São Miguel, conforme justificativo em anexo."/>
  </r>
  <r>
    <x v="1"/>
    <n v="0"/>
    <n v="0"/>
    <n v="0"/>
    <n v="1275"/>
    <x v="1440"/>
    <x v="0"/>
    <x v="0"/>
    <x v="0"/>
    <s v="01.28.01.07"/>
    <x v="37"/>
    <x v="6"/>
    <x v="7"/>
    <s v="Habitação Social"/>
    <s v="01.28.01"/>
    <s v="Habitação Social"/>
    <s v="01.28.01"/>
    <x v="26"/>
    <x v="0"/>
    <x v="0"/>
    <x v="0"/>
    <x v="1"/>
    <x v="2"/>
    <x v="2"/>
    <x v="0"/>
    <x v="2"/>
    <s v="2021-03-29"/>
    <x v="0"/>
    <n v="1275"/>
    <x v="0"/>
    <m/>
    <x v="0"/>
    <m/>
    <x v="306"/>
    <n v="100393316"/>
    <x v="0"/>
    <x v="1"/>
    <s v="Reabilitação de Habitações Sociais"/>
    <s v="ORI"/>
    <x v="0"/>
    <s v="RHS"/>
    <x v="0"/>
    <x v="0"/>
    <x v="0"/>
    <x v="0"/>
    <x v="0"/>
    <x v="0"/>
    <x v="0"/>
    <x v="0"/>
    <x v="0"/>
    <x v="0"/>
    <x v="0"/>
    <s v="Reabilitação de Habitações Sociais"/>
    <x v="0"/>
    <x v="0"/>
    <x v="0"/>
    <x v="0"/>
    <x v="2"/>
    <x v="0"/>
    <x v="0"/>
    <x v="1"/>
    <x v="0"/>
    <x v="0"/>
    <x v="1"/>
    <x v="0"/>
    <s v="Serviço prestado de manutenção de casa de banho a favor do Senhor Benvindo da Moura, no âmbito de melhoria de condiçoes habitacional do Municipio de São Miguel, conforme justificativo em anexo."/>
  </r>
  <r>
    <x v="0"/>
    <n v="0"/>
    <n v="0"/>
    <n v="0"/>
    <n v="15000"/>
    <x v="1441"/>
    <x v="0"/>
    <x v="1"/>
    <x v="0"/>
    <s v="80.02.01"/>
    <x v="1"/>
    <x v="1"/>
    <x v="1"/>
    <s v="Retenções Iur"/>
    <s v="80.02.01"/>
    <s v="Retenções Iur"/>
    <s v="80.02.01"/>
    <x v="1"/>
    <x v="0"/>
    <x v="1"/>
    <x v="0"/>
    <x v="0"/>
    <x v="1"/>
    <x v="1"/>
    <x v="0"/>
    <x v="2"/>
    <s v="2021-03-23"/>
    <x v="0"/>
    <n v="15000"/>
    <x v="0"/>
    <m/>
    <x v="0"/>
    <m/>
    <x v="0"/>
    <n v="100474696"/>
    <x v="0"/>
    <x v="1"/>
    <s v="Retenções Iur"/>
    <s v="ORI"/>
    <x v="0"/>
    <s v="RIUR"/>
    <x v="0"/>
    <x v="0"/>
    <x v="0"/>
    <x v="0"/>
    <x v="0"/>
    <x v="0"/>
    <x v="0"/>
    <x v="0"/>
    <x v="0"/>
    <x v="0"/>
    <x v="0"/>
    <s v="Retenções Iur"/>
    <x v="0"/>
    <x v="0"/>
    <x v="0"/>
    <x v="0"/>
    <x v="1"/>
    <x v="0"/>
    <x v="0"/>
    <x v="1"/>
    <x v="0"/>
    <x v="1"/>
    <x v="1"/>
    <x v="0"/>
    <s v="RETENCAO OT"/>
  </r>
  <r>
    <x v="0"/>
    <n v="0"/>
    <n v="0"/>
    <n v="0"/>
    <n v="2300"/>
    <x v="1442"/>
    <x v="0"/>
    <x v="1"/>
    <x v="0"/>
    <s v="80.02.01"/>
    <x v="1"/>
    <x v="1"/>
    <x v="1"/>
    <s v="Retenções Iur"/>
    <s v="80.02.01"/>
    <s v="Retenções Iur"/>
    <s v="80.02.01"/>
    <x v="1"/>
    <x v="0"/>
    <x v="1"/>
    <x v="0"/>
    <x v="0"/>
    <x v="1"/>
    <x v="1"/>
    <x v="0"/>
    <x v="2"/>
    <s v="2021-03-23"/>
    <x v="0"/>
    <n v="2300"/>
    <x v="0"/>
    <m/>
    <x v="0"/>
    <m/>
    <x v="0"/>
    <n v="100474696"/>
    <x v="0"/>
    <x v="1"/>
    <s v="Retenções Iur"/>
    <s v="ORI"/>
    <x v="0"/>
    <s v="RIUR"/>
    <x v="0"/>
    <x v="0"/>
    <x v="0"/>
    <x v="0"/>
    <x v="0"/>
    <x v="0"/>
    <x v="0"/>
    <x v="0"/>
    <x v="0"/>
    <x v="0"/>
    <x v="0"/>
    <s v="Retenções Iur"/>
    <x v="0"/>
    <x v="0"/>
    <x v="0"/>
    <x v="0"/>
    <x v="1"/>
    <x v="0"/>
    <x v="0"/>
    <x v="1"/>
    <x v="0"/>
    <x v="1"/>
    <x v="1"/>
    <x v="0"/>
    <s v="RETENCAO OT"/>
  </r>
  <r>
    <x v="2"/>
    <n v="0"/>
    <n v="0"/>
    <n v="0"/>
    <n v="594005"/>
    <x v="1443"/>
    <x v="0"/>
    <x v="0"/>
    <x v="0"/>
    <s v="80.02.10.01"/>
    <x v="2"/>
    <x v="1"/>
    <x v="1"/>
    <s v="Outros"/>
    <s v="80.02.10"/>
    <s v="Outros"/>
    <s v="80.02.10"/>
    <x v="52"/>
    <x v="0"/>
    <x v="5"/>
    <x v="9"/>
    <x v="0"/>
    <x v="1"/>
    <x v="0"/>
    <x v="0"/>
    <x v="1"/>
    <s v="2021-04-05"/>
    <x v="1"/>
    <n v="594005"/>
    <x v="0"/>
    <m/>
    <x v="0"/>
    <m/>
    <x v="58"/>
    <n v="100392190"/>
    <x v="0"/>
    <x v="1"/>
    <s v="Retençoes Previdencia Social"/>
    <s v="ORI"/>
    <x v="0"/>
    <s v="RPS"/>
    <x v="0"/>
    <x v="0"/>
    <x v="0"/>
    <x v="0"/>
    <x v="0"/>
    <x v="0"/>
    <x v="0"/>
    <x v="0"/>
    <x v="0"/>
    <x v="0"/>
    <x v="0"/>
    <s v="Retençoes Previdencia Social"/>
    <x v="0"/>
    <x v="0"/>
    <x v="0"/>
    <x v="0"/>
    <x v="1"/>
    <x v="0"/>
    <x v="0"/>
    <x v="0"/>
    <x v="0"/>
    <x v="1"/>
    <x v="1"/>
    <x v="0"/>
    <s v="Transferência dos 8% dos descontos de previdência social efetuada nos salários dos funcionários em regime antigo a favor da INPS referente a Janeiro 2021 conforme justificativos em anexo."/>
  </r>
  <r>
    <x v="0"/>
    <n v="0"/>
    <n v="0"/>
    <n v="0"/>
    <n v="10348"/>
    <x v="1444"/>
    <x v="0"/>
    <x v="0"/>
    <x v="0"/>
    <s v="03.16.15"/>
    <x v="0"/>
    <x v="0"/>
    <x v="0"/>
    <s v="Direção Financeira"/>
    <s v="03.16.15"/>
    <s v="Direção Financeira"/>
    <s v="03.16.15"/>
    <x v="9"/>
    <x v="0"/>
    <x v="3"/>
    <x v="5"/>
    <x v="1"/>
    <x v="0"/>
    <x v="0"/>
    <x v="0"/>
    <x v="1"/>
    <s v="2021-04-05"/>
    <x v="1"/>
    <n v="10348"/>
    <x v="0"/>
    <m/>
    <x v="0"/>
    <m/>
    <x v="7"/>
    <n v="100394431"/>
    <x v="0"/>
    <x v="1"/>
    <s v="Direção Financeira"/>
    <s v="ORI"/>
    <x v="0"/>
    <m/>
    <x v="0"/>
    <x v="0"/>
    <x v="0"/>
    <x v="0"/>
    <x v="0"/>
    <x v="0"/>
    <x v="0"/>
    <x v="0"/>
    <x v="0"/>
    <x v="0"/>
    <x v="0"/>
    <s v="Direção Financeira"/>
    <x v="0"/>
    <x v="0"/>
    <x v="0"/>
    <x v="0"/>
    <x v="0"/>
    <x v="0"/>
    <x v="0"/>
    <x v="1"/>
    <x v="0"/>
    <x v="0"/>
    <x v="1"/>
    <x v="0"/>
    <s v="Pagamento a favor da Garantia, referente a seguro de viatura St-59-UR Foton view da Câmara, conforme justificativo em anexo."/>
  </r>
  <r>
    <x v="2"/>
    <n v="0"/>
    <n v="0"/>
    <n v="0"/>
    <n v="623572"/>
    <x v="1445"/>
    <x v="0"/>
    <x v="0"/>
    <x v="0"/>
    <s v="80.02.01"/>
    <x v="1"/>
    <x v="1"/>
    <x v="1"/>
    <s v="Retenções Iur"/>
    <s v="80.02.01"/>
    <s v="Retenções Iur"/>
    <s v="80.02.01"/>
    <x v="67"/>
    <x v="0"/>
    <x v="5"/>
    <x v="15"/>
    <x v="0"/>
    <x v="1"/>
    <x v="0"/>
    <x v="0"/>
    <x v="1"/>
    <s v="2021-04-05"/>
    <x v="1"/>
    <n v="623572"/>
    <x v="0"/>
    <m/>
    <x v="0"/>
    <m/>
    <x v="146"/>
    <n v="100409238"/>
    <x v="0"/>
    <x v="1"/>
    <s v="Retenções Iur"/>
    <s v="ORI"/>
    <x v="0"/>
    <s v="RIUR"/>
    <x v="0"/>
    <x v="0"/>
    <x v="0"/>
    <x v="0"/>
    <x v="0"/>
    <x v="0"/>
    <x v="0"/>
    <x v="0"/>
    <x v="0"/>
    <x v="0"/>
    <x v="0"/>
    <s v="Retenções Iur"/>
    <x v="0"/>
    <x v="0"/>
    <x v="0"/>
    <x v="0"/>
    <x v="1"/>
    <x v="0"/>
    <x v="0"/>
    <x v="0"/>
    <x v="0"/>
    <x v="1"/>
    <x v="1"/>
    <x v="0"/>
    <s v="Transferências dos descontos de IUR efetuada nas folhas de salario dos funcionários e nas ordens de pagto referente a Janeiro 2021 conforme documentos em anexo.  "/>
  </r>
  <r>
    <x v="0"/>
    <n v="0"/>
    <n v="0"/>
    <n v="0"/>
    <n v="277200"/>
    <x v="1446"/>
    <x v="0"/>
    <x v="0"/>
    <x v="0"/>
    <s v="03.16.15"/>
    <x v="0"/>
    <x v="0"/>
    <x v="0"/>
    <s v="Direção Financeira"/>
    <s v="03.16.15"/>
    <s v="Direção Financeira"/>
    <s v="03.16.15"/>
    <x v="42"/>
    <x v="0"/>
    <x v="0"/>
    <x v="4"/>
    <x v="1"/>
    <x v="0"/>
    <x v="0"/>
    <x v="0"/>
    <x v="3"/>
    <s v="2021-05-31"/>
    <x v="1"/>
    <n v="277200"/>
    <x v="0"/>
    <m/>
    <x v="0"/>
    <m/>
    <x v="5"/>
    <n v="100474914"/>
    <x v="0"/>
    <x v="1"/>
    <s v="Direção Financeira"/>
    <s v="ORI"/>
    <x v="0"/>
    <m/>
    <x v="0"/>
    <x v="0"/>
    <x v="0"/>
    <x v="0"/>
    <x v="0"/>
    <x v="0"/>
    <x v="0"/>
    <x v="0"/>
    <x v="0"/>
    <x v="0"/>
    <x v="0"/>
    <s v="Direção Financeira"/>
    <x v="0"/>
    <x v="0"/>
    <x v="0"/>
    <x v="0"/>
    <x v="0"/>
    <x v="0"/>
    <x v="0"/>
    <x v="0"/>
    <x v="0"/>
    <x v="0"/>
    <x v="1"/>
    <x v="0"/>
    <s v=" Despesas realizadas com os custos bancarios na CECV 01 referente ao desembolso do credito PRAA com aval do GOCV conforme extrato em anexo."/>
  </r>
  <r>
    <x v="0"/>
    <n v="0"/>
    <n v="0"/>
    <n v="0"/>
    <n v="6800"/>
    <x v="1447"/>
    <x v="0"/>
    <x v="1"/>
    <x v="0"/>
    <s v="03.03.10"/>
    <x v="10"/>
    <x v="0"/>
    <x v="3"/>
    <s v="Receitas Da Câmara"/>
    <s v="03.03.10"/>
    <s v="Receitas Da Câmara"/>
    <s v="03.03.10"/>
    <x v="21"/>
    <x v="0"/>
    <x v="0"/>
    <x v="8"/>
    <x v="1"/>
    <x v="0"/>
    <x v="1"/>
    <x v="0"/>
    <x v="3"/>
    <s v="2021-05-05"/>
    <x v="1"/>
    <n v="6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80"/>
    <x v="1448"/>
    <x v="0"/>
    <x v="1"/>
    <x v="0"/>
    <s v="03.03.10"/>
    <x v="10"/>
    <x v="0"/>
    <x v="3"/>
    <s v="Receitas Da Câmara"/>
    <s v="03.03.10"/>
    <s v="Receitas Da Câmara"/>
    <s v="03.03.10"/>
    <x v="22"/>
    <x v="0"/>
    <x v="4"/>
    <x v="6"/>
    <x v="1"/>
    <x v="0"/>
    <x v="1"/>
    <x v="0"/>
    <x v="3"/>
    <s v="2021-05-05"/>
    <x v="1"/>
    <n v="4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30"/>
    <x v="1449"/>
    <x v="0"/>
    <x v="1"/>
    <x v="0"/>
    <s v="03.03.10"/>
    <x v="10"/>
    <x v="0"/>
    <x v="3"/>
    <s v="Receitas Da Câmara"/>
    <s v="03.03.10"/>
    <s v="Receitas Da Câmara"/>
    <s v="03.03.10"/>
    <x v="14"/>
    <x v="0"/>
    <x v="4"/>
    <x v="6"/>
    <x v="1"/>
    <x v="0"/>
    <x v="1"/>
    <x v="0"/>
    <x v="3"/>
    <s v="2021-05-05"/>
    <x v="1"/>
    <n v="14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857"/>
    <x v="1450"/>
    <x v="0"/>
    <x v="1"/>
    <x v="0"/>
    <s v="03.03.10"/>
    <x v="10"/>
    <x v="0"/>
    <x v="3"/>
    <s v="Receitas Da Câmara"/>
    <s v="03.03.10"/>
    <s v="Receitas Da Câmara"/>
    <s v="03.03.10"/>
    <x v="20"/>
    <x v="0"/>
    <x v="4"/>
    <x v="7"/>
    <x v="1"/>
    <x v="0"/>
    <x v="1"/>
    <x v="0"/>
    <x v="3"/>
    <s v="2021-05-05"/>
    <x v="1"/>
    <n v="1485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1522"/>
    <x v="1451"/>
    <x v="0"/>
    <x v="1"/>
    <x v="0"/>
    <s v="03.03.10"/>
    <x v="10"/>
    <x v="0"/>
    <x v="3"/>
    <s v="Receitas Da Câmara"/>
    <s v="03.03.10"/>
    <s v="Receitas Da Câmara"/>
    <s v="03.03.10"/>
    <x v="13"/>
    <x v="0"/>
    <x v="0"/>
    <x v="0"/>
    <x v="1"/>
    <x v="0"/>
    <x v="1"/>
    <x v="0"/>
    <x v="3"/>
    <s v="2021-05-05"/>
    <x v="1"/>
    <n v="6152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
    <x v="1452"/>
    <x v="0"/>
    <x v="1"/>
    <x v="0"/>
    <s v="03.03.10"/>
    <x v="10"/>
    <x v="0"/>
    <x v="3"/>
    <s v="Receitas Da Câmara"/>
    <s v="03.03.10"/>
    <s v="Receitas Da Câmara"/>
    <s v="03.03.10"/>
    <x v="15"/>
    <x v="0"/>
    <x v="4"/>
    <x v="6"/>
    <x v="1"/>
    <x v="0"/>
    <x v="1"/>
    <x v="0"/>
    <x v="3"/>
    <s v="2021-05-05"/>
    <x v="1"/>
    <n v="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800"/>
    <x v="1453"/>
    <x v="0"/>
    <x v="1"/>
    <x v="0"/>
    <s v="03.03.10"/>
    <x v="10"/>
    <x v="0"/>
    <x v="3"/>
    <s v="Receitas Da Câmara"/>
    <s v="03.03.10"/>
    <s v="Receitas Da Câmara"/>
    <s v="03.03.10"/>
    <x v="17"/>
    <x v="0"/>
    <x v="4"/>
    <x v="6"/>
    <x v="1"/>
    <x v="0"/>
    <x v="1"/>
    <x v="0"/>
    <x v="3"/>
    <s v="2021-05-05"/>
    <x v="1"/>
    <n v="14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58"/>
    <x v="1454"/>
    <x v="0"/>
    <x v="1"/>
    <x v="0"/>
    <s v="03.03.10"/>
    <x v="10"/>
    <x v="0"/>
    <x v="3"/>
    <s v="Receitas Da Câmara"/>
    <s v="03.03.10"/>
    <s v="Receitas Da Câmara"/>
    <s v="03.03.10"/>
    <x v="23"/>
    <x v="0"/>
    <x v="4"/>
    <x v="7"/>
    <x v="1"/>
    <x v="0"/>
    <x v="1"/>
    <x v="0"/>
    <x v="3"/>
    <s v="2021-05-05"/>
    <x v="1"/>
    <n v="858"/>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145800"/>
    <x v="1455"/>
    <x v="0"/>
    <x v="0"/>
    <x v="0"/>
    <s v="01.27.06.87"/>
    <x v="61"/>
    <x v="3"/>
    <x v="4"/>
    <s v="Requalificação Urbana e habitação"/>
    <s v="01.27.06"/>
    <s v="Requalificação Urbana e habitação"/>
    <s v="01.27.06"/>
    <x v="26"/>
    <x v="0"/>
    <x v="0"/>
    <x v="0"/>
    <x v="1"/>
    <x v="2"/>
    <x v="2"/>
    <x v="0"/>
    <x v="3"/>
    <s v="2021-05-27"/>
    <x v="1"/>
    <n v="145800"/>
    <x v="0"/>
    <m/>
    <x v="0"/>
    <m/>
    <x v="284"/>
    <n v="100477943"/>
    <x v="0"/>
    <x v="1"/>
    <s v="2ª Fase Requalificação de Ponta Calhetona"/>
    <s v="ORI"/>
    <x v="0"/>
    <m/>
    <x v="0"/>
    <x v="0"/>
    <x v="0"/>
    <x v="0"/>
    <x v="0"/>
    <x v="0"/>
    <x v="0"/>
    <x v="0"/>
    <x v="0"/>
    <x v="0"/>
    <x v="0"/>
    <s v="2ª Fase Requalificação de Ponta Calhetona"/>
    <x v="0"/>
    <x v="0"/>
    <x v="0"/>
    <x v="0"/>
    <x v="2"/>
    <x v="0"/>
    <x v="0"/>
    <x v="0"/>
    <x v="0"/>
    <x v="0"/>
    <x v="1"/>
    <x v="0"/>
    <s v="PAgto a favor da &lt;Sun Lda, pelos serviços de venda de guarda corpos para servir de guarda corpos nas praias de mar de ponta calhetona"/>
  </r>
  <r>
    <x v="0"/>
    <n v="0"/>
    <n v="0"/>
    <n v="0"/>
    <n v="1800"/>
    <x v="1456"/>
    <x v="0"/>
    <x v="0"/>
    <x v="0"/>
    <s v="01.27.04.10"/>
    <x v="26"/>
    <x v="3"/>
    <x v="4"/>
    <s v="Infra-Estruturas e Transportes"/>
    <s v="01.27.04"/>
    <s v="Infra-Estruturas e Transportes"/>
    <s v="01.27.04"/>
    <x v="7"/>
    <x v="0"/>
    <x v="3"/>
    <x v="3"/>
    <x v="1"/>
    <x v="2"/>
    <x v="0"/>
    <x v="0"/>
    <x v="4"/>
    <s v="2021-06-22"/>
    <x v="1"/>
    <n v="180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to a favor da Srª Constantina de Pina, pela venda de duas caradas de areia para calcetamento em Ponta verde, aquando s dos trabalhos de mitigação a seca conforme documentos ema nexo.  "/>
  </r>
  <r>
    <x v="0"/>
    <n v="0"/>
    <n v="0"/>
    <n v="0"/>
    <n v="10200"/>
    <x v="1456"/>
    <x v="0"/>
    <x v="0"/>
    <x v="0"/>
    <s v="01.27.04.10"/>
    <x v="26"/>
    <x v="3"/>
    <x v="4"/>
    <s v="Infra-Estruturas e Transportes"/>
    <s v="01.27.04"/>
    <s v="Infra-Estruturas e Transportes"/>
    <s v="01.27.04"/>
    <x v="7"/>
    <x v="0"/>
    <x v="3"/>
    <x v="3"/>
    <x v="1"/>
    <x v="2"/>
    <x v="0"/>
    <x v="0"/>
    <x v="4"/>
    <s v="2021-06-22"/>
    <x v="1"/>
    <n v="10200"/>
    <x v="0"/>
    <m/>
    <x v="0"/>
    <m/>
    <x v="307"/>
    <n v="100476390"/>
    <x v="0"/>
    <x v="1"/>
    <s v="Plano de Mitigação as secas e maus anos agrícolas"/>
    <s v="ORI"/>
    <x v="0"/>
    <m/>
    <x v="0"/>
    <x v="0"/>
    <x v="0"/>
    <x v="0"/>
    <x v="0"/>
    <x v="0"/>
    <x v="0"/>
    <x v="0"/>
    <x v="0"/>
    <x v="0"/>
    <x v="0"/>
    <s v="Plano de Mitigação as secas e maus anos agrícolas"/>
    <x v="0"/>
    <x v="0"/>
    <x v="0"/>
    <x v="0"/>
    <x v="2"/>
    <x v="0"/>
    <x v="0"/>
    <x v="1"/>
    <x v="0"/>
    <x v="0"/>
    <x v="1"/>
    <x v="0"/>
    <s v="PAgto a favor da Srª Constantina de Pina, pela venda de duas caradas de areia para calcetamento em Ponta verde, aquando s dos trabalhos de mitigação a seca conforme documentos ema nexo.  "/>
  </r>
  <r>
    <x v="0"/>
    <n v="0"/>
    <n v="0"/>
    <n v="0"/>
    <n v="2300"/>
    <x v="1457"/>
    <x v="0"/>
    <x v="1"/>
    <x v="0"/>
    <s v="80.02.01"/>
    <x v="1"/>
    <x v="1"/>
    <x v="1"/>
    <s v="Retenções Iur"/>
    <s v="80.02.01"/>
    <s v="Retenções Iur"/>
    <s v="80.02.01"/>
    <x v="1"/>
    <x v="0"/>
    <x v="1"/>
    <x v="0"/>
    <x v="0"/>
    <x v="1"/>
    <x v="1"/>
    <x v="0"/>
    <x v="4"/>
    <s v="2021-06-23"/>
    <x v="1"/>
    <n v="2300"/>
    <x v="0"/>
    <m/>
    <x v="0"/>
    <m/>
    <x v="0"/>
    <n v="100474696"/>
    <x v="0"/>
    <x v="1"/>
    <s v="Retenções Iur"/>
    <s v="ORI"/>
    <x v="0"/>
    <s v="RIUR"/>
    <x v="0"/>
    <x v="0"/>
    <x v="0"/>
    <x v="0"/>
    <x v="0"/>
    <x v="0"/>
    <x v="0"/>
    <x v="0"/>
    <x v="0"/>
    <x v="0"/>
    <x v="0"/>
    <s v="Retenções Iur"/>
    <x v="0"/>
    <x v="0"/>
    <x v="0"/>
    <x v="0"/>
    <x v="1"/>
    <x v="0"/>
    <x v="0"/>
    <x v="1"/>
    <x v="0"/>
    <x v="1"/>
    <x v="1"/>
    <x v="0"/>
    <s v="RETENCAO OT"/>
  </r>
  <r>
    <x v="0"/>
    <n v="0"/>
    <n v="0"/>
    <n v="0"/>
    <n v="10834"/>
    <x v="1458"/>
    <x v="0"/>
    <x v="0"/>
    <x v="0"/>
    <s v="03.16.11"/>
    <x v="57"/>
    <x v="0"/>
    <x v="0"/>
    <s v="Direcção de Obras"/>
    <s v="03.16.11"/>
    <s v="Direcção de Obras"/>
    <s v="03.16.11"/>
    <x v="0"/>
    <x v="0"/>
    <x v="0"/>
    <x v="0"/>
    <x v="0"/>
    <x v="0"/>
    <x v="0"/>
    <x v="0"/>
    <x v="5"/>
    <s v="2021-08-30"/>
    <x v="2"/>
    <n v="10834"/>
    <x v="0"/>
    <m/>
    <x v="0"/>
    <m/>
    <x v="0"/>
    <n v="100474696"/>
    <x v="0"/>
    <x v="0"/>
    <s v="Direcção de Obras"/>
    <s v="ORI"/>
    <x v="0"/>
    <m/>
    <x v="0"/>
    <x v="0"/>
    <x v="0"/>
    <x v="0"/>
    <x v="0"/>
    <x v="0"/>
    <x v="0"/>
    <x v="0"/>
    <x v="0"/>
    <x v="0"/>
    <x v="0"/>
    <s v="Direcção de Obras"/>
    <x v="0"/>
    <x v="0"/>
    <x v="0"/>
    <x v="0"/>
    <x v="0"/>
    <x v="0"/>
    <x v="0"/>
    <x v="1"/>
    <x v="0"/>
    <x v="0"/>
    <x v="0"/>
    <x v="0"/>
    <s v="Pagmt a afvor do Sr. Alberto Furtado Miranda, referente a salário de Agosto de 2021, conforme anexo. "/>
  </r>
  <r>
    <x v="0"/>
    <n v="0"/>
    <n v="0"/>
    <n v="0"/>
    <n v="8213"/>
    <x v="1458"/>
    <x v="0"/>
    <x v="0"/>
    <x v="0"/>
    <s v="03.16.11"/>
    <x v="57"/>
    <x v="0"/>
    <x v="0"/>
    <s v="Direcção de Obras"/>
    <s v="03.16.11"/>
    <s v="Direcção de Obras"/>
    <s v="03.16.11"/>
    <x v="0"/>
    <x v="0"/>
    <x v="0"/>
    <x v="0"/>
    <x v="0"/>
    <x v="0"/>
    <x v="0"/>
    <x v="0"/>
    <x v="5"/>
    <s v="2021-08-30"/>
    <x v="2"/>
    <n v="8213"/>
    <x v="0"/>
    <m/>
    <x v="0"/>
    <m/>
    <x v="1"/>
    <n v="100474706"/>
    <x v="0"/>
    <x v="2"/>
    <s v="Direcção de Obras"/>
    <s v="ORI"/>
    <x v="0"/>
    <m/>
    <x v="0"/>
    <x v="0"/>
    <x v="0"/>
    <x v="0"/>
    <x v="0"/>
    <x v="0"/>
    <x v="0"/>
    <x v="0"/>
    <x v="0"/>
    <x v="0"/>
    <x v="0"/>
    <s v="Direcção de Obras"/>
    <x v="0"/>
    <x v="0"/>
    <x v="0"/>
    <x v="0"/>
    <x v="0"/>
    <x v="0"/>
    <x v="0"/>
    <x v="1"/>
    <x v="0"/>
    <x v="0"/>
    <x v="2"/>
    <x v="0"/>
    <s v="Pagmt a afvor do Sr. Alberto Furtado Miranda, referente a salário de Agosto de 2021, conforme anexo. "/>
  </r>
  <r>
    <x v="0"/>
    <n v="0"/>
    <n v="0"/>
    <n v="0"/>
    <n v="3582"/>
    <x v="1458"/>
    <x v="0"/>
    <x v="0"/>
    <x v="0"/>
    <s v="03.16.11"/>
    <x v="57"/>
    <x v="0"/>
    <x v="0"/>
    <s v="Direcção de Obras"/>
    <s v="03.16.11"/>
    <s v="Direcção de Obras"/>
    <s v="03.16.11"/>
    <x v="0"/>
    <x v="0"/>
    <x v="0"/>
    <x v="0"/>
    <x v="0"/>
    <x v="0"/>
    <x v="0"/>
    <x v="0"/>
    <x v="5"/>
    <s v="2021-08-30"/>
    <x v="2"/>
    <n v="3582"/>
    <x v="0"/>
    <m/>
    <x v="0"/>
    <m/>
    <x v="2"/>
    <n v="100477977"/>
    <x v="0"/>
    <x v="3"/>
    <s v="Direcção de Obras"/>
    <s v="ORI"/>
    <x v="0"/>
    <m/>
    <x v="0"/>
    <x v="0"/>
    <x v="0"/>
    <x v="0"/>
    <x v="0"/>
    <x v="0"/>
    <x v="0"/>
    <x v="0"/>
    <x v="0"/>
    <x v="0"/>
    <x v="0"/>
    <s v="Direcção de Obras"/>
    <x v="0"/>
    <x v="0"/>
    <x v="0"/>
    <x v="0"/>
    <x v="0"/>
    <x v="0"/>
    <x v="0"/>
    <x v="1"/>
    <x v="0"/>
    <x v="0"/>
    <x v="3"/>
    <x v="0"/>
    <s v="Pagmt a afvor do Sr. Alberto Furtado Miranda, referente a salário de Agosto de 2021, conforme anexo. "/>
  </r>
  <r>
    <x v="0"/>
    <n v="0"/>
    <n v="0"/>
    <n v="0"/>
    <n v="80033"/>
    <x v="1458"/>
    <x v="0"/>
    <x v="0"/>
    <x v="0"/>
    <s v="03.16.11"/>
    <x v="57"/>
    <x v="0"/>
    <x v="0"/>
    <s v="Direcção de Obras"/>
    <s v="03.16.11"/>
    <s v="Direcção de Obras"/>
    <s v="03.16.11"/>
    <x v="0"/>
    <x v="0"/>
    <x v="0"/>
    <x v="0"/>
    <x v="0"/>
    <x v="0"/>
    <x v="0"/>
    <x v="0"/>
    <x v="5"/>
    <s v="2021-08-30"/>
    <x v="2"/>
    <n v="80033"/>
    <x v="0"/>
    <m/>
    <x v="0"/>
    <m/>
    <x v="166"/>
    <n v="100476985"/>
    <x v="0"/>
    <x v="1"/>
    <s v="Direcção de Obras"/>
    <s v="ORI"/>
    <x v="0"/>
    <m/>
    <x v="0"/>
    <x v="0"/>
    <x v="0"/>
    <x v="0"/>
    <x v="0"/>
    <x v="0"/>
    <x v="0"/>
    <x v="0"/>
    <x v="0"/>
    <x v="0"/>
    <x v="0"/>
    <s v="Direcção de Obras"/>
    <x v="0"/>
    <x v="0"/>
    <x v="0"/>
    <x v="0"/>
    <x v="0"/>
    <x v="0"/>
    <x v="0"/>
    <x v="1"/>
    <x v="0"/>
    <x v="0"/>
    <x v="1"/>
    <x v="0"/>
    <s v="Pagmt a afvor do Sr. Alberto Furtado Miranda, referente a salário de Agosto de 2021, conforme anexo. "/>
  </r>
  <r>
    <x v="0"/>
    <n v="0"/>
    <n v="0"/>
    <n v="0"/>
    <n v="15000"/>
    <x v="1459"/>
    <x v="0"/>
    <x v="0"/>
    <x v="0"/>
    <s v="03.16.15"/>
    <x v="0"/>
    <x v="0"/>
    <x v="0"/>
    <s v="Direção Financeira"/>
    <s v="03.16.15"/>
    <s v="Direção Financeira"/>
    <s v="03.16.15"/>
    <x v="45"/>
    <x v="0"/>
    <x v="0"/>
    <x v="0"/>
    <x v="1"/>
    <x v="0"/>
    <x v="0"/>
    <x v="0"/>
    <x v="7"/>
    <s v="2021-09-03"/>
    <x v="2"/>
    <n v="15000"/>
    <x v="0"/>
    <m/>
    <x v="0"/>
    <m/>
    <x v="308"/>
    <n v="100476443"/>
    <x v="0"/>
    <x v="1"/>
    <s v="Direção Financeira"/>
    <s v="ORI"/>
    <x v="0"/>
    <m/>
    <x v="0"/>
    <x v="0"/>
    <x v="0"/>
    <x v="0"/>
    <x v="0"/>
    <x v="0"/>
    <x v="0"/>
    <x v="0"/>
    <x v="0"/>
    <x v="0"/>
    <x v="0"/>
    <s v="Direção Financeira"/>
    <x v="0"/>
    <x v="0"/>
    <x v="0"/>
    <x v="0"/>
    <x v="0"/>
    <x v="0"/>
    <x v="0"/>
    <x v="1"/>
    <x v="0"/>
    <x v="0"/>
    <x v="1"/>
    <x v="0"/>
    <s v="Pagamento a favor da Firma Sociedade Hidraulic, pela aquisição de disco de mebreagem para camião de recolha, conforme docuemnto anexo."/>
  </r>
  <r>
    <x v="0"/>
    <n v="0"/>
    <n v="0"/>
    <n v="0"/>
    <n v="836"/>
    <x v="1460"/>
    <x v="0"/>
    <x v="0"/>
    <x v="0"/>
    <s v="03.16.21"/>
    <x v="43"/>
    <x v="0"/>
    <x v="0"/>
    <s v="Dir. Turismo, Investimento e Emprendedorismo"/>
    <s v="03.16.21"/>
    <s v="Dir. Turismo, Investimento e Emprendedorismo"/>
    <s v="03.16.21"/>
    <x v="51"/>
    <x v="0"/>
    <x v="0"/>
    <x v="4"/>
    <x v="1"/>
    <x v="0"/>
    <x v="0"/>
    <x v="0"/>
    <x v="8"/>
    <s v="2021-10-22"/>
    <x v="3"/>
    <n v="836"/>
    <x v="0"/>
    <m/>
    <x v="0"/>
    <m/>
    <x v="0"/>
    <n v="100474696"/>
    <x v="0"/>
    <x v="0"/>
    <s v="Dir. Turismo, Investimento e Emprendedorismo"/>
    <s v="ORI"/>
    <x v="0"/>
    <m/>
    <x v="0"/>
    <x v="0"/>
    <x v="0"/>
    <x v="0"/>
    <x v="0"/>
    <x v="0"/>
    <x v="0"/>
    <x v="0"/>
    <x v="0"/>
    <x v="0"/>
    <x v="0"/>
    <s v="Dir. Turismo, Investimento e Emprendedorismo"/>
    <x v="0"/>
    <x v="0"/>
    <x v="0"/>
    <x v="0"/>
    <x v="0"/>
    <x v="0"/>
    <x v="0"/>
    <x v="1"/>
    <x v="0"/>
    <x v="0"/>
    <x v="0"/>
    <x v="0"/>
    <s v="Pagamento de salário referente a 10-2021"/>
  </r>
  <r>
    <x v="0"/>
    <n v="0"/>
    <n v="0"/>
    <n v="0"/>
    <n v="5575"/>
    <x v="1460"/>
    <x v="0"/>
    <x v="0"/>
    <x v="0"/>
    <s v="03.16.21"/>
    <x v="43"/>
    <x v="0"/>
    <x v="0"/>
    <s v="Dir. Turismo, Investimento e Emprendedorismo"/>
    <s v="03.16.21"/>
    <s v="Dir. Turismo, Investimento e Emprendedorismo"/>
    <s v="03.16.21"/>
    <x v="0"/>
    <x v="0"/>
    <x v="0"/>
    <x v="0"/>
    <x v="0"/>
    <x v="0"/>
    <x v="0"/>
    <x v="0"/>
    <x v="8"/>
    <s v="2021-10-22"/>
    <x v="3"/>
    <n v="5575"/>
    <x v="0"/>
    <m/>
    <x v="0"/>
    <m/>
    <x v="0"/>
    <n v="100474696"/>
    <x v="0"/>
    <x v="0"/>
    <s v="Dir. Turismo, Investimento e Emprendedorismo"/>
    <s v="ORI"/>
    <x v="0"/>
    <m/>
    <x v="0"/>
    <x v="0"/>
    <x v="0"/>
    <x v="0"/>
    <x v="0"/>
    <x v="0"/>
    <x v="0"/>
    <x v="0"/>
    <x v="0"/>
    <x v="0"/>
    <x v="0"/>
    <s v="Dir. Turismo, Investimento e Emprendedorismo"/>
    <x v="0"/>
    <x v="0"/>
    <x v="0"/>
    <x v="0"/>
    <x v="0"/>
    <x v="0"/>
    <x v="0"/>
    <x v="1"/>
    <x v="0"/>
    <x v="0"/>
    <x v="0"/>
    <x v="0"/>
    <s v="Pagamento de salário referente a 10-2021"/>
  </r>
  <r>
    <x v="0"/>
    <n v="0"/>
    <n v="0"/>
    <n v="0"/>
    <n v="851"/>
    <x v="1460"/>
    <x v="0"/>
    <x v="0"/>
    <x v="0"/>
    <s v="03.16.21"/>
    <x v="43"/>
    <x v="0"/>
    <x v="0"/>
    <s v="Dir. Turismo, Investimento e Emprendedorismo"/>
    <s v="03.16.21"/>
    <s v="Dir. Turismo, Investimento e Emprendedorismo"/>
    <s v="03.16.21"/>
    <x v="51"/>
    <x v="0"/>
    <x v="0"/>
    <x v="4"/>
    <x v="1"/>
    <x v="0"/>
    <x v="0"/>
    <x v="0"/>
    <x v="8"/>
    <s v="2021-10-22"/>
    <x v="3"/>
    <n v="851"/>
    <x v="0"/>
    <m/>
    <x v="0"/>
    <m/>
    <x v="1"/>
    <n v="100474706"/>
    <x v="0"/>
    <x v="2"/>
    <s v="Dir. Turismo, Investimento e Emprendedorismo"/>
    <s v="ORI"/>
    <x v="0"/>
    <m/>
    <x v="0"/>
    <x v="0"/>
    <x v="0"/>
    <x v="0"/>
    <x v="0"/>
    <x v="0"/>
    <x v="0"/>
    <x v="0"/>
    <x v="0"/>
    <x v="0"/>
    <x v="0"/>
    <s v="Dir. Turismo, Investimento e Emprendedorismo"/>
    <x v="0"/>
    <x v="0"/>
    <x v="0"/>
    <x v="0"/>
    <x v="0"/>
    <x v="0"/>
    <x v="0"/>
    <x v="1"/>
    <x v="0"/>
    <x v="0"/>
    <x v="2"/>
    <x v="0"/>
    <s v="Pagamento de salário referente a 10-2021"/>
  </r>
  <r>
    <x v="0"/>
    <n v="0"/>
    <n v="0"/>
    <n v="0"/>
    <n v="5677"/>
    <x v="1460"/>
    <x v="0"/>
    <x v="0"/>
    <x v="0"/>
    <s v="03.16.21"/>
    <x v="43"/>
    <x v="0"/>
    <x v="0"/>
    <s v="Dir. Turismo, Investimento e Emprendedorismo"/>
    <s v="03.16.21"/>
    <s v="Dir. Turismo, Investimento e Emprendedorismo"/>
    <s v="03.16.21"/>
    <x v="0"/>
    <x v="0"/>
    <x v="0"/>
    <x v="0"/>
    <x v="0"/>
    <x v="0"/>
    <x v="0"/>
    <x v="0"/>
    <x v="8"/>
    <s v="2021-10-22"/>
    <x v="3"/>
    <n v="5677"/>
    <x v="0"/>
    <m/>
    <x v="0"/>
    <m/>
    <x v="1"/>
    <n v="100474706"/>
    <x v="0"/>
    <x v="2"/>
    <s v="Dir. Turismo, Investimento e Emprendedorismo"/>
    <s v="ORI"/>
    <x v="0"/>
    <m/>
    <x v="0"/>
    <x v="0"/>
    <x v="0"/>
    <x v="0"/>
    <x v="0"/>
    <x v="0"/>
    <x v="0"/>
    <x v="0"/>
    <x v="0"/>
    <x v="0"/>
    <x v="0"/>
    <s v="Dir. Turismo, Investimento e Emprendedorismo"/>
    <x v="0"/>
    <x v="0"/>
    <x v="0"/>
    <x v="0"/>
    <x v="0"/>
    <x v="0"/>
    <x v="0"/>
    <x v="1"/>
    <x v="0"/>
    <x v="0"/>
    <x v="2"/>
    <x v="0"/>
    <s v="Pagamento de salário referente a 10-2021"/>
  </r>
  <r>
    <x v="0"/>
    <n v="0"/>
    <n v="0"/>
    <n v="0"/>
    <n v="10553"/>
    <x v="1460"/>
    <x v="0"/>
    <x v="0"/>
    <x v="0"/>
    <s v="03.16.21"/>
    <x v="43"/>
    <x v="0"/>
    <x v="0"/>
    <s v="Dir. Turismo, Investimento e Emprendedorismo"/>
    <s v="03.16.21"/>
    <s v="Dir. Turismo, Investimento e Emprendedorismo"/>
    <s v="03.16.21"/>
    <x v="51"/>
    <x v="0"/>
    <x v="0"/>
    <x v="4"/>
    <x v="1"/>
    <x v="0"/>
    <x v="0"/>
    <x v="0"/>
    <x v="8"/>
    <s v="2021-10-22"/>
    <x v="3"/>
    <n v="10553"/>
    <x v="0"/>
    <m/>
    <x v="0"/>
    <m/>
    <x v="11"/>
    <n v="100474693"/>
    <x v="0"/>
    <x v="1"/>
    <s v="Dir. Turismo, Investimento e Emprendedorismo"/>
    <s v="ORI"/>
    <x v="0"/>
    <m/>
    <x v="0"/>
    <x v="0"/>
    <x v="0"/>
    <x v="0"/>
    <x v="0"/>
    <x v="0"/>
    <x v="0"/>
    <x v="0"/>
    <x v="0"/>
    <x v="0"/>
    <x v="0"/>
    <s v="Dir. Turismo, Investimento e Emprendedorismo"/>
    <x v="0"/>
    <x v="0"/>
    <x v="0"/>
    <x v="0"/>
    <x v="0"/>
    <x v="0"/>
    <x v="0"/>
    <x v="1"/>
    <x v="0"/>
    <x v="0"/>
    <x v="1"/>
    <x v="0"/>
    <s v="Pagamento de salário referente a 10-2021"/>
  </r>
  <r>
    <x v="0"/>
    <n v="0"/>
    <n v="0"/>
    <n v="0"/>
    <n v="70348"/>
    <x v="1460"/>
    <x v="0"/>
    <x v="0"/>
    <x v="0"/>
    <s v="03.16.21"/>
    <x v="43"/>
    <x v="0"/>
    <x v="0"/>
    <s v="Dir. Turismo, Investimento e Emprendedorismo"/>
    <s v="03.16.21"/>
    <s v="Dir. Turismo, Investimento e Emprendedorismo"/>
    <s v="03.16.21"/>
    <x v="0"/>
    <x v="0"/>
    <x v="0"/>
    <x v="0"/>
    <x v="0"/>
    <x v="0"/>
    <x v="0"/>
    <x v="0"/>
    <x v="8"/>
    <s v="2021-10-22"/>
    <x v="3"/>
    <n v="70348"/>
    <x v="0"/>
    <m/>
    <x v="0"/>
    <m/>
    <x v="11"/>
    <n v="100474693"/>
    <x v="0"/>
    <x v="1"/>
    <s v="Dir. Turismo, Investimento e Emprendedorismo"/>
    <s v="ORI"/>
    <x v="0"/>
    <m/>
    <x v="0"/>
    <x v="0"/>
    <x v="0"/>
    <x v="0"/>
    <x v="0"/>
    <x v="0"/>
    <x v="0"/>
    <x v="0"/>
    <x v="0"/>
    <x v="0"/>
    <x v="0"/>
    <s v="Dir. Turismo, Investimento e Emprendedorismo"/>
    <x v="0"/>
    <x v="0"/>
    <x v="0"/>
    <x v="0"/>
    <x v="0"/>
    <x v="0"/>
    <x v="0"/>
    <x v="1"/>
    <x v="0"/>
    <x v="0"/>
    <x v="1"/>
    <x v="0"/>
    <s v="Pagamento de salário referente a 10-2021"/>
  </r>
  <r>
    <x v="0"/>
    <n v="0"/>
    <n v="0"/>
    <n v="0"/>
    <n v="2300"/>
    <x v="1461"/>
    <x v="0"/>
    <x v="0"/>
    <x v="0"/>
    <s v="01.27.02.11"/>
    <x v="28"/>
    <x v="3"/>
    <x v="4"/>
    <s v="Saneamento básico"/>
    <s v="01.27.02"/>
    <s v="Saneamento básico"/>
    <s v="01.27.02"/>
    <x v="7"/>
    <x v="0"/>
    <x v="3"/>
    <x v="3"/>
    <x v="1"/>
    <x v="2"/>
    <x v="0"/>
    <x v="0"/>
    <x v="8"/>
    <s v="2021-10-22"/>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Natalina Gonçalves, pela prestação de serviço de limpeza na Delegação de Principal, referente a mês de outubro, conforme justificativos em anexo. "/>
  </r>
  <r>
    <x v="0"/>
    <n v="0"/>
    <n v="0"/>
    <n v="0"/>
    <n v="13030"/>
    <x v="1461"/>
    <x v="0"/>
    <x v="0"/>
    <x v="0"/>
    <s v="01.27.02.11"/>
    <x v="28"/>
    <x v="3"/>
    <x v="4"/>
    <s v="Saneamento básico"/>
    <s v="01.27.02"/>
    <s v="Saneamento básico"/>
    <s v="01.27.02"/>
    <x v="7"/>
    <x v="0"/>
    <x v="3"/>
    <x v="3"/>
    <x v="1"/>
    <x v="2"/>
    <x v="0"/>
    <x v="0"/>
    <x v="8"/>
    <s v="2021-10-22"/>
    <x v="3"/>
    <n v="13030"/>
    <x v="0"/>
    <m/>
    <x v="0"/>
    <m/>
    <x v="56"/>
    <n v="100479095"/>
    <x v="0"/>
    <x v="1"/>
    <s v="Reforço do saneamento básico"/>
    <s v="ORI"/>
    <x v="0"/>
    <m/>
    <x v="0"/>
    <x v="0"/>
    <x v="0"/>
    <x v="0"/>
    <x v="0"/>
    <x v="0"/>
    <x v="0"/>
    <x v="0"/>
    <x v="0"/>
    <x v="0"/>
    <x v="0"/>
    <s v="Reforço do saneamento básico"/>
    <x v="0"/>
    <x v="0"/>
    <x v="0"/>
    <x v="0"/>
    <x v="2"/>
    <x v="0"/>
    <x v="0"/>
    <x v="1"/>
    <x v="0"/>
    <x v="0"/>
    <x v="1"/>
    <x v="0"/>
    <s v="Pagamento a favor da sra. Natalina Gonçalves, pela prestação de serviço de limpeza na Delegação de Principal, referente a mês de outubro, conforme justificativos em anexo. "/>
  </r>
  <r>
    <x v="0"/>
    <n v="0"/>
    <n v="0"/>
    <n v="0"/>
    <n v="2300"/>
    <x v="1462"/>
    <x v="0"/>
    <x v="0"/>
    <x v="0"/>
    <s v="01.27.02.11"/>
    <x v="28"/>
    <x v="3"/>
    <x v="4"/>
    <s v="Saneamento básico"/>
    <s v="01.27.02"/>
    <s v="Saneamento básico"/>
    <s v="01.27.02"/>
    <x v="7"/>
    <x v="0"/>
    <x v="3"/>
    <x v="3"/>
    <x v="1"/>
    <x v="2"/>
    <x v="0"/>
    <x v="0"/>
    <x v="8"/>
    <s v="2021-10-22"/>
    <x v="3"/>
    <n v="2300"/>
    <x v="0"/>
    <m/>
    <x v="0"/>
    <m/>
    <x v="0"/>
    <n v="100474696"/>
    <x v="0"/>
    <x v="0"/>
    <s v="Reforço do saneamento básico"/>
    <s v="ORI"/>
    <x v="0"/>
    <m/>
    <x v="0"/>
    <x v="0"/>
    <x v="0"/>
    <x v="0"/>
    <x v="0"/>
    <x v="0"/>
    <x v="0"/>
    <x v="0"/>
    <x v="0"/>
    <x v="0"/>
    <x v="0"/>
    <s v="Reforço do saneamento básico"/>
    <x v="0"/>
    <x v="0"/>
    <x v="0"/>
    <x v="0"/>
    <x v="2"/>
    <x v="0"/>
    <x v="0"/>
    <x v="1"/>
    <x v="0"/>
    <x v="0"/>
    <x v="0"/>
    <x v="0"/>
    <s v="Pagamento a favor do sra. Hirondina Furtado, pela prestação de serviço, na limpeza urbana, referente a mês de outubro 2021.  "/>
  </r>
  <r>
    <x v="0"/>
    <n v="0"/>
    <n v="0"/>
    <n v="0"/>
    <n v="37954"/>
    <x v="1463"/>
    <x v="0"/>
    <x v="0"/>
    <x v="0"/>
    <s v="03.16.15"/>
    <x v="0"/>
    <x v="0"/>
    <x v="0"/>
    <s v="Direção Financeira"/>
    <s v="03.16.15"/>
    <s v="Direção Financeira"/>
    <s v="03.16.15"/>
    <x v="9"/>
    <x v="0"/>
    <x v="3"/>
    <x v="5"/>
    <x v="1"/>
    <x v="0"/>
    <x v="0"/>
    <x v="0"/>
    <x v="7"/>
    <s v="2021-09-21"/>
    <x v="2"/>
    <n v="37954"/>
    <x v="0"/>
    <m/>
    <x v="0"/>
    <m/>
    <x v="7"/>
    <n v="100394431"/>
    <x v="0"/>
    <x v="1"/>
    <s v="Direção Financeira"/>
    <s v="ORI"/>
    <x v="0"/>
    <m/>
    <x v="0"/>
    <x v="0"/>
    <x v="0"/>
    <x v="0"/>
    <x v="0"/>
    <x v="0"/>
    <x v="0"/>
    <x v="0"/>
    <x v="0"/>
    <x v="0"/>
    <x v="0"/>
    <s v="Direção Financeira"/>
    <x v="0"/>
    <x v="0"/>
    <x v="0"/>
    <x v="0"/>
    <x v="0"/>
    <x v="0"/>
    <x v="0"/>
    <x v="1"/>
    <x v="0"/>
    <x v="0"/>
    <x v="1"/>
    <x v="0"/>
    <s v="Pagamento a favor da Garantia, pelo seguro da viatura, St-76-QP e ST-77-QP Toyota Coaster HZB50L-BGMRS na período 22/09/ ate 21/03/2022, conforme documento em anexo."/>
  </r>
  <r>
    <x v="0"/>
    <n v="0"/>
    <n v="0"/>
    <n v="0"/>
    <n v="13030"/>
    <x v="1462"/>
    <x v="0"/>
    <x v="0"/>
    <x v="0"/>
    <s v="01.27.02.11"/>
    <x v="28"/>
    <x v="3"/>
    <x v="4"/>
    <s v="Saneamento básico"/>
    <s v="01.27.02"/>
    <s v="Saneamento básico"/>
    <s v="01.27.02"/>
    <x v="7"/>
    <x v="0"/>
    <x v="3"/>
    <x v="3"/>
    <x v="1"/>
    <x v="2"/>
    <x v="0"/>
    <x v="0"/>
    <x v="8"/>
    <s v="2021-10-22"/>
    <x v="3"/>
    <n v="13030"/>
    <x v="0"/>
    <m/>
    <x v="0"/>
    <m/>
    <x v="172"/>
    <n v="100477916"/>
    <x v="0"/>
    <x v="1"/>
    <s v="Reforço do saneamento básico"/>
    <s v="ORI"/>
    <x v="0"/>
    <m/>
    <x v="0"/>
    <x v="0"/>
    <x v="0"/>
    <x v="0"/>
    <x v="0"/>
    <x v="0"/>
    <x v="0"/>
    <x v="0"/>
    <x v="0"/>
    <x v="0"/>
    <x v="0"/>
    <s v="Reforço do saneamento básico"/>
    <x v="0"/>
    <x v="0"/>
    <x v="0"/>
    <x v="0"/>
    <x v="2"/>
    <x v="0"/>
    <x v="0"/>
    <x v="1"/>
    <x v="0"/>
    <x v="0"/>
    <x v="1"/>
    <x v="0"/>
    <s v="Pagamento a favor do sra. Hirondina Furtado, pela prestação de serviço, na limpeza urbana, referente a mês de outubro 2021.  "/>
  </r>
  <r>
    <x v="1"/>
    <n v="0"/>
    <n v="0"/>
    <n v="0"/>
    <n v="7572"/>
    <x v="1464"/>
    <x v="0"/>
    <x v="0"/>
    <x v="0"/>
    <s v="01.25.02.17"/>
    <x v="22"/>
    <x v="2"/>
    <x v="2"/>
    <s v="desporto"/>
    <s v="01.25.02"/>
    <s v="desporto"/>
    <s v="01.25.02"/>
    <x v="26"/>
    <x v="0"/>
    <x v="0"/>
    <x v="0"/>
    <x v="1"/>
    <x v="2"/>
    <x v="2"/>
    <x v="0"/>
    <x v="10"/>
    <s v="2021-11-02"/>
    <x v="3"/>
    <n v="7572"/>
    <x v="0"/>
    <m/>
    <x v="0"/>
    <m/>
    <x v="309"/>
    <n v="100478208"/>
    <x v="0"/>
    <x v="1"/>
    <s v="Construção e Reabilitação de Placas Desportivas"/>
    <s v="ORI"/>
    <x v="0"/>
    <m/>
    <x v="0"/>
    <x v="0"/>
    <x v="0"/>
    <x v="0"/>
    <x v="0"/>
    <x v="0"/>
    <x v="0"/>
    <x v="0"/>
    <x v="0"/>
    <x v="0"/>
    <x v="0"/>
    <s v="Construção e Reabilitação de Placas Desportivas"/>
    <x v="0"/>
    <x v="0"/>
    <x v="0"/>
    <x v="0"/>
    <x v="2"/>
    <x v="0"/>
    <x v="0"/>
    <x v="1"/>
    <x v="0"/>
    <x v="0"/>
    <x v="1"/>
    <x v="0"/>
    <s v="Pagamento a favor de Neuce Cv, referente a aquisição de tintas para marcação de linhas laterais d diversos no pavimentos do polidesportivo da Ribeira de principal, conforme justificativo em anexo."/>
  </r>
  <r>
    <x v="0"/>
    <n v="0"/>
    <n v="0"/>
    <n v="0"/>
    <n v="56500"/>
    <x v="1465"/>
    <x v="0"/>
    <x v="0"/>
    <x v="0"/>
    <s v="01.27.02.11"/>
    <x v="28"/>
    <x v="3"/>
    <x v="4"/>
    <s v="Saneamento básico"/>
    <s v="01.27.02"/>
    <s v="Saneamento básico"/>
    <s v="01.27.02"/>
    <x v="7"/>
    <x v="0"/>
    <x v="3"/>
    <x v="3"/>
    <x v="1"/>
    <x v="2"/>
    <x v="0"/>
    <x v="0"/>
    <x v="10"/>
    <s v="2021-11-02"/>
    <x v="3"/>
    <n v="56500"/>
    <x v="0"/>
    <m/>
    <x v="0"/>
    <m/>
    <x v="310"/>
    <n v="100479201"/>
    <x v="0"/>
    <x v="1"/>
    <s v="Reforço do saneamento básico"/>
    <s v="ORI"/>
    <x v="0"/>
    <m/>
    <x v="0"/>
    <x v="0"/>
    <x v="0"/>
    <x v="0"/>
    <x v="0"/>
    <x v="0"/>
    <x v="0"/>
    <x v="0"/>
    <x v="0"/>
    <x v="0"/>
    <x v="0"/>
    <s v="Reforço do saneamento básico"/>
    <x v="0"/>
    <x v="0"/>
    <x v="0"/>
    <x v="0"/>
    <x v="2"/>
    <x v="0"/>
    <x v="0"/>
    <x v="1"/>
    <x v="0"/>
    <x v="0"/>
    <x v="1"/>
    <x v="0"/>
    <s v="Pagamento a favor Sr. Auta Lopes Tavares, pela aquisição de plantas ornamentais, no âmbito da implementação do Viveiro Municipal, conforme justificativo em anexo."/>
  </r>
  <r>
    <x v="0"/>
    <n v="0"/>
    <n v="0"/>
    <n v="0"/>
    <n v="6000"/>
    <x v="1466"/>
    <x v="0"/>
    <x v="0"/>
    <x v="0"/>
    <s v="01.27.02.11"/>
    <x v="28"/>
    <x v="3"/>
    <x v="4"/>
    <s v="Saneamento básico"/>
    <s v="01.27.02"/>
    <s v="Saneamento básico"/>
    <s v="01.27.02"/>
    <x v="7"/>
    <x v="0"/>
    <x v="3"/>
    <x v="3"/>
    <x v="1"/>
    <x v="2"/>
    <x v="0"/>
    <x v="0"/>
    <x v="10"/>
    <s v="2021-11-10"/>
    <x v="3"/>
    <n v="6000"/>
    <x v="0"/>
    <m/>
    <x v="0"/>
    <m/>
    <x v="311"/>
    <n v="100476060"/>
    <x v="0"/>
    <x v="1"/>
    <s v="Reforço do saneamento básico"/>
    <s v="ORI"/>
    <x v="0"/>
    <m/>
    <x v="0"/>
    <x v="0"/>
    <x v="0"/>
    <x v="0"/>
    <x v="0"/>
    <x v="0"/>
    <x v="0"/>
    <x v="0"/>
    <x v="0"/>
    <x v="0"/>
    <x v="0"/>
    <s v="Reforço do saneamento básico"/>
    <x v="0"/>
    <x v="0"/>
    <x v="0"/>
    <x v="0"/>
    <x v="2"/>
    <x v="0"/>
    <x v="0"/>
    <x v="1"/>
    <x v="0"/>
    <x v="0"/>
    <x v="1"/>
    <x v="0"/>
    <s v="Pagamento a favor da Sr. Josefa Coreia Mendes, referente as intervenções de 12 dias de monda e cuidados nos arredores da escola da Flamengos, conforme justificativo em anexo."/>
  </r>
  <r>
    <x v="0"/>
    <n v="0"/>
    <n v="0"/>
    <n v="0"/>
    <n v="10834"/>
    <x v="1467"/>
    <x v="0"/>
    <x v="0"/>
    <x v="0"/>
    <s v="03.16.26"/>
    <x v="69"/>
    <x v="0"/>
    <x v="0"/>
    <s v="Dir. da Agricultura, Pecuária e Floresta"/>
    <s v="03.16.26"/>
    <s v="Dir. da Agricultura, Pecuária e Floresta"/>
    <s v="03.16.26"/>
    <x v="4"/>
    <x v="0"/>
    <x v="0"/>
    <x v="0"/>
    <x v="0"/>
    <x v="0"/>
    <x v="0"/>
    <x v="0"/>
    <x v="7"/>
    <s v="2021-09-30"/>
    <x v="2"/>
    <n v="10834"/>
    <x v="0"/>
    <m/>
    <x v="0"/>
    <m/>
    <x v="0"/>
    <n v="100474696"/>
    <x v="0"/>
    <x v="0"/>
    <s v="Dir. da Agricultura, Pecuária e Floresta"/>
    <s v="ORI"/>
    <x v="0"/>
    <m/>
    <x v="0"/>
    <x v="0"/>
    <x v="0"/>
    <x v="0"/>
    <x v="0"/>
    <x v="0"/>
    <x v="0"/>
    <x v="0"/>
    <x v="0"/>
    <x v="0"/>
    <x v="0"/>
    <s v="Dir. da Agricultura, Pecuária e Floresta"/>
    <x v="0"/>
    <x v="0"/>
    <x v="0"/>
    <x v="0"/>
    <x v="0"/>
    <x v="0"/>
    <x v="0"/>
    <x v="0"/>
    <x v="0"/>
    <x v="0"/>
    <x v="0"/>
    <x v="0"/>
    <s v="PAgto de salario a favor do Sr Mohamed Kamara referente a setembro de 2021 conforme documentos em anexo  "/>
  </r>
  <r>
    <x v="0"/>
    <n v="0"/>
    <n v="0"/>
    <n v="0"/>
    <n v="10834"/>
    <x v="1468"/>
    <x v="0"/>
    <x v="1"/>
    <x v="0"/>
    <s v="80.02.01"/>
    <x v="1"/>
    <x v="1"/>
    <x v="1"/>
    <s v="Retenções Iur"/>
    <s v="80.02.01"/>
    <s v="Retenções Iur"/>
    <s v="80.02.01"/>
    <x v="1"/>
    <x v="0"/>
    <x v="1"/>
    <x v="0"/>
    <x v="0"/>
    <x v="1"/>
    <x v="1"/>
    <x v="0"/>
    <x v="7"/>
    <s v="2021-09-30"/>
    <x v="2"/>
    <n v="10834"/>
    <x v="0"/>
    <m/>
    <x v="0"/>
    <m/>
    <x v="0"/>
    <n v="100474696"/>
    <x v="0"/>
    <x v="1"/>
    <s v="Retenções Iur"/>
    <s v="ORI"/>
    <x v="0"/>
    <s v="RIUR"/>
    <x v="0"/>
    <x v="0"/>
    <x v="0"/>
    <x v="0"/>
    <x v="0"/>
    <x v="0"/>
    <x v="0"/>
    <x v="0"/>
    <x v="0"/>
    <x v="0"/>
    <x v="0"/>
    <s v="Retenções Iur"/>
    <x v="0"/>
    <x v="0"/>
    <x v="0"/>
    <x v="0"/>
    <x v="1"/>
    <x v="0"/>
    <x v="0"/>
    <x v="1"/>
    <x v="0"/>
    <x v="1"/>
    <x v="1"/>
    <x v="0"/>
    <s v="RETENCAO OT"/>
  </r>
  <r>
    <x v="0"/>
    <n v="0"/>
    <n v="0"/>
    <n v="0"/>
    <n v="8213"/>
    <x v="1467"/>
    <x v="0"/>
    <x v="0"/>
    <x v="0"/>
    <s v="03.16.26"/>
    <x v="69"/>
    <x v="0"/>
    <x v="0"/>
    <s v="Dir. da Agricultura, Pecuária e Floresta"/>
    <s v="03.16.26"/>
    <s v="Dir. da Agricultura, Pecuária e Floresta"/>
    <s v="03.16.26"/>
    <x v="4"/>
    <x v="0"/>
    <x v="0"/>
    <x v="0"/>
    <x v="0"/>
    <x v="0"/>
    <x v="0"/>
    <x v="0"/>
    <x v="7"/>
    <s v="2021-09-30"/>
    <x v="2"/>
    <n v="8213"/>
    <x v="0"/>
    <m/>
    <x v="0"/>
    <m/>
    <x v="1"/>
    <n v="100474706"/>
    <x v="0"/>
    <x v="2"/>
    <s v="Dir. da Agricultura, Pecuária e Floresta"/>
    <s v="ORI"/>
    <x v="0"/>
    <m/>
    <x v="0"/>
    <x v="0"/>
    <x v="0"/>
    <x v="0"/>
    <x v="0"/>
    <x v="0"/>
    <x v="0"/>
    <x v="0"/>
    <x v="0"/>
    <x v="0"/>
    <x v="0"/>
    <s v="Dir. da Agricultura, Pecuária e Floresta"/>
    <x v="0"/>
    <x v="0"/>
    <x v="0"/>
    <x v="0"/>
    <x v="0"/>
    <x v="0"/>
    <x v="0"/>
    <x v="0"/>
    <x v="0"/>
    <x v="0"/>
    <x v="2"/>
    <x v="0"/>
    <s v="PAgto de salario a favor do Sr Mohamed Kamara referente a setembro de 2021 conforme documentos em anexo  "/>
  </r>
  <r>
    <x v="0"/>
    <n v="0"/>
    <n v="0"/>
    <n v="0"/>
    <n v="8213"/>
    <x v="1469"/>
    <x v="0"/>
    <x v="1"/>
    <x v="0"/>
    <s v="80.02.10.01"/>
    <x v="2"/>
    <x v="1"/>
    <x v="1"/>
    <s v="Outros"/>
    <s v="80.02.10"/>
    <s v="Outros"/>
    <s v="80.02.10"/>
    <x v="2"/>
    <x v="0"/>
    <x v="1"/>
    <x v="0"/>
    <x v="0"/>
    <x v="1"/>
    <x v="1"/>
    <x v="0"/>
    <x v="7"/>
    <s v="2021-09-30"/>
    <x v="2"/>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1467"/>
    <x v="0"/>
    <x v="0"/>
    <x v="0"/>
    <s v="03.16.26"/>
    <x v="69"/>
    <x v="0"/>
    <x v="0"/>
    <s v="Dir. da Agricultura, Pecuária e Floresta"/>
    <s v="03.16.26"/>
    <s v="Dir. da Agricultura, Pecuária e Floresta"/>
    <s v="03.16.26"/>
    <x v="4"/>
    <x v="0"/>
    <x v="0"/>
    <x v="0"/>
    <x v="0"/>
    <x v="0"/>
    <x v="0"/>
    <x v="0"/>
    <x v="7"/>
    <s v="2021-09-30"/>
    <x v="2"/>
    <n v="83615"/>
    <x v="0"/>
    <m/>
    <x v="0"/>
    <m/>
    <x v="167"/>
    <n v="100439216"/>
    <x v="0"/>
    <x v="1"/>
    <s v="Dir. da Agricultura, Pecuária e Floresta"/>
    <s v="ORI"/>
    <x v="0"/>
    <m/>
    <x v="0"/>
    <x v="0"/>
    <x v="0"/>
    <x v="0"/>
    <x v="0"/>
    <x v="0"/>
    <x v="0"/>
    <x v="0"/>
    <x v="0"/>
    <x v="0"/>
    <x v="0"/>
    <s v="Dir. da Agricultura, Pecuária e Floresta"/>
    <x v="0"/>
    <x v="0"/>
    <x v="0"/>
    <x v="0"/>
    <x v="0"/>
    <x v="0"/>
    <x v="0"/>
    <x v="0"/>
    <x v="0"/>
    <x v="0"/>
    <x v="1"/>
    <x v="0"/>
    <s v="PAgto de salario a favor do Sr Mohamed Kamara referente a setembro de 2021 conforme documentos em anexo  "/>
  </r>
  <r>
    <x v="0"/>
    <n v="0"/>
    <n v="0"/>
    <n v="0"/>
    <n v="4470"/>
    <x v="1470"/>
    <x v="0"/>
    <x v="0"/>
    <x v="0"/>
    <s v="01.25.04.21"/>
    <x v="6"/>
    <x v="2"/>
    <x v="2"/>
    <s v="Cultura"/>
    <s v="01.25.04"/>
    <s v="Cultura"/>
    <s v="01.25.04"/>
    <x v="7"/>
    <x v="0"/>
    <x v="3"/>
    <x v="3"/>
    <x v="1"/>
    <x v="2"/>
    <x v="0"/>
    <x v="0"/>
    <x v="8"/>
    <s v="2021-10-13"/>
    <x v="3"/>
    <n v="4470"/>
    <x v="0"/>
    <m/>
    <x v="0"/>
    <m/>
    <x v="312"/>
    <n v="100479188"/>
    <x v="0"/>
    <x v="1"/>
    <s v="Atividades Culturais e Promoção do Concelho"/>
    <s v="ORI"/>
    <x v="0"/>
    <s v="ACPC"/>
    <x v="0"/>
    <x v="0"/>
    <x v="0"/>
    <x v="0"/>
    <x v="0"/>
    <x v="0"/>
    <x v="0"/>
    <x v="0"/>
    <x v="0"/>
    <x v="0"/>
    <x v="0"/>
    <s v="Atividades Culturais e Promoção do Concelho"/>
    <x v="0"/>
    <x v="0"/>
    <x v="0"/>
    <x v="0"/>
    <x v="2"/>
    <x v="0"/>
    <x v="0"/>
    <x v="1"/>
    <x v="0"/>
    <x v="0"/>
    <x v="1"/>
    <x v="0"/>
    <s v="Pagamento a favor da Caciana Cardoso Soares, pelo fornecimento de 25 almoço e 4 garrafas, no âmbito da comemoração, conforme justfciativos em anexo. "/>
  </r>
  <r>
    <x v="0"/>
    <n v="0"/>
    <n v="0"/>
    <n v="0"/>
    <n v="4995"/>
    <x v="1471"/>
    <x v="0"/>
    <x v="0"/>
    <x v="0"/>
    <s v="03.16.15"/>
    <x v="0"/>
    <x v="0"/>
    <x v="0"/>
    <s v="Direção Financeira"/>
    <s v="03.16.15"/>
    <s v="Direção Financeira"/>
    <s v="03.16.15"/>
    <x v="28"/>
    <x v="0"/>
    <x v="0"/>
    <x v="4"/>
    <x v="1"/>
    <x v="0"/>
    <x v="0"/>
    <x v="0"/>
    <x v="10"/>
    <s v="2021-11-22"/>
    <x v="3"/>
    <n v="4995"/>
    <x v="0"/>
    <m/>
    <x v="0"/>
    <m/>
    <x v="0"/>
    <n v="100474696"/>
    <x v="0"/>
    <x v="0"/>
    <s v="Direção Financeira"/>
    <s v="ORI"/>
    <x v="0"/>
    <m/>
    <x v="0"/>
    <x v="0"/>
    <x v="0"/>
    <x v="0"/>
    <x v="0"/>
    <x v="0"/>
    <x v="0"/>
    <x v="0"/>
    <x v="0"/>
    <x v="0"/>
    <x v="0"/>
    <s v="Direção Financeira"/>
    <x v="0"/>
    <x v="0"/>
    <x v="0"/>
    <x v="0"/>
    <x v="0"/>
    <x v="0"/>
    <x v="0"/>
    <x v="1"/>
    <x v="0"/>
    <x v="0"/>
    <x v="0"/>
    <x v="0"/>
    <s v="Pagamento a favor da Senhora Ângelo Mariano Tavares Moreira, pela prestação de serviço, no gabinete Jurídico e no gabinete de turismo, Investimento e Empreendedorismo, referente a mês de novembro de 2021, conforme anexo. "/>
  </r>
  <r>
    <x v="0"/>
    <n v="0"/>
    <n v="0"/>
    <n v="0"/>
    <n v="28308"/>
    <x v="1471"/>
    <x v="0"/>
    <x v="0"/>
    <x v="0"/>
    <s v="03.16.15"/>
    <x v="0"/>
    <x v="0"/>
    <x v="0"/>
    <s v="Direção Financeira"/>
    <s v="03.16.15"/>
    <s v="Direção Financeira"/>
    <s v="03.16.15"/>
    <x v="28"/>
    <x v="0"/>
    <x v="0"/>
    <x v="4"/>
    <x v="1"/>
    <x v="0"/>
    <x v="0"/>
    <x v="0"/>
    <x v="10"/>
    <s v="2021-11-22"/>
    <x v="3"/>
    <n v="28308"/>
    <x v="0"/>
    <m/>
    <x v="0"/>
    <m/>
    <x v="162"/>
    <n v="100479150"/>
    <x v="0"/>
    <x v="1"/>
    <s v="Direção Financeira"/>
    <s v="ORI"/>
    <x v="0"/>
    <m/>
    <x v="0"/>
    <x v="0"/>
    <x v="0"/>
    <x v="0"/>
    <x v="0"/>
    <x v="0"/>
    <x v="0"/>
    <x v="0"/>
    <x v="0"/>
    <x v="0"/>
    <x v="0"/>
    <s v="Direção Financeira"/>
    <x v="0"/>
    <x v="0"/>
    <x v="0"/>
    <x v="0"/>
    <x v="0"/>
    <x v="0"/>
    <x v="0"/>
    <x v="1"/>
    <x v="0"/>
    <x v="0"/>
    <x v="1"/>
    <x v="0"/>
    <s v="Pagamento a favor da Senhora Ângelo Mariano Tavares Moreira, pela prestação de serviço, no gabinete Jurídico e no gabinete de turismo, Investimento e Empreendedorismo, referente a mês de novembro de 2021, conforme anexo. "/>
  </r>
  <r>
    <x v="1"/>
    <n v="0"/>
    <n v="0"/>
    <n v="0"/>
    <n v="64000"/>
    <x v="1472"/>
    <x v="0"/>
    <x v="0"/>
    <x v="0"/>
    <s v="01.28.01.07"/>
    <x v="37"/>
    <x v="6"/>
    <x v="7"/>
    <s v="Habitação Social"/>
    <s v="01.28.01"/>
    <s v="Habitação Social"/>
    <s v="01.28.01"/>
    <x v="26"/>
    <x v="0"/>
    <x v="0"/>
    <x v="0"/>
    <x v="1"/>
    <x v="2"/>
    <x v="2"/>
    <x v="0"/>
    <x v="9"/>
    <s v="2021-12-09"/>
    <x v="3"/>
    <n v="64000"/>
    <x v="0"/>
    <m/>
    <x v="0"/>
    <m/>
    <x v="175"/>
    <n v="100478943"/>
    <x v="0"/>
    <x v="1"/>
    <s v="Reabilitação de Habitações Sociais"/>
    <s v="ORI"/>
    <x v="0"/>
    <s v="RHS"/>
    <x v="0"/>
    <x v="0"/>
    <x v="0"/>
    <x v="0"/>
    <x v="0"/>
    <x v="0"/>
    <x v="0"/>
    <x v="0"/>
    <x v="0"/>
    <x v="0"/>
    <x v="0"/>
    <s v="Reabilitação de Habitações Sociais"/>
    <x v="0"/>
    <x v="0"/>
    <x v="0"/>
    <x v="0"/>
    <x v="2"/>
    <x v="0"/>
    <x v="0"/>
    <x v="1"/>
    <x v="0"/>
    <x v="0"/>
    <x v="1"/>
    <x v="0"/>
    <s v="Pagamento a favor da Empresa Comércio, Transporte, referente a compra de 01 camião de areia para conclusão de habitação das famílias abaixo indicado, conforme anexo. "/>
  </r>
  <r>
    <x v="1"/>
    <n v="0"/>
    <n v="0"/>
    <n v="0"/>
    <n v="7950"/>
    <x v="1473"/>
    <x v="0"/>
    <x v="0"/>
    <x v="0"/>
    <s v="01.27.06.72"/>
    <x v="29"/>
    <x v="3"/>
    <x v="4"/>
    <s v="Requalificação Urbana e habitação"/>
    <s v="01.27.06"/>
    <s v="Requalificação Urbana e habitação"/>
    <s v="01.27.06"/>
    <x v="26"/>
    <x v="0"/>
    <x v="0"/>
    <x v="0"/>
    <x v="1"/>
    <x v="2"/>
    <x v="2"/>
    <x v="0"/>
    <x v="9"/>
    <s v="2021-12-23"/>
    <x v="3"/>
    <n v="7950"/>
    <x v="0"/>
    <m/>
    <x v="0"/>
    <m/>
    <x v="0"/>
    <n v="100474696"/>
    <x v="0"/>
    <x v="0"/>
    <s v="Manutenção e Reabilitação de Edificios Municipais"/>
    <s v="ORI"/>
    <x v="0"/>
    <m/>
    <x v="0"/>
    <x v="0"/>
    <x v="0"/>
    <x v="0"/>
    <x v="0"/>
    <x v="0"/>
    <x v="0"/>
    <x v="0"/>
    <x v="0"/>
    <x v="0"/>
    <x v="0"/>
    <s v="Manutenção e Reabilitação de Edificios Municipais"/>
    <x v="0"/>
    <x v="0"/>
    <x v="0"/>
    <x v="0"/>
    <x v="2"/>
    <x v="0"/>
    <x v="0"/>
    <x v="1"/>
    <x v="0"/>
    <x v="0"/>
    <x v="0"/>
    <x v="0"/>
    <s v="Pagamento a favor de Ilisio Gomes Lopes, referente a prestação de serviço, nos trabalhos de pintura de edifícios municipais, conforme proposta em anexo."/>
  </r>
  <r>
    <x v="1"/>
    <n v="0"/>
    <n v="0"/>
    <n v="0"/>
    <n v="45050"/>
    <x v="1473"/>
    <x v="0"/>
    <x v="0"/>
    <x v="0"/>
    <s v="01.27.06.72"/>
    <x v="29"/>
    <x v="3"/>
    <x v="4"/>
    <s v="Requalificação Urbana e habitação"/>
    <s v="01.27.06"/>
    <s v="Requalificação Urbana e habitação"/>
    <s v="01.27.06"/>
    <x v="26"/>
    <x v="0"/>
    <x v="0"/>
    <x v="0"/>
    <x v="1"/>
    <x v="2"/>
    <x v="2"/>
    <x v="0"/>
    <x v="9"/>
    <s v="2021-12-23"/>
    <x v="3"/>
    <n v="45050"/>
    <x v="0"/>
    <m/>
    <x v="0"/>
    <m/>
    <x v="313"/>
    <n v="100201140"/>
    <x v="0"/>
    <x v="1"/>
    <s v="Manutenção e Reabilitação de Edificios Municipais"/>
    <s v="ORI"/>
    <x v="0"/>
    <m/>
    <x v="0"/>
    <x v="0"/>
    <x v="0"/>
    <x v="0"/>
    <x v="0"/>
    <x v="0"/>
    <x v="0"/>
    <x v="0"/>
    <x v="0"/>
    <x v="0"/>
    <x v="0"/>
    <s v="Manutenção e Reabilitação de Edificios Municipais"/>
    <x v="0"/>
    <x v="0"/>
    <x v="0"/>
    <x v="0"/>
    <x v="2"/>
    <x v="0"/>
    <x v="0"/>
    <x v="1"/>
    <x v="0"/>
    <x v="0"/>
    <x v="1"/>
    <x v="0"/>
    <s v="Pagamento a favor de Ilisio Gomes Lopes, referente a prestação de serviço, nos trabalhos de pintura de edifícios municipais, conforme proposta em anexo."/>
  </r>
  <r>
    <x v="0"/>
    <n v="0"/>
    <n v="0"/>
    <n v="0"/>
    <n v="2300"/>
    <x v="1474"/>
    <x v="0"/>
    <x v="1"/>
    <x v="0"/>
    <s v="80.02.01"/>
    <x v="1"/>
    <x v="1"/>
    <x v="1"/>
    <s v="Retenções Iur"/>
    <s v="80.02.01"/>
    <s v="Retenções Iur"/>
    <s v="80.02.01"/>
    <x v="1"/>
    <x v="0"/>
    <x v="1"/>
    <x v="0"/>
    <x v="0"/>
    <x v="1"/>
    <x v="1"/>
    <x v="0"/>
    <x v="9"/>
    <s v="2021-12-28"/>
    <x v="3"/>
    <n v="2300"/>
    <x v="0"/>
    <m/>
    <x v="0"/>
    <m/>
    <x v="0"/>
    <n v="100474696"/>
    <x v="0"/>
    <x v="1"/>
    <s v="Retenções Iur"/>
    <s v="ORI"/>
    <x v="0"/>
    <s v="RIUR"/>
    <x v="0"/>
    <x v="0"/>
    <x v="0"/>
    <x v="0"/>
    <x v="0"/>
    <x v="0"/>
    <x v="0"/>
    <x v="0"/>
    <x v="0"/>
    <x v="0"/>
    <x v="0"/>
    <s v="Retenções Iur"/>
    <x v="0"/>
    <x v="0"/>
    <x v="0"/>
    <x v="0"/>
    <x v="1"/>
    <x v="0"/>
    <x v="0"/>
    <x v="1"/>
    <x v="0"/>
    <x v="1"/>
    <x v="1"/>
    <x v="0"/>
    <s v="RETENCAO OT"/>
  </r>
  <r>
    <x v="0"/>
    <n v="0"/>
    <n v="0"/>
    <n v="0"/>
    <n v="2300"/>
    <x v="1475"/>
    <x v="0"/>
    <x v="1"/>
    <x v="0"/>
    <s v="80.02.01"/>
    <x v="1"/>
    <x v="1"/>
    <x v="1"/>
    <s v="Retenções Iur"/>
    <s v="80.02.01"/>
    <s v="Retenções Iur"/>
    <s v="80.02.01"/>
    <x v="1"/>
    <x v="0"/>
    <x v="1"/>
    <x v="0"/>
    <x v="0"/>
    <x v="1"/>
    <x v="1"/>
    <x v="0"/>
    <x v="9"/>
    <s v="2021-12-28"/>
    <x v="3"/>
    <n v="2300"/>
    <x v="0"/>
    <m/>
    <x v="0"/>
    <m/>
    <x v="0"/>
    <n v="100474696"/>
    <x v="0"/>
    <x v="1"/>
    <s v="Retenções Iur"/>
    <s v="ORI"/>
    <x v="0"/>
    <s v="RIUR"/>
    <x v="0"/>
    <x v="0"/>
    <x v="0"/>
    <x v="0"/>
    <x v="0"/>
    <x v="0"/>
    <x v="0"/>
    <x v="0"/>
    <x v="0"/>
    <x v="0"/>
    <x v="0"/>
    <s v="Retenções Iur"/>
    <x v="0"/>
    <x v="0"/>
    <x v="0"/>
    <x v="0"/>
    <x v="1"/>
    <x v="0"/>
    <x v="0"/>
    <x v="1"/>
    <x v="0"/>
    <x v="1"/>
    <x v="1"/>
    <x v="0"/>
    <s v="RETENCAO OT"/>
  </r>
  <r>
    <x v="0"/>
    <n v="0"/>
    <n v="0"/>
    <n v="0"/>
    <n v="5583"/>
    <x v="1476"/>
    <x v="0"/>
    <x v="1"/>
    <x v="0"/>
    <s v="80.02.10.20"/>
    <x v="3"/>
    <x v="1"/>
    <x v="1"/>
    <s v="Outros"/>
    <s v="80.02.10"/>
    <s v="Outros"/>
    <s v="80.02.10"/>
    <x v="3"/>
    <x v="0"/>
    <x v="1"/>
    <x v="1"/>
    <x v="0"/>
    <x v="1"/>
    <x v="1"/>
    <x v="0"/>
    <x v="9"/>
    <s v="2021-12-28"/>
    <x v="3"/>
    <n v="5583"/>
    <x v="0"/>
    <m/>
    <x v="0"/>
    <m/>
    <x v="2"/>
    <n v="100477977"/>
    <x v="0"/>
    <x v="1"/>
    <s v="Retenções CVMovel"/>
    <s v="ORI"/>
    <x v="0"/>
    <s v="RT"/>
    <x v="0"/>
    <x v="0"/>
    <x v="0"/>
    <x v="0"/>
    <x v="0"/>
    <x v="0"/>
    <x v="0"/>
    <x v="0"/>
    <x v="0"/>
    <x v="0"/>
    <x v="0"/>
    <s v="Retenções CVMovel"/>
    <x v="0"/>
    <x v="0"/>
    <x v="0"/>
    <x v="0"/>
    <x v="1"/>
    <x v="0"/>
    <x v="0"/>
    <x v="1"/>
    <x v="0"/>
    <x v="1"/>
    <x v="1"/>
    <x v="0"/>
    <s v="RETENCAO OT"/>
  </r>
  <r>
    <x v="0"/>
    <n v="0"/>
    <n v="0"/>
    <n v="0"/>
    <n v="4995"/>
    <x v="1477"/>
    <x v="0"/>
    <x v="1"/>
    <x v="0"/>
    <s v="80.02.01"/>
    <x v="1"/>
    <x v="1"/>
    <x v="1"/>
    <s v="Retenções Iur"/>
    <s v="80.02.01"/>
    <s v="Retenções Iur"/>
    <s v="80.02.01"/>
    <x v="1"/>
    <x v="0"/>
    <x v="1"/>
    <x v="0"/>
    <x v="0"/>
    <x v="1"/>
    <x v="1"/>
    <x v="0"/>
    <x v="9"/>
    <s v="2021-12-28"/>
    <x v="3"/>
    <n v="4995"/>
    <x v="0"/>
    <m/>
    <x v="0"/>
    <m/>
    <x v="0"/>
    <n v="100474696"/>
    <x v="0"/>
    <x v="1"/>
    <s v="Retenções Iur"/>
    <s v="ORI"/>
    <x v="0"/>
    <s v="RIUR"/>
    <x v="0"/>
    <x v="0"/>
    <x v="0"/>
    <x v="0"/>
    <x v="0"/>
    <x v="0"/>
    <x v="0"/>
    <x v="0"/>
    <x v="0"/>
    <x v="0"/>
    <x v="0"/>
    <s v="Retenções Iur"/>
    <x v="0"/>
    <x v="0"/>
    <x v="0"/>
    <x v="0"/>
    <x v="1"/>
    <x v="0"/>
    <x v="0"/>
    <x v="1"/>
    <x v="0"/>
    <x v="1"/>
    <x v="1"/>
    <x v="0"/>
    <s v="RETENCAO OT"/>
  </r>
  <r>
    <x v="0"/>
    <n v="0"/>
    <n v="0"/>
    <n v="0"/>
    <n v="4995"/>
    <x v="1478"/>
    <x v="0"/>
    <x v="1"/>
    <x v="0"/>
    <s v="80.02.01"/>
    <x v="1"/>
    <x v="1"/>
    <x v="1"/>
    <s v="Retenções Iur"/>
    <s v="80.02.01"/>
    <s v="Retenções Iur"/>
    <s v="80.02.01"/>
    <x v="1"/>
    <x v="0"/>
    <x v="1"/>
    <x v="0"/>
    <x v="0"/>
    <x v="1"/>
    <x v="1"/>
    <x v="0"/>
    <x v="9"/>
    <s v="2021-12-28"/>
    <x v="3"/>
    <n v="4995"/>
    <x v="0"/>
    <m/>
    <x v="0"/>
    <m/>
    <x v="0"/>
    <n v="100474696"/>
    <x v="0"/>
    <x v="1"/>
    <s v="Retenções Iur"/>
    <s v="ORI"/>
    <x v="0"/>
    <s v="RIUR"/>
    <x v="0"/>
    <x v="0"/>
    <x v="0"/>
    <x v="0"/>
    <x v="0"/>
    <x v="0"/>
    <x v="0"/>
    <x v="0"/>
    <x v="0"/>
    <x v="0"/>
    <x v="0"/>
    <s v="Retenções Iur"/>
    <x v="0"/>
    <x v="0"/>
    <x v="0"/>
    <x v="0"/>
    <x v="1"/>
    <x v="0"/>
    <x v="0"/>
    <x v="1"/>
    <x v="0"/>
    <x v="1"/>
    <x v="1"/>
    <x v="0"/>
    <s v="RETENCAO OT"/>
  </r>
  <r>
    <x v="0"/>
    <n v="0"/>
    <n v="0"/>
    <n v="0"/>
    <n v="2223"/>
    <x v="1479"/>
    <x v="0"/>
    <x v="1"/>
    <x v="0"/>
    <s v="80.02.01"/>
    <x v="1"/>
    <x v="1"/>
    <x v="1"/>
    <s v="Retenções Iur"/>
    <s v="80.02.01"/>
    <s v="Retenções Iur"/>
    <s v="80.02.01"/>
    <x v="1"/>
    <x v="0"/>
    <x v="1"/>
    <x v="0"/>
    <x v="0"/>
    <x v="1"/>
    <x v="1"/>
    <x v="0"/>
    <x v="9"/>
    <s v="2021-12-28"/>
    <x v="3"/>
    <n v="2223"/>
    <x v="0"/>
    <m/>
    <x v="0"/>
    <m/>
    <x v="0"/>
    <n v="100474696"/>
    <x v="0"/>
    <x v="1"/>
    <s v="Retenções Iur"/>
    <s v="ORI"/>
    <x v="0"/>
    <s v="RIUR"/>
    <x v="0"/>
    <x v="0"/>
    <x v="0"/>
    <x v="0"/>
    <x v="0"/>
    <x v="0"/>
    <x v="0"/>
    <x v="0"/>
    <x v="0"/>
    <x v="0"/>
    <x v="0"/>
    <s v="Retenções Iur"/>
    <x v="0"/>
    <x v="0"/>
    <x v="0"/>
    <x v="0"/>
    <x v="1"/>
    <x v="0"/>
    <x v="0"/>
    <x v="1"/>
    <x v="0"/>
    <x v="1"/>
    <x v="1"/>
    <x v="0"/>
    <s v="RETENCAO OT"/>
  </r>
  <r>
    <x v="0"/>
    <n v="0"/>
    <n v="0"/>
    <n v="0"/>
    <n v="2300"/>
    <x v="1480"/>
    <x v="0"/>
    <x v="1"/>
    <x v="0"/>
    <s v="80.02.01"/>
    <x v="1"/>
    <x v="1"/>
    <x v="1"/>
    <s v="Retenções Iur"/>
    <s v="80.02.01"/>
    <s v="Retenções Iur"/>
    <s v="80.02.01"/>
    <x v="1"/>
    <x v="0"/>
    <x v="1"/>
    <x v="0"/>
    <x v="0"/>
    <x v="1"/>
    <x v="1"/>
    <x v="0"/>
    <x v="9"/>
    <s v="2021-12-27"/>
    <x v="3"/>
    <n v="2300"/>
    <x v="0"/>
    <m/>
    <x v="0"/>
    <m/>
    <x v="0"/>
    <n v="100474696"/>
    <x v="0"/>
    <x v="1"/>
    <s v="Retenções Iur"/>
    <s v="ORI"/>
    <x v="0"/>
    <s v="RIUR"/>
    <x v="0"/>
    <x v="0"/>
    <x v="0"/>
    <x v="0"/>
    <x v="0"/>
    <x v="0"/>
    <x v="0"/>
    <x v="0"/>
    <x v="0"/>
    <x v="0"/>
    <x v="0"/>
    <s v="Retenções Iur"/>
    <x v="0"/>
    <x v="0"/>
    <x v="0"/>
    <x v="0"/>
    <x v="1"/>
    <x v="0"/>
    <x v="0"/>
    <x v="1"/>
    <x v="0"/>
    <x v="1"/>
    <x v="1"/>
    <x v="0"/>
    <s v="RETENCAO OT"/>
  </r>
  <r>
    <x v="0"/>
    <n v="0"/>
    <n v="0"/>
    <n v="0"/>
    <n v="2300"/>
    <x v="1481"/>
    <x v="0"/>
    <x v="1"/>
    <x v="0"/>
    <s v="80.02.01"/>
    <x v="1"/>
    <x v="1"/>
    <x v="1"/>
    <s v="Retenções Iur"/>
    <s v="80.02.01"/>
    <s v="Retenções Iur"/>
    <s v="80.02.01"/>
    <x v="1"/>
    <x v="0"/>
    <x v="1"/>
    <x v="0"/>
    <x v="0"/>
    <x v="1"/>
    <x v="1"/>
    <x v="0"/>
    <x v="9"/>
    <s v="2021-12-27"/>
    <x v="3"/>
    <n v="2300"/>
    <x v="0"/>
    <m/>
    <x v="0"/>
    <m/>
    <x v="0"/>
    <n v="100474696"/>
    <x v="0"/>
    <x v="1"/>
    <s v="Retenções Iur"/>
    <s v="ORI"/>
    <x v="0"/>
    <s v="RIUR"/>
    <x v="0"/>
    <x v="0"/>
    <x v="0"/>
    <x v="0"/>
    <x v="0"/>
    <x v="0"/>
    <x v="0"/>
    <x v="0"/>
    <x v="0"/>
    <x v="0"/>
    <x v="0"/>
    <s v="Retenções Iur"/>
    <x v="0"/>
    <x v="0"/>
    <x v="0"/>
    <x v="0"/>
    <x v="1"/>
    <x v="0"/>
    <x v="0"/>
    <x v="1"/>
    <x v="0"/>
    <x v="1"/>
    <x v="1"/>
    <x v="0"/>
    <s v="RETENCAO OT"/>
  </r>
  <r>
    <x v="0"/>
    <n v="0"/>
    <n v="0"/>
    <n v="0"/>
    <n v="2300"/>
    <x v="1482"/>
    <x v="0"/>
    <x v="1"/>
    <x v="0"/>
    <s v="80.02.01"/>
    <x v="1"/>
    <x v="1"/>
    <x v="1"/>
    <s v="Retenções Iur"/>
    <s v="80.02.01"/>
    <s v="Retenções Iur"/>
    <s v="80.02.01"/>
    <x v="1"/>
    <x v="0"/>
    <x v="1"/>
    <x v="0"/>
    <x v="0"/>
    <x v="1"/>
    <x v="1"/>
    <x v="0"/>
    <x v="9"/>
    <s v="2021-12-27"/>
    <x v="3"/>
    <n v="2300"/>
    <x v="0"/>
    <m/>
    <x v="0"/>
    <m/>
    <x v="0"/>
    <n v="100474696"/>
    <x v="0"/>
    <x v="1"/>
    <s v="Retenções Iur"/>
    <s v="ORI"/>
    <x v="0"/>
    <s v="RIUR"/>
    <x v="0"/>
    <x v="0"/>
    <x v="0"/>
    <x v="0"/>
    <x v="0"/>
    <x v="0"/>
    <x v="0"/>
    <x v="0"/>
    <x v="0"/>
    <x v="0"/>
    <x v="0"/>
    <s v="Retenções Iur"/>
    <x v="0"/>
    <x v="0"/>
    <x v="0"/>
    <x v="0"/>
    <x v="1"/>
    <x v="0"/>
    <x v="0"/>
    <x v="1"/>
    <x v="0"/>
    <x v="1"/>
    <x v="1"/>
    <x v="0"/>
    <s v="RETENCAO OT"/>
  </r>
  <r>
    <x v="0"/>
    <n v="0"/>
    <n v="0"/>
    <n v="0"/>
    <n v="2300"/>
    <x v="1483"/>
    <x v="0"/>
    <x v="1"/>
    <x v="0"/>
    <s v="80.02.01"/>
    <x v="1"/>
    <x v="1"/>
    <x v="1"/>
    <s v="Retenções Iur"/>
    <s v="80.02.01"/>
    <s v="Retenções Iur"/>
    <s v="80.02.01"/>
    <x v="1"/>
    <x v="0"/>
    <x v="1"/>
    <x v="0"/>
    <x v="0"/>
    <x v="1"/>
    <x v="1"/>
    <x v="0"/>
    <x v="9"/>
    <s v="2021-12-27"/>
    <x v="3"/>
    <n v="2300"/>
    <x v="0"/>
    <m/>
    <x v="0"/>
    <m/>
    <x v="0"/>
    <n v="100474696"/>
    <x v="0"/>
    <x v="1"/>
    <s v="Retenções Iur"/>
    <s v="ORI"/>
    <x v="0"/>
    <s v="RIUR"/>
    <x v="0"/>
    <x v="0"/>
    <x v="0"/>
    <x v="0"/>
    <x v="0"/>
    <x v="0"/>
    <x v="0"/>
    <x v="0"/>
    <x v="0"/>
    <x v="0"/>
    <x v="0"/>
    <s v="Retenções Iur"/>
    <x v="0"/>
    <x v="0"/>
    <x v="0"/>
    <x v="0"/>
    <x v="1"/>
    <x v="0"/>
    <x v="0"/>
    <x v="1"/>
    <x v="0"/>
    <x v="1"/>
    <x v="1"/>
    <x v="0"/>
    <s v="RETENCAO OT"/>
  </r>
  <r>
    <x v="0"/>
    <n v="0"/>
    <n v="0"/>
    <n v="0"/>
    <n v="2300"/>
    <x v="1484"/>
    <x v="0"/>
    <x v="1"/>
    <x v="0"/>
    <s v="80.02.01"/>
    <x v="1"/>
    <x v="1"/>
    <x v="1"/>
    <s v="Retenções Iur"/>
    <s v="80.02.01"/>
    <s v="Retenções Iur"/>
    <s v="80.02.01"/>
    <x v="1"/>
    <x v="0"/>
    <x v="1"/>
    <x v="0"/>
    <x v="0"/>
    <x v="1"/>
    <x v="1"/>
    <x v="0"/>
    <x v="9"/>
    <s v="2021-12-27"/>
    <x v="3"/>
    <n v="2300"/>
    <x v="0"/>
    <m/>
    <x v="0"/>
    <m/>
    <x v="0"/>
    <n v="100474696"/>
    <x v="0"/>
    <x v="1"/>
    <s v="Retenções Iur"/>
    <s v="ORI"/>
    <x v="0"/>
    <s v="RIUR"/>
    <x v="0"/>
    <x v="0"/>
    <x v="0"/>
    <x v="0"/>
    <x v="0"/>
    <x v="0"/>
    <x v="0"/>
    <x v="0"/>
    <x v="0"/>
    <x v="0"/>
    <x v="0"/>
    <s v="Retenções Iur"/>
    <x v="0"/>
    <x v="0"/>
    <x v="0"/>
    <x v="0"/>
    <x v="1"/>
    <x v="0"/>
    <x v="0"/>
    <x v="1"/>
    <x v="0"/>
    <x v="1"/>
    <x v="1"/>
    <x v="0"/>
    <s v="RETENCAO OT"/>
  </r>
  <r>
    <x v="0"/>
    <n v="0"/>
    <n v="0"/>
    <n v="0"/>
    <n v="7950"/>
    <x v="1485"/>
    <x v="0"/>
    <x v="1"/>
    <x v="0"/>
    <s v="80.02.01"/>
    <x v="1"/>
    <x v="1"/>
    <x v="1"/>
    <s v="Retenções Iur"/>
    <s v="80.02.01"/>
    <s v="Retenções Iur"/>
    <s v="80.02.01"/>
    <x v="1"/>
    <x v="0"/>
    <x v="1"/>
    <x v="0"/>
    <x v="0"/>
    <x v="1"/>
    <x v="1"/>
    <x v="0"/>
    <x v="9"/>
    <s v="2021-12-23"/>
    <x v="3"/>
    <n v="7950"/>
    <x v="0"/>
    <m/>
    <x v="0"/>
    <m/>
    <x v="0"/>
    <n v="100474696"/>
    <x v="0"/>
    <x v="1"/>
    <s v="Retenções Iur"/>
    <s v="ORI"/>
    <x v="0"/>
    <s v="RIUR"/>
    <x v="0"/>
    <x v="0"/>
    <x v="0"/>
    <x v="0"/>
    <x v="0"/>
    <x v="0"/>
    <x v="0"/>
    <x v="0"/>
    <x v="0"/>
    <x v="0"/>
    <x v="0"/>
    <s v="Retenções Iur"/>
    <x v="0"/>
    <x v="0"/>
    <x v="0"/>
    <x v="0"/>
    <x v="1"/>
    <x v="0"/>
    <x v="0"/>
    <x v="1"/>
    <x v="0"/>
    <x v="1"/>
    <x v="1"/>
    <x v="0"/>
    <s v="RETENCAO OT"/>
  </r>
  <r>
    <x v="0"/>
    <n v="0"/>
    <n v="0"/>
    <n v="0"/>
    <n v="2300"/>
    <x v="1486"/>
    <x v="0"/>
    <x v="1"/>
    <x v="0"/>
    <s v="80.02.01"/>
    <x v="1"/>
    <x v="1"/>
    <x v="1"/>
    <s v="Retenções Iur"/>
    <s v="80.02.01"/>
    <s v="Retenções Iur"/>
    <s v="80.02.01"/>
    <x v="1"/>
    <x v="0"/>
    <x v="1"/>
    <x v="0"/>
    <x v="0"/>
    <x v="1"/>
    <x v="1"/>
    <x v="0"/>
    <x v="11"/>
    <s v="2021-02-18"/>
    <x v="0"/>
    <n v="2300"/>
    <x v="0"/>
    <m/>
    <x v="0"/>
    <m/>
    <x v="0"/>
    <n v="100474696"/>
    <x v="0"/>
    <x v="1"/>
    <s v="Retenções Iur"/>
    <s v="ORI"/>
    <x v="0"/>
    <s v="RIUR"/>
    <x v="0"/>
    <x v="0"/>
    <x v="0"/>
    <x v="0"/>
    <x v="0"/>
    <x v="0"/>
    <x v="0"/>
    <x v="0"/>
    <x v="0"/>
    <x v="0"/>
    <x v="0"/>
    <s v="Retenções Iur"/>
    <x v="0"/>
    <x v="0"/>
    <x v="0"/>
    <x v="0"/>
    <x v="1"/>
    <x v="0"/>
    <x v="0"/>
    <x v="1"/>
    <x v="0"/>
    <x v="1"/>
    <x v="1"/>
    <x v="0"/>
    <s v="RETENCAO OT"/>
  </r>
  <r>
    <x v="1"/>
    <n v="0"/>
    <n v="0"/>
    <n v="0"/>
    <n v="83916"/>
    <x v="1487"/>
    <x v="0"/>
    <x v="0"/>
    <x v="0"/>
    <s v="01.27.06.11"/>
    <x v="23"/>
    <x v="3"/>
    <x v="4"/>
    <s v="Requalificação Urbana e habitação"/>
    <s v="01.27.06"/>
    <s v="Requalificação Urbana e habitação"/>
    <s v="01.27.06"/>
    <x v="26"/>
    <x v="0"/>
    <x v="0"/>
    <x v="0"/>
    <x v="1"/>
    <x v="2"/>
    <x v="2"/>
    <x v="0"/>
    <x v="0"/>
    <s v="2021-01-05"/>
    <x v="0"/>
    <n v="83916"/>
    <x v="0"/>
    <m/>
    <x v="0"/>
    <m/>
    <x v="11"/>
    <n v="100474693"/>
    <x v="0"/>
    <x v="1"/>
    <s v="manutenção de caminhos vicinais e melhoramento de acessos"/>
    <s v="ORI"/>
    <x v="0"/>
    <s v="MCV"/>
    <x v="0"/>
    <x v="0"/>
    <x v="0"/>
    <x v="0"/>
    <x v="0"/>
    <x v="0"/>
    <x v="0"/>
    <x v="0"/>
    <x v="0"/>
    <x v="0"/>
    <x v="0"/>
    <s v="manutenção de caminhos vicinais e melhoramento de acessos"/>
    <x v="0"/>
    <x v="0"/>
    <x v="0"/>
    <x v="0"/>
    <x v="2"/>
    <x v="0"/>
    <x v="0"/>
    <x v="1"/>
    <x v="0"/>
    <x v="0"/>
    <x v="1"/>
    <x v="0"/>
    <s v="Diferença a pagar aquando das despesas realizadas com o pagto do pessoal empregue nos trabalhos de manutenção de acesso nas zonas de Ribeira Principal conforme documentos em anexo."/>
  </r>
  <r>
    <x v="0"/>
    <n v="0"/>
    <n v="0"/>
    <n v="0"/>
    <n v="3000"/>
    <x v="1488"/>
    <x v="0"/>
    <x v="0"/>
    <x v="0"/>
    <s v="01.25.05.09"/>
    <x v="40"/>
    <x v="2"/>
    <x v="2"/>
    <s v="Saúde"/>
    <s v="01.25.05"/>
    <s v="Saúde"/>
    <s v="01.25.05"/>
    <x v="6"/>
    <x v="0"/>
    <x v="2"/>
    <x v="2"/>
    <x v="1"/>
    <x v="2"/>
    <x v="0"/>
    <x v="0"/>
    <x v="0"/>
    <s v="2021-01-06"/>
    <x v="0"/>
    <n v="3000"/>
    <x v="0"/>
    <m/>
    <x v="0"/>
    <m/>
    <x v="314"/>
    <n v="100477592"/>
    <x v="0"/>
    <x v="1"/>
    <s v="Apoio a Consultas de Especialidade e Medicamentos"/>
    <s v="ORI"/>
    <x v="0"/>
    <s v="ACE"/>
    <x v="0"/>
    <x v="0"/>
    <x v="0"/>
    <x v="0"/>
    <x v="0"/>
    <x v="0"/>
    <x v="0"/>
    <x v="0"/>
    <x v="0"/>
    <x v="0"/>
    <x v="0"/>
    <s v="Apoio a Consultas de Especialidade e Medicamentos"/>
    <x v="0"/>
    <x v="0"/>
    <x v="0"/>
    <x v="0"/>
    <x v="2"/>
    <x v="0"/>
    <x v="0"/>
    <x v="1"/>
    <x v="0"/>
    <x v="0"/>
    <x v="1"/>
    <x v="0"/>
    <s v="Apoio finceiro a favor do Senhor Fernando Robalo Cardoso, para tratamento médico, conforme justificativo em anexo."/>
  </r>
  <r>
    <x v="0"/>
    <n v="0"/>
    <n v="0"/>
    <n v="0"/>
    <n v="1000"/>
    <x v="1489"/>
    <x v="0"/>
    <x v="0"/>
    <x v="0"/>
    <s v="03.16.15"/>
    <x v="0"/>
    <x v="0"/>
    <x v="0"/>
    <s v="Direção Financeira"/>
    <s v="03.16.15"/>
    <s v="Direção Financeira"/>
    <s v="03.16.15"/>
    <x v="51"/>
    <x v="0"/>
    <x v="0"/>
    <x v="4"/>
    <x v="1"/>
    <x v="0"/>
    <x v="0"/>
    <x v="0"/>
    <x v="0"/>
    <s v="2021-01-07"/>
    <x v="0"/>
    <n v="1000"/>
    <x v="0"/>
    <m/>
    <x v="0"/>
    <m/>
    <x v="69"/>
    <n v="100391960"/>
    <x v="0"/>
    <x v="1"/>
    <s v="Direção Financeira"/>
    <s v="ORI"/>
    <x v="0"/>
    <m/>
    <x v="0"/>
    <x v="0"/>
    <x v="0"/>
    <x v="0"/>
    <x v="0"/>
    <x v="0"/>
    <x v="0"/>
    <x v="0"/>
    <x v="0"/>
    <x v="0"/>
    <x v="0"/>
    <s v="Direção Financeira"/>
    <x v="0"/>
    <x v="0"/>
    <x v="0"/>
    <x v="0"/>
    <x v="0"/>
    <x v="0"/>
    <x v="0"/>
    <x v="1"/>
    <x v="0"/>
    <x v="0"/>
    <x v="1"/>
    <x v="0"/>
    <s v="Despesa com recarregamento dos tabletes, dos técnicos Emanuel Silva e Geiza Martins, no âmbito do programa cadastro Social único, conforme justificativo em anexo."/>
  </r>
  <r>
    <x v="0"/>
    <n v="0"/>
    <n v="0"/>
    <n v="0"/>
    <n v="8175"/>
    <x v="1490"/>
    <x v="0"/>
    <x v="1"/>
    <x v="0"/>
    <s v="80.02.01"/>
    <x v="1"/>
    <x v="1"/>
    <x v="1"/>
    <s v="Retenções Iur"/>
    <s v="80.02.01"/>
    <s v="Retenções Iur"/>
    <s v="80.02.01"/>
    <x v="1"/>
    <x v="0"/>
    <x v="1"/>
    <x v="0"/>
    <x v="0"/>
    <x v="1"/>
    <x v="1"/>
    <x v="0"/>
    <x v="11"/>
    <s v="2021-02-18"/>
    <x v="0"/>
    <n v="8175"/>
    <x v="0"/>
    <m/>
    <x v="0"/>
    <m/>
    <x v="0"/>
    <n v="100474696"/>
    <x v="0"/>
    <x v="1"/>
    <s v="Retenções Iur"/>
    <s v="ORI"/>
    <x v="0"/>
    <s v="RIUR"/>
    <x v="0"/>
    <x v="0"/>
    <x v="0"/>
    <x v="0"/>
    <x v="0"/>
    <x v="0"/>
    <x v="0"/>
    <x v="0"/>
    <x v="0"/>
    <x v="0"/>
    <x v="0"/>
    <s v="Retenções Iur"/>
    <x v="0"/>
    <x v="0"/>
    <x v="0"/>
    <x v="0"/>
    <x v="1"/>
    <x v="0"/>
    <x v="0"/>
    <x v="1"/>
    <x v="0"/>
    <x v="1"/>
    <x v="1"/>
    <x v="0"/>
    <s v="RETENCAO OT"/>
  </r>
  <r>
    <x v="0"/>
    <n v="0"/>
    <n v="0"/>
    <n v="0"/>
    <n v="900"/>
    <x v="1491"/>
    <x v="0"/>
    <x v="1"/>
    <x v="0"/>
    <s v="80.02.01"/>
    <x v="1"/>
    <x v="1"/>
    <x v="1"/>
    <s v="Retenções Iur"/>
    <s v="80.02.01"/>
    <s v="Retenções Iur"/>
    <s v="80.02.01"/>
    <x v="1"/>
    <x v="0"/>
    <x v="1"/>
    <x v="0"/>
    <x v="0"/>
    <x v="1"/>
    <x v="1"/>
    <x v="0"/>
    <x v="11"/>
    <s v="2021-02-16"/>
    <x v="0"/>
    <n v="900"/>
    <x v="0"/>
    <m/>
    <x v="0"/>
    <m/>
    <x v="0"/>
    <n v="100474696"/>
    <x v="0"/>
    <x v="1"/>
    <s v="Retenções Iur"/>
    <s v="ORI"/>
    <x v="0"/>
    <s v="RIUR"/>
    <x v="0"/>
    <x v="0"/>
    <x v="0"/>
    <x v="0"/>
    <x v="0"/>
    <x v="0"/>
    <x v="0"/>
    <x v="0"/>
    <x v="0"/>
    <x v="0"/>
    <x v="0"/>
    <s v="Retenções Iur"/>
    <x v="0"/>
    <x v="0"/>
    <x v="0"/>
    <x v="0"/>
    <x v="1"/>
    <x v="0"/>
    <x v="0"/>
    <x v="1"/>
    <x v="0"/>
    <x v="1"/>
    <x v="1"/>
    <x v="0"/>
    <s v="RETENCAO OT"/>
  </r>
  <r>
    <x v="0"/>
    <n v="0"/>
    <n v="0"/>
    <n v="0"/>
    <n v="900"/>
    <x v="1492"/>
    <x v="0"/>
    <x v="1"/>
    <x v="0"/>
    <s v="80.02.01"/>
    <x v="1"/>
    <x v="1"/>
    <x v="1"/>
    <s v="Retenções Iur"/>
    <s v="80.02.01"/>
    <s v="Retenções Iur"/>
    <s v="80.02.01"/>
    <x v="1"/>
    <x v="0"/>
    <x v="1"/>
    <x v="0"/>
    <x v="0"/>
    <x v="1"/>
    <x v="1"/>
    <x v="0"/>
    <x v="11"/>
    <s v="2021-02-15"/>
    <x v="0"/>
    <n v="900"/>
    <x v="0"/>
    <m/>
    <x v="0"/>
    <m/>
    <x v="0"/>
    <n v="100474696"/>
    <x v="0"/>
    <x v="1"/>
    <s v="Retenções Iur"/>
    <s v="ORI"/>
    <x v="0"/>
    <s v="RIUR"/>
    <x v="0"/>
    <x v="0"/>
    <x v="0"/>
    <x v="0"/>
    <x v="0"/>
    <x v="0"/>
    <x v="0"/>
    <x v="0"/>
    <x v="0"/>
    <x v="0"/>
    <x v="0"/>
    <s v="Retenções Iur"/>
    <x v="0"/>
    <x v="0"/>
    <x v="0"/>
    <x v="0"/>
    <x v="1"/>
    <x v="0"/>
    <x v="0"/>
    <x v="1"/>
    <x v="0"/>
    <x v="1"/>
    <x v="1"/>
    <x v="0"/>
    <s v="RETENCAO OT"/>
  </r>
  <r>
    <x v="0"/>
    <n v="0"/>
    <n v="0"/>
    <n v="0"/>
    <n v="3750"/>
    <x v="1493"/>
    <x v="0"/>
    <x v="1"/>
    <x v="0"/>
    <s v="80.02.01"/>
    <x v="1"/>
    <x v="1"/>
    <x v="1"/>
    <s v="Retenções Iur"/>
    <s v="80.02.01"/>
    <s v="Retenções Iur"/>
    <s v="80.02.01"/>
    <x v="1"/>
    <x v="0"/>
    <x v="1"/>
    <x v="0"/>
    <x v="0"/>
    <x v="1"/>
    <x v="1"/>
    <x v="0"/>
    <x v="2"/>
    <s v="2021-03-11"/>
    <x v="0"/>
    <n v="3750"/>
    <x v="0"/>
    <m/>
    <x v="0"/>
    <m/>
    <x v="0"/>
    <n v="100474696"/>
    <x v="0"/>
    <x v="1"/>
    <s v="Retenções Iur"/>
    <s v="ORI"/>
    <x v="0"/>
    <s v="RIUR"/>
    <x v="0"/>
    <x v="0"/>
    <x v="0"/>
    <x v="0"/>
    <x v="0"/>
    <x v="0"/>
    <x v="0"/>
    <x v="0"/>
    <x v="0"/>
    <x v="0"/>
    <x v="0"/>
    <s v="Retenções Iur"/>
    <x v="0"/>
    <x v="0"/>
    <x v="0"/>
    <x v="0"/>
    <x v="1"/>
    <x v="0"/>
    <x v="0"/>
    <x v="1"/>
    <x v="0"/>
    <x v="1"/>
    <x v="1"/>
    <x v="0"/>
    <s v="RETENCAO OT"/>
  </r>
  <r>
    <x v="0"/>
    <n v="0"/>
    <n v="0"/>
    <n v="0"/>
    <n v="1125"/>
    <x v="1494"/>
    <x v="0"/>
    <x v="1"/>
    <x v="0"/>
    <s v="80.02.01"/>
    <x v="1"/>
    <x v="1"/>
    <x v="1"/>
    <s v="Retenções Iur"/>
    <s v="80.02.01"/>
    <s v="Retenções Iur"/>
    <s v="80.02.01"/>
    <x v="1"/>
    <x v="0"/>
    <x v="1"/>
    <x v="0"/>
    <x v="0"/>
    <x v="1"/>
    <x v="1"/>
    <x v="0"/>
    <x v="2"/>
    <s v="2021-03-11"/>
    <x v="0"/>
    <n v="1125"/>
    <x v="0"/>
    <m/>
    <x v="0"/>
    <m/>
    <x v="0"/>
    <n v="100474696"/>
    <x v="0"/>
    <x v="1"/>
    <s v="Retenções Iur"/>
    <s v="ORI"/>
    <x v="0"/>
    <s v="RIUR"/>
    <x v="0"/>
    <x v="0"/>
    <x v="0"/>
    <x v="0"/>
    <x v="0"/>
    <x v="0"/>
    <x v="0"/>
    <x v="0"/>
    <x v="0"/>
    <x v="0"/>
    <x v="0"/>
    <s v="Retenções Iur"/>
    <x v="0"/>
    <x v="0"/>
    <x v="0"/>
    <x v="0"/>
    <x v="1"/>
    <x v="0"/>
    <x v="0"/>
    <x v="1"/>
    <x v="0"/>
    <x v="1"/>
    <x v="1"/>
    <x v="0"/>
    <s v="RETENCAO OT"/>
  </r>
  <r>
    <x v="0"/>
    <n v="0"/>
    <n v="0"/>
    <n v="0"/>
    <n v="2925"/>
    <x v="1495"/>
    <x v="0"/>
    <x v="1"/>
    <x v="0"/>
    <s v="80.02.01"/>
    <x v="1"/>
    <x v="1"/>
    <x v="1"/>
    <s v="Retenções Iur"/>
    <s v="80.02.01"/>
    <s v="Retenções Iur"/>
    <s v="80.02.01"/>
    <x v="1"/>
    <x v="0"/>
    <x v="1"/>
    <x v="0"/>
    <x v="0"/>
    <x v="1"/>
    <x v="1"/>
    <x v="0"/>
    <x v="2"/>
    <s v="2021-03-11"/>
    <x v="0"/>
    <n v="2925"/>
    <x v="0"/>
    <m/>
    <x v="0"/>
    <m/>
    <x v="0"/>
    <n v="100474696"/>
    <x v="0"/>
    <x v="1"/>
    <s v="Retenções Iur"/>
    <s v="ORI"/>
    <x v="0"/>
    <s v="RIUR"/>
    <x v="0"/>
    <x v="0"/>
    <x v="0"/>
    <x v="0"/>
    <x v="0"/>
    <x v="0"/>
    <x v="0"/>
    <x v="0"/>
    <x v="0"/>
    <x v="0"/>
    <x v="0"/>
    <s v="Retenções Iur"/>
    <x v="0"/>
    <x v="0"/>
    <x v="0"/>
    <x v="0"/>
    <x v="1"/>
    <x v="0"/>
    <x v="0"/>
    <x v="1"/>
    <x v="0"/>
    <x v="1"/>
    <x v="1"/>
    <x v="0"/>
    <s v="RETENCAO OT"/>
  </r>
  <r>
    <x v="0"/>
    <n v="0"/>
    <n v="0"/>
    <n v="0"/>
    <n v="2300"/>
    <x v="1496"/>
    <x v="0"/>
    <x v="0"/>
    <x v="0"/>
    <s v="03.16.10"/>
    <x v="39"/>
    <x v="0"/>
    <x v="0"/>
    <s v="Delegações Municipais "/>
    <s v="03.16.10"/>
    <s v="Delegações Municipais "/>
    <s v="03.16.10"/>
    <x v="4"/>
    <x v="0"/>
    <x v="0"/>
    <x v="0"/>
    <x v="0"/>
    <x v="0"/>
    <x v="0"/>
    <x v="0"/>
    <x v="2"/>
    <s v="2021-03-23"/>
    <x v="0"/>
    <n v="2300"/>
    <x v="0"/>
    <m/>
    <x v="0"/>
    <m/>
    <x v="0"/>
    <n v="100474696"/>
    <x v="0"/>
    <x v="0"/>
    <s v="Delegações Municipais "/>
    <s v="ORI"/>
    <x v="0"/>
    <m/>
    <x v="0"/>
    <x v="0"/>
    <x v="0"/>
    <x v="0"/>
    <x v="0"/>
    <x v="0"/>
    <x v="0"/>
    <x v="0"/>
    <x v="0"/>
    <x v="0"/>
    <x v="0"/>
    <s v="Delegações Municipais "/>
    <x v="0"/>
    <x v="0"/>
    <x v="0"/>
    <x v="0"/>
    <x v="0"/>
    <x v="0"/>
    <x v="0"/>
    <x v="1"/>
    <x v="0"/>
    <x v="0"/>
    <x v="0"/>
    <x v="0"/>
    <s v="Pagamento afavor do Senhor Elvis Furtado, pela prestação de serviços de guarda na Delegacia de São Miguêl, referente a mês de março 2021, conforme justificativo em anexo"/>
  </r>
  <r>
    <x v="0"/>
    <n v="0"/>
    <n v="0"/>
    <n v="0"/>
    <n v="13030"/>
    <x v="1496"/>
    <x v="0"/>
    <x v="0"/>
    <x v="0"/>
    <s v="03.16.10"/>
    <x v="39"/>
    <x v="0"/>
    <x v="0"/>
    <s v="Delegações Municipais "/>
    <s v="03.16.10"/>
    <s v="Delegações Municipais "/>
    <s v="03.16.10"/>
    <x v="4"/>
    <x v="0"/>
    <x v="0"/>
    <x v="0"/>
    <x v="0"/>
    <x v="0"/>
    <x v="0"/>
    <x v="0"/>
    <x v="2"/>
    <s v="2021-03-23"/>
    <x v="0"/>
    <n v="13030"/>
    <x v="0"/>
    <m/>
    <x v="0"/>
    <m/>
    <x v="48"/>
    <n v="100478060"/>
    <x v="0"/>
    <x v="1"/>
    <s v="Delegações Municipais "/>
    <s v="ORI"/>
    <x v="0"/>
    <m/>
    <x v="0"/>
    <x v="0"/>
    <x v="0"/>
    <x v="0"/>
    <x v="0"/>
    <x v="0"/>
    <x v="0"/>
    <x v="0"/>
    <x v="0"/>
    <x v="0"/>
    <x v="0"/>
    <s v="Delegações Municipais "/>
    <x v="0"/>
    <x v="0"/>
    <x v="0"/>
    <x v="0"/>
    <x v="0"/>
    <x v="0"/>
    <x v="0"/>
    <x v="1"/>
    <x v="0"/>
    <x v="0"/>
    <x v="1"/>
    <x v="0"/>
    <s v="Pagamento afavor do Senhor Elvis Furtado, pela prestação de serviços de guarda na Delegacia de São Miguêl, referente a mês de março 2021, conforme justificativo em anexo"/>
  </r>
  <r>
    <x v="0"/>
    <n v="0"/>
    <n v="0"/>
    <n v="0"/>
    <n v="34000"/>
    <x v="1497"/>
    <x v="0"/>
    <x v="0"/>
    <x v="0"/>
    <s v="03.16.01"/>
    <x v="27"/>
    <x v="0"/>
    <x v="0"/>
    <s v="Assembleia Municipal"/>
    <s v="03.16.01"/>
    <s v="Assembleia Municipal"/>
    <s v="03.16.01"/>
    <x v="78"/>
    <x v="0"/>
    <x v="0"/>
    <x v="0"/>
    <x v="1"/>
    <x v="0"/>
    <x v="0"/>
    <x v="0"/>
    <x v="2"/>
    <s v="2021-03-30"/>
    <x v="0"/>
    <n v="34000"/>
    <x v="0"/>
    <m/>
    <x v="0"/>
    <m/>
    <x v="279"/>
    <n v="100043196"/>
    <x v="0"/>
    <x v="1"/>
    <s v="Assembleia Municipal"/>
    <s v="ORI"/>
    <x v="0"/>
    <s v="AM"/>
    <x v="0"/>
    <x v="0"/>
    <x v="0"/>
    <x v="0"/>
    <x v="0"/>
    <x v="0"/>
    <x v="0"/>
    <x v="0"/>
    <x v="0"/>
    <x v="0"/>
    <x v="0"/>
    <s v="Assembleia Municipal"/>
    <x v="0"/>
    <x v="0"/>
    <x v="0"/>
    <x v="0"/>
    <x v="0"/>
    <x v="0"/>
    <x v="0"/>
    <x v="0"/>
    <x v="0"/>
    <x v="0"/>
    <x v="1"/>
    <x v="0"/>
    <s v="  Pagto de salario a favor da Srª Leocádia Furtado presidente de Assembleia, referente a MArço 2021   "/>
  </r>
  <r>
    <x v="0"/>
    <n v="0"/>
    <n v="0"/>
    <n v="0"/>
    <n v="13617"/>
    <x v="1498"/>
    <x v="0"/>
    <x v="0"/>
    <x v="0"/>
    <s v="03.16.22"/>
    <x v="63"/>
    <x v="0"/>
    <x v="0"/>
    <s v="Direção da Habitação"/>
    <s v="03.16.22"/>
    <s v="Direção da Habitação"/>
    <s v="03.16.22"/>
    <x v="0"/>
    <x v="0"/>
    <x v="0"/>
    <x v="0"/>
    <x v="0"/>
    <x v="0"/>
    <x v="0"/>
    <x v="0"/>
    <x v="2"/>
    <s v="2021-03-30"/>
    <x v="0"/>
    <n v="13617"/>
    <x v="0"/>
    <m/>
    <x v="0"/>
    <m/>
    <x v="0"/>
    <n v="100474696"/>
    <x v="0"/>
    <x v="0"/>
    <s v="Direção da Habitação"/>
    <s v="ORI"/>
    <x v="0"/>
    <m/>
    <x v="0"/>
    <x v="0"/>
    <x v="0"/>
    <x v="0"/>
    <x v="0"/>
    <x v="0"/>
    <x v="0"/>
    <x v="0"/>
    <x v="0"/>
    <x v="0"/>
    <x v="0"/>
    <s v="Direção da Habitação"/>
    <x v="0"/>
    <x v="0"/>
    <x v="0"/>
    <x v="0"/>
    <x v="0"/>
    <x v="0"/>
    <x v="0"/>
    <x v="0"/>
    <x v="0"/>
    <x v="0"/>
    <x v="0"/>
    <x v="0"/>
    <s v="  Pagto de salario a favor do Sr Pedro celestino Correia, referente a MArço 2021   "/>
  </r>
  <r>
    <x v="0"/>
    <n v="0"/>
    <n v="0"/>
    <n v="0"/>
    <n v="1362"/>
    <x v="1498"/>
    <x v="0"/>
    <x v="0"/>
    <x v="0"/>
    <s v="03.16.22"/>
    <x v="63"/>
    <x v="0"/>
    <x v="0"/>
    <s v="Direção da Habitação"/>
    <s v="03.16.22"/>
    <s v="Direção da Habitação"/>
    <s v="03.16.22"/>
    <x v="51"/>
    <x v="0"/>
    <x v="0"/>
    <x v="4"/>
    <x v="1"/>
    <x v="0"/>
    <x v="0"/>
    <x v="0"/>
    <x v="2"/>
    <s v="2021-03-30"/>
    <x v="0"/>
    <n v="1362"/>
    <x v="0"/>
    <m/>
    <x v="0"/>
    <m/>
    <x v="0"/>
    <n v="100474696"/>
    <x v="0"/>
    <x v="0"/>
    <s v="Direção da Habitação"/>
    <s v="ORI"/>
    <x v="0"/>
    <m/>
    <x v="0"/>
    <x v="0"/>
    <x v="0"/>
    <x v="0"/>
    <x v="0"/>
    <x v="0"/>
    <x v="0"/>
    <x v="0"/>
    <x v="0"/>
    <x v="0"/>
    <x v="0"/>
    <s v="Direção da Habitação"/>
    <x v="0"/>
    <x v="0"/>
    <x v="0"/>
    <x v="0"/>
    <x v="0"/>
    <x v="0"/>
    <x v="0"/>
    <x v="0"/>
    <x v="0"/>
    <x v="0"/>
    <x v="0"/>
    <x v="0"/>
    <s v="  Pagto de salario a favor do Sr Pedro celestino Correia, referente a MArço 2021   "/>
  </r>
  <r>
    <x v="0"/>
    <n v="0"/>
    <n v="0"/>
    <n v="0"/>
    <n v="14979"/>
    <x v="1499"/>
    <x v="0"/>
    <x v="1"/>
    <x v="0"/>
    <s v="80.02.01"/>
    <x v="1"/>
    <x v="1"/>
    <x v="1"/>
    <s v="Retenções Iur"/>
    <s v="80.02.01"/>
    <s v="Retenções Iur"/>
    <s v="80.02.01"/>
    <x v="1"/>
    <x v="0"/>
    <x v="1"/>
    <x v="0"/>
    <x v="0"/>
    <x v="1"/>
    <x v="1"/>
    <x v="0"/>
    <x v="2"/>
    <s v="2021-03-30"/>
    <x v="0"/>
    <n v="14979"/>
    <x v="0"/>
    <m/>
    <x v="0"/>
    <m/>
    <x v="0"/>
    <n v="100474696"/>
    <x v="0"/>
    <x v="1"/>
    <s v="Retenções Iur"/>
    <s v="ORI"/>
    <x v="0"/>
    <s v="RIUR"/>
    <x v="0"/>
    <x v="0"/>
    <x v="0"/>
    <x v="0"/>
    <x v="0"/>
    <x v="0"/>
    <x v="0"/>
    <x v="0"/>
    <x v="0"/>
    <x v="0"/>
    <x v="0"/>
    <s v="Retenções Iur"/>
    <x v="0"/>
    <x v="0"/>
    <x v="0"/>
    <x v="0"/>
    <x v="1"/>
    <x v="0"/>
    <x v="0"/>
    <x v="1"/>
    <x v="0"/>
    <x v="1"/>
    <x v="1"/>
    <x v="0"/>
    <s v="RETENCAO OT"/>
  </r>
  <r>
    <x v="0"/>
    <n v="0"/>
    <n v="0"/>
    <n v="0"/>
    <n v="8901"/>
    <x v="1498"/>
    <x v="0"/>
    <x v="0"/>
    <x v="0"/>
    <s v="03.16.22"/>
    <x v="63"/>
    <x v="0"/>
    <x v="0"/>
    <s v="Direção da Habitação"/>
    <s v="03.16.22"/>
    <s v="Direção da Habitação"/>
    <s v="03.16.22"/>
    <x v="0"/>
    <x v="0"/>
    <x v="0"/>
    <x v="0"/>
    <x v="0"/>
    <x v="0"/>
    <x v="0"/>
    <x v="0"/>
    <x v="2"/>
    <s v="2021-03-30"/>
    <x v="0"/>
    <n v="8901"/>
    <x v="0"/>
    <m/>
    <x v="0"/>
    <m/>
    <x v="1"/>
    <n v="100474706"/>
    <x v="0"/>
    <x v="2"/>
    <s v="Direção da Habitação"/>
    <s v="ORI"/>
    <x v="0"/>
    <m/>
    <x v="0"/>
    <x v="0"/>
    <x v="0"/>
    <x v="0"/>
    <x v="0"/>
    <x v="0"/>
    <x v="0"/>
    <x v="0"/>
    <x v="0"/>
    <x v="0"/>
    <x v="0"/>
    <s v="Direção da Habitação"/>
    <x v="0"/>
    <x v="0"/>
    <x v="0"/>
    <x v="0"/>
    <x v="0"/>
    <x v="0"/>
    <x v="0"/>
    <x v="0"/>
    <x v="0"/>
    <x v="0"/>
    <x v="2"/>
    <x v="0"/>
    <s v="  Pagto de salario a favor do Sr Pedro celestino Correia, referente a MArço 2021   "/>
  </r>
  <r>
    <x v="0"/>
    <n v="0"/>
    <n v="0"/>
    <n v="0"/>
    <n v="891"/>
    <x v="1498"/>
    <x v="0"/>
    <x v="0"/>
    <x v="0"/>
    <s v="03.16.22"/>
    <x v="63"/>
    <x v="0"/>
    <x v="0"/>
    <s v="Direção da Habitação"/>
    <s v="03.16.22"/>
    <s v="Direção da Habitação"/>
    <s v="03.16.22"/>
    <x v="51"/>
    <x v="0"/>
    <x v="0"/>
    <x v="4"/>
    <x v="1"/>
    <x v="0"/>
    <x v="0"/>
    <x v="0"/>
    <x v="2"/>
    <s v="2021-03-30"/>
    <x v="0"/>
    <n v="891"/>
    <x v="0"/>
    <m/>
    <x v="0"/>
    <m/>
    <x v="1"/>
    <n v="100474706"/>
    <x v="0"/>
    <x v="2"/>
    <s v="Direção da Habitação"/>
    <s v="ORI"/>
    <x v="0"/>
    <m/>
    <x v="0"/>
    <x v="0"/>
    <x v="0"/>
    <x v="0"/>
    <x v="0"/>
    <x v="0"/>
    <x v="0"/>
    <x v="0"/>
    <x v="0"/>
    <x v="0"/>
    <x v="0"/>
    <s v="Direção da Habitação"/>
    <x v="0"/>
    <x v="0"/>
    <x v="0"/>
    <x v="0"/>
    <x v="0"/>
    <x v="0"/>
    <x v="0"/>
    <x v="0"/>
    <x v="0"/>
    <x v="0"/>
    <x v="2"/>
    <x v="0"/>
    <s v="  Pagto de salario a favor do Sr Pedro celestino Correia, referente a MArço 2021   "/>
  </r>
  <r>
    <x v="0"/>
    <n v="0"/>
    <n v="0"/>
    <n v="0"/>
    <n v="9792"/>
    <x v="1500"/>
    <x v="0"/>
    <x v="1"/>
    <x v="0"/>
    <s v="80.02.10.01"/>
    <x v="2"/>
    <x v="1"/>
    <x v="1"/>
    <s v="Outros"/>
    <s v="80.02.10"/>
    <s v="Outros"/>
    <s v="80.02.10"/>
    <x v="2"/>
    <x v="0"/>
    <x v="1"/>
    <x v="0"/>
    <x v="0"/>
    <x v="1"/>
    <x v="1"/>
    <x v="0"/>
    <x v="2"/>
    <s v="2021-03-30"/>
    <x v="0"/>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82"/>
    <x v="1498"/>
    <x v="0"/>
    <x v="0"/>
    <x v="0"/>
    <s v="03.16.22"/>
    <x v="63"/>
    <x v="0"/>
    <x v="0"/>
    <s v="Direção da Habitação"/>
    <s v="03.16.22"/>
    <s v="Direção da Habitação"/>
    <s v="03.16.22"/>
    <x v="0"/>
    <x v="0"/>
    <x v="0"/>
    <x v="0"/>
    <x v="0"/>
    <x v="0"/>
    <x v="0"/>
    <x v="0"/>
    <x v="2"/>
    <s v="2021-03-30"/>
    <x v="0"/>
    <n v="99882"/>
    <x v="0"/>
    <m/>
    <x v="0"/>
    <m/>
    <x v="168"/>
    <n v="100476180"/>
    <x v="0"/>
    <x v="1"/>
    <s v="Direção da Habitação"/>
    <s v="ORI"/>
    <x v="0"/>
    <m/>
    <x v="0"/>
    <x v="0"/>
    <x v="0"/>
    <x v="0"/>
    <x v="0"/>
    <x v="0"/>
    <x v="0"/>
    <x v="0"/>
    <x v="0"/>
    <x v="0"/>
    <x v="0"/>
    <s v="Direção da Habitação"/>
    <x v="0"/>
    <x v="0"/>
    <x v="0"/>
    <x v="0"/>
    <x v="0"/>
    <x v="0"/>
    <x v="0"/>
    <x v="0"/>
    <x v="0"/>
    <x v="0"/>
    <x v="1"/>
    <x v="0"/>
    <s v="  Pagto de salario a favor do Sr Pedro celestino Correia, referente a MArço 2021   "/>
  </r>
  <r>
    <x v="0"/>
    <n v="0"/>
    <n v="0"/>
    <n v="0"/>
    <n v="9987"/>
    <x v="1498"/>
    <x v="0"/>
    <x v="0"/>
    <x v="0"/>
    <s v="03.16.22"/>
    <x v="63"/>
    <x v="0"/>
    <x v="0"/>
    <s v="Direção da Habitação"/>
    <s v="03.16.22"/>
    <s v="Direção da Habitação"/>
    <s v="03.16.22"/>
    <x v="51"/>
    <x v="0"/>
    <x v="0"/>
    <x v="4"/>
    <x v="1"/>
    <x v="0"/>
    <x v="0"/>
    <x v="0"/>
    <x v="2"/>
    <s v="2021-03-30"/>
    <x v="0"/>
    <n v="9987"/>
    <x v="0"/>
    <m/>
    <x v="0"/>
    <m/>
    <x v="168"/>
    <n v="100476180"/>
    <x v="0"/>
    <x v="1"/>
    <s v="Direção da Habitação"/>
    <s v="ORI"/>
    <x v="0"/>
    <m/>
    <x v="0"/>
    <x v="0"/>
    <x v="0"/>
    <x v="0"/>
    <x v="0"/>
    <x v="0"/>
    <x v="0"/>
    <x v="0"/>
    <x v="0"/>
    <x v="0"/>
    <x v="0"/>
    <s v="Direção da Habitação"/>
    <x v="0"/>
    <x v="0"/>
    <x v="0"/>
    <x v="0"/>
    <x v="0"/>
    <x v="0"/>
    <x v="0"/>
    <x v="0"/>
    <x v="0"/>
    <x v="0"/>
    <x v="1"/>
    <x v="0"/>
    <s v="  Pagto de salario a favor do Sr Pedro celestino Correia, referente a MArço 2021   "/>
  </r>
  <r>
    <x v="0"/>
    <n v="0"/>
    <n v="0"/>
    <n v="0"/>
    <n v="1250"/>
    <x v="1501"/>
    <x v="0"/>
    <x v="0"/>
    <x v="0"/>
    <s v="03.16.15"/>
    <x v="0"/>
    <x v="0"/>
    <x v="0"/>
    <s v="Direção Financeira"/>
    <s v="03.16.15"/>
    <s v="Direção Financeira"/>
    <s v="03.16.15"/>
    <x v="44"/>
    <x v="0"/>
    <x v="0"/>
    <x v="4"/>
    <x v="1"/>
    <x v="0"/>
    <x v="0"/>
    <x v="0"/>
    <x v="1"/>
    <s v="2021-04-12"/>
    <x v="1"/>
    <n v="1250"/>
    <x v="0"/>
    <m/>
    <x v="0"/>
    <m/>
    <x v="315"/>
    <n v="100476713"/>
    <x v="0"/>
    <x v="1"/>
    <s v="Direção Financeira"/>
    <s v="ORI"/>
    <x v="0"/>
    <m/>
    <x v="0"/>
    <x v="0"/>
    <x v="0"/>
    <x v="0"/>
    <x v="0"/>
    <x v="0"/>
    <x v="0"/>
    <x v="0"/>
    <x v="0"/>
    <x v="0"/>
    <x v="0"/>
    <s v="Direção Financeira"/>
    <x v="0"/>
    <x v="0"/>
    <x v="0"/>
    <x v="0"/>
    <x v="0"/>
    <x v="0"/>
    <x v="0"/>
    <x v="1"/>
    <x v="0"/>
    <x v="0"/>
    <x v="1"/>
    <x v="0"/>
    <s v="Ajuda de custo e subsidio de transporte atribuido a Senhora Magda Brito Afonso, aquando da sua deslocação a Cidade de Asomada no dia 13 de abril 2021 em missão de serviço, conforme justificativo em anexo."/>
  </r>
  <r>
    <x v="0"/>
    <n v="0"/>
    <n v="0"/>
    <n v="0"/>
    <n v="600"/>
    <x v="1501"/>
    <x v="0"/>
    <x v="0"/>
    <x v="0"/>
    <s v="03.16.15"/>
    <x v="0"/>
    <x v="0"/>
    <x v="0"/>
    <s v="Direção Financeira"/>
    <s v="03.16.15"/>
    <s v="Direção Financeira"/>
    <s v="03.16.15"/>
    <x v="47"/>
    <x v="0"/>
    <x v="0"/>
    <x v="4"/>
    <x v="1"/>
    <x v="0"/>
    <x v="0"/>
    <x v="0"/>
    <x v="1"/>
    <s v="2021-04-12"/>
    <x v="1"/>
    <n v="600"/>
    <x v="0"/>
    <m/>
    <x v="0"/>
    <m/>
    <x v="315"/>
    <n v="100476713"/>
    <x v="0"/>
    <x v="1"/>
    <s v="Direção Financeira"/>
    <s v="ORI"/>
    <x v="0"/>
    <m/>
    <x v="0"/>
    <x v="0"/>
    <x v="0"/>
    <x v="0"/>
    <x v="0"/>
    <x v="0"/>
    <x v="0"/>
    <x v="0"/>
    <x v="0"/>
    <x v="0"/>
    <x v="0"/>
    <s v="Direção Financeira"/>
    <x v="0"/>
    <x v="0"/>
    <x v="0"/>
    <x v="0"/>
    <x v="0"/>
    <x v="0"/>
    <x v="0"/>
    <x v="1"/>
    <x v="0"/>
    <x v="0"/>
    <x v="1"/>
    <x v="0"/>
    <s v="Ajuda de custo e subsidio de transporte atribuido a Senhora Magda Brito Afonso, aquando da sua deslocação a Cidade de Asomada no dia 13 de abril 2021 em missão de serviço, conforme justificativo em anexo."/>
  </r>
  <r>
    <x v="0"/>
    <n v="0"/>
    <n v="0"/>
    <n v="0"/>
    <n v="23600"/>
    <x v="1502"/>
    <x v="0"/>
    <x v="1"/>
    <x v="0"/>
    <s v="03.03.10"/>
    <x v="10"/>
    <x v="0"/>
    <x v="3"/>
    <s v="Receitas Da Câmara"/>
    <s v="03.03.10"/>
    <s v="Receitas Da Câmara"/>
    <s v="03.03.10"/>
    <x v="17"/>
    <x v="0"/>
    <x v="4"/>
    <x v="6"/>
    <x v="1"/>
    <x v="0"/>
    <x v="1"/>
    <x v="0"/>
    <x v="1"/>
    <s v="2021-04-13"/>
    <x v="1"/>
    <n v="23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1503"/>
    <x v="0"/>
    <x v="1"/>
    <x v="0"/>
    <s v="03.03.10"/>
    <x v="10"/>
    <x v="0"/>
    <x v="3"/>
    <s v="Receitas Da Câmara"/>
    <s v="03.03.10"/>
    <s v="Receitas Da Câmara"/>
    <s v="03.03.10"/>
    <x v="15"/>
    <x v="0"/>
    <x v="4"/>
    <x v="6"/>
    <x v="1"/>
    <x v="0"/>
    <x v="1"/>
    <x v="0"/>
    <x v="1"/>
    <s v="2021-04-13"/>
    <x v="1"/>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380"/>
    <x v="1504"/>
    <x v="0"/>
    <x v="1"/>
    <x v="0"/>
    <s v="03.03.10"/>
    <x v="10"/>
    <x v="0"/>
    <x v="3"/>
    <s v="Receitas Da Câmara"/>
    <s v="03.03.10"/>
    <s v="Receitas Da Câmara"/>
    <s v="03.03.10"/>
    <x v="16"/>
    <x v="0"/>
    <x v="4"/>
    <x v="6"/>
    <x v="1"/>
    <x v="0"/>
    <x v="1"/>
    <x v="0"/>
    <x v="1"/>
    <s v="2021-04-13"/>
    <x v="1"/>
    <n v="133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80"/>
    <x v="1505"/>
    <x v="0"/>
    <x v="1"/>
    <x v="0"/>
    <s v="03.03.10"/>
    <x v="10"/>
    <x v="0"/>
    <x v="3"/>
    <s v="Receitas Da Câmara"/>
    <s v="03.03.10"/>
    <s v="Receitas Da Câmara"/>
    <s v="03.03.10"/>
    <x v="22"/>
    <x v="0"/>
    <x v="4"/>
    <x v="6"/>
    <x v="1"/>
    <x v="0"/>
    <x v="1"/>
    <x v="0"/>
    <x v="1"/>
    <s v="2021-04-13"/>
    <x v="1"/>
    <n v="11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900"/>
    <x v="1506"/>
    <x v="0"/>
    <x v="1"/>
    <x v="0"/>
    <s v="03.03.10"/>
    <x v="10"/>
    <x v="0"/>
    <x v="3"/>
    <s v="Receitas Da Câmara"/>
    <s v="03.03.10"/>
    <s v="Receitas Da Câmara"/>
    <s v="03.03.10"/>
    <x v="14"/>
    <x v="0"/>
    <x v="4"/>
    <x v="6"/>
    <x v="1"/>
    <x v="0"/>
    <x v="1"/>
    <x v="0"/>
    <x v="1"/>
    <s v="2021-04-13"/>
    <x v="1"/>
    <n v="2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855"/>
    <x v="1507"/>
    <x v="0"/>
    <x v="1"/>
    <x v="0"/>
    <s v="03.03.10"/>
    <x v="10"/>
    <x v="0"/>
    <x v="3"/>
    <s v="Receitas Da Câmara"/>
    <s v="03.03.10"/>
    <s v="Receitas Da Câmara"/>
    <s v="03.03.10"/>
    <x v="13"/>
    <x v="0"/>
    <x v="0"/>
    <x v="0"/>
    <x v="1"/>
    <x v="0"/>
    <x v="1"/>
    <x v="0"/>
    <x v="1"/>
    <s v="2021-04-13"/>
    <x v="1"/>
    <n v="685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0"/>
    <x v="1508"/>
    <x v="0"/>
    <x v="1"/>
    <x v="0"/>
    <s v="03.03.10"/>
    <x v="10"/>
    <x v="0"/>
    <x v="3"/>
    <s v="Receitas Da Câmara"/>
    <s v="03.03.10"/>
    <s v="Receitas Da Câmara"/>
    <s v="03.03.10"/>
    <x v="21"/>
    <x v="0"/>
    <x v="0"/>
    <x v="8"/>
    <x v="1"/>
    <x v="0"/>
    <x v="1"/>
    <x v="0"/>
    <x v="1"/>
    <s v="2021-04-13"/>
    <x v="1"/>
    <n v="3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91"/>
    <x v="1509"/>
    <x v="0"/>
    <x v="0"/>
    <x v="0"/>
    <s v="03.16.15"/>
    <x v="0"/>
    <x v="0"/>
    <x v="0"/>
    <s v="Direção Financeira"/>
    <s v="03.16.15"/>
    <s v="Direção Financeira"/>
    <s v="03.16.15"/>
    <x v="45"/>
    <x v="0"/>
    <x v="0"/>
    <x v="0"/>
    <x v="1"/>
    <x v="0"/>
    <x v="0"/>
    <x v="0"/>
    <x v="1"/>
    <s v="2021-04-12"/>
    <x v="1"/>
    <n v="75091"/>
    <x v="0"/>
    <m/>
    <x v="0"/>
    <m/>
    <x v="129"/>
    <n v="100479096"/>
    <x v="0"/>
    <x v="1"/>
    <s v="Direção Financeira"/>
    <s v="ORI"/>
    <x v="0"/>
    <m/>
    <x v="0"/>
    <x v="0"/>
    <x v="0"/>
    <x v="0"/>
    <x v="0"/>
    <x v="0"/>
    <x v="0"/>
    <x v="0"/>
    <x v="0"/>
    <x v="0"/>
    <x v="0"/>
    <s v="Direção Financeira"/>
    <x v="0"/>
    <x v="0"/>
    <x v="0"/>
    <x v="0"/>
    <x v="0"/>
    <x v="0"/>
    <x v="0"/>
    <x v="0"/>
    <x v="0"/>
    <x v="0"/>
    <x v="1"/>
    <x v="0"/>
    <s v="Pagamento a favor da empresa preço piquinoti, pela aquisição de pecas e acessórios para viatura St/35/RP, propriedade da camara, conforme justificativos em anexo."/>
  </r>
  <r>
    <x v="0"/>
    <n v="0"/>
    <n v="0"/>
    <n v="0"/>
    <n v="364328"/>
    <x v="1510"/>
    <x v="0"/>
    <x v="0"/>
    <x v="0"/>
    <s v="01.27.04.10"/>
    <x v="26"/>
    <x v="3"/>
    <x v="4"/>
    <s v="Infra-Estruturas e Transportes"/>
    <s v="01.27.04"/>
    <s v="Infra-Estruturas e Transportes"/>
    <s v="01.27.04"/>
    <x v="7"/>
    <x v="0"/>
    <x v="3"/>
    <x v="3"/>
    <x v="1"/>
    <x v="2"/>
    <x v="0"/>
    <x v="0"/>
    <x v="1"/>
    <s v="2021-04-01"/>
    <x v="1"/>
    <n v="364328"/>
    <x v="0"/>
    <m/>
    <x v="0"/>
    <m/>
    <x v="11"/>
    <n v="100474693"/>
    <x v="0"/>
    <x v="1"/>
    <s v="Plano de Mitigação as secas e maus anos agrícolas"/>
    <s v="ORI"/>
    <x v="0"/>
    <m/>
    <x v="0"/>
    <x v="0"/>
    <x v="0"/>
    <x v="0"/>
    <x v="0"/>
    <x v="0"/>
    <x v="0"/>
    <x v="0"/>
    <x v="0"/>
    <x v="0"/>
    <x v="0"/>
    <s v="Plano de Mitigação as secas e maus anos agrícolas"/>
    <x v="0"/>
    <x v="0"/>
    <x v="0"/>
    <x v="0"/>
    <x v="2"/>
    <x v="0"/>
    <x v="0"/>
    <x v="0"/>
    <x v="0"/>
    <x v="0"/>
    <x v="1"/>
    <x v="0"/>
    <s v="Despesas realizadas com o pagamento do pessoal empregue, no âmbito do plano de mitigação e maus anos agricolas em Cabo Verde, conforme justificativo em anexo."/>
  </r>
  <r>
    <x v="0"/>
    <n v="0"/>
    <n v="0"/>
    <n v="0"/>
    <n v="5300"/>
    <x v="1511"/>
    <x v="0"/>
    <x v="0"/>
    <x v="0"/>
    <s v="03.16.01"/>
    <x v="27"/>
    <x v="0"/>
    <x v="0"/>
    <s v="Assembleia Municipal"/>
    <s v="03.16.01"/>
    <s v="Assembleia Municipal"/>
    <s v="03.16.01"/>
    <x v="66"/>
    <x v="0"/>
    <x v="0"/>
    <x v="0"/>
    <x v="1"/>
    <x v="0"/>
    <x v="0"/>
    <x v="0"/>
    <x v="3"/>
    <s v="2021-05-04"/>
    <x v="1"/>
    <n v="5300"/>
    <x v="0"/>
    <m/>
    <x v="0"/>
    <m/>
    <x v="316"/>
    <n v="100346163"/>
    <x v="0"/>
    <x v="1"/>
    <s v="Assembleia Municipal"/>
    <s v="ORI"/>
    <x v="0"/>
    <s v="AM"/>
    <x v="0"/>
    <x v="0"/>
    <x v="0"/>
    <x v="0"/>
    <x v="0"/>
    <x v="0"/>
    <x v="0"/>
    <x v="0"/>
    <x v="0"/>
    <x v="0"/>
    <x v="0"/>
    <s v="Assembleia Municipal"/>
    <x v="0"/>
    <x v="0"/>
    <x v="0"/>
    <x v="0"/>
    <x v="0"/>
    <x v="0"/>
    <x v="0"/>
    <x v="0"/>
    <x v="0"/>
    <x v="0"/>
    <x v="1"/>
    <x v="0"/>
    <s v="PAgto a favor da Suzana Duarte pelo fornecimento de almoço aos deputados do PAICV na sessão de 12/12/2020"/>
  </r>
  <r>
    <x v="0"/>
    <n v="0"/>
    <n v="0"/>
    <n v="0"/>
    <n v="750"/>
    <x v="1512"/>
    <x v="0"/>
    <x v="0"/>
    <x v="0"/>
    <s v="01.27.02.11"/>
    <x v="28"/>
    <x v="3"/>
    <x v="4"/>
    <s v="Saneamento básico"/>
    <s v="01.27.02"/>
    <s v="Saneamento básico"/>
    <s v="01.27.02"/>
    <x v="7"/>
    <x v="0"/>
    <x v="3"/>
    <x v="3"/>
    <x v="1"/>
    <x v="2"/>
    <x v="0"/>
    <x v="0"/>
    <x v="3"/>
    <s v="2021-05-12"/>
    <x v="1"/>
    <n v="750"/>
    <x v="0"/>
    <m/>
    <x v="0"/>
    <m/>
    <x v="0"/>
    <n v="100474696"/>
    <x v="0"/>
    <x v="0"/>
    <s v="Reforço do saneamento básico"/>
    <s v="ORI"/>
    <x v="0"/>
    <m/>
    <x v="0"/>
    <x v="0"/>
    <x v="0"/>
    <x v="0"/>
    <x v="0"/>
    <x v="0"/>
    <x v="0"/>
    <x v="0"/>
    <x v="0"/>
    <x v="0"/>
    <x v="0"/>
    <s v="Reforço do saneamento básico"/>
    <x v="0"/>
    <x v="0"/>
    <x v="0"/>
    <x v="0"/>
    <x v="2"/>
    <x v="0"/>
    <x v="0"/>
    <x v="0"/>
    <x v="0"/>
    <x v="0"/>
    <x v="0"/>
    <x v="0"/>
    <s v="PAgto a favor do Sr Quinzinho mendes dias Lopes, pelos serviços de caiação de muros em Achada monte e bolanha"/>
  </r>
  <r>
    <x v="0"/>
    <n v="0"/>
    <n v="0"/>
    <n v="0"/>
    <n v="750"/>
    <x v="1513"/>
    <x v="0"/>
    <x v="1"/>
    <x v="0"/>
    <s v="80.02.01"/>
    <x v="1"/>
    <x v="1"/>
    <x v="1"/>
    <s v="Retenções Iur"/>
    <s v="80.02.01"/>
    <s v="Retenções Iur"/>
    <s v="80.02.01"/>
    <x v="1"/>
    <x v="0"/>
    <x v="1"/>
    <x v="0"/>
    <x v="0"/>
    <x v="1"/>
    <x v="1"/>
    <x v="0"/>
    <x v="3"/>
    <s v="2021-05-12"/>
    <x v="1"/>
    <n v="750"/>
    <x v="0"/>
    <m/>
    <x v="0"/>
    <m/>
    <x v="0"/>
    <n v="100474696"/>
    <x v="0"/>
    <x v="1"/>
    <s v="Retenções Iur"/>
    <s v="ORI"/>
    <x v="0"/>
    <s v="RIUR"/>
    <x v="0"/>
    <x v="0"/>
    <x v="0"/>
    <x v="0"/>
    <x v="0"/>
    <x v="0"/>
    <x v="0"/>
    <x v="0"/>
    <x v="0"/>
    <x v="0"/>
    <x v="0"/>
    <s v="Retenções Iur"/>
    <x v="0"/>
    <x v="0"/>
    <x v="0"/>
    <x v="0"/>
    <x v="1"/>
    <x v="0"/>
    <x v="0"/>
    <x v="1"/>
    <x v="0"/>
    <x v="1"/>
    <x v="1"/>
    <x v="0"/>
    <s v="RETENCAO OT"/>
  </r>
  <r>
    <x v="0"/>
    <n v="0"/>
    <n v="0"/>
    <n v="0"/>
    <n v="4250"/>
    <x v="1512"/>
    <x v="0"/>
    <x v="0"/>
    <x v="0"/>
    <s v="01.27.02.11"/>
    <x v="28"/>
    <x v="3"/>
    <x v="4"/>
    <s v="Saneamento básico"/>
    <s v="01.27.02"/>
    <s v="Saneamento básico"/>
    <s v="01.27.02"/>
    <x v="7"/>
    <x v="0"/>
    <x v="3"/>
    <x v="3"/>
    <x v="1"/>
    <x v="2"/>
    <x v="0"/>
    <x v="0"/>
    <x v="3"/>
    <s v="2021-05-12"/>
    <x v="1"/>
    <n v="4250"/>
    <x v="0"/>
    <m/>
    <x v="0"/>
    <m/>
    <x v="317"/>
    <n v="100475348"/>
    <x v="0"/>
    <x v="1"/>
    <s v="Reforço do saneamento básico"/>
    <s v="ORI"/>
    <x v="0"/>
    <m/>
    <x v="0"/>
    <x v="0"/>
    <x v="0"/>
    <x v="0"/>
    <x v="0"/>
    <x v="0"/>
    <x v="0"/>
    <x v="0"/>
    <x v="0"/>
    <x v="0"/>
    <x v="0"/>
    <s v="Reforço do saneamento básico"/>
    <x v="0"/>
    <x v="0"/>
    <x v="0"/>
    <x v="0"/>
    <x v="2"/>
    <x v="0"/>
    <x v="0"/>
    <x v="0"/>
    <x v="0"/>
    <x v="0"/>
    <x v="1"/>
    <x v="0"/>
    <s v="PAgto a favor do Sr Quinzinho mendes dias Lopes, pelos serviços de caiação de muros em Achada monte e bolanha"/>
  </r>
  <r>
    <x v="0"/>
    <n v="0"/>
    <n v="0"/>
    <n v="0"/>
    <n v="54000"/>
    <x v="1514"/>
    <x v="0"/>
    <x v="0"/>
    <x v="0"/>
    <s v="03.16.15"/>
    <x v="0"/>
    <x v="0"/>
    <x v="0"/>
    <s v="Direção Financeira"/>
    <s v="03.16.15"/>
    <s v="Direção Financeira"/>
    <s v="03.16.15"/>
    <x v="51"/>
    <x v="0"/>
    <x v="0"/>
    <x v="4"/>
    <x v="1"/>
    <x v="0"/>
    <x v="0"/>
    <x v="0"/>
    <x v="3"/>
    <s v="2021-05-26"/>
    <x v="1"/>
    <n v="54000"/>
    <x v="0"/>
    <m/>
    <x v="0"/>
    <m/>
    <x v="69"/>
    <n v="100391960"/>
    <x v="0"/>
    <x v="1"/>
    <s v="Direção Financeira"/>
    <s v="ORI"/>
    <x v="0"/>
    <m/>
    <x v="0"/>
    <x v="0"/>
    <x v="0"/>
    <x v="0"/>
    <x v="0"/>
    <x v="0"/>
    <x v="0"/>
    <x v="0"/>
    <x v="0"/>
    <x v="0"/>
    <x v="0"/>
    <s v="Direção Financeira"/>
    <x v="0"/>
    <x v="0"/>
    <x v="0"/>
    <x v="0"/>
    <x v="0"/>
    <x v="0"/>
    <x v="0"/>
    <x v="1"/>
    <x v="0"/>
    <x v="0"/>
    <x v="1"/>
    <x v="0"/>
    <s v="PAgto a favor da CV Telecom, pelos serviços de plafond dos funcionários referente a Maio 2021 conforme documentos em anexo."/>
  </r>
  <r>
    <x v="0"/>
    <n v="0"/>
    <n v="0"/>
    <n v="0"/>
    <n v="195"/>
    <x v="1515"/>
    <x v="0"/>
    <x v="1"/>
    <x v="0"/>
    <s v="80.02.01"/>
    <x v="1"/>
    <x v="1"/>
    <x v="1"/>
    <s v="Retenções Iur"/>
    <s v="80.02.01"/>
    <s v="Retenções Iur"/>
    <s v="80.02.01"/>
    <x v="1"/>
    <x v="0"/>
    <x v="1"/>
    <x v="0"/>
    <x v="0"/>
    <x v="1"/>
    <x v="1"/>
    <x v="0"/>
    <x v="4"/>
    <s v="2021-06-07"/>
    <x v="1"/>
    <n v="195"/>
    <x v="0"/>
    <m/>
    <x v="0"/>
    <m/>
    <x v="0"/>
    <n v="100474696"/>
    <x v="0"/>
    <x v="1"/>
    <s v="Retenções Iur"/>
    <s v="ORI"/>
    <x v="0"/>
    <s v="RIUR"/>
    <x v="0"/>
    <x v="0"/>
    <x v="0"/>
    <x v="0"/>
    <x v="0"/>
    <x v="0"/>
    <x v="0"/>
    <x v="0"/>
    <x v="0"/>
    <x v="0"/>
    <x v="0"/>
    <s v="Retenções Iur"/>
    <x v="0"/>
    <x v="0"/>
    <x v="0"/>
    <x v="0"/>
    <x v="1"/>
    <x v="0"/>
    <x v="0"/>
    <x v="1"/>
    <x v="0"/>
    <x v="1"/>
    <x v="1"/>
    <x v="0"/>
    <s v="RETENCAO OT"/>
  </r>
  <r>
    <x v="0"/>
    <n v="0"/>
    <n v="0"/>
    <n v="0"/>
    <n v="14979"/>
    <x v="1516"/>
    <x v="0"/>
    <x v="0"/>
    <x v="0"/>
    <s v="03.16.15"/>
    <x v="0"/>
    <x v="0"/>
    <x v="0"/>
    <s v="Direção Financeira"/>
    <s v="03.16.15"/>
    <s v="Direção Financeira"/>
    <s v="03.16.15"/>
    <x v="68"/>
    <x v="0"/>
    <x v="0"/>
    <x v="0"/>
    <x v="1"/>
    <x v="0"/>
    <x v="0"/>
    <x v="0"/>
    <x v="4"/>
    <s v="2021-06-18"/>
    <x v="1"/>
    <n v="14979"/>
    <x v="0"/>
    <m/>
    <x v="0"/>
    <m/>
    <x v="0"/>
    <n v="100474696"/>
    <x v="0"/>
    <x v="0"/>
    <s v="Direção Financeira"/>
    <s v="ORI"/>
    <x v="0"/>
    <m/>
    <x v="0"/>
    <x v="0"/>
    <x v="0"/>
    <x v="0"/>
    <x v="0"/>
    <x v="0"/>
    <x v="0"/>
    <x v="0"/>
    <x v="0"/>
    <x v="0"/>
    <x v="0"/>
    <s v="Direção Financeira"/>
    <x v="0"/>
    <x v="0"/>
    <x v="0"/>
    <x v="0"/>
    <x v="0"/>
    <x v="0"/>
    <x v="0"/>
    <x v="1"/>
    <x v="0"/>
    <x v="0"/>
    <x v="0"/>
    <x v="0"/>
    <s v="Pagamento das 6ª prestação do valor de subsidio de reintegração a favor do Vereador a tempo inteiro Sr. Anildo Gomes Tavares, aquando do mandato 2004 a 2020, conforme justifictivo em anexo  "/>
  </r>
  <r>
    <x v="0"/>
    <n v="0"/>
    <n v="0"/>
    <n v="0"/>
    <n v="107421"/>
    <x v="1516"/>
    <x v="0"/>
    <x v="0"/>
    <x v="0"/>
    <s v="03.16.15"/>
    <x v="0"/>
    <x v="0"/>
    <x v="0"/>
    <s v="Direção Financeira"/>
    <s v="03.16.15"/>
    <s v="Direção Financeira"/>
    <s v="03.16.15"/>
    <x v="68"/>
    <x v="0"/>
    <x v="0"/>
    <x v="0"/>
    <x v="1"/>
    <x v="0"/>
    <x v="0"/>
    <x v="0"/>
    <x v="4"/>
    <s v="2021-06-18"/>
    <x v="1"/>
    <n v="107421"/>
    <x v="0"/>
    <m/>
    <x v="0"/>
    <m/>
    <x v="150"/>
    <n v="100433334"/>
    <x v="0"/>
    <x v="1"/>
    <s v="Direção Financeira"/>
    <s v="ORI"/>
    <x v="0"/>
    <m/>
    <x v="0"/>
    <x v="0"/>
    <x v="0"/>
    <x v="0"/>
    <x v="0"/>
    <x v="0"/>
    <x v="0"/>
    <x v="0"/>
    <x v="0"/>
    <x v="0"/>
    <x v="0"/>
    <s v="Direção Financeira"/>
    <x v="0"/>
    <x v="0"/>
    <x v="0"/>
    <x v="0"/>
    <x v="0"/>
    <x v="0"/>
    <x v="0"/>
    <x v="1"/>
    <x v="0"/>
    <x v="0"/>
    <x v="1"/>
    <x v="0"/>
    <s v="Pagamento das 6ª prestação do valor de subsidio de reintegração a favor do Vereador a tempo inteiro Sr. Anildo Gomes Tavares, aquando do mandato 2004 a 2020, conforme justifictivo em anexo  "/>
  </r>
  <r>
    <x v="1"/>
    <n v="0"/>
    <n v="0"/>
    <n v="0"/>
    <n v="5661342"/>
    <x v="1517"/>
    <x v="0"/>
    <x v="0"/>
    <x v="0"/>
    <s v="01.27.06.73"/>
    <x v="70"/>
    <x v="3"/>
    <x v="4"/>
    <s v="Requalificação Urbana e habitação"/>
    <s v="01.27.06"/>
    <s v="Requalificação Urbana e habitação"/>
    <s v="01.27.06"/>
    <x v="26"/>
    <x v="0"/>
    <x v="0"/>
    <x v="0"/>
    <x v="1"/>
    <x v="2"/>
    <x v="2"/>
    <x v="0"/>
    <x v="5"/>
    <s v="2021-08-05"/>
    <x v="2"/>
    <n v="5661342"/>
    <x v="0"/>
    <m/>
    <x v="0"/>
    <m/>
    <x v="60"/>
    <n v="100478485"/>
    <x v="0"/>
    <x v="1"/>
    <s v="Manutenção e Calcetamento de Estradas de Ribeireta e Aguadinha"/>
    <s v="ORI"/>
    <x v="0"/>
    <m/>
    <x v="0"/>
    <x v="0"/>
    <x v="0"/>
    <x v="0"/>
    <x v="0"/>
    <x v="0"/>
    <x v="0"/>
    <x v="0"/>
    <x v="0"/>
    <x v="0"/>
    <x v="0"/>
    <s v="Manutenção e Calcetamento de Estradas de Ribeireta e Aguadinha"/>
    <x v="0"/>
    <x v="0"/>
    <x v="0"/>
    <x v="0"/>
    <x v="2"/>
    <x v="0"/>
    <x v="0"/>
    <x v="1"/>
    <x v="0"/>
    <x v="0"/>
    <x v="1"/>
    <x v="0"/>
    <s v="Pagamento a favor da empresa MF-group, referente ao trablahos de calcetamento de estrada de acesso de ribeireta, conforme anexo."/>
  </r>
  <r>
    <x v="0"/>
    <n v="0"/>
    <n v="0"/>
    <n v="0"/>
    <n v="1366"/>
    <x v="1518"/>
    <x v="0"/>
    <x v="0"/>
    <x v="0"/>
    <s v="01.25.05.09"/>
    <x v="40"/>
    <x v="2"/>
    <x v="2"/>
    <s v="Saúde"/>
    <s v="01.25.05"/>
    <s v="Saúde"/>
    <s v="01.25.05"/>
    <x v="6"/>
    <x v="0"/>
    <x v="2"/>
    <x v="2"/>
    <x v="1"/>
    <x v="2"/>
    <x v="0"/>
    <x v="0"/>
    <x v="5"/>
    <s v="2021-08-24"/>
    <x v="2"/>
    <n v="1366"/>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Pagamento a favor da farmacia São Miguel, pela compra de remedio a favor do menor Gabriel, conforme justfciatuivos em anexo. "/>
  </r>
  <r>
    <x v="0"/>
    <n v="0"/>
    <n v="0"/>
    <n v="0"/>
    <n v="5760"/>
    <x v="1519"/>
    <x v="0"/>
    <x v="1"/>
    <x v="0"/>
    <s v="03.03.10"/>
    <x v="10"/>
    <x v="0"/>
    <x v="3"/>
    <s v="Receitas Da Câmara"/>
    <s v="03.03.10"/>
    <s v="Receitas Da Câmara"/>
    <s v="03.03.10"/>
    <x v="16"/>
    <x v="0"/>
    <x v="4"/>
    <x v="6"/>
    <x v="1"/>
    <x v="0"/>
    <x v="1"/>
    <x v="0"/>
    <x v="5"/>
    <s v="2021-08-23"/>
    <x v="2"/>
    <n v="57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390"/>
    <x v="1520"/>
    <x v="0"/>
    <x v="1"/>
    <x v="0"/>
    <s v="03.03.10"/>
    <x v="10"/>
    <x v="0"/>
    <x v="3"/>
    <s v="Receitas Da Câmara"/>
    <s v="03.03.10"/>
    <s v="Receitas Da Câmara"/>
    <s v="03.03.10"/>
    <x v="24"/>
    <x v="0"/>
    <x v="4"/>
    <x v="6"/>
    <x v="1"/>
    <x v="0"/>
    <x v="1"/>
    <x v="0"/>
    <x v="5"/>
    <s v="2021-08-23"/>
    <x v="2"/>
    <n v="639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9"/>
    <x v="1521"/>
    <x v="0"/>
    <x v="1"/>
    <x v="0"/>
    <s v="03.03.10"/>
    <x v="10"/>
    <x v="0"/>
    <x v="3"/>
    <s v="Receitas Da Câmara"/>
    <s v="03.03.10"/>
    <s v="Receitas Da Câmara"/>
    <s v="03.03.10"/>
    <x v="23"/>
    <x v="0"/>
    <x v="4"/>
    <x v="7"/>
    <x v="1"/>
    <x v="0"/>
    <x v="1"/>
    <x v="0"/>
    <x v="5"/>
    <s v="2021-08-23"/>
    <x v="2"/>
    <n v="409"/>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50000"/>
    <x v="1522"/>
    <x v="0"/>
    <x v="1"/>
    <x v="0"/>
    <s v="03.03.10"/>
    <x v="10"/>
    <x v="0"/>
    <x v="3"/>
    <s v="Receitas Da Câmara"/>
    <s v="03.03.10"/>
    <s v="Receitas Da Câmara"/>
    <s v="03.03.10"/>
    <x v="39"/>
    <x v="0"/>
    <x v="0"/>
    <x v="0"/>
    <x v="1"/>
    <x v="0"/>
    <x v="1"/>
    <x v="0"/>
    <x v="5"/>
    <s v="2021-08-23"/>
    <x v="2"/>
    <n v="50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4076"/>
    <x v="1523"/>
    <x v="0"/>
    <x v="1"/>
    <x v="0"/>
    <s v="03.03.10"/>
    <x v="10"/>
    <x v="0"/>
    <x v="3"/>
    <s v="Receitas Da Câmara"/>
    <s v="03.03.10"/>
    <s v="Receitas Da Câmara"/>
    <s v="03.03.10"/>
    <x v="13"/>
    <x v="0"/>
    <x v="0"/>
    <x v="0"/>
    <x v="1"/>
    <x v="0"/>
    <x v="1"/>
    <x v="0"/>
    <x v="5"/>
    <s v="2021-08-23"/>
    <x v="2"/>
    <n v="5407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1524"/>
    <x v="0"/>
    <x v="1"/>
    <x v="0"/>
    <s v="03.03.10"/>
    <x v="10"/>
    <x v="0"/>
    <x v="3"/>
    <s v="Receitas Da Câmara"/>
    <s v="03.03.10"/>
    <s v="Receitas Da Câmara"/>
    <s v="03.03.10"/>
    <x v="14"/>
    <x v="0"/>
    <x v="4"/>
    <x v="6"/>
    <x v="1"/>
    <x v="0"/>
    <x v="1"/>
    <x v="0"/>
    <x v="5"/>
    <s v="2021-08-23"/>
    <x v="2"/>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3"/>
    <x v="1525"/>
    <x v="0"/>
    <x v="1"/>
    <x v="0"/>
    <s v="03.03.10"/>
    <x v="10"/>
    <x v="0"/>
    <x v="3"/>
    <s v="Receitas Da Câmara"/>
    <s v="03.03.10"/>
    <s v="Receitas Da Câmara"/>
    <s v="03.03.10"/>
    <x v="20"/>
    <x v="0"/>
    <x v="4"/>
    <x v="7"/>
    <x v="1"/>
    <x v="0"/>
    <x v="1"/>
    <x v="0"/>
    <x v="5"/>
    <s v="2021-08-23"/>
    <x v="2"/>
    <n v="27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000"/>
    <x v="1526"/>
    <x v="0"/>
    <x v="1"/>
    <x v="0"/>
    <s v="03.03.10"/>
    <x v="10"/>
    <x v="0"/>
    <x v="3"/>
    <s v="Receitas Da Câmara"/>
    <s v="03.03.10"/>
    <s v="Receitas Da Câmara"/>
    <s v="03.03.10"/>
    <x v="17"/>
    <x v="0"/>
    <x v="4"/>
    <x v="6"/>
    <x v="1"/>
    <x v="0"/>
    <x v="1"/>
    <x v="0"/>
    <x v="5"/>
    <s v="2021-08-23"/>
    <x v="2"/>
    <n v="25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00"/>
    <x v="1527"/>
    <x v="0"/>
    <x v="1"/>
    <x v="0"/>
    <s v="03.03.10"/>
    <x v="10"/>
    <x v="0"/>
    <x v="3"/>
    <s v="Receitas Da Câmara"/>
    <s v="03.03.10"/>
    <s v="Receitas Da Câmara"/>
    <s v="03.03.10"/>
    <x v="21"/>
    <x v="0"/>
    <x v="0"/>
    <x v="8"/>
    <x v="1"/>
    <x v="0"/>
    <x v="1"/>
    <x v="0"/>
    <x v="5"/>
    <s v="2021-08-23"/>
    <x v="2"/>
    <n v="2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80"/>
    <x v="1528"/>
    <x v="0"/>
    <x v="1"/>
    <x v="0"/>
    <s v="03.03.10"/>
    <x v="10"/>
    <x v="0"/>
    <x v="3"/>
    <s v="Receitas Da Câmara"/>
    <s v="03.03.10"/>
    <s v="Receitas Da Câmara"/>
    <s v="03.03.10"/>
    <x v="15"/>
    <x v="0"/>
    <x v="4"/>
    <x v="6"/>
    <x v="1"/>
    <x v="0"/>
    <x v="1"/>
    <x v="0"/>
    <x v="5"/>
    <s v="2021-08-23"/>
    <x v="2"/>
    <n v="4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200"/>
    <x v="1529"/>
    <x v="0"/>
    <x v="1"/>
    <x v="0"/>
    <s v="03.03.10"/>
    <x v="10"/>
    <x v="0"/>
    <x v="3"/>
    <s v="Receitas Da Câmara"/>
    <s v="03.03.10"/>
    <s v="Receitas Da Câmara"/>
    <s v="03.03.10"/>
    <x v="54"/>
    <x v="0"/>
    <x v="4"/>
    <x v="6"/>
    <x v="1"/>
    <x v="0"/>
    <x v="1"/>
    <x v="0"/>
    <x v="5"/>
    <s v="2021-08-23"/>
    <x v="2"/>
    <n v="13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1530"/>
    <x v="0"/>
    <x v="1"/>
    <x v="0"/>
    <s v="03.03.10"/>
    <x v="10"/>
    <x v="0"/>
    <x v="3"/>
    <s v="Receitas Da Câmara"/>
    <s v="03.03.10"/>
    <s v="Receitas Da Câmara"/>
    <s v="03.03.10"/>
    <x v="55"/>
    <x v="0"/>
    <x v="4"/>
    <x v="6"/>
    <x v="1"/>
    <x v="0"/>
    <x v="1"/>
    <x v="0"/>
    <x v="5"/>
    <s v="2021-08-23"/>
    <x v="2"/>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955"/>
    <x v="1531"/>
    <x v="0"/>
    <x v="1"/>
    <x v="0"/>
    <s v="03.03.10"/>
    <x v="10"/>
    <x v="0"/>
    <x v="3"/>
    <s v="Receitas Da Câmara"/>
    <s v="03.03.10"/>
    <s v="Receitas Da Câmara"/>
    <s v="03.03.10"/>
    <x v="22"/>
    <x v="0"/>
    <x v="4"/>
    <x v="6"/>
    <x v="1"/>
    <x v="0"/>
    <x v="1"/>
    <x v="0"/>
    <x v="5"/>
    <s v="2021-08-23"/>
    <x v="2"/>
    <n v="395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25"/>
    <x v="1532"/>
    <x v="0"/>
    <x v="1"/>
    <x v="0"/>
    <s v="03.03.10"/>
    <x v="10"/>
    <x v="0"/>
    <x v="3"/>
    <s v="Receitas Da Câmara"/>
    <s v="03.03.10"/>
    <s v="Receitas Da Câmara"/>
    <s v="03.03.10"/>
    <x v="72"/>
    <x v="0"/>
    <x v="4"/>
    <x v="7"/>
    <x v="1"/>
    <x v="0"/>
    <x v="1"/>
    <x v="0"/>
    <x v="5"/>
    <s v="2021-08-23"/>
    <x v="2"/>
    <n v="82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00"/>
    <x v="1533"/>
    <x v="0"/>
    <x v="1"/>
    <x v="0"/>
    <s v="03.03.10"/>
    <x v="10"/>
    <x v="0"/>
    <x v="3"/>
    <s v="Receitas Da Câmara"/>
    <s v="03.03.10"/>
    <s v="Receitas Da Câmara"/>
    <s v="03.03.10"/>
    <x v="21"/>
    <x v="0"/>
    <x v="0"/>
    <x v="8"/>
    <x v="1"/>
    <x v="0"/>
    <x v="1"/>
    <x v="0"/>
    <x v="5"/>
    <s v="2021-08-24"/>
    <x v="2"/>
    <n v="4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633"/>
    <x v="1534"/>
    <x v="0"/>
    <x v="1"/>
    <x v="0"/>
    <s v="03.03.10"/>
    <x v="10"/>
    <x v="0"/>
    <x v="3"/>
    <s v="Receitas Da Câmara"/>
    <s v="03.03.10"/>
    <s v="Receitas Da Câmara"/>
    <s v="03.03.10"/>
    <x v="13"/>
    <x v="0"/>
    <x v="0"/>
    <x v="0"/>
    <x v="1"/>
    <x v="0"/>
    <x v="1"/>
    <x v="0"/>
    <x v="5"/>
    <s v="2021-08-24"/>
    <x v="2"/>
    <n v="2163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99"/>
    <x v="1535"/>
    <x v="0"/>
    <x v="1"/>
    <x v="0"/>
    <s v="03.03.10"/>
    <x v="10"/>
    <x v="0"/>
    <x v="3"/>
    <s v="Receitas Da Câmara"/>
    <s v="03.03.10"/>
    <s v="Receitas Da Câmara"/>
    <s v="03.03.10"/>
    <x v="23"/>
    <x v="0"/>
    <x v="4"/>
    <x v="7"/>
    <x v="1"/>
    <x v="0"/>
    <x v="1"/>
    <x v="0"/>
    <x v="5"/>
    <s v="2021-08-24"/>
    <x v="2"/>
    <n v="39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100"/>
    <x v="1536"/>
    <x v="0"/>
    <x v="1"/>
    <x v="0"/>
    <s v="03.03.10"/>
    <x v="10"/>
    <x v="0"/>
    <x v="3"/>
    <s v="Receitas Da Câmara"/>
    <s v="03.03.10"/>
    <s v="Receitas Da Câmara"/>
    <s v="03.03.10"/>
    <x v="17"/>
    <x v="0"/>
    <x v="4"/>
    <x v="6"/>
    <x v="1"/>
    <x v="0"/>
    <x v="1"/>
    <x v="0"/>
    <x v="5"/>
    <s v="2021-08-24"/>
    <x v="2"/>
    <n v="13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900"/>
    <x v="1537"/>
    <x v="0"/>
    <x v="1"/>
    <x v="0"/>
    <s v="03.03.10"/>
    <x v="10"/>
    <x v="0"/>
    <x v="3"/>
    <s v="Receitas Da Câmara"/>
    <s v="03.03.10"/>
    <s v="Receitas Da Câmara"/>
    <s v="03.03.10"/>
    <x v="18"/>
    <x v="0"/>
    <x v="4"/>
    <x v="6"/>
    <x v="1"/>
    <x v="0"/>
    <x v="1"/>
    <x v="0"/>
    <x v="5"/>
    <s v="2021-08-24"/>
    <x v="2"/>
    <n v="2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96700"/>
    <x v="1538"/>
    <x v="0"/>
    <x v="1"/>
    <x v="0"/>
    <s v="03.03.10"/>
    <x v="10"/>
    <x v="0"/>
    <x v="3"/>
    <s v="Receitas Da Câmara"/>
    <s v="03.03.10"/>
    <s v="Receitas Da Câmara"/>
    <s v="03.03.10"/>
    <x v="14"/>
    <x v="0"/>
    <x v="4"/>
    <x v="6"/>
    <x v="1"/>
    <x v="0"/>
    <x v="1"/>
    <x v="0"/>
    <x v="5"/>
    <s v="2021-08-24"/>
    <x v="2"/>
    <n v="89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58"/>
    <x v="1539"/>
    <x v="0"/>
    <x v="1"/>
    <x v="0"/>
    <s v="03.03.10"/>
    <x v="10"/>
    <x v="0"/>
    <x v="3"/>
    <s v="Receitas Da Câmara"/>
    <s v="03.03.10"/>
    <s v="Receitas Da Câmara"/>
    <s v="03.03.10"/>
    <x v="20"/>
    <x v="0"/>
    <x v="4"/>
    <x v="7"/>
    <x v="1"/>
    <x v="0"/>
    <x v="1"/>
    <x v="0"/>
    <x v="5"/>
    <s v="2021-08-24"/>
    <x v="2"/>
    <n v="55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760"/>
    <x v="1540"/>
    <x v="0"/>
    <x v="1"/>
    <x v="0"/>
    <s v="03.03.10"/>
    <x v="10"/>
    <x v="0"/>
    <x v="3"/>
    <s v="Receitas Da Câmara"/>
    <s v="03.03.10"/>
    <s v="Receitas Da Câmara"/>
    <s v="03.03.10"/>
    <x v="16"/>
    <x v="0"/>
    <x v="4"/>
    <x v="6"/>
    <x v="1"/>
    <x v="0"/>
    <x v="1"/>
    <x v="0"/>
    <x v="5"/>
    <s v="2021-08-24"/>
    <x v="2"/>
    <n v="57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0"/>
    <x v="1541"/>
    <x v="0"/>
    <x v="1"/>
    <x v="0"/>
    <s v="03.03.10"/>
    <x v="10"/>
    <x v="0"/>
    <x v="3"/>
    <s v="Receitas Da Câmara"/>
    <s v="03.03.10"/>
    <s v="Receitas Da Câmara"/>
    <s v="03.03.10"/>
    <x v="15"/>
    <x v="0"/>
    <x v="4"/>
    <x v="6"/>
    <x v="1"/>
    <x v="0"/>
    <x v="1"/>
    <x v="0"/>
    <x v="5"/>
    <s v="2021-08-24"/>
    <x v="2"/>
    <n v="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840"/>
    <x v="1542"/>
    <x v="0"/>
    <x v="1"/>
    <x v="0"/>
    <s v="03.03.10"/>
    <x v="10"/>
    <x v="0"/>
    <x v="3"/>
    <s v="Receitas Da Câmara"/>
    <s v="03.03.10"/>
    <s v="Receitas Da Câmara"/>
    <s v="03.03.10"/>
    <x v="24"/>
    <x v="0"/>
    <x v="4"/>
    <x v="6"/>
    <x v="1"/>
    <x v="0"/>
    <x v="1"/>
    <x v="0"/>
    <x v="5"/>
    <s v="2021-08-24"/>
    <x v="2"/>
    <n v="58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00"/>
    <x v="1543"/>
    <x v="0"/>
    <x v="1"/>
    <x v="0"/>
    <s v="03.03.10"/>
    <x v="10"/>
    <x v="0"/>
    <x v="3"/>
    <s v="Receitas Da Câmara"/>
    <s v="03.03.10"/>
    <s v="Receitas Da Câmara"/>
    <s v="03.03.10"/>
    <x v="22"/>
    <x v="0"/>
    <x v="4"/>
    <x v="6"/>
    <x v="1"/>
    <x v="0"/>
    <x v="1"/>
    <x v="0"/>
    <x v="5"/>
    <s v="2021-08-24"/>
    <x v="2"/>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157"/>
    <x v="1544"/>
    <x v="0"/>
    <x v="0"/>
    <x v="0"/>
    <s v="03.16.01"/>
    <x v="27"/>
    <x v="0"/>
    <x v="0"/>
    <s v="Assembleia Municipal"/>
    <s v="03.16.01"/>
    <s v="Assembleia Municipal"/>
    <s v="03.16.01"/>
    <x v="78"/>
    <x v="0"/>
    <x v="0"/>
    <x v="0"/>
    <x v="1"/>
    <x v="0"/>
    <x v="0"/>
    <x v="0"/>
    <x v="5"/>
    <s v="2021-08-30"/>
    <x v="2"/>
    <n v="5157"/>
    <x v="0"/>
    <m/>
    <x v="0"/>
    <m/>
    <x v="0"/>
    <n v="100474696"/>
    <x v="0"/>
    <x v="0"/>
    <s v="Assembleia Municipal"/>
    <s v="ORI"/>
    <x v="0"/>
    <s v="AM"/>
    <x v="0"/>
    <x v="0"/>
    <x v="0"/>
    <x v="0"/>
    <x v="0"/>
    <x v="0"/>
    <x v="0"/>
    <x v="0"/>
    <x v="0"/>
    <x v="0"/>
    <x v="0"/>
    <s v="Assembleia Municipal"/>
    <x v="0"/>
    <x v="0"/>
    <x v="0"/>
    <x v="0"/>
    <x v="0"/>
    <x v="0"/>
    <x v="0"/>
    <x v="1"/>
    <x v="0"/>
    <x v="0"/>
    <x v="0"/>
    <x v="0"/>
    <s v="Pagto de salario a favor do Sr juvenal Cardoso, referente a julho de 2021 conforme documentos em anexo.  "/>
  </r>
  <r>
    <x v="0"/>
    <n v="0"/>
    <n v="0"/>
    <n v="0"/>
    <n v="68283"/>
    <x v="1544"/>
    <x v="0"/>
    <x v="0"/>
    <x v="0"/>
    <s v="03.16.01"/>
    <x v="27"/>
    <x v="0"/>
    <x v="0"/>
    <s v="Assembleia Municipal"/>
    <s v="03.16.01"/>
    <s v="Assembleia Municipal"/>
    <s v="03.16.01"/>
    <x v="78"/>
    <x v="0"/>
    <x v="0"/>
    <x v="0"/>
    <x v="1"/>
    <x v="0"/>
    <x v="0"/>
    <x v="0"/>
    <x v="5"/>
    <s v="2021-08-30"/>
    <x v="2"/>
    <n v="68283"/>
    <x v="0"/>
    <m/>
    <x v="0"/>
    <m/>
    <x v="238"/>
    <n v="100475618"/>
    <x v="0"/>
    <x v="1"/>
    <s v="Assembleia Municipal"/>
    <s v="ORI"/>
    <x v="0"/>
    <s v="AM"/>
    <x v="0"/>
    <x v="0"/>
    <x v="0"/>
    <x v="0"/>
    <x v="0"/>
    <x v="0"/>
    <x v="0"/>
    <x v="0"/>
    <x v="0"/>
    <x v="0"/>
    <x v="0"/>
    <s v="Assembleia Municipal"/>
    <x v="0"/>
    <x v="0"/>
    <x v="0"/>
    <x v="0"/>
    <x v="0"/>
    <x v="0"/>
    <x v="0"/>
    <x v="1"/>
    <x v="0"/>
    <x v="0"/>
    <x v="1"/>
    <x v="0"/>
    <s v="Pagto de salario a favor do Sr juvenal Cardoso, referente a julho de 2021 conforme documentos em anexo.  "/>
  </r>
  <r>
    <x v="0"/>
    <n v="0"/>
    <n v="0"/>
    <n v="0"/>
    <n v="4107"/>
    <x v="1545"/>
    <x v="0"/>
    <x v="0"/>
    <x v="0"/>
    <s v="03.16.02"/>
    <x v="53"/>
    <x v="0"/>
    <x v="0"/>
    <s v="Gabinete do Presidente"/>
    <s v="03.16.02"/>
    <s v="Gabinete do Presidente"/>
    <s v="03.16.02"/>
    <x v="0"/>
    <x v="0"/>
    <x v="0"/>
    <x v="0"/>
    <x v="0"/>
    <x v="0"/>
    <x v="0"/>
    <x v="0"/>
    <x v="5"/>
    <s v="2021-08-30"/>
    <x v="2"/>
    <n v="4107"/>
    <x v="0"/>
    <m/>
    <x v="0"/>
    <m/>
    <x v="0"/>
    <n v="100474696"/>
    <x v="0"/>
    <x v="0"/>
    <s v="Gabinete do Presidente"/>
    <s v="ORI"/>
    <x v="0"/>
    <m/>
    <x v="0"/>
    <x v="0"/>
    <x v="0"/>
    <x v="0"/>
    <x v="0"/>
    <x v="0"/>
    <x v="0"/>
    <x v="0"/>
    <x v="0"/>
    <x v="0"/>
    <x v="0"/>
    <s v="Gabinete do Presidente"/>
    <x v="0"/>
    <x v="0"/>
    <x v="0"/>
    <x v="0"/>
    <x v="0"/>
    <x v="0"/>
    <x v="0"/>
    <x v="1"/>
    <x v="0"/>
    <x v="0"/>
    <x v="0"/>
    <x v="0"/>
    <s v="Pagamento de salario a favor da Secretaria do Presidente Liana Gonçalves, referente a Agosto de 2021 conforme documentos em anexo.  "/>
  </r>
  <r>
    <x v="0"/>
    <n v="0"/>
    <n v="0"/>
    <n v="0"/>
    <n v="5276"/>
    <x v="1545"/>
    <x v="0"/>
    <x v="0"/>
    <x v="0"/>
    <s v="03.16.02"/>
    <x v="53"/>
    <x v="0"/>
    <x v="0"/>
    <s v="Gabinete do Presidente"/>
    <s v="03.16.02"/>
    <s v="Gabinete do Presidente"/>
    <s v="03.16.02"/>
    <x v="0"/>
    <x v="0"/>
    <x v="0"/>
    <x v="0"/>
    <x v="0"/>
    <x v="0"/>
    <x v="0"/>
    <x v="0"/>
    <x v="5"/>
    <s v="2021-08-30"/>
    <x v="2"/>
    <n v="5276"/>
    <x v="0"/>
    <m/>
    <x v="0"/>
    <m/>
    <x v="1"/>
    <n v="100474706"/>
    <x v="0"/>
    <x v="2"/>
    <s v="Gabinete do Presidente"/>
    <s v="ORI"/>
    <x v="0"/>
    <m/>
    <x v="0"/>
    <x v="0"/>
    <x v="0"/>
    <x v="0"/>
    <x v="0"/>
    <x v="0"/>
    <x v="0"/>
    <x v="0"/>
    <x v="0"/>
    <x v="0"/>
    <x v="0"/>
    <s v="Gabinete do Presidente"/>
    <x v="0"/>
    <x v="0"/>
    <x v="0"/>
    <x v="0"/>
    <x v="0"/>
    <x v="0"/>
    <x v="0"/>
    <x v="1"/>
    <x v="0"/>
    <x v="0"/>
    <x v="2"/>
    <x v="0"/>
    <s v="Pagamento de salario a favor da Secretaria do Presidente Liana Gonçalves, referente a Agosto de 2021 conforme documentos em anexo.  "/>
  </r>
  <r>
    <x v="0"/>
    <n v="0"/>
    <n v="0"/>
    <n v="0"/>
    <n v="56562"/>
    <x v="1545"/>
    <x v="0"/>
    <x v="0"/>
    <x v="0"/>
    <s v="03.16.02"/>
    <x v="53"/>
    <x v="0"/>
    <x v="0"/>
    <s v="Gabinete do Presidente"/>
    <s v="03.16.02"/>
    <s v="Gabinete do Presidente"/>
    <s v="03.16.02"/>
    <x v="0"/>
    <x v="0"/>
    <x v="0"/>
    <x v="0"/>
    <x v="0"/>
    <x v="0"/>
    <x v="0"/>
    <x v="0"/>
    <x v="5"/>
    <s v="2021-08-30"/>
    <x v="2"/>
    <n v="56562"/>
    <x v="0"/>
    <m/>
    <x v="0"/>
    <m/>
    <x v="318"/>
    <n v="100477532"/>
    <x v="0"/>
    <x v="1"/>
    <s v="Gabinete do Presidente"/>
    <s v="ORI"/>
    <x v="0"/>
    <m/>
    <x v="0"/>
    <x v="0"/>
    <x v="0"/>
    <x v="0"/>
    <x v="0"/>
    <x v="0"/>
    <x v="0"/>
    <x v="0"/>
    <x v="0"/>
    <x v="0"/>
    <x v="0"/>
    <s v="Gabinete do Presidente"/>
    <x v="0"/>
    <x v="0"/>
    <x v="0"/>
    <x v="0"/>
    <x v="0"/>
    <x v="0"/>
    <x v="0"/>
    <x v="1"/>
    <x v="0"/>
    <x v="0"/>
    <x v="1"/>
    <x v="0"/>
    <s v="Pagamento de salario a favor da Secretaria do Presidente Liana Gonçalves, referente a Agosto de 2021 conforme documentos em anexo.  "/>
  </r>
  <r>
    <x v="0"/>
    <n v="0"/>
    <n v="0"/>
    <n v="0"/>
    <n v="5500"/>
    <x v="1546"/>
    <x v="0"/>
    <x v="0"/>
    <x v="0"/>
    <s v="03.16.15"/>
    <x v="0"/>
    <x v="0"/>
    <x v="0"/>
    <s v="Direção Financeira"/>
    <s v="03.16.15"/>
    <s v="Direção Financeira"/>
    <s v="03.16.15"/>
    <x v="49"/>
    <x v="0"/>
    <x v="0"/>
    <x v="0"/>
    <x v="1"/>
    <x v="0"/>
    <x v="0"/>
    <x v="0"/>
    <x v="7"/>
    <s v="2021-09-27"/>
    <x v="2"/>
    <n v="5500"/>
    <x v="0"/>
    <m/>
    <x v="0"/>
    <m/>
    <x v="6"/>
    <n v="100476920"/>
    <x v="0"/>
    <x v="1"/>
    <s v="Direção Financeira"/>
    <s v="ORI"/>
    <x v="0"/>
    <m/>
    <x v="0"/>
    <x v="0"/>
    <x v="0"/>
    <x v="0"/>
    <x v="0"/>
    <x v="0"/>
    <x v="0"/>
    <x v="0"/>
    <x v="0"/>
    <x v="0"/>
    <x v="0"/>
    <s v="Direção Financeira"/>
    <x v="0"/>
    <x v="0"/>
    <x v="0"/>
    <x v="0"/>
    <x v="0"/>
    <x v="0"/>
    <x v="0"/>
    <x v="1"/>
    <x v="0"/>
    <x v="0"/>
    <x v="1"/>
    <x v="0"/>
    <s v="Pagamento a favor Felisberto Carvalho, pelo abastecimento de 55.44 litros de Gasóleo destinado á viatura do Executivo BMW X-5, ST-35-RP, conforme documento em anexo."/>
  </r>
  <r>
    <x v="0"/>
    <n v="0"/>
    <n v="0"/>
    <n v="0"/>
    <n v="11385"/>
    <x v="1547"/>
    <x v="0"/>
    <x v="0"/>
    <x v="0"/>
    <s v="03.16.15"/>
    <x v="0"/>
    <x v="0"/>
    <x v="0"/>
    <s v="Direção Financeira"/>
    <s v="03.16.15"/>
    <s v="Direção Financeira"/>
    <s v="03.16.15"/>
    <x v="45"/>
    <x v="0"/>
    <x v="0"/>
    <x v="0"/>
    <x v="1"/>
    <x v="0"/>
    <x v="0"/>
    <x v="0"/>
    <x v="9"/>
    <s v="2021-12-20"/>
    <x v="3"/>
    <n v="11385"/>
    <x v="0"/>
    <m/>
    <x v="0"/>
    <m/>
    <x v="121"/>
    <n v="100391760"/>
    <x v="0"/>
    <x v="1"/>
    <s v="Direção Financeira"/>
    <s v="ORI"/>
    <x v="0"/>
    <m/>
    <x v="0"/>
    <x v="0"/>
    <x v="0"/>
    <x v="0"/>
    <x v="0"/>
    <x v="0"/>
    <x v="0"/>
    <x v="0"/>
    <x v="0"/>
    <x v="0"/>
    <x v="0"/>
    <s v="Direção Financeira"/>
    <x v="0"/>
    <x v="0"/>
    <x v="0"/>
    <x v="0"/>
    <x v="0"/>
    <x v="0"/>
    <x v="0"/>
    <x v="1"/>
    <x v="0"/>
    <x v="0"/>
    <x v="1"/>
    <x v="0"/>
    <s v="Pagamento a favor do Sr. Caetano Auto, conforme o documento em anexo"/>
  </r>
  <r>
    <x v="0"/>
    <n v="0"/>
    <n v="0"/>
    <n v="0"/>
    <n v="13617"/>
    <x v="1548"/>
    <x v="0"/>
    <x v="0"/>
    <x v="0"/>
    <s v="03.16.22"/>
    <x v="63"/>
    <x v="0"/>
    <x v="0"/>
    <s v="Direção da Habitação"/>
    <s v="03.16.22"/>
    <s v="Direção da Habitação"/>
    <s v="03.16.22"/>
    <x v="0"/>
    <x v="0"/>
    <x v="0"/>
    <x v="0"/>
    <x v="0"/>
    <x v="0"/>
    <x v="0"/>
    <x v="0"/>
    <x v="7"/>
    <s v="2021-09-30"/>
    <x v="2"/>
    <n v="13617"/>
    <x v="0"/>
    <m/>
    <x v="0"/>
    <m/>
    <x v="0"/>
    <n v="100474696"/>
    <x v="0"/>
    <x v="0"/>
    <s v="Direção da Habitação"/>
    <s v="ORI"/>
    <x v="0"/>
    <m/>
    <x v="0"/>
    <x v="0"/>
    <x v="0"/>
    <x v="0"/>
    <x v="0"/>
    <x v="0"/>
    <x v="0"/>
    <x v="0"/>
    <x v="0"/>
    <x v="0"/>
    <x v="0"/>
    <s v="Direção da Habitação"/>
    <x v="0"/>
    <x v="0"/>
    <x v="0"/>
    <x v="0"/>
    <x v="0"/>
    <x v="0"/>
    <x v="0"/>
    <x v="0"/>
    <x v="0"/>
    <x v="0"/>
    <x v="0"/>
    <x v="0"/>
    <s v="salario do vereador a tempo inteiro Francisco Lopes Cabral, referente a setembro 2021 "/>
  </r>
  <r>
    <x v="0"/>
    <n v="0"/>
    <n v="0"/>
    <n v="0"/>
    <n v="1362"/>
    <x v="1548"/>
    <x v="0"/>
    <x v="0"/>
    <x v="0"/>
    <s v="03.16.22"/>
    <x v="63"/>
    <x v="0"/>
    <x v="0"/>
    <s v="Direção da Habitação"/>
    <s v="03.16.22"/>
    <s v="Direção da Habitação"/>
    <s v="03.16.22"/>
    <x v="51"/>
    <x v="0"/>
    <x v="0"/>
    <x v="4"/>
    <x v="1"/>
    <x v="0"/>
    <x v="0"/>
    <x v="0"/>
    <x v="7"/>
    <s v="2021-09-30"/>
    <x v="2"/>
    <n v="1362"/>
    <x v="0"/>
    <m/>
    <x v="0"/>
    <m/>
    <x v="0"/>
    <n v="100474696"/>
    <x v="0"/>
    <x v="0"/>
    <s v="Direção da Habitação"/>
    <s v="ORI"/>
    <x v="0"/>
    <m/>
    <x v="0"/>
    <x v="0"/>
    <x v="0"/>
    <x v="0"/>
    <x v="0"/>
    <x v="0"/>
    <x v="0"/>
    <x v="0"/>
    <x v="0"/>
    <x v="0"/>
    <x v="0"/>
    <s v="Direção da Habitação"/>
    <x v="0"/>
    <x v="0"/>
    <x v="0"/>
    <x v="0"/>
    <x v="0"/>
    <x v="0"/>
    <x v="0"/>
    <x v="0"/>
    <x v="0"/>
    <x v="0"/>
    <x v="0"/>
    <x v="0"/>
    <s v="salario do vereador a tempo inteiro Francisco Lopes Cabral, referente a setembro 2021 "/>
  </r>
  <r>
    <x v="0"/>
    <n v="0"/>
    <n v="0"/>
    <n v="0"/>
    <n v="14979"/>
    <x v="1549"/>
    <x v="0"/>
    <x v="1"/>
    <x v="0"/>
    <s v="80.02.01"/>
    <x v="1"/>
    <x v="1"/>
    <x v="1"/>
    <s v="Retenções Iur"/>
    <s v="80.02.01"/>
    <s v="Retenções Iur"/>
    <s v="80.02.01"/>
    <x v="1"/>
    <x v="0"/>
    <x v="1"/>
    <x v="0"/>
    <x v="0"/>
    <x v="1"/>
    <x v="1"/>
    <x v="0"/>
    <x v="7"/>
    <s v="2021-09-30"/>
    <x v="2"/>
    <n v="14979"/>
    <x v="0"/>
    <m/>
    <x v="0"/>
    <m/>
    <x v="0"/>
    <n v="100474696"/>
    <x v="0"/>
    <x v="1"/>
    <s v="Retenções Iur"/>
    <s v="ORI"/>
    <x v="0"/>
    <s v="RIUR"/>
    <x v="0"/>
    <x v="0"/>
    <x v="0"/>
    <x v="0"/>
    <x v="0"/>
    <x v="0"/>
    <x v="0"/>
    <x v="0"/>
    <x v="0"/>
    <x v="0"/>
    <x v="0"/>
    <s v="Retenções Iur"/>
    <x v="0"/>
    <x v="0"/>
    <x v="0"/>
    <x v="0"/>
    <x v="1"/>
    <x v="0"/>
    <x v="0"/>
    <x v="1"/>
    <x v="0"/>
    <x v="1"/>
    <x v="1"/>
    <x v="0"/>
    <s v="RETENCAO OT"/>
  </r>
  <r>
    <x v="0"/>
    <n v="0"/>
    <n v="0"/>
    <n v="0"/>
    <n v="8901"/>
    <x v="1548"/>
    <x v="0"/>
    <x v="0"/>
    <x v="0"/>
    <s v="03.16.22"/>
    <x v="63"/>
    <x v="0"/>
    <x v="0"/>
    <s v="Direção da Habitação"/>
    <s v="03.16.22"/>
    <s v="Direção da Habitação"/>
    <s v="03.16.22"/>
    <x v="0"/>
    <x v="0"/>
    <x v="0"/>
    <x v="0"/>
    <x v="0"/>
    <x v="0"/>
    <x v="0"/>
    <x v="0"/>
    <x v="7"/>
    <s v="2021-09-30"/>
    <x v="2"/>
    <n v="8901"/>
    <x v="0"/>
    <m/>
    <x v="0"/>
    <m/>
    <x v="1"/>
    <n v="100474706"/>
    <x v="0"/>
    <x v="2"/>
    <s v="Direção da Habitação"/>
    <s v="ORI"/>
    <x v="0"/>
    <m/>
    <x v="0"/>
    <x v="0"/>
    <x v="0"/>
    <x v="0"/>
    <x v="0"/>
    <x v="0"/>
    <x v="0"/>
    <x v="0"/>
    <x v="0"/>
    <x v="0"/>
    <x v="0"/>
    <s v="Direção da Habitação"/>
    <x v="0"/>
    <x v="0"/>
    <x v="0"/>
    <x v="0"/>
    <x v="0"/>
    <x v="0"/>
    <x v="0"/>
    <x v="0"/>
    <x v="0"/>
    <x v="0"/>
    <x v="2"/>
    <x v="0"/>
    <s v="salario do vereador a tempo inteiro Francisco Lopes Cabral, referente a setembro 2021 "/>
  </r>
  <r>
    <x v="0"/>
    <n v="0"/>
    <n v="0"/>
    <n v="0"/>
    <n v="891"/>
    <x v="1548"/>
    <x v="0"/>
    <x v="0"/>
    <x v="0"/>
    <s v="03.16.22"/>
    <x v="63"/>
    <x v="0"/>
    <x v="0"/>
    <s v="Direção da Habitação"/>
    <s v="03.16.22"/>
    <s v="Direção da Habitação"/>
    <s v="03.16.22"/>
    <x v="51"/>
    <x v="0"/>
    <x v="0"/>
    <x v="4"/>
    <x v="1"/>
    <x v="0"/>
    <x v="0"/>
    <x v="0"/>
    <x v="7"/>
    <s v="2021-09-30"/>
    <x v="2"/>
    <n v="891"/>
    <x v="0"/>
    <m/>
    <x v="0"/>
    <m/>
    <x v="1"/>
    <n v="100474706"/>
    <x v="0"/>
    <x v="2"/>
    <s v="Direção da Habitação"/>
    <s v="ORI"/>
    <x v="0"/>
    <m/>
    <x v="0"/>
    <x v="0"/>
    <x v="0"/>
    <x v="0"/>
    <x v="0"/>
    <x v="0"/>
    <x v="0"/>
    <x v="0"/>
    <x v="0"/>
    <x v="0"/>
    <x v="0"/>
    <s v="Direção da Habitação"/>
    <x v="0"/>
    <x v="0"/>
    <x v="0"/>
    <x v="0"/>
    <x v="0"/>
    <x v="0"/>
    <x v="0"/>
    <x v="0"/>
    <x v="0"/>
    <x v="0"/>
    <x v="2"/>
    <x v="0"/>
    <s v="salario do vereador a tempo inteiro Francisco Lopes Cabral, referente a setembro 2021 "/>
  </r>
  <r>
    <x v="0"/>
    <n v="0"/>
    <n v="0"/>
    <n v="0"/>
    <n v="9792"/>
    <x v="1550"/>
    <x v="0"/>
    <x v="1"/>
    <x v="0"/>
    <s v="80.02.10.01"/>
    <x v="2"/>
    <x v="1"/>
    <x v="1"/>
    <s v="Outros"/>
    <s v="80.02.10"/>
    <s v="Outros"/>
    <s v="80.02.10"/>
    <x v="2"/>
    <x v="0"/>
    <x v="1"/>
    <x v="0"/>
    <x v="0"/>
    <x v="1"/>
    <x v="1"/>
    <x v="0"/>
    <x v="7"/>
    <s v="2021-09-30"/>
    <x v="2"/>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82"/>
    <x v="1548"/>
    <x v="0"/>
    <x v="0"/>
    <x v="0"/>
    <s v="03.16.22"/>
    <x v="63"/>
    <x v="0"/>
    <x v="0"/>
    <s v="Direção da Habitação"/>
    <s v="03.16.22"/>
    <s v="Direção da Habitação"/>
    <s v="03.16.22"/>
    <x v="0"/>
    <x v="0"/>
    <x v="0"/>
    <x v="0"/>
    <x v="0"/>
    <x v="0"/>
    <x v="0"/>
    <x v="0"/>
    <x v="7"/>
    <s v="2021-09-30"/>
    <x v="2"/>
    <n v="99882"/>
    <x v="0"/>
    <m/>
    <x v="0"/>
    <m/>
    <x v="168"/>
    <n v="100476180"/>
    <x v="0"/>
    <x v="1"/>
    <s v="Direção da Habitação"/>
    <s v="ORI"/>
    <x v="0"/>
    <m/>
    <x v="0"/>
    <x v="0"/>
    <x v="0"/>
    <x v="0"/>
    <x v="0"/>
    <x v="0"/>
    <x v="0"/>
    <x v="0"/>
    <x v="0"/>
    <x v="0"/>
    <x v="0"/>
    <s v="Direção da Habitação"/>
    <x v="0"/>
    <x v="0"/>
    <x v="0"/>
    <x v="0"/>
    <x v="0"/>
    <x v="0"/>
    <x v="0"/>
    <x v="0"/>
    <x v="0"/>
    <x v="0"/>
    <x v="1"/>
    <x v="0"/>
    <s v="salario do vereador a tempo inteiro Francisco Lopes Cabral, referente a setembro 2021 "/>
  </r>
  <r>
    <x v="0"/>
    <n v="0"/>
    <n v="0"/>
    <n v="0"/>
    <n v="9987"/>
    <x v="1548"/>
    <x v="0"/>
    <x v="0"/>
    <x v="0"/>
    <s v="03.16.22"/>
    <x v="63"/>
    <x v="0"/>
    <x v="0"/>
    <s v="Direção da Habitação"/>
    <s v="03.16.22"/>
    <s v="Direção da Habitação"/>
    <s v="03.16.22"/>
    <x v="51"/>
    <x v="0"/>
    <x v="0"/>
    <x v="4"/>
    <x v="1"/>
    <x v="0"/>
    <x v="0"/>
    <x v="0"/>
    <x v="7"/>
    <s v="2021-09-30"/>
    <x v="2"/>
    <n v="9987"/>
    <x v="0"/>
    <m/>
    <x v="0"/>
    <m/>
    <x v="168"/>
    <n v="100476180"/>
    <x v="0"/>
    <x v="1"/>
    <s v="Direção da Habitação"/>
    <s v="ORI"/>
    <x v="0"/>
    <m/>
    <x v="0"/>
    <x v="0"/>
    <x v="0"/>
    <x v="0"/>
    <x v="0"/>
    <x v="0"/>
    <x v="0"/>
    <x v="0"/>
    <x v="0"/>
    <x v="0"/>
    <x v="0"/>
    <s v="Direção da Habitação"/>
    <x v="0"/>
    <x v="0"/>
    <x v="0"/>
    <x v="0"/>
    <x v="0"/>
    <x v="0"/>
    <x v="0"/>
    <x v="0"/>
    <x v="0"/>
    <x v="0"/>
    <x v="1"/>
    <x v="0"/>
    <s v="salario do vereador a tempo inteiro Francisco Lopes Cabral, referente a setembro 2021 "/>
  </r>
  <r>
    <x v="0"/>
    <n v="0"/>
    <n v="0"/>
    <n v="0"/>
    <n v="2100"/>
    <x v="1551"/>
    <x v="0"/>
    <x v="1"/>
    <x v="0"/>
    <s v="80.02.01"/>
    <x v="1"/>
    <x v="1"/>
    <x v="1"/>
    <s v="Retenções Iur"/>
    <s v="80.02.01"/>
    <s v="Retenções Iur"/>
    <s v="80.02.01"/>
    <x v="1"/>
    <x v="0"/>
    <x v="1"/>
    <x v="0"/>
    <x v="0"/>
    <x v="1"/>
    <x v="1"/>
    <x v="0"/>
    <x v="8"/>
    <s v="2021-10-05"/>
    <x v="3"/>
    <n v="2100"/>
    <x v="0"/>
    <m/>
    <x v="0"/>
    <m/>
    <x v="0"/>
    <n v="100474696"/>
    <x v="0"/>
    <x v="1"/>
    <s v="Retenções Iur"/>
    <s v="ORI"/>
    <x v="0"/>
    <s v="RIUR"/>
    <x v="0"/>
    <x v="0"/>
    <x v="0"/>
    <x v="0"/>
    <x v="0"/>
    <x v="0"/>
    <x v="0"/>
    <x v="0"/>
    <x v="0"/>
    <x v="0"/>
    <x v="0"/>
    <s v="Retenções Iur"/>
    <x v="0"/>
    <x v="0"/>
    <x v="0"/>
    <x v="0"/>
    <x v="1"/>
    <x v="0"/>
    <x v="0"/>
    <x v="1"/>
    <x v="0"/>
    <x v="1"/>
    <x v="1"/>
    <x v="0"/>
    <s v="RETENCAO OT"/>
  </r>
  <r>
    <x v="0"/>
    <n v="0"/>
    <n v="0"/>
    <n v="0"/>
    <n v="5250"/>
    <x v="1552"/>
    <x v="0"/>
    <x v="1"/>
    <x v="0"/>
    <s v="80.02.01"/>
    <x v="1"/>
    <x v="1"/>
    <x v="1"/>
    <s v="Retenções Iur"/>
    <s v="80.02.01"/>
    <s v="Retenções Iur"/>
    <s v="80.02.01"/>
    <x v="1"/>
    <x v="0"/>
    <x v="1"/>
    <x v="0"/>
    <x v="0"/>
    <x v="1"/>
    <x v="1"/>
    <x v="0"/>
    <x v="2"/>
    <s v="2021-03-19"/>
    <x v="0"/>
    <n v="5250"/>
    <x v="0"/>
    <m/>
    <x v="0"/>
    <m/>
    <x v="0"/>
    <n v="100474696"/>
    <x v="0"/>
    <x v="1"/>
    <s v="Retenções Iur"/>
    <s v="ORI"/>
    <x v="0"/>
    <s v="RIUR"/>
    <x v="0"/>
    <x v="0"/>
    <x v="0"/>
    <x v="0"/>
    <x v="0"/>
    <x v="0"/>
    <x v="0"/>
    <x v="0"/>
    <x v="0"/>
    <x v="0"/>
    <x v="0"/>
    <s v="Retenções Iur"/>
    <x v="0"/>
    <x v="0"/>
    <x v="0"/>
    <x v="0"/>
    <x v="1"/>
    <x v="0"/>
    <x v="0"/>
    <x v="1"/>
    <x v="0"/>
    <x v="1"/>
    <x v="1"/>
    <x v="0"/>
    <s v="RETENCAO OT"/>
  </r>
  <r>
    <x v="0"/>
    <n v="0"/>
    <n v="0"/>
    <n v="0"/>
    <n v="25084"/>
    <x v="1553"/>
    <x v="0"/>
    <x v="1"/>
    <x v="0"/>
    <s v="03.03.10"/>
    <x v="10"/>
    <x v="0"/>
    <x v="3"/>
    <s v="Receitas Da Câmara"/>
    <s v="03.03.10"/>
    <s v="Receitas Da Câmara"/>
    <s v="03.03.10"/>
    <x v="13"/>
    <x v="0"/>
    <x v="0"/>
    <x v="0"/>
    <x v="1"/>
    <x v="0"/>
    <x v="1"/>
    <x v="0"/>
    <x v="2"/>
    <s v="2021-03-29"/>
    <x v="0"/>
    <n v="2508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1554"/>
    <x v="0"/>
    <x v="1"/>
    <x v="0"/>
    <s v="80.02.01"/>
    <x v="1"/>
    <x v="1"/>
    <x v="1"/>
    <s v="Retenções Iur"/>
    <s v="80.02.01"/>
    <s v="Retenções Iur"/>
    <s v="80.02.01"/>
    <x v="1"/>
    <x v="0"/>
    <x v="1"/>
    <x v="0"/>
    <x v="0"/>
    <x v="1"/>
    <x v="1"/>
    <x v="0"/>
    <x v="0"/>
    <s v="2021-01-25"/>
    <x v="0"/>
    <n v="2300"/>
    <x v="0"/>
    <m/>
    <x v="0"/>
    <m/>
    <x v="0"/>
    <n v="100474696"/>
    <x v="0"/>
    <x v="1"/>
    <s v="Retenções Iur"/>
    <s v="ORI"/>
    <x v="0"/>
    <s v="RIUR"/>
    <x v="0"/>
    <x v="0"/>
    <x v="0"/>
    <x v="0"/>
    <x v="0"/>
    <x v="0"/>
    <x v="0"/>
    <x v="0"/>
    <x v="0"/>
    <x v="0"/>
    <x v="0"/>
    <s v="Retenções Iur"/>
    <x v="0"/>
    <x v="0"/>
    <x v="0"/>
    <x v="0"/>
    <x v="1"/>
    <x v="0"/>
    <x v="0"/>
    <x v="1"/>
    <x v="0"/>
    <x v="1"/>
    <x v="1"/>
    <x v="0"/>
    <s v="RETENCAO OT"/>
  </r>
  <r>
    <x v="1"/>
    <n v="0"/>
    <n v="0"/>
    <n v="0"/>
    <n v="84918"/>
    <x v="1555"/>
    <x v="0"/>
    <x v="0"/>
    <x v="0"/>
    <s v="01.27.02.12"/>
    <x v="12"/>
    <x v="3"/>
    <x v="4"/>
    <s v="Saneamento básico"/>
    <s v="01.27.02"/>
    <s v="Saneamento básico"/>
    <s v="01.27.02"/>
    <x v="26"/>
    <x v="0"/>
    <x v="0"/>
    <x v="0"/>
    <x v="1"/>
    <x v="2"/>
    <x v="2"/>
    <x v="0"/>
    <x v="11"/>
    <s v="2021-02-23"/>
    <x v="0"/>
    <n v="84918"/>
    <x v="0"/>
    <m/>
    <x v="0"/>
    <m/>
    <x v="14"/>
    <n v="100477149"/>
    <x v="0"/>
    <x v="1"/>
    <s v="Rede de Esgotos"/>
    <s v="ORI"/>
    <x v="0"/>
    <s v="RE"/>
    <x v="0"/>
    <x v="0"/>
    <x v="0"/>
    <x v="0"/>
    <x v="0"/>
    <x v="0"/>
    <x v="0"/>
    <x v="0"/>
    <x v="0"/>
    <x v="0"/>
    <x v="0"/>
    <s v="Rede de Esgotos"/>
    <x v="0"/>
    <x v="0"/>
    <x v="0"/>
    <x v="0"/>
    <x v="2"/>
    <x v="0"/>
    <x v="0"/>
    <x v="1"/>
    <x v="0"/>
    <x v="0"/>
    <x v="1"/>
    <x v="0"/>
    <s v="Pagto de 50% do valor faturado pela Empreza Gomes Mendonça, pelos trabalhos de ligação domiciliar da rede de esgoto na localidade de Ponta ribeira, veneza 2 conforme documento anexo."/>
  </r>
  <r>
    <x v="0"/>
    <n v="0"/>
    <n v="0"/>
    <n v="0"/>
    <n v="14365"/>
    <x v="1556"/>
    <x v="0"/>
    <x v="0"/>
    <x v="0"/>
    <s v="03.16.15"/>
    <x v="0"/>
    <x v="0"/>
    <x v="0"/>
    <s v="Direção Financeira"/>
    <s v="03.16.15"/>
    <s v="Direção Financeira"/>
    <s v="03.16.15"/>
    <x v="7"/>
    <x v="0"/>
    <x v="3"/>
    <x v="3"/>
    <x v="1"/>
    <x v="0"/>
    <x v="0"/>
    <x v="0"/>
    <x v="2"/>
    <s v="2021-03-03"/>
    <x v="0"/>
    <n v="14365"/>
    <x v="0"/>
    <m/>
    <x v="0"/>
    <m/>
    <x v="107"/>
    <n v="100477569"/>
    <x v="0"/>
    <x v="1"/>
    <s v="Direção Financeira"/>
    <s v="ORI"/>
    <x v="0"/>
    <m/>
    <x v="0"/>
    <x v="0"/>
    <x v="0"/>
    <x v="0"/>
    <x v="0"/>
    <x v="0"/>
    <x v="0"/>
    <x v="0"/>
    <x v="0"/>
    <x v="0"/>
    <x v="0"/>
    <s v="Direção Financeira"/>
    <x v="0"/>
    <x v="0"/>
    <x v="0"/>
    <x v="0"/>
    <x v="0"/>
    <x v="0"/>
    <x v="0"/>
    <x v="1"/>
    <x v="0"/>
    <x v="0"/>
    <x v="1"/>
    <x v="0"/>
    <s v="Pagamento a favor da Li Ponta, referente aos refeições servidos, no âmbito da formação dos artistas do municipios, tecnicos da Câmara, encontro dos imigrantes residente no municipio de São Miguêl,conforme anexo."/>
  </r>
  <r>
    <x v="0"/>
    <n v="0"/>
    <n v="0"/>
    <n v="0"/>
    <n v="760"/>
    <x v="1557"/>
    <x v="0"/>
    <x v="1"/>
    <x v="0"/>
    <s v="03.03.10"/>
    <x v="10"/>
    <x v="0"/>
    <x v="3"/>
    <s v="Receitas Da Câmara"/>
    <s v="03.03.10"/>
    <s v="Receitas Da Câmara"/>
    <s v="03.03.10"/>
    <x v="15"/>
    <x v="0"/>
    <x v="4"/>
    <x v="6"/>
    <x v="1"/>
    <x v="0"/>
    <x v="1"/>
    <x v="0"/>
    <x v="2"/>
    <s v="2021-03-29"/>
    <x v="0"/>
    <n v="7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970"/>
    <x v="1558"/>
    <x v="0"/>
    <x v="1"/>
    <x v="0"/>
    <s v="03.03.10"/>
    <x v="10"/>
    <x v="0"/>
    <x v="3"/>
    <s v="Receitas Da Câmara"/>
    <s v="03.03.10"/>
    <s v="Receitas Da Câmara"/>
    <s v="03.03.10"/>
    <x v="22"/>
    <x v="0"/>
    <x v="4"/>
    <x v="6"/>
    <x v="1"/>
    <x v="0"/>
    <x v="1"/>
    <x v="0"/>
    <x v="2"/>
    <s v="2021-03-29"/>
    <x v="0"/>
    <n v="209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0"/>
    <x v="1559"/>
    <x v="0"/>
    <x v="1"/>
    <x v="0"/>
    <s v="03.03.10"/>
    <x v="10"/>
    <x v="0"/>
    <x v="3"/>
    <s v="Receitas Da Câmara"/>
    <s v="03.03.10"/>
    <s v="Receitas Da Câmara"/>
    <s v="03.03.10"/>
    <x v="21"/>
    <x v="0"/>
    <x v="0"/>
    <x v="8"/>
    <x v="1"/>
    <x v="0"/>
    <x v="1"/>
    <x v="0"/>
    <x v="2"/>
    <s v="2021-03-29"/>
    <x v="0"/>
    <n v="10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00"/>
    <x v="1560"/>
    <x v="0"/>
    <x v="0"/>
    <x v="0"/>
    <s v="03.16.26"/>
    <x v="69"/>
    <x v="0"/>
    <x v="0"/>
    <s v="Dir. da Agricultura, Pecuária e Floresta"/>
    <s v="03.16.26"/>
    <s v="Dir. da Agricultura, Pecuária e Floresta"/>
    <s v="03.16.26"/>
    <x v="44"/>
    <x v="0"/>
    <x v="0"/>
    <x v="4"/>
    <x v="1"/>
    <x v="0"/>
    <x v="0"/>
    <x v="0"/>
    <x v="1"/>
    <s v="2021-04-06"/>
    <x v="1"/>
    <n v="1400"/>
    <x v="0"/>
    <m/>
    <x v="0"/>
    <m/>
    <x v="213"/>
    <n v="100463625"/>
    <x v="0"/>
    <x v="1"/>
    <s v="Dir. da Agricultura, Pecuária e Floresta"/>
    <s v="ORI"/>
    <x v="0"/>
    <m/>
    <x v="0"/>
    <x v="0"/>
    <x v="0"/>
    <x v="0"/>
    <x v="0"/>
    <x v="0"/>
    <x v="0"/>
    <x v="0"/>
    <x v="0"/>
    <x v="0"/>
    <x v="0"/>
    <s v="Dir. da Agricultura, Pecuária e Floresta"/>
    <x v="0"/>
    <x v="0"/>
    <x v="0"/>
    <x v="0"/>
    <x v="0"/>
    <x v="0"/>
    <x v="0"/>
    <x v="1"/>
    <x v="0"/>
    <x v="0"/>
    <x v="1"/>
    <x v="0"/>
    <s v="Ajuda de custo atribuído a favor da Srª Ivaldina Vaz Técnica veterinária, aquando de uma deslocação a Pria Assomada no dia 17/03/2021 em missão de serviço"/>
  </r>
  <r>
    <x v="0"/>
    <n v="0"/>
    <n v="0"/>
    <n v="0"/>
    <n v="225"/>
    <x v="1561"/>
    <x v="0"/>
    <x v="1"/>
    <x v="0"/>
    <s v="80.02.01"/>
    <x v="1"/>
    <x v="1"/>
    <x v="1"/>
    <s v="Retenções Iur"/>
    <s v="80.02.01"/>
    <s v="Retenções Iur"/>
    <s v="80.02.01"/>
    <x v="1"/>
    <x v="0"/>
    <x v="1"/>
    <x v="0"/>
    <x v="0"/>
    <x v="1"/>
    <x v="1"/>
    <x v="0"/>
    <x v="2"/>
    <s v="2021-03-29"/>
    <x v="0"/>
    <n v="225"/>
    <x v="0"/>
    <m/>
    <x v="0"/>
    <m/>
    <x v="0"/>
    <n v="100474696"/>
    <x v="0"/>
    <x v="1"/>
    <s v="Retenções Iur"/>
    <s v="ORI"/>
    <x v="0"/>
    <s v="RIUR"/>
    <x v="0"/>
    <x v="0"/>
    <x v="0"/>
    <x v="0"/>
    <x v="0"/>
    <x v="0"/>
    <x v="0"/>
    <x v="0"/>
    <x v="0"/>
    <x v="0"/>
    <x v="0"/>
    <s v="Retenções Iur"/>
    <x v="0"/>
    <x v="0"/>
    <x v="0"/>
    <x v="0"/>
    <x v="1"/>
    <x v="0"/>
    <x v="0"/>
    <x v="1"/>
    <x v="0"/>
    <x v="1"/>
    <x v="1"/>
    <x v="0"/>
    <s v="RETENCAO OT"/>
  </r>
  <r>
    <x v="0"/>
    <n v="0"/>
    <n v="0"/>
    <n v="0"/>
    <n v="1269"/>
    <x v="1562"/>
    <x v="0"/>
    <x v="0"/>
    <x v="0"/>
    <s v="01.25.05.09"/>
    <x v="40"/>
    <x v="2"/>
    <x v="2"/>
    <s v="Saúde"/>
    <s v="01.25.05"/>
    <s v="Saúde"/>
    <s v="01.25.05"/>
    <x v="6"/>
    <x v="0"/>
    <x v="2"/>
    <x v="2"/>
    <x v="1"/>
    <x v="2"/>
    <x v="0"/>
    <x v="0"/>
    <x v="1"/>
    <s v="2021-04-22"/>
    <x v="1"/>
    <n v="1269"/>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o senhor José Manuel Tavares de Carvalho para a aquisição de medicamentos, conforme a justificativa em anexo."/>
  </r>
  <r>
    <x v="0"/>
    <n v="0"/>
    <n v="0"/>
    <n v="0"/>
    <n v="1000"/>
    <x v="1563"/>
    <x v="0"/>
    <x v="0"/>
    <x v="0"/>
    <s v="01.25.05.10"/>
    <x v="5"/>
    <x v="2"/>
    <x v="2"/>
    <s v="Saúde"/>
    <s v="01.25.05"/>
    <s v="Saúde"/>
    <s v="01.25.05"/>
    <x v="6"/>
    <x v="0"/>
    <x v="2"/>
    <x v="2"/>
    <x v="1"/>
    <x v="2"/>
    <x v="0"/>
    <x v="0"/>
    <x v="1"/>
    <s v="2021-04-20"/>
    <x v="1"/>
    <n v="1000"/>
    <x v="0"/>
    <m/>
    <x v="0"/>
    <m/>
    <x v="319"/>
    <n v="100479092"/>
    <x v="0"/>
    <x v="1"/>
    <s v="Assistencia social"/>
    <s v="ORI"/>
    <x v="0"/>
    <m/>
    <x v="0"/>
    <x v="0"/>
    <x v="0"/>
    <x v="0"/>
    <x v="0"/>
    <x v="0"/>
    <x v="0"/>
    <x v="0"/>
    <x v="0"/>
    <x v="0"/>
    <x v="0"/>
    <s v="Assistencia social"/>
    <x v="0"/>
    <x v="0"/>
    <x v="0"/>
    <x v="0"/>
    <x v="2"/>
    <x v="0"/>
    <x v="0"/>
    <x v="0"/>
    <x v="0"/>
    <x v="0"/>
    <x v="1"/>
    <x v="0"/>
    <s v="Apoio financeiro a favor do Senhor Autilio Furtado, para aquisição da cesta básica, conforme justificativo em anexo."/>
  </r>
  <r>
    <x v="1"/>
    <n v="0"/>
    <n v="0"/>
    <n v="0"/>
    <n v="609020"/>
    <x v="1564"/>
    <x v="0"/>
    <x v="0"/>
    <x v="0"/>
    <s v="01.28.01.07"/>
    <x v="37"/>
    <x v="6"/>
    <x v="7"/>
    <s v="Habitação Social"/>
    <s v="01.28.01"/>
    <s v="Habitação Social"/>
    <s v="01.28.01"/>
    <x v="26"/>
    <x v="0"/>
    <x v="0"/>
    <x v="0"/>
    <x v="1"/>
    <x v="2"/>
    <x v="2"/>
    <x v="0"/>
    <x v="3"/>
    <s v="2021-05-26"/>
    <x v="1"/>
    <n v="609020"/>
    <x v="0"/>
    <m/>
    <x v="0"/>
    <m/>
    <x v="320"/>
    <n v="100478984"/>
    <x v="0"/>
    <x v="1"/>
    <s v="Reabilitação de Habitações Sociais"/>
    <s v="ORI"/>
    <x v="0"/>
    <s v="RHS"/>
    <x v="0"/>
    <x v="0"/>
    <x v="0"/>
    <x v="0"/>
    <x v="0"/>
    <x v="0"/>
    <x v="0"/>
    <x v="0"/>
    <x v="0"/>
    <x v="0"/>
    <x v="0"/>
    <s v="Reabilitação de Habitações Sociais"/>
    <x v="0"/>
    <x v="0"/>
    <x v="0"/>
    <x v="0"/>
    <x v="2"/>
    <x v="0"/>
    <x v="0"/>
    <x v="1"/>
    <x v="0"/>
    <x v="0"/>
    <x v="1"/>
    <x v="0"/>
    <s v="PAgto a favor da Madesilar Madeiras e derivados, pela aquisição de matérias (300 luzaletes 22*110 cinza, 100 vigas de casquinhas branca5.40MX, 10 vigas de casquilho 6.00x75x15 destinada aos trabalhos de intervenções nas habitações socias das srªs  Maria Gorete Semedo Aguadinha, Aldina Miranda e José Mendes Tavares de Mangue 7 Ribeiras conforme proposta em anexo. "/>
  </r>
  <r>
    <x v="2"/>
    <n v="0"/>
    <n v="0"/>
    <n v="0"/>
    <n v="663567"/>
    <x v="1565"/>
    <x v="0"/>
    <x v="0"/>
    <x v="0"/>
    <s v="80.02.10.01"/>
    <x v="2"/>
    <x v="1"/>
    <x v="1"/>
    <s v="Outros"/>
    <s v="80.02.10"/>
    <s v="Outros"/>
    <s v="80.02.10"/>
    <x v="52"/>
    <x v="0"/>
    <x v="5"/>
    <x v="9"/>
    <x v="0"/>
    <x v="1"/>
    <x v="0"/>
    <x v="0"/>
    <x v="3"/>
    <s v="2021-05-27"/>
    <x v="1"/>
    <n v="663567"/>
    <x v="0"/>
    <m/>
    <x v="0"/>
    <m/>
    <x v="58"/>
    <n v="100392190"/>
    <x v="0"/>
    <x v="1"/>
    <s v="Retençoes Previdencia Social"/>
    <s v="ORI"/>
    <x v="0"/>
    <s v="RPS"/>
    <x v="0"/>
    <x v="0"/>
    <x v="0"/>
    <x v="0"/>
    <x v="0"/>
    <x v="0"/>
    <x v="0"/>
    <x v="0"/>
    <x v="0"/>
    <x v="0"/>
    <x v="0"/>
    <s v="Retençoes Previdencia Social"/>
    <x v="0"/>
    <x v="0"/>
    <x v="0"/>
    <x v="0"/>
    <x v="1"/>
    <x v="0"/>
    <x v="0"/>
    <x v="0"/>
    <x v="0"/>
    <x v="1"/>
    <x v="1"/>
    <x v="0"/>
    <s v="Transferências dos 8% dos descontos de previdência social efetuada nos salários dos funcionários referente a Fevereiro 2021"/>
  </r>
  <r>
    <x v="0"/>
    <n v="0"/>
    <n v="0"/>
    <n v="0"/>
    <n v="67266"/>
    <x v="1566"/>
    <x v="0"/>
    <x v="0"/>
    <x v="0"/>
    <s v="03.16.15"/>
    <x v="0"/>
    <x v="0"/>
    <x v="0"/>
    <s v="Direção Financeira"/>
    <s v="03.16.15"/>
    <s v="Direção Financeira"/>
    <s v="03.16.15"/>
    <x v="46"/>
    <x v="0"/>
    <x v="0"/>
    <x v="0"/>
    <x v="1"/>
    <x v="0"/>
    <x v="0"/>
    <x v="0"/>
    <x v="3"/>
    <s v="2021-05-27"/>
    <x v="1"/>
    <n v="67266"/>
    <x v="0"/>
    <m/>
    <x v="0"/>
    <m/>
    <x v="5"/>
    <n v="100474914"/>
    <x v="0"/>
    <x v="1"/>
    <s v="Direção Financeira"/>
    <s v="ORI"/>
    <x v="0"/>
    <m/>
    <x v="0"/>
    <x v="0"/>
    <x v="0"/>
    <x v="0"/>
    <x v="0"/>
    <x v="0"/>
    <x v="0"/>
    <x v="0"/>
    <x v="0"/>
    <x v="0"/>
    <x v="0"/>
    <s v="Direção Financeira"/>
    <x v="0"/>
    <x v="0"/>
    <x v="0"/>
    <x v="0"/>
    <x v="0"/>
    <x v="0"/>
    <x v="0"/>
    <x v="0"/>
    <x v="0"/>
    <x v="0"/>
    <x v="1"/>
    <x v="0"/>
    <s v=" comparticipação da entidade com a transferências dos 8% a favor dos pensionistas referente a Fevereiro 2021   "/>
  </r>
  <r>
    <x v="1"/>
    <n v="0"/>
    <n v="0"/>
    <n v="0"/>
    <n v="694445"/>
    <x v="1567"/>
    <x v="0"/>
    <x v="1"/>
    <x v="0"/>
    <s v="03.03.10"/>
    <x v="10"/>
    <x v="0"/>
    <x v="3"/>
    <s v="Receitas Da Câmara"/>
    <s v="03.03.10"/>
    <s v="Receitas Da Câmara"/>
    <s v="03.03.10"/>
    <x v="62"/>
    <x v="0"/>
    <x v="7"/>
    <x v="14"/>
    <x v="1"/>
    <x v="0"/>
    <x v="1"/>
    <x v="0"/>
    <x v="4"/>
    <s v="2021-06-28"/>
    <x v="1"/>
    <n v="694445"/>
    <x v="0"/>
    <m/>
    <x v="0"/>
    <m/>
    <x v="5"/>
    <n v="100474914"/>
    <x v="0"/>
    <x v="1"/>
    <s v="Receitas Da Câmara"/>
    <s v="EXT"/>
    <x v="0"/>
    <s v="RDC"/>
    <x v="0"/>
    <x v="0"/>
    <x v="0"/>
    <x v="0"/>
    <x v="0"/>
    <x v="0"/>
    <x v="0"/>
    <x v="0"/>
    <x v="0"/>
    <x v="0"/>
    <x v="0"/>
    <s v="Receitas Da Câmara"/>
    <x v="0"/>
    <x v="0"/>
    <x v="0"/>
    <x v="0"/>
    <x v="0"/>
    <x v="0"/>
    <x v="0"/>
    <x v="1"/>
    <x v="0"/>
    <x v="0"/>
    <x v="1"/>
    <x v="0"/>
    <s v="Transferências da descriminação positiva referente a Junho 2021 conforme extrato em anexo."/>
  </r>
  <r>
    <x v="0"/>
    <n v="0"/>
    <n v="0"/>
    <n v="0"/>
    <n v="8127"/>
    <x v="1568"/>
    <x v="0"/>
    <x v="0"/>
    <x v="0"/>
    <s v="01.27.02.11"/>
    <x v="28"/>
    <x v="3"/>
    <x v="4"/>
    <s v="Saneamento básico"/>
    <s v="01.27.02"/>
    <s v="Saneamento básico"/>
    <s v="01.27.02"/>
    <x v="7"/>
    <x v="0"/>
    <x v="3"/>
    <x v="3"/>
    <x v="1"/>
    <x v="2"/>
    <x v="0"/>
    <x v="0"/>
    <x v="6"/>
    <s v="2021-07-29"/>
    <x v="2"/>
    <n v="8127"/>
    <x v="0"/>
    <m/>
    <x v="0"/>
    <m/>
    <x v="321"/>
    <n v="100477290"/>
    <x v="0"/>
    <x v="1"/>
    <s v="Reforço do saneamento básico"/>
    <s v="ORI"/>
    <x v="0"/>
    <m/>
    <x v="0"/>
    <x v="0"/>
    <x v="0"/>
    <x v="0"/>
    <x v="0"/>
    <x v="0"/>
    <x v="0"/>
    <x v="0"/>
    <x v="0"/>
    <x v="0"/>
    <x v="0"/>
    <s v="Reforço do saneamento básico"/>
    <x v="0"/>
    <x v="0"/>
    <x v="0"/>
    <x v="0"/>
    <x v="2"/>
    <x v="0"/>
    <x v="0"/>
    <x v="1"/>
    <x v="0"/>
    <x v="0"/>
    <x v="1"/>
    <x v="0"/>
    <s v="Pagamento a favor da Sra. Magda Sanches Martins, pela prestação de serviços de limpeza de ruas, conforme justificativo em anexo."/>
  </r>
  <r>
    <x v="0"/>
    <n v="0"/>
    <n v="0"/>
    <n v="0"/>
    <n v="2480"/>
    <x v="1569"/>
    <x v="0"/>
    <x v="1"/>
    <x v="0"/>
    <s v="03.03.10"/>
    <x v="10"/>
    <x v="0"/>
    <x v="3"/>
    <s v="Receitas Da Câmara"/>
    <s v="03.03.10"/>
    <s v="Receitas Da Câmara"/>
    <s v="03.03.10"/>
    <x v="24"/>
    <x v="0"/>
    <x v="4"/>
    <x v="6"/>
    <x v="1"/>
    <x v="0"/>
    <x v="1"/>
    <x v="0"/>
    <x v="10"/>
    <s v="2021-11-12"/>
    <x v="3"/>
    <n v="24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800"/>
    <x v="1570"/>
    <x v="0"/>
    <x v="0"/>
    <x v="0"/>
    <s v="01.25.04.21"/>
    <x v="6"/>
    <x v="2"/>
    <x v="2"/>
    <s v="Cultura"/>
    <s v="01.25.04"/>
    <s v="Cultura"/>
    <s v="01.25.04"/>
    <x v="7"/>
    <x v="0"/>
    <x v="3"/>
    <x v="3"/>
    <x v="1"/>
    <x v="2"/>
    <x v="0"/>
    <x v="0"/>
    <x v="6"/>
    <s v="2021-07-19"/>
    <x v="2"/>
    <n v="21800"/>
    <x v="0"/>
    <m/>
    <x v="0"/>
    <m/>
    <x v="283"/>
    <n v="100475476"/>
    <x v="0"/>
    <x v="1"/>
    <s v="Atividades Culturais e Promoção do Concelho"/>
    <s v="ORI"/>
    <x v="0"/>
    <s v="ACPC"/>
    <x v="0"/>
    <x v="0"/>
    <x v="0"/>
    <x v="0"/>
    <x v="0"/>
    <x v="0"/>
    <x v="0"/>
    <x v="0"/>
    <x v="0"/>
    <x v="0"/>
    <x v="0"/>
    <s v="Atividades Culturais e Promoção do Concelho"/>
    <x v="0"/>
    <x v="0"/>
    <x v="0"/>
    <x v="0"/>
    <x v="2"/>
    <x v="0"/>
    <x v="0"/>
    <x v="1"/>
    <x v="0"/>
    <x v="0"/>
    <x v="1"/>
    <x v="0"/>
    <s v="Pagamento a favor da Vila Morgana, referente a alojamento de Tony Fica e bandas, aquando da realização da VI edição do festival de Calheta São Miguel, conoforme justificativo em anexo."/>
  </r>
  <r>
    <x v="0"/>
    <n v="0"/>
    <n v="0"/>
    <n v="0"/>
    <n v="12235426"/>
    <x v="1571"/>
    <x v="0"/>
    <x v="1"/>
    <x v="0"/>
    <s v="03.03.10"/>
    <x v="10"/>
    <x v="0"/>
    <x v="3"/>
    <s v="Receitas Da Câmara"/>
    <s v="03.03.10"/>
    <s v="Receitas Da Câmara"/>
    <s v="03.03.10"/>
    <x v="61"/>
    <x v="0"/>
    <x v="7"/>
    <x v="14"/>
    <x v="1"/>
    <x v="0"/>
    <x v="1"/>
    <x v="0"/>
    <x v="4"/>
    <s v="2021-06-28"/>
    <x v="1"/>
    <n v="12235426"/>
    <x v="0"/>
    <m/>
    <x v="0"/>
    <m/>
    <x v="11"/>
    <n v="100474693"/>
    <x v="0"/>
    <x v="1"/>
    <s v="Receitas Da Câmara"/>
    <s v="EXT"/>
    <x v="0"/>
    <s v="RDC"/>
    <x v="0"/>
    <x v="0"/>
    <x v="0"/>
    <x v="0"/>
    <x v="0"/>
    <x v="0"/>
    <x v="0"/>
    <x v="0"/>
    <x v="0"/>
    <x v="0"/>
    <x v="0"/>
    <s v="Receitas Da Câmara"/>
    <x v="0"/>
    <x v="0"/>
    <x v="0"/>
    <x v="0"/>
    <x v="0"/>
    <x v="0"/>
    <x v="0"/>
    <x v="1"/>
    <x v="0"/>
    <x v="0"/>
    <x v="1"/>
    <x v="0"/>
    <s v="Transferência do FFM referente a junho 2021, conforme justificativo em anexo."/>
  </r>
  <r>
    <x v="1"/>
    <n v="0"/>
    <n v="0"/>
    <n v="0"/>
    <n v="2300"/>
    <x v="1572"/>
    <x v="0"/>
    <x v="0"/>
    <x v="0"/>
    <s v="01.26.03.16"/>
    <x v="16"/>
    <x v="5"/>
    <x v="6"/>
    <s v="Turismo"/>
    <s v="01.26.03"/>
    <s v="Turismo"/>
    <s v="01.26.03"/>
    <x v="26"/>
    <x v="0"/>
    <x v="0"/>
    <x v="0"/>
    <x v="1"/>
    <x v="2"/>
    <x v="2"/>
    <x v="0"/>
    <x v="6"/>
    <s v="2021-07-21"/>
    <x v="2"/>
    <n v="2300"/>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r. Gilson Rodrigues Furtado, pela prestação de serviços de fiscalização do parque de estacionamento de transporte público e passageiros, referente a mês de junho de 2021, conforme anexo."/>
  </r>
  <r>
    <x v="1"/>
    <n v="0"/>
    <n v="0"/>
    <n v="0"/>
    <n v="13030"/>
    <x v="1572"/>
    <x v="0"/>
    <x v="0"/>
    <x v="0"/>
    <s v="01.26.03.16"/>
    <x v="16"/>
    <x v="5"/>
    <x v="6"/>
    <s v="Turismo"/>
    <s v="01.26.03"/>
    <s v="Turismo"/>
    <s v="01.26.03"/>
    <x v="26"/>
    <x v="0"/>
    <x v="0"/>
    <x v="0"/>
    <x v="1"/>
    <x v="2"/>
    <x v="2"/>
    <x v="0"/>
    <x v="6"/>
    <s v="2021-07-21"/>
    <x v="2"/>
    <n v="13030"/>
    <x v="0"/>
    <m/>
    <x v="0"/>
    <m/>
    <x v="127"/>
    <n v="100478646"/>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r. Gilson Rodrigues Furtado, pela prestação de serviços de fiscalização do parque de estacionamento de transporte público e passageiros, referente a mês de junho de 2021, conforme anexo."/>
  </r>
  <r>
    <x v="0"/>
    <n v="0"/>
    <n v="0"/>
    <n v="0"/>
    <n v="1434"/>
    <x v="1568"/>
    <x v="0"/>
    <x v="0"/>
    <x v="0"/>
    <s v="01.27.02.11"/>
    <x v="28"/>
    <x v="3"/>
    <x v="4"/>
    <s v="Saneamento básico"/>
    <s v="01.27.02"/>
    <s v="Saneamento básico"/>
    <s v="01.27.02"/>
    <x v="7"/>
    <x v="0"/>
    <x v="3"/>
    <x v="3"/>
    <x v="1"/>
    <x v="2"/>
    <x v="0"/>
    <x v="0"/>
    <x v="6"/>
    <s v="2021-07-29"/>
    <x v="2"/>
    <n v="1434"/>
    <x v="0"/>
    <m/>
    <x v="0"/>
    <m/>
    <x v="0"/>
    <n v="100474696"/>
    <x v="0"/>
    <x v="0"/>
    <s v="Reforço do saneamento básico"/>
    <s v="ORI"/>
    <x v="0"/>
    <m/>
    <x v="0"/>
    <x v="0"/>
    <x v="0"/>
    <x v="0"/>
    <x v="0"/>
    <x v="0"/>
    <x v="0"/>
    <x v="0"/>
    <x v="0"/>
    <x v="0"/>
    <x v="0"/>
    <s v="Reforço do saneamento básico"/>
    <x v="0"/>
    <x v="0"/>
    <x v="0"/>
    <x v="0"/>
    <x v="2"/>
    <x v="0"/>
    <x v="0"/>
    <x v="1"/>
    <x v="0"/>
    <x v="0"/>
    <x v="0"/>
    <x v="0"/>
    <s v="Pagamento a favor da Sra. Magda Sanches Martins, pela prestação de serviços de limpeza de ruas, conforme justificativo em anexo."/>
  </r>
  <r>
    <x v="0"/>
    <n v="0"/>
    <n v="0"/>
    <n v="0"/>
    <n v="24"/>
    <x v="1573"/>
    <x v="0"/>
    <x v="1"/>
    <x v="0"/>
    <s v="03.03.10"/>
    <x v="10"/>
    <x v="0"/>
    <x v="3"/>
    <s v="Receitas Da Câmara"/>
    <s v="03.03.10"/>
    <s v="Receitas Da Câmara"/>
    <s v="03.03.10"/>
    <x v="23"/>
    <x v="0"/>
    <x v="4"/>
    <x v="7"/>
    <x v="1"/>
    <x v="0"/>
    <x v="1"/>
    <x v="0"/>
    <x v="10"/>
    <s v="2021-11-12"/>
    <x v="3"/>
    <n v="2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
    <x v="1574"/>
    <x v="0"/>
    <x v="1"/>
    <x v="0"/>
    <s v="03.03.10"/>
    <x v="10"/>
    <x v="0"/>
    <x v="3"/>
    <s v="Receitas Da Câmara"/>
    <s v="03.03.10"/>
    <s v="Receitas Da Câmara"/>
    <s v="03.03.10"/>
    <x v="20"/>
    <x v="0"/>
    <x v="4"/>
    <x v="7"/>
    <x v="1"/>
    <x v="0"/>
    <x v="1"/>
    <x v="0"/>
    <x v="10"/>
    <s v="2021-11-12"/>
    <x v="3"/>
    <n v="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500"/>
    <x v="1575"/>
    <x v="0"/>
    <x v="1"/>
    <x v="0"/>
    <s v="03.03.10"/>
    <x v="10"/>
    <x v="0"/>
    <x v="3"/>
    <s v="Receitas Da Câmara"/>
    <s v="03.03.10"/>
    <s v="Receitas Da Câmara"/>
    <s v="03.03.10"/>
    <x v="12"/>
    <x v="0"/>
    <x v="4"/>
    <x v="6"/>
    <x v="1"/>
    <x v="0"/>
    <x v="1"/>
    <x v="0"/>
    <x v="10"/>
    <s v="2021-11-12"/>
    <x v="3"/>
    <n v="2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
    <x v="1576"/>
    <x v="0"/>
    <x v="1"/>
    <x v="0"/>
    <s v="03.03.10"/>
    <x v="10"/>
    <x v="0"/>
    <x v="3"/>
    <s v="Receitas Da Câmara"/>
    <s v="03.03.10"/>
    <s v="Receitas Da Câmara"/>
    <s v="03.03.10"/>
    <x v="21"/>
    <x v="0"/>
    <x v="0"/>
    <x v="8"/>
    <x v="1"/>
    <x v="0"/>
    <x v="1"/>
    <x v="0"/>
    <x v="10"/>
    <s v="2021-11-12"/>
    <x v="3"/>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297"/>
    <x v="1577"/>
    <x v="0"/>
    <x v="1"/>
    <x v="0"/>
    <s v="03.03.10"/>
    <x v="10"/>
    <x v="0"/>
    <x v="3"/>
    <s v="Receitas Da Câmara"/>
    <s v="03.03.10"/>
    <s v="Receitas Da Câmara"/>
    <s v="03.03.10"/>
    <x v="13"/>
    <x v="0"/>
    <x v="0"/>
    <x v="0"/>
    <x v="1"/>
    <x v="0"/>
    <x v="1"/>
    <x v="0"/>
    <x v="10"/>
    <s v="2021-11-12"/>
    <x v="3"/>
    <n v="8029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34"/>
    <x v="1578"/>
    <x v="0"/>
    <x v="0"/>
    <x v="0"/>
    <s v="03.16.13"/>
    <x v="71"/>
    <x v="0"/>
    <x v="0"/>
    <s v="Unidade Gestão de Aquisições"/>
    <s v="03.16.13"/>
    <s v="Unidade Gestão de Aquisições"/>
    <s v="03.16.13"/>
    <x v="4"/>
    <x v="0"/>
    <x v="0"/>
    <x v="0"/>
    <x v="0"/>
    <x v="0"/>
    <x v="0"/>
    <x v="0"/>
    <x v="7"/>
    <s v="2021-09-30"/>
    <x v="2"/>
    <n v="10834"/>
    <x v="0"/>
    <m/>
    <x v="0"/>
    <m/>
    <x v="0"/>
    <n v="100474696"/>
    <x v="0"/>
    <x v="0"/>
    <s v="Unidade Gestão de Aquisições"/>
    <s v="ORI"/>
    <x v="0"/>
    <s v="UGA"/>
    <x v="0"/>
    <x v="0"/>
    <x v="0"/>
    <x v="0"/>
    <x v="0"/>
    <x v="0"/>
    <x v="0"/>
    <x v="0"/>
    <x v="0"/>
    <x v="0"/>
    <x v="0"/>
    <s v="Unidade Gestão de Aquisições"/>
    <x v="0"/>
    <x v="0"/>
    <x v="0"/>
    <x v="0"/>
    <x v="0"/>
    <x v="0"/>
    <x v="0"/>
    <x v="0"/>
    <x v="0"/>
    <x v="0"/>
    <x v="0"/>
    <x v="0"/>
    <s v="Salario do Diretor da UGA referente ao mês de Setembro 2021"/>
  </r>
  <r>
    <x v="0"/>
    <n v="0"/>
    <n v="0"/>
    <n v="0"/>
    <n v="10834"/>
    <x v="1579"/>
    <x v="0"/>
    <x v="1"/>
    <x v="0"/>
    <s v="80.02.01"/>
    <x v="1"/>
    <x v="1"/>
    <x v="1"/>
    <s v="Retenções Iur"/>
    <s v="80.02.01"/>
    <s v="Retenções Iur"/>
    <s v="80.02.01"/>
    <x v="1"/>
    <x v="0"/>
    <x v="1"/>
    <x v="0"/>
    <x v="0"/>
    <x v="1"/>
    <x v="1"/>
    <x v="0"/>
    <x v="7"/>
    <s v="2021-09-30"/>
    <x v="2"/>
    <n v="10834"/>
    <x v="0"/>
    <m/>
    <x v="0"/>
    <m/>
    <x v="0"/>
    <n v="100474696"/>
    <x v="0"/>
    <x v="1"/>
    <s v="Retenções Iur"/>
    <s v="ORI"/>
    <x v="0"/>
    <s v="RIUR"/>
    <x v="0"/>
    <x v="0"/>
    <x v="0"/>
    <x v="0"/>
    <x v="0"/>
    <x v="0"/>
    <x v="0"/>
    <x v="0"/>
    <x v="0"/>
    <x v="0"/>
    <x v="0"/>
    <s v="Retenções Iur"/>
    <x v="0"/>
    <x v="0"/>
    <x v="0"/>
    <x v="0"/>
    <x v="1"/>
    <x v="0"/>
    <x v="0"/>
    <x v="1"/>
    <x v="0"/>
    <x v="1"/>
    <x v="1"/>
    <x v="0"/>
    <s v="RETENCAO OT"/>
  </r>
  <r>
    <x v="0"/>
    <n v="0"/>
    <n v="0"/>
    <n v="0"/>
    <n v="8213"/>
    <x v="1578"/>
    <x v="0"/>
    <x v="0"/>
    <x v="0"/>
    <s v="03.16.13"/>
    <x v="71"/>
    <x v="0"/>
    <x v="0"/>
    <s v="Unidade Gestão de Aquisições"/>
    <s v="03.16.13"/>
    <s v="Unidade Gestão de Aquisições"/>
    <s v="03.16.13"/>
    <x v="4"/>
    <x v="0"/>
    <x v="0"/>
    <x v="0"/>
    <x v="0"/>
    <x v="0"/>
    <x v="0"/>
    <x v="0"/>
    <x v="7"/>
    <s v="2021-09-30"/>
    <x v="2"/>
    <n v="8213"/>
    <x v="0"/>
    <m/>
    <x v="0"/>
    <m/>
    <x v="1"/>
    <n v="100474706"/>
    <x v="0"/>
    <x v="2"/>
    <s v="Unidade Gestão de Aquisições"/>
    <s v="ORI"/>
    <x v="0"/>
    <s v="UGA"/>
    <x v="0"/>
    <x v="0"/>
    <x v="0"/>
    <x v="0"/>
    <x v="0"/>
    <x v="0"/>
    <x v="0"/>
    <x v="0"/>
    <x v="0"/>
    <x v="0"/>
    <x v="0"/>
    <s v="Unidade Gestão de Aquisições"/>
    <x v="0"/>
    <x v="0"/>
    <x v="0"/>
    <x v="0"/>
    <x v="0"/>
    <x v="0"/>
    <x v="0"/>
    <x v="0"/>
    <x v="0"/>
    <x v="0"/>
    <x v="2"/>
    <x v="0"/>
    <s v="Salario do Diretor da UGA referente ao mês de Setembro 2021"/>
  </r>
  <r>
    <x v="0"/>
    <n v="0"/>
    <n v="0"/>
    <n v="0"/>
    <n v="8213"/>
    <x v="1580"/>
    <x v="0"/>
    <x v="1"/>
    <x v="0"/>
    <s v="80.02.10.01"/>
    <x v="2"/>
    <x v="1"/>
    <x v="1"/>
    <s v="Outros"/>
    <s v="80.02.10"/>
    <s v="Outros"/>
    <s v="80.02.10"/>
    <x v="2"/>
    <x v="0"/>
    <x v="1"/>
    <x v="0"/>
    <x v="0"/>
    <x v="1"/>
    <x v="1"/>
    <x v="0"/>
    <x v="7"/>
    <s v="2021-09-30"/>
    <x v="2"/>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1578"/>
    <x v="0"/>
    <x v="0"/>
    <x v="0"/>
    <s v="03.16.13"/>
    <x v="71"/>
    <x v="0"/>
    <x v="0"/>
    <s v="Unidade Gestão de Aquisições"/>
    <s v="03.16.13"/>
    <s v="Unidade Gestão de Aquisições"/>
    <s v="03.16.13"/>
    <x v="4"/>
    <x v="0"/>
    <x v="0"/>
    <x v="0"/>
    <x v="0"/>
    <x v="0"/>
    <x v="0"/>
    <x v="0"/>
    <x v="7"/>
    <s v="2021-09-30"/>
    <x v="2"/>
    <n v="83615"/>
    <x v="0"/>
    <m/>
    <x v="0"/>
    <m/>
    <x v="322"/>
    <n v="100476245"/>
    <x v="0"/>
    <x v="1"/>
    <s v="Unidade Gestão de Aquisições"/>
    <s v="ORI"/>
    <x v="0"/>
    <s v="UGA"/>
    <x v="0"/>
    <x v="0"/>
    <x v="0"/>
    <x v="0"/>
    <x v="0"/>
    <x v="0"/>
    <x v="0"/>
    <x v="0"/>
    <x v="0"/>
    <x v="0"/>
    <x v="0"/>
    <s v="Unidade Gestão de Aquisições"/>
    <x v="0"/>
    <x v="0"/>
    <x v="0"/>
    <x v="0"/>
    <x v="0"/>
    <x v="0"/>
    <x v="0"/>
    <x v="0"/>
    <x v="0"/>
    <x v="0"/>
    <x v="1"/>
    <x v="0"/>
    <s v="Salario do Diretor da UGA referente ao mês de Setembro 2021"/>
  </r>
  <r>
    <x v="0"/>
    <n v="0"/>
    <n v="0"/>
    <n v="0"/>
    <n v="100"/>
    <x v="1581"/>
    <x v="0"/>
    <x v="1"/>
    <x v="0"/>
    <s v="03.03.10"/>
    <x v="10"/>
    <x v="0"/>
    <x v="3"/>
    <s v="Receitas Da Câmara"/>
    <s v="03.03.10"/>
    <s v="Receitas Da Câmara"/>
    <s v="03.03.10"/>
    <x v="15"/>
    <x v="0"/>
    <x v="4"/>
    <x v="6"/>
    <x v="1"/>
    <x v="0"/>
    <x v="1"/>
    <x v="0"/>
    <x v="10"/>
    <s v="2021-11-12"/>
    <x v="3"/>
    <n v="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00"/>
    <x v="1582"/>
    <x v="0"/>
    <x v="1"/>
    <x v="0"/>
    <s v="03.03.10"/>
    <x v="10"/>
    <x v="0"/>
    <x v="3"/>
    <s v="Receitas Da Câmara"/>
    <s v="03.03.10"/>
    <s v="Receitas Da Câmara"/>
    <s v="03.03.10"/>
    <x v="22"/>
    <x v="0"/>
    <x v="4"/>
    <x v="6"/>
    <x v="1"/>
    <x v="0"/>
    <x v="1"/>
    <x v="0"/>
    <x v="10"/>
    <s v="2021-11-12"/>
    <x v="3"/>
    <n v="1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1583"/>
    <x v="0"/>
    <x v="1"/>
    <x v="0"/>
    <s v="03.03.10"/>
    <x v="10"/>
    <x v="0"/>
    <x v="3"/>
    <s v="Receitas Da Câmara"/>
    <s v="03.03.10"/>
    <s v="Receitas Da Câmara"/>
    <s v="03.03.10"/>
    <x v="55"/>
    <x v="0"/>
    <x v="4"/>
    <x v="6"/>
    <x v="1"/>
    <x v="0"/>
    <x v="1"/>
    <x v="0"/>
    <x v="10"/>
    <s v="2021-11-12"/>
    <x v="3"/>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100"/>
    <x v="1584"/>
    <x v="0"/>
    <x v="1"/>
    <x v="0"/>
    <s v="03.03.10"/>
    <x v="10"/>
    <x v="0"/>
    <x v="3"/>
    <s v="Receitas Da Câmara"/>
    <s v="03.03.10"/>
    <s v="Receitas Da Câmara"/>
    <s v="03.03.10"/>
    <x v="17"/>
    <x v="0"/>
    <x v="4"/>
    <x v="6"/>
    <x v="1"/>
    <x v="0"/>
    <x v="1"/>
    <x v="0"/>
    <x v="10"/>
    <s v="2021-11-12"/>
    <x v="3"/>
    <n v="81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11050"/>
    <x v="1585"/>
    <x v="0"/>
    <x v="0"/>
    <x v="0"/>
    <s v="01.27.06.41"/>
    <x v="24"/>
    <x v="3"/>
    <x v="4"/>
    <s v="Requalificação Urbana e habitação"/>
    <s v="01.27.06"/>
    <s v="Requalificação Urbana e habitação"/>
    <s v="01.27.06"/>
    <x v="40"/>
    <x v="0"/>
    <x v="0"/>
    <x v="0"/>
    <x v="1"/>
    <x v="2"/>
    <x v="2"/>
    <x v="0"/>
    <x v="9"/>
    <s v="2021-12-02"/>
    <x v="3"/>
    <n v="11050"/>
    <x v="0"/>
    <m/>
    <x v="0"/>
    <m/>
    <x v="199"/>
    <n v="100478964"/>
    <x v="0"/>
    <x v="1"/>
    <s v="Reabilitação de Jardins Infantis e Escolas do EBI"/>
    <s v="ORI"/>
    <x v="0"/>
    <s v="RJEBI"/>
    <x v="0"/>
    <x v="0"/>
    <x v="0"/>
    <x v="0"/>
    <x v="0"/>
    <x v="0"/>
    <x v="0"/>
    <x v="0"/>
    <x v="0"/>
    <x v="0"/>
    <x v="0"/>
    <s v="Reabilitação de Jardins Infantis e Escolas do EBI"/>
    <x v="0"/>
    <x v="0"/>
    <x v="0"/>
    <x v="0"/>
    <x v="2"/>
    <x v="0"/>
    <x v="0"/>
    <x v="1"/>
    <x v="0"/>
    <x v="0"/>
    <x v="1"/>
    <x v="0"/>
    <s v="Pagamento a favor José Almeida , referente a confeição e colocação de janela, suporte de cortina e trocas de fechaduras nos jardins infantis de Porto, jardim infantil de manguinho e espaço de convivência Cantinho da Dayane. conforme documento em anexo."/>
  </r>
  <r>
    <x v="0"/>
    <n v="0"/>
    <n v="0"/>
    <n v="0"/>
    <n v="1800"/>
    <x v="1586"/>
    <x v="0"/>
    <x v="1"/>
    <x v="0"/>
    <s v="80.02.01"/>
    <x v="1"/>
    <x v="1"/>
    <x v="1"/>
    <s v="Retenções Iur"/>
    <s v="80.02.01"/>
    <s v="Retenções Iur"/>
    <s v="80.02.01"/>
    <x v="1"/>
    <x v="0"/>
    <x v="1"/>
    <x v="0"/>
    <x v="0"/>
    <x v="1"/>
    <x v="1"/>
    <x v="0"/>
    <x v="9"/>
    <s v="2021-12-10"/>
    <x v="3"/>
    <n v="1800"/>
    <x v="0"/>
    <m/>
    <x v="0"/>
    <m/>
    <x v="0"/>
    <n v="100474696"/>
    <x v="0"/>
    <x v="1"/>
    <s v="Retenções Iur"/>
    <s v="ORI"/>
    <x v="0"/>
    <s v="RIUR"/>
    <x v="0"/>
    <x v="0"/>
    <x v="0"/>
    <x v="0"/>
    <x v="0"/>
    <x v="0"/>
    <x v="0"/>
    <x v="0"/>
    <x v="0"/>
    <x v="0"/>
    <x v="0"/>
    <s v="Retenções Iur"/>
    <x v="0"/>
    <x v="0"/>
    <x v="0"/>
    <x v="0"/>
    <x v="1"/>
    <x v="0"/>
    <x v="0"/>
    <x v="1"/>
    <x v="0"/>
    <x v="1"/>
    <x v="1"/>
    <x v="0"/>
    <s v="RETENCAO OT"/>
  </r>
  <r>
    <x v="0"/>
    <n v="0"/>
    <n v="0"/>
    <n v="0"/>
    <n v="22700"/>
    <x v="1587"/>
    <x v="0"/>
    <x v="1"/>
    <x v="0"/>
    <s v="03.03.10"/>
    <x v="10"/>
    <x v="0"/>
    <x v="3"/>
    <s v="Receitas Da Câmara"/>
    <s v="03.03.10"/>
    <s v="Receitas Da Câmara"/>
    <s v="03.03.10"/>
    <x v="21"/>
    <x v="0"/>
    <x v="0"/>
    <x v="8"/>
    <x v="1"/>
    <x v="0"/>
    <x v="1"/>
    <x v="0"/>
    <x v="9"/>
    <s v="2021-12-29"/>
    <x v="3"/>
    <n v="2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1588"/>
    <x v="0"/>
    <x v="1"/>
    <x v="0"/>
    <s v="03.03.10"/>
    <x v="10"/>
    <x v="0"/>
    <x v="3"/>
    <s v="Receitas Da Câmara"/>
    <s v="03.03.10"/>
    <s v="Receitas Da Câmara"/>
    <s v="03.03.10"/>
    <x v="55"/>
    <x v="0"/>
    <x v="4"/>
    <x v="6"/>
    <x v="1"/>
    <x v="0"/>
    <x v="1"/>
    <x v="0"/>
    <x v="9"/>
    <s v="2021-12-29"/>
    <x v="3"/>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700"/>
    <x v="1589"/>
    <x v="0"/>
    <x v="1"/>
    <x v="0"/>
    <s v="03.03.10"/>
    <x v="10"/>
    <x v="0"/>
    <x v="3"/>
    <s v="Receitas Da Câmara"/>
    <s v="03.03.10"/>
    <s v="Receitas Da Câmara"/>
    <s v="03.03.10"/>
    <x v="56"/>
    <x v="0"/>
    <x v="4"/>
    <x v="6"/>
    <x v="1"/>
    <x v="0"/>
    <x v="1"/>
    <x v="0"/>
    <x v="9"/>
    <s v="2021-12-29"/>
    <x v="3"/>
    <n v="9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540"/>
    <x v="1590"/>
    <x v="0"/>
    <x v="1"/>
    <x v="0"/>
    <s v="03.03.10"/>
    <x v="10"/>
    <x v="0"/>
    <x v="3"/>
    <s v="Receitas Da Câmara"/>
    <s v="03.03.10"/>
    <s v="Receitas Da Câmara"/>
    <s v="03.03.10"/>
    <x v="24"/>
    <x v="0"/>
    <x v="4"/>
    <x v="6"/>
    <x v="1"/>
    <x v="0"/>
    <x v="1"/>
    <x v="0"/>
    <x v="9"/>
    <s v="2021-12-29"/>
    <x v="3"/>
    <n v="354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100000"/>
    <x v="1591"/>
    <x v="0"/>
    <x v="0"/>
    <x v="0"/>
    <s v="01.27.04.09"/>
    <x v="45"/>
    <x v="3"/>
    <x v="4"/>
    <s v="Infra-Estruturas e Transportes"/>
    <s v="01.27.04"/>
    <s v="Infra-Estruturas e Transportes"/>
    <s v="01.27.04"/>
    <x v="25"/>
    <x v="0"/>
    <x v="0"/>
    <x v="0"/>
    <x v="1"/>
    <x v="2"/>
    <x v="2"/>
    <x v="0"/>
    <x v="9"/>
    <s v="2021-12-10"/>
    <x v="3"/>
    <n v="100000"/>
    <x v="0"/>
    <m/>
    <x v="0"/>
    <m/>
    <x v="108"/>
    <n v="100478784"/>
    <x v="0"/>
    <x v="1"/>
    <s v="Sinalização de Transito"/>
    <s v="ORI"/>
    <x v="0"/>
    <m/>
    <x v="0"/>
    <x v="0"/>
    <x v="0"/>
    <x v="0"/>
    <x v="0"/>
    <x v="0"/>
    <x v="0"/>
    <x v="0"/>
    <x v="0"/>
    <x v="0"/>
    <x v="0"/>
    <s v="Sinalização de Transito"/>
    <x v="0"/>
    <x v="0"/>
    <x v="0"/>
    <x v="0"/>
    <x v="2"/>
    <x v="0"/>
    <x v="0"/>
    <x v="1"/>
    <x v="0"/>
    <x v="0"/>
    <x v="1"/>
    <x v="0"/>
    <s v="Pagamento de uma parte de valor do contato a favor da ART e letras vanuska, pelo confecionarem-to de sinais de transito e placas de identificação, conforme justificativos em anexo. "/>
  </r>
  <r>
    <x v="1"/>
    <n v="0"/>
    <n v="0"/>
    <n v="0"/>
    <n v="86040"/>
    <x v="1592"/>
    <x v="0"/>
    <x v="0"/>
    <x v="0"/>
    <s v="01.23.04.14"/>
    <x v="64"/>
    <x v="7"/>
    <x v="8"/>
    <s v="Ambiente"/>
    <s v="01.23.04"/>
    <s v="Ambiente"/>
    <s v="01.23.04"/>
    <x v="26"/>
    <x v="0"/>
    <x v="0"/>
    <x v="0"/>
    <x v="1"/>
    <x v="2"/>
    <x v="2"/>
    <x v="0"/>
    <x v="9"/>
    <s v="2021-12-17"/>
    <x v="3"/>
    <n v="86040"/>
    <x v="0"/>
    <m/>
    <x v="0"/>
    <m/>
    <x v="5"/>
    <n v="100474914"/>
    <x v="0"/>
    <x v="1"/>
    <s v="Criação e Manutenção de Espaços Verdes"/>
    <s v="ORI"/>
    <x v="0"/>
    <s v="CMEV"/>
    <x v="0"/>
    <x v="0"/>
    <x v="0"/>
    <x v="0"/>
    <x v="0"/>
    <x v="0"/>
    <x v="0"/>
    <x v="0"/>
    <x v="0"/>
    <x v="0"/>
    <x v="0"/>
    <s v="Criação e Manutenção de Espaços Verdes"/>
    <x v="0"/>
    <x v="0"/>
    <x v="0"/>
    <x v="0"/>
    <x v="2"/>
    <x v="0"/>
    <x v="0"/>
    <x v="1"/>
    <x v="0"/>
    <x v="0"/>
    <x v="1"/>
    <x v="0"/>
    <s v="Despesas com pessoal nos trabalhos realizados na jardinagem e espaços verdes durante mês de dezembros de 2021, conforme anexo"/>
  </r>
  <r>
    <x v="0"/>
    <n v="0"/>
    <n v="0"/>
    <n v="0"/>
    <n v="2700"/>
    <x v="1593"/>
    <x v="0"/>
    <x v="1"/>
    <x v="0"/>
    <s v="03.03.10"/>
    <x v="10"/>
    <x v="0"/>
    <x v="3"/>
    <s v="Receitas Da Câmara"/>
    <s v="03.03.10"/>
    <s v="Receitas Da Câmara"/>
    <s v="03.03.10"/>
    <x v="72"/>
    <x v="0"/>
    <x v="4"/>
    <x v="7"/>
    <x v="1"/>
    <x v="0"/>
    <x v="1"/>
    <x v="0"/>
    <x v="9"/>
    <s v="2021-12-29"/>
    <x v="3"/>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20"/>
    <x v="1594"/>
    <x v="0"/>
    <x v="1"/>
    <x v="0"/>
    <s v="03.03.10"/>
    <x v="10"/>
    <x v="0"/>
    <x v="3"/>
    <s v="Receitas Da Câmara"/>
    <s v="03.03.10"/>
    <s v="Receitas Da Câmara"/>
    <s v="03.03.10"/>
    <x v="15"/>
    <x v="0"/>
    <x v="4"/>
    <x v="6"/>
    <x v="1"/>
    <x v="0"/>
    <x v="1"/>
    <x v="0"/>
    <x v="9"/>
    <s v="2021-12-29"/>
    <x v="3"/>
    <n v="6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200"/>
    <x v="1595"/>
    <x v="0"/>
    <x v="1"/>
    <x v="0"/>
    <s v="03.03.10"/>
    <x v="10"/>
    <x v="0"/>
    <x v="3"/>
    <s v="Receitas Da Câmara"/>
    <s v="03.03.10"/>
    <s v="Receitas Da Câmara"/>
    <s v="03.03.10"/>
    <x v="54"/>
    <x v="0"/>
    <x v="4"/>
    <x v="6"/>
    <x v="1"/>
    <x v="0"/>
    <x v="1"/>
    <x v="0"/>
    <x v="9"/>
    <s v="2021-12-29"/>
    <x v="3"/>
    <n v="7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0"/>
    <x v="1596"/>
    <x v="0"/>
    <x v="1"/>
    <x v="0"/>
    <s v="03.03.10"/>
    <x v="10"/>
    <x v="0"/>
    <x v="3"/>
    <s v="Receitas Da Câmara"/>
    <s v="03.03.10"/>
    <s v="Receitas Da Câmara"/>
    <s v="03.03.10"/>
    <x v="57"/>
    <x v="0"/>
    <x v="4"/>
    <x v="6"/>
    <x v="1"/>
    <x v="0"/>
    <x v="1"/>
    <x v="0"/>
    <x v="9"/>
    <s v="2021-12-29"/>
    <x v="3"/>
    <n v="4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800"/>
    <x v="1597"/>
    <x v="0"/>
    <x v="1"/>
    <x v="0"/>
    <s v="03.03.10"/>
    <x v="10"/>
    <x v="0"/>
    <x v="3"/>
    <s v="Receitas Da Câmara"/>
    <s v="03.03.10"/>
    <s v="Receitas Da Câmara"/>
    <s v="03.03.10"/>
    <x v="17"/>
    <x v="0"/>
    <x v="4"/>
    <x v="6"/>
    <x v="1"/>
    <x v="0"/>
    <x v="1"/>
    <x v="0"/>
    <x v="9"/>
    <s v="2021-12-29"/>
    <x v="3"/>
    <n v="20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30"/>
    <x v="1598"/>
    <x v="0"/>
    <x v="1"/>
    <x v="0"/>
    <s v="03.03.10"/>
    <x v="10"/>
    <x v="0"/>
    <x v="3"/>
    <s v="Receitas Da Câmara"/>
    <s v="03.03.10"/>
    <s v="Receitas Da Câmara"/>
    <s v="03.03.10"/>
    <x v="18"/>
    <x v="0"/>
    <x v="4"/>
    <x v="6"/>
    <x v="1"/>
    <x v="0"/>
    <x v="1"/>
    <x v="0"/>
    <x v="9"/>
    <s v="2021-12-29"/>
    <x v="3"/>
    <n v="3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8880"/>
    <x v="1599"/>
    <x v="0"/>
    <x v="1"/>
    <x v="0"/>
    <s v="03.03.10"/>
    <x v="10"/>
    <x v="0"/>
    <x v="3"/>
    <s v="Receitas Da Câmara"/>
    <s v="03.03.10"/>
    <s v="Receitas Da Câmara"/>
    <s v="03.03.10"/>
    <x v="74"/>
    <x v="0"/>
    <x v="4"/>
    <x v="13"/>
    <x v="1"/>
    <x v="0"/>
    <x v="1"/>
    <x v="0"/>
    <x v="9"/>
    <s v="2021-12-29"/>
    <x v="3"/>
    <n v="388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
    <x v="1600"/>
    <x v="0"/>
    <x v="1"/>
    <x v="0"/>
    <s v="03.03.10"/>
    <x v="10"/>
    <x v="0"/>
    <x v="3"/>
    <s v="Receitas Da Câmara"/>
    <s v="03.03.10"/>
    <s v="Receitas Da Câmara"/>
    <s v="03.03.10"/>
    <x v="23"/>
    <x v="0"/>
    <x v="4"/>
    <x v="7"/>
    <x v="1"/>
    <x v="0"/>
    <x v="1"/>
    <x v="0"/>
    <x v="9"/>
    <s v="2021-12-29"/>
    <x v="3"/>
    <n v="2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840"/>
    <x v="1601"/>
    <x v="0"/>
    <x v="1"/>
    <x v="0"/>
    <s v="03.03.10"/>
    <x v="10"/>
    <x v="0"/>
    <x v="3"/>
    <s v="Receitas Da Câmara"/>
    <s v="03.03.10"/>
    <s v="Receitas Da Câmara"/>
    <s v="03.03.10"/>
    <x v="14"/>
    <x v="0"/>
    <x v="4"/>
    <x v="6"/>
    <x v="1"/>
    <x v="0"/>
    <x v="1"/>
    <x v="0"/>
    <x v="9"/>
    <s v="2021-12-29"/>
    <x v="3"/>
    <n v="58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8"/>
    <x v="1602"/>
    <x v="0"/>
    <x v="1"/>
    <x v="0"/>
    <s v="03.03.10"/>
    <x v="10"/>
    <x v="0"/>
    <x v="3"/>
    <s v="Receitas Da Câmara"/>
    <s v="03.03.10"/>
    <s v="Receitas Da Câmara"/>
    <s v="03.03.10"/>
    <x v="20"/>
    <x v="0"/>
    <x v="4"/>
    <x v="7"/>
    <x v="1"/>
    <x v="0"/>
    <x v="1"/>
    <x v="0"/>
    <x v="9"/>
    <s v="2021-12-29"/>
    <x v="3"/>
    <n v="4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80"/>
    <x v="1603"/>
    <x v="0"/>
    <x v="1"/>
    <x v="0"/>
    <s v="03.03.10"/>
    <x v="10"/>
    <x v="0"/>
    <x v="3"/>
    <s v="Receitas Da Câmara"/>
    <s v="03.03.10"/>
    <s v="Receitas Da Câmara"/>
    <s v="03.03.10"/>
    <x v="22"/>
    <x v="0"/>
    <x v="4"/>
    <x v="6"/>
    <x v="1"/>
    <x v="0"/>
    <x v="1"/>
    <x v="0"/>
    <x v="9"/>
    <s v="2021-12-29"/>
    <x v="3"/>
    <n v="28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0"/>
    <x v="1604"/>
    <x v="0"/>
    <x v="1"/>
    <x v="0"/>
    <s v="03.03.10"/>
    <x v="10"/>
    <x v="0"/>
    <x v="3"/>
    <s v="Receitas Da Câmara"/>
    <s v="03.03.10"/>
    <s v="Receitas Da Câmara"/>
    <s v="03.03.10"/>
    <x v="16"/>
    <x v="0"/>
    <x v="4"/>
    <x v="6"/>
    <x v="1"/>
    <x v="0"/>
    <x v="1"/>
    <x v="0"/>
    <x v="9"/>
    <s v="2021-12-29"/>
    <x v="3"/>
    <n v="4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267"/>
    <x v="1605"/>
    <x v="0"/>
    <x v="1"/>
    <x v="0"/>
    <s v="03.03.10"/>
    <x v="10"/>
    <x v="0"/>
    <x v="3"/>
    <s v="Receitas Da Câmara"/>
    <s v="03.03.10"/>
    <s v="Receitas Da Câmara"/>
    <s v="03.03.10"/>
    <x v="13"/>
    <x v="0"/>
    <x v="0"/>
    <x v="0"/>
    <x v="1"/>
    <x v="0"/>
    <x v="1"/>
    <x v="0"/>
    <x v="9"/>
    <s v="2021-12-29"/>
    <x v="3"/>
    <n v="5026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400"/>
    <x v="1606"/>
    <x v="0"/>
    <x v="1"/>
    <x v="0"/>
    <s v="03.03.10"/>
    <x v="10"/>
    <x v="0"/>
    <x v="3"/>
    <s v="Receitas Da Câmara"/>
    <s v="03.03.10"/>
    <s v="Receitas Da Câmara"/>
    <s v="03.03.10"/>
    <x v="54"/>
    <x v="0"/>
    <x v="4"/>
    <x v="6"/>
    <x v="1"/>
    <x v="0"/>
    <x v="1"/>
    <x v="0"/>
    <x v="9"/>
    <s v="2021-12-30"/>
    <x v="3"/>
    <n v="14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40"/>
    <x v="1607"/>
    <x v="0"/>
    <x v="1"/>
    <x v="0"/>
    <s v="03.03.10"/>
    <x v="10"/>
    <x v="0"/>
    <x v="3"/>
    <s v="Receitas Da Câmara"/>
    <s v="03.03.10"/>
    <s v="Receitas Da Câmara"/>
    <s v="03.03.10"/>
    <x v="22"/>
    <x v="0"/>
    <x v="4"/>
    <x v="6"/>
    <x v="1"/>
    <x v="0"/>
    <x v="1"/>
    <x v="0"/>
    <x v="9"/>
    <s v="2021-12-30"/>
    <x v="3"/>
    <n v="7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230"/>
    <x v="1608"/>
    <x v="0"/>
    <x v="1"/>
    <x v="0"/>
    <s v="03.03.10"/>
    <x v="10"/>
    <x v="0"/>
    <x v="3"/>
    <s v="Receitas Da Câmara"/>
    <s v="03.03.10"/>
    <s v="Receitas Da Câmara"/>
    <s v="03.03.10"/>
    <x v="24"/>
    <x v="0"/>
    <x v="4"/>
    <x v="6"/>
    <x v="1"/>
    <x v="0"/>
    <x v="1"/>
    <x v="0"/>
    <x v="9"/>
    <s v="2021-12-30"/>
    <x v="3"/>
    <n v="112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6"/>
    <x v="1609"/>
    <x v="0"/>
    <x v="1"/>
    <x v="0"/>
    <s v="03.03.10"/>
    <x v="10"/>
    <x v="0"/>
    <x v="3"/>
    <s v="Receitas Da Câmara"/>
    <s v="03.03.10"/>
    <s v="Receitas Da Câmara"/>
    <s v="03.03.10"/>
    <x v="23"/>
    <x v="0"/>
    <x v="4"/>
    <x v="7"/>
    <x v="1"/>
    <x v="0"/>
    <x v="1"/>
    <x v="0"/>
    <x v="9"/>
    <s v="2021-12-30"/>
    <x v="3"/>
    <n v="9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1610"/>
    <x v="0"/>
    <x v="1"/>
    <x v="0"/>
    <s v="03.03.10"/>
    <x v="10"/>
    <x v="0"/>
    <x v="3"/>
    <s v="Receitas Da Câmara"/>
    <s v="03.03.10"/>
    <s v="Receitas Da Câmara"/>
    <s v="03.03.10"/>
    <x v="57"/>
    <x v="0"/>
    <x v="4"/>
    <x v="6"/>
    <x v="1"/>
    <x v="0"/>
    <x v="1"/>
    <x v="0"/>
    <x v="9"/>
    <s v="2021-12-30"/>
    <x v="3"/>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661"/>
    <x v="1611"/>
    <x v="0"/>
    <x v="0"/>
    <x v="0"/>
    <s v="03.16.15"/>
    <x v="0"/>
    <x v="0"/>
    <x v="0"/>
    <s v="Direção Financeira"/>
    <s v="03.16.15"/>
    <s v="Direção Financeira"/>
    <s v="03.16.15"/>
    <x v="11"/>
    <x v="0"/>
    <x v="0"/>
    <x v="0"/>
    <x v="1"/>
    <x v="0"/>
    <x v="0"/>
    <x v="0"/>
    <x v="11"/>
    <s v="2021-02-15"/>
    <x v="0"/>
    <n v="16661"/>
    <x v="0"/>
    <m/>
    <x v="0"/>
    <m/>
    <x v="78"/>
    <n v="100478159"/>
    <x v="0"/>
    <x v="1"/>
    <s v="Direção Financeira"/>
    <s v="ORI"/>
    <x v="0"/>
    <m/>
    <x v="0"/>
    <x v="0"/>
    <x v="0"/>
    <x v="0"/>
    <x v="0"/>
    <x v="0"/>
    <x v="0"/>
    <x v="0"/>
    <x v="0"/>
    <x v="0"/>
    <x v="0"/>
    <s v="Direção Financeira"/>
    <x v="0"/>
    <x v="0"/>
    <x v="0"/>
    <x v="0"/>
    <x v="0"/>
    <x v="0"/>
    <x v="0"/>
    <x v="1"/>
    <x v="0"/>
    <x v="0"/>
    <x v="1"/>
    <x v="0"/>
    <s v="pagamento a favor do comercio Geral sanches, pela aquisição de Toner, destinado á maquina fotocopiadora e serviço de Contabilidade, conforme justificativo em anexo."/>
  </r>
  <r>
    <x v="1"/>
    <n v="0"/>
    <n v="0"/>
    <n v="0"/>
    <n v="16500"/>
    <x v="1612"/>
    <x v="0"/>
    <x v="0"/>
    <x v="0"/>
    <s v="01.27.06.72"/>
    <x v="29"/>
    <x v="3"/>
    <x v="4"/>
    <s v="Requalificação Urbana e habitação"/>
    <s v="01.27.06"/>
    <s v="Requalificação Urbana e habitação"/>
    <s v="01.27.06"/>
    <x v="26"/>
    <x v="0"/>
    <x v="0"/>
    <x v="0"/>
    <x v="1"/>
    <x v="2"/>
    <x v="2"/>
    <x v="0"/>
    <x v="2"/>
    <s v="2021-03-11"/>
    <x v="0"/>
    <n v="16500"/>
    <x v="0"/>
    <m/>
    <x v="0"/>
    <m/>
    <x v="0"/>
    <n v="100474696"/>
    <x v="0"/>
    <x v="0"/>
    <s v="Manutenção e Reabilitação de Edificios Municipais"/>
    <s v="ORI"/>
    <x v="0"/>
    <m/>
    <x v="0"/>
    <x v="0"/>
    <x v="0"/>
    <x v="0"/>
    <x v="0"/>
    <x v="0"/>
    <x v="0"/>
    <x v="0"/>
    <x v="0"/>
    <x v="0"/>
    <x v="0"/>
    <s v="Manutenção e Reabilitação de Edificios Municipais"/>
    <x v="0"/>
    <x v="0"/>
    <x v="0"/>
    <x v="0"/>
    <x v="2"/>
    <x v="0"/>
    <x v="0"/>
    <x v="1"/>
    <x v="0"/>
    <x v="0"/>
    <x v="0"/>
    <x v="0"/>
    <s v="Pagamento a favor do Senhor Daniel Lopes Varela, referente a trabalhos da cobertura do matadouro Municipal, localizado em Monte Terra, no âmbito da reabilitação do Matadouro Municipal, conforme justificativo em anexo."/>
  </r>
  <r>
    <x v="1"/>
    <n v="0"/>
    <n v="0"/>
    <n v="0"/>
    <n v="93500"/>
    <x v="1612"/>
    <x v="0"/>
    <x v="0"/>
    <x v="0"/>
    <s v="01.27.06.72"/>
    <x v="29"/>
    <x v="3"/>
    <x v="4"/>
    <s v="Requalificação Urbana e habitação"/>
    <s v="01.27.06"/>
    <s v="Requalificação Urbana e habitação"/>
    <s v="01.27.06"/>
    <x v="26"/>
    <x v="0"/>
    <x v="0"/>
    <x v="0"/>
    <x v="1"/>
    <x v="2"/>
    <x v="2"/>
    <x v="0"/>
    <x v="2"/>
    <s v="2021-03-11"/>
    <x v="0"/>
    <n v="93500"/>
    <x v="0"/>
    <m/>
    <x v="0"/>
    <m/>
    <x v="186"/>
    <n v="100384941"/>
    <x v="0"/>
    <x v="1"/>
    <s v="Manutenção e Reabilitação de Edificios Municipais"/>
    <s v="ORI"/>
    <x v="0"/>
    <m/>
    <x v="0"/>
    <x v="0"/>
    <x v="0"/>
    <x v="0"/>
    <x v="0"/>
    <x v="0"/>
    <x v="0"/>
    <x v="0"/>
    <x v="0"/>
    <x v="0"/>
    <x v="0"/>
    <s v="Manutenção e Reabilitação de Edificios Municipais"/>
    <x v="0"/>
    <x v="0"/>
    <x v="0"/>
    <x v="0"/>
    <x v="2"/>
    <x v="0"/>
    <x v="0"/>
    <x v="1"/>
    <x v="0"/>
    <x v="0"/>
    <x v="1"/>
    <x v="0"/>
    <s v="Pagamento a favor do Senhor Daniel Lopes Varela, referente a trabalhos da cobertura do matadouro Municipal, localizado em Monte Terra, no âmbito da reabilitação do Matadouro Municipal, conforme justificativo em anexo."/>
  </r>
  <r>
    <x v="1"/>
    <n v="0"/>
    <n v="0"/>
    <n v="0"/>
    <n v="48000"/>
    <x v="1613"/>
    <x v="0"/>
    <x v="0"/>
    <x v="0"/>
    <s v="01.27.06.72"/>
    <x v="29"/>
    <x v="3"/>
    <x v="4"/>
    <s v="Requalificação Urbana e habitação"/>
    <s v="01.27.06"/>
    <s v="Requalificação Urbana e habitação"/>
    <s v="01.27.06"/>
    <x v="26"/>
    <x v="0"/>
    <x v="0"/>
    <x v="0"/>
    <x v="1"/>
    <x v="2"/>
    <x v="2"/>
    <x v="0"/>
    <x v="2"/>
    <s v="2021-03-25"/>
    <x v="0"/>
    <n v="48000"/>
    <x v="0"/>
    <m/>
    <x v="0"/>
    <m/>
    <x v="323"/>
    <n v="100478941"/>
    <x v="0"/>
    <x v="1"/>
    <s v="Manutenção e Reabilitação de Edificios Municipais"/>
    <s v="ORI"/>
    <x v="0"/>
    <m/>
    <x v="0"/>
    <x v="0"/>
    <x v="0"/>
    <x v="0"/>
    <x v="0"/>
    <x v="0"/>
    <x v="0"/>
    <x v="0"/>
    <x v="0"/>
    <x v="0"/>
    <x v="0"/>
    <s v="Manutenção e Reabilitação de Edificios Municipais"/>
    <x v="0"/>
    <x v="0"/>
    <x v="0"/>
    <x v="0"/>
    <x v="2"/>
    <x v="0"/>
    <x v="0"/>
    <x v="1"/>
    <x v="0"/>
    <x v="0"/>
    <x v="1"/>
    <x v="0"/>
    <s v="Pagamento da ultima parcela a favor da Empresa SGL- Transporte e Pintuta, refernte aos trabalhos de pintuta, no âmbito da criação de 02 gabinetes nas instalações do Paços do concelho e pinturas de cas de banho incluindo alguns reparações no edificio, conforme justificativo em anexo."/>
  </r>
  <r>
    <x v="0"/>
    <n v="0"/>
    <n v="0"/>
    <n v="0"/>
    <n v="2223"/>
    <x v="1614"/>
    <x v="0"/>
    <x v="1"/>
    <x v="0"/>
    <s v="80.02.01"/>
    <x v="1"/>
    <x v="1"/>
    <x v="1"/>
    <s v="Retenções Iur"/>
    <s v="80.02.01"/>
    <s v="Retenções Iur"/>
    <s v="80.02.01"/>
    <x v="1"/>
    <x v="0"/>
    <x v="1"/>
    <x v="0"/>
    <x v="0"/>
    <x v="1"/>
    <x v="1"/>
    <x v="0"/>
    <x v="2"/>
    <s v="2021-03-19"/>
    <x v="0"/>
    <n v="2223"/>
    <x v="0"/>
    <m/>
    <x v="0"/>
    <m/>
    <x v="0"/>
    <n v="100474696"/>
    <x v="0"/>
    <x v="1"/>
    <s v="Retenções Iur"/>
    <s v="ORI"/>
    <x v="0"/>
    <s v="RIUR"/>
    <x v="0"/>
    <x v="0"/>
    <x v="0"/>
    <x v="0"/>
    <x v="0"/>
    <x v="0"/>
    <x v="0"/>
    <x v="0"/>
    <x v="0"/>
    <x v="0"/>
    <x v="0"/>
    <s v="Retenções Iur"/>
    <x v="0"/>
    <x v="0"/>
    <x v="0"/>
    <x v="0"/>
    <x v="1"/>
    <x v="0"/>
    <x v="0"/>
    <x v="1"/>
    <x v="0"/>
    <x v="1"/>
    <x v="1"/>
    <x v="0"/>
    <s v="RETENCAO OT"/>
  </r>
  <r>
    <x v="0"/>
    <n v="0"/>
    <n v="0"/>
    <n v="0"/>
    <n v="500"/>
    <x v="1615"/>
    <x v="0"/>
    <x v="0"/>
    <x v="0"/>
    <s v="03.16.15"/>
    <x v="0"/>
    <x v="0"/>
    <x v="0"/>
    <s v="Direção Financeira"/>
    <s v="03.16.15"/>
    <s v="Direção Financeira"/>
    <s v="03.16.15"/>
    <x v="51"/>
    <x v="0"/>
    <x v="0"/>
    <x v="4"/>
    <x v="1"/>
    <x v="0"/>
    <x v="0"/>
    <x v="0"/>
    <x v="2"/>
    <s v="2021-03-30"/>
    <x v="0"/>
    <n v="500"/>
    <x v="0"/>
    <m/>
    <x v="0"/>
    <m/>
    <x v="69"/>
    <n v="100391960"/>
    <x v="0"/>
    <x v="1"/>
    <s v="Direção Financeira"/>
    <s v="ORI"/>
    <x v="0"/>
    <m/>
    <x v="0"/>
    <x v="0"/>
    <x v="0"/>
    <x v="0"/>
    <x v="0"/>
    <x v="0"/>
    <x v="0"/>
    <x v="0"/>
    <x v="0"/>
    <x v="0"/>
    <x v="0"/>
    <s v="Direção Financeira"/>
    <x v="0"/>
    <x v="0"/>
    <x v="0"/>
    <x v="0"/>
    <x v="0"/>
    <x v="0"/>
    <x v="0"/>
    <x v="1"/>
    <x v="0"/>
    <x v="0"/>
    <x v="1"/>
    <x v="0"/>
    <s v="Pagamento a favor da Cv Telecom, referente a recarregamento do tablet da Tecnica Emilda Landim, no âmbito do programa Cadastro Socila Unico, conforme justificativo em anexo."/>
  </r>
  <r>
    <x v="0"/>
    <n v="0"/>
    <n v="0"/>
    <n v="0"/>
    <n v="1306"/>
    <x v="1616"/>
    <x v="0"/>
    <x v="0"/>
    <x v="0"/>
    <s v="03.16.24"/>
    <x v="47"/>
    <x v="0"/>
    <x v="0"/>
    <s v="Direcao da Familia, Inclusão, Género e Saúde"/>
    <s v="03.16.24"/>
    <s v="Direcao da Familia, Inclusão, Género e Saúde"/>
    <s v="03.16.24"/>
    <x v="48"/>
    <x v="0"/>
    <x v="0"/>
    <x v="0"/>
    <x v="0"/>
    <x v="0"/>
    <x v="0"/>
    <x v="0"/>
    <x v="1"/>
    <s v="2021-04-30"/>
    <x v="1"/>
    <n v="1306"/>
    <x v="0"/>
    <m/>
    <x v="0"/>
    <m/>
    <x v="0"/>
    <n v="100474696"/>
    <x v="0"/>
    <x v="0"/>
    <s v="Direcao da Familia, Inclusão, Género e Saúde"/>
    <s v="ORI"/>
    <x v="0"/>
    <m/>
    <x v="0"/>
    <x v="0"/>
    <x v="0"/>
    <x v="0"/>
    <x v="0"/>
    <x v="0"/>
    <x v="0"/>
    <x v="0"/>
    <x v="0"/>
    <x v="0"/>
    <x v="0"/>
    <s v="Direcao da Familia, Inclusão, Género e Saúde"/>
    <x v="0"/>
    <x v="0"/>
    <x v="0"/>
    <x v="0"/>
    <x v="0"/>
    <x v="0"/>
    <x v="0"/>
    <x v="0"/>
    <x v="0"/>
    <x v="0"/>
    <x v="0"/>
    <x v="0"/>
    <s v=" PAgto de salario do pessoal social referente a Abril de 2021 conforme documentos anexos.  "/>
  </r>
  <r>
    <x v="0"/>
    <n v="0"/>
    <n v="0"/>
    <n v="0"/>
    <n v="2971"/>
    <x v="1616"/>
    <x v="0"/>
    <x v="0"/>
    <x v="0"/>
    <s v="03.16.24"/>
    <x v="47"/>
    <x v="0"/>
    <x v="0"/>
    <s v="Direcao da Familia, Inclusão, Género e Saúde"/>
    <s v="03.16.24"/>
    <s v="Direcao da Familia, Inclusão, Género e Saúde"/>
    <s v="03.16.24"/>
    <x v="4"/>
    <x v="0"/>
    <x v="0"/>
    <x v="0"/>
    <x v="0"/>
    <x v="0"/>
    <x v="0"/>
    <x v="0"/>
    <x v="1"/>
    <s v="2021-04-30"/>
    <x v="1"/>
    <n v="2971"/>
    <x v="0"/>
    <m/>
    <x v="0"/>
    <m/>
    <x v="0"/>
    <n v="100474696"/>
    <x v="0"/>
    <x v="0"/>
    <s v="Direcao da Familia, Inclusão, Género e Saúde"/>
    <s v="ORI"/>
    <x v="0"/>
    <m/>
    <x v="0"/>
    <x v="0"/>
    <x v="0"/>
    <x v="0"/>
    <x v="0"/>
    <x v="0"/>
    <x v="0"/>
    <x v="0"/>
    <x v="0"/>
    <x v="0"/>
    <x v="0"/>
    <s v="Direcao da Familia, Inclusão, Género e Saúde"/>
    <x v="0"/>
    <x v="0"/>
    <x v="0"/>
    <x v="0"/>
    <x v="0"/>
    <x v="0"/>
    <x v="0"/>
    <x v="0"/>
    <x v="0"/>
    <x v="0"/>
    <x v="0"/>
    <x v="0"/>
    <s v=" PAgto de salario do pessoal social referente a Abril de 2021 conforme documentos anexos.  "/>
  </r>
  <r>
    <x v="0"/>
    <n v="0"/>
    <n v="0"/>
    <n v="0"/>
    <n v="339"/>
    <x v="1616"/>
    <x v="0"/>
    <x v="0"/>
    <x v="0"/>
    <s v="03.16.24"/>
    <x v="47"/>
    <x v="0"/>
    <x v="0"/>
    <s v="Direcao da Familia, Inclusão, Género e Saúde"/>
    <s v="03.16.24"/>
    <s v="Direcao da Familia, Inclusão, Género e Saúde"/>
    <s v="03.16.24"/>
    <x v="5"/>
    <x v="0"/>
    <x v="0"/>
    <x v="0"/>
    <x v="1"/>
    <x v="0"/>
    <x v="0"/>
    <x v="0"/>
    <x v="1"/>
    <s v="2021-04-30"/>
    <x v="1"/>
    <n v="339"/>
    <x v="0"/>
    <m/>
    <x v="0"/>
    <m/>
    <x v="0"/>
    <n v="100474696"/>
    <x v="0"/>
    <x v="0"/>
    <s v="Direcao da Familia, Inclusão, Género e Saúde"/>
    <s v="ORI"/>
    <x v="0"/>
    <m/>
    <x v="0"/>
    <x v="0"/>
    <x v="0"/>
    <x v="0"/>
    <x v="0"/>
    <x v="0"/>
    <x v="0"/>
    <x v="0"/>
    <x v="0"/>
    <x v="0"/>
    <x v="0"/>
    <s v="Direcao da Familia, Inclusão, Género e Saúde"/>
    <x v="0"/>
    <x v="0"/>
    <x v="0"/>
    <x v="0"/>
    <x v="0"/>
    <x v="0"/>
    <x v="0"/>
    <x v="0"/>
    <x v="0"/>
    <x v="0"/>
    <x v="0"/>
    <x v="0"/>
    <s v=" PAgto de salario do pessoal social referente a Abril de 2021 conforme documentos anexos.  "/>
  </r>
  <r>
    <x v="0"/>
    <n v="0"/>
    <n v="0"/>
    <n v="0"/>
    <n v="4616"/>
    <x v="1617"/>
    <x v="0"/>
    <x v="1"/>
    <x v="0"/>
    <s v="80.02.01"/>
    <x v="1"/>
    <x v="1"/>
    <x v="1"/>
    <s v="Retenções Iur"/>
    <s v="80.02.01"/>
    <s v="Retenções Iur"/>
    <s v="80.02.01"/>
    <x v="1"/>
    <x v="0"/>
    <x v="1"/>
    <x v="0"/>
    <x v="0"/>
    <x v="1"/>
    <x v="1"/>
    <x v="0"/>
    <x v="1"/>
    <s v="2021-04-30"/>
    <x v="1"/>
    <n v="4616"/>
    <x v="0"/>
    <m/>
    <x v="0"/>
    <m/>
    <x v="0"/>
    <n v="100474696"/>
    <x v="0"/>
    <x v="1"/>
    <s v="Retenções Iur"/>
    <s v="ORI"/>
    <x v="0"/>
    <s v="RIUR"/>
    <x v="0"/>
    <x v="0"/>
    <x v="0"/>
    <x v="0"/>
    <x v="0"/>
    <x v="0"/>
    <x v="0"/>
    <x v="0"/>
    <x v="0"/>
    <x v="0"/>
    <x v="0"/>
    <s v="Retenções Iur"/>
    <x v="0"/>
    <x v="0"/>
    <x v="0"/>
    <x v="0"/>
    <x v="1"/>
    <x v="0"/>
    <x v="0"/>
    <x v="1"/>
    <x v="0"/>
    <x v="1"/>
    <x v="1"/>
    <x v="0"/>
    <s v="RETENCAO OT"/>
  </r>
  <r>
    <x v="0"/>
    <n v="0"/>
    <n v="0"/>
    <n v="0"/>
    <n v="4996"/>
    <x v="1616"/>
    <x v="0"/>
    <x v="0"/>
    <x v="0"/>
    <s v="03.16.24"/>
    <x v="47"/>
    <x v="0"/>
    <x v="0"/>
    <s v="Direcao da Familia, Inclusão, Género e Saúde"/>
    <s v="03.16.24"/>
    <s v="Direcao da Familia, Inclusão, Género e Saúde"/>
    <s v="03.16.24"/>
    <x v="48"/>
    <x v="0"/>
    <x v="0"/>
    <x v="0"/>
    <x v="0"/>
    <x v="0"/>
    <x v="0"/>
    <x v="0"/>
    <x v="1"/>
    <s v="2021-04-30"/>
    <x v="1"/>
    <n v="4996"/>
    <x v="0"/>
    <m/>
    <x v="0"/>
    <m/>
    <x v="1"/>
    <n v="100474706"/>
    <x v="0"/>
    <x v="2"/>
    <s v="Direcao da Familia, Inclusão, Género e Saúde"/>
    <s v="ORI"/>
    <x v="0"/>
    <m/>
    <x v="0"/>
    <x v="0"/>
    <x v="0"/>
    <x v="0"/>
    <x v="0"/>
    <x v="0"/>
    <x v="0"/>
    <x v="0"/>
    <x v="0"/>
    <x v="0"/>
    <x v="0"/>
    <s v="Direcao da Familia, Inclusão, Género e Saúde"/>
    <x v="0"/>
    <x v="0"/>
    <x v="0"/>
    <x v="0"/>
    <x v="0"/>
    <x v="0"/>
    <x v="0"/>
    <x v="0"/>
    <x v="0"/>
    <x v="0"/>
    <x v="2"/>
    <x v="0"/>
    <s v=" PAgto de salario do pessoal social referente a Abril de 2021 conforme documentos anexos.  "/>
  </r>
  <r>
    <x v="0"/>
    <n v="0"/>
    <n v="0"/>
    <n v="0"/>
    <n v="11367"/>
    <x v="1616"/>
    <x v="0"/>
    <x v="0"/>
    <x v="0"/>
    <s v="03.16.24"/>
    <x v="47"/>
    <x v="0"/>
    <x v="0"/>
    <s v="Direcao da Familia, Inclusão, Género e Saúde"/>
    <s v="03.16.24"/>
    <s v="Direcao da Familia, Inclusão, Género e Saúde"/>
    <s v="03.16.24"/>
    <x v="4"/>
    <x v="0"/>
    <x v="0"/>
    <x v="0"/>
    <x v="0"/>
    <x v="0"/>
    <x v="0"/>
    <x v="0"/>
    <x v="1"/>
    <s v="2021-04-30"/>
    <x v="1"/>
    <n v="11367"/>
    <x v="0"/>
    <m/>
    <x v="0"/>
    <m/>
    <x v="1"/>
    <n v="100474706"/>
    <x v="0"/>
    <x v="2"/>
    <s v="Direcao da Familia, Inclusão, Género e Saúde"/>
    <s v="ORI"/>
    <x v="0"/>
    <m/>
    <x v="0"/>
    <x v="0"/>
    <x v="0"/>
    <x v="0"/>
    <x v="0"/>
    <x v="0"/>
    <x v="0"/>
    <x v="0"/>
    <x v="0"/>
    <x v="0"/>
    <x v="0"/>
    <s v="Direcao da Familia, Inclusão, Género e Saúde"/>
    <x v="0"/>
    <x v="0"/>
    <x v="0"/>
    <x v="0"/>
    <x v="0"/>
    <x v="0"/>
    <x v="0"/>
    <x v="0"/>
    <x v="0"/>
    <x v="0"/>
    <x v="2"/>
    <x v="0"/>
    <s v=" PAgto de salario do pessoal social referente a Abril de 2021 conforme documentos anexos.  "/>
  </r>
  <r>
    <x v="0"/>
    <n v="0"/>
    <n v="0"/>
    <n v="0"/>
    <n v="1295"/>
    <x v="1616"/>
    <x v="0"/>
    <x v="0"/>
    <x v="0"/>
    <s v="03.16.24"/>
    <x v="47"/>
    <x v="0"/>
    <x v="0"/>
    <s v="Direcao da Familia, Inclusão, Género e Saúde"/>
    <s v="03.16.24"/>
    <s v="Direcao da Familia, Inclusão, Género e Saúde"/>
    <s v="03.16.24"/>
    <x v="5"/>
    <x v="0"/>
    <x v="0"/>
    <x v="0"/>
    <x v="1"/>
    <x v="0"/>
    <x v="0"/>
    <x v="0"/>
    <x v="1"/>
    <s v="2021-04-30"/>
    <x v="1"/>
    <n v="1295"/>
    <x v="0"/>
    <m/>
    <x v="0"/>
    <m/>
    <x v="1"/>
    <n v="100474706"/>
    <x v="0"/>
    <x v="2"/>
    <s v="Direcao da Familia, Inclusão, Género e Saúde"/>
    <s v="ORI"/>
    <x v="0"/>
    <m/>
    <x v="0"/>
    <x v="0"/>
    <x v="0"/>
    <x v="0"/>
    <x v="0"/>
    <x v="0"/>
    <x v="0"/>
    <x v="0"/>
    <x v="0"/>
    <x v="0"/>
    <x v="0"/>
    <s v="Direcao da Familia, Inclusão, Género e Saúde"/>
    <x v="0"/>
    <x v="0"/>
    <x v="0"/>
    <x v="0"/>
    <x v="0"/>
    <x v="0"/>
    <x v="0"/>
    <x v="0"/>
    <x v="0"/>
    <x v="0"/>
    <x v="2"/>
    <x v="0"/>
    <s v=" PAgto de salario do pessoal social referente a Abril de 2021 conforme documentos anexos.  "/>
  </r>
  <r>
    <x v="0"/>
    <n v="0"/>
    <n v="0"/>
    <n v="0"/>
    <n v="17658"/>
    <x v="1618"/>
    <x v="0"/>
    <x v="1"/>
    <x v="0"/>
    <s v="80.02.10.01"/>
    <x v="2"/>
    <x v="1"/>
    <x v="1"/>
    <s v="Outros"/>
    <s v="80.02.10"/>
    <s v="Outros"/>
    <s v="80.02.10"/>
    <x v="2"/>
    <x v="0"/>
    <x v="1"/>
    <x v="0"/>
    <x v="0"/>
    <x v="1"/>
    <x v="1"/>
    <x v="0"/>
    <x v="1"/>
    <s v="2021-04-30"/>
    <x v="1"/>
    <n v="17658"/>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9"/>
    <x v="1616"/>
    <x v="0"/>
    <x v="0"/>
    <x v="0"/>
    <s v="03.16.24"/>
    <x v="47"/>
    <x v="0"/>
    <x v="0"/>
    <s v="Direcao da Familia, Inclusão, Género e Saúde"/>
    <s v="03.16.24"/>
    <s v="Direcao da Familia, Inclusão, Género e Saúde"/>
    <s v="03.16.24"/>
    <x v="48"/>
    <x v="0"/>
    <x v="0"/>
    <x v="0"/>
    <x v="0"/>
    <x v="0"/>
    <x v="0"/>
    <x v="0"/>
    <x v="1"/>
    <s v="2021-04-30"/>
    <x v="1"/>
    <n v="89"/>
    <x v="0"/>
    <m/>
    <x v="0"/>
    <m/>
    <x v="8"/>
    <n v="100474707"/>
    <x v="0"/>
    <x v="4"/>
    <s v="Direcao da Familia, Inclusão, Género e Saúde"/>
    <s v="ORI"/>
    <x v="0"/>
    <m/>
    <x v="0"/>
    <x v="0"/>
    <x v="0"/>
    <x v="0"/>
    <x v="0"/>
    <x v="0"/>
    <x v="0"/>
    <x v="0"/>
    <x v="0"/>
    <x v="0"/>
    <x v="0"/>
    <s v="Direcao da Familia, Inclusão, Género e Saúde"/>
    <x v="0"/>
    <x v="0"/>
    <x v="0"/>
    <x v="0"/>
    <x v="0"/>
    <x v="0"/>
    <x v="0"/>
    <x v="0"/>
    <x v="0"/>
    <x v="0"/>
    <x v="4"/>
    <x v="0"/>
    <s v=" PAgto de salario do pessoal social referente a Abril de 2021 conforme documentos anexos.  "/>
  </r>
  <r>
    <x v="0"/>
    <n v="0"/>
    <n v="0"/>
    <n v="0"/>
    <n v="202"/>
    <x v="1616"/>
    <x v="0"/>
    <x v="0"/>
    <x v="0"/>
    <s v="03.16.24"/>
    <x v="47"/>
    <x v="0"/>
    <x v="0"/>
    <s v="Direcao da Familia, Inclusão, Género e Saúde"/>
    <s v="03.16.24"/>
    <s v="Direcao da Familia, Inclusão, Género e Saúde"/>
    <s v="03.16.24"/>
    <x v="4"/>
    <x v="0"/>
    <x v="0"/>
    <x v="0"/>
    <x v="0"/>
    <x v="0"/>
    <x v="0"/>
    <x v="0"/>
    <x v="1"/>
    <s v="2021-04-30"/>
    <x v="1"/>
    <n v="202"/>
    <x v="0"/>
    <m/>
    <x v="0"/>
    <m/>
    <x v="8"/>
    <n v="100474707"/>
    <x v="0"/>
    <x v="4"/>
    <s v="Direcao da Familia, Inclusão, Género e Saúde"/>
    <s v="ORI"/>
    <x v="0"/>
    <m/>
    <x v="0"/>
    <x v="0"/>
    <x v="0"/>
    <x v="0"/>
    <x v="0"/>
    <x v="0"/>
    <x v="0"/>
    <x v="0"/>
    <x v="0"/>
    <x v="0"/>
    <x v="0"/>
    <s v="Direcao da Familia, Inclusão, Género e Saúde"/>
    <x v="0"/>
    <x v="0"/>
    <x v="0"/>
    <x v="0"/>
    <x v="0"/>
    <x v="0"/>
    <x v="0"/>
    <x v="0"/>
    <x v="0"/>
    <x v="0"/>
    <x v="4"/>
    <x v="0"/>
    <s v=" PAgto de salario do pessoal social referente a Abril de 2021 conforme documentos anexos.  "/>
  </r>
  <r>
    <x v="0"/>
    <n v="0"/>
    <n v="0"/>
    <n v="0"/>
    <n v="24"/>
    <x v="1616"/>
    <x v="0"/>
    <x v="0"/>
    <x v="0"/>
    <s v="03.16.24"/>
    <x v="47"/>
    <x v="0"/>
    <x v="0"/>
    <s v="Direcao da Familia, Inclusão, Género e Saúde"/>
    <s v="03.16.24"/>
    <s v="Direcao da Familia, Inclusão, Género e Saúde"/>
    <s v="03.16.24"/>
    <x v="5"/>
    <x v="0"/>
    <x v="0"/>
    <x v="0"/>
    <x v="1"/>
    <x v="0"/>
    <x v="0"/>
    <x v="0"/>
    <x v="1"/>
    <s v="2021-04-30"/>
    <x v="1"/>
    <n v="24"/>
    <x v="0"/>
    <m/>
    <x v="0"/>
    <m/>
    <x v="8"/>
    <n v="100474707"/>
    <x v="0"/>
    <x v="4"/>
    <s v="Direcao da Familia, Inclusão, Género e Saúde"/>
    <s v="ORI"/>
    <x v="0"/>
    <m/>
    <x v="0"/>
    <x v="0"/>
    <x v="0"/>
    <x v="0"/>
    <x v="0"/>
    <x v="0"/>
    <x v="0"/>
    <x v="0"/>
    <x v="0"/>
    <x v="0"/>
    <x v="0"/>
    <s v="Direcao da Familia, Inclusão, Género e Saúde"/>
    <x v="0"/>
    <x v="0"/>
    <x v="0"/>
    <x v="0"/>
    <x v="0"/>
    <x v="0"/>
    <x v="0"/>
    <x v="0"/>
    <x v="0"/>
    <x v="0"/>
    <x v="4"/>
    <x v="0"/>
    <s v=" PAgto de salario do pessoal social referente a Abril de 2021 conforme documentos anexos.  "/>
  </r>
  <r>
    <x v="0"/>
    <n v="0"/>
    <n v="0"/>
    <n v="0"/>
    <n v="315"/>
    <x v="1619"/>
    <x v="0"/>
    <x v="1"/>
    <x v="0"/>
    <s v="80.02.10.02"/>
    <x v="7"/>
    <x v="1"/>
    <x v="1"/>
    <s v="Outros"/>
    <s v="80.02.10"/>
    <s v="Outros"/>
    <s v="80.02.10"/>
    <x v="10"/>
    <x v="0"/>
    <x v="1"/>
    <x v="0"/>
    <x v="0"/>
    <x v="1"/>
    <x v="1"/>
    <x v="0"/>
    <x v="1"/>
    <s v="2021-04-30"/>
    <x v="1"/>
    <n v="315"/>
    <x v="0"/>
    <m/>
    <x v="0"/>
    <m/>
    <x v="8"/>
    <n v="100474707"/>
    <x v="0"/>
    <x v="1"/>
    <s v="Retençoes STAPS"/>
    <s v="ORI"/>
    <x v="0"/>
    <s v="RSND"/>
    <x v="0"/>
    <x v="0"/>
    <x v="0"/>
    <x v="0"/>
    <x v="0"/>
    <x v="0"/>
    <x v="0"/>
    <x v="0"/>
    <x v="0"/>
    <x v="0"/>
    <x v="0"/>
    <s v="Retençoes STAPS"/>
    <x v="0"/>
    <x v="0"/>
    <x v="0"/>
    <x v="0"/>
    <x v="1"/>
    <x v="0"/>
    <x v="0"/>
    <x v="1"/>
    <x v="0"/>
    <x v="1"/>
    <x v="1"/>
    <x v="0"/>
    <s v="RETENCAO OT"/>
  </r>
  <r>
    <x v="0"/>
    <n v="0"/>
    <n v="0"/>
    <n v="0"/>
    <n v="71"/>
    <x v="1616"/>
    <x v="0"/>
    <x v="0"/>
    <x v="0"/>
    <s v="03.16.24"/>
    <x v="47"/>
    <x v="0"/>
    <x v="0"/>
    <s v="Direcao da Familia, Inclusão, Género e Saúde"/>
    <s v="03.16.24"/>
    <s v="Direcao da Familia, Inclusão, Género e Saúde"/>
    <s v="03.16.24"/>
    <x v="48"/>
    <x v="0"/>
    <x v="0"/>
    <x v="0"/>
    <x v="0"/>
    <x v="0"/>
    <x v="0"/>
    <x v="0"/>
    <x v="1"/>
    <s v="2021-04-30"/>
    <x v="1"/>
    <n v="71"/>
    <x v="0"/>
    <m/>
    <x v="0"/>
    <m/>
    <x v="9"/>
    <n v="100478987"/>
    <x v="0"/>
    <x v="5"/>
    <s v="Direcao da Familia, Inclusão, Género e Saúde"/>
    <s v="ORI"/>
    <x v="0"/>
    <m/>
    <x v="0"/>
    <x v="0"/>
    <x v="0"/>
    <x v="0"/>
    <x v="0"/>
    <x v="0"/>
    <x v="0"/>
    <x v="0"/>
    <x v="0"/>
    <x v="0"/>
    <x v="0"/>
    <s v="Direcao da Familia, Inclusão, Género e Saúde"/>
    <x v="0"/>
    <x v="0"/>
    <x v="0"/>
    <x v="0"/>
    <x v="0"/>
    <x v="0"/>
    <x v="0"/>
    <x v="0"/>
    <x v="0"/>
    <x v="0"/>
    <x v="5"/>
    <x v="0"/>
    <s v=" PAgto de salario do pessoal social referente a Abril de 2021 conforme documentos anexos.  "/>
  </r>
  <r>
    <x v="0"/>
    <n v="0"/>
    <n v="0"/>
    <n v="0"/>
    <n v="162"/>
    <x v="1616"/>
    <x v="0"/>
    <x v="0"/>
    <x v="0"/>
    <s v="03.16.24"/>
    <x v="47"/>
    <x v="0"/>
    <x v="0"/>
    <s v="Direcao da Familia, Inclusão, Género e Saúde"/>
    <s v="03.16.24"/>
    <s v="Direcao da Familia, Inclusão, Género e Saúde"/>
    <s v="03.16.24"/>
    <x v="4"/>
    <x v="0"/>
    <x v="0"/>
    <x v="0"/>
    <x v="0"/>
    <x v="0"/>
    <x v="0"/>
    <x v="0"/>
    <x v="1"/>
    <s v="2021-04-30"/>
    <x v="1"/>
    <n v="162"/>
    <x v="0"/>
    <m/>
    <x v="0"/>
    <m/>
    <x v="9"/>
    <n v="100478987"/>
    <x v="0"/>
    <x v="5"/>
    <s v="Direcao da Familia, Inclusão, Género e Saúde"/>
    <s v="ORI"/>
    <x v="0"/>
    <m/>
    <x v="0"/>
    <x v="0"/>
    <x v="0"/>
    <x v="0"/>
    <x v="0"/>
    <x v="0"/>
    <x v="0"/>
    <x v="0"/>
    <x v="0"/>
    <x v="0"/>
    <x v="0"/>
    <s v="Direcao da Familia, Inclusão, Género e Saúde"/>
    <x v="0"/>
    <x v="0"/>
    <x v="0"/>
    <x v="0"/>
    <x v="0"/>
    <x v="0"/>
    <x v="0"/>
    <x v="0"/>
    <x v="0"/>
    <x v="0"/>
    <x v="5"/>
    <x v="0"/>
    <s v=" PAgto de salario do pessoal social referente a Abril de 2021 conforme documentos anexos.  "/>
  </r>
  <r>
    <x v="0"/>
    <n v="0"/>
    <n v="0"/>
    <n v="0"/>
    <n v="19"/>
    <x v="1616"/>
    <x v="0"/>
    <x v="0"/>
    <x v="0"/>
    <s v="03.16.24"/>
    <x v="47"/>
    <x v="0"/>
    <x v="0"/>
    <s v="Direcao da Familia, Inclusão, Género e Saúde"/>
    <s v="03.16.24"/>
    <s v="Direcao da Familia, Inclusão, Género e Saúde"/>
    <s v="03.16.24"/>
    <x v="5"/>
    <x v="0"/>
    <x v="0"/>
    <x v="0"/>
    <x v="1"/>
    <x v="0"/>
    <x v="0"/>
    <x v="0"/>
    <x v="1"/>
    <s v="2021-04-30"/>
    <x v="1"/>
    <n v="19"/>
    <x v="0"/>
    <m/>
    <x v="0"/>
    <m/>
    <x v="9"/>
    <n v="100478987"/>
    <x v="0"/>
    <x v="5"/>
    <s v="Direcao da Familia, Inclusão, Género e Saúde"/>
    <s v="ORI"/>
    <x v="0"/>
    <m/>
    <x v="0"/>
    <x v="0"/>
    <x v="0"/>
    <x v="0"/>
    <x v="0"/>
    <x v="0"/>
    <x v="0"/>
    <x v="0"/>
    <x v="0"/>
    <x v="0"/>
    <x v="0"/>
    <s v="Direcao da Familia, Inclusão, Género e Saúde"/>
    <x v="0"/>
    <x v="0"/>
    <x v="0"/>
    <x v="0"/>
    <x v="0"/>
    <x v="0"/>
    <x v="0"/>
    <x v="0"/>
    <x v="0"/>
    <x v="0"/>
    <x v="5"/>
    <x v="0"/>
    <s v=" PAgto de salario do pessoal social referente a Abril de 2021 conforme documentos anexos.  "/>
  </r>
  <r>
    <x v="0"/>
    <n v="0"/>
    <n v="0"/>
    <n v="0"/>
    <n v="252"/>
    <x v="1620"/>
    <x v="0"/>
    <x v="1"/>
    <x v="0"/>
    <s v="80.02.10.24"/>
    <x v="8"/>
    <x v="1"/>
    <x v="1"/>
    <s v="Outros"/>
    <s v="80.02.10"/>
    <s v="Outros"/>
    <s v="80.02.10"/>
    <x v="10"/>
    <x v="0"/>
    <x v="1"/>
    <x v="0"/>
    <x v="0"/>
    <x v="1"/>
    <x v="1"/>
    <x v="0"/>
    <x v="1"/>
    <s v="2021-04-30"/>
    <x v="1"/>
    <n v="252"/>
    <x v="0"/>
    <m/>
    <x v="0"/>
    <m/>
    <x v="9"/>
    <n v="100478987"/>
    <x v="0"/>
    <x v="1"/>
    <s v="Retenções SIACSA"/>
    <s v="ORI"/>
    <x v="0"/>
    <s v="SIACSA"/>
    <x v="0"/>
    <x v="0"/>
    <x v="0"/>
    <x v="0"/>
    <x v="0"/>
    <x v="0"/>
    <x v="0"/>
    <x v="0"/>
    <x v="0"/>
    <x v="0"/>
    <x v="0"/>
    <s v="Retenções SIACSA"/>
    <x v="0"/>
    <x v="0"/>
    <x v="0"/>
    <x v="0"/>
    <x v="1"/>
    <x v="0"/>
    <x v="0"/>
    <x v="1"/>
    <x v="0"/>
    <x v="1"/>
    <x v="1"/>
    <x v="0"/>
    <s v="RETENCAO OT"/>
  </r>
  <r>
    <x v="0"/>
    <n v="0"/>
    <n v="0"/>
    <n v="0"/>
    <n v="1270"/>
    <x v="1616"/>
    <x v="0"/>
    <x v="0"/>
    <x v="0"/>
    <s v="03.16.24"/>
    <x v="47"/>
    <x v="0"/>
    <x v="0"/>
    <s v="Direcao da Familia, Inclusão, Género e Saúde"/>
    <s v="03.16.24"/>
    <s v="Direcao da Familia, Inclusão, Género e Saúde"/>
    <s v="03.16.24"/>
    <x v="48"/>
    <x v="0"/>
    <x v="0"/>
    <x v="0"/>
    <x v="0"/>
    <x v="0"/>
    <x v="0"/>
    <x v="0"/>
    <x v="1"/>
    <s v="2021-04-30"/>
    <x v="1"/>
    <n v="1270"/>
    <x v="0"/>
    <m/>
    <x v="0"/>
    <m/>
    <x v="2"/>
    <n v="100477977"/>
    <x v="0"/>
    <x v="3"/>
    <s v="Direcao da Familia, Inclusão, Género e Saúde"/>
    <s v="ORI"/>
    <x v="0"/>
    <m/>
    <x v="0"/>
    <x v="0"/>
    <x v="0"/>
    <x v="0"/>
    <x v="0"/>
    <x v="0"/>
    <x v="0"/>
    <x v="0"/>
    <x v="0"/>
    <x v="0"/>
    <x v="0"/>
    <s v="Direcao da Familia, Inclusão, Género e Saúde"/>
    <x v="0"/>
    <x v="0"/>
    <x v="0"/>
    <x v="0"/>
    <x v="0"/>
    <x v="0"/>
    <x v="0"/>
    <x v="0"/>
    <x v="0"/>
    <x v="0"/>
    <x v="3"/>
    <x v="0"/>
    <s v=" PAgto de salario do pessoal social referente a Abril de 2021 conforme documentos anexos.  "/>
  </r>
  <r>
    <x v="0"/>
    <n v="0"/>
    <n v="0"/>
    <n v="0"/>
    <n v="2890"/>
    <x v="1616"/>
    <x v="0"/>
    <x v="0"/>
    <x v="0"/>
    <s v="03.16.24"/>
    <x v="47"/>
    <x v="0"/>
    <x v="0"/>
    <s v="Direcao da Familia, Inclusão, Género e Saúde"/>
    <s v="03.16.24"/>
    <s v="Direcao da Familia, Inclusão, Género e Saúde"/>
    <s v="03.16.24"/>
    <x v="4"/>
    <x v="0"/>
    <x v="0"/>
    <x v="0"/>
    <x v="0"/>
    <x v="0"/>
    <x v="0"/>
    <x v="0"/>
    <x v="1"/>
    <s v="2021-04-30"/>
    <x v="1"/>
    <n v="2890"/>
    <x v="0"/>
    <m/>
    <x v="0"/>
    <m/>
    <x v="2"/>
    <n v="100477977"/>
    <x v="0"/>
    <x v="3"/>
    <s v="Direcao da Familia, Inclusão, Género e Saúde"/>
    <s v="ORI"/>
    <x v="0"/>
    <m/>
    <x v="0"/>
    <x v="0"/>
    <x v="0"/>
    <x v="0"/>
    <x v="0"/>
    <x v="0"/>
    <x v="0"/>
    <x v="0"/>
    <x v="0"/>
    <x v="0"/>
    <x v="0"/>
    <s v="Direcao da Familia, Inclusão, Género e Saúde"/>
    <x v="0"/>
    <x v="0"/>
    <x v="0"/>
    <x v="0"/>
    <x v="0"/>
    <x v="0"/>
    <x v="0"/>
    <x v="0"/>
    <x v="0"/>
    <x v="0"/>
    <x v="3"/>
    <x v="0"/>
    <s v=" PAgto de salario do pessoal social referente a Abril de 2021 conforme documentos anexos.  "/>
  </r>
  <r>
    <x v="0"/>
    <n v="0"/>
    <n v="0"/>
    <n v="0"/>
    <n v="330"/>
    <x v="1616"/>
    <x v="0"/>
    <x v="0"/>
    <x v="0"/>
    <s v="03.16.24"/>
    <x v="47"/>
    <x v="0"/>
    <x v="0"/>
    <s v="Direcao da Familia, Inclusão, Género e Saúde"/>
    <s v="03.16.24"/>
    <s v="Direcao da Familia, Inclusão, Género e Saúde"/>
    <s v="03.16.24"/>
    <x v="5"/>
    <x v="0"/>
    <x v="0"/>
    <x v="0"/>
    <x v="1"/>
    <x v="0"/>
    <x v="0"/>
    <x v="0"/>
    <x v="1"/>
    <s v="2021-04-30"/>
    <x v="1"/>
    <n v="330"/>
    <x v="0"/>
    <m/>
    <x v="0"/>
    <m/>
    <x v="2"/>
    <n v="100477977"/>
    <x v="0"/>
    <x v="3"/>
    <s v="Direcao da Familia, Inclusão, Género e Saúde"/>
    <s v="ORI"/>
    <x v="0"/>
    <m/>
    <x v="0"/>
    <x v="0"/>
    <x v="0"/>
    <x v="0"/>
    <x v="0"/>
    <x v="0"/>
    <x v="0"/>
    <x v="0"/>
    <x v="0"/>
    <x v="0"/>
    <x v="0"/>
    <s v="Direcao da Familia, Inclusão, Género e Saúde"/>
    <x v="0"/>
    <x v="0"/>
    <x v="0"/>
    <x v="0"/>
    <x v="0"/>
    <x v="0"/>
    <x v="0"/>
    <x v="0"/>
    <x v="0"/>
    <x v="0"/>
    <x v="3"/>
    <x v="0"/>
    <s v=" PAgto de salario do pessoal social referente a Abril de 2021 conforme documentos anexos.  "/>
  </r>
  <r>
    <x v="0"/>
    <n v="0"/>
    <n v="0"/>
    <n v="0"/>
    <n v="4490"/>
    <x v="1621"/>
    <x v="0"/>
    <x v="1"/>
    <x v="0"/>
    <s v="80.02.10.20"/>
    <x v="3"/>
    <x v="1"/>
    <x v="1"/>
    <s v="Outros"/>
    <s v="80.02.10"/>
    <s v="Outros"/>
    <s v="80.02.10"/>
    <x v="3"/>
    <x v="0"/>
    <x v="1"/>
    <x v="1"/>
    <x v="0"/>
    <x v="1"/>
    <x v="1"/>
    <x v="0"/>
    <x v="1"/>
    <s v="2021-04-30"/>
    <x v="1"/>
    <n v="4490"/>
    <x v="0"/>
    <m/>
    <x v="0"/>
    <m/>
    <x v="2"/>
    <n v="100477977"/>
    <x v="0"/>
    <x v="1"/>
    <s v="Retenções CVMovel"/>
    <s v="ORI"/>
    <x v="0"/>
    <s v="RT"/>
    <x v="0"/>
    <x v="0"/>
    <x v="0"/>
    <x v="0"/>
    <x v="0"/>
    <x v="0"/>
    <x v="0"/>
    <x v="0"/>
    <x v="0"/>
    <x v="0"/>
    <x v="0"/>
    <s v="Retenções CVMovel"/>
    <x v="0"/>
    <x v="0"/>
    <x v="0"/>
    <x v="0"/>
    <x v="1"/>
    <x v="0"/>
    <x v="0"/>
    <x v="1"/>
    <x v="0"/>
    <x v="1"/>
    <x v="1"/>
    <x v="0"/>
    <s v="RETENCAO OT"/>
  </r>
  <r>
    <x v="0"/>
    <n v="0"/>
    <n v="0"/>
    <n v="0"/>
    <n v="59664"/>
    <x v="1616"/>
    <x v="0"/>
    <x v="0"/>
    <x v="0"/>
    <s v="03.16.24"/>
    <x v="47"/>
    <x v="0"/>
    <x v="0"/>
    <s v="Direcao da Familia, Inclusão, Género e Saúde"/>
    <s v="03.16.24"/>
    <s v="Direcao da Familia, Inclusão, Género e Saúde"/>
    <s v="03.16.24"/>
    <x v="48"/>
    <x v="0"/>
    <x v="0"/>
    <x v="0"/>
    <x v="0"/>
    <x v="0"/>
    <x v="0"/>
    <x v="0"/>
    <x v="1"/>
    <s v="2021-04-30"/>
    <x v="1"/>
    <n v="59664"/>
    <x v="0"/>
    <m/>
    <x v="0"/>
    <m/>
    <x v="5"/>
    <n v="100474914"/>
    <x v="0"/>
    <x v="1"/>
    <s v="Direcao da Familia, Inclusão, Género e Saúde"/>
    <s v="ORI"/>
    <x v="0"/>
    <m/>
    <x v="0"/>
    <x v="0"/>
    <x v="0"/>
    <x v="0"/>
    <x v="0"/>
    <x v="0"/>
    <x v="0"/>
    <x v="0"/>
    <x v="0"/>
    <x v="0"/>
    <x v="0"/>
    <s v="Direcao da Familia, Inclusão, Género e Saúde"/>
    <x v="0"/>
    <x v="0"/>
    <x v="0"/>
    <x v="0"/>
    <x v="0"/>
    <x v="0"/>
    <x v="0"/>
    <x v="0"/>
    <x v="0"/>
    <x v="0"/>
    <x v="1"/>
    <x v="0"/>
    <s v=" PAgto de salario do pessoal social referente a Abril de 2021 conforme documentos anexos.  "/>
  </r>
  <r>
    <x v="0"/>
    <n v="0"/>
    <n v="0"/>
    <n v="0"/>
    <n v="135739"/>
    <x v="1616"/>
    <x v="0"/>
    <x v="0"/>
    <x v="0"/>
    <s v="03.16.24"/>
    <x v="47"/>
    <x v="0"/>
    <x v="0"/>
    <s v="Direcao da Familia, Inclusão, Género e Saúde"/>
    <s v="03.16.24"/>
    <s v="Direcao da Familia, Inclusão, Género e Saúde"/>
    <s v="03.16.24"/>
    <x v="4"/>
    <x v="0"/>
    <x v="0"/>
    <x v="0"/>
    <x v="0"/>
    <x v="0"/>
    <x v="0"/>
    <x v="0"/>
    <x v="1"/>
    <s v="2021-04-30"/>
    <x v="1"/>
    <n v="135739"/>
    <x v="0"/>
    <m/>
    <x v="0"/>
    <m/>
    <x v="5"/>
    <n v="100474914"/>
    <x v="0"/>
    <x v="1"/>
    <s v="Direcao da Familia, Inclusão, Género e Saúde"/>
    <s v="ORI"/>
    <x v="0"/>
    <m/>
    <x v="0"/>
    <x v="0"/>
    <x v="0"/>
    <x v="0"/>
    <x v="0"/>
    <x v="0"/>
    <x v="0"/>
    <x v="0"/>
    <x v="0"/>
    <x v="0"/>
    <x v="0"/>
    <s v="Direcao da Familia, Inclusão, Género e Saúde"/>
    <x v="0"/>
    <x v="0"/>
    <x v="0"/>
    <x v="0"/>
    <x v="0"/>
    <x v="0"/>
    <x v="0"/>
    <x v="0"/>
    <x v="0"/>
    <x v="0"/>
    <x v="1"/>
    <x v="0"/>
    <s v=" PAgto de salario do pessoal social referente a Abril de 2021 conforme documentos anexos.  "/>
  </r>
  <r>
    <x v="0"/>
    <n v="0"/>
    <n v="0"/>
    <n v="0"/>
    <n v="15443"/>
    <x v="1616"/>
    <x v="0"/>
    <x v="0"/>
    <x v="0"/>
    <s v="03.16.24"/>
    <x v="47"/>
    <x v="0"/>
    <x v="0"/>
    <s v="Direcao da Familia, Inclusão, Género e Saúde"/>
    <s v="03.16.24"/>
    <s v="Direcao da Familia, Inclusão, Género e Saúde"/>
    <s v="03.16.24"/>
    <x v="5"/>
    <x v="0"/>
    <x v="0"/>
    <x v="0"/>
    <x v="1"/>
    <x v="0"/>
    <x v="0"/>
    <x v="0"/>
    <x v="1"/>
    <s v="2021-04-30"/>
    <x v="1"/>
    <n v="15443"/>
    <x v="0"/>
    <m/>
    <x v="0"/>
    <m/>
    <x v="5"/>
    <n v="100474914"/>
    <x v="0"/>
    <x v="1"/>
    <s v="Direcao da Familia, Inclusão, Género e Saúde"/>
    <s v="ORI"/>
    <x v="0"/>
    <m/>
    <x v="0"/>
    <x v="0"/>
    <x v="0"/>
    <x v="0"/>
    <x v="0"/>
    <x v="0"/>
    <x v="0"/>
    <x v="0"/>
    <x v="0"/>
    <x v="0"/>
    <x v="0"/>
    <s v="Direcao da Familia, Inclusão, Género e Saúde"/>
    <x v="0"/>
    <x v="0"/>
    <x v="0"/>
    <x v="0"/>
    <x v="0"/>
    <x v="0"/>
    <x v="0"/>
    <x v="0"/>
    <x v="0"/>
    <x v="0"/>
    <x v="1"/>
    <x v="0"/>
    <s v=" PAgto de salario do pessoal social referente a Abril de 2021 conforme documentos anexos.  "/>
  </r>
  <r>
    <x v="0"/>
    <n v="0"/>
    <n v="0"/>
    <n v="0"/>
    <n v="2300"/>
    <x v="1622"/>
    <x v="0"/>
    <x v="1"/>
    <x v="0"/>
    <s v="80.02.01"/>
    <x v="1"/>
    <x v="1"/>
    <x v="1"/>
    <s v="Retenções Iur"/>
    <s v="80.02.01"/>
    <s v="Retenções Iur"/>
    <s v="80.02.01"/>
    <x v="1"/>
    <x v="0"/>
    <x v="1"/>
    <x v="0"/>
    <x v="0"/>
    <x v="1"/>
    <x v="1"/>
    <x v="0"/>
    <x v="4"/>
    <s v="2021-06-23"/>
    <x v="1"/>
    <n v="2300"/>
    <x v="0"/>
    <m/>
    <x v="0"/>
    <m/>
    <x v="0"/>
    <n v="100474696"/>
    <x v="0"/>
    <x v="1"/>
    <s v="Retenções Iur"/>
    <s v="ORI"/>
    <x v="0"/>
    <s v="RIUR"/>
    <x v="0"/>
    <x v="0"/>
    <x v="0"/>
    <x v="0"/>
    <x v="0"/>
    <x v="0"/>
    <x v="0"/>
    <x v="0"/>
    <x v="0"/>
    <x v="0"/>
    <x v="0"/>
    <s v="Retenções Iur"/>
    <x v="0"/>
    <x v="0"/>
    <x v="0"/>
    <x v="0"/>
    <x v="1"/>
    <x v="0"/>
    <x v="0"/>
    <x v="1"/>
    <x v="0"/>
    <x v="1"/>
    <x v="1"/>
    <x v="0"/>
    <s v="RETENCAO OT"/>
  </r>
  <r>
    <x v="0"/>
    <n v="0"/>
    <n v="0"/>
    <n v="0"/>
    <n v="600"/>
    <x v="1623"/>
    <x v="0"/>
    <x v="0"/>
    <x v="0"/>
    <s v="03.16.15"/>
    <x v="0"/>
    <x v="0"/>
    <x v="0"/>
    <s v="Direção Financeira"/>
    <s v="03.16.15"/>
    <s v="Direção Financeira"/>
    <s v="03.16.15"/>
    <x v="8"/>
    <x v="0"/>
    <x v="0"/>
    <x v="4"/>
    <x v="1"/>
    <x v="0"/>
    <x v="0"/>
    <x v="0"/>
    <x v="4"/>
    <s v="2021-06-16"/>
    <x v="1"/>
    <n v="600"/>
    <x v="0"/>
    <m/>
    <x v="0"/>
    <m/>
    <x v="5"/>
    <n v="100474914"/>
    <x v="0"/>
    <x v="1"/>
    <s v="Direção Financeira"/>
    <s v="ORI"/>
    <x v="0"/>
    <m/>
    <x v="0"/>
    <x v="0"/>
    <x v="0"/>
    <x v="0"/>
    <x v="0"/>
    <x v="0"/>
    <x v="0"/>
    <x v="0"/>
    <x v="0"/>
    <x v="0"/>
    <x v="0"/>
    <s v="Direção Financeira"/>
    <x v="0"/>
    <x v="0"/>
    <x v="0"/>
    <x v="0"/>
    <x v="0"/>
    <x v="0"/>
    <x v="0"/>
    <x v="0"/>
    <x v="0"/>
    <x v="0"/>
    <x v="1"/>
    <x v="0"/>
    <s v="Despesas realizadas com aquisição de cola ab destinada aos serviços de reparação das viaturas conforme documentos em anexo."/>
  </r>
  <r>
    <x v="0"/>
    <n v="0"/>
    <n v="0"/>
    <n v="0"/>
    <n v="2300"/>
    <x v="1624"/>
    <x v="0"/>
    <x v="1"/>
    <x v="0"/>
    <s v="80.02.01"/>
    <x v="1"/>
    <x v="1"/>
    <x v="1"/>
    <s v="Retenções Iur"/>
    <s v="80.02.01"/>
    <s v="Retenções Iur"/>
    <s v="80.02.01"/>
    <x v="1"/>
    <x v="0"/>
    <x v="1"/>
    <x v="0"/>
    <x v="0"/>
    <x v="1"/>
    <x v="1"/>
    <x v="0"/>
    <x v="4"/>
    <s v="2021-06-23"/>
    <x v="1"/>
    <n v="2300"/>
    <x v="0"/>
    <m/>
    <x v="0"/>
    <m/>
    <x v="0"/>
    <n v="100474696"/>
    <x v="0"/>
    <x v="1"/>
    <s v="Retenções Iur"/>
    <s v="ORI"/>
    <x v="0"/>
    <s v="RIUR"/>
    <x v="0"/>
    <x v="0"/>
    <x v="0"/>
    <x v="0"/>
    <x v="0"/>
    <x v="0"/>
    <x v="0"/>
    <x v="0"/>
    <x v="0"/>
    <x v="0"/>
    <x v="0"/>
    <s v="Retenções Iur"/>
    <x v="0"/>
    <x v="0"/>
    <x v="0"/>
    <x v="0"/>
    <x v="1"/>
    <x v="0"/>
    <x v="0"/>
    <x v="1"/>
    <x v="0"/>
    <x v="1"/>
    <x v="1"/>
    <x v="0"/>
    <s v="RETENCAO OT"/>
  </r>
  <r>
    <x v="0"/>
    <n v="0"/>
    <n v="0"/>
    <n v="0"/>
    <n v="2300"/>
    <x v="1625"/>
    <x v="0"/>
    <x v="1"/>
    <x v="0"/>
    <s v="80.02.01"/>
    <x v="1"/>
    <x v="1"/>
    <x v="1"/>
    <s v="Retenções Iur"/>
    <s v="80.02.01"/>
    <s v="Retenções Iur"/>
    <s v="80.02.01"/>
    <x v="1"/>
    <x v="0"/>
    <x v="1"/>
    <x v="0"/>
    <x v="0"/>
    <x v="1"/>
    <x v="1"/>
    <x v="0"/>
    <x v="4"/>
    <s v="2021-06-23"/>
    <x v="1"/>
    <n v="2300"/>
    <x v="0"/>
    <m/>
    <x v="0"/>
    <m/>
    <x v="0"/>
    <n v="100474696"/>
    <x v="0"/>
    <x v="1"/>
    <s v="Retenções Iur"/>
    <s v="ORI"/>
    <x v="0"/>
    <s v="RIUR"/>
    <x v="0"/>
    <x v="0"/>
    <x v="0"/>
    <x v="0"/>
    <x v="0"/>
    <x v="0"/>
    <x v="0"/>
    <x v="0"/>
    <x v="0"/>
    <x v="0"/>
    <x v="0"/>
    <s v="Retenções Iur"/>
    <x v="0"/>
    <x v="0"/>
    <x v="0"/>
    <x v="0"/>
    <x v="1"/>
    <x v="0"/>
    <x v="0"/>
    <x v="1"/>
    <x v="0"/>
    <x v="1"/>
    <x v="1"/>
    <x v="0"/>
    <s v="RETENCAO OT"/>
  </r>
  <r>
    <x v="1"/>
    <n v="0"/>
    <n v="0"/>
    <n v="0"/>
    <n v="144160"/>
    <x v="1626"/>
    <x v="0"/>
    <x v="0"/>
    <x v="0"/>
    <s v="01.27.06.72"/>
    <x v="29"/>
    <x v="3"/>
    <x v="4"/>
    <s v="Requalificação Urbana e habitação"/>
    <s v="01.27.06"/>
    <s v="Requalificação Urbana e habitação"/>
    <s v="01.27.06"/>
    <x v="26"/>
    <x v="0"/>
    <x v="0"/>
    <x v="0"/>
    <x v="1"/>
    <x v="2"/>
    <x v="2"/>
    <x v="0"/>
    <x v="5"/>
    <s v="2021-08-05"/>
    <x v="2"/>
    <n v="144160"/>
    <x v="0"/>
    <m/>
    <x v="0"/>
    <m/>
    <x v="47"/>
    <n v="100475220"/>
    <x v="0"/>
    <x v="1"/>
    <s v="Manutenção e Reabilitação de Edificios Municipais"/>
    <s v="ORI"/>
    <x v="0"/>
    <m/>
    <x v="0"/>
    <x v="0"/>
    <x v="0"/>
    <x v="0"/>
    <x v="0"/>
    <x v="0"/>
    <x v="0"/>
    <x v="0"/>
    <x v="0"/>
    <x v="0"/>
    <x v="0"/>
    <s v="Manutenção e Reabilitação de Edificios Municipais"/>
    <x v="0"/>
    <x v="0"/>
    <x v="0"/>
    <x v="0"/>
    <x v="2"/>
    <x v="0"/>
    <x v="0"/>
    <x v="1"/>
    <x v="0"/>
    <x v="0"/>
    <x v="1"/>
    <x v="0"/>
    <s v="Pagamento a favor da Dorgaria Tchukbest, referente a aquisição de materiais de costruções, para trabalhos da reabilitação dos edificios do Municipio, conforme anexo."/>
  </r>
  <r>
    <x v="0"/>
    <n v="0"/>
    <n v="0"/>
    <n v="0"/>
    <n v="2300"/>
    <x v="1627"/>
    <x v="0"/>
    <x v="0"/>
    <x v="0"/>
    <s v="03.16.10"/>
    <x v="39"/>
    <x v="0"/>
    <x v="0"/>
    <s v="Delegações Municipais "/>
    <s v="03.16.10"/>
    <s v="Delegações Municipais "/>
    <s v="03.16.10"/>
    <x v="4"/>
    <x v="0"/>
    <x v="0"/>
    <x v="0"/>
    <x v="0"/>
    <x v="0"/>
    <x v="0"/>
    <x v="0"/>
    <x v="5"/>
    <s v="2021-08-27"/>
    <x v="2"/>
    <n v="2300"/>
    <x v="0"/>
    <m/>
    <x v="0"/>
    <m/>
    <x v="0"/>
    <n v="100474696"/>
    <x v="0"/>
    <x v="0"/>
    <s v="Delegações Municipais "/>
    <s v="ORI"/>
    <x v="0"/>
    <m/>
    <x v="0"/>
    <x v="0"/>
    <x v="0"/>
    <x v="0"/>
    <x v="0"/>
    <x v="0"/>
    <x v="0"/>
    <x v="0"/>
    <x v="0"/>
    <x v="0"/>
    <x v="0"/>
    <s v="Delegações Municipais "/>
    <x v="0"/>
    <x v="0"/>
    <x v="0"/>
    <x v="0"/>
    <x v="0"/>
    <x v="0"/>
    <x v="0"/>
    <x v="1"/>
    <x v="0"/>
    <x v="0"/>
    <x v="0"/>
    <x v="0"/>
    <s v="Pagamento a favor da sra. Ana Maria Lopes, pelo serviço prestado na fiscalização da delegação municipal, conforme justficativos em anexo."/>
  </r>
  <r>
    <x v="0"/>
    <n v="0"/>
    <n v="0"/>
    <n v="0"/>
    <n v="13030"/>
    <x v="1627"/>
    <x v="0"/>
    <x v="0"/>
    <x v="0"/>
    <s v="03.16.10"/>
    <x v="39"/>
    <x v="0"/>
    <x v="0"/>
    <s v="Delegações Municipais "/>
    <s v="03.16.10"/>
    <s v="Delegações Municipais "/>
    <s v="03.16.10"/>
    <x v="4"/>
    <x v="0"/>
    <x v="0"/>
    <x v="0"/>
    <x v="0"/>
    <x v="0"/>
    <x v="0"/>
    <x v="0"/>
    <x v="5"/>
    <s v="2021-08-27"/>
    <x v="2"/>
    <n v="13030"/>
    <x v="0"/>
    <m/>
    <x v="0"/>
    <m/>
    <x v="161"/>
    <n v="100476884"/>
    <x v="0"/>
    <x v="1"/>
    <s v="Delegações Municipais "/>
    <s v="ORI"/>
    <x v="0"/>
    <m/>
    <x v="0"/>
    <x v="0"/>
    <x v="0"/>
    <x v="0"/>
    <x v="0"/>
    <x v="0"/>
    <x v="0"/>
    <x v="0"/>
    <x v="0"/>
    <x v="0"/>
    <x v="0"/>
    <s v="Delegações Municipais "/>
    <x v="0"/>
    <x v="0"/>
    <x v="0"/>
    <x v="0"/>
    <x v="0"/>
    <x v="0"/>
    <x v="0"/>
    <x v="1"/>
    <x v="0"/>
    <x v="0"/>
    <x v="1"/>
    <x v="0"/>
    <s v="Pagamento a favor da sra. Ana Maria Lopes, pelo serviço prestado na fiscalização da delegação municipal, conforme justficativos em anexo."/>
  </r>
  <r>
    <x v="0"/>
    <n v="0"/>
    <n v="0"/>
    <n v="0"/>
    <n v="14898"/>
    <x v="1628"/>
    <x v="0"/>
    <x v="0"/>
    <x v="0"/>
    <s v="03.16.15"/>
    <x v="0"/>
    <x v="0"/>
    <x v="0"/>
    <s v="Direção Financeira"/>
    <s v="03.16.15"/>
    <s v="Direção Financeira"/>
    <s v="03.16.15"/>
    <x v="49"/>
    <x v="0"/>
    <x v="0"/>
    <x v="0"/>
    <x v="1"/>
    <x v="0"/>
    <x v="0"/>
    <x v="0"/>
    <x v="10"/>
    <s v="2021-11-30"/>
    <x v="3"/>
    <n v="14898"/>
    <x v="0"/>
    <m/>
    <x v="0"/>
    <m/>
    <x v="6"/>
    <n v="100476920"/>
    <x v="0"/>
    <x v="1"/>
    <s v="Direção Financeira"/>
    <s v="ORI"/>
    <x v="0"/>
    <m/>
    <x v="0"/>
    <x v="0"/>
    <x v="0"/>
    <x v="0"/>
    <x v="0"/>
    <x v="0"/>
    <x v="0"/>
    <x v="0"/>
    <x v="0"/>
    <x v="0"/>
    <x v="0"/>
    <s v="Direção Financeira"/>
    <x v="0"/>
    <x v="0"/>
    <x v="0"/>
    <x v="0"/>
    <x v="0"/>
    <x v="0"/>
    <x v="0"/>
    <x v="1"/>
    <x v="0"/>
    <x v="0"/>
    <x v="1"/>
    <x v="0"/>
    <s v="Pagamento a favor Felisberto Carvalho Auto, pela aquisição de 130 LTs de Gasóleo destinado ao Camião de Recolha de Resíduos Sólidos Urbanos ST-33-QU e Mitsubishi L200, St-24-RG respetivamente, conforme documento em anexo."/>
  </r>
  <r>
    <x v="0"/>
    <n v="0"/>
    <n v="0"/>
    <n v="0"/>
    <n v="1500"/>
    <x v="1629"/>
    <x v="0"/>
    <x v="0"/>
    <x v="0"/>
    <s v="01.25.05.10"/>
    <x v="5"/>
    <x v="2"/>
    <x v="2"/>
    <s v="Saúde"/>
    <s v="01.25.05"/>
    <s v="Saúde"/>
    <s v="01.25.05"/>
    <x v="6"/>
    <x v="0"/>
    <x v="2"/>
    <x v="2"/>
    <x v="1"/>
    <x v="2"/>
    <x v="0"/>
    <x v="0"/>
    <x v="10"/>
    <s v="2021-11-05"/>
    <x v="3"/>
    <n v="1500"/>
    <x v="0"/>
    <m/>
    <x v="0"/>
    <m/>
    <x v="115"/>
    <n v="100478189"/>
    <x v="0"/>
    <x v="1"/>
    <s v="Assistencia social"/>
    <s v="ORI"/>
    <x v="0"/>
    <m/>
    <x v="0"/>
    <x v="0"/>
    <x v="0"/>
    <x v="0"/>
    <x v="0"/>
    <x v="0"/>
    <x v="0"/>
    <x v="0"/>
    <x v="0"/>
    <x v="0"/>
    <x v="0"/>
    <s v="Assistencia social"/>
    <x v="0"/>
    <x v="0"/>
    <x v="0"/>
    <x v="0"/>
    <x v="2"/>
    <x v="0"/>
    <x v="0"/>
    <x v="1"/>
    <x v="0"/>
    <x v="0"/>
    <x v="1"/>
    <x v="0"/>
    <s v="Pagamento a favor da Mercearia Inês Nunes, para aquisição de cesta básica, no âmbito luta contra Covide 19 da Sr. Domingas Lopes,conforme justificativo em anexo."/>
  </r>
  <r>
    <x v="0"/>
    <n v="0"/>
    <n v="0"/>
    <n v="0"/>
    <n v="5500"/>
    <x v="1630"/>
    <x v="0"/>
    <x v="0"/>
    <x v="0"/>
    <s v="03.16.15"/>
    <x v="0"/>
    <x v="0"/>
    <x v="0"/>
    <s v="Direção Financeira"/>
    <s v="03.16.15"/>
    <s v="Direção Financeira"/>
    <s v="03.16.15"/>
    <x v="49"/>
    <x v="0"/>
    <x v="0"/>
    <x v="0"/>
    <x v="1"/>
    <x v="0"/>
    <x v="0"/>
    <x v="0"/>
    <x v="10"/>
    <s v="2021-11-10"/>
    <x v="3"/>
    <n v="5500"/>
    <x v="0"/>
    <m/>
    <x v="0"/>
    <m/>
    <x v="5"/>
    <n v="100474914"/>
    <x v="0"/>
    <x v="1"/>
    <s v="Direção Financeira"/>
    <s v="ORI"/>
    <x v="0"/>
    <m/>
    <x v="0"/>
    <x v="0"/>
    <x v="0"/>
    <x v="0"/>
    <x v="0"/>
    <x v="0"/>
    <x v="0"/>
    <x v="0"/>
    <x v="0"/>
    <x v="0"/>
    <x v="0"/>
    <s v="Direção Financeira"/>
    <x v="0"/>
    <x v="0"/>
    <x v="0"/>
    <x v="0"/>
    <x v="0"/>
    <x v="0"/>
    <x v="0"/>
    <x v="1"/>
    <x v="0"/>
    <x v="0"/>
    <x v="1"/>
    <x v="0"/>
    <s v="Pagamento a favor Felisberto Carvalho, referente a gasóleo, conforme anexo."/>
  </r>
  <r>
    <x v="0"/>
    <n v="0"/>
    <n v="0"/>
    <n v="0"/>
    <n v="14979"/>
    <x v="1631"/>
    <x v="0"/>
    <x v="1"/>
    <x v="0"/>
    <s v="80.02.01"/>
    <x v="1"/>
    <x v="1"/>
    <x v="1"/>
    <s v="Retenções Iur"/>
    <s v="80.02.01"/>
    <s v="Retenções Iur"/>
    <s v="80.02.01"/>
    <x v="1"/>
    <x v="0"/>
    <x v="1"/>
    <x v="0"/>
    <x v="0"/>
    <x v="1"/>
    <x v="1"/>
    <x v="0"/>
    <x v="10"/>
    <s v="2021-11-18"/>
    <x v="3"/>
    <n v="14979"/>
    <x v="0"/>
    <m/>
    <x v="0"/>
    <m/>
    <x v="0"/>
    <n v="100474696"/>
    <x v="0"/>
    <x v="1"/>
    <s v="Retenções Iur"/>
    <s v="ORI"/>
    <x v="0"/>
    <s v="RIUR"/>
    <x v="0"/>
    <x v="0"/>
    <x v="0"/>
    <x v="0"/>
    <x v="0"/>
    <x v="0"/>
    <x v="0"/>
    <x v="0"/>
    <x v="0"/>
    <x v="0"/>
    <x v="0"/>
    <s v="Retenções Iur"/>
    <x v="0"/>
    <x v="0"/>
    <x v="0"/>
    <x v="0"/>
    <x v="1"/>
    <x v="0"/>
    <x v="0"/>
    <x v="1"/>
    <x v="0"/>
    <x v="1"/>
    <x v="1"/>
    <x v="0"/>
    <s v="RETENCAO OT"/>
  </r>
  <r>
    <x v="0"/>
    <n v="0"/>
    <n v="0"/>
    <n v="0"/>
    <n v="9792"/>
    <x v="1632"/>
    <x v="0"/>
    <x v="1"/>
    <x v="0"/>
    <s v="80.02.10.01"/>
    <x v="2"/>
    <x v="1"/>
    <x v="1"/>
    <s v="Outros"/>
    <s v="80.02.10"/>
    <s v="Outros"/>
    <s v="80.02.10"/>
    <x v="2"/>
    <x v="0"/>
    <x v="1"/>
    <x v="0"/>
    <x v="0"/>
    <x v="1"/>
    <x v="1"/>
    <x v="0"/>
    <x v="10"/>
    <s v="2021-11-18"/>
    <x v="3"/>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309"/>
    <x v="1633"/>
    <x v="0"/>
    <x v="1"/>
    <x v="0"/>
    <s v="80.02.01"/>
    <x v="1"/>
    <x v="1"/>
    <x v="1"/>
    <s v="Retenções Iur"/>
    <s v="80.02.01"/>
    <s v="Retenções Iur"/>
    <s v="80.02.01"/>
    <x v="1"/>
    <x v="0"/>
    <x v="1"/>
    <x v="0"/>
    <x v="0"/>
    <x v="1"/>
    <x v="1"/>
    <x v="0"/>
    <x v="10"/>
    <s v="2021-11-24"/>
    <x v="3"/>
    <n v="1309"/>
    <x v="0"/>
    <m/>
    <x v="0"/>
    <m/>
    <x v="0"/>
    <n v="100474696"/>
    <x v="0"/>
    <x v="1"/>
    <s v="Retenções Iur"/>
    <s v="ORI"/>
    <x v="0"/>
    <s v="RIUR"/>
    <x v="0"/>
    <x v="0"/>
    <x v="0"/>
    <x v="0"/>
    <x v="0"/>
    <x v="0"/>
    <x v="0"/>
    <x v="0"/>
    <x v="0"/>
    <x v="0"/>
    <x v="0"/>
    <s v="Retenções Iur"/>
    <x v="0"/>
    <x v="0"/>
    <x v="0"/>
    <x v="0"/>
    <x v="1"/>
    <x v="0"/>
    <x v="0"/>
    <x v="1"/>
    <x v="0"/>
    <x v="1"/>
    <x v="1"/>
    <x v="0"/>
    <s v="RETENCAO OT"/>
  </r>
  <r>
    <x v="0"/>
    <n v="0"/>
    <n v="0"/>
    <n v="0"/>
    <n v="4310"/>
    <x v="1634"/>
    <x v="0"/>
    <x v="1"/>
    <x v="0"/>
    <s v="80.02.01"/>
    <x v="1"/>
    <x v="1"/>
    <x v="1"/>
    <s v="Retenções Iur"/>
    <s v="80.02.01"/>
    <s v="Retenções Iur"/>
    <s v="80.02.01"/>
    <x v="1"/>
    <x v="0"/>
    <x v="1"/>
    <x v="0"/>
    <x v="0"/>
    <x v="1"/>
    <x v="1"/>
    <x v="0"/>
    <x v="9"/>
    <s v="2021-12-01"/>
    <x v="3"/>
    <n v="4310"/>
    <x v="0"/>
    <m/>
    <x v="0"/>
    <m/>
    <x v="0"/>
    <n v="100474696"/>
    <x v="0"/>
    <x v="1"/>
    <s v="Retenções Iur"/>
    <s v="ORI"/>
    <x v="0"/>
    <s v="RIUR"/>
    <x v="0"/>
    <x v="0"/>
    <x v="0"/>
    <x v="0"/>
    <x v="0"/>
    <x v="0"/>
    <x v="0"/>
    <x v="0"/>
    <x v="0"/>
    <x v="0"/>
    <x v="0"/>
    <s v="Retenções Iur"/>
    <x v="0"/>
    <x v="0"/>
    <x v="0"/>
    <x v="0"/>
    <x v="1"/>
    <x v="0"/>
    <x v="0"/>
    <x v="1"/>
    <x v="0"/>
    <x v="1"/>
    <x v="1"/>
    <x v="0"/>
    <s v="RETENCAO OT"/>
  </r>
  <r>
    <x v="0"/>
    <n v="0"/>
    <n v="0"/>
    <n v="0"/>
    <n v="99931"/>
    <x v="1635"/>
    <x v="0"/>
    <x v="1"/>
    <x v="0"/>
    <s v="80.02.10.01"/>
    <x v="2"/>
    <x v="1"/>
    <x v="1"/>
    <s v="Outros"/>
    <s v="80.02.10"/>
    <s v="Outros"/>
    <s v="80.02.10"/>
    <x v="2"/>
    <x v="0"/>
    <x v="1"/>
    <x v="0"/>
    <x v="0"/>
    <x v="1"/>
    <x v="1"/>
    <x v="0"/>
    <x v="9"/>
    <s v="2021-12-01"/>
    <x v="3"/>
    <n v="99931"/>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5952"/>
    <x v="1636"/>
    <x v="0"/>
    <x v="1"/>
    <x v="0"/>
    <s v="80.02.10.02"/>
    <x v="7"/>
    <x v="1"/>
    <x v="1"/>
    <s v="Outros"/>
    <s v="80.02.10"/>
    <s v="Outros"/>
    <s v="80.02.10"/>
    <x v="10"/>
    <x v="0"/>
    <x v="1"/>
    <x v="0"/>
    <x v="0"/>
    <x v="1"/>
    <x v="1"/>
    <x v="0"/>
    <x v="9"/>
    <s v="2021-12-01"/>
    <x v="3"/>
    <n v="5952"/>
    <x v="0"/>
    <m/>
    <x v="0"/>
    <m/>
    <x v="8"/>
    <n v="100474707"/>
    <x v="0"/>
    <x v="1"/>
    <s v="Retençoes STAPS"/>
    <s v="ORI"/>
    <x v="0"/>
    <s v="RSND"/>
    <x v="0"/>
    <x v="0"/>
    <x v="0"/>
    <x v="0"/>
    <x v="0"/>
    <x v="0"/>
    <x v="0"/>
    <x v="0"/>
    <x v="0"/>
    <x v="0"/>
    <x v="0"/>
    <s v="Retençoes STAPS"/>
    <x v="0"/>
    <x v="0"/>
    <x v="0"/>
    <x v="0"/>
    <x v="1"/>
    <x v="0"/>
    <x v="0"/>
    <x v="1"/>
    <x v="0"/>
    <x v="1"/>
    <x v="1"/>
    <x v="0"/>
    <s v="RETENCAO OT"/>
  </r>
  <r>
    <x v="0"/>
    <n v="0"/>
    <n v="0"/>
    <n v="0"/>
    <n v="7361"/>
    <x v="1637"/>
    <x v="0"/>
    <x v="1"/>
    <x v="0"/>
    <s v="80.02.10.25"/>
    <x v="18"/>
    <x v="1"/>
    <x v="1"/>
    <s v="Outros"/>
    <s v="80.02.10"/>
    <s v="Outros"/>
    <s v="80.02.10"/>
    <x v="3"/>
    <x v="0"/>
    <x v="1"/>
    <x v="1"/>
    <x v="0"/>
    <x v="1"/>
    <x v="1"/>
    <x v="0"/>
    <x v="9"/>
    <s v="2021-12-01"/>
    <x v="3"/>
    <n v="7361"/>
    <x v="0"/>
    <m/>
    <x v="0"/>
    <m/>
    <x v="24"/>
    <n v="100479035"/>
    <x v="0"/>
    <x v="1"/>
    <s v="Retenções Quotas"/>
    <s v="ORI"/>
    <x v="0"/>
    <m/>
    <x v="0"/>
    <x v="0"/>
    <x v="0"/>
    <x v="0"/>
    <x v="0"/>
    <x v="0"/>
    <x v="0"/>
    <x v="0"/>
    <x v="0"/>
    <x v="0"/>
    <x v="0"/>
    <s v="Retenções Quotas"/>
    <x v="0"/>
    <x v="0"/>
    <x v="0"/>
    <x v="0"/>
    <x v="1"/>
    <x v="0"/>
    <x v="0"/>
    <x v="1"/>
    <x v="0"/>
    <x v="1"/>
    <x v="1"/>
    <x v="0"/>
    <s v="RETENCAO OT"/>
  </r>
  <r>
    <x v="0"/>
    <n v="0"/>
    <n v="0"/>
    <n v="0"/>
    <n v="5095"/>
    <x v="1638"/>
    <x v="0"/>
    <x v="1"/>
    <x v="0"/>
    <s v="03.03.10"/>
    <x v="10"/>
    <x v="0"/>
    <x v="3"/>
    <s v="Receitas Da Câmara"/>
    <s v="03.03.10"/>
    <s v="Receitas Da Câmara"/>
    <s v="03.03.10"/>
    <x v="31"/>
    <x v="0"/>
    <x v="4"/>
    <x v="10"/>
    <x v="1"/>
    <x v="0"/>
    <x v="1"/>
    <x v="0"/>
    <x v="9"/>
    <s v="2021-12-17"/>
    <x v="3"/>
    <n v="5095"/>
    <x v="0"/>
    <m/>
    <x v="0"/>
    <m/>
    <x v="5"/>
    <n v="100474914"/>
    <x v="0"/>
    <x v="1"/>
    <s v="Receitas Da Câmara"/>
    <s v="EXT"/>
    <x v="0"/>
    <s v="RDC"/>
    <x v="0"/>
    <x v="0"/>
    <x v="0"/>
    <x v="0"/>
    <x v="0"/>
    <x v="0"/>
    <x v="0"/>
    <x v="0"/>
    <x v="0"/>
    <x v="0"/>
    <x v="0"/>
    <s v="Receitas Da Câmara"/>
    <x v="0"/>
    <x v="0"/>
    <x v="0"/>
    <x v="0"/>
    <x v="0"/>
    <x v="0"/>
    <x v="0"/>
    <x v="1"/>
    <x v="0"/>
    <x v="0"/>
    <x v="1"/>
    <x v="0"/>
    <s v="Reposição por motivo do pagamento a menos Cab nº249237 valor do produto em menor preço SUN LDA aquisição de matérias de eletricidade, conforme estrato em anexo."/>
  </r>
  <r>
    <x v="0"/>
    <n v="0"/>
    <n v="0"/>
    <n v="0"/>
    <n v="6000"/>
    <x v="1639"/>
    <x v="0"/>
    <x v="0"/>
    <x v="0"/>
    <s v="03.16.02"/>
    <x v="53"/>
    <x v="0"/>
    <x v="0"/>
    <s v="Gabinete do Presidente"/>
    <s v="03.16.02"/>
    <s v="Gabinete do Presidente"/>
    <s v="03.16.02"/>
    <x v="44"/>
    <x v="0"/>
    <x v="0"/>
    <x v="4"/>
    <x v="1"/>
    <x v="0"/>
    <x v="0"/>
    <x v="0"/>
    <x v="2"/>
    <s v="2021-03-12"/>
    <x v="0"/>
    <n v="6000"/>
    <x v="0"/>
    <m/>
    <x v="0"/>
    <m/>
    <x v="134"/>
    <n v="100444140"/>
    <x v="0"/>
    <x v="1"/>
    <s v="Gabinete do Presidente"/>
    <s v="ORI"/>
    <x v="0"/>
    <m/>
    <x v="0"/>
    <x v="0"/>
    <x v="0"/>
    <x v="0"/>
    <x v="0"/>
    <x v="0"/>
    <x v="0"/>
    <x v="0"/>
    <x v="0"/>
    <x v="0"/>
    <x v="0"/>
    <s v="Gabinete do Presidente"/>
    <x v="0"/>
    <x v="0"/>
    <x v="0"/>
    <x v="0"/>
    <x v="0"/>
    <x v="0"/>
    <x v="0"/>
    <x v="1"/>
    <x v="0"/>
    <x v="0"/>
    <x v="1"/>
    <x v="0"/>
    <s v="Ajuda de custo atribuido a favor do Sr Hermenio fernandes aquando de uma deslocação a Praia nos dias 12 e 13/03/2021 em missão de serviço."/>
  </r>
  <r>
    <x v="0"/>
    <n v="0"/>
    <n v="0"/>
    <n v="0"/>
    <n v="771"/>
    <x v="1640"/>
    <x v="0"/>
    <x v="0"/>
    <x v="0"/>
    <s v="03.16.15"/>
    <x v="0"/>
    <x v="0"/>
    <x v="0"/>
    <s v="Direção Financeira"/>
    <s v="03.16.15"/>
    <s v="Direção Financeira"/>
    <s v="03.16.15"/>
    <x v="49"/>
    <x v="0"/>
    <x v="0"/>
    <x v="0"/>
    <x v="1"/>
    <x v="0"/>
    <x v="0"/>
    <x v="0"/>
    <x v="1"/>
    <s v="2021-04-13"/>
    <x v="1"/>
    <n v="771"/>
    <x v="0"/>
    <m/>
    <x v="0"/>
    <m/>
    <x v="6"/>
    <n v="100476920"/>
    <x v="0"/>
    <x v="1"/>
    <s v="Direção Financeira"/>
    <s v="ORI"/>
    <x v="0"/>
    <m/>
    <x v="0"/>
    <x v="0"/>
    <x v="0"/>
    <x v="0"/>
    <x v="0"/>
    <x v="0"/>
    <x v="0"/>
    <x v="0"/>
    <x v="0"/>
    <x v="0"/>
    <x v="0"/>
    <s v="Direção Financeira"/>
    <x v="0"/>
    <x v="0"/>
    <x v="0"/>
    <x v="0"/>
    <x v="0"/>
    <x v="0"/>
    <x v="0"/>
    <x v="1"/>
    <x v="0"/>
    <x v="0"/>
    <x v="1"/>
    <x v="0"/>
    <s v="Pagamento a favor da Empresa Felisberto Auto, referente a aquisição de 0.5 litros de óleo travão DOT, destinado ao Camião de recolha de residios solido, ST-33-QU do municipio, conforme justificativo em anexo."/>
  </r>
  <r>
    <x v="0"/>
    <n v="0"/>
    <n v="0"/>
    <n v="0"/>
    <n v="3000"/>
    <x v="1641"/>
    <x v="0"/>
    <x v="0"/>
    <x v="0"/>
    <s v="01.25.05.10"/>
    <x v="5"/>
    <x v="2"/>
    <x v="2"/>
    <s v="Saúde"/>
    <s v="01.25.05"/>
    <s v="Saúde"/>
    <s v="01.25.05"/>
    <x v="6"/>
    <x v="0"/>
    <x v="2"/>
    <x v="2"/>
    <x v="1"/>
    <x v="2"/>
    <x v="0"/>
    <x v="0"/>
    <x v="0"/>
    <s v="2021-01-28"/>
    <x v="0"/>
    <n v="3000"/>
    <x v="0"/>
    <m/>
    <x v="0"/>
    <m/>
    <x v="324"/>
    <n v="100476772"/>
    <x v="0"/>
    <x v="1"/>
    <s v="Assistencia social"/>
    <s v="ORI"/>
    <x v="0"/>
    <m/>
    <x v="0"/>
    <x v="0"/>
    <x v="0"/>
    <x v="0"/>
    <x v="0"/>
    <x v="0"/>
    <x v="0"/>
    <x v="0"/>
    <x v="0"/>
    <x v="0"/>
    <x v="0"/>
    <s v="Assistencia social"/>
    <x v="0"/>
    <x v="0"/>
    <x v="0"/>
    <x v="0"/>
    <x v="2"/>
    <x v="0"/>
    <x v="0"/>
    <x v="1"/>
    <x v="0"/>
    <x v="0"/>
    <x v="1"/>
    <x v="0"/>
    <s v="Apoio a favor da Srª Maria Teresa Furtado, destinada aquisição de cesta básica conforme documentos em anexo."/>
  </r>
  <r>
    <x v="0"/>
    <n v="0"/>
    <n v="0"/>
    <n v="0"/>
    <n v="27600"/>
    <x v="1642"/>
    <x v="0"/>
    <x v="0"/>
    <x v="0"/>
    <s v="03.16.15"/>
    <x v="0"/>
    <x v="0"/>
    <x v="0"/>
    <s v="Direção Financeira"/>
    <s v="03.16.15"/>
    <s v="Direção Financeira"/>
    <s v="03.16.15"/>
    <x v="45"/>
    <x v="0"/>
    <x v="0"/>
    <x v="0"/>
    <x v="1"/>
    <x v="0"/>
    <x v="0"/>
    <x v="0"/>
    <x v="11"/>
    <s v="2021-02-05"/>
    <x v="0"/>
    <n v="27600"/>
    <x v="0"/>
    <m/>
    <x v="0"/>
    <m/>
    <x v="147"/>
    <n v="100393611"/>
    <x v="0"/>
    <x v="1"/>
    <s v="Direção Financeira"/>
    <s v="ORI"/>
    <x v="0"/>
    <m/>
    <x v="0"/>
    <x v="0"/>
    <x v="0"/>
    <x v="0"/>
    <x v="0"/>
    <x v="0"/>
    <x v="0"/>
    <x v="0"/>
    <x v="0"/>
    <x v="0"/>
    <x v="0"/>
    <s v="Direção Financeira"/>
    <x v="0"/>
    <x v="0"/>
    <x v="0"/>
    <x v="0"/>
    <x v="0"/>
    <x v="0"/>
    <x v="0"/>
    <x v="1"/>
    <x v="0"/>
    <x v="0"/>
    <x v="1"/>
    <x v="0"/>
    <s v="Pagamento a favor da Casa de Guga comercio, referente a aquisição de 01 alternador, destinado á viatura Toyota Hilux pick-up, ST-18-jv, conforme juatificativo em anexo."/>
  </r>
  <r>
    <x v="0"/>
    <n v="0"/>
    <n v="0"/>
    <n v="0"/>
    <n v="3000"/>
    <x v="1643"/>
    <x v="0"/>
    <x v="0"/>
    <x v="0"/>
    <s v="01.25.01.10"/>
    <x v="62"/>
    <x v="2"/>
    <x v="2"/>
    <s v="Educação"/>
    <s v="01.25.01"/>
    <s v="Educação"/>
    <s v="01.25.01"/>
    <x v="7"/>
    <x v="0"/>
    <x v="3"/>
    <x v="3"/>
    <x v="1"/>
    <x v="2"/>
    <x v="0"/>
    <x v="0"/>
    <x v="11"/>
    <s v="2021-02-16"/>
    <x v="0"/>
    <n v="3000"/>
    <x v="0"/>
    <m/>
    <x v="0"/>
    <m/>
    <x v="325"/>
    <n v="100478540"/>
    <x v="0"/>
    <x v="1"/>
    <s v="Transporte escolar"/>
    <s v="ORI"/>
    <x v="0"/>
    <m/>
    <x v="0"/>
    <x v="0"/>
    <x v="0"/>
    <x v="0"/>
    <x v="0"/>
    <x v="0"/>
    <x v="0"/>
    <x v="0"/>
    <x v="0"/>
    <x v="0"/>
    <x v="0"/>
    <s v="Transporte escolar"/>
    <x v="0"/>
    <x v="0"/>
    <x v="0"/>
    <x v="0"/>
    <x v="2"/>
    <x v="0"/>
    <x v="0"/>
    <x v="1"/>
    <x v="0"/>
    <x v="0"/>
    <x v="1"/>
    <x v="0"/>
    <s v="Comparticipação financeiro da Câmara, para pagamento de transporte, a favor do aluno Jilson Vaz Rocha, conforme justificativo em anexo."/>
  </r>
  <r>
    <x v="0"/>
    <n v="0"/>
    <n v="0"/>
    <n v="0"/>
    <n v="50000"/>
    <x v="1644"/>
    <x v="0"/>
    <x v="0"/>
    <x v="0"/>
    <s v="01.27.04.10"/>
    <x v="26"/>
    <x v="3"/>
    <x v="4"/>
    <s v="Infra-Estruturas e Transportes"/>
    <s v="01.27.04"/>
    <s v="Infra-Estruturas e Transportes"/>
    <s v="01.27.04"/>
    <x v="7"/>
    <x v="0"/>
    <x v="3"/>
    <x v="3"/>
    <x v="1"/>
    <x v="2"/>
    <x v="0"/>
    <x v="0"/>
    <x v="2"/>
    <s v="2021-03-23"/>
    <x v="0"/>
    <n v="50000"/>
    <x v="0"/>
    <m/>
    <x v="0"/>
    <m/>
    <x v="252"/>
    <n v="100479062"/>
    <x v="0"/>
    <x v="1"/>
    <s v="Plano de Mitigação as secas e maus anos agrícolas"/>
    <s v="ORI"/>
    <x v="0"/>
    <m/>
    <x v="0"/>
    <x v="0"/>
    <x v="0"/>
    <x v="0"/>
    <x v="0"/>
    <x v="0"/>
    <x v="0"/>
    <x v="0"/>
    <x v="0"/>
    <x v="0"/>
    <x v="0"/>
    <s v="Plano de Mitigação as secas e maus anos agrícolas"/>
    <x v="0"/>
    <x v="0"/>
    <x v="0"/>
    <x v="0"/>
    <x v="2"/>
    <x v="0"/>
    <x v="0"/>
    <x v="1"/>
    <x v="0"/>
    <x v="0"/>
    <x v="1"/>
    <x v="0"/>
    <s v="Pagamento da 2º parcela a favor da empresa Transporte Escavaç~eos Almeida, pelos trabalhos de escavações, no âmbito do plano de emergencia, conforme justiifcativo em anexo."/>
  </r>
  <r>
    <x v="0"/>
    <n v="0"/>
    <n v="0"/>
    <n v="0"/>
    <n v="10000"/>
    <x v="1645"/>
    <x v="0"/>
    <x v="0"/>
    <x v="0"/>
    <s v="01.25.05.10"/>
    <x v="5"/>
    <x v="2"/>
    <x v="2"/>
    <s v="Saúde"/>
    <s v="01.25.05"/>
    <s v="Saúde"/>
    <s v="01.25.05"/>
    <x v="6"/>
    <x v="0"/>
    <x v="2"/>
    <x v="2"/>
    <x v="1"/>
    <x v="2"/>
    <x v="0"/>
    <x v="0"/>
    <x v="1"/>
    <s v="2021-04-15"/>
    <x v="1"/>
    <n v="10000"/>
    <x v="0"/>
    <m/>
    <x v="0"/>
    <m/>
    <x v="326"/>
    <n v="100479073"/>
    <x v="0"/>
    <x v="1"/>
    <s v="Assistencia social"/>
    <s v="ORI"/>
    <x v="0"/>
    <m/>
    <x v="0"/>
    <x v="0"/>
    <x v="0"/>
    <x v="0"/>
    <x v="0"/>
    <x v="0"/>
    <x v="0"/>
    <x v="0"/>
    <x v="0"/>
    <x v="0"/>
    <x v="0"/>
    <s v="Assistencia social"/>
    <x v="0"/>
    <x v="0"/>
    <x v="0"/>
    <x v="0"/>
    <x v="2"/>
    <x v="0"/>
    <x v="0"/>
    <x v="1"/>
    <x v="0"/>
    <x v="0"/>
    <x v="1"/>
    <x v="0"/>
    <s v="Apoio financeiro atribuído a favor da Srª Odete Varela Tavares destinada custaer as despesas inerentes ao seu comercio informe abaladas pela crise pandémica dos efeitos da covid 19 conforme proposta anexa."/>
  </r>
  <r>
    <x v="1"/>
    <n v="0"/>
    <n v="0"/>
    <n v="0"/>
    <n v="2300"/>
    <x v="1646"/>
    <x v="0"/>
    <x v="0"/>
    <x v="0"/>
    <s v="01.26.03.16"/>
    <x v="16"/>
    <x v="5"/>
    <x v="6"/>
    <s v="Turismo"/>
    <s v="01.26.03"/>
    <s v="Turismo"/>
    <s v="01.26.03"/>
    <x v="26"/>
    <x v="0"/>
    <x v="0"/>
    <x v="0"/>
    <x v="1"/>
    <x v="2"/>
    <x v="2"/>
    <x v="0"/>
    <x v="1"/>
    <s v="2021-04-20"/>
    <x v="1"/>
    <n v="2300"/>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enhor Gilson Rodrigues Furtado, pela prestação de serviços de fiscalização, referente a mês de abril 2021, conforme justificativo em anexo."/>
  </r>
  <r>
    <x v="1"/>
    <n v="0"/>
    <n v="0"/>
    <n v="0"/>
    <n v="13030"/>
    <x v="1646"/>
    <x v="0"/>
    <x v="0"/>
    <x v="0"/>
    <s v="01.26.03.16"/>
    <x v="16"/>
    <x v="5"/>
    <x v="6"/>
    <s v="Turismo"/>
    <s v="01.26.03"/>
    <s v="Turismo"/>
    <s v="01.26.03"/>
    <x v="26"/>
    <x v="0"/>
    <x v="0"/>
    <x v="0"/>
    <x v="1"/>
    <x v="2"/>
    <x v="2"/>
    <x v="0"/>
    <x v="1"/>
    <s v="2021-04-20"/>
    <x v="1"/>
    <n v="13030"/>
    <x v="0"/>
    <m/>
    <x v="0"/>
    <m/>
    <x v="127"/>
    <n v="100478646"/>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enhor Gilson Rodrigues Furtado, pela prestação de serviços de fiscalização, referente a mês de abril 2021, conforme justificativo em anexo."/>
  </r>
  <r>
    <x v="1"/>
    <n v="0"/>
    <n v="0"/>
    <n v="0"/>
    <n v="1710"/>
    <x v="1647"/>
    <x v="0"/>
    <x v="0"/>
    <x v="0"/>
    <s v="01.27.06.72"/>
    <x v="29"/>
    <x v="3"/>
    <x v="4"/>
    <s v="Requalificação Urbana e habitação"/>
    <s v="01.27.06"/>
    <s v="Requalificação Urbana e habitação"/>
    <s v="01.27.06"/>
    <x v="26"/>
    <x v="0"/>
    <x v="0"/>
    <x v="0"/>
    <x v="1"/>
    <x v="2"/>
    <x v="2"/>
    <x v="0"/>
    <x v="1"/>
    <s v="2021-04-23"/>
    <x v="1"/>
    <n v="1710"/>
    <x v="0"/>
    <m/>
    <x v="0"/>
    <m/>
    <x v="5"/>
    <n v="100474914"/>
    <x v="0"/>
    <x v="1"/>
    <s v="Manutenção e Reabilitação de Edificios Municipais"/>
    <s v="ORI"/>
    <x v="0"/>
    <m/>
    <x v="0"/>
    <x v="0"/>
    <x v="0"/>
    <x v="0"/>
    <x v="0"/>
    <x v="0"/>
    <x v="0"/>
    <x v="0"/>
    <x v="0"/>
    <x v="0"/>
    <x v="0"/>
    <s v="Manutenção e Reabilitação de Edificios Municipais"/>
    <x v="0"/>
    <x v="0"/>
    <x v="0"/>
    <x v="0"/>
    <x v="2"/>
    <x v="0"/>
    <x v="0"/>
    <x v="0"/>
    <x v="0"/>
    <x v="0"/>
    <x v="1"/>
    <x v="0"/>
    <s v="Despesas realizadas com aquisição de matérias para reabilitação de matadouro municipal de monte terra conforme documentos em anexo."/>
  </r>
  <r>
    <x v="0"/>
    <n v="0"/>
    <n v="0"/>
    <n v="0"/>
    <n v="6000"/>
    <x v="1648"/>
    <x v="0"/>
    <x v="1"/>
    <x v="0"/>
    <s v="03.03.10"/>
    <x v="10"/>
    <x v="0"/>
    <x v="3"/>
    <s v="Receitas Da Câmara"/>
    <s v="03.03.10"/>
    <s v="Receitas Da Câmara"/>
    <s v="03.03.10"/>
    <x v="54"/>
    <x v="0"/>
    <x v="4"/>
    <x v="6"/>
    <x v="1"/>
    <x v="0"/>
    <x v="1"/>
    <x v="0"/>
    <x v="1"/>
    <s v="2021-04-23"/>
    <x v="1"/>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60"/>
    <x v="1649"/>
    <x v="0"/>
    <x v="1"/>
    <x v="0"/>
    <s v="03.03.10"/>
    <x v="10"/>
    <x v="0"/>
    <x v="3"/>
    <s v="Receitas Da Câmara"/>
    <s v="03.03.10"/>
    <s v="Receitas Da Câmara"/>
    <s v="03.03.10"/>
    <x v="16"/>
    <x v="0"/>
    <x v="4"/>
    <x v="6"/>
    <x v="1"/>
    <x v="0"/>
    <x v="1"/>
    <x v="0"/>
    <x v="1"/>
    <s v="2021-04-23"/>
    <x v="1"/>
    <n v="3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
    <x v="1650"/>
    <x v="0"/>
    <x v="1"/>
    <x v="0"/>
    <s v="03.03.10"/>
    <x v="10"/>
    <x v="0"/>
    <x v="3"/>
    <s v="Receitas Da Câmara"/>
    <s v="03.03.10"/>
    <s v="Receitas Da Câmara"/>
    <s v="03.03.10"/>
    <x v="15"/>
    <x v="0"/>
    <x v="4"/>
    <x v="6"/>
    <x v="1"/>
    <x v="0"/>
    <x v="1"/>
    <x v="0"/>
    <x v="1"/>
    <s v="2021-04-23"/>
    <x v="1"/>
    <n v="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6"/>
    <x v="1651"/>
    <x v="0"/>
    <x v="1"/>
    <x v="0"/>
    <s v="03.03.10"/>
    <x v="10"/>
    <x v="0"/>
    <x v="3"/>
    <s v="Receitas Da Câmara"/>
    <s v="03.03.10"/>
    <s v="Receitas Da Câmara"/>
    <s v="03.03.10"/>
    <x v="23"/>
    <x v="0"/>
    <x v="4"/>
    <x v="7"/>
    <x v="1"/>
    <x v="0"/>
    <x v="1"/>
    <x v="0"/>
    <x v="1"/>
    <s v="2021-04-23"/>
    <x v="1"/>
    <n v="40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800"/>
    <x v="1652"/>
    <x v="0"/>
    <x v="1"/>
    <x v="0"/>
    <s v="03.03.10"/>
    <x v="10"/>
    <x v="0"/>
    <x v="3"/>
    <s v="Receitas Da Câmara"/>
    <s v="03.03.10"/>
    <s v="Receitas Da Câmara"/>
    <s v="03.03.10"/>
    <x v="21"/>
    <x v="0"/>
    <x v="0"/>
    <x v="8"/>
    <x v="1"/>
    <x v="0"/>
    <x v="1"/>
    <x v="0"/>
    <x v="1"/>
    <s v="2021-04-23"/>
    <x v="1"/>
    <n v="8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136"/>
    <x v="1653"/>
    <x v="0"/>
    <x v="1"/>
    <x v="0"/>
    <s v="03.03.10"/>
    <x v="10"/>
    <x v="0"/>
    <x v="3"/>
    <s v="Receitas Da Câmara"/>
    <s v="03.03.10"/>
    <s v="Receitas Da Câmara"/>
    <s v="03.03.10"/>
    <x v="13"/>
    <x v="0"/>
    <x v="0"/>
    <x v="0"/>
    <x v="1"/>
    <x v="0"/>
    <x v="1"/>
    <x v="0"/>
    <x v="1"/>
    <s v="2021-04-23"/>
    <x v="1"/>
    <n v="4013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00"/>
    <x v="1654"/>
    <x v="0"/>
    <x v="1"/>
    <x v="0"/>
    <s v="03.03.10"/>
    <x v="10"/>
    <x v="0"/>
    <x v="3"/>
    <s v="Receitas Da Câmara"/>
    <s v="03.03.10"/>
    <s v="Receitas Da Câmara"/>
    <s v="03.03.10"/>
    <x v="22"/>
    <x v="0"/>
    <x v="4"/>
    <x v="6"/>
    <x v="1"/>
    <x v="0"/>
    <x v="1"/>
    <x v="0"/>
    <x v="1"/>
    <s v="2021-04-23"/>
    <x v="1"/>
    <n v="1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1655"/>
    <x v="0"/>
    <x v="1"/>
    <x v="0"/>
    <s v="03.03.10"/>
    <x v="10"/>
    <x v="0"/>
    <x v="3"/>
    <s v="Receitas Da Câmara"/>
    <s v="03.03.10"/>
    <s v="Receitas Da Câmara"/>
    <s v="03.03.10"/>
    <x v="14"/>
    <x v="0"/>
    <x v="4"/>
    <x v="6"/>
    <x v="1"/>
    <x v="0"/>
    <x v="1"/>
    <x v="0"/>
    <x v="1"/>
    <s v="2021-04-23"/>
    <x v="1"/>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66"/>
    <x v="1656"/>
    <x v="0"/>
    <x v="1"/>
    <x v="0"/>
    <s v="03.03.10"/>
    <x v="10"/>
    <x v="0"/>
    <x v="3"/>
    <s v="Receitas Da Câmara"/>
    <s v="03.03.10"/>
    <s v="Receitas Da Câmara"/>
    <s v="03.03.10"/>
    <x v="20"/>
    <x v="0"/>
    <x v="4"/>
    <x v="7"/>
    <x v="1"/>
    <x v="0"/>
    <x v="1"/>
    <x v="0"/>
    <x v="1"/>
    <s v="2021-04-23"/>
    <x v="1"/>
    <n v="1266"/>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640"/>
    <x v="1657"/>
    <x v="0"/>
    <x v="0"/>
    <x v="0"/>
    <s v="01.27.06.72"/>
    <x v="29"/>
    <x v="3"/>
    <x v="4"/>
    <s v="Requalificação Urbana e habitação"/>
    <s v="01.27.06"/>
    <s v="Requalificação Urbana e habitação"/>
    <s v="01.27.06"/>
    <x v="26"/>
    <x v="0"/>
    <x v="0"/>
    <x v="0"/>
    <x v="1"/>
    <x v="2"/>
    <x v="2"/>
    <x v="0"/>
    <x v="1"/>
    <s v="2021-04-23"/>
    <x v="1"/>
    <n v="640"/>
    <x v="0"/>
    <m/>
    <x v="0"/>
    <m/>
    <x v="47"/>
    <n v="100475220"/>
    <x v="0"/>
    <x v="1"/>
    <s v="Manutenção e Reabilitação de Edificios Municipais"/>
    <s v="ORI"/>
    <x v="0"/>
    <m/>
    <x v="0"/>
    <x v="0"/>
    <x v="0"/>
    <x v="0"/>
    <x v="0"/>
    <x v="0"/>
    <x v="0"/>
    <x v="0"/>
    <x v="0"/>
    <x v="0"/>
    <x v="0"/>
    <s v="Manutenção e Reabilitação de Edificios Municipais"/>
    <x v="0"/>
    <x v="0"/>
    <x v="0"/>
    <x v="0"/>
    <x v="2"/>
    <x v="0"/>
    <x v="0"/>
    <x v="0"/>
    <x v="0"/>
    <x v="0"/>
    <x v="1"/>
    <x v="0"/>
    <s v="pagto a favor da Drogaria tchukbest, pela aquisição de matérias para reabilitação de matadouro municipal de monte terra conforme documentos em anexo."/>
  </r>
  <r>
    <x v="0"/>
    <n v="0"/>
    <n v="0"/>
    <n v="0"/>
    <n v="17000"/>
    <x v="1658"/>
    <x v="0"/>
    <x v="0"/>
    <x v="0"/>
    <s v="01.25.03.04"/>
    <x v="60"/>
    <x v="2"/>
    <x v="2"/>
    <s v="Emprego e Formação profissional"/>
    <s v="01.25.03"/>
    <s v="Emprego e Formação profissional"/>
    <s v="01.25.03"/>
    <x v="7"/>
    <x v="0"/>
    <x v="3"/>
    <x v="3"/>
    <x v="1"/>
    <x v="2"/>
    <x v="0"/>
    <x v="0"/>
    <x v="3"/>
    <s v="2021-05-28"/>
    <x v="1"/>
    <n v="17000"/>
    <x v="0"/>
    <m/>
    <x v="0"/>
    <m/>
    <x v="5"/>
    <n v="100474914"/>
    <x v="0"/>
    <x v="1"/>
    <s v="Apoio a Estágios Profissionais"/>
    <s v="ORI"/>
    <x v="0"/>
    <s v="AEP"/>
    <x v="0"/>
    <x v="0"/>
    <x v="0"/>
    <x v="0"/>
    <x v="0"/>
    <x v="0"/>
    <x v="0"/>
    <x v="0"/>
    <x v="0"/>
    <x v="0"/>
    <x v="0"/>
    <s v="Apoio a Estágios Profissionais"/>
    <x v="0"/>
    <x v="0"/>
    <x v="0"/>
    <x v="0"/>
    <x v="2"/>
    <x v="0"/>
    <x v="0"/>
    <x v="0"/>
    <x v="0"/>
    <x v="0"/>
    <x v="1"/>
    <x v="0"/>
    <s v="Comparticipação para com os estagiários do IEFP referente a Mio 2021 conforme lista em anexo."/>
  </r>
  <r>
    <x v="0"/>
    <n v="0"/>
    <n v="0"/>
    <n v="0"/>
    <n v="2700"/>
    <x v="1659"/>
    <x v="0"/>
    <x v="1"/>
    <x v="0"/>
    <s v="80.02.01"/>
    <x v="1"/>
    <x v="1"/>
    <x v="1"/>
    <s v="Retenções Iur"/>
    <s v="80.02.01"/>
    <s v="Retenções Iur"/>
    <s v="80.02.01"/>
    <x v="1"/>
    <x v="0"/>
    <x v="1"/>
    <x v="0"/>
    <x v="0"/>
    <x v="1"/>
    <x v="1"/>
    <x v="0"/>
    <x v="8"/>
    <s v="2021-10-04"/>
    <x v="3"/>
    <n v="2700"/>
    <x v="0"/>
    <m/>
    <x v="0"/>
    <m/>
    <x v="0"/>
    <n v="100474696"/>
    <x v="0"/>
    <x v="1"/>
    <s v="Retenções Iur"/>
    <s v="ORI"/>
    <x v="0"/>
    <s v="RIUR"/>
    <x v="0"/>
    <x v="0"/>
    <x v="0"/>
    <x v="0"/>
    <x v="0"/>
    <x v="0"/>
    <x v="0"/>
    <x v="0"/>
    <x v="0"/>
    <x v="0"/>
    <x v="0"/>
    <s v="Retenções Iur"/>
    <x v="0"/>
    <x v="0"/>
    <x v="0"/>
    <x v="0"/>
    <x v="1"/>
    <x v="0"/>
    <x v="0"/>
    <x v="1"/>
    <x v="0"/>
    <x v="1"/>
    <x v="1"/>
    <x v="0"/>
    <s v="RETENCAO OT"/>
  </r>
  <r>
    <x v="0"/>
    <n v="0"/>
    <n v="0"/>
    <n v="0"/>
    <n v="2000"/>
    <x v="1660"/>
    <x v="0"/>
    <x v="0"/>
    <x v="0"/>
    <s v="03.16.15"/>
    <x v="0"/>
    <x v="0"/>
    <x v="0"/>
    <s v="Direção Financeira"/>
    <s v="03.16.15"/>
    <s v="Direção Financeira"/>
    <s v="03.16.15"/>
    <x v="44"/>
    <x v="0"/>
    <x v="0"/>
    <x v="4"/>
    <x v="1"/>
    <x v="0"/>
    <x v="0"/>
    <x v="0"/>
    <x v="10"/>
    <s v="2021-11-12"/>
    <x v="3"/>
    <n v="2000"/>
    <x v="0"/>
    <m/>
    <x v="0"/>
    <m/>
    <x v="91"/>
    <n v="100478954"/>
    <x v="0"/>
    <x v="1"/>
    <s v="Direção Financeira"/>
    <s v="ORI"/>
    <x v="0"/>
    <m/>
    <x v="0"/>
    <x v="0"/>
    <x v="0"/>
    <x v="0"/>
    <x v="0"/>
    <x v="0"/>
    <x v="0"/>
    <x v="0"/>
    <x v="0"/>
    <x v="0"/>
    <x v="0"/>
    <s v="Direção Financeira"/>
    <x v="0"/>
    <x v="0"/>
    <x v="0"/>
    <x v="0"/>
    <x v="0"/>
    <x v="0"/>
    <x v="0"/>
    <x v="1"/>
    <x v="0"/>
    <x v="0"/>
    <x v="1"/>
    <x v="0"/>
    <s v="Ajuda de custo a favor do senhor vereadora Máxima Moreno a sua deslocação em missão de serviço na cede do parque Natural de Serra Malagueta no dia 15 made Novembro de 2021, conforme justificativo em anexo.  "/>
  </r>
  <r>
    <x v="0"/>
    <n v="0"/>
    <n v="0"/>
    <n v="0"/>
    <n v="2550"/>
    <x v="1661"/>
    <x v="0"/>
    <x v="1"/>
    <x v="0"/>
    <s v="80.02.01"/>
    <x v="1"/>
    <x v="1"/>
    <x v="1"/>
    <s v="Retenções Iur"/>
    <s v="80.02.01"/>
    <s v="Retenções Iur"/>
    <s v="80.02.01"/>
    <x v="1"/>
    <x v="0"/>
    <x v="1"/>
    <x v="0"/>
    <x v="0"/>
    <x v="1"/>
    <x v="1"/>
    <x v="0"/>
    <x v="8"/>
    <s v="2021-10-04"/>
    <x v="3"/>
    <n v="2550"/>
    <x v="0"/>
    <m/>
    <x v="0"/>
    <m/>
    <x v="0"/>
    <n v="100474696"/>
    <x v="0"/>
    <x v="1"/>
    <s v="Retenções Iur"/>
    <s v="ORI"/>
    <x v="0"/>
    <s v="RIUR"/>
    <x v="0"/>
    <x v="0"/>
    <x v="0"/>
    <x v="0"/>
    <x v="0"/>
    <x v="0"/>
    <x v="0"/>
    <x v="0"/>
    <x v="0"/>
    <x v="0"/>
    <x v="0"/>
    <s v="Retenções Iur"/>
    <x v="0"/>
    <x v="0"/>
    <x v="0"/>
    <x v="0"/>
    <x v="1"/>
    <x v="0"/>
    <x v="0"/>
    <x v="1"/>
    <x v="0"/>
    <x v="1"/>
    <x v="1"/>
    <x v="0"/>
    <s v="RETENCAO OT"/>
  </r>
  <r>
    <x v="0"/>
    <n v="0"/>
    <n v="0"/>
    <n v="0"/>
    <n v="18"/>
    <x v="1662"/>
    <x v="0"/>
    <x v="0"/>
    <x v="0"/>
    <s v="03.16.11"/>
    <x v="57"/>
    <x v="0"/>
    <x v="0"/>
    <s v="Direcção de Obras"/>
    <s v="03.16.11"/>
    <s v="Direcção de Obras"/>
    <s v="03.16.11"/>
    <x v="51"/>
    <x v="0"/>
    <x v="0"/>
    <x v="4"/>
    <x v="1"/>
    <x v="0"/>
    <x v="0"/>
    <x v="0"/>
    <x v="10"/>
    <s v="2021-11-23"/>
    <x v="3"/>
    <n v="18"/>
    <x v="0"/>
    <m/>
    <x v="0"/>
    <m/>
    <x v="24"/>
    <n v="100479035"/>
    <x v="0"/>
    <x v="6"/>
    <s v="Direcção de Obras"/>
    <s v="ORI"/>
    <x v="0"/>
    <m/>
    <x v="0"/>
    <x v="0"/>
    <x v="0"/>
    <x v="0"/>
    <x v="0"/>
    <x v="0"/>
    <x v="0"/>
    <x v="0"/>
    <x v="0"/>
    <x v="0"/>
    <x v="0"/>
    <s v="Direcção de Obras"/>
    <x v="0"/>
    <x v="0"/>
    <x v="0"/>
    <x v="0"/>
    <x v="0"/>
    <x v="0"/>
    <x v="0"/>
    <x v="1"/>
    <x v="0"/>
    <x v="0"/>
    <x v="6"/>
    <x v="0"/>
    <s v="Pagamento de salário referente a 11-2021"/>
  </r>
  <r>
    <x v="0"/>
    <n v="0"/>
    <n v="0"/>
    <n v="0"/>
    <n v="27"/>
    <x v="1662"/>
    <x v="0"/>
    <x v="0"/>
    <x v="0"/>
    <s v="03.16.11"/>
    <x v="57"/>
    <x v="0"/>
    <x v="0"/>
    <s v="Direcção de Obras"/>
    <s v="03.16.11"/>
    <s v="Direcção de Obras"/>
    <s v="03.16.11"/>
    <x v="5"/>
    <x v="0"/>
    <x v="0"/>
    <x v="0"/>
    <x v="1"/>
    <x v="0"/>
    <x v="0"/>
    <x v="0"/>
    <x v="10"/>
    <s v="2021-11-23"/>
    <x v="3"/>
    <n v="27"/>
    <x v="0"/>
    <m/>
    <x v="0"/>
    <m/>
    <x v="24"/>
    <n v="100479035"/>
    <x v="0"/>
    <x v="6"/>
    <s v="Direcção de Obras"/>
    <s v="ORI"/>
    <x v="0"/>
    <m/>
    <x v="0"/>
    <x v="0"/>
    <x v="0"/>
    <x v="0"/>
    <x v="0"/>
    <x v="0"/>
    <x v="0"/>
    <x v="0"/>
    <x v="0"/>
    <x v="0"/>
    <x v="0"/>
    <s v="Direcção de Obras"/>
    <x v="0"/>
    <x v="0"/>
    <x v="0"/>
    <x v="0"/>
    <x v="0"/>
    <x v="0"/>
    <x v="0"/>
    <x v="1"/>
    <x v="0"/>
    <x v="0"/>
    <x v="6"/>
    <x v="0"/>
    <s v="Pagamento de salário referente a 11-2021"/>
  </r>
  <r>
    <x v="0"/>
    <n v="0"/>
    <n v="0"/>
    <n v="0"/>
    <n v="0"/>
    <x v="1662"/>
    <x v="0"/>
    <x v="0"/>
    <x v="0"/>
    <s v="03.16.11"/>
    <x v="57"/>
    <x v="0"/>
    <x v="0"/>
    <s v="Direcção de Obras"/>
    <s v="03.16.11"/>
    <s v="Direcção de Obras"/>
    <s v="03.16.11"/>
    <x v="32"/>
    <x v="0"/>
    <x v="0"/>
    <x v="0"/>
    <x v="1"/>
    <x v="0"/>
    <x v="0"/>
    <x v="0"/>
    <x v="10"/>
    <s v="2021-11-23"/>
    <x v="3"/>
    <n v="0"/>
    <x v="0"/>
    <m/>
    <x v="0"/>
    <m/>
    <x v="24"/>
    <n v="100479035"/>
    <x v="0"/>
    <x v="6"/>
    <s v="Direcção de Obras"/>
    <s v="ORI"/>
    <x v="0"/>
    <m/>
    <x v="0"/>
    <x v="0"/>
    <x v="0"/>
    <x v="0"/>
    <x v="0"/>
    <x v="0"/>
    <x v="0"/>
    <x v="0"/>
    <x v="0"/>
    <x v="0"/>
    <x v="0"/>
    <s v="Direcção de Obras"/>
    <x v="0"/>
    <x v="0"/>
    <x v="0"/>
    <x v="0"/>
    <x v="0"/>
    <x v="0"/>
    <x v="0"/>
    <x v="1"/>
    <x v="0"/>
    <x v="0"/>
    <x v="6"/>
    <x v="0"/>
    <s v="Pagamento de salário referente a 11-2021"/>
  </r>
  <r>
    <x v="0"/>
    <n v="0"/>
    <n v="0"/>
    <n v="0"/>
    <n v="499"/>
    <x v="1662"/>
    <x v="0"/>
    <x v="0"/>
    <x v="0"/>
    <s v="03.16.11"/>
    <x v="57"/>
    <x v="0"/>
    <x v="0"/>
    <s v="Direcção de Obras"/>
    <s v="03.16.11"/>
    <s v="Direcção de Obras"/>
    <s v="03.16.11"/>
    <x v="4"/>
    <x v="0"/>
    <x v="0"/>
    <x v="0"/>
    <x v="0"/>
    <x v="0"/>
    <x v="0"/>
    <x v="0"/>
    <x v="10"/>
    <s v="2021-11-23"/>
    <x v="3"/>
    <n v="499"/>
    <x v="0"/>
    <m/>
    <x v="0"/>
    <m/>
    <x v="24"/>
    <n v="100479035"/>
    <x v="0"/>
    <x v="6"/>
    <s v="Direcção de Obras"/>
    <s v="ORI"/>
    <x v="0"/>
    <m/>
    <x v="0"/>
    <x v="0"/>
    <x v="0"/>
    <x v="0"/>
    <x v="0"/>
    <x v="0"/>
    <x v="0"/>
    <x v="0"/>
    <x v="0"/>
    <x v="0"/>
    <x v="0"/>
    <s v="Direcção de Obras"/>
    <x v="0"/>
    <x v="0"/>
    <x v="0"/>
    <x v="0"/>
    <x v="0"/>
    <x v="0"/>
    <x v="0"/>
    <x v="1"/>
    <x v="0"/>
    <x v="0"/>
    <x v="6"/>
    <x v="0"/>
    <s v="Pagamento de salário referente a 11-2021"/>
  </r>
  <r>
    <x v="0"/>
    <n v="0"/>
    <n v="0"/>
    <n v="0"/>
    <n v="387"/>
    <x v="1662"/>
    <x v="0"/>
    <x v="0"/>
    <x v="0"/>
    <s v="03.16.11"/>
    <x v="57"/>
    <x v="0"/>
    <x v="0"/>
    <s v="Direcção de Obras"/>
    <s v="03.16.11"/>
    <s v="Direcção de Obras"/>
    <s v="03.16.11"/>
    <x v="48"/>
    <x v="0"/>
    <x v="0"/>
    <x v="0"/>
    <x v="0"/>
    <x v="0"/>
    <x v="0"/>
    <x v="0"/>
    <x v="10"/>
    <s v="2021-11-23"/>
    <x v="3"/>
    <n v="387"/>
    <x v="0"/>
    <m/>
    <x v="0"/>
    <m/>
    <x v="24"/>
    <n v="100479035"/>
    <x v="0"/>
    <x v="6"/>
    <s v="Direcção de Obras"/>
    <s v="ORI"/>
    <x v="0"/>
    <m/>
    <x v="0"/>
    <x v="0"/>
    <x v="0"/>
    <x v="0"/>
    <x v="0"/>
    <x v="0"/>
    <x v="0"/>
    <x v="0"/>
    <x v="0"/>
    <x v="0"/>
    <x v="0"/>
    <s v="Direcção de Obras"/>
    <x v="0"/>
    <x v="0"/>
    <x v="0"/>
    <x v="0"/>
    <x v="0"/>
    <x v="0"/>
    <x v="0"/>
    <x v="1"/>
    <x v="0"/>
    <x v="0"/>
    <x v="6"/>
    <x v="0"/>
    <s v="Pagamento de salário referente a 11-2021"/>
  </r>
  <r>
    <x v="0"/>
    <n v="0"/>
    <n v="0"/>
    <n v="0"/>
    <n v="193"/>
    <x v="1662"/>
    <x v="0"/>
    <x v="0"/>
    <x v="0"/>
    <s v="03.16.11"/>
    <x v="57"/>
    <x v="0"/>
    <x v="0"/>
    <s v="Direcção de Obras"/>
    <s v="03.16.11"/>
    <s v="Direcção de Obras"/>
    <s v="03.16.11"/>
    <x v="0"/>
    <x v="0"/>
    <x v="0"/>
    <x v="0"/>
    <x v="0"/>
    <x v="0"/>
    <x v="0"/>
    <x v="0"/>
    <x v="10"/>
    <s v="2021-11-23"/>
    <x v="3"/>
    <n v="193"/>
    <x v="0"/>
    <m/>
    <x v="0"/>
    <m/>
    <x v="24"/>
    <n v="100479035"/>
    <x v="0"/>
    <x v="6"/>
    <s v="Direcção de Obras"/>
    <s v="ORI"/>
    <x v="0"/>
    <m/>
    <x v="0"/>
    <x v="0"/>
    <x v="0"/>
    <x v="0"/>
    <x v="0"/>
    <x v="0"/>
    <x v="0"/>
    <x v="0"/>
    <x v="0"/>
    <x v="0"/>
    <x v="0"/>
    <s v="Direcção de Obras"/>
    <x v="0"/>
    <x v="0"/>
    <x v="0"/>
    <x v="0"/>
    <x v="0"/>
    <x v="0"/>
    <x v="0"/>
    <x v="1"/>
    <x v="0"/>
    <x v="0"/>
    <x v="6"/>
    <x v="0"/>
    <s v="Pagamento de salário referente a 11-2021"/>
  </r>
  <r>
    <x v="0"/>
    <n v="0"/>
    <n v="0"/>
    <n v="0"/>
    <n v="712"/>
    <x v="1662"/>
    <x v="0"/>
    <x v="0"/>
    <x v="0"/>
    <s v="03.16.11"/>
    <x v="57"/>
    <x v="0"/>
    <x v="0"/>
    <s v="Direcção de Obras"/>
    <s v="03.16.11"/>
    <s v="Direcção de Obras"/>
    <s v="03.16.11"/>
    <x v="51"/>
    <x v="0"/>
    <x v="0"/>
    <x v="4"/>
    <x v="1"/>
    <x v="0"/>
    <x v="0"/>
    <x v="0"/>
    <x v="10"/>
    <s v="2021-11-23"/>
    <x v="3"/>
    <n v="712"/>
    <x v="0"/>
    <m/>
    <x v="0"/>
    <m/>
    <x v="0"/>
    <n v="100474696"/>
    <x v="0"/>
    <x v="0"/>
    <s v="Direcção de Obras"/>
    <s v="ORI"/>
    <x v="0"/>
    <m/>
    <x v="0"/>
    <x v="0"/>
    <x v="0"/>
    <x v="0"/>
    <x v="0"/>
    <x v="0"/>
    <x v="0"/>
    <x v="0"/>
    <x v="0"/>
    <x v="0"/>
    <x v="0"/>
    <s v="Direcção de Obras"/>
    <x v="0"/>
    <x v="0"/>
    <x v="0"/>
    <x v="0"/>
    <x v="0"/>
    <x v="0"/>
    <x v="0"/>
    <x v="1"/>
    <x v="0"/>
    <x v="0"/>
    <x v="0"/>
    <x v="0"/>
    <s v="Pagamento de salário referente a 11-2021"/>
  </r>
  <r>
    <x v="0"/>
    <n v="0"/>
    <n v="0"/>
    <n v="0"/>
    <n v="1044"/>
    <x v="1662"/>
    <x v="0"/>
    <x v="0"/>
    <x v="0"/>
    <s v="03.16.11"/>
    <x v="57"/>
    <x v="0"/>
    <x v="0"/>
    <s v="Direcção de Obras"/>
    <s v="03.16.11"/>
    <s v="Direcção de Obras"/>
    <s v="03.16.11"/>
    <x v="5"/>
    <x v="0"/>
    <x v="0"/>
    <x v="0"/>
    <x v="1"/>
    <x v="0"/>
    <x v="0"/>
    <x v="0"/>
    <x v="10"/>
    <s v="2021-11-23"/>
    <x v="3"/>
    <n v="1044"/>
    <x v="0"/>
    <m/>
    <x v="0"/>
    <m/>
    <x v="0"/>
    <n v="100474696"/>
    <x v="0"/>
    <x v="0"/>
    <s v="Direcção de Obras"/>
    <s v="ORI"/>
    <x v="0"/>
    <m/>
    <x v="0"/>
    <x v="0"/>
    <x v="0"/>
    <x v="0"/>
    <x v="0"/>
    <x v="0"/>
    <x v="0"/>
    <x v="0"/>
    <x v="0"/>
    <x v="0"/>
    <x v="0"/>
    <s v="Direcção de Obras"/>
    <x v="0"/>
    <x v="0"/>
    <x v="0"/>
    <x v="0"/>
    <x v="0"/>
    <x v="0"/>
    <x v="0"/>
    <x v="1"/>
    <x v="0"/>
    <x v="0"/>
    <x v="0"/>
    <x v="0"/>
    <s v="Pagamento de salário referente a 11-2021"/>
  </r>
  <r>
    <x v="0"/>
    <n v="0"/>
    <n v="0"/>
    <n v="0"/>
    <n v="23"/>
    <x v="1662"/>
    <x v="0"/>
    <x v="0"/>
    <x v="0"/>
    <s v="03.16.11"/>
    <x v="57"/>
    <x v="0"/>
    <x v="0"/>
    <s v="Direcção de Obras"/>
    <s v="03.16.11"/>
    <s v="Direcção de Obras"/>
    <s v="03.16.11"/>
    <x v="32"/>
    <x v="0"/>
    <x v="0"/>
    <x v="0"/>
    <x v="1"/>
    <x v="0"/>
    <x v="0"/>
    <x v="0"/>
    <x v="10"/>
    <s v="2021-11-23"/>
    <x v="3"/>
    <n v="23"/>
    <x v="0"/>
    <m/>
    <x v="0"/>
    <m/>
    <x v="0"/>
    <n v="100474696"/>
    <x v="0"/>
    <x v="0"/>
    <s v="Direcção de Obras"/>
    <s v="ORI"/>
    <x v="0"/>
    <m/>
    <x v="0"/>
    <x v="0"/>
    <x v="0"/>
    <x v="0"/>
    <x v="0"/>
    <x v="0"/>
    <x v="0"/>
    <x v="0"/>
    <x v="0"/>
    <x v="0"/>
    <x v="0"/>
    <s v="Direcção de Obras"/>
    <x v="0"/>
    <x v="0"/>
    <x v="0"/>
    <x v="0"/>
    <x v="0"/>
    <x v="0"/>
    <x v="0"/>
    <x v="1"/>
    <x v="0"/>
    <x v="0"/>
    <x v="0"/>
    <x v="0"/>
    <s v="Pagamento de salário referente a 11-2021"/>
  </r>
  <r>
    <x v="0"/>
    <n v="0"/>
    <n v="0"/>
    <n v="0"/>
    <n v="18713"/>
    <x v="1662"/>
    <x v="0"/>
    <x v="0"/>
    <x v="0"/>
    <s v="03.16.11"/>
    <x v="57"/>
    <x v="0"/>
    <x v="0"/>
    <s v="Direcção de Obras"/>
    <s v="03.16.11"/>
    <s v="Direcção de Obras"/>
    <s v="03.16.11"/>
    <x v="4"/>
    <x v="0"/>
    <x v="0"/>
    <x v="0"/>
    <x v="0"/>
    <x v="0"/>
    <x v="0"/>
    <x v="0"/>
    <x v="10"/>
    <s v="2021-11-23"/>
    <x v="3"/>
    <n v="18713"/>
    <x v="0"/>
    <m/>
    <x v="0"/>
    <m/>
    <x v="0"/>
    <n v="100474696"/>
    <x v="0"/>
    <x v="0"/>
    <s v="Direcção de Obras"/>
    <s v="ORI"/>
    <x v="0"/>
    <m/>
    <x v="0"/>
    <x v="0"/>
    <x v="0"/>
    <x v="0"/>
    <x v="0"/>
    <x v="0"/>
    <x v="0"/>
    <x v="0"/>
    <x v="0"/>
    <x v="0"/>
    <x v="0"/>
    <s v="Direcção de Obras"/>
    <x v="0"/>
    <x v="0"/>
    <x v="0"/>
    <x v="0"/>
    <x v="0"/>
    <x v="0"/>
    <x v="0"/>
    <x v="1"/>
    <x v="0"/>
    <x v="0"/>
    <x v="0"/>
    <x v="0"/>
    <s v="Pagamento de salário referente a 11-2021"/>
  </r>
  <r>
    <x v="0"/>
    <n v="0"/>
    <n v="0"/>
    <n v="0"/>
    <n v="14518"/>
    <x v="1662"/>
    <x v="0"/>
    <x v="0"/>
    <x v="0"/>
    <s v="03.16.11"/>
    <x v="57"/>
    <x v="0"/>
    <x v="0"/>
    <s v="Direcção de Obras"/>
    <s v="03.16.11"/>
    <s v="Direcção de Obras"/>
    <s v="03.16.11"/>
    <x v="48"/>
    <x v="0"/>
    <x v="0"/>
    <x v="0"/>
    <x v="0"/>
    <x v="0"/>
    <x v="0"/>
    <x v="0"/>
    <x v="10"/>
    <s v="2021-11-23"/>
    <x v="3"/>
    <n v="14518"/>
    <x v="0"/>
    <m/>
    <x v="0"/>
    <m/>
    <x v="0"/>
    <n v="100474696"/>
    <x v="0"/>
    <x v="0"/>
    <s v="Direcção de Obras"/>
    <s v="ORI"/>
    <x v="0"/>
    <m/>
    <x v="0"/>
    <x v="0"/>
    <x v="0"/>
    <x v="0"/>
    <x v="0"/>
    <x v="0"/>
    <x v="0"/>
    <x v="0"/>
    <x v="0"/>
    <x v="0"/>
    <x v="0"/>
    <s v="Direcção de Obras"/>
    <x v="0"/>
    <x v="0"/>
    <x v="0"/>
    <x v="0"/>
    <x v="0"/>
    <x v="0"/>
    <x v="0"/>
    <x v="1"/>
    <x v="0"/>
    <x v="0"/>
    <x v="0"/>
    <x v="0"/>
    <s v="Pagamento de salário referente a 11-2021"/>
  </r>
  <r>
    <x v="0"/>
    <n v="0"/>
    <n v="0"/>
    <n v="0"/>
    <n v="7123"/>
    <x v="1662"/>
    <x v="0"/>
    <x v="0"/>
    <x v="0"/>
    <s v="03.16.11"/>
    <x v="57"/>
    <x v="0"/>
    <x v="0"/>
    <s v="Direcção de Obras"/>
    <s v="03.16.11"/>
    <s v="Direcção de Obras"/>
    <s v="03.16.11"/>
    <x v="0"/>
    <x v="0"/>
    <x v="0"/>
    <x v="0"/>
    <x v="0"/>
    <x v="0"/>
    <x v="0"/>
    <x v="0"/>
    <x v="10"/>
    <s v="2021-11-23"/>
    <x v="3"/>
    <n v="7123"/>
    <x v="0"/>
    <m/>
    <x v="0"/>
    <m/>
    <x v="0"/>
    <n v="100474696"/>
    <x v="0"/>
    <x v="0"/>
    <s v="Direcção de Obras"/>
    <s v="ORI"/>
    <x v="0"/>
    <m/>
    <x v="0"/>
    <x v="0"/>
    <x v="0"/>
    <x v="0"/>
    <x v="0"/>
    <x v="0"/>
    <x v="0"/>
    <x v="0"/>
    <x v="0"/>
    <x v="0"/>
    <x v="0"/>
    <s v="Direcção de Obras"/>
    <x v="0"/>
    <x v="0"/>
    <x v="0"/>
    <x v="0"/>
    <x v="0"/>
    <x v="0"/>
    <x v="0"/>
    <x v="1"/>
    <x v="0"/>
    <x v="0"/>
    <x v="0"/>
    <x v="0"/>
    <s v="Pagamento de salário referente a 11-2021"/>
  </r>
  <r>
    <x v="0"/>
    <n v="0"/>
    <n v="0"/>
    <n v="0"/>
    <n v="33"/>
    <x v="1662"/>
    <x v="0"/>
    <x v="0"/>
    <x v="0"/>
    <s v="03.16.11"/>
    <x v="57"/>
    <x v="0"/>
    <x v="0"/>
    <s v="Direcção de Obras"/>
    <s v="03.16.11"/>
    <s v="Direcção de Obras"/>
    <s v="03.16.11"/>
    <x v="51"/>
    <x v="0"/>
    <x v="0"/>
    <x v="4"/>
    <x v="1"/>
    <x v="0"/>
    <x v="0"/>
    <x v="0"/>
    <x v="10"/>
    <s v="2021-11-23"/>
    <x v="3"/>
    <n v="33"/>
    <x v="0"/>
    <m/>
    <x v="0"/>
    <m/>
    <x v="27"/>
    <n v="100474708"/>
    <x v="0"/>
    <x v="9"/>
    <s v="Direcção de Obras"/>
    <s v="ORI"/>
    <x v="0"/>
    <m/>
    <x v="0"/>
    <x v="0"/>
    <x v="0"/>
    <x v="0"/>
    <x v="0"/>
    <x v="0"/>
    <x v="0"/>
    <x v="0"/>
    <x v="0"/>
    <x v="0"/>
    <x v="0"/>
    <s v="Direcção de Obras"/>
    <x v="0"/>
    <x v="0"/>
    <x v="0"/>
    <x v="0"/>
    <x v="0"/>
    <x v="0"/>
    <x v="0"/>
    <x v="1"/>
    <x v="0"/>
    <x v="0"/>
    <x v="9"/>
    <x v="0"/>
    <s v="Pagamento de salário referente a 11-2021"/>
  </r>
  <r>
    <x v="0"/>
    <n v="0"/>
    <n v="0"/>
    <n v="0"/>
    <n v="49"/>
    <x v="1662"/>
    <x v="0"/>
    <x v="0"/>
    <x v="0"/>
    <s v="03.16.11"/>
    <x v="57"/>
    <x v="0"/>
    <x v="0"/>
    <s v="Direcção de Obras"/>
    <s v="03.16.11"/>
    <s v="Direcção de Obras"/>
    <s v="03.16.11"/>
    <x v="5"/>
    <x v="0"/>
    <x v="0"/>
    <x v="0"/>
    <x v="1"/>
    <x v="0"/>
    <x v="0"/>
    <x v="0"/>
    <x v="10"/>
    <s v="2021-11-23"/>
    <x v="3"/>
    <n v="49"/>
    <x v="0"/>
    <m/>
    <x v="0"/>
    <m/>
    <x v="27"/>
    <n v="100474708"/>
    <x v="0"/>
    <x v="9"/>
    <s v="Direcção de Obras"/>
    <s v="ORI"/>
    <x v="0"/>
    <m/>
    <x v="0"/>
    <x v="0"/>
    <x v="0"/>
    <x v="0"/>
    <x v="0"/>
    <x v="0"/>
    <x v="0"/>
    <x v="0"/>
    <x v="0"/>
    <x v="0"/>
    <x v="0"/>
    <s v="Direcção de Obras"/>
    <x v="0"/>
    <x v="0"/>
    <x v="0"/>
    <x v="0"/>
    <x v="0"/>
    <x v="0"/>
    <x v="0"/>
    <x v="1"/>
    <x v="0"/>
    <x v="0"/>
    <x v="9"/>
    <x v="0"/>
    <s v="Pagamento de salário referente a 11-2021"/>
  </r>
  <r>
    <x v="0"/>
    <n v="0"/>
    <n v="0"/>
    <n v="0"/>
    <n v="1"/>
    <x v="1662"/>
    <x v="0"/>
    <x v="0"/>
    <x v="0"/>
    <s v="03.16.11"/>
    <x v="57"/>
    <x v="0"/>
    <x v="0"/>
    <s v="Direcção de Obras"/>
    <s v="03.16.11"/>
    <s v="Direcção de Obras"/>
    <s v="03.16.11"/>
    <x v="32"/>
    <x v="0"/>
    <x v="0"/>
    <x v="0"/>
    <x v="1"/>
    <x v="0"/>
    <x v="0"/>
    <x v="0"/>
    <x v="10"/>
    <s v="2021-11-23"/>
    <x v="3"/>
    <n v="1"/>
    <x v="0"/>
    <m/>
    <x v="0"/>
    <m/>
    <x v="27"/>
    <n v="100474708"/>
    <x v="0"/>
    <x v="9"/>
    <s v="Direcção de Obras"/>
    <s v="ORI"/>
    <x v="0"/>
    <m/>
    <x v="0"/>
    <x v="0"/>
    <x v="0"/>
    <x v="0"/>
    <x v="0"/>
    <x v="0"/>
    <x v="0"/>
    <x v="0"/>
    <x v="0"/>
    <x v="0"/>
    <x v="0"/>
    <s v="Direcção de Obras"/>
    <x v="0"/>
    <x v="0"/>
    <x v="0"/>
    <x v="0"/>
    <x v="0"/>
    <x v="0"/>
    <x v="0"/>
    <x v="1"/>
    <x v="0"/>
    <x v="0"/>
    <x v="9"/>
    <x v="0"/>
    <s v="Pagamento de salário referente a 11-2021"/>
  </r>
  <r>
    <x v="0"/>
    <n v="0"/>
    <n v="0"/>
    <n v="0"/>
    <n v="888"/>
    <x v="1662"/>
    <x v="0"/>
    <x v="0"/>
    <x v="0"/>
    <s v="03.16.11"/>
    <x v="57"/>
    <x v="0"/>
    <x v="0"/>
    <s v="Direcção de Obras"/>
    <s v="03.16.11"/>
    <s v="Direcção de Obras"/>
    <s v="03.16.11"/>
    <x v="4"/>
    <x v="0"/>
    <x v="0"/>
    <x v="0"/>
    <x v="0"/>
    <x v="0"/>
    <x v="0"/>
    <x v="0"/>
    <x v="10"/>
    <s v="2021-11-23"/>
    <x v="3"/>
    <n v="888"/>
    <x v="0"/>
    <m/>
    <x v="0"/>
    <m/>
    <x v="27"/>
    <n v="100474708"/>
    <x v="0"/>
    <x v="9"/>
    <s v="Direcção de Obras"/>
    <s v="ORI"/>
    <x v="0"/>
    <m/>
    <x v="0"/>
    <x v="0"/>
    <x v="0"/>
    <x v="0"/>
    <x v="0"/>
    <x v="0"/>
    <x v="0"/>
    <x v="0"/>
    <x v="0"/>
    <x v="0"/>
    <x v="0"/>
    <s v="Direcção de Obras"/>
    <x v="0"/>
    <x v="0"/>
    <x v="0"/>
    <x v="0"/>
    <x v="0"/>
    <x v="0"/>
    <x v="0"/>
    <x v="1"/>
    <x v="0"/>
    <x v="0"/>
    <x v="9"/>
    <x v="0"/>
    <s v="Pagamento de salário referente a 11-2021"/>
  </r>
  <r>
    <x v="0"/>
    <n v="0"/>
    <n v="0"/>
    <n v="0"/>
    <n v="689"/>
    <x v="1662"/>
    <x v="0"/>
    <x v="0"/>
    <x v="0"/>
    <s v="03.16.11"/>
    <x v="57"/>
    <x v="0"/>
    <x v="0"/>
    <s v="Direcção de Obras"/>
    <s v="03.16.11"/>
    <s v="Direcção de Obras"/>
    <s v="03.16.11"/>
    <x v="48"/>
    <x v="0"/>
    <x v="0"/>
    <x v="0"/>
    <x v="0"/>
    <x v="0"/>
    <x v="0"/>
    <x v="0"/>
    <x v="10"/>
    <s v="2021-11-23"/>
    <x v="3"/>
    <n v="689"/>
    <x v="0"/>
    <m/>
    <x v="0"/>
    <m/>
    <x v="27"/>
    <n v="100474708"/>
    <x v="0"/>
    <x v="9"/>
    <s v="Direcção de Obras"/>
    <s v="ORI"/>
    <x v="0"/>
    <m/>
    <x v="0"/>
    <x v="0"/>
    <x v="0"/>
    <x v="0"/>
    <x v="0"/>
    <x v="0"/>
    <x v="0"/>
    <x v="0"/>
    <x v="0"/>
    <x v="0"/>
    <x v="0"/>
    <s v="Direcção de Obras"/>
    <x v="0"/>
    <x v="0"/>
    <x v="0"/>
    <x v="0"/>
    <x v="0"/>
    <x v="0"/>
    <x v="0"/>
    <x v="1"/>
    <x v="0"/>
    <x v="0"/>
    <x v="9"/>
    <x v="0"/>
    <s v="Pagamento de salário referente a 11-2021"/>
  </r>
  <r>
    <x v="0"/>
    <n v="0"/>
    <n v="0"/>
    <n v="0"/>
    <n v="340"/>
    <x v="1662"/>
    <x v="0"/>
    <x v="0"/>
    <x v="0"/>
    <s v="03.16.11"/>
    <x v="57"/>
    <x v="0"/>
    <x v="0"/>
    <s v="Direcção de Obras"/>
    <s v="03.16.11"/>
    <s v="Direcção de Obras"/>
    <s v="03.16.11"/>
    <x v="0"/>
    <x v="0"/>
    <x v="0"/>
    <x v="0"/>
    <x v="0"/>
    <x v="0"/>
    <x v="0"/>
    <x v="0"/>
    <x v="10"/>
    <s v="2021-11-23"/>
    <x v="3"/>
    <n v="340"/>
    <x v="0"/>
    <m/>
    <x v="0"/>
    <m/>
    <x v="27"/>
    <n v="100474708"/>
    <x v="0"/>
    <x v="9"/>
    <s v="Direcção de Obras"/>
    <s v="ORI"/>
    <x v="0"/>
    <m/>
    <x v="0"/>
    <x v="0"/>
    <x v="0"/>
    <x v="0"/>
    <x v="0"/>
    <x v="0"/>
    <x v="0"/>
    <x v="0"/>
    <x v="0"/>
    <x v="0"/>
    <x v="0"/>
    <s v="Direcção de Obras"/>
    <x v="0"/>
    <x v="0"/>
    <x v="0"/>
    <x v="0"/>
    <x v="0"/>
    <x v="0"/>
    <x v="0"/>
    <x v="1"/>
    <x v="0"/>
    <x v="0"/>
    <x v="9"/>
    <x v="0"/>
    <s v="Pagamento de salário referente a 11-2021"/>
  </r>
  <r>
    <x v="0"/>
    <n v="0"/>
    <n v="0"/>
    <n v="0"/>
    <n v="244"/>
    <x v="1662"/>
    <x v="0"/>
    <x v="0"/>
    <x v="0"/>
    <s v="03.16.11"/>
    <x v="57"/>
    <x v="0"/>
    <x v="0"/>
    <s v="Direcção de Obras"/>
    <s v="03.16.11"/>
    <s v="Direcção de Obras"/>
    <s v="03.16.11"/>
    <x v="51"/>
    <x v="0"/>
    <x v="0"/>
    <x v="4"/>
    <x v="1"/>
    <x v="0"/>
    <x v="0"/>
    <x v="0"/>
    <x v="10"/>
    <s v="2021-11-23"/>
    <x v="3"/>
    <n v="244"/>
    <x v="0"/>
    <m/>
    <x v="0"/>
    <m/>
    <x v="2"/>
    <n v="100477977"/>
    <x v="0"/>
    <x v="3"/>
    <s v="Direcção de Obras"/>
    <s v="ORI"/>
    <x v="0"/>
    <m/>
    <x v="0"/>
    <x v="0"/>
    <x v="0"/>
    <x v="0"/>
    <x v="0"/>
    <x v="0"/>
    <x v="0"/>
    <x v="0"/>
    <x v="0"/>
    <x v="0"/>
    <x v="0"/>
    <s v="Direcção de Obras"/>
    <x v="0"/>
    <x v="0"/>
    <x v="0"/>
    <x v="0"/>
    <x v="0"/>
    <x v="0"/>
    <x v="0"/>
    <x v="1"/>
    <x v="0"/>
    <x v="0"/>
    <x v="3"/>
    <x v="0"/>
    <s v="Pagamento de salário referente a 11-2021"/>
  </r>
  <r>
    <x v="0"/>
    <n v="0"/>
    <n v="0"/>
    <n v="0"/>
    <n v="359"/>
    <x v="1662"/>
    <x v="0"/>
    <x v="0"/>
    <x v="0"/>
    <s v="03.16.11"/>
    <x v="57"/>
    <x v="0"/>
    <x v="0"/>
    <s v="Direcção de Obras"/>
    <s v="03.16.11"/>
    <s v="Direcção de Obras"/>
    <s v="03.16.11"/>
    <x v="5"/>
    <x v="0"/>
    <x v="0"/>
    <x v="0"/>
    <x v="1"/>
    <x v="0"/>
    <x v="0"/>
    <x v="0"/>
    <x v="10"/>
    <s v="2021-11-23"/>
    <x v="3"/>
    <n v="359"/>
    <x v="0"/>
    <m/>
    <x v="0"/>
    <m/>
    <x v="2"/>
    <n v="100477977"/>
    <x v="0"/>
    <x v="3"/>
    <s v="Direcção de Obras"/>
    <s v="ORI"/>
    <x v="0"/>
    <m/>
    <x v="0"/>
    <x v="0"/>
    <x v="0"/>
    <x v="0"/>
    <x v="0"/>
    <x v="0"/>
    <x v="0"/>
    <x v="0"/>
    <x v="0"/>
    <x v="0"/>
    <x v="0"/>
    <s v="Direcção de Obras"/>
    <x v="0"/>
    <x v="0"/>
    <x v="0"/>
    <x v="0"/>
    <x v="0"/>
    <x v="0"/>
    <x v="0"/>
    <x v="1"/>
    <x v="0"/>
    <x v="0"/>
    <x v="3"/>
    <x v="0"/>
    <s v="Pagamento de salário referente a 11-2021"/>
  </r>
  <r>
    <x v="0"/>
    <n v="0"/>
    <n v="0"/>
    <n v="0"/>
    <n v="7"/>
    <x v="1662"/>
    <x v="0"/>
    <x v="0"/>
    <x v="0"/>
    <s v="03.16.11"/>
    <x v="57"/>
    <x v="0"/>
    <x v="0"/>
    <s v="Direcção de Obras"/>
    <s v="03.16.11"/>
    <s v="Direcção de Obras"/>
    <s v="03.16.11"/>
    <x v="32"/>
    <x v="0"/>
    <x v="0"/>
    <x v="0"/>
    <x v="1"/>
    <x v="0"/>
    <x v="0"/>
    <x v="0"/>
    <x v="10"/>
    <s v="2021-11-23"/>
    <x v="3"/>
    <n v="7"/>
    <x v="0"/>
    <m/>
    <x v="0"/>
    <m/>
    <x v="2"/>
    <n v="100477977"/>
    <x v="0"/>
    <x v="3"/>
    <s v="Direcção de Obras"/>
    <s v="ORI"/>
    <x v="0"/>
    <m/>
    <x v="0"/>
    <x v="0"/>
    <x v="0"/>
    <x v="0"/>
    <x v="0"/>
    <x v="0"/>
    <x v="0"/>
    <x v="0"/>
    <x v="0"/>
    <x v="0"/>
    <x v="0"/>
    <s v="Direcção de Obras"/>
    <x v="0"/>
    <x v="0"/>
    <x v="0"/>
    <x v="0"/>
    <x v="0"/>
    <x v="0"/>
    <x v="0"/>
    <x v="1"/>
    <x v="0"/>
    <x v="0"/>
    <x v="3"/>
    <x v="0"/>
    <s v="Pagamento de salário referente a 11-2021"/>
  </r>
  <r>
    <x v="0"/>
    <n v="0"/>
    <n v="0"/>
    <n v="0"/>
    <n v="6433"/>
    <x v="1662"/>
    <x v="0"/>
    <x v="0"/>
    <x v="0"/>
    <s v="03.16.11"/>
    <x v="57"/>
    <x v="0"/>
    <x v="0"/>
    <s v="Direcção de Obras"/>
    <s v="03.16.11"/>
    <s v="Direcção de Obras"/>
    <s v="03.16.11"/>
    <x v="4"/>
    <x v="0"/>
    <x v="0"/>
    <x v="0"/>
    <x v="0"/>
    <x v="0"/>
    <x v="0"/>
    <x v="0"/>
    <x v="10"/>
    <s v="2021-11-23"/>
    <x v="3"/>
    <n v="6433"/>
    <x v="0"/>
    <m/>
    <x v="0"/>
    <m/>
    <x v="2"/>
    <n v="100477977"/>
    <x v="0"/>
    <x v="3"/>
    <s v="Direcção de Obras"/>
    <s v="ORI"/>
    <x v="0"/>
    <m/>
    <x v="0"/>
    <x v="0"/>
    <x v="0"/>
    <x v="0"/>
    <x v="0"/>
    <x v="0"/>
    <x v="0"/>
    <x v="0"/>
    <x v="0"/>
    <x v="0"/>
    <x v="0"/>
    <s v="Direcção de Obras"/>
    <x v="0"/>
    <x v="0"/>
    <x v="0"/>
    <x v="0"/>
    <x v="0"/>
    <x v="0"/>
    <x v="0"/>
    <x v="1"/>
    <x v="0"/>
    <x v="0"/>
    <x v="3"/>
    <x v="0"/>
    <s v="Pagamento de salário referente a 11-2021"/>
  </r>
  <r>
    <x v="0"/>
    <n v="0"/>
    <n v="0"/>
    <n v="0"/>
    <n v="4991"/>
    <x v="1662"/>
    <x v="0"/>
    <x v="0"/>
    <x v="0"/>
    <s v="03.16.11"/>
    <x v="57"/>
    <x v="0"/>
    <x v="0"/>
    <s v="Direcção de Obras"/>
    <s v="03.16.11"/>
    <s v="Direcção de Obras"/>
    <s v="03.16.11"/>
    <x v="48"/>
    <x v="0"/>
    <x v="0"/>
    <x v="0"/>
    <x v="0"/>
    <x v="0"/>
    <x v="0"/>
    <x v="0"/>
    <x v="10"/>
    <s v="2021-11-23"/>
    <x v="3"/>
    <n v="4991"/>
    <x v="0"/>
    <m/>
    <x v="0"/>
    <m/>
    <x v="2"/>
    <n v="100477977"/>
    <x v="0"/>
    <x v="3"/>
    <s v="Direcção de Obras"/>
    <s v="ORI"/>
    <x v="0"/>
    <m/>
    <x v="0"/>
    <x v="0"/>
    <x v="0"/>
    <x v="0"/>
    <x v="0"/>
    <x v="0"/>
    <x v="0"/>
    <x v="0"/>
    <x v="0"/>
    <x v="0"/>
    <x v="0"/>
    <s v="Direcção de Obras"/>
    <x v="0"/>
    <x v="0"/>
    <x v="0"/>
    <x v="0"/>
    <x v="0"/>
    <x v="0"/>
    <x v="0"/>
    <x v="1"/>
    <x v="0"/>
    <x v="0"/>
    <x v="3"/>
    <x v="0"/>
    <s v="Pagamento de salário referente a 11-2021"/>
  </r>
  <r>
    <x v="0"/>
    <n v="0"/>
    <n v="0"/>
    <n v="0"/>
    <n v="2450"/>
    <x v="1662"/>
    <x v="0"/>
    <x v="0"/>
    <x v="0"/>
    <s v="03.16.11"/>
    <x v="57"/>
    <x v="0"/>
    <x v="0"/>
    <s v="Direcção de Obras"/>
    <s v="03.16.11"/>
    <s v="Direcção de Obras"/>
    <s v="03.16.11"/>
    <x v="0"/>
    <x v="0"/>
    <x v="0"/>
    <x v="0"/>
    <x v="0"/>
    <x v="0"/>
    <x v="0"/>
    <x v="0"/>
    <x v="10"/>
    <s v="2021-11-23"/>
    <x v="3"/>
    <n v="2450"/>
    <x v="0"/>
    <m/>
    <x v="0"/>
    <m/>
    <x v="2"/>
    <n v="100477977"/>
    <x v="0"/>
    <x v="3"/>
    <s v="Direcção de Obras"/>
    <s v="ORI"/>
    <x v="0"/>
    <m/>
    <x v="0"/>
    <x v="0"/>
    <x v="0"/>
    <x v="0"/>
    <x v="0"/>
    <x v="0"/>
    <x v="0"/>
    <x v="0"/>
    <x v="0"/>
    <x v="0"/>
    <x v="0"/>
    <s v="Direcção de Obras"/>
    <x v="0"/>
    <x v="0"/>
    <x v="0"/>
    <x v="0"/>
    <x v="0"/>
    <x v="0"/>
    <x v="0"/>
    <x v="1"/>
    <x v="0"/>
    <x v="0"/>
    <x v="3"/>
    <x v="0"/>
    <s v="Pagamento de salário referente a 11-2021"/>
  </r>
  <r>
    <x v="0"/>
    <n v="0"/>
    <n v="0"/>
    <n v="0"/>
    <n v="20"/>
    <x v="1662"/>
    <x v="0"/>
    <x v="0"/>
    <x v="0"/>
    <s v="03.16.11"/>
    <x v="57"/>
    <x v="0"/>
    <x v="0"/>
    <s v="Direcção de Obras"/>
    <s v="03.16.11"/>
    <s v="Direcção de Obras"/>
    <s v="03.16.11"/>
    <x v="51"/>
    <x v="0"/>
    <x v="0"/>
    <x v="4"/>
    <x v="1"/>
    <x v="0"/>
    <x v="0"/>
    <x v="0"/>
    <x v="10"/>
    <s v="2021-11-23"/>
    <x v="3"/>
    <n v="20"/>
    <x v="0"/>
    <m/>
    <x v="0"/>
    <m/>
    <x v="9"/>
    <n v="100478987"/>
    <x v="0"/>
    <x v="5"/>
    <s v="Direcção de Obras"/>
    <s v="ORI"/>
    <x v="0"/>
    <m/>
    <x v="0"/>
    <x v="0"/>
    <x v="0"/>
    <x v="0"/>
    <x v="0"/>
    <x v="0"/>
    <x v="0"/>
    <x v="0"/>
    <x v="0"/>
    <x v="0"/>
    <x v="0"/>
    <s v="Direcção de Obras"/>
    <x v="0"/>
    <x v="0"/>
    <x v="0"/>
    <x v="0"/>
    <x v="0"/>
    <x v="0"/>
    <x v="0"/>
    <x v="1"/>
    <x v="0"/>
    <x v="0"/>
    <x v="5"/>
    <x v="0"/>
    <s v="Pagamento de salário referente a 11-2021"/>
  </r>
  <r>
    <x v="0"/>
    <n v="0"/>
    <n v="0"/>
    <n v="0"/>
    <n v="30"/>
    <x v="1662"/>
    <x v="0"/>
    <x v="0"/>
    <x v="0"/>
    <s v="03.16.11"/>
    <x v="57"/>
    <x v="0"/>
    <x v="0"/>
    <s v="Direcção de Obras"/>
    <s v="03.16.11"/>
    <s v="Direcção de Obras"/>
    <s v="03.16.11"/>
    <x v="5"/>
    <x v="0"/>
    <x v="0"/>
    <x v="0"/>
    <x v="1"/>
    <x v="0"/>
    <x v="0"/>
    <x v="0"/>
    <x v="10"/>
    <s v="2021-11-23"/>
    <x v="3"/>
    <n v="30"/>
    <x v="0"/>
    <m/>
    <x v="0"/>
    <m/>
    <x v="9"/>
    <n v="100478987"/>
    <x v="0"/>
    <x v="5"/>
    <s v="Direcção de Obras"/>
    <s v="ORI"/>
    <x v="0"/>
    <m/>
    <x v="0"/>
    <x v="0"/>
    <x v="0"/>
    <x v="0"/>
    <x v="0"/>
    <x v="0"/>
    <x v="0"/>
    <x v="0"/>
    <x v="0"/>
    <x v="0"/>
    <x v="0"/>
    <s v="Direcção de Obras"/>
    <x v="0"/>
    <x v="0"/>
    <x v="0"/>
    <x v="0"/>
    <x v="0"/>
    <x v="0"/>
    <x v="0"/>
    <x v="1"/>
    <x v="0"/>
    <x v="0"/>
    <x v="5"/>
    <x v="0"/>
    <s v="Pagamento de salário referente a 11-2021"/>
  </r>
  <r>
    <x v="0"/>
    <n v="0"/>
    <n v="0"/>
    <n v="0"/>
    <n v="0"/>
    <x v="1662"/>
    <x v="0"/>
    <x v="0"/>
    <x v="0"/>
    <s v="03.16.11"/>
    <x v="57"/>
    <x v="0"/>
    <x v="0"/>
    <s v="Direcção de Obras"/>
    <s v="03.16.11"/>
    <s v="Direcção de Obras"/>
    <s v="03.16.11"/>
    <x v="32"/>
    <x v="0"/>
    <x v="0"/>
    <x v="0"/>
    <x v="1"/>
    <x v="0"/>
    <x v="0"/>
    <x v="0"/>
    <x v="10"/>
    <s v="2021-11-23"/>
    <x v="3"/>
    <n v="0"/>
    <x v="0"/>
    <m/>
    <x v="0"/>
    <m/>
    <x v="9"/>
    <n v="100478987"/>
    <x v="0"/>
    <x v="5"/>
    <s v="Direcção de Obras"/>
    <s v="ORI"/>
    <x v="0"/>
    <m/>
    <x v="0"/>
    <x v="0"/>
    <x v="0"/>
    <x v="0"/>
    <x v="0"/>
    <x v="0"/>
    <x v="0"/>
    <x v="0"/>
    <x v="0"/>
    <x v="0"/>
    <x v="0"/>
    <s v="Direcção de Obras"/>
    <x v="0"/>
    <x v="0"/>
    <x v="0"/>
    <x v="0"/>
    <x v="0"/>
    <x v="0"/>
    <x v="0"/>
    <x v="1"/>
    <x v="0"/>
    <x v="0"/>
    <x v="5"/>
    <x v="0"/>
    <s v="Pagamento de salário referente a 11-2021"/>
  </r>
  <r>
    <x v="0"/>
    <n v="0"/>
    <n v="0"/>
    <n v="0"/>
    <n v="540"/>
    <x v="1662"/>
    <x v="0"/>
    <x v="0"/>
    <x v="0"/>
    <s v="03.16.11"/>
    <x v="57"/>
    <x v="0"/>
    <x v="0"/>
    <s v="Direcção de Obras"/>
    <s v="03.16.11"/>
    <s v="Direcção de Obras"/>
    <s v="03.16.11"/>
    <x v="4"/>
    <x v="0"/>
    <x v="0"/>
    <x v="0"/>
    <x v="0"/>
    <x v="0"/>
    <x v="0"/>
    <x v="0"/>
    <x v="10"/>
    <s v="2021-11-23"/>
    <x v="3"/>
    <n v="540"/>
    <x v="0"/>
    <m/>
    <x v="0"/>
    <m/>
    <x v="9"/>
    <n v="100478987"/>
    <x v="0"/>
    <x v="5"/>
    <s v="Direcção de Obras"/>
    <s v="ORI"/>
    <x v="0"/>
    <m/>
    <x v="0"/>
    <x v="0"/>
    <x v="0"/>
    <x v="0"/>
    <x v="0"/>
    <x v="0"/>
    <x v="0"/>
    <x v="0"/>
    <x v="0"/>
    <x v="0"/>
    <x v="0"/>
    <s v="Direcção de Obras"/>
    <x v="0"/>
    <x v="0"/>
    <x v="0"/>
    <x v="0"/>
    <x v="0"/>
    <x v="0"/>
    <x v="0"/>
    <x v="1"/>
    <x v="0"/>
    <x v="0"/>
    <x v="5"/>
    <x v="0"/>
    <s v="Pagamento de salário referente a 11-2021"/>
  </r>
  <r>
    <x v="0"/>
    <n v="0"/>
    <n v="0"/>
    <n v="0"/>
    <n v="419"/>
    <x v="1662"/>
    <x v="0"/>
    <x v="0"/>
    <x v="0"/>
    <s v="03.16.11"/>
    <x v="57"/>
    <x v="0"/>
    <x v="0"/>
    <s v="Direcção de Obras"/>
    <s v="03.16.11"/>
    <s v="Direcção de Obras"/>
    <s v="03.16.11"/>
    <x v="48"/>
    <x v="0"/>
    <x v="0"/>
    <x v="0"/>
    <x v="0"/>
    <x v="0"/>
    <x v="0"/>
    <x v="0"/>
    <x v="10"/>
    <s v="2021-11-23"/>
    <x v="3"/>
    <n v="419"/>
    <x v="0"/>
    <m/>
    <x v="0"/>
    <m/>
    <x v="9"/>
    <n v="100478987"/>
    <x v="0"/>
    <x v="5"/>
    <s v="Direcção de Obras"/>
    <s v="ORI"/>
    <x v="0"/>
    <m/>
    <x v="0"/>
    <x v="0"/>
    <x v="0"/>
    <x v="0"/>
    <x v="0"/>
    <x v="0"/>
    <x v="0"/>
    <x v="0"/>
    <x v="0"/>
    <x v="0"/>
    <x v="0"/>
    <s v="Direcção de Obras"/>
    <x v="0"/>
    <x v="0"/>
    <x v="0"/>
    <x v="0"/>
    <x v="0"/>
    <x v="0"/>
    <x v="0"/>
    <x v="1"/>
    <x v="0"/>
    <x v="0"/>
    <x v="5"/>
    <x v="0"/>
    <s v="Pagamento de salário referente a 11-2021"/>
  </r>
  <r>
    <x v="0"/>
    <n v="0"/>
    <n v="0"/>
    <n v="0"/>
    <n v="207"/>
    <x v="1662"/>
    <x v="0"/>
    <x v="0"/>
    <x v="0"/>
    <s v="03.16.11"/>
    <x v="57"/>
    <x v="0"/>
    <x v="0"/>
    <s v="Direcção de Obras"/>
    <s v="03.16.11"/>
    <s v="Direcção de Obras"/>
    <s v="03.16.11"/>
    <x v="0"/>
    <x v="0"/>
    <x v="0"/>
    <x v="0"/>
    <x v="0"/>
    <x v="0"/>
    <x v="0"/>
    <x v="0"/>
    <x v="10"/>
    <s v="2021-11-23"/>
    <x v="3"/>
    <n v="207"/>
    <x v="0"/>
    <m/>
    <x v="0"/>
    <m/>
    <x v="9"/>
    <n v="100478987"/>
    <x v="0"/>
    <x v="5"/>
    <s v="Direcção de Obras"/>
    <s v="ORI"/>
    <x v="0"/>
    <m/>
    <x v="0"/>
    <x v="0"/>
    <x v="0"/>
    <x v="0"/>
    <x v="0"/>
    <x v="0"/>
    <x v="0"/>
    <x v="0"/>
    <x v="0"/>
    <x v="0"/>
    <x v="0"/>
    <s v="Direcção de Obras"/>
    <x v="0"/>
    <x v="0"/>
    <x v="0"/>
    <x v="0"/>
    <x v="0"/>
    <x v="0"/>
    <x v="0"/>
    <x v="1"/>
    <x v="0"/>
    <x v="0"/>
    <x v="5"/>
    <x v="0"/>
    <s v="Pagamento de salário referente a 11-2021"/>
  </r>
  <r>
    <x v="0"/>
    <n v="0"/>
    <n v="0"/>
    <n v="0"/>
    <n v="937"/>
    <x v="1662"/>
    <x v="0"/>
    <x v="0"/>
    <x v="0"/>
    <s v="03.16.11"/>
    <x v="57"/>
    <x v="0"/>
    <x v="0"/>
    <s v="Direcção de Obras"/>
    <s v="03.16.11"/>
    <s v="Direcção de Obras"/>
    <s v="03.16.11"/>
    <x v="51"/>
    <x v="0"/>
    <x v="0"/>
    <x v="4"/>
    <x v="1"/>
    <x v="0"/>
    <x v="0"/>
    <x v="0"/>
    <x v="10"/>
    <s v="2021-11-23"/>
    <x v="3"/>
    <n v="937"/>
    <x v="0"/>
    <m/>
    <x v="0"/>
    <m/>
    <x v="1"/>
    <n v="100474706"/>
    <x v="0"/>
    <x v="2"/>
    <s v="Direcção de Obras"/>
    <s v="ORI"/>
    <x v="0"/>
    <m/>
    <x v="0"/>
    <x v="0"/>
    <x v="0"/>
    <x v="0"/>
    <x v="0"/>
    <x v="0"/>
    <x v="0"/>
    <x v="0"/>
    <x v="0"/>
    <x v="0"/>
    <x v="0"/>
    <s v="Direcção de Obras"/>
    <x v="0"/>
    <x v="0"/>
    <x v="0"/>
    <x v="0"/>
    <x v="0"/>
    <x v="0"/>
    <x v="0"/>
    <x v="1"/>
    <x v="0"/>
    <x v="0"/>
    <x v="2"/>
    <x v="0"/>
    <s v="Pagamento de salário referente a 11-2021"/>
  </r>
  <r>
    <x v="0"/>
    <n v="0"/>
    <n v="0"/>
    <n v="0"/>
    <n v="1376"/>
    <x v="1662"/>
    <x v="0"/>
    <x v="0"/>
    <x v="0"/>
    <s v="03.16.11"/>
    <x v="57"/>
    <x v="0"/>
    <x v="0"/>
    <s v="Direcção de Obras"/>
    <s v="03.16.11"/>
    <s v="Direcção de Obras"/>
    <s v="03.16.11"/>
    <x v="5"/>
    <x v="0"/>
    <x v="0"/>
    <x v="0"/>
    <x v="1"/>
    <x v="0"/>
    <x v="0"/>
    <x v="0"/>
    <x v="10"/>
    <s v="2021-11-23"/>
    <x v="3"/>
    <n v="1376"/>
    <x v="0"/>
    <m/>
    <x v="0"/>
    <m/>
    <x v="1"/>
    <n v="100474706"/>
    <x v="0"/>
    <x v="2"/>
    <s v="Direcção de Obras"/>
    <s v="ORI"/>
    <x v="0"/>
    <m/>
    <x v="0"/>
    <x v="0"/>
    <x v="0"/>
    <x v="0"/>
    <x v="0"/>
    <x v="0"/>
    <x v="0"/>
    <x v="0"/>
    <x v="0"/>
    <x v="0"/>
    <x v="0"/>
    <s v="Direcção de Obras"/>
    <x v="0"/>
    <x v="0"/>
    <x v="0"/>
    <x v="0"/>
    <x v="0"/>
    <x v="0"/>
    <x v="0"/>
    <x v="1"/>
    <x v="0"/>
    <x v="0"/>
    <x v="2"/>
    <x v="0"/>
    <s v="Pagamento de salário referente a 11-2021"/>
  </r>
  <r>
    <x v="0"/>
    <n v="0"/>
    <n v="0"/>
    <n v="0"/>
    <n v="30"/>
    <x v="1662"/>
    <x v="0"/>
    <x v="0"/>
    <x v="0"/>
    <s v="03.16.11"/>
    <x v="57"/>
    <x v="0"/>
    <x v="0"/>
    <s v="Direcção de Obras"/>
    <s v="03.16.11"/>
    <s v="Direcção de Obras"/>
    <s v="03.16.11"/>
    <x v="32"/>
    <x v="0"/>
    <x v="0"/>
    <x v="0"/>
    <x v="1"/>
    <x v="0"/>
    <x v="0"/>
    <x v="0"/>
    <x v="10"/>
    <s v="2021-11-23"/>
    <x v="3"/>
    <n v="30"/>
    <x v="0"/>
    <m/>
    <x v="0"/>
    <m/>
    <x v="1"/>
    <n v="100474706"/>
    <x v="0"/>
    <x v="2"/>
    <s v="Direcção de Obras"/>
    <s v="ORI"/>
    <x v="0"/>
    <m/>
    <x v="0"/>
    <x v="0"/>
    <x v="0"/>
    <x v="0"/>
    <x v="0"/>
    <x v="0"/>
    <x v="0"/>
    <x v="0"/>
    <x v="0"/>
    <x v="0"/>
    <x v="0"/>
    <s v="Direcção de Obras"/>
    <x v="0"/>
    <x v="0"/>
    <x v="0"/>
    <x v="0"/>
    <x v="0"/>
    <x v="0"/>
    <x v="0"/>
    <x v="1"/>
    <x v="0"/>
    <x v="0"/>
    <x v="2"/>
    <x v="0"/>
    <s v="Pagamento de salário referente a 11-2021"/>
  </r>
  <r>
    <x v="0"/>
    <n v="0"/>
    <n v="0"/>
    <n v="0"/>
    <n v="24645"/>
    <x v="1662"/>
    <x v="0"/>
    <x v="0"/>
    <x v="0"/>
    <s v="03.16.11"/>
    <x v="57"/>
    <x v="0"/>
    <x v="0"/>
    <s v="Direcção de Obras"/>
    <s v="03.16.11"/>
    <s v="Direcção de Obras"/>
    <s v="03.16.11"/>
    <x v="4"/>
    <x v="0"/>
    <x v="0"/>
    <x v="0"/>
    <x v="0"/>
    <x v="0"/>
    <x v="0"/>
    <x v="0"/>
    <x v="10"/>
    <s v="2021-11-23"/>
    <x v="3"/>
    <n v="24645"/>
    <x v="0"/>
    <m/>
    <x v="0"/>
    <m/>
    <x v="1"/>
    <n v="100474706"/>
    <x v="0"/>
    <x v="2"/>
    <s v="Direcção de Obras"/>
    <s v="ORI"/>
    <x v="0"/>
    <m/>
    <x v="0"/>
    <x v="0"/>
    <x v="0"/>
    <x v="0"/>
    <x v="0"/>
    <x v="0"/>
    <x v="0"/>
    <x v="0"/>
    <x v="0"/>
    <x v="0"/>
    <x v="0"/>
    <s v="Direcção de Obras"/>
    <x v="0"/>
    <x v="0"/>
    <x v="0"/>
    <x v="0"/>
    <x v="0"/>
    <x v="0"/>
    <x v="0"/>
    <x v="1"/>
    <x v="0"/>
    <x v="0"/>
    <x v="2"/>
    <x v="0"/>
    <s v="Pagamento de salário referente a 11-2021"/>
  </r>
  <r>
    <x v="0"/>
    <n v="0"/>
    <n v="0"/>
    <n v="0"/>
    <n v="19121"/>
    <x v="1662"/>
    <x v="0"/>
    <x v="0"/>
    <x v="0"/>
    <s v="03.16.11"/>
    <x v="57"/>
    <x v="0"/>
    <x v="0"/>
    <s v="Direcção de Obras"/>
    <s v="03.16.11"/>
    <s v="Direcção de Obras"/>
    <s v="03.16.11"/>
    <x v="48"/>
    <x v="0"/>
    <x v="0"/>
    <x v="0"/>
    <x v="0"/>
    <x v="0"/>
    <x v="0"/>
    <x v="0"/>
    <x v="10"/>
    <s v="2021-11-23"/>
    <x v="3"/>
    <n v="19121"/>
    <x v="0"/>
    <m/>
    <x v="0"/>
    <m/>
    <x v="1"/>
    <n v="100474706"/>
    <x v="0"/>
    <x v="2"/>
    <s v="Direcção de Obras"/>
    <s v="ORI"/>
    <x v="0"/>
    <m/>
    <x v="0"/>
    <x v="0"/>
    <x v="0"/>
    <x v="0"/>
    <x v="0"/>
    <x v="0"/>
    <x v="0"/>
    <x v="0"/>
    <x v="0"/>
    <x v="0"/>
    <x v="0"/>
    <s v="Direcção de Obras"/>
    <x v="0"/>
    <x v="0"/>
    <x v="0"/>
    <x v="0"/>
    <x v="0"/>
    <x v="0"/>
    <x v="0"/>
    <x v="1"/>
    <x v="0"/>
    <x v="0"/>
    <x v="2"/>
    <x v="0"/>
    <s v="Pagamento de salário referente a 11-2021"/>
  </r>
  <r>
    <x v="0"/>
    <n v="0"/>
    <n v="0"/>
    <n v="0"/>
    <n v="9381"/>
    <x v="1662"/>
    <x v="0"/>
    <x v="0"/>
    <x v="0"/>
    <s v="03.16.11"/>
    <x v="57"/>
    <x v="0"/>
    <x v="0"/>
    <s v="Direcção de Obras"/>
    <s v="03.16.11"/>
    <s v="Direcção de Obras"/>
    <s v="03.16.11"/>
    <x v="0"/>
    <x v="0"/>
    <x v="0"/>
    <x v="0"/>
    <x v="0"/>
    <x v="0"/>
    <x v="0"/>
    <x v="0"/>
    <x v="10"/>
    <s v="2021-11-23"/>
    <x v="3"/>
    <n v="9381"/>
    <x v="0"/>
    <m/>
    <x v="0"/>
    <m/>
    <x v="1"/>
    <n v="100474706"/>
    <x v="0"/>
    <x v="2"/>
    <s v="Direcção de Obras"/>
    <s v="ORI"/>
    <x v="0"/>
    <m/>
    <x v="0"/>
    <x v="0"/>
    <x v="0"/>
    <x v="0"/>
    <x v="0"/>
    <x v="0"/>
    <x v="0"/>
    <x v="0"/>
    <x v="0"/>
    <x v="0"/>
    <x v="0"/>
    <s v="Direcção de Obras"/>
    <x v="0"/>
    <x v="0"/>
    <x v="0"/>
    <x v="0"/>
    <x v="0"/>
    <x v="0"/>
    <x v="0"/>
    <x v="1"/>
    <x v="0"/>
    <x v="0"/>
    <x v="2"/>
    <x v="0"/>
    <s v="Pagamento de salário referente a 11-2021"/>
  </r>
  <r>
    <x v="0"/>
    <n v="0"/>
    <n v="0"/>
    <n v="0"/>
    <n v="10276"/>
    <x v="1662"/>
    <x v="0"/>
    <x v="0"/>
    <x v="0"/>
    <s v="03.16.11"/>
    <x v="57"/>
    <x v="0"/>
    <x v="0"/>
    <s v="Direcção de Obras"/>
    <s v="03.16.11"/>
    <s v="Direcção de Obras"/>
    <s v="03.16.11"/>
    <x v="51"/>
    <x v="0"/>
    <x v="0"/>
    <x v="4"/>
    <x v="1"/>
    <x v="0"/>
    <x v="0"/>
    <x v="0"/>
    <x v="10"/>
    <s v="2021-11-23"/>
    <x v="3"/>
    <n v="10276"/>
    <x v="0"/>
    <m/>
    <x v="0"/>
    <m/>
    <x v="11"/>
    <n v="100474693"/>
    <x v="0"/>
    <x v="1"/>
    <s v="Direcção de Obras"/>
    <s v="ORI"/>
    <x v="0"/>
    <m/>
    <x v="0"/>
    <x v="0"/>
    <x v="0"/>
    <x v="0"/>
    <x v="0"/>
    <x v="0"/>
    <x v="0"/>
    <x v="0"/>
    <x v="0"/>
    <x v="0"/>
    <x v="0"/>
    <s v="Direcção de Obras"/>
    <x v="0"/>
    <x v="0"/>
    <x v="0"/>
    <x v="0"/>
    <x v="0"/>
    <x v="0"/>
    <x v="0"/>
    <x v="1"/>
    <x v="0"/>
    <x v="0"/>
    <x v="1"/>
    <x v="0"/>
    <s v="Pagamento de salário referente a 11-2021"/>
  </r>
  <r>
    <x v="0"/>
    <n v="0"/>
    <n v="0"/>
    <n v="0"/>
    <n v="15075"/>
    <x v="1662"/>
    <x v="0"/>
    <x v="0"/>
    <x v="0"/>
    <s v="03.16.11"/>
    <x v="57"/>
    <x v="0"/>
    <x v="0"/>
    <s v="Direcção de Obras"/>
    <s v="03.16.11"/>
    <s v="Direcção de Obras"/>
    <s v="03.16.11"/>
    <x v="5"/>
    <x v="0"/>
    <x v="0"/>
    <x v="0"/>
    <x v="1"/>
    <x v="0"/>
    <x v="0"/>
    <x v="0"/>
    <x v="10"/>
    <s v="2021-11-23"/>
    <x v="3"/>
    <n v="15075"/>
    <x v="0"/>
    <m/>
    <x v="0"/>
    <m/>
    <x v="11"/>
    <n v="100474693"/>
    <x v="0"/>
    <x v="1"/>
    <s v="Direcção de Obras"/>
    <s v="ORI"/>
    <x v="0"/>
    <m/>
    <x v="0"/>
    <x v="0"/>
    <x v="0"/>
    <x v="0"/>
    <x v="0"/>
    <x v="0"/>
    <x v="0"/>
    <x v="0"/>
    <x v="0"/>
    <x v="0"/>
    <x v="0"/>
    <s v="Direcção de Obras"/>
    <x v="0"/>
    <x v="0"/>
    <x v="0"/>
    <x v="0"/>
    <x v="0"/>
    <x v="0"/>
    <x v="0"/>
    <x v="1"/>
    <x v="0"/>
    <x v="0"/>
    <x v="1"/>
    <x v="0"/>
    <s v="Pagamento de salário referente a 11-2021"/>
  </r>
  <r>
    <x v="0"/>
    <n v="0"/>
    <n v="0"/>
    <n v="0"/>
    <n v="339"/>
    <x v="1662"/>
    <x v="0"/>
    <x v="0"/>
    <x v="0"/>
    <s v="03.16.11"/>
    <x v="57"/>
    <x v="0"/>
    <x v="0"/>
    <s v="Direcção de Obras"/>
    <s v="03.16.11"/>
    <s v="Direcção de Obras"/>
    <s v="03.16.11"/>
    <x v="32"/>
    <x v="0"/>
    <x v="0"/>
    <x v="0"/>
    <x v="1"/>
    <x v="0"/>
    <x v="0"/>
    <x v="0"/>
    <x v="10"/>
    <s v="2021-11-23"/>
    <x v="3"/>
    <n v="339"/>
    <x v="0"/>
    <m/>
    <x v="0"/>
    <m/>
    <x v="11"/>
    <n v="100474693"/>
    <x v="0"/>
    <x v="1"/>
    <s v="Direcção de Obras"/>
    <s v="ORI"/>
    <x v="0"/>
    <m/>
    <x v="0"/>
    <x v="0"/>
    <x v="0"/>
    <x v="0"/>
    <x v="0"/>
    <x v="0"/>
    <x v="0"/>
    <x v="0"/>
    <x v="0"/>
    <x v="0"/>
    <x v="0"/>
    <s v="Direcção de Obras"/>
    <x v="0"/>
    <x v="0"/>
    <x v="0"/>
    <x v="0"/>
    <x v="0"/>
    <x v="0"/>
    <x v="0"/>
    <x v="1"/>
    <x v="0"/>
    <x v="0"/>
    <x v="1"/>
    <x v="0"/>
    <s v="Pagamento de salário referente a 11-2021"/>
  </r>
  <r>
    <x v="0"/>
    <n v="0"/>
    <n v="0"/>
    <n v="0"/>
    <n v="269943"/>
    <x v="1662"/>
    <x v="0"/>
    <x v="0"/>
    <x v="0"/>
    <s v="03.16.11"/>
    <x v="57"/>
    <x v="0"/>
    <x v="0"/>
    <s v="Direcção de Obras"/>
    <s v="03.16.11"/>
    <s v="Direcção de Obras"/>
    <s v="03.16.11"/>
    <x v="4"/>
    <x v="0"/>
    <x v="0"/>
    <x v="0"/>
    <x v="0"/>
    <x v="0"/>
    <x v="0"/>
    <x v="0"/>
    <x v="10"/>
    <s v="2021-11-23"/>
    <x v="3"/>
    <n v="269943"/>
    <x v="0"/>
    <m/>
    <x v="0"/>
    <m/>
    <x v="11"/>
    <n v="100474693"/>
    <x v="0"/>
    <x v="1"/>
    <s v="Direcção de Obras"/>
    <s v="ORI"/>
    <x v="0"/>
    <m/>
    <x v="0"/>
    <x v="0"/>
    <x v="0"/>
    <x v="0"/>
    <x v="0"/>
    <x v="0"/>
    <x v="0"/>
    <x v="0"/>
    <x v="0"/>
    <x v="0"/>
    <x v="0"/>
    <s v="Direcção de Obras"/>
    <x v="0"/>
    <x v="0"/>
    <x v="0"/>
    <x v="0"/>
    <x v="0"/>
    <x v="0"/>
    <x v="0"/>
    <x v="1"/>
    <x v="0"/>
    <x v="0"/>
    <x v="1"/>
    <x v="0"/>
    <s v="Pagamento de salário referente a 11-2021"/>
  </r>
  <r>
    <x v="0"/>
    <n v="0"/>
    <n v="0"/>
    <n v="0"/>
    <n v="209433"/>
    <x v="1662"/>
    <x v="0"/>
    <x v="0"/>
    <x v="0"/>
    <s v="03.16.11"/>
    <x v="57"/>
    <x v="0"/>
    <x v="0"/>
    <s v="Direcção de Obras"/>
    <s v="03.16.11"/>
    <s v="Direcção de Obras"/>
    <s v="03.16.11"/>
    <x v="48"/>
    <x v="0"/>
    <x v="0"/>
    <x v="0"/>
    <x v="0"/>
    <x v="0"/>
    <x v="0"/>
    <x v="0"/>
    <x v="10"/>
    <s v="2021-11-23"/>
    <x v="3"/>
    <n v="209433"/>
    <x v="0"/>
    <m/>
    <x v="0"/>
    <m/>
    <x v="11"/>
    <n v="100474693"/>
    <x v="0"/>
    <x v="1"/>
    <s v="Direcção de Obras"/>
    <s v="ORI"/>
    <x v="0"/>
    <m/>
    <x v="0"/>
    <x v="0"/>
    <x v="0"/>
    <x v="0"/>
    <x v="0"/>
    <x v="0"/>
    <x v="0"/>
    <x v="0"/>
    <x v="0"/>
    <x v="0"/>
    <x v="0"/>
    <s v="Direcção de Obras"/>
    <x v="0"/>
    <x v="0"/>
    <x v="0"/>
    <x v="0"/>
    <x v="0"/>
    <x v="0"/>
    <x v="0"/>
    <x v="1"/>
    <x v="0"/>
    <x v="0"/>
    <x v="1"/>
    <x v="0"/>
    <s v="Pagamento de salário referente a 11-2021"/>
  </r>
  <r>
    <x v="0"/>
    <n v="0"/>
    <n v="0"/>
    <n v="0"/>
    <n v="102706"/>
    <x v="1662"/>
    <x v="0"/>
    <x v="0"/>
    <x v="0"/>
    <s v="03.16.11"/>
    <x v="57"/>
    <x v="0"/>
    <x v="0"/>
    <s v="Direcção de Obras"/>
    <s v="03.16.11"/>
    <s v="Direcção de Obras"/>
    <s v="03.16.11"/>
    <x v="0"/>
    <x v="0"/>
    <x v="0"/>
    <x v="0"/>
    <x v="0"/>
    <x v="0"/>
    <x v="0"/>
    <x v="0"/>
    <x v="10"/>
    <s v="2021-11-23"/>
    <x v="3"/>
    <n v="102706"/>
    <x v="0"/>
    <m/>
    <x v="0"/>
    <m/>
    <x v="11"/>
    <n v="100474693"/>
    <x v="0"/>
    <x v="1"/>
    <s v="Direcção de Obras"/>
    <s v="ORI"/>
    <x v="0"/>
    <m/>
    <x v="0"/>
    <x v="0"/>
    <x v="0"/>
    <x v="0"/>
    <x v="0"/>
    <x v="0"/>
    <x v="0"/>
    <x v="0"/>
    <x v="0"/>
    <x v="0"/>
    <x v="0"/>
    <s v="Direcção de Obras"/>
    <x v="0"/>
    <x v="0"/>
    <x v="0"/>
    <x v="0"/>
    <x v="0"/>
    <x v="0"/>
    <x v="0"/>
    <x v="1"/>
    <x v="0"/>
    <x v="0"/>
    <x v="1"/>
    <x v="0"/>
    <s v="Pagamento de salário referente a 11-2021"/>
  </r>
  <r>
    <x v="0"/>
    <n v="0"/>
    <n v="0"/>
    <n v="0"/>
    <n v="900"/>
    <x v="1663"/>
    <x v="0"/>
    <x v="1"/>
    <x v="0"/>
    <s v="03.03.10"/>
    <x v="10"/>
    <x v="0"/>
    <x v="3"/>
    <s v="Receitas Da Câmara"/>
    <s v="03.03.10"/>
    <s v="Receitas Da Câmara"/>
    <s v="03.03.10"/>
    <x v="22"/>
    <x v="0"/>
    <x v="4"/>
    <x v="6"/>
    <x v="1"/>
    <x v="0"/>
    <x v="1"/>
    <x v="0"/>
    <x v="10"/>
    <s v="2021-11-22"/>
    <x v="3"/>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660"/>
    <x v="1664"/>
    <x v="0"/>
    <x v="1"/>
    <x v="0"/>
    <s v="03.03.10"/>
    <x v="10"/>
    <x v="0"/>
    <x v="3"/>
    <s v="Receitas Da Câmara"/>
    <s v="03.03.10"/>
    <s v="Receitas Da Câmara"/>
    <s v="03.03.10"/>
    <x v="14"/>
    <x v="0"/>
    <x v="4"/>
    <x v="6"/>
    <x v="1"/>
    <x v="0"/>
    <x v="1"/>
    <x v="0"/>
    <x v="10"/>
    <s v="2021-11-22"/>
    <x v="3"/>
    <n v="56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70"/>
    <x v="1665"/>
    <x v="0"/>
    <x v="1"/>
    <x v="0"/>
    <s v="03.03.10"/>
    <x v="10"/>
    <x v="0"/>
    <x v="3"/>
    <s v="Receitas Da Câmara"/>
    <s v="03.03.10"/>
    <s v="Receitas Da Câmara"/>
    <s v="03.03.10"/>
    <x v="24"/>
    <x v="0"/>
    <x v="4"/>
    <x v="6"/>
    <x v="1"/>
    <x v="0"/>
    <x v="1"/>
    <x v="0"/>
    <x v="10"/>
    <s v="2021-11-22"/>
    <x v="3"/>
    <n v="45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0"/>
    <x v="1666"/>
    <x v="0"/>
    <x v="1"/>
    <x v="0"/>
    <s v="03.03.10"/>
    <x v="10"/>
    <x v="0"/>
    <x v="3"/>
    <s v="Receitas Da Câmara"/>
    <s v="03.03.10"/>
    <s v="Receitas Da Câmara"/>
    <s v="03.03.10"/>
    <x v="15"/>
    <x v="0"/>
    <x v="4"/>
    <x v="6"/>
    <x v="1"/>
    <x v="0"/>
    <x v="1"/>
    <x v="0"/>
    <x v="10"/>
    <s v="2021-11-22"/>
    <x v="3"/>
    <n v="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070"/>
    <x v="1667"/>
    <x v="0"/>
    <x v="1"/>
    <x v="0"/>
    <s v="03.03.10"/>
    <x v="10"/>
    <x v="0"/>
    <x v="3"/>
    <s v="Receitas Da Câmara"/>
    <s v="03.03.10"/>
    <s v="Receitas Da Câmara"/>
    <s v="03.03.10"/>
    <x v="18"/>
    <x v="0"/>
    <x v="4"/>
    <x v="6"/>
    <x v="1"/>
    <x v="0"/>
    <x v="1"/>
    <x v="0"/>
    <x v="10"/>
    <s v="2021-11-22"/>
    <x v="3"/>
    <n v="120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600"/>
    <x v="1668"/>
    <x v="0"/>
    <x v="1"/>
    <x v="0"/>
    <s v="03.03.10"/>
    <x v="10"/>
    <x v="0"/>
    <x v="3"/>
    <s v="Receitas Da Câmara"/>
    <s v="03.03.10"/>
    <s v="Receitas Da Câmara"/>
    <s v="03.03.10"/>
    <x v="54"/>
    <x v="0"/>
    <x v="4"/>
    <x v="6"/>
    <x v="1"/>
    <x v="0"/>
    <x v="1"/>
    <x v="0"/>
    <x v="10"/>
    <s v="2021-11-22"/>
    <x v="3"/>
    <n v="9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700"/>
    <x v="1669"/>
    <x v="0"/>
    <x v="1"/>
    <x v="0"/>
    <s v="03.03.10"/>
    <x v="10"/>
    <x v="0"/>
    <x v="3"/>
    <s v="Receitas Da Câmara"/>
    <s v="03.03.10"/>
    <s v="Receitas Da Câmara"/>
    <s v="03.03.10"/>
    <x v="17"/>
    <x v="0"/>
    <x v="4"/>
    <x v="6"/>
    <x v="1"/>
    <x v="0"/>
    <x v="1"/>
    <x v="0"/>
    <x v="10"/>
    <s v="2021-11-22"/>
    <x v="3"/>
    <n v="1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1670"/>
    <x v="0"/>
    <x v="0"/>
    <x v="0"/>
    <s v="03.16.15"/>
    <x v="0"/>
    <x v="0"/>
    <x v="0"/>
    <s v="Direção Financeira"/>
    <s v="03.16.15"/>
    <s v="Direção Financeira"/>
    <s v="03.16.15"/>
    <x v="7"/>
    <x v="0"/>
    <x v="3"/>
    <x v="3"/>
    <x v="1"/>
    <x v="0"/>
    <x v="0"/>
    <x v="0"/>
    <x v="10"/>
    <s v="2021-11-24"/>
    <x v="3"/>
    <n v="3000"/>
    <x v="0"/>
    <m/>
    <x v="0"/>
    <m/>
    <x v="285"/>
    <n v="100479178"/>
    <x v="0"/>
    <x v="1"/>
    <s v="Direção Financeira"/>
    <s v="ORI"/>
    <x v="0"/>
    <m/>
    <x v="0"/>
    <x v="0"/>
    <x v="0"/>
    <x v="0"/>
    <x v="0"/>
    <x v="0"/>
    <x v="0"/>
    <x v="0"/>
    <x v="0"/>
    <x v="0"/>
    <x v="0"/>
    <s v="Direção Financeira"/>
    <x v="0"/>
    <x v="0"/>
    <x v="0"/>
    <x v="0"/>
    <x v="0"/>
    <x v="0"/>
    <x v="0"/>
    <x v="1"/>
    <x v="0"/>
    <x v="0"/>
    <x v="1"/>
    <x v="0"/>
    <s v="Pagamento a favor de Comercio Sulinda, refente a 30 almoço servida, conforme fatura em anexo."/>
  </r>
  <r>
    <x v="0"/>
    <n v="0"/>
    <n v="0"/>
    <n v="0"/>
    <n v="6400"/>
    <x v="1671"/>
    <x v="0"/>
    <x v="0"/>
    <x v="0"/>
    <s v="03.16.15"/>
    <x v="0"/>
    <x v="0"/>
    <x v="0"/>
    <s v="Direção Financeira"/>
    <s v="03.16.15"/>
    <s v="Direção Financeira"/>
    <s v="03.16.15"/>
    <x v="49"/>
    <x v="0"/>
    <x v="0"/>
    <x v="0"/>
    <x v="1"/>
    <x v="0"/>
    <x v="0"/>
    <x v="0"/>
    <x v="9"/>
    <s v="2021-12-20"/>
    <x v="3"/>
    <n v="6400"/>
    <x v="0"/>
    <m/>
    <x v="0"/>
    <m/>
    <x v="6"/>
    <n v="100476920"/>
    <x v="0"/>
    <x v="1"/>
    <s v="Direção Financeira"/>
    <s v="ORI"/>
    <x v="0"/>
    <m/>
    <x v="0"/>
    <x v="0"/>
    <x v="0"/>
    <x v="0"/>
    <x v="0"/>
    <x v="0"/>
    <x v="0"/>
    <x v="0"/>
    <x v="0"/>
    <x v="0"/>
    <x v="0"/>
    <s v="Direção Financeira"/>
    <x v="0"/>
    <x v="0"/>
    <x v="0"/>
    <x v="0"/>
    <x v="0"/>
    <x v="0"/>
    <x v="0"/>
    <x v="1"/>
    <x v="0"/>
    <x v="0"/>
    <x v="1"/>
    <x v="0"/>
    <s v="Pagamento a favor Felisberto Carvalho Auto,referente a aquisição de 56.39 Lts de Gasóleo destinadas á Viatura BMW X-5,ST-35-RP da Câmara Municipal de São Miguel,conforme documento em anexo"/>
  </r>
  <r>
    <x v="0"/>
    <n v="0"/>
    <n v="0"/>
    <n v="0"/>
    <n v="2300"/>
    <x v="1672"/>
    <x v="0"/>
    <x v="0"/>
    <x v="0"/>
    <s v="01.27.02.11"/>
    <x v="28"/>
    <x v="3"/>
    <x v="4"/>
    <s v="Saneamento básico"/>
    <s v="01.27.02"/>
    <s v="Saneamento básico"/>
    <s v="01.27.02"/>
    <x v="7"/>
    <x v="0"/>
    <x v="3"/>
    <x v="3"/>
    <x v="1"/>
    <x v="2"/>
    <x v="0"/>
    <x v="0"/>
    <x v="11"/>
    <s v="2021-02-18"/>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Maria da Conceição Semedo MArtins, pela prestação de serviço de saneamento, referente a mês de fevereiro 2021, conforme justificativo em anexo."/>
  </r>
  <r>
    <x v="0"/>
    <n v="0"/>
    <n v="0"/>
    <n v="0"/>
    <n v="13030"/>
    <x v="1672"/>
    <x v="0"/>
    <x v="0"/>
    <x v="0"/>
    <s v="01.27.02.11"/>
    <x v="28"/>
    <x v="3"/>
    <x v="4"/>
    <s v="Saneamento básico"/>
    <s v="01.27.02"/>
    <s v="Saneamento básico"/>
    <s v="01.27.02"/>
    <x v="7"/>
    <x v="0"/>
    <x v="3"/>
    <x v="3"/>
    <x v="1"/>
    <x v="2"/>
    <x v="0"/>
    <x v="0"/>
    <x v="11"/>
    <s v="2021-02-18"/>
    <x v="0"/>
    <n v="13030"/>
    <x v="0"/>
    <m/>
    <x v="0"/>
    <m/>
    <x v="96"/>
    <n v="100478908"/>
    <x v="0"/>
    <x v="1"/>
    <s v="Reforço do saneamento básico"/>
    <s v="ORI"/>
    <x v="0"/>
    <m/>
    <x v="0"/>
    <x v="0"/>
    <x v="0"/>
    <x v="0"/>
    <x v="0"/>
    <x v="0"/>
    <x v="0"/>
    <x v="0"/>
    <x v="0"/>
    <x v="0"/>
    <x v="0"/>
    <s v="Reforço do saneamento básico"/>
    <x v="0"/>
    <x v="0"/>
    <x v="0"/>
    <x v="0"/>
    <x v="2"/>
    <x v="0"/>
    <x v="0"/>
    <x v="1"/>
    <x v="0"/>
    <x v="0"/>
    <x v="1"/>
    <x v="0"/>
    <s v="Pagamento a favor da Senhora Maria da Conceição Semedo MArtins, pela prestação de serviço de saneamento, referente a mês de fevereiro 2021, conforme justificativo em anexo."/>
  </r>
  <r>
    <x v="0"/>
    <n v="0"/>
    <n v="0"/>
    <n v="0"/>
    <n v="2300"/>
    <x v="1673"/>
    <x v="0"/>
    <x v="1"/>
    <x v="0"/>
    <s v="80.02.01"/>
    <x v="1"/>
    <x v="1"/>
    <x v="1"/>
    <s v="Retenções Iur"/>
    <s v="80.02.01"/>
    <s v="Retenções Iur"/>
    <s v="80.02.01"/>
    <x v="1"/>
    <x v="0"/>
    <x v="1"/>
    <x v="0"/>
    <x v="0"/>
    <x v="1"/>
    <x v="1"/>
    <x v="0"/>
    <x v="2"/>
    <s v="2021-03-22"/>
    <x v="0"/>
    <n v="2300"/>
    <x v="0"/>
    <m/>
    <x v="0"/>
    <m/>
    <x v="0"/>
    <n v="100474696"/>
    <x v="0"/>
    <x v="1"/>
    <s v="Retenções Iur"/>
    <s v="ORI"/>
    <x v="0"/>
    <s v="RIUR"/>
    <x v="0"/>
    <x v="0"/>
    <x v="0"/>
    <x v="0"/>
    <x v="0"/>
    <x v="0"/>
    <x v="0"/>
    <x v="0"/>
    <x v="0"/>
    <x v="0"/>
    <x v="0"/>
    <s v="Retenções Iur"/>
    <x v="0"/>
    <x v="0"/>
    <x v="0"/>
    <x v="0"/>
    <x v="1"/>
    <x v="0"/>
    <x v="0"/>
    <x v="1"/>
    <x v="0"/>
    <x v="1"/>
    <x v="1"/>
    <x v="0"/>
    <s v="RETENCAO OT"/>
  </r>
  <r>
    <x v="0"/>
    <n v="0"/>
    <n v="0"/>
    <n v="0"/>
    <n v="123150"/>
    <x v="1674"/>
    <x v="0"/>
    <x v="1"/>
    <x v="0"/>
    <s v="03.03.10"/>
    <x v="10"/>
    <x v="0"/>
    <x v="3"/>
    <s v="Receitas Da Câmara"/>
    <s v="03.03.10"/>
    <s v="Receitas Da Câmara"/>
    <s v="03.03.10"/>
    <x v="12"/>
    <x v="0"/>
    <x v="4"/>
    <x v="6"/>
    <x v="1"/>
    <x v="0"/>
    <x v="1"/>
    <x v="0"/>
    <x v="11"/>
    <s v="2021-02-02"/>
    <x v="0"/>
    <n v="123150"/>
    <x v="0"/>
    <m/>
    <x v="0"/>
    <m/>
    <x v="5"/>
    <n v="100474914"/>
    <x v="0"/>
    <x v="1"/>
    <s v="Receitas Da Câmara"/>
    <s v="EXT"/>
    <x v="0"/>
    <s v="RDC"/>
    <x v="0"/>
    <x v="0"/>
    <x v="0"/>
    <x v="0"/>
    <x v="0"/>
    <x v="0"/>
    <x v="0"/>
    <x v="0"/>
    <x v="0"/>
    <x v="0"/>
    <x v="0"/>
    <s v="Receitas Da Câmara"/>
    <x v="0"/>
    <x v="0"/>
    <x v="0"/>
    <x v="0"/>
    <x v="0"/>
    <x v="0"/>
    <x v="0"/>
    <x v="1"/>
    <x v="0"/>
    <x v="0"/>
    <x v="1"/>
    <x v="0"/>
    <s v="Transferência o Rateio da Casa de Cidadão referente aos meses de Outubro a Dezembro 2020 conforme extrato anexo feitas nos dias 02 e 10/02/2021"/>
  </r>
  <r>
    <x v="0"/>
    <n v="0"/>
    <n v="0"/>
    <n v="0"/>
    <n v="26450"/>
    <x v="1675"/>
    <x v="0"/>
    <x v="0"/>
    <x v="0"/>
    <s v="03.16.15"/>
    <x v="0"/>
    <x v="0"/>
    <x v="0"/>
    <s v="Direção Financeira"/>
    <s v="03.16.15"/>
    <s v="Direção Financeira"/>
    <s v="03.16.15"/>
    <x v="42"/>
    <x v="0"/>
    <x v="0"/>
    <x v="4"/>
    <x v="1"/>
    <x v="0"/>
    <x v="0"/>
    <x v="0"/>
    <x v="3"/>
    <s v="2021-05-27"/>
    <x v="1"/>
    <n v="26450"/>
    <x v="0"/>
    <m/>
    <x v="0"/>
    <m/>
    <x v="327"/>
    <n v="100477374"/>
    <x v="0"/>
    <x v="1"/>
    <s v="Direção Financeira"/>
    <s v="ORI"/>
    <x v="0"/>
    <m/>
    <x v="0"/>
    <x v="0"/>
    <x v="0"/>
    <x v="0"/>
    <x v="0"/>
    <x v="0"/>
    <x v="0"/>
    <x v="0"/>
    <x v="0"/>
    <x v="0"/>
    <x v="0"/>
    <s v="Direção Financeira"/>
    <x v="0"/>
    <x v="0"/>
    <x v="0"/>
    <x v="0"/>
    <x v="0"/>
    <x v="0"/>
    <x v="0"/>
    <x v="0"/>
    <x v="0"/>
    <x v="0"/>
    <x v="1"/>
    <x v="0"/>
    <s v="pagto a favor da Conservatória de Sta. Cruz, pelos custos assumido aquando do processo do Sr José Maria Carvalho conforme documentos em anexo."/>
  </r>
  <r>
    <x v="0"/>
    <n v="0"/>
    <n v="0"/>
    <n v="0"/>
    <n v="830"/>
    <x v="1676"/>
    <x v="0"/>
    <x v="0"/>
    <x v="0"/>
    <s v="01.25.05.09"/>
    <x v="40"/>
    <x v="2"/>
    <x v="2"/>
    <s v="Saúde"/>
    <s v="01.25.05"/>
    <s v="Saúde"/>
    <s v="01.25.05"/>
    <x v="6"/>
    <x v="0"/>
    <x v="2"/>
    <x v="2"/>
    <x v="1"/>
    <x v="2"/>
    <x v="0"/>
    <x v="0"/>
    <x v="4"/>
    <s v="2021-06-16"/>
    <x v="1"/>
    <n v="830"/>
    <x v="0"/>
    <m/>
    <x v="0"/>
    <m/>
    <x v="111"/>
    <n v="100476294"/>
    <x v="0"/>
    <x v="1"/>
    <s v="Apoio a Consultas de Especialidade e Medicamentos"/>
    <s v="ORI"/>
    <x v="0"/>
    <s v="ACE"/>
    <x v="0"/>
    <x v="0"/>
    <x v="0"/>
    <x v="0"/>
    <x v="0"/>
    <x v="0"/>
    <x v="0"/>
    <x v="0"/>
    <x v="0"/>
    <x v="0"/>
    <x v="0"/>
    <s v="Apoio a Consultas de Especialidade e Medicamentos"/>
    <x v="0"/>
    <x v="0"/>
    <x v="0"/>
    <x v="0"/>
    <x v="2"/>
    <x v="0"/>
    <x v="0"/>
    <x v="0"/>
    <x v="0"/>
    <x v="0"/>
    <x v="1"/>
    <x v="0"/>
    <s v="PAgto a favor da Farmácia São Miguel pela aquisição de medicamentos para srª Silvina Moreno conforme documentos em anexo."/>
  </r>
  <r>
    <x v="0"/>
    <n v="0"/>
    <n v="0"/>
    <n v="0"/>
    <n v="1840"/>
    <x v="1677"/>
    <x v="0"/>
    <x v="0"/>
    <x v="0"/>
    <s v="03.16.15"/>
    <x v="0"/>
    <x v="0"/>
    <x v="0"/>
    <s v="Direção Financeira"/>
    <s v="03.16.15"/>
    <s v="Direção Financeira"/>
    <s v="03.16.15"/>
    <x v="45"/>
    <x v="0"/>
    <x v="0"/>
    <x v="0"/>
    <x v="1"/>
    <x v="0"/>
    <x v="0"/>
    <x v="0"/>
    <x v="6"/>
    <s v="2021-07-20"/>
    <x v="2"/>
    <n v="1840"/>
    <x v="0"/>
    <m/>
    <x v="0"/>
    <m/>
    <x v="328"/>
    <n v="100110444"/>
    <x v="0"/>
    <x v="1"/>
    <s v="Direção Financeira"/>
    <s v="ORI"/>
    <x v="0"/>
    <m/>
    <x v="0"/>
    <x v="0"/>
    <x v="0"/>
    <x v="0"/>
    <x v="0"/>
    <x v="0"/>
    <x v="0"/>
    <x v="0"/>
    <x v="0"/>
    <x v="0"/>
    <x v="0"/>
    <s v="Direção Financeira"/>
    <x v="0"/>
    <x v="0"/>
    <x v="0"/>
    <x v="0"/>
    <x v="0"/>
    <x v="0"/>
    <x v="0"/>
    <x v="1"/>
    <x v="0"/>
    <x v="0"/>
    <x v="1"/>
    <x v="0"/>
    <s v="Pagamento a favor da Casa guga, pelo serviço de reparação de 02 bombas, destinado a viatura ST-33-QU, conforme justificativo em anexo."/>
  </r>
  <r>
    <x v="0"/>
    <n v="0"/>
    <n v="0"/>
    <n v="0"/>
    <n v="1800"/>
    <x v="1678"/>
    <x v="0"/>
    <x v="0"/>
    <x v="0"/>
    <s v="03.16.15"/>
    <x v="0"/>
    <x v="0"/>
    <x v="0"/>
    <s v="Direção Financeira"/>
    <s v="03.16.15"/>
    <s v="Direção Financeira"/>
    <s v="03.16.15"/>
    <x v="44"/>
    <x v="0"/>
    <x v="0"/>
    <x v="4"/>
    <x v="1"/>
    <x v="0"/>
    <x v="0"/>
    <x v="0"/>
    <x v="6"/>
    <s v="2021-07-20"/>
    <x v="2"/>
    <n v="1800"/>
    <x v="0"/>
    <m/>
    <x v="0"/>
    <m/>
    <x v="318"/>
    <n v="100477532"/>
    <x v="0"/>
    <x v="1"/>
    <s v="Direção Financeira"/>
    <s v="ORI"/>
    <x v="0"/>
    <m/>
    <x v="0"/>
    <x v="0"/>
    <x v="0"/>
    <x v="0"/>
    <x v="0"/>
    <x v="0"/>
    <x v="0"/>
    <x v="0"/>
    <x v="0"/>
    <x v="0"/>
    <x v="0"/>
    <s v="Direção Financeira"/>
    <x v="0"/>
    <x v="0"/>
    <x v="0"/>
    <x v="0"/>
    <x v="0"/>
    <x v="0"/>
    <x v="0"/>
    <x v="1"/>
    <x v="0"/>
    <x v="0"/>
    <x v="1"/>
    <x v="0"/>
    <s v="Ajuda de custo atribuido a Senhora  seccretária do Presidente &quot; Liana Gonçalves&quot; aquando da sua deslocação a Cidade da Praia no dia 21 de junho de 2021, em missão de serviço, conforme justificativo em anexo."/>
  </r>
  <r>
    <x v="0"/>
    <n v="0"/>
    <n v="0"/>
    <n v="0"/>
    <n v="3150"/>
    <x v="1679"/>
    <x v="0"/>
    <x v="0"/>
    <x v="0"/>
    <s v="03.16.15"/>
    <x v="0"/>
    <x v="0"/>
    <x v="0"/>
    <s v="Direção Financeira"/>
    <s v="03.16.15"/>
    <s v="Direção Financeira"/>
    <s v="03.16.15"/>
    <x v="7"/>
    <x v="0"/>
    <x v="3"/>
    <x v="3"/>
    <x v="1"/>
    <x v="0"/>
    <x v="0"/>
    <x v="0"/>
    <x v="6"/>
    <s v="2021-07-29"/>
    <x v="2"/>
    <n v="3150"/>
    <x v="0"/>
    <m/>
    <x v="0"/>
    <m/>
    <x v="90"/>
    <n v="100478323"/>
    <x v="0"/>
    <x v="1"/>
    <s v="Direção Financeira"/>
    <s v="ORI"/>
    <x v="0"/>
    <m/>
    <x v="0"/>
    <x v="0"/>
    <x v="0"/>
    <x v="0"/>
    <x v="0"/>
    <x v="0"/>
    <x v="0"/>
    <x v="0"/>
    <x v="0"/>
    <x v="0"/>
    <x v="0"/>
    <s v="Direção Financeira"/>
    <x v="0"/>
    <x v="0"/>
    <x v="0"/>
    <x v="0"/>
    <x v="0"/>
    <x v="0"/>
    <x v="0"/>
    <x v="1"/>
    <x v="0"/>
    <x v="0"/>
    <x v="1"/>
    <x v="0"/>
    <s v="Pagamento a favor do restaurante Paris tore Comércio Geral, pela refeição servidas  a técnicos da Nosi que estão a efetuar a vistoria de equipamentos informático no município, conforme justificativo em anexo."/>
  </r>
  <r>
    <x v="0"/>
    <n v="0"/>
    <n v="0"/>
    <n v="0"/>
    <n v="17647"/>
    <x v="1680"/>
    <x v="0"/>
    <x v="0"/>
    <x v="0"/>
    <s v="03.16.15"/>
    <x v="0"/>
    <x v="0"/>
    <x v="0"/>
    <s v="Direção Financeira"/>
    <s v="03.16.15"/>
    <s v="Direção Financeira"/>
    <s v="03.16.15"/>
    <x v="7"/>
    <x v="0"/>
    <x v="3"/>
    <x v="3"/>
    <x v="1"/>
    <x v="0"/>
    <x v="0"/>
    <x v="0"/>
    <x v="9"/>
    <s v="2021-12-10"/>
    <x v="3"/>
    <n v="17647"/>
    <x v="0"/>
    <m/>
    <x v="0"/>
    <m/>
    <x v="0"/>
    <n v="100474696"/>
    <x v="0"/>
    <x v="0"/>
    <s v="Direção Financeira"/>
    <s v="ORI"/>
    <x v="0"/>
    <m/>
    <x v="0"/>
    <x v="0"/>
    <x v="0"/>
    <x v="0"/>
    <x v="0"/>
    <x v="0"/>
    <x v="0"/>
    <x v="0"/>
    <x v="0"/>
    <x v="0"/>
    <x v="0"/>
    <s v="Direção Financeira"/>
    <x v="0"/>
    <x v="0"/>
    <x v="0"/>
    <x v="0"/>
    <x v="0"/>
    <x v="0"/>
    <x v="0"/>
    <x v="0"/>
    <x v="0"/>
    <x v="0"/>
    <x v="0"/>
    <x v="0"/>
    <s v="Pagamento a favor de Hélio Sanches, referente a liquidação do parte da divida, conforme documento em anexo "/>
  </r>
  <r>
    <x v="0"/>
    <n v="0"/>
    <n v="0"/>
    <n v="0"/>
    <n v="100000"/>
    <x v="1680"/>
    <x v="0"/>
    <x v="0"/>
    <x v="0"/>
    <s v="03.16.15"/>
    <x v="0"/>
    <x v="0"/>
    <x v="0"/>
    <s v="Direção Financeira"/>
    <s v="03.16.15"/>
    <s v="Direção Financeira"/>
    <s v="03.16.15"/>
    <x v="7"/>
    <x v="0"/>
    <x v="3"/>
    <x v="3"/>
    <x v="1"/>
    <x v="0"/>
    <x v="0"/>
    <x v="0"/>
    <x v="9"/>
    <s v="2021-12-10"/>
    <x v="3"/>
    <n v="100000"/>
    <x v="0"/>
    <m/>
    <x v="0"/>
    <m/>
    <x v="329"/>
    <n v="100227823"/>
    <x v="0"/>
    <x v="1"/>
    <s v="Direção Financeira"/>
    <s v="ORI"/>
    <x v="0"/>
    <m/>
    <x v="0"/>
    <x v="0"/>
    <x v="0"/>
    <x v="0"/>
    <x v="0"/>
    <x v="0"/>
    <x v="0"/>
    <x v="0"/>
    <x v="0"/>
    <x v="0"/>
    <x v="0"/>
    <s v="Direção Financeira"/>
    <x v="0"/>
    <x v="0"/>
    <x v="0"/>
    <x v="0"/>
    <x v="0"/>
    <x v="0"/>
    <x v="0"/>
    <x v="0"/>
    <x v="0"/>
    <x v="0"/>
    <x v="1"/>
    <x v="0"/>
    <s v="Pagamento a favor de Hélio Sanches, referente a liquidação do parte da divida, conforme documento em anexo "/>
  </r>
  <r>
    <x v="0"/>
    <n v="0"/>
    <n v="0"/>
    <n v="0"/>
    <n v="3450"/>
    <x v="1681"/>
    <x v="0"/>
    <x v="0"/>
    <x v="0"/>
    <s v="03.16.15"/>
    <x v="0"/>
    <x v="0"/>
    <x v="0"/>
    <s v="Direção Financeira"/>
    <s v="03.16.15"/>
    <s v="Direção Financeira"/>
    <s v="03.16.15"/>
    <x v="45"/>
    <x v="0"/>
    <x v="0"/>
    <x v="0"/>
    <x v="1"/>
    <x v="0"/>
    <x v="0"/>
    <x v="0"/>
    <x v="7"/>
    <s v="2021-09-06"/>
    <x v="2"/>
    <n v="3450"/>
    <x v="0"/>
    <m/>
    <x v="0"/>
    <m/>
    <x v="147"/>
    <n v="100393611"/>
    <x v="0"/>
    <x v="1"/>
    <s v="Direção Financeira"/>
    <s v="ORI"/>
    <x v="0"/>
    <m/>
    <x v="0"/>
    <x v="0"/>
    <x v="0"/>
    <x v="0"/>
    <x v="0"/>
    <x v="0"/>
    <x v="0"/>
    <x v="0"/>
    <x v="0"/>
    <x v="0"/>
    <x v="0"/>
    <s v="Direção Financeira"/>
    <x v="0"/>
    <x v="0"/>
    <x v="0"/>
    <x v="0"/>
    <x v="0"/>
    <x v="0"/>
    <x v="0"/>
    <x v="1"/>
    <x v="0"/>
    <x v="0"/>
    <x v="1"/>
    <x v="0"/>
    <s v="Pagamento a favor Casa Guga, proveniente de aquisição de um jogo de Pastilhas de Travão destinada a viatura Mitsubishi L200,ST-70-UQ de Município de São Miguel, conforme justificativo em anexo."/>
  </r>
  <r>
    <x v="0"/>
    <n v="0"/>
    <n v="0"/>
    <n v="0"/>
    <n v="17647"/>
    <x v="1682"/>
    <x v="0"/>
    <x v="1"/>
    <x v="0"/>
    <s v="80.02.01"/>
    <x v="1"/>
    <x v="1"/>
    <x v="1"/>
    <s v="Retenções Iur"/>
    <s v="80.02.01"/>
    <s v="Retenções Iur"/>
    <s v="80.02.01"/>
    <x v="1"/>
    <x v="0"/>
    <x v="1"/>
    <x v="0"/>
    <x v="0"/>
    <x v="1"/>
    <x v="1"/>
    <x v="0"/>
    <x v="9"/>
    <s v="2021-12-10"/>
    <x v="3"/>
    <n v="17647"/>
    <x v="0"/>
    <m/>
    <x v="0"/>
    <m/>
    <x v="0"/>
    <n v="100474696"/>
    <x v="0"/>
    <x v="1"/>
    <s v="Retenções Iur"/>
    <s v="ORI"/>
    <x v="0"/>
    <s v="RIUR"/>
    <x v="0"/>
    <x v="0"/>
    <x v="0"/>
    <x v="0"/>
    <x v="0"/>
    <x v="0"/>
    <x v="0"/>
    <x v="0"/>
    <x v="0"/>
    <x v="0"/>
    <x v="0"/>
    <s v="Retenções Iur"/>
    <x v="0"/>
    <x v="0"/>
    <x v="0"/>
    <x v="0"/>
    <x v="1"/>
    <x v="0"/>
    <x v="0"/>
    <x v="1"/>
    <x v="0"/>
    <x v="1"/>
    <x v="1"/>
    <x v="0"/>
    <s v="RETENCAO OT"/>
  </r>
  <r>
    <x v="0"/>
    <n v="0"/>
    <n v="0"/>
    <n v="0"/>
    <n v="1090"/>
    <x v="1683"/>
    <x v="0"/>
    <x v="0"/>
    <x v="0"/>
    <s v="01.24.09.03"/>
    <x v="52"/>
    <x v="4"/>
    <x v="5"/>
    <s v="Programa mais qualidade mais comunidade"/>
    <s v="01.24.09"/>
    <s v="Programa mais qualidade mais comunidade"/>
    <s v="01.24.09"/>
    <x v="7"/>
    <x v="0"/>
    <x v="3"/>
    <x v="3"/>
    <x v="1"/>
    <x v="2"/>
    <x v="0"/>
    <x v="0"/>
    <x v="0"/>
    <s v="2021-01-08"/>
    <x v="0"/>
    <n v="1090"/>
    <x v="0"/>
    <m/>
    <x v="0"/>
    <m/>
    <x v="65"/>
    <n v="100475629"/>
    <x v="0"/>
    <x v="1"/>
    <s v="Projecto de inclusão Socieconomica/Centro de transformãçao  biológica de Espinho Branco"/>
    <s v="ORI"/>
    <x v="0"/>
    <m/>
    <x v="0"/>
    <x v="0"/>
    <x v="0"/>
    <x v="0"/>
    <x v="0"/>
    <x v="0"/>
    <x v="0"/>
    <x v="0"/>
    <x v="0"/>
    <x v="0"/>
    <x v="0"/>
    <s v="Projecto de inclusão Socieconomica/Centro de transformãçao  biológica de Espinho Branco"/>
    <x v="0"/>
    <x v="0"/>
    <x v="0"/>
    <x v="0"/>
    <x v="2"/>
    <x v="0"/>
    <x v="0"/>
    <x v="1"/>
    <x v="0"/>
    <x v="0"/>
    <x v="1"/>
    <x v="0"/>
    <s v="PAgto a favor da Ldinamico, pela aquisição de agua destilada para formulação de cosméticos no ambito do projeto Ebran Natura conforme documentos em anexo."/>
  </r>
  <r>
    <x v="0"/>
    <n v="0"/>
    <n v="0"/>
    <n v="0"/>
    <n v="5100"/>
    <x v="1684"/>
    <x v="0"/>
    <x v="0"/>
    <x v="0"/>
    <s v="03.16.15"/>
    <x v="0"/>
    <x v="0"/>
    <x v="0"/>
    <s v="Direção Financeira"/>
    <s v="03.16.15"/>
    <s v="Direção Financeira"/>
    <s v="03.16.15"/>
    <x v="81"/>
    <x v="0"/>
    <x v="0"/>
    <x v="4"/>
    <x v="1"/>
    <x v="0"/>
    <x v="0"/>
    <x v="0"/>
    <x v="2"/>
    <s v="2021-03-10"/>
    <x v="0"/>
    <n v="5100"/>
    <x v="0"/>
    <m/>
    <x v="0"/>
    <m/>
    <x v="330"/>
    <n v="100478854"/>
    <x v="0"/>
    <x v="1"/>
    <s v="Direção Financeira"/>
    <s v="ORI"/>
    <x v="0"/>
    <m/>
    <x v="0"/>
    <x v="0"/>
    <x v="0"/>
    <x v="0"/>
    <x v="0"/>
    <x v="0"/>
    <x v="0"/>
    <x v="0"/>
    <x v="0"/>
    <x v="0"/>
    <x v="0"/>
    <s v="Direção Financeira"/>
    <x v="0"/>
    <x v="0"/>
    <x v="0"/>
    <x v="0"/>
    <x v="0"/>
    <x v="0"/>
    <x v="0"/>
    <x v="1"/>
    <x v="0"/>
    <x v="0"/>
    <x v="1"/>
    <x v="0"/>
    <s v="Pagamento a favor do Sr. Carlos Sanches Semedo, pelo arrendamento, referente a mês de dezembro 2020, para albergar as Senhoras Antónia Semedo e filha Maria Rosa Semedo referente a Março 2021, conforme justificativo em anexo"/>
  </r>
  <r>
    <x v="0"/>
    <n v="0"/>
    <n v="0"/>
    <n v="0"/>
    <n v="900"/>
    <x v="1684"/>
    <x v="0"/>
    <x v="0"/>
    <x v="0"/>
    <s v="03.16.15"/>
    <x v="0"/>
    <x v="0"/>
    <x v="0"/>
    <s v="Direção Financeira"/>
    <s v="03.16.15"/>
    <s v="Direção Financeira"/>
    <s v="03.16.15"/>
    <x v="81"/>
    <x v="0"/>
    <x v="0"/>
    <x v="4"/>
    <x v="1"/>
    <x v="0"/>
    <x v="0"/>
    <x v="0"/>
    <x v="2"/>
    <s v="2021-03-10"/>
    <x v="0"/>
    <n v="900"/>
    <x v="0"/>
    <m/>
    <x v="0"/>
    <m/>
    <x v="0"/>
    <n v="100474696"/>
    <x v="0"/>
    <x v="0"/>
    <s v="Direção Financeira"/>
    <s v="ORI"/>
    <x v="0"/>
    <m/>
    <x v="0"/>
    <x v="0"/>
    <x v="0"/>
    <x v="0"/>
    <x v="0"/>
    <x v="0"/>
    <x v="0"/>
    <x v="0"/>
    <x v="0"/>
    <x v="0"/>
    <x v="0"/>
    <s v="Direção Financeira"/>
    <x v="0"/>
    <x v="0"/>
    <x v="0"/>
    <x v="0"/>
    <x v="0"/>
    <x v="0"/>
    <x v="0"/>
    <x v="1"/>
    <x v="0"/>
    <x v="0"/>
    <x v="0"/>
    <x v="0"/>
    <s v="Pagamento a favor do Sr. Carlos Sanches Semedo, pelo arrendamento, referente a mês de dezembro 2020, para albergar as Senhoras Antónia Semedo e filha Maria Rosa Semedo referente a Março 2021, conforme justificativo em anexo"/>
  </r>
  <r>
    <x v="0"/>
    <n v="0"/>
    <n v="0"/>
    <n v="0"/>
    <n v="500"/>
    <x v="1685"/>
    <x v="0"/>
    <x v="0"/>
    <x v="0"/>
    <s v="03.16.15"/>
    <x v="0"/>
    <x v="0"/>
    <x v="0"/>
    <s v="Direção Financeira"/>
    <s v="03.16.15"/>
    <s v="Direção Financeira"/>
    <s v="03.16.15"/>
    <x v="11"/>
    <x v="0"/>
    <x v="0"/>
    <x v="0"/>
    <x v="1"/>
    <x v="0"/>
    <x v="0"/>
    <x v="0"/>
    <x v="1"/>
    <s v="2021-04-01"/>
    <x v="1"/>
    <n v="500"/>
    <x v="0"/>
    <m/>
    <x v="0"/>
    <m/>
    <x v="11"/>
    <n v="100474693"/>
    <x v="0"/>
    <x v="1"/>
    <s v="Direção Financeira"/>
    <s v="ORI"/>
    <x v="0"/>
    <m/>
    <x v="0"/>
    <x v="0"/>
    <x v="0"/>
    <x v="0"/>
    <x v="0"/>
    <x v="0"/>
    <x v="0"/>
    <x v="0"/>
    <x v="0"/>
    <x v="0"/>
    <x v="0"/>
    <s v="Direção Financeira"/>
    <x v="0"/>
    <x v="0"/>
    <x v="0"/>
    <x v="0"/>
    <x v="0"/>
    <x v="0"/>
    <x v="0"/>
    <x v="1"/>
    <x v="0"/>
    <x v="0"/>
    <x v="1"/>
    <x v="0"/>
    <s v="Pagamento a favor da Mercearia Inês Nunes, referente a 04 pilha duracel, destinado serviço da Cãmara, conforme justificativo em anexo."/>
  </r>
  <r>
    <x v="0"/>
    <n v="0"/>
    <n v="0"/>
    <n v="0"/>
    <n v="22600"/>
    <x v="1686"/>
    <x v="0"/>
    <x v="1"/>
    <x v="0"/>
    <s v="03.03.10"/>
    <x v="10"/>
    <x v="0"/>
    <x v="3"/>
    <s v="Receitas Da Câmara"/>
    <s v="03.03.10"/>
    <s v="Receitas Da Câmara"/>
    <s v="03.03.10"/>
    <x v="12"/>
    <x v="0"/>
    <x v="4"/>
    <x v="6"/>
    <x v="1"/>
    <x v="0"/>
    <x v="1"/>
    <x v="0"/>
    <x v="2"/>
    <s v="2021-03-31"/>
    <x v="0"/>
    <n v="22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1100"/>
    <x v="1687"/>
    <x v="0"/>
    <x v="1"/>
    <x v="0"/>
    <s v="03.03.10"/>
    <x v="10"/>
    <x v="0"/>
    <x v="3"/>
    <s v="Receitas Da Câmara"/>
    <s v="03.03.10"/>
    <s v="Receitas Da Câmara"/>
    <s v="03.03.10"/>
    <x v="21"/>
    <x v="0"/>
    <x v="0"/>
    <x v="8"/>
    <x v="1"/>
    <x v="0"/>
    <x v="1"/>
    <x v="0"/>
    <x v="2"/>
    <s v="2021-03-31"/>
    <x v="0"/>
    <n v="31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708"/>
    <x v="1688"/>
    <x v="0"/>
    <x v="1"/>
    <x v="0"/>
    <s v="03.03.10"/>
    <x v="10"/>
    <x v="0"/>
    <x v="3"/>
    <s v="Receitas Da Câmara"/>
    <s v="03.03.10"/>
    <s v="Receitas Da Câmara"/>
    <s v="03.03.10"/>
    <x v="54"/>
    <x v="0"/>
    <x v="4"/>
    <x v="6"/>
    <x v="1"/>
    <x v="0"/>
    <x v="1"/>
    <x v="0"/>
    <x v="2"/>
    <s v="2021-03-31"/>
    <x v="0"/>
    <n v="2870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00"/>
    <x v="1689"/>
    <x v="0"/>
    <x v="1"/>
    <x v="0"/>
    <s v="03.03.10"/>
    <x v="10"/>
    <x v="0"/>
    <x v="3"/>
    <s v="Receitas Da Câmara"/>
    <s v="03.03.10"/>
    <s v="Receitas Da Câmara"/>
    <s v="03.03.10"/>
    <x v="22"/>
    <x v="0"/>
    <x v="4"/>
    <x v="6"/>
    <x v="1"/>
    <x v="0"/>
    <x v="1"/>
    <x v="0"/>
    <x v="2"/>
    <s v="2021-03-31"/>
    <x v="0"/>
    <n v="2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400"/>
    <x v="1690"/>
    <x v="0"/>
    <x v="1"/>
    <x v="0"/>
    <s v="03.03.10"/>
    <x v="10"/>
    <x v="0"/>
    <x v="3"/>
    <s v="Receitas Da Câmara"/>
    <s v="03.03.10"/>
    <s v="Receitas Da Câmara"/>
    <s v="03.03.10"/>
    <x v="17"/>
    <x v="0"/>
    <x v="4"/>
    <x v="6"/>
    <x v="1"/>
    <x v="0"/>
    <x v="1"/>
    <x v="0"/>
    <x v="2"/>
    <s v="2021-03-31"/>
    <x v="0"/>
    <n v="13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520"/>
    <x v="1691"/>
    <x v="0"/>
    <x v="1"/>
    <x v="0"/>
    <s v="03.03.10"/>
    <x v="10"/>
    <x v="0"/>
    <x v="3"/>
    <s v="Receitas Da Câmara"/>
    <s v="03.03.10"/>
    <s v="Receitas Da Câmara"/>
    <s v="03.03.10"/>
    <x v="14"/>
    <x v="0"/>
    <x v="4"/>
    <x v="6"/>
    <x v="1"/>
    <x v="0"/>
    <x v="1"/>
    <x v="0"/>
    <x v="2"/>
    <s v="2021-03-31"/>
    <x v="0"/>
    <n v="85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20"/>
    <x v="1692"/>
    <x v="0"/>
    <x v="1"/>
    <x v="0"/>
    <s v="03.03.10"/>
    <x v="10"/>
    <x v="0"/>
    <x v="3"/>
    <s v="Receitas Da Câmara"/>
    <s v="03.03.10"/>
    <s v="Receitas Da Câmara"/>
    <s v="03.03.10"/>
    <x v="15"/>
    <x v="0"/>
    <x v="4"/>
    <x v="6"/>
    <x v="1"/>
    <x v="0"/>
    <x v="1"/>
    <x v="0"/>
    <x v="2"/>
    <s v="2021-03-31"/>
    <x v="0"/>
    <n v="6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90"/>
    <x v="1693"/>
    <x v="0"/>
    <x v="1"/>
    <x v="0"/>
    <s v="03.03.10"/>
    <x v="10"/>
    <x v="0"/>
    <x v="3"/>
    <s v="Receitas Da Câmara"/>
    <s v="03.03.10"/>
    <s v="Receitas Da Câmara"/>
    <s v="03.03.10"/>
    <x v="57"/>
    <x v="0"/>
    <x v="4"/>
    <x v="6"/>
    <x v="1"/>
    <x v="0"/>
    <x v="1"/>
    <x v="0"/>
    <x v="2"/>
    <s v="2021-03-31"/>
    <x v="0"/>
    <n v="409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1694"/>
    <x v="0"/>
    <x v="1"/>
    <x v="0"/>
    <s v="03.03.10"/>
    <x v="10"/>
    <x v="0"/>
    <x v="3"/>
    <s v="Receitas Da Câmara"/>
    <s v="03.03.10"/>
    <s v="Receitas Da Câmara"/>
    <s v="03.03.10"/>
    <x v="24"/>
    <x v="0"/>
    <x v="4"/>
    <x v="6"/>
    <x v="1"/>
    <x v="0"/>
    <x v="1"/>
    <x v="0"/>
    <x v="2"/>
    <s v="2021-03-31"/>
    <x v="0"/>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4"/>
    <x v="1695"/>
    <x v="0"/>
    <x v="1"/>
    <x v="0"/>
    <s v="03.03.10"/>
    <x v="10"/>
    <x v="0"/>
    <x v="3"/>
    <s v="Receitas Da Câmara"/>
    <s v="03.03.10"/>
    <s v="Receitas Da Câmara"/>
    <s v="03.03.10"/>
    <x v="20"/>
    <x v="0"/>
    <x v="4"/>
    <x v="7"/>
    <x v="1"/>
    <x v="0"/>
    <x v="1"/>
    <x v="0"/>
    <x v="2"/>
    <s v="2021-03-31"/>
    <x v="0"/>
    <n v="230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968"/>
    <x v="1696"/>
    <x v="0"/>
    <x v="1"/>
    <x v="0"/>
    <s v="03.03.10"/>
    <x v="10"/>
    <x v="0"/>
    <x v="3"/>
    <s v="Receitas Da Câmara"/>
    <s v="03.03.10"/>
    <s v="Receitas Da Câmara"/>
    <s v="03.03.10"/>
    <x v="74"/>
    <x v="0"/>
    <x v="4"/>
    <x v="13"/>
    <x v="1"/>
    <x v="0"/>
    <x v="1"/>
    <x v="0"/>
    <x v="2"/>
    <s v="2021-03-31"/>
    <x v="0"/>
    <n v="796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1697"/>
    <x v="0"/>
    <x v="1"/>
    <x v="0"/>
    <s v="03.03.10"/>
    <x v="10"/>
    <x v="0"/>
    <x v="3"/>
    <s v="Receitas Da Câmara"/>
    <s v="03.03.10"/>
    <s v="Receitas Da Câmara"/>
    <s v="03.03.10"/>
    <x v="55"/>
    <x v="0"/>
    <x v="4"/>
    <x v="6"/>
    <x v="1"/>
    <x v="0"/>
    <x v="1"/>
    <x v="0"/>
    <x v="2"/>
    <s v="2021-03-31"/>
    <x v="0"/>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1125"/>
    <x v="1698"/>
    <x v="0"/>
    <x v="1"/>
    <x v="0"/>
    <s v="03.03.10"/>
    <x v="10"/>
    <x v="0"/>
    <x v="3"/>
    <s v="Receitas Da Câmara"/>
    <s v="03.03.10"/>
    <s v="Receitas Da Câmara"/>
    <s v="03.03.10"/>
    <x v="13"/>
    <x v="0"/>
    <x v="0"/>
    <x v="0"/>
    <x v="1"/>
    <x v="0"/>
    <x v="1"/>
    <x v="0"/>
    <x v="2"/>
    <s v="2021-03-31"/>
    <x v="0"/>
    <n v="9112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69"/>
    <x v="1699"/>
    <x v="0"/>
    <x v="1"/>
    <x v="0"/>
    <s v="03.03.10"/>
    <x v="10"/>
    <x v="0"/>
    <x v="3"/>
    <s v="Receitas Da Câmara"/>
    <s v="03.03.10"/>
    <s v="Receitas Da Câmara"/>
    <s v="03.03.10"/>
    <x v="23"/>
    <x v="0"/>
    <x v="4"/>
    <x v="7"/>
    <x v="1"/>
    <x v="0"/>
    <x v="1"/>
    <x v="0"/>
    <x v="2"/>
    <s v="2021-03-31"/>
    <x v="0"/>
    <n v="46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920"/>
    <x v="1700"/>
    <x v="0"/>
    <x v="1"/>
    <x v="0"/>
    <s v="03.03.10"/>
    <x v="10"/>
    <x v="0"/>
    <x v="3"/>
    <s v="Receitas Da Câmara"/>
    <s v="03.03.10"/>
    <s v="Receitas Da Câmara"/>
    <s v="03.03.10"/>
    <x v="16"/>
    <x v="0"/>
    <x v="4"/>
    <x v="6"/>
    <x v="1"/>
    <x v="0"/>
    <x v="1"/>
    <x v="0"/>
    <x v="2"/>
    <s v="2021-03-30"/>
    <x v="0"/>
    <n v="49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
    <x v="1701"/>
    <x v="0"/>
    <x v="1"/>
    <x v="0"/>
    <s v="03.03.10"/>
    <x v="10"/>
    <x v="0"/>
    <x v="3"/>
    <s v="Receitas Da Câmara"/>
    <s v="03.03.10"/>
    <s v="Receitas Da Câmara"/>
    <s v="03.03.10"/>
    <x v="18"/>
    <x v="0"/>
    <x v="4"/>
    <x v="6"/>
    <x v="1"/>
    <x v="0"/>
    <x v="1"/>
    <x v="0"/>
    <x v="2"/>
    <s v="2021-03-30"/>
    <x v="0"/>
    <n v="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1702"/>
    <x v="0"/>
    <x v="1"/>
    <x v="0"/>
    <s v="03.03.10"/>
    <x v="10"/>
    <x v="0"/>
    <x v="3"/>
    <s v="Receitas Da Câmara"/>
    <s v="03.03.10"/>
    <s v="Receitas Da Câmara"/>
    <s v="03.03.10"/>
    <x v="21"/>
    <x v="0"/>
    <x v="0"/>
    <x v="8"/>
    <x v="1"/>
    <x v="0"/>
    <x v="1"/>
    <x v="0"/>
    <x v="2"/>
    <s v="2021-03-30"/>
    <x v="0"/>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0"/>
    <x v="1703"/>
    <x v="0"/>
    <x v="1"/>
    <x v="0"/>
    <s v="03.03.10"/>
    <x v="10"/>
    <x v="0"/>
    <x v="3"/>
    <s v="Receitas Da Câmara"/>
    <s v="03.03.10"/>
    <s v="Receitas Da Câmara"/>
    <s v="03.03.10"/>
    <x v="74"/>
    <x v="0"/>
    <x v="4"/>
    <x v="13"/>
    <x v="1"/>
    <x v="0"/>
    <x v="1"/>
    <x v="0"/>
    <x v="2"/>
    <s v="2021-03-30"/>
    <x v="0"/>
    <n v="15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00"/>
    <x v="1704"/>
    <x v="0"/>
    <x v="1"/>
    <x v="0"/>
    <s v="03.03.10"/>
    <x v="10"/>
    <x v="0"/>
    <x v="3"/>
    <s v="Receitas Da Câmara"/>
    <s v="03.03.10"/>
    <s v="Receitas Da Câmara"/>
    <s v="03.03.10"/>
    <x v="22"/>
    <x v="0"/>
    <x v="4"/>
    <x v="6"/>
    <x v="1"/>
    <x v="0"/>
    <x v="1"/>
    <x v="0"/>
    <x v="2"/>
    <s v="2021-03-30"/>
    <x v="0"/>
    <n v="1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0"/>
    <x v="1705"/>
    <x v="0"/>
    <x v="1"/>
    <x v="0"/>
    <s v="03.03.10"/>
    <x v="10"/>
    <x v="0"/>
    <x v="3"/>
    <s v="Receitas Da Câmara"/>
    <s v="03.03.10"/>
    <s v="Receitas Da Câmara"/>
    <s v="03.03.10"/>
    <x v="24"/>
    <x v="0"/>
    <x v="4"/>
    <x v="6"/>
    <x v="1"/>
    <x v="0"/>
    <x v="1"/>
    <x v="0"/>
    <x v="2"/>
    <s v="2021-03-30"/>
    <x v="0"/>
    <n v="5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1706"/>
    <x v="0"/>
    <x v="1"/>
    <x v="0"/>
    <s v="03.03.10"/>
    <x v="10"/>
    <x v="0"/>
    <x v="3"/>
    <s v="Receitas Da Câmara"/>
    <s v="03.03.10"/>
    <s v="Receitas Da Câmara"/>
    <s v="03.03.10"/>
    <x v="14"/>
    <x v="0"/>
    <x v="4"/>
    <x v="6"/>
    <x v="1"/>
    <x v="0"/>
    <x v="1"/>
    <x v="0"/>
    <x v="2"/>
    <s v="2021-03-30"/>
    <x v="0"/>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322"/>
    <x v="1707"/>
    <x v="0"/>
    <x v="1"/>
    <x v="0"/>
    <s v="03.03.10"/>
    <x v="10"/>
    <x v="0"/>
    <x v="3"/>
    <s v="Receitas Da Câmara"/>
    <s v="03.03.10"/>
    <s v="Receitas Da Câmara"/>
    <s v="03.03.10"/>
    <x v="13"/>
    <x v="0"/>
    <x v="0"/>
    <x v="0"/>
    <x v="1"/>
    <x v="0"/>
    <x v="1"/>
    <x v="0"/>
    <x v="2"/>
    <s v="2021-03-30"/>
    <x v="0"/>
    <n v="2732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0"/>
    <x v="1708"/>
    <x v="0"/>
    <x v="1"/>
    <x v="0"/>
    <s v="03.03.10"/>
    <x v="10"/>
    <x v="0"/>
    <x v="3"/>
    <s v="Receitas Da Câmara"/>
    <s v="03.03.10"/>
    <s v="Receitas Da Câmara"/>
    <s v="03.03.10"/>
    <x v="15"/>
    <x v="0"/>
    <x v="4"/>
    <x v="6"/>
    <x v="1"/>
    <x v="0"/>
    <x v="1"/>
    <x v="0"/>
    <x v="2"/>
    <s v="2021-03-30"/>
    <x v="0"/>
    <n v="3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
    <x v="1709"/>
    <x v="0"/>
    <x v="1"/>
    <x v="0"/>
    <s v="03.03.10"/>
    <x v="10"/>
    <x v="0"/>
    <x v="3"/>
    <s v="Receitas Da Câmara"/>
    <s v="03.03.10"/>
    <s v="Receitas Da Câmara"/>
    <s v="03.03.10"/>
    <x v="12"/>
    <x v="0"/>
    <x v="4"/>
    <x v="6"/>
    <x v="1"/>
    <x v="0"/>
    <x v="1"/>
    <x v="0"/>
    <x v="2"/>
    <s v="2021-03-30"/>
    <x v="0"/>
    <n v="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800"/>
    <x v="1710"/>
    <x v="0"/>
    <x v="1"/>
    <x v="0"/>
    <s v="03.03.10"/>
    <x v="10"/>
    <x v="0"/>
    <x v="3"/>
    <s v="Receitas Da Câmara"/>
    <s v="03.03.10"/>
    <s v="Receitas Da Câmara"/>
    <s v="03.03.10"/>
    <x v="17"/>
    <x v="0"/>
    <x v="4"/>
    <x v="6"/>
    <x v="1"/>
    <x v="0"/>
    <x v="1"/>
    <x v="0"/>
    <x v="2"/>
    <s v="2021-03-30"/>
    <x v="0"/>
    <n v="168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5405917"/>
    <x v="1711"/>
    <x v="0"/>
    <x v="1"/>
    <x v="0"/>
    <s v="03.03.10"/>
    <x v="10"/>
    <x v="0"/>
    <x v="3"/>
    <s v="Receitas Da Câmara"/>
    <s v="03.03.10"/>
    <s v="Receitas Da Câmara"/>
    <s v="03.03.10"/>
    <x v="82"/>
    <x v="0"/>
    <x v="0"/>
    <x v="0"/>
    <x v="1"/>
    <x v="0"/>
    <x v="1"/>
    <x v="0"/>
    <x v="0"/>
    <s v="2021-01-01"/>
    <x v="0"/>
    <n v="5405917"/>
    <x v="0"/>
    <m/>
    <x v="0"/>
    <m/>
    <x v="5"/>
    <n v="100474914"/>
    <x v="0"/>
    <x v="1"/>
    <s v="Receitas Da Câmara"/>
    <s v="EXT"/>
    <x v="0"/>
    <s v="RDC"/>
    <x v="0"/>
    <x v="0"/>
    <x v="0"/>
    <x v="0"/>
    <x v="0"/>
    <x v="0"/>
    <x v="0"/>
    <x v="0"/>
    <x v="0"/>
    <x v="0"/>
    <x v="0"/>
    <s v="Receitas Da Câmara"/>
    <x v="0"/>
    <x v="0"/>
    <x v="0"/>
    <x v="0"/>
    <x v="0"/>
    <x v="0"/>
    <x v="0"/>
    <x v="1"/>
    <x v="0"/>
    <x v="0"/>
    <x v="1"/>
    <x v="0"/>
    <s v="  Saldo de enceramento da conta Gerência referente ao ano 2020   "/>
  </r>
  <r>
    <x v="1"/>
    <n v="0"/>
    <n v="0"/>
    <n v="0"/>
    <n v="11190"/>
    <x v="1712"/>
    <x v="0"/>
    <x v="0"/>
    <x v="0"/>
    <s v="01.23.04.14"/>
    <x v="64"/>
    <x v="7"/>
    <x v="8"/>
    <s v="Ambiente"/>
    <s v="01.23.04"/>
    <s v="Ambiente"/>
    <s v="01.23.04"/>
    <x v="26"/>
    <x v="0"/>
    <x v="0"/>
    <x v="0"/>
    <x v="1"/>
    <x v="2"/>
    <x v="2"/>
    <x v="0"/>
    <x v="1"/>
    <s v="2021-04-29"/>
    <x v="1"/>
    <n v="11190"/>
    <x v="0"/>
    <m/>
    <x v="0"/>
    <m/>
    <x v="331"/>
    <n v="100476582"/>
    <x v="0"/>
    <x v="1"/>
    <s v="Criação e Manutenção de Espaços Verdes"/>
    <s v="ORI"/>
    <x v="0"/>
    <s v="CMEV"/>
    <x v="0"/>
    <x v="0"/>
    <x v="0"/>
    <x v="0"/>
    <x v="0"/>
    <x v="0"/>
    <x v="0"/>
    <x v="0"/>
    <x v="0"/>
    <x v="0"/>
    <x v="0"/>
    <s v="Criação e Manutenção de Espaços Verdes"/>
    <x v="0"/>
    <x v="0"/>
    <x v="0"/>
    <x v="0"/>
    <x v="2"/>
    <x v="0"/>
    <x v="0"/>
    <x v="1"/>
    <x v="0"/>
    <x v="0"/>
    <x v="1"/>
    <x v="0"/>
    <s v="Pagamento a favor da Drogaria Blacky Johnson, pela aquisição de matérias de canalização de agua em espaços verdes, conforme justificativos em anexo."/>
  </r>
  <r>
    <x v="0"/>
    <n v="0"/>
    <n v="0"/>
    <n v="0"/>
    <n v="8213"/>
    <x v="1713"/>
    <x v="0"/>
    <x v="0"/>
    <x v="0"/>
    <s v="03.16.20"/>
    <x v="36"/>
    <x v="0"/>
    <x v="0"/>
    <s v="Dir. do Comércio, Indústria, Transporte Feiras e Pesca"/>
    <s v="03.16.20"/>
    <s v="Dir. do Comércio, Indústria, Transporte Feiras e Pesca"/>
    <s v="03.16.20"/>
    <x v="48"/>
    <x v="0"/>
    <x v="0"/>
    <x v="0"/>
    <x v="0"/>
    <x v="0"/>
    <x v="0"/>
    <x v="0"/>
    <x v="3"/>
    <s v="2021-05-31"/>
    <x v="1"/>
    <n v="8213"/>
    <x v="0"/>
    <m/>
    <x v="0"/>
    <m/>
    <x v="1"/>
    <n v="100474706"/>
    <x v="0"/>
    <x v="2"/>
    <s v="Dir. do Comércio, Indústria, Transporte Feiras e Pesca"/>
    <s v="ORI"/>
    <x v="0"/>
    <m/>
    <x v="0"/>
    <x v="0"/>
    <x v="0"/>
    <x v="0"/>
    <x v="0"/>
    <x v="0"/>
    <x v="0"/>
    <x v="0"/>
    <x v="0"/>
    <x v="0"/>
    <x v="0"/>
    <s v="Dir. do Comércio, Indústria, Transporte Feiras e Pesca"/>
    <x v="0"/>
    <x v="0"/>
    <x v="0"/>
    <x v="0"/>
    <x v="0"/>
    <x v="0"/>
    <x v="0"/>
    <x v="0"/>
    <x v="0"/>
    <x v="0"/>
    <x v="2"/>
    <x v="0"/>
    <s v=" PAgto de salario a favor d Srª Maria Gorete Freire, Diretora da desenvolvimento economico, referente a Maio de 2021 conforme documento em anexo  "/>
  </r>
  <r>
    <x v="0"/>
    <n v="0"/>
    <n v="0"/>
    <n v="0"/>
    <n v="8213"/>
    <x v="1714"/>
    <x v="0"/>
    <x v="1"/>
    <x v="0"/>
    <s v="80.02.10.01"/>
    <x v="2"/>
    <x v="1"/>
    <x v="1"/>
    <s v="Outros"/>
    <s v="80.02.10"/>
    <s v="Outros"/>
    <s v="80.02.10"/>
    <x v="2"/>
    <x v="0"/>
    <x v="1"/>
    <x v="0"/>
    <x v="0"/>
    <x v="1"/>
    <x v="1"/>
    <x v="0"/>
    <x v="3"/>
    <s v="2021-05-31"/>
    <x v="1"/>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027"/>
    <x v="1713"/>
    <x v="0"/>
    <x v="0"/>
    <x v="0"/>
    <s v="03.16.20"/>
    <x v="36"/>
    <x v="0"/>
    <x v="0"/>
    <s v="Dir. do Comércio, Indústria, Transporte Feiras e Pesca"/>
    <s v="03.16.20"/>
    <s v="Dir. do Comércio, Indústria, Transporte Feiras e Pesca"/>
    <s v="03.16.20"/>
    <x v="48"/>
    <x v="0"/>
    <x v="0"/>
    <x v="0"/>
    <x v="0"/>
    <x v="0"/>
    <x v="0"/>
    <x v="0"/>
    <x v="3"/>
    <s v="2021-05-31"/>
    <x v="1"/>
    <n v="1027"/>
    <x v="0"/>
    <m/>
    <x v="0"/>
    <m/>
    <x v="8"/>
    <n v="100474707"/>
    <x v="0"/>
    <x v="4"/>
    <s v="Dir. do Comércio, Indústria, Transporte Feiras e Pesca"/>
    <s v="ORI"/>
    <x v="0"/>
    <m/>
    <x v="0"/>
    <x v="0"/>
    <x v="0"/>
    <x v="0"/>
    <x v="0"/>
    <x v="0"/>
    <x v="0"/>
    <x v="0"/>
    <x v="0"/>
    <x v="0"/>
    <x v="0"/>
    <s v="Dir. do Comércio, Indústria, Transporte Feiras e Pesca"/>
    <x v="0"/>
    <x v="0"/>
    <x v="0"/>
    <x v="0"/>
    <x v="0"/>
    <x v="0"/>
    <x v="0"/>
    <x v="0"/>
    <x v="0"/>
    <x v="0"/>
    <x v="4"/>
    <x v="0"/>
    <s v=" PAgto de salario a favor d Srª Maria Gorete Freire, Diretora da desenvolvimento economico, referente a Maio de 2021 conforme documento em anexo  "/>
  </r>
  <r>
    <x v="0"/>
    <n v="0"/>
    <n v="0"/>
    <n v="0"/>
    <n v="10834"/>
    <x v="1713"/>
    <x v="0"/>
    <x v="0"/>
    <x v="0"/>
    <s v="03.16.20"/>
    <x v="36"/>
    <x v="0"/>
    <x v="0"/>
    <s v="Dir. do Comércio, Indústria, Transporte Feiras e Pesca"/>
    <s v="03.16.20"/>
    <s v="Dir. do Comércio, Indústria, Transporte Feiras e Pesca"/>
    <s v="03.16.20"/>
    <x v="48"/>
    <x v="0"/>
    <x v="0"/>
    <x v="0"/>
    <x v="0"/>
    <x v="0"/>
    <x v="0"/>
    <x v="0"/>
    <x v="3"/>
    <s v="2021-05-31"/>
    <x v="1"/>
    <n v="10834"/>
    <x v="0"/>
    <m/>
    <x v="0"/>
    <m/>
    <x v="0"/>
    <n v="100474696"/>
    <x v="0"/>
    <x v="0"/>
    <s v="Dir. do Comércio, Indústria, Transporte Feiras e Pesca"/>
    <s v="ORI"/>
    <x v="0"/>
    <m/>
    <x v="0"/>
    <x v="0"/>
    <x v="0"/>
    <x v="0"/>
    <x v="0"/>
    <x v="0"/>
    <x v="0"/>
    <x v="0"/>
    <x v="0"/>
    <x v="0"/>
    <x v="0"/>
    <s v="Dir. do Comércio, Indústria, Transporte Feiras e Pesca"/>
    <x v="0"/>
    <x v="0"/>
    <x v="0"/>
    <x v="0"/>
    <x v="0"/>
    <x v="0"/>
    <x v="0"/>
    <x v="0"/>
    <x v="0"/>
    <x v="0"/>
    <x v="0"/>
    <x v="0"/>
    <s v=" PAgto de salario a favor d Srª Maria Gorete Freire, Diretora da desenvolvimento economico, referente a Maio de 2021 conforme documento em anexo  "/>
  </r>
  <r>
    <x v="0"/>
    <n v="0"/>
    <n v="0"/>
    <n v="0"/>
    <n v="10834"/>
    <x v="1715"/>
    <x v="0"/>
    <x v="1"/>
    <x v="0"/>
    <s v="80.02.01"/>
    <x v="1"/>
    <x v="1"/>
    <x v="1"/>
    <s v="Retenções Iur"/>
    <s v="80.02.01"/>
    <s v="Retenções Iur"/>
    <s v="80.02.01"/>
    <x v="1"/>
    <x v="0"/>
    <x v="1"/>
    <x v="0"/>
    <x v="0"/>
    <x v="1"/>
    <x v="1"/>
    <x v="0"/>
    <x v="3"/>
    <s v="2021-05-31"/>
    <x v="1"/>
    <n v="10834"/>
    <x v="0"/>
    <m/>
    <x v="0"/>
    <m/>
    <x v="0"/>
    <n v="100474696"/>
    <x v="0"/>
    <x v="1"/>
    <s v="Retenções Iur"/>
    <s v="ORI"/>
    <x v="0"/>
    <s v="RIUR"/>
    <x v="0"/>
    <x v="0"/>
    <x v="0"/>
    <x v="0"/>
    <x v="0"/>
    <x v="0"/>
    <x v="0"/>
    <x v="0"/>
    <x v="0"/>
    <x v="0"/>
    <x v="0"/>
    <s v="Retenções Iur"/>
    <x v="0"/>
    <x v="0"/>
    <x v="0"/>
    <x v="0"/>
    <x v="1"/>
    <x v="0"/>
    <x v="0"/>
    <x v="1"/>
    <x v="0"/>
    <x v="1"/>
    <x v="1"/>
    <x v="0"/>
    <s v="RETENCAO OT"/>
  </r>
  <r>
    <x v="0"/>
    <n v="0"/>
    <n v="0"/>
    <n v="0"/>
    <n v="1027"/>
    <x v="1716"/>
    <x v="0"/>
    <x v="1"/>
    <x v="0"/>
    <s v="80.02.10.02"/>
    <x v="7"/>
    <x v="1"/>
    <x v="1"/>
    <s v="Outros"/>
    <s v="80.02.10"/>
    <s v="Outros"/>
    <s v="80.02.10"/>
    <x v="10"/>
    <x v="0"/>
    <x v="1"/>
    <x v="0"/>
    <x v="0"/>
    <x v="1"/>
    <x v="1"/>
    <x v="0"/>
    <x v="3"/>
    <s v="2021-05-31"/>
    <x v="1"/>
    <n v="1027"/>
    <x v="0"/>
    <m/>
    <x v="0"/>
    <m/>
    <x v="8"/>
    <n v="100474707"/>
    <x v="0"/>
    <x v="1"/>
    <s v="Retençoes STAPS"/>
    <s v="ORI"/>
    <x v="0"/>
    <s v="RSND"/>
    <x v="0"/>
    <x v="0"/>
    <x v="0"/>
    <x v="0"/>
    <x v="0"/>
    <x v="0"/>
    <x v="0"/>
    <x v="0"/>
    <x v="0"/>
    <x v="0"/>
    <x v="0"/>
    <s v="Retençoes STAPS"/>
    <x v="0"/>
    <x v="0"/>
    <x v="0"/>
    <x v="0"/>
    <x v="1"/>
    <x v="0"/>
    <x v="0"/>
    <x v="1"/>
    <x v="0"/>
    <x v="1"/>
    <x v="1"/>
    <x v="0"/>
    <s v="RETENCAO OT"/>
  </r>
  <r>
    <x v="0"/>
    <n v="0"/>
    <n v="0"/>
    <n v="0"/>
    <n v="82588"/>
    <x v="1713"/>
    <x v="0"/>
    <x v="0"/>
    <x v="0"/>
    <s v="03.16.20"/>
    <x v="36"/>
    <x v="0"/>
    <x v="0"/>
    <s v="Dir. do Comércio, Indústria, Transporte Feiras e Pesca"/>
    <s v="03.16.20"/>
    <s v="Dir. do Comércio, Indústria, Transporte Feiras e Pesca"/>
    <s v="03.16.20"/>
    <x v="48"/>
    <x v="0"/>
    <x v="0"/>
    <x v="0"/>
    <x v="0"/>
    <x v="0"/>
    <x v="0"/>
    <x v="0"/>
    <x v="3"/>
    <s v="2021-05-31"/>
    <x v="1"/>
    <n v="82588"/>
    <x v="0"/>
    <m/>
    <x v="0"/>
    <m/>
    <x v="63"/>
    <n v="100475205"/>
    <x v="0"/>
    <x v="1"/>
    <s v="Dir. do Comércio, Indústria, Transporte Feiras e Pesca"/>
    <s v="ORI"/>
    <x v="0"/>
    <m/>
    <x v="0"/>
    <x v="0"/>
    <x v="0"/>
    <x v="0"/>
    <x v="0"/>
    <x v="0"/>
    <x v="0"/>
    <x v="0"/>
    <x v="0"/>
    <x v="0"/>
    <x v="0"/>
    <s v="Dir. do Comércio, Indústria, Transporte Feiras e Pesca"/>
    <x v="0"/>
    <x v="0"/>
    <x v="0"/>
    <x v="0"/>
    <x v="0"/>
    <x v="0"/>
    <x v="0"/>
    <x v="0"/>
    <x v="0"/>
    <x v="0"/>
    <x v="1"/>
    <x v="0"/>
    <s v=" PAgto de salario a favor d Srª Maria Gorete Freire, Diretora da desenvolvimento economico, referente a Maio de 2021 conforme documento em anexo  "/>
  </r>
  <r>
    <x v="0"/>
    <n v="0"/>
    <n v="0"/>
    <n v="0"/>
    <n v="72590"/>
    <x v="1717"/>
    <x v="0"/>
    <x v="0"/>
    <x v="0"/>
    <s v="03.16.15"/>
    <x v="0"/>
    <x v="0"/>
    <x v="0"/>
    <s v="Direção Financeira"/>
    <s v="03.16.15"/>
    <s v="Direção Financeira"/>
    <s v="03.16.15"/>
    <x v="11"/>
    <x v="0"/>
    <x v="0"/>
    <x v="0"/>
    <x v="1"/>
    <x v="0"/>
    <x v="0"/>
    <x v="0"/>
    <x v="3"/>
    <s v="2021-05-04"/>
    <x v="1"/>
    <n v="72590"/>
    <x v="0"/>
    <m/>
    <x v="0"/>
    <m/>
    <x v="332"/>
    <n v="100477889"/>
    <x v="0"/>
    <x v="1"/>
    <s v="Direção Financeira"/>
    <s v="ORI"/>
    <x v="0"/>
    <m/>
    <x v="0"/>
    <x v="0"/>
    <x v="0"/>
    <x v="0"/>
    <x v="0"/>
    <x v="0"/>
    <x v="0"/>
    <x v="0"/>
    <x v="0"/>
    <x v="0"/>
    <x v="0"/>
    <s v="Direção Financeira"/>
    <x v="0"/>
    <x v="0"/>
    <x v="0"/>
    <x v="0"/>
    <x v="0"/>
    <x v="0"/>
    <x v="0"/>
    <x v="0"/>
    <x v="0"/>
    <x v="0"/>
    <x v="1"/>
    <x v="0"/>
    <s v="PAgto a favor da Empresa Dany midia, pelos serviços de impressão, copias e encadernação de documentos aquando da III sessão da Assembleia conforme documento anexo."/>
  </r>
  <r>
    <x v="0"/>
    <n v="0"/>
    <n v="0"/>
    <n v="0"/>
    <n v="3600"/>
    <x v="1718"/>
    <x v="0"/>
    <x v="0"/>
    <x v="0"/>
    <s v="03.16.15"/>
    <x v="0"/>
    <x v="0"/>
    <x v="0"/>
    <s v="Direção Financeira"/>
    <s v="03.16.15"/>
    <s v="Direção Financeira"/>
    <s v="03.16.15"/>
    <x v="49"/>
    <x v="0"/>
    <x v="0"/>
    <x v="0"/>
    <x v="1"/>
    <x v="0"/>
    <x v="0"/>
    <x v="0"/>
    <x v="6"/>
    <s v="2021-07-15"/>
    <x v="2"/>
    <n v="3600"/>
    <x v="0"/>
    <m/>
    <x v="0"/>
    <m/>
    <x v="6"/>
    <n v="100476920"/>
    <x v="0"/>
    <x v="1"/>
    <s v="Direção Financeira"/>
    <s v="ORI"/>
    <x v="0"/>
    <m/>
    <x v="0"/>
    <x v="0"/>
    <x v="0"/>
    <x v="0"/>
    <x v="0"/>
    <x v="0"/>
    <x v="0"/>
    <x v="0"/>
    <x v="0"/>
    <x v="0"/>
    <x v="0"/>
    <s v="Direção Financeira"/>
    <x v="0"/>
    <x v="0"/>
    <x v="0"/>
    <x v="0"/>
    <x v="0"/>
    <x v="0"/>
    <x v="0"/>
    <x v="1"/>
    <x v="0"/>
    <x v="0"/>
    <x v="1"/>
    <x v="0"/>
    <s v="Pagamento a favor do Felisberto Carvalho auto, pela aquisição de 10(dez) litros de oleo hidraulico destinado á retroescavadora CAT 424 D da Câmara, afeto a direção de ambiente, sanemaneto e abras, conforme justificativo em anexo"/>
  </r>
  <r>
    <x v="0"/>
    <n v="0"/>
    <n v="0"/>
    <n v="0"/>
    <n v="7000"/>
    <x v="1719"/>
    <x v="0"/>
    <x v="0"/>
    <x v="0"/>
    <s v="01.25.05.10"/>
    <x v="5"/>
    <x v="2"/>
    <x v="2"/>
    <s v="Saúde"/>
    <s v="01.25.05"/>
    <s v="Saúde"/>
    <s v="01.25.05"/>
    <x v="6"/>
    <x v="0"/>
    <x v="2"/>
    <x v="2"/>
    <x v="1"/>
    <x v="2"/>
    <x v="0"/>
    <x v="0"/>
    <x v="6"/>
    <s v="2021-07-21"/>
    <x v="2"/>
    <n v="7000"/>
    <x v="0"/>
    <m/>
    <x v="0"/>
    <m/>
    <x v="333"/>
    <n v="100478958"/>
    <x v="0"/>
    <x v="1"/>
    <s v="Assistencia social"/>
    <s v="ORI"/>
    <x v="0"/>
    <m/>
    <x v="0"/>
    <x v="0"/>
    <x v="0"/>
    <x v="0"/>
    <x v="0"/>
    <x v="0"/>
    <x v="0"/>
    <x v="0"/>
    <x v="0"/>
    <x v="0"/>
    <x v="0"/>
    <s v="Assistencia social"/>
    <x v="0"/>
    <x v="0"/>
    <x v="0"/>
    <x v="0"/>
    <x v="2"/>
    <x v="0"/>
    <x v="0"/>
    <x v="1"/>
    <x v="0"/>
    <x v="0"/>
    <x v="1"/>
    <x v="0"/>
    <s v="Apoio financeiro a favor do Sr. Adilson de Oliveira, para a aquisição da cesta básica, conforme anexo."/>
  </r>
  <r>
    <x v="0"/>
    <n v="0"/>
    <n v="0"/>
    <n v="0"/>
    <n v="4250"/>
    <x v="1720"/>
    <x v="0"/>
    <x v="0"/>
    <x v="0"/>
    <s v="03.16.15"/>
    <x v="0"/>
    <x v="0"/>
    <x v="0"/>
    <s v="Direção Financeira"/>
    <s v="03.16.15"/>
    <s v="Direção Financeira"/>
    <s v="03.16.15"/>
    <x v="7"/>
    <x v="0"/>
    <x v="3"/>
    <x v="3"/>
    <x v="1"/>
    <x v="0"/>
    <x v="0"/>
    <x v="0"/>
    <x v="5"/>
    <s v="2021-08-11"/>
    <x v="2"/>
    <n v="4250"/>
    <x v="0"/>
    <m/>
    <x v="0"/>
    <m/>
    <x v="90"/>
    <n v="100478323"/>
    <x v="0"/>
    <x v="1"/>
    <s v="Direção Financeira"/>
    <s v="ORI"/>
    <x v="0"/>
    <m/>
    <x v="0"/>
    <x v="0"/>
    <x v="0"/>
    <x v="0"/>
    <x v="0"/>
    <x v="0"/>
    <x v="0"/>
    <x v="0"/>
    <x v="0"/>
    <x v="0"/>
    <x v="0"/>
    <s v="Direção Financeira"/>
    <x v="0"/>
    <x v="0"/>
    <x v="0"/>
    <x v="0"/>
    <x v="0"/>
    <x v="0"/>
    <x v="0"/>
    <x v="1"/>
    <x v="0"/>
    <x v="0"/>
    <x v="1"/>
    <x v="0"/>
    <s v="Despesas com refeições servidas pela restaurante Parris Torre, aquando da visita de comitiva do presidente da Assembleia Nacional, conforme docuemnto anexo.  "/>
  </r>
  <r>
    <x v="0"/>
    <n v="0"/>
    <n v="0"/>
    <n v="0"/>
    <n v="2300"/>
    <x v="1721"/>
    <x v="0"/>
    <x v="0"/>
    <x v="0"/>
    <s v="03.16.15"/>
    <x v="0"/>
    <x v="0"/>
    <x v="0"/>
    <s v="Direção Financeira"/>
    <s v="03.16.15"/>
    <s v="Direção Financeira"/>
    <s v="03.16.15"/>
    <x v="28"/>
    <x v="0"/>
    <x v="0"/>
    <x v="4"/>
    <x v="1"/>
    <x v="0"/>
    <x v="0"/>
    <x v="0"/>
    <x v="5"/>
    <s v="2021-08-27"/>
    <x v="2"/>
    <n v="2300"/>
    <x v="0"/>
    <m/>
    <x v="0"/>
    <m/>
    <x v="0"/>
    <n v="100474696"/>
    <x v="0"/>
    <x v="0"/>
    <s v="Direção Financeira"/>
    <s v="ORI"/>
    <x v="0"/>
    <m/>
    <x v="0"/>
    <x v="0"/>
    <x v="0"/>
    <x v="0"/>
    <x v="0"/>
    <x v="0"/>
    <x v="0"/>
    <x v="0"/>
    <x v="0"/>
    <x v="0"/>
    <x v="0"/>
    <s v="Direção Financeira"/>
    <x v="0"/>
    <x v="0"/>
    <x v="0"/>
    <x v="0"/>
    <x v="0"/>
    <x v="0"/>
    <x v="0"/>
    <x v="1"/>
    <x v="0"/>
    <x v="0"/>
    <x v="0"/>
    <x v="0"/>
    <s v="Pagamento a favor do sr. Gilson Miguel Furtado, pelo serviço prestado no parque de estacionamento referente ao mês de Julho, conforme contrato anexo."/>
  </r>
  <r>
    <x v="0"/>
    <n v="0"/>
    <n v="0"/>
    <n v="0"/>
    <n v="13030"/>
    <x v="1721"/>
    <x v="0"/>
    <x v="0"/>
    <x v="0"/>
    <s v="03.16.15"/>
    <x v="0"/>
    <x v="0"/>
    <x v="0"/>
    <s v="Direção Financeira"/>
    <s v="03.16.15"/>
    <s v="Direção Financeira"/>
    <s v="03.16.15"/>
    <x v="28"/>
    <x v="0"/>
    <x v="0"/>
    <x v="4"/>
    <x v="1"/>
    <x v="0"/>
    <x v="0"/>
    <x v="0"/>
    <x v="5"/>
    <s v="2021-08-27"/>
    <x v="2"/>
    <n v="13030"/>
    <x v="0"/>
    <m/>
    <x v="0"/>
    <m/>
    <x v="127"/>
    <n v="100478646"/>
    <x v="0"/>
    <x v="1"/>
    <s v="Direção Financeira"/>
    <s v="ORI"/>
    <x v="0"/>
    <m/>
    <x v="0"/>
    <x v="0"/>
    <x v="0"/>
    <x v="0"/>
    <x v="0"/>
    <x v="0"/>
    <x v="0"/>
    <x v="0"/>
    <x v="0"/>
    <x v="0"/>
    <x v="0"/>
    <s v="Direção Financeira"/>
    <x v="0"/>
    <x v="0"/>
    <x v="0"/>
    <x v="0"/>
    <x v="0"/>
    <x v="0"/>
    <x v="0"/>
    <x v="1"/>
    <x v="0"/>
    <x v="0"/>
    <x v="1"/>
    <x v="0"/>
    <s v="Pagamento a favor do sr. Gilson Miguel Furtado, pelo serviço prestado no parque de estacionamento referente ao mês de Julho, conforme contrato anexo."/>
  </r>
  <r>
    <x v="0"/>
    <n v="0"/>
    <n v="0"/>
    <n v="0"/>
    <n v="34261"/>
    <x v="1722"/>
    <x v="0"/>
    <x v="0"/>
    <x v="0"/>
    <s v="03.16.15"/>
    <x v="0"/>
    <x v="0"/>
    <x v="0"/>
    <s v="Direção Financeira"/>
    <s v="03.16.15"/>
    <s v="Direção Financeira"/>
    <s v="03.16.15"/>
    <x v="42"/>
    <x v="0"/>
    <x v="0"/>
    <x v="4"/>
    <x v="1"/>
    <x v="0"/>
    <x v="0"/>
    <x v="0"/>
    <x v="5"/>
    <s v="2021-08-30"/>
    <x v="2"/>
    <n v="34261"/>
    <x v="0"/>
    <m/>
    <x v="0"/>
    <m/>
    <x v="5"/>
    <n v="100474914"/>
    <x v="0"/>
    <x v="1"/>
    <s v="Direção Financeira"/>
    <s v="ORI"/>
    <x v="0"/>
    <m/>
    <x v="0"/>
    <x v="0"/>
    <x v="0"/>
    <x v="0"/>
    <x v="0"/>
    <x v="0"/>
    <x v="0"/>
    <x v="0"/>
    <x v="0"/>
    <x v="0"/>
    <x v="0"/>
    <s v="Direção Financeira"/>
    <x v="0"/>
    <x v="0"/>
    <x v="0"/>
    <x v="0"/>
    <x v="0"/>
    <x v="0"/>
    <x v="0"/>
    <x v="0"/>
    <x v="0"/>
    <x v="0"/>
    <x v="1"/>
    <x v="0"/>
    <s v="Despesas com cheques visados emissão de cheques, comissão de transferencia e outras despesas bancarias referente ao mês de Agosto   "/>
  </r>
  <r>
    <x v="0"/>
    <n v="0"/>
    <n v="0"/>
    <n v="0"/>
    <n v="15200"/>
    <x v="1723"/>
    <x v="0"/>
    <x v="1"/>
    <x v="0"/>
    <s v="03.03.10"/>
    <x v="10"/>
    <x v="0"/>
    <x v="3"/>
    <s v="Receitas Da Câmara"/>
    <s v="03.03.10"/>
    <s v="Receitas Da Câmara"/>
    <s v="03.03.10"/>
    <x v="17"/>
    <x v="0"/>
    <x v="4"/>
    <x v="6"/>
    <x v="1"/>
    <x v="0"/>
    <x v="1"/>
    <x v="0"/>
    <x v="8"/>
    <s v="2021-10-13"/>
    <x v="3"/>
    <n v="15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0596"/>
    <x v="1724"/>
    <x v="0"/>
    <x v="1"/>
    <x v="0"/>
    <s v="03.03.10"/>
    <x v="10"/>
    <x v="0"/>
    <x v="3"/>
    <s v="Receitas Da Câmara"/>
    <s v="03.03.10"/>
    <s v="Receitas Da Câmara"/>
    <s v="03.03.10"/>
    <x v="13"/>
    <x v="0"/>
    <x v="0"/>
    <x v="0"/>
    <x v="1"/>
    <x v="0"/>
    <x v="1"/>
    <x v="0"/>
    <x v="8"/>
    <s v="2021-10-13"/>
    <x v="3"/>
    <n v="7059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
    <x v="1725"/>
    <x v="0"/>
    <x v="1"/>
    <x v="0"/>
    <s v="03.03.10"/>
    <x v="10"/>
    <x v="0"/>
    <x v="3"/>
    <s v="Receitas Da Câmara"/>
    <s v="03.03.10"/>
    <s v="Receitas Da Câmara"/>
    <s v="03.03.10"/>
    <x v="72"/>
    <x v="0"/>
    <x v="4"/>
    <x v="7"/>
    <x v="1"/>
    <x v="0"/>
    <x v="1"/>
    <x v="0"/>
    <x v="8"/>
    <s v="2021-10-13"/>
    <x v="3"/>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
    <x v="1726"/>
    <x v="0"/>
    <x v="1"/>
    <x v="0"/>
    <s v="03.03.10"/>
    <x v="10"/>
    <x v="0"/>
    <x v="3"/>
    <s v="Receitas Da Câmara"/>
    <s v="03.03.10"/>
    <s v="Receitas Da Câmara"/>
    <s v="03.03.10"/>
    <x v="23"/>
    <x v="0"/>
    <x v="4"/>
    <x v="7"/>
    <x v="1"/>
    <x v="0"/>
    <x v="1"/>
    <x v="0"/>
    <x v="8"/>
    <s v="2021-10-13"/>
    <x v="3"/>
    <n v="2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1"/>
    <x v="1727"/>
    <x v="0"/>
    <x v="1"/>
    <x v="0"/>
    <s v="03.03.10"/>
    <x v="10"/>
    <x v="0"/>
    <x v="3"/>
    <s v="Receitas Da Câmara"/>
    <s v="03.03.10"/>
    <s v="Receitas Da Câmara"/>
    <s v="03.03.10"/>
    <x v="20"/>
    <x v="0"/>
    <x v="4"/>
    <x v="7"/>
    <x v="1"/>
    <x v="0"/>
    <x v="1"/>
    <x v="0"/>
    <x v="8"/>
    <s v="2021-10-13"/>
    <x v="3"/>
    <n v="21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1728"/>
    <x v="0"/>
    <x v="1"/>
    <x v="0"/>
    <s v="03.03.10"/>
    <x v="10"/>
    <x v="0"/>
    <x v="3"/>
    <s v="Receitas Da Câmara"/>
    <s v="03.03.10"/>
    <s v="Receitas Da Câmara"/>
    <s v="03.03.10"/>
    <x v="21"/>
    <x v="0"/>
    <x v="0"/>
    <x v="8"/>
    <x v="1"/>
    <x v="0"/>
    <x v="1"/>
    <x v="0"/>
    <x v="8"/>
    <s v="2021-10-13"/>
    <x v="3"/>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10"/>
    <x v="1729"/>
    <x v="0"/>
    <x v="1"/>
    <x v="0"/>
    <s v="03.03.10"/>
    <x v="10"/>
    <x v="0"/>
    <x v="3"/>
    <s v="Receitas Da Câmara"/>
    <s v="03.03.10"/>
    <s v="Receitas Da Câmara"/>
    <s v="03.03.10"/>
    <x v="24"/>
    <x v="0"/>
    <x v="4"/>
    <x v="6"/>
    <x v="1"/>
    <x v="0"/>
    <x v="1"/>
    <x v="0"/>
    <x v="8"/>
    <s v="2021-10-13"/>
    <x v="3"/>
    <n v="251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30"/>
    <x v="1730"/>
    <x v="0"/>
    <x v="1"/>
    <x v="0"/>
    <s v="03.03.10"/>
    <x v="10"/>
    <x v="0"/>
    <x v="3"/>
    <s v="Receitas Da Câmara"/>
    <s v="03.03.10"/>
    <s v="Receitas Da Câmara"/>
    <s v="03.03.10"/>
    <x v="22"/>
    <x v="0"/>
    <x v="4"/>
    <x v="6"/>
    <x v="1"/>
    <x v="0"/>
    <x v="1"/>
    <x v="0"/>
    <x v="8"/>
    <s v="2021-10-13"/>
    <x v="3"/>
    <n v="18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1731"/>
    <x v="0"/>
    <x v="1"/>
    <x v="0"/>
    <s v="03.03.10"/>
    <x v="10"/>
    <x v="0"/>
    <x v="3"/>
    <s v="Receitas Da Câmara"/>
    <s v="03.03.10"/>
    <s v="Receitas Da Câmara"/>
    <s v="03.03.10"/>
    <x v="57"/>
    <x v="0"/>
    <x v="4"/>
    <x v="6"/>
    <x v="1"/>
    <x v="0"/>
    <x v="1"/>
    <x v="0"/>
    <x v="8"/>
    <s v="2021-10-13"/>
    <x v="3"/>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120"/>
    <x v="1732"/>
    <x v="0"/>
    <x v="1"/>
    <x v="0"/>
    <s v="03.03.10"/>
    <x v="10"/>
    <x v="0"/>
    <x v="3"/>
    <s v="Receitas Da Câmara"/>
    <s v="03.03.10"/>
    <s v="Receitas Da Câmara"/>
    <s v="03.03.10"/>
    <x v="74"/>
    <x v="0"/>
    <x v="4"/>
    <x v="13"/>
    <x v="1"/>
    <x v="0"/>
    <x v="1"/>
    <x v="0"/>
    <x v="8"/>
    <s v="2021-10-13"/>
    <x v="3"/>
    <n v="131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0"/>
    <x v="1733"/>
    <x v="0"/>
    <x v="1"/>
    <x v="0"/>
    <s v="03.03.10"/>
    <x v="10"/>
    <x v="0"/>
    <x v="3"/>
    <s v="Receitas Da Câmara"/>
    <s v="03.03.10"/>
    <s v="Receitas Da Câmara"/>
    <s v="03.03.10"/>
    <x v="15"/>
    <x v="0"/>
    <x v="4"/>
    <x v="6"/>
    <x v="1"/>
    <x v="0"/>
    <x v="1"/>
    <x v="0"/>
    <x v="8"/>
    <s v="2021-10-13"/>
    <x v="3"/>
    <n v="2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00"/>
    <x v="1734"/>
    <x v="0"/>
    <x v="1"/>
    <x v="0"/>
    <s v="03.03.10"/>
    <x v="10"/>
    <x v="0"/>
    <x v="3"/>
    <s v="Receitas Da Câmara"/>
    <s v="03.03.10"/>
    <s v="Receitas Da Câmara"/>
    <s v="03.03.10"/>
    <x v="18"/>
    <x v="0"/>
    <x v="4"/>
    <x v="6"/>
    <x v="1"/>
    <x v="0"/>
    <x v="1"/>
    <x v="0"/>
    <x v="8"/>
    <s v="2021-10-13"/>
    <x v="3"/>
    <n v="1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
    <x v="1735"/>
    <x v="0"/>
    <x v="1"/>
    <x v="0"/>
    <s v="03.03.10"/>
    <x v="10"/>
    <x v="0"/>
    <x v="3"/>
    <s v="Receitas Da Câmara"/>
    <s v="03.03.10"/>
    <s v="Receitas Da Câmara"/>
    <s v="03.03.10"/>
    <x v="22"/>
    <x v="0"/>
    <x v="4"/>
    <x v="6"/>
    <x v="1"/>
    <x v="0"/>
    <x v="1"/>
    <x v="0"/>
    <x v="8"/>
    <s v="2021-10-14"/>
    <x v="3"/>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30"/>
    <x v="1736"/>
    <x v="0"/>
    <x v="1"/>
    <x v="0"/>
    <s v="03.03.10"/>
    <x v="10"/>
    <x v="0"/>
    <x v="3"/>
    <s v="Receitas Da Câmara"/>
    <s v="03.03.10"/>
    <s v="Receitas Da Câmara"/>
    <s v="03.03.10"/>
    <x v="14"/>
    <x v="0"/>
    <x v="4"/>
    <x v="6"/>
    <x v="1"/>
    <x v="0"/>
    <x v="1"/>
    <x v="0"/>
    <x v="8"/>
    <s v="2021-10-14"/>
    <x v="3"/>
    <n v="18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
    <x v="1737"/>
    <x v="0"/>
    <x v="1"/>
    <x v="0"/>
    <s v="03.03.10"/>
    <x v="10"/>
    <x v="0"/>
    <x v="3"/>
    <s v="Receitas Da Câmara"/>
    <s v="03.03.10"/>
    <s v="Receitas Da Câmara"/>
    <s v="03.03.10"/>
    <x v="15"/>
    <x v="0"/>
    <x v="4"/>
    <x v="6"/>
    <x v="1"/>
    <x v="0"/>
    <x v="1"/>
    <x v="0"/>
    <x v="8"/>
    <s v="2021-10-14"/>
    <x v="3"/>
    <n v="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50"/>
    <x v="1738"/>
    <x v="0"/>
    <x v="1"/>
    <x v="0"/>
    <s v="03.03.10"/>
    <x v="10"/>
    <x v="0"/>
    <x v="3"/>
    <s v="Receitas Da Câmara"/>
    <s v="03.03.10"/>
    <s v="Receitas Da Câmara"/>
    <s v="03.03.10"/>
    <x v="24"/>
    <x v="0"/>
    <x v="4"/>
    <x v="6"/>
    <x v="1"/>
    <x v="0"/>
    <x v="1"/>
    <x v="0"/>
    <x v="8"/>
    <s v="2021-10-14"/>
    <x v="3"/>
    <n v="28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8570"/>
    <x v="1739"/>
    <x v="0"/>
    <x v="1"/>
    <x v="0"/>
    <s v="03.03.10"/>
    <x v="10"/>
    <x v="0"/>
    <x v="3"/>
    <s v="Receitas Da Câmara"/>
    <s v="03.03.10"/>
    <s v="Receitas Da Câmara"/>
    <s v="03.03.10"/>
    <x v="13"/>
    <x v="0"/>
    <x v="0"/>
    <x v="0"/>
    <x v="1"/>
    <x v="0"/>
    <x v="1"/>
    <x v="0"/>
    <x v="8"/>
    <s v="2021-10-14"/>
    <x v="3"/>
    <n v="385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0"/>
    <x v="1740"/>
    <x v="0"/>
    <x v="1"/>
    <x v="0"/>
    <s v="03.03.10"/>
    <x v="10"/>
    <x v="0"/>
    <x v="3"/>
    <s v="Receitas Da Câmara"/>
    <s v="03.03.10"/>
    <s v="Receitas Da Câmara"/>
    <s v="03.03.10"/>
    <x v="15"/>
    <x v="0"/>
    <x v="4"/>
    <x v="6"/>
    <x v="1"/>
    <x v="0"/>
    <x v="1"/>
    <x v="0"/>
    <x v="8"/>
    <s v="2021-10-15"/>
    <x v="3"/>
    <n v="1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2"/>
    <x v="1741"/>
    <x v="0"/>
    <x v="1"/>
    <x v="0"/>
    <s v="03.03.10"/>
    <x v="10"/>
    <x v="0"/>
    <x v="3"/>
    <s v="Receitas Da Câmara"/>
    <s v="03.03.10"/>
    <s v="Receitas Da Câmara"/>
    <s v="03.03.10"/>
    <x v="23"/>
    <x v="0"/>
    <x v="4"/>
    <x v="7"/>
    <x v="1"/>
    <x v="0"/>
    <x v="1"/>
    <x v="0"/>
    <x v="8"/>
    <s v="2021-10-15"/>
    <x v="3"/>
    <n v="16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520"/>
    <x v="1742"/>
    <x v="0"/>
    <x v="1"/>
    <x v="0"/>
    <s v="03.03.10"/>
    <x v="10"/>
    <x v="0"/>
    <x v="3"/>
    <s v="Receitas Da Câmara"/>
    <s v="03.03.10"/>
    <s v="Receitas Da Câmara"/>
    <s v="03.03.10"/>
    <x v="16"/>
    <x v="0"/>
    <x v="4"/>
    <x v="6"/>
    <x v="1"/>
    <x v="0"/>
    <x v="1"/>
    <x v="0"/>
    <x v="8"/>
    <s v="2021-10-15"/>
    <x v="3"/>
    <n v="55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80"/>
    <x v="1743"/>
    <x v="0"/>
    <x v="1"/>
    <x v="0"/>
    <s v="03.03.10"/>
    <x v="10"/>
    <x v="0"/>
    <x v="3"/>
    <s v="Receitas Da Câmara"/>
    <s v="03.03.10"/>
    <s v="Receitas Da Câmara"/>
    <s v="03.03.10"/>
    <x v="24"/>
    <x v="0"/>
    <x v="4"/>
    <x v="6"/>
    <x v="1"/>
    <x v="0"/>
    <x v="1"/>
    <x v="0"/>
    <x v="8"/>
    <s v="2021-10-15"/>
    <x v="3"/>
    <n v="2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80"/>
    <x v="1744"/>
    <x v="0"/>
    <x v="1"/>
    <x v="0"/>
    <s v="03.03.10"/>
    <x v="10"/>
    <x v="0"/>
    <x v="3"/>
    <s v="Receitas Da Câmara"/>
    <s v="03.03.10"/>
    <s v="Receitas Da Câmara"/>
    <s v="03.03.10"/>
    <x v="22"/>
    <x v="0"/>
    <x v="4"/>
    <x v="6"/>
    <x v="1"/>
    <x v="0"/>
    <x v="1"/>
    <x v="0"/>
    <x v="8"/>
    <s v="2021-10-15"/>
    <x v="3"/>
    <n v="8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8"/>
    <x v="1745"/>
    <x v="0"/>
    <x v="1"/>
    <x v="0"/>
    <s v="03.03.10"/>
    <x v="10"/>
    <x v="0"/>
    <x v="3"/>
    <s v="Receitas Da Câmara"/>
    <s v="03.03.10"/>
    <s v="Receitas Da Câmara"/>
    <s v="03.03.10"/>
    <x v="20"/>
    <x v="0"/>
    <x v="4"/>
    <x v="7"/>
    <x v="1"/>
    <x v="0"/>
    <x v="1"/>
    <x v="0"/>
    <x v="8"/>
    <s v="2021-10-15"/>
    <x v="3"/>
    <n v="21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070"/>
    <x v="1746"/>
    <x v="0"/>
    <x v="1"/>
    <x v="0"/>
    <s v="03.03.10"/>
    <x v="10"/>
    <x v="0"/>
    <x v="3"/>
    <s v="Receitas Da Câmara"/>
    <s v="03.03.10"/>
    <s v="Receitas Da Câmara"/>
    <s v="03.03.10"/>
    <x v="13"/>
    <x v="0"/>
    <x v="0"/>
    <x v="0"/>
    <x v="1"/>
    <x v="0"/>
    <x v="1"/>
    <x v="0"/>
    <x v="8"/>
    <s v="2021-10-15"/>
    <x v="3"/>
    <n v="130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1747"/>
    <x v="0"/>
    <x v="1"/>
    <x v="0"/>
    <s v="03.03.10"/>
    <x v="10"/>
    <x v="0"/>
    <x v="3"/>
    <s v="Receitas Da Câmara"/>
    <s v="03.03.10"/>
    <s v="Receitas Da Câmara"/>
    <s v="03.03.10"/>
    <x v="21"/>
    <x v="0"/>
    <x v="0"/>
    <x v="8"/>
    <x v="1"/>
    <x v="0"/>
    <x v="1"/>
    <x v="0"/>
    <x v="8"/>
    <s v="2021-10-15"/>
    <x v="3"/>
    <n v="1800"/>
    <x v="0"/>
    <m/>
    <x v="0"/>
    <m/>
    <x v="11"/>
    <n v="100474693"/>
    <x v="0"/>
    <x v="1"/>
    <s v="Receitas Da Câmara"/>
    <s v="EXT"/>
    <x v="0"/>
    <s v="RDC"/>
    <x v="0"/>
    <x v="0"/>
    <x v="0"/>
    <x v="0"/>
    <x v="0"/>
    <x v="0"/>
    <x v="0"/>
    <x v="0"/>
    <x v="0"/>
    <x v="0"/>
    <x v="0"/>
    <s v="Receitas Da Câmara"/>
    <x v="0"/>
    <x v="0"/>
    <x v="0"/>
    <x v="0"/>
    <x v="0"/>
    <x v="0"/>
    <x v="0"/>
    <x v="1"/>
    <x v="0"/>
    <x v="0"/>
    <x v="1"/>
    <x v="0"/>
    <s v="Resumo de Receitas Virtuais"/>
  </r>
  <r>
    <x v="2"/>
    <n v="0"/>
    <n v="0"/>
    <n v="0"/>
    <n v="602350"/>
    <x v="1748"/>
    <x v="0"/>
    <x v="0"/>
    <x v="0"/>
    <s v="80.02.10.01"/>
    <x v="2"/>
    <x v="1"/>
    <x v="1"/>
    <s v="Outros"/>
    <s v="80.02.10"/>
    <s v="Outros"/>
    <s v="80.02.10"/>
    <x v="52"/>
    <x v="0"/>
    <x v="5"/>
    <x v="9"/>
    <x v="0"/>
    <x v="1"/>
    <x v="0"/>
    <x v="0"/>
    <x v="8"/>
    <s v="2021-10-22"/>
    <x v="3"/>
    <n v="602350"/>
    <x v="0"/>
    <m/>
    <x v="0"/>
    <m/>
    <x v="58"/>
    <n v="100392190"/>
    <x v="0"/>
    <x v="1"/>
    <s v="Retençoes Previdencia Social"/>
    <s v="ORI"/>
    <x v="0"/>
    <s v="RPS"/>
    <x v="0"/>
    <x v="0"/>
    <x v="0"/>
    <x v="0"/>
    <x v="0"/>
    <x v="0"/>
    <x v="0"/>
    <x v="0"/>
    <x v="0"/>
    <x v="0"/>
    <x v="0"/>
    <s v="Retençoes Previdencia Social"/>
    <x v="0"/>
    <x v="0"/>
    <x v="0"/>
    <x v="0"/>
    <x v="1"/>
    <x v="0"/>
    <x v="0"/>
    <x v="1"/>
    <x v="0"/>
    <x v="1"/>
    <x v="1"/>
    <x v="0"/>
    <s v="Transferência do 8% dos descontos de Previdência social efectuada nos salário dos funcionários em regime novo e antigo, a favor da INPS referente a mês de Maio de 2021, conforme justificativo em anexo.   "/>
  </r>
  <r>
    <x v="0"/>
    <n v="0"/>
    <n v="0"/>
    <n v="0"/>
    <n v="2300"/>
    <x v="1749"/>
    <x v="0"/>
    <x v="0"/>
    <x v="0"/>
    <s v="01.25.04.21"/>
    <x v="6"/>
    <x v="2"/>
    <x v="2"/>
    <s v="Cultura"/>
    <s v="01.25.04"/>
    <s v="Cultura"/>
    <s v="01.25.04"/>
    <x v="7"/>
    <x v="0"/>
    <x v="3"/>
    <x v="3"/>
    <x v="1"/>
    <x v="2"/>
    <x v="0"/>
    <x v="0"/>
    <x v="8"/>
    <s v="2021-10-22"/>
    <x v="3"/>
    <n v="2300"/>
    <x v="0"/>
    <m/>
    <x v="0"/>
    <m/>
    <x v="0"/>
    <n v="100474696"/>
    <x v="0"/>
    <x v="0"/>
    <s v="Atividades Culturais e Promoção do Concelho"/>
    <s v="ORI"/>
    <x v="0"/>
    <s v="ACPC"/>
    <x v="0"/>
    <x v="0"/>
    <x v="0"/>
    <x v="0"/>
    <x v="0"/>
    <x v="0"/>
    <x v="0"/>
    <x v="0"/>
    <x v="0"/>
    <x v="0"/>
    <x v="0"/>
    <s v="Atividades Culturais e Promoção do Concelho"/>
    <x v="0"/>
    <x v="0"/>
    <x v="0"/>
    <x v="0"/>
    <x v="2"/>
    <x v="0"/>
    <x v="0"/>
    <x v="1"/>
    <x v="0"/>
    <x v="0"/>
    <x v="0"/>
    <x v="0"/>
    <s v="Pagamento a favor do sr. Jefferson Vaz, pelo serviço de prestado no centro da juventude de Achada Monte referente ao mês de Outubro, conforme justificativos em anexo."/>
  </r>
  <r>
    <x v="0"/>
    <n v="0"/>
    <n v="0"/>
    <n v="0"/>
    <n v="13030"/>
    <x v="1749"/>
    <x v="0"/>
    <x v="0"/>
    <x v="0"/>
    <s v="01.25.04.21"/>
    <x v="6"/>
    <x v="2"/>
    <x v="2"/>
    <s v="Cultura"/>
    <s v="01.25.04"/>
    <s v="Cultura"/>
    <s v="01.25.04"/>
    <x v="7"/>
    <x v="0"/>
    <x v="3"/>
    <x v="3"/>
    <x v="1"/>
    <x v="2"/>
    <x v="0"/>
    <x v="0"/>
    <x v="8"/>
    <s v="2021-10-22"/>
    <x v="3"/>
    <n v="13030"/>
    <x v="0"/>
    <m/>
    <x v="0"/>
    <m/>
    <x v="334"/>
    <n v="100477387"/>
    <x v="0"/>
    <x v="1"/>
    <s v="Atividades Culturais e Promoção do Concelho"/>
    <s v="ORI"/>
    <x v="0"/>
    <s v="ACPC"/>
    <x v="0"/>
    <x v="0"/>
    <x v="0"/>
    <x v="0"/>
    <x v="0"/>
    <x v="0"/>
    <x v="0"/>
    <x v="0"/>
    <x v="0"/>
    <x v="0"/>
    <x v="0"/>
    <s v="Atividades Culturais e Promoção do Concelho"/>
    <x v="0"/>
    <x v="0"/>
    <x v="0"/>
    <x v="0"/>
    <x v="2"/>
    <x v="0"/>
    <x v="0"/>
    <x v="1"/>
    <x v="0"/>
    <x v="0"/>
    <x v="1"/>
    <x v="0"/>
    <s v="Pagamento a favor do sr. Jefferson Vaz, pelo serviço de prestado no centro da juventude de Achada Monte referente ao mês de Outubro, conforme justificativos em anexo."/>
  </r>
  <r>
    <x v="0"/>
    <n v="0"/>
    <n v="0"/>
    <n v="0"/>
    <n v="13350"/>
    <x v="1750"/>
    <x v="0"/>
    <x v="0"/>
    <x v="0"/>
    <s v="03.16.15"/>
    <x v="0"/>
    <x v="0"/>
    <x v="0"/>
    <s v="Direção Financeira"/>
    <s v="03.16.15"/>
    <s v="Direção Financeira"/>
    <s v="03.16.15"/>
    <x v="80"/>
    <x v="0"/>
    <x v="3"/>
    <x v="18"/>
    <x v="1"/>
    <x v="0"/>
    <x v="0"/>
    <x v="0"/>
    <x v="8"/>
    <s v="2021-10-29"/>
    <x v="3"/>
    <n v="13350"/>
    <x v="0"/>
    <m/>
    <x v="0"/>
    <m/>
    <x v="5"/>
    <n v="100474914"/>
    <x v="0"/>
    <x v="1"/>
    <s v="Direção Financeira"/>
    <s v="ORI"/>
    <x v="0"/>
    <m/>
    <x v="0"/>
    <x v="0"/>
    <x v="0"/>
    <x v="0"/>
    <x v="0"/>
    <x v="0"/>
    <x v="0"/>
    <x v="0"/>
    <x v="0"/>
    <x v="0"/>
    <x v="0"/>
    <s v="Direção Financeira"/>
    <x v="0"/>
    <x v="0"/>
    <x v="0"/>
    <x v="0"/>
    <x v="0"/>
    <x v="0"/>
    <x v="0"/>
    <x v="1"/>
    <x v="0"/>
    <x v="0"/>
    <x v="1"/>
    <x v="0"/>
    <s v="Restituição a favor dos colaboradores do balcão único, referente a 50% dos juros demora aplicados ao Imposto municipal sobre veiculos, conforme documento em anexo. "/>
  </r>
  <r>
    <x v="0"/>
    <n v="0"/>
    <n v="0"/>
    <n v="0"/>
    <n v="375000"/>
    <x v="1751"/>
    <x v="0"/>
    <x v="0"/>
    <x v="0"/>
    <s v="01.27.02.11"/>
    <x v="28"/>
    <x v="3"/>
    <x v="4"/>
    <s v="Saneamento básico"/>
    <s v="01.27.02"/>
    <s v="Saneamento básico"/>
    <s v="01.27.02"/>
    <x v="7"/>
    <x v="0"/>
    <x v="3"/>
    <x v="3"/>
    <x v="1"/>
    <x v="2"/>
    <x v="0"/>
    <x v="0"/>
    <x v="8"/>
    <s v="2021-10-29"/>
    <x v="3"/>
    <n v="375000"/>
    <x v="0"/>
    <m/>
    <x v="0"/>
    <m/>
    <x v="335"/>
    <n v="100478704"/>
    <x v="0"/>
    <x v="1"/>
    <s v="Reforço do saneamento básico"/>
    <s v="ORI"/>
    <x v="0"/>
    <m/>
    <x v="0"/>
    <x v="0"/>
    <x v="0"/>
    <x v="0"/>
    <x v="0"/>
    <x v="0"/>
    <x v="0"/>
    <x v="0"/>
    <x v="0"/>
    <x v="0"/>
    <x v="0"/>
    <s v="Reforço do saneamento básico"/>
    <x v="0"/>
    <x v="0"/>
    <x v="0"/>
    <x v="0"/>
    <x v="2"/>
    <x v="0"/>
    <x v="0"/>
    <x v="1"/>
    <x v="0"/>
    <x v="0"/>
    <x v="1"/>
    <x v="0"/>
    <s v="Pagamento a favor da empresa Allgreentrus, proveniente de aquisição de 15 (quize) contentores polietileno de 800 Litros, destinado ao reforço do serviço de saneamento, recolha de RSU nas diferentes localidades do Municípios de São Miguel, conforme justificativo em anexo."/>
  </r>
  <r>
    <x v="0"/>
    <n v="0"/>
    <n v="0"/>
    <n v="0"/>
    <n v="3120"/>
    <x v="1752"/>
    <x v="0"/>
    <x v="1"/>
    <x v="0"/>
    <s v="03.03.10"/>
    <x v="10"/>
    <x v="0"/>
    <x v="3"/>
    <s v="Receitas Da Câmara"/>
    <s v="03.03.10"/>
    <s v="Receitas Da Câmara"/>
    <s v="03.03.10"/>
    <x v="18"/>
    <x v="0"/>
    <x v="4"/>
    <x v="6"/>
    <x v="1"/>
    <x v="0"/>
    <x v="1"/>
    <x v="0"/>
    <x v="9"/>
    <s v="2021-12-30"/>
    <x v="3"/>
    <n v="31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188"/>
    <x v="1753"/>
    <x v="0"/>
    <x v="1"/>
    <x v="0"/>
    <s v="03.03.10"/>
    <x v="10"/>
    <x v="0"/>
    <x v="3"/>
    <s v="Receitas Da Câmara"/>
    <s v="03.03.10"/>
    <s v="Receitas Da Câmara"/>
    <s v="03.03.10"/>
    <x v="13"/>
    <x v="0"/>
    <x v="0"/>
    <x v="0"/>
    <x v="1"/>
    <x v="0"/>
    <x v="1"/>
    <x v="0"/>
    <x v="9"/>
    <s v="2021-12-30"/>
    <x v="3"/>
    <n v="318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0"/>
    <x v="1754"/>
    <x v="0"/>
    <x v="1"/>
    <x v="0"/>
    <s v="03.03.10"/>
    <x v="10"/>
    <x v="0"/>
    <x v="3"/>
    <s v="Receitas Da Câmara"/>
    <s v="03.03.10"/>
    <s v="Receitas Da Câmara"/>
    <s v="03.03.10"/>
    <x v="74"/>
    <x v="0"/>
    <x v="4"/>
    <x v="13"/>
    <x v="1"/>
    <x v="0"/>
    <x v="1"/>
    <x v="0"/>
    <x v="9"/>
    <s v="2021-12-30"/>
    <x v="3"/>
    <n v="4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30"/>
    <x v="1755"/>
    <x v="0"/>
    <x v="1"/>
    <x v="0"/>
    <s v="03.03.10"/>
    <x v="10"/>
    <x v="0"/>
    <x v="3"/>
    <s v="Receitas Da Câmara"/>
    <s v="03.03.10"/>
    <s v="Receitas Da Câmara"/>
    <s v="03.03.10"/>
    <x v="14"/>
    <x v="0"/>
    <x v="4"/>
    <x v="6"/>
    <x v="1"/>
    <x v="0"/>
    <x v="1"/>
    <x v="0"/>
    <x v="9"/>
    <s v="2021-12-30"/>
    <x v="3"/>
    <n v="25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
    <x v="1756"/>
    <x v="0"/>
    <x v="1"/>
    <x v="0"/>
    <s v="03.03.10"/>
    <x v="10"/>
    <x v="0"/>
    <x v="3"/>
    <s v="Receitas Da Câmara"/>
    <s v="03.03.10"/>
    <s v="Receitas Da Câmara"/>
    <s v="03.03.10"/>
    <x v="12"/>
    <x v="0"/>
    <x v="4"/>
    <x v="6"/>
    <x v="1"/>
    <x v="0"/>
    <x v="1"/>
    <x v="0"/>
    <x v="9"/>
    <s v="2021-12-30"/>
    <x v="3"/>
    <n v="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0"/>
    <x v="1757"/>
    <x v="0"/>
    <x v="1"/>
    <x v="0"/>
    <s v="03.03.10"/>
    <x v="10"/>
    <x v="0"/>
    <x v="3"/>
    <s v="Receitas Da Câmara"/>
    <s v="03.03.10"/>
    <s v="Receitas Da Câmara"/>
    <s v="03.03.10"/>
    <x v="21"/>
    <x v="0"/>
    <x v="0"/>
    <x v="8"/>
    <x v="1"/>
    <x v="0"/>
    <x v="1"/>
    <x v="0"/>
    <x v="9"/>
    <s v="2021-12-30"/>
    <x v="3"/>
    <n v="3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
    <x v="1758"/>
    <x v="0"/>
    <x v="1"/>
    <x v="0"/>
    <s v="03.03.10"/>
    <x v="10"/>
    <x v="0"/>
    <x v="3"/>
    <s v="Receitas Da Câmara"/>
    <s v="03.03.10"/>
    <s v="Receitas Da Câmara"/>
    <s v="03.03.10"/>
    <x v="15"/>
    <x v="0"/>
    <x v="4"/>
    <x v="6"/>
    <x v="1"/>
    <x v="0"/>
    <x v="1"/>
    <x v="0"/>
    <x v="9"/>
    <s v="2021-12-30"/>
    <x v="3"/>
    <n v="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1"/>
    <x v="1759"/>
    <x v="0"/>
    <x v="1"/>
    <x v="0"/>
    <s v="03.03.10"/>
    <x v="10"/>
    <x v="0"/>
    <x v="3"/>
    <s v="Receitas Da Câmara"/>
    <s v="03.03.10"/>
    <s v="Receitas Da Câmara"/>
    <s v="03.03.10"/>
    <x v="20"/>
    <x v="0"/>
    <x v="4"/>
    <x v="7"/>
    <x v="1"/>
    <x v="0"/>
    <x v="1"/>
    <x v="0"/>
    <x v="9"/>
    <s v="2021-12-30"/>
    <x v="3"/>
    <n v="191"/>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2475"/>
    <x v="1760"/>
    <x v="0"/>
    <x v="0"/>
    <x v="0"/>
    <s v="01.26.02.02"/>
    <x v="21"/>
    <x v="5"/>
    <x v="6"/>
    <s v="Pesca"/>
    <s v="01.26.02"/>
    <s v="Pesca"/>
    <s v="01.26.02"/>
    <x v="25"/>
    <x v="0"/>
    <x v="0"/>
    <x v="0"/>
    <x v="1"/>
    <x v="2"/>
    <x v="2"/>
    <x v="0"/>
    <x v="2"/>
    <s v="2021-03-16"/>
    <x v="0"/>
    <n v="2475"/>
    <x v="0"/>
    <m/>
    <x v="0"/>
    <m/>
    <x v="0"/>
    <n v="100474696"/>
    <x v="0"/>
    <x v="0"/>
    <s v="Apoio ao Sector da Pesca"/>
    <s v="ORI"/>
    <x v="0"/>
    <s v="ASP"/>
    <x v="0"/>
    <x v="0"/>
    <x v="0"/>
    <x v="0"/>
    <x v="0"/>
    <x v="0"/>
    <x v="0"/>
    <x v="0"/>
    <x v="0"/>
    <x v="0"/>
    <x v="0"/>
    <s v="Apoio ao Sector da Pesca"/>
    <x v="0"/>
    <x v="0"/>
    <x v="0"/>
    <x v="0"/>
    <x v="2"/>
    <x v="0"/>
    <x v="0"/>
    <x v="1"/>
    <x v="0"/>
    <x v="0"/>
    <x v="0"/>
    <x v="0"/>
    <s v="Pagamento  a favor do Senhor Geovánio Furtado, referente a aluguer e montagem do palco para o ato central da Ilha de Santiago, alusivo á comemoração do dia do pescador, conforme justificativo em anexo."/>
  </r>
  <r>
    <x v="1"/>
    <n v="0"/>
    <n v="0"/>
    <n v="0"/>
    <n v="14025"/>
    <x v="1760"/>
    <x v="0"/>
    <x v="0"/>
    <x v="0"/>
    <s v="01.26.02.02"/>
    <x v="21"/>
    <x v="5"/>
    <x v="6"/>
    <s v="Pesca"/>
    <s v="01.26.02"/>
    <s v="Pesca"/>
    <s v="01.26.02"/>
    <x v="25"/>
    <x v="0"/>
    <x v="0"/>
    <x v="0"/>
    <x v="1"/>
    <x v="2"/>
    <x v="2"/>
    <x v="0"/>
    <x v="2"/>
    <s v="2021-03-16"/>
    <x v="0"/>
    <n v="14025"/>
    <x v="0"/>
    <m/>
    <x v="0"/>
    <m/>
    <x v="336"/>
    <n v="100477340"/>
    <x v="0"/>
    <x v="1"/>
    <s v="Apoio ao Sector da Pesca"/>
    <s v="ORI"/>
    <x v="0"/>
    <s v="ASP"/>
    <x v="0"/>
    <x v="0"/>
    <x v="0"/>
    <x v="0"/>
    <x v="0"/>
    <x v="0"/>
    <x v="0"/>
    <x v="0"/>
    <x v="0"/>
    <x v="0"/>
    <x v="0"/>
    <s v="Apoio ao Sector da Pesca"/>
    <x v="0"/>
    <x v="0"/>
    <x v="0"/>
    <x v="0"/>
    <x v="2"/>
    <x v="0"/>
    <x v="0"/>
    <x v="1"/>
    <x v="0"/>
    <x v="0"/>
    <x v="1"/>
    <x v="0"/>
    <s v="Pagamento  a favor do Senhor Geovánio Furtado, referente a aluguer e montagem do palco para o ato central da Ilha de Santiago, alusivo á comemoração do dia do pescador, conforme justificativo em anexo."/>
  </r>
  <r>
    <x v="0"/>
    <n v="0"/>
    <n v="0"/>
    <n v="0"/>
    <n v="450"/>
    <x v="1761"/>
    <x v="0"/>
    <x v="0"/>
    <x v="0"/>
    <s v="03.16.15"/>
    <x v="0"/>
    <x v="0"/>
    <x v="0"/>
    <s v="Direção Financeira"/>
    <s v="03.16.15"/>
    <s v="Direção Financeira"/>
    <s v="03.16.15"/>
    <x v="80"/>
    <x v="0"/>
    <x v="3"/>
    <x v="18"/>
    <x v="1"/>
    <x v="0"/>
    <x v="0"/>
    <x v="0"/>
    <x v="2"/>
    <s v="2021-03-11"/>
    <x v="0"/>
    <n v="450"/>
    <x v="0"/>
    <m/>
    <x v="0"/>
    <m/>
    <x v="337"/>
    <n v="100479082"/>
    <x v="0"/>
    <x v="1"/>
    <s v="Direção Financeira"/>
    <s v="ORI"/>
    <x v="0"/>
    <m/>
    <x v="0"/>
    <x v="0"/>
    <x v="0"/>
    <x v="0"/>
    <x v="0"/>
    <x v="0"/>
    <x v="0"/>
    <x v="0"/>
    <x v="0"/>
    <x v="0"/>
    <x v="0"/>
    <s v="Direção Financeira"/>
    <x v="0"/>
    <x v="0"/>
    <x v="0"/>
    <x v="0"/>
    <x v="0"/>
    <x v="0"/>
    <x v="0"/>
    <x v="0"/>
    <x v="0"/>
    <x v="0"/>
    <x v="1"/>
    <x v="0"/>
    <s v="Restituição do montante (Taxa) pela aprensão e coima de animais que invadiram a sua propriedade ( Sandra Helena dos Reis Furtado), conforme justificativo em anexo.   "/>
  </r>
  <r>
    <x v="0"/>
    <n v="0"/>
    <n v="0"/>
    <n v="0"/>
    <n v="1000"/>
    <x v="1762"/>
    <x v="0"/>
    <x v="0"/>
    <x v="0"/>
    <s v="03.16.01"/>
    <x v="27"/>
    <x v="0"/>
    <x v="0"/>
    <s v="Assembleia Municipal"/>
    <s v="03.16.01"/>
    <s v="Assembleia Municipal"/>
    <s v="03.16.01"/>
    <x v="44"/>
    <x v="0"/>
    <x v="0"/>
    <x v="4"/>
    <x v="1"/>
    <x v="0"/>
    <x v="0"/>
    <x v="0"/>
    <x v="1"/>
    <s v="2021-04-06"/>
    <x v="1"/>
    <n v="1000"/>
    <x v="0"/>
    <m/>
    <x v="0"/>
    <m/>
    <x v="290"/>
    <n v="100092397"/>
    <x v="0"/>
    <x v="1"/>
    <s v="Assembleia Municipal"/>
    <s v="ORI"/>
    <x v="0"/>
    <s v="AM"/>
    <x v="0"/>
    <x v="0"/>
    <x v="0"/>
    <x v="0"/>
    <x v="0"/>
    <x v="0"/>
    <x v="0"/>
    <x v="0"/>
    <x v="0"/>
    <x v="0"/>
    <x v="0"/>
    <s v="Assembleia Municipal"/>
    <x v="0"/>
    <x v="0"/>
    <x v="0"/>
    <x v="0"/>
    <x v="0"/>
    <x v="0"/>
    <x v="0"/>
    <x v="1"/>
    <x v="0"/>
    <x v="0"/>
    <x v="1"/>
    <x v="0"/>
    <s v="Ajuda de custo atribuído a favor do Sr Domingos BArros condutor, aquando de uma deslocação a Assomada no dia 20/01/2021 em missão de serviço"/>
  </r>
  <r>
    <x v="0"/>
    <n v="0"/>
    <n v="0"/>
    <n v="0"/>
    <n v="2000"/>
    <x v="1763"/>
    <x v="0"/>
    <x v="0"/>
    <x v="0"/>
    <s v="03.16.01"/>
    <x v="27"/>
    <x v="0"/>
    <x v="0"/>
    <s v="Assembleia Municipal"/>
    <s v="03.16.01"/>
    <s v="Assembleia Municipal"/>
    <s v="03.16.01"/>
    <x v="44"/>
    <x v="0"/>
    <x v="0"/>
    <x v="4"/>
    <x v="1"/>
    <x v="0"/>
    <x v="0"/>
    <x v="0"/>
    <x v="2"/>
    <s v="2021-03-01"/>
    <x v="0"/>
    <n v="2000"/>
    <x v="0"/>
    <m/>
    <x v="0"/>
    <m/>
    <x v="142"/>
    <n v="100397251"/>
    <x v="0"/>
    <x v="1"/>
    <s v="Assembleia Municipal"/>
    <s v="ORI"/>
    <x v="0"/>
    <s v="AM"/>
    <x v="0"/>
    <x v="0"/>
    <x v="0"/>
    <x v="0"/>
    <x v="0"/>
    <x v="0"/>
    <x v="0"/>
    <x v="0"/>
    <x v="0"/>
    <x v="0"/>
    <x v="0"/>
    <s v="Assembleia Municipal"/>
    <x v="0"/>
    <x v="0"/>
    <x v="0"/>
    <x v="0"/>
    <x v="0"/>
    <x v="0"/>
    <x v="0"/>
    <x v="1"/>
    <x v="0"/>
    <x v="0"/>
    <x v="1"/>
    <x v="0"/>
    <s v="Ajuda de custo atribuido o Senhor Francisco ortes dias Sanches, aquando da sua participação na formação sobre Finanças Muncipais do dia 01 de março 2021, conforme justificativo em anexo."/>
  </r>
  <r>
    <x v="1"/>
    <n v="0"/>
    <n v="0"/>
    <n v="0"/>
    <n v="400000"/>
    <x v="1764"/>
    <x v="0"/>
    <x v="1"/>
    <x v="0"/>
    <s v="03.03.10"/>
    <x v="10"/>
    <x v="0"/>
    <x v="3"/>
    <s v="Receitas Da Câmara"/>
    <s v="03.03.10"/>
    <s v="Receitas Da Câmara"/>
    <s v="03.03.10"/>
    <x v="62"/>
    <x v="0"/>
    <x v="7"/>
    <x v="14"/>
    <x v="1"/>
    <x v="0"/>
    <x v="1"/>
    <x v="0"/>
    <x v="11"/>
    <s v="2021-02-03"/>
    <x v="0"/>
    <n v="400000"/>
    <x v="0"/>
    <m/>
    <x v="0"/>
    <m/>
    <x v="5"/>
    <n v="100474914"/>
    <x v="0"/>
    <x v="1"/>
    <s v="Receitas Da Câmara"/>
    <s v="EXT"/>
    <x v="0"/>
    <s v="RDC"/>
    <x v="0"/>
    <x v="0"/>
    <x v="0"/>
    <x v="0"/>
    <x v="0"/>
    <x v="0"/>
    <x v="0"/>
    <x v="0"/>
    <x v="0"/>
    <x v="0"/>
    <x v="0"/>
    <s v="Receitas Da Câmara"/>
    <x v="0"/>
    <x v="0"/>
    <x v="0"/>
    <x v="0"/>
    <x v="0"/>
    <x v="0"/>
    <x v="0"/>
    <x v="1"/>
    <x v="0"/>
    <x v="0"/>
    <x v="1"/>
    <x v="0"/>
    <s v="Transferências feitas aquando do apoio para comemoração do dia dos pescadores conforme documento em anexo."/>
  </r>
  <r>
    <x v="0"/>
    <n v="0"/>
    <n v="0"/>
    <n v="0"/>
    <n v="2700"/>
    <x v="1765"/>
    <x v="0"/>
    <x v="1"/>
    <x v="0"/>
    <s v="80.02.01"/>
    <x v="1"/>
    <x v="1"/>
    <x v="1"/>
    <s v="Retenções Iur"/>
    <s v="80.02.01"/>
    <s v="Retenções Iur"/>
    <s v="80.02.01"/>
    <x v="1"/>
    <x v="0"/>
    <x v="1"/>
    <x v="0"/>
    <x v="0"/>
    <x v="1"/>
    <x v="1"/>
    <x v="0"/>
    <x v="1"/>
    <s v="2021-04-05"/>
    <x v="1"/>
    <n v="2700"/>
    <x v="0"/>
    <m/>
    <x v="0"/>
    <m/>
    <x v="0"/>
    <n v="100474696"/>
    <x v="0"/>
    <x v="1"/>
    <s v="Retenções Iur"/>
    <s v="ORI"/>
    <x v="0"/>
    <s v="RIUR"/>
    <x v="0"/>
    <x v="0"/>
    <x v="0"/>
    <x v="0"/>
    <x v="0"/>
    <x v="0"/>
    <x v="0"/>
    <x v="0"/>
    <x v="0"/>
    <x v="0"/>
    <x v="0"/>
    <s v="Retenções Iur"/>
    <x v="0"/>
    <x v="0"/>
    <x v="0"/>
    <x v="0"/>
    <x v="1"/>
    <x v="0"/>
    <x v="0"/>
    <x v="1"/>
    <x v="0"/>
    <x v="1"/>
    <x v="1"/>
    <x v="0"/>
    <s v="RETENCAO OT"/>
  </r>
  <r>
    <x v="0"/>
    <n v="0"/>
    <n v="0"/>
    <n v="0"/>
    <n v="109800"/>
    <x v="1766"/>
    <x v="0"/>
    <x v="0"/>
    <x v="0"/>
    <s v="03.16.15"/>
    <x v="0"/>
    <x v="0"/>
    <x v="0"/>
    <s v="Direção Financeira"/>
    <s v="03.16.15"/>
    <s v="Direção Financeira"/>
    <s v="03.16.15"/>
    <x v="49"/>
    <x v="0"/>
    <x v="0"/>
    <x v="0"/>
    <x v="1"/>
    <x v="0"/>
    <x v="0"/>
    <x v="0"/>
    <x v="3"/>
    <s v="2021-05-06"/>
    <x v="1"/>
    <n v="109800"/>
    <x v="0"/>
    <m/>
    <x v="0"/>
    <m/>
    <x v="6"/>
    <n v="100476920"/>
    <x v="0"/>
    <x v="1"/>
    <s v="Direção Financeira"/>
    <s v="ORI"/>
    <x v="0"/>
    <m/>
    <x v="0"/>
    <x v="0"/>
    <x v="0"/>
    <x v="0"/>
    <x v="0"/>
    <x v="0"/>
    <x v="0"/>
    <x v="0"/>
    <x v="0"/>
    <x v="0"/>
    <x v="0"/>
    <s v="Direção Financeira"/>
    <x v="0"/>
    <x v="0"/>
    <x v="0"/>
    <x v="0"/>
    <x v="0"/>
    <x v="0"/>
    <x v="0"/>
    <x v="1"/>
    <x v="0"/>
    <x v="0"/>
    <x v="1"/>
    <x v="0"/>
    <s v="Pagamento a favor da Empresa Felisberto Carvalho auto, pela aqusição de 1200 litros de combustivel, destinado aos viaturas da Câmara Municipal de São Miguel, conforme justificativo em anexo."/>
  </r>
  <r>
    <x v="0"/>
    <n v="0"/>
    <n v="0"/>
    <n v="0"/>
    <n v="3150"/>
    <x v="1767"/>
    <x v="0"/>
    <x v="0"/>
    <x v="0"/>
    <s v="01.27.04.10"/>
    <x v="26"/>
    <x v="3"/>
    <x v="4"/>
    <s v="Infra-Estruturas e Transportes"/>
    <s v="01.27.04"/>
    <s v="Infra-Estruturas e Transportes"/>
    <s v="01.27.04"/>
    <x v="7"/>
    <x v="0"/>
    <x v="3"/>
    <x v="3"/>
    <x v="1"/>
    <x v="2"/>
    <x v="0"/>
    <x v="0"/>
    <x v="4"/>
    <s v="2021-06-22"/>
    <x v="1"/>
    <n v="315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  PAgto a favor da Srª Adelaide Mendes Fernandes, pela venda de 07 caradas de areia para calcetamento em Ponta verde, aquando s dos trabalhos de mitigação a seca conforme documentos ema nexo.  "/>
  </r>
  <r>
    <x v="0"/>
    <n v="0"/>
    <n v="0"/>
    <n v="0"/>
    <n v="17850"/>
    <x v="1767"/>
    <x v="0"/>
    <x v="0"/>
    <x v="0"/>
    <s v="01.27.04.10"/>
    <x v="26"/>
    <x v="3"/>
    <x v="4"/>
    <s v="Infra-Estruturas e Transportes"/>
    <s v="01.27.04"/>
    <s v="Infra-Estruturas e Transportes"/>
    <s v="01.27.04"/>
    <x v="7"/>
    <x v="0"/>
    <x v="3"/>
    <x v="3"/>
    <x v="1"/>
    <x v="2"/>
    <x v="0"/>
    <x v="0"/>
    <x v="4"/>
    <s v="2021-06-22"/>
    <x v="1"/>
    <n v="17850"/>
    <x v="0"/>
    <m/>
    <x v="0"/>
    <m/>
    <x v="338"/>
    <n v="100476748"/>
    <x v="0"/>
    <x v="1"/>
    <s v="Plano de Mitigação as secas e maus anos agrícolas"/>
    <s v="ORI"/>
    <x v="0"/>
    <m/>
    <x v="0"/>
    <x v="0"/>
    <x v="0"/>
    <x v="0"/>
    <x v="0"/>
    <x v="0"/>
    <x v="0"/>
    <x v="0"/>
    <x v="0"/>
    <x v="0"/>
    <x v="0"/>
    <s v="Plano de Mitigação as secas e maus anos agrícolas"/>
    <x v="0"/>
    <x v="0"/>
    <x v="0"/>
    <x v="0"/>
    <x v="2"/>
    <x v="0"/>
    <x v="0"/>
    <x v="1"/>
    <x v="0"/>
    <x v="0"/>
    <x v="1"/>
    <x v="0"/>
    <s v="  PAgto a favor da Srª Adelaide Mendes Fernandes, pela venda de 07 caradas de areia para calcetamento em Ponta verde, aquando s dos trabalhos de mitigação a seca conforme documentos ema nexo.  "/>
  </r>
  <r>
    <x v="0"/>
    <n v="0"/>
    <n v="0"/>
    <n v="0"/>
    <n v="2300"/>
    <x v="1768"/>
    <x v="0"/>
    <x v="0"/>
    <x v="0"/>
    <s v="01.27.02.11"/>
    <x v="28"/>
    <x v="3"/>
    <x v="4"/>
    <s v="Saneamento básico"/>
    <s v="01.27.02"/>
    <s v="Saneamento básico"/>
    <s v="01.27.02"/>
    <x v="7"/>
    <x v="0"/>
    <x v="3"/>
    <x v="3"/>
    <x v="1"/>
    <x v="2"/>
    <x v="0"/>
    <x v="0"/>
    <x v="6"/>
    <s v="2021-07-22"/>
    <x v="2"/>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Alexandra Correia, pela prestação de serviços na área de saneamento, referente a mês de julho de 2021, conforme justificativo em anexo."/>
  </r>
  <r>
    <x v="0"/>
    <n v="0"/>
    <n v="0"/>
    <n v="0"/>
    <n v="13030"/>
    <x v="1768"/>
    <x v="0"/>
    <x v="0"/>
    <x v="0"/>
    <s v="01.27.02.11"/>
    <x v="28"/>
    <x v="3"/>
    <x v="4"/>
    <s v="Saneamento básico"/>
    <s v="01.27.02"/>
    <s v="Saneamento básico"/>
    <s v="01.27.02"/>
    <x v="7"/>
    <x v="0"/>
    <x v="3"/>
    <x v="3"/>
    <x v="1"/>
    <x v="2"/>
    <x v="0"/>
    <x v="0"/>
    <x v="6"/>
    <s v="2021-07-22"/>
    <x v="2"/>
    <n v="13030"/>
    <x v="0"/>
    <m/>
    <x v="0"/>
    <m/>
    <x v="54"/>
    <n v="100447410"/>
    <x v="0"/>
    <x v="1"/>
    <s v="Reforço do saneamento básico"/>
    <s v="ORI"/>
    <x v="0"/>
    <m/>
    <x v="0"/>
    <x v="0"/>
    <x v="0"/>
    <x v="0"/>
    <x v="0"/>
    <x v="0"/>
    <x v="0"/>
    <x v="0"/>
    <x v="0"/>
    <x v="0"/>
    <x v="0"/>
    <s v="Reforço do saneamento básico"/>
    <x v="0"/>
    <x v="0"/>
    <x v="0"/>
    <x v="0"/>
    <x v="2"/>
    <x v="0"/>
    <x v="0"/>
    <x v="1"/>
    <x v="0"/>
    <x v="0"/>
    <x v="1"/>
    <x v="0"/>
    <s v="Pagamento a favor da Senhora Alexandra Correia, pela prestação de serviços na área de saneamento, referente a mês de julho de 2021, conforme justificativo em anexo."/>
  </r>
  <r>
    <x v="0"/>
    <n v="0"/>
    <n v="0"/>
    <n v="0"/>
    <n v="10834"/>
    <x v="1769"/>
    <x v="0"/>
    <x v="0"/>
    <x v="0"/>
    <s v="03.16.24"/>
    <x v="47"/>
    <x v="0"/>
    <x v="0"/>
    <s v="Direcao da Familia, Inclusão, Género e Saúde"/>
    <s v="03.16.24"/>
    <s v="Direcao da Familia, Inclusão, Género e Saúde"/>
    <s v="03.16.24"/>
    <x v="48"/>
    <x v="0"/>
    <x v="0"/>
    <x v="0"/>
    <x v="0"/>
    <x v="0"/>
    <x v="0"/>
    <x v="0"/>
    <x v="6"/>
    <s v="2021-07-30"/>
    <x v="2"/>
    <n v="10834"/>
    <x v="0"/>
    <m/>
    <x v="0"/>
    <m/>
    <x v="0"/>
    <n v="100474696"/>
    <x v="0"/>
    <x v="0"/>
    <s v="Direcao da Familia, Inclusão, Género e Saúde"/>
    <s v="ORI"/>
    <x v="0"/>
    <m/>
    <x v="0"/>
    <x v="0"/>
    <x v="0"/>
    <x v="0"/>
    <x v="0"/>
    <x v="0"/>
    <x v="0"/>
    <x v="0"/>
    <x v="0"/>
    <x v="0"/>
    <x v="0"/>
    <s v="Direcao da Familia, Inclusão, Género e Saúde"/>
    <x v="0"/>
    <x v="0"/>
    <x v="0"/>
    <x v="0"/>
    <x v="0"/>
    <x v="0"/>
    <x v="0"/>
    <x v="0"/>
    <x v="0"/>
    <x v="0"/>
    <x v="0"/>
    <x v="0"/>
    <s v="Pagmt de salario a favor do Sr.a Anildo Rodrigues, referente a mês de julho de 2021, conforme anexo."/>
  </r>
  <r>
    <x v="0"/>
    <n v="0"/>
    <n v="0"/>
    <n v="0"/>
    <n v="10834"/>
    <x v="1770"/>
    <x v="0"/>
    <x v="1"/>
    <x v="0"/>
    <s v="80.02.01"/>
    <x v="1"/>
    <x v="1"/>
    <x v="1"/>
    <s v="Retenções Iur"/>
    <s v="80.02.01"/>
    <s v="Retenções Iur"/>
    <s v="80.02.01"/>
    <x v="1"/>
    <x v="0"/>
    <x v="1"/>
    <x v="0"/>
    <x v="0"/>
    <x v="1"/>
    <x v="1"/>
    <x v="0"/>
    <x v="6"/>
    <s v="2021-07-30"/>
    <x v="2"/>
    <n v="10834"/>
    <x v="0"/>
    <m/>
    <x v="0"/>
    <m/>
    <x v="0"/>
    <n v="100474696"/>
    <x v="0"/>
    <x v="1"/>
    <s v="Retenções Iur"/>
    <s v="ORI"/>
    <x v="0"/>
    <s v="RIUR"/>
    <x v="0"/>
    <x v="0"/>
    <x v="0"/>
    <x v="0"/>
    <x v="0"/>
    <x v="0"/>
    <x v="0"/>
    <x v="0"/>
    <x v="0"/>
    <x v="0"/>
    <x v="0"/>
    <s v="Retenções Iur"/>
    <x v="0"/>
    <x v="0"/>
    <x v="0"/>
    <x v="0"/>
    <x v="1"/>
    <x v="0"/>
    <x v="0"/>
    <x v="1"/>
    <x v="0"/>
    <x v="1"/>
    <x v="1"/>
    <x v="0"/>
    <s v="RETENCAO OT"/>
  </r>
  <r>
    <x v="0"/>
    <n v="0"/>
    <n v="0"/>
    <n v="0"/>
    <n v="8213"/>
    <x v="1769"/>
    <x v="0"/>
    <x v="0"/>
    <x v="0"/>
    <s v="03.16.24"/>
    <x v="47"/>
    <x v="0"/>
    <x v="0"/>
    <s v="Direcao da Familia, Inclusão, Género e Saúde"/>
    <s v="03.16.24"/>
    <s v="Direcao da Familia, Inclusão, Género e Saúde"/>
    <s v="03.16.24"/>
    <x v="48"/>
    <x v="0"/>
    <x v="0"/>
    <x v="0"/>
    <x v="0"/>
    <x v="0"/>
    <x v="0"/>
    <x v="0"/>
    <x v="6"/>
    <s v="2021-07-30"/>
    <x v="2"/>
    <n v="8213"/>
    <x v="0"/>
    <m/>
    <x v="0"/>
    <m/>
    <x v="1"/>
    <n v="100474706"/>
    <x v="0"/>
    <x v="2"/>
    <s v="Direcao da Familia, Inclusão, Género e Saúde"/>
    <s v="ORI"/>
    <x v="0"/>
    <m/>
    <x v="0"/>
    <x v="0"/>
    <x v="0"/>
    <x v="0"/>
    <x v="0"/>
    <x v="0"/>
    <x v="0"/>
    <x v="0"/>
    <x v="0"/>
    <x v="0"/>
    <x v="0"/>
    <s v="Direcao da Familia, Inclusão, Género e Saúde"/>
    <x v="0"/>
    <x v="0"/>
    <x v="0"/>
    <x v="0"/>
    <x v="0"/>
    <x v="0"/>
    <x v="0"/>
    <x v="0"/>
    <x v="0"/>
    <x v="0"/>
    <x v="2"/>
    <x v="0"/>
    <s v="Pagmt de salario a favor do Sr.a Anildo Rodrigues, referente a mês de julho de 2021, conforme anexo."/>
  </r>
  <r>
    <x v="0"/>
    <n v="0"/>
    <n v="0"/>
    <n v="0"/>
    <n v="8213"/>
    <x v="1771"/>
    <x v="0"/>
    <x v="1"/>
    <x v="0"/>
    <s v="80.02.10.01"/>
    <x v="2"/>
    <x v="1"/>
    <x v="1"/>
    <s v="Outros"/>
    <s v="80.02.10"/>
    <s v="Outros"/>
    <s v="80.02.10"/>
    <x v="2"/>
    <x v="0"/>
    <x v="1"/>
    <x v="0"/>
    <x v="0"/>
    <x v="1"/>
    <x v="1"/>
    <x v="0"/>
    <x v="6"/>
    <s v="2021-07-30"/>
    <x v="2"/>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1769"/>
    <x v="0"/>
    <x v="0"/>
    <x v="0"/>
    <s v="03.16.24"/>
    <x v="47"/>
    <x v="0"/>
    <x v="0"/>
    <s v="Direcao da Familia, Inclusão, Género e Saúde"/>
    <s v="03.16.24"/>
    <s v="Direcao da Familia, Inclusão, Género e Saúde"/>
    <s v="03.16.24"/>
    <x v="48"/>
    <x v="0"/>
    <x v="0"/>
    <x v="0"/>
    <x v="0"/>
    <x v="0"/>
    <x v="0"/>
    <x v="0"/>
    <x v="6"/>
    <s v="2021-07-30"/>
    <x v="2"/>
    <n v="83615"/>
    <x v="0"/>
    <m/>
    <x v="0"/>
    <m/>
    <x v="109"/>
    <n v="100477415"/>
    <x v="0"/>
    <x v="1"/>
    <s v="Direcao da Familia, Inclusão, Género e Saúde"/>
    <s v="ORI"/>
    <x v="0"/>
    <m/>
    <x v="0"/>
    <x v="0"/>
    <x v="0"/>
    <x v="0"/>
    <x v="0"/>
    <x v="0"/>
    <x v="0"/>
    <x v="0"/>
    <x v="0"/>
    <x v="0"/>
    <x v="0"/>
    <s v="Direcao da Familia, Inclusão, Género e Saúde"/>
    <x v="0"/>
    <x v="0"/>
    <x v="0"/>
    <x v="0"/>
    <x v="0"/>
    <x v="0"/>
    <x v="0"/>
    <x v="0"/>
    <x v="0"/>
    <x v="0"/>
    <x v="1"/>
    <x v="0"/>
    <s v="Pagmt de salario a favor do Sr.a Anildo Rodrigues, referente a mês de julho de 2021, conforme anexo."/>
  </r>
  <r>
    <x v="0"/>
    <n v="0"/>
    <n v="0"/>
    <n v="0"/>
    <n v="2300"/>
    <x v="1772"/>
    <x v="0"/>
    <x v="1"/>
    <x v="0"/>
    <s v="80.02.01"/>
    <x v="1"/>
    <x v="1"/>
    <x v="1"/>
    <s v="Retenções Iur"/>
    <s v="80.02.01"/>
    <s v="Retenções Iur"/>
    <s v="80.02.01"/>
    <x v="1"/>
    <x v="0"/>
    <x v="1"/>
    <x v="0"/>
    <x v="0"/>
    <x v="1"/>
    <x v="1"/>
    <x v="0"/>
    <x v="6"/>
    <s v="2021-07-21"/>
    <x v="2"/>
    <n v="2300"/>
    <x v="0"/>
    <m/>
    <x v="0"/>
    <m/>
    <x v="0"/>
    <n v="100474696"/>
    <x v="0"/>
    <x v="1"/>
    <s v="Retenções Iur"/>
    <s v="ORI"/>
    <x v="0"/>
    <s v="RIUR"/>
    <x v="0"/>
    <x v="0"/>
    <x v="0"/>
    <x v="0"/>
    <x v="0"/>
    <x v="0"/>
    <x v="0"/>
    <x v="0"/>
    <x v="0"/>
    <x v="0"/>
    <x v="0"/>
    <s v="Retenções Iur"/>
    <x v="0"/>
    <x v="0"/>
    <x v="0"/>
    <x v="0"/>
    <x v="1"/>
    <x v="0"/>
    <x v="0"/>
    <x v="1"/>
    <x v="0"/>
    <x v="1"/>
    <x v="1"/>
    <x v="0"/>
    <s v="RETENCAO OT"/>
  </r>
  <r>
    <x v="0"/>
    <n v="0"/>
    <n v="0"/>
    <n v="0"/>
    <n v="4310"/>
    <x v="1773"/>
    <x v="0"/>
    <x v="1"/>
    <x v="0"/>
    <s v="80.02.01"/>
    <x v="1"/>
    <x v="1"/>
    <x v="1"/>
    <s v="Retenções Iur"/>
    <s v="80.02.01"/>
    <s v="Retenções Iur"/>
    <s v="80.02.01"/>
    <x v="1"/>
    <x v="0"/>
    <x v="1"/>
    <x v="0"/>
    <x v="0"/>
    <x v="1"/>
    <x v="1"/>
    <x v="0"/>
    <x v="8"/>
    <s v="2021-10-28"/>
    <x v="3"/>
    <n v="4310"/>
    <x v="0"/>
    <m/>
    <x v="0"/>
    <m/>
    <x v="0"/>
    <n v="100474696"/>
    <x v="0"/>
    <x v="1"/>
    <s v="Retenções Iur"/>
    <s v="ORI"/>
    <x v="0"/>
    <s v="RIUR"/>
    <x v="0"/>
    <x v="0"/>
    <x v="0"/>
    <x v="0"/>
    <x v="0"/>
    <x v="0"/>
    <x v="0"/>
    <x v="0"/>
    <x v="0"/>
    <x v="0"/>
    <x v="0"/>
    <s v="Retenções Iur"/>
    <x v="0"/>
    <x v="0"/>
    <x v="0"/>
    <x v="0"/>
    <x v="1"/>
    <x v="0"/>
    <x v="0"/>
    <x v="1"/>
    <x v="0"/>
    <x v="1"/>
    <x v="1"/>
    <x v="0"/>
    <s v="RETENCAO OT"/>
  </r>
  <r>
    <x v="0"/>
    <n v="0"/>
    <n v="0"/>
    <n v="0"/>
    <n v="99484"/>
    <x v="1774"/>
    <x v="0"/>
    <x v="1"/>
    <x v="0"/>
    <s v="80.02.10.01"/>
    <x v="2"/>
    <x v="1"/>
    <x v="1"/>
    <s v="Outros"/>
    <s v="80.02.10"/>
    <s v="Outros"/>
    <s v="80.02.10"/>
    <x v="2"/>
    <x v="0"/>
    <x v="1"/>
    <x v="0"/>
    <x v="0"/>
    <x v="1"/>
    <x v="1"/>
    <x v="0"/>
    <x v="8"/>
    <s v="2021-10-28"/>
    <x v="3"/>
    <n v="99484"/>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6000"/>
    <x v="1775"/>
    <x v="0"/>
    <x v="1"/>
    <x v="0"/>
    <s v="80.02.10.02"/>
    <x v="7"/>
    <x v="1"/>
    <x v="1"/>
    <s v="Outros"/>
    <s v="80.02.10"/>
    <s v="Outros"/>
    <s v="80.02.10"/>
    <x v="10"/>
    <x v="0"/>
    <x v="1"/>
    <x v="0"/>
    <x v="0"/>
    <x v="1"/>
    <x v="1"/>
    <x v="0"/>
    <x v="8"/>
    <s v="2021-10-28"/>
    <x v="3"/>
    <n v="6000"/>
    <x v="0"/>
    <m/>
    <x v="0"/>
    <m/>
    <x v="8"/>
    <n v="100474707"/>
    <x v="0"/>
    <x v="1"/>
    <s v="Retençoes STAPS"/>
    <s v="ORI"/>
    <x v="0"/>
    <s v="RSND"/>
    <x v="0"/>
    <x v="0"/>
    <x v="0"/>
    <x v="0"/>
    <x v="0"/>
    <x v="0"/>
    <x v="0"/>
    <x v="0"/>
    <x v="0"/>
    <x v="0"/>
    <x v="0"/>
    <s v="Retençoes STAPS"/>
    <x v="0"/>
    <x v="0"/>
    <x v="0"/>
    <x v="0"/>
    <x v="1"/>
    <x v="0"/>
    <x v="0"/>
    <x v="1"/>
    <x v="0"/>
    <x v="1"/>
    <x v="1"/>
    <x v="0"/>
    <s v="RETENCAO OT"/>
  </r>
  <r>
    <x v="0"/>
    <n v="0"/>
    <n v="0"/>
    <n v="0"/>
    <n v="6411"/>
    <x v="1776"/>
    <x v="0"/>
    <x v="1"/>
    <x v="0"/>
    <s v="80.02.01"/>
    <x v="1"/>
    <x v="1"/>
    <x v="1"/>
    <s v="Retenções Iur"/>
    <s v="80.02.01"/>
    <s v="Retenções Iur"/>
    <s v="80.02.01"/>
    <x v="1"/>
    <x v="0"/>
    <x v="1"/>
    <x v="0"/>
    <x v="0"/>
    <x v="1"/>
    <x v="1"/>
    <x v="0"/>
    <x v="8"/>
    <s v="2021-10-22"/>
    <x v="3"/>
    <n v="6411"/>
    <x v="0"/>
    <m/>
    <x v="0"/>
    <m/>
    <x v="0"/>
    <n v="100474696"/>
    <x v="0"/>
    <x v="1"/>
    <s v="Retenções Iur"/>
    <s v="ORI"/>
    <x v="0"/>
    <s v="RIUR"/>
    <x v="0"/>
    <x v="0"/>
    <x v="0"/>
    <x v="0"/>
    <x v="0"/>
    <x v="0"/>
    <x v="0"/>
    <x v="0"/>
    <x v="0"/>
    <x v="0"/>
    <x v="0"/>
    <s v="Retenções Iur"/>
    <x v="0"/>
    <x v="0"/>
    <x v="0"/>
    <x v="0"/>
    <x v="1"/>
    <x v="0"/>
    <x v="0"/>
    <x v="1"/>
    <x v="0"/>
    <x v="1"/>
    <x v="1"/>
    <x v="0"/>
    <s v="RETENCAO OT"/>
  </r>
  <r>
    <x v="0"/>
    <n v="0"/>
    <n v="0"/>
    <n v="0"/>
    <n v="6528"/>
    <x v="1777"/>
    <x v="0"/>
    <x v="1"/>
    <x v="0"/>
    <s v="80.02.10.01"/>
    <x v="2"/>
    <x v="1"/>
    <x v="1"/>
    <s v="Outros"/>
    <s v="80.02.10"/>
    <s v="Outros"/>
    <s v="80.02.10"/>
    <x v="2"/>
    <x v="0"/>
    <x v="1"/>
    <x v="0"/>
    <x v="0"/>
    <x v="1"/>
    <x v="1"/>
    <x v="0"/>
    <x v="8"/>
    <s v="2021-10-22"/>
    <x v="3"/>
    <n v="6528"/>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4979"/>
    <x v="1778"/>
    <x v="0"/>
    <x v="1"/>
    <x v="0"/>
    <s v="80.02.01"/>
    <x v="1"/>
    <x v="1"/>
    <x v="1"/>
    <s v="Retenções Iur"/>
    <s v="80.02.01"/>
    <s v="Retenções Iur"/>
    <s v="80.02.01"/>
    <x v="1"/>
    <x v="0"/>
    <x v="1"/>
    <x v="0"/>
    <x v="0"/>
    <x v="1"/>
    <x v="1"/>
    <x v="0"/>
    <x v="8"/>
    <s v="2021-10-22"/>
    <x v="3"/>
    <n v="14979"/>
    <x v="0"/>
    <m/>
    <x v="0"/>
    <m/>
    <x v="0"/>
    <n v="100474696"/>
    <x v="0"/>
    <x v="1"/>
    <s v="Retenções Iur"/>
    <s v="ORI"/>
    <x v="0"/>
    <s v="RIUR"/>
    <x v="0"/>
    <x v="0"/>
    <x v="0"/>
    <x v="0"/>
    <x v="0"/>
    <x v="0"/>
    <x v="0"/>
    <x v="0"/>
    <x v="0"/>
    <x v="0"/>
    <x v="0"/>
    <s v="Retenções Iur"/>
    <x v="0"/>
    <x v="0"/>
    <x v="0"/>
    <x v="0"/>
    <x v="1"/>
    <x v="0"/>
    <x v="0"/>
    <x v="1"/>
    <x v="0"/>
    <x v="1"/>
    <x v="1"/>
    <x v="0"/>
    <s v="RETENCAO OT"/>
  </r>
  <r>
    <x v="0"/>
    <n v="0"/>
    <n v="0"/>
    <n v="0"/>
    <n v="9792"/>
    <x v="1779"/>
    <x v="0"/>
    <x v="1"/>
    <x v="0"/>
    <s v="80.02.10.01"/>
    <x v="2"/>
    <x v="1"/>
    <x v="1"/>
    <s v="Outros"/>
    <s v="80.02.10"/>
    <s v="Outros"/>
    <s v="80.02.10"/>
    <x v="2"/>
    <x v="0"/>
    <x v="1"/>
    <x v="0"/>
    <x v="0"/>
    <x v="1"/>
    <x v="1"/>
    <x v="0"/>
    <x v="8"/>
    <s v="2021-10-22"/>
    <x v="3"/>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0834"/>
    <x v="1780"/>
    <x v="0"/>
    <x v="1"/>
    <x v="0"/>
    <s v="80.02.01"/>
    <x v="1"/>
    <x v="1"/>
    <x v="1"/>
    <s v="Retenções Iur"/>
    <s v="80.02.01"/>
    <s v="Retenções Iur"/>
    <s v="80.02.01"/>
    <x v="1"/>
    <x v="0"/>
    <x v="1"/>
    <x v="0"/>
    <x v="0"/>
    <x v="1"/>
    <x v="1"/>
    <x v="0"/>
    <x v="8"/>
    <s v="2021-10-22"/>
    <x v="3"/>
    <n v="10834"/>
    <x v="0"/>
    <m/>
    <x v="0"/>
    <m/>
    <x v="0"/>
    <n v="100474696"/>
    <x v="0"/>
    <x v="1"/>
    <s v="Retenções Iur"/>
    <s v="ORI"/>
    <x v="0"/>
    <s v="RIUR"/>
    <x v="0"/>
    <x v="0"/>
    <x v="0"/>
    <x v="0"/>
    <x v="0"/>
    <x v="0"/>
    <x v="0"/>
    <x v="0"/>
    <x v="0"/>
    <x v="0"/>
    <x v="0"/>
    <s v="Retenções Iur"/>
    <x v="0"/>
    <x v="0"/>
    <x v="0"/>
    <x v="0"/>
    <x v="1"/>
    <x v="0"/>
    <x v="0"/>
    <x v="1"/>
    <x v="0"/>
    <x v="1"/>
    <x v="1"/>
    <x v="0"/>
    <s v="RETENCAO OT"/>
  </r>
  <r>
    <x v="0"/>
    <n v="0"/>
    <n v="0"/>
    <n v="0"/>
    <n v="8213"/>
    <x v="1781"/>
    <x v="0"/>
    <x v="1"/>
    <x v="0"/>
    <s v="80.02.10.01"/>
    <x v="2"/>
    <x v="1"/>
    <x v="1"/>
    <s v="Outros"/>
    <s v="80.02.10"/>
    <s v="Outros"/>
    <s v="80.02.10"/>
    <x v="2"/>
    <x v="0"/>
    <x v="1"/>
    <x v="0"/>
    <x v="0"/>
    <x v="1"/>
    <x v="1"/>
    <x v="0"/>
    <x v="8"/>
    <s v="2021-10-22"/>
    <x v="3"/>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2989"/>
    <x v="1782"/>
    <x v="0"/>
    <x v="1"/>
    <x v="0"/>
    <s v="80.02.01"/>
    <x v="1"/>
    <x v="1"/>
    <x v="1"/>
    <s v="Retenções Iur"/>
    <s v="80.02.01"/>
    <s v="Retenções Iur"/>
    <s v="80.02.01"/>
    <x v="1"/>
    <x v="0"/>
    <x v="1"/>
    <x v="0"/>
    <x v="0"/>
    <x v="1"/>
    <x v="1"/>
    <x v="0"/>
    <x v="8"/>
    <s v="2021-10-22"/>
    <x v="3"/>
    <n v="12989"/>
    <x v="0"/>
    <m/>
    <x v="0"/>
    <m/>
    <x v="0"/>
    <n v="100474696"/>
    <x v="0"/>
    <x v="1"/>
    <s v="Retenções Iur"/>
    <s v="ORI"/>
    <x v="0"/>
    <s v="RIUR"/>
    <x v="0"/>
    <x v="0"/>
    <x v="0"/>
    <x v="0"/>
    <x v="0"/>
    <x v="0"/>
    <x v="0"/>
    <x v="0"/>
    <x v="0"/>
    <x v="0"/>
    <x v="0"/>
    <s v="Retenções Iur"/>
    <x v="0"/>
    <x v="0"/>
    <x v="0"/>
    <x v="0"/>
    <x v="1"/>
    <x v="0"/>
    <x v="0"/>
    <x v="1"/>
    <x v="0"/>
    <x v="1"/>
    <x v="1"/>
    <x v="0"/>
    <s v="RETENCAO OT"/>
  </r>
  <r>
    <x v="0"/>
    <n v="0"/>
    <n v="0"/>
    <n v="0"/>
    <n v="2000"/>
    <x v="1783"/>
    <x v="0"/>
    <x v="1"/>
    <x v="0"/>
    <s v="80.02.10.03"/>
    <x v="20"/>
    <x v="1"/>
    <x v="1"/>
    <s v="Outros"/>
    <s v="80.02.10"/>
    <s v="Outros"/>
    <s v="80.02.10"/>
    <x v="37"/>
    <x v="0"/>
    <x v="1"/>
    <x v="0"/>
    <x v="0"/>
    <x v="1"/>
    <x v="1"/>
    <x v="0"/>
    <x v="8"/>
    <s v="2021-10-22"/>
    <x v="3"/>
    <n v="2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59447"/>
    <x v="1784"/>
    <x v="0"/>
    <x v="1"/>
    <x v="0"/>
    <s v="80.02.10.01"/>
    <x v="2"/>
    <x v="1"/>
    <x v="1"/>
    <s v="Outros"/>
    <s v="80.02.10"/>
    <s v="Outros"/>
    <s v="80.02.10"/>
    <x v="2"/>
    <x v="0"/>
    <x v="1"/>
    <x v="0"/>
    <x v="0"/>
    <x v="1"/>
    <x v="1"/>
    <x v="0"/>
    <x v="8"/>
    <s v="2021-10-22"/>
    <x v="3"/>
    <n v="59447"/>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665"/>
    <x v="1785"/>
    <x v="0"/>
    <x v="1"/>
    <x v="0"/>
    <s v="80.02.10.20"/>
    <x v="3"/>
    <x v="1"/>
    <x v="1"/>
    <s v="Outros"/>
    <s v="80.02.10"/>
    <s v="Outros"/>
    <s v="80.02.10"/>
    <x v="3"/>
    <x v="0"/>
    <x v="1"/>
    <x v="1"/>
    <x v="0"/>
    <x v="1"/>
    <x v="1"/>
    <x v="0"/>
    <x v="8"/>
    <s v="2021-10-22"/>
    <x v="3"/>
    <n v="665"/>
    <x v="0"/>
    <m/>
    <x v="0"/>
    <m/>
    <x v="2"/>
    <n v="100477977"/>
    <x v="0"/>
    <x v="1"/>
    <s v="Retenções CVMovel"/>
    <s v="ORI"/>
    <x v="0"/>
    <s v="RT"/>
    <x v="0"/>
    <x v="0"/>
    <x v="0"/>
    <x v="0"/>
    <x v="0"/>
    <x v="0"/>
    <x v="0"/>
    <x v="0"/>
    <x v="0"/>
    <x v="0"/>
    <x v="0"/>
    <s v="Retenções CVMovel"/>
    <x v="0"/>
    <x v="0"/>
    <x v="0"/>
    <x v="0"/>
    <x v="1"/>
    <x v="0"/>
    <x v="0"/>
    <x v="1"/>
    <x v="0"/>
    <x v="1"/>
    <x v="1"/>
    <x v="0"/>
    <s v="RETENCAO OT"/>
  </r>
  <r>
    <x v="0"/>
    <n v="0"/>
    <n v="0"/>
    <n v="0"/>
    <n v="415"/>
    <x v="1786"/>
    <x v="0"/>
    <x v="1"/>
    <x v="0"/>
    <s v="80.02.10.24"/>
    <x v="8"/>
    <x v="1"/>
    <x v="1"/>
    <s v="Outros"/>
    <s v="80.02.10"/>
    <s v="Outros"/>
    <s v="80.02.10"/>
    <x v="10"/>
    <x v="0"/>
    <x v="1"/>
    <x v="0"/>
    <x v="0"/>
    <x v="1"/>
    <x v="1"/>
    <x v="0"/>
    <x v="8"/>
    <s v="2021-10-22"/>
    <x v="3"/>
    <n v="415"/>
    <x v="0"/>
    <m/>
    <x v="0"/>
    <m/>
    <x v="9"/>
    <n v="100478987"/>
    <x v="0"/>
    <x v="1"/>
    <s v="Retenções SIACSA"/>
    <s v="ORI"/>
    <x v="0"/>
    <s v="SIACSA"/>
    <x v="0"/>
    <x v="0"/>
    <x v="0"/>
    <x v="0"/>
    <x v="0"/>
    <x v="0"/>
    <x v="0"/>
    <x v="0"/>
    <x v="0"/>
    <x v="0"/>
    <x v="0"/>
    <s v="Retenções SIACSA"/>
    <x v="0"/>
    <x v="0"/>
    <x v="0"/>
    <x v="0"/>
    <x v="1"/>
    <x v="0"/>
    <x v="0"/>
    <x v="1"/>
    <x v="0"/>
    <x v="1"/>
    <x v="1"/>
    <x v="0"/>
    <s v="RETENCAO OT"/>
  </r>
  <r>
    <x v="0"/>
    <n v="0"/>
    <n v="0"/>
    <n v="0"/>
    <n v="2300"/>
    <x v="1787"/>
    <x v="0"/>
    <x v="0"/>
    <x v="0"/>
    <s v="03.16.10"/>
    <x v="39"/>
    <x v="0"/>
    <x v="0"/>
    <s v="Delegações Municipais "/>
    <s v="03.16.10"/>
    <s v="Delegações Municipais "/>
    <s v="03.16.10"/>
    <x v="4"/>
    <x v="0"/>
    <x v="0"/>
    <x v="0"/>
    <x v="0"/>
    <x v="0"/>
    <x v="0"/>
    <x v="0"/>
    <x v="9"/>
    <s v="2021-12-27"/>
    <x v="3"/>
    <n v="2300"/>
    <x v="0"/>
    <m/>
    <x v="0"/>
    <m/>
    <x v="0"/>
    <n v="100474696"/>
    <x v="0"/>
    <x v="0"/>
    <s v="Delegações Municipais "/>
    <s v="ORI"/>
    <x v="0"/>
    <m/>
    <x v="0"/>
    <x v="0"/>
    <x v="0"/>
    <x v="0"/>
    <x v="0"/>
    <x v="0"/>
    <x v="0"/>
    <x v="0"/>
    <x v="0"/>
    <x v="0"/>
    <x v="0"/>
    <s v="Delegações Municipais "/>
    <x v="0"/>
    <x v="0"/>
    <x v="0"/>
    <x v="0"/>
    <x v="0"/>
    <x v="0"/>
    <x v="0"/>
    <x v="1"/>
    <x v="0"/>
    <x v="0"/>
    <x v="0"/>
    <x v="0"/>
    <s v="Pagamento a favor da sra. Ana Maria Lopes, pelo serviço prestado na fiscalização da delegação municipal referente a mês de Dezembro, conforme justificativos em anexo."/>
  </r>
  <r>
    <x v="0"/>
    <n v="0"/>
    <n v="0"/>
    <n v="0"/>
    <n v="13030"/>
    <x v="1787"/>
    <x v="0"/>
    <x v="0"/>
    <x v="0"/>
    <s v="03.16.10"/>
    <x v="39"/>
    <x v="0"/>
    <x v="0"/>
    <s v="Delegações Municipais "/>
    <s v="03.16.10"/>
    <s v="Delegações Municipais "/>
    <s v="03.16.10"/>
    <x v="4"/>
    <x v="0"/>
    <x v="0"/>
    <x v="0"/>
    <x v="0"/>
    <x v="0"/>
    <x v="0"/>
    <x v="0"/>
    <x v="9"/>
    <s v="2021-12-27"/>
    <x v="3"/>
    <n v="13030"/>
    <x v="0"/>
    <m/>
    <x v="0"/>
    <m/>
    <x v="161"/>
    <n v="100476884"/>
    <x v="0"/>
    <x v="1"/>
    <s v="Delegações Municipais "/>
    <s v="ORI"/>
    <x v="0"/>
    <m/>
    <x v="0"/>
    <x v="0"/>
    <x v="0"/>
    <x v="0"/>
    <x v="0"/>
    <x v="0"/>
    <x v="0"/>
    <x v="0"/>
    <x v="0"/>
    <x v="0"/>
    <x v="0"/>
    <s v="Delegações Municipais "/>
    <x v="0"/>
    <x v="0"/>
    <x v="0"/>
    <x v="0"/>
    <x v="0"/>
    <x v="0"/>
    <x v="0"/>
    <x v="1"/>
    <x v="0"/>
    <x v="0"/>
    <x v="1"/>
    <x v="0"/>
    <s v="Pagamento a favor da sra. Ana Maria Lopes, pelo serviço prestado na fiscalização da delegação municipal referente a mês de Dezembro, conforme justificativos em anexo."/>
  </r>
  <r>
    <x v="0"/>
    <n v="0"/>
    <n v="0"/>
    <n v="0"/>
    <n v="81500"/>
    <x v="1788"/>
    <x v="0"/>
    <x v="0"/>
    <x v="0"/>
    <s v="03.16.15"/>
    <x v="0"/>
    <x v="0"/>
    <x v="0"/>
    <s v="Direção Financeira"/>
    <s v="03.16.15"/>
    <s v="Direção Financeira"/>
    <s v="03.16.15"/>
    <x v="49"/>
    <x v="0"/>
    <x v="0"/>
    <x v="0"/>
    <x v="1"/>
    <x v="0"/>
    <x v="0"/>
    <x v="0"/>
    <x v="0"/>
    <s v="2021-01-12"/>
    <x v="0"/>
    <n v="81500"/>
    <x v="0"/>
    <m/>
    <x v="0"/>
    <m/>
    <x v="6"/>
    <n v="100476920"/>
    <x v="0"/>
    <x v="1"/>
    <s v="Direção Financeira"/>
    <s v="ORI"/>
    <x v="0"/>
    <m/>
    <x v="0"/>
    <x v="0"/>
    <x v="0"/>
    <x v="0"/>
    <x v="0"/>
    <x v="0"/>
    <x v="0"/>
    <x v="0"/>
    <x v="0"/>
    <x v="0"/>
    <x v="0"/>
    <s v="Direção Financeira"/>
    <x v="0"/>
    <x v="0"/>
    <x v="0"/>
    <x v="0"/>
    <x v="0"/>
    <x v="0"/>
    <x v="0"/>
    <x v="1"/>
    <x v="0"/>
    <x v="0"/>
    <x v="1"/>
    <x v="0"/>
    <s v="Pagto a favor da Felisberto Carvalho Auto, pela aquisição de 1000 litros de combustível destinada ao abastecimento das viaturas da Câmara conforme documentos em anexo."/>
  </r>
  <r>
    <x v="0"/>
    <n v="0"/>
    <n v="0"/>
    <n v="0"/>
    <n v="5924"/>
    <x v="1789"/>
    <x v="0"/>
    <x v="1"/>
    <x v="0"/>
    <s v="80.02.01"/>
    <x v="1"/>
    <x v="1"/>
    <x v="1"/>
    <s v="Retenções Iur"/>
    <s v="80.02.01"/>
    <s v="Retenções Iur"/>
    <s v="80.02.01"/>
    <x v="1"/>
    <x v="0"/>
    <x v="1"/>
    <x v="0"/>
    <x v="0"/>
    <x v="1"/>
    <x v="1"/>
    <x v="0"/>
    <x v="11"/>
    <s v="2021-02-19"/>
    <x v="0"/>
    <n v="5924"/>
    <x v="0"/>
    <m/>
    <x v="0"/>
    <m/>
    <x v="0"/>
    <n v="100474696"/>
    <x v="0"/>
    <x v="1"/>
    <s v="Retenções Iur"/>
    <s v="ORI"/>
    <x v="0"/>
    <s v="RIUR"/>
    <x v="0"/>
    <x v="0"/>
    <x v="0"/>
    <x v="0"/>
    <x v="0"/>
    <x v="0"/>
    <x v="0"/>
    <x v="0"/>
    <x v="0"/>
    <x v="0"/>
    <x v="0"/>
    <s v="Retenções Iur"/>
    <x v="0"/>
    <x v="0"/>
    <x v="0"/>
    <x v="0"/>
    <x v="1"/>
    <x v="0"/>
    <x v="0"/>
    <x v="1"/>
    <x v="0"/>
    <x v="1"/>
    <x v="1"/>
    <x v="0"/>
    <s v="RETENCAO OT"/>
  </r>
  <r>
    <x v="0"/>
    <n v="0"/>
    <n v="0"/>
    <n v="0"/>
    <n v="1000"/>
    <x v="1790"/>
    <x v="0"/>
    <x v="0"/>
    <x v="0"/>
    <s v="01.25.05.10"/>
    <x v="5"/>
    <x v="2"/>
    <x v="2"/>
    <s v="Saúde"/>
    <s v="01.25.05"/>
    <s v="Saúde"/>
    <s v="01.25.05"/>
    <x v="6"/>
    <x v="0"/>
    <x v="2"/>
    <x v="2"/>
    <x v="1"/>
    <x v="2"/>
    <x v="0"/>
    <x v="0"/>
    <x v="1"/>
    <s v="2021-04-28"/>
    <x v="1"/>
    <n v="1000"/>
    <x v="0"/>
    <m/>
    <x v="0"/>
    <m/>
    <x v="339"/>
    <n v="100478742"/>
    <x v="0"/>
    <x v="1"/>
    <s v="Assistencia social"/>
    <s v="ORI"/>
    <x v="0"/>
    <m/>
    <x v="0"/>
    <x v="0"/>
    <x v="0"/>
    <x v="0"/>
    <x v="0"/>
    <x v="0"/>
    <x v="0"/>
    <x v="0"/>
    <x v="0"/>
    <x v="0"/>
    <x v="0"/>
    <s v="Assistencia social"/>
    <x v="0"/>
    <x v="0"/>
    <x v="0"/>
    <x v="0"/>
    <x v="2"/>
    <x v="0"/>
    <x v="0"/>
    <x v="1"/>
    <x v="0"/>
    <x v="0"/>
    <x v="1"/>
    <x v="0"/>
    <s v="Apoio financeiro atribuído a favor da Srª Joana Pereira Varela, destinada aquisição de cesta básica para seu filho vindo da Boavista conforme documentos em anexo."/>
  </r>
  <r>
    <x v="1"/>
    <n v="0"/>
    <n v="0"/>
    <n v="0"/>
    <n v="2000"/>
    <x v="1791"/>
    <x v="0"/>
    <x v="0"/>
    <x v="0"/>
    <s v="01.26.02.02"/>
    <x v="21"/>
    <x v="5"/>
    <x v="6"/>
    <s v="Pesca"/>
    <s v="01.26.02"/>
    <s v="Pesca"/>
    <s v="01.26.02"/>
    <x v="25"/>
    <x v="0"/>
    <x v="0"/>
    <x v="0"/>
    <x v="1"/>
    <x v="2"/>
    <x v="2"/>
    <x v="0"/>
    <x v="2"/>
    <s v="2021-03-12"/>
    <x v="0"/>
    <n v="2000"/>
    <x v="0"/>
    <m/>
    <x v="0"/>
    <m/>
    <x v="5"/>
    <n v="100474914"/>
    <x v="0"/>
    <x v="1"/>
    <s v="Apoio ao Sector da Pesca"/>
    <s v="ORI"/>
    <x v="0"/>
    <s v="ASP"/>
    <x v="0"/>
    <x v="0"/>
    <x v="0"/>
    <x v="0"/>
    <x v="0"/>
    <x v="0"/>
    <x v="0"/>
    <x v="0"/>
    <x v="0"/>
    <x v="0"/>
    <x v="0"/>
    <s v="Apoio ao Sector da Pesca"/>
    <x v="0"/>
    <x v="0"/>
    <x v="0"/>
    <x v="0"/>
    <x v="2"/>
    <x v="0"/>
    <x v="0"/>
    <x v="0"/>
    <x v="0"/>
    <x v="0"/>
    <x v="1"/>
    <x v="0"/>
    <s v="Despesas realizadas com o pagto do premio de natação (retificação), aquando da como memoração do dia dos pescadores conforme documento em anexo."/>
  </r>
  <r>
    <x v="0"/>
    <n v="0"/>
    <n v="0"/>
    <n v="0"/>
    <n v="6000"/>
    <x v="1792"/>
    <x v="0"/>
    <x v="0"/>
    <x v="0"/>
    <s v="03.16.15"/>
    <x v="0"/>
    <x v="0"/>
    <x v="0"/>
    <s v="Direção Financeira"/>
    <s v="03.16.15"/>
    <s v="Direção Financeira"/>
    <s v="03.16.15"/>
    <x v="7"/>
    <x v="0"/>
    <x v="3"/>
    <x v="3"/>
    <x v="1"/>
    <x v="0"/>
    <x v="0"/>
    <x v="0"/>
    <x v="2"/>
    <s v="2021-03-15"/>
    <x v="0"/>
    <n v="6000"/>
    <x v="0"/>
    <m/>
    <x v="0"/>
    <m/>
    <x v="11"/>
    <n v="100474693"/>
    <x v="0"/>
    <x v="1"/>
    <s v="Direção Financeira"/>
    <s v="ORI"/>
    <x v="0"/>
    <m/>
    <x v="0"/>
    <x v="0"/>
    <x v="0"/>
    <x v="0"/>
    <x v="0"/>
    <x v="0"/>
    <x v="0"/>
    <x v="0"/>
    <x v="0"/>
    <x v="0"/>
    <x v="0"/>
    <s v="Direção Financeira"/>
    <x v="0"/>
    <x v="0"/>
    <x v="0"/>
    <x v="0"/>
    <x v="0"/>
    <x v="0"/>
    <x v="0"/>
    <x v="1"/>
    <x v="0"/>
    <x v="0"/>
    <x v="1"/>
    <x v="0"/>
    <s v="Pgmt a favor da Loja Xie Zuoyu, referente a aquisição de 05 (cinco) paus de cortinas, destinados aos gabinetes de Investimento e Serviço de Contabilidade, conforme justificativo em anexo."/>
  </r>
  <r>
    <x v="0"/>
    <n v="0"/>
    <n v="0"/>
    <n v="0"/>
    <n v="1477"/>
    <x v="1793"/>
    <x v="0"/>
    <x v="0"/>
    <x v="0"/>
    <s v="01.25.05.09"/>
    <x v="40"/>
    <x v="2"/>
    <x v="2"/>
    <s v="Saúde"/>
    <s v="01.25.05"/>
    <s v="Saúde"/>
    <s v="01.25.05"/>
    <x v="6"/>
    <x v="0"/>
    <x v="2"/>
    <x v="2"/>
    <x v="1"/>
    <x v="2"/>
    <x v="0"/>
    <x v="0"/>
    <x v="2"/>
    <s v="2021-03-31"/>
    <x v="0"/>
    <n v="1477"/>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a criança Amaro Vaz, para aquisição de medicamentos, conforme justiifcativo em anexo."/>
  </r>
  <r>
    <x v="0"/>
    <n v="0"/>
    <n v="0"/>
    <n v="0"/>
    <n v="2000"/>
    <x v="1794"/>
    <x v="0"/>
    <x v="0"/>
    <x v="0"/>
    <s v="01.25.05.10"/>
    <x v="5"/>
    <x v="2"/>
    <x v="2"/>
    <s v="Saúde"/>
    <s v="01.25.05"/>
    <s v="Saúde"/>
    <s v="01.25.05"/>
    <x v="6"/>
    <x v="0"/>
    <x v="2"/>
    <x v="2"/>
    <x v="1"/>
    <x v="2"/>
    <x v="0"/>
    <x v="0"/>
    <x v="1"/>
    <s v="2021-04-15"/>
    <x v="1"/>
    <n v="2000"/>
    <x v="0"/>
    <m/>
    <x v="0"/>
    <m/>
    <x v="340"/>
    <n v="100476620"/>
    <x v="0"/>
    <x v="1"/>
    <s v="Assistencia social"/>
    <s v="ORI"/>
    <x v="0"/>
    <m/>
    <x v="0"/>
    <x v="0"/>
    <x v="0"/>
    <x v="0"/>
    <x v="0"/>
    <x v="0"/>
    <x v="0"/>
    <x v="0"/>
    <x v="0"/>
    <x v="0"/>
    <x v="0"/>
    <s v="Assistencia social"/>
    <x v="0"/>
    <x v="0"/>
    <x v="0"/>
    <x v="0"/>
    <x v="2"/>
    <x v="0"/>
    <x v="0"/>
    <x v="1"/>
    <x v="0"/>
    <x v="0"/>
    <x v="1"/>
    <x v="0"/>
    <s v="Apoio financeiro a favor da Sra Albertina Fernandes, para aquisição da cesta básica, conforme justificativo em anexo."/>
  </r>
  <r>
    <x v="0"/>
    <n v="0"/>
    <n v="0"/>
    <n v="0"/>
    <n v="3900"/>
    <x v="1795"/>
    <x v="0"/>
    <x v="1"/>
    <x v="0"/>
    <s v="03.03.10"/>
    <x v="10"/>
    <x v="0"/>
    <x v="3"/>
    <s v="Receitas Da Câmara"/>
    <s v="03.03.10"/>
    <s v="Receitas Da Câmara"/>
    <s v="03.03.10"/>
    <x v="22"/>
    <x v="0"/>
    <x v="4"/>
    <x v="6"/>
    <x v="1"/>
    <x v="0"/>
    <x v="1"/>
    <x v="0"/>
    <x v="3"/>
    <s v="2021-05-04"/>
    <x v="1"/>
    <n v="3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400"/>
    <x v="1796"/>
    <x v="0"/>
    <x v="1"/>
    <x v="0"/>
    <s v="03.03.10"/>
    <x v="10"/>
    <x v="0"/>
    <x v="3"/>
    <s v="Receitas Da Câmara"/>
    <s v="03.03.10"/>
    <s v="Receitas Da Câmara"/>
    <s v="03.03.10"/>
    <x v="54"/>
    <x v="0"/>
    <x v="4"/>
    <x v="6"/>
    <x v="1"/>
    <x v="0"/>
    <x v="1"/>
    <x v="0"/>
    <x v="3"/>
    <s v="2021-05-04"/>
    <x v="1"/>
    <n v="14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
    <x v="1797"/>
    <x v="0"/>
    <x v="1"/>
    <x v="0"/>
    <s v="03.03.10"/>
    <x v="10"/>
    <x v="0"/>
    <x v="3"/>
    <s v="Receitas Da Câmara"/>
    <s v="03.03.10"/>
    <s v="Receitas Da Câmara"/>
    <s v="03.03.10"/>
    <x v="15"/>
    <x v="0"/>
    <x v="4"/>
    <x v="6"/>
    <x v="1"/>
    <x v="0"/>
    <x v="1"/>
    <x v="0"/>
    <x v="3"/>
    <s v="2021-05-04"/>
    <x v="1"/>
    <n v="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10"/>
    <x v="1798"/>
    <x v="0"/>
    <x v="1"/>
    <x v="0"/>
    <s v="03.03.10"/>
    <x v="10"/>
    <x v="0"/>
    <x v="3"/>
    <s v="Receitas Da Câmara"/>
    <s v="03.03.10"/>
    <s v="Receitas Da Câmara"/>
    <s v="03.03.10"/>
    <x v="14"/>
    <x v="0"/>
    <x v="4"/>
    <x v="6"/>
    <x v="1"/>
    <x v="0"/>
    <x v="1"/>
    <x v="0"/>
    <x v="3"/>
    <s v="2021-05-04"/>
    <x v="1"/>
    <n v="251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51"/>
    <x v="1799"/>
    <x v="0"/>
    <x v="1"/>
    <x v="0"/>
    <s v="03.03.10"/>
    <x v="10"/>
    <x v="0"/>
    <x v="3"/>
    <s v="Receitas Da Câmara"/>
    <s v="03.03.10"/>
    <s v="Receitas Da Câmara"/>
    <s v="03.03.10"/>
    <x v="20"/>
    <x v="0"/>
    <x v="4"/>
    <x v="7"/>
    <x v="1"/>
    <x v="0"/>
    <x v="1"/>
    <x v="0"/>
    <x v="3"/>
    <s v="2021-05-04"/>
    <x v="1"/>
    <n v="35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300"/>
    <x v="1800"/>
    <x v="0"/>
    <x v="1"/>
    <x v="0"/>
    <s v="03.03.10"/>
    <x v="10"/>
    <x v="0"/>
    <x v="3"/>
    <s v="Receitas Da Câmara"/>
    <s v="03.03.10"/>
    <s v="Receitas Da Câmara"/>
    <s v="03.03.10"/>
    <x v="17"/>
    <x v="0"/>
    <x v="4"/>
    <x v="6"/>
    <x v="1"/>
    <x v="0"/>
    <x v="1"/>
    <x v="0"/>
    <x v="3"/>
    <s v="2021-05-04"/>
    <x v="1"/>
    <n v="18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6"/>
    <x v="1801"/>
    <x v="0"/>
    <x v="1"/>
    <x v="0"/>
    <s v="03.03.10"/>
    <x v="10"/>
    <x v="0"/>
    <x v="3"/>
    <s v="Receitas Da Câmara"/>
    <s v="03.03.10"/>
    <s v="Receitas Da Câmara"/>
    <s v="03.03.10"/>
    <x v="23"/>
    <x v="0"/>
    <x v="4"/>
    <x v="7"/>
    <x v="1"/>
    <x v="0"/>
    <x v="1"/>
    <x v="0"/>
    <x v="3"/>
    <s v="2021-05-04"/>
    <x v="1"/>
    <n v="9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0"/>
    <x v="1802"/>
    <x v="0"/>
    <x v="1"/>
    <x v="0"/>
    <s v="03.03.10"/>
    <x v="10"/>
    <x v="0"/>
    <x v="3"/>
    <s v="Receitas Da Câmara"/>
    <s v="03.03.10"/>
    <s v="Receitas Da Câmara"/>
    <s v="03.03.10"/>
    <x v="21"/>
    <x v="0"/>
    <x v="0"/>
    <x v="8"/>
    <x v="1"/>
    <x v="0"/>
    <x v="1"/>
    <x v="0"/>
    <x v="3"/>
    <s v="2021-05-04"/>
    <x v="1"/>
    <n v="3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3991"/>
    <x v="1803"/>
    <x v="0"/>
    <x v="1"/>
    <x v="0"/>
    <s v="03.03.10"/>
    <x v="10"/>
    <x v="0"/>
    <x v="3"/>
    <s v="Receitas Da Câmara"/>
    <s v="03.03.10"/>
    <s v="Receitas Da Câmara"/>
    <s v="03.03.10"/>
    <x v="13"/>
    <x v="0"/>
    <x v="0"/>
    <x v="0"/>
    <x v="1"/>
    <x v="0"/>
    <x v="1"/>
    <x v="0"/>
    <x v="3"/>
    <s v="2021-05-04"/>
    <x v="1"/>
    <n v="7399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
    <x v="1804"/>
    <x v="0"/>
    <x v="1"/>
    <x v="0"/>
    <s v="03.03.10"/>
    <x v="10"/>
    <x v="0"/>
    <x v="3"/>
    <s v="Receitas Da Câmara"/>
    <s v="03.03.10"/>
    <s v="Receitas Da Câmara"/>
    <s v="03.03.10"/>
    <x v="12"/>
    <x v="0"/>
    <x v="4"/>
    <x v="6"/>
    <x v="1"/>
    <x v="0"/>
    <x v="1"/>
    <x v="0"/>
    <x v="3"/>
    <s v="2021-05-04"/>
    <x v="1"/>
    <n v="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1805"/>
    <x v="0"/>
    <x v="1"/>
    <x v="0"/>
    <s v="80.02.01"/>
    <x v="1"/>
    <x v="1"/>
    <x v="1"/>
    <s v="Retenções Iur"/>
    <s v="80.02.01"/>
    <s v="Retenções Iur"/>
    <s v="80.02.01"/>
    <x v="1"/>
    <x v="0"/>
    <x v="1"/>
    <x v="0"/>
    <x v="0"/>
    <x v="1"/>
    <x v="1"/>
    <x v="0"/>
    <x v="1"/>
    <s v="2021-04-20"/>
    <x v="1"/>
    <n v="2300"/>
    <x v="0"/>
    <m/>
    <x v="0"/>
    <m/>
    <x v="0"/>
    <n v="100474696"/>
    <x v="0"/>
    <x v="1"/>
    <s v="Retenções Iur"/>
    <s v="ORI"/>
    <x v="0"/>
    <s v="RIUR"/>
    <x v="0"/>
    <x v="0"/>
    <x v="0"/>
    <x v="0"/>
    <x v="0"/>
    <x v="0"/>
    <x v="0"/>
    <x v="0"/>
    <x v="0"/>
    <x v="0"/>
    <x v="0"/>
    <s v="Retenções Iur"/>
    <x v="0"/>
    <x v="0"/>
    <x v="0"/>
    <x v="0"/>
    <x v="1"/>
    <x v="0"/>
    <x v="0"/>
    <x v="1"/>
    <x v="0"/>
    <x v="1"/>
    <x v="1"/>
    <x v="0"/>
    <s v="RETENCAO OT"/>
  </r>
  <r>
    <x v="0"/>
    <n v="0"/>
    <n v="0"/>
    <n v="0"/>
    <n v="5924"/>
    <x v="1806"/>
    <x v="0"/>
    <x v="1"/>
    <x v="0"/>
    <s v="80.02.01"/>
    <x v="1"/>
    <x v="1"/>
    <x v="1"/>
    <s v="Retenções Iur"/>
    <s v="80.02.01"/>
    <s v="Retenções Iur"/>
    <s v="80.02.01"/>
    <x v="1"/>
    <x v="0"/>
    <x v="1"/>
    <x v="0"/>
    <x v="0"/>
    <x v="1"/>
    <x v="1"/>
    <x v="0"/>
    <x v="1"/>
    <s v="2021-04-21"/>
    <x v="1"/>
    <n v="5924"/>
    <x v="0"/>
    <m/>
    <x v="0"/>
    <m/>
    <x v="0"/>
    <n v="100474696"/>
    <x v="0"/>
    <x v="1"/>
    <s v="Retenções Iur"/>
    <s v="ORI"/>
    <x v="0"/>
    <s v="RIUR"/>
    <x v="0"/>
    <x v="0"/>
    <x v="0"/>
    <x v="0"/>
    <x v="0"/>
    <x v="0"/>
    <x v="0"/>
    <x v="0"/>
    <x v="0"/>
    <x v="0"/>
    <x v="0"/>
    <s v="Retenções Iur"/>
    <x v="0"/>
    <x v="0"/>
    <x v="0"/>
    <x v="0"/>
    <x v="1"/>
    <x v="0"/>
    <x v="0"/>
    <x v="1"/>
    <x v="0"/>
    <x v="1"/>
    <x v="1"/>
    <x v="0"/>
    <s v="RETENCAO OT"/>
  </r>
  <r>
    <x v="0"/>
    <n v="0"/>
    <n v="0"/>
    <n v="0"/>
    <n v="2300"/>
    <x v="1807"/>
    <x v="0"/>
    <x v="0"/>
    <x v="0"/>
    <s v="03.16.10"/>
    <x v="39"/>
    <x v="0"/>
    <x v="0"/>
    <s v="Delegações Municipais "/>
    <s v="03.16.10"/>
    <s v="Delegações Municipais "/>
    <s v="03.16.10"/>
    <x v="4"/>
    <x v="0"/>
    <x v="0"/>
    <x v="0"/>
    <x v="0"/>
    <x v="0"/>
    <x v="0"/>
    <x v="0"/>
    <x v="3"/>
    <s v="2021-05-25"/>
    <x v="1"/>
    <n v="2300"/>
    <x v="0"/>
    <m/>
    <x v="0"/>
    <m/>
    <x v="0"/>
    <n v="100474696"/>
    <x v="0"/>
    <x v="0"/>
    <s v="Delegações Municipais "/>
    <s v="ORI"/>
    <x v="0"/>
    <m/>
    <x v="0"/>
    <x v="0"/>
    <x v="0"/>
    <x v="0"/>
    <x v="0"/>
    <x v="0"/>
    <x v="0"/>
    <x v="0"/>
    <x v="0"/>
    <x v="0"/>
    <x v="0"/>
    <s v="Delegações Municipais "/>
    <x v="0"/>
    <x v="0"/>
    <x v="0"/>
    <x v="0"/>
    <x v="0"/>
    <x v="0"/>
    <x v="0"/>
    <x v="1"/>
    <x v="0"/>
    <x v="0"/>
    <x v="0"/>
    <x v="0"/>
    <s v="Pagamento a favor da Senhora Ana Mendes Lopes, pela prestação de serviços de fiscalização na Delegação Municipal de Achada Monte, referente a mês de Maio 2021, conforme justificativo em anexo.  "/>
  </r>
  <r>
    <x v="0"/>
    <n v="0"/>
    <n v="0"/>
    <n v="0"/>
    <n v="13030"/>
    <x v="1807"/>
    <x v="0"/>
    <x v="0"/>
    <x v="0"/>
    <s v="03.16.10"/>
    <x v="39"/>
    <x v="0"/>
    <x v="0"/>
    <s v="Delegações Municipais "/>
    <s v="03.16.10"/>
    <s v="Delegações Municipais "/>
    <s v="03.16.10"/>
    <x v="4"/>
    <x v="0"/>
    <x v="0"/>
    <x v="0"/>
    <x v="0"/>
    <x v="0"/>
    <x v="0"/>
    <x v="0"/>
    <x v="3"/>
    <s v="2021-05-25"/>
    <x v="1"/>
    <n v="13030"/>
    <x v="0"/>
    <m/>
    <x v="0"/>
    <m/>
    <x v="161"/>
    <n v="100476884"/>
    <x v="0"/>
    <x v="1"/>
    <s v="Delegações Municipais "/>
    <s v="ORI"/>
    <x v="0"/>
    <m/>
    <x v="0"/>
    <x v="0"/>
    <x v="0"/>
    <x v="0"/>
    <x v="0"/>
    <x v="0"/>
    <x v="0"/>
    <x v="0"/>
    <x v="0"/>
    <x v="0"/>
    <x v="0"/>
    <s v="Delegações Municipais "/>
    <x v="0"/>
    <x v="0"/>
    <x v="0"/>
    <x v="0"/>
    <x v="0"/>
    <x v="0"/>
    <x v="0"/>
    <x v="1"/>
    <x v="0"/>
    <x v="0"/>
    <x v="1"/>
    <x v="0"/>
    <s v="Pagamento a favor da Senhora Ana Mendes Lopes, pela prestação de serviços de fiscalização na Delegação Municipal de Achada Monte, referente a mês de Maio 2021, conforme justificativo em anexo.  "/>
  </r>
  <r>
    <x v="0"/>
    <n v="0"/>
    <n v="0"/>
    <n v="0"/>
    <n v="2300"/>
    <x v="1808"/>
    <x v="0"/>
    <x v="0"/>
    <x v="0"/>
    <s v="01.27.02.11"/>
    <x v="28"/>
    <x v="3"/>
    <x v="4"/>
    <s v="Saneamento básico"/>
    <s v="01.27.02"/>
    <s v="Saneamento básico"/>
    <s v="01.27.02"/>
    <x v="7"/>
    <x v="0"/>
    <x v="3"/>
    <x v="3"/>
    <x v="1"/>
    <x v="2"/>
    <x v="0"/>
    <x v="0"/>
    <x v="3"/>
    <s v="2021-05-25"/>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Ana Mendes Cardoso, pela prestação de serviço de saneamento, referente a mês de Maio 2021, conforme justificativo em anexo.   "/>
  </r>
  <r>
    <x v="0"/>
    <n v="0"/>
    <n v="0"/>
    <n v="0"/>
    <n v="13030"/>
    <x v="1808"/>
    <x v="0"/>
    <x v="0"/>
    <x v="0"/>
    <s v="01.27.02.11"/>
    <x v="28"/>
    <x v="3"/>
    <x v="4"/>
    <s v="Saneamento básico"/>
    <s v="01.27.02"/>
    <s v="Saneamento básico"/>
    <s v="01.27.02"/>
    <x v="7"/>
    <x v="0"/>
    <x v="3"/>
    <x v="3"/>
    <x v="1"/>
    <x v="2"/>
    <x v="0"/>
    <x v="0"/>
    <x v="3"/>
    <s v="2021-05-25"/>
    <x v="1"/>
    <n v="13030"/>
    <x v="0"/>
    <m/>
    <x v="0"/>
    <m/>
    <x v="232"/>
    <n v="100476410"/>
    <x v="0"/>
    <x v="1"/>
    <s v="Reforço do saneamento básico"/>
    <s v="ORI"/>
    <x v="0"/>
    <m/>
    <x v="0"/>
    <x v="0"/>
    <x v="0"/>
    <x v="0"/>
    <x v="0"/>
    <x v="0"/>
    <x v="0"/>
    <x v="0"/>
    <x v="0"/>
    <x v="0"/>
    <x v="0"/>
    <s v="Reforço do saneamento básico"/>
    <x v="0"/>
    <x v="0"/>
    <x v="0"/>
    <x v="0"/>
    <x v="2"/>
    <x v="0"/>
    <x v="0"/>
    <x v="1"/>
    <x v="0"/>
    <x v="0"/>
    <x v="1"/>
    <x v="0"/>
    <s v="Pagamento a favor da Senhora Ana Mendes Cardoso, pela prestação de serviço de saneamento, referente a mês de Maio 2021, conforme justificativo em anexo.   "/>
  </r>
  <r>
    <x v="0"/>
    <n v="0"/>
    <n v="0"/>
    <n v="0"/>
    <n v="4995"/>
    <x v="1809"/>
    <x v="0"/>
    <x v="1"/>
    <x v="0"/>
    <s v="80.02.01"/>
    <x v="1"/>
    <x v="1"/>
    <x v="1"/>
    <s v="Retenções Iur"/>
    <s v="80.02.01"/>
    <s v="Retenções Iur"/>
    <s v="80.02.01"/>
    <x v="1"/>
    <x v="0"/>
    <x v="1"/>
    <x v="0"/>
    <x v="0"/>
    <x v="1"/>
    <x v="1"/>
    <x v="0"/>
    <x v="4"/>
    <s v="2021-06-24"/>
    <x v="1"/>
    <n v="4995"/>
    <x v="0"/>
    <m/>
    <x v="0"/>
    <m/>
    <x v="0"/>
    <n v="100474696"/>
    <x v="0"/>
    <x v="1"/>
    <s v="Retenções Iur"/>
    <s v="ORI"/>
    <x v="0"/>
    <s v="RIUR"/>
    <x v="0"/>
    <x v="0"/>
    <x v="0"/>
    <x v="0"/>
    <x v="0"/>
    <x v="0"/>
    <x v="0"/>
    <x v="0"/>
    <x v="0"/>
    <x v="0"/>
    <x v="0"/>
    <s v="Retenções Iur"/>
    <x v="0"/>
    <x v="0"/>
    <x v="0"/>
    <x v="0"/>
    <x v="1"/>
    <x v="0"/>
    <x v="0"/>
    <x v="1"/>
    <x v="0"/>
    <x v="1"/>
    <x v="1"/>
    <x v="0"/>
    <s v="RETENCAO OT"/>
  </r>
  <r>
    <x v="0"/>
    <n v="0"/>
    <n v="0"/>
    <n v="0"/>
    <n v="4995"/>
    <x v="1810"/>
    <x v="0"/>
    <x v="1"/>
    <x v="0"/>
    <s v="80.02.01"/>
    <x v="1"/>
    <x v="1"/>
    <x v="1"/>
    <s v="Retenções Iur"/>
    <s v="80.02.01"/>
    <s v="Retenções Iur"/>
    <s v="80.02.01"/>
    <x v="1"/>
    <x v="0"/>
    <x v="1"/>
    <x v="0"/>
    <x v="0"/>
    <x v="1"/>
    <x v="1"/>
    <x v="0"/>
    <x v="4"/>
    <s v="2021-06-23"/>
    <x v="1"/>
    <n v="4995"/>
    <x v="0"/>
    <m/>
    <x v="0"/>
    <m/>
    <x v="0"/>
    <n v="100474696"/>
    <x v="0"/>
    <x v="1"/>
    <s v="Retenções Iur"/>
    <s v="ORI"/>
    <x v="0"/>
    <s v="RIUR"/>
    <x v="0"/>
    <x v="0"/>
    <x v="0"/>
    <x v="0"/>
    <x v="0"/>
    <x v="0"/>
    <x v="0"/>
    <x v="0"/>
    <x v="0"/>
    <x v="0"/>
    <x v="0"/>
    <s v="Retenções Iur"/>
    <x v="0"/>
    <x v="0"/>
    <x v="0"/>
    <x v="0"/>
    <x v="1"/>
    <x v="0"/>
    <x v="0"/>
    <x v="1"/>
    <x v="0"/>
    <x v="1"/>
    <x v="1"/>
    <x v="0"/>
    <s v="RETENCAO OT"/>
  </r>
  <r>
    <x v="0"/>
    <n v="0"/>
    <n v="0"/>
    <n v="0"/>
    <n v="5000"/>
    <x v="1811"/>
    <x v="0"/>
    <x v="0"/>
    <x v="0"/>
    <s v="03.16.15"/>
    <x v="0"/>
    <x v="0"/>
    <x v="0"/>
    <s v="Direção Financeira"/>
    <s v="03.16.15"/>
    <s v="Direção Financeira"/>
    <s v="03.16.15"/>
    <x v="8"/>
    <x v="0"/>
    <x v="0"/>
    <x v="4"/>
    <x v="1"/>
    <x v="0"/>
    <x v="0"/>
    <x v="0"/>
    <x v="4"/>
    <s v="2021-06-28"/>
    <x v="1"/>
    <n v="5000"/>
    <x v="0"/>
    <m/>
    <x v="0"/>
    <m/>
    <x v="341"/>
    <n v="100475802"/>
    <x v="0"/>
    <x v="1"/>
    <s v="Direção Financeira"/>
    <s v="ORI"/>
    <x v="0"/>
    <m/>
    <x v="0"/>
    <x v="0"/>
    <x v="0"/>
    <x v="0"/>
    <x v="0"/>
    <x v="0"/>
    <x v="0"/>
    <x v="0"/>
    <x v="0"/>
    <x v="0"/>
    <x v="0"/>
    <s v="Direção Financeira"/>
    <x v="0"/>
    <x v="0"/>
    <x v="0"/>
    <x v="0"/>
    <x v="0"/>
    <x v="0"/>
    <x v="0"/>
    <x v="0"/>
    <x v="0"/>
    <x v="0"/>
    <x v="1"/>
    <x v="0"/>
    <s v="Pagto a favor da Osygen ventures, pelos serviços de reparação de bomba de travão da viatura Toyota Hilux ST-94-Ol conforme documento em anexo."/>
  </r>
  <r>
    <x v="0"/>
    <n v="0"/>
    <n v="0"/>
    <n v="0"/>
    <n v="3780"/>
    <x v="1812"/>
    <x v="0"/>
    <x v="0"/>
    <x v="0"/>
    <s v="01.27.04.10"/>
    <x v="26"/>
    <x v="3"/>
    <x v="4"/>
    <s v="Infra-Estruturas e Transportes"/>
    <s v="01.27.04"/>
    <s v="Infra-Estruturas e Transportes"/>
    <s v="01.27.04"/>
    <x v="7"/>
    <x v="0"/>
    <x v="3"/>
    <x v="3"/>
    <x v="1"/>
    <x v="2"/>
    <x v="0"/>
    <x v="0"/>
    <x v="6"/>
    <s v="2021-07-12"/>
    <x v="2"/>
    <n v="378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o Sr. Emelindo landim, pela prestação de serviço de ajudante de galucho, no âmbito dos trabalhos planos de mitigação e emprego público, conforme justificativo em anexo."/>
  </r>
  <r>
    <x v="0"/>
    <n v="0"/>
    <n v="0"/>
    <n v="0"/>
    <n v="21420"/>
    <x v="1812"/>
    <x v="0"/>
    <x v="0"/>
    <x v="0"/>
    <s v="01.27.04.10"/>
    <x v="26"/>
    <x v="3"/>
    <x v="4"/>
    <s v="Infra-Estruturas e Transportes"/>
    <s v="01.27.04"/>
    <s v="Infra-Estruturas e Transportes"/>
    <s v="01.27.04"/>
    <x v="7"/>
    <x v="0"/>
    <x v="3"/>
    <x v="3"/>
    <x v="1"/>
    <x v="2"/>
    <x v="0"/>
    <x v="0"/>
    <x v="6"/>
    <s v="2021-07-12"/>
    <x v="2"/>
    <n v="21420"/>
    <x v="0"/>
    <m/>
    <x v="0"/>
    <m/>
    <x v="155"/>
    <n v="100478788"/>
    <x v="0"/>
    <x v="1"/>
    <s v="Plano de Mitigação as secas e maus anos agrícolas"/>
    <s v="ORI"/>
    <x v="0"/>
    <m/>
    <x v="0"/>
    <x v="0"/>
    <x v="0"/>
    <x v="0"/>
    <x v="0"/>
    <x v="0"/>
    <x v="0"/>
    <x v="0"/>
    <x v="0"/>
    <x v="0"/>
    <x v="0"/>
    <s v="Plano de Mitigação as secas e maus anos agrícolas"/>
    <x v="0"/>
    <x v="0"/>
    <x v="0"/>
    <x v="0"/>
    <x v="2"/>
    <x v="0"/>
    <x v="0"/>
    <x v="1"/>
    <x v="0"/>
    <x v="0"/>
    <x v="1"/>
    <x v="0"/>
    <s v="Pagamento a favor do Sr. Emelindo landim, pela prestação de serviço de ajudante de galucho, no âmbito dos trabalhos planos de mitigação e emprego público, conforme justificativo em anexo."/>
  </r>
  <r>
    <x v="0"/>
    <n v="0"/>
    <n v="0"/>
    <n v="0"/>
    <n v="13617"/>
    <x v="1813"/>
    <x v="0"/>
    <x v="0"/>
    <x v="0"/>
    <s v="03.16.02"/>
    <x v="53"/>
    <x v="0"/>
    <x v="0"/>
    <s v="Gabinete do Presidente"/>
    <s v="03.16.02"/>
    <s v="Gabinete do Presidente"/>
    <s v="03.16.02"/>
    <x v="0"/>
    <x v="0"/>
    <x v="0"/>
    <x v="0"/>
    <x v="0"/>
    <x v="0"/>
    <x v="0"/>
    <x v="0"/>
    <x v="6"/>
    <s v="2021-07-30"/>
    <x v="2"/>
    <n v="13617"/>
    <x v="0"/>
    <m/>
    <x v="0"/>
    <m/>
    <x v="0"/>
    <n v="100474696"/>
    <x v="0"/>
    <x v="0"/>
    <s v="Gabinete do Presidente"/>
    <s v="ORI"/>
    <x v="0"/>
    <m/>
    <x v="0"/>
    <x v="0"/>
    <x v="0"/>
    <x v="0"/>
    <x v="0"/>
    <x v="0"/>
    <x v="0"/>
    <x v="0"/>
    <x v="0"/>
    <x v="0"/>
    <x v="0"/>
    <s v="Gabinete do Presidente"/>
    <x v="0"/>
    <x v="0"/>
    <x v="0"/>
    <x v="0"/>
    <x v="0"/>
    <x v="0"/>
    <x v="0"/>
    <x v="0"/>
    <x v="0"/>
    <x v="0"/>
    <x v="0"/>
    <x v="0"/>
    <s v="PAgto de salario a favor da Vereadora Cesaltina Ribeiro, referente a julho de 2021 conforme documentos em anexo.    "/>
  </r>
  <r>
    <x v="0"/>
    <n v="0"/>
    <n v="0"/>
    <n v="0"/>
    <n v="1362"/>
    <x v="1813"/>
    <x v="0"/>
    <x v="0"/>
    <x v="0"/>
    <s v="03.16.02"/>
    <x v="53"/>
    <x v="0"/>
    <x v="0"/>
    <s v="Gabinete do Presidente"/>
    <s v="03.16.02"/>
    <s v="Gabinete do Presidente"/>
    <s v="03.16.02"/>
    <x v="51"/>
    <x v="0"/>
    <x v="0"/>
    <x v="4"/>
    <x v="1"/>
    <x v="0"/>
    <x v="0"/>
    <x v="0"/>
    <x v="6"/>
    <s v="2021-07-30"/>
    <x v="2"/>
    <n v="1362"/>
    <x v="0"/>
    <m/>
    <x v="0"/>
    <m/>
    <x v="0"/>
    <n v="100474696"/>
    <x v="0"/>
    <x v="0"/>
    <s v="Gabinete do Presidente"/>
    <s v="ORI"/>
    <x v="0"/>
    <m/>
    <x v="0"/>
    <x v="0"/>
    <x v="0"/>
    <x v="0"/>
    <x v="0"/>
    <x v="0"/>
    <x v="0"/>
    <x v="0"/>
    <x v="0"/>
    <x v="0"/>
    <x v="0"/>
    <s v="Gabinete do Presidente"/>
    <x v="0"/>
    <x v="0"/>
    <x v="0"/>
    <x v="0"/>
    <x v="0"/>
    <x v="0"/>
    <x v="0"/>
    <x v="0"/>
    <x v="0"/>
    <x v="0"/>
    <x v="0"/>
    <x v="0"/>
    <s v="PAgto de salario a favor da Vereadora Cesaltina Ribeiro, referente a julho de 2021 conforme documentos em anexo.    "/>
  </r>
  <r>
    <x v="0"/>
    <n v="0"/>
    <n v="0"/>
    <n v="0"/>
    <n v="14979"/>
    <x v="1814"/>
    <x v="0"/>
    <x v="1"/>
    <x v="0"/>
    <s v="80.02.01"/>
    <x v="1"/>
    <x v="1"/>
    <x v="1"/>
    <s v="Retenções Iur"/>
    <s v="80.02.01"/>
    <s v="Retenções Iur"/>
    <s v="80.02.01"/>
    <x v="1"/>
    <x v="0"/>
    <x v="1"/>
    <x v="0"/>
    <x v="0"/>
    <x v="1"/>
    <x v="1"/>
    <x v="0"/>
    <x v="6"/>
    <s v="2021-07-30"/>
    <x v="2"/>
    <n v="14979"/>
    <x v="0"/>
    <m/>
    <x v="0"/>
    <m/>
    <x v="0"/>
    <n v="100474696"/>
    <x v="0"/>
    <x v="1"/>
    <s v="Retenções Iur"/>
    <s v="ORI"/>
    <x v="0"/>
    <s v="RIUR"/>
    <x v="0"/>
    <x v="0"/>
    <x v="0"/>
    <x v="0"/>
    <x v="0"/>
    <x v="0"/>
    <x v="0"/>
    <x v="0"/>
    <x v="0"/>
    <x v="0"/>
    <x v="0"/>
    <s v="Retenções Iur"/>
    <x v="0"/>
    <x v="0"/>
    <x v="0"/>
    <x v="0"/>
    <x v="1"/>
    <x v="0"/>
    <x v="0"/>
    <x v="1"/>
    <x v="0"/>
    <x v="1"/>
    <x v="1"/>
    <x v="0"/>
    <s v="RETENCAO OT"/>
  </r>
  <r>
    <x v="0"/>
    <n v="0"/>
    <n v="0"/>
    <n v="0"/>
    <n v="8901"/>
    <x v="1813"/>
    <x v="0"/>
    <x v="0"/>
    <x v="0"/>
    <s v="03.16.02"/>
    <x v="53"/>
    <x v="0"/>
    <x v="0"/>
    <s v="Gabinete do Presidente"/>
    <s v="03.16.02"/>
    <s v="Gabinete do Presidente"/>
    <s v="03.16.02"/>
    <x v="0"/>
    <x v="0"/>
    <x v="0"/>
    <x v="0"/>
    <x v="0"/>
    <x v="0"/>
    <x v="0"/>
    <x v="0"/>
    <x v="6"/>
    <s v="2021-07-30"/>
    <x v="2"/>
    <n v="8901"/>
    <x v="0"/>
    <m/>
    <x v="0"/>
    <m/>
    <x v="1"/>
    <n v="100474706"/>
    <x v="0"/>
    <x v="2"/>
    <s v="Gabinete do Presidente"/>
    <s v="ORI"/>
    <x v="0"/>
    <m/>
    <x v="0"/>
    <x v="0"/>
    <x v="0"/>
    <x v="0"/>
    <x v="0"/>
    <x v="0"/>
    <x v="0"/>
    <x v="0"/>
    <x v="0"/>
    <x v="0"/>
    <x v="0"/>
    <s v="Gabinete do Presidente"/>
    <x v="0"/>
    <x v="0"/>
    <x v="0"/>
    <x v="0"/>
    <x v="0"/>
    <x v="0"/>
    <x v="0"/>
    <x v="0"/>
    <x v="0"/>
    <x v="0"/>
    <x v="2"/>
    <x v="0"/>
    <s v="PAgto de salario a favor da Vereadora Cesaltina Ribeiro, referente a julho de 2021 conforme documentos em anexo.    "/>
  </r>
  <r>
    <x v="0"/>
    <n v="0"/>
    <n v="0"/>
    <n v="0"/>
    <n v="891"/>
    <x v="1813"/>
    <x v="0"/>
    <x v="0"/>
    <x v="0"/>
    <s v="03.16.02"/>
    <x v="53"/>
    <x v="0"/>
    <x v="0"/>
    <s v="Gabinete do Presidente"/>
    <s v="03.16.02"/>
    <s v="Gabinete do Presidente"/>
    <s v="03.16.02"/>
    <x v="51"/>
    <x v="0"/>
    <x v="0"/>
    <x v="4"/>
    <x v="1"/>
    <x v="0"/>
    <x v="0"/>
    <x v="0"/>
    <x v="6"/>
    <s v="2021-07-30"/>
    <x v="2"/>
    <n v="891"/>
    <x v="0"/>
    <m/>
    <x v="0"/>
    <m/>
    <x v="1"/>
    <n v="100474706"/>
    <x v="0"/>
    <x v="2"/>
    <s v="Gabinete do Presidente"/>
    <s v="ORI"/>
    <x v="0"/>
    <m/>
    <x v="0"/>
    <x v="0"/>
    <x v="0"/>
    <x v="0"/>
    <x v="0"/>
    <x v="0"/>
    <x v="0"/>
    <x v="0"/>
    <x v="0"/>
    <x v="0"/>
    <x v="0"/>
    <s v="Gabinete do Presidente"/>
    <x v="0"/>
    <x v="0"/>
    <x v="0"/>
    <x v="0"/>
    <x v="0"/>
    <x v="0"/>
    <x v="0"/>
    <x v="0"/>
    <x v="0"/>
    <x v="0"/>
    <x v="2"/>
    <x v="0"/>
    <s v="PAgto de salario a favor da Vereadora Cesaltina Ribeiro, referente a julho de 2021 conforme documentos em anexo.    "/>
  </r>
  <r>
    <x v="0"/>
    <n v="0"/>
    <n v="0"/>
    <n v="0"/>
    <n v="9792"/>
    <x v="1815"/>
    <x v="0"/>
    <x v="1"/>
    <x v="0"/>
    <s v="80.02.10.01"/>
    <x v="2"/>
    <x v="1"/>
    <x v="1"/>
    <s v="Outros"/>
    <s v="80.02.10"/>
    <s v="Outros"/>
    <s v="80.02.10"/>
    <x v="2"/>
    <x v="0"/>
    <x v="1"/>
    <x v="0"/>
    <x v="0"/>
    <x v="1"/>
    <x v="1"/>
    <x v="0"/>
    <x v="6"/>
    <s v="2021-07-30"/>
    <x v="2"/>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82"/>
    <x v="1813"/>
    <x v="0"/>
    <x v="0"/>
    <x v="0"/>
    <s v="03.16.02"/>
    <x v="53"/>
    <x v="0"/>
    <x v="0"/>
    <s v="Gabinete do Presidente"/>
    <s v="03.16.02"/>
    <s v="Gabinete do Presidente"/>
    <s v="03.16.02"/>
    <x v="0"/>
    <x v="0"/>
    <x v="0"/>
    <x v="0"/>
    <x v="0"/>
    <x v="0"/>
    <x v="0"/>
    <x v="0"/>
    <x v="6"/>
    <s v="2021-07-30"/>
    <x v="2"/>
    <n v="99882"/>
    <x v="0"/>
    <m/>
    <x v="0"/>
    <m/>
    <x v="217"/>
    <n v="100385105"/>
    <x v="0"/>
    <x v="1"/>
    <s v="Gabinete do Presidente"/>
    <s v="ORI"/>
    <x v="0"/>
    <m/>
    <x v="0"/>
    <x v="0"/>
    <x v="0"/>
    <x v="0"/>
    <x v="0"/>
    <x v="0"/>
    <x v="0"/>
    <x v="0"/>
    <x v="0"/>
    <x v="0"/>
    <x v="0"/>
    <s v="Gabinete do Presidente"/>
    <x v="0"/>
    <x v="0"/>
    <x v="0"/>
    <x v="0"/>
    <x v="0"/>
    <x v="0"/>
    <x v="0"/>
    <x v="0"/>
    <x v="0"/>
    <x v="0"/>
    <x v="1"/>
    <x v="0"/>
    <s v="PAgto de salario a favor da Vereadora Cesaltina Ribeiro, referente a julho de 2021 conforme documentos em anexo.    "/>
  </r>
  <r>
    <x v="0"/>
    <n v="0"/>
    <n v="0"/>
    <n v="0"/>
    <n v="9987"/>
    <x v="1813"/>
    <x v="0"/>
    <x v="0"/>
    <x v="0"/>
    <s v="03.16.02"/>
    <x v="53"/>
    <x v="0"/>
    <x v="0"/>
    <s v="Gabinete do Presidente"/>
    <s v="03.16.02"/>
    <s v="Gabinete do Presidente"/>
    <s v="03.16.02"/>
    <x v="51"/>
    <x v="0"/>
    <x v="0"/>
    <x v="4"/>
    <x v="1"/>
    <x v="0"/>
    <x v="0"/>
    <x v="0"/>
    <x v="6"/>
    <s v="2021-07-30"/>
    <x v="2"/>
    <n v="9987"/>
    <x v="0"/>
    <m/>
    <x v="0"/>
    <m/>
    <x v="217"/>
    <n v="100385105"/>
    <x v="0"/>
    <x v="1"/>
    <s v="Gabinete do Presidente"/>
    <s v="ORI"/>
    <x v="0"/>
    <m/>
    <x v="0"/>
    <x v="0"/>
    <x v="0"/>
    <x v="0"/>
    <x v="0"/>
    <x v="0"/>
    <x v="0"/>
    <x v="0"/>
    <x v="0"/>
    <x v="0"/>
    <x v="0"/>
    <s v="Gabinete do Presidente"/>
    <x v="0"/>
    <x v="0"/>
    <x v="0"/>
    <x v="0"/>
    <x v="0"/>
    <x v="0"/>
    <x v="0"/>
    <x v="0"/>
    <x v="0"/>
    <x v="0"/>
    <x v="1"/>
    <x v="0"/>
    <s v="PAgto de salario a favor da Vereadora Cesaltina Ribeiro, referente a julho de 2021 conforme documentos em anexo.    "/>
  </r>
  <r>
    <x v="0"/>
    <n v="0"/>
    <n v="0"/>
    <n v="0"/>
    <n v="2300"/>
    <x v="1816"/>
    <x v="0"/>
    <x v="0"/>
    <x v="0"/>
    <s v="01.27.02.11"/>
    <x v="28"/>
    <x v="3"/>
    <x v="4"/>
    <s v="Saneamento básico"/>
    <s v="01.27.02"/>
    <s v="Saneamento básico"/>
    <s v="01.27.02"/>
    <x v="7"/>
    <x v="0"/>
    <x v="3"/>
    <x v="3"/>
    <x v="1"/>
    <x v="2"/>
    <x v="0"/>
    <x v="0"/>
    <x v="5"/>
    <s v="2021-08-26"/>
    <x v="2"/>
    <n v="2300"/>
    <x v="0"/>
    <m/>
    <x v="0"/>
    <m/>
    <x v="0"/>
    <n v="100474696"/>
    <x v="0"/>
    <x v="0"/>
    <s v="Reforço do saneamento básico"/>
    <s v="ORI"/>
    <x v="0"/>
    <m/>
    <x v="0"/>
    <x v="0"/>
    <x v="0"/>
    <x v="0"/>
    <x v="0"/>
    <x v="0"/>
    <x v="0"/>
    <x v="0"/>
    <x v="0"/>
    <x v="0"/>
    <x v="0"/>
    <s v="Reforço do saneamento básico"/>
    <x v="0"/>
    <x v="0"/>
    <x v="0"/>
    <x v="0"/>
    <x v="2"/>
    <x v="0"/>
    <x v="0"/>
    <x v="1"/>
    <x v="0"/>
    <x v="0"/>
    <x v="0"/>
    <x v="0"/>
    <s v="Pagamento a favor do sra. Maria Conceição, pela prestação de serviço, na limpeza urbana, referente a mês de Julho 2021.  "/>
  </r>
  <r>
    <x v="0"/>
    <n v="0"/>
    <n v="0"/>
    <n v="0"/>
    <n v="13030"/>
    <x v="1816"/>
    <x v="0"/>
    <x v="0"/>
    <x v="0"/>
    <s v="01.27.02.11"/>
    <x v="28"/>
    <x v="3"/>
    <x v="4"/>
    <s v="Saneamento básico"/>
    <s v="01.27.02"/>
    <s v="Saneamento básico"/>
    <s v="01.27.02"/>
    <x v="7"/>
    <x v="0"/>
    <x v="3"/>
    <x v="3"/>
    <x v="1"/>
    <x v="2"/>
    <x v="0"/>
    <x v="0"/>
    <x v="5"/>
    <s v="2021-08-26"/>
    <x v="2"/>
    <n v="13030"/>
    <x v="0"/>
    <m/>
    <x v="0"/>
    <m/>
    <x v="96"/>
    <n v="100478908"/>
    <x v="0"/>
    <x v="1"/>
    <s v="Reforço do saneamento básico"/>
    <s v="ORI"/>
    <x v="0"/>
    <m/>
    <x v="0"/>
    <x v="0"/>
    <x v="0"/>
    <x v="0"/>
    <x v="0"/>
    <x v="0"/>
    <x v="0"/>
    <x v="0"/>
    <x v="0"/>
    <x v="0"/>
    <x v="0"/>
    <s v="Reforço do saneamento básico"/>
    <x v="0"/>
    <x v="0"/>
    <x v="0"/>
    <x v="0"/>
    <x v="2"/>
    <x v="0"/>
    <x v="0"/>
    <x v="1"/>
    <x v="0"/>
    <x v="0"/>
    <x v="1"/>
    <x v="0"/>
    <s v="Pagamento a favor do sra. Maria Conceição, pela prestação de serviço, na limpeza urbana, referente a mês de Julho 2021.  "/>
  </r>
  <r>
    <x v="0"/>
    <n v="0"/>
    <n v="0"/>
    <n v="0"/>
    <n v="4129"/>
    <x v="1817"/>
    <x v="0"/>
    <x v="0"/>
    <x v="0"/>
    <s v="01.27.04.10"/>
    <x v="26"/>
    <x v="3"/>
    <x v="4"/>
    <s v="Infra-Estruturas e Transportes"/>
    <s v="01.27.04"/>
    <s v="Infra-Estruturas e Transportes"/>
    <s v="01.27.04"/>
    <x v="7"/>
    <x v="0"/>
    <x v="3"/>
    <x v="3"/>
    <x v="1"/>
    <x v="2"/>
    <x v="0"/>
    <x v="0"/>
    <x v="7"/>
    <s v="2021-09-01"/>
    <x v="2"/>
    <n v="4129"/>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o sr. Justiniano Lopes correia, pelo serviço de calcetamento em Ponta Verde, Conforme justificativos em anexo."/>
  </r>
  <r>
    <x v="0"/>
    <n v="0"/>
    <n v="0"/>
    <n v="0"/>
    <n v="23397"/>
    <x v="1817"/>
    <x v="0"/>
    <x v="0"/>
    <x v="0"/>
    <s v="01.27.04.10"/>
    <x v="26"/>
    <x v="3"/>
    <x v="4"/>
    <s v="Infra-Estruturas e Transportes"/>
    <s v="01.27.04"/>
    <s v="Infra-Estruturas e Transportes"/>
    <s v="01.27.04"/>
    <x v="7"/>
    <x v="0"/>
    <x v="3"/>
    <x v="3"/>
    <x v="1"/>
    <x v="2"/>
    <x v="0"/>
    <x v="0"/>
    <x v="7"/>
    <s v="2021-09-01"/>
    <x v="2"/>
    <n v="23397"/>
    <x v="0"/>
    <m/>
    <x v="0"/>
    <m/>
    <x v="342"/>
    <n v="100477117"/>
    <x v="0"/>
    <x v="1"/>
    <s v="Plano de Mitigação as secas e maus anos agrícolas"/>
    <s v="ORI"/>
    <x v="0"/>
    <m/>
    <x v="0"/>
    <x v="0"/>
    <x v="0"/>
    <x v="0"/>
    <x v="0"/>
    <x v="0"/>
    <x v="0"/>
    <x v="0"/>
    <x v="0"/>
    <x v="0"/>
    <x v="0"/>
    <s v="Plano de Mitigação as secas e maus anos agrícolas"/>
    <x v="0"/>
    <x v="0"/>
    <x v="0"/>
    <x v="0"/>
    <x v="2"/>
    <x v="0"/>
    <x v="0"/>
    <x v="1"/>
    <x v="0"/>
    <x v="0"/>
    <x v="1"/>
    <x v="0"/>
    <s v="Pagamento a favor do sr. Justiniano Lopes correia, pelo serviço de calcetamento em Ponta Verde, Conforme justificativos em anexo."/>
  </r>
  <r>
    <x v="1"/>
    <n v="0"/>
    <n v="0"/>
    <n v="0"/>
    <n v="9720000"/>
    <x v="1818"/>
    <x v="0"/>
    <x v="1"/>
    <x v="0"/>
    <s v="03.03.10"/>
    <x v="10"/>
    <x v="0"/>
    <x v="3"/>
    <s v="Receitas Da Câmara"/>
    <s v="03.03.10"/>
    <s v="Receitas Da Câmara"/>
    <s v="03.03.10"/>
    <x v="82"/>
    <x v="0"/>
    <x v="0"/>
    <x v="0"/>
    <x v="1"/>
    <x v="0"/>
    <x v="1"/>
    <x v="0"/>
    <x v="5"/>
    <s v="2021-08-05"/>
    <x v="2"/>
    <n v="9720000"/>
    <x v="0"/>
    <m/>
    <x v="0"/>
    <m/>
    <x v="5"/>
    <n v="100474914"/>
    <x v="0"/>
    <x v="1"/>
    <s v="Receitas Da Câmara"/>
    <s v="EXT"/>
    <x v="0"/>
    <s v="RDC"/>
    <x v="0"/>
    <x v="0"/>
    <x v="0"/>
    <x v="0"/>
    <x v="0"/>
    <x v="0"/>
    <x v="0"/>
    <x v="0"/>
    <x v="0"/>
    <x v="0"/>
    <x v="0"/>
    <s v="Receitas Da Câmara"/>
    <x v="0"/>
    <x v="0"/>
    <x v="0"/>
    <x v="0"/>
    <x v="0"/>
    <x v="0"/>
    <x v="0"/>
    <x v="1"/>
    <x v="0"/>
    <x v="0"/>
    <x v="1"/>
    <x v="0"/>
    <s v="Ultimo parcela do emprestimo bancario, para construção de estrada Ribereta e Pilão Cão. "/>
  </r>
  <r>
    <x v="0"/>
    <n v="0"/>
    <n v="0"/>
    <n v="0"/>
    <n v="6000"/>
    <x v="1819"/>
    <x v="0"/>
    <x v="0"/>
    <x v="0"/>
    <s v="03.16.02"/>
    <x v="53"/>
    <x v="0"/>
    <x v="0"/>
    <s v="Gabinete do Presidente"/>
    <s v="03.16.02"/>
    <s v="Gabinete do Presidente"/>
    <s v="03.16.02"/>
    <x v="44"/>
    <x v="0"/>
    <x v="0"/>
    <x v="4"/>
    <x v="1"/>
    <x v="0"/>
    <x v="0"/>
    <x v="0"/>
    <x v="8"/>
    <s v="2021-10-12"/>
    <x v="3"/>
    <n v="6000"/>
    <x v="0"/>
    <m/>
    <x v="0"/>
    <m/>
    <x v="134"/>
    <n v="100444140"/>
    <x v="0"/>
    <x v="1"/>
    <s v="Gabinete do Presidente"/>
    <s v="ORI"/>
    <x v="0"/>
    <m/>
    <x v="0"/>
    <x v="0"/>
    <x v="0"/>
    <x v="0"/>
    <x v="0"/>
    <x v="0"/>
    <x v="0"/>
    <x v="0"/>
    <x v="0"/>
    <x v="0"/>
    <x v="0"/>
    <s v="Gabinete do Presidente"/>
    <x v="0"/>
    <x v="0"/>
    <x v="0"/>
    <x v="0"/>
    <x v="0"/>
    <x v="0"/>
    <x v="0"/>
    <x v="1"/>
    <x v="0"/>
    <x v="0"/>
    <x v="1"/>
    <x v="0"/>
    <s v="Ajuda de custo atribuído o Sr. Presidente Hermínio Fernandes, aquando da sua deslocação a Cidade da Praia no dia 11 e 13 de Outubro de 2021, em missão de serviço, conforme anexo. "/>
  </r>
  <r>
    <x v="0"/>
    <n v="0"/>
    <n v="0"/>
    <n v="0"/>
    <n v="7500"/>
    <x v="1820"/>
    <x v="0"/>
    <x v="0"/>
    <x v="0"/>
    <s v="01.27.02.11"/>
    <x v="28"/>
    <x v="3"/>
    <x v="4"/>
    <s v="Saneamento básico"/>
    <s v="01.27.02"/>
    <s v="Saneamento básico"/>
    <s v="01.27.02"/>
    <x v="7"/>
    <x v="0"/>
    <x v="3"/>
    <x v="3"/>
    <x v="1"/>
    <x v="2"/>
    <x v="0"/>
    <x v="0"/>
    <x v="8"/>
    <s v="2021-10-21"/>
    <x v="3"/>
    <n v="7500"/>
    <x v="0"/>
    <m/>
    <x v="0"/>
    <m/>
    <x v="5"/>
    <n v="100474914"/>
    <x v="0"/>
    <x v="1"/>
    <s v="Reforço do saneamento básico"/>
    <s v="ORI"/>
    <x v="0"/>
    <m/>
    <x v="0"/>
    <x v="0"/>
    <x v="0"/>
    <x v="0"/>
    <x v="0"/>
    <x v="0"/>
    <x v="0"/>
    <x v="0"/>
    <x v="0"/>
    <x v="0"/>
    <x v="0"/>
    <s v="Reforço do saneamento básico"/>
    <x v="0"/>
    <x v="0"/>
    <x v="0"/>
    <x v="0"/>
    <x v="2"/>
    <x v="0"/>
    <x v="0"/>
    <x v="1"/>
    <x v="0"/>
    <x v="0"/>
    <x v="1"/>
    <x v="0"/>
    <s v="Pagamento a favor a Churrasqueira Martins, pela refeições servidas aquando da realização da campanha de limpeza no parque natural de serra Malagueta, conforme justificativo em anexo"/>
  </r>
  <r>
    <x v="0"/>
    <n v="0"/>
    <n v="0"/>
    <n v="0"/>
    <n v="1500"/>
    <x v="1821"/>
    <x v="0"/>
    <x v="0"/>
    <x v="0"/>
    <s v="01.25.05.10"/>
    <x v="5"/>
    <x v="2"/>
    <x v="2"/>
    <s v="Saúde"/>
    <s v="01.25.05"/>
    <s v="Saúde"/>
    <s v="01.25.05"/>
    <x v="6"/>
    <x v="0"/>
    <x v="2"/>
    <x v="2"/>
    <x v="1"/>
    <x v="2"/>
    <x v="0"/>
    <x v="0"/>
    <x v="8"/>
    <s v="2021-10-27"/>
    <x v="3"/>
    <n v="1500"/>
    <x v="0"/>
    <m/>
    <x v="0"/>
    <m/>
    <x v="115"/>
    <n v="100478189"/>
    <x v="0"/>
    <x v="1"/>
    <s v="Assistencia social"/>
    <s v="ORI"/>
    <x v="0"/>
    <m/>
    <x v="0"/>
    <x v="0"/>
    <x v="0"/>
    <x v="0"/>
    <x v="0"/>
    <x v="0"/>
    <x v="0"/>
    <x v="0"/>
    <x v="0"/>
    <x v="0"/>
    <x v="0"/>
    <s v="Assistencia social"/>
    <x v="0"/>
    <x v="0"/>
    <x v="0"/>
    <x v="0"/>
    <x v="2"/>
    <x v="0"/>
    <x v="0"/>
    <x v="1"/>
    <x v="0"/>
    <x v="0"/>
    <x v="1"/>
    <x v="0"/>
    <s v="Apoio a favor da Mercearia Inês Nunes, para aquisição de cesta básica da SR Esmeraldo Mendes Pereira no âmbito luta contra Covide 19 conforme justificativo em anexo."/>
  </r>
  <r>
    <x v="2"/>
    <n v="0"/>
    <n v="0"/>
    <n v="0"/>
    <n v="26937"/>
    <x v="1822"/>
    <x v="0"/>
    <x v="0"/>
    <x v="0"/>
    <s v="80.02.10.24"/>
    <x v="8"/>
    <x v="1"/>
    <x v="1"/>
    <s v="Outros"/>
    <s v="80.02.10"/>
    <s v="Outros"/>
    <s v="80.02.10"/>
    <x v="27"/>
    <x v="0"/>
    <x v="5"/>
    <x v="9"/>
    <x v="0"/>
    <x v="1"/>
    <x v="0"/>
    <x v="0"/>
    <x v="10"/>
    <s v="2021-11-29"/>
    <x v="3"/>
    <n v="26937"/>
    <x v="0"/>
    <m/>
    <x v="0"/>
    <m/>
    <x v="85"/>
    <n v="100478962"/>
    <x v="0"/>
    <x v="1"/>
    <s v="Retenções SIACSA"/>
    <s v="ORI"/>
    <x v="0"/>
    <s v="SIACSA"/>
    <x v="0"/>
    <x v="0"/>
    <x v="0"/>
    <x v="0"/>
    <x v="0"/>
    <x v="0"/>
    <x v="0"/>
    <x v="0"/>
    <x v="0"/>
    <x v="0"/>
    <x v="0"/>
    <s v="Retenções SIACSA"/>
    <x v="0"/>
    <x v="0"/>
    <x v="0"/>
    <x v="0"/>
    <x v="1"/>
    <x v="0"/>
    <x v="0"/>
    <x v="1"/>
    <x v="0"/>
    <x v="1"/>
    <x v="1"/>
    <x v="0"/>
    <s v="Transferências dos 1% dos descontos de sindicatos nos salários dos funcionários no SIACSA referente a junho, julho, agosto, setembro e outubro de 2021 conforme lista em anexo."/>
  </r>
  <r>
    <x v="0"/>
    <n v="0"/>
    <n v="0"/>
    <n v="0"/>
    <n v="4748"/>
    <x v="1823"/>
    <x v="0"/>
    <x v="0"/>
    <x v="0"/>
    <s v="01.25.04.21"/>
    <x v="6"/>
    <x v="2"/>
    <x v="2"/>
    <s v="Cultura"/>
    <s v="01.25.04"/>
    <s v="Cultura"/>
    <s v="01.25.04"/>
    <x v="7"/>
    <x v="0"/>
    <x v="3"/>
    <x v="3"/>
    <x v="1"/>
    <x v="2"/>
    <x v="0"/>
    <x v="0"/>
    <x v="9"/>
    <s v="2021-12-02"/>
    <x v="3"/>
    <n v="4748"/>
    <x v="0"/>
    <m/>
    <x v="0"/>
    <m/>
    <x v="19"/>
    <n v="100476887"/>
    <x v="0"/>
    <x v="1"/>
    <s v="Atividades Culturais e Promoção do Concelho"/>
    <s v="ORI"/>
    <x v="0"/>
    <s v="ACPC"/>
    <x v="0"/>
    <x v="0"/>
    <x v="0"/>
    <x v="0"/>
    <x v="0"/>
    <x v="0"/>
    <x v="0"/>
    <x v="0"/>
    <x v="0"/>
    <x v="0"/>
    <x v="0"/>
    <s v="Atividades Culturais e Promoção do Concelho"/>
    <x v="0"/>
    <x v="0"/>
    <x v="0"/>
    <x v="0"/>
    <x v="2"/>
    <x v="0"/>
    <x v="0"/>
    <x v="1"/>
    <x v="0"/>
    <x v="0"/>
    <x v="1"/>
    <x v="0"/>
    <s v="Pagamento a favor de oceano Rodrigues, pela diferença do contrato cujo referente a mês d novembro, conforme documento em anexo."/>
  </r>
  <r>
    <x v="1"/>
    <n v="0"/>
    <n v="0"/>
    <n v="0"/>
    <n v="675"/>
    <x v="1824"/>
    <x v="0"/>
    <x v="0"/>
    <x v="0"/>
    <s v="01.27.06.11"/>
    <x v="23"/>
    <x v="3"/>
    <x v="4"/>
    <s v="Requalificação Urbana e habitação"/>
    <s v="01.27.06"/>
    <s v="Requalificação Urbana e habitação"/>
    <s v="01.27.06"/>
    <x v="26"/>
    <x v="0"/>
    <x v="0"/>
    <x v="0"/>
    <x v="1"/>
    <x v="2"/>
    <x v="2"/>
    <x v="0"/>
    <x v="9"/>
    <s v="2021-12-03"/>
    <x v="3"/>
    <n v="675"/>
    <x v="0"/>
    <m/>
    <x v="0"/>
    <m/>
    <x v="0"/>
    <n v="100474696"/>
    <x v="0"/>
    <x v="0"/>
    <s v="manutenção de caminhos vicinais e melhoramento de acessos"/>
    <s v="ORI"/>
    <x v="0"/>
    <s v="MCV"/>
    <x v="0"/>
    <x v="0"/>
    <x v="0"/>
    <x v="0"/>
    <x v="0"/>
    <x v="0"/>
    <x v="0"/>
    <x v="0"/>
    <x v="0"/>
    <x v="0"/>
    <x v="0"/>
    <s v="manutenção de caminhos vicinais e melhoramento de acessos"/>
    <x v="0"/>
    <x v="0"/>
    <x v="0"/>
    <x v="0"/>
    <x v="2"/>
    <x v="0"/>
    <x v="0"/>
    <x v="1"/>
    <x v="0"/>
    <x v="0"/>
    <x v="0"/>
    <x v="0"/>
    <s v="Pagamento a favor da SR. Silvanea Furtado Miranda, referente a prestação de serviço de limpeza dos caminhos vicinais, no âmbito do Plano de Mitigação e Emprego Publico, conforme documento em anexo."/>
  </r>
  <r>
    <x v="1"/>
    <n v="0"/>
    <n v="0"/>
    <n v="0"/>
    <n v="3825"/>
    <x v="1824"/>
    <x v="0"/>
    <x v="0"/>
    <x v="0"/>
    <s v="01.27.06.11"/>
    <x v="23"/>
    <x v="3"/>
    <x v="4"/>
    <s v="Requalificação Urbana e habitação"/>
    <s v="01.27.06"/>
    <s v="Requalificação Urbana e habitação"/>
    <s v="01.27.06"/>
    <x v="26"/>
    <x v="0"/>
    <x v="0"/>
    <x v="0"/>
    <x v="1"/>
    <x v="2"/>
    <x v="2"/>
    <x v="0"/>
    <x v="9"/>
    <s v="2021-12-03"/>
    <x v="3"/>
    <n v="3825"/>
    <x v="0"/>
    <m/>
    <x v="0"/>
    <m/>
    <x v="343"/>
    <n v="100479224"/>
    <x v="0"/>
    <x v="1"/>
    <s v="manutenção de caminhos vicinais e melhoramento de acessos"/>
    <s v="ORI"/>
    <x v="0"/>
    <s v="MCV"/>
    <x v="0"/>
    <x v="0"/>
    <x v="0"/>
    <x v="0"/>
    <x v="0"/>
    <x v="0"/>
    <x v="0"/>
    <x v="0"/>
    <x v="0"/>
    <x v="0"/>
    <x v="0"/>
    <s v="manutenção de caminhos vicinais e melhoramento de acessos"/>
    <x v="0"/>
    <x v="0"/>
    <x v="0"/>
    <x v="0"/>
    <x v="2"/>
    <x v="0"/>
    <x v="0"/>
    <x v="1"/>
    <x v="0"/>
    <x v="0"/>
    <x v="1"/>
    <x v="0"/>
    <s v="Pagamento a favor da SR. Silvanea Furtado Miranda, referente a prestação de serviço de limpeza dos caminhos vicinais, no âmbito do Plano de Mitigação e Emprego Publico, conforme documento em anexo."/>
  </r>
  <r>
    <x v="0"/>
    <n v="0"/>
    <n v="0"/>
    <n v="0"/>
    <n v="32700"/>
    <x v="1825"/>
    <x v="0"/>
    <x v="1"/>
    <x v="0"/>
    <s v="03.03.10"/>
    <x v="10"/>
    <x v="0"/>
    <x v="3"/>
    <s v="Receitas Da Câmara"/>
    <s v="03.03.10"/>
    <s v="Receitas Da Câmara"/>
    <s v="03.03.10"/>
    <x v="21"/>
    <x v="0"/>
    <x v="0"/>
    <x v="8"/>
    <x v="1"/>
    <x v="0"/>
    <x v="1"/>
    <x v="0"/>
    <x v="9"/>
    <s v="2021-12-27"/>
    <x v="3"/>
    <n v="3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00"/>
    <x v="1826"/>
    <x v="0"/>
    <x v="1"/>
    <x v="0"/>
    <s v="03.03.10"/>
    <x v="10"/>
    <x v="0"/>
    <x v="3"/>
    <s v="Receitas Da Câmara"/>
    <s v="03.03.10"/>
    <s v="Receitas Da Câmara"/>
    <s v="03.03.10"/>
    <x v="22"/>
    <x v="0"/>
    <x v="4"/>
    <x v="6"/>
    <x v="1"/>
    <x v="0"/>
    <x v="1"/>
    <x v="0"/>
    <x v="9"/>
    <s v="2021-12-27"/>
    <x v="3"/>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1827"/>
    <x v="0"/>
    <x v="1"/>
    <x v="0"/>
    <s v="03.03.10"/>
    <x v="10"/>
    <x v="0"/>
    <x v="3"/>
    <s v="Receitas Da Câmara"/>
    <s v="03.03.10"/>
    <s v="Receitas Da Câmara"/>
    <s v="03.03.10"/>
    <x v="55"/>
    <x v="0"/>
    <x v="4"/>
    <x v="6"/>
    <x v="1"/>
    <x v="0"/>
    <x v="1"/>
    <x v="0"/>
    <x v="9"/>
    <s v="2021-12-27"/>
    <x v="3"/>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900"/>
    <x v="1828"/>
    <x v="0"/>
    <x v="1"/>
    <x v="0"/>
    <s v="03.03.10"/>
    <x v="10"/>
    <x v="0"/>
    <x v="3"/>
    <s v="Receitas Da Câmara"/>
    <s v="03.03.10"/>
    <s v="Receitas Da Câmara"/>
    <s v="03.03.10"/>
    <x v="17"/>
    <x v="0"/>
    <x v="4"/>
    <x v="6"/>
    <x v="1"/>
    <x v="0"/>
    <x v="1"/>
    <x v="0"/>
    <x v="9"/>
    <s v="2021-12-27"/>
    <x v="3"/>
    <n v="7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00"/>
    <x v="1829"/>
    <x v="0"/>
    <x v="1"/>
    <x v="0"/>
    <s v="03.03.10"/>
    <x v="10"/>
    <x v="0"/>
    <x v="3"/>
    <s v="Receitas Da Câmara"/>
    <s v="03.03.10"/>
    <s v="Receitas Da Câmara"/>
    <s v="03.03.10"/>
    <x v="72"/>
    <x v="0"/>
    <x v="4"/>
    <x v="7"/>
    <x v="1"/>
    <x v="0"/>
    <x v="1"/>
    <x v="0"/>
    <x v="9"/>
    <s v="2021-12-27"/>
    <x v="3"/>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0"/>
    <x v="1830"/>
    <x v="0"/>
    <x v="1"/>
    <x v="0"/>
    <s v="03.03.10"/>
    <x v="10"/>
    <x v="0"/>
    <x v="3"/>
    <s v="Receitas Da Câmara"/>
    <s v="03.03.10"/>
    <s v="Receitas Da Câmara"/>
    <s v="03.03.10"/>
    <x v="18"/>
    <x v="0"/>
    <x v="4"/>
    <x v="6"/>
    <x v="1"/>
    <x v="0"/>
    <x v="1"/>
    <x v="0"/>
    <x v="9"/>
    <s v="2021-12-27"/>
    <x v="3"/>
    <n v="4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40"/>
    <x v="1831"/>
    <x v="0"/>
    <x v="1"/>
    <x v="0"/>
    <s v="03.03.10"/>
    <x v="10"/>
    <x v="0"/>
    <x v="3"/>
    <s v="Receitas Da Câmara"/>
    <s v="03.03.10"/>
    <s v="Receitas Da Câmara"/>
    <s v="03.03.10"/>
    <x v="15"/>
    <x v="0"/>
    <x v="4"/>
    <x v="6"/>
    <x v="1"/>
    <x v="0"/>
    <x v="1"/>
    <x v="0"/>
    <x v="9"/>
    <s v="2021-12-27"/>
    <x v="3"/>
    <n v="6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360"/>
    <x v="1832"/>
    <x v="0"/>
    <x v="1"/>
    <x v="0"/>
    <s v="03.03.10"/>
    <x v="10"/>
    <x v="0"/>
    <x v="3"/>
    <s v="Receitas Da Câmara"/>
    <s v="03.03.10"/>
    <s v="Receitas Da Câmara"/>
    <s v="03.03.10"/>
    <x v="16"/>
    <x v="0"/>
    <x v="4"/>
    <x v="6"/>
    <x v="1"/>
    <x v="0"/>
    <x v="1"/>
    <x v="0"/>
    <x v="9"/>
    <s v="2021-12-27"/>
    <x v="3"/>
    <n v="5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110"/>
    <x v="1833"/>
    <x v="0"/>
    <x v="1"/>
    <x v="0"/>
    <s v="03.03.10"/>
    <x v="10"/>
    <x v="0"/>
    <x v="3"/>
    <s v="Receitas Da Câmara"/>
    <s v="03.03.10"/>
    <s v="Receitas Da Câmara"/>
    <s v="03.03.10"/>
    <x v="24"/>
    <x v="0"/>
    <x v="4"/>
    <x v="6"/>
    <x v="1"/>
    <x v="0"/>
    <x v="1"/>
    <x v="0"/>
    <x v="9"/>
    <s v="2021-12-27"/>
    <x v="3"/>
    <n v="811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280"/>
    <x v="1834"/>
    <x v="0"/>
    <x v="1"/>
    <x v="0"/>
    <s v="03.03.10"/>
    <x v="10"/>
    <x v="0"/>
    <x v="3"/>
    <s v="Receitas Da Câmara"/>
    <s v="03.03.10"/>
    <s v="Receitas Da Câmara"/>
    <s v="03.03.10"/>
    <x v="14"/>
    <x v="0"/>
    <x v="4"/>
    <x v="6"/>
    <x v="1"/>
    <x v="0"/>
    <x v="1"/>
    <x v="0"/>
    <x v="9"/>
    <s v="2021-12-27"/>
    <x v="3"/>
    <n v="8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956"/>
    <x v="1835"/>
    <x v="0"/>
    <x v="1"/>
    <x v="0"/>
    <s v="03.03.10"/>
    <x v="10"/>
    <x v="0"/>
    <x v="3"/>
    <s v="Receitas Da Câmara"/>
    <s v="03.03.10"/>
    <s v="Receitas Da Câmara"/>
    <s v="03.03.10"/>
    <x v="13"/>
    <x v="0"/>
    <x v="0"/>
    <x v="0"/>
    <x v="1"/>
    <x v="0"/>
    <x v="1"/>
    <x v="0"/>
    <x v="9"/>
    <s v="2021-12-27"/>
    <x v="3"/>
    <n v="2195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600"/>
    <x v="1836"/>
    <x v="0"/>
    <x v="1"/>
    <x v="0"/>
    <s v="03.03.10"/>
    <x v="10"/>
    <x v="0"/>
    <x v="3"/>
    <s v="Receitas Da Câmara"/>
    <s v="03.03.10"/>
    <s v="Receitas Da Câmara"/>
    <s v="03.03.10"/>
    <x v="54"/>
    <x v="0"/>
    <x v="4"/>
    <x v="6"/>
    <x v="1"/>
    <x v="0"/>
    <x v="1"/>
    <x v="0"/>
    <x v="9"/>
    <s v="2021-12-27"/>
    <x v="3"/>
    <n v="21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6"/>
    <x v="1837"/>
    <x v="0"/>
    <x v="1"/>
    <x v="0"/>
    <s v="03.03.10"/>
    <x v="10"/>
    <x v="0"/>
    <x v="3"/>
    <s v="Receitas Da Câmara"/>
    <s v="03.03.10"/>
    <s v="Receitas Da Câmara"/>
    <s v="03.03.10"/>
    <x v="23"/>
    <x v="0"/>
    <x v="4"/>
    <x v="7"/>
    <x v="1"/>
    <x v="0"/>
    <x v="1"/>
    <x v="0"/>
    <x v="9"/>
    <s v="2021-12-27"/>
    <x v="3"/>
    <n v="22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2"/>
    <x v="1838"/>
    <x v="0"/>
    <x v="1"/>
    <x v="0"/>
    <s v="03.03.10"/>
    <x v="10"/>
    <x v="0"/>
    <x v="3"/>
    <s v="Receitas Da Câmara"/>
    <s v="03.03.10"/>
    <s v="Receitas Da Câmara"/>
    <s v="03.03.10"/>
    <x v="20"/>
    <x v="0"/>
    <x v="4"/>
    <x v="7"/>
    <x v="1"/>
    <x v="0"/>
    <x v="1"/>
    <x v="0"/>
    <x v="9"/>
    <s v="2021-12-27"/>
    <x v="3"/>
    <n v="45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0"/>
    <x v="1839"/>
    <x v="0"/>
    <x v="0"/>
    <x v="0"/>
    <s v="01.25.05.10"/>
    <x v="5"/>
    <x v="2"/>
    <x v="2"/>
    <s v="Saúde"/>
    <s v="01.25.05"/>
    <s v="Saúde"/>
    <s v="01.25.05"/>
    <x v="6"/>
    <x v="0"/>
    <x v="2"/>
    <x v="2"/>
    <x v="1"/>
    <x v="2"/>
    <x v="0"/>
    <x v="0"/>
    <x v="2"/>
    <s v="2021-03-12"/>
    <x v="0"/>
    <n v="10000"/>
    <x v="0"/>
    <m/>
    <x v="0"/>
    <m/>
    <x v="344"/>
    <n v="100479064"/>
    <x v="0"/>
    <x v="1"/>
    <s v="Assistencia social"/>
    <s v="ORI"/>
    <x v="0"/>
    <m/>
    <x v="0"/>
    <x v="0"/>
    <x v="0"/>
    <x v="0"/>
    <x v="0"/>
    <x v="0"/>
    <x v="0"/>
    <x v="0"/>
    <x v="0"/>
    <x v="0"/>
    <x v="0"/>
    <s v="Assistencia social"/>
    <x v="0"/>
    <x v="0"/>
    <x v="0"/>
    <x v="0"/>
    <x v="2"/>
    <x v="0"/>
    <x v="0"/>
    <x v="0"/>
    <x v="0"/>
    <x v="0"/>
    <x v="1"/>
    <x v="0"/>
    <s v="Apoio financeiro a favor do Senhor Jair Lopes Fonseca, para reparação do motor, no âmbito do setor informal do projeto de intervenção Municipal no comnbate aos efeitos da COVID 19, conforme justificativo em anexo."/>
  </r>
  <r>
    <x v="0"/>
    <n v="0"/>
    <n v="0"/>
    <n v="0"/>
    <n v="2780"/>
    <x v="1840"/>
    <x v="0"/>
    <x v="0"/>
    <x v="0"/>
    <s v="03.16.02"/>
    <x v="53"/>
    <x v="0"/>
    <x v="0"/>
    <s v="Gabinete do Presidente"/>
    <s v="03.16.02"/>
    <s v="Gabinete do Presidente"/>
    <s v="03.16.02"/>
    <x v="65"/>
    <x v="0"/>
    <x v="0"/>
    <x v="4"/>
    <x v="1"/>
    <x v="0"/>
    <x v="0"/>
    <x v="0"/>
    <x v="2"/>
    <s v="2021-03-09"/>
    <x v="0"/>
    <n v="2780"/>
    <x v="0"/>
    <m/>
    <x v="0"/>
    <m/>
    <x v="345"/>
    <n v="100478310"/>
    <x v="0"/>
    <x v="1"/>
    <s v="Gabinete do Presidente"/>
    <s v="ORI"/>
    <x v="0"/>
    <m/>
    <x v="0"/>
    <x v="0"/>
    <x v="0"/>
    <x v="0"/>
    <x v="0"/>
    <x v="0"/>
    <x v="0"/>
    <x v="0"/>
    <x v="0"/>
    <x v="0"/>
    <x v="0"/>
    <s v="Gabinete do Presidente"/>
    <x v="0"/>
    <x v="0"/>
    <x v="0"/>
    <x v="0"/>
    <x v="0"/>
    <x v="0"/>
    <x v="0"/>
    <x v="0"/>
    <x v="0"/>
    <x v="0"/>
    <x v="1"/>
    <x v="0"/>
    <s v="PAgto a favor da restaurante Sabor, pelo fornecimento de almoço aquando da stafs do nossi em serviço na Delegação conforme documentos anexo.  "/>
  </r>
  <r>
    <x v="0"/>
    <n v="0"/>
    <n v="0"/>
    <n v="0"/>
    <n v="19000"/>
    <x v="1841"/>
    <x v="0"/>
    <x v="0"/>
    <x v="0"/>
    <s v="03.16.15"/>
    <x v="0"/>
    <x v="0"/>
    <x v="0"/>
    <s v="Direção Financeira"/>
    <s v="03.16.15"/>
    <s v="Direção Financeira"/>
    <s v="03.16.15"/>
    <x v="45"/>
    <x v="0"/>
    <x v="0"/>
    <x v="0"/>
    <x v="1"/>
    <x v="0"/>
    <x v="0"/>
    <x v="0"/>
    <x v="0"/>
    <s v="2021-01-06"/>
    <x v="0"/>
    <n v="19000"/>
    <x v="0"/>
    <m/>
    <x v="0"/>
    <m/>
    <x v="104"/>
    <n v="100477690"/>
    <x v="0"/>
    <x v="1"/>
    <s v="Direção Financeira"/>
    <s v="ORI"/>
    <x v="0"/>
    <m/>
    <x v="0"/>
    <x v="0"/>
    <x v="0"/>
    <x v="0"/>
    <x v="0"/>
    <x v="0"/>
    <x v="0"/>
    <x v="0"/>
    <x v="0"/>
    <x v="0"/>
    <x v="0"/>
    <s v="Direção Financeira"/>
    <x v="0"/>
    <x v="0"/>
    <x v="0"/>
    <x v="0"/>
    <x v="0"/>
    <x v="0"/>
    <x v="0"/>
    <x v="1"/>
    <x v="0"/>
    <x v="0"/>
    <x v="1"/>
    <x v="0"/>
    <s v="Pagamento a favor da Auto Mendes Pneus, referente a aquisição de 01 (uma ) bataria para a viatura Toyota Hilux Pick-up, ST-96-ND, afeta a fiscalização Municipal, conforme justificativo em anexo."/>
  </r>
  <r>
    <x v="0"/>
    <n v="0"/>
    <n v="0"/>
    <n v="0"/>
    <n v="750"/>
    <x v="1842"/>
    <x v="0"/>
    <x v="1"/>
    <x v="0"/>
    <s v="03.03.10"/>
    <x v="10"/>
    <x v="0"/>
    <x v="3"/>
    <s v="Receitas Da Câmara"/>
    <s v="03.03.10"/>
    <s v="Receitas Da Câmara"/>
    <s v="03.03.10"/>
    <x v="14"/>
    <x v="0"/>
    <x v="4"/>
    <x v="6"/>
    <x v="1"/>
    <x v="0"/>
    <x v="1"/>
    <x v="0"/>
    <x v="3"/>
    <s v="2021-05-18"/>
    <x v="1"/>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600"/>
    <x v="1843"/>
    <x v="0"/>
    <x v="1"/>
    <x v="0"/>
    <s v="03.03.10"/>
    <x v="10"/>
    <x v="0"/>
    <x v="3"/>
    <s v="Receitas Da Câmara"/>
    <s v="03.03.10"/>
    <s v="Receitas Da Câmara"/>
    <s v="03.03.10"/>
    <x v="12"/>
    <x v="0"/>
    <x v="4"/>
    <x v="6"/>
    <x v="1"/>
    <x v="0"/>
    <x v="1"/>
    <x v="0"/>
    <x v="3"/>
    <s v="2021-05-18"/>
    <x v="1"/>
    <n v="60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8"/>
    <x v="1844"/>
    <x v="0"/>
    <x v="1"/>
    <x v="0"/>
    <s v="03.03.10"/>
    <x v="10"/>
    <x v="0"/>
    <x v="3"/>
    <s v="Receitas Da Câmara"/>
    <s v="03.03.10"/>
    <s v="Receitas Da Câmara"/>
    <s v="03.03.10"/>
    <x v="20"/>
    <x v="0"/>
    <x v="4"/>
    <x v="7"/>
    <x v="1"/>
    <x v="0"/>
    <x v="1"/>
    <x v="0"/>
    <x v="3"/>
    <s v="2021-05-18"/>
    <x v="1"/>
    <n v="32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784"/>
    <x v="1845"/>
    <x v="0"/>
    <x v="1"/>
    <x v="0"/>
    <s v="03.03.10"/>
    <x v="10"/>
    <x v="0"/>
    <x v="3"/>
    <s v="Receitas Da Câmara"/>
    <s v="03.03.10"/>
    <s v="Receitas Da Câmara"/>
    <s v="03.03.10"/>
    <x v="13"/>
    <x v="0"/>
    <x v="0"/>
    <x v="0"/>
    <x v="1"/>
    <x v="0"/>
    <x v="1"/>
    <x v="0"/>
    <x v="3"/>
    <s v="2021-05-18"/>
    <x v="1"/>
    <n v="2378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520"/>
    <x v="1846"/>
    <x v="0"/>
    <x v="1"/>
    <x v="0"/>
    <s v="03.03.10"/>
    <x v="10"/>
    <x v="0"/>
    <x v="3"/>
    <s v="Receitas Da Câmara"/>
    <s v="03.03.10"/>
    <s v="Receitas Da Câmara"/>
    <s v="03.03.10"/>
    <x v="16"/>
    <x v="0"/>
    <x v="4"/>
    <x v="6"/>
    <x v="1"/>
    <x v="0"/>
    <x v="1"/>
    <x v="0"/>
    <x v="3"/>
    <s v="2021-05-18"/>
    <x v="1"/>
    <n v="55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2000"/>
    <x v="1847"/>
    <x v="0"/>
    <x v="1"/>
    <x v="0"/>
    <s v="03.03.10"/>
    <x v="10"/>
    <x v="0"/>
    <x v="3"/>
    <s v="Receitas Da Câmara"/>
    <s v="03.03.10"/>
    <s v="Receitas Da Câmara"/>
    <s v="03.03.10"/>
    <x v="21"/>
    <x v="0"/>
    <x v="0"/>
    <x v="8"/>
    <x v="1"/>
    <x v="0"/>
    <x v="1"/>
    <x v="0"/>
    <x v="3"/>
    <s v="2021-05-18"/>
    <x v="1"/>
    <n v="13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40"/>
    <x v="1848"/>
    <x v="0"/>
    <x v="1"/>
    <x v="0"/>
    <s v="03.03.10"/>
    <x v="10"/>
    <x v="0"/>
    <x v="3"/>
    <s v="Receitas Da Câmara"/>
    <s v="03.03.10"/>
    <s v="Receitas Da Câmara"/>
    <s v="03.03.10"/>
    <x v="22"/>
    <x v="0"/>
    <x v="4"/>
    <x v="6"/>
    <x v="1"/>
    <x v="0"/>
    <x v="1"/>
    <x v="0"/>
    <x v="3"/>
    <s v="2021-05-18"/>
    <x v="1"/>
    <n v="19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
    <x v="1849"/>
    <x v="0"/>
    <x v="1"/>
    <x v="0"/>
    <s v="03.03.10"/>
    <x v="10"/>
    <x v="0"/>
    <x v="3"/>
    <s v="Receitas Da Câmara"/>
    <s v="03.03.10"/>
    <s v="Receitas Da Câmara"/>
    <s v="03.03.10"/>
    <x v="23"/>
    <x v="0"/>
    <x v="4"/>
    <x v="7"/>
    <x v="1"/>
    <x v="0"/>
    <x v="1"/>
    <x v="0"/>
    <x v="3"/>
    <s v="2021-05-18"/>
    <x v="1"/>
    <n v="9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60"/>
    <x v="1850"/>
    <x v="0"/>
    <x v="1"/>
    <x v="0"/>
    <s v="03.03.10"/>
    <x v="10"/>
    <x v="0"/>
    <x v="3"/>
    <s v="Receitas Da Câmara"/>
    <s v="03.03.10"/>
    <s v="Receitas Da Câmara"/>
    <s v="03.03.10"/>
    <x v="15"/>
    <x v="0"/>
    <x v="4"/>
    <x v="6"/>
    <x v="1"/>
    <x v="0"/>
    <x v="1"/>
    <x v="0"/>
    <x v="3"/>
    <s v="2021-05-18"/>
    <x v="1"/>
    <n v="1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1851"/>
    <x v="0"/>
    <x v="0"/>
    <x v="0"/>
    <s v="03.16.01"/>
    <x v="27"/>
    <x v="0"/>
    <x v="0"/>
    <s v="Assembleia Municipal"/>
    <s v="03.16.01"/>
    <s v="Assembleia Municipal"/>
    <s v="03.16.01"/>
    <x v="30"/>
    <x v="0"/>
    <x v="0"/>
    <x v="0"/>
    <x v="1"/>
    <x v="0"/>
    <x v="0"/>
    <x v="0"/>
    <x v="6"/>
    <s v="2021-07-13"/>
    <x v="2"/>
    <n v="1800"/>
    <x v="0"/>
    <m/>
    <x v="0"/>
    <m/>
    <x v="0"/>
    <n v="100474696"/>
    <x v="0"/>
    <x v="0"/>
    <s v="Assembleia Municipal"/>
    <s v="ORI"/>
    <x v="0"/>
    <s v="AM"/>
    <x v="0"/>
    <x v="0"/>
    <x v="0"/>
    <x v="0"/>
    <x v="0"/>
    <x v="0"/>
    <x v="0"/>
    <x v="0"/>
    <x v="0"/>
    <x v="0"/>
    <x v="0"/>
    <s v="Assembleia Municipal"/>
    <x v="0"/>
    <x v="0"/>
    <x v="0"/>
    <x v="0"/>
    <x v="0"/>
    <x v="0"/>
    <x v="0"/>
    <x v="1"/>
    <x v="0"/>
    <x v="0"/>
    <x v="0"/>
    <x v="0"/>
    <s v="Senha de presença a favor da eleita municipal Maria Alcídia Mendes, aquando da participação na assembleia municipal do dia 03 de maio, conforme justificativos em anexo"/>
  </r>
  <r>
    <x v="0"/>
    <n v="0"/>
    <n v="0"/>
    <n v="0"/>
    <n v="10200"/>
    <x v="1851"/>
    <x v="0"/>
    <x v="0"/>
    <x v="0"/>
    <s v="03.16.01"/>
    <x v="27"/>
    <x v="0"/>
    <x v="0"/>
    <s v="Assembleia Municipal"/>
    <s v="03.16.01"/>
    <s v="Assembleia Municipal"/>
    <s v="03.16.01"/>
    <x v="30"/>
    <x v="0"/>
    <x v="0"/>
    <x v="0"/>
    <x v="1"/>
    <x v="0"/>
    <x v="0"/>
    <x v="0"/>
    <x v="6"/>
    <s v="2021-07-13"/>
    <x v="2"/>
    <n v="10200"/>
    <x v="0"/>
    <m/>
    <x v="0"/>
    <m/>
    <x v="37"/>
    <n v="100463669"/>
    <x v="0"/>
    <x v="1"/>
    <s v="Assembleia Municipal"/>
    <s v="ORI"/>
    <x v="0"/>
    <s v="AM"/>
    <x v="0"/>
    <x v="0"/>
    <x v="0"/>
    <x v="0"/>
    <x v="0"/>
    <x v="0"/>
    <x v="0"/>
    <x v="0"/>
    <x v="0"/>
    <x v="0"/>
    <x v="0"/>
    <s v="Assembleia Municipal"/>
    <x v="0"/>
    <x v="0"/>
    <x v="0"/>
    <x v="0"/>
    <x v="0"/>
    <x v="0"/>
    <x v="0"/>
    <x v="1"/>
    <x v="0"/>
    <x v="0"/>
    <x v="1"/>
    <x v="0"/>
    <s v="Senha de presença a favor da eleita municipal Maria Alcídia Mendes, aquando da participação na assembleia municipal do dia 03 de maio, conforme justificativos em anexo"/>
  </r>
  <r>
    <x v="1"/>
    <n v="0"/>
    <n v="0"/>
    <n v="0"/>
    <n v="35900"/>
    <x v="1852"/>
    <x v="0"/>
    <x v="0"/>
    <x v="0"/>
    <s v="01.27.02.12"/>
    <x v="12"/>
    <x v="3"/>
    <x v="4"/>
    <s v="Saneamento básico"/>
    <s v="01.27.02"/>
    <s v="Saneamento básico"/>
    <s v="01.27.02"/>
    <x v="26"/>
    <x v="0"/>
    <x v="0"/>
    <x v="0"/>
    <x v="1"/>
    <x v="2"/>
    <x v="2"/>
    <x v="0"/>
    <x v="5"/>
    <s v="2021-08-02"/>
    <x v="2"/>
    <n v="35900"/>
    <x v="0"/>
    <m/>
    <x v="0"/>
    <m/>
    <x v="66"/>
    <n v="100476460"/>
    <x v="0"/>
    <x v="1"/>
    <s v="Rede de Esgotos"/>
    <s v="ORI"/>
    <x v="0"/>
    <s v="RE"/>
    <x v="0"/>
    <x v="0"/>
    <x v="0"/>
    <x v="0"/>
    <x v="0"/>
    <x v="0"/>
    <x v="0"/>
    <x v="0"/>
    <x v="0"/>
    <x v="0"/>
    <x v="0"/>
    <s v="Rede de Esgotos"/>
    <x v="0"/>
    <x v="0"/>
    <x v="0"/>
    <x v="0"/>
    <x v="2"/>
    <x v="0"/>
    <x v="0"/>
    <x v="1"/>
    <x v="0"/>
    <x v="0"/>
    <x v="1"/>
    <x v="0"/>
    <s v="Pagamento a favor da Eco produções, referente a aquisição de 20 varras de ferro diametro 12, para trabalhos da ligação domiciliaria da rede de esgoto, na localidade de Manguinho e Covão de Coelho, conforme justificativo em anexo."/>
  </r>
  <r>
    <x v="0"/>
    <n v="0"/>
    <n v="0"/>
    <n v="0"/>
    <n v="3386"/>
    <x v="1853"/>
    <x v="0"/>
    <x v="0"/>
    <x v="0"/>
    <s v="03.16.15"/>
    <x v="0"/>
    <x v="0"/>
    <x v="0"/>
    <s v="Direção Financeira"/>
    <s v="03.16.15"/>
    <s v="Direção Financeira"/>
    <s v="03.16.15"/>
    <x v="7"/>
    <x v="0"/>
    <x v="3"/>
    <x v="3"/>
    <x v="1"/>
    <x v="0"/>
    <x v="0"/>
    <x v="0"/>
    <x v="6"/>
    <s v="2021-07-26"/>
    <x v="2"/>
    <n v="3386"/>
    <x v="0"/>
    <m/>
    <x v="0"/>
    <m/>
    <x v="346"/>
    <n v="100411092"/>
    <x v="0"/>
    <x v="1"/>
    <s v="Direção Financeira"/>
    <s v="ORI"/>
    <x v="0"/>
    <m/>
    <x v="0"/>
    <x v="0"/>
    <x v="0"/>
    <x v="0"/>
    <x v="0"/>
    <x v="0"/>
    <x v="0"/>
    <x v="0"/>
    <x v="0"/>
    <x v="0"/>
    <x v="0"/>
    <s v="Direção Financeira"/>
    <x v="0"/>
    <x v="0"/>
    <x v="0"/>
    <x v="0"/>
    <x v="0"/>
    <x v="0"/>
    <x v="0"/>
    <x v="0"/>
    <x v="0"/>
    <x v="0"/>
    <x v="1"/>
    <x v="0"/>
    <s v="Pagamento a favor do Tribunal de contas pela guia de remessa de cobrança nº 125/EVCP/21 relativo aos processos em anexo."/>
  </r>
  <r>
    <x v="0"/>
    <n v="0"/>
    <n v="0"/>
    <n v="0"/>
    <n v="21600"/>
    <x v="1854"/>
    <x v="0"/>
    <x v="1"/>
    <x v="0"/>
    <s v="03.03.10"/>
    <x v="10"/>
    <x v="0"/>
    <x v="3"/>
    <s v="Receitas Da Câmara"/>
    <s v="03.03.10"/>
    <s v="Receitas Da Câmara"/>
    <s v="03.03.10"/>
    <x v="54"/>
    <x v="0"/>
    <x v="4"/>
    <x v="6"/>
    <x v="1"/>
    <x v="0"/>
    <x v="1"/>
    <x v="0"/>
    <x v="7"/>
    <s v="2021-09-01"/>
    <x v="2"/>
    <n v="21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0"/>
    <x v="1855"/>
    <x v="0"/>
    <x v="0"/>
    <x v="0"/>
    <s v="01.24.09.01"/>
    <x v="31"/>
    <x v="4"/>
    <x v="5"/>
    <s v="Programa mais qualidade mais comunidade"/>
    <s v="01.24.09"/>
    <s v="Programa mais qualidade mais comunidade"/>
    <s v="01.24.09"/>
    <x v="7"/>
    <x v="0"/>
    <x v="3"/>
    <x v="3"/>
    <x v="1"/>
    <x v="2"/>
    <x v="0"/>
    <x v="0"/>
    <x v="5"/>
    <s v="2021-08-20"/>
    <x v="2"/>
    <n v="18000"/>
    <x v="0"/>
    <m/>
    <x v="0"/>
    <m/>
    <x v="0"/>
    <n v="100474696"/>
    <x v="0"/>
    <x v="0"/>
    <s v="Projecto de inclusão Socieconomica e Desenvolvimento de Rª São Miguel"/>
    <s v="ORI"/>
    <x v="0"/>
    <s v="QMC"/>
    <x v="0"/>
    <x v="0"/>
    <x v="0"/>
    <x v="0"/>
    <x v="0"/>
    <x v="0"/>
    <x v="0"/>
    <x v="0"/>
    <x v="0"/>
    <x v="0"/>
    <x v="0"/>
    <s v="Projecto de inclusão Socieconomica e Desenvolvimento de Rª São Miguel"/>
    <x v="0"/>
    <x v="0"/>
    <x v="0"/>
    <x v="0"/>
    <x v="2"/>
    <x v="0"/>
    <x v="0"/>
    <x v="1"/>
    <x v="0"/>
    <x v="0"/>
    <x v="0"/>
    <x v="0"/>
    <s v="Pagamento a favor da Sr. Gilson, Cãndido, pela elaboração do projeto de bombagem a diesel pelo sistema renovavel no furo FST 835 de Canto Grande Ribeira de São MIguel, conforme jsutfciativos em anexo."/>
  </r>
  <r>
    <x v="0"/>
    <n v="0"/>
    <n v="0"/>
    <n v="0"/>
    <n v="102000"/>
    <x v="1855"/>
    <x v="0"/>
    <x v="0"/>
    <x v="0"/>
    <s v="01.24.09.01"/>
    <x v="31"/>
    <x v="4"/>
    <x v="5"/>
    <s v="Programa mais qualidade mais comunidade"/>
    <s v="01.24.09"/>
    <s v="Programa mais qualidade mais comunidade"/>
    <s v="01.24.09"/>
    <x v="7"/>
    <x v="0"/>
    <x v="3"/>
    <x v="3"/>
    <x v="1"/>
    <x v="2"/>
    <x v="0"/>
    <x v="0"/>
    <x v="5"/>
    <s v="2021-08-20"/>
    <x v="2"/>
    <n v="102000"/>
    <x v="0"/>
    <m/>
    <x v="0"/>
    <m/>
    <x v="347"/>
    <n v="100479151"/>
    <x v="0"/>
    <x v="1"/>
    <s v="Projecto de inclusão Socieconomica e Desenvolvimento de Rª São Miguel"/>
    <s v="ORI"/>
    <x v="0"/>
    <s v="QMC"/>
    <x v="0"/>
    <x v="0"/>
    <x v="0"/>
    <x v="0"/>
    <x v="0"/>
    <x v="0"/>
    <x v="0"/>
    <x v="0"/>
    <x v="0"/>
    <x v="0"/>
    <x v="0"/>
    <s v="Projecto de inclusão Socieconomica e Desenvolvimento de Rª São Miguel"/>
    <x v="0"/>
    <x v="0"/>
    <x v="0"/>
    <x v="0"/>
    <x v="2"/>
    <x v="0"/>
    <x v="0"/>
    <x v="1"/>
    <x v="0"/>
    <x v="0"/>
    <x v="1"/>
    <x v="0"/>
    <s v="Pagamento a favor da Sr. Gilson, Cãndido, pela elaboração do projeto de bombagem a diesel pelo sistema renovavel no furo FST 835 de Canto Grande Ribeira de São MIguel, conforme jsutfciativos em anexo."/>
  </r>
  <r>
    <x v="0"/>
    <n v="0"/>
    <n v="0"/>
    <n v="0"/>
    <n v="839"/>
    <x v="1856"/>
    <x v="0"/>
    <x v="0"/>
    <x v="0"/>
    <s v="01.25.05.09"/>
    <x v="40"/>
    <x v="2"/>
    <x v="2"/>
    <s v="Saúde"/>
    <s v="01.25.05"/>
    <s v="Saúde"/>
    <s v="01.25.05"/>
    <x v="6"/>
    <x v="0"/>
    <x v="2"/>
    <x v="2"/>
    <x v="1"/>
    <x v="2"/>
    <x v="0"/>
    <x v="0"/>
    <x v="5"/>
    <s v="2021-08-24"/>
    <x v="2"/>
    <n v="839"/>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pagamento a favro da farmacia São Miguel, pela compra de remedio a favor do sr. Adelino Borges Furtado, conforme justfciatuivos em anexo."/>
  </r>
  <r>
    <x v="0"/>
    <n v="0"/>
    <n v="0"/>
    <n v="0"/>
    <n v="400"/>
    <x v="1857"/>
    <x v="0"/>
    <x v="1"/>
    <x v="0"/>
    <s v="03.03.10"/>
    <x v="10"/>
    <x v="0"/>
    <x v="3"/>
    <s v="Receitas Da Câmara"/>
    <s v="03.03.10"/>
    <s v="Receitas Da Câmara"/>
    <s v="03.03.10"/>
    <x v="21"/>
    <x v="0"/>
    <x v="0"/>
    <x v="8"/>
    <x v="1"/>
    <x v="0"/>
    <x v="1"/>
    <x v="0"/>
    <x v="7"/>
    <s v="2021-09-01"/>
    <x v="2"/>
    <n v="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300"/>
    <x v="1858"/>
    <x v="0"/>
    <x v="1"/>
    <x v="0"/>
    <s v="03.03.10"/>
    <x v="10"/>
    <x v="0"/>
    <x v="3"/>
    <s v="Receitas Da Câmara"/>
    <s v="03.03.10"/>
    <s v="Receitas Da Câmara"/>
    <s v="03.03.10"/>
    <x v="16"/>
    <x v="0"/>
    <x v="4"/>
    <x v="6"/>
    <x v="1"/>
    <x v="0"/>
    <x v="1"/>
    <x v="0"/>
    <x v="7"/>
    <s v="2021-09-01"/>
    <x v="2"/>
    <n v="6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80"/>
    <x v="1859"/>
    <x v="0"/>
    <x v="1"/>
    <x v="0"/>
    <s v="03.03.10"/>
    <x v="10"/>
    <x v="0"/>
    <x v="3"/>
    <s v="Receitas Da Câmara"/>
    <s v="03.03.10"/>
    <s v="Receitas Da Câmara"/>
    <s v="03.03.10"/>
    <x v="22"/>
    <x v="0"/>
    <x v="4"/>
    <x v="6"/>
    <x v="1"/>
    <x v="0"/>
    <x v="1"/>
    <x v="0"/>
    <x v="7"/>
    <s v="2021-09-01"/>
    <x v="2"/>
    <n v="26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3"/>
    <x v="1860"/>
    <x v="0"/>
    <x v="1"/>
    <x v="0"/>
    <s v="03.03.10"/>
    <x v="10"/>
    <x v="0"/>
    <x v="3"/>
    <s v="Receitas Da Câmara"/>
    <s v="03.03.10"/>
    <s v="Receitas Da Câmara"/>
    <s v="03.03.10"/>
    <x v="20"/>
    <x v="0"/>
    <x v="4"/>
    <x v="7"/>
    <x v="1"/>
    <x v="0"/>
    <x v="1"/>
    <x v="0"/>
    <x v="7"/>
    <s v="2021-09-01"/>
    <x v="2"/>
    <n v="14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859"/>
    <x v="1861"/>
    <x v="0"/>
    <x v="1"/>
    <x v="0"/>
    <s v="03.03.10"/>
    <x v="10"/>
    <x v="0"/>
    <x v="3"/>
    <s v="Receitas Da Câmara"/>
    <s v="03.03.10"/>
    <s v="Receitas Da Câmara"/>
    <s v="03.03.10"/>
    <x v="13"/>
    <x v="0"/>
    <x v="0"/>
    <x v="0"/>
    <x v="1"/>
    <x v="0"/>
    <x v="1"/>
    <x v="0"/>
    <x v="7"/>
    <s v="2021-09-01"/>
    <x v="2"/>
    <n v="1485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60"/>
    <x v="1862"/>
    <x v="0"/>
    <x v="1"/>
    <x v="0"/>
    <s v="03.03.10"/>
    <x v="10"/>
    <x v="0"/>
    <x v="3"/>
    <s v="Receitas Da Câmara"/>
    <s v="03.03.10"/>
    <s v="Receitas Da Câmara"/>
    <s v="03.03.10"/>
    <x v="18"/>
    <x v="0"/>
    <x v="4"/>
    <x v="6"/>
    <x v="1"/>
    <x v="0"/>
    <x v="1"/>
    <x v="0"/>
    <x v="7"/>
    <s v="2021-09-01"/>
    <x v="2"/>
    <n v="6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890"/>
    <x v="1863"/>
    <x v="0"/>
    <x v="1"/>
    <x v="0"/>
    <s v="03.03.10"/>
    <x v="10"/>
    <x v="0"/>
    <x v="3"/>
    <s v="Receitas Da Câmara"/>
    <s v="03.03.10"/>
    <s v="Receitas Da Câmara"/>
    <s v="03.03.10"/>
    <x v="24"/>
    <x v="0"/>
    <x v="4"/>
    <x v="6"/>
    <x v="1"/>
    <x v="0"/>
    <x v="1"/>
    <x v="0"/>
    <x v="7"/>
    <s v="2021-09-01"/>
    <x v="2"/>
    <n v="889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00"/>
    <x v="1864"/>
    <x v="0"/>
    <x v="1"/>
    <x v="0"/>
    <s v="03.03.10"/>
    <x v="10"/>
    <x v="0"/>
    <x v="3"/>
    <s v="Receitas Da Câmara"/>
    <s v="03.03.10"/>
    <s v="Receitas Da Câmara"/>
    <s v="03.03.10"/>
    <x v="17"/>
    <x v="0"/>
    <x v="4"/>
    <x v="6"/>
    <x v="1"/>
    <x v="0"/>
    <x v="1"/>
    <x v="0"/>
    <x v="7"/>
    <s v="2021-09-01"/>
    <x v="2"/>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3"/>
    <x v="1865"/>
    <x v="0"/>
    <x v="1"/>
    <x v="0"/>
    <s v="03.03.10"/>
    <x v="10"/>
    <x v="0"/>
    <x v="3"/>
    <s v="Receitas Da Câmara"/>
    <s v="03.03.10"/>
    <s v="Receitas Da Câmara"/>
    <s v="03.03.10"/>
    <x v="23"/>
    <x v="0"/>
    <x v="4"/>
    <x v="7"/>
    <x v="1"/>
    <x v="0"/>
    <x v="1"/>
    <x v="0"/>
    <x v="7"/>
    <s v="2021-09-01"/>
    <x v="2"/>
    <n v="14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60"/>
    <x v="1866"/>
    <x v="0"/>
    <x v="1"/>
    <x v="0"/>
    <s v="03.03.10"/>
    <x v="10"/>
    <x v="0"/>
    <x v="3"/>
    <s v="Receitas Da Câmara"/>
    <s v="03.03.10"/>
    <s v="Receitas Da Câmara"/>
    <s v="03.03.10"/>
    <x v="15"/>
    <x v="0"/>
    <x v="4"/>
    <x v="6"/>
    <x v="1"/>
    <x v="0"/>
    <x v="1"/>
    <x v="0"/>
    <x v="7"/>
    <s v="2021-09-01"/>
    <x v="2"/>
    <n v="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60"/>
    <x v="1867"/>
    <x v="0"/>
    <x v="1"/>
    <x v="0"/>
    <s v="03.03.10"/>
    <x v="10"/>
    <x v="0"/>
    <x v="3"/>
    <s v="Receitas Da Câmara"/>
    <s v="03.03.10"/>
    <s v="Receitas Da Câmara"/>
    <s v="03.03.10"/>
    <x v="14"/>
    <x v="0"/>
    <x v="4"/>
    <x v="6"/>
    <x v="1"/>
    <x v="0"/>
    <x v="1"/>
    <x v="0"/>
    <x v="7"/>
    <s v="2021-09-01"/>
    <x v="2"/>
    <n v="216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3900"/>
    <x v="1868"/>
    <x v="0"/>
    <x v="0"/>
    <x v="0"/>
    <s v="01.28.01.07"/>
    <x v="37"/>
    <x v="6"/>
    <x v="7"/>
    <s v="Habitação Social"/>
    <s v="01.28.01"/>
    <s v="Habitação Social"/>
    <s v="01.28.01"/>
    <x v="26"/>
    <x v="0"/>
    <x v="0"/>
    <x v="0"/>
    <x v="1"/>
    <x v="2"/>
    <x v="2"/>
    <x v="0"/>
    <x v="7"/>
    <s v="2021-09-07"/>
    <x v="2"/>
    <n v="3900"/>
    <x v="0"/>
    <m/>
    <x v="0"/>
    <m/>
    <x v="0"/>
    <n v="100474696"/>
    <x v="0"/>
    <x v="0"/>
    <s v="Reabilitação de Habitações Sociais"/>
    <s v="ORI"/>
    <x v="0"/>
    <s v="RHS"/>
    <x v="0"/>
    <x v="0"/>
    <x v="0"/>
    <x v="0"/>
    <x v="0"/>
    <x v="0"/>
    <x v="0"/>
    <x v="0"/>
    <x v="0"/>
    <x v="0"/>
    <x v="0"/>
    <s v="Reabilitação de Habitações Sociais"/>
    <x v="0"/>
    <x v="0"/>
    <x v="0"/>
    <x v="0"/>
    <x v="2"/>
    <x v="0"/>
    <x v="0"/>
    <x v="1"/>
    <x v="0"/>
    <x v="0"/>
    <x v="0"/>
    <x v="0"/>
    <s v="Pagamento a favor do sr. Mario Fernandes, pelo serviço de reparação de portas e janelas para casa de doversas fa,ilas no âmbito do projeto PRAA, conforme documento anexo."/>
  </r>
  <r>
    <x v="1"/>
    <n v="0"/>
    <n v="0"/>
    <n v="0"/>
    <n v="22100"/>
    <x v="1868"/>
    <x v="0"/>
    <x v="0"/>
    <x v="0"/>
    <s v="01.28.01.07"/>
    <x v="37"/>
    <x v="6"/>
    <x v="7"/>
    <s v="Habitação Social"/>
    <s v="01.28.01"/>
    <s v="Habitação Social"/>
    <s v="01.28.01"/>
    <x v="26"/>
    <x v="0"/>
    <x v="0"/>
    <x v="0"/>
    <x v="1"/>
    <x v="2"/>
    <x v="2"/>
    <x v="0"/>
    <x v="7"/>
    <s v="2021-09-07"/>
    <x v="2"/>
    <n v="22100"/>
    <x v="0"/>
    <m/>
    <x v="0"/>
    <m/>
    <x v="348"/>
    <n v="100479114"/>
    <x v="0"/>
    <x v="1"/>
    <s v="Reabilitação de Habitações Sociais"/>
    <s v="ORI"/>
    <x v="0"/>
    <s v="RHS"/>
    <x v="0"/>
    <x v="0"/>
    <x v="0"/>
    <x v="0"/>
    <x v="0"/>
    <x v="0"/>
    <x v="0"/>
    <x v="0"/>
    <x v="0"/>
    <x v="0"/>
    <x v="0"/>
    <s v="Reabilitação de Habitações Sociais"/>
    <x v="0"/>
    <x v="0"/>
    <x v="0"/>
    <x v="0"/>
    <x v="2"/>
    <x v="0"/>
    <x v="0"/>
    <x v="1"/>
    <x v="0"/>
    <x v="0"/>
    <x v="1"/>
    <x v="0"/>
    <s v="Pagamento a favor do sr. Mario Fernandes, pelo serviço de reparação de portas e janelas para casa de doversas fa,ilas no âmbito do projeto PRAA, conforme documento anexo."/>
  </r>
  <r>
    <x v="0"/>
    <n v="0"/>
    <n v="0"/>
    <n v="0"/>
    <n v="5000"/>
    <x v="1869"/>
    <x v="0"/>
    <x v="0"/>
    <x v="0"/>
    <s v="03.16.15"/>
    <x v="0"/>
    <x v="0"/>
    <x v="0"/>
    <s v="Direção Financeira"/>
    <s v="03.16.15"/>
    <s v="Direção Financeira"/>
    <s v="03.16.15"/>
    <x v="42"/>
    <x v="0"/>
    <x v="0"/>
    <x v="4"/>
    <x v="1"/>
    <x v="0"/>
    <x v="0"/>
    <x v="0"/>
    <x v="10"/>
    <s v="2021-11-10"/>
    <x v="3"/>
    <n v="5000"/>
    <x v="0"/>
    <m/>
    <x v="0"/>
    <m/>
    <x v="233"/>
    <n v="100478835"/>
    <x v="0"/>
    <x v="1"/>
    <s v="Direção Financeira"/>
    <s v="ORI"/>
    <x v="0"/>
    <m/>
    <x v="0"/>
    <x v="0"/>
    <x v="0"/>
    <x v="0"/>
    <x v="0"/>
    <x v="0"/>
    <x v="0"/>
    <x v="0"/>
    <x v="0"/>
    <x v="0"/>
    <x v="0"/>
    <s v="Direção Financeira"/>
    <x v="0"/>
    <x v="0"/>
    <x v="0"/>
    <x v="0"/>
    <x v="0"/>
    <x v="0"/>
    <x v="0"/>
    <x v="1"/>
    <x v="0"/>
    <x v="0"/>
    <x v="1"/>
    <x v="0"/>
    <s v="Pagamento a favor Eletrocabo, Referente a trabalhos da resolução de avaria de cortes de energia, nas instalação do Mercado Municipal, conforme anexo."/>
  </r>
  <r>
    <x v="0"/>
    <n v="0"/>
    <n v="0"/>
    <n v="0"/>
    <n v="20000"/>
    <x v="1870"/>
    <x v="0"/>
    <x v="0"/>
    <x v="0"/>
    <s v="01.27.02.11"/>
    <x v="28"/>
    <x v="3"/>
    <x v="4"/>
    <s v="Saneamento básico"/>
    <s v="01.27.02"/>
    <s v="Saneamento básico"/>
    <s v="01.27.02"/>
    <x v="7"/>
    <x v="0"/>
    <x v="3"/>
    <x v="3"/>
    <x v="1"/>
    <x v="2"/>
    <x v="0"/>
    <x v="0"/>
    <x v="9"/>
    <s v="2021-12-06"/>
    <x v="3"/>
    <n v="20000"/>
    <x v="0"/>
    <m/>
    <x v="0"/>
    <m/>
    <x v="54"/>
    <n v="100447410"/>
    <x v="0"/>
    <x v="1"/>
    <s v="Reforço do saneamento básico"/>
    <s v="ORI"/>
    <x v="0"/>
    <m/>
    <x v="0"/>
    <x v="0"/>
    <x v="0"/>
    <x v="0"/>
    <x v="0"/>
    <x v="0"/>
    <x v="0"/>
    <x v="0"/>
    <x v="0"/>
    <x v="0"/>
    <x v="0"/>
    <s v="Reforço do saneamento básico"/>
    <x v="0"/>
    <x v="0"/>
    <x v="0"/>
    <x v="0"/>
    <x v="2"/>
    <x v="0"/>
    <x v="0"/>
    <x v="1"/>
    <x v="0"/>
    <x v="0"/>
    <x v="1"/>
    <x v="0"/>
    <s v="Pagamento a favor de Sr. Alexandra Lopes Correia, pela aquisição de géneros alimentícios para a coinfecção do Lanche e Almoço, servida na ação de limpeza urbana realizada em achada Bolanha ,conforme documento emanexo"/>
  </r>
  <r>
    <x v="0"/>
    <n v="0"/>
    <n v="0"/>
    <n v="0"/>
    <n v="28497"/>
    <x v="1871"/>
    <x v="0"/>
    <x v="0"/>
    <x v="0"/>
    <s v="03.16.15"/>
    <x v="0"/>
    <x v="0"/>
    <x v="0"/>
    <s v="Direção Financeira"/>
    <s v="03.16.15"/>
    <s v="Direção Financeira"/>
    <s v="03.16.15"/>
    <x v="83"/>
    <x v="0"/>
    <x v="0"/>
    <x v="4"/>
    <x v="1"/>
    <x v="0"/>
    <x v="0"/>
    <x v="0"/>
    <x v="9"/>
    <s v="2021-12-15"/>
    <x v="3"/>
    <n v="28497"/>
    <x v="0"/>
    <m/>
    <x v="0"/>
    <m/>
    <x v="349"/>
    <n v="100478727"/>
    <x v="0"/>
    <x v="1"/>
    <s v="Direção Financeira"/>
    <s v="ORI"/>
    <x v="0"/>
    <m/>
    <x v="0"/>
    <x v="0"/>
    <x v="0"/>
    <x v="0"/>
    <x v="0"/>
    <x v="0"/>
    <x v="0"/>
    <x v="0"/>
    <x v="0"/>
    <x v="0"/>
    <x v="0"/>
    <s v="Direção Financeira"/>
    <x v="0"/>
    <x v="0"/>
    <x v="0"/>
    <x v="0"/>
    <x v="0"/>
    <x v="0"/>
    <x v="0"/>
    <x v="1"/>
    <x v="0"/>
    <x v="0"/>
    <x v="1"/>
    <x v="0"/>
    <s v="Pagamento a favor de Brilho referente a aquisição de matérias de Higiene e conforto, conforme anexo."/>
  </r>
  <r>
    <x v="0"/>
    <n v="0"/>
    <n v="0"/>
    <n v="0"/>
    <n v="1800"/>
    <x v="1872"/>
    <x v="0"/>
    <x v="1"/>
    <x v="0"/>
    <s v="80.02.01"/>
    <x v="1"/>
    <x v="1"/>
    <x v="1"/>
    <s v="Retenções Iur"/>
    <s v="80.02.01"/>
    <s v="Retenções Iur"/>
    <s v="80.02.01"/>
    <x v="1"/>
    <x v="0"/>
    <x v="1"/>
    <x v="0"/>
    <x v="0"/>
    <x v="1"/>
    <x v="1"/>
    <x v="0"/>
    <x v="9"/>
    <s v="2021-12-06"/>
    <x v="3"/>
    <n v="1800"/>
    <x v="0"/>
    <m/>
    <x v="0"/>
    <m/>
    <x v="0"/>
    <n v="100474696"/>
    <x v="0"/>
    <x v="1"/>
    <s v="Retenções Iur"/>
    <s v="ORI"/>
    <x v="0"/>
    <s v="RIUR"/>
    <x v="0"/>
    <x v="0"/>
    <x v="0"/>
    <x v="0"/>
    <x v="0"/>
    <x v="0"/>
    <x v="0"/>
    <x v="0"/>
    <x v="0"/>
    <x v="0"/>
    <x v="0"/>
    <s v="Retenções Iur"/>
    <x v="0"/>
    <x v="0"/>
    <x v="0"/>
    <x v="0"/>
    <x v="1"/>
    <x v="0"/>
    <x v="0"/>
    <x v="1"/>
    <x v="0"/>
    <x v="1"/>
    <x v="1"/>
    <x v="0"/>
    <s v="RETENCAO OT"/>
  </r>
  <r>
    <x v="0"/>
    <n v="0"/>
    <n v="0"/>
    <n v="0"/>
    <n v="1916"/>
    <x v="1873"/>
    <x v="0"/>
    <x v="1"/>
    <x v="0"/>
    <s v="80.02.01"/>
    <x v="1"/>
    <x v="1"/>
    <x v="1"/>
    <s v="Retenções Iur"/>
    <s v="80.02.01"/>
    <s v="Retenções Iur"/>
    <s v="80.02.01"/>
    <x v="1"/>
    <x v="0"/>
    <x v="1"/>
    <x v="0"/>
    <x v="0"/>
    <x v="1"/>
    <x v="1"/>
    <x v="0"/>
    <x v="0"/>
    <s v="2021-01-28"/>
    <x v="0"/>
    <n v="1916"/>
    <x v="0"/>
    <m/>
    <x v="0"/>
    <m/>
    <x v="0"/>
    <n v="100474696"/>
    <x v="0"/>
    <x v="1"/>
    <s v="Retenções Iur"/>
    <s v="ORI"/>
    <x v="0"/>
    <s v="RIUR"/>
    <x v="0"/>
    <x v="0"/>
    <x v="0"/>
    <x v="0"/>
    <x v="0"/>
    <x v="0"/>
    <x v="0"/>
    <x v="0"/>
    <x v="0"/>
    <x v="0"/>
    <x v="0"/>
    <s v="Retenções Iur"/>
    <x v="0"/>
    <x v="0"/>
    <x v="0"/>
    <x v="0"/>
    <x v="1"/>
    <x v="0"/>
    <x v="0"/>
    <x v="1"/>
    <x v="0"/>
    <x v="1"/>
    <x v="1"/>
    <x v="0"/>
    <s v="RETENCAO OT"/>
  </r>
  <r>
    <x v="0"/>
    <n v="0"/>
    <n v="0"/>
    <n v="0"/>
    <n v="2300"/>
    <x v="1874"/>
    <x v="0"/>
    <x v="0"/>
    <x v="0"/>
    <s v="01.27.02.11"/>
    <x v="28"/>
    <x v="3"/>
    <x v="4"/>
    <s v="Saneamento básico"/>
    <s v="01.27.02"/>
    <s v="Saneamento básico"/>
    <s v="01.27.02"/>
    <x v="7"/>
    <x v="0"/>
    <x v="3"/>
    <x v="3"/>
    <x v="1"/>
    <x v="2"/>
    <x v="0"/>
    <x v="0"/>
    <x v="2"/>
    <s v="2021-03-19"/>
    <x v="0"/>
    <n v="2300"/>
    <x v="0"/>
    <m/>
    <x v="0"/>
    <m/>
    <x v="0"/>
    <n v="100474696"/>
    <x v="0"/>
    <x v="0"/>
    <s v="Reforço do saneamento básico"/>
    <s v="ORI"/>
    <x v="0"/>
    <m/>
    <x v="0"/>
    <x v="0"/>
    <x v="0"/>
    <x v="0"/>
    <x v="0"/>
    <x v="0"/>
    <x v="0"/>
    <x v="0"/>
    <x v="0"/>
    <x v="0"/>
    <x v="0"/>
    <s v="Reforço do saneamento básico"/>
    <x v="0"/>
    <x v="0"/>
    <x v="0"/>
    <x v="0"/>
    <x v="2"/>
    <x v="0"/>
    <x v="0"/>
    <x v="1"/>
    <x v="0"/>
    <x v="0"/>
    <x v="0"/>
    <x v="0"/>
    <s v=" Pagamento a favor da Senhora Ilicina Fortes, pela prestação de serviços de saneamento e limpeza urbana, referente a mês de março 2021, conforme justificativo em anexo. "/>
  </r>
  <r>
    <x v="0"/>
    <n v="0"/>
    <n v="0"/>
    <n v="0"/>
    <n v="13030"/>
    <x v="1874"/>
    <x v="0"/>
    <x v="0"/>
    <x v="0"/>
    <s v="01.27.02.11"/>
    <x v="28"/>
    <x v="3"/>
    <x v="4"/>
    <s v="Saneamento básico"/>
    <s v="01.27.02"/>
    <s v="Saneamento básico"/>
    <s v="01.27.02"/>
    <x v="7"/>
    <x v="0"/>
    <x v="3"/>
    <x v="3"/>
    <x v="1"/>
    <x v="2"/>
    <x v="0"/>
    <x v="0"/>
    <x v="2"/>
    <s v="2021-03-19"/>
    <x v="0"/>
    <n v="13030"/>
    <x v="0"/>
    <m/>
    <x v="0"/>
    <m/>
    <x v="243"/>
    <n v="100475755"/>
    <x v="0"/>
    <x v="1"/>
    <s v="Reforço do saneamento básico"/>
    <s v="ORI"/>
    <x v="0"/>
    <m/>
    <x v="0"/>
    <x v="0"/>
    <x v="0"/>
    <x v="0"/>
    <x v="0"/>
    <x v="0"/>
    <x v="0"/>
    <x v="0"/>
    <x v="0"/>
    <x v="0"/>
    <x v="0"/>
    <s v="Reforço do saneamento básico"/>
    <x v="0"/>
    <x v="0"/>
    <x v="0"/>
    <x v="0"/>
    <x v="2"/>
    <x v="0"/>
    <x v="0"/>
    <x v="1"/>
    <x v="0"/>
    <x v="0"/>
    <x v="1"/>
    <x v="0"/>
    <s v=" Pagamento a favor da Senhora Ilicina Fortes, pela prestação de serviços de saneamento e limpeza urbana, referente a mês de março 2021, conforme justificativo em anexo. "/>
  </r>
  <r>
    <x v="0"/>
    <n v="0"/>
    <n v="0"/>
    <n v="0"/>
    <n v="17952"/>
    <x v="1875"/>
    <x v="0"/>
    <x v="0"/>
    <x v="0"/>
    <s v="03.16.23"/>
    <x v="15"/>
    <x v="0"/>
    <x v="0"/>
    <s v="Direção da Educação, Formação Profissional, Emprego"/>
    <s v="03.16.23"/>
    <s v="Direção da Educação, Formação Profissional, Emprego"/>
    <s v="03.16.23"/>
    <x v="4"/>
    <x v="0"/>
    <x v="0"/>
    <x v="0"/>
    <x v="0"/>
    <x v="0"/>
    <x v="0"/>
    <x v="0"/>
    <x v="2"/>
    <s v="2021-03-30"/>
    <x v="0"/>
    <n v="17952"/>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 Pagto de salario das cozinheiras referente a Mrço 2021  "/>
  </r>
  <r>
    <x v="0"/>
    <n v="0"/>
    <n v="0"/>
    <n v="0"/>
    <n v="48"/>
    <x v="1875"/>
    <x v="0"/>
    <x v="0"/>
    <x v="0"/>
    <s v="03.16.23"/>
    <x v="15"/>
    <x v="0"/>
    <x v="0"/>
    <s v="Direção da Educação, Formação Profissional, Emprego"/>
    <s v="03.16.23"/>
    <s v="Direção da Educação, Formação Profissional, Emprego"/>
    <s v="03.16.23"/>
    <x v="32"/>
    <x v="0"/>
    <x v="0"/>
    <x v="0"/>
    <x v="1"/>
    <x v="0"/>
    <x v="0"/>
    <x v="0"/>
    <x v="2"/>
    <s v="2021-03-30"/>
    <x v="0"/>
    <n v="48"/>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 Pagto de salario das cozinheiras referente a Mrço 2021  "/>
  </r>
  <r>
    <x v="0"/>
    <n v="0"/>
    <n v="0"/>
    <n v="0"/>
    <n v="18000"/>
    <x v="1876"/>
    <x v="0"/>
    <x v="1"/>
    <x v="0"/>
    <s v="80.02.10.01"/>
    <x v="2"/>
    <x v="1"/>
    <x v="1"/>
    <s v="Outros"/>
    <s v="80.02.10"/>
    <s v="Outros"/>
    <s v="80.02.10"/>
    <x v="2"/>
    <x v="0"/>
    <x v="1"/>
    <x v="0"/>
    <x v="0"/>
    <x v="1"/>
    <x v="1"/>
    <x v="0"/>
    <x v="2"/>
    <s v="2021-03-30"/>
    <x v="0"/>
    <n v="1800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166"/>
    <x v="1875"/>
    <x v="0"/>
    <x v="0"/>
    <x v="0"/>
    <s v="03.16.23"/>
    <x v="15"/>
    <x v="0"/>
    <x v="0"/>
    <s v="Direção da Educação, Formação Profissional, Emprego"/>
    <s v="03.16.23"/>
    <s v="Direção da Educação, Formação Profissional, Emprego"/>
    <s v="03.16.23"/>
    <x v="4"/>
    <x v="0"/>
    <x v="0"/>
    <x v="0"/>
    <x v="0"/>
    <x v="0"/>
    <x v="0"/>
    <x v="0"/>
    <x v="2"/>
    <s v="2021-03-30"/>
    <x v="0"/>
    <n v="1166"/>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 Pagto de salario das cozinheiras referente a Mrço 2021  "/>
  </r>
  <r>
    <x v="0"/>
    <n v="0"/>
    <n v="0"/>
    <n v="0"/>
    <n v="4"/>
    <x v="1875"/>
    <x v="0"/>
    <x v="0"/>
    <x v="0"/>
    <s v="03.16.23"/>
    <x v="15"/>
    <x v="0"/>
    <x v="0"/>
    <s v="Direção da Educação, Formação Profissional, Emprego"/>
    <s v="03.16.23"/>
    <s v="Direção da Educação, Formação Profissional, Emprego"/>
    <s v="03.16.23"/>
    <x v="32"/>
    <x v="0"/>
    <x v="0"/>
    <x v="0"/>
    <x v="1"/>
    <x v="0"/>
    <x v="0"/>
    <x v="0"/>
    <x v="2"/>
    <s v="2021-03-30"/>
    <x v="0"/>
    <n v="4"/>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 Pagto de salario das cozinheiras referente a Mrço 2021  "/>
  </r>
  <r>
    <x v="0"/>
    <n v="0"/>
    <n v="0"/>
    <n v="0"/>
    <n v="1170"/>
    <x v="1877"/>
    <x v="0"/>
    <x v="1"/>
    <x v="0"/>
    <s v="80.02.10.02"/>
    <x v="7"/>
    <x v="1"/>
    <x v="1"/>
    <s v="Outros"/>
    <s v="80.02.10"/>
    <s v="Outros"/>
    <s v="80.02.10"/>
    <x v="10"/>
    <x v="0"/>
    <x v="1"/>
    <x v="0"/>
    <x v="0"/>
    <x v="1"/>
    <x v="1"/>
    <x v="0"/>
    <x v="2"/>
    <s v="2021-03-30"/>
    <x v="0"/>
    <n v="1170"/>
    <x v="0"/>
    <m/>
    <x v="0"/>
    <m/>
    <x v="8"/>
    <n v="100474707"/>
    <x v="0"/>
    <x v="1"/>
    <s v="Retençoes STAPS"/>
    <s v="ORI"/>
    <x v="0"/>
    <s v="RSND"/>
    <x v="0"/>
    <x v="0"/>
    <x v="0"/>
    <x v="0"/>
    <x v="0"/>
    <x v="0"/>
    <x v="0"/>
    <x v="0"/>
    <x v="0"/>
    <x v="0"/>
    <x v="0"/>
    <s v="Retençoes STAPS"/>
    <x v="0"/>
    <x v="0"/>
    <x v="0"/>
    <x v="0"/>
    <x v="1"/>
    <x v="0"/>
    <x v="0"/>
    <x v="1"/>
    <x v="0"/>
    <x v="1"/>
    <x v="1"/>
    <x v="0"/>
    <s v="RETENCAO OT"/>
  </r>
  <r>
    <x v="0"/>
    <n v="0"/>
    <n v="0"/>
    <n v="0"/>
    <n v="548"/>
    <x v="1875"/>
    <x v="0"/>
    <x v="0"/>
    <x v="0"/>
    <s v="03.16.23"/>
    <x v="15"/>
    <x v="0"/>
    <x v="0"/>
    <s v="Direção da Educação, Formação Profissional, Emprego"/>
    <s v="03.16.23"/>
    <s v="Direção da Educação, Formação Profissional, Emprego"/>
    <s v="03.16.23"/>
    <x v="32"/>
    <x v="0"/>
    <x v="0"/>
    <x v="0"/>
    <x v="1"/>
    <x v="0"/>
    <x v="0"/>
    <x v="0"/>
    <x v="2"/>
    <s v="2021-03-30"/>
    <x v="0"/>
    <n v="548"/>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 Pagto de salario das cozinheiras referente a Mrço 2021  "/>
  </r>
  <r>
    <x v="0"/>
    <n v="0"/>
    <n v="0"/>
    <n v="0"/>
    <n v="205882"/>
    <x v="1875"/>
    <x v="0"/>
    <x v="0"/>
    <x v="0"/>
    <s v="03.16.23"/>
    <x v="15"/>
    <x v="0"/>
    <x v="0"/>
    <s v="Direção da Educação, Formação Profissional, Emprego"/>
    <s v="03.16.23"/>
    <s v="Direção da Educação, Formação Profissional, Emprego"/>
    <s v="03.16.23"/>
    <x v="4"/>
    <x v="0"/>
    <x v="0"/>
    <x v="0"/>
    <x v="0"/>
    <x v="0"/>
    <x v="0"/>
    <x v="0"/>
    <x v="2"/>
    <s v="2021-03-30"/>
    <x v="0"/>
    <n v="205882"/>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 Pagto de salario das cozinheiras referente a Mrço 2021  "/>
  </r>
  <r>
    <x v="1"/>
    <n v="0"/>
    <n v="0"/>
    <n v="0"/>
    <n v="64750"/>
    <x v="1878"/>
    <x v="0"/>
    <x v="0"/>
    <x v="0"/>
    <s v="01.28.01.05"/>
    <x v="32"/>
    <x v="6"/>
    <x v="7"/>
    <s v="Habitação Social"/>
    <s v="01.28.01"/>
    <s v="Habitação Social"/>
    <s v="01.28.01"/>
    <x v="26"/>
    <x v="0"/>
    <x v="0"/>
    <x v="0"/>
    <x v="1"/>
    <x v="2"/>
    <x v="2"/>
    <x v="0"/>
    <x v="1"/>
    <s v="2021-04-13"/>
    <x v="1"/>
    <n v="64750"/>
    <x v="0"/>
    <m/>
    <x v="0"/>
    <m/>
    <x v="66"/>
    <n v="100476460"/>
    <x v="0"/>
    <x v="1"/>
    <s v="Apoio a auto-construção assistida"/>
    <s v="ORI"/>
    <x v="0"/>
    <s v="AACA"/>
    <x v="0"/>
    <x v="0"/>
    <x v="0"/>
    <x v="0"/>
    <x v="0"/>
    <x v="0"/>
    <x v="0"/>
    <x v="0"/>
    <x v="0"/>
    <x v="0"/>
    <x v="0"/>
    <s v="Apoio a auto-construção assistida"/>
    <x v="0"/>
    <x v="0"/>
    <x v="0"/>
    <x v="0"/>
    <x v="2"/>
    <x v="0"/>
    <x v="0"/>
    <x v="1"/>
    <x v="0"/>
    <x v="0"/>
    <x v="1"/>
    <x v="0"/>
    <s v="Pagamento a favor da Eco produções, referente a aquisição de trinta e cinco chapas de lusalete para reabilitação da sua morada &quot; Juvelina Gonaçalves Silva&quot; no âmbito do programa de rabilitação de habitação destinado as familias vulneráveis, conforme justificativo em anexo."/>
  </r>
  <r>
    <x v="0"/>
    <n v="0"/>
    <n v="0"/>
    <n v="0"/>
    <n v="88700"/>
    <x v="1879"/>
    <x v="0"/>
    <x v="0"/>
    <x v="0"/>
    <s v="03.16.15"/>
    <x v="0"/>
    <x v="0"/>
    <x v="0"/>
    <s v="Direção Financeira"/>
    <s v="03.16.15"/>
    <s v="Direção Financeira"/>
    <s v="03.16.15"/>
    <x v="45"/>
    <x v="0"/>
    <x v="0"/>
    <x v="0"/>
    <x v="1"/>
    <x v="0"/>
    <x v="0"/>
    <x v="0"/>
    <x v="3"/>
    <s v="2021-05-07"/>
    <x v="1"/>
    <n v="88700"/>
    <x v="0"/>
    <m/>
    <x v="0"/>
    <m/>
    <x v="350"/>
    <n v="100478631"/>
    <x v="0"/>
    <x v="1"/>
    <s v="Direção Financeira"/>
    <s v="ORI"/>
    <x v="0"/>
    <m/>
    <x v="0"/>
    <x v="0"/>
    <x v="0"/>
    <x v="0"/>
    <x v="0"/>
    <x v="0"/>
    <x v="0"/>
    <x v="0"/>
    <x v="0"/>
    <x v="0"/>
    <x v="0"/>
    <s v="Direção Financeira"/>
    <x v="0"/>
    <x v="0"/>
    <x v="0"/>
    <x v="0"/>
    <x v="0"/>
    <x v="0"/>
    <x v="0"/>
    <x v="1"/>
    <x v="0"/>
    <x v="0"/>
    <x v="1"/>
    <x v="0"/>
    <s v="Pagamento a favor de Al Construções, Comercio e Transporte Sociedade Unipessoal, Lda. pela aquisição de um kit de correia de ventoinha e um reservatório de agua para refrigeração, destinada a viatura IVECO Euro cargo, ST-33-QU, conforme a justificativa em anexo."/>
  </r>
  <r>
    <x v="1"/>
    <n v="0"/>
    <n v="0"/>
    <n v="0"/>
    <n v="880"/>
    <x v="1880"/>
    <x v="0"/>
    <x v="0"/>
    <x v="0"/>
    <s v="01.27.06.72"/>
    <x v="29"/>
    <x v="3"/>
    <x v="4"/>
    <s v="Requalificação Urbana e habitação"/>
    <s v="01.27.06"/>
    <s v="Requalificação Urbana e habitação"/>
    <s v="01.27.06"/>
    <x v="26"/>
    <x v="0"/>
    <x v="0"/>
    <x v="0"/>
    <x v="1"/>
    <x v="2"/>
    <x v="2"/>
    <x v="0"/>
    <x v="3"/>
    <s v="2021-05-17"/>
    <x v="1"/>
    <n v="880"/>
    <x v="0"/>
    <m/>
    <x v="0"/>
    <m/>
    <x v="47"/>
    <n v="100475220"/>
    <x v="0"/>
    <x v="1"/>
    <s v="Manutenção e Reabilitação de Edificios Municipais"/>
    <s v="ORI"/>
    <x v="0"/>
    <m/>
    <x v="0"/>
    <x v="0"/>
    <x v="0"/>
    <x v="0"/>
    <x v="0"/>
    <x v="0"/>
    <x v="0"/>
    <x v="0"/>
    <x v="0"/>
    <x v="0"/>
    <x v="0"/>
    <s v="Manutenção e Reabilitação de Edificios Municipais"/>
    <x v="0"/>
    <x v="0"/>
    <x v="0"/>
    <x v="0"/>
    <x v="2"/>
    <x v="0"/>
    <x v="0"/>
    <x v="1"/>
    <x v="0"/>
    <x v="0"/>
    <x v="1"/>
    <x v="0"/>
    <s v="Pagamento a favor de Drogaria Tchukbest, pela a aquisição de materiais de electricidade, destinado a trabalhos de manutenção do edifício onde esta instalado o Jardim infantil de Veneza, conforme a justificativa em anexo."/>
  </r>
  <r>
    <x v="0"/>
    <n v="0"/>
    <n v="0"/>
    <n v="0"/>
    <n v="28654"/>
    <x v="1881"/>
    <x v="0"/>
    <x v="0"/>
    <x v="0"/>
    <s v="01.25.01.12"/>
    <x v="30"/>
    <x v="2"/>
    <x v="2"/>
    <s v="Educação"/>
    <s v="01.25.01"/>
    <s v="Educação"/>
    <s v="01.25.01"/>
    <x v="7"/>
    <x v="0"/>
    <x v="3"/>
    <x v="3"/>
    <x v="1"/>
    <x v="2"/>
    <x v="0"/>
    <x v="0"/>
    <x v="1"/>
    <s v="2021-04-30"/>
    <x v="1"/>
    <n v="28654"/>
    <x v="0"/>
    <m/>
    <x v="0"/>
    <m/>
    <x v="5"/>
    <n v="100474914"/>
    <x v="0"/>
    <x v="1"/>
    <s v="Comparticipação da Câmara com Ensino Superior"/>
    <s v="ORI"/>
    <x v="0"/>
    <m/>
    <x v="0"/>
    <x v="0"/>
    <x v="0"/>
    <x v="0"/>
    <x v="0"/>
    <x v="0"/>
    <x v="0"/>
    <x v="0"/>
    <x v="0"/>
    <x v="0"/>
    <x v="0"/>
    <s v="Comparticipação da Câmara com Ensino Superior"/>
    <x v="0"/>
    <x v="0"/>
    <x v="0"/>
    <x v="0"/>
    <x v="2"/>
    <x v="0"/>
    <x v="0"/>
    <x v="0"/>
    <x v="0"/>
    <x v="0"/>
    <x v="1"/>
    <x v="0"/>
    <s v=" Comparticipação da Camara Municipal com apoio financeiro destinado a pagamento de propinas via transferência incluindo os seus custos bancários a favor do Sr Hilton Manuel Baessa de Pina, conforme a justificativa em anexo.  "/>
  </r>
  <r>
    <x v="0"/>
    <n v="0"/>
    <n v="0"/>
    <n v="0"/>
    <n v="2300"/>
    <x v="1882"/>
    <x v="0"/>
    <x v="0"/>
    <x v="0"/>
    <s v="01.27.02.11"/>
    <x v="28"/>
    <x v="3"/>
    <x v="4"/>
    <s v="Saneamento básico"/>
    <s v="01.27.02"/>
    <s v="Saneamento básico"/>
    <s v="01.27.02"/>
    <x v="7"/>
    <x v="0"/>
    <x v="3"/>
    <x v="3"/>
    <x v="1"/>
    <x v="2"/>
    <x v="0"/>
    <x v="0"/>
    <x v="4"/>
    <s v="2021-06-23"/>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Ana Celina Cardoso, pela prestação de serviços de saneamento , referente a mês de junho 2021, conforme justificativo em anexo."/>
  </r>
  <r>
    <x v="0"/>
    <n v="0"/>
    <n v="0"/>
    <n v="0"/>
    <n v="13030"/>
    <x v="1882"/>
    <x v="0"/>
    <x v="0"/>
    <x v="0"/>
    <s v="01.27.02.11"/>
    <x v="28"/>
    <x v="3"/>
    <x v="4"/>
    <s v="Saneamento básico"/>
    <s v="01.27.02"/>
    <s v="Saneamento básico"/>
    <s v="01.27.02"/>
    <x v="7"/>
    <x v="0"/>
    <x v="3"/>
    <x v="3"/>
    <x v="1"/>
    <x v="2"/>
    <x v="0"/>
    <x v="0"/>
    <x v="4"/>
    <s v="2021-06-23"/>
    <x v="1"/>
    <n v="13030"/>
    <x v="0"/>
    <m/>
    <x v="0"/>
    <m/>
    <x v="232"/>
    <n v="100476410"/>
    <x v="0"/>
    <x v="1"/>
    <s v="Reforço do saneamento básico"/>
    <s v="ORI"/>
    <x v="0"/>
    <m/>
    <x v="0"/>
    <x v="0"/>
    <x v="0"/>
    <x v="0"/>
    <x v="0"/>
    <x v="0"/>
    <x v="0"/>
    <x v="0"/>
    <x v="0"/>
    <x v="0"/>
    <x v="0"/>
    <s v="Reforço do saneamento básico"/>
    <x v="0"/>
    <x v="0"/>
    <x v="0"/>
    <x v="0"/>
    <x v="2"/>
    <x v="0"/>
    <x v="0"/>
    <x v="1"/>
    <x v="0"/>
    <x v="0"/>
    <x v="1"/>
    <x v="0"/>
    <s v="Pagamento a favor da Senhora Ana Celina Cardoso, pela prestação de serviços de saneamento , referente a mês de junho 2021, conforme justificativo em anexo."/>
  </r>
  <r>
    <x v="0"/>
    <n v="0"/>
    <n v="0"/>
    <n v="0"/>
    <n v="25000"/>
    <x v="1883"/>
    <x v="0"/>
    <x v="0"/>
    <x v="0"/>
    <s v="01.25.01.12"/>
    <x v="30"/>
    <x v="2"/>
    <x v="2"/>
    <s v="Educação"/>
    <s v="01.25.01"/>
    <s v="Educação"/>
    <s v="01.25.01"/>
    <x v="7"/>
    <x v="0"/>
    <x v="3"/>
    <x v="3"/>
    <x v="1"/>
    <x v="2"/>
    <x v="0"/>
    <x v="0"/>
    <x v="4"/>
    <s v="2021-06-23"/>
    <x v="1"/>
    <n v="25000"/>
    <x v="0"/>
    <m/>
    <x v="0"/>
    <m/>
    <x v="351"/>
    <n v="100476286"/>
    <x v="0"/>
    <x v="1"/>
    <s v="Comparticipação da Câmara com Ensino Superior"/>
    <s v="ORI"/>
    <x v="0"/>
    <m/>
    <x v="0"/>
    <x v="0"/>
    <x v="0"/>
    <x v="0"/>
    <x v="0"/>
    <x v="0"/>
    <x v="0"/>
    <x v="0"/>
    <x v="0"/>
    <x v="0"/>
    <x v="0"/>
    <s v="Comparticipação da Câmara com Ensino Superior"/>
    <x v="0"/>
    <x v="0"/>
    <x v="0"/>
    <x v="0"/>
    <x v="2"/>
    <x v="0"/>
    <x v="0"/>
    <x v="1"/>
    <x v="0"/>
    <x v="0"/>
    <x v="1"/>
    <x v="0"/>
    <s v="Apoio financeiro atribuído a Sra. Arcângela de Pina Semedo estudante de 4º ano em ciência do desporto comparticipação da Camara com ensino superior , conforme a justificativa em anexo."/>
  </r>
  <r>
    <x v="0"/>
    <n v="0"/>
    <n v="0"/>
    <n v="0"/>
    <n v="1400"/>
    <x v="1884"/>
    <x v="0"/>
    <x v="0"/>
    <x v="0"/>
    <s v="03.16.15"/>
    <x v="0"/>
    <x v="0"/>
    <x v="0"/>
    <s v="Direção Financeira"/>
    <s v="03.16.15"/>
    <s v="Direção Financeira"/>
    <s v="03.16.15"/>
    <x v="44"/>
    <x v="0"/>
    <x v="0"/>
    <x v="4"/>
    <x v="1"/>
    <x v="0"/>
    <x v="0"/>
    <x v="0"/>
    <x v="6"/>
    <s v="2021-07-06"/>
    <x v="2"/>
    <n v="1400"/>
    <x v="0"/>
    <m/>
    <x v="0"/>
    <m/>
    <x v="189"/>
    <n v="100478720"/>
    <x v="0"/>
    <x v="1"/>
    <s v="Direção Financeira"/>
    <s v="ORI"/>
    <x v="0"/>
    <m/>
    <x v="0"/>
    <x v="0"/>
    <x v="0"/>
    <x v="0"/>
    <x v="0"/>
    <x v="0"/>
    <x v="0"/>
    <x v="0"/>
    <x v="0"/>
    <x v="0"/>
    <x v="0"/>
    <s v="Direção Financeira"/>
    <x v="0"/>
    <x v="0"/>
    <x v="0"/>
    <x v="0"/>
    <x v="0"/>
    <x v="0"/>
    <x v="0"/>
    <x v="1"/>
    <x v="0"/>
    <x v="0"/>
    <x v="1"/>
    <x v="0"/>
    <s v="Ajuda de custo atribuído a favor do Sr Moisés do Rosaria leal Landim, condutor do Sr presidente, aquando de uma deslocação a Praia no dia 02/7/2021 em missão de serviço"/>
  </r>
  <r>
    <x v="0"/>
    <n v="0"/>
    <n v="0"/>
    <n v="0"/>
    <n v="4000"/>
    <x v="1885"/>
    <x v="0"/>
    <x v="0"/>
    <x v="0"/>
    <s v="03.16.15"/>
    <x v="0"/>
    <x v="0"/>
    <x v="0"/>
    <s v="Direção Financeira"/>
    <s v="03.16.15"/>
    <s v="Direção Financeira"/>
    <s v="03.16.15"/>
    <x v="45"/>
    <x v="0"/>
    <x v="0"/>
    <x v="0"/>
    <x v="1"/>
    <x v="0"/>
    <x v="0"/>
    <x v="0"/>
    <x v="6"/>
    <s v="2021-07-20"/>
    <x v="2"/>
    <n v="4000"/>
    <x v="0"/>
    <m/>
    <x v="0"/>
    <m/>
    <x v="11"/>
    <n v="100474693"/>
    <x v="0"/>
    <x v="1"/>
    <s v="Direção Financeira"/>
    <s v="ORI"/>
    <x v="0"/>
    <m/>
    <x v="0"/>
    <x v="0"/>
    <x v="0"/>
    <x v="0"/>
    <x v="0"/>
    <x v="0"/>
    <x v="0"/>
    <x v="0"/>
    <x v="0"/>
    <x v="0"/>
    <x v="0"/>
    <s v="Direção Financeira"/>
    <x v="0"/>
    <x v="0"/>
    <x v="0"/>
    <x v="0"/>
    <x v="0"/>
    <x v="0"/>
    <x v="0"/>
    <x v="1"/>
    <x v="0"/>
    <x v="0"/>
    <x v="1"/>
    <x v="0"/>
    <s v="Aquisição de 02 correia de alternador, para viatura ST-18-JV e mão de obra do concerto alternador avariado na viatura Toyota Hilux pick, conforme justificativo em anexo."/>
  </r>
  <r>
    <x v="0"/>
    <n v="0"/>
    <n v="0"/>
    <n v="0"/>
    <n v="2300"/>
    <x v="1886"/>
    <x v="0"/>
    <x v="0"/>
    <x v="0"/>
    <s v="01.27.02.11"/>
    <x v="28"/>
    <x v="3"/>
    <x v="4"/>
    <s v="Saneamento básico"/>
    <s v="01.27.02"/>
    <s v="Saneamento básico"/>
    <s v="01.27.02"/>
    <x v="7"/>
    <x v="0"/>
    <x v="3"/>
    <x v="3"/>
    <x v="1"/>
    <x v="2"/>
    <x v="0"/>
    <x v="0"/>
    <x v="5"/>
    <s v="2021-08-26"/>
    <x v="2"/>
    <n v="2300"/>
    <x v="0"/>
    <m/>
    <x v="0"/>
    <m/>
    <x v="0"/>
    <n v="100474696"/>
    <x v="0"/>
    <x v="0"/>
    <s v="Reforço do saneamento básico"/>
    <s v="ORI"/>
    <x v="0"/>
    <m/>
    <x v="0"/>
    <x v="0"/>
    <x v="0"/>
    <x v="0"/>
    <x v="0"/>
    <x v="0"/>
    <x v="0"/>
    <x v="0"/>
    <x v="0"/>
    <x v="0"/>
    <x v="0"/>
    <s v="Reforço do saneamento básico"/>
    <x v="0"/>
    <x v="0"/>
    <x v="0"/>
    <x v="0"/>
    <x v="2"/>
    <x v="0"/>
    <x v="0"/>
    <x v="1"/>
    <x v="0"/>
    <x v="0"/>
    <x v="0"/>
    <x v="0"/>
    <s v="Pagamento a favor da sra. Maria Suzana Veiga, pela prestação de serviço de limpeza na Delegação de São Miguel, referente a mês de Julho, conforme justficativos em anexo. "/>
  </r>
  <r>
    <x v="0"/>
    <n v="0"/>
    <n v="0"/>
    <n v="0"/>
    <n v="13030"/>
    <x v="1886"/>
    <x v="0"/>
    <x v="0"/>
    <x v="0"/>
    <s v="01.27.02.11"/>
    <x v="28"/>
    <x v="3"/>
    <x v="4"/>
    <s v="Saneamento básico"/>
    <s v="01.27.02"/>
    <s v="Saneamento básico"/>
    <s v="01.27.02"/>
    <x v="7"/>
    <x v="0"/>
    <x v="3"/>
    <x v="3"/>
    <x v="1"/>
    <x v="2"/>
    <x v="0"/>
    <x v="0"/>
    <x v="5"/>
    <s v="2021-08-26"/>
    <x v="2"/>
    <n v="13030"/>
    <x v="0"/>
    <m/>
    <x v="0"/>
    <m/>
    <x v="352"/>
    <n v="100478642"/>
    <x v="0"/>
    <x v="1"/>
    <s v="Reforço do saneamento básico"/>
    <s v="ORI"/>
    <x v="0"/>
    <m/>
    <x v="0"/>
    <x v="0"/>
    <x v="0"/>
    <x v="0"/>
    <x v="0"/>
    <x v="0"/>
    <x v="0"/>
    <x v="0"/>
    <x v="0"/>
    <x v="0"/>
    <x v="0"/>
    <s v="Reforço do saneamento básico"/>
    <x v="0"/>
    <x v="0"/>
    <x v="0"/>
    <x v="0"/>
    <x v="2"/>
    <x v="0"/>
    <x v="0"/>
    <x v="1"/>
    <x v="0"/>
    <x v="0"/>
    <x v="1"/>
    <x v="0"/>
    <s v="Pagamento a favor da sra. Maria Suzana Veiga, pela prestação de serviço de limpeza na Delegação de São Miguel, referente a mês de Julho, conforme justficativos em anexo. "/>
  </r>
  <r>
    <x v="0"/>
    <n v="0"/>
    <n v="0"/>
    <n v="0"/>
    <n v="163821"/>
    <x v="1887"/>
    <x v="0"/>
    <x v="0"/>
    <x v="0"/>
    <s v="03.16.15"/>
    <x v="0"/>
    <x v="0"/>
    <x v="0"/>
    <s v="Direção Financeira"/>
    <s v="03.16.15"/>
    <s v="Direção Financeira"/>
    <s v="03.16.15"/>
    <x v="49"/>
    <x v="0"/>
    <x v="0"/>
    <x v="0"/>
    <x v="1"/>
    <x v="0"/>
    <x v="0"/>
    <x v="0"/>
    <x v="10"/>
    <s v="2021-11-02"/>
    <x v="3"/>
    <n v="163821"/>
    <x v="0"/>
    <m/>
    <x v="0"/>
    <m/>
    <x v="65"/>
    <n v="100475629"/>
    <x v="0"/>
    <x v="1"/>
    <s v="Direção Financeira"/>
    <s v="ORI"/>
    <x v="0"/>
    <m/>
    <x v="0"/>
    <x v="0"/>
    <x v="0"/>
    <x v="0"/>
    <x v="0"/>
    <x v="0"/>
    <x v="0"/>
    <x v="0"/>
    <x v="0"/>
    <x v="0"/>
    <x v="0"/>
    <s v="Direção Financeira"/>
    <x v="0"/>
    <x v="0"/>
    <x v="0"/>
    <x v="0"/>
    <x v="0"/>
    <x v="0"/>
    <x v="0"/>
    <x v="1"/>
    <x v="0"/>
    <x v="0"/>
    <x v="1"/>
    <x v="0"/>
    <s v="Pagamento a favor de Ldinamico, proveniente do fornecimento de 1554 Litros de Combustível destinada as viaturas da Câmara de São Miguel, conforme justificativo em anexo."/>
  </r>
  <r>
    <x v="0"/>
    <n v="0"/>
    <n v="0"/>
    <n v="0"/>
    <n v="3500"/>
    <x v="1888"/>
    <x v="0"/>
    <x v="0"/>
    <x v="0"/>
    <s v="01.25.05.10"/>
    <x v="5"/>
    <x v="2"/>
    <x v="2"/>
    <s v="Saúde"/>
    <s v="01.25.05"/>
    <s v="Saúde"/>
    <s v="01.25.05"/>
    <x v="6"/>
    <x v="0"/>
    <x v="2"/>
    <x v="2"/>
    <x v="1"/>
    <x v="2"/>
    <x v="0"/>
    <x v="0"/>
    <x v="9"/>
    <s v="2021-12-02"/>
    <x v="3"/>
    <n v="3500"/>
    <x v="0"/>
    <m/>
    <x v="0"/>
    <m/>
    <x v="353"/>
    <n v="100479222"/>
    <x v="0"/>
    <x v="1"/>
    <s v="Assistencia social"/>
    <s v="ORI"/>
    <x v="0"/>
    <m/>
    <x v="0"/>
    <x v="0"/>
    <x v="0"/>
    <x v="0"/>
    <x v="0"/>
    <x v="0"/>
    <x v="0"/>
    <x v="0"/>
    <x v="0"/>
    <x v="0"/>
    <x v="0"/>
    <s v="Assistencia social"/>
    <x v="0"/>
    <x v="0"/>
    <x v="0"/>
    <x v="0"/>
    <x v="2"/>
    <x v="0"/>
    <x v="0"/>
    <x v="1"/>
    <x v="0"/>
    <x v="0"/>
    <x v="1"/>
    <x v="0"/>
    <s v="Apoio financeiro a favor da senhora Gerson da Moura, para aguisição de cesta basica,no âmbito luta contra covid 19 conforme justificativo em anexo. "/>
  </r>
  <r>
    <x v="0"/>
    <n v="0"/>
    <n v="0"/>
    <n v="0"/>
    <n v="5600"/>
    <x v="1889"/>
    <x v="0"/>
    <x v="0"/>
    <x v="0"/>
    <s v="03.16.15"/>
    <x v="0"/>
    <x v="0"/>
    <x v="0"/>
    <s v="Direção Financeira"/>
    <s v="03.16.15"/>
    <s v="Direção Financeira"/>
    <s v="03.16.15"/>
    <x v="44"/>
    <x v="0"/>
    <x v="0"/>
    <x v="4"/>
    <x v="1"/>
    <x v="0"/>
    <x v="0"/>
    <x v="0"/>
    <x v="9"/>
    <s v="2021-12-10"/>
    <x v="3"/>
    <n v="5600"/>
    <x v="0"/>
    <m/>
    <x v="0"/>
    <m/>
    <x v="354"/>
    <n v="100458633"/>
    <x v="0"/>
    <x v="1"/>
    <s v="Direção Financeira"/>
    <s v="ORI"/>
    <x v="0"/>
    <m/>
    <x v="0"/>
    <x v="0"/>
    <x v="0"/>
    <x v="0"/>
    <x v="0"/>
    <x v="0"/>
    <x v="0"/>
    <x v="0"/>
    <x v="0"/>
    <x v="0"/>
    <x v="0"/>
    <s v="Direção Financeira"/>
    <x v="0"/>
    <x v="0"/>
    <x v="0"/>
    <x v="0"/>
    <x v="0"/>
    <x v="0"/>
    <x v="0"/>
    <x v="1"/>
    <x v="0"/>
    <x v="0"/>
    <x v="1"/>
    <x v="0"/>
    <s v="Pagamento de ajuda de custo, a favor do Sr. Joaquim Lino Nunes, pela deslocações feitas a cidade da praia em missão de serviço, conforme documentos em anexo."/>
  </r>
  <r>
    <x v="0"/>
    <n v="0"/>
    <n v="0"/>
    <n v="0"/>
    <n v="13030"/>
    <x v="1890"/>
    <x v="0"/>
    <x v="0"/>
    <x v="0"/>
    <s v="01.27.02.11"/>
    <x v="28"/>
    <x v="3"/>
    <x v="4"/>
    <s v="Saneamento básico"/>
    <s v="01.27.02"/>
    <s v="Saneamento básico"/>
    <s v="01.27.02"/>
    <x v="7"/>
    <x v="0"/>
    <x v="3"/>
    <x v="3"/>
    <x v="1"/>
    <x v="2"/>
    <x v="0"/>
    <x v="0"/>
    <x v="9"/>
    <s v="2021-12-27"/>
    <x v="3"/>
    <n v="13030"/>
    <x v="0"/>
    <m/>
    <x v="0"/>
    <m/>
    <x v="243"/>
    <n v="100475755"/>
    <x v="0"/>
    <x v="1"/>
    <s v="Reforço do saneamento básico"/>
    <s v="ORI"/>
    <x v="0"/>
    <m/>
    <x v="0"/>
    <x v="0"/>
    <x v="0"/>
    <x v="0"/>
    <x v="0"/>
    <x v="0"/>
    <x v="0"/>
    <x v="0"/>
    <x v="0"/>
    <x v="0"/>
    <x v="0"/>
    <s v="Reforço do saneamento básico"/>
    <x v="0"/>
    <x v="0"/>
    <x v="0"/>
    <x v="0"/>
    <x v="2"/>
    <x v="0"/>
    <x v="0"/>
    <x v="1"/>
    <x v="0"/>
    <x v="0"/>
    <x v="1"/>
    <x v="0"/>
    <s v="Pagamento a favor da sra. Ilicina pelo serviço prestado, na limpeza urbana, referente a mês de Dezembro 2021, conforme anexo. "/>
  </r>
  <r>
    <x v="0"/>
    <n v="0"/>
    <n v="0"/>
    <n v="0"/>
    <n v="2300"/>
    <x v="1890"/>
    <x v="0"/>
    <x v="0"/>
    <x v="0"/>
    <s v="01.27.02.11"/>
    <x v="28"/>
    <x v="3"/>
    <x v="4"/>
    <s v="Saneamento básico"/>
    <s v="01.27.02"/>
    <s v="Saneamento básico"/>
    <s v="01.27.02"/>
    <x v="7"/>
    <x v="0"/>
    <x v="3"/>
    <x v="3"/>
    <x v="1"/>
    <x v="2"/>
    <x v="0"/>
    <x v="0"/>
    <x v="9"/>
    <s v="2021-12-27"/>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Ilicina pelo serviço prestado, na limpeza urbana, referente a mês de Dezembro 2021, conforme anexo. "/>
  </r>
  <r>
    <x v="0"/>
    <n v="0"/>
    <n v="0"/>
    <n v="0"/>
    <n v="5000"/>
    <x v="1891"/>
    <x v="0"/>
    <x v="0"/>
    <x v="0"/>
    <s v="03.16.15"/>
    <x v="0"/>
    <x v="0"/>
    <x v="0"/>
    <s v="Direção Financeira"/>
    <s v="03.16.15"/>
    <s v="Direção Financeira"/>
    <s v="03.16.15"/>
    <x v="30"/>
    <x v="0"/>
    <x v="0"/>
    <x v="0"/>
    <x v="1"/>
    <x v="0"/>
    <x v="0"/>
    <x v="0"/>
    <x v="8"/>
    <s v="2021-10-26"/>
    <x v="3"/>
    <n v="5000"/>
    <x v="0"/>
    <m/>
    <x v="0"/>
    <m/>
    <x v="355"/>
    <n v="100478394"/>
    <x v="0"/>
    <x v="1"/>
    <s v="Direção Financeira"/>
    <s v="ORI"/>
    <x v="0"/>
    <m/>
    <x v="0"/>
    <x v="0"/>
    <x v="0"/>
    <x v="0"/>
    <x v="0"/>
    <x v="0"/>
    <x v="0"/>
    <x v="0"/>
    <x v="0"/>
    <x v="0"/>
    <x v="0"/>
    <s v="Direção Financeira"/>
    <x v="0"/>
    <x v="0"/>
    <x v="0"/>
    <x v="0"/>
    <x v="0"/>
    <x v="0"/>
    <x v="0"/>
    <x v="1"/>
    <x v="0"/>
    <x v="0"/>
    <x v="1"/>
    <x v="0"/>
    <s v=" Gratificação atribuído a favor do Sr Andreia Larice freire Semedo, como premio do colaborador do mês, pelo recompensa do seu esforço, dedicação, e desempenho trabalhos conforme deliberação da 47sessão da Camara, conforme justificativo em anexo.   "/>
  </r>
  <r>
    <x v="0"/>
    <n v="0"/>
    <n v="0"/>
    <n v="0"/>
    <n v="5000"/>
    <x v="1892"/>
    <x v="0"/>
    <x v="0"/>
    <x v="0"/>
    <s v="03.16.15"/>
    <x v="0"/>
    <x v="0"/>
    <x v="0"/>
    <s v="Direção Financeira"/>
    <s v="03.16.15"/>
    <s v="Direção Financeira"/>
    <s v="03.16.15"/>
    <x v="30"/>
    <x v="0"/>
    <x v="0"/>
    <x v="0"/>
    <x v="1"/>
    <x v="0"/>
    <x v="0"/>
    <x v="0"/>
    <x v="8"/>
    <s v="2021-10-26"/>
    <x v="3"/>
    <n v="5000"/>
    <x v="0"/>
    <m/>
    <x v="0"/>
    <m/>
    <x v="356"/>
    <n v="100476076"/>
    <x v="0"/>
    <x v="1"/>
    <s v="Direção Financeira"/>
    <s v="ORI"/>
    <x v="0"/>
    <m/>
    <x v="0"/>
    <x v="0"/>
    <x v="0"/>
    <x v="0"/>
    <x v="0"/>
    <x v="0"/>
    <x v="0"/>
    <x v="0"/>
    <x v="0"/>
    <x v="0"/>
    <x v="0"/>
    <s v="Direção Financeira"/>
    <x v="0"/>
    <x v="0"/>
    <x v="0"/>
    <x v="0"/>
    <x v="0"/>
    <x v="0"/>
    <x v="0"/>
    <x v="1"/>
    <x v="0"/>
    <x v="0"/>
    <x v="1"/>
    <x v="0"/>
    <s v=" Gratificação atribuído a favor do Sr Claudino Furtado Lops, como premio do colaborador do mês, pelo recompensa do seu esforço, dedicação, e desempenho trabalhos conforme deliberação da 47sessão da Camara, conforme justificativo em anexo.   "/>
  </r>
  <r>
    <x v="1"/>
    <n v="0"/>
    <n v="0"/>
    <n v="0"/>
    <n v="5250"/>
    <x v="1893"/>
    <x v="0"/>
    <x v="0"/>
    <x v="0"/>
    <s v="01.27.06.72"/>
    <x v="29"/>
    <x v="3"/>
    <x v="4"/>
    <s v="Requalificação Urbana e habitação"/>
    <s v="01.27.06"/>
    <s v="Requalificação Urbana e habitação"/>
    <s v="01.27.06"/>
    <x v="26"/>
    <x v="0"/>
    <x v="0"/>
    <x v="0"/>
    <x v="1"/>
    <x v="2"/>
    <x v="2"/>
    <x v="0"/>
    <x v="2"/>
    <s v="2021-03-11"/>
    <x v="0"/>
    <n v="5250"/>
    <x v="0"/>
    <m/>
    <x v="0"/>
    <m/>
    <x v="0"/>
    <n v="100474696"/>
    <x v="0"/>
    <x v="0"/>
    <s v="Manutenção e Reabilitação de Edificios Municipais"/>
    <s v="ORI"/>
    <x v="0"/>
    <m/>
    <x v="0"/>
    <x v="0"/>
    <x v="0"/>
    <x v="0"/>
    <x v="0"/>
    <x v="0"/>
    <x v="0"/>
    <x v="0"/>
    <x v="0"/>
    <x v="0"/>
    <x v="0"/>
    <s v="Manutenção e Reabilitação de Edificios Municipais"/>
    <x v="0"/>
    <x v="0"/>
    <x v="0"/>
    <x v="0"/>
    <x v="2"/>
    <x v="0"/>
    <x v="0"/>
    <x v="1"/>
    <x v="0"/>
    <x v="0"/>
    <x v="0"/>
    <x v="0"/>
    <s v="Pagamento a favor do Senhor Anilton Duarte Veiga, referente aos trabalhos de pedreiro, no âmbito da reabilitação do Matadouro Municipal, conforme justificativo em anexo."/>
  </r>
  <r>
    <x v="0"/>
    <n v="0"/>
    <n v="0"/>
    <n v="0"/>
    <n v="2300"/>
    <x v="1894"/>
    <x v="0"/>
    <x v="0"/>
    <x v="0"/>
    <s v="01.27.02.11"/>
    <x v="28"/>
    <x v="3"/>
    <x v="4"/>
    <s v="Saneamento básico"/>
    <s v="01.27.02"/>
    <s v="Saneamento básico"/>
    <s v="01.27.02"/>
    <x v="7"/>
    <x v="0"/>
    <x v="3"/>
    <x v="3"/>
    <x v="1"/>
    <x v="2"/>
    <x v="0"/>
    <x v="0"/>
    <x v="11"/>
    <s v="2021-02-18"/>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Etelvina Furtado, pala prestação de serviços de saneamento, referente a mês de fevereiro 2021, conforme justificativo em anexo."/>
  </r>
  <r>
    <x v="0"/>
    <n v="0"/>
    <n v="0"/>
    <n v="0"/>
    <n v="13030"/>
    <x v="1894"/>
    <x v="0"/>
    <x v="0"/>
    <x v="0"/>
    <s v="01.27.02.11"/>
    <x v="28"/>
    <x v="3"/>
    <x v="4"/>
    <s v="Saneamento básico"/>
    <s v="01.27.02"/>
    <s v="Saneamento básico"/>
    <s v="01.27.02"/>
    <x v="7"/>
    <x v="0"/>
    <x v="3"/>
    <x v="3"/>
    <x v="1"/>
    <x v="2"/>
    <x v="0"/>
    <x v="0"/>
    <x v="11"/>
    <s v="2021-02-18"/>
    <x v="0"/>
    <n v="13030"/>
    <x v="0"/>
    <m/>
    <x v="0"/>
    <m/>
    <x v="357"/>
    <n v="100478911"/>
    <x v="0"/>
    <x v="1"/>
    <s v="Reforço do saneamento básico"/>
    <s v="ORI"/>
    <x v="0"/>
    <m/>
    <x v="0"/>
    <x v="0"/>
    <x v="0"/>
    <x v="0"/>
    <x v="0"/>
    <x v="0"/>
    <x v="0"/>
    <x v="0"/>
    <x v="0"/>
    <x v="0"/>
    <x v="0"/>
    <s v="Reforço do saneamento básico"/>
    <x v="0"/>
    <x v="0"/>
    <x v="0"/>
    <x v="0"/>
    <x v="2"/>
    <x v="0"/>
    <x v="0"/>
    <x v="1"/>
    <x v="0"/>
    <x v="0"/>
    <x v="1"/>
    <x v="0"/>
    <s v="Pagamento a favor da Senhora Etelvina Furtado, pala prestação de serviços de saneamento, referente a mês de fevereiro 2021, conforme justificativo em anexo."/>
  </r>
  <r>
    <x v="1"/>
    <n v="0"/>
    <n v="0"/>
    <n v="0"/>
    <n v="29750"/>
    <x v="1893"/>
    <x v="0"/>
    <x v="0"/>
    <x v="0"/>
    <s v="01.27.06.72"/>
    <x v="29"/>
    <x v="3"/>
    <x v="4"/>
    <s v="Requalificação Urbana e habitação"/>
    <s v="01.27.06"/>
    <s v="Requalificação Urbana e habitação"/>
    <s v="01.27.06"/>
    <x v="26"/>
    <x v="0"/>
    <x v="0"/>
    <x v="0"/>
    <x v="1"/>
    <x v="2"/>
    <x v="2"/>
    <x v="0"/>
    <x v="2"/>
    <s v="2021-03-11"/>
    <x v="0"/>
    <n v="29750"/>
    <x v="0"/>
    <m/>
    <x v="0"/>
    <m/>
    <x v="358"/>
    <n v="100478635"/>
    <x v="0"/>
    <x v="1"/>
    <s v="Manutenção e Reabilitação de Edificios Municipais"/>
    <s v="ORI"/>
    <x v="0"/>
    <m/>
    <x v="0"/>
    <x v="0"/>
    <x v="0"/>
    <x v="0"/>
    <x v="0"/>
    <x v="0"/>
    <x v="0"/>
    <x v="0"/>
    <x v="0"/>
    <x v="0"/>
    <x v="0"/>
    <s v="Manutenção e Reabilitação de Edificios Municipais"/>
    <x v="0"/>
    <x v="0"/>
    <x v="0"/>
    <x v="0"/>
    <x v="2"/>
    <x v="0"/>
    <x v="0"/>
    <x v="1"/>
    <x v="0"/>
    <x v="0"/>
    <x v="1"/>
    <x v="0"/>
    <s v="Pagamento a favor do Senhor Anilton Duarte Veiga, referente aos trabalhos de pedreiro, no âmbito da reabilitação do Matadouro Municipal, conforme justificativo em anexo."/>
  </r>
  <r>
    <x v="0"/>
    <n v="0"/>
    <n v="0"/>
    <n v="0"/>
    <n v="1500"/>
    <x v="1895"/>
    <x v="0"/>
    <x v="0"/>
    <x v="0"/>
    <s v="03.16.02"/>
    <x v="53"/>
    <x v="0"/>
    <x v="0"/>
    <s v="Gabinete do Presidente"/>
    <s v="03.16.02"/>
    <s v="Gabinete do Presidente"/>
    <s v="03.16.02"/>
    <x v="65"/>
    <x v="0"/>
    <x v="0"/>
    <x v="4"/>
    <x v="1"/>
    <x v="0"/>
    <x v="0"/>
    <x v="0"/>
    <x v="2"/>
    <s v="2021-03-18"/>
    <x v="0"/>
    <n v="1500"/>
    <x v="0"/>
    <m/>
    <x v="0"/>
    <m/>
    <x v="38"/>
    <n v="100478968"/>
    <x v="0"/>
    <x v="1"/>
    <s v="Gabinete do Presidente"/>
    <s v="ORI"/>
    <x v="0"/>
    <m/>
    <x v="0"/>
    <x v="0"/>
    <x v="0"/>
    <x v="0"/>
    <x v="0"/>
    <x v="0"/>
    <x v="0"/>
    <x v="0"/>
    <x v="0"/>
    <x v="0"/>
    <x v="0"/>
    <s v="Gabinete do Presidente"/>
    <x v="0"/>
    <x v="0"/>
    <x v="0"/>
    <x v="0"/>
    <x v="0"/>
    <x v="0"/>
    <x v="0"/>
    <x v="1"/>
    <x v="0"/>
    <x v="0"/>
    <x v="1"/>
    <x v="0"/>
    <s v="Pagamento a favor da Churrasqueira Martins, referente a 02 almoços, no âmbito da visita comitiva ao Municipio de São Moiguêl, conforme justificativo em anexo."/>
  </r>
  <r>
    <x v="0"/>
    <n v="0"/>
    <n v="0"/>
    <n v="0"/>
    <n v="5924"/>
    <x v="1896"/>
    <x v="0"/>
    <x v="0"/>
    <x v="0"/>
    <s v="03.16.11"/>
    <x v="57"/>
    <x v="0"/>
    <x v="0"/>
    <s v="Direcção de Obras"/>
    <s v="03.16.11"/>
    <s v="Direcção de Obras"/>
    <s v="03.16.11"/>
    <x v="4"/>
    <x v="0"/>
    <x v="0"/>
    <x v="0"/>
    <x v="0"/>
    <x v="0"/>
    <x v="0"/>
    <x v="0"/>
    <x v="2"/>
    <s v="2021-03-22"/>
    <x v="0"/>
    <n v="5924"/>
    <x v="0"/>
    <m/>
    <x v="0"/>
    <m/>
    <x v="0"/>
    <n v="100474696"/>
    <x v="0"/>
    <x v="0"/>
    <s v="Direcção de Obras"/>
    <s v="ORI"/>
    <x v="0"/>
    <m/>
    <x v="0"/>
    <x v="0"/>
    <x v="0"/>
    <x v="0"/>
    <x v="0"/>
    <x v="0"/>
    <x v="0"/>
    <x v="0"/>
    <x v="0"/>
    <x v="0"/>
    <x v="0"/>
    <s v="Direcção de Obras"/>
    <x v="0"/>
    <x v="0"/>
    <x v="0"/>
    <x v="0"/>
    <x v="0"/>
    <x v="0"/>
    <x v="0"/>
    <x v="1"/>
    <x v="0"/>
    <x v="0"/>
    <x v="0"/>
    <x v="0"/>
    <s v="Pagamento a favor do Senhor Mario Jorge Ribeiro, pela prestaçaõ de serviço prestado a Câmara de manobrador de maquina, referente a mês de março 2021, conforme justificativo em anexo"/>
  </r>
  <r>
    <x v="0"/>
    <n v="0"/>
    <n v="0"/>
    <n v="0"/>
    <n v="33572"/>
    <x v="1896"/>
    <x v="0"/>
    <x v="0"/>
    <x v="0"/>
    <s v="03.16.11"/>
    <x v="57"/>
    <x v="0"/>
    <x v="0"/>
    <s v="Direcção de Obras"/>
    <s v="03.16.11"/>
    <s v="Direcção de Obras"/>
    <s v="03.16.11"/>
    <x v="4"/>
    <x v="0"/>
    <x v="0"/>
    <x v="0"/>
    <x v="0"/>
    <x v="0"/>
    <x v="0"/>
    <x v="0"/>
    <x v="2"/>
    <s v="2021-03-22"/>
    <x v="0"/>
    <n v="33572"/>
    <x v="0"/>
    <m/>
    <x v="0"/>
    <m/>
    <x v="179"/>
    <n v="100478957"/>
    <x v="0"/>
    <x v="1"/>
    <s v="Direcção de Obras"/>
    <s v="ORI"/>
    <x v="0"/>
    <m/>
    <x v="0"/>
    <x v="0"/>
    <x v="0"/>
    <x v="0"/>
    <x v="0"/>
    <x v="0"/>
    <x v="0"/>
    <x v="0"/>
    <x v="0"/>
    <x v="0"/>
    <x v="0"/>
    <s v="Direcção de Obras"/>
    <x v="0"/>
    <x v="0"/>
    <x v="0"/>
    <x v="0"/>
    <x v="0"/>
    <x v="0"/>
    <x v="0"/>
    <x v="1"/>
    <x v="0"/>
    <x v="0"/>
    <x v="1"/>
    <x v="0"/>
    <s v="Pagamento a favor do Senhor Mario Jorge Ribeiro, pela prestaçaõ de serviço prestado a Câmara de manobrador de maquina, referente a mês de março 2021, conforme justificativo em anexo"/>
  </r>
  <r>
    <x v="0"/>
    <n v="0"/>
    <n v="0"/>
    <n v="0"/>
    <n v="2300"/>
    <x v="1897"/>
    <x v="0"/>
    <x v="1"/>
    <x v="0"/>
    <s v="80.02.01"/>
    <x v="1"/>
    <x v="1"/>
    <x v="1"/>
    <s v="Retenções Iur"/>
    <s v="80.02.01"/>
    <s v="Retenções Iur"/>
    <s v="80.02.01"/>
    <x v="1"/>
    <x v="0"/>
    <x v="1"/>
    <x v="0"/>
    <x v="0"/>
    <x v="1"/>
    <x v="1"/>
    <x v="0"/>
    <x v="2"/>
    <s v="2021-03-23"/>
    <x v="0"/>
    <n v="2300"/>
    <x v="0"/>
    <m/>
    <x v="0"/>
    <m/>
    <x v="0"/>
    <n v="100474696"/>
    <x v="0"/>
    <x v="1"/>
    <s v="Retenções Iur"/>
    <s v="ORI"/>
    <x v="0"/>
    <s v="RIUR"/>
    <x v="0"/>
    <x v="0"/>
    <x v="0"/>
    <x v="0"/>
    <x v="0"/>
    <x v="0"/>
    <x v="0"/>
    <x v="0"/>
    <x v="0"/>
    <x v="0"/>
    <x v="0"/>
    <s v="Retenções Iur"/>
    <x v="0"/>
    <x v="0"/>
    <x v="0"/>
    <x v="0"/>
    <x v="1"/>
    <x v="0"/>
    <x v="0"/>
    <x v="1"/>
    <x v="0"/>
    <x v="1"/>
    <x v="1"/>
    <x v="0"/>
    <s v="RETENCAO OT"/>
  </r>
  <r>
    <x v="0"/>
    <n v="0"/>
    <n v="0"/>
    <n v="0"/>
    <n v="64465"/>
    <x v="1898"/>
    <x v="0"/>
    <x v="0"/>
    <x v="0"/>
    <s v="03.16.15"/>
    <x v="0"/>
    <x v="0"/>
    <x v="0"/>
    <s v="Direção Financeira"/>
    <s v="03.16.15"/>
    <s v="Direção Financeira"/>
    <s v="03.16.15"/>
    <x v="46"/>
    <x v="0"/>
    <x v="0"/>
    <x v="0"/>
    <x v="1"/>
    <x v="0"/>
    <x v="0"/>
    <x v="0"/>
    <x v="1"/>
    <s v="2021-04-05"/>
    <x v="1"/>
    <n v="64465"/>
    <x v="0"/>
    <m/>
    <x v="0"/>
    <m/>
    <x v="58"/>
    <n v="100392190"/>
    <x v="0"/>
    <x v="1"/>
    <s v="Direção Financeira"/>
    <s v="ORI"/>
    <x v="0"/>
    <m/>
    <x v="0"/>
    <x v="0"/>
    <x v="0"/>
    <x v="0"/>
    <x v="0"/>
    <x v="0"/>
    <x v="0"/>
    <x v="0"/>
    <x v="0"/>
    <x v="0"/>
    <x v="0"/>
    <s v="Direção Financeira"/>
    <x v="0"/>
    <x v="0"/>
    <x v="0"/>
    <x v="0"/>
    <x v="0"/>
    <x v="0"/>
    <x v="0"/>
    <x v="0"/>
    <x v="0"/>
    <x v="0"/>
    <x v="1"/>
    <x v="0"/>
    <s v="Comparticipação com a transferência dos 8% dos descontos de previdência social para cobertura dos funcionários aposentados a favor da INPS referente a Janeiro 2021 conforme documentos anexos.   "/>
  </r>
  <r>
    <x v="0"/>
    <n v="0"/>
    <n v="0"/>
    <n v="0"/>
    <n v="4000"/>
    <x v="1899"/>
    <x v="0"/>
    <x v="0"/>
    <x v="0"/>
    <s v="03.16.15"/>
    <x v="0"/>
    <x v="0"/>
    <x v="0"/>
    <s v="Direção Financeira"/>
    <s v="03.16.15"/>
    <s v="Direção Financeira"/>
    <s v="03.16.15"/>
    <x v="7"/>
    <x v="0"/>
    <x v="3"/>
    <x v="3"/>
    <x v="1"/>
    <x v="0"/>
    <x v="0"/>
    <x v="0"/>
    <x v="2"/>
    <s v="2021-03-31"/>
    <x v="0"/>
    <n v="4000"/>
    <x v="0"/>
    <m/>
    <x v="0"/>
    <m/>
    <x v="359"/>
    <n v="100475600"/>
    <x v="0"/>
    <x v="1"/>
    <s v="Direção Financeira"/>
    <s v="ORI"/>
    <x v="0"/>
    <m/>
    <x v="0"/>
    <x v="0"/>
    <x v="0"/>
    <x v="0"/>
    <x v="0"/>
    <x v="0"/>
    <x v="0"/>
    <x v="0"/>
    <x v="0"/>
    <x v="0"/>
    <x v="0"/>
    <s v="Direção Financeira"/>
    <x v="0"/>
    <x v="0"/>
    <x v="0"/>
    <x v="0"/>
    <x v="0"/>
    <x v="0"/>
    <x v="0"/>
    <x v="0"/>
    <x v="0"/>
    <x v="0"/>
    <x v="1"/>
    <x v="0"/>
    <s v="PAgto a favor da Drogaria Black  Djonson pela aquisição de tintas spray para serviços de localização de espaço e colocação de cartazes aquando das eleições legislativas "/>
  </r>
  <r>
    <x v="0"/>
    <n v="0"/>
    <n v="0"/>
    <n v="0"/>
    <n v="960"/>
    <x v="1900"/>
    <x v="0"/>
    <x v="0"/>
    <x v="0"/>
    <s v="03.16.15"/>
    <x v="0"/>
    <x v="0"/>
    <x v="0"/>
    <s v="Direção Financeira"/>
    <s v="03.16.15"/>
    <s v="Direção Financeira"/>
    <s v="03.16.15"/>
    <x v="50"/>
    <x v="0"/>
    <x v="0"/>
    <x v="4"/>
    <x v="0"/>
    <x v="0"/>
    <x v="0"/>
    <x v="0"/>
    <x v="1"/>
    <s v="2021-04-06"/>
    <x v="1"/>
    <n v="960"/>
    <x v="0"/>
    <m/>
    <x v="0"/>
    <m/>
    <x v="360"/>
    <n v="100478108"/>
    <x v="0"/>
    <x v="1"/>
    <s v="Direção Financeira"/>
    <s v="ORI"/>
    <x v="0"/>
    <m/>
    <x v="0"/>
    <x v="0"/>
    <x v="0"/>
    <x v="0"/>
    <x v="0"/>
    <x v="0"/>
    <x v="0"/>
    <x v="0"/>
    <x v="0"/>
    <x v="0"/>
    <x v="0"/>
    <s v="Direção Financeira"/>
    <x v="0"/>
    <x v="0"/>
    <x v="0"/>
    <x v="0"/>
    <x v="0"/>
    <x v="0"/>
    <x v="0"/>
    <x v="1"/>
    <x v="0"/>
    <x v="0"/>
    <x v="1"/>
    <x v="0"/>
    <s v="Pagamento a favor da Sandra Carvalho, referente a 02 caixa 0.5 litros de águas, servidos ao pessoal do Staff durante a sinalizaçãp do percusro de São Miguel Trail 2021, no âmbito da promoção do desporto no Concelho de São Miguel, conforme justificativo em anexo."/>
  </r>
  <r>
    <x v="0"/>
    <n v="0"/>
    <n v="0"/>
    <n v="0"/>
    <n v="1780"/>
    <x v="1901"/>
    <x v="0"/>
    <x v="0"/>
    <x v="0"/>
    <s v="03.16.15"/>
    <x v="0"/>
    <x v="0"/>
    <x v="0"/>
    <s v="Direção Financeira"/>
    <s v="03.16.15"/>
    <s v="Direção Financeira"/>
    <s v="03.16.15"/>
    <x v="64"/>
    <x v="0"/>
    <x v="0"/>
    <x v="0"/>
    <x v="1"/>
    <x v="0"/>
    <x v="0"/>
    <x v="0"/>
    <x v="3"/>
    <s v="2021-05-06"/>
    <x v="1"/>
    <n v="1780"/>
    <x v="0"/>
    <m/>
    <x v="0"/>
    <m/>
    <x v="115"/>
    <n v="100478189"/>
    <x v="0"/>
    <x v="1"/>
    <s v="Direção Financeira"/>
    <s v="ORI"/>
    <x v="0"/>
    <m/>
    <x v="0"/>
    <x v="0"/>
    <x v="0"/>
    <x v="0"/>
    <x v="0"/>
    <x v="0"/>
    <x v="0"/>
    <x v="0"/>
    <x v="0"/>
    <x v="0"/>
    <x v="0"/>
    <s v="Direção Financeira"/>
    <x v="0"/>
    <x v="0"/>
    <x v="0"/>
    <x v="0"/>
    <x v="0"/>
    <x v="0"/>
    <x v="0"/>
    <x v="1"/>
    <x v="0"/>
    <x v="0"/>
    <x v="1"/>
    <x v="0"/>
    <s v="Pagamento a favor da Mercearia Ines Nunes, pela aquisição de materiais de limpeza e higiene, para serviço da Câmara, conforme documento anexo."/>
  </r>
  <r>
    <x v="0"/>
    <n v="0"/>
    <n v="0"/>
    <n v="0"/>
    <n v="13617"/>
    <x v="1902"/>
    <x v="0"/>
    <x v="0"/>
    <x v="0"/>
    <s v="03.16.25"/>
    <x v="17"/>
    <x v="0"/>
    <x v="0"/>
    <s v="Direção dos  Recursos Humanos"/>
    <s v="03.16.25"/>
    <s v="Direção dos  Recursos Humanos"/>
    <s v="03.16.25"/>
    <x v="0"/>
    <x v="0"/>
    <x v="0"/>
    <x v="0"/>
    <x v="0"/>
    <x v="0"/>
    <x v="0"/>
    <x v="0"/>
    <x v="4"/>
    <s v="2021-06-30"/>
    <x v="1"/>
    <n v="13617"/>
    <x v="0"/>
    <m/>
    <x v="0"/>
    <m/>
    <x v="0"/>
    <n v="100474696"/>
    <x v="0"/>
    <x v="0"/>
    <s v="Direção dos  Recursos Humanos"/>
    <s v="ORI"/>
    <x v="0"/>
    <m/>
    <x v="0"/>
    <x v="0"/>
    <x v="0"/>
    <x v="0"/>
    <x v="0"/>
    <x v="0"/>
    <x v="0"/>
    <x v="0"/>
    <x v="0"/>
    <x v="0"/>
    <x v="0"/>
    <s v="Direção dos  Recursos Humanos"/>
    <x v="0"/>
    <x v="0"/>
    <x v="0"/>
    <x v="0"/>
    <x v="0"/>
    <x v="0"/>
    <x v="0"/>
    <x v="0"/>
    <x v="0"/>
    <x v="0"/>
    <x v="0"/>
    <x v="0"/>
    <s v=" PAgto de salario a favor da Vereadora Cesaltina Ribeiro referente a Junho 2021 conforme documentos em anexo.  "/>
  </r>
  <r>
    <x v="0"/>
    <n v="0"/>
    <n v="0"/>
    <n v="0"/>
    <n v="1362"/>
    <x v="1902"/>
    <x v="0"/>
    <x v="0"/>
    <x v="0"/>
    <s v="03.16.25"/>
    <x v="17"/>
    <x v="0"/>
    <x v="0"/>
    <s v="Direção dos  Recursos Humanos"/>
    <s v="03.16.25"/>
    <s v="Direção dos  Recursos Humanos"/>
    <s v="03.16.25"/>
    <x v="51"/>
    <x v="0"/>
    <x v="0"/>
    <x v="4"/>
    <x v="1"/>
    <x v="0"/>
    <x v="0"/>
    <x v="0"/>
    <x v="4"/>
    <s v="2021-06-30"/>
    <x v="1"/>
    <n v="1362"/>
    <x v="0"/>
    <m/>
    <x v="0"/>
    <m/>
    <x v="0"/>
    <n v="100474696"/>
    <x v="0"/>
    <x v="0"/>
    <s v="Direção dos  Recursos Humanos"/>
    <s v="ORI"/>
    <x v="0"/>
    <m/>
    <x v="0"/>
    <x v="0"/>
    <x v="0"/>
    <x v="0"/>
    <x v="0"/>
    <x v="0"/>
    <x v="0"/>
    <x v="0"/>
    <x v="0"/>
    <x v="0"/>
    <x v="0"/>
    <s v="Direção dos  Recursos Humanos"/>
    <x v="0"/>
    <x v="0"/>
    <x v="0"/>
    <x v="0"/>
    <x v="0"/>
    <x v="0"/>
    <x v="0"/>
    <x v="0"/>
    <x v="0"/>
    <x v="0"/>
    <x v="0"/>
    <x v="0"/>
    <s v=" PAgto de salario a favor da Vereadora Cesaltina Ribeiro referente a Junho 2021 conforme documentos em anexo.  "/>
  </r>
  <r>
    <x v="0"/>
    <n v="0"/>
    <n v="0"/>
    <n v="0"/>
    <n v="14979"/>
    <x v="1903"/>
    <x v="0"/>
    <x v="1"/>
    <x v="0"/>
    <s v="80.02.01"/>
    <x v="1"/>
    <x v="1"/>
    <x v="1"/>
    <s v="Retenções Iur"/>
    <s v="80.02.01"/>
    <s v="Retenções Iur"/>
    <s v="80.02.01"/>
    <x v="1"/>
    <x v="0"/>
    <x v="1"/>
    <x v="0"/>
    <x v="0"/>
    <x v="1"/>
    <x v="1"/>
    <x v="0"/>
    <x v="4"/>
    <s v="2021-06-30"/>
    <x v="1"/>
    <n v="14979"/>
    <x v="0"/>
    <m/>
    <x v="0"/>
    <m/>
    <x v="0"/>
    <n v="100474696"/>
    <x v="0"/>
    <x v="1"/>
    <s v="Retenções Iur"/>
    <s v="ORI"/>
    <x v="0"/>
    <s v="RIUR"/>
    <x v="0"/>
    <x v="0"/>
    <x v="0"/>
    <x v="0"/>
    <x v="0"/>
    <x v="0"/>
    <x v="0"/>
    <x v="0"/>
    <x v="0"/>
    <x v="0"/>
    <x v="0"/>
    <s v="Retenções Iur"/>
    <x v="0"/>
    <x v="0"/>
    <x v="0"/>
    <x v="0"/>
    <x v="1"/>
    <x v="0"/>
    <x v="0"/>
    <x v="1"/>
    <x v="0"/>
    <x v="1"/>
    <x v="1"/>
    <x v="0"/>
    <s v="RETENCAO OT"/>
  </r>
  <r>
    <x v="0"/>
    <n v="0"/>
    <n v="0"/>
    <n v="0"/>
    <n v="8901"/>
    <x v="1902"/>
    <x v="0"/>
    <x v="0"/>
    <x v="0"/>
    <s v="03.16.25"/>
    <x v="17"/>
    <x v="0"/>
    <x v="0"/>
    <s v="Direção dos  Recursos Humanos"/>
    <s v="03.16.25"/>
    <s v="Direção dos  Recursos Humanos"/>
    <s v="03.16.25"/>
    <x v="0"/>
    <x v="0"/>
    <x v="0"/>
    <x v="0"/>
    <x v="0"/>
    <x v="0"/>
    <x v="0"/>
    <x v="0"/>
    <x v="4"/>
    <s v="2021-06-30"/>
    <x v="1"/>
    <n v="8901"/>
    <x v="0"/>
    <m/>
    <x v="0"/>
    <m/>
    <x v="1"/>
    <n v="100474706"/>
    <x v="0"/>
    <x v="2"/>
    <s v="Direção dos  Recursos Humanos"/>
    <s v="ORI"/>
    <x v="0"/>
    <m/>
    <x v="0"/>
    <x v="0"/>
    <x v="0"/>
    <x v="0"/>
    <x v="0"/>
    <x v="0"/>
    <x v="0"/>
    <x v="0"/>
    <x v="0"/>
    <x v="0"/>
    <x v="0"/>
    <s v="Direção dos  Recursos Humanos"/>
    <x v="0"/>
    <x v="0"/>
    <x v="0"/>
    <x v="0"/>
    <x v="0"/>
    <x v="0"/>
    <x v="0"/>
    <x v="0"/>
    <x v="0"/>
    <x v="0"/>
    <x v="2"/>
    <x v="0"/>
    <s v=" PAgto de salario a favor da Vereadora Cesaltina Ribeiro referente a Junho 2021 conforme documentos em anexo.  "/>
  </r>
  <r>
    <x v="0"/>
    <n v="0"/>
    <n v="0"/>
    <n v="0"/>
    <n v="891"/>
    <x v="1902"/>
    <x v="0"/>
    <x v="0"/>
    <x v="0"/>
    <s v="03.16.25"/>
    <x v="17"/>
    <x v="0"/>
    <x v="0"/>
    <s v="Direção dos  Recursos Humanos"/>
    <s v="03.16.25"/>
    <s v="Direção dos  Recursos Humanos"/>
    <s v="03.16.25"/>
    <x v="51"/>
    <x v="0"/>
    <x v="0"/>
    <x v="4"/>
    <x v="1"/>
    <x v="0"/>
    <x v="0"/>
    <x v="0"/>
    <x v="4"/>
    <s v="2021-06-30"/>
    <x v="1"/>
    <n v="891"/>
    <x v="0"/>
    <m/>
    <x v="0"/>
    <m/>
    <x v="1"/>
    <n v="100474706"/>
    <x v="0"/>
    <x v="2"/>
    <s v="Direção dos  Recursos Humanos"/>
    <s v="ORI"/>
    <x v="0"/>
    <m/>
    <x v="0"/>
    <x v="0"/>
    <x v="0"/>
    <x v="0"/>
    <x v="0"/>
    <x v="0"/>
    <x v="0"/>
    <x v="0"/>
    <x v="0"/>
    <x v="0"/>
    <x v="0"/>
    <s v="Direção dos  Recursos Humanos"/>
    <x v="0"/>
    <x v="0"/>
    <x v="0"/>
    <x v="0"/>
    <x v="0"/>
    <x v="0"/>
    <x v="0"/>
    <x v="0"/>
    <x v="0"/>
    <x v="0"/>
    <x v="2"/>
    <x v="0"/>
    <s v=" PAgto de salario a favor da Vereadora Cesaltina Ribeiro referente a Junho 2021 conforme documentos em anexo.  "/>
  </r>
  <r>
    <x v="0"/>
    <n v="0"/>
    <n v="0"/>
    <n v="0"/>
    <n v="9792"/>
    <x v="1904"/>
    <x v="0"/>
    <x v="1"/>
    <x v="0"/>
    <s v="80.02.10.01"/>
    <x v="2"/>
    <x v="1"/>
    <x v="1"/>
    <s v="Outros"/>
    <s v="80.02.10"/>
    <s v="Outros"/>
    <s v="80.02.10"/>
    <x v="2"/>
    <x v="0"/>
    <x v="1"/>
    <x v="0"/>
    <x v="0"/>
    <x v="1"/>
    <x v="1"/>
    <x v="0"/>
    <x v="4"/>
    <s v="2021-06-30"/>
    <x v="1"/>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82"/>
    <x v="1902"/>
    <x v="0"/>
    <x v="0"/>
    <x v="0"/>
    <s v="03.16.25"/>
    <x v="17"/>
    <x v="0"/>
    <x v="0"/>
    <s v="Direção dos  Recursos Humanos"/>
    <s v="03.16.25"/>
    <s v="Direção dos  Recursos Humanos"/>
    <s v="03.16.25"/>
    <x v="0"/>
    <x v="0"/>
    <x v="0"/>
    <x v="0"/>
    <x v="0"/>
    <x v="0"/>
    <x v="0"/>
    <x v="0"/>
    <x v="4"/>
    <s v="2021-06-30"/>
    <x v="1"/>
    <n v="99882"/>
    <x v="0"/>
    <m/>
    <x v="0"/>
    <m/>
    <x v="217"/>
    <n v="100385105"/>
    <x v="0"/>
    <x v="1"/>
    <s v="Direção dos  Recursos Humanos"/>
    <s v="ORI"/>
    <x v="0"/>
    <m/>
    <x v="0"/>
    <x v="0"/>
    <x v="0"/>
    <x v="0"/>
    <x v="0"/>
    <x v="0"/>
    <x v="0"/>
    <x v="0"/>
    <x v="0"/>
    <x v="0"/>
    <x v="0"/>
    <s v="Direção dos  Recursos Humanos"/>
    <x v="0"/>
    <x v="0"/>
    <x v="0"/>
    <x v="0"/>
    <x v="0"/>
    <x v="0"/>
    <x v="0"/>
    <x v="0"/>
    <x v="0"/>
    <x v="0"/>
    <x v="1"/>
    <x v="0"/>
    <s v=" PAgto de salario a favor da Vereadora Cesaltina Ribeiro referente a Junho 2021 conforme documentos em anexo.  "/>
  </r>
  <r>
    <x v="0"/>
    <n v="0"/>
    <n v="0"/>
    <n v="0"/>
    <n v="9987"/>
    <x v="1902"/>
    <x v="0"/>
    <x v="0"/>
    <x v="0"/>
    <s v="03.16.25"/>
    <x v="17"/>
    <x v="0"/>
    <x v="0"/>
    <s v="Direção dos  Recursos Humanos"/>
    <s v="03.16.25"/>
    <s v="Direção dos  Recursos Humanos"/>
    <s v="03.16.25"/>
    <x v="51"/>
    <x v="0"/>
    <x v="0"/>
    <x v="4"/>
    <x v="1"/>
    <x v="0"/>
    <x v="0"/>
    <x v="0"/>
    <x v="4"/>
    <s v="2021-06-30"/>
    <x v="1"/>
    <n v="9987"/>
    <x v="0"/>
    <m/>
    <x v="0"/>
    <m/>
    <x v="217"/>
    <n v="100385105"/>
    <x v="0"/>
    <x v="1"/>
    <s v="Direção dos  Recursos Humanos"/>
    <s v="ORI"/>
    <x v="0"/>
    <m/>
    <x v="0"/>
    <x v="0"/>
    <x v="0"/>
    <x v="0"/>
    <x v="0"/>
    <x v="0"/>
    <x v="0"/>
    <x v="0"/>
    <x v="0"/>
    <x v="0"/>
    <x v="0"/>
    <s v="Direção dos  Recursos Humanos"/>
    <x v="0"/>
    <x v="0"/>
    <x v="0"/>
    <x v="0"/>
    <x v="0"/>
    <x v="0"/>
    <x v="0"/>
    <x v="0"/>
    <x v="0"/>
    <x v="0"/>
    <x v="1"/>
    <x v="0"/>
    <s v=" PAgto de salario a favor da Vereadora Cesaltina Ribeiro referente a Junho 2021 conforme documentos em anexo.  "/>
  </r>
  <r>
    <x v="0"/>
    <n v="0"/>
    <n v="0"/>
    <n v="0"/>
    <n v="8006"/>
    <x v="1905"/>
    <x v="0"/>
    <x v="0"/>
    <x v="0"/>
    <s v="03.16.18"/>
    <x v="68"/>
    <x v="0"/>
    <x v="0"/>
    <s v="Direção Juventude e Cultura "/>
    <s v="03.16.18"/>
    <s v="Direção Juventude e Cultura "/>
    <s v="03.16.18"/>
    <x v="4"/>
    <x v="0"/>
    <x v="0"/>
    <x v="0"/>
    <x v="0"/>
    <x v="0"/>
    <x v="0"/>
    <x v="0"/>
    <x v="6"/>
    <s v="2021-07-30"/>
    <x v="2"/>
    <n v="8006"/>
    <x v="0"/>
    <m/>
    <x v="0"/>
    <m/>
    <x v="1"/>
    <n v="100474706"/>
    <x v="0"/>
    <x v="2"/>
    <s v="Direção Juventude e Cultura "/>
    <s v="ORI"/>
    <x v="0"/>
    <m/>
    <x v="0"/>
    <x v="0"/>
    <x v="0"/>
    <x v="0"/>
    <x v="0"/>
    <x v="0"/>
    <x v="0"/>
    <x v="0"/>
    <x v="0"/>
    <x v="0"/>
    <x v="0"/>
    <s v="Direção Juventude e Cultura "/>
    <x v="0"/>
    <x v="0"/>
    <x v="0"/>
    <x v="0"/>
    <x v="0"/>
    <x v="0"/>
    <x v="0"/>
    <x v="0"/>
    <x v="0"/>
    <x v="0"/>
    <x v="2"/>
    <x v="0"/>
    <s v="Despesas realizada com pessoal de Direcção juventude, cultura e desporto, referente a mês de julho de 2021, conforme anexo."/>
  </r>
  <r>
    <x v="0"/>
    <n v="0"/>
    <n v="0"/>
    <n v="0"/>
    <n v="1235"/>
    <x v="1905"/>
    <x v="0"/>
    <x v="0"/>
    <x v="0"/>
    <s v="03.16.18"/>
    <x v="68"/>
    <x v="0"/>
    <x v="0"/>
    <s v="Direção Juventude e Cultura "/>
    <s v="03.16.18"/>
    <s v="Direção Juventude e Cultura "/>
    <s v="03.16.18"/>
    <x v="5"/>
    <x v="0"/>
    <x v="0"/>
    <x v="0"/>
    <x v="1"/>
    <x v="0"/>
    <x v="0"/>
    <x v="0"/>
    <x v="6"/>
    <s v="2021-07-30"/>
    <x v="2"/>
    <n v="1235"/>
    <x v="0"/>
    <m/>
    <x v="0"/>
    <m/>
    <x v="1"/>
    <n v="100474706"/>
    <x v="0"/>
    <x v="2"/>
    <s v="Direção Juventude e Cultura "/>
    <s v="ORI"/>
    <x v="0"/>
    <m/>
    <x v="0"/>
    <x v="0"/>
    <x v="0"/>
    <x v="0"/>
    <x v="0"/>
    <x v="0"/>
    <x v="0"/>
    <x v="0"/>
    <x v="0"/>
    <x v="0"/>
    <x v="0"/>
    <s v="Direção Juventude e Cultura "/>
    <x v="0"/>
    <x v="0"/>
    <x v="0"/>
    <x v="0"/>
    <x v="0"/>
    <x v="0"/>
    <x v="0"/>
    <x v="0"/>
    <x v="0"/>
    <x v="0"/>
    <x v="2"/>
    <x v="0"/>
    <s v="Despesas realizada com pessoal de Direcção juventude, cultura e desporto, referente a mês de julho de 2021, conforme anexo."/>
  </r>
  <r>
    <x v="0"/>
    <n v="0"/>
    <n v="0"/>
    <n v="0"/>
    <n v="9241"/>
    <x v="1906"/>
    <x v="0"/>
    <x v="1"/>
    <x v="0"/>
    <s v="80.02.10.01"/>
    <x v="2"/>
    <x v="1"/>
    <x v="1"/>
    <s v="Outros"/>
    <s v="80.02.10"/>
    <s v="Outros"/>
    <s v="80.02.10"/>
    <x v="2"/>
    <x v="0"/>
    <x v="1"/>
    <x v="0"/>
    <x v="0"/>
    <x v="1"/>
    <x v="1"/>
    <x v="0"/>
    <x v="6"/>
    <s v="2021-07-30"/>
    <x v="2"/>
    <n v="9241"/>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5432"/>
    <x v="1905"/>
    <x v="0"/>
    <x v="0"/>
    <x v="0"/>
    <s v="03.16.18"/>
    <x v="68"/>
    <x v="0"/>
    <x v="0"/>
    <s v="Direção Juventude e Cultura "/>
    <s v="03.16.18"/>
    <s v="Direção Juventude e Cultura "/>
    <s v="03.16.18"/>
    <x v="4"/>
    <x v="0"/>
    <x v="0"/>
    <x v="0"/>
    <x v="0"/>
    <x v="0"/>
    <x v="0"/>
    <x v="0"/>
    <x v="6"/>
    <s v="2021-07-30"/>
    <x v="2"/>
    <n v="5432"/>
    <x v="0"/>
    <m/>
    <x v="0"/>
    <m/>
    <x v="0"/>
    <n v="100474696"/>
    <x v="0"/>
    <x v="0"/>
    <s v="Direção Juventude e Cultura "/>
    <s v="ORI"/>
    <x v="0"/>
    <m/>
    <x v="0"/>
    <x v="0"/>
    <x v="0"/>
    <x v="0"/>
    <x v="0"/>
    <x v="0"/>
    <x v="0"/>
    <x v="0"/>
    <x v="0"/>
    <x v="0"/>
    <x v="0"/>
    <s v="Direção Juventude e Cultura "/>
    <x v="0"/>
    <x v="0"/>
    <x v="0"/>
    <x v="0"/>
    <x v="0"/>
    <x v="0"/>
    <x v="0"/>
    <x v="0"/>
    <x v="0"/>
    <x v="0"/>
    <x v="0"/>
    <x v="0"/>
    <s v="Despesas realizada com pessoal de Direcção juventude, cultura e desporto, referente a mês de julho de 2021, conforme anexo."/>
  </r>
  <r>
    <x v="0"/>
    <n v="0"/>
    <n v="0"/>
    <n v="0"/>
    <n v="839"/>
    <x v="1905"/>
    <x v="0"/>
    <x v="0"/>
    <x v="0"/>
    <s v="03.16.18"/>
    <x v="68"/>
    <x v="0"/>
    <x v="0"/>
    <s v="Direção Juventude e Cultura "/>
    <s v="03.16.18"/>
    <s v="Direção Juventude e Cultura "/>
    <s v="03.16.18"/>
    <x v="5"/>
    <x v="0"/>
    <x v="0"/>
    <x v="0"/>
    <x v="1"/>
    <x v="0"/>
    <x v="0"/>
    <x v="0"/>
    <x v="6"/>
    <s v="2021-07-30"/>
    <x v="2"/>
    <n v="839"/>
    <x v="0"/>
    <m/>
    <x v="0"/>
    <m/>
    <x v="0"/>
    <n v="100474696"/>
    <x v="0"/>
    <x v="0"/>
    <s v="Direção Juventude e Cultura "/>
    <s v="ORI"/>
    <x v="0"/>
    <m/>
    <x v="0"/>
    <x v="0"/>
    <x v="0"/>
    <x v="0"/>
    <x v="0"/>
    <x v="0"/>
    <x v="0"/>
    <x v="0"/>
    <x v="0"/>
    <x v="0"/>
    <x v="0"/>
    <s v="Direção Juventude e Cultura "/>
    <x v="0"/>
    <x v="0"/>
    <x v="0"/>
    <x v="0"/>
    <x v="0"/>
    <x v="0"/>
    <x v="0"/>
    <x v="0"/>
    <x v="0"/>
    <x v="0"/>
    <x v="0"/>
    <x v="0"/>
    <s v="Despesas realizada com pessoal de Direcção juventude, cultura e desporto, referente a mês de julho de 2021, conforme anexo."/>
  </r>
  <r>
    <x v="0"/>
    <n v="0"/>
    <n v="0"/>
    <n v="0"/>
    <n v="6271"/>
    <x v="1907"/>
    <x v="0"/>
    <x v="1"/>
    <x v="0"/>
    <s v="80.02.01"/>
    <x v="1"/>
    <x v="1"/>
    <x v="1"/>
    <s v="Retenções Iur"/>
    <s v="80.02.01"/>
    <s v="Retenções Iur"/>
    <s v="80.02.01"/>
    <x v="1"/>
    <x v="0"/>
    <x v="1"/>
    <x v="0"/>
    <x v="0"/>
    <x v="1"/>
    <x v="1"/>
    <x v="0"/>
    <x v="6"/>
    <s v="2021-07-30"/>
    <x v="2"/>
    <n v="6271"/>
    <x v="0"/>
    <m/>
    <x v="0"/>
    <m/>
    <x v="0"/>
    <n v="100474696"/>
    <x v="0"/>
    <x v="1"/>
    <s v="Retenções Iur"/>
    <s v="ORI"/>
    <x v="0"/>
    <s v="RIUR"/>
    <x v="0"/>
    <x v="0"/>
    <x v="0"/>
    <x v="0"/>
    <x v="0"/>
    <x v="0"/>
    <x v="0"/>
    <x v="0"/>
    <x v="0"/>
    <x v="0"/>
    <x v="0"/>
    <s v="Retenções Iur"/>
    <x v="0"/>
    <x v="0"/>
    <x v="0"/>
    <x v="0"/>
    <x v="1"/>
    <x v="0"/>
    <x v="0"/>
    <x v="1"/>
    <x v="0"/>
    <x v="1"/>
    <x v="1"/>
    <x v="0"/>
    <s v="RETENCAO OT"/>
  </r>
  <r>
    <x v="0"/>
    <n v="0"/>
    <n v="0"/>
    <n v="0"/>
    <n v="1225"/>
    <x v="1905"/>
    <x v="0"/>
    <x v="0"/>
    <x v="0"/>
    <s v="03.16.18"/>
    <x v="68"/>
    <x v="0"/>
    <x v="0"/>
    <s v="Direção Juventude e Cultura "/>
    <s v="03.16.18"/>
    <s v="Direção Juventude e Cultura "/>
    <s v="03.16.18"/>
    <x v="4"/>
    <x v="0"/>
    <x v="0"/>
    <x v="0"/>
    <x v="0"/>
    <x v="0"/>
    <x v="0"/>
    <x v="0"/>
    <x v="6"/>
    <s v="2021-07-30"/>
    <x v="2"/>
    <n v="1225"/>
    <x v="0"/>
    <m/>
    <x v="0"/>
    <m/>
    <x v="2"/>
    <n v="100477977"/>
    <x v="0"/>
    <x v="3"/>
    <s v="Direção Juventude e Cultura "/>
    <s v="ORI"/>
    <x v="0"/>
    <m/>
    <x v="0"/>
    <x v="0"/>
    <x v="0"/>
    <x v="0"/>
    <x v="0"/>
    <x v="0"/>
    <x v="0"/>
    <x v="0"/>
    <x v="0"/>
    <x v="0"/>
    <x v="0"/>
    <s v="Direção Juventude e Cultura "/>
    <x v="0"/>
    <x v="0"/>
    <x v="0"/>
    <x v="0"/>
    <x v="0"/>
    <x v="0"/>
    <x v="0"/>
    <x v="0"/>
    <x v="0"/>
    <x v="0"/>
    <x v="3"/>
    <x v="0"/>
    <s v="Despesas realizada com pessoal de Direcção juventude, cultura e desporto, referente a mês de julho de 2021, conforme anexo."/>
  </r>
  <r>
    <x v="0"/>
    <n v="0"/>
    <n v="0"/>
    <n v="0"/>
    <n v="190"/>
    <x v="1905"/>
    <x v="0"/>
    <x v="0"/>
    <x v="0"/>
    <s v="03.16.18"/>
    <x v="68"/>
    <x v="0"/>
    <x v="0"/>
    <s v="Direção Juventude e Cultura "/>
    <s v="03.16.18"/>
    <s v="Direção Juventude e Cultura "/>
    <s v="03.16.18"/>
    <x v="5"/>
    <x v="0"/>
    <x v="0"/>
    <x v="0"/>
    <x v="1"/>
    <x v="0"/>
    <x v="0"/>
    <x v="0"/>
    <x v="6"/>
    <s v="2021-07-30"/>
    <x v="2"/>
    <n v="190"/>
    <x v="0"/>
    <m/>
    <x v="0"/>
    <m/>
    <x v="2"/>
    <n v="100477977"/>
    <x v="0"/>
    <x v="3"/>
    <s v="Direção Juventude e Cultura "/>
    <s v="ORI"/>
    <x v="0"/>
    <m/>
    <x v="0"/>
    <x v="0"/>
    <x v="0"/>
    <x v="0"/>
    <x v="0"/>
    <x v="0"/>
    <x v="0"/>
    <x v="0"/>
    <x v="0"/>
    <x v="0"/>
    <x v="0"/>
    <s v="Direção Juventude e Cultura "/>
    <x v="0"/>
    <x v="0"/>
    <x v="0"/>
    <x v="0"/>
    <x v="0"/>
    <x v="0"/>
    <x v="0"/>
    <x v="0"/>
    <x v="0"/>
    <x v="0"/>
    <x v="3"/>
    <x v="0"/>
    <s v="Despesas realizada com pessoal de Direcção juventude, cultura e desporto, referente a mês de julho de 2021, conforme anexo."/>
  </r>
  <r>
    <x v="0"/>
    <n v="0"/>
    <n v="0"/>
    <n v="0"/>
    <n v="1415"/>
    <x v="1908"/>
    <x v="0"/>
    <x v="1"/>
    <x v="0"/>
    <s v="80.02.10.20"/>
    <x v="3"/>
    <x v="1"/>
    <x v="1"/>
    <s v="Outros"/>
    <s v="80.02.10"/>
    <s v="Outros"/>
    <s v="80.02.10"/>
    <x v="3"/>
    <x v="0"/>
    <x v="1"/>
    <x v="1"/>
    <x v="0"/>
    <x v="1"/>
    <x v="1"/>
    <x v="0"/>
    <x v="6"/>
    <s v="2021-07-30"/>
    <x v="2"/>
    <n v="1415"/>
    <x v="0"/>
    <m/>
    <x v="0"/>
    <m/>
    <x v="2"/>
    <n v="100477977"/>
    <x v="0"/>
    <x v="1"/>
    <s v="Retenções CVMovel"/>
    <s v="ORI"/>
    <x v="0"/>
    <s v="RT"/>
    <x v="0"/>
    <x v="0"/>
    <x v="0"/>
    <x v="0"/>
    <x v="0"/>
    <x v="0"/>
    <x v="0"/>
    <x v="0"/>
    <x v="0"/>
    <x v="0"/>
    <x v="0"/>
    <s v="Retenções CVMovel"/>
    <x v="0"/>
    <x v="0"/>
    <x v="0"/>
    <x v="0"/>
    <x v="1"/>
    <x v="0"/>
    <x v="0"/>
    <x v="1"/>
    <x v="0"/>
    <x v="1"/>
    <x v="1"/>
    <x v="0"/>
    <s v="RETENCAO OT"/>
  </r>
  <r>
    <x v="0"/>
    <n v="0"/>
    <n v="0"/>
    <n v="0"/>
    <n v="15555"/>
    <x v="1905"/>
    <x v="0"/>
    <x v="0"/>
    <x v="0"/>
    <s v="03.16.18"/>
    <x v="68"/>
    <x v="0"/>
    <x v="0"/>
    <s v="Direção Juventude e Cultura "/>
    <s v="03.16.18"/>
    <s v="Direção Juventude e Cultura "/>
    <s v="03.16.18"/>
    <x v="5"/>
    <x v="0"/>
    <x v="0"/>
    <x v="0"/>
    <x v="1"/>
    <x v="0"/>
    <x v="0"/>
    <x v="0"/>
    <x v="6"/>
    <s v="2021-07-30"/>
    <x v="2"/>
    <n v="15555"/>
    <x v="0"/>
    <m/>
    <x v="0"/>
    <m/>
    <x v="11"/>
    <n v="100474693"/>
    <x v="0"/>
    <x v="1"/>
    <s v="Direção Juventude e Cultura "/>
    <s v="ORI"/>
    <x v="0"/>
    <m/>
    <x v="0"/>
    <x v="0"/>
    <x v="0"/>
    <x v="0"/>
    <x v="0"/>
    <x v="0"/>
    <x v="0"/>
    <x v="0"/>
    <x v="0"/>
    <x v="0"/>
    <x v="0"/>
    <s v="Direção Juventude e Cultura "/>
    <x v="0"/>
    <x v="0"/>
    <x v="0"/>
    <x v="0"/>
    <x v="0"/>
    <x v="0"/>
    <x v="0"/>
    <x v="0"/>
    <x v="0"/>
    <x v="0"/>
    <x v="1"/>
    <x v="0"/>
    <s v="Despesas realizada com pessoal de Direcção juventude, cultura e desporto, referente a mês de julho de 2021, conforme anexo."/>
  </r>
  <r>
    <x v="0"/>
    <n v="0"/>
    <n v="0"/>
    <n v="0"/>
    <n v="100854"/>
    <x v="1905"/>
    <x v="0"/>
    <x v="0"/>
    <x v="0"/>
    <s v="03.16.18"/>
    <x v="68"/>
    <x v="0"/>
    <x v="0"/>
    <s v="Direção Juventude e Cultura "/>
    <s v="03.16.18"/>
    <s v="Direção Juventude e Cultura "/>
    <s v="03.16.18"/>
    <x v="4"/>
    <x v="0"/>
    <x v="0"/>
    <x v="0"/>
    <x v="0"/>
    <x v="0"/>
    <x v="0"/>
    <x v="0"/>
    <x v="6"/>
    <s v="2021-07-30"/>
    <x v="2"/>
    <n v="100854"/>
    <x v="0"/>
    <m/>
    <x v="0"/>
    <m/>
    <x v="11"/>
    <n v="100474693"/>
    <x v="0"/>
    <x v="1"/>
    <s v="Direção Juventude e Cultura "/>
    <s v="ORI"/>
    <x v="0"/>
    <m/>
    <x v="0"/>
    <x v="0"/>
    <x v="0"/>
    <x v="0"/>
    <x v="0"/>
    <x v="0"/>
    <x v="0"/>
    <x v="0"/>
    <x v="0"/>
    <x v="0"/>
    <x v="0"/>
    <s v="Direção Juventude e Cultura "/>
    <x v="0"/>
    <x v="0"/>
    <x v="0"/>
    <x v="0"/>
    <x v="0"/>
    <x v="0"/>
    <x v="0"/>
    <x v="0"/>
    <x v="0"/>
    <x v="0"/>
    <x v="1"/>
    <x v="0"/>
    <s v="Despesas realizada com pessoal de Direcção juventude, cultura e desporto, referente a mês de julho de 2021, conforme anexo."/>
  </r>
  <r>
    <x v="0"/>
    <n v="0"/>
    <n v="0"/>
    <n v="0"/>
    <n v="94809"/>
    <x v="1909"/>
    <x v="0"/>
    <x v="0"/>
    <x v="0"/>
    <s v="03.16.15"/>
    <x v="0"/>
    <x v="0"/>
    <x v="0"/>
    <s v="Direção Financeira"/>
    <s v="03.16.15"/>
    <s v="Direção Financeira"/>
    <s v="03.16.15"/>
    <x v="9"/>
    <x v="0"/>
    <x v="3"/>
    <x v="5"/>
    <x v="1"/>
    <x v="0"/>
    <x v="0"/>
    <x v="0"/>
    <x v="7"/>
    <s v="2021-09-08"/>
    <x v="2"/>
    <n v="94809"/>
    <x v="0"/>
    <m/>
    <x v="0"/>
    <m/>
    <x v="7"/>
    <n v="100394431"/>
    <x v="0"/>
    <x v="1"/>
    <s v="Direção Financeira"/>
    <s v="ORI"/>
    <x v="0"/>
    <m/>
    <x v="0"/>
    <x v="0"/>
    <x v="0"/>
    <x v="0"/>
    <x v="0"/>
    <x v="0"/>
    <x v="0"/>
    <x v="0"/>
    <x v="0"/>
    <x v="0"/>
    <x v="0"/>
    <s v="Direção Financeira"/>
    <x v="0"/>
    <x v="0"/>
    <x v="0"/>
    <x v="0"/>
    <x v="0"/>
    <x v="0"/>
    <x v="0"/>
    <x v="1"/>
    <x v="0"/>
    <x v="0"/>
    <x v="1"/>
    <x v="0"/>
    <s v="PAgto a favor da Garantia, pelo pagto dos seguros das viaturas da CAmara ST-35-RP de 14/08/2021 a 13/08/2022, conforme documentos em anexo."/>
  </r>
  <r>
    <x v="0"/>
    <n v="0"/>
    <n v="0"/>
    <n v="0"/>
    <n v="1150"/>
    <x v="1910"/>
    <x v="0"/>
    <x v="1"/>
    <x v="0"/>
    <s v="80.02.01"/>
    <x v="1"/>
    <x v="1"/>
    <x v="1"/>
    <s v="Retenções Iur"/>
    <s v="80.02.01"/>
    <s v="Retenções Iur"/>
    <s v="80.02.01"/>
    <x v="1"/>
    <x v="0"/>
    <x v="1"/>
    <x v="0"/>
    <x v="0"/>
    <x v="1"/>
    <x v="1"/>
    <x v="0"/>
    <x v="5"/>
    <s v="2021-08-31"/>
    <x v="2"/>
    <n v="1150"/>
    <x v="0"/>
    <m/>
    <x v="0"/>
    <m/>
    <x v="0"/>
    <n v="100474696"/>
    <x v="0"/>
    <x v="1"/>
    <s v="Retenções Iur"/>
    <s v="ORI"/>
    <x v="0"/>
    <s v="RIUR"/>
    <x v="0"/>
    <x v="0"/>
    <x v="0"/>
    <x v="0"/>
    <x v="0"/>
    <x v="0"/>
    <x v="0"/>
    <x v="0"/>
    <x v="0"/>
    <x v="0"/>
    <x v="0"/>
    <s v="Retenções Iur"/>
    <x v="0"/>
    <x v="0"/>
    <x v="0"/>
    <x v="0"/>
    <x v="1"/>
    <x v="0"/>
    <x v="0"/>
    <x v="1"/>
    <x v="0"/>
    <x v="1"/>
    <x v="1"/>
    <x v="0"/>
    <s v="RETENCAO OT"/>
  </r>
  <r>
    <x v="0"/>
    <n v="0"/>
    <n v="0"/>
    <n v="0"/>
    <n v="2000"/>
    <x v="1911"/>
    <x v="0"/>
    <x v="0"/>
    <x v="0"/>
    <s v="01.25.05.10"/>
    <x v="5"/>
    <x v="2"/>
    <x v="2"/>
    <s v="Saúde"/>
    <s v="01.25.05"/>
    <s v="Saúde"/>
    <s v="01.25.05"/>
    <x v="6"/>
    <x v="0"/>
    <x v="2"/>
    <x v="2"/>
    <x v="1"/>
    <x v="2"/>
    <x v="0"/>
    <x v="0"/>
    <x v="8"/>
    <s v="2021-10-07"/>
    <x v="3"/>
    <n v="2000"/>
    <x v="0"/>
    <m/>
    <x v="0"/>
    <m/>
    <x v="361"/>
    <n v="100479184"/>
    <x v="0"/>
    <x v="1"/>
    <s v="Assistencia social"/>
    <s v="ORI"/>
    <x v="0"/>
    <m/>
    <x v="0"/>
    <x v="0"/>
    <x v="0"/>
    <x v="0"/>
    <x v="0"/>
    <x v="0"/>
    <x v="0"/>
    <x v="0"/>
    <x v="0"/>
    <x v="0"/>
    <x v="0"/>
    <s v="Assistencia social"/>
    <x v="0"/>
    <x v="0"/>
    <x v="0"/>
    <x v="0"/>
    <x v="2"/>
    <x v="0"/>
    <x v="0"/>
    <x v="1"/>
    <x v="0"/>
    <x v="0"/>
    <x v="1"/>
    <x v="0"/>
    <s v="Apoio financeiro atribuido a favor do sr. José Luis Tavares para compra de cesta básica, conforme documento em anexo."/>
  </r>
  <r>
    <x v="0"/>
    <n v="0"/>
    <n v="0"/>
    <n v="0"/>
    <n v="15051"/>
    <x v="1912"/>
    <x v="0"/>
    <x v="0"/>
    <x v="0"/>
    <s v="03.16.25"/>
    <x v="17"/>
    <x v="0"/>
    <x v="0"/>
    <s v="Direção dos  Recursos Humanos"/>
    <s v="03.16.25"/>
    <s v="Direção dos  Recursos Humanos"/>
    <s v="03.16.25"/>
    <x v="48"/>
    <x v="0"/>
    <x v="0"/>
    <x v="0"/>
    <x v="0"/>
    <x v="0"/>
    <x v="0"/>
    <x v="0"/>
    <x v="7"/>
    <s v="2021-09-30"/>
    <x v="2"/>
    <n v="15051"/>
    <x v="0"/>
    <m/>
    <x v="0"/>
    <m/>
    <x v="1"/>
    <n v="100474706"/>
    <x v="0"/>
    <x v="2"/>
    <s v="Direção dos  Recursos Humanos"/>
    <s v="ORI"/>
    <x v="0"/>
    <m/>
    <x v="0"/>
    <x v="0"/>
    <x v="0"/>
    <x v="0"/>
    <x v="0"/>
    <x v="0"/>
    <x v="0"/>
    <x v="0"/>
    <x v="0"/>
    <x v="0"/>
    <x v="0"/>
    <s v="Direção dos  Recursos Humanos"/>
    <x v="0"/>
    <x v="0"/>
    <x v="0"/>
    <x v="0"/>
    <x v="0"/>
    <x v="0"/>
    <x v="0"/>
    <x v="0"/>
    <x v="0"/>
    <x v="0"/>
    <x v="2"/>
    <x v="0"/>
    <s v="Salario com pessoal da direção de Recursos humanos referente a setembro"/>
  </r>
  <r>
    <x v="0"/>
    <n v="0"/>
    <n v="0"/>
    <n v="0"/>
    <n v="5392"/>
    <x v="1912"/>
    <x v="0"/>
    <x v="0"/>
    <x v="0"/>
    <s v="03.16.25"/>
    <x v="17"/>
    <x v="0"/>
    <x v="0"/>
    <s v="Direção dos  Recursos Humanos"/>
    <s v="03.16.25"/>
    <s v="Direção dos  Recursos Humanos"/>
    <s v="03.16.25"/>
    <x v="4"/>
    <x v="0"/>
    <x v="0"/>
    <x v="0"/>
    <x v="0"/>
    <x v="0"/>
    <x v="0"/>
    <x v="0"/>
    <x v="7"/>
    <s v="2021-09-30"/>
    <x v="2"/>
    <n v="5392"/>
    <x v="0"/>
    <m/>
    <x v="0"/>
    <m/>
    <x v="1"/>
    <n v="100474706"/>
    <x v="0"/>
    <x v="2"/>
    <s v="Direção dos  Recursos Humanos"/>
    <s v="ORI"/>
    <x v="0"/>
    <m/>
    <x v="0"/>
    <x v="0"/>
    <x v="0"/>
    <x v="0"/>
    <x v="0"/>
    <x v="0"/>
    <x v="0"/>
    <x v="0"/>
    <x v="0"/>
    <x v="0"/>
    <x v="0"/>
    <s v="Direção dos  Recursos Humanos"/>
    <x v="0"/>
    <x v="0"/>
    <x v="0"/>
    <x v="0"/>
    <x v="0"/>
    <x v="0"/>
    <x v="0"/>
    <x v="0"/>
    <x v="0"/>
    <x v="0"/>
    <x v="2"/>
    <x v="0"/>
    <s v="Salario com pessoal da direção de Recursos humanos referente a setembro"/>
  </r>
  <r>
    <x v="0"/>
    <n v="0"/>
    <n v="0"/>
    <n v="0"/>
    <n v="20443"/>
    <x v="1913"/>
    <x v="0"/>
    <x v="1"/>
    <x v="0"/>
    <s v="80.02.10.01"/>
    <x v="2"/>
    <x v="1"/>
    <x v="1"/>
    <s v="Outros"/>
    <s v="80.02.10"/>
    <s v="Outros"/>
    <s v="80.02.10"/>
    <x v="2"/>
    <x v="0"/>
    <x v="1"/>
    <x v="0"/>
    <x v="0"/>
    <x v="1"/>
    <x v="1"/>
    <x v="0"/>
    <x v="7"/>
    <s v="2021-09-30"/>
    <x v="2"/>
    <n v="2044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6757"/>
    <x v="1912"/>
    <x v="0"/>
    <x v="0"/>
    <x v="0"/>
    <s v="03.16.25"/>
    <x v="17"/>
    <x v="0"/>
    <x v="0"/>
    <s v="Direção dos  Recursos Humanos"/>
    <s v="03.16.25"/>
    <s v="Direção dos  Recursos Humanos"/>
    <s v="03.16.25"/>
    <x v="48"/>
    <x v="0"/>
    <x v="0"/>
    <x v="0"/>
    <x v="0"/>
    <x v="0"/>
    <x v="0"/>
    <x v="0"/>
    <x v="7"/>
    <s v="2021-09-30"/>
    <x v="2"/>
    <n v="16757"/>
    <x v="0"/>
    <m/>
    <x v="0"/>
    <m/>
    <x v="0"/>
    <n v="100474696"/>
    <x v="0"/>
    <x v="0"/>
    <s v="Direção dos  Recursos Humanos"/>
    <s v="ORI"/>
    <x v="0"/>
    <m/>
    <x v="0"/>
    <x v="0"/>
    <x v="0"/>
    <x v="0"/>
    <x v="0"/>
    <x v="0"/>
    <x v="0"/>
    <x v="0"/>
    <x v="0"/>
    <x v="0"/>
    <x v="0"/>
    <s v="Direção dos  Recursos Humanos"/>
    <x v="0"/>
    <x v="0"/>
    <x v="0"/>
    <x v="0"/>
    <x v="0"/>
    <x v="0"/>
    <x v="0"/>
    <x v="0"/>
    <x v="0"/>
    <x v="0"/>
    <x v="0"/>
    <x v="0"/>
    <s v="Salario com pessoal da direção de Recursos humanos referente a setembro"/>
  </r>
  <r>
    <x v="0"/>
    <n v="0"/>
    <n v="0"/>
    <n v="0"/>
    <n v="6003"/>
    <x v="1912"/>
    <x v="0"/>
    <x v="0"/>
    <x v="0"/>
    <s v="03.16.25"/>
    <x v="17"/>
    <x v="0"/>
    <x v="0"/>
    <s v="Direção dos  Recursos Humanos"/>
    <s v="03.16.25"/>
    <s v="Direção dos  Recursos Humanos"/>
    <s v="03.16.25"/>
    <x v="4"/>
    <x v="0"/>
    <x v="0"/>
    <x v="0"/>
    <x v="0"/>
    <x v="0"/>
    <x v="0"/>
    <x v="0"/>
    <x v="7"/>
    <s v="2021-09-30"/>
    <x v="2"/>
    <n v="6003"/>
    <x v="0"/>
    <m/>
    <x v="0"/>
    <m/>
    <x v="0"/>
    <n v="100474696"/>
    <x v="0"/>
    <x v="0"/>
    <s v="Direção dos  Recursos Humanos"/>
    <s v="ORI"/>
    <x v="0"/>
    <m/>
    <x v="0"/>
    <x v="0"/>
    <x v="0"/>
    <x v="0"/>
    <x v="0"/>
    <x v="0"/>
    <x v="0"/>
    <x v="0"/>
    <x v="0"/>
    <x v="0"/>
    <x v="0"/>
    <s v="Direção dos  Recursos Humanos"/>
    <x v="0"/>
    <x v="0"/>
    <x v="0"/>
    <x v="0"/>
    <x v="0"/>
    <x v="0"/>
    <x v="0"/>
    <x v="0"/>
    <x v="0"/>
    <x v="0"/>
    <x v="0"/>
    <x v="0"/>
    <s v="Salario com pessoal da direção de Recursos humanos referente a setembro"/>
  </r>
  <r>
    <x v="0"/>
    <n v="0"/>
    <n v="0"/>
    <n v="0"/>
    <n v="22760"/>
    <x v="1914"/>
    <x v="0"/>
    <x v="1"/>
    <x v="0"/>
    <s v="80.02.01"/>
    <x v="1"/>
    <x v="1"/>
    <x v="1"/>
    <s v="Retenções Iur"/>
    <s v="80.02.01"/>
    <s v="Retenções Iur"/>
    <s v="80.02.01"/>
    <x v="1"/>
    <x v="0"/>
    <x v="1"/>
    <x v="0"/>
    <x v="0"/>
    <x v="1"/>
    <x v="1"/>
    <x v="0"/>
    <x v="7"/>
    <s v="2021-09-30"/>
    <x v="2"/>
    <n v="22760"/>
    <x v="0"/>
    <m/>
    <x v="0"/>
    <m/>
    <x v="0"/>
    <n v="100474696"/>
    <x v="0"/>
    <x v="1"/>
    <s v="Retenções Iur"/>
    <s v="ORI"/>
    <x v="0"/>
    <s v="RIUR"/>
    <x v="0"/>
    <x v="0"/>
    <x v="0"/>
    <x v="0"/>
    <x v="0"/>
    <x v="0"/>
    <x v="0"/>
    <x v="0"/>
    <x v="0"/>
    <x v="0"/>
    <x v="0"/>
    <s v="Retenções Iur"/>
    <x v="0"/>
    <x v="0"/>
    <x v="0"/>
    <x v="0"/>
    <x v="1"/>
    <x v="0"/>
    <x v="0"/>
    <x v="1"/>
    <x v="0"/>
    <x v="1"/>
    <x v="1"/>
    <x v="0"/>
    <s v="RETENCAO OT"/>
  </r>
  <r>
    <x v="0"/>
    <n v="0"/>
    <n v="0"/>
    <n v="0"/>
    <n v="4290"/>
    <x v="1912"/>
    <x v="0"/>
    <x v="0"/>
    <x v="0"/>
    <s v="03.16.25"/>
    <x v="17"/>
    <x v="0"/>
    <x v="0"/>
    <s v="Direção dos  Recursos Humanos"/>
    <s v="03.16.25"/>
    <s v="Direção dos  Recursos Humanos"/>
    <s v="03.16.25"/>
    <x v="48"/>
    <x v="0"/>
    <x v="0"/>
    <x v="0"/>
    <x v="0"/>
    <x v="0"/>
    <x v="0"/>
    <x v="0"/>
    <x v="7"/>
    <s v="2021-09-30"/>
    <x v="2"/>
    <n v="4290"/>
    <x v="0"/>
    <m/>
    <x v="0"/>
    <m/>
    <x v="2"/>
    <n v="100477977"/>
    <x v="0"/>
    <x v="3"/>
    <s v="Direção dos  Recursos Humanos"/>
    <s v="ORI"/>
    <x v="0"/>
    <m/>
    <x v="0"/>
    <x v="0"/>
    <x v="0"/>
    <x v="0"/>
    <x v="0"/>
    <x v="0"/>
    <x v="0"/>
    <x v="0"/>
    <x v="0"/>
    <x v="0"/>
    <x v="0"/>
    <s v="Direção dos  Recursos Humanos"/>
    <x v="0"/>
    <x v="0"/>
    <x v="0"/>
    <x v="0"/>
    <x v="0"/>
    <x v="0"/>
    <x v="0"/>
    <x v="0"/>
    <x v="0"/>
    <x v="0"/>
    <x v="3"/>
    <x v="0"/>
    <s v="Salario com pessoal da direção de Recursos humanos referente a setembro"/>
  </r>
  <r>
    <x v="0"/>
    <n v="0"/>
    <n v="0"/>
    <n v="0"/>
    <n v="1537"/>
    <x v="1912"/>
    <x v="0"/>
    <x v="0"/>
    <x v="0"/>
    <s v="03.16.25"/>
    <x v="17"/>
    <x v="0"/>
    <x v="0"/>
    <s v="Direção dos  Recursos Humanos"/>
    <s v="03.16.25"/>
    <s v="Direção dos  Recursos Humanos"/>
    <s v="03.16.25"/>
    <x v="4"/>
    <x v="0"/>
    <x v="0"/>
    <x v="0"/>
    <x v="0"/>
    <x v="0"/>
    <x v="0"/>
    <x v="0"/>
    <x v="7"/>
    <s v="2021-09-30"/>
    <x v="2"/>
    <n v="1537"/>
    <x v="0"/>
    <m/>
    <x v="0"/>
    <m/>
    <x v="2"/>
    <n v="100477977"/>
    <x v="0"/>
    <x v="3"/>
    <s v="Direção dos  Recursos Humanos"/>
    <s v="ORI"/>
    <x v="0"/>
    <m/>
    <x v="0"/>
    <x v="0"/>
    <x v="0"/>
    <x v="0"/>
    <x v="0"/>
    <x v="0"/>
    <x v="0"/>
    <x v="0"/>
    <x v="0"/>
    <x v="0"/>
    <x v="0"/>
    <s v="Direção dos  Recursos Humanos"/>
    <x v="0"/>
    <x v="0"/>
    <x v="0"/>
    <x v="0"/>
    <x v="0"/>
    <x v="0"/>
    <x v="0"/>
    <x v="0"/>
    <x v="0"/>
    <x v="0"/>
    <x v="3"/>
    <x v="0"/>
    <s v="Salario com pessoal da direção de Recursos humanos referente a setembro"/>
  </r>
  <r>
    <x v="0"/>
    <n v="0"/>
    <n v="0"/>
    <n v="0"/>
    <n v="5827"/>
    <x v="1915"/>
    <x v="0"/>
    <x v="1"/>
    <x v="0"/>
    <s v="80.02.10.20"/>
    <x v="3"/>
    <x v="1"/>
    <x v="1"/>
    <s v="Outros"/>
    <s v="80.02.10"/>
    <s v="Outros"/>
    <s v="80.02.10"/>
    <x v="3"/>
    <x v="0"/>
    <x v="1"/>
    <x v="1"/>
    <x v="0"/>
    <x v="1"/>
    <x v="1"/>
    <x v="0"/>
    <x v="7"/>
    <s v="2021-09-30"/>
    <x v="2"/>
    <n v="5827"/>
    <x v="0"/>
    <m/>
    <x v="0"/>
    <m/>
    <x v="2"/>
    <n v="100477977"/>
    <x v="0"/>
    <x v="1"/>
    <s v="Retenções CVMovel"/>
    <s v="ORI"/>
    <x v="0"/>
    <s v="RT"/>
    <x v="0"/>
    <x v="0"/>
    <x v="0"/>
    <x v="0"/>
    <x v="0"/>
    <x v="0"/>
    <x v="0"/>
    <x v="0"/>
    <x v="0"/>
    <x v="0"/>
    <x v="0"/>
    <s v="Retenções CVMovel"/>
    <x v="0"/>
    <x v="0"/>
    <x v="0"/>
    <x v="0"/>
    <x v="1"/>
    <x v="0"/>
    <x v="0"/>
    <x v="1"/>
    <x v="0"/>
    <x v="1"/>
    <x v="1"/>
    <x v="0"/>
    <s v="RETENCAO OT"/>
  </r>
  <r>
    <x v="0"/>
    <n v="0"/>
    <n v="0"/>
    <n v="0"/>
    <n v="152042"/>
    <x v="1912"/>
    <x v="0"/>
    <x v="0"/>
    <x v="0"/>
    <s v="03.16.25"/>
    <x v="17"/>
    <x v="0"/>
    <x v="0"/>
    <s v="Direção dos  Recursos Humanos"/>
    <s v="03.16.25"/>
    <s v="Direção dos  Recursos Humanos"/>
    <s v="03.16.25"/>
    <x v="48"/>
    <x v="0"/>
    <x v="0"/>
    <x v="0"/>
    <x v="0"/>
    <x v="0"/>
    <x v="0"/>
    <x v="0"/>
    <x v="7"/>
    <s v="2021-09-30"/>
    <x v="2"/>
    <n v="152042"/>
    <x v="0"/>
    <m/>
    <x v="0"/>
    <m/>
    <x v="5"/>
    <n v="100474914"/>
    <x v="0"/>
    <x v="1"/>
    <s v="Direção dos  Recursos Humanos"/>
    <s v="ORI"/>
    <x v="0"/>
    <m/>
    <x v="0"/>
    <x v="0"/>
    <x v="0"/>
    <x v="0"/>
    <x v="0"/>
    <x v="0"/>
    <x v="0"/>
    <x v="0"/>
    <x v="0"/>
    <x v="0"/>
    <x v="0"/>
    <s v="Direção dos  Recursos Humanos"/>
    <x v="0"/>
    <x v="0"/>
    <x v="0"/>
    <x v="0"/>
    <x v="0"/>
    <x v="0"/>
    <x v="0"/>
    <x v="0"/>
    <x v="0"/>
    <x v="0"/>
    <x v="1"/>
    <x v="0"/>
    <s v="Salario com pessoal da direção de Recursos humanos referente a setembro"/>
  </r>
  <r>
    <x v="0"/>
    <n v="0"/>
    <n v="0"/>
    <n v="0"/>
    <n v="54464"/>
    <x v="1912"/>
    <x v="0"/>
    <x v="0"/>
    <x v="0"/>
    <s v="03.16.25"/>
    <x v="17"/>
    <x v="0"/>
    <x v="0"/>
    <s v="Direção dos  Recursos Humanos"/>
    <s v="03.16.25"/>
    <s v="Direção dos  Recursos Humanos"/>
    <s v="03.16.25"/>
    <x v="4"/>
    <x v="0"/>
    <x v="0"/>
    <x v="0"/>
    <x v="0"/>
    <x v="0"/>
    <x v="0"/>
    <x v="0"/>
    <x v="7"/>
    <s v="2021-09-30"/>
    <x v="2"/>
    <n v="54464"/>
    <x v="0"/>
    <m/>
    <x v="0"/>
    <m/>
    <x v="5"/>
    <n v="100474914"/>
    <x v="0"/>
    <x v="1"/>
    <s v="Direção dos  Recursos Humanos"/>
    <s v="ORI"/>
    <x v="0"/>
    <m/>
    <x v="0"/>
    <x v="0"/>
    <x v="0"/>
    <x v="0"/>
    <x v="0"/>
    <x v="0"/>
    <x v="0"/>
    <x v="0"/>
    <x v="0"/>
    <x v="0"/>
    <x v="0"/>
    <s v="Direção dos  Recursos Humanos"/>
    <x v="0"/>
    <x v="0"/>
    <x v="0"/>
    <x v="0"/>
    <x v="0"/>
    <x v="0"/>
    <x v="0"/>
    <x v="0"/>
    <x v="0"/>
    <x v="0"/>
    <x v="1"/>
    <x v="0"/>
    <s v="Salario com pessoal da direção de Recursos humanos referente a setembro"/>
  </r>
  <r>
    <x v="0"/>
    <n v="0"/>
    <n v="0"/>
    <n v="0"/>
    <n v="2695"/>
    <x v="1916"/>
    <x v="0"/>
    <x v="0"/>
    <x v="0"/>
    <s v="01.25.05.09"/>
    <x v="40"/>
    <x v="2"/>
    <x v="2"/>
    <s v="Saúde"/>
    <s v="01.25.05"/>
    <s v="Saúde"/>
    <s v="01.25.05"/>
    <x v="6"/>
    <x v="0"/>
    <x v="2"/>
    <x v="2"/>
    <x v="1"/>
    <x v="2"/>
    <x v="0"/>
    <x v="0"/>
    <x v="8"/>
    <s v="2021-10-21"/>
    <x v="3"/>
    <n v="2695"/>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Pagamento a favor da Farmácia são Miguel, pelo apoio da compra de medicamento do Sr. Albino Mendes Cabral, conforme justificativo em anexo."/>
  </r>
  <r>
    <x v="0"/>
    <n v="0"/>
    <n v="0"/>
    <n v="0"/>
    <n v="4995"/>
    <x v="1917"/>
    <x v="0"/>
    <x v="0"/>
    <x v="0"/>
    <s v="03.16.15"/>
    <x v="0"/>
    <x v="0"/>
    <x v="0"/>
    <s v="Direção Financeira"/>
    <s v="03.16.15"/>
    <s v="Direção Financeira"/>
    <s v="03.16.15"/>
    <x v="28"/>
    <x v="0"/>
    <x v="0"/>
    <x v="4"/>
    <x v="1"/>
    <x v="0"/>
    <x v="0"/>
    <x v="0"/>
    <x v="8"/>
    <s v="2021-10-22"/>
    <x v="3"/>
    <n v="4995"/>
    <x v="0"/>
    <m/>
    <x v="0"/>
    <m/>
    <x v="0"/>
    <n v="100474696"/>
    <x v="0"/>
    <x v="0"/>
    <s v="Direção Financeira"/>
    <s v="ORI"/>
    <x v="0"/>
    <m/>
    <x v="0"/>
    <x v="0"/>
    <x v="0"/>
    <x v="0"/>
    <x v="0"/>
    <x v="0"/>
    <x v="0"/>
    <x v="0"/>
    <x v="0"/>
    <x v="0"/>
    <x v="0"/>
    <s v="Direção Financeira"/>
    <x v="0"/>
    <x v="0"/>
    <x v="0"/>
    <x v="0"/>
    <x v="0"/>
    <x v="0"/>
    <x v="0"/>
    <x v="1"/>
    <x v="0"/>
    <x v="0"/>
    <x v="0"/>
    <x v="0"/>
    <s v="Pagamento a favor da Senhora Dalia Delfina Gomes Miranada, pela prestação de serviço, no pelouro de agricultura, pecuária, floresta, água, energia e habitação, referente a mês de Outubro de 2021, conforme anexo. "/>
  </r>
  <r>
    <x v="0"/>
    <n v="0"/>
    <n v="0"/>
    <n v="0"/>
    <n v="28308"/>
    <x v="1917"/>
    <x v="0"/>
    <x v="0"/>
    <x v="0"/>
    <s v="03.16.15"/>
    <x v="0"/>
    <x v="0"/>
    <x v="0"/>
    <s v="Direção Financeira"/>
    <s v="03.16.15"/>
    <s v="Direção Financeira"/>
    <s v="03.16.15"/>
    <x v="28"/>
    <x v="0"/>
    <x v="0"/>
    <x v="4"/>
    <x v="1"/>
    <x v="0"/>
    <x v="0"/>
    <x v="0"/>
    <x v="8"/>
    <s v="2021-10-22"/>
    <x v="3"/>
    <n v="28308"/>
    <x v="0"/>
    <m/>
    <x v="0"/>
    <m/>
    <x v="52"/>
    <n v="100479088"/>
    <x v="0"/>
    <x v="1"/>
    <s v="Direção Financeira"/>
    <s v="ORI"/>
    <x v="0"/>
    <m/>
    <x v="0"/>
    <x v="0"/>
    <x v="0"/>
    <x v="0"/>
    <x v="0"/>
    <x v="0"/>
    <x v="0"/>
    <x v="0"/>
    <x v="0"/>
    <x v="0"/>
    <x v="0"/>
    <s v="Direção Financeira"/>
    <x v="0"/>
    <x v="0"/>
    <x v="0"/>
    <x v="0"/>
    <x v="0"/>
    <x v="0"/>
    <x v="0"/>
    <x v="1"/>
    <x v="0"/>
    <x v="0"/>
    <x v="1"/>
    <x v="0"/>
    <s v="Pagamento a favor da Senhora Dalia Delfina Gomes Miranada, pela prestação de serviço, no pelouro de agricultura, pecuária, floresta, água, energia e habitação, referente a mês de Outubro de 2021, conforme anexo. "/>
  </r>
  <r>
    <x v="0"/>
    <n v="0"/>
    <n v="0"/>
    <n v="0"/>
    <n v="5740"/>
    <x v="1918"/>
    <x v="0"/>
    <x v="1"/>
    <x v="0"/>
    <s v="80.02.01"/>
    <x v="1"/>
    <x v="1"/>
    <x v="1"/>
    <s v="Retenções Iur"/>
    <s v="80.02.01"/>
    <s v="Retenções Iur"/>
    <s v="80.02.01"/>
    <x v="1"/>
    <x v="0"/>
    <x v="1"/>
    <x v="0"/>
    <x v="0"/>
    <x v="1"/>
    <x v="1"/>
    <x v="0"/>
    <x v="8"/>
    <s v="2021-10-29"/>
    <x v="3"/>
    <n v="5740"/>
    <x v="0"/>
    <m/>
    <x v="0"/>
    <m/>
    <x v="0"/>
    <n v="100474696"/>
    <x v="0"/>
    <x v="1"/>
    <s v="Retenções Iur"/>
    <s v="ORI"/>
    <x v="0"/>
    <s v="RIUR"/>
    <x v="0"/>
    <x v="0"/>
    <x v="0"/>
    <x v="0"/>
    <x v="0"/>
    <x v="0"/>
    <x v="0"/>
    <x v="0"/>
    <x v="0"/>
    <x v="0"/>
    <x v="0"/>
    <s v="Retenções Iur"/>
    <x v="0"/>
    <x v="0"/>
    <x v="0"/>
    <x v="0"/>
    <x v="1"/>
    <x v="0"/>
    <x v="0"/>
    <x v="1"/>
    <x v="0"/>
    <x v="1"/>
    <x v="1"/>
    <x v="0"/>
    <s v="RETENCAO OT"/>
  </r>
  <r>
    <x v="0"/>
    <n v="0"/>
    <n v="0"/>
    <n v="0"/>
    <n v="1570"/>
    <x v="1919"/>
    <x v="0"/>
    <x v="1"/>
    <x v="0"/>
    <s v="03.03.10"/>
    <x v="10"/>
    <x v="0"/>
    <x v="3"/>
    <s v="Receitas Da Câmara"/>
    <s v="03.03.10"/>
    <s v="Receitas Da Câmara"/>
    <s v="03.03.10"/>
    <x v="18"/>
    <x v="0"/>
    <x v="4"/>
    <x v="6"/>
    <x v="1"/>
    <x v="0"/>
    <x v="1"/>
    <x v="0"/>
    <x v="10"/>
    <s v="2021-11-02"/>
    <x v="3"/>
    <n v="157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575000"/>
    <x v="1920"/>
    <x v="0"/>
    <x v="1"/>
    <x v="0"/>
    <s v="03.03.10"/>
    <x v="10"/>
    <x v="0"/>
    <x v="3"/>
    <s v="Receitas Da Câmara"/>
    <s v="03.03.10"/>
    <s v="Receitas Da Câmara"/>
    <s v="03.03.10"/>
    <x v="39"/>
    <x v="0"/>
    <x v="0"/>
    <x v="0"/>
    <x v="1"/>
    <x v="0"/>
    <x v="1"/>
    <x v="0"/>
    <x v="10"/>
    <s v="2021-11-02"/>
    <x v="3"/>
    <n v="575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60"/>
    <x v="1921"/>
    <x v="0"/>
    <x v="1"/>
    <x v="0"/>
    <s v="03.03.10"/>
    <x v="10"/>
    <x v="0"/>
    <x v="3"/>
    <s v="Receitas Da Câmara"/>
    <s v="03.03.10"/>
    <s v="Receitas Da Câmara"/>
    <s v="03.03.10"/>
    <x v="14"/>
    <x v="0"/>
    <x v="4"/>
    <x v="6"/>
    <x v="1"/>
    <x v="0"/>
    <x v="1"/>
    <x v="0"/>
    <x v="10"/>
    <s v="2021-11-02"/>
    <x v="3"/>
    <n v="2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0"/>
    <x v="1922"/>
    <x v="0"/>
    <x v="1"/>
    <x v="0"/>
    <s v="03.03.10"/>
    <x v="10"/>
    <x v="0"/>
    <x v="3"/>
    <s v="Receitas Da Câmara"/>
    <s v="03.03.10"/>
    <s v="Receitas Da Câmara"/>
    <s v="03.03.10"/>
    <x v="15"/>
    <x v="0"/>
    <x v="4"/>
    <x v="6"/>
    <x v="1"/>
    <x v="0"/>
    <x v="1"/>
    <x v="0"/>
    <x v="10"/>
    <s v="2021-11-02"/>
    <x v="3"/>
    <n v="3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400"/>
    <x v="1923"/>
    <x v="0"/>
    <x v="1"/>
    <x v="0"/>
    <s v="03.03.10"/>
    <x v="10"/>
    <x v="0"/>
    <x v="3"/>
    <s v="Receitas Da Câmara"/>
    <s v="03.03.10"/>
    <s v="Receitas Da Câmara"/>
    <s v="03.03.10"/>
    <x v="17"/>
    <x v="0"/>
    <x v="4"/>
    <x v="6"/>
    <x v="1"/>
    <x v="0"/>
    <x v="1"/>
    <x v="0"/>
    <x v="10"/>
    <s v="2021-11-02"/>
    <x v="3"/>
    <n v="7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1924"/>
    <x v="0"/>
    <x v="1"/>
    <x v="0"/>
    <s v="03.03.10"/>
    <x v="10"/>
    <x v="0"/>
    <x v="3"/>
    <s v="Receitas Da Câmara"/>
    <s v="03.03.10"/>
    <s v="Receitas Da Câmara"/>
    <s v="03.03.10"/>
    <x v="72"/>
    <x v="0"/>
    <x v="4"/>
    <x v="7"/>
    <x v="1"/>
    <x v="0"/>
    <x v="1"/>
    <x v="0"/>
    <x v="10"/>
    <s v="2021-11-02"/>
    <x v="3"/>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000"/>
    <x v="1925"/>
    <x v="0"/>
    <x v="1"/>
    <x v="0"/>
    <s v="03.03.10"/>
    <x v="10"/>
    <x v="0"/>
    <x v="3"/>
    <s v="Receitas Da Câmara"/>
    <s v="03.03.10"/>
    <s v="Receitas Da Câmara"/>
    <s v="03.03.10"/>
    <x v="21"/>
    <x v="0"/>
    <x v="0"/>
    <x v="8"/>
    <x v="1"/>
    <x v="0"/>
    <x v="1"/>
    <x v="0"/>
    <x v="10"/>
    <s v="2021-11-02"/>
    <x v="3"/>
    <n v="1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80"/>
    <x v="1926"/>
    <x v="0"/>
    <x v="1"/>
    <x v="0"/>
    <s v="03.03.10"/>
    <x v="10"/>
    <x v="0"/>
    <x v="3"/>
    <s v="Receitas Da Câmara"/>
    <s v="03.03.10"/>
    <s v="Receitas Da Câmara"/>
    <s v="03.03.10"/>
    <x v="22"/>
    <x v="0"/>
    <x v="4"/>
    <x v="6"/>
    <x v="1"/>
    <x v="0"/>
    <x v="1"/>
    <x v="0"/>
    <x v="10"/>
    <s v="2021-11-02"/>
    <x v="3"/>
    <n v="16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390"/>
    <x v="1927"/>
    <x v="0"/>
    <x v="1"/>
    <x v="0"/>
    <s v="03.03.10"/>
    <x v="10"/>
    <x v="0"/>
    <x v="3"/>
    <s v="Receitas Da Câmara"/>
    <s v="03.03.10"/>
    <s v="Receitas Da Câmara"/>
    <s v="03.03.10"/>
    <x v="24"/>
    <x v="0"/>
    <x v="4"/>
    <x v="6"/>
    <x v="1"/>
    <x v="0"/>
    <x v="1"/>
    <x v="0"/>
    <x v="10"/>
    <s v="2021-11-02"/>
    <x v="3"/>
    <n v="839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490"/>
    <x v="1928"/>
    <x v="0"/>
    <x v="1"/>
    <x v="0"/>
    <s v="03.03.10"/>
    <x v="10"/>
    <x v="0"/>
    <x v="3"/>
    <s v="Receitas Da Câmara"/>
    <s v="03.03.10"/>
    <s v="Receitas Da Câmara"/>
    <s v="03.03.10"/>
    <x v="13"/>
    <x v="0"/>
    <x v="0"/>
    <x v="0"/>
    <x v="1"/>
    <x v="0"/>
    <x v="1"/>
    <x v="0"/>
    <x v="10"/>
    <s v="2021-11-02"/>
    <x v="3"/>
    <n v="1149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0"/>
    <x v="1929"/>
    <x v="0"/>
    <x v="1"/>
    <x v="0"/>
    <s v="03.03.10"/>
    <x v="10"/>
    <x v="0"/>
    <x v="3"/>
    <s v="Receitas Da Câmara"/>
    <s v="03.03.10"/>
    <s v="Receitas Da Câmara"/>
    <s v="03.03.10"/>
    <x v="54"/>
    <x v="0"/>
    <x v="4"/>
    <x v="6"/>
    <x v="1"/>
    <x v="0"/>
    <x v="1"/>
    <x v="0"/>
    <x v="10"/>
    <s v="2021-11-02"/>
    <x v="3"/>
    <n v="18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0"/>
    <x v="1930"/>
    <x v="0"/>
    <x v="1"/>
    <x v="0"/>
    <s v="80.02.01"/>
    <x v="1"/>
    <x v="1"/>
    <x v="1"/>
    <s v="Retenções Iur"/>
    <s v="80.02.01"/>
    <s v="Retenções Iur"/>
    <s v="80.02.01"/>
    <x v="1"/>
    <x v="0"/>
    <x v="1"/>
    <x v="0"/>
    <x v="0"/>
    <x v="1"/>
    <x v="1"/>
    <x v="0"/>
    <x v="8"/>
    <s v="2021-10-08"/>
    <x v="3"/>
    <n v="450"/>
    <x v="0"/>
    <m/>
    <x v="0"/>
    <m/>
    <x v="0"/>
    <n v="100474696"/>
    <x v="0"/>
    <x v="1"/>
    <s v="Retenções Iur"/>
    <s v="ORI"/>
    <x v="0"/>
    <s v="RIUR"/>
    <x v="0"/>
    <x v="0"/>
    <x v="0"/>
    <x v="0"/>
    <x v="0"/>
    <x v="0"/>
    <x v="0"/>
    <x v="0"/>
    <x v="0"/>
    <x v="0"/>
    <x v="0"/>
    <s v="Retenções Iur"/>
    <x v="0"/>
    <x v="0"/>
    <x v="0"/>
    <x v="0"/>
    <x v="1"/>
    <x v="0"/>
    <x v="0"/>
    <x v="1"/>
    <x v="0"/>
    <x v="1"/>
    <x v="1"/>
    <x v="0"/>
    <s v="RETENCAO OT"/>
  </r>
  <r>
    <x v="0"/>
    <n v="0"/>
    <n v="0"/>
    <n v="0"/>
    <n v="7560"/>
    <x v="1931"/>
    <x v="0"/>
    <x v="0"/>
    <x v="0"/>
    <s v="01.27.04.10"/>
    <x v="26"/>
    <x v="3"/>
    <x v="4"/>
    <s v="Infra-Estruturas e Transportes"/>
    <s v="01.27.04"/>
    <s v="Infra-Estruturas e Transportes"/>
    <s v="01.27.04"/>
    <x v="7"/>
    <x v="0"/>
    <x v="3"/>
    <x v="3"/>
    <x v="1"/>
    <x v="2"/>
    <x v="0"/>
    <x v="0"/>
    <x v="9"/>
    <s v="2021-12-08"/>
    <x v="3"/>
    <n v="756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o Sr. Euclides de Jesus Lopes Tavares, pelos serviços prestados no âmbito da mitigação a seca e maus anos agrícolas conforme proposta em anexo. "/>
  </r>
  <r>
    <x v="0"/>
    <n v="0"/>
    <n v="0"/>
    <n v="0"/>
    <n v="42840"/>
    <x v="1931"/>
    <x v="0"/>
    <x v="0"/>
    <x v="0"/>
    <s v="01.27.04.10"/>
    <x v="26"/>
    <x v="3"/>
    <x v="4"/>
    <s v="Infra-Estruturas e Transportes"/>
    <s v="01.27.04"/>
    <s v="Infra-Estruturas e Transportes"/>
    <s v="01.27.04"/>
    <x v="7"/>
    <x v="0"/>
    <x v="3"/>
    <x v="3"/>
    <x v="1"/>
    <x v="2"/>
    <x v="0"/>
    <x v="0"/>
    <x v="9"/>
    <s v="2021-12-08"/>
    <x v="3"/>
    <n v="42840"/>
    <x v="0"/>
    <m/>
    <x v="0"/>
    <m/>
    <x v="362"/>
    <n v="100478787"/>
    <x v="0"/>
    <x v="1"/>
    <s v="Plano de Mitigação as secas e maus anos agrícolas"/>
    <s v="ORI"/>
    <x v="0"/>
    <m/>
    <x v="0"/>
    <x v="0"/>
    <x v="0"/>
    <x v="0"/>
    <x v="0"/>
    <x v="0"/>
    <x v="0"/>
    <x v="0"/>
    <x v="0"/>
    <x v="0"/>
    <x v="0"/>
    <s v="Plano de Mitigação as secas e maus anos agrícolas"/>
    <x v="0"/>
    <x v="0"/>
    <x v="0"/>
    <x v="0"/>
    <x v="2"/>
    <x v="0"/>
    <x v="0"/>
    <x v="1"/>
    <x v="0"/>
    <x v="0"/>
    <x v="1"/>
    <x v="0"/>
    <s v="Pagamento a favor do Sr. Euclides de Jesus Lopes Tavares, pelos serviços prestados no âmbito da mitigação a seca e maus anos agrícolas conforme proposta em anexo. "/>
  </r>
  <r>
    <x v="1"/>
    <n v="0"/>
    <n v="0"/>
    <n v="0"/>
    <n v="1993"/>
    <x v="1932"/>
    <x v="0"/>
    <x v="0"/>
    <x v="0"/>
    <s v="01.26.03.16"/>
    <x v="16"/>
    <x v="5"/>
    <x v="6"/>
    <s v="Turismo"/>
    <s v="01.26.03"/>
    <s v="Turismo"/>
    <s v="01.26.03"/>
    <x v="26"/>
    <x v="0"/>
    <x v="0"/>
    <x v="0"/>
    <x v="1"/>
    <x v="2"/>
    <x v="2"/>
    <x v="0"/>
    <x v="1"/>
    <s v="2021-04-20"/>
    <x v="1"/>
    <n v="1993"/>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enhor Rolando Luz Tavares, pela prestação de serviços de fiscalização do parque de estacionamento de transporte público e passageiros, referente a mês de abirl 2021, conforme justificativo em anexo."/>
  </r>
  <r>
    <x v="1"/>
    <n v="0"/>
    <n v="0"/>
    <n v="0"/>
    <n v="11293"/>
    <x v="1932"/>
    <x v="0"/>
    <x v="0"/>
    <x v="0"/>
    <s v="01.26.03.16"/>
    <x v="16"/>
    <x v="5"/>
    <x v="6"/>
    <s v="Turismo"/>
    <s v="01.26.03"/>
    <s v="Turismo"/>
    <s v="01.26.03"/>
    <x v="26"/>
    <x v="0"/>
    <x v="0"/>
    <x v="0"/>
    <x v="1"/>
    <x v="2"/>
    <x v="2"/>
    <x v="0"/>
    <x v="1"/>
    <s v="2021-04-20"/>
    <x v="1"/>
    <n v="11293"/>
    <x v="0"/>
    <m/>
    <x v="0"/>
    <m/>
    <x v="25"/>
    <n v="100478640"/>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enhor Rolando Luz Tavares, pela prestação de serviços de fiscalização do parque de estacionamento de transporte público e passageiros, referente a mês de abirl 2021, conforme justificativo em anexo."/>
  </r>
  <r>
    <x v="0"/>
    <n v="0"/>
    <n v="0"/>
    <n v="0"/>
    <n v="750"/>
    <x v="1933"/>
    <x v="0"/>
    <x v="1"/>
    <x v="0"/>
    <s v="80.02.01"/>
    <x v="1"/>
    <x v="1"/>
    <x v="1"/>
    <s v="Retenções Iur"/>
    <s v="80.02.01"/>
    <s v="Retenções Iur"/>
    <s v="80.02.01"/>
    <x v="1"/>
    <x v="0"/>
    <x v="1"/>
    <x v="0"/>
    <x v="0"/>
    <x v="1"/>
    <x v="1"/>
    <x v="0"/>
    <x v="0"/>
    <s v="2021-01-15"/>
    <x v="0"/>
    <n v="750"/>
    <x v="0"/>
    <m/>
    <x v="0"/>
    <m/>
    <x v="0"/>
    <n v="100474696"/>
    <x v="0"/>
    <x v="1"/>
    <s v="Retenções Iur"/>
    <s v="ORI"/>
    <x v="0"/>
    <s v="RIUR"/>
    <x v="0"/>
    <x v="0"/>
    <x v="0"/>
    <x v="0"/>
    <x v="0"/>
    <x v="0"/>
    <x v="0"/>
    <x v="0"/>
    <x v="0"/>
    <x v="0"/>
    <x v="0"/>
    <s v="Retenções Iur"/>
    <x v="0"/>
    <x v="0"/>
    <x v="0"/>
    <x v="0"/>
    <x v="1"/>
    <x v="0"/>
    <x v="0"/>
    <x v="1"/>
    <x v="0"/>
    <x v="1"/>
    <x v="1"/>
    <x v="0"/>
    <s v="RETENCAO OT"/>
  </r>
  <r>
    <x v="0"/>
    <n v="0"/>
    <n v="0"/>
    <n v="0"/>
    <n v="2175"/>
    <x v="1934"/>
    <x v="0"/>
    <x v="1"/>
    <x v="0"/>
    <s v="80.02.01"/>
    <x v="1"/>
    <x v="1"/>
    <x v="1"/>
    <s v="Retenções Iur"/>
    <s v="80.02.01"/>
    <s v="Retenções Iur"/>
    <s v="80.02.01"/>
    <x v="1"/>
    <x v="0"/>
    <x v="1"/>
    <x v="0"/>
    <x v="0"/>
    <x v="1"/>
    <x v="1"/>
    <x v="0"/>
    <x v="0"/>
    <s v="2021-01-14"/>
    <x v="0"/>
    <n v="2175"/>
    <x v="0"/>
    <m/>
    <x v="0"/>
    <m/>
    <x v="0"/>
    <n v="100474696"/>
    <x v="0"/>
    <x v="1"/>
    <s v="Retenções Iur"/>
    <s v="ORI"/>
    <x v="0"/>
    <s v="RIUR"/>
    <x v="0"/>
    <x v="0"/>
    <x v="0"/>
    <x v="0"/>
    <x v="0"/>
    <x v="0"/>
    <x v="0"/>
    <x v="0"/>
    <x v="0"/>
    <x v="0"/>
    <x v="0"/>
    <s v="Retenções Iur"/>
    <x v="0"/>
    <x v="0"/>
    <x v="0"/>
    <x v="0"/>
    <x v="1"/>
    <x v="0"/>
    <x v="0"/>
    <x v="1"/>
    <x v="0"/>
    <x v="1"/>
    <x v="1"/>
    <x v="0"/>
    <s v="RETENCAO OT"/>
  </r>
  <r>
    <x v="0"/>
    <n v="0"/>
    <n v="0"/>
    <n v="0"/>
    <n v="15000"/>
    <x v="1935"/>
    <x v="0"/>
    <x v="1"/>
    <x v="0"/>
    <s v="80.02.01"/>
    <x v="1"/>
    <x v="1"/>
    <x v="1"/>
    <s v="Retenções Iur"/>
    <s v="80.02.01"/>
    <s v="Retenções Iur"/>
    <s v="80.02.01"/>
    <x v="1"/>
    <x v="0"/>
    <x v="1"/>
    <x v="0"/>
    <x v="0"/>
    <x v="1"/>
    <x v="1"/>
    <x v="0"/>
    <x v="0"/>
    <s v="2021-01-28"/>
    <x v="0"/>
    <n v="15000"/>
    <x v="0"/>
    <m/>
    <x v="0"/>
    <m/>
    <x v="0"/>
    <n v="100474696"/>
    <x v="0"/>
    <x v="1"/>
    <s v="Retenções Iur"/>
    <s v="ORI"/>
    <x v="0"/>
    <s v="RIUR"/>
    <x v="0"/>
    <x v="0"/>
    <x v="0"/>
    <x v="0"/>
    <x v="0"/>
    <x v="0"/>
    <x v="0"/>
    <x v="0"/>
    <x v="0"/>
    <x v="0"/>
    <x v="0"/>
    <s v="Retenções Iur"/>
    <x v="0"/>
    <x v="0"/>
    <x v="0"/>
    <x v="0"/>
    <x v="1"/>
    <x v="0"/>
    <x v="0"/>
    <x v="1"/>
    <x v="0"/>
    <x v="1"/>
    <x v="1"/>
    <x v="0"/>
    <s v="RETENCAO OT"/>
  </r>
  <r>
    <x v="0"/>
    <n v="0"/>
    <n v="0"/>
    <n v="0"/>
    <n v="754"/>
    <x v="1936"/>
    <x v="0"/>
    <x v="0"/>
    <x v="0"/>
    <s v="01.25.05.09"/>
    <x v="40"/>
    <x v="2"/>
    <x v="2"/>
    <s v="Saúde"/>
    <s v="01.25.05"/>
    <s v="Saúde"/>
    <s v="01.25.05"/>
    <x v="6"/>
    <x v="0"/>
    <x v="2"/>
    <x v="2"/>
    <x v="1"/>
    <x v="2"/>
    <x v="0"/>
    <x v="0"/>
    <x v="2"/>
    <s v="2021-03-31"/>
    <x v="0"/>
    <n v="754"/>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o Sr. Juvenal Tavares, para aquisição de medicamento, conforme justificativo em anexo."/>
  </r>
  <r>
    <x v="1"/>
    <n v="0"/>
    <n v="0"/>
    <n v="0"/>
    <n v="4681207"/>
    <x v="1937"/>
    <x v="0"/>
    <x v="0"/>
    <x v="0"/>
    <s v="01.27.06.73"/>
    <x v="70"/>
    <x v="3"/>
    <x v="4"/>
    <s v="Requalificação Urbana e habitação"/>
    <s v="01.27.06"/>
    <s v="Requalificação Urbana e habitação"/>
    <s v="01.27.06"/>
    <x v="26"/>
    <x v="0"/>
    <x v="0"/>
    <x v="0"/>
    <x v="1"/>
    <x v="2"/>
    <x v="2"/>
    <x v="0"/>
    <x v="3"/>
    <s v="2021-05-18"/>
    <x v="1"/>
    <n v="4681207"/>
    <x v="0"/>
    <m/>
    <x v="0"/>
    <m/>
    <x v="60"/>
    <n v="100478485"/>
    <x v="0"/>
    <x v="1"/>
    <s v="Manutenção e Calcetamento de Estradas de Ribeireta e Aguadinha"/>
    <s v="ORI"/>
    <x v="0"/>
    <m/>
    <x v="0"/>
    <x v="0"/>
    <x v="0"/>
    <x v="0"/>
    <x v="0"/>
    <x v="0"/>
    <x v="0"/>
    <x v="0"/>
    <x v="0"/>
    <x v="0"/>
    <x v="0"/>
    <s v="Manutenção e Calcetamento de Estradas de Ribeireta e Aguadinha"/>
    <x v="0"/>
    <x v="0"/>
    <x v="0"/>
    <x v="0"/>
    <x v="2"/>
    <x v="0"/>
    <x v="0"/>
    <x v="1"/>
    <x v="0"/>
    <x v="0"/>
    <x v="1"/>
    <x v="0"/>
    <s v="Pagto a favor da Empresa MF Group Construções e Serviços &amp; da Veiga Construção, lda referente a Auto nº1 destinada aos trabalhos de calcetamento da estrada de ribeireta, conforme justificativo em anexo. "/>
  </r>
  <r>
    <x v="0"/>
    <n v="0"/>
    <n v="0"/>
    <n v="0"/>
    <n v="2300"/>
    <x v="1938"/>
    <x v="0"/>
    <x v="0"/>
    <x v="0"/>
    <s v="01.27.02.11"/>
    <x v="28"/>
    <x v="3"/>
    <x v="4"/>
    <s v="Saneamento básico"/>
    <s v="01.27.02"/>
    <s v="Saneamento básico"/>
    <s v="01.27.02"/>
    <x v="7"/>
    <x v="0"/>
    <x v="3"/>
    <x v="3"/>
    <x v="1"/>
    <x v="2"/>
    <x v="0"/>
    <x v="0"/>
    <x v="3"/>
    <s v="2021-05-27"/>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Aguida Semedo Lopes, pela prestação de serviço na área de saneamento básico, referente a mês de Maio 2021, conforme justificativo em anexo.  "/>
  </r>
  <r>
    <x v="0"/>
    <n v="0"/>
    <n v="0"/>
    <n v="0"/>
    <n v="13030"/>
    <x v="1938"/>
    <x v="0"/>
    <x v="0"/>
    <x v="0"/>
    <s v="01.27.02.11"/>
    <x v="28"/>
    <x v="3"/>
    <x v="4"/>
    <s v="Saneamento básico"/>
    <s v="01.27.02"/>
    <s v="Saneamento básico"/>
    <s v="01.27.02"/>
    <x v="7"/>
    <x v="0"/>
    <x v="3"/>
    <x v="3"/>
    <x v="1"/>
    <x v="2"/>
    <x v="0"/>
    <x v="0"/>
    <x v="3"/>
    <s v="2021-05-27"/>
    <x v="1"/>
    <n v="13030"/>
    <x v="0"/>
    <m/>
    <x v="0"/>
    <m/>
    <x v="53"/>
    <n v="100478876"/>
    <x v="0"/>
    <x v="1"/>
    <s v="Reforço do saneamento básico"/>
    <s v="ORI"/>
    <x v="0"/>
    <m/>
    <x v="0"/>
    <x v="0"/>
    <x v="0"/>
    <x v="0"/>
    <x v="0"/>
    <x v="0"/>
    <x v="0"/>
    <x v="0"/>
    <x v="0"/>
    <x v="0"/>
    <x v="0"/>
    <s v="Reforço do saneamento básico"/>
    <x v="0"/>
    <x v="0"/>
    <x v="0"/>
    <x v="0"/>
    <x v="2"/>
    <x v="0"/>
    <x v="0"/>
    <x v="1"/>
    <x v="0"/>
    <x v="0"/>
    <x v="1"/>
    <x v="0"/>
    <s v="Pagamento a favor da Senhora Aguida Semedo Lopes, pela prestação de serviço na área de saneamento básico, referente a mês de Maio 2021, conforme justificativo em anexo.  "/>
  </r>
  <r>
    <x v="1"/>
    <n v="0"/>
    <n v="0"/>
    <n v="0"/>
    <n v="8300"/>
    <x v="1939"/>
    <x v="0"/>
    <x v="0"/>
    <x v="0"/>
    <s v="01.27.06.68"/>
    <x v="38"/>
    <x v="3"/>
    <x v="4"/>
    <s v="Requalificação Urbana e habitação"/>
    <s v="01.27.06"/>
    <s v="Requalificação Urbana e habitação"/>
    <s v="01.27.06"/>
    <x v="26"/>
    <x v="0"/>
    <x v="0"/>
    <x v="0"/>
    <x v="1"/>
    <x v="2"/>
    <x v="2"/>
    <x v="0"/>
    <x v="6"/>
    <s v="2021-07-19"/>
    <x v="2"/>
    <n v="8300"/>
    <x v="0"/>
    <m/>
    <x v="0"/>
    <m/>
    <x v="67"/>
    <n v="100456164"/>
    <x v="0"/>
    <x v="1"/>
    <s v="Requalificação Urbana e Ambiental  de Manguinho"/>
    <s v="ORI"/>
    <x v="0"/>
    <s v="RM"/>
    <x v="0"/>
    <x v="0"/>
    <x v="0"/>
    <x v="0"/>
    <x v="0"/>
    <x v="0"/>
    <x v="0"/>
    <x v="0"/>
    <x v="0"/>
    <x v="0"/>
    <x v="0"/>
    <s v="Requalificação Urbana e Ambiental  de Manguinho"/>
    <x v="0"/>
    <x v="0"/>
    <x v="0"/>
    <x v="0"/>
    <x v="2"/>
    <x v="0"/>
    <x v="0"/>
    <x v="1"/>
    <x v="0"/>
    <x v="0"/>
    <x v="1"/>
    <x v="0"/>
    <s v="Pagamento a favor da Industria Carvalho, referente ao fornecimento de um conjunto de louças sanitarios, para beneficiaria Inácia Mendes, no âmbito do projeto melhor ambiente, mais qualidade de vida, conforme anexo.   "/>
  </r>
  <r>
    <x v="0"/>
    <n v="0"/>
    <n v="0"/>
    <n v="0"/>
    <n v="865"/>
    <x v="1940"/>
    <x v="0"/>
    <x v="0"/>
    <x v="0"/>
    <s v="01.25.05.10"/>
    <x v="5"/>
    <x v="2"/>
    <x v="2"/>
    <s v="Saúde"/>
    <s v="01.25.05"/>
    <s v="Saúde"/>
    <s v="01.25.05"/>
    <x v="6"/>
    <x v="0"/>
    <x v="2"/>
    <x v="2"/>
    <x v="1"/>
    <x v="2"/>
    <x v="0"/>
    <x v="0"/>
    <x v="5"/>
    <s v="2021-08-05"/>
    <x v="2"/>
    <n v="865"/>
    <x v="0"/>
    <m/>
    <x v="0"/>
    <m/>
    <x v="90"/>
    <n v="100478323"/>
    <x v="0"/>
    <x v="1"/>
    <s v="Assistencia social"/>
    <s v="ORI"/>
    <x v="0"/>
    <m/>
    <x v="0"/>
    <x v="0"/>
    <x v="0"/>
    <x v="0"/>
    <x v="0"/>
    <x v="0"/>
    <x v="0"/>
    <x v="0"/>
    <x v="0"/>
    <x v="0"/>
    <x v="0"/>
    <s v="Assistencia social"/>
    <x v="0"/>
    <x v="0"/>
    <x v="0"/>
    <x v="0"/>
    <x v="2"/>
    <x v="0"/>
    <x v="0"/>
    <x v="1"/>
    <x v="0"/>
    <x v="0"/>
    <x v="1"/>
    <x v="0"/>
    <s v="Pagamento a favor da Paris Torre, pela compra de um Gaz de kg, a favor da sra. Dadi, no âmbito da assistência social, conforme justificativos em anexo."/>
  </r>
  <r>
    <x v="0"/>
    <n v="0"/>
    <n v="0"/>
    <n v="0"/>
    <n v="50000"/>
    <x v="1941"/>
    <x v="0"/>
    <x v="0"/>
    <x v="0"/>
    <s v="01.25.04.21"/>
    <x v="6"/>
    <x v="2"/>
    <x v="2"/>
    <s v="Cultura"/>
    <s v="01.25.04"/>
    <s v="Cultura"/>
    <s v="01.25.04"/>
    <x v="7"/>
    <x v="0"/>
    <x v="3"/>
    <x v="3"/>
    <x v="1"/>
    <x v="2"/>
    <x v="0"/>
    <x v="0"/>
    <x v="5"/>
    <s v="2021-08-05"/>
    <x v="2"/>
    <n v="50000"/>
    <x v="0"/>
    <m/>
    <x v="0"/>
    <m/>
    <x v="363"/>
    <n v="100478231"/>
    <x v="0"/>
    <x v="1"/>
    <s v="Atividades Culturais e Promoção do Concelho"/>
    <s v="ORI"/>
    <x v="0"/>
    <s v="ACPC"/>
    <x v="0"/>
    <x v="0"/>
    <x v="0"/>
    <x v="0"/>
    <x v="0"/>
    <x v="0"/>
    <x v="0"/>
    <x v="0"/>
    <x v="0"/>
    <x v="0"/>
    <x v="0"/>
    <s v="Atividades Culturais e Promoção do Concelho"/>
    <x v="0"/>
    <x v="0"/>
    <x v="0"/>
    <x v="0"/>
    <x v="2"/>
    <x v="0"/>
    <x v="0"/>
    <x v="1"/>
    <x v="0"/>
    <x v="0"/>
    <x v="1"/>
    <x v="0"/>
    <s v="Pagamento a favor da GAFT SPORTS, pelo serviço de transmissão live o ato de lançamento do CD/DVD, no Porto calheta, como consta no Documento anexo."/>
  </r>
  <r>
    <x v="0"/>
    <n v="0"/>
    <n v="0"/>
    <n v="0"/>
    <n v="2300"/>
    <x v="1942"/>
    <x v="0"/>
    <x v="1"/>
    <x v="0"/>
    <s v="80.02.01"/>
    <x v="1"/>
    <x v="1"/>
    <x v="1"/>
    <s v="Retenções Iur"/>
    <s v="80.02.01"/>
    <s v="Retenções Iur"/>
    <s v="80.02.01"/>
    <x v="1"/>
    <x v="0"/>
    <x v="1"/>
    <x v="0"/>
    <x v="0"/>
    <x v="1"/>
    <x v="1"/>
    <x v="0"/>
    <x v="5"/>
    <s v="2021-08-26"/>
    <x v="2"/>
    <n v="2300"/>
    <x v="0"/>
    <m/>
    <x v="0"/>
    <m/>
    <x v="0"/>
    <n v="100474696"/>
    <x v="0"/>
    <x v="1"/>
    <s v="Retenções Iur"/>
    <s v="ORI"/>
    <x v="0"/>
    <s v="RIUR"/>
    <x v="0"/>
    <x v="0"/>
    <x v="0"/>
    <x v="0"/>
    <x v="0"/>
    <x v="0"/>
    <x v="0"/>
    <x v="0"/>
    <x v="0"/>
    <x v="0"/>
    <x v="0"/>
    <s v="Retenções Iur"/>
    <x v="0"/>
    <x v="0"/>
    <x v="0"/>
    <x v="0"/>
    <x v="1"/>
    <x v="0"/>
    <x v="0"/>
    <x v="1"/>
    <x v="0"/>
    <x v="1"/>
    <x v="1"/>
    <x v="0"/>
    <s v="RETENCAO OT"/>
  </r>
  <r>
    <x v="0"/>
    <n v="0"/>
    <n v="0"/>
    <n v="0"/>
    <n v="2300"/>
    <x v="1943"/>
    <x v="0"/>
    <x v="1"/>
    <x v="0"/>
    <s v="80.02.01"/>
    <x v="1"/>
    <x v="1"/>
    <x v="1"/>
    <s v="Retenções Iur"/>
    <s v="80.02.01"/>
    <s v="Retenções Iur"/>
    <s v="80.02.01"/>
    <x v="1"/>
    <x v="0"/>
    <x v="1"/>
    <x v="0"/>
    <x v="0"/>
    <x v="1"/>
    <x v="1"/>
    <x v="0"/>
    <x v="5"/>
    <s v="2021-08-26"/>
    <x v="2"/>
    <n v="2300"/>
    <x v="0"/>
    <m/>
    <x v="0"/>
    <m/>
    <x v="0"/>
    <n v="100474696"/>
    <x v="0"/>
    <x v="1"/>
    <s v="Retenções Iur"/>
    <s v="ORI"/>
    <x v="0"/>
    <s v="RIUR"/>
    <x v="0"/>
    <x v="0"/>
    <x v="0"/>
    <x v="0"/>
    <x v="0"/>
    <x v="0"/>
    <x v="0"/>
    <x v="0"/>
    <x v="0"/>
    <x v="0"/>
    <x v="0"/>
    <s v="Retenções Iur"/>
    <x v="0"/>
    <x v="0"/>
    <x v="0"/>
    <x v="0"/>
    <x v="1"/>
    <x v="0"/>
    <x v="0"/>
    <x v="1"/>
    <x v="0"/>
    <x v="1"/>
    <x v="1"/>
    <x v="0"/>
    <s v="RETENCAO OT"/>
  </r>
  <r>
    <x v="0"/>
    <n v="0"/>
    <n v="0"/>
    <n v="0"/>
    <n v="2300"/>
    <x v="1944"/>
    <x v="0"/>
    <x v="1"/>
    <x v="0"/>
    <s v="80.02.01"/>
    <x v="1"/>
    <x v="1"/>
    <x v="1"/>
    <s v="Retenções Iur"/>
    <s v="80.02.01"/>
    <s v="Retenções Iur"/>
    <s v="80.02.01"/>
    <x v="1"/>
    <x v="0"/>
    <x v="1"/>
    <x v="0"/>
    <x v="0"/>
    <x v="1"/>
    <x v="1"/>
    <x v="0"/>
    <x v="5"/>
    <s v="2021-08-27"/>
    <x v="2"/>
    <n v="2300"/>
    <x v="0"/>
    <m/>
    <x v="0"/>
    <m/>
    <x v="0"/>
    <n v="100474696"/>
    <x v="0"/>
    <x v="1"/>
    <s v="Retenções Iur"/>
    <s v="ORI"/>
    <x v="0"/>
    <s v="RIUR"/>
    <x v="0"/>
    <x v="0"/>
    <x v="0"/>
    <x v="0"/>
    <x v="0"/>
    <x v="0"/>
    <x v="0"/>
    <x v="0"/>
    <x v="0"/>
    <x v="0"/>
    <x v="0"/>
    <s v="Retenções Iur"/>
    <x v="0"/>
    <x v="0"/>
    <x v="0"/>
    <x v="0"/>
    <x v="1"/>
    <x v="0"/>
    <x v="0"/>
    <x v="1"/>
    <x v="0"/>
    <x v="1"/>
    <x v="1"/>
    <x v="0"/>
    <s v="RETENCAO OT"/>
  </r>
  <r>
    <x v="0"/>
    <n v="0"/>
    <n v="0"/>
    <n v="0"/>
    <n v="2300"/>
    <x v="1945"/>
    <x v="0"/>
    <x v="0"/>
    <x v="0"/>
    <s v="01.27.02.11"/>
    <x v="28"/>
    <x v="3"/>
    <x v="4"/>
    <s v="Saneamento básico"/>
    <s v="01.27.02"/>
    <s v="Saneamento básico"/>
    <s v="01.27.02"/>
    <x v="7"/>
    <x v="0"/>
    <x v="3"/>
    <x v="3"/>
    <x v="1"/>
    <x v="2"/>
    <x v="0"/>
    <x v="0"/>
    <x v="7"/>
    <s v="2021-09-24"/>
    <x v="2"/>
    <n v="2300"/>
    <x v="0"/>
    <m/>
    <x v="0"/>
    <m/>
    <x v="0"/>
    <n v="100474696"/>
    <x v="0"/>
    <x v="0"/>
    <s v="Reforço do saneamento básico"/>
    <s v="ORI"/>
    <x v="0"/>
    <m/>
    <x v="0"/>
    <x v="0"/>
    <x v="0"/>
    <x v="0"/>
    <x v="0"/>
    <x v="0"/>
    <x v="0"/>
    <x v="0"/>
    <x v="0"/>
    <x v="0"/>
    <x v="0"/>
    <s v="Reforço do saneamento básico"/>
    <x v="0"/>
    <x v="0"/>
    <x v="0"/>
    <x v="0"/>
    <x v="2"/>
    <x v="0"/>
    <x v="0"/>
    <x v="1"/>
    <x v="0"/>
    <x v="0"/>
    <x v="0"/>
    <x v="0"/>
    <s v="Pagamento a favor do sr. Pedro Vermão Furtado, pelo prestação de serviço de limpeza urbana referente ao mês de Setembro de 2021, conforme justfciativos em anexo."/>
  </r>
  <r>
    <x v="0"/>
    <n v="0"/>
    <n v="0"/>
    <n v="0"/>
    <n v="13030"/>
    <x v="1945"/>
    <x v="0"/>
    <x v="0"/>
    <x v="0"/>
    <s v="01.27.02.11"/>
    <x v="28"/>
    <x v="3"/>
    <x v="4"/>
    <s v="Saneamento básico"/>
    <s v="01.27.02"/>
    <s v="Saneamento básico"/>
    <s v="01.27.02"/>
    <x v="7"/>
    <x v="0"/>
    <x v="3"/>
    <x v="3"/>
    <x v="1"/>
    <x v="2"/>
    <x v="0"/>
    <x v="0"/>
    <x v="7"/>
    <s v="2021-09-24"/>
    <x v="2"/>
    <n v="13030"/>
    <x v="0"/>
    <m/>
    <x v="0"/>
    <m/>
    <x v="297"/>
    <n v="100476507"/>
    <x v="0"/>
    <x v="1"/>
    <s v="Reforço do saneamento básico"/>
    <s v="ORI"/>
    <x v="0"/>
    <m/>
    <x v="0"/>
    <x v="0"/>
    <x v="0"/>
    <x v="0"/>
    <x v="0"/>
    <x v="0"/>
    <x v="0"/>
    <x v="0"/>
    <x v="0"/>
    <x v="0"/>
    <x v="0"/>
    <s v="Reforço do saneamento básico"/>
    <x v="0"/>
    <x v="0"/>
    <x v="0"/>
    <x v="0"/>
    <x v="2"/>
    <x v="0"/>
    <x v="0"/>
    <x v="1"/>
    <x v="0"/>
    <x v="0"/>
    <x v="1"/>
    <x v="0"/>
    <s v="Pagamento a favor do sr. Pedro Vermão Furtado, pelo prestação de serviço de limpeza urbana referente ao mês de Setembro de 2021, conforme justfciativos em anexo."/>
  </r>
  <r>
    <x v="0"/>
    <n v="0"/>
    <n v="0"/>
    <n v="0"/>
    <n v="100000"/>
    <x v="1946"/>
    <x v="0"/>
    <x v="0"/>
    <x v="0"/>
    <s v="01.27.04.10"/>
    <x v="26"/>
    <x v="3"/>
    <x v="4"/>
    <s v="Infra-Estruturas e Transportes"/>
    <s v="01.27.04"/>
    <s v="Infra-Estruturas e Transportes"/>
    <s v="01.27.04"/>
    <x v="7"/>
    <x v="0"/>
    <x v="3"/>
    <x v="3"/>
    <x v="1"/>
    <x v="2"/>
    <x v="0"/>
    <x v="0"/>
    <x v="8"/>
    <s v="2021-10-06"/>
    <x v="3"/>
    <n v="100000"/>
    <x v="0"/>
    <m/>
    <x v="0"/>
    <m/>
    <x v="191"/>
    <n v="100477809"/>
    <x v="0"/>
    <x v="1"/>
    <s v="Plano de Mitigação as secas e maus anos agrícolas"/>
    <s v="ORI"/>
    <x v="0"/>
    <m/>
    <x v="0"/>
    <x v="0"/>
    <x v="0"/>
    <x v="0"/>
    <x v="0"/>
    <x v="0"/>
    <x v="0"/>
    <x v="0"/>
    <x v="0"/>
    <x v="0"/>
    <x v="0"/>
    <s v="Plano de Mitigação as secas e maus anos agrícolas"/>
    <x v="0"/>
    <x v="0"/>
    <x v="0"/>
    <x v="0"/>
    <x v="2"/>
    <x v="0"/>
    <x v="0"/>
    <x v="1"/>
    <x v="0"/>
    <x v="0"/>
    <x v="1"/>
    <x v="0"/>
    <s v="Pagamento de terceira parcela do valor da fatura a favor da Brugil Eventos, pelo transporte de materias de construção, no âmbito do plano de mitigação, conforme justfciativos em anexo."/>
  </r>
  <r>
    <x v="1"/>
    <n v="0"/>
    <n v="0"/>
    <n v="0"/>
    <n v="254175"/>
    <x v="1947"/>
    <x v="0"/>
    <x v="1"/>
    <x v="0"/>
    <s v="03.03.10"/>
    <x v="10"/>
    <x v="0"/>
    <x v="3"/>
    <s v="Receitas Da Câmara"/>
    <s v="03.03.10"/>
    <s v="Receitas Da Câmara"/>
    <s v="03.03.10"/>
    <x v="62"/>
    <x v="0"/>
    <x v="7"/>
    <x v="14"/>
    <x v="1"/>
    <x v="0"/>
    <x v="1"/>
    <x v="0"/>
    <x v="7"/>
    <s v="2021-09-03"/>
    <x v="2"/>
    <n v="254175"/>
    <x v="0"/>
    <m/>
    <x v="0"/>
    <m/>
    <x v="5"/>
    <n v="100474914"/>
    <x v="0"/>
    <x v="1"/>
    <s v="Receitas Da Câmara"/>
    <s v="EXT"/>
    <x v="0"/>
    <s v="RDC"/>
    <x v="0"/>
    <x v="0"/>
    <x v="0"/>
    <x v="0"/>
    <x v="0"/>
    <x v="0"/>
    <x v="0"/>
    <x v="0"/>
    <x v="0"/>
    <x v="0"/>
    <x v="0"/>
    <s v="Receitas Da Câmara"/>
    <x v="0"/>
    <x v="0"/>
    <x v="0"/>
    <x v="0"/>
    <x v="0"/>
    <x v="0"/>
    <x v="0"/>
    <x v="1"/>
    <x v="0"/>
    <x v="0"/>
    <x v="1"/>
    <x v="0"/>
    <s v="Transferencia do contrato programa para Pre-escolar, conforme extrato anexo."/>
  </r>
  <r>
    <x v="0"/>
    <n v="0"/>
    <n v="0"/>
    <n v="0"/>
    <n v="1400"/>
    <x v="1948"/>
    <x v="0"/>
    <x v="0"/>
    <x v="0"/>
    <s v="03.16.15"/>
    <x v="0"/>
    <x v="0"/>
    <x v="0"/>
    <s v="Direção Financeira"/>
    <s v="03.16.15"/>
    <s v="Direção Financeira"/>
    <s v="03.16.15"/>
    <x v="80"/>
    <x v="0"/>
    <x v="3"/>
    <x v="18"/>
    <x v="1"/>
    <x v="0"/>
    <x v="0"/>
    <x v="0"/>
    <x v="7"/>
    <s v="2021-09-24"/>
    <x v="2"/>
    <n v="1400"/>
    <x v="0"/>
    <m/>
    <x v="0"/>
    <m/>
    <x v="364"/>
    <n v="100479164"/>
    <x v="0"/>
    <x v="1"/>
    <s v="Direção Financeira"/>
    <s v="ORI"/>
    <x v="0"/>
    <m/>
    <x v="0"/>
    <x v="0"/>
    <x v="0"/>
    <x v="0"/>
    <x v="0"/>
    <x v="0"/>
    <x v="0"/>
    <x v="0"/>
    <x v="0"/>
    <x v="0"/>
    <x v="0"/>
    <s v="Direção Financeira"/>
    <x v="0"/>
    <x v="0"/>
    <x v="0"/>
    <x v="0"/>
    <x v="0"/>
    <x v="0"/>
    <x v="0"/>
    <x v="1"/>
    <x v="0"/>
    <x v="0"/>
    <x v="1"/>
    <x v="0"/>
    <s v="Pagamento a favor do Sr. Natalício de Jesus Silva Miranda, pelo montante recebidos a menos aquando dos descontos efetuado nos salario de mês de Agosto, conforme justificativo em anexo. "/>
  </r>
  <r>
    <x v="1"/>
    <n v="0"/>
    <n v="0"/>
    <n v="0"/>
    <n v="1886175"/>
    <x v="1949"/>
    <x v="0"/>
    <x v="0"/>
    <x v="0"/>
    <s v="01.27.06.68"/>
    <x v="38"/>
    <x v="3"/>
    <x v="4"/>
    <s v="Requalificação Urbana e habitação"/>
    <s v="01.27.06"/>
    <s v="Requalificação Urbana e habitação"/>
    <s v="01.27.06"/>
    <x v="26"/>
    <x v="0"/>
    <x v="0"/>
    <x v="0"/>
    <x v="1"/>
    <x v="2"/>
    <x v="2"/>
    <x v="0"/>
    <x v="8"/>
    <s v="2021-10-08"/>
    <x v="3"/>
    <n v="1886175"/>
    <x v="0"/>
    <m/>
    <x v="0"/>
    <m/>
    <x v="80"/>
    <n v="100477296"/>
    <x v="0"/>
    <x v="1"/>
    <s v="Requalificação Urbana e Ambiental  de Manguinho"/>
    <s v="ORI"/>
    <x v="0"/>
    <s v="RM"/>
    <x v="0"/>
    <x v="0"/>
    <x v="0"/>
    <x v="0"/>
    <x v="0"/>
    <x v="0"/>
    <x v="0"/>
    <x v="0"/>
    <x v="0"/>
    <x v="0"/>
    <x v="0"/>
    <s v="Requalificação Urbana e Ambiental  de Manguinho"/>
    <x v="0"/>
    <x v="0"/>
    <x v="0"/>
    <x v="0"/>
    <x v="2"/>
    <x v="0"/>
    <x v="0"/>
    <x v="1"/>
    <x v="0"/>
    <x v="0"/>
    <x v="1"/>
    <x v="0"/>
    <s v="Segunda da 1ª Parcela a favor da CGR- Construção Geral Robusto, referente a trabalhos de calcetamento da via de acesso lado direito de Manguinho, no âmbito do Projeto Fundo de Descentralização - Melhor Ambiente ,Mais Qualidade de Vida   "/>
  </r>
  <r>
    <x v="0"/>
    <n v="0"/>
    <n v="0"/>
    <n v="0"/>
    <n v="2760"/>
    <x v="1950"/>
    <x v="0"/>
    <x v="0"/>
    <x v="0"/>
    <s v="03.16.15"/>
    <x v="0"/>
    <x v="0"/>
    <x v="0"/>
    <s v="Direção Financeira"/>
    <s v="03.16.15"/>
    <s v="Direção Financeira"/>
    <s v="03.16.15"/>
    <x v="45"/>
    <x v="0"/>
    <x v="0"/>
    <x v="0"/>
    <x v="1"/>
    <x v="0"/>
    <x v="0"/>
    <x v="0"/>
    <x v="8"/>
    <s v="2021-10-08"/>
    <x v="3"/>
    <n v="2760"/>
    <x v="0"/>
    <m/>
    <x v="0"/>
    <m/>
    <x v="5"/>
    <n v="100474914"/>
    <x v="0"/>
    <x v="1"/>
    <s v="Direção Financeira"/>
    <s v="ORI"/>
    <x v="0"/>
    <m/>
    <x v="0"/>
    <x v="0"/>
    <x v="0"/>
    <x v="0"/>
    <x v="0"/>
    <x v="0"/>
    <x v="0"/>
    <x v="0"/>
    <x v="0"/>
    <x v="0"/>
    <x v="0"/>
    <s v="Direção Financeira"/>
    <x v="0"/>
    <x v="0"/>
    <x v="0"/>
    <x v="0"/>
    <x v="0"/>
    <x v="0"/>
    <x v="0"/>
    <x v="1"/>
    <x v="0"/>
    <x v="0"/>
    <x v="1"/>
    <x v="0"/>
    <s v="Pagamento a favor de CASA GUGA, proveniente de aquisição de 01 jogo de Pastilha Travão destinada Toyota Dyna Galucho, 280 ST-27-RU do Município de São Miguel, conforme justificativo em anexo."/>
  </r>
  <r>
    <x v="0"/>
    <n v="0"/>
    <n v="0"/>
    <n v="0"/>
    <n v="4995"/>
    <x v="1951"/>
    <x v="0"/>
    <x v="0"/>
    <x v="0"/>
    <s v="03.16.15"/>
    <x v="0"/>
    <x v="0"/>
    <x v="0"/>
    <s v="Direção Financeira"/>
    <s v="03.16.15"/>
    <s v="Direção Financeira"/>
    <s v="03.16.15"/>
    <x v="28"/>
    <x v="0"/>
    <x v="0"/>
    <x v="4"/>
    <x v="1"/>
    <x v="0"/>
    <x v="0"/>
    <x v="0"/>
    <x v="9"/>
    <s v="2021-12-28"/>
    <x v="3"/>
    <n v="4995"/>
    <x v="0"/>
    <m/>
    <x v="0"/>
    <m/>
    <x v="0"/>
    <n v="100474696"/>
    <x v="0"/>
    <x v="0"/>
    <s v="Direção Financeira"/>
    <s v="ORI"/>
    <x v="0"/>
    <m/>
    <x v="0"/>
    <x v="0"/>
    <x v="0"/>
    <x v="0"/>
    <x v="0"/>
    <x v="0"/>
    <x v="0"/>
    <x v="0"/>
    <x v="0"/>
    <x v="0"/>
    <x v="0"/>
    <s v="Direção Financeira"/>
    <x v="0"/>
    <x v="0"/>
    <x v="0"/>
    <x v="0"/>
    <x v="0"/>
    <x v="0"/>
    <x v="0"/>
    <x v="1"/>
    <x v="0"/>
    <x v="0"/>
    <x v="0"/>
    <x v="0"/>
    <s v="Pagamento a favor da sra. Dalia Delfina Miranda, pelo serviço prestado no apoio operacional, no pelouro de Agricultura , pecuária, floresta, agua, pesca, energia e habitação referente a mês de Dezembro, conforme justificativos em anexo."/>
  </r>
  <r>
    <x v="0"/>
    <n v="0"/>
    <n v="0"/>
    <n v="0"/>
    <n v="28308"/>
    <x v="1951"/>
    <x v="0"/>
    <x v="0"/>
    <x v="0"/>
    <s v="03.16.15"/>
    <x v="0"/>
    <x v="0"/>
    <x v="0"/>
    <s v="Direção Financeira"/>
    <s v="03.16.15"/>
    <s v="Direção Financeira"/>
    <s v="03.16.15"/>
    <x v="28"/>
    <x v="0"/>
    <x v="0"/>
    <x v="4"/>
    <x v="1"/>
    <x v="0"/>
    <x v="0"/>
    <x v="0"/>
    <x v="9"/>
    <s v="2021-12-28"/>
    <x v="3"/>
    <n v="28308"/>
    <x v="0"/>
    <m/>
    <x v="0"/>
    <m/>
    <x v="52"/>
    <n v="100479088"/>
    <x v="0"/>
    <x v="1"/>
    <s v="Direção Financeira"/>
    <s v="ORI"/>
    <x v="0"/>
    <m/>
    <x v="0"/>
    <x v="0"/>
    <x v="0"/>
    <x v="0"/>
    <x v="0"/>
    <x v="0"/>
    <x v="0"/>
    <x v="0"/>
    <x v="0"/>
    <x v="0"/>
    <x v="0"/>
    <s v="Direção Financeira"/>
    <x v="0"/>
    <x v="0"/>
    <x v="0"/>
    <x v="0"/>
    <x v="0"/>
    <x v="0"/>
    <x v="0"/>
    <x v="1"/>
    <x v="0"/>
    <x v="0"/>
    <x v="1"/>
    <x v="0"/>
    <s v="Pagamento a favor da sra. Dalia Delfina Miranda, pelo serviço prestado no apoio operacional, no pelouro de Agricultura , pecuária, floresta, agua, pesca, energia e habitação referente a mês de Dezembro, conforme justificativos em anexo."/>
  </r>
  <r>
    <x v="0"/>
    <n v="0"/>
    <n v="0"/>
    <n v="0"/>
    <n v="21000"/>
    <x v="1952"/>
    <x v="0"/>
    <x v="1"/>
    <x v="0"/>
    <s v="80.02.01"/>
    <x v="1"/>
    <x v="1"/>
    <x v="1"/>
    <s v="Retenções Iur"/>
    <s v="80.02.01"/>
    <s v="Retenções Iur"/>
    <s v="80.02.01"/>
    <x v="1"/>
    <x v="0"/>
    <x v="1"/>
    <x v="0"/>
    <x v="0"/>
    <x v="1"/>
    <x v="1"/>
    <x v="0"/>
    <x v="9"/>
    <s v="2021-12-17"/>
    <x v="3"/>
    <n v="21000"/>
    <x v="0"/>
    <m/>
    <x v="0"/>
    <m/>
    <x v="0"/>
    <n v="100474696"/>
    <x v="0"/>
    <x v="1"/>
    <s v="Retenções Iur"/>
    <s v="ORI"/>
    <x v="0"/>
    <s v="RIUR"/>
    <x v="0"/>
    <x v="0"/>
    <x v="0"/>
    <x v="0"/>
    <x v="0"/>
    <x v="0"/>
    <x v="0"/>
    <x v="0"/>
    <x v="0"/>
    <x v="0"/>
    <x v="0"/>
    <s v="Retenções Iur"/>
    <x v="0"/>
    <x v="0"/>
    <x v="0"/>
    <x v="0"/>
    <x v="1"/>
    <x v="0"/>
    <x v="0"/>
    <x v="1"/>
    <x v="0"/>
    <x v="1"/>
    <x v="1"/>
    <x v="0"/>
    <s v="RETENCAO OT"/>
  </r>
  <r>
    <x v="0"/>
    <n v="0"/>
    <n v="0"/>
    <n v="0"/>
    <n v="5000"/>
    <x v="1953"/>
    <x v="0"/>
    <x v="0"/>
    <x v="0"/>
    <s v="01.25.05.10"/>
    <x v="5"/>
    <x v="2"/>
    <x v="2"/>
    <s v="Saúde"/>
    <s v="01.25.05"/>
    <s v="Saúde"/>
    <s v="01.25.05"/>
    <x v="6"/>
    <x v="0"/>
    <x v="2"/>
    <x v="2"/>
    <x v="1"/>
    <x v="2"/>
    <x v="0"/>
    <x v="0"/>
    <x v="0"/>
    <s v="2021-01-08"/>
    <x v="0"/>
    <n v="5000"/>
    <x v="0"/>
    <m/>
    <x v="0"/>
    <m/>
    <x v="365"/>
    <n v="100345782"/>
    <x v="0"/>
    <x v="1"/>
    <s v="Assistencia social"/>
    <s v="ORI"/>
    <x v="0"/>
    <m/>
    <x v="0"/>
    <x v="0"/>
    <x v="0"/>
    <x v="0"/>
    <x v="0"/>
    <x v="0"/>
    <x v="0"/>
    <x v="0"/>
    <x v="0"/>
    <x v="0"/>
    <x v="0"/>
    <s v="Assistencia social"/>
    <x v="0"/>
    <x v="0"/>
    <x v="0"/>
    <x v="0"/>
    <x v="2"/>
    <x v="0"/>
    <x v="0"/>
    <x v="1"/>
    <x v="0"/>
    <x v="0"/>
    <x v="1"/>
    <x v="0"/>
    <s v="Apoio financeiro atribuído a favor do Sr Silvano Tavares, destinada a custear as despesas com aquisição de géneros para assistência social conforme documentos em anexo."/>
  </r>
  <r>
    <x v="0"/>
    <n v="0"/>
    <n v="0"/>
    <n v="0"/>
    <n v="2047"/>
    <x v="1954"/>
    <x v="0"/>
    <x v="0"/>
    <x v="0"/>
    <s v="01.25.05.09"/>
    <x v="40"/>
    <x v="2"/>
    <x v="2"/>
    <s v="Saúde"/>
    <s v="01.25.05"/>
    <s v="Saúde"/>
    <s v="01.25.05"/>
    <x v="6"/>
    <x v="0"/>
    <x v="2"/>
    <x v="2"/>
    <x v="1"/>
    <x v="2"/>
    <x v="0"/>
    <x v="0"/>
    <x v="0"/>
    <s v="2021-01-08"/>
    <x v="0"/>
    <n v="2047"/>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PAgto a favor da Farmácia de São Miguel, pela aquisição de medicamentos para apoio  a favor da Srª Judite Landim conforme documentos em anexo.  "/>
  </r>
  <r>
    <x v="0"/>
    <n v="0"/>
    <n v="0"/>
    <n v="0"/>
    <n v="5250"/>
    <x v="1955"/>
    <x v="0"/>
    <x v="0"/>
    <x v="0"/>
    <s v="03.16.15"/>
    <x v="0"/>
    <x v="0"/>
    <x v="0"/>
    <s v="Direção Financeira"/>
    <s v="03.16.15"/>
    <s v="Direção Financeira"/>
    <s v="03.16.15"/>
    <x v="28"/>
    <x v="0"/>
    <x v="0"/>
    <x v="4"/>
    <x v="1"/>
    <x v="0"/>
    <x v="0"/>
    <x v="0"/>
    <x v="11"/>
    <s v="2021-02-24"/>
    <x v="0"/>
    <n v="5250"/>
    <x v="0"/>
    <m/>
    <x v="0"/>
    <m/>
    <x v="0"/>
    <n v="100474696"/>
    <x v="0"/>
    <x v="0"/>
    <s v="Direção Financeira"/>
    <s v="ORI"/>
    <x v="0"/>
    <m/>
    <x v="0"/>
    <x v="0"/>
    <x v="0"/>
    <x v="0"/>
    <x v="0"/>
    <x v="0"/>
    <x v="0"/>
    <x v="0"/>
    <x v="0"/>
    <x v="0"/>
    <x v="0"/>
    <s v="Direção Financeira"/>
    <x v="0"/>
    <x v="0"/>
    <x v="0"/>
    <x v="0"/>
    <x v="0"/>
    <x v="0"/>
    <x v="0"/>
    <x v="1"/>
    <x v="0"/>
    <x v="0"/>
    <x v="0"/>
    <x v="0"/>
    <s v="Pagamento a favor do Sr. Adilson do Rosário Silva, como jurista destacado em missão da câmara aquando de um protocolo entre Câmara e Ministério de Justiça, referente a mês de fevereiro 2021, conforme justificativo em anexo."/>
  </r>
  <r>
    <x v="0"/>
    <n v="0"/>
    <n v="0"/>
    <n v="0"/>
    <n v="29750"/>
    <x v="1955"/>
    <x v="0"/>
    <x v="0"/>
    <x v="0"/>
    <s v="03.16.15"/>
    <x v="0"/>
    <x v="0"/>
    <x v="0"/>
    <s v="Direção Financeira"/>
    <s v="03.16.15"/>
    <s v="Direção Financeira"/>
    <s v="03.16.15"/>
    <x v="28"/>
    <x v="0"/>
    <x v="0"/>
    <x v="4"/>
    <x v="1"/>
    <x v="0"/>
    <x v="0"/>
    <x v="0"/>
    <x v="11"/>
    <s v="2021-02-24"/>
    <x v="0"/>
    <n v="29750"/>
    <x v="0"/>
    <m/>
    <x v="0"/>
    <m/>
    <x v="322"/>
    <n v="100476245"/>
    <x v="0"/>
    <x v="1"/>
    <s v="Direção Financeira"/>
    <s v="ORI"/>
    <x v="0"/>
    <m/>
    <x v="0"/>
    <x v="0"/>
    <x v="0"/>
    <x v="0"/>
    <x v="0"/>
    <x v="0"/>
    <x v="0"/>
    <x v="0"/>
    <x v="0"/>
    <x v="0"/>
    <x v="0"/>
    <s v="Direção Financeira"/>
    <x v="0"/>
    <x v="0"/>
    <x v="0"/>
    <x v="0"/>
    <x v="0"/>
    <x v="0"/>
    <x v="0"/>
    <x v="1"/>
    <x v="0"/>
    <x v="0"/>
    <x v="1"/>
    <x v="0"/>
    <s v="Pagamento a favor do Sr. Adilson do Rosário Silva, como jurista destacado em missão da câmara aquando de um protocolo entre Câmara e Ministério de Justiça, referente a mês de fevereiro 2021, conforme justificativo em anexo."/>
  </r>
  <r>
    <x v="1"/>
    <n v="0"/>
    <n v="0"/>
    <n v="0"/>
    <n v="2250"/>
    <x v="1956"/>
    <x v="0"/>
    <x v="0"/>
    <x v="0"/>
    <s v="01.27.06.72"/>
    <x v="29"/>
    <x v="3"/>
    <x v="4"/>
    <s v="Requalificação Urbana e habitação"/>
    <s v="01.27.06"/>
    <s v="Requalificação Urbana e habitação"/>
    <s v="01.27.06"/>
    <x v="26"/>
    <x v="0"/>
    <x v="0"/>
    <x v="0"/>
    <x v="1"/>
    <x v="2"/>
    <x v="2"/>
    <x v="0"/>
    <x v="2"/>
    <s v="2021-03-11"/>
    <x v="0"/>
    <n v="2250"/>
    <x v="0"/>
    <m/>
    <x v="0"/>
    <m/>
    <x v="0"/>
    <n v="100474696"/>
    <x v="0"/>
    <x v="0"/>
    <s v="Manutenção e Reabilitação de Edificios Municipais"/>
    <s v="ORI"/>
    <x v="0"/>
    <m/>
    <x v="0"/>
    <x v="0"/>
    <x v="0"/>
    <x v="0"/>
    <x v="0"/>
    <x v="0"/>
    <x v="0"/>
    <x v="0"/>
    <x v="0"/>
    <x v="0"/>
    <x v="0"/>
    <s v="Manutenção e Reabilitação de Edificios Municipais"/>
    <x v="0"/>
    <x v="0"/>
    <x v="0"/>
    <x v="0"/>
    <x v="2"/>
    <x v="0"/>
    <x v="0"/>
    <x v="1"/>
    <x v="0"/>
    <x v="0"/>
    <x v="0"/>
    <x v="0"/>
    <s v="Pagamento a favor do Semhor António Almeida Soares, referente a trabalhos de divisória com pladur e pintura, nas instalação do espaço jovem da Achada Monte, conforme justificativo em anexo."/>
  </r>
  <r>
    <x v="1"/>
    <n v="0"/>
    <n v="0"/>
    <n v="0"/>
    <n v="12750"/>
    <x v="1956"/>
    <x v="0"/>
    <x v="0"/>
    <x v="0"/>
    <s v="01.27.06.72"/>
    <x v="29"/>
    <x v="3"/>
    <x v="4"/>
    <s v="Requalificação Urbana e habitação"/>
    <s v="01.27.06"/>
    <s v="Requalificação Urbana e habitação"/>
    <s v="01.27.06"/>
    <x v="26"/>
    <x v="0"/>
    <x v="0"/>
    <x v="0"/>
    <x v="1"/>
    <x v="2"/>
    <x v="2"/>
    <x v="0"/>
    <x v="2"/>
    <s v="2021-03-11"/>
    <x v="0"/>
    <n v="12750"/>
    <x v="0"/>
    <m/>
    <x v="0"/>
    <m/>
    <x v="366"/>
    <n v="100479020"/>
    <x v="0"/>
    <x v="1"/>
    <s v="Manutenção e Reabilitação de Edificios Municipais"/>
    <s v="ORI"/>
    <x v="0"/>
    <m/>
    <x v="0"/>
    <x v="0"/>
    <x v="0"/>
    <x v="0"/>
    <x v="0"/>
    <x v="0"/>
    <x v="0"/>
    <x v="0"/>
    <x v="0"/>
    <x v="0"/>
    <x v="0"/>
    <s v="Manutenção e Reabilitação de Edificios Municipais"/>
    <x v="0"/>
    <x v="0"/>
    <x v="0"/>
    <x v="0"/>
    <x v="2"/>
    <x v="0"/>
    <x v="0"/>
    <x v="1"/>
    <x v="0"/>
    <x v="0"/>
    <x v="1"/>
    <x v="0"/>
    <s v="Pagamento a favor do Semhor António Almeida Soares, referente a trabalhos de divisória com pladur e pintura, nas instalação do espaço jovem da Achada Monte, conforme justificativo em anexo."/>
  </r>
  <r>
    <x v="0"/>
    <n v="0"/>
    <n v="0"/>
    <n v="0"/>
    <n v="370"/>
    <x v="1957"/>
    <x v="0"/>
    <x v="0"/>
    <x v="0"/>
    <s v="03.16.15"/>
    <x v="0"/>
    <x v="0"/>
    <x v="0"/>
    <s v="Direção Financeira"/>
    <s v="03.16.15"/>
    <s v="Direção Financeira"/>
    <s v="03.16.15"/>
    <x v="51"/>
    <x v="0"/>
    <x v="0"/>
    <x v="4"/>
    <x v="1"/>
    <x v="0"/>
    <x v="0"/>
    <x v="0"/>
    <x v="2"/>
    <s v="2021-03-11"/>
    <x v="0"/>
    <n v="370"/>
    <x v="0"/>
    <m/>
    <x v="0"/>
    <m/>
    <x v="11"/>
    <n v="100474693"/>
    <x v="0"/>
    <x v="1"/>
    <s v="Direção Financeira"/>
    <s v="ORI"/>
    <x v="0"/>
    <m/>
    <x v="0"/>
    <x v="0"/>
    <x v="0"/>
    <x v="0"/>
    <x v="0"/>
    <x v="0"/>
    <x v="0"/>
    <x v="0"/>
    <x v="0"/>
    <x v="0"/>
    <x v="0"/>
    <s v="Direção Financeira"/>
    <x v="0"/>
    <x v="0"/>
    <x v="0"/>
    <x v="0"/>
    <x v="0"/>
    <x v="0"/>
    <x v="0"/>
    <x v="1"/>
    <x v="0"/>
    <x v="0"/>
    <x v="1"/>
    <x v="0"/>
    <s v="Pagamento a favor do Correios de Cabo Verde, referente ao envio de 01 (uma) correspondência do gabinete de Presidente da Câmara municipal de São Miguêl, conforme justificativo em anexo."/>
  </r>
  <r>
    <x v="1"/>
    <n v="0"/>
    <n v="0"/>
    <n v="0"/>
    <n v="135000"/>
    <x v="1958"/>
    <x v="0"/>
    <x v="1"/>
    <x v="0"/>
    <s v="03.03.10"/>
    <x v="10"/>
    <x v="0"/>
    <x v="3"/>
    <s v="Receitas Da Câmara"/>
    <s v="03.03.10"/>
    <s v="Receitas Da Câmara"/>
    <s v="03.03.10"/>
    <x v="39"/>
    <x v="0"/>
    <x v="0"/>
    <x v="0"/>
    <x v="1"/>
    <x v="0"/>
    <x v="1"/>
    <x v="0"/>
    <x v="2"/>
    <s v="2021-03-18"/>
    <x v="0"/>
    <n v="135000"/>
    <x v="0"/>
    <m/>
    <x v="0"/>
    <m/>
    <x v="5"/>
    <n v="100474914"/>
    <x v="0"/>
    <x v="1"/>
    <s v="Receitas Da Câmara"/>
    <s v="EXT"/>
    <x v="0"/>
    <s v="RDC"/>
    <x v="0"/>
    <x v="0"/>
    <x v="0"/>
    <x v="0"/>
    <x v="0"/>
    <x v="0"/>
    <x v="0"/>
    <x v="0"/>
    <x v="0"/>
    <x v="0"/>
    <x v="0"/>
    <s v="Receitas Da Câmara"/>
    <x v="0"/>
    <x v="0"/>
    <x v="0"/>
    <x v="0"/>
    <x v="0"/>
    <x v="0"/>
    <x v="0"/>
    <x v="1"/>
    <x v="0"/>
    <x v="0"/>
    <x v="1"/>
    <x v="0"/>
    <s v="Transf/ feitas pelo Sr Ailton Mendes Rodrigues correspondente a 2ª prestação pela aquisição de lotes de tereno em bacio Lote 18 Quarteirão 3 em bacio conforme extrato em anexo.  "/>
  </r>
  <r>
    <x v="0"/>
    <n v="0"/>
    <n v="0"/>
    <n v="0"/>
    <n v="13617"/>
    <x v="1959"/>
    <x v="0"/>
    <x v="0"/>
    <x v="0"/>
    <s v="03.16.11"/>
    <x v="57"/>
    <x v="0"/>
    <x v="0"/>
    <s v="Direcção de Obras"/>
    <s v="03.16.11"/>
    <s v="Direcção de Obras"/>
    <s v="03.16.11"/>
    <x v="0"/>
    <x v="0"/>
    <x v="0"/>
    <x v="0"/>
    <x v="0"/>
    <x v="0"/>
    <x v="0"/>
    <x v="0"/>
    <x v="2"/>
    <s v="2021-03-30"/>
    <x v="0"/>
    <n v="13617"/>
    <x v="0"/>
    <m/>
    <x v="0"/>
    <m/>
    <x v="0"/>
    <n v="100474696"/>
    <x v="0"/>
    <x v="0"/>
    <s v="Direcção de Obras"/>
    <s v="ORI"/>
    <x v="0"/>
    <m/>
    <x v="0"/>
    <x v="0"/>
    <x v="0"/>
    <x v="0"/>
    <x v="0"/>
    <x v="0"/>
    <x v="0"/>
    <x v="0"/>
    <x v="0"/>
    <x v="0"/>
    <x v="0"/>
    <s v="Direcção de Obras"/>
    <x v="0"/>
    <x v="0"/>
    <x v="0"/>
    <x v="0"/>
    <x v="0"/>
    <x v="0"/>
    <x v="0"/>
    <x v="0"/>
    <x v="0"/>
    <x v="0"/>
    <x v="0"/>
    <x v="0"/>
    <s v="Pagto de salario do Vereador Albertino Pina Lopes  a tempo inteiro referente a MArço 2021 "/>
  </r>
  <r>
    <x v="0"/>
    <n v="0"/>
    <n v="0"/>
    <n v="0"/>
    <n v="1362"/>
    <x v="1959"/>
    <x v="0"/>
    <x v="0"/>
    <x v="0"/>
    <s v="03.16.11"/>
    <x v="57"/>
    <x v="0"/>
    <x v="0"/>
    <s v="Direcção de Obras"/>
    <s v="03.16.11"/>
    <s v="Direcção de Obras"/>
    <s v="03.16.11"/>
    <x v="51"/>
    <x v="0"/>
    <x v="0"/>
    <x v="4"/>
    <x v="1"/>
    <x v="0"/>
    <x v="0"/>
    <x v="0"/>
    <x v="2"/>
    <s v="2021-03-30"/>
    <x v="0"/>
    <n v="1362"/>
    <x v="0"/>
    <m/>
    <x v="0"/>
    <m/>
    <x v="0"/>
    <n v="100474696"/>
    <x v="0"/>
    <x v="0"/>
    <s v="Direcção de Obras"/>
    <s v="ORI"/>
    <x v="0"/>
    <m/>
    <x v="0"/>
    <x v="0"/>
    <x v="0"/>
    <x v="0"/>
    <x v="0"/>
    <x v="0"/>
    <x v="0"/>
    <x v="0"/>
    <x v="0"/>
    <x v="0"/>
    <x v="0"/>
    <s v="Direcção de Obras"/>
    <x v="0"/>
    <x v="0"/>
    <x v="0"/>
    <x v="0"/>
    <x v="0"/>
    <x v="0"/>
    <x v="0"/>
    <x v="0"/>
    <x v="0"/>
    <x v="0"/>
    <x v="0"/>
    <x v="0"/>
    <s v="Pagto de salario do Vereador Albertino Pina Lopes  a tempo inteiro referente a MArço 2021 "/>
  </r>
  <r>
    <x v="0"/>
    <n v="0"/>
    <n v="0"/>
    <n v="0"/>
    <n v="14979"/>
    <x v="1960"/>
    <x v="0"/>
    <x v="1"/>
    <x v="0"/>
    <s v="80.02.01"/>
    <x v="1"/>
    <x v="1"/>
    <x v="1"/>
    <s v="Retenções Iur"/>
    <s v="80.02.01"/>
    <s v="Retenções Iur"/>
    <s v="80.02.01"/>
    <x v="1"/>
    <x v="0"/>
    <x v="1"/>
    <x v="0"/>
    <x v="0"/>
    <x v="1"/>
    <x v="1"/>
    <x v="0"/>
    <x v="2"/>
    <s v="2021-03-30"/>
    <x v="0"/>
    <n v="14979"/>
    <x v="0"/>
    <m/>
    <x v="0"/>
    <m/>
    <x v="0"/>
    <n v="100474696"/>
    <x v="0"/>
    <x v="1"/>
    <s v="Retenções Iur"/>
    <s v="ORI"/>
    <x v="0"/>
    <s v="RIUR"/>
    <x v="0"/>
    <x v="0"/>
    <x v="0"/>
    <x v="0"/>
    <x v="0"/>
    <x v="0"/>
    <x v="0"/>
    <x v="0"/>
    <x v="0"/>
    <x v="0"/>
    <x v="0"/>
    <s v="Retenções Iur"/>
    <x v="0"/>
    <x v="0"/>
    <x v="0"/>
    <x v="0"/>
    <x v="1"/>
    <x v="0"/>
    <x v="0"/>
    <x v="1"/>
    <x v="0"/>
    <x v="1"/>
    <x v="1"/>
    <x v="0"/>
    <s v="RETENCAO OT"/>
  </r>
  <r>
    <x v="0"/>
    <n v="0"/>
    <n v="0"/>
    <n v="0"/>
    <n v="8901"/>
    <x v="1959"/>
    <x v="0"/>
    <x v="0"/>
    <x v="0"/>
    <s v="03.16.11"/>
    <x v="57"/>
    <x v="0"/>
    <x v="0"/>
    <s v="Direcção de Obras"/>
    <s v="03.16.11"/>
    <s v="Direcção de Obras"/>
    <s v="03.16.11"/>
    <x v="0"/>
    <x v="0"/>
    <x v="0"/>
    <x v="0"/>
    <x v="0"/>
    <x v="0"/>
    <x v="0"/>
    <x v="0"/>
    <x v="2"/>
    <s v="2021-03-30"/>
    <x v="0"/>
    <n v="8901"/>
    <x v="0"/>
    <m/>
    <x v="0"/>
    <m/>
    <x v="1"/>
    <n v="100474706"/>
    <x v="0"/>
    <x v="2"/>
    <s v="Direcção de Obras"/>
    <s v="ORI"/>
    <x v="0"/>
    <m/>
    <x v="0"/>
    <x v="0"/>
    <x v="0"/>
    <x v="0"/>
    <x v="0"/>
    <x v="0"/>
    <x v="0"/>
    <x v="0"/>
    <x v="0"/>
    <x v="0"/>
    <x v="0"/>
    <s v="Direcção de Obras"/>
    <x v="0"/>
    <x v="0"/>
    <x v="0"/>
    <x v="0"/>
    <x v="0"/>
    <x v="0"/>
    <x v="0"/>
    <x v="0"/>
    <x v="0"/>
    <x v="0"/>
    <x v="2"/>
    <x v="0"/>
    <s v="Pagto de salario do Vereador Albertino Pina Lopes  a tempo inteiro referente a MArço 2021 "/>
  </r>
  <r>
    <x v="0"/>
    <n v="0"/>
    <n v="0"/>
    <n v="0"/>
    <n v="891"/>
    <x v="1959"/>
    <x v="0"/>
    <x v="0"/>
    <x v="0"/>
    <s v="03.16.11"/>
    <x v="57"/>
    <x v="0"/>
    <x v="0"/>
    <s v="Direcção de Obras"/>
    <s v="03.16.11"/>
    <s v="Direcção de Obras"/>
    <s v="03.16.11"/>
    <x v="51"/>
    <x v="0"/>
    <x v="0"/>
    <x v="4"/>
    <x v="1"/>
    <x v="0"/>
    <x v="0"/>
    <x v="0"/>
    <x v="2"/>
    <s v="2021-03-30"/>
    <x v="0"/>
    <n v="891"/>
    <x v="0"/>
    <m/>
    <x v="0"/>
    <m/>
    <x v="1"/>
    <n v="100474706"/>
    <x v="0"/>
    <x v="2"/>
    <s v="Direcção de Obras"/>
    <s v="ORI"/>
    <x v="0"/>
    <m/>
    <x v="0"/>
    <x v="0"/>
    <x v="0"/>
    <x v="0"/>
    <x v="0"/>
    <x v="0"/>
    <x v="0"/>
    <x v="0"/>
    <x v="0"/>
    <x v="0"/>
    <x v="0"/>
    <s v="Direcção de Obras"/>
    <x v="0"/>
    <x v="0"/>
    <x v="0"/>
    <x v="0"/>
    <x v="0"/>
    <x v="0"/>
    <x v="0"/>
    <x v="0"/>
    <x v="0"/>
    <x v="0"/>
    <x v="2"/>
    <x v="0"/>
    <s v="Pagto de salario do Vereador Albertino Pina Lopes  a tempo inteiro referente a MArço 2021 "/>
  </r>
  <r>
    <x v="0"/>
    <n v="0"/>
    <n v="0"/>
    <n v="0"/>
    <n v="9792"/>
    <x v="1961"/>
    <x v="0"/>
    <x v="1"/>
    <x v="0"/>
    <s v="80.02.10.01"/>
    <x v="2"/>
    <x v="1"/>
    <x v="1"/>
    <s v="Outros"/>
    <s v="80.02.10"/>
    <s v="Outros"/>
    <s v="80.02.10"/>
    <x v="2"/>
    <x v="0"/>
    <x v="1"/>
    <x v="0"/>
    <x v="0"/>
    <x v="1"/>
    <x v="1"/>
    <x v="0"/>
    <x v="2"/>
    <s v="2021-03-30"/>
    <x v="0"/>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82"/>
    <x v="1959"/>
    <x v="0"/>
    <x v="0"/>
    <x v="0"/>
    <s v="03.16.11"/>
    <x v="57"/>
    <x v="0"/>
    <x v="0"/>
    <s v="Direcção de Obras"/>
    <s v="03.16.11"/>
    <s v="Direcção de Obras"/>
    <s v="03.16.11"/>
    <x v="0"/>
    <x v="0"/>
    <x v="0"/>
    <x v="0"/>
    <x v="0"/>
    <x v="0"/>
    <x v="0"/>
    <x v="0"/>
    <x v="2"/>
    <s v="2021-03-30"/>
    <x v="0"/>
    <n v="99882"/>
    <x v="0"/>
    <m/>
    <x v="0"/>
    <m/>
    <x v="367"/>
    <n v="100136426"/>
    <x v="0"/>
    <x v="1"/>
    <s v="Direcção de Obras"/>
    <s v="ORI"/>
    <x v="0"/>
    <m/>
    <x v="0"/>
    <x v="0"/>
    <x v="0"/>
    <x v="0"/>
    <x v="0"/>
    <x v="0"/>
    <x v="0"/>
    <x v="0"/>
    <x v="0"/>
    <x v="0"/>
    <x v="0"/>
    <s v="Direcção de Obras"/>
    <x v="0"/>
    <x v="0"/>
    <x v="0"/>
    <x v="0"/>
    <x v="0"/>
    <x v="0"/>
    <x v="0"/>
    <x v="0"/>
    <x v="0"/>
    <x v="0"/>
    <x v="1"/>
    <x v="0"/>
    <s v="Pagto de salario do Vereador Albertino Pina Lopes  a tempo inteiro referente a MArço 2021 "/>
  </r>
  <r>
    <x v="0"/>
    <n v="0"/>
    <n v="0"/>
    <n v="0"/>
    <n v="9987"/>
    <x v="1959"/>
    <x v="0"/>
    <x v="0"/>
    <x v="0"/>
    <s v="03.16.11"/>
    <x v="57"/>
    <x v="0"/>
    <x v="0"/>
    <s v="Direcção de Obras"/>
    <s v="03.16.11"/>
    <s v="Direcção de Obras"/>
    <s v="03.16.11"/>
    <x v="51"/>
    <x v="0"/>
    <x v="0"/>
    <x v="4"/>
    <x v="1"/>
    <x v="0"/>
    <x v="0"/>
    <x v="0"/>
    <x v="2"/>
    <s v="2021-03-30"/>
    <x v="0"/>
    <n v="9987"/>
    <x v="0"/>
    <m/>
    <x v="0"/>
    <m/>
    <x v="367"/>
    <n v="100136426"/>
    <x v="0"/>
    <x v="1"/>
    <s v="Direcção de Obras"/>
    <s v="ORI"/>
    <x v="0"/>
    <m/>
    <x v="0"/>
    <x v="0"/>
    <x v="0"/>
    <x v="0"/>
    <x v="0"/>
    <x v="0"/>
    <x v="0"/>
    <x v="0"/>
    <x v="0"/>
    <x v="0"/>
    <x v="0"/>
    <s v="Direcção de Obras"/>
    <x v="0"/>
    <x v="0"/>
    <x v="0"/>
    <x v="0"/>
    <x v="0"/>
    <x v="0"/>
    <x v="0"/>
    <x v="0"/>
    <x v="0"/>
    <x v="0"/>
    <x v="1"/>
    <x v="0"/>
    <s v="Pagto de salario do Vereador Albertino Pina Lopes  a tempo inteiro referente a MArço 2021 "/>
  </r>
  <r>
    <x v="0"/>
    <n v="0"/>
    <n v="0"/>
    <n v="0"/>
    <n v="120"/>
    <x v="1962"/>
    <x v="0"/>
    <x v="1"/>
    <x v="0"/>
    <s v="03.03.10"/>
    <x v="10"/>
    <x v="0"/>
    <x v="3"/>
    <s v="Receitas Da Câmara"/>
    <s v="03.03.10"/>
    <s v="Receitas Da Câmara"/>
    <s v="03.03.10"/>
    <x v="15"/>
    <x v="0"/>
    <x v="4"/>
    <x v="6"/>
    <x v="1"/>
    <x v="0"/>
    <x v="1"/>
    <x v="0"/>
    <x v="1"/>
    <s v="2021-04-01"/>
    <x v="1"/>
    <n v="1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1963"/>
    <x v="0"/>
    <x v="1"/>
    <x v="0"/>
    <s v="03.03.10"/>
    <x v="10"/>
    <x v="0"/>
    <x v="3"/>
    <s v="Receitas Da Câmara"/>
    <s v="03.03.10"/>
    <s v="Receitas Da Câmara"/>
    <s v="03.03.10"/>
    <x v="12"/>
    <x v="0"/>
    <x v="4"/>
    <x v="6"/>
    <x v="1"/>
    <x v="0"/>
    <x v="1"/>
    <x v="0"/>
    <x v="1"/>
    <s v="2021-04-01"/>
    <x v="1"/>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00"/>
    <x v="1964"/>
    <x v="0"/>
    <x v="1"/>
    <x v="0"/>
    <s v="03.03.10"/>
    <x v="10"/>
    <x v="0"/>
    <x v="3"/>
    <s v="Receitas Da Câmara"/>
    <s v="03.03.10"/>
    <s v="Receitas Da Câmara"/>
    <s v="03.03.10"/>
    <x v="22"/>
    <x v="0"/>
    <x v="4"/>
    <x v="6"/>
    <x v="1"/>
    <x v="0"/>
    <x v="1"/>
    <x v="0"/>
    <x v="1"/>
    <s v="2021-04-01"/>
    <x v="1"/>
    <n v="1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75"/>
    <x v="1965"/>
    <x v="0"/>
    <x v="1"/>
    <x v="0"/>
    <s v="03.03.10"/>
    <x v="10"/>
    <x v="0"/>
    <x v="3"/>
    <s v="Receitas Da Câmara"/>
    <s v="03.03.10"/>
    <s v="Receitas Da Câmara"/>
    <s v="03.03.10"/>
    <x v="13"/>
    <x v="0"/>
    <x v="0"/>
    <x v="0"/>
    <x v="1"/>
    <x v="0"/>
    <x v="1"/>
    <x v="0"/>
    <x v="1"/>
    <s v="2021-04-01"/>
    <x v="1"/>
    <n v="127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775"/>
    <x v="1966"/>
    <x v="0"/>
    <x v="1"/>
    <x v="0"/>
    <s v="03.03.10"/>
    <x v="10"/>
    <x v="0"/>
    <x v="3"/>
    <s v="Receitas Da Câmara"/>
    <s v="03.03.10"/>
    <s v="Receitas Da Câmara"/>
    <s v="03.03.10"/>
    <x v="31"/>
    <x v="0"/>
    <x v="4"/>
    <x v="10"/>
    <x v="1"/>
    <x v="0"/>
    <x v="1"/>
    <x v="0"/>
    <x v="2"/>
    <s v="2021-03-31"/>
    <x v="0"/>
    <n v="40775"/>
    <x v="0"/>
    <m/>
    <x v="0"/>
    <m/>
    <x v="5"/>
    <n v="100474914"/>
    <x v="0"/>
    <x v="1"/>
    <s v="Receitas Da Câmara"/>
    <s v="EXT"/>
    <x v="0"/>
    <s v="RDC"/>
    <x v="0"/>
    <x v="0"/>
    <x v="0"/>
    <x v="0"/>
    <x v="0"/>
    <x v="0"/>
    <x v="0"/>
    <x v="0"/>
    <x v="0"/>
    <x v="0"/>
    <x v="0"/>
    <s v="Receitas Da Câmara"/>
    <x v="0"/>
    <x v="0"/>
    <x v="0"/>
    <x v="0"/>
    <x v="0"/>
    <x v="0"/>
    <x v="0"/>
    <x v="1"/>
    <x v="0"/>
    <x v="0"/>
    <x v="1"/>
    <x v="0"/>
    <s v="Reposição do montante do salario referente a Março pago 2 vezes por lapso na conta do funcionário Afonso Henrique Burgo conforme extrato em anexo."/>
  </r>
  <r>
    <x v="1"/>
    <n v="0"/>
    <n v="0"/>
    <n v="0"/>
    <n v="44918"/>
    <x v="1967"/>
    <x v="0"/>
    <x v="0"/>
    <x v="0"/>
    <s v="01.27.02.12"/>
    <x v="12"/>
    <x v="3"/>
    <x v="4"/>
    <s v="Saneamento básico"/>
    <s v="01.27.02"/>
    <s v="Saneamento básico"/>
    <s v="01.27.02"/>
    <x v="26"/>
    <x v="0"/>
    <x v="0"/>
    <x v="0"/>
    <x v="1"/>
    <x v="2"/>
    <x v="2"/>
    <x v="0"/>
    <x v="1"/>
    <s v="2021-04-05"/>
    <x v="1"/>
    <n v="44918"/>
    <x v="0"/>
    <m/>
    <x v="0"/>
    <m/>
    <x v="14"/>
    <n v="100477149"/>
    <x v="0"/>
    <x v="1"/>
    <s v="Rede de Esgotos"/>
    <s v="ORI"/>
    <x v="0"/>
    <s v="RE"/>
    <x v="0"/>
    <x v="0"/>
    <x v="0"/>
    <x v="0"/>
    <x v="0"/>
    <x v="0"/>
    <x v="0"/>
    <x v="0"/>
    <x v="0"/>
    <x v="0"/>
    <x v="0"/>
    <s v="Rede de Esgotos"/>
    <x v="0"/>
    <x v="0"/>
    <x v="0"/>
    <x v="0"/>
    <x v="2"/>
    <x v="0"/>
    <x v="0"/>
    <x v="1"/>
    <x v="0"/>
    <x v="0"/>
    <x v="1"/>
    <x v="0"/>
    <s v="Pagamento dos restantes valor da proposta, a favor da Empresa Gomes Mendoça, no âmbito dos trabalhos da ligação de esgoto domiciliar na localidade de Ponta Ribeirta, Veneza 02 correspondente a 100% do valor global, conforme justificativo em anexo."/>
  </r>
  <r>
    <x v="0"/>
    <n v="0"/>
    <n v="0"/>
    <n v="0"/>
    <n v="13030"/>
    <x v="1968"/>
    <x v="0"/>
    <x v="0"/>
    <x v="0"/>
    <s v="01.27.02.11"/>
    <x v="28"/>
    <x v="3"/>
    <x v="4"/>
    <s v="Saneamento básico"/>
    <s v="01.27.02"/>
    <s v="Saneamento básico"/>
    <s v="01.27.02"/>
    <x v="7"/>
    <x v="0"/>
    <x v="3"/>
    <x v="3"/>
    <x v="1"/>
    <x v="2"/>
    <x v="0"/>
    <x v="0"/>
    <x v="3"/>
    <s v="2021-05-24"/>
    <x v="1"/>
    <n v="13030"/>
    <x v="0"/>
    <m/>
    <x v="0"/>
    <m/>
    <x v="55"/>
    <n v="100478579"/>
    <x v="0"/>
    <x v="1"/>
    <s v="Reforço do saneamento básico"/>
    <s v="ORI"/>
    <x v="0"/>
    <m/>
    <x v="0"/>
    <x v="0"/>
    <x v="0"/>
    <x v="0"/>
    <x v="0"/>
    <x v="0"/>
    <x v="0"/>
    <x v="0"/>
    <x v="0"/>
    <x v="0"/>
    <x v="0"/>
    <s v="Reforço do saneamento básico"/>
    <x v="0"/>
    <x v="0"/>
    <x v="0"/>
    <x v="0"/>
    <x v="2"/>
    <x v="0"/>
    <x v="0"/>
    <x v="1"/>
    <x v="0"/>
    <x v="0"/>
    <x v="1"/>
    <x v="0"/>
    <s v="Pagamento a favor da Senhora Andresa Sanches, pela prestação de serviços de limpeza interna do Paços de Concelho, referente a mês de Maio 2021, conforme justificativo em anexo.  "/>
  </r>
  <r>
    <x v="0"/>
    <n v="0"/>
    <n v="0"/>
    <n v="0"/>
    <n v="1690"/>
    <x v="1969"/>
    <x v="0"/>
    <x v="0"/>
    <x v="0"/>
    <s v="01.25.01.09"/>
    <x v="72"/>
    <x v="2"/>
    <x v="2"/>
    <s v="Educação"/>
    <s v="01.25.01"/>
    <s v="Educação"/>
    <s v="01.25.01"/>
    <x v="7"/>
    <x v="0"/>
    <x v="3"/>
    <x v="3"/>
    <x v="1"/>
    <x v="2"/>
    <x v="0"/>
    <x v="0"/>
    <x v="1"/>
    <s v="2021-04-30"/>
    <x v="1"/>
    <n v="1690"/>
    <x v="0"/>
    <m/>
    <x v="0"/>
    <m/>
    <x v="65"/>
    <n v="100475629"/>
    <x v="0"/>
    <x v="1"/>
    <s v="Apoio pre escolar"/>
    <s v="ORI"/>
    <x v="0"/>
    <m/>
    <x v="0"/>
    <x v="0"/>
    <x v="0"/>
    <x v="0"/>
    <x v="0"/>
    <x v="0"/>
    <x v="0"/>
    <x v="0"/>
    <x v="0"/>
    <x v="0"/>
    <x v="0"/>
    <s v="Apoio pre escolar"/>
    <x v="0"/>
    <x v="0"/>
    <x v="0"/>
    <x v="0"/>
    <x v="2"/>
    <x v="0"/>
    <x v="0"/>
    <x v="1"/>
    <x v="0"/>
    <x v="0"/>
    <x v="1"/>
    <x v="0"/>
    <s v="Pagamento a favor da Ldinamico, pela aquisição de 01 gaz butano, destinado ao jardim infantil girassol, no âmbito do programa da subvenção ao pré escolar, conforme justificativo em anexo."/>
  </r>
  <r>
    <x v="0"/>
    <n v="0"/>
    <n v="0"/>
    <n v="0"/>
    <n v="58164"/>
    <x v="1970"/>
    <x v="0"/>
    <x v="1"/>
    <x v="0"/>
    <s v="03.03.10"/>
    <x v="10"/>
    <x v="0"/>
    <x v="3"/>
    <s v="Receitas Da Câmara"/>
    <s v="03.03.10"/>
    <s v="Receitas Da Câmara"/>
    <s v="03.03.10"/>
    <x v="13"/>
    <x v="0"/>
    <x v="0"/>
    <x v="0"/>
    <x v="1"/>
    <x v="0"/>
    <x v="1"/>
    <x v="0"/>
    <x v="1"/>
    <s v="2021-04-30"/>
    <x v="1"/>
    <n v="5816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00"/>
    <x v="1971"/>
    <x v="0"/>
    <x v="1"/>
    <x v="0"/>
    <s v="03.03.10"/>
    <x v="10"/>
    <x v="0"/>
    <x v="3"/>
    <s v="Receitas Da Câmara"/>
    <s v="03.03.10"/>
    <s v="Receitas Da Câmara"/>
    <s v="03.03.10"/>
    <x v="22"/>
    <x v="0"/>
    <x v="4"/>
    <x v="6"/>
    <x v="1"/>
    <x v="0"/>
    <x v="1"/>
    <x v="0"/>
    <x v="1"/>
    <s v="2021-04-30"/>
    <x v="1"/>
    <n v="1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751"/>
    <x v="1972"/>
    <x v="0"/>
    <x v="1"/>
    <x v="0"/>
    <s v="03.03.10"/>
    <x v="10"/>
    <x v="0"/>
    <x v="3"/>
    <s v="Receitas Da Câmara"/>
    <s v="03.03.10"/>
    <s v="Receitas Da Câmara"/>
    <s v="03.03.10"/>
    <x v="24"/>
    <x v="0"/>
    <x v="4"/>
    <x v="6"/>
    <x v="1"/>
    <x v="0"/>
    <x v="1"/>
    <x v="0"/>
    <x v="1"/>
    <s v="2021-04-30"/>
    <x v="1"/>
    <n v="1175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1973"/>
    <x v="0"/>
    <x v="1"/>
    <x v="0"/>
    <s v="03.03.10"/>
    <x v="10"/>
    <x v="0"/>
    <x v="3"/>
    <s v="Receitas Da Câmara"/>
    <s v="03.03.10"/>
    <s v="Receitas Da Câmara"/>
    <s v="03.03.10"/>
    <x v="15"/>
    <x v="0"/>
    <x v="4"/>
    <x v="6"/>
    <x v="1"/>
    <x v="0"/>
    <x v="1"/>
    <x v="0"/>
    <x v="1"/>
    <s v="2021-04-30"/>
    <x v="1"/>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9200"/>
    <x v="1974"/>
    <x v="0"/>
    <x v="1"/>
    <x v="0"/>
    <s v="03.03.10"/>
    <x v="10"/>
    <x v="0"/>
    <x v="3"/>
    <s v="Receitas Da Câmara"/>
    <s v="03.03.10"/>
    <s v="Receitas Da Câmara"/>
    <s v="03.03.10"/>
    <x v="12"/>
    <x v="0"/>
    <x v="4"/>
    <x v="6"/>
    <x v="1"/>
    <x v="0"/>
    <x v="1"/>
    <x v="0"/>
    <x v="1"/>
    <s v="2021-04-30"/>
    <x v="1"/>
    <n v="59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6"/>
    <x v="1975"/>
    <x v="0"/>
    <x v="1"/>
    <x v="0"/>
    <s v="03.03.10"/>
    <x v="10"/>
    <x v="0"/>
    <x v="3"/>
    <s v="Receitas Da Câmara"/>
    <s v="03.03.10"/>
    <s v="Receitas Da Câmara"/>
    <s v="03.03.10"/>
    <x v="23"/>
    <x v="0"/>
    <x v="4"/>
    <x v="7"/>
    <x v="1"/>
    <x v="0"/>
    <x v="1"/>
    <x v="0"/>
    <x v="1"/>
    <s v="2021-04-30"/>
    <x v="1"/>
    <n v="11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800"/>
    <x v="1976"/>
    <x v="0"/>
    <x v="1"/>
    <x v="0"/>
    <s v="03.03.10"/>
    <x v="10"/>
    <x v="0"/>
    <x v="3"/>
    <s v="Receitas Da Câmara"/>
    <s v="03.03.10"/>
    <s v="Receitas Da Câmara"/>
    <s v="03.03.10"/>
    <x v="21"/>
    <x v="0"/>
    <x v="0"/>
    <x v="8"/>
    <x v="1"/>
    <x v="0"/>
    <x v="1"/>
    <x v="0"/>
    <x v="1"/>
    <s v="2021-04-30"/>
    <x v="1"/>
    <n v="16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500"/>
    <x v="1977"/>
    <x v="0"/>
    <x v="1"/>
    <x v="0"/>
    <s v="03.03.10"/>
    <x v="10"/>
    <x v="0"/>
    <x v="3"/>
    <s v="Receitas Da Câmara"/>
    <s v="03.03.10"/>
    <s v="Receitas Da Câmara"/>
    <s v="03.03.10"/>
    <x v="17"/>
    <x v="0"/>
    <x v="4"/>
    <x v="6"/>
    <x v="1"/>
    <x v="0"/>
    <x v="1"/>
    <x v="0"/>
    <x v="1"/>
    <s v="2021-04-30"/>
    <x v="1"/>
    <n v="2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12"/>
    <x v="1978"/>
    <x v="0"/>
    <x v="1"/>
    <x v="0"/>
    <s v="03.03.10"/>
    <x v="10"/>
    <x v="0"/>
    <x v="3"/>
    <s v="Receitas Da Câmara"/>
    <s v="03.03.10"/>
    <s v="Receitas Da Câmara"/>
    <s v="03.03.10"/>
    <x v="20"/>
    <x v="0"/>
    <x v="4"/>
    <x v="7"/>
    <x v="1"/>
    <x v="0"/>
    <x v="1"/>
    <x v="0"/>
    <x v="1"/>
    <s v="2021-04-30"/>
    <x v="1"/>
    <n v="61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1968"/>
    <x v="0"/>
    <x v="0"/>
    <x v="0"/>
    <s v="01.27.02.11"/>
    <x v="28"/>
    <x v="3"/>
    <x v="4"/>
    <s v="Saneamento básico"/>
    <s v="01.27.02"/>
    <s v="Saneamento básico"/>
    <s v="01.27.02"/>
    <x v="7"/>
    <x v="0"/>
    <x v="3"/>
    <x v="3"/>
    <x v="1"/>
    <x v="2"/>
    <x v="0"/>
    <x v="0"/>
    <x v="3"/>
    <s v="2021-05-24"/>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Andresa Sanches, pela prestação de serviços de limpeza interna do Paços de Concelho, referente a mês de Maio 2021, conforme justificativo em anexo.  "/>
  </r>
  <r>
    <x v="0"/>
    <n v="0"/>
    <n v="0"/>
    <n v="0"/>
    <n v="4995"/>
    <x v="1979"/>
    <x v="0"/>
    <x v="0"/>
    <x v="0"/>
    <s v="03.16.15"/>
    <x v="0"/>
    <x v="0"/>
    <x v="0"/>
    <s v="Direção Financeira"/>
    <s v="03.16.15"/>
    <s v="Direção Financeira"/>
    <s v="03.16.15"/>
    <x v="28"/>
    <x v="0"/>
    <x v="0"/>
    <x v="4"/>
    <x v="1"/>
    <x v="0"/>
    <x v="0"/>
    <x v="0"/>
    <x v="6"/>
    <s v="2021-07-22"/>
    <x v="2"/>
    <n v="4995"/>
    <x v="0"/>
    <m/>
    <x v="0"/>
    <m/>
    <x v="0"/>
    <n v="100474696"/>
    <x v="0"/>
    <x v="0"/>
    <s v="Direção Financeira"/>
    <s v="ORI"/>
    <x v="0"/>
    <m/>
    <x v="0"/>
    <x v="0"/>
    <x v="0"/>
    <x v="0"/>
    <x v="0"/>
    <x v="0"/>
    <x v="0"/>
    <x v="0"/>
    <x v="0"/>
    <x v="0"/>
    <x v="0"/>
    <s v="Direção Financeira"/>
    <x v="0"/>
    <x v="0"/>
    <x v="0"/>
    <x v="0"/>
    <x v="0"/>
    <x v="0"/>
    <x v="0"/>
    <x v="1"/>
    <x v="0"/>
    <x v="0"/>
    <x v="0"/>
    <x v="0"/>
    <s v="Pagamento a favor do Senhor Pericles Mendes Ramos, pela prestação de serviços Admistrativos na Delegação da Ribeira de Principal, referente a mês de julho de 2021, conforme anexo."/>
  </r>
  <r>
    <x v="0"/>
    <n v="0"/>
    <n v="0"/>
    <n v="0"/>
    <n v="5000"/>
    <x v="1980"/>
    <x v="0"/>
    <x v="0"/>
    <x v="0"/>
    <s v="01.25.05.09"/>
    <x v="40"/>
    <x v="2"/>
    <x v="2"/>
    <s v="Saúde"/>
    <s v="01.25.05"/>
    <s v="Saúde"/>
    <s v="01.25.05"/>
    <x v="6"/>
    <x v="0"/>
    <x v="2"/>
    <x v="2"/>
    <x v="1"/>
    <x v="2"/>
    <x v="0"/>
    <x v="0"/>
    <x v="3"/>
    <s v="2021-05-27"/>
    <x v="1"/>
    <n v="5000"/>
    <x v="0"/>
    <m/>
    <x v="0"/>
    <m/>
    <x v="368"/>
    <n v="100405473"/>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e Alexandre Rocha Lopes para custear os tratamentos da doença, conforme a justificativa em anexo. "/>
  </r>
  <r>
    <x v="1"/>
    <n v="0"/>
    <n v="0"/>
    <n v="0"/>
    <n v="545000"/>
    <x v="1981"/>
    <x v="0"/>
    <x v="1"/>
    <x v="0"/>
    <s v="03.03.10"/>
    <x v="10"/>
    <x v="0"/>
    <x v="3"/>
    <s v="Receitas Da Câmara"/>
    <s v="03.03.10"/>
    <s v="Receitas Da Câmara"/>
    <s v="03.03.10"/>
    <x v="39"/>
    <x v="0"/>
    <x v="0"/>
    <x v="0"/>
    <x v="1"/>
    <x v="0"/>
    <x v="1"/>
    <x v="0"/>
    <x v="5"/>
    <s v="2021-08-06"/>
    <x v="2"/>
    <n v="545000"/>
    <x v="0"/>
    <m/>
    <x v="0"/>
    <m/>
    <x v="5"/>
    <n v="100474914"/>
    <x v="0"/>
    <x v="1"/>
    <s v="Receitas Da Câmara"/>
    <s v="EXT"/>
    <x v="0"/>
    <s v="RDC"/>
    <x v="0"/>
    <x v="0"/>
    <x v="0"/>
    <x v="0"/>
    <x v="0"/>
    <x v="0"/>
    <x v="0"/>
    <x v="0"/>
    <x v="0"/>
    <x v="0"/>
    <x v="0"/>
    <s v="Receitas Da Câmara"/>
    <x v="0"/>
    <x v="0"/>
    <x v="0"/>
    <x v="0"/>
    <x v="0"/>
    <x v="0"/>
    <x v="0"/>
    <x v="1"/>
    <x v="0"/>
    <x v="0"/>
    <x v="1"/>
    <x v="0"/>
    <s v="Aquisição do lote 1 Quarteirão 9 em Bacio, a favor de Maria Jesus Cruz Gomes Veiga."/>
  </r>
  <r>
    <x v="0"/>
    <n v="0"/>
    <n v="0"/>
    <n v="0"/>
    <n v="28308"/>
    <x v="1979"/>
    <x v="0"/>
    <x v="0"/>
    <x v="0"/>
    <s v="03.16.15"/>
    <x v="0"/>
    <x v="0"/>
    <x v="0"/>
    <s v="Direção Financeira"/>
    <s v="03.16.15"/>
    <s v="Direção Financeira"/>
    <s v="03.16.15"/>
    <x v="28"/>
    <x v="0"/>
    <x v="0"/>
    <x v="4"/>
    <x v="1"/>
    <x v="0"/>
    <x v="0"/>
    <x v="0"/>
    <x v="6"/>
    <s v="2021-07-22"/>
    <x v="2"/>
    <n v="28308"/>
    <x v="0"/>
    <m/>
    <x v="0"/>
    <m/>
    <x v="79"/>
    <n v="100478446"/>
    <x v="0"/>
    <x v="1"/>
    <s v="Direção Financeira"/>
    <s v="ORI"/>
    <x v="0"/>
    <m/>
    <x v="0"/>
    <x v="0"/>
    <x v="0"/>
    <x v="0"/>
    <x v="0"/>
    <x v="0"/>
    <x v="0"/>
    <x v="0"/>
    <x v="0"/>
    <x v="0"/>
    <x v="0"/>
    <s v="Direção Financeira"/>
    <x v="0"/>
    <x v="0"/>
    <x v="0"/>
    <x v="0"/>
    <x v="0"/>
    <x v="0"/>
    <x v="0"/>
    <x v="1"/>
    <x v="0"/>
    <x v="0"/>
    <x v="1"/>
    <x v="0"/>
    <s v="Pagamento a favor do Senhor Pericles Mendes Ramos, pela prestação de serviços Admistrativos na Delegação da Ribeira de Principal, referente a mês de julho de 2021, conforme anexo."/>
  </r>
  <r>
    <x v="0"/>
    <n v="0"/>
    <n v="0"/>
    <n v="0"/>
    <n v="450"/>
    <x v="1982"/>
    <x v="0"/>
    <x v="0"/>
    <x v="0"/>
    <s v="03.16.15"/>
    <x v="0"/>
    <x v="0"/>
    <x v="0"/>
    <s v="Direção Financeira"/>
    <s v="03.16.15"/>
    <s v="Direção Financeira"/>
    <s v="03.16.15"/>
    <x v="7"/>
    <x v="0"/>
    <x v="3"/>
    <x v="3"/>
    <x v="1"/>
    <x v="0"/>
    <x v="0"/>
    <x v="0"/>
    <x v="8"/>
    <s v="2021-10-08"/>
    <x v="3"/>
    <n v="450"/>
    <x v="0"/>
    <m/>
    <x v="0"/>
    <m/>
    <x v="0"/>
    <n v="100474696"/>
    <x v="0"/>
    <x v="0"/>
    <s v="Direção Financeira"/>
    <s v="ORI"/>
    <x v="0"/>
    <m/>
    <x v="0"/>
    <x v="0"/>
    <x v="0"/>
    <x v="0"/>
    <x v="0"/>
    <x v="0"/>
    <x v="0"/>
    <x v="0"/>
    <x v="0"/>
    <x v="0"/>
    <x v="0"/>
    <s v="Direção Financeira"/>
    <x v="0"/>
    <x v="0"/>
    <x v="0"/>
    <x v="0"/>
    <x v="0"/>
    <x v="0"/>
    <x v="0"/>
    <x v="1"/>
    <x v="0"/>
    <x v="0"/>
    <x v="0"/>
    <x v="0"/>
    <s v="Pagamento a favor do Sr. José Maria Rodrigues Furtado, pelo serviços prestado na reparação de três troncos para corte de carne no mercado do Município, conforme anexo."/>
  </r>
  <r>
    <x v="0"/>
    <n v="0"/>
    <n v="0"/>
    <n v="0"/>
    <n v="2550"/>
    <x v="1982"/>
    <x v="0"/>
    <x v="0"/>
    <x v="0"/>
    <s v="03.16.15"/>
    <x v="0"/>
    <x v="0"/>
    <x v="0"/>
    <s v="Direção Financeira"/>
    <s v="03.16.15"/>
    <s v="Direção Financeira"/>
    <s v="03.16.15"/>
    <x v="7"/>
    <x v="0"/>
    <x v="3"/>
    <x v="3"/>
    <x v="1"/>
    <x v="0"/>
    <x v="0"/>
    <x v="0"/>
    <x v="8"/>
    <s v="2021-10-08"/>
    <x v="3"/>
    <n v="2550"/>
    <x v="0"/>
    <m/>
    <x v="0"/>
    <m/>
    <x v="369"/>
    <n v="100477591"/>
    <x v="0"/>
    <x v="1"/>
    <s v="Direção Financeira"/>
    <s v="ORI"/>
    <x v="0"/>
    <m/>
    <x v="0"/>
    <x v="0"/>
    <x v="0"/>
    <x v="0"/>
    <x v="0"/>
    <x v="0"/>
    <x v="0"/>
    <x v="0"/>
    <x v="0"/>
    <x v="0"/>
    <x v="0"/>
    <s v="Direção Financeira"/>
    <x v="0"/>
    <x v="0"/>
    <x v="0"/>
    <x v="0"/>
    <x v="0"/>
    <x v="0"/>
    <x v="0"/>
    <x v="1"/>
    <x v="0"/>
    <x v="0"/>
    <x v="1"/>
    <x v="0"/>
    <s v="Pagamento a favor do Sr. José Maria Rodrigues Furtado, pelo serviços prestado na reparação de três troncos para corte de carne no mercado do Município, conforme anexo."/>
  </r>
  <r>
    <x v="1"/>
    <n v="0"/>
    <n v="0"/>
    <n v="0"/>
    <n v="160000"/>
    <x v="1983"/>
    <x v="0"/>
    <x v="0"/>
    <x v="0"/>
    <s v="01.27.06.41"/>
    <x v="24"/>
    <x v="3"/>
    <x v="4"/>
    <s v="Requalificação Urbana e habitação"/>
    <s v="01.27.06"/>
    <s v="Requalificação Urbana e habitação"/>
    <s v="01.27.06"/>
    <x v="40"/>
    <x v="0"/>
    <x v="0"/>
    <x v="0"/>
    <x v="1"/>
    <x v="2"/>
    <x v="2"/>
    <x v="0"/>
    <x v="8"/>
    <s v="2021-10-12"/>
    <x v="3"/>
    <n v="160000"/>
    <x v="0"/>
    <m/>
    <x v="0"/>
    <m/>
    <x v="92"/>
    <n v="100478557"/>
    <x v="0"/>
    <x v="1"/>
    <s v="Reabilitação de Jardins Infantis e Escolas do EBI"/>
    <s v="ORI"/>
    <x v="0"/>
    <s v="RJEBI"/>
    <x v="0"/>
    <x v="0"/>
    <x v="0"/>
    <x v="0"/>
    <x v="0"/>
    <x v="0"/>
    <x v="0"/>
    <x v="0"/>
    <x v="0"/>
    <x v="0"/>
    <x v="0"/>
    <s v="Reabilitação de Jardins Infantis e Escolas do EBI"/>
    <x v="0"/>
    <x v="0"/>
    <x v="0"/>
    <x v="0"/>
    <x v="2"/>
    <x v="0"/>
    <x v="0"/>
    <x v="1"/>
    <x v="0"/>
    <x v="0"/>
    <x v="1"/>
    <x v="0"/>
    <s v="Pagamento a favor Comércio Liu Yang, referente a aquisição de 1000un de telhas marselha, para trabalhos da reabilitação do Jardim de Espinho Branco, conforme justificativo em anexo."/>
  </r>
  <r>
    <x v="0"/>
    <n v="0"/>
    <n v="0"/>
    <n v="0"/>
    <n v="1443"/>
    <x v="1984"/>
    <x v="0"/>
    <x v="0"/>
    <x v="0"/>
    <s v="01.25.05.09"/>
    <x v="40"/>
    <x v="2"/>
    <x v="2"/>
    <s v="Saúde"/>
    <s v="01.25.05"/>
    <s v="Saúde"/>
    <s v="01.25.05"/>
    <x v="6"/>
    <x v="0"/>
    <x v="2"/>
    <x v="2"/>
    <x v="1"/>
    <x v="2"/>
    <x v="0"/>
    <x v="0"/>
    <x v="8"/>
    <s v="2021-10-14"/>
    <x v="3"/>
    <n v="1443"/>
    <x v="0"/>
    <m/>
    <x v="0"/>
    <m/>
    <x v="370"/>
    <n v="100476026"/>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omingas Sanches da Cruz, para aquisição de medicamento, conforme justificativo em anexo."/>
  </r>
  <r>
    <x v="0"/>
    <n v="0"/>
    <n v="0"/>
    <n v="0"/>
    <n v="3657"/>
    <x v="1985"/>
    <x v="0"/>
    <x v="0"/>
    <x v="0"/>
    <s v="01.27.04.10"/>
    <x v="26"/>
    <x v="3"/>
    <x v="4"/>
    <s v="Infra-Estruturas e Transportes"/>
    <s v="01.27.04"/>
    <s v="Infra-Estruturas e Transportes"/>
    <s v="01.27.04"/>
    <x v="7"/>
    <x v="0"/>
    <x v="3"/>
    <x v="3"/>
    <x v="1"/>
    <x v="2"/>
    <x v="0"/>
    <x v="0"/>
    <x v="8"/>
    <s v="2021-10-19"/>
    <x v="3"/>
    <n v="3657"/>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Emanuel Augusto dos Santos Furtado referte a prestação de serviço, no âmbito dos trabalhos do plano de Mitigação e Emprego Publico, conforme justificativo em anexo."/>
  </r>
  <r>
    <x v="0"/>
    <n v="0"/>
    <n v="0"/>
    <n v="0"/>
    <n v="20724"/>
    <x v="1985"/>
    <x v="0"/>
    <x v="0"/>
    <x v="0"/>
    <s v="01.27.04.10"/>
    <x v="26"/>
    <x v="3"/>
    <x v="4"/>
    <s v="Infra-Estruturas e Transportes"/>
    <s v="01.27.04"/>
    <s v="Infra-Estruturas e Transportes"/>
    <s v="01.27.04"/>
    <x v="7"/>
    <x v="0"/>
    <x v="3"/>
    <x v="3"/>
    <x v="1"/>
    <x v="2"/>
    <x v="0"/>
    <x v="0"/>
    <x v="8"/>
    <s v="2021-10-19"/>
    <x v="3"/>
    <n v="20724"/>
    <x v="0"/>
    <m/>
    <x v="0"/>
    <m/>
    <x v="371"/>
    <n v="100479194"/>
    <x v="0"/>
    <x v="1"/>
    <s v="Plano de Mitigação as secas e maus anos agrícolas"/>
    <s v="ORI"/>
    <x v="0"/>
    <m/>
    <x v="0"/>
    <x v="0"/>
    <x v="0"/>
    <x v="0"/>
    <x v="0"/>
    <x v="0"/>
    <x v="0"/>
    <x v="0"/>
    <x v="0"/>
    <x v="0"/>
    <x v="0"/>
    <s v="Plano de Mitigação as secas e maus anos agrícolas"/>
    <x v="0"/>
    <x v="0"/>
    <x v="0"/>
    <x v="0"/>
    <x v="2"/>
    <x v="0"/>
    <x v="0"/>
    <x v="1"/>
    <x v="0"/>
    <x v="0"/>
    <x v="1"/>
    <x v="0"/>
    <s v="Pagamento a favor Emanuel Augusto dos Santos Furtado referte a prestação de serviço, no âmbito dos trabalhos do plano de Mitigação e Emprego Publico, conforme justificativo em anexo."/>
  </r>
  <r>
    <x v="0"/>
    <n v="0"/>
    <n v="0"/>
    <n v="0"/>
    <n v="2870"/>
    <x v="1986"/>
    <x v="0"/>
    <x v="0"/>
    <x v="0"/>
    <s v="01.25.04.21"/>
    <x v="6"/>
    <x v="2"/>
    <x v="2"/>
    <s v="Cultura"/>
    <s v="01.25.04"/>
    <s v="Cultura"/>
    <s v="01.25.04"/>
    <x v="7"/>
    <x v="0"/>
    <x v="3"/>
    <x v="3"/>
    <x v="1"/>
    <x v="2"/>
    <x v="0"/>
    <x v="0"/>
    <x v="9"/>
    <s v="2021-12-10"/>
    <x v="3"/>
    <n v="2870"/>
    <x v="0"/>
    <m/>
    <x v="0"/>
    <m/>
    <x v="145"/>
    <n v="100477243"/>
    <x v="0"/>
    <x v="1"/>
    <s v="Atividades Culturais e Promoção do Concelho"/>
    <s v="ORI"/>
    <x v="0"/>
    <s v="ACPC"/>
    <x v="0"/>
    <x v="0"/>
    <x v="0"/>
    <x v="0"/>
    <x v="0"/>
    <x v="0"/>
    <x v="0"/>
    <x v="0"/>
    <x v="0"/>
    <x v="0"/>
    <x v="0"/>
    <s v="Atividades Culturais e Promoção do Concelho"/>
    <x v="0"/>
    <x v="0"/>
    <x v="0"/>
    <x v="0"/>
    <x v="2"/>
    <x v="0"/>
    <x v="0"/>
    <x v="1"/>
    <x v="0"/>
    <x v="0"/>
    <x v="1"/>
    <x v="0"/>
    <s v="Pagamento a favor do Quiosque pagode, pela refeição servida aos elementos da equipa técnica da seleção, conforme fatura em anexo"/>
  </r>
  <r>
    <x v="1"/>
    <n v="0"/>
    <n v="0"/>
    <n v="0"/>
    <n v="3000"/>
    <x v="1987"/>
    <x v="0"/>
    <x v="0"/>
    <x v="0"/>
    <s v="01.26.02.02"/>
    <x v="21"/>
    <x v="5"/>
    <x v="6"/>
    <s v="Pesca"/>
    <s v="01.26.02"/>
    <s v="Pesca"/>
    <s v="01.26.02"/>
    <x v="25"/>
    <x v="0"/>
    <x v="0"/>
    <x v="0"/>
    <x v="1"/>
    <x v="2"/>
    <x v="2"/>
    <x v="0"/>
    <x v="0"/>
    <s v="2021-01-15"/>
    <x v="0"/>
    <n v="3000"/>
    <x v="0"/>
    <m/>
    <x v="0"/>
    <m/>
    <x v="120"/>
    <n v="100400203"/>
    <x v="0"/>
    <x v="1"/>
    <s v="Apoio ao Sector da Pesca"/>
    <s v="ORI"/>
    <x v="0"/>
    <s v="ASP"/>
    <x v="0"/>
    <x v="0"/>
    <x v="0"/>
    <x v="0"/>
    <x v="0"/>
    <x v="0"/>
    <x v="0"/>
    <x v="0"/>
    <x v="0"/>
    <x v="0"/>
    <x v="0"/>
    <s v="Apoio ao Sector da Pesca"/>
    <x v="0"/>
    <x v="0"/>
    <x v="0"/>
    <x v="0"/>
    <x v="2"/>
    <x v="0"/>
    <x v="0"/>
    <x v="1"/>
    <x v="0"/>
    <x v="0"/>
    <x v="1"/>
    <x v="0"/>
    <s v="Apoio finceiro a Associação dos Pescadores e Peixeiras de São Miguêl, representado pelo Senhor Francisco Lopes da Silva, para participar no encontro na Cidade Velha entre pescadores e peixeiras da ilha de Santiago, conforme justifcativo em anexo."/>
  </r>
  <r>
    <x v="0"/>
    <n v="0"/>
    <n v="0"/>
    <n v="0"/>
    <n v="4066"/>
    <x v="1988"/>
    <x v="0"/>
    <x v="1"/>
    <x v="0"/>
    <s v="80.02.01"/>
    <x v="1"/>
    <x v="1"/>
    <x v="1"/>
    <s v="Retenções Iur"/>
    <s v="80.02.01"/>
    <s v="Retenções Iur"/>
    <s v="80.02.01"/>
    <x v="1"/>
    <x v="0"/>
    <x v="1"/>
    <x v="0"/>
    <x v="0"/>
    <x v="1"/>
    <x v="1"/>
    <x v="0"/>
    <x v="11"/>
    <s v="2021-02-24"/>
    <x v="0"/>
    <n v="4066"/>
    <x v="0"/>
    <m/>
    <x v="0"/>
    <m/>
    <x v="0"/>
    <n v="100474696"/>
    <x v="0"/>
    <x v="1"/>
    <s v="Retenções Iur"/>
    <s v="ORI"/>
    <x v="0"/>
    <s v="RIUR"/>
    <x v="0"/>
    <x v="0"/>
    <x v="0"/>
    <x v="0"/>
    <x v="0"/>
    <x v="0"/>
    <x v="0"/>
    <x v="0"/>
    <x v="0"/>
    <x v="0"/>
    <x v="0"/>
    <s v="Retenções Iur"/>
    <x v="0"/>
    <x v="0"/>
    <x v="0"/>
    <x v="0"/>
    <x v="1"/>
    <x v="0"/>
    <x v="0"/>
    <x v="1"/>
    <x v="0"/>
    <x v="1"/>
    <x v="1"/>
    <x v="0"/>
    <s v="RETENCAO OT"/>
  </r>
  <r>
    <x v="0"/>
    <n v="0"/>
    <n v="0"/>
    <n v="0"/>
    <n v="5250"/>
    <x v="1989"/>
    <x v="0"/>
    <x v="1"/>
    <x v="0"/>
    <s v="80.02.01"/>
    <x v="1"/>
    <x v="1"/>
    <x v="1"/>
    <s v="Retenções Iur"/>
    <s v="80.02.01"/>
    <s v="Retenções Iur"/>
    <s v="80.02.01"/>
    <x v="1"/>
    <x v="0"/>
    <x v="1"/>
    <x v="0"/>
    <x v="0"/>
    <x v="1"/>
    <x v="1"/>
    <x v="0"/>
    <x v="11"/>
    <s v="2021-02-24"/>
    <x v="0"/>
    <n v="5250"/>
    <x v="0"/>
    <m/>
    <x v="0"/>
    <m/>
    <x v="0"/>
    <n v="100474696"/>
    <x v="0"/>
    <x v="1"/>
    <s v="Retenções Iur"/>
    <s v="ORI"/>
    <x v="0"/>
    <s v="RIUR"/>
    <x v="0"/>
    <x v="0"/>
    <x v="0"/>
    <x v="0"/>
    <x v="0"/>
    <x v="0"/>
    <x v="0"/>
    <x v="0"/>
    <x v="0"/>
    <x v="0"/>
    <x v="0"/>
    <s v="Retenções Iur"/>
    <x v="0"/>
    <x v="0"/>
    <x v="0"/>
    <x v="0"/>
    <x v="1"/>
    <x v="0"/>
    <x v="0"/>
    <x v="1"/>
    <x v="0"/>
    <x v="1"/>
    <x v="1"/>
    <x v="0"/>
    <s v="RETENCAO OT"/>
  </r>
  <r>
    <x v="0"/>
    <n v="0"/>
    <n v="0"/>
    <n v="0"/>
    <n v="108000"/>
    <x v="1990"/>
    <x v="0"/>
    <x v="0"/>
    <x v="0"/>
    <s v="03.16.15"/>
    <x v="0"/>
    <x v="0"/>
    <x v="0"/>
    <s v="Direção Financeira"/>
    <s v="03.16.15"/>
    <s v="Direção Financeira"/>
    <s v="03.16.15"/>
    <x v="49"/>
    <x v="0"/>
    <x v="0"/>
    <x v="0"/>
    <x v="1"/>
    <x v="0"/>
    <x v="0"/>
    <x v="0"/>
    <x v="2"/>
    <s v="2021-03-08"/>
    <x v="0"/>
    <n v="108000"/>
    <x v="0"/>
    <m/>
    <x v="0"/>
    <m/>
    <x v="65"/>
    <n v="100475629"/>
    <x v="0"/>
    <x v="1"/>
    <s v="Direção Financeira"/>
    <s v="ORI"/>
    <x v="0"/>
    <m/>
    <x v="0"/>
    <x v="0"/>
    <x v="0"/>
    <x v="0"/>
    <x v="0"/>
    <x v="0"/>
    <x v="0"/>
    <x v="0"/>
    <x v="0"/>
    <x v="0"/>
    <x v="0"/>
    <s v="Direção Financeira"/>
    <x v="0"/>
    <x v="0"/>
    <x v="0"/>
    <x v="0"/>
    <x v="0"/>
    <x v="0"/>
    <x v="0"/>
    <x v="1"/>
    <x v="0"/>
    <x v="0"/>
    <x v="1"/>
    <x v="0"/>
    <s v="Aquisição de 1200 litros de combustiveis, na reazão de 90 escudos cada, destinado ao abastecimento das viaturas da Câmara, conforme justificativo em anexo."/>
  </r>
  <r>
    <x v="0"/>
    <n v="0"/>
    <n v="0"/>
    <n v="0"/>
    <n v="16200"/>
    <x v="1991"/>
    <x v="0"/>
    <x v="0"/>
    <x v="0"/>
    <s v="03.16.15"/>
    <x v="0"/>
    <x v="0"/>
    <x v="0"/>
    <s v="Direção Financeira"/>
    <s v="03.16.15"/>
    <s v="Direção Financeira"/>
    <s v="03.16.15"/>
    <x v="7"/>
    <x v="0"/>
    <x v="3"/>
    <x v="3"/>
    <x v="1"/>
    <x v="0"/>
    <x v="0"/>
    <x v="0"/>
    <x v="2"/>
    <s v="2021-03-09"/>
    <x v="0"/>
    <n v="16200"/>
    <x v="0"/>
    <m/>
    <x v="0"/>
    <m/>
    <x v="345"/>
    <n v="100478310"/>
    <x v="0"/>
    <x v="1"/>
    <s v="Direção Financeira"/>
    <s v="ORI"/>
    <x v="0"/>
    <m/>
    <x v="0"/>
    <x v="0"/>
    <x v="0"/>
    <x v="0"/>
    <x v="0"/>
    <x v="0"/>
    <x v="0"/>
    <x v="0"/>
    <x v="0"/>
    <x v="0"/>
    <x v="0"/>
    <s v="Direção Financeira"/>
    <x v="0"/>
    <x v="0"/>
    <x v="0"/>
    <x v="0"/>
    <x v="0"/>
    <x v="0"/>
    <x v="0"/>
    <x v="1"/>
    <x v="0"/>
    <x v="0"/>
    <x v="1"/>
    <x v="0"/>
    <s v="Pagamento a favor do restaurante Sabor, referente ao almoços servidos aos executivos, aquando da realização da 5ª reunião ordenária do Municipio de São Miguêl, conforme justificativo em anexo."/>
  </r>
  <r>
    <x v="1"/>
    <n v="0"/>
    <n v="0"/>
    <n v="0"/>
    <n v="31000"/>
    <x v="1992"/>
    <x v="0"/>
    <x v="0"/>
    <x v="0"/>
    <s v="03.16.15"/>
    <x v="0"/>
    <x v="0"/>
    <x v="0"/>
    <s v="Direção Financeira"/>
    <s v="03.16.15"/>
    <s v="Direção Financeira"/>
    <s v="03.16.15"/>
    <x v="25"/>
    <x v="0"/>
    <x v="0"/>
    <x v="0"/>
    <x v="1"/>
    <x v="0"/>
    <x v="2"/>
    <x v="0"/>
    <x v="2"/>
    <s v="2021-03-15"/>
    <x v="0"/>
    <n v="31000"/>
    <x v="0"/>
    <m/>
    <x v="0"/>
    <m/>
    <x v="372"/>
    <n v="100478967"/>
    <x v="0"/>
    <x v="1"/>
    <s v="Direção Financeira"/>
    <s v="ORI"/>
    <x v="0"/>
    <m/>
    <x v="0"/>
    <x v="0"/>
    <x v="0"/>
    <x v="0"/>
    <x v="0"/>
    <x v="0"/>
    <x v="0"/>
    <x v="0"/>
    <x v="0"/>
    <x v="0"/>
    <x v="0"/>
    <s v="Direção Financeira"/>
    <x v="0"/>
    <x v="0"/>
    <x v="0"/>
    <x v="0"/>
    <x v="0"/>
    <x v="0"/>
    <x v="0"/>
    <x v="1"/>
    <x v="0"/>
    <x v="0"/>
    <x v="1"/>
    <x v="0"/>
    <s v="Pagamentonto dos restantes valor da fatura, a favor da Senhora Edsana Cardoso, referente a aquisição de mesas e cadeiras, para instalação do gabinete tecnico Municipal, conforme justificatvi em anexo."/>
  </r>
  <r>
    <x v="0"/>
    <n v="0"/>
    <n v="0"/>
    <n v="0"/>
    <n v="2800"/>
    <x v="1993"/>
    <x v="0"/>
    <x v="0"/>
    <x v="0"/>
    <s v="03.16.15"/>
    <x v="0"/>
    <x v="0"/>
    <x v="0"/>
    <s v="Direção Financeira"/>
    <s v="03.16.15"/>
    <s v="Direção Financeira"/>
    <s v="03.16.15"/>
    <x v="44"/>
    <x v="0"/>
    <x v="0"/>
    <x v="4"/>
    <x v="1"/>
    <x v="0"/>
    <x v="0"/>
    <x v="0"/>
    <x v="2"/>
    <s v="2021-03-19"/>
    <x v="0"/>
    <n v="2800"/>
    <x v="0"/>
    <m/>
    <x v="0"/>
    <m/>
    <x v="189"/>
    <n v="100478720"/>
    <x v="0"/>
    <x v="1"/>
    <s v="Direção Financeira"/>
    <s v="ORI"/>
    <x v="0"/>
    <m/>
    <x v="0"/>
    <x v="0"/>
    <x v="0"/>
    <x v="0"/>
    <x v="0"/>
    <x v="0"/>
    <x v="0"/>
    <x v="0"/>
    <x v="0"/>
    <x v="0"/>
    <x v="0"/>
    <s v="Direção Financeira"/>
    <x v="0"/>
    <x v="0"/>
    <x v="0"/>
    <x v="0"/>
    <x v="0"/>
    <x v="0"/>
    <x v="0"/>
    <x v="1"/>
    <x v="0"/>
    <x v="0"/>
    <x v="1"/>
    <x v="0"/>
    <s v="Ajuda de custo atribuido o Semhor Moises Landim, aquando da sua deslocação a Cidade da Praia no dia 26 de fevereiro e 16 de março 2021, em missão de serviço, conforme justificativo em anexo."/>
  </r>
  <r>
    <x v="0"/>
    <n v="0"/>
    <n v="0"/>
    <n v="0"/>
    <n v="2300"/>
    <x v="1994"/>
    <x v="0"/>
    <x v="1"/>
    <x v="0"/>
    <s v="80.02.01"/>
    <x v="1"/>
    <x v="1"/>
    <x v="1"/>
    <s v="Retenções Iur"/>
    <s v="80.02.01"/>
    <s v="Retenções Iur"/>
    <s v="80.02.01"/>
    <x v="1"/>
    <x v="0"/>
    <x v="1"/>
    <x v="0"/>
    <x v="0"/>
    <x v="1"/>
    <x v="1"/>
    <x v="0"/>
    <x v="2"/>
    <s v="2021-03-19"/>
    <x v="0"/>
    <n v="2300"/>
    <x v="0"/>
    <m/>
    <x v="0"/>
    <m/>
    <x v="0"/>
    <n v="100474696"/>
    <x v="0"/>
    <x v="1"/>
    <s v="Retenções Iur"/>
    <s v="ORI"/>
    <x v="0"/>
    <s v="RIUR"/>
    <x v="0"/>
    <x v="0"/>
    <x v="0"/>
    <x v="0"/>
    <x v="0"/>
    <x v="0"/>
    <x v="0"/>
    <x v="0"/>
    <x v="0"/>
    <x v="0"/>
    <x v="0"/>
    <s v="Retenções Iur"/>
    <x v="0"/>
    <x v="0"/>
    <x v="0"/>
    <x v="0"/>
    <x v="1"/>
    <x v="0"/>
    <x v="0"/>
    <x v="1"/>
    <x v="0"/>
    <x v="1"/>
    <x v="1"/>
    <x v="0"/>
    <s v="RETENCAO OT"/>
  </r>
  <r>
    <x v="0"/>
    <n v="0"/>
    <n v="0"/>
    <n v="0"/>
    <n v="2300"/>
    <x v="1995"/>
    <x v="0"/>
    <x v="1"/>
    <x v="0"/>
    <s v="80.02.01"/>
    <x v="1"/>
    <x v="1"/>
    <x v="1"/>
    <s v="Retenções Iur"/>
    <s v="80.02.01"/>
    <s v="Retenções Iur"/>
    <s v="80.02.01"/>
    <x v="1"/>
    <x v="0"/>
    <x v="1"/>
    <x v="0"/>
    <x v="0"/>
    <x v="1"/>
    <x v="1"/>
    <x v="0"/>
    <x v="2"/>
    <s v="2021-03-19"/>
    <x v="0"/>
    <n v="2300"/>
    <x v="0"/>
    <m/>
    <x v="0"/>
    <m/>
    <x v="0"/>
    <n v="100474696"/>
    <x v="0"/>
    <x v="1"/>
    <s v="Retenções Iur"/>
    <s v="ORI"/>
    <x v="0"/>
    <s v="RIUR"/>
    <x v="0"/>
    <x v="0"/>
    <x v="0"/>
    <x v="0"/>
    <x v="0"/>
    <x v="0"/>
    <x v="0"/>
    <x v="0"/>
    <x v="0"/>
    <x v="0"/>
    <x v="0"/>
    <s v="Retenções Iur"/>
    <x v="0"/>
    <x v="0"/>
    <x v="0"/>
    <x v="0"/>
    <x v="1"/>
    <x v="0"/>
    <x v="0"/>
    <x v="1"/>
    <x v="0"/>
    <x v="1"/>
    <x v="1"/>
    <x v="0"/>
    <s v="RETENCAO OT"/>
  </r>
  <r>
    <x v="1"/>
    <n v="0"/>
    <n v="0"/>
    <n v="0"/>
    <n v="45290"/>
    <x v="1996"/>
    <x v="0"/>
    <x v="0"/>
    <x v="0"/>
    <s v="01.28.01.05"/>
    <x v="32"/>
    <x v="6"/>
    <x v="7"/>
    <s v="Habitação Social"/>
    <s v="01.28.01"/>
    <s v="Habitação Social"/>
    <s v="01.28.01"/>
    <x v="26"/>
    <x v="0"/>
    <x v="0"/>
    <x v="0"/>
    <x v="1"/>
    <x v="2"/>
    <x v="2"/>
    <x v="0"/>
    <x v="1"/>
    <s v="2021-04-13"/>
    <x v="1"/>
    <n v="45290"/>
    <x v="0"/>
    <m/>
    <x v="0"/>
    <m/>
    <x v="32"/>
    <n v="100478087"/>
    <x v="0"/>
    <x v="1"/>
    <s v="Apoio a auto-construção assistida"/>
    <s v="ORI"/>
    <x v="0"/>
    <s v="AACA"/>
    <x v="0"/>
    <x v="0"/>
    <x v="0"/>
    <x v="0"/>
    <x v="0"/>
    <x v="0"/>
    <x v="0"/>
    <x v="0"/>
    <x v="0"/>
    <x v="0"/>
    <x v="0"/>
    <s v="Apoio a auto-construção assistida"/>
    <x v="0"/>
    <x v="0"/>
    <x v="0"/>
    <x v="0"/>
    <x v="2"/>
    <x v="0"/>
    <x v="0"/>
    <x v="1"/>
    <x v="0"/>
    <x v="0"/>
    <x v="1"/>
    <x v="0"/>
    <s v="Pagamento a favor da Empresa Black Johnson, referente a materiais de electrificação, no âmbito de melhoria de condições habitacional do municipio, das familias vulnerável, conforme justificativo em anexo."/>
  </r>
  <r>
    <x v="0"/>
    <n v="0"/>
    <n v="0"/>
    <n v="0"/>
    <n v="1868"/>
    <x v="1997"/>
    <x v="0"/>
    <x v="0"/>
    <x v="0"/>
    <s v="01.25.05.09"/>
    <x v="40"/>
    <x v="2"/>
    <x v="2"/>
    <s v="Saúde"/>
    <s v="01.25.05"/>
    <s v="Saúde"/>
    <s v="01.25.05"/>
    <x v="6"/>
    <x v="0"/>
    <x v="2"/>
    <x v="2"/>
    <x v="1"/>
    <x v="2"/>
    <x v="0"/>
    <x v="0"/>
    <x v="1"/>
    <s v="2021-04-21"/>
    <x v="1"/>
    <n v="1868"/>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a Senhora Maria Ana Rocha Furtado, pela aqusição de medicamentos, conforme justificativo em anexo."/>
  </r>
  <r>
    <x v="0"/>
    <n v="0"/>
    <n v="0"/>
    <n v="0"/>
    <n v="3150"/>
    <x v="1998"/>
    <x v="0"/>
    <x v="0"/>
    <x v="0"/>
    <s v="01.27.04.10"/>
    <x v="26"/>
    <x v="3"/>
    <x v="4"/>
    <s v="Infra-Estruturas e Transportes"/>
    <s v="01.27.04"/>
    <s v="Infra-Estruturas e Transportes"/>
    <s v="01.27.04"/>
    <x v="7"/>
    <x v="0"/>
    <x v="3"/>
    <x v="3"/>
    <x v="1"/>
    <x v="2"/>
    <x v="0"/>
    <x v="0"/>
    <x v="4"/>
    <s v="2021-06-22"/>
    <x v="1"/>
    <n v="315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 PAgto a favor da Srª Orlandina Ramos, pela venda de 07 caradas de areia para calcetamento em Ponta verde, aquando s dos trabalhos de mitigação a seca conforme documentos ema nexo.  "/>
  </r>
  <r>
    <x v="0"/>
    <n v="0"/>
    <n v="0"/>
    <n v="0"/>
    <n v="17850"/>
    <x v="1998"/>
    <x v="0"/>
    <x v="0"/>
    <x v="0"/>
    <s v="01.27.04.10"/>
    <x v="26"/>
    <x v="3"/>
    <x v="4"/>
    <s v="Infra-Estruturas e Transportes"/>
    <s v="01.27.04"/>
    <s v="Infra-Estruturas e Transportes"/>
    <s v="01.27.04"/>
    <x v="7"/>
    <x v="0"/>
    <x v="3"/>
    <x v="3"/>
    <x v="1"/>
    <x v="2"/>
    <x v="0"/>
    <x v="0"/>
    <x v="4"/>
    <s v="2021-06-22"/>
    <x v="1"/>
    <n v="17850"/>
    <x v="0"/>
    <m/>
    <x v="0"/>
    <m/>
    <x v="160"/>
    <n v="100478471"/>
    <x v="0"/>
    <x v="1"/>
    <s v="Plano de Mitigação as secas e maus anos agrícolas"/>
    <s v="ORI"/>
    <x v="0"/>
    <m/>
    <x v="0"/>
    <x v="0"/>
    <x v="0"/>
    <x v="0"/>
    <x v="0"/>
    <x v="0"/>
    <x v="0"/>
    <x v="0"/>
    <x v="0"/>
    <x v="0"/>
    <x v="0"/>
    <s v="Plano de Mitigação as secas e maus anos agrícolas"/>
    <x v="0"/>
    <x v="0"/>
    <x v="0"/>
    <x v="0"/>
    <x v="2"/>
    <x v="0"/>
    <x v="0"/>
    <x v="1"/>
    <x v="0"/>
    <x v="0"/>
    <x v="1"/>
    <x v="0"/>
    <s v=" PAgto a favor da Srª Orlandina Ramos, pela venda de 07 caradas de areia para calcetamento em Ponta verde, aquando s dos trabalhos de mitigação a seca conforme documentos ema nexo.  "/>
  </r>
  <r>
    <x v="0"/>
    <n v="0"/>
    <n v="0"/>
    <n v="0"/>
    <n v="10200"/>
    <x v="1999"/>
    <x v="0"/>
    <x v="0"/>
    <x v="0"/>
    <s v="01.27.04.10"/>
    <x v="26"/>
    <x v="3"/>
    <x v="4"/>
    <s v="Infra-Estruturas e Transportes"/>
    <s v="01.27.04"/>
    <s v="Infra-Estruturas e Transportes"/>
    <s v="01.27.04"/>
    <x v="7"/>
    <x v="0"/>
    <x v="3"/>
    <x v="3"/>
    <x v="1"/>
    <x v="2"/>
    <x v="0"/>
    <x v="0"/>
    <x v="4"/>
    <s v="2021-06-22"/>
    <x v="1"/>
    <n v="10200"/>
    <x v="0"/>
    <m/>
    <x v="0"/>
    <m/>
    <x v="338"/>
    <n v="100476748"/>
    <x v="0"/>
    <x v="1"/>
    <s v="Plano de Mitigação as secas e maus anos agrícolas"/>
    <s v="ORI"/>
    <x v="0"/>
    <m/>
    <x v="0"/>
    <x v="0"/>
    <x v="0"/>
    <x v="0"/>
    <x v="0"/>
    <x v="0"/>
    <x v="0"/>
    <x v="0"/>
    <x v="0"/>
    <x v="0"/>
    <x v="0"/>
    <s v="Plano de Mitigação as secas e maus anos agrícolas"/>
    <x v="0"/>
    <x v="0"/>
    <x v="0"/>
    <x v="0"/>
    <x v="2"/>
    <x v="0"/>
    <x v="0"/>
    <x v="0"/>
    <x v="0"/>
    <x v="0"/>
    <x v="1"/>
    <x v="0"/>
    <s v="Pagto a favor da Srª Adelaide Fernandes, pela venda de 04 caradas de areia para calcetamento em Ponta verde, aquando s dos trabalhos de mitigação a seca conforme documentos ema nexo.  "/>
  </r>
  <r>
    <x v="0"/>
    <n v="0"/>
    <n v="0"/>
    <n v="0"/>
    <n v="1800"/>
    <x v="2000"/>
    <x v="0"/>
    <x v="1"/>
    <x v="0"/>
    <s v="80.02.01"/>
    <x v="1"/>
    <x v="1"/>
    <x v="1"/>
    <s v="Retenções Iur"/>
    <s v="80.02.01"/>
    <s v="Retenções Iur"/>
    <s v="80.02.01"/>
    <x v="1"/>
    <x v="0"/>
    <x v="1"/>
    <x v="0"/>
    <x v="0"/>
    <x v="1"/>
    <x v="1"/>
    <x v="0"/>
    <x v="6"/>
    <s v="2021-07-13"/>
    <x v="2"/>
    <n v="1800"/>
    <x v="0"/>
    <m/>
    <x v="0"/>
    <m/>
    <x v="0"/>
    <n v="100474696"/>
    <x v="0"/>
    <x v="1"/>
    <s v="Retenções Iur"/>
    <s v="ORI"/>
    <x v="0"/>
    <s v="RIUR"/>
    <x v="0"/>
    <x v="0"/>
    <x v="0"/>
    <x v="0"/>
    <x v="0"/>
    <x v="0"/>
    <x v="0"/>
    <x v="0"/>
    <x v="0"/>
    <x v="0"/>
    <x v="0"/>
    <s v="Retenções Iur"/>
    <x v="0"/>
    <x v="0"/>
    <x v="0"/>
    <x v="0"/>
    <x v="1"/>
    <x v="0"/>
    <x v="0"/>
    <x v="1"/>
    <x v="0"/>
    <x v="1"/>
    <x v="1"/>
    <x v="0"/>
    <s v="RETENCAO OT"/>
  </r>
  <r>
    <x v="0"/>
    <n v="0"/>
    <n v="0"/>
    <n v="0"/>
    <n v="1800"/>
    <x v="1999"/>
    <x v="0"/>
    <x v="0"/>
    <x v="0"/>
    <s v="01.27.04.10"/>
    <x v="26"/>
    <x v="3"/>
    <x v="4"/>
    <s v="Infra-Estruturas e Transportes"/>
    <s v="01.27.04"/>
    <s v="Infra-Estruturas e Transportes"/>
    <s v="01.27.04"/>
    <x v="7"/>
    <x v="0"/>
    <x v="3"/>
    <x v="3"/>
    <x v="1"/>
    <x v="2"/>
    <x v="0"/>
    <x v="0"/>
    <x v="4"/>
    <s v="2021-06-22"/>
    <x v="1"/>
    <n v="1800"/>
    <x v="0"/>
    <m/>
    <x v="0"/>
    <m/>
    <x v="0"/>
    <n v="100474696"/>
    <x v="0"/>
    <x v="0"/>
    <s v="Plano de Mitigação as secas e maus anos agrícolas"/>
    <s v="ORI"/>
    <x v="0"/>
    <m/>
    <x v="0"/>
    <x v="0"/>
    <x v="0"/>
    <x v="0"/>
    <x v="0"/>
    <x v="0"/>
    <x v="0"/>
    <x v="0"/>
    <x v="0"/>
    <x v="0"/>
    <x v="0"/>
    <s v="Plano de Mitigação as secas e maus anos agrícolas"/>
    <x v="0"/>
    <x v="0"/>
    <x v="0"/>
    <x v="0"/>
    <x v="2"/>
    <x v="0"/>
    <x v="0"/>
    <x v="0"/>
    <x v="0"/>
    <x v="0"/>
    <x v="0"/>
    <x v="0"/>
    <s v="Pagto a favor da Srª Adelaide Fernandes, pela venda de 04 caradas de areia para calcetamento em Ponta verde, aquando s dos trabalhos de mitigação a seca conforme documentos ema nexo.  "/>
  </r>
  <r>
    <x v="0"/>
    <n v="0"/>
    <n v="0"/>
    <n v="0"/>
    <n v="1800"/>
    <x v="2001"/>
    <x v="0"/>
    <x v="1"/>
    <x v="0"/>
    <s v="80.02.01"/>
    <x v="1"/>
    <x v="1"/>
    <x v="1"/>
    <s v="Retenções Iur"/>
    <s v="80.02.01"/>
    <s v="Retenções Iur"/>
    <s v="80.02.01"/>
    <x v="1"/>
    <x v="0"/>
    <x v="1"/>
    <x v="0"/>
    <x v="0"/>
    <x v="1"/>
    <x v="1"/>
    <x v="0"/>
    <x v="4"/>
    <s v="2021-06-22"/>
    <x v="1"/>
    <n v="1800"/>
    <x v="0"/>
    <m/>
    <x v="0"/>
    <m/>
    <x v="0"/>
    <n v="100474696"/>
    <x v="0"/>
    <x v="1"/>
    <s v="Retenções Iur"/>
    <s v="ORI"/>
    <x v="0"/>
    <s v="RIUR"/>
    <x v="0"/>
    <x v="0"/>
    <x v="0"/>
    <x v="0"/>
    <x v="0"/>
    <x v="0"/>
    <x v="0"/>
    <x v="0"/>
    <x v="0"/>
    <x v="0"/>
    <x v="0"/>
    <s v="Retenções Iur"/>
    <x v="0"/>
    <x v="0"/>
    <x v="0"/>
    <x v="0"/>
    <x v="1"/>
    <x v="0"/>
    <x v="0"/>
    <x v="1"/>
    <x v="0"/>
    <x v="1"/>
    <x v="1"/>
    <x v="0"/>
    <s v="RETENCAO OT"/>
  </r>
  <r>
    <x v="0"/>
    <n v="0"/>
    <n v="0"/>
    <n v="0"/>
    <n v="1950"/>
    <x v="2002"/>
    <x v="0"/>
    <x v="0"/>
    <x v="0"/>
    <s v="03.16.15"/>
    <x v="0"/>
    <x v="0"/>
    <x v="0"/>
    <s v="Direção Financeira"/>
    <s v="03.16.15"/>
    <s v="Direção Financeira"/>
    <s v="03.16.15"/>
    <x v="11"/>
    <x v="0"/>
    <x v="0"/>
    <x v="0"/>
    <x v="1"/>
    <x v="0"/>
    <x v="0"/>
    <x v="0"/>
    <x v="5"/>
    <s v="2021-08-04"/>
    <x v="2"/>
    <n v="1950"/>
    <x v="0"/>
    <m/>
    <x v="0"/>
    <m/>
    <x v="11"/>
    <n v="100474693"/>
    <x v="0"/>
    <x v="1"/>
    <s v="Direção Financeira"/>
    <s v="ORI"/>
    <x v="0"/>
    <m/>
    <x v="0"/>
    <x v="0"/>
    <x v="0"/>
    <x v="0"/>
    <x v="0"/>
    <x v="0"/>
    <x v="0"/>
    <x v="0"/>
    <x v="0"/>
    <x v="0"/>
    <x v="0"/>
    <s v="Direção Financeira"/>
    <x v="0"/>
    <x v="0"/>
    <x v="0"/>
    <x v="0"/>
    <x v="0"/>
    <x v="0"/>
    <x v="0"/>
    <x v="1"/>
    <x v="0"/>
    <x v="0"/>
    <x v="1"/>
    <x v="0"/>
    <s v="Pagamento a favor da Imprensa Nacional de Cabo Verde, pela caderneta modelo 19, conforme justificativo em anexo."/>
  </r>
  <r>
    <x v="0"/>
    <n v="0"/>
    <n v="0"/>
    <n v="0"/>
    <n v="4859"/>
    <x v="2003"/>
    <x v="0"/>
    <x v="1"/>
    <x v="0"/>
    <s v="80.02.01"/>
    <x v="1"/>
    <x v="1"/>
    <x v="1"/>
    <s v="Retenções Iur"/>
    <s v="80.02.01"/>
    <s v="Retenções Iur"/>
    <s v="80.02.01"/>
    <x v="1"/>
    <x v="0"/>
    <x v="1"/>
    <x v="0"/>
    <x v="0"/>
    <x v="1"/>
    <x v="1"/>
    <x v="0"/>
    <x v="6"/>
    <s v="2021-07-22"/>
    <x v="2"/>
    <n v="4859"/>
    <x v="0"/>
    <m/>
    <x v="0"/>
    <m/>
    <x v="0"/>
    <n v="100474696"/>
    <x v="0"/>
    <x v="1"/>
    <s v="Retenções Iur"/>
    <s v="ORI"/>
    <x v="0"/>
    <s v="RIUR"/>
    <x v="0"/>
    <x v="0"/>
    <x v="0"/>
    <x v="0"/>
    <x v="0"/>
    <x v="0"/>
    <x v="0"/>
    <x v="0"/>
    <x v="0"/>
    <x v="0"/>
    <x v="0"/>
    <s v="Retenções Iur"/>
    <x v="0"/>
    <x v="0"/>
    <x v="0"/>
    <x v="0"/>
    <x v="1"/>
    <x v="0"/>
    <x v="0"/>
    <x v="1"/>
    <x v="0"/>
    <x v="1"/>
    <x v="1"/>
    <x v="0"/>
    <s v="RETENCAO OT"/>
  </r>
  <r>
    <x v="1"/>
    <n v="0"/>
    <n v="0"/>
    <n v="0"/>
    <n v="45000"/>
    <x v="2004"/>
    <x v="0"/>
    <x v="0"/>
    <x v="0"/>
    <s v="01.27.06.74"/>
    <x v="46"/>
    <x v="3"/>
    <x v="4"/>
    <s v="Requalificação Urbana e habitação"/>
    <s v="01.27.06"/>
    <s v="Requalificação Urbana e habitação"/>
    <s v="01.27.06"/>
    <x v="26"/>
    <x v="0"/>
    <x v="0"/>
    <x v="0"/>
    <x v="1"/>
    <x v="2"/>
    <x v="2"/>
    <x v="0"/>
    <x v="5"/>
    <s v="2021-08-18"/>
    <x v="2"/>
    <n v="45000"/>
    <x v="0"/>
    <m/>
    <x v="0"/>
    <m/>
    <x v="323"/>
    <n v="100478941"/>
    <x v="0"/>
    <x v="1"/>
    <s v="Manutençao e Regeneração Urbana do Concelho"/>
    <s v="ORI"/>
    <x v="0"/>
    <m/>
    <x v="0"/>
    <x v="0"/>
    <x v="0"/>
    <x v="0"/>
    <x v="0"/>
    <x v="0"/>
    <x v="0"/>
    <x v="0"/>
    <x v="0"/>
    <x v="0"/>
    <x v="0"/>
    <s v="Manutençao e Regeneração Urbana do Concelho"/>
    <x v="0"/>
    <x v="0"/>
    <x v="0"/>
    <x v="0"/>
    <x v="2"/>
    <x v="0"/>
    <x v="0"/>
    <x v="1"/>
    <x v="0"/>
    <x v="0"/>
    <x v="1"/>
    <x v="0"/>
    <s v="Pagamento a favor da empresa SGL-Transporte Comercio &amp; Pintura, referente a trabalhos da manutenção dos corpos escada de acesso Porto Calheta, Incluído todos as aquisições e trabalhos preparatório para pintura, conforme documento em anexo."/>
  </r>
  <r>
    <x v="0"/>
    <n v="0"/>
    <n v="0"/>
    <n v="0"/>
    <n v="10834"/>
    <x v="2005"/>
    <x v="0"/>
    <x v="0"/>
    <x v="0"/>
    <s v="03.16.26"/>
    <x v="69"/>
    <x v="0"/>
    <x v="0"/>
    <s v="Dir. da Agricultura, Pecuária e Floresta"/>
    <s v="03.16.26"/>
    <s v="Dir. da Agricultura, Pecuária e Floresta"/>
    <s v="03.16.26"/>
    <x v="4"/>
    <x v="0"/>
    <x v="0"/>
    <x v="0"/>
    <x v="0"/>
    <x v="0"/>
    <x v="0"/>
    <x v="0"/>
    <x v="5"/>
    <s v="2021-08-30"/>
    <x v="2"/>
    <n v="10834"/>
    <x v="0"/>
    <m/>
    <x v="0"/>
    <m/>
    <x v="0"/>
    <n v="100474696"/>
    <x v="0"/>
    <x v="0"/>
    <s v="Dir. da Agricultura, Pecuária e Floresta"/>
    <s v="ORI"/>
    <x v="0"/>
    <m/>
    <x v="0"/>
    <x v="0"/>
    <x v="0"/>
    <x v="0"/>
    <x v="0"/>
    <x v="0"/>
    <x v="0"/>
    <x v="0"/>
    <x v="0"/>
    <x v="0"/>
    <x v="0"/>
    <s v="Dir. da Agricultura, Pecuária e Floresta"/>
    <x v="0"/>
    <x v="0"/>
    <x v="0"/>
    <x v="0"/>
    <x v="0"/>
    <x v="0"/>
    <x v="0"/>
    <x v="1"/>
    <x v="0"/>
    <x v="0"/>
    <x v="0"/>
    <x v="0"/>
    <s v="PAgto de salario a favor do Sr Mohamed Kamara referente a Agosto de 2021 conforme documentos em anexo   "/>
  </r>
  <r>
    <x v="0"/>
    <n v="0"/>
    <n v="0"/>
    <n v="0"/>
    <n v="8213"/>
    <x v="2005"/>
    <x v="0"/>
    <x v="0"/>
    <x v="0"/>
    <s v="03.16.26"/>
    <x v="69"/>
    <x v="0"/>
    <x v="0"/>
    <s v="Dir. da Agricultura, Pecuária e Floresta"/>
    <s v="03.16.26"/>
    <s v="Dir. da Agricultura, Pecuária e Floresta"/>
    <s v="03.16.26"/>
    <x v="4"/>
    <x v="0"/>
    <x v="0"/>
    <x v="0"/>
    <x v="0"/>
    <x v="0"/>
    <x v="0"/>
    <x v="0"/>
    <x v="5"/>
    <s v="2021-08-30"/>
    <x v="2"/>
    <n v="8213"/>
    <x v="0"/>
    <m/>
    <x v="0"/>
    <m/>
    <x v="1"/>
    <n v="100474706"/>
    <x v="0"/>
    <x v="2"/>
    <s v="Dir. da Agricultura, Pecuária e Floresta"/>
    <s v="ORI"/>
    <x v="0"/>
    <m/>
    <x v="0"/>
    <x v="0"/>
    <x v="0"/>
    <x v="0"/>
    <x v="0"/>
    <x v="0"/>
    <x v="0"/>
    <x v="0"/>
    <x v="0"/>
    <x v="0"/>
    <x v="0"/>
    <s v="Dir. da Agricultura, Pecuária e Floresta"/>
    <x v="0"/>
    <x v="0"/>
    <x v="0"/>
    <x v="0"/>
    <x v="0"/>
    <x v="0"/>
    <x v="0"/>
    <x v="1"/>
    <x v="0"/>
    <x v="0"/>
    <x v="2"/>
    <x v="0"/>
    <s v="PAgto de salario a favor do Sr Mohamed Kamara referente a Agosto de 2021 conforme documentos em anexo   "/>
  </r>
  <r>
    <x v="0"/>
    <n v="0"/>
    <n v="0"/>
    <n v="0"/>
    <n v="83615"/>
    <x v="2005"/>
    <x v="0"/>
    <x v="0"/>
    <x v="0"/>
    <s v="03.16.26"/>
    <x v="69"/>
    <x v="0"/>
    <x v="0"/>
    <s v="Dir. da Agricultura, Pecuária e Floresta"/>
    <s v="03.16.26"/>
    <s v="Dir. da Agricultura, Pecuária e Floresta"/>
    <s v="03.16.26"/>
    <x v="4"/>
    <x v="0"/>
    <x v="0"/>
    <x v="0"/>
    <x v="0"/>
    <x v="0"/>
    <x v="0"/>
    <x v="0"/>
    <x v="5"/>
    <s v="2021-08-30"/>
    <x v="2"/>
    <n v="83615"/>
    <x v="0"/>
    <m/>
    <x v="0"/>
    <m/>
    <x v="167"/>
    <n v="100439216"/>
    <x v="0"/>
    <x v="1"/>
    <s v="Dir. da Agricultura, Pecuária e Floresta"/>
    <s v="ORI"/>
    <x v="0"/>
    <m/>
    <x v="0"/>
    <x v="0"/>
    <x v="0"/>
    <x v="0"/>
    <x v="0"/>
    <x v="0"/>
    <x v="0"/>
    <x v="0"/>
    <x v="0"/>
    <x v="0"/>
    <x v="0"/>
    <s v="Dir. da Agricultura, Pecuária e Floresta"/>
    <x v="0"/>
    <x v="0"/>
    <x v="0"/>
    <x v="0"/>
    <x v="0"/>
    <x v="0"/>
    <x v="0"/>
    <x v="1"/>
    <x v="0"/>
    <x v="0"/>
    <x v="1"/>
    <x v="0"/>
    <s v="PAgto de salario a favor do Sr Mohamed Kamara referente a Agosto de 2021 conforme documentos em anexo   "/>
  </r>
  <r>
    <x v="1"/>
    <n v="0"/>
    <n v="0"/>
    <n v="0"/>
    <n v="315650"/>
    <x v="2006"/>
    <x v="0"/>
    <x v="0"/>
    <x v="0"/>
    <s v="01.27.06.82"/>
    <x v="73"/>
    <x v="3"/>
    <x v="4"/>
    <s v="Requalificação Urbana e habitação"/>
    <s v="01.27.06"/>
    <s v="Requalificação Urbana e habitação"/>
    <s v="01.27.06"/>
    <x v="26"/>
    <x v="0"/>
    <x v="0"/>
    <x v="0"/>
    <x v="1"/>
    <x v="2"/>
    <x v="2"/>
    <x v="0"/>
    <x v="7"/>
    <s v="2021-09-07"/>
    <x v="2"/>
    <n v="315650"/>
    <x v="0"/>
    <m/>
    <x v="0"/>
    <m/>
    <x v="373"/>
    <n v="100477842"/>
    <x v="0"/>
    <x v="1"/>
    <s v="Reabilitação das estradas municipais "/>
    <s v="ORI"/>
    <x v="0"/>
    <m/>
    <x v="0"/>
    <x v="0"/>
    <x v="0"/>
    <x v="0"/>
    <x v="0"/>
    <x v="0"/>
    <x v="0"/>
    <x v="0"/>
    <x v="0"/>
    <x v="0"/>
    <x v="0"/>
    <s v="Reabilitação das estradas municipais "/>
    <x v="0"/>
    <x v="0"/>
    <x v="0"/>
    <x v="0"/>
    <x v="2"/>
    <x v="0"/>
    <x v="0"/>
    <x v="1"/>
    <x v="0"/>
    <x v="0"/>
    <x v="1"/>
    <x v="0"/>
    <s v="Pagamento a favor da Empresa São Miguel Aluminio, referente as portas e janelas para reabilitação do matadouro Municipal, conforme justfciativos em anexo."/>
  </r>
  <r>
    <x v="0"/>
    <n v="0"/>
    <n v="0"/>
    <n v="0"/>
    <n v="680"/>
    <x v="2007"/>
    <x v="0"/>
    <x v="1"/>
    <x v="0"/>
    <s v="03.03.10"/>
    <x v="10"/>
    <x v="0"/>
    <x v="3"/>
    <s v="Receitas Da Câmara"/>
    <s v="03.03.10"/>
    <s v="Receitas Da Câmara"/>
    <s v="03.03.10"/>
    <x v="22"/>
    <x v="0"/>
    <x v="4"/>
    <x v="6"/>
    <x v="1"/>
    <x v="0"/>
    <x v="1"/>
    <x v="0"/>
    <x v="10"/>
    <s v="2021-11-04"/>
    <x v="3"/>
    <n v="6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920"/>
    <x v="2008"/>
    <x v="0"/>
    <x v="1"/>
    <x v="0"/>
    <s v="03.03.10"/>
    <x v="10"/>
    <x v="0"/>
    <x v="3"/>
    <s v="Receitas Da Câmara"/>
    <s v="03.03.10"/>
    <s v="Receitas Da Câmara"/>
    <s v="03.03.10"/>
    <x v="16"/>
    <x v="0"/>
    <x v="4"/>
    <x v="6"/>
    <x v="1"/>
    <x v="0"/>
    <x v="1"/>
    <x v="0"/>
    <x v="10"/>
    <s v="2021-11-04"/>
    <x v="3"/>
    <n v="49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
    <x v="2009"/>
    <x v="0"/>
    <x v="1"/>
    <x v="0"/>
    <s v="03.03.10"/>
    <x v="10"/>
    <x v="0"/>
    <x v="3"/>
    <s v="Receitas Da Câmara"/>
    <s v="03.03.10"/>
    <s v="Receitas Da Câmara"/>
    <s v="03.03.10"/>
    <x v="23"/>
    <x v="0"/>
    <x v="4"/>
    <x v="7"/>
    <x v="1"/>
    <x v="0"/>
    <x v="1"/>
    <x v="0"/>
    <x v="10"/>
    <s v="2021-11-04"/>
    <x v="3"/>
    <n v="1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900"/>
    <x v="2010"/>
    <x v="0"/>
    <x v="1"/>
    <x v="0"/>
    <s v="03.03.10"/>
    <x v="10"/>
    <x v="0"/>
    <x v="3"/>
    <s v="Receitas Da Câmara"/>
    <s v="03.03.10"/>
    <s v="Receitas Da Câmara"/>
    <s v="03.03.10"/>
    <x v="24"/>
    <x v="0"/>
    <x v="4"/>
    <x v="6"/>
    <x v="1"/>
    <x v="0"/>
    <x v="1"/>
    <x v="0"/>
    <x v="10"/>
    <s v="2021-11-04"/>
    <x v="3"/>
    <n v="2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0"/>
    <x v="2011"/>
    <x v="0"/>
    <x v="1"/>
    <x v="0"/>
    <s v="03.03.10"/>
    <x v="10"/>
    <x v="0"/>
    <x v="3"/>
    <s v="Receitas Da Câmara"/>
    <s v="03.03.10"/>
    <s v="Receitas Da Câmara"/>
    <s v="03.03.10"/>
    <x v="15"/>
    <x v="0"/>
    <x v="4"/>
    <x v="6"/>
    <x v="1"/>
    <x v="0"/>
    <x v="1"/>
    <x v="0"/>
    <x v="10"/>
    <s v="2021-11-04"/>
    <x v="3"/>
    <n v="1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
    <x v="2012"/>
    <x v="0"/>
    <x v="1"/>
    <x v="0"/>
    <s v="03.03.10"/>
    <x v="10"/>
    <x v="0"/>
    <x v="3"/>
    <s v="Receitas Da Câmara"/>
    <s v="03.03.10"/>
    <s v="Receitas Da Câmara"/>
    <s v="03.03.10"/>
    <x v="20"/>
    <x v="0"/>
    <x v="4"/>
    <x v="7"/>
    <x v="1"/>
    <x v="0"/>
    <x v="1"/>
    <x v="0"/>
    <x v="10"/>
    <s v="2021-11-04"/>
    <x v="3"/>
    <n v="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158"/>
    <x v="2013"/>
    <x v="0"/>
    <x v="1"/>
    <x v="0"/>
    <s v="03.03.10"/>
    <x v="10"/>
    <x v="0"/>
    <x v="3"/>
    <s v="Receitas Da Câmara"/>
    <s v="03.03.10"/>
    <s v="Receitas Da Câmara"/>
    <s v="03.03.10"/>
    <x v="13"/>
    <x v="0"/>
    <x v="0"/>
    <x v="0"/>
    <x v="1"/>
    <x v="0"/>
    <x v="1"/>
    <x v="0"/>
    <x v="10"/>
    <s v="2021-11-04"/>
    <x v="3"/>
    <n v="315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6800"/>
    <x v="2014"/>
    <x v="0"/>
    <x v="1"/>
    <x v="0"/>
    <s v="03.03.10"/>
    <x v="10"/>
    <x v="0"/>
    <x v="3"/>
    <s v="Receitas Da Câmara"/>
    <s v="03.03.10"/>
    <s v="Receitas Da Câmara"/>
    <s v="03.03.10"/>
    <x v="12"/>
    <x v="0"/>
    <x v="4"/>
    <x v="6"/>
    <x v="1"/>
    <x v="0"/>
    <x v="1"/>
    <x v="0"/>
    <x v="10"/>
    <s v="2021-11-04"/>
    <x v="3"/>
    <n v="468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550000"/>
    <x v="2015"/>
    <x v="0"/>
    <x v="1"/>
    <x v="0"/>
    <s v="03.03.10"/>
    <x v="10"/>
    <x v="0"/>
    <x v="3"/>
    <s v="Receitas Da Câmara"/>
    <s v="03.03.10"/>
    <s v="Receitas Da Câmara"/>
    <s v="03.03.10"/>
    <x v="39"/>
    <x v="0"/>
    <x v="0"/>
    <x v="0"/>
    <x v="1"/>
    <x v="0"/>
    <x v="1"/>
    <x v="0"/>
    <x v="10"/>
    <s v="2021-11-04"/>
    <x v="3"/>
    <n v="550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800"/>
    <x v="2016"/>
    <x v="0"/>
    <x v="1"/>
    <x v="0"/>
    <s v="03.03.10"/>
    <x v="10"/>
    <x v="0"/>
    <x v="3"/>
    <s v="Receitas Da Câmara"/>
    <s v="03.03.10"/>
    <s v="Receitas Da Câmara"/>
    <s v="03.03.10"/>
    <x v="74"/>
    <x v="0"/>
    <x v="4"/>
    <x v="13"/>
    <x v="1"/>
    <x v="0"/>
    <x v="1"/>
    <x v="0"/>
    <x v="10"/>
    <s v="2021-11-08"/>
    <x v="3"/>
    <n v="16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2017"/>
    <x v="0"/>
    <x v="1"/>
    <x v="0"/>
    <s v="03.03.10"/>
    <x v="10"/>
    <x v="0"/>
    <x v="3"/>
    <s v="Receitas Da Câmara"/>
    <s v="03.03.10"/>
    <s v="Receitas Da Câmara"/>
    <s v="03.03.10"/>
    <x v="70"/>
    <x v="0"/>
    <x v="4"/>
    <x v="6"/>
    <x v="1"/>
    <x v="0"/>
    <x v="1"/>
    <x v="0"/>
    <x v="10"/>
    <s v="2021-11-08"/>
    <x v="3"/>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2018"/>
    <x v="0"/>
    <x v="1"/>
    <x v="0"/>
    <s v="03.03.10"/>
    <x v="10"/>
    <x v="0"/>
    <x v="3"/>
    <s v="Receitas Da Câmara"/>
    <s v="03.03.10"/>
    <s v="Receitas Da Câmara"/>
    <s v="03.03.10"/>
    <x v="71"/>
    <x v="0"/>
    <x v="0"/>
    <x v="8"/>
    <x v="1"/>
    <x v="0"/>
    <x v="1"/>
    <x v="0"/>
    <x v="10"/>
    <s v="2021-11-08"/>
    <x v="3"/>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2019"/>
    <x v="0"/>
    <x v="1"/>
    <x v="0"/>
    <s v="03.03.10"/>
    <x v="10"/>
    <x v="0"/>
    <x v="3"/>
    <s v="Receitas Da Câmara"/>
    <s v="03.03.10"/>
    <s v="Receitas Da Câmara"/>
    <s v="03.03.10"/>
    <x v="18"/>
    <x v="0"/>
    <x v="4"/>
    <x v="6"/>
    <x v="1"/>
    <x v="0"/>
    <x v="1"/>
    <x v="0"/>
    <x v="10"/>
    <s v="2021-11-08"/>
    <x v="3"/>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2020"/>
    <x v="0"/>
    <x v="1"/>
    <x v="0"/>
    <s v="03.03.10"/>
    <x v="10"/>
    <x v="0"/>
    <x v="3"/>
    <s v="Receitas Da Câmara"/>
    <s v="03.03.10"/>
    <s v="Receitas Da Câmara"/>
    <s v="03.03.10"/>
    <x v="14"/>
    <x v="0"/>
    <x v="4"/>
    <x v="6"/>
    <x v="1"/>
    <x v="0"/>
    <x v="1"/>
    <x v="0"/>
    <x v="10"/>
    <s v="2021-11-08"/>
    <x v="3"/>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2021"/>
    <x v="0"/>
    <x v="1"/>
    <x v="0"/>
    <s v="03.03.10"/>
    <x v="10"/>
    <x v="0"/>
    <x v="3"/>
    <s v="Receitas Da Câmara"/>
    <s v="03.03.10"/>
    <s v="Receitas Da Câmara"/>
    <s v="03.03.10"/>
    <x v="21"/>
    <x v="0"/>
    <x v="0"/>
    <x v="8"/>
    <x v="1"/>
    <x v="0"/>
    <x v="1"/>
    <x v="0"/>
    <x v="10"/>
    <s v="2021-11-08"/>
    <x v="3"/>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0"/>
    <x v="2022"/>
    <x v="0"/>
    <x v="1"/>
    <x v="0"/>
    <s v="03.03.10"/>
    <x v="10"/>
    <x v="0"/>
    <x v="3"/>
    <s v="Receitas Da Câmara"/>
    <s v="03.03.10"/>
    <s v="Receitas Da Câmara"/>
    <s v="03.03.10"/>
    <x v="16"/>
    <x v="0"/>
    <x v="4"/>
    <x v="6"/>
    <x v="1"/>
    <x v="0"/>
    <x v="1"/>
    <x v="0"/>
    <x v="10"/>
    <s v="2021-11-08"/>
    <x v="3"/>
    <n v="4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2023"/>
    <x v="0"/>
    <x v="1"/>
    <x v="0"/>
    <s v="03.03.10"/>
    <x v="10"/>
    <x v="0"/>
    <x v="3"/>
    <s v="Receitas Da Câmara"/>
    <s v="03.03.10"/>
    <s v="Receitas Da Câmara"/>
    <s v="03.03.10"/>
    <x v="55"/>
    <x v="0"/>
    <x v="4"/>
    <x v="6"/>
    <x v="1"/>
    <x v="0"/>
    <x v="1"/>
    <x v="0"/>
    <x v="10"/>
    <s v="2021-11-08"/>
    <x v="3"/>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2"/>
    <x v="2024"/>
    <x v="0"/>
    <x v="1"/>
    <x v="0"/>
    <s v="03.03.10"/>
    <x v="10"/>
    <x v="0"/>
    <x v="3"/>
    <s v="Receitas Da Câmara"/>
    <s v="03.03.10"/>
    <s v="Receitas Da Câmara"/>
    <s v="03.03.10"/>
    <x v="23"/>
    <x v="0"/>
    <x v="4"/>
    <x v="7"/>
    <x v="1"/>
    <x v="0"/>
    <x v="1"/>
    <x v="0"/>
    <x v="10"/>
    <s v="2021-11-08"/>
    <x v="3"/>
    <n v="22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00"/>
    <x v="2025"/>
    <x v="0"/>
    <x v="1"/>
    <x v="0"/>
    <s v="03.03.10"/>
    <x v="10"/>
    <x v="0"/>
    <x v="3"/>
    <s v="Receitas Da Câmara"/>
    <s v="03.03.10"/>
    <s v="Receitas Da Câmara"/>
    <s v="03.03.10"/>
    <x v="22"/>
    <x v="0"/>
    <x v="4"/>
    <x v="6"/>
    <x v="1"/>
    <x v="0"/>
    <x v="1"/>
    <x v="0"/>
    <x v="10"/>
    <s v="2021-11-08"/>
    <x v="3"/>
    <n v="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760"/>
    <x v="2026"/>
    <x v="0"/>
    <x v="1"/>
    <x v="0"/>
    <s v="03.03.10"/>
    <x v="10"/>
    <x v="0"/>
    <x v="3"/>
    <s v="Receitas Da Câmara"/>
    <s v="03.03.10"/>
    <s v="Receitas Da Câmara"/>
    <s v="03.03.10"/>
    <x v="24"/>
    <x v="0"/>
    <x v="4"/>
    <x v="6"/>
    <x v="1"/>
    <x v="0"/>
    <x v="1"/>
    <x v="0"/>
    <x v="10"/>
    <s v="2021-11-08"/>
    <x v="3"/>
    <n v="47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319"/>
    <x v="2027"/>
    <x v="0"/>
    <x v="1"/>
    <x v="0"/>
    <s v="03.03.10"/>
    <x v="10"/>
    <x v="0"/>
    <x v="3"/>
    <s v="Receitas Da Câmara"/>
    <s v="03.03.10"/>
    <s v="Receitas Da Câmara"/>
    <s v="03.03.10"/>
    <x v="13"/>
    <x v="0"/>
    <x v="0"/>
    <x v="0"/>
    <x v="1"/>
    <x v="0"/>
    <x v="1"/>
    <x v="0"/>
    <x v="10"/>
    <s v="2021-11-08"/>
    <x v="3"/>
    <n v="1131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0"/>
    <x v="2028"/>
    <x v="0"/>
    <x v="1"/>
    <x v="0"/>
    <s v="03.03.10"/>
    <x v="10"/>
    <x v="0"/>
    <x v="3"/>
    <s v="Receitas Da Câmara"/>
    <s v="03.03.10"/>
    <s v="Receitas Da Câmara"/>
    <s v="03.03.10"/>
    <x v="15"/>
    <x v="0"/>
    <x v="4"/>
    <x v="6"/>
    <x v="1"/>
    <x v="0"/>
    <x v="1"/>
    <x v="0"/>
    <x v="10"/>
    <s v="2021-11-08"/>
    <x v="3"/>
    <n v="1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00"/>
    <x v="2029"/>
    <x v="0"/>
    <x v="1"/>
    <x v="0"/>
    <s v="03.03.10"/>
    <x v="10"/>
    <x v="0"/>
    <x v="3"/>
    <s v="Receitas Da Câmara"/>
    <s v="03.03.10"/>
    <s v="Receitas Da Câmara"/>
    <s v="03.03.10"/>
    <x v="17"/>
    <x v="0"/>
    <x v="4"/>
    <x v="6"/>
    <x v="1"/>
    <x v="0"/>
    <x v="1"/>
    <x v="0"/>
    <x v="10"/>
    <s v="2021-11-08"/>
    <x v="3"/>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9"/>
    <x v="2030"/>
    <x v="0"/>
    <x v="1"/>
    <x v="0"/>
    <s v="03.03.10"/>
    <x v="10"/>
    <x v="0"/>
    <x v="3"/>
    <s v="Receitas Da Câmara"/>
    <s v="03.03.10"/>
    <s v="Receitas Da Câmara"/>
    <s v="03.03.10"/>
    <x v="20"/>
    <x v="0"/>
    <x v="4"/>
    <x v="7"/>
    <x v="1"/>
    <x v="0"/>
    <x v="1"/>
    <x v="0"/>
    <x v="10"/>
    <s v="2021-11-08"/>
    <x v="3"/>
    <n v="25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45"/>
    <x v="2031"/>
    <x v="0"/>
    <x v="1"/>
    <x v="0"/>
    <s v="03.03.10"/>
    <x v="10"/>
    <x v="0"/>
    <x v="3"/>
    <s v="Receitas Da Câmara"/>
    <s v="03.03.10"/>
    <s v="Receitas Da Câmara"/>
    <s v="03.03.10"/>
    <x v="13"/>
    <x v="0"/>
    <x v="0"/>
    <x v="0"/>
    <x v="1"/>
    <x v="0"/>
    <x v="1"/>
    <x v="0"/>
    <x v="10"/>
    <s v="2021-11-09"/>
    <x v="3"/>
    <n v="304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
    <x v="2032"/>
    <x v="0"/>
    <x v="1"/>
    <x v="0"/>
    <s v="03.03.10"/>
    <x v="10"/>
    <x v="0"/>
    <x v="3"/>
    <s v="Receitas Da Câmara"/>
    <s v="03.03.10"/>
    <s v="Receitas Da Câmara"/>
    <s v="03.03.10"/>
    <x v="22"/>
    <x v="0"/>
    <x v="4"/>
    <x v="6"/>
    <x v="1"/>
    <x v="0"/>
    <x v="1"/>
    <x v="0"/>
    <x v="10"/>
    <s v="2021-11-09"/>
    <x v="3"/>
    <n v="1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0"/>
    <x v="2033"/>
    <x v="0"/>
    <x v="1"/>
    <x v="0"/>
    <s v="03.03.10"/>
    <x v="10"/>
    <x v="0"/>
    <x v="3"/>
    <s v="Receitas Da Câmara"/>
    <s v="03.03.10"/>
    <s v="Receitas Da Câmara"/>
    <s v="03.03.10"/>
    <x v="16"/>
    <x v="0"/>
    <x v="4"/>
    <x v="6"/>
    <x v="1"/>
    <x v="0"/>
    <x v="1"/>
    <x v="0"/>
    <x v="10"/>
    <s v="2021-11-09"/>
    <x v="3"/>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3"/>
    <x v="2034"/>
    <x v="0"/>
    <x v="1"/>
    <x v="0"/>
    <s v="03.03.10"/>
    <x v="10"/>
    <x v="0"/>
    <x v="3"/>
    <s v="Receitas Da Câmara"/>
    <s v="03.03.10"/>
    <s v="Receitas Da Câmara"/>
    <s v="03.03.10"/>
    <x v="23"/>
    <x v="0"/>
    <x v="4"/>
    <x v="7"/>
    <x v="1"/>
    <x v="0"/>
    <x v="1"/>
    <x v="0"/>
    <x v="10"/>
    <s v="2021-11-09"/>
    <x v="3"/>
    <n v="5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0"/>
    <x v="2035"/>
    <x v="0"/>
    <x v="1"/>
    <x v="0"/>
    <s v="03.03.10"/>
    <x v="10"/>
    <x v="0"/>
    <x v="3"/>
    <s v="Receitas Da Câmara"/>
    <s v="03.03.10"/>
    <s v="Receitas Da Câmara"/>
    <s v="03.03.10"/>
    <x v="54"/>
    <x v="0"/>
    <x v="4"/>
    <x v="6"/>
    <x v="1"/>
    <x v="0"/>
    <x v="1"/>
    <x v="0"/>
    <x v="10"/>
    <s v="2021-11-09"/>
    <x v="3"/>
    <n v="10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680"/>
    <x v="2036"/>
    <x v="0"/>
    <x v="1"/>
    <x v="0"/>
    <s v="03.03.10"/>
    <x v="10"/>
    <x v="0"/>
    <x v="3"/>
    <s v="Receitas Da Câmara"/>
    <s v="03.03.10"/>
    <s v="Receitas Da Câmara"/>
    <s v="03.03.10"/>
    <x v="14"/>
    <x v="0"/>
    <x v="4"/>
    <x v="6"/>
    <x v="1"/>
    <x v="0"/>
    <x v="1"/>
    <x v="0"/>
    <x v="10"/>
    <s v="2021-11-09"/>
    <x v="3"/>
    <n v="56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00"/>
    <x v="2037"/>
    <x v="0"/>
    <x v="1"/>
    <x v="0"/>
    <s v="03.03.10"/>
    <x v="10"/>
    <x v="0"/>
    <x v="3"/>
    <s v="Receitas Da Câmara"/>
    <s v="03.03.10"/>
    <s v="Receitas Da Câmara"/>
    <s v="03.03.10"/>
    <x v="21"/>
    <x v="0"/>
    <x v="0"/>
    <x v="8"/>
    <x v="1"/>
    <x v="0"/>
    <x v="1"/>
    <x v="0"/>
    <x v="10"/>
    <s v="2021-11-09"/>
    <x v="3"/>
    <n v="1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
    <x v="2038"/>
    <x v="0"/>
    <x v="1"/>
    <x v="0"/>
    <s v="03.03.10"/>
    <x v="10"/>
    <x v="0"/>
    <x v="3"/>
    <s v="Receitas Da Câmara"/>
    <s v="03.03.10"/>
    <s v="Receitas Da Câmara"/>
    <s v="03.03.10"/>
    <x v="15"/>
    <x v="0"/>
    <x v="4"/>
    <x v="6"/>
    <x v="1"/>
    <x v="0"/>
    <x v="1"/>
    <x v="0"/>
    <x v="10"/>
    <s v="2021-11-09"/>
    <x v="3"/>
    <n v="1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330"/>
    <x v="2039"/>
    <x v="0"/>
    <x v="1"/>
    <x v="0"/>
    <s v="03.03.10"/>
    <x v="10"/>
    <x v="0"/>
    <x v="3"/>
    <s v="Receitas Da Câmara"/>
    <s v="03.03.10"/>
    <s v="Receitas Da Câmara"/>
    <s v="03.03.10"/>
    <x v="24"/>
    <x v="0"/>
    <x v="4"/>
    <x v="6"/>
    <x v="1"/>
    <x v="0"/>
    <x v="1"/>
    <x v="0"/>
    <x v="10"/>
    <s v="2021-11-09"/>
    <x v="3"/>
    <n v="33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400"/>
    <x v="2040"/>
    <x v="0"/>
    <x v="1"/>
    <x v="0"/>
    <s v="03.03.10"/>
    <x v="10"/>
    <x v="0"/>
    <x v="3"/>
    <s v="Receitas Da Câmara"/>
    <s v="03.03.10"/>
    <s v="Receitas Da Câmara"/>
    <s v="03.03.10"/>
    <x v="12"/>
    <x v="0"/>
    <x v="4"/>
    <x v="6"/>
    <x v="1"/>
    <x v="0"/>
    <x v="1"/>
    <x v="0"/>
    <x v="10"/>
    <s v="2021-11-09"/>
    <x v="3"/>
    <n v="50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8"/>
    <x v="2041"/>
    <x v="0"/>
    <x v="1"/>
    <x v="0"/>
    <s v="03.03.10"/>
    <x v="10"/>
    <x v="0"/>
    <x v="3"/>
    <s v="Receitas Da Câmara"/>
    <s v="03.03.10"/>
    <s v="Receitas Da Câmara"/>
    <s v="03.03.10"/>
    <x v="20"/>
    <x v="0"/>
    <x v="4"/>
    <x v="7"/>
    <x v="1"/>
    <x v="0"/>
    <x v="1"/>
    <x v="0"/>
    <x v="10"/>
    <s v="2021-11-09"/>
    <x v="3"/>
    <n v="8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995"/>
    <x v="2042"/>
    <x v="0"/>
    <x v="0"/>
    <x v="0"/>
    <s v="01.25.01.09"/>
    <x v="72"/>
    <x v="2"/>
    <x v="2"/>
    <s v="Educação"/>
    <s v="01.25.01"/>
    <s v="Educação"/>
    <s v="01.25.01"/>
    <x v="7"/>
    <x v="0"/>
    <x v="3"/>
    <x v="3"/>
    <x v="1"/>
    <x v="2"/>
    <x v="0"/>
    <x v="0"/>
    <x v="10"/>
    <s v="2021-11-16"/>
    <x v="3"/>
    <n v="4995"/>
    <x v="0"/>
    <m/>
    <x v="0"/>
    <m/>
    <x v="0"/>
    <n v="100474696"/>
    <x v="0"/>
    <x v="0"/>
    <s v="Apoio pre escolar"/>
    <s v="ORI"/>
    <x v="0"/>
    <m/>
    <x v="0"/>
    <x v="0"/>
    <x v="0"/>
    <x v="0"/>
    <x v="0"/>
    <x v="0"/>
    <x v="0"/>
    <x v="0"/>
    <x v="0"/>
    <x v="0"/>
    <x v="0"/>
    <s v="Apoio pre escolar"/>
    <x v="0"/>
    <x v="0"/>
    <x v="0"/>
    <x v="0"/>
    <x v="2"/>
    <x v="0"/>
    <x v="0"/>
    <x v="1"/>
    <x v="0"/>
    <x v="0"/>
    <x v="0"/>
    <x v="0"/>
    <s v="Pagamento a favor da sra. Aracy Miranda, pelo serviço prestado a Câmara, referente a mês Novembro 2021, conforme contrato anexo.  "/>
  </r>
  <r>
    <x v="0"/>
    <n v="0"/>
    <n v="0"/>
    <n v="0"/>
    <n v="28308"/>
    <x v="2042"/>
    <x v="0"/>
    <x v="0"/>
    <x v="0"/>
    <s v="01.25.01.09"/>
    <x v="72"/>
    <x v="2"/>
    <x v="2"/>
    <s v="Educação"/>
    <s v="01.25.01"/>
    <s v="Educação"/>
    <s v="01.25.01"/>
    <x v="7"/>
    <x v="0"/>
    <x v="3"/>
    <x v="3"/>
    <x v="1"/>
    <x v="2"/>
    <x v="0"/>
    <x v="0"/>
    <x v="10"/>
    <s v="2021-11-16"/>
    <x v="3"/>
    <n v="28308"/>
    <x v="0"/>
    <m/>
    <x v="0"/>
    <m/>
    <x v="18"/>
    <n v="100477110"/>
    <x v="0"/>
    <x v="1"/>
    <s v="Apoio pre escolar"/>
    <s v="ORI"/>
    <x v="0"/>
    <m/>
    <x v="0"/>
    <x v="0"/>
    <x v="0"/>
    <x v="0"/>
    <x v="0"/>
    <x v="0"/>
    <x v="0"/>
    <x v="0"/>
    <x v="0"/>
    <x v="0"/>
    <x v="0"/>
    <s v="Apoio pre escolar"/>
    <x v="0"/>
    <x v="0"/>
    <x v="0"/>
    <x v="0"/>
    <x v="2"/>
    <x v="0"/>
    <x v="0"/>
    <x v="1"/>
    <x v="0"/>
    <x v="0"/>
    <x v="1"/>
    <x v="0"/>
    <s v="Pagamento a favor da sra. Aracy Miranda, pelo serviço prestado a Câmara, referente a mês Novembro 2021, conforme contrato anexo.  "/>
  </r>
  <r>
    <x v="0"/>
    <n v="0"/>
    <n v="0"/>
    <n v="0"/>
    <n v="1200"/>
    <x v="2043"/>
    <x v="0"/>
    <x v="1"/>
    <x v="0"/>
    <s v="80.02.01"/>
    <x v="1"/>
    <x v="1"/>
    <x v="1"/>
    <s v="Retenções Iur"/>
    <s v="80.02.01"/>
    <s v="Retenções Iur"/>
    <s v="80.02.01"/>
    <x v="1"/>
    <x v="0"/>
    <x v="1"/>
    <x v="0"/>
    <x v="0"/>
    <x v="1"/>
    <x v="1"/>
    <x v="0"/>
    <x v="2"/>
    <s v="2021-03-29"/>
    <x v="0"/>
    <n v="1200"/>
    <x v="0"/>
    <m/>
    <x v="0"/>
    <m/>
    <x v="0"/>
    <n v="100474696"/>
    <x v="0"/>
    <x v="1"/>
    <s v="Retenções Iur"/>
    <s v="ORI"/>
    <x v="0"/>
    <s v="RIUR"/>
    <x v="0"/>
    <x v="0"/>
    <x v="0"/>
    <x v="0"/>
    <x v="0"/>
    <x v="0"/>
    <x v="0"/>
    <x v="0"/>
    <x v="0"/>
    <x v="0"/>
    <x v="0"/>
    <s v="Retenções Iur"/>
    <x v="0"/>
    <x v="0"/>
    <x v="0"/>
    <x v="0"/>
    <x v="1"/>
    <x v="0"/>
    <x v="0"/>
    <x v="1"/>
    <x v="0"/>
    <x v="1"/>
    <x v="1"/>
    <x v="0"/>
    <s v="RETENCAO OT"/>
  </r>
  <r>
    <x v="0"/>
    <n v="0"/>
    <n v="0"/>
    <n v="0"/>
    <n v="160"/>
    <x v="2044"/>
    <x v="0"/>
    <x v="1"/>
    <x v="0"/>
    <s v="03.03.10"/>
    <x v="10"/>
    <x v="0"/>
    <x v="3"/>
    <s v="Receitas Da Câmara"/>
    <s v="03.03.10"/>
    <s v="Receitas Da Câmara"/>
    <s v="03.03.10"/>
    <x v="15"/>
    <x v="0"/>
    <x v="4"/>
    <x v="6"/>
    <x v="1"/>
    <x v="0"/>
    <x v="1"/>
    <x v="0"/>
    <x v="0"/>
    <s v="2021-01-05"/>
    <x v="0"/>
    <n v="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
    <x v="2045"/>
    <x v="0"/>
    <x v="1"/>
    <x v="0"/>
    <s v="03.03.10"/>
    <x v="10"/>
    <x v="0"/>
    <x v="3"/>
    <s v="Receitas Da Câmara"/>
    <s v="03.03.10"/>
    <s v="Receitas Da Câmara"/>
    <s v="03.03.10"/>
    <x v="22"/>
    <x v="0"/>
    <x v="4"/>
    <x v="6"/>
    <x v="1"/>
    <x v="0"/>
    <x v="1"/>
    <x v="0"/>
    <x v="0"/>
    <s v="2021-01-05"/>
    <x v="0"/>
    <n v="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0"/>
    <x v="2046"/>
    <x v="0"/>
    <x v="1"/>
    <x v="0"/>
    <s v="03.03.10"/>
    <x v="10"/>
    <x v="0"/>
    <x v="3"/>
    <s v="Receitas Da Câmara"/>
    <s v="03.03.10"/>
    <s v="Receitas Da Câmara"/>
    <s v="03.03.10"/>
    <x v="21"/>
    <x v="0"/>
    <x v="0"/>
    <x v="8"/>
    <x v="1"/>
    <x v="0"/>
    <x v="1"/>
    <x v="0"/>
    <x v="0"/>
    <s v="2021-01-05"/>
    <x v="0"/>
    <n v="3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9"/>
    <x v="2047"/>
    <x v="0"/>
    <x v="1"/>
    <x v="0"/>
    <s v="03.03.10"/>
    <x v="10"/>
    <x v="0"/>
    <x v="3"/>
    <s v="Receitas Da Câmara"/>
    <s v="03.03.10"/>
    <s v="Receitas Da Câmara"/>
    <s v="03.03.10"/>
    <x v="20"/>
    <x v="0"/>
    <x v="4"/>
    <x v="7"/>
    <x v="1"/>
    <x v="0"/>
    <x v="1"/>
    <x v="0"/>
    <x v="0"/>
    <s v="2021-01-05"/>
    <x v="0"/>
    <n v="17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376"/>
    <x v="2048"/>
    <x v="0"/>
    <x v="1"/>
    <x v="0"/>
    <s v="03.03.10"/>
    <x v="10"/>
    <x v="0"/>
    <x v="3"/>
    <s v="Receitas Da Câmara"/>
    <s v="03.03.10"/>
    <s v="Receitas Da Câmara"/>
    <s v="03.03.10"/>
    <x v="13"/>
    <x v="0"/>
    <x v="0"/>
    <x v="0"/>
    <x v="1"/>
    <x v="0"/>
    <x v="1"/>
    <x v="0"/>
    <x v="0"/>
    <s v="2021-01-05"/>
    <x v="0"/>
    <n v="637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00"/>
    <x v="2049"/>
    <x v="0"/>
    <x v="1"/>
    <x v="0"/>
    <s v="03.03.10"/>
    <x v="10"/>
    <x v="0"/>
    <x v="3"/>
    <s v="Receitas Da Câmara"/>
    <s v="03.03.10"/>
    <s v="Receitas Da Câmara"/>
    <s v="03.03.10"/>
    <x v="14"/>
    <x v="0"/>
    <x v="4"/>
    <x v="6"/>
    <x v="1"/>
    <x v="0"/>
    <x v="1"/>
    <x v="0"/>
    <x v="0"/>
    <s v="2021-01-05"/>
    <x v="0"/>
    <n v="1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60"/>
    <x v="2050"/>
    <x v="0"/>
    <x v="1"/>
    <x v="0"/>
    <s v="03.03.10"/>
    <x v="10"/>
    <x v="0"/>
    <x v="3"/>
    <s v="Receitas Da Câmara"/>
    <s v="03.03.10"/>
    <s v="Receitas Da Câmara"/>
    <s v="03.03.10"/>
    <x v="16"/>
    <x v="0"/>
    <x v="4"/>
    <x v="6"/>
    <x v="1"/>
    <x v="0"/>
    <x v="1"/>
    <x v="0"/>
    <x v="0"/>
    <s v="2021-01-05"/>
    <x v="0"/>
    <n v="3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7"/>
    <x v="2051"/>
    <x v="0"/>
    <x v="1"/>
    <x v="0"/>
    <s v="03.03.10"/>
    <x v="10"/>
    <x v="0"/>
    <x v="3"/>
    <s v="Receitas Da Câmara"/>
    <s v="03.03.10"/>
    <s v="Receitas Da Câmara"/>
    <s v="03.03.10"/>
    <x v="23"/>
    <x v="0"/>
    <x v="4"/>
    <x v="7"/>
    <x v="1"/>
    <x v="0"/>
    <x v="1"/>
    <x v="0"/>
    <x v="0"/>
    <s v="2021-01-05"/>
    <x v="0"/>
    <n v="7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980"/>
    <x v="2052"/>
    <x v="0"/>
    <x v="1"/>
    <x v="0"/>
    <s v="03.03.10"/>
    <x v="10"/>
    <x v="0"/>
    <x v="3"/>
    <s v="Receitas Da Câmara"/>
    <s v="03.03.10"/>
    <s v="Receitas Da Câmara"/>
    <s v="03.03.10"/>
    <x v="17"/>
    <x v="0"/>
    <x v="4"/>
    <x v="6"/>
    <x v="1"/>
    <x v="0"/>
    <x v="1"/>
    <x v="0"/>
    <x v="0"/>
    <s v="2021-01-05"/>
    <x v="0"/>
    <n v="249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87"/>
    <x v="2053"/>
    <x v="0"/>
    <x v="0"/>
    <x v="0"/>
    <s v="01.25.01.09"/>
    <x v="72"/>
    <x v="2"/>
    <x v="2"/>
    <s v="Educação"/>
    <s v="01.25.01"/>
    <s v="Educação"/>
    <s v="01.25.01"/>
    <x v="7"/>
    <x v="0"/>
    <x v="3"/>
    <x v="3"/>
    <x v="1"/>
    <x v="2"/>
    <x v="0"/>
    <x v="0"/>
    <x v="2"/>
    <s v="2021-03-30"/>
    <x v="0"/>
    <n v="1687"/>
    <x v="0"/>
    <m/>
    <x v="0"/>
    <m/>
    <x v="65"/>
    <n v="100475629"/>
    <x v="0"/>
    <x v="1"/>
    <s v="Apoio pre escolar"/>
    <s v="ORI"/>
    <x v="0"/>
    <m/>
    <x v="0"/>
    <x v="0"/>
    <x v="0"/>
    <x v="0"/>
    <x v="0"/>
    <x v="0"/>
    <x v="0"/>
    <x v="0"/>
    <x v="0"/>
    <x v="0"/>
    <x v="0"/>
    <s v="Apoio pre escolar"/>
    <x v="0"/>
    <x v="0"/>
    <x v="0"/>
    <x v="0"/>
    <x v="2"/>
    <x v="0"/>
    <x v="0"/>
    <x v="1"/>
    <x v="0"/>
    <x v="0"/>
    <x v="1"/>
    <x v="0"/>
    <s v="Pagamento a favor da empresa Ldinamico, referente a aquisição de 01 gaz 12.5kg, para jardim infantil de ribeireta, no âmbito do programa da subvenção ao pré- escolar, conforme justificativo em anexo."/>
  </r>
  <r>
    <x v="0"/>
    <n v="0"/>
    <n v="0"/>
    <n v="0"/>
    <n v="2300"/>
    <x v="2054"/>
    <x v="0"/>
    <x v="1"/>
    <x v="0"/>
    <s v="80.02.01"/>
    <x v="1"/>
    <x v="1"/>
    <x v="1"/>
    <s v="Retenções Iur"/>
    <s v="80.02.01"/>
    <s v="Retenções Iur"/>
    <s v="80.02.01"/>
    <x v="1"/>
    <x v="0"/>
    <x v="1"/>
    <x v="0"/>
    <x v="0"/>
    <x v="1"/>
    <x v="1"/>
    <x v="0"/>
    <x v="1"/>
    <s v="2021-04-21"/>
    <x v="1"/>
    <n v="2300"/>
    <x v="0"/>
    <m/>
    <x v="0"/>
    <m/>
    <x v="0"/>
    <n v="100474696"/>
    <x v="0"/>
    <x v="1"/>
    <s v="Retenções Iur"/>
    <s v="ORI"/>
    <x v="0"/>
    <s v="RIUR"/>
    <x v="0"/>
    <x v="0"/>
    <x v="0"/>
    <x v="0"/>
    <x v="0"/>
    <x v="0"/>
    <x v="0"/>
    <x v="0"/>
    <x v="0"/>
    <x v="0"/>
    <x v="0"/>
    <s v="Retenções Iur"/>
    <x v="0"/>
    <x v="0"/>
    <x v="0"/>
    <x v="0"/>
    <x v="1"/>
    <x v="0"/>
    <x v="0"/>
    <x v="1"/>
    <x v="0"/>
    <x v="1"/>
    <x v="1"/>
    <x v="0"/>
    <s v="RETENCAO OT"/>
  </r>
  <r>
    <x v="0"/>
    <n v="0"/>
    <n v="0"/>
    <n v="0"/>
    <n v="4995"/>
    <x v="2055"/>
    <x v="0"/>
    <x v="0"/>
    <x v="0"/>
    <s v="01.24.09.01"/>
    <x v="31"/>
    <x v="4"/>
    <x v="5"/>
    <s v="Programa mais qualidade mais comunidade"/>
    <s v="01.24.09"/>
    <s v="Programa mais qualidade mais comunidade"/>
    <s v="01.24.09"/>
    <x v="7"/>
    <x v="0"/>
    <x v="3"/>
    <x v="3"/>
    <x v="1"/>
    <x v="2"/>
    <x v="0"/>
    <x v="0"/>
    <x v="3"/>
    <s v="2021-05-24"/>
    <x v="1"/>
    <n v="4995"/>
    <x v="0"/>
    <m/>
    <x v="0"/>
    <m/>
    <x v="0"/>
    <n v="100474696"/>
    <x v="0"/>
    <x v="0"/>
    <s v="Projecto de inclusão Socieconomica e Desenvolvimento de Rª São Miguel"/>
    <s v="ORI"/>
    <x v="0"/>
    <s v="QMC"/>
    <x v="0"/>
    <x v="0"/>
    <x v="0"/>
    <x v="0"/>
    <x v="0"/>
    <x v="0"/>
    <x v="0"/>
    <x v="0"/>
    <x v="0"/>
    <x v="0"/>
    <x v="0"/>
    <s v="Projecto de inclusão Socieconomica e Desenvolvimento de Rª São Miguel"/>
    <x v="0"/>
    <x v="0"/>
    <x v="0"/>
    <x v="0"/>
    <x v="2"/>
    <x v="0"/>
    <x v="0"/>
    <x v="1"/>
    <x v="0"/>
    <x v="0"/>
    <x v="0"/>
    <x v="0"/>
    <s v="Pagamento a favor do Senhor Carolino Fortes Dias, Junior, pela prestação de serviços de acompanhamento do projeto inclusão social e familiar, trabalho de fiscalização e outros, referente a mês de Maio 2021, conforme justificativo em anexo.  "/>
  </r>
  <r>
    <x v="1"/>
    <n v="0"/>
    <n v="0"/>
    <n v="0"/>
    <n v="58608"/>
    <x v="2056"/>
    <x v="0"/>
    <x v="0"/>
    <x v="0"/>
    <s v="01.27.06.54"/>
    <x v="51"/>
    <x v="3"/>
    <x v="4"/>
    <s v="Requalificação Urbana e habitação"/>
    <s v="01.27.06"/>
    <s v="Requalificação Urbana e habitação"/>
    <s v="01.27.06"/>
    <x v="26"/>
    <x v="0"/>
    <x v="0"/>
    <x v="0"/>
    <x v="1"/>
    <x v="2"/>
    <x v="2"/>
    <x v="0"/>
    <x v="2"/>
    <s v="2021-03-30"/>
    <x v="0"/>
    <n v="58608"/>
    <x v="0"/>
    <m/>
    <x v="0"/>
    <m/>
    <x v="5"/>
    <n v="100474914"/>
    <x v="0"/>
    <x v="1"/>
    <s v="Viveiro Municipal"/>
    <s v="ORI"/>
    <x v="0"/>
    <s v="VML"/>
    <x v="0"/>
    <x v="0"/>
    <x v="0"/>
    <x v="0"/>
    <x v="0"/>
    <x v="0"/>
    <x v="0"/>
    <x v="0"/>
    <x v="0"/>
    <x v="0"/>
    <x v="0"/>
    <s v="Viveiro Municipal"/>
    <x v="0"/>
    <x v="0"/>
    <x v="0"/>
    <x v="0"/>
    <x v="2"/>
    <x v="0"/>
    <x v="0"/>
    <x v="0"/>
    <x v="0"/>
    <x v="0"/>
    <x v="1"/>
    <x v="0"/>
    <s v=" Despesas realizadas com o pagto do pessoal empregue nos trabalhos de manutenção do viveiro municipal conforme documentos em anexo. "/>
  </r>
  <r>
    <x v="0"/>
    <n v="0"/>
    <n v="0"/>
    <n v="0"/>
    <n v="28308"/>
    <x v="2055"/>
    <x v="0"/>
    <x v="0"/>
    <x v="0"/>
    <s v="01.24.09.01"/>
    <x v="31"/>
    <x v="4"/>
    <x v="5"/>
    <s v="Programa mais qualidade mais comunidade"/>
    <s v="01.24.09"/>
    <s v="Programa mais qualidade mais comunidade"/>
    <s v="01.24.09"/>
    <x v="7"/>
    <x v="0"/>
    <x v="3"/>
    <x v="3"/>
    <x v="1"/>
    <x v="2"/>
    <x v="0"/>
    <x v="0"/>
    <x v="3"/>
    <s v="2021-05-24"/>
    <x v="1"/>
    <n v="28308"/>
    <x v="0"/>
    <m/>
    <x v="0"/>
    <m/>
    <x v="182"/>
    <n v="100477513"/>
    <x v="0"/>
    <x v="1"/>
    <s v="Projecto de inclusão Socieconomica e Desenvolvimento de Rª São Miguel"/>
    <s v="ORI"/>
    <x v="0"/>
    <s v="QMC"/>
    <x v="0"/>
    <x v="0"/>
    <x v="0"/>
    <x v="0"/>
    <x v="0"/>
    <x v="0"/>
    <x v="0"/>
    <x v="0"/>
    <x v="0"/>
    <x v="0"/>
    <x v="0"/>
    <s v="Projecto de inclusão Socieconomica e Desenvolvimento de Rª São Miguel"/>
    <x v="0"/>
    <x v="0"/>
    <x v="0"/>
    <x v="0"/>
    <x v="2"/>
    <x v="0"/>
    <x v="0"/>
    <x v="1"/>
    <x v="0"/>
    <x v="0"/>
    <x v="1"/>
    <x v="0"/>
    <s v="Pagamento a favor do Senhor Carolino Fortes Dias, Junior, pela prestação de serviços de acompanhamento do projeto inclusão social e familiar, trabalho de fiscalização e outros, referente a mês de Maio 2021, conforme justificativo em anexo.  "/>
  </r>
  <r>
    <x v="0"/>
    <n v="0"/>
    <n v="0"/>
    <n v="0"/>
    <n v="7500"/>
    <x v="2057"/>
    <x v="0"/>
    <x v="1"/>
    <x v="0"/>
    <s v="80.02.01"/>
    <x v="1"/>
    <x v="1"/>
    <x v="1"/>
    <s v="Retenções Iur"/>
    <s v="80.02.01"/>
    <s v="Retenções Iur"/>
    <s v="80.02.01"/>
    <x v="1"/>
    <x v="0"/>
    <x v="1"/>
    <x v="0"/>
    <x v="0"/>
    <x v="1"/>
    <x v="1"/>
    <x v="0"/>
    <x v="3"/>
    <s v="2021-05-27"/>
    <x v="1"/>
    <n v="7500"/>
    <x v="0"/>
    <m/>
    <x v="0"/>
    <m/>
    <x v="0"/>
    <n v="100474696"/>
    <x v="0"/>
    <x v="1"/>
    <s v="Retenções Iur"/>
    <s v="ORI"/>
    <x v="0"/>
    <s v="RIUR"/>
    <x v="0"/>
    <x v="0"/>
    <x v="0"/>
    <x v="0"/>
    <x v="0"/>
    <x v="0"/>
    <x v="0"/>
    <x v="0"/>
    <x v="0"/>
    <x v="0"/>
    <x v="0"/>
    <s v="Retenções Iur"/>
    <x v="0"/>
    <x v="0"/>
    <x v="0"/>
    <x v="0"/>
    <x v="1"/>
    <x v="0"/>
    <x v="0"/>
    <x v="1"/>
    <x v="0"/>
    <x v="1"/>
    <x v="1"/>
    <x v="0"/>
    <s v="RETENCAO OT"/>
  </r>
  <r>
    <x v="1"/>
    <n v="0"/>
    <n v="0"/>
    <n v="0"/>
    <n v="26955"/>
    <x v="2058"/>
    <x v="0"/>
    <x v="0"/>
    <x v="0"/>
    <s v="01.27.03.08"/>
    <x v="44"/>
    <x v="3"/>
    <x v="4"/>
    <s v="Gestão de Recursos Hídricos"/>
    <s v="01.27.03"/>
    <s v="Gestão de Recursos Hídricos"/>
    <s v="01.27.03"/>
    <x v="25"/>
    <x v="0"/>
    <x v="0"/>
    <x v="0"/>
    <x v="1"/>
    <x v="2"/>
    <x v="2"/>
    <x v="0"/>
    <x v="4"/>
    <s v="2021-06-16"/>
    <x v="1"/>
    <n v="26955"/>
    <x v="0"/>
    <m/>
    <x v="0"/>
    <m/>
    <x v="5"/>
    <n v="100474914"/>
    <x v="0"/>
    <x v="1"/>
    <s v="Abastecimento de Àgua às comunidades"/>
    <s v="ORI"/>
    <x v="0"/>
    <m/>
    <x v="0"/>
    <x v="0"/>
    <x v="0"/>
    <x v="0"/>
    <x v="0"/>
    <x v="0"/>
    <x v="0"/>
    <x v="0"/>
    <x v="0"/>
    <x v="0"/>
    <x v="0"/>
    <s v="Abastecimento de Àgua às comunidades"/>
    <x v="0"/>
    <x v="0"/>
    <x v="0"/>
    <x v="0"/>
    <x v="2"/>
    <x v="0"/>
    <x v="0"/>
    <x v="0"/>
    <x v="0"/>
    <x v="0"/>
    <x v="1"/>
    <x v="0"/>
    <s v="Despesas realizadas com o pagto do pessoal empregue nos trabalhos de abertura de vala aquando de apoio a ligação de agua nas famílias vulneráveis nas comunidades de Achada Monte Achadona,conforme justificativos em anexo "/>
  </r>
  <r>
    <x v="1"/>
    <n v="0"/>
    <n v="0"/>
    <n v="0"/>
    <n v="205140"/>
    <x v="2059"/>
    <x v="0"/>
    <x v="0"/>
    <x v="0"/>
    <s v="01.27.03.08"/>
    <x v="44"/>
    <x v="3"/>
    <x v="4"/>
    <s v="Gestão de Recursos Hídricos"/>
    <s v="01.27.03"/>
    <s v="Gestão de Recursos Hídricos"/>
    <s v="01.27.03"/>
    <x v="25"/>
    <x v="0"/>
    <x v="0"/>
    <x v="0"/>
    <x v="1"/>
    <x v="2"/>
    <x v="2"/>
    <x v="0"/>
    <x v="4"/>
    <s v="2021-06-15"/>
    <x v="1"/>
    <n v="205140"/>
    <x v="0"/>
    <m/>
    <x v="0"/>
    <m/>
    <x v="5"/>
    <n v="100474914"/>
    <x v="0"/>
    <x v="1"/>
    <s v="Abastecimento de Àgua às comunidades"/>
    <s v="ORI"/>
    <x v="0"/>
    <m/>
    <x v="0"/>
    <x v="0"/>
    <x v="0"/>
    <x v="0"/>
    <x v="0"/>
    <x v="0"/>
    <x v="0"/>
    <x v="0"/>
    <x v="0"/>
    <x v="0"/>
    <x v="0"/>
    <s v="Abastecimento de Àgua às comunidades"/>
    <x v="0"/>
    <x v="0"/>
    <x v="0"/>
    <x v="0"/>
    <x v="2"/>
    <x v="0"/>
    <x v="0"/>
    <x v="0"/>
    <x v="0"/>
    <x v="0"/>
    <x v="1"/>
    <x v="0"/>
    <s v="Despesas realizadas com o pagto do pessoal empregue nos trabalhos de abertura de vala aquando de apoio a ligação de agua nas famílias vulneráveis nas comunidades de Ponta verde, conforme justificativos em anexo   "/>
  </r>
  <r>
    <x v="0"/>
    <n v="0"/>
    <n v="0"/>
    <n v="0"/>
    <n v="9709"/>
    <x v="2060"/>
    <x v="0"/>
    <x v="0"/>
    <x v="0"/>
    <s v="03.16.15"/>
    <x v="0"/>
    <x v="0"/>
    <x v="0"/>
    <s v="Direção Financeira"/>
    <s v="03.16.15"/>
    <s v="Direção Financeira"/>
    <s v="03.16.15"/>
    <x v="4"/>
    <x v="0"/>
    <x v="0"/>
    <x v="0"/>
    <x v="0"/>
    <x v="0"/>
    <x v="0"/>
    <x v="0"/>
    <x v="4"/>
    <s v="2021-06-18"/>
    <x v="1"/>
    <n v="9709"/>
    <x v="0"/>
    <m/>
    <x v="0"/>
    <m/>
    <x v="374"/>
    <n v="100069504"/>
    <x v="0"/>
    <x v="1"/>
    <s v="Direção Financeira"/>
    <s v="ORI"/>
    <x v="0"/>
    <m/>
    <x v="0"/>
    <x v="0"/>
    <x v="0"/>
    <x v="0"/>
    <x v="0"/>
    <x v="0"/>
    <x v="0"/>
    <x v="0"/>
    <x v="0"/>
    <x v="0"/>
    <x v="0"/>
    <s v="Direção Financeira"/>
    <x v="0"/>
    <x v="0"/>
    <x v="0"/>
    <x v="0"/>
    <x v="0"/>
    <x v="0"/>
    <x v="0"/>
    <x v="1"/>
    <x v="0"/>
    <x v="0"/>
    <x v="1"/>
    <x v="0"/>
    <s v="Reposição dos 19 dias de trabalhos não pagos no mês de abril 2021, a favor da Senhora Eduarda Gomes, conforme justificativo em anexo."/>
  </r>
  <r>
    <x v="0"/>
    <n v="0"/>
    <n v="0"/>
    <n v="0"/>
    <n v="5000"/>
    <x v="2061"/>
    <x v="0"/>
    <x v="0"/>
    <x v="0"/>
    <s v="01.25.05.09"/>
    <x v="40"/>
    <x v="2"/>
    <x v="2"/>
    <s v="Saúde"/>
    <s v="01.25.05"/>
    <s v="Saúde"/>
    <s v="01.25.05"/>
    <x v="6"/>
    <x v="0"/>
    <x v="2"/>
    <x v="2"/>
    <x v="1"/>
    <x v="2"/>
    <x v="0"/>
    <x v="0"/>
    <x v="4"/>
    <s v="2021-06-10"/>
    <x v="1"/>
    <n v="5000"/>
    <x v="0"/>
    <m/>
    <x v="0"/>
    <m/>
    <x v="375"/>
    <n v="100478362"/>
    <x v="0"/>
    <x v="1"/>
    <s v="Apoio a Consultas de Especialidade e Medicamentos"/>
    <s v="ORI"/>
    <x v="0"/>
    <s v="ACE"/>
    <x v="0"/>
    <x v="0"/>
    <x v="0"/>
    <x v="0"/>
    <x v="0"/>
    <x v="0"/>
    <x v="0"/>
    <x v="0"/>
    <x v="0"/>
    <x v="0"/>
    <x v="0"/>
    <s v="Apoio a Consultas de Especialidade e Medicamentos"/>
    <x v="0"/>
    <x v="0"/>
    <x v="0"/>
    <x v="0"/>
    <x v="2"/>
    <x v="0"/>
    <x v="0"/>
    <x v="0"/>
    <x v="0"/>
    <x v="0"/>
    <x v="1"/>
    <x v="0"/>
    <s v="Pagto a favor do Sr Carlinhos Pereira, destinada a realização de consultas em Dakar conforme documentos em anexo."/>
  </r>
  <r>
    <x v="1"/>
    <n v="0"/>
    <n v="0"/>
    <n v="0"/>
    <n v="16500"/>
    <x v="2062"/>
    <x v="0"/>
    <x v="0"/>
    <x v="0"/>
    <s v="01.27.06.68"/>
    <x v="38"/>
    <x v="3"/>
    <x v="4"/>
    <s v="Requalificação Urbana e habitação"/>
    <s v="01.27.06"/>
    <s v="Requalificação Urbana e habitação"/>
    <s v="01.27.06"/>
    <x v="26"/>
    <x v="0"/>
    <x v="0"/>
    <x v="0"/>
    <x v="1"/>
    <x v="2"/>
    <x v="2"/>
    <x v="0"/>
    <x v="6"/>
    <s v="2021-07-16"/>
    <x v="2"/>
    <n v="16500"/>
    <x v="0"/>
    <m/>
    <x v="0"/>
    <m/>
    <x v="66"/>
    <n v="100476460"/>
    <x v="0"/>
    <x v="1"/>
    <s v="Requalificação Urbana e Ambiental  de Manguinho"/>
    <s v="ORI"/>
    <x v="0"/>
    <s v="RM"/>
    <x v="0"/>
    <x v="0"/>
    <x v="0"/>
    <x v="0"/>
    <x v="0"/>
    <x v="0"/>
    <x v="0"/>
    <x v="0"/>
    <x v="0"/>
    <x v="0"/>
    <x v="0"/>
    <s v="Requalificação Urbana e Ambiental  de Manguinho"/>
    <x v="0"/>
    <x v="0"/>
    <x v="0"/>
    <x v="0"/>
    <x v="2"/>
    <x v="0"/>
    <x v="0"/>
    <x v="0"/>
    <x v="0"/>
    <x v="0"/>
    <x v="1"/>
    <x v="0"/>
    <s v="Pagamento a fvaor da Eco produções, pela fornecimento de um conjunto de louças sanitarias e assessorio completo, pela beneficiaria Sra. Ana Fernandes de Carvalho, conforme justificativo em anexo.   "/>
  </r>
  <r>
    <x v="0"/>
    <n v="0"/>
    <n v="0"/>
    <n v="0"/>
    <n v="4995"/>
    <x v="2063"/>
    <x v="0"/>
    <x v="0"/>
    <x v="0"/>
    <s v="03.16.15"/>
    <x v="0"/>
    <x v="0"/>
    <x v="0"/>
    <s v="Direção Financeira"/>
    <s v="03.16.15"/>
    <s v="Direção Financeira"/>
    <s v="03.16.15"/>
    <x v="28"/>
    <x v="0"/>
    <x v="0"/>
    <x v="4"/>
    <x v="1"/>
    <x v="0"/>
    <x v="0"/>
    <x v="0"/>
    <x v="6"/>
    <s v="2021-07-21"/>
    <x v="2"/>
    <n v="4995"/>
    <x v="0"/>
    <m/>
    <x v="0"/>
    <m/>
    <x v="0"/>
    <n v="100474696"/>
    <x v="0"/>
    <x v="0"/>
    <s v="Direção Financeira"/>
    <s v="ORI"/>
    <x v="0"/>
    <m/>
    <x v="0"/>
    <x v="0"/>
    <x v="0"/>
    <x v="0"/>
    <x v="0"/>
    <x v="0"/>
    <x v="0"/>
    <x v="0"/>
    <x v="0"/>
    <x v="0"/>
    <x v="0"/>
    <s v="Direção Financeira"/>
    <x v="0"/>
    <x v="0"/>
    <x v="0"/>
    <x v="0"/>
    <x v="0"/>
    <x v="0"/>
    <x v="0"/>
    <x v="1"/>
    <x v="0"/>
    <x v="0"/>
    <x v="0"/>
    <x v="0"/>
    <s v="Pagamento a g«favor da Senhora Aracy Miranda, pela prestação de serviços, de responsável pelos processos de candidaturas de cursos superiores no estrangeiros e responsável pelos jardins infantis, sob tutela da Câmara, referente a mês de julho de 2021, conforme anexo."/>
  </r>
  <r>
    <x v="0"/>
    <n v="0"/>
    <n v="0"/>
    <n v="0"/>
    <n v="28308"/>
    <x v="2063"/>
    <x v="0"/>
    <x v="0"/>
    <x v="0"/>
    <s v="03.16.15"/>
    <x v="0"/>
    <x v="0"/>
    <x v="0"/>
    <s v="Direção Financeira"/>
    <s v="03.16.15"/>
    <s v="Direção Financeira"/>
    <s v="03.16.15"/>
    <x v="28"/>
    <x v="0"/>
    <x v="0"/>
    <x v="4"/>
    <x v="1"/>
    <x v="0"/>
    <x v="0"/>
    <x v="0"/>
    <x v="6"/>
    <s v="2021-07-21"/>
    <x v="2"/>
    <n v="28308"/>
    <x v="0"/>
    <m/>
    <x v="0"/>
    <m/>
    <x v="18"/>
    <n v="100477110"/>
    <x v="0"/>
    <x v="1"/>
    <s v="Direção Financeira"/>
    <s v="ORI"/>
    <x v="0"/>
    <m/>
    <x v="0"/>
    <x v="0"/>
    <x v="0"/>
    <x v="0"/>
    <x v="0"/>
    <x v="0"/>
    <x v="0"/>
    <x v="0"/>
    <x v="0"/>
    <x v="0"/>
    <x v="0"/>
    <s v="Direção Financeira"/>
    <x v="0"/>
    <x v="0"/>
    <x v="0"/>
    <x v="0"/>
    <x v="0"/>
    <x v="0"/>
    <x v="0"/>
    <x v="1"/>
    <x v="0"/>
    <x v="0"/>
    <x v="1"/>
    <x v="0"/>
    <s v="Pagamento a g«favor da Senhora Aracy Miranda, pela prestação de serviços, de responsável pelos processos de candidaturas de cursos superiores no estrangeiros e responsável pelos jardins infantis, sob tutela da Câmara, referente a mês de julho de 2021, conforme anexo."/>
  </r>
  <r>
    <x v="0"/>
    <n v="0"/>
    <n v="0"/>
    <n v="0"/>
    <n v="3780"/>
    <x v="2064"/>
    <x v="0"/>
    <x v="1"/>
    <x v="0"/>
    <s v="80.02.01"/>
    <x v="1"/>
    <x v="1"/>
    <x v="1"/>
    <s v="Retenções Iur"/>
    <s v="80.02.01"/>
    <s v="Retenções Iur"/>
    <s v="80.02.01"/>
    <x v="1"/>
    <x v="0"/>
    <x v="1"/>
    <x v="0"/>
    <x v="0"/>
    <x v="1"/>
    <x v="1"/>
    <x v="0"/>
    <x v="6"/>
    <s v="2021-07-12"/>
    <x v="2"/>
    <n v="3780"/>
    <x v="0"/>
    <m/>
    <x v="0"/>
    <m/>
    <x v="0"/>
    <n v="100474696"/>
    <x v="0"/>
    <x v="1"/>
    <s v="Retenções Iur"/>
    <s v="ORI"/>
    <x v="0"/>
    <s v="RIUR"/>
    <x v="0"/>
    <x v="0"/>
    <x v="0"/>
    <x v="0"/>
    <x v="0"/>
    <x v="0"/>
    <x v="0"/>
    <x v="0"/>
    <x v="0"/>
    <x v="0"/>
    <x v="0"/>
    <s v="Retenções Iur"/>
    <x v="0"/>
    <x v="0"/>
    <x v="0"/>
    <x v="0"/>
    <x v="1"/>
    <x v="0"/>
    <x v="0"/>
    <x v="1"/>
    <x v="0"/>
    <x v="1"/>
    <x v="1"/>
    <x v="0"/>
    <s v="RETENCAO OT"/>
  </r>
  <r>
    <x v="0"/>
    <n v="0"/>
    <n v="0"/>
    <n v="0"/>
    <n v="18351"/>
    <x v="2065"/>
    <x v="0"/>
    <x v="0"/>
    <x v="0"/>
    <s v="03.16.18"/>
    <x v="68"/>
    <x v="0"/>
    <x v="0"/>
    <s v="Direção Juventude e Cultura "/>
    <s v="03.16.18"/>
    <s v="Direção Juventude e Cultura "/>
    <s v="03.16.18"/>
    <x v="4"/>
    <x v="0"/>
    <x v="0"/>
    <x v="0"/>
    <x v="0"/>
    <x v="0"/>
    <x v="0"/>
    <x v="0"/>
    <x v="7"/>
    <s v="2021-09-30"/>
    <x v="2"/>
    <n v="18351"/>
    <x v="0"/>
    <m/>
    <x v="0"/>
    <m/>
    <x v="1"/>
    <n v="100474706"/>
    <x v="0"/>
    <x v="2"/>
    <s v="Direção Juventude e Cultura "/>
    <s v="ORI"/>
    <x v="0"/>
    <m/>
    <x v="0"/>
    <x v="0"/>
    <x v="0"/>
    <x v="0"/>
    <x v="0"/>
    <x v="0"/>
    <x v="0"/>
    <x v="0"/>
    <x v="0"/>
    <x v="0"/>
    <x v="0"/>
    <s v="Direção Juventude e Cultura "/>
    <x v="0"/>
    <x v="0"/>
    <x v="0"/>
    <x v="0"/>
    <x v="0"/>
    <x v="0"/>
    <x v="0"/>
    <x v="0"/>
    <x v="0"/>
    <x v="0"/>
    <x v="2"/>
    <x v="0"/>
    <s v="Salario de pessoal da direção de juventude referente a setembro"/>
  </r>
  <r>
    <x v="0"/>
    <n v="0"/>
    <n v="0"/>
    <n v="0"/>
    <n v="1674"/>
    <x v="2065"/>
    <x v="0"/>
    <x v="0"/>
    <x v="0"/>
    <s v="03.16.18"/>
    <x v="68"/>
    <x v="0"/>
    <x v="0"/>
    <s v="Direção Juventude e Cultura "/>
    <s v="03.16.18"/>
    <s v="Direção Juventude e Cultura "/>
    <s v="03.16.18"/>
    <x v="30"/>
    <x v="0"/>
    <x v="0"/>
    <x v="0"/>
    <x v="1"/>
    <x v="0"/>
    <x v="0"/>
    <x v="0"/>
    <x v="7"/>
    <s v="2021-09-30"/>
    <x v="2"/>
    <n v="1674"/>
    <x v="0"/>
    <m/>
    <x v="0"/>
    <m/>
    <x v="1"/>
    <n v="100474706"/>
    <x v="0"/>
    <x v="2"/>
    <s v="Direção Juventude e Cultura "/>
    <s v="ORI"/>
    <x v="0"/>
    <m/>
    <x v="0"/>
    <x v="0"/>
    <x v="0"/>
    <x v="0"/>
    <x v="0"/>
    <x v="0"/>
    <x v="0"/>
    <x v="0"/>
    <x v="0"/>
    <x v="0"/>
    <x v="0"/>
    <s v="Direção Juventude e Cultura "/>
    <x v="0"/>
    <x v="0"/>
    <x v="0"/>
    <x v="0"/>
    <x v="0"/>
    <x v="0"/>
    <x v="0"/>
    <x v="0"/>
    <x v="0"/>
    <x v="0"/>
    <x v="2"/>
    <x v="0"/>
    <s v="Salario de pessoal da direção de juventude referente a setembro"/>
  </r>
  <r>
    <x v="0"/>
    <n v="0"/>
    <n v="0"/>
    <n v="0"/>
    <n v="20025"/>
    <x v="2066"/>
    <x v="0"/>
    <x v="1"/>
    <x v="0"/>
    <s v="80.02.10.01"/>
    <x v="2"/>
    <x v="1"/>
    <x v="1"/>
    <s v="Outros"/>
    <s v="80.02.10"/>
    <s v="Outros"/>
    <s v="80.02.10"/>
    <x v="2"/>
    <x v="0"/>
    <x v="1"/>
    <x v="0"/>
    <x v="0"/>
    <x v="1"/>
    <x v="1"/>
    <x v="0"/>
    <x v="7"/>
    <s v="2021-09-30"/>
    <x v="2"/>
    <n v="20025"/>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3646"/>
    <x v="2065"/>
    <x v="0"/>
    <x v="0"/>
    <x v="0"/>
    <s v="03.16.18"/>
    <x v="68"/>
    <x v="0"/>
    <x v="0"/>
    <s v="Direção Juventude e Cultura "/>
    <s v="03.16.18"/>
    <s v="Direção Juventude e Cultura "/>
    <s v="03.16.18"/>
    <x v="4"/>
    <x v="0"/>
    <x v="0"/>
    <x v="0"/>
    <x v="0"/>
    <x v="0"/>
    <x v="0"/>
    <x v="0"/>
    <x v="7"/>
    <s v="2021-09-30"/>
    <x v="2"/>
    <n v="13646"/>
    <x v="0"/>
    <m/>
    <x v="0"/>
    <m/>
    <x v="0"/>
    <n v="100474696"/>
    <x v="0"/>
    <x v="0"/>
    <s v="Direção Juventude e Cultura "/>
    <s v="ORI"/>
    <x v="0"/>
    <m/>
    <x v="0"/>
    <x v="0"/>
    <x v="0"/>
    <x v="0"/>
    <x v="0"/>
    <x v="0"/>
    <x v="0"/>
    <x v="0"/>
    <x v="0"/>
    <x v="0"/>
    <x v="0"/>
    <s v="Direção Juventude e Cultura "/>
    <x v="0"/>
    <x v="0"/>
    <x v="0"/>
    <x v="0"/>
    <x v="0"/>
    <x v="0"/>
    <x v="0"/>
    <x v="0"/>
    <x v="0"/>
    <x v="0"/>
    <x v="0"/>
    <x v="0"/>
    <s v="Salario de pessoal da direção de juventude referente a setembro"/>
  </r>
  <r>
    <x v="0"/>
    <n v="0"/>
    <n v="0"/>
    <n v="0"/>
    <n v="1245"/>
    <x v="2065"/>
    <x v="0"/>
    <x v="0"/>
    <x v="0"/>
    <s v="03.16.18"/>
    <x v="68"/>
    <x v="0"/>
    <x v="0"/>
    <s v="Direção Juventude e Cultura "/>
    <s v="03.16.18"/>
    <s v="Direção Juventude e Cultura "/>
    <s v="03.16.18"/>
    <x v="30"/>
    <x v="0"/>
    <x v="0"/>
    <x v="0"/>
    <x v="1"/>
    <x v="0"/>
    <x v="0"/>
    <x v="0"/>
    <x v="7"/>
    <s v="2021-09-30"/>
    <x v="2"/>
    <n v="1245"/>
    <x v="0"/>
    <m/>
    <x v="0"/>
    <m/>
    <x v="0"/>
    <n v="100474696"/>
    <x v="0"/>
    <x v="0"/>
    <s v="Direção Juventude e Cultura "/>
    <s v="ORI"/>
    <x v="0"/>
    <m/>
    <x v="0"/>
    <x v="0"/>
    <x v="0"/>
    <x v="0"/>
    <x v="0"/>
    <x v="0"/>
    <x v="0"/>
    <x v="0"/>
    <x v="0"/>
    <x v="0"/>
    <x v="0"/>
    <s v="Direção Juventude e Cultura "/>
    <x v="0"/>
    <x v="0"/>
    <x v="0"/>
    <x v="0"/>
    <x v="0"/>
    <x v="0"/>
    <x v="0"/>
    <x v="0"/>
    <x v="0"/>
    <x v="0"/>
    <x v="0"/>
    <x v="0"/>
    <s v="Salario de pessoal da direção de juventude referente a setembro"/>
  </r>
  <r>
    <x v="0"/>
    <n v="0"/>
    <n v="0"/>
    <n v="0"/>
    <n v="14891"/>
    <x v="2067"/>
    <x v="0"/>
    <x v="1"/>
    <x v="0"/>
    <s v="80.02.01"/>
    <x v="1"/>
    <x v="1"/>
    <x v="1"/>
    <s v="Retenções Iur"/>
    <s v="80.02.01"/>
    <s v="Retenções Iur"/>
    <s v="80.02.01"/>
    <x v="1"/>
    <x v="0"/>
    <x v="1"/>
    <x v="0"/>
    <x v="0"/>
    <x v="1"/>
    <x v="1"/>
    <x v="0"/>
    <x v="7"/>
    <s v="2021-09-30"/>
    <x v="2"/>
    <n v="14891"/>
    <x v="0"/>
    <m/>
    <x v="0"/>
    <m/>
    <x v="0"/>
    <n v="100474696"/>
    <x v="0"/>
    <x v="1"/>
    <s v="Retenções Iur"/>
    <s v="ORI"/>
    <x v="0"/>
    <s v="RIUR"/>
    <x v="0"/>
    <x v="0"/>
    <x v="0"/>
    <x v="0"/>
    <x v="0"/>
    <x v="0"/>
    <x v="0"/>
    <x v="0"/>
    <x v="0"/>
    <x v="0"/>
    <x v="0"/>
    <s v="Retenções Iur"/>
    <x v="0"/>
    <x v="0"/>
    <x v="0"/>
    <x v="0"/>
    <x v="1"/>
    <x v="0"/>
    <x v="0"/>
    <x v="1"/>
    <x v="0"/>
    <x v="1"/>
    <x v="1"/>
    <x v="0"/>
    <s v="RETENCAO OT"/>
  </r>
  <r>
    <x v="0"/>
    <n v="0"/>
    <n v="0"/>
    <n v="0"/>
    <n v="1296"/>
    <x v="2065"/>
    <x v="0"/>
    <x v="0"/>
    <x v="0"/>
    <s v="03.16.18"/>
    <x v="68"/>
    <x v="0"/>
    <x v="0"/>
    <s v="Direção Juventude e Cultura "/>
    <s v="03.16.18"/>
    <s v="Direção Juventude e Cultura "/>
    <s v="03.16.18"/>
    <x v="4"/>
    <x v="0"/>
    <x v="0"/>
    <x v="0"/>
    <x v="0"/>
    <x v="0"/>
    <x v="0"/>
    <x v="0"/>
    <x v="7"/>
    <s v="2021-09-30"/>
    <x v="2"/>
    <n v="1296"/>
    <x v="0"/>
    <m/>
    <x v="0"/>
    <m/>
    <x v="2"/>
    <n v="100477977"/>
    <x v="0"/>
    <x v="3"/>
    <s v="Direção Juventude e Cultura "/>
    <s v="ORI"/>
    <x v="0"/>
    <m/>
    <x v="0"/>
    <x v="0"/>
    <x v="0"/>
    <x v="0"/>
    <x v="0"/>
    <x v="0"/>
    <x v="0"/>
    <x v="0"/>
    <x v="0"/>
    <x v="0"/>
    <x v="0"/>
    <s v="Direção Juventude e Cultura "/>
    <x v="0"/>
    <x v="0"/>
    <x v="0"/>
    <x v="0"/>
    <x v="0"/>
    <x v="0"/>
    <x v="0"/>
    <x v="0"/>
    <x v="0"/>
    <x v="0"/>
    <x v="3"/>
    <x v="0"/>
    <s v="Salario de pessoal da direção de juventude referente a setembro"/>
  </r>
  <r>
    <x v="0"/>
    <n v="0"/>
    <n v="0"/>
    <n v="0"/>
    <n v="119"/>
    <x v="2065"/>
    <x v="0"/>
    <x v="0"/>
    <x v="0"/>
    <s v="03.16.18"/>
    <x v="68"/>
    <x v="0"/>
    <x v="0"/>
    <s v="Direção Juventude e Cultura "/>
    <s v="03.16.18"/>
    <s v="Direção Juventude e Cultura "/>
    <s v="03.16.18"/>
    <x v="30"/>
    <x v="0"/>
    <x v="0"/>
    <x v="0"/>
    <x v="1"/>
    <x v="0"/>
    <x v="0"/>
    <x v="0"/>
    <x v="7"/>
    <s v="2021-09-30"/>
    <x v="2"/>
    <n v="119"/>
    <x v="0"/>
    <m/>
    <x v="0"/>
    <m/>
    <x v="2"/>
    <n v="100477977"/>
    <x v="0"/>
    <x v="3"/>
    <s v="Direção Juventude e Cultura "/>
    <s v="ORI"/>
    <x v="0"/>
    <m/>
    <x v="0"/>
    <x v="0"/>
    <x v="0"/>
    <x v="0"/>
    <x v="0"/>
    <x v="0"/>
    <x v="0"/>
    <x v="0"/>
    <x v="0"/>
    <x v="0"/>
    <x v="0"/>
    <s v="Direção Juventude e Cultura "/>
    <x v="0"/>
    <x v="0"/>
    <x v="0"/>
    <x v="0"/>
    <x v="0"/>
    <x v="0"/>
    <x v="0"/>
    <x v="0"/>
    <x v="0"/>
    <x v="0"/>
    <x v="3"/>
    <x v="0"/>
    <s v="Salario de pessoal da direção de juventude referente a setembro"/>
  </r>
  <r>
    <x v="0"/>
    <n v="0"/>
    <n v="0"/>
    <n v="0"/>
    <n v="1415"/>
    <x v="2068"/>
    <x v="0"/>
    <x v="1"/>
    <x v="0"/>
    <s v="80.02.10.20"/>
    <x v="3"/>
    <x v="1"/>
    <x v="1"/>
    <s v="Outros"/>
    <s v="80.02.10"/>
    <s v="Outros"/>
    <s v="80.02.10"/>
    <x v="3"/>
    <x v="0"/>
    <x v="1"/>
    <x v="1"/>
    <x v="0"/>
    <x v="1"/>
    <x v="1"/>
    <x v="0"/>
    <x v="7"/>
    <s v="2021-09-30"/>
    <x v="2"/>
    <n v="1415"/>
    <x v="0"/>
    <m/>
    <x v="0"/>
    <m/>
    <x v="2"/>
    <n v="100477977"/>
    <x v="0"/>
    <x v="1"/>
    <s v="Retenções CVMovel"/>
    <s v="ORI"/>
    <x v="0"/>
    <s v="RT"/>
    <x v="0"/>
    <x v="0"/>
    <x v="0"/>
    <x v="0"/>
    <x v="0"/>
    <x v="0"/>
    <x v="0"/>
    <x v="0"/>
    <x v="0"/>
    <x v="0"/>
    <x v="0"/>
    <s v="Retenções CVMovel"/>
    <x v="0"/>
    <x v="0"/>
    <x v="0"/>
    <x v="0"/>
    <x v="1"/>
    <x v="0"/>
    <x v="0"/>
    <x v="1"/>
    <x v="0"/>
    <x v="1"/>
    <x v="1"/>
    <x v="0"/>
    <s v="RETENCAO OT"/>
  </r>
  <r>
    <x v="0"/>
    <n v="0"/>
    <n v="0"/>
    <n v="0"/>
    <n v="217016"/>
    <x v="2065"/>
    <x v="0"/>
    <x v="0"/>
    <x v="0"/>
    <s v="03.16.18"/>
    <x v="68"/>
    <x v="0"/>
    <x v="0"/>
    <s v="Direção Juventude e Cultura "/>
    <s v="03.16.18"/>
    <s v="Direção Juventude e Cultura "/>
    <s v="03.16.18"/>
    <x v="4"/>
    <x v="0"/>
    <x v="0"/>
    <x v="0"/>
    <x v="0"/>
    <x v="0"/>
    <x v="0"/>
    <x v="0"/>
    <x v="7"/>
    <s v="2021-09-30"/>
    <x v="2"/>
    <n v="217016"/>
    <x v="0"/>
    <m/>
    <x v="0"/>
    <m/>
    <x v="5"/>
    <n v="100474914"/>
    <x v="0"/>
    <x v="1"/>
    <s v="Direção Juventude e Cultura "/>
    <s v="ORI"/>
    <x v="0"/>
    <m/>
    <x v="0"/>
    <x v="0"/>
    <x v="0"/>
    <x v="0"/>
    <x v="0"/>
    <x v="0"/>
    <x v="0"/>
    <x v="0"/>
    <x v="0"/>
    <x v="0"/>
    <x v="0"/>
    <s v="Direção Juventude e Cultura "/>
    <x v="0"/>
    <x v="0"/>
    <x v="0"/>
    <x v="0"/>
    <x v="0"/>
    <x v="0"/>
    <x v="0"/>
    <x v="0"/>
    <x v="0"/>
    <x v="0"/>
    <x v="1"/>
    <x v="0"/>
    <s v="Salario de pessoal da direção de juventude referente a setembro"/>
  </r>
  <r>
    <x v="0"/>
    <n v="0"/>
    <n v="0"/>
    <n v="0"/>
    <n v="19781"/>
    <x v="2065"/>
    <x v="0"/>
    <x v="0"/>
    <x v="0"/>
    <s v="03.16.18"/>
    <x v="68"/>
    <x v="0"/>
    <x v="0"/>
    <s v="Direção Juventude e Cultura "/>
    <s v="03.16.18"/>
    <s v="Direção Juventude e Cultura "/>
    <s v="03.16.18"/>
    <x v="30"/>
    <x v="0"/>
    <x v="0"/>
    <x v="0"/>
    <x v="1"/>
    <x v="0"/>
    <x v="0"/>
    <x v="0"/>
    <x v="7"/>
    <s v="2021-09-30"/>
    <x v="2"/>
    <n v="19781"/>
    <x v="0"/>
    <m/>
    <x v="0"/>
    <m/>
    <x v="5"/>
    <n v="100474914"/>
    <x v="0"/>
    <x v="1"/>
    <s v="Direção Juventude e Cultura "/>
    <s v="ORI"/>
    <x v="0"/>
    <m/>
    <x v="0"/>
    <x v="0"/>
    <x v="0"/>
    <x v="0"/>
    <x v="0"/>
    <x v="0"/>
    <x v="0"/>
    <x v="0"/>
    <x v="0"/>
    <x v="0"/>
    <x v="0"/>
    <s v="Direção Juventude e Cultura "/>
    <x v="0"/>
    <x v="0"/>
    <x v="0"/>
    <x v="0"/>
    <x v="0"/>
    <x v="0"/>
    <x v="0"/>
    <x v="0"/>
    <x v="0"/>
    <x v="0"/>
    <x v="1"/>
    <x v="0"/>
    <s v="Salario de pessoal da direção de juventude referente a setembro"/>
  </r>
  <r>
    <x v="0"/>
    <n v="0"/>
    <n v="0"/>
    <n v="0"/>
    <n v="5924"/>
    <x v="2069"/>
    <x v="0"/>
    <x v="0"/>
    <x v="0"/>
    <s v="01.27.04.10"/>
    <x v="26"/>
    <x v="3"/>
    <x v="4"/>
    <s v="Infra-Estruturas e Transportes"/>
    <s v="01.27.04"/>
    <s v="Infra-Estruturas e Transportes"/>
    <s v="01.27.04"/>
    <x v="7"/>
    <x v="0"/>
    <x v="3"/>
    <x v="3"/>
    <x v="1"/>
    <x v="2"/>
    <x v="0"/>
    <x v="0"/>
    <x v="8"/>
    <s v="2021-10-22"/>
    <x v="3"/>
    <n v="5924"/>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o sr. Mario Gorge, pelo trabalho de manobrador de maquina no âmbito de plano de emergência, conforme contrato em anexo. "/>
  </r>
  <r>
    <x v="0"/>
    <n v="0"/>
    <n v="0"/>
    <n v="0"/>
    <n v="33572"/>
    <x v="2069"/>
    <x v="0"/>
    <x v="0"/>
    <x v="0"/>
    <s v="01.27.04.10"/>
    <x v="26"/>
    <x v="3"/>
    <x v="4"/>
    <s v="Infra-Estruturas e Transportes"/>
    <s v="01.27.04"/>
    <s v="Infra-Estruturas e Transportes"/>
    <s v="01.27.04"/>
    <x v="7"/>
    <x v="0"/>
    <x v="3"/>
    <x v="3"/>
    <x v="1"/>
    <x v="2"/>
    <x v="0"/>
    <x v="0"/>
    <x v="8"/>
    <s v="2021-10-22"/>
    <x v="3"/>
    <n v="33572"/>
    <x v="0"/>
    <m/>
    <x v="0"/>
    <m/>
    <x v="179"/>
    <n v="100478957"/>
    <x v="0"/>
    <x v="1"/>
    <s v="Plano de Mitigação as secas e maus anos agrícolas"/>
    <s v="ORI"/>
    <x v="0"/>
    <m/>
    <x v="0"/>
    <x v="0"/>
    <x v="0"/>
    <x v="0"/>
    <x v="0"/>
    <x v="0"/>
    <x v="0"/>
    <x v="0"/>
    <x v="0"/>
    <x v="0"/>
    <x v="0"/>
    <s v="Plano de Mitigação as secas e maus anos agrícolas"/>
    <x v="0"/>
    <x v="0"/>
    <x v="0"/>
    <x v="0"/>
    <x v="2"/>
    <x v="0"/>
    <x v="0"/>
    <x v="1"/>
    <x v="0"/>
    <x v="0"/>
    <x v="1"/>
    <x v="0"/>
    <s v="Pagamento a favor do sr. Mario Gorge, pelo trabalho de manobrador de maquina no âmbito de plano de emergência, conforme contrato em anexo. "/>
  </r>
  <r>
    <x v="0"/>
    <n v="0"/>
    <n v="0"/>
    <n v="0"/>
    <n v="2300"/>
    <x v="2070"/>
    <x v="0"/>
    <x v="1"/>
    <x v="0"/>
    <s v="80.02.01"/>
    <x v="1"/>
    <x v="1"/>
    <x v="1"/>
    <s v="Retenções Iur"/>
    <s v="80.02.01"/>
    <s v="Retenções Iur"/>
    <s v="80.02.01"/>
    <x v="1"/>
    <x v="0"/>
    <x v="1"/>
    <x v="0"/>
    <x v="0"/>
    <x v="1"/>
    <x v="1"/>
    <x v="0"/>
    <x v="8"/>
    <s v="2021-10-22"/>
    <x v="3"/>
    <n v="2300"/>
    <x v="0"/>
    <m/>
    <x v="0"/>
    <m/>
    <x v="0"/>
    <n v="100474696"/>
    <x v="0"/>
    <x v="1"/>
    <s v="Retenções Iur"/>
    <s v="ORI"/>
    <x v="0"/>
    <s v="RIUR"/>
    <x v="0"/>
    <x v="0"/>
    <x v="0"/>
    <x v="0"/>
    <x v="0"/>
    <x v="0"/>
    <x v="0"/>
    <x v="0"/>
    <x v="0"/>
    <x v="0"/>
    <x v="0"/>
    <s v="Retenções Iur"/>
    <x v="0"/>
    <x v="0"/>
    <x v="0"/>
    <x v="0"/>
    <x v="1"/>
    <x v="0"/>
    <x v="0"/>
    <x v="1"/>
    <x v="0"/>
    <x v="1"/>
    <x v="1"/>
    <x v="0"/>
    <s v="RETENCAO OT"/>
  </r>
  <r>
    <x v="0"/>
    <n v="0"/>
    <n v="0"/>
    <n v="0"/>
    <n v="2300"/>
    <x v="2071"/>
    <x v="0"/>
    <x v="1"/>
    <x v="0"/>
    <s v="80.02.01"/>
    <x v="1"/>
    <x v="1"/>
    <x v="1"/>
    <s v="Retenções Iur"/>
    <s v="80.02.01"/>
    <s v="Retenções Iur"/>
    <s v="80.02.01"/>
    <x v="1"/>
    <x v="0"/>
    <x v="1"/>
    <x v="0"/>
    <x v="0"/>
    <x v="1"/>
    <x v="1"/>
    <x v="0"/>
    <x v="8"/>
    <s v="2021-10-22"/>
    <x v="3"/>
    <n v="2300"/>
    <x v="0"/>
    <m/>
    <x v="0"/>
    <m/>
    <x v="0"/>
    <n v="100474696"/>
    <x v="0"/>
    <x v="1"/>
    <s v="Retenções Iur"/>
    <s v="ORI"/>
    <x v="0"/>
    <s v="RIUR"/>
    <x v="0"/>
    <x v="0"/>
    <x v="0"/>
    <x v="0"/>
    <x v="0"/>
    <x v="0"/>
    <x v="0"/>
    <x v="0"/>
    <x v="0"/>
    <x v="0"/>
    <x v="0"/>
    <s v="Retenções Iur"/>
    <x v="0"/>
    <x v="0"/>
    <x v="0"/>
    <x v="0"/>
    <x v="1"/>
    <x v="0"/>
    <x v="0"/>
    <x v="1"/>
    <x v="0"/>
    <x v="1"/>
    <x v="1"/>
    <x v="0"/>
    <s v="RETENCAO OT"/>
  </r>
  <r>
    <x v="0"/>
    <n v="0"/>
    <n v="0"/>
    <n v="0"/>
    <n v="2300"/>
    <x v="2072"/>
    <x v="0"/>
    <x v="1"/>
    <x v="0"/>
    <s v="80.02.01"/>
    <x v="1"/>
    <x v="1"/>
    <x v="1"/>
    <s v="Retenções Iur"/>
    <s v="80.02.01"/>
    <s v="Retenções Iur"/>
    <s v="80.02.01"/>
    <x v="1"/>
    <x v="0"/>
    <x v="1"/>
    <x v="0"/>
    <x v="0"/>
    <x v="1"/>
    <x v="1"/>
    <x v="0"/>
    <x v="8"/>
    <s v="2021-10-22"/>
    <x v="3"/>
    <n v="2300"/>
    <x v="0"/>
    <m/>
    <x v="0"/>
    <m/>
    <x v="0"/>
    <n v="100474696"/>
    <x v="0"/>
    <x v="1"/>
    <s v="Retenções Iur"/>
    <s v="ORI"/>
    <x v="0"/>
    <s v="RIUR"/>
    <x v="0"/>
    <x v="0"/>
    <x v="0"/>
    <x v="0"/>
    <x v="0"/>
    <x v="0"/>
    <x v="0"/>
    <x v="0"/>
    <x v="0"/>
    <x v="0"/>
    <x v="0"/>
    <s v="Retenções Iur"/>
    <x v="0"/>
    <x v="0"/>
    <x v="0"/>
    <x v="0"/>
    <x v="1"/>
    <x v="0"/>
    <x v="0"/>
    <x v="1"/>
    <x v="0"/>
    <x v="1"/>
    <x v="1"/>
    <x v="0"/>
    <s v="RETENCAO OT"/>
  </r>
  <r>
    <x v="0"/>
    <n v="0"/>
    <n v="0"/>
    <n v="0"/>
    <n v="10109"/>
    <x v="2073"/>
    <x v="0"/>
    <x v="1"/>
    <x v="0"/>
    <s v="80.02.01"/>
    <x v="1"/>
    <x v="1"/>
    <x v="1"/>
    <s v="Retenções Iur"/>
    <s v="80.02.01"/>
    <s v="Retenções Iur"/>
    <s v="80.02.01"/>
    <x v="1"/>
    <x v="0"/>
    <x v="1"/>
    <x v="0"/>
    <x v="0"/>
    <x v="1"/>
    <x v="1"/>
    <x v="0"/>
    <x v="8"/>
    <s v="2021-10-22"/>
    <x v="3"/>
    <n v="10109"/>
    <x v="0"/>
    <m/>
    <x v="0"/>
    <m/>
    <x v="0"/>
    <n v="100474696"/>
    <x v="0"/>
    <x v="1"/>
    <s v="Retenções Iur"/>
    <s v="ORI"/>
    <x v="0"/>
    <s v="RIUR"/>
    <x v="0"/>
    <x v="0"/>
    <x v="0"/>
    <x v="0"/>
    <x v="0"/>
    <x v="0"/>
    <x v="0"/>
    <x v="0"/>
    <x v="0"/>
    <x v="0"/>
    <x v="0"/>
    <s v="Retenções Iur"/>
    <x v="0"/>
    <x v="0"/>
    <x v="0"/>
    <x v="0"/>
    <x v="1"/>
    <x v="0"/>
    <x v="0"/>
    <x v="1"/>
    <x v="0"/>
    <x v="1"/>
    <x v="1"/>
    <x v="0"/>
    <s v="RETENCAO OT"/>
  </r>
  <r>
    <x v="0"/>
    <n v="0"/>
    <n v="0"/>
    <n v="0"/>
    <n v="2300"/>
    <x v="2074"/>
    <x v="0"/>
    <x v="1"/>
    <x v="0"/>
    <s v="80.02.01"/>
    <x v="1"/>
    <x v="1"/>
    <x v="1"/>
    <s v="Retenções Iur"/>
    <s v="80.02.01"/>
    <s v="Retenções Iur"/>
    <s v="80.02.01"/>
    <x v="1"/>
    <x v="0"/>
    <x v="1"/>
    <x v="0"/>
    <x v="0"/>
    <x v="1"/>
    <x v="1"/>
    <x v="0"/>
    <x v="8"/>
    <s v="2021-10-22"/>
    <x v="3"/>
    <n v="2300"/>
    <x v="0"/>
    <m/>
    <x v="0"/>
    <m/>
    <x v="0"/>
    <n v="100474696"/>
    <x v="0"/>
    <x v="1"/>
    <s v="Retenções Iur"/>
    <s v="ORI"/>
    <x v="0"/>
    <s v="RIUR"/>
    <x v="0"/>
    <x v="0"/>
    <x v="0"/>
    <x v="0"/>
    <x v="0"/>
    <x v="0"/>
    <x v="0"/>
    <x v="0"/>
    <x v="0"/>
    <x v="0"/>
    <x v="0"/>
    <s v="Retenções Iur"/>
    <x v="0"/>
    <x v="0"/>
    <x v="0"/>
    <x v="0"/>
    <x v="1"/>
    <x v="0"/>
    <x v="0"/>
    <x v="1"/>
    <x v="0"/>
    <x v="1"/>
    <x v="1"/>
    <x v="0"/>
    <s v="RETENCAO OT"/>
  </r>
  <r>
    <x v="0"/>
    <n v="0"/>
    <n v="0"/>
    <n v="0"/>
    <n v="2300"/>
    <x v="2075"/>
    <x v="0"/>
    <x v="1"/>
    <x v="0"/>
    <s v="80.02.01"/>
    <x v="1"/>
    <x v="1"/>
    <x v="1"/>
    <s v="Retenções Iur"/>
    <s v="80.02.01"/>
    <s v="Retenções Iur"/>
    <s v="80.02.01"/>
    <x v="1"/>
    <x v="0"/>
    <x v="1"/>
    <x v="0"/>
    <x v="0"/>
    <x v="1"/>
    <x v="1"/>
    <x v="0"/>
    <x v="8"/>
    <s v="2021-10-22"/>
    <x v="3"/>
    <n v="2300"/>
    <x v="0"/>
    <m/>
    <x v="0"/>
    <m/>
    <x v="0"/>
    <n v="100474696"/>
    <x v="0"/>
    <x v="1"/>
    <s v="Retenções Iur"/>
    <s v="ORI"/>
    <x v="0"/>
    <s v="RIUR"/>
    <x v="0"/>
    <x v="0"/>
    <x v="0"/>
    <x v="0"/>
    <x v="0"/>
    <x v="0"/>
    <x v="0"/>
    <x v="0"/>
    <x v="0"/>
    <x v="0"/>
    <x v="0"/>
    <s v="Retenções Iur"/>
    <x v="0"/>
    <x v="0"/>
    <x v="0"/>
    <x v="0"/>
    <x v="1"/>
    <x v="0"/>
    <x v="0"/>
    <x v="1"/>
    <x v="0"/>
    <x v="1"/>
    <x v="1"/>
    <x v="0"/>
    <s v="RETENCAO OT"/>
  </r>
  <r>
    <x v="0"/>
    <n v="0"/>
    <n v="0"/>
    <n v="0"/>
    <n v="2300"/>
    <x v="2076"/>
    <x v="0"/>
    <x v="1"/>
    <x v="0"/>
    <s v="80.02.01"/>
    <x v="1"/>
    <x v="1"/>
    <x v="1"/>
    <s v="Retenções Iur"/>
    <s v="80.02.01"/>
    <s v="Retenções Iur"/>
    <s v="80.02.01"/>
    <x v="1"/>
    <x v="0"/>
    <x v="1"/>
    <x v="0"/>
    <x v="0"/>
    <x v="1"/>
    <x v="1"/>
    <x v="0"/>
    <x v="8"/>
    <s v="2021-10-22"/>
    <x v="3"/>
    <n v="2300"/>
    <x v="0"/>
    <m/>
    <x v="0"/>
    <m/>
    <x v="0"/>
    <n v="100474696"/>
    <x v="0"/>
    <x v="1"/>
    <s v="Retenções Iur"/>
    <s v="ORI"/>
    <x v="0"/>
    <s v="RIUR"/>
    <x v="0"/>
    <x v="0"/>
    <x v="0"/>
    <x v="0"/>
    <x v="0"/>
    <x v="0"/>
    <x v="0"/>
    <x v="0"/>
    <x v="0"/>
    <x v="0"/>
    <x v="0"/>
    <s v="Retenções Iur"/>
    <x v="0"/>
    <x v="0"/>
    <x v="0"/>
    <x v="0"/>
    <x v="1"/>
    <x v="0"/>
    <x v="0"/>
    <x v="1"/>
    <x v="0"/>
    <x v="1"/>
    <x v="1"/>
    <x v="0"/>
    <s v="RETENCAO OT"/>
  </r>
  <r>
    <x v="1"/>
    <n v="0"/>
    <n v="0"/>
    <n v="0"/>
    <n v="2250"/>
    <x v="2077"/>
    <x v="0"/>
    <x v="0"/>
    <x v="0"/>
    <s v="01.27.06.74"/>
    <x v="46"/>
    <x v="3"/>
    <x v="4"/>
    <s v="Requalificação Urbana e habitação"/>
    <s v="01.27.06"/>
    <s v="Requalificação Urbana e habitação"/>
    <s v="01.27.06"/>
    <x v="26"/>
    <x v="0"/>
    <x v="0"/>
    <x v="0"/>
    <x v="1"/>
    <x v="2"/>
    <x v="2"/>
    <x v="0"/>
    <x v="0"/>
    <s v="2021-01-08"/>
    <x v="0"/>
    <n v="2250"/>
    <x v="0"/>
    <m/>
    <x v="0"/>
    <m/>
    <x v="0"/>
    <n v="100474696"/>
    <x v="0"/>
    <x v="0"/>
    <s v="Manutençao e Regeneração Urbana do Concelho"/>
    <s v="ORI"/>
    <x v="0"/>
    <m/>
    <x v="0"/>
    <x v="0"/>
    <x v="0"/>
    <x v="0"/>
    <x v="0"/>
    <x v="0"/>
    <x v="0"/>
    <x v="0"/>
    <x v="0"/>
    <x v="0"/>
    <x v="0"/>
    <s v="Manutençao e Regeneração Urbana do Concelho"/>
    <x v="0"/>
    <x v="0"/>
    <x v="0"/>
    <x v="0"/>
    <x v="2"/>
    <x v="0"/>
    <x v="0"/>
    <x v="1"/>
    <x v="0"/>
    <x v="0"/>
    <x v="0"/>
    <x v="0"/>
    <s v="Pagto a favor do Sr Gabriel Landim, pelos serviços de aluguer de viatura destinada a transporte de materias para vedação da Capela de NS do Socorro conforme docuemnto em anexo."/>
  </r>
  <r>
    <x v="1"/>
    <n v="0"/>
    <n v="0"/>
    <n v="0"/>
    <n v="12750"/>
    <x v="2077"/>
    <x v="0"/>
    <x v="0"/>
    <x v="0"/>
    <s v="01.27.06.74"/>
    <x v="46"/>
    <x v="3"/>
    <x v="4"/>
    <s v="Requalificação Urbana e habitação"/>
    <s v="01.27.06"/>
    <s v="Requalificação Urbana e habitação"/>
    <s v="01.27.06"/>
    <x v="26"/>
    <x v="0"/>
    <x v="0"/>
    <x v="0"/>
    <x v="1"/>
    <x v="2"/>
    <x v="2"/>
    <x v="0"/>
    <x v="0"/>
    <s v="2021-01-08"/>
    <x v="0"/>
    <n v="12750"/>
    <x v="0"/>
    <m/>
    <x v="0"/>
    <m/>
    <x v="98"/>
    <n v="100448349"/>
    <x v="0"/>
    <x v="1"/>
    <s v="Manutençao e Regeneração Urbana do Concelho"/>
    <s v="ORI"/>
    <x v="0"/>
    <m/>
    <x v="0"/>
    <x v="0"/>
    <x v="0"/>
    <x v="0"/>
    <x v="0"/>
    <x v="0"/>
    <x v="0"/>
    <x v="0"/>
    <x v="0"/>
    <x v="0"/>
    <x v="0"/>
    <s v="Manutençao e Regeneração Urbana do Concelho"/>
    <x v="0"/>
    <x v="0"/>
    <x v="0"/>
    <x v="0"/>
    <x v="2"/>
    <x v="0"/>
    <x v="0"/>
    <x v="1"/>
    <x v="0"/>
    <x v="0"/>
    <x v="1"/>
    <x v="0"/>
    <s v="Pagto a favor do Sr Gabriel Landim, pelos serviços de aluguer de viatura destinada a transporte de materias para vedação da Capela de NS do Socorro conforme docuemnto em anexo."/>
  </r>
  <r>
    <x v="0"/>
    <n v="0"/>
    <n v="0"/>
    <n v="0"/>
    <n v="280000"/>
    <x v="2078"/>
    <x v="0"/>
    <x v="0"/>
    <x v="0"/>
    <s v="01.27.04.10"/>
    <x v="26"/>
    <x v="3"/>
    <x v="4"/>
    <s v="Infra-Estruturas e Transportes"/>
    <s v="01.27.04"/>
    <s v="Infra-Estruturas e Transportes"/>
    <s v="01.27.04"/>
    <x v="7"/>
    <x v="0"/>
    <x v="3"/>
    <x v="3"/>
    <x v="1"/>
    <x v="2"/>
    <x v="0"/>
    <x v="0"/>
    <x v="11"/>
    <s v="2021-02-23"/>
    <x v="0"/>
    <n v="280000"/>
    <x v="0"/>
    <m/>
    <x v="0"/>
    <m/>
    <x v="67"/>
    <n v="100456164"/>
    <x v="0"/>
    <x v="1"/>
    <s v="Plano de Mitigação as secas e maus anos agrícolas"/>
    <s v="ORI"/>
    <x v="0"/>
    <m/>
    <x v="0"/>
    <x v="0"/>
    <x v="0"/>
    <x v="0"/>
    <x v="0"/>
    <x v="0"/>
    <x v="0"/>
    <x v="0"/>
    <x v="0"/>
    <x v="0"/>
    <x v="0"/>
    <s v="Plano de Mitigação as secas e maus anos agrícolas"/>
    <x v="0"/>
    <x v="0"/>
    <x v="0"/>
    <x v="0"/>
    <x v="2"/>
    <x v="0"/>
    <x v="0"/>
    <x v="1"/>
    <x v="0"/>
    <x v="0"/>
    <x v="1"/>
    <x v="0"/>
    <s v="Pagto a favor da Industria Carvalho, pela aquisição de 4 mil blocos de 15/20/50 destinada aos trabalhos no âmbito dos trabalhos de planos de mitigação a seca em cv combate ao emprego e maus anos agrícolas"/>
  </r>
  <r>
    <x v="0"/>
    <n v="0"/>
    <n v="0"/>
    <n v="0"/>
    <n v="7000"/>
    <x v="2079"/>
    <x v="0"/>
    <x v="0"/>
    <x v="0"/>
    <s v="03.16.15"/>
    <x v="0"/>
    <x v="0"/>
    <x v="0"/>
    <s v="Direção Financeira"/>
    <s v="03.16.15"/>
    <s v="Direção Financeira"/>
    <s v="03.16.15"/>
    <x v="45"/>
    <x v="0"/>
    <x v="0"/>
    <x v="0"/>
    <x v="1"/>
    <x v="0"/>
    <x v="0"/>
    <x v="0"/>
    <x v="2"/>
    <s v="2021-03-15"/>
    <x v="0"/>
    <n v="7000"/>
    <x v="0"/>
    <m/>
    <x v="0"/>
    <m/>
    <x v="341"/>
    <n v="100475802"/>
    <x v="0"/>
    <x v="1"/>
    <s v="Direção Financeira"/>
    <s v="ORI"/>
    <x v="0"/>
    <m/>
    <x v="0"/>
    <x v="0"/>
    <x v="0"/>
    <x v="0"/>
    <x v="0"/>
    <x v="0"/>
    <x v="0"/>
    <x v="0"/>
    <x v="0"/>
    <x v="0"/>
    <x v="0"/>
    <s v="Direção Financeira"/>
    <x v="0"/>
    <x v="0"/>
    <x v="0"/>
    <x v="0"/>
    <x v="0"/>
    <x v="0"/>
    <x v="0"/>
    <x v="1"/>
    <x v="0"/>
    <x v="0"/>
    <x v="1"/>
    <x v="0"/>
    <s v="Pagamento a favor da Osygen Venures, referente a aquisição de 01 bomba de água Lan25 para toyota Hilux Pick-up, St-18-jv e 01 rolamento para a roda dianteira de viatura toyota dyna galucho 280, st-14-nv, afeto ao ambiente e saneamento do Municipio de São Miguêl, conforme justificativo em anexo."/>
  </r>
  <r>
    <x v="0"/>
    <n v="0"/>
    <n v="0"/>
    <n v="0"/>
    <n v="2300"/>
    <x v="2080"/>
    <x v="0"/>
    <x v="1"/>
    <x v="0"/>
    <s v="80.02.01"/>
    <x v="1"/>
    <x v="1"/>
    <x v="1"/>
    <s v="Retenções Iur"/>
    <s v="80.02.01"/>
    <s v="Retenções Iur"/>
    <s v="80.02.01"/>
    <x v="1"/>
    <x v="0"/>
    <x v="1"/>
    <x v="0"/>
    <x v="0"/>
    <x v="1"/>
    <x v="1"/>
    <x v="0"/>
    <x v="1"/>
    <s v="2021-04-20"/>
    <x v="1"/>
    <n v="2300"/>
    <x v="0"/>
    <m/>
    <x v="0"/>
    <m/>
    <x v="0"/>
    <n v="100474696"/>
    <x v="0"/>
    <x v="1"/>
    <s v="Retenções Iur"/>
    <s v="ORI"/>
    <x v="0"/>
    <s v="RIUR"/>
    <x v="0"/>
    <x v="0"/>
    <x v="0"/>
    <x v="0"/>
    <x v="0"/>
    <x v="0"/>
    <x v="0"/>
    <x v="0"/>
    <x v="0"/>
    <x v="0"/>
    <x v="0"/>
    <s v="Retenções Iur"/>
    <x v="0"/>
    <x v="0"/>
    <x v="0"/>
    <x v="0"/>
    <x v="1"/>
    <x v="0"/>
    <x v="0"/>
    <x v="1"/>
    <x v="0"/>
    <x v="1"/>
    <x v="1"/>
    <x v="0"/>
    <s v="RETENCAO OT"/>
  </r>
  <r>
    <x v="0"/>
    <n v="0"/>
    <n v="0"/>
    <n v="0"/>
    <n v="2300"/>
    <x v="2081"/>
    <x v="0"/>
    <x v="0"/>
    <x v="0"/>
    <s v="01.27.02.11"/>
    <x v="28"/>
    <x v="3"/>
    <x v="4"/>
    <s v="Saneamento básico"/>
    <s v="01.27.02"/>
    <s v="Saneamento básico"/>
    <s v="01.27.02"/>
    <x v="7"/>
    <x v="0"/>
    <x v="3"/>
    <x v="3"/>
    <x v="1"/>
    <x v="2"/>
    <x v="0"/>
    <x v="0"/>
    <x v="3"/>
    <s v="2021-05-25"/>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Etelvina Furtado, pela prestação de serviços de saneamento, referente a mês de Maio 2021, conforme justificativo em anexo."/>
  </r>
  <r>
    <x v="0"/>
    <n v="0"/>
    <n v="0"/>
    <n v="0"/>
    <n v="13030"/>
    <x v="2081"/>
    <x v="0"/>
    <x v="0"/>
    <x v="0"/>
    <s v="01.27.02.11"/>
    <x v="28"/>
    <x v="3"/>
    <x v="4"/>
    <s v="Saneamento básico"/>
    <s v="01.27.02"/>
    <s v="Saneamento básico"/>
    <s v="01.27.02"/>
    <x v="7"/>
    <x v="0"/>
    <x v="3"/>
    <x v="3"/>
    <x v="1"/>
    <x v="2"/>
    <x v="0"/>
    <x v="0"/>
    <x v="3"/>
    <s v="2021-05-25"/>
    <x v="1"/>
    <n v="13030"/>
    <x v="0"/>
    <m/>
    <x v="0"/>
    <m/>
    <x v="357"/>
    <n v="100478911"/>
    <x v="0"/>
    <x v="1"/>
    <s v="Reforço do saneamento básico"/>
    <s v="ORI"/>
    <x v="0"/>
    <m/>
    <x v="0"/>
    <x v="0"/>
    <x v="0"/>
    <x v="0"/>
    <x v="0"/>
    <x v="0"/>
    <x v="0"/>
    <x v="0"/>
    <x v="0"/>
    <x v="0"/>
    <x v="0"/>
    <s v="Reforço do saneamento básico"/>
    <x v="0"/>
    <x v="0"/>
    <x v="0"/>
    <x v="0"/>
    <x v="2"/>
    <x v="0"/>
    <x v="0"/>
    <x v="1"/>
    <x v="0"/>
    <x v="0"/>
    <x v="1"/>
    <x v="0"/>
    <s v="Pagamento a favor da Senhora Etelvina Furtado, pela prestação de serviços de saneamento, referente a mês de Maio 2021, conforme justificativo em anexo."/>
  </r>
  <r>
    <x v="1"/>
    <n v="0"/>
    <n v="0"/>
    <n v="0"/>
    <n v="350000"/>
    <x v="2082"/>
    <x v="0"/>
    <x v="0"/>
    <x v="0"/>
    <s v="01.28.01.07"/>
    <x v="37"/>
    <x v="6"/>
    <x v="7"/>
    <s v="Habitação Social"/>
    <s v="01.28.01"/>
    <s v="Habitação Social"/>
    <s v="01.28.01"/>
    <x v="26"/>
    <x v="0"/>
    <x v="0"/>
    <x v="0"/>
    <x v="1"/>
    <x v="2"/>
    <x v="2"/>
    <x v="0"/>
    <x v="3"/>
    <s v="2021-05-26"/>
    <x v="1"/>
    <n v="350000"/>
    <x v="0"/>
    <m/>
    <x v="0"/>
    <m/>
    <x v="67"/>
    <n v="100456164"/>
    <x v="0"/>
    <x v="1"/>
    <s v="Reabilitação de Habitações Sociais"/>
    <s v="ORI"/>
    <x v="0"/>
    <s v="RHS"/>
    <x v="0"/>
    <x v="0"/>
    <x v="0"/>
    <x v="0"/>
    <x v="0"/>
    <x v="0"/>
    <x v="0"/>
    <x v="0"/>
    <x v="0"/>
    <x v="0"/>
    <x v="0"/>
    <s v="Reabilitação de Habitações Sociais"/>
    <x v="0"/>
    <x v="0"/>
    <x v="0"/>
    <x v="0"/>
    <x v="2"/>
    <x v="0"/>
    <x v="0"/>
    <x v="1"/>
    <x v="0"/>
    <x v="0"/>
    <x v="1"/>
    <x v="0"/>
    <s v="PAgto a favor da Industria Carvalho, pela aquisição de matérias (5000 blocos de 15) destinada aos trabalhos de intervenções nas habitações socias( casas de banhos) das famílias em chã de Alecrim conforme proposta em anexo."/>
  </r>
  <r>
    <x v="0"/>
    <n v="0"/>
    <n v="0"/>
    <n v="0"/>
    <n v="10834"/>
    <x v="2083"/>
    <x v="0"/>
    <x v="0"/>
    <x v="0"/>
    <s v="03.16.15"/>
    <x v="0"/>
    <x v="0"/>
    <x v="0"/>
    <s v="Direção Financeira"/>
    <s v="03.16.15"/>
    <s v="Direção Financeira"/>
    <s v="03.16.15"/>
    <x v="0"/>
    <x v="0"/>
    <x v="0"/>
    <x v="0"/>
    <x v="0"/>
    <x v="0"/>
    <x v="0"/>
    <x v="0"/>
    <x v="6"/>
    <s v="2021-07-30"/>
    <x v="2"/>
    <n v="10834"/>
    <x v="0"/>
    <m/>
    <x v="0"/>
    <m/>
    <x v="0"/>
    <n v="100474696"/>
    <x v="0"/>
    <x v="0"/>
    <s v="Direção Financeira"/>
    <s v="ORI"/>
    <x v="0"/>
    <m/>
    <x v="0"/>
    <x v="0"/>
    <x v="0"/>
    <x v="0"/>
    <x v="0"/>
    <x v="0"/>
    <x v="0"/>
    <x v="0"/>
    <x v="0"/>
    <x v="0"/>
    <x v="0"/>
    <s v="Direção Financeira"/>
    <x v="0"/>
    <x v="0"/>
    <x v="0"/>
    <x v="0"/>
    <x v="0"/>
    <x v="0"/>
    <x v="0"/>
    <x v="0"/>
    <x v="0"/>
    <x v="0"/>
    <x v="0"/>
    <x v="0"/>
    <s v="PAgto de salario a favor da Diretora da DAF Anila Rodrigues referente a julho de 2021 conforme documentos em anexo"/>
  </r>
  <r>
    <x v="1"/>
    <n v="0"/>
    <n v="0"/>
    <n v="0"/>
    <n v="1500"/>
    <x v="2084"/>
    <x v="0"/>
    <x v="0"/>
    <x v="0"/>
    <s v="01.27.06.41"/>
    <x v="24"/>
    <x v="3"/>
    <x v="4"/>
    <s v="Requalificação Urbana e habitação"/>
    <s v="01.27.06"/>
    <s v="Requalificação Urbana e habitação"/>
    <s v="01.27.06"/>
    <x v="40"/>
    <x v="0"/>
    <x v="0"/>
    <x v="0"/>
    <x v="1"/>
    <x v="2"/>
    <x v="2"/>
    <x v="0"/>
    <x v="8"/>
    <s v="2021-10-11"/>
    <x v="3"/>
    <n v="1500"/>
    <x v="0"/>
    <m/>
    <x v="0"/>
    <m/>
    <x v="92"/>
    <n v="100478557"/>
    <x v="0"/>
    <x v="1"/>
    <s v="Reabilitação de Jardins Infantis e Escolas do EBI"/>
    <s v="ORI"/>
    <x v="0"/>
    <s v="RJEBI"/>
    <x v="0"/>
    <x v="0"/>
    <x v="0"/>
    <x v="0"/>
    <x v="0"/>
    <x v="0"/>
    <x v="0"/>
    <x v="0"/>
    <x v="0"/>
    <x v="0"/>
    <x v="0"/>
    <s v="Reabilitação de Jardins Infantis e Escolas do EBI"/>
    <x v="0"/>
    <x v="0"/>
    <x v="0"/>
    <x v="0"/>
    <x v="2"/>
    <x v="0"/>
    <x v="0"/>
    <x v="1"/>
    <x v="0"/>
    <x v="0"/>
    <x v="1"/>
    <x v="0"/>
    <s v="Pagamento a favor loja Liu, referente a aquisição de 2 torneira a serem substituídas nas instalações do Jardim de Achada Bolanha, conforme justificativo em anexo."/>
  </r>
  <r>
    <x v="0"/>
    <n v="0"/>
    <n v="0"/>
    <n v="0"/>
    <n v="10834"/>
    <x v="2085"/>
    <x v="0"/>
    <x v="1"/>
    <x v="0"/>
    <s v="80.02.01"/>
    <x v="1"/>
    <x v="1"/>
    <x v="1"/>
    <s v="Retenções Iur"/>
    <s v="80.02.01"/>
    <s v="Retenções Iur"/>
    <s v="80.02.01"/>
    <x v="1"/>
    <x v="0"/>
    <x v="1"/>
    <x v="0"/>
    <x v="0"/>
    <x v="1"/>
    <x v="1"/>
    <x v="0"/>
    <x v="6"/>
    <s v="2021-07-30"/>
    <x v="2"/>
    <n v="10834"/>
    <x v="0"/>
    <m/>
    <x v="0"/>
    <m/>
    <x v="0"/>
    <n v="100474696"/>
    <x v="0"/>
    <x v="1"/>
    <s v="Retenções Iur"/>
    <s v="ORI"/>
    <x v="0"/>
    <s v="RIUR"/>
    <x v="0"/>
    <x v="0"/>
    <x v="0"/>
    <x v="0"/>
    <x v="0"/>
    <x v="0"/>
    <x v="0"/>
    <x v="0"/>
    <x v="0"/>
    <x v="0"/>
    <x v="0"/>
    <s v="Retenções Iur"/>
    <x v="0"/>
    <x v="0"/>
    <x v="0"/>
    <x v="0"/>
    <x v="1"/>
    <x v="0"/>
    <x v="0"/>
    <x v="1"/>
    <x v="0"/>
    <x v="1"/>
    <x v="1"/>
    <x v="0"/>
    <s v="RETENCAO OT"/>
  </r>
  <r>
    <x v="0"/>
    <n v="0"/>
    <n v="0"/>
    <n v="0"/>
    <n v="8213"/>
    <x v="2083"/>
    <x v="0"/>
    <x v="0"/>
    <x v="0"/>
    <s v="03.16.15"/>
    <x v="0"/>
    <x v="0"/>
    <x v="0"/>
    <s v="Direção Financeira"/>
    <s v="03.16.15"/>
    <s v="Direção Financeira"/>
    <s v="03.16.15"/>
    <x v="0"/>
    <x v="0"/>
    <x v="0"/>
    <x v="0"/>
    <x v="0"/>
    <x v="0"/>
    <x v="0"/>
    <x v="0"/>
    <x v="6"/>
    <s v="2021-07-30"/>
    <x v="2"/>
    <n v="8213"/>
    <x v="0"/>
    <m/>
    <x v="0"/>
    <m/>
    <x v="1"/>
    <n v="100474706"/>
    <x v="0"/>
    <x v="2"/>
    <s v="Direção Financeira"/>
    <s v="ORI"/>
    <x v="0"/>
    <m/>
    <x v="0"/>
    <x v="0"/>
    <x v="0"/>
    <x v="0"/>
    <x v="0"/>
    <x v="0"/>
    <x v="0"/>
    <x v="0"/>
    <x v="0"/>
    <x v="0"/>
    <x v="0"/>
    <s v="Direção Financeira"/>
    <x v="0"/>
    <x v="0"/>
    <x v="0"/>
    <x v="0"/>
    <x v="0"/>
    <x v="0"/>
    <x v="0"/>
    <x v="0"/>
    <x v="0"/>
    <x v="0"/>
    <x v="2"/>
    <x v="0"/>
    <s v="PAgto de salario a favor da Diretora da DAF Anila Rodrigues referente a julho de 2021 conforme documentos em anexo"/>
  </r>
  <r>
    <x v="0"/>
    <n v="0"/>
    <n v="0"/>
    <n v="0"/>
    <n v="8213"/>
    <x v="2086"/>
    <x v="0"/>
    <x v="1"/>
    <x v="0"/>
    <s v="80.02.10.01"/>
    <x v="2"/>
    <x v="1"/>
    <x v="1"/>
    <s v="Outros"/>
    <s v="80.02.10"/>
    <s v="Outros"/>
    <s v="80.02.10"/>
    <x v="2"/>
    <x v="0"/>
    <x v="1"/>
    <x v="0"/>
    <x v="0"/>
    <x v="1"/>
    <x v="1"/>
    <x v="0"/>
    <x v="6"/>
    <s v="2021-07-30"/>
    <x v="2"/>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2083"/>
    <x v="0"/>
    <x v="0"/>
    <x v="0"/>
    <s v="03.16.15"/>
    <x v="0"/>
    <x v="0"/>
    <x v="0"/>
    <s v="Direção Financeira"/>
    <s v="03.16.15"/>
    <s v="Direção Financeira"/>
    <s v="03.16.15"/>
    <x v="0"/>
    <x v="0"/>
    <x v="0"/>
    <x v="0"/>
    <x v="0"/>
    <x v="0"/>
    <x v="0"/>
    <x v="0"/>
    <x v="6"/>
    <s v="2021-07-30"/>
    <x v="2"/>
    <n v="83615"/>
    <x v="0"/>
    <m/>
    <x v="0"/>
    <m/>
    <x v="222"/>
    <n v="100475419"/>
    <x v="0"/>
    <x v="1"/>
    <s v="Direção Financeira"/>
    <s v="ORI"/>
    <x v="0"/>
    <m/>
    <x v="0"/>
    <x v="0"/>
    <x v="0"/>
    <x v="0"/>
    <x v="0"/>
    <x v="0"/>
    <x v="0"/>
    <x v="0"/>
    <x v="0"/>
    <x v="0"/>
    <x v="0"/>
    <s v="Direção Financeira"/>
    <x v="0"/>
    <x v="0"/>
    <x v="0"/>
    <x v="0"/>
    <x v="0"/>
    <x v="0"/>
    <x v="0"/>
    <x v="0"/>
    <x v="0"/>
    <x v="0"/>
    <x v="1"/>
    <x v="0"/>
    <s v="PAgto de salario a favor da Diretora da DAF Anila Rodrigues referente a julho de 2021 conforme documentos em anexo"/>
  </r>
  <r>
    <x v="0"/>
    <n v="0"/>
    <n v="0"/>
    <n v="0"/>
    <n v="15652"/>
    <x v="2087"/>
    <x v="0"/>
    <x v="1"/>
    <x v="0"/>
    <s v="03.03.10"/>
    <x v="10"/>
    <x v="0"/>
    <x v="3"/>
    <s v="Receitas Da Câmara"/>
    <s v="03.03.10"/>
    <s v="Receitas Da Câmara"/>
    <s v="03.03.10"/>
    <x v="31"/>
    <x v="0"/>
    <x v="4"/>
    <x v="10"/>
    <x v="1"/>
    <x v="0"/>
    <x v="1"/>
    <x v="0"/>
    <x v="7"/>
    <s v="2021-09-03"/>
    <x v="2"/>
    <n v="15652"/>
    <x v="0"/>
    <m/>
    <x v="0"/>
    <m/>
    <x v="5"/>
    <n v="100474914"/>
    <x v="0"/>
    <x v="1"/>
    <s v="Receitas Da Câmara"/>
    <s v="EXT"/>
    <x v="0"/>
    <s v="RDC"/>
    <x v="0"/>
    <x v="0"/>
    <x v="0"/>
    <x v="0"/>
    <x v="0"/>
    <x v="0"/>
    <x v="0"/>
    <x v="0"/>
    <x v="0"/>
    <x v="0"/>
    <x v="0"/>
    <s v="Receitas Da Câmara"/>
    <x v="0"/>
    <x v="0"/>
    <x v="0"/>
    <x v="0"/>
    <x v="0"/>
    <x v="0"/>
    <x v="0"/>
    <x v="1"/>
    <x v="0"/>
    <x v="0"/>
    <x v="1"/>
    <x v="0"/>
    <s v="Deposito do montante não abatidas no pagamento refernte ao cabimentos nº243738 e 243019, conforme documento em anexo."/>
  </r>
  <r>
    <x v="0"/>
    <n v="0"/>
    <n v="0"/>
    <n v="0"/>
    <n v="11629"/>
    <x v="2088"/>
    <x v="0"/>
    <x v="0"/>
    <x v="0"/>
    <s v="03.16.15"/>
    <x v="0"/>
    <x v="0"/>
    <x v="0"/>
    <s v="Direção Financeira"/>
    <s v="03.16.15"/>
    <s v="Direção Financeira"/>
    <s v="03.16.15"/>
    <x v="38"/>
    <x v="0"/>
    <x v="0"/>
    <x v="4"/>
    <x v="0"/>
    <x v="0"/>
    <x v="0"/>
    <x v="0"/>
    <x v="8"/>
    <s v="2021-10-14"/>
    <x v="3"/>
    <n v="11629"/>
    <x v="0"/>
    <m/>
    <x v="0"/>
    <m/>
    <x v="28"/>
    <n v="100476775"/>
    <x v="0"/>
    <x v="1"/>
    <s v="Direção Financeira"/>
    <s v="ORI"/>
    <x v="0"/>
    <m/>
    <x v="0"/>
    <x v="0"/>
    <x v="0"/>
    <x v="0"/>
    <x v="0"/>
    <x v="0"/>
    <x v="0"/>
    <x v="0"/>
    <x v="0"/>
    <x v="0"/>
    <x v="0"/>
    <s v="Direção Financeira"/>
    <x v="0"/>
    <x v="0"/>
    <x v="0"/>
    <x v="0"/>
    <x v="0"/>
    <x v="0"/>
    <x v="0"/>
    <x v="1"/>
    <x v="0"/>
    <x v="0"/>
    <x v="1"/>
    <x v="0"/>
    <s v="Pagamento a favor da Electra Sul, referente ao mês  do outubro em residencial de Hermenio Fernandes, conforme justificativo em anexo."/>
  </r>
  <r>
    <x v="0"/>
    <n v="0"/>
    <n v="0"/>
    <n v="0"/>
    <n v="60000"/>
    <x v="2089"/>
    <x v="0"/>
    <x v="0"/>
    <x v="0"/>
    <s v="01.25.03.04"/>
    <x v="60"/>
    <x v="2"/>
    <x v="2"/>
    <s v="Emprego e Formação profissional"/>
    <s v="01.25.03"/>
    <s v="Emprego e Formação profissional"/>
    <s v="01.25.03"/>
    <x v="7"/>
    <x v="0"/>
    <x v="3"/>
    <x v="3"/>
    <x v="1"/>
    <x v="2"/>
    <x v="0"/>
    <x v="0"/>
    <x v="8"/>
    <s v="2021-10-22"/>
    <x v="3"/>
    <n v="60000"/>
    <x v="0"/>
    <m/>
    <x v="0"/>
    <m/>
    <x v="5"/>
    <n v="100474914"/>
    <x v="0"/>
    <x v="1"/>
    <s v="Apoio a Estágios Profissionais"/>
    <s v="ORI"/>
    <x v="0"/>
    <s v="AEP"/>
    <x v="0"/>
    <x v="0"/>
    <x v="0"/>
    <x v="0"/>
    <x v="0"/>
    <x v="0"/>
    <x v="0"/>
    <x v="0"/>
    <x v="0"/>
    <x v="0"/>
    <x v="0"/>
    <s v="Apoio a Estágios Profissionais"/>
    <x v="0"/>
    <x v="0"/>
    <x v="0"/>
    <x v="0"/>
    <x v="2"/>
    <x v="0"/>
    <x v="0"/>
    <x v="1"/>
    <x v="0"/>
    <x v="0"/>
    <x v="1"/>
    <x v="0"/>
    <s v="Despesas com subsidio de estagio a favor dos estagiarios da CMSM, referente a Outubro 2021"/>
  </r>
  <r>
    <x v="1"/>
    <n v="0"/>
    <n v="0"/>
    <n v="0"/>
    <n v="2300"/>
    <x v="2090"/>
    <x v="0"/>
    <x v="0"/>
    <x v="0"/>
    <s v="01.23.04.14"/>
    <x v="64"/>
    <x v="7"/>
    <x v="8"/>
    <s v="Ambiente"/>
    <s v="01.23.04"/>
    <s v="Ambiente"/>
    <s v="01.23.04"/>
    <x v="26"/>
    <x v="0"/>
    <x v="0"/>
    <x v="0"/>
    <x v="1"/>
    <x v="2"/>
    <x v="2"/>
    <x v="0"/>
    <x v="8"/>
    <s v="2021-10-22"/>
    <x v="3"/>
    <n v="2300"/>
    <x v="0"/>
    <m/>
    <x v="0"/>
    <m/>
    <x v="0"/>
    <n v="100474696"/>
    <x v="0"/>
    <x v="0"/>
    <s v="Criação e Manutenção de Espaços Verdes"/>
    <s v="ORI"/>
    <x v="0"/>
    <s v="CMEV"/>
    <x v="0"/>
    <x v="0"/>
    <x v="0"/>
    <x v="0"/>
    <x v="0"/>
    <x v="0"/>
    <x v="0"/>
    <x v="0"/>
    <x v="0"/>
    <x v="0"/>
    <x v="0"/>
    <s v="Criação e Manutenção de Espaços Verdes"/>
    <x v="0"/>
    <x v="0"/>
    <x v="0"/>
    <x v="0"/>
    <x v="2"/>
    <x v="0"/>
    <x v="0"/>
    <x v="1"/>
    <x v="0"/>
    <x v="0"/>
    <x v="0"/>
    <x v="0"/>
    <s v="Pagamento a favor do sr. Marcos Antonio Garcia, pelo serviço prestado a Câmara na manutenção de espaço verde referente ao mês de Outubro, conforme contrato anexo."/>
  </r>
  <r>
    <x v="1"/>
    <n v="0"/>
    <n v="0"/>
    <n v="0"/>
    <n v="13030"/>
    <x v="2090"/>
    <x v="0"/>
    <x v="0"/>
    <x v="0"/>
    <s v="01.23.04.14"/>
    <x v="64"/>
    <x v="7"/>
    <x v="8"/>
    <s v="Ambiente"/>
    <s v="01.23.04"/>
    <s v="Ambiente"/>
    <s v="01.23.04"/>
    <x v="26"/>
    <x v="0"/>
    <x v="0"/>
    <x v="0"/>
    <x v="1"/>
    <x v="2"/>
    <x v="2"/>
    <x v="0"/>
    <x v="8"/>
    <s v="2021-10-22"/>
    <x v="3"/>
    <n v="13030"/>
    <x v="0"/>
    <m/>
    <x v="0"/>
    <m/>
    <x v="212"/>
    <n v="100478102"/>
    <x v="0"/>
    <x v="1"/>
    <s v="Criação e Manutenção de Espaços Verdes"/>
    <s v="ORI"/>
    <x v="0"/>
    <s v="CMEV"/>
    <x v="0"/>
    <x v="0"/>
    <x v="0"/>
    <x v="0"/>
    <x v="0"/>
    <x v="0"/>
    <x v="0"/>
    <x v="0"/>
    <x v="0"/>
    <x v="0"/>
    <x v="0"/>
    <s v="Criação e Manutenção de Espaços Verdes"/>
    <x v="0"/>
    <x v="0"/>
    <x v="0"/>
    <x v="0"/>
    <x v="2"/>
    <x v="0"/>
    <x v="0"/>
    <x v="1"/>
    <x v="0"/>
    <x v="0"/>
    <x v="1"/>
    <x v="0"/>
    <s v="Pagamento a favor do sr. Marcos Antonio Garcia, pelo serviço prestado a Câmara na manutenção de espaço verde referente ao mês de Outubro, conforme contrato anexo."/>
  </r>
  <r>
    <x v="0"/>
    <n v="0"/>
    <n v="0"/>
    <n v="0"/>
    <n v="4000"/>
    <x v="2091"/>
    <x v="0"/>
    <x v="0"/>
    <x v="0"/>
    <s v="03.16.15"/>
    <x v="0"/>
    <x v="0"/>
    <x v="0"/>
    <s v="Direção Financeira"/>
    <s v="03.16.15"/>
    <s v="Direção Financeira"/>
    <s v="03.16.15"/>
    <x v="50"/>
    <x v="0"/>
    <x v="0"/>
    <x v="4"/>
    <x v="0"/>
    <x v="0"/>
    <x v="0"/>
    <x v="0"/>
    <x v="10"/>
    <s v="2021-11-02"/>
    <x v="3"/>
    <n v="4000"/>
    <x v="0"/>
    <m/>
    <x v="0"/>
    <m/>
    <x v="115"/>
    <n v="100478189"/>
    <x v="0"/>
    <x v="1"/>
    <s v="Direção Financeira"/>
    <s v="ORI"/>
    <x v="0"/>
    <m/>
    <x v="0"/>
    <x v="0"/>
    <x v="0"/>
    <x v="0"/>
    <x v="0"/>
    <x v="0"/>
    <x v="0"/>
    <x v="0"/>
    <x v="0"/>
    <x v="0"/>
    <x v="0"/>
    <s v="Direção Financeira"/>
    <x v="0"/>
    <x v="0"/>
    <x v="0"/>
    <x v="0"/>
    <x v="0"/>
    <x v="0"/>
    <x v="0"/>
    <x v="1"/>
    <x v="0"/>
    <x v="0"/>
    <x v="1"/>
    <x v="0"/>
    <s v="Pagamento a favor da Mercearia Inês Nunes, referente a aquisição de 10 caixas de água para caminhada da liberdade, realizada no dia 20 de Janeiro de 2021, conforme justificativo em anexo."/>
  </r>
  <r>
    <x v="0"/>
    <n v="0"/>
    <n v="0"/>
    <n v="0"/>
    <n v="13000"/>
    <x v="2092"/>
    <x v="0"/>
    <x v="0"/>
    <x v="0"/>
    <s v="03.16.15"/>
    <x v="0"/>
    <x v="0"/>
    <x v="0"/>
    <s v="Direção Financeira"/>
    <s v="03.16.15"/>
    <s v="Direção Financeira"/>
    <s v="03.16.15"/>
    <x v="28"/>
    <x v="0"/>
    <x v="0"/>
    <x v="4"/>
    <x v="1"/>
    <x v="0"/>
    <x v="0"/>
    <x v="0"/>
    <x v="10"/>
    <s v="2021-11-08"/>
    <x v="3"/>
    <n v="13000"/>
    <x v="0"/>
    <m/>
    <x v="0"/>
    <m/>
    <x v="40"/>
    <n v="100478223"/>
    <x v="0"/>
    <x v="1"/>
    <s v="Direção Financeira"/>
    <s v="ORI"/>
    <x v="0"/>
    <m/>
    <x v="0"/>
    <x v="0"/>
    <x v="0"/>
    <x v="0"/>
    <x v="0"/>
    <x v="0"/>
    <x v="0"/>
    <x v="0"/>
    <x v="0"/>
    <x v="0"/>
    <x v="0"/>
    <s v="Direção Financeira"/>
    <x v="0"/>
    <x v="0"/>
    <x v="0"/>
    <x v="0"/>
    <x v="0"/>
    <x v="0"/>
    <x v="0"/>
    <x v="0"/>
    <x v="0"/>
    <x v="0"/>
    <x v="1"/>
    <x v="0"/>
    <s v="Pagamento a favor do Sr. Hélio de jesus Lopes, proveniente de adiantamento de salario de modo a fazer face a despesas imprevistas e decorrentes da morte de um familiar próximo, conforme anexo."/>
  </r>
  <r>
    <x v="0"/>
    <n v="0"/>
    <n v="0"/>
    <n v="0"/>
    <n v="1271"/>
    <x v="2093"/>
    <x v="0"/>
    <x v="0"/>
    <x v="0"/>
    <s v="01.25.05.09"/>
    <x v="40"/>
    <x v="2"/>
    <x v="2"/>
    <s v="Saúde"/>
    <s v="01.25.05"/>
    <s v="Saúde"/>
    <s v="01.25.05"/>
    <x v="6"/>
    <x v="0"/>
    <x v="2"/>
    <x v="2"/>
    <x v="1"/>
    <x v="2"/>
    <x v="0"/>
    <x v="0"/>
    <x v="10"/>
    <s v="2021-11-26"/>
    <x v="3"/>
    <n v="1271"/>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Pagamento a favor de Farmácia São Miguel, referente compra de medicamento da senhora Aldina Lopes de Pina, conforme documento em anexo. "/>
  </r>
  <r>
    <x v="1"/>
    <n v="0"/>
    <n v="0"/>
    <n v="0"/>
    <n v="329000"/>
    <x v="2094"/>
    <x v="0"/>
    <x v="0"/>
    <x v="0"/>
    <s v="01.27.06.85"/>
    <x v="74"/>
    <x v="3"/>
    <x v="4"/>
    <s v="Requalificação Urbana e habitação"/>
    <s v="01.27.06"/>
    <s v="Requalificação Urbana e habitação"/>
    <s v="01.27.06"/>
    <x v="26"/>
    <x v="0"/>
    <x v="0"/>
    <x v="0"/>
    <x v="1"/>
    <x v="2"/>
    <x v="2"/>
    <x v="0"/>
    <x v="9"/>
    <s v="2021-12-10"/>
    <x v="3"/>
    <n v="329000"/>
    <x v="0"/>
    <m/>
    <x v="0"/>
    <m/>
    <x v="376"/>
    <n v="100479232"/>
    <x v="0"/>
    <x v="1"/>
    <s v="2ª Fase da Requalificação Urbana e Ambiental de Achada Bolanha"/>
    <s v="ORI"/>
    <x v="0"/>
    <m/>
    <x v="0"/>
    <x v="0"/>
    <x v="0"/>
    <x v="0"/>
    <x v="0"/>
    <x v="0"/>
    <x v="0"/>
    <x v="0"/>
    <x v="0"/>
    <x v="0"/>
    <x v="0"/>
    <s v="2ª Fase da Requalificação Urbana e Ambiental de Achada Bolanha"/>
    <x v="0"/>
    <x v="0"/>
    <x v="0"/>
    <x v="0"/>
    <x v="2"/>
    <x v="0"/>
    <x v="0"/>
    <x v="1"/>
    <x v="0"/>
    <x v="0"/>
    <x v="1"/>
    <x v="0"/>
    <s v="Pagamento a favor do Sr. Avelino Correia da Veiga, pela aquisição de paralelo, conforme contrato em anexo."/>
  </r>
  <r>
    <x v="0"/>
    <n v="0"/>
    <n v="0"/>
    <n v="0"/>
    <n v="10000"/>
    <x v="2095"/>
    <x v="0"/>
    <x v="0"/>
    <x v="0"/>
    <s v="03.16.15"/>
    <x v="0"/>
    <x v="0"/>
    <x v="0"/>
    <s v="Direção Financeira"/>
    <s v="03.16.15"/>
    <s v="Direção Financeira"/>
    <s v="03.16.15"/>
    <x v="7"/>
    <x v="0"/>
    <x v="3"/>
    <x v="3"/>
    <x v="1"/>
    <x v="0"/>
    <x v="0"/>
    <x v="0"/>
    <x v="9"/>
    <s v="2021-12-30"/>
    <x v="3"/>
    <n v="10000"/>
    <x v="0"/>
    <m/>
    <x v="0"/>
    <m/>
    <x v="377"/>
    <n v="100479274"/>
    <x v="0"/>
    <x v="1"/>
    <s v="Direção Financeira"/>
    <s v="ORI"/>
    <x v="0"/>
    <m/>
    <x v="0"/>
    <x v="0"/>
    <x v="0"/>
    <x v="0"/>
    <x v="0"/>
    <x v="0"/>
    <x v="0"/>
    <x v="0"/>
    <x v="0"/>
    <x v="0"/>
    <x v="0"/>
    <s v="Direção Financeira"/>
    <x v="0"/>
    <x v="0"/>
    <x v="0"/>
    <x v="0"/>
    <x v="0"/>
    <x v="0"/>
    <x v="0"/>
    <x v="1"/>
    <x v="0"/>
    <x v="0"/>
    <x v="1"/>
    <x v="0"/>
    <s v="Apoio financeiro a favor de Associação de Fuzileiros para comemoração do dia do Fuzileiro, conforme documento em anexo. "/>
  </r>
  <r>
    <x v="0"/>
    <n v="0"/>
    <n v="0"/>
    <n v="0"/>
    <n v="18000"/>
    <x v="2096"/>
    <x v="0"/>
    <x v="0"/>
    <x v="0"/>
    <s v="03.16.15"/>
    <x v="0"/>
    <x v="0"/>
    <x v="0"/>
    <s v="Direção Financeira"/>
    <s v="03.16.15"/>
    <s v="Direção Financeira"/>
    <s v="03.16.15"/>
    <x v="47"/>
    <x v="0"/>
    <x v="0"/>
    <x v="4"/>
    <x v="1"/>
    <x v="0"/>
    <x v="0"/>
    <x v="0"/>
    <x v="2"/>
    <s v="2021-03-01"/>
    <x v="0"/>
    <n v="18000"/>
    <x v="0"/>
    <m/>
    <x v="0"/>
    <m/>
    <x v="5"/>
    <n v="100474914"/>
    <x v="0"/>
    <x v="1"/>
    <s v="Direção Financeira"/>
    <s v="ORI"/>
    <x v="0"/>
    <m/>
    <x v="0"/>
    <x v="0"/>
    <x v="0"/>
    <x v="0"/>
    <x v="0"/>
    <x v="0"/>
    <x v="0"/>
    <x v="0"/>
    <x v="0"/>
    <x v="0"/>
    <x v="0"/>
    <s v="Direção Financeira"/>
    <x v="0"/>
    <x v="0"/>
    <x v="0"/>
    <x v="0"/>
    <x v="0"/>
    <x v="0"/>
    <x v="0"/>
    <x v="1"/>
    <x v="0"/>
    <x v="0"/>
    <x v="1"/>
    <x v="0"/>
    <s v="Subsidio Transporte atribuído a favor dos deputados residentes fora do Concelho e ou da iLha, quando de uma deslocação a Calheta no dia23/12/2021 para participar numa sessão ordinária de Assembleia"/>
  </r>
  <r>
    <x v="1"/>
    <n v="0"/>
    <n v="0"/>
    <n v="0"/>
    <n v="4575"/>
    <x v="2097"/>
    <x v="0"/>
    <x v="0"/>
    <x v="0"/>
    <s v="01.27.06.72"/>
    <x v="29"/>
    <x v="3"/>
    <x v="4"/>
    <s v="Requalificação Urbana e habitação"/>
    <s v="01.27.06"/>
    <s v="Requalificação Urbana e habitação"/>
    <s v="01.27.06"/>
    <x v="26"/>
    <x v="0"/>
    <x v="0"/>
    <x v="0"/>
    <x v="1"/>
    <x v="2"/>
    <x v="2"/>
    <x v="0"/>
    <x v="2"/>
    <s v="2021-03-11"/>
    <x v="0"/>
    <n v="4575"/>
    <x v="0"/>
    <m/>
    <x v="0"/>
    <m/>
    <x v="0"/>
    <n v="100474696"/>
    <x v="0"/>
    <x v="0"/>
    <s v="Manutenção e Reabilitação de Edificios Municipais"/>
    <s v="ORI"/>
    <x v="0"/>
    <m/>
    <x v="0"/>
    <x v="0"/>
    <x v="0"/>
    <x v="0"/>
    <x v="0"/>
    <x v="0"/>
    <x v="0"/>
    <x v="0"/>
    <x v="0"/>
    <x v="0"/>
    <x v="0"/>
    <s v="Manutenção e Reabilitação de Edificios Municipais"/>
    <x v="0"/>
    <x v="0"/>
    <x v="0"/>
    <x v="0"/>
    <x v="2"/>
    <x v="0"/>
    <x v="0"/>
    <x v="1"/>
    <x v="0"/>
    <x v="0"/>
    <x v="0"/>
    <x v="0"/>
    <s v="Pagamento a favor do Senhor António Alcides Almeida Soares, referente a pagamento dos restantes valores e o acrescimo do valor para os trabalhos da criação do fundo falso para a salvaguardo dos fios, colocação do teto falso nos dois gabinetes do Paços  do Concelho, conforme justificativo em anexo."/>
  </r>
  <r>
    <x v="1"/>
    <n v="0"/>
    <n v="0"/>
    <n v="0"/>
    <n v="25925"/>
    <x v="2097"/>
    <x v="0"/>
    <x v="0"/>
    <x v="0"/>
    <s v="01.27.06.72"/>
    <x v="29"/>
    <x v="3"/>
    <x v="4"/>
    <s v="Requalificação Urbana e habitação"/>
    <s v="01.27.06"/>
    <s v="Requalificação Urbana e habitação"/>
    <s v="01.27.06"/>
    <x v="26"/>
    <x v="0"/>
    <x v="0"/>
    <x v="0"/>
    <x v="1"/>
    <x v="2"/>
    <x v="2"/>
    <x v="0"/>
    <x v="2"/>
    <s v="2021-03-11"/>
    <x v="0"/>
    <n v="25925"/>
    <x v="0"/>
    <m/>
    <x v="0"/>
    <m/>
    <x v="366"/>
    <n v="100479020"/>
    <x v="0"/>
    <x v="1"/>
    <s v="Manutenção e Reabilitação de Edificios Municipais"/>
    <s v="ORI"/>
    <x v="0"/>
    <m/>
    <x v="0"/>
    <x v="0"/>
    <x v="0"/>
    <x v="0"/>
    <x v="0"/>
    <x v="0"/>
    <x v="0"/>
    <x v="0"/>
    <x v="0"/>
    <x v="0"/>
    <x v="0"/>
    <s v="Manutenção e Reabilitação de Edificios Municipais"/>
    <x v="0"/>
    <x v="0"/>
    <x v="0"/>
    <x v="0"/>
    <x v="2"/>
    <x v="0"/>
    <x v="0"/>
    <x v="1"/>
    <x v="0"/>
    <x v="0"/>
    <x v="1"/>
    <x v="0"/>
    <s v="Pagamento a favor do Senhor António Alcides Almeida Soares, referente a pagamento dos restantes valores e o acrescimo do valor para os trabalhos da criação do fundo falso para a salvaguardo dos fios, colocação do teto falso nos dois gabinetes do Paços  do Concelho, conforme justificativo em anexo."/>
  </r>
  <r>
    <x v="0"/>
    <n v="0"/>
    <n v="0"/>
    <n v="0"/>
    <n v="10000"/>
    <x v="2098"/>
    <x v="0"/>
    <x v="0"/>
    <x v="0"/>
    <s v="01.25.05.10"/>
    <x v="5"/>
    <x v="2"/>
    <x v="2"/>
    <s v="Saúde"/>
    <s v="01.25.05"/>
    <s v="Saúde"/>
    <s v="01.25.05"/>
    <x v="6"/>
    <x v="0"/>
    <x v="2"/>
    <x v="2"/>
    <x v="1"/>
    <x v="2"/>
    <x v="0"/>
    <x v="0"/>
    <x v="2"/>
    <s v="2021-03-15"/>
    <x v="0"/>
    <n v="10000"/>
    <x v="0"/>
    <m/>
    <x v="0"/>
    <m/>
    <x v="378"/>
    <n v="100478222"/>
    <x v="0"/>
    <x v="1"/>
    <s v="Assistencia social"/>
    <s v="ORI"/>
    <x v="0"/>
    <m/>
    <x v="0"/>
    <x v="0"/>
    <x v="0"/>
    <x v="0"/>
    <x v="0"/>
    <x v="0"/>
    <x v="0"/>
    <x v="0"/>
    <x v="0"/>
    <x v="0"/>
    <x v="0"/>
    <s v="Assistencia social"/>
    <x v="0"/>
    <x v="0"/>
    <x v="0"/>
    <x v="0"/>
    <x v="2"/>
    <x v="0"/>
    <x v="0"/>
    <x v="1"/>
    <x v="0"/>
    <x v="0"/>
    <x v="1"/>
    <x v="0"/>
    <s v="Apoio financeiro a favor da Senhora Natalina Landim, para pagamento da renda de casa, conforme justificativo em anexo."/>
  </r>
  <r>
    <x v="0"/>
    <n v="0"/>
    <n v="0"/>
    <n v="0"/>
    <n v="11060"/>
    <x v="2099"/>
    <x v="0"/>
    <x v="0"/>
    <x v="0"/>
    <s v="01.25.04.21"/>
    <x v="6"/>
    <x v="2"/>
    <x v="2"/>
    <s v="Cultura"/>
    <s v="01.25.04"/>
    <s v="Cultura"/>
    <s v="01.25.04"/>
    <x v="7"/>
    <x v="0"/>
    <x v="3"/>
    <x v="3"/>
    <x v="1"/>
    <x v="2"/>
    <x v="0"/>
    <x v="0"/>
    <x v="1"/>
    <s v="2021-04-28"/>
    <x v="1"/>
    <n v="11060"/>
    <x v="0"/>
    <m/>
    <x v="0"/>
    <m/>
    <x v="145"/>
    <n v="100477243"/>
    <x v="0"/>
    <x v="1"/>
    <s v="Atividades Culturais e Promoção do Concelho"/>
    <s v="ORI"/>
    <x v="0"/>
    <s v="ACPC"/>
    <x v="0"/>
    <x v="0"/>
    <x v="0"/>
    <x v="0"/>
    <x v="0"/>
    <x v="0"/>
    <x v="0"/>
    <x v="0"/>
    <x v="0"/>
    <x v="0"/>
    <x v="0"/>
    <s v="Atividades Culturais e Promoção do Concelho"/>
    <x v="0"/>
    <x v="0"/>
    <x v="0"/>
    <x v="0"/>
    <x v="2"/>
    <x v="0"/>
    <x v="0"/>
    <x v="1"/>
    <x v="0"/>
    <x v="0"/>
    <x v="1"/>
    <x v="0"/>
    <s v="PAgto a favor da quiosque pagode pelas refeições servidas ao pessoal aquando das programações das atividades culturais e desportivas do Concelho conforme documentos em anexo.  "/>
  </r>
  <r>
    <x v="0"/>
    <n v="0"/>
    <n v="0"/>
    <n v="0"/>
    <n v="4300"/>
    <x v="2100"/>
    <x v="0"/>
    <x v="0"/>
    <x v="0"/>
    <s v="01.25.05.10"/>
    <x v="5"/>
    <x v="2"/>
    <x v="2"/>
    <s v="Saúde"/>
    <s v="01.25.05"/>
    <s v="Saúde"/>
    <s v="01.25.05"/>
    <x v="6"/>
    <x v="0"/>
    <x v="2"/>
    <x v="2"/>
    <x v="1"/>
    <x v="2"/>
    <x v="0"/>
    <x v="0"/>
    <x v="3"/>
    <s v="2021-05-04"/>
    <x v="1"/>
    <n v="4300"/>
    <x v="0"/>
    <m/>
    <x v="0"/>
    <m/>
    <x v="379"/>
    <n v="100479032"/>
    <x v="0"/>
    <x v="1"/>
    <s v="Assistencia social"/>
    <s v="ORI"/>
    <x v="0"/>
    <m/>
    <x v="0"/>
    <x v="0"/>
    <x v="0"/>
    <x v="0"/>
    <x v="0"/>
    <x v="0"/>
    <x v="0"/>
    <x v="0"/>
    <x v="0"/>
    <x v="0"/>
    <x v="0"/>
    <s v="Assistencia social"/>
    <x v="0"/>
    <x v="0"/>
    <x v="0"/>
    <x v="0"/>
    <x v="2"/>
    <x v="0"/>
    <x v="0"/>
    <x v="0"/>
    <x v="0"/>
    <x v="0"/>
    <x v="1"/>
    <x v="0"/>
    <s v="Apoio financeiro atribuído a favor do sr. Francisco Mendes Fernandes, para compra de alimentos, conforme justificativos em anexo."/>
  </r>
  <r>
    <x v="0"/>
    <n v="0"/>
    <n v="0"/>
    <n v="0"/>
    <n v="2050"/>
    <x v="2101"/>
    <x v="0"/>
    <x v="0"/>
    <x v="0"/>
    <s v="03.16.10"/>
    <x v="39"/>
    <x v="0"/>
    <x v="0"/>
    <s v="Delegações Municipais "/>
    <s v="03.16.10"/>
    <s v="Delegações Municipais "/>
    <s v="03.16.10"/>
    <x v="11"/>
    <x v="0"/>
    <x v="0"/>
    <x v="0"/>
    <x v="1"/>
    <x v="0"/>
    <x v="0"/>
    <x v="0"/>
    <x v="4"/>
    <s v="2021-06-04"/>
    <x v="1"/>
    <n v="2050"/>
    <x v="0"/>
    <m/>
    <x v="0"/>
    <m/>
    <x v="5"/>
    <n v="100474914"/>
    <x v="0"/>
    <x v="1"/>
    <s v="Delegações Municipais "/>
    <s v="ORI"/>
    <x v="0"/>
    <m/>
    <x v="0"/>
    <x v="0"/>
    <x v="0"/>
    <x v="0"/>
    <x v="0"/>
    <x v="0"/>
    <x v="0"/>
    <x v="0"/>
    <x v="0"/>
    <x v="0"/>
    <x v="0"/>
    <s v="Delegações Municipais "/>
    <x v="0"/>
    <x v="0"/>
    <x v="0"/>
    <x v="0"/>
    <x v="0"/>
    <x v="0"/>
    <x v="0"/>
    <x v="0"/>
    <x v="0"/>
    <x v="0"/>
    <x v="1"/>
    <x v="0"/>
    <s v="Despesas realizadas com aquisição de matereias de escritório destinada a instalação do servidor em Achada do Monte e outros edifícios do mesmo local conforme documentos em anexo"/>
  </r>
  <r>
    <x v="0"/>
    <n v="0"/>
    <n v="0"/>
    <n v="0"/>
    <n v="307"/>
    <x v="2102"/>
    <x v="0"/>
    <x v="0"/>
    <x v="0"/>
    <s v="03.16.15"/>
    <x v="0"/>
    <x v="0"/>
    <x v="0"/>
    <s v="Direção Financeira"/>
    <s v="03.16.15"/>
    <s v="Direção Financeira"/>
    <s v="03.16.15"/>
    <x v="80"/>
    <x v="0"/>
    <x v="3"/>
    <x v="18"/>
    <x v="1"/>
    <x v="0"/>
    <x v="0"/>
    <x v="0"/>
    <x v="4"/>
    <s v="2021-06-04"/>
    <x v="1"/>
    <n v="307"/>
    <x v="0"/>
    <m/>
    <x v="0"/>
    <m/>
    <x v="5"/>
    <n v="100474914"/>
    <x v="0"/>
    <x v="1"/>
    <s v="Direção Financeira"/>
    <s v="ORI"/>
    <x v="0"/>
    <m/>
    <x v="0"/>
    <x v="0"/>
    <x v="0"/>
    <x v="0"/>
    <x v="0"/>
    <x v="0"/>
    <x v="0"/>
    <x v="0"/>
    <x v="0"/>
    <x v="0"/>
    <x v="0"/>
    <s v="Direção Financeira"/>
    <x v="0"/>
    <x v="0"/>
    <x v="0"/>
    <x v="0"/>
    <x v="0"/>
    <x v="0"/>
    <x v="0"/>
    <x v="0"/>
    <x v="0"/>
    <x v="0"/>
    <x v="1"/>
    <x v="0"/>
    <s v="Despesas com a restituição do valor pago a menos s favor da Tcnicil indústria  pelo tesoureiro _x000d__x000a_referente a fatura nº103/2021 em anexo."/>
  </r>
  <r>
    <x v="0"/>
    <n v="0"/>
    <n v="0"/>
    <n v="0"/>
    <n v="4000"/>
    <x v="2103"/>
    <x v="0"/>
    <x v="0"/>
    <x v="0"/>
    <s v="03.16.27"/>
    <x v="4"/>
    <x v="0"/>
    <x v="0"/>
    <s v="Direção dos Assuntos Jurídicos, Fiscalização e Policia Municipal"/>
    <s v="03.16.27"/>
    <s v="Direção dos Assuntos Jurídicos, Fiscalização e Policia Municipal"/>
    <s v="03.16.27"/>
    <x v="44"/>
    <x v="0"/>
    <x v="0"/>
    <x v="4"/>
    <x v="1"/>
    <x v="0"/>
    <x v="0"/>
    <x v="0"/>
    <x v="4"/>
    <s v="2021-06-08"/>
    <x v="1"/>
    <n v="4000"/>
    <x v="0"/>
    <m/>
    <x v="0"/>
    <m/>
    <x v="125"/>
    <n v="100458901"/>
    <x v="0"/>
    <x v="1"/>
    <s v="Direção dos Assuntos Jurídicos, Fiscalização e Policia Municipal"/>
    <s v="ORI"/>
    <x v="0"/>
    <m/>
    <x v="0"/>
    <x v="0"/>
    <x v="0"/>
    <x v="0"/>
    <x v="0"/>
    <x v="0"/>
    <x v="0"/>
    <x v="0"/>
    <x v="0"/>
    <x v="0"/>
    <x v="0"/>
    <s v="Direção dos Assuntos Jurídicos, Fiscalização e Policia Municipal"/>
    <x v="0"/>
    <x v="0"/>
    <x v="0"/>
    <x v="0"/>
    <x v="0"/>
    <x v="0"/>
    <x v="0"/>
    <x v="1"/>
    <x v="0"/>
    <x v="0"/>
    <x v="1"/>
    <x v="0"/>
    <s v="Ajuda de custo a favor da diretora de Fiscalização dra. Ivone Fernandes, quando da participação na formação na cidade da Praia nos dias 02 e 03 de junho, conforme justificativos em anexo."/>
  </r>
  <r>
    <x v="0"/>
    <n v="0"/>
    <n v="0"/>
    <n v="0"/>
    <n v="14979"/>
    <x v="2104"/>
    <x v="0"/>
    <x v="0"/>
    <x v="0"/>
    <s v="03.16.15"/>
    <x v="0"/>
    <x v="0"/>
    <x v="0"/>
    <s v="Direção Financeira"/>
    <s v="03.16.15"/>
    <s v="Direção Financeira"/>
    <s v="03.16.15"/>
    <x v="68"/>
    <x v="0"/>
    <x v="0"/>
    <x v="0"/>
    <x v="1"/>
    <x v="0"/>
    <x v="0"/>
    <x v="0"/>
    <x v="4"/>
    <s v="2021-06-09"/>
    <x v="1"/>
    <n v="14979"/>
    <x v="0"/>
    <m/>
    <x v="0"/>
    <m/>
    <x v="0"/>
    <n v="100474696"/>
    <x v="0"/>
    <x v="0"/>
    <s v="Direção Financeira"/>
    <s v="ORI"/>
    <x v="0"/>
    <m/>
    <x v="0"/>
    <x v="0"/>
    <x v="0"/>
    <x v="0"/>
    <x v="0"/>
    <x v="0"/>
    <x v="0"/>
    <x v="0"/>
    <x v="0"/>
    <x v="0"/>
    <x v="0"/>
    <s v="Direção Financeira"/>
    <x v="0"/>
    <x v="0"/>
    <x v="0"/>
    <x v="0"/>
    <x v="0"/>
    <x v="0"/>
    <x v="0"/>
    <x v="1"/>
    <x v="0"/>
    <x v="0"/>
    <x v="0"/>
    <x v="0"/>
    <s v="Pagamento da 5ª parcela do valor de subsidio de reintegração a favor do Senhor Vereador a tempo inteiro Sr. Natalino Tavares, aquando do mandato 2016 a 2020, conforme justificativos em anexo.   "/>
  </r>
  <r>
    <x v="0"/>
    <n v="0"/>
    <n v="0"/>
    <n v="0"/>
    <n v="107421"/>
    <x v="2104"/>
    <x v="0"/>
    <x v="0"/>
    <x v="0"/>
    <s v="03.16.15"/>
    <x v="0"/>
    <x v="0"/>
    <x v="0"/>
    <s v="Direção Financeira"/>
    <s v="03.16.15"/>
    <s v="Direção Financeira"/>
    <s v="03.16.15"/>
    <x v="68"/>
    <x v="0"/>
    <x v="0"/>
    <x v="0"/>
    <x v="1"/>
    <x v="0"/>
    <x v="0"/>
    <x v="0"/>
    <x v="4"/>
    <s v="2021-06-09"/>
    <x v="1"/>
    <n v="107421"/>
    <x v="0"/>
    <m/>
    <x v="0"/>
    <m/>
    <x v="380"/>
    <n v="100421982"/>
    <x v="0"/>
    <x v="1"/>
    <s v="Direção Financeira"/>
    <s v="ORI"/>
    <x v="0"/>
    <m/>
    <x v="0"/>
    <x v="0"/>
    <x v="0"/>
    <x v="0"/>
    <x v="0"/>
    <x v="0"/>
    <x v="0"/>
    <x v="0"/>
    <x v="0"/>
    <x v="0"/>
    <x v="0"/>
    <s v="Direção Financeira"/>
    <x v="0"/>
    <x v="0"/>
    <x v="0"/>
    <x v="0"/>
    <x v="0"/>
    <x v="0"/>
    <x v="0"/>
    <x v="1"/>
    <x v="0"/>
    <x v="0"/>
    <x v="1"/>
    <x v="0"/>
    <s v="Pagamento da 5ª parcela do valor de subsidio de reintegração a favor do Senhor Vereador a tempo inteiro Sr. Natalino Tavares, aquando do mandato 2016 a 2020, conforme justificativos em anexo.   "/>
  </r>
  <r>
    <x v="0"/>
    <n v="0"/>
    <n v="0"/>
    <n v="0"/>
    <n v="34406"/>
    <x v="2105"/>
    <x v="0"/>
    <x v="0"/>
    <x v="0"/>
    <s v="03.16.15"/>
    <x v="0"/>
    <x v="0"/>
    <x v="0"/>
    <s v="Direção Financeira"/>
    <s v="03.16.15"/>
    <s v="Direção Financeira"/>
    <s v="03.16.15"/>
    <x v="9"/>
    <x v="0"/>
    <x v="3"/>
    <x v="5"/>
    <x v="1"/>
    <x v="0"/>
    <x v="0"/>
    <x v="0"/>
    <x v="4"/>
    <s v="2021-06-11"/>
    <x v="1"/>
    <n v="34406"/>
    <x v="0"/>
    <m/>
    <x v="0"/>
    <m/>
    <x v="7"/>
    <n v="100394431"/>
    <x v="0"/>
    <x v="1"/>
    <s v="Direção Financeira"/>
    <s v="ORI"/>
    <x v="0"/>
    <m/>
    <x v="0"/>
    <x v="0"/>
    <x v="0"/>
    <x v="0"/>
    <x v="0"/>
    <x v="0"/>
    <x v="0"/>
    <x v="0"/>
    <x v="0"/>
    <x v="0"/>
    <x v="0"/>
    <s v="Direção Financeira"/>
    <x v="0"/>
    <x v="0"/>
    <x v="0"/>
    <x v="0"/>
    <x v="0"/>
    <x v="0"/>
    <x v="0"/>
    <x v="1"/>
    <x v="0"/>
    <x v="0"/>
    <x v="1"/>
    <x v="0"/>
    <s v="PAgto a favor da Garantia, pelo pagto dos seguros das viaturas da CAmara S-12- OI de 30/4 a 29/10/2021, St-03- QJ de 16/5 a 15/08/2021 e ST-59- UR de 08/06 a 07/09/2021 conforme documentos em anexo."/>
  </r>
  <r>
    <x v="0"/>
    <n v="0"/>
    <n v="0"/>
    <n v="0"/>
    <n v="900"/>
    <x v="2106"/>
    <x v="0"/>
    <x v="1"/>
    <x v="0"/>
    <s v="80.02.01"/>
    <x v="1"/>
    <x v="1"/>
    <x v="1"/>
    <s v="Retenções Iur"/>
    <s v="80.02.01"/>
    <s v="Retenções Iur"/>
    <s v="80.02.01"/>
    <x v="1"/>
    <x v="0"/>
    <x v="1"/>
    <x v="0"/>
    <x v="0"/>
    <x v="1"/>
    <x v="1"/>
    <x v="0"/>
    <x v="4"/>
    <s v="2021-06-08"/>
    <x v="1"/>
    <n v="900"/>
    <x v="0"/>
    <m/>
    <x v="0"/>
    <m/>
    <x v="0"/>
    <n v="100474696"/>
    <x v="0"/>
    <x v="1"/>
    <s v="Retenções Iur"/>
    <s v="ORI"/>
    <x v="0"/>
    <s v="RIUR"/>
    <x v="0"/>
    <x v="0"/>
    <x v="0"/>
    <x v="0"/>
    <x v="0"/>
    <x v="0"/>
    <x v="0"/>
    <x v="0"/>
    <x v="0"/>
    <x v="0"/>
    <x v="0"/>
    <s v="Retenções Iur"/>
    <x v="0"/>
    <x v="0"/>
    <x v="0"/>
    <x v="0"/>
    <x v="1"/>
    <x v="0"/>
    <x v="0"/>
    <x v="1"/>
    <x v="0"/>
    <x v="1"/>
    <x v="1"/>
    <x v="0"/>
    <s v="RETENCAO OT"/>
  </r>
  <r>
    <x v="0"/>
    <n v="0"/>
    <n v="0"/>
    <n v="0"/>
    <n v="12235426"/>
    <x v="2107"/>
    <x v="0"/>
    <x v="1"/>
    <x v="0"/>
    <s v="03.03.10"/>
    <x v="10"/>
    <x v="0"/>
    <x v="3"/>
    <s v="Receitas Da Câmara"/>
    <s v="03.03.10"/>
    <s v="Receitas Da Câmara"/>
    <s v="03.03.10"/>
    <x v="61"/>
    <x v="0"/>
    <x v="7"/>
    <x v="14"/>
    <x v="1"/>
    <x v="0"/>
    <x v="1"/>
    <x v="0"/>
    <x v="6"/>
    <s v="2021-07-27"/>
    <x v="2"/>
    <n v="12235426"/>
    <x v="0"/>
    <m/>
    <x v="0"/>
    <m/>
    <x v="11"/>
    <n v="100474693"/>
    <x v="0"/>
    <x v="1"/>
    <s v="Receitas Da Câmara"/>
    <s v="EXT"/>
    <x v="0"/>
    <s v="RDC"/>
    <x v="0"/>
    <x v="0"/>
    <x v="0"/>
    <x v="0"/>
    <x v="0"/>
    <x v="0"/>
    <x v="0"/>
    <x v="0"/>
    <x v="0"/>
    <x v="0"/>
    <x v="0"/>
    <s v="Receitas Da Câmara"/>
    <x v="0"/>
    <x v="0"/>
    <x v="0"/>
    <x v="0"/>
    <x v="0"/>
    <x v="0"/>
    <x v="0"/>
    <x v="1"/>
    <x v="0"/>
    <x v="0"/>
    <x v="1"/>
    <x v="0"/>
    <s v="Transferência do FFM, referente a mês de julho de 2021, conforme justificativo em anexo."/>
  </r>
  <r>
    <x v="1"/>
    <n v="0"/>
    <n v="0"/>
    <n v="0"/>
    <n v="1610"/>
    <x v="2108"/>
    <x v="0"/>
    <x v="0"/>
    <x v="0"/>
    <s v="01.26.03.16"/>
    <x v="16"/>
    <x v="5"/>
    <x v="6"/>
    <s v="Turismo"/>
    <s v="01.26.03"/>
    <s v="Turismo"/>
    <s v="01.26.03"/>
    <x v="26"/>
    <x v="0"/>
    <x v="0"/>
    <x v="0"/>
    <x v="1"/>
    <x v="2"/>
    <x v="2"/>
    <x v="0"/>
    <x v="6"/>
    <s v="2021-07-20"/>
    <x v="2"/>
    <n v="1610"/>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enhor Jailson de Oliveira, pea prestação de serviços de fiscalização do parque de estacionamento de transportes público e passageios, refernete a mês de julho de 2021, conforme justificativo em anexo.   "/>
  </r>
  <r>
    <x v="1"/>
    <n v="0"/>
    <n v="0"/>
    <n v="0"/>
    <n v="9121"/>
    <x v="2108"/>
    <x v="0"/>
    <x v="0"/>
    <x v="0"/>
    <s v="01.26.03.16"/>
    <x v="16"/>
    <x v="5"/>
    <x v="6"/>
    <s v="Turismo"/>
    <s v="01.26.03"/>
    <s v="Turismo"/>
    <s v="01.26.03"/>
    <x v="26"/>
    <x v="0"/>
    <x v="0"/>
    <x v="0"/>
    <x v="1"/>
    <x v="2"/>
    <x v="2"/>
    <x v="0"/>
    <x v="6"/>
    <s v="2021-07-20"/>
    <x v="2"/>
    <n v="9121"/>
    <x v="0"/>
    <m/>
    <x v="0"/>
    <m/>
    <x v="100"/>
    <n v="100475977"/>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enhor Jailson de Oliveira, pea prestação de serviços de fiscalização do parque de estacionamento de transportes público e passageios, refernete a mês de julho de 2021, conforme justificativo em anexo.   "/>
  </r>
  <r>
    <x v="0"/>
    <n v="0"/>
    <n v="0"/>
    <n v="0"/>
    <n v="2150"/>
    <x v="2109"/>
    <x v="0"/>
    <x v="0"/>
    <x v="0"/>
    <s v="03.16.15"/>
    <x v="0"/>
    <x v="0"/>
    <x v="0"/>
    <s v="Direção Financeira"/>
    <s v="03.16.15"/>
    <s v="Direção Financeira"/>
    <s v="03.16.15"/>
    <x v="63"/>
    <x v="0"/>
    <x v="0"/>
    <x v="0"/>
    <x v="1"/>
    <x v="0"/>
    <x v="0"/>
    <x v="0"/>
    <x v="5"/>
    <s v="2021-08-24"/>
    <x v="2"/>
    <n v="2150"/>
    <x v="0"/>
    <m/>
    <x v="0"/>
    <m/>
    <x v="331"/>
    <n v="100476582"/>
    <x v="0"/>
    <x v="1"/>
    <s v="Direção Financeira"/>
    <s v="ORI"/>
    <x v="0"/>
    <m/>
    <x v="0"/>
    <x v="0"/>
    <x v="0"/>
    <x v="0"/>
    <x v="0"/>
    <x v="0"/>
    <x v="0"/>
    <x v="0"/>
    <x v="0"/>
    <x v="0"/>
    <x v="0"/>
    <s v="Direção Financeira"/>
    <x v="0"/>
    <x v="0"/>
    <x v="0"/>
    <x v="0"/>
    <x v="0"/>
    <x v="0"/>
    <x v="0"/>
    <x v="1"/>
    <x v="0"/>
    <x v="0"/>
    <x v="1"/>
    <x v="0"/>
    <s v="Pagamento a favor da Drogaria Blacky Johson, pela aquisição de 02 Kg de prego destinado ao Cemitério Municipal de Ponta Verde e 03 cadeados grandes destinados ao edifício da Residência Oficial, conforme justificativo em anexo "/>
  </r>
  <r>
    <x v="0"/>
    <n v="0"/>
    <n v="0"/>
    <n v="0"/>
    <n v="2134400"/>
    <x v="2110"/>
    <x v="0"/>
    <x v="0"/>
    <x v="0"/>
    <s v="03.16.15"/>
    <x v="0"/>
    <x v="0"/>
    <x v="0"/>
    <s v="Direção Financeira"/>
    <s v="03.16.15"/>
    <s v="Direção Financeira"/>
    <s v="03.16.15"/>
    <x v="79"/>
    <x v="0"/>
    <x v="3"/>
    <x v="17"/>
    <x v="1"/>
    <x v="0"/>
    <x v="0"/>
    <x v="0"/>
    <x v="6"/>
    <s v="2021-07-26"/>
    <x v="2"/>
    <n v="2134400"/>
    <x v="0"/>
    <m/>
    <x v="0"/>
    <m/>
    <x v="381"/>
    <n v="100479140"/>
    <x v="0"/>
    <x v="1"/>
    <s v="Direção Financeira"/>
    <s v="ORI"/>
    <x v="0"/>
    <m/>
    <x v="0"/>
    <x v="0"/>
    <x v="0"/>
    <x v="0"/>
    <x v="0"/>
    <x v="0"/>
    <x v="0"/>
    <x v="0"/>
    <x v="0"/>
    <x v="0"/>
    <x v="0"/>
    <s v="Direção Financeira"/>
    <x v="0"/>
    <x v="0"/>
    <x v="0"/>
    <x v="0"/>
    <x v="0"/>
    <x v="0"/>
    <x v="0"/>
    <x v="1"/>
    <x v="0"/>
    <x v="0"/>
    <x v="1"/>
    <x v="0"/>
    <s v="Pagamento a favor do tribunal Comarca Tarrafal, pelo valor aplicado aos imóveis em São Miguel, deacordo com avaliação do terreno da cosntrução do justo valor da caução a ser prestada, conforme justificativo em anexo."/>
  </r>
  <r>
    <x v="0"/>
    <n v="0"/>
    <n v="0"/>
    <n v="0"/>
    <n v="5000"/>
    <x v="2111"/>
    <x v="0"/>
    <x v="0"/>
    <x v="0"/>
    <s v="01.25.05.10"/>
    <x v="5"/>
    <x v="2"/>
    <x v="2"/>
    <s v="Saúde"/>
    <s v="01.25.05"/>
    <s v="Saúde"/>
    <s v="01.25.05"/>
    <x v="6"/>
    <x v="0"/>
    <x v="2"/>
    <x v="2"/>
    <x v="1"/>
    <x v="2"/>
    <x v="0"/>
    <x v="0"/>
    <x v="8"/>
    <s v="2021-10-01"/>
    <x v="3"/>
    <n v="5000"/>
    <x v="0"/>
    <m/>
    <x v="0"/>
    <m/>
    <x v="382"/>
    <n v="100479179"/>
    <x v="0"/>
    <x v="1"/>
    <s v="Assistencia social"/>
    <s v="ORI"/>
    <x v="0"/>
    <m/>
    <x v="0"/>
    <x v="0"/>
    <x v="0"/>
    <x v="0"/>
    <x v="0"/>
    <x v="0"/>
    <x v="0"/>
    <x v="0"/>
    <x v="0"/>
    <x v="0"/>
    <x v="0"/>
    <s v="Assistencia social"/>
    <x v="0"/>
    <x v="0"/>
    <x v="0"/>
    <x v="0"/>
    <x v="2"/>
    <x v="0"/>
    <x v="0"/>
    <x v="1"/>
    <x v="0"/>
    <x v="0"/>
    <x v="1"/>
    <x v="0"/>
    <s v="Apoio social a favor do Sr. Celestino Mendes Barbosa, conforme justificativo em anexo."/>
  </r>
  <r>
    <x v="0"/>
    <n v="0"/>
    <n v="0"/>
    <n v="0"/>
    <n v="2300"/>
    <x v="2112"/>
    <x v="0"/>
    <x v="1"/>
    <x v="0"/>
    <s v="80.02.01"/>
    <x v="1"/>
    <x v="1"/>
    <x v="1"/>
    <s v="Retenções Iur"/>
    <s v="80.02.01"/>
    <s v="Retenções Iur"/>
    <s v="80.02.01"/>
    <x v="1"/>
    <x v="0"/>
    <x v="1"/>
    <x v="0"/>
    <x v="0"/>
    <x v="1"/>
    <x v="1"/>
    <x v="0"/>
    <x v="7"/>
    <s v="2021-09-24"/>
    <x v="2"/>
    <n v="2300"/>
    <x v="0"/>
    <m/>
    <x v="0"/>
    <m/>
    <x v="0"/>
    <n v="100474696"/>
    <x v="0"/>
    <x v="1"/>
    <s v="Retenções Iur"/>
    <s v="ORI"/>
    <x v="0"/>
    <s v="RIUR"/>
    <x v="0"/>
    <x v="0"/>
    <x v="0"/>
    <x v="0"/>
    <x v="0"/>
    <x v="0"/>
    <x v="0"/>
    <x v="0"/>
    <x v="0"/>
    <x v="0"/>
    <x v="0"/>
    <s v="Retenções Iur"/>
    <x v="0"/>
    <x v="0"/>
    <x v="0"/>
    <x v="0"/>
    <x v="1"/>
    <x v="0"/>
    <x v="0"/>
    <x v="1"/>
    <x v="0"/>
    <x v="1"/>
    <x v="1"/>
    <x v="0"/>
    <s v="RETENCAO OT"/>
  </r>
  <r>
    <x v="0"/>
    <n v="0"/>
    <n v="0"/>
    <n v="0"/>
    <n v="4995"/>
    <x v="2113"/>
    <x v="0"/>
    <x v="1"/>
    <x v="0"/>
    <s v="80.02.01"/>
    <x v="1"/>
    <x v="1"/>
    <x v="1"/>
    <s v="Retenções Iur"/>
    <s v="80.02.01"/>
    <s v="Retenções Iur"/>
    <s v="80.02.01"/>
    <x v="1"/>
    <x v="0"/>
    <x v="1"/>
    <x v="0"/>
    <x v="0"/>
    <x v="1"/>
    <x v="1"/>
    <x v="0"/>
    <x v="7"/>
    <s v="2021-09-27"/>
    <x v="2"/>
    <n v="4995"/>
    <x v="0"/>
    <m/>
    <x v="0"/>
    <m/>
    <x v="0"/>
    <n v="100474696"/>
    <x v="0"/>
    <x v="1"/>
    <s v="Retenções Iur"/>
    <s v="ORI"/>
    <x v="0"/>
    <s v="RIUR"/>
    <x v="0"/>
    <x v="0"/>
    <x v="0"/>
    <x v="0"/>
    <x v="0"/>
    <x v="0"/>
    <x v="0"/>
    <x v="0"/>
    <x v="0"/>
    <x v="0"/>
    <x v="0"/>
    <s v="Retenções Iur"/>
    <x v="0"/>
    <x v="0"/>
    <x v="0"/>
    <x v="0"/>
    <x v="1"/>
    <x v="0"/>
    <x v="0"/>
    <x v="1"/>
    <x v="0"/>
    <x v="1"/>
    <x v="1"/>
    <x v="0"/>
    <s v="RETENCAO OT"/>
  </r>
  <r>
    <x v="1"/>
    <n v="0"/>
    <n v="0"/>
    <n v="0"/>
    <n v="15000"/>
    <x v="2114"/>
    <x v="0"/>
    <x v="0"/>
    <x v="0"/>
    <s v="01.27.03.09"/>
    <x v="11"/>
    <x v="3"/>
    <x v="4"/>
    <s v="Gestão de Recursos Hídricos"/>
    <s v="01.27.03"/>
    <s v="Gestão de Recursos Hídricos"/>
    <s v="01.27.03"/>
    <x v="25"/>
    <x v="0"/>
    <x v="0"/>
    <x v="0"/>
    <x v="1"/>
    <x v="2"/>
    <x v="2"/>
    <x v="0"/>
    <x v="8"/>
    <s v="2021-10-08"/>
    <x v="3"/>
    <n v="15000"/>
    <x v="0"/>
    <m/>
    <x v="0"/>
    <m/>
    <x v="0"/>
    <n v="100474696"/>
    <x v="0"/>
    <x v="0"/>
    <s v="Ligações domiciliarias em Esp. Branco, Mato Correia, Flamengos e R.S.Miguel"/>
    <s v="ORI"/>
    <x v="0"/>
    <m/>
    <x v="0"/>
    <x v="0"/>
    <x v="0"/>
    <x v="0"/>
    <x v="0"/>
    <x v="0"/>
    <x v="0"/>
    <x v="0"/>
    <x v="0"/>
    <x v="0"/>
    <x v="0"/>
    <s v="Ligações domiciliarias em Esp. Branco, Mato Correia, Flamengos e R.S.Miguel"/>
    <x v="0"/>
    <x v="0"/>
    <x v="0"/>
    <x v="0"/>
    <x v="2"/>
    <x v="0"/>
    <x v="0"/>
    <x v="1"/>
    <x v="0"/>
    <x v="0"/>
    <x v="0"/>
    <x v="0"/>
    <s v="PAgto de 2ª parcela do valor faturado a favor do Sr Euclides Pereira, pelos trabalhos de na instalação de energia nas 64 casas das famílias na localidade de Espinho branco no âmbito do projeto &quot;uma lâmpada e uma torneira para as famílias do Concelho conforme documentos anexo."/>
  </r>
  <r>
    <x v="1"/>
    <n v="0"/>
    <n v="0"/>
    <n v="0"/>
    <n v="85000"/>
    <x v="2114"/>
    <x v="0"/>
    <x v="0"/>
    <x v="0"/>
    <s v="01.27.03.09"/>
    <x v="11"/>
    <x v="3"/>
    <x v="4"/>
    <s v="Gestão de Recursos Hídricos"/>
    <s v="01.27.03"/>
    <s v="Gestão de Recursos Hídricos"/>
    <s v="01.27.03"/>
    <x v="25"/>
    <x v="0"/>
    <x v="0"/>
    <x v="0"/>
    <x v="1"/>
    <x v="2"/>
    <x v="2"/>
    <x v="0"/>
    <x v="8"/>
    <s v="2021-10-08"/>
    <x v="3"/>
    <n v="85000"/>
    <x v="0"/>
    <m/>
    <x v="0"/>
    <m/>
    <x v="383"/>
    <n v="100479083"/>
    <x v="0"/>
    <x v="1"/>
    <s v="Ligações domiciliarias em Esp. Branco, Mato Correia, Flamengos e R.S.Miguel"/>
    <s v="ORI"/>
    <x v="0"/>
    <m/>
    <x v="0"/>
    <x v="0"/>
    <x v="0"/>
    <x v="0"/>
    <x v="0"/>
    <x v="0"/>
    <x v="0"/>
    <x v="0"/>
    <x v="0"/>
    <x v="0"/>
    <x v="0"/>
    <s v="Ligações domiciliarias em Esp. Branco, Mato Correia, Flamengos e R.S.Miguel"/>
    <x v="0"/>
    <x v="0"/>
    <x v="0"/>
    <x v="0"/>
    <x v="2"/>
    <x v="0"/>
    <x v="0"/>
    <x v="1"/>
    <x v="0"/>
    <x v="0"/>
    <x v="1"/>
    <x v="0"/>
    <s v="PAgto de 2ª parcela do valor faturado a favor do Sr Euclides Pereira, pelos trabalhos de na instalação de energia nas 64 casas das famílias na localidade de Espinho branco no âmbito do projeto &quot;uma lâmpada e uma torneira para as famílias do Concelho conforme documentos anexo."/>
  </r>
  <r>
    <x v="0"/>
    <n v="0"/>
    <n v="0"/>
    <n v="0"/>
    <n v="54300"/>
    <x v="2115"/>
    <x v="0"/>
    <x v="0"/>
    <x v="0"/>
    <s v="03.16.02"/>
    <x v="53"/>
    <x v="0"/>
    <x v="0"/>
    <s v="Gabinete do Presidente"/>
    <s v="03.16.02"/>
    <s v="Gabinete do Presidente"/>
    <s v="03.16.02"/>
    <x v="65"/>
    <x v="0"/>
    <x v="0"/>
    <x v="4"/>
    <x v="1"/>
    <x v="0"/>
    <x v="0"/>
    <x v="0"/>
    <x v="10"/>
    <s v="2021-11-12"/>
    <x v="3"/>
    <n v="54300"/>
    <x v="0"/>
    <m/>
    <x v="0"/>
    <m/>
    <x v="71"/>
    <n v="100475805"/>
    <x v="0"/>
    <x v="1"/>
    <s v="Gabinete do Presidente"/>
    <s v="ORI"/>
    <x v="0"/>
    <m/>
    <x v="0"/>
    <x v="0"/>
    <x v="0"/>
    <x v="0"/>
    <x v="0"/>
    <x v="0"/>
    <x v="0"/>
    <x v="0"/>
    <x v="0"/>
    <x v="0"/>
    <x v="0"/>
    <s v="Gabinete do Presidente"/>
    <x v="0"/>
    <x v="0"/>
    <x v="0"/>
    <x v="0"/>
    <x v="0"/>
    <x v="0"/>
    <x v="0"/>
    <x v="1"/>
    <x v="0"/>
    <x v="0"/>
    <x v="1"/>
    <x v="0"/>
    <s v="Pagamento a favor de Multiviagem tour, referente a Bilhete de passagem aéreo do SR. Hermenio Fernandes, conforme anexo."/>
  </r>
  <r>
    <x v="0"/>
    <n v="0"/>
    <n v="0"/>
    <n v="0"/>
    <n v="900"/>
    <x v="2116"/>
    <x v="0"/>
    <x v="1"/>
    <x v="0"/>
    <s v="80.02.01"/>
    <x v="1"/>
    <x v="1"/>
    <x v="1"/>
    <s v="Retenções Iur"/>
    <s v="80.02.01"/>
    <s v="Retenções Iur"/>
    <s v="80.02.01"/>
    <x v="1"/>
    <x v="0"/>
    <x v="1"/>
    <x v="0"/>
    <x v="0"/>
    <x v="1"/>
    <x v="1"/>
    <x v="0"/>
    <x v="2"/>
    <s v="2021-03-05"/>
    <x v="0"/>
    <n v="900"/>
    <x v="0"/>
    <m/>
    <x v="0"/>
    <m/>
    <x v="0"/>
    <n v="100474696"/>
    <x v="0"/>
    <x v="1"/>
    <s v="Retenções Iur"/>
    <s v="ORI"/>
    <x v="0"/>
    <s v="RIUR"/>
    <x v="0"/>
    <x v="0"/>
    <x v="0"/>
    <x v="0"/>
    <x v="0"/>
    <x v="0"/>
    <x v="0"/>
    <x v="0"/>
    <x v="0"/>
    <x v="0"/>
    <x v="0"/>
    <s v="Retenções Iur"/>
    <x v="0"/>
    <x v="0"/>
    <x v="0"/>
    <x v="0"/>
    <x v="1"/>
    <x v="0"/>
    <x v="0"/>
    <x v="1"/>
    <x v="0"/>
    <x v="1"/>
    <x v="1"/>
    <x v="0"/>
    <s v="RETENCAO OT"/>
  </r>
  <r>
    <x v="1"/>
    <n v="0"/>
    <n v="0"/>
    <n v="0"/>
    <n v="13500"/>
    <x v="2117"/>
    <x v="0"/>
    <x v="0"/>
    <x v="0"/>
    <s v="01.27.06.41"/>
    <x v="24"/>
    <x v="3"/>
    <x v="4"/>
    <s v="Requalificação Urbana e habitação"/>
    <s v="01.27.06"/>
    <s v="Requalificação Urbana e habitação"/>
    <s v="01.27.06"/>
    <x v="40"/>
    <x v="0"/>
    <x v="0"/>
    <x v="0"/>
    <x v="1"/>
    <x v="2"/>
    <x v="2"/>
    <x v="0"/>
    <x v="0"/>
    <s v="2021-01-08"/>
    <x v="0"/>
    <n v="13500"/>
    <x v="0"/>
    <m/>
    <x v="0"/>
    <m/>
    <x v="0"/>
    <n v="100474696"/>
    <x v="0"/>
    <x v="0"/>
    <s v="Reabilitação de Jardins Infantis e Escolas do EBI"/>
    <s v="ORI"/>
    <x v="0"/>
    <s v="RJEBI"/>
    <x v="0"/>
    <x v="0"/>
    <x v="0"/>
    <x v="0"/>
    <x v="0"/>
    <x v="0"/>
    <x v="0"/>
    <x v="0"/>
    <x v="0"/>
    <x v="0"/>
    <x v="0"/>
    <s v="Reabilitação de Jardins Infantis e Escolas do EBI"/>
    <x v="0"/>
    <x v="0"/>
    <x v="0"/>
    <x v="0"/>
    <x v="2"/>
    <x v="0"/>
    <x v="0"/>
    <x v="1"/>
    <x v="0"/>
    <x v="0"/>
    <x v="0"/>
    <x v="0"/>
    <s v="Pagamento a favor do Senhor José Alves, no âmbito da reabilitação de jardim de flamengos, conforme justificativo em anexo."/>
  </r>
  <r>
    <x v="1"/>
    <n v="0"/>
    <n v="0"/>
    <n v="0"/>
    <n v="76500"/>
    <x v="2117"/>
    <x v="0"/>
    <x v="0"/>
    <x v="0"/>
    <s v="01.27.06.41"/>
    <x v="24"/>
    <x v="3"/>
    <x v="4"/>
    <s v="Requalificação Urbana e habitação"/>
    <s v="01.27.06"/>
    <s v="Requalificação Urbana e habitação"/>
    <s v="01.27.06"/>
    <x v="40"/>
    <x v="0"/>
    <x v="0"/>
    <x v="0"/>
    <x v="1"/>
    <x v="2"/>
    <x v="2"/>
    <x v="0"/>
    <x v="0"/>
    <s v="2021-01-08"/>
    <x v="0"/>
    <n v="76500"/>
    <x v="0"/>
    <m/>
    <x v="0"/>
    <m/>
    <x v="384"/>
    <n v="100478896"/>
    <x v="0"/>
    <x v="1"/>
    <s v="Reabilitação de Jardins Infantis e Escolas do EBI"/>
    <s v="ORI"/>
    <x v="0"/>
    <s v="RJEBI"/>
    <x v="0"/>
    <x v="0"/>
    <x v="0"/>
    <x v="0"/>
    <x v="0"/>
    <x v="0"/>
    <x v="0"/>
    <x v="0"/>
    <x v="0"/>
    <x v="0"/>
    <x v="0"/>
    <s v="Reabilitação de Jardins Infantis e Escolas do EBI"/>
    <x v="0"/>
    <x v="0"/>
    <x v="0"/>
    <x v="0"/>
    <x v="2"/>
    <x v="0"/>
    <x v="0"/>
    <x v="1"/>
    <x v="0"/>
    <x v="0"/>
    <x v="1"/>
    <x v="0"/>
    <s v="Pagamento a favor do Senhor José Alves, no âmbito da reabilitação de jardim de flamengos, conforme justificativo em anexo."/>
  </r>
  <r>
    <x v="0"/>
    <n v="0"/>
    <n v="0"/>
    <n v="0"/>
    <n v="36000"/>
    <x v="2118"/>
    <x v="0"/>
    <x v="0"/>
    <x v="0"/>
    <s v="03.16.15"/>
    <x v="0"/>
    <x v="0"/>
    <x v="0"/>
    <s v="Direção Financeira"/>
    <s v="03.16.15"/>
    <s v="Direção Financeira"/>
    <s v="03.16.15"/>
    <x v="45"/>
    <x v="0"/>
    <x v="0"/>
    <x v="0"/>
    <x v="1"/>
    <x v="0"/>
    <x v="0"/>
    <x v="0"/>
    <x v="0"/>
    <s v="2021-01-19"/>
    <x v="0"/>
    <n v="36000"/>
    <x v="0"/>
    <m/>
    <x v="0"/>
    <m/>
    <x v="104"/>
    <n v="100477690"/>
    <x v="0"/>
    <x v="1"/>
    <s v="Direção Financeira"/>
    <s v="ORI"/>
    <x v="0"/>
    <m/>
    <x v="0"/>
    <x v="0"/>
    <x v="0"/>
    <x v="0"/>
    <x v="0"/>
    <x v="0"/>
    <x v="0"/>
    <x v="0"/>
    <x v="0"/>
    <x v="0"/>
    <x v="0"/>
    <s v="Direção Financeira"/>
    <x v="0"/>
    <x v="0"/>
    <x v="0"/>
    <x v="0"/>
    <x v="0"/>
    <x v="0"/>
    <x v="0"/>
    <x v="1"/>
    <x v="0"/>
    <x v="0"/>
    <x v="1"/>
    <x v="0"/>
    <s v="Pagamento a favor da Automendes, pela aquisição de 02 pneus Refª 205 R 16, destinada a viatura toyota Hilux Pick-up, ST-94-OL, da Câmara de São Miguêl,conforme justifcativo em anexo."/>
  </r>
  <r>
    <x v="0"/>
    <n v="0"/>
    <n v="0"/>
    <n v="0"/>
    <n v="15000"/>
    <x v="2119"/>
    <x v="0"/>
    <x v="0"/>
    <x v="0"/>
    <s v="01.25.01.10"/>
    <x v="62"/>
    <x v="2"/>
    <x v="2"/>
    <s v="Educação"/>
    <s v="01.25.01"/>
    <s v="Educação"/>
    <s v="01.25.01"/>
    <x v="7"/>
    <x v="0"/>
    <x v="3"/>
    <x v="3"/>
    <x v="1"/>
    <x v="2"/>
    <x v="0"/>
    <x v="0"/>
    <x v="11"/>
    <s v="2021-02-24"/>
    <x v="0"/>
    <n v="15000"/>
    <x v="0"/>
    <m/>
    <x v="0"/>
    <m/>
    <x v="0"/>
    <n v="100474696"/>
    <x v="0"/>
    <x v="0"/>
    <s v="Transporte escolar"/>
    <s v="ORI"/>
    <x v="0"/>
    <m/>
    <x v="0"/>
    <x v="0"/>
    <x v="0"/>
    <x v="0"/>
    <x v="0"/>
    <x v="0"/>
    <x v="0"/>
    <x v="0"/>
    <x v="0"/>
    <x v="0"/>
    <x v="0"/>
    <s v="Transporte escolar"/>
    <x v="0"/>
    <x v="0"/>
    <x v="0"/>
    <x v="0"/>
    <x v="2"/>
    <x v="0"/>
    <x v="0"/>
    <x v="1"/>
    <x v="0"/>
    <x v="0"/>
    <x v="0"/>
    <x v="0"/>
    <s v="Pagamento a favor do Sr. Alirio Pereira Correia, referente aos meses de dezembro 2020 e janeiro 2021, pelo serviço prestado de transportando aos alunos beneficiários de transporte escolar da FICASE, conforme justificativo em anexo.    "/>
  </r>
  <r>
    <x v="0"/>
    <n v="0"/>
    <n v="0"/>
    <n v="0"/>
    <n v="85000"/>
    <x v="2119"/>
    <x v="0"/>
    <x v="0"/>
    <x v="0"/>
    <s v="01.25.01.10"/>
    <x v="62"/>
    <x v="2"/>
    <x v="2"/>
    <s v="Educação"/>
    <s v="01.25.01"/>
    <s v="Educação"/>
    <s v="01.25.01"/>
    <x v="7"/>
    <x v="0"/>
    <x v="3"/>
    <x v="3"/>
    <x v="1"/>
    <x v="2"/>
    <x v="0"/>
    <x v="0"/>
    <x v="11"/>
    <s v="2021-02-24"/>
    <x v="0"/>
    <n v="85000"/>
    <x v="0"/>
    <m/>
    <x v="0"/>
    <m/>
    <x v="190"/>
    <n v="100477022"/>
    <x v="0"/>
    <x v="1"/>
    <s v="Transporte escolar"/>
    <s v="ORI"/>
    <x v="0"/>
    <m/>
    <x v="0"/>
    <x v="0"/>
    <x v="0"/>
    <x v="0"/>
    <x v="0"/>
    <x v="0"/>
    <x v="0"/>
    <x v="0"/>
    <x v="0"/>
    <x v="0"/>
    <x v="0"/>
    <s v="Transporte escolar"/>
    <x v="0"/>
    <x v="0"/>
    <x v="0"/>
    <x v="0"/>
    <x v="2"/>
    <x v="0"/>
    <x v="0"/>
    <x v="1"/>
    <x v="0"/>
    <x v="0"/>
    <x v="1"/>
    <x v="0"/>
    <s v="Pagamento a favor do Sr. Alirio Pereira Correia, referente aos meses de dezembro 2020 e janeiro 2021, pelo serviço prestado de transportando aos alunos beneficiários de transporte escolar da FICASE, conforme justificativo em anexo.    "/>
  </r>
  <r>
    <x v="0"/>
    <n v="0"/>
    <n v="0"/>
    <n v="0"/>
    <n v="1350"/>
    <x v="2120"/>
    <x v="0"/>
    <x v="1"/>
    <x v="0"/>
    <s v="80.02.01"/>
    <x v="1"/>
    <x v="1"/>
    <x v="1"/>
    <s v="Retenções Iur"/>
    <s v="80.02.01"/>
    <s v="Retenções Iur"/>
    <s v="80.02.01"/>
    <x v="1"/>
    <x v="0"/>
    <x v="1"/>
    <x v="0"/>
    <x v="0"/>
    <x v="1"/>
    <x v="1"/>
    <x v="0"/>
    <x v="2"/>
    <s v="2021-03-05"/>
    <x v="0"/>
    <n v="1350"/>
    <x v="0"/>
    <m/>
    <x v="0"/>
    <m/>
    <x v="0"/>
    <n v="100474696"/>
    <x v="0"/>
    <x v="1"/>
    <s v="Retenções Iur"/>
    <s v="ORI"/>
    <x v="0"/>
    <s v="RIUR"/>
    <x v="0"/>
    <x v="0"/>
    <x v="0"/>
    <x v="0"/>
    <x v="0"/>
    <x v="0"/>
    <x v="0"/>
    <x v="0"/>
    <x v="0"/>
    <x v="0"/>
    <x v="0"/>
    <s v="Retenções Iur"/>
    <x v="0"/>
    <x v="0"/>
    <x v="0"/>
    <x v="0"/>
    <x v="1"/>
    <x v="0"/>
    <x v="0"/>
    <x v="1"/>
    <x v="0"/>
    <x v="1"/>
    <x v="1"/>
    <x v="0"/>
    <s v="RETENCAO OT"/>
  </r>
  <r>
    <x v="0"/>
    <n v="0"/>
    <n v="0"/>
    <n v="0"/>
    <n v="1800"/>
    <x v="2121"/>
    <x v="0"/>
    <x v="1"/>
    <x v="0"/>
    <s v="80.02.01"/>
    <x v="1"/>
    <x v="1"/>
    <x v="1"/>
    <s v="Retenções Iur"/>
    <s v="80.02.01"/>
    <s v="Retenções Iur"/>
    <s v="80.02.01"/>
    <x v="1"/>
    <x v="0"/>
    <x v="1"/>
    <x v="0"/>
    <x v="0"/>
    <x v="1"/>
    <x v="1"/>
    <x v="0"/>
    <x v="2"/>
    <s v="2021-03-05"/>
    <x v="0"/>
    <n v="1800"/>
    <x v="0"/>
    <m/>
    <x v="0"/>
    <m/>
    <x v="0"/>
    <n v="100474696"/>
    <x v="0"/>
    <x v="1"/>
    <s v="Retenções Iur"/>
    <s v="ORI"/>
    <x v="0"/>
    <s v="RIUR"/>
    <x v="0"/>
    <x v="0"/>
    <x v="0"/>
    <x v="0"/>
    <x v="0"/>
    <x v="0"/>
    <x v="0"/>
    <x v="0"/>
    <x v="0"/>
    <x v="0"/>
    <x v="0"/>
    <s v="Retenções Iur"/>
    <x v="0"/>
    <x v="0"/>
    <x v="0"/>
    <x v="0"/>
    <x v="1"/>
    <x v="0"/>
    <x v="0"/>
    <x v="1"/>
    <x v="0"/>
    <x v="1"/>
    <x v="1"/>
    <x v="0"/>
    <s v="RETENCAO OT"/>
  </r>
  <r>
    <x v="0"/>
    <n v="0"/>
    <n v="0"/>
    <n v="0"/>
    <n v="2300"/>
    <x v="2122"/>
    <x v="0"/>
    <x v="0"/>
    <x v="0"/>
    <s v="01.27.02.11"/>
    <x v="28"/>
    <x v="3"/>
    <x v="4"/>
    <s v="Saneamento básico"/>
    <s v="01.27.02"/>
    <s v="Saneamento básico"/>
    <s v="01.27.02"/>
    <x v="7"/>
    <x v="0"/>
    <x v="3"/>
    <x v="3"/>
    <x v="1"/>
    <x v="2"/>
    <x v="0"/>
    <x v="0"/>
    <x v="2"/>
    <s v="2021-03-22"/>
    <x v="0"/>
    <n v="2300"/>
    <x v="0"/>
    <m/>
    <x v="0"/>
    <m/>
    <x v="0"/>
    <n v="100474696"/>
    <x v="0"/>
    <x v="0"/>
    <s v="Reforço do saneamento básico"/>
    <s v="ORI"/>
    <x v="0"/>
    <m/>
    <x v="0"/>
    <x v="0"/>
    <x v="0"/>
    <x v="0"/>
    <x v="0"/>
    <x v="0"/>
    <x v="0"/>
    <x v="0"/>
    <x v="0"/>
    <x v="0"/>
    <x v="0"/>
    <s v="Reforço do saneamento básico"/>
    <x v="0"/>
    <x v="0"/>
    <x v="0"/>
    <x v="0"/>
    <x v="2"/>
    <x v="0"/>
    <x v="0"/>
    <x v="1"/>
    <x v="0"/>
    <x v="0"/>
    <x v="0"/>
    <x v="0"/>
    <s v="Pagamento a favor do Senhor João Lucas Furtado, pela prestaçaõ de serviço de saneamento, referente a mês de março 2021, conforme justificativo em anexo."/>
  </r>
  <r>
    <x v="0"/>
    <n v="0"/>
    <n v="0"/>
    <n v="0"/>
    <n v="13030"/>
    <x v="2122"/>
    <x v="0"/>
    <x v="0"/>
    <x v="0"/>
    <s v="01.27.02.11"/>
    <x v="28"/>
    <x v="3"/>
    <x v="4"/>
    <s v="Saneamento básico"/>
    <s v="01.27.02"/>
    <s v="Saneamento básico"/>
    <s v="01.27.02"/>
    <x v="7"/>
    <x v="0"/>
    <x v="3"/>
    <x v="3"/>
    <x v="1"/>
    <x v="2"/>
    <x v="0"/>
    <x v="0"/>
    <x v="2"/>
    <s v="2021-03-22"/>
    <x v="0"/>
    <n v="13030"/>
    <x v="0"/>
    <m/>
    <x v="0"/>
    <m/>
    <x v="123"/>
    <n v="100478475"/>
    <x v="0"/>
    <x v="1"/>
    <s v="Reforço do saneamento básico"/>
    <s v="ORI"/>
    <x v="0"/>
    <m/>
    <x v="0"/>
    <x v="0"/>
    <x v="0"/>
    <x v="0"/>
    <x v="0"/>
    <x v="0"/>
    <x v="0"/>
    <x v="0"/>
    <x v="0"/>
    <x v="0"/>
    <x v="0"/>
    <s v="Reforço do saneamento básico"/>
    <x v="0"/>
    <x v="0"/>
    <x v="0"/>
    <x v="0"/>
    <x v="2"/>
    <x v="0"/>
    <x v="0"/>
    <x v="1"/>
    <x v="0"/>
    <x v="0"/>
    <x v="1"/>
    <x v="0"/>
    <s v="Pagamento a favor do Senhor João Lucas Furtado, pela prestaçaõ de serviço de saneamento, referente a mês de março 2021, conforme justificativo em anexo."/>
  </r>
  <r>
    <x v="0"/>
    <n v="0"/>
    <n v="0"/>
    <n v="0"/>
    <n v="1200"/>
    <x v="2123"/>
    <x v="0"/>
    <x v="0"/>
    <x v="0"/>
    <s v="01.25.04.21"/>
    <x v="6"/>
    <x v="2"/>
    <x v="2"/>
    <s v="Cultura"/>
    <s v="01.25.04"/>
    <s v="Cultura"/>
    <s v="01.25.04"/>
    <x v="7"/>
    <x v="0"/>
    <x v="3"/>
    <x v="3"/>
    <x v="1"/>
    <x v="2"/>
    <x v="0"/>
    <x v="0"/>
    <x v="2"/>
    <s v="2021-03-29"/>
    <x v="0"/>
    <n v="1200"/>
    <x v="0"/>
    <m/>
    <x v="0"/>
    <m/>
    <x v="0"/>
    <n v="100474696"/>
    <x v="0"/>
    <x v="0"/>
    <s v="Atividades Culturais e Promoção do Concelho"/>
    <s v="ORI"/>
    <x v="0"/>
    <s v="ACPC"/>
    <x v="0"/>
    <x v="0"/>
    <x v="0"/>
    <x v="0"/>
    <x v="0"/>
    <x v="0"/>
    <x v="0"/>
    <x v="0"/>
    <x v="0"/>
    <x v="0"/>
    <x v="0"/>
    <s v="Atividades Culturais e Promoção do Concelho"/>
    <x v="0"/>
    <x v="0"/>
    <x v="0"/>
    <x v="0"/>
    <x v="2"/>
    <x v="0"/>
    <x v="0"/>
    <x v="1"/>
    <x v="0"/>
    <x v="0"/>
    <x v="0"/>
    <x v="0"/>
    <s v="Pagamento a favor do Senhor Austelino Duarte, referente a instalação de palco para clebração eucaristica em louvor á Santa Padroeira da localidade, conforme justificativo em anexo."/>
  </r>
  <r>
    <x v="0"/>
    <n v="0"/>
    <n v="0"/>
    <n v="0"/>
    <n v="6800"/>
    <x v="2123"/>
    <x v="0"/>
    <x v="0"/>
    <x v="0"/>
    <s v="01.25.04.21"/>
    <x v="6"/>
    <x v="2"/>
    <x v="2"/>
    <s v="Cultura"/>
    <s v="01.25.04"/>
    <s v="Cultura"/>
    <s v="01.25.04"/>
    <x v="7"/>
    <x v="0"/>
    <x v="3"/>
    <x v="3"/>
    <x v="1"/>
    <x v="2"/>
    <x v="0"/>
    <x v="0"/>
    <x v="2"/>
    <s v="2021-03-29"/>
    <x v="0"/>
    <n v="6800"/>
    <x v="0"/>
    <m/>
    <x v="0"/>
    <m/>
    <x v="385"/>
    <n v="100479077"/>
    <x v="0"/>
    <x v="1"/>
    <s v="Atividades Culturais e Promoção do Concelho"/>
    <s v="ORI"/>
    <x v="0"/>
    <s v="ACPC"/>
    <x v="0"/>
    <x v="0"/>
    <x v="0"/>
    <x v="0"/>
    <x v="0"/>
    <x v="0"/>
    <x v="0"/>
    <x v="0"/>
    <x v="0"/>
    <x v="0"/>
    <x v="0"/>
    <s v="Atividades Culturais e Promoção do Concelho"/>
    <x v="0"/>
    <x v="0"/>
    <x v="0"/>
    <x v="0"/>
    <x v="2"/>
    <x v="0"/>
    <x v="0"/>
    <x v="1"/>
    <x v="0"/>
    <x v="0"/>
    <x v="1"/>
    <x v="0"/>
    <s v="Pagamento a favor do Senhor Austelino Duarte, referente a instalação de palco para clebração eucaristica em louvor á Santa Padroeira da localidade, conforme justificativo em anexo."/>
  </r>
  <r>
    <x v="0"/>
    <n v="0"/>
    <n v="0"/>
    <n v="0"/>
    <n v="13235"/>
    <x v="2124"/>
    <x v="0"/>
    <x v="1"/>
    <x v="0"/>
    <s v="80.02.01"/>
    <x v="1"/>
    <x v="1"/>
    <x v="1"/>
    <s v="Retenções Iur"/>
    <s v="80.02.01"/>
    <s v="Retenções Iur"/>
    <s v="80.02.01"/>
    <x v="1"/>
    <x v="0"/>
    <x v="1"/>
    <x v="0"/>
    <x v="0"/>
    <x v="1"/>
    <x v="1"/>
    <x v="0"/>
    <x v="2"/>
    <s v="2021-03-19"/>
    <x v="0"/>
    <n v="13235"/>
    <x v="0"/>
    <m/>
    <x v="0"/>
    <m/>
    <x v="0"/>
    <n v="100474696"/>
    <x v="0"/>
    <x v="1"/>
    <s v="Retenções Iur"/>
    <s v="ORI"/>
    <x v="0"/>
    <s v="RIUR"/>
    <x v="0"/>
    <x v="0"/>
    <x v="0"/>
    <x v="0"/>
    <x v="0"/>
    <x v="0"/>
    <x v="0"/>
    <x v="0"/>
    <x v="0"/>
    <x v="0"/>
    <x v="0"/>
    <s v="Retenções Iur"/>
    <x v="0"/>
    <x v="0"/>
    <x v="0"/>
    <x v="0"/>
    <x v="1"/>
    <x v="0"/>
    <x v="0"/>
    <x v="1"/>
    <x v="0"/>
    <x v="1"/>
    <x v="1"/>
    <x v="0"/>
    <s v="RETENCAO OT"/>
  </r>
  <r>
    <x v="0"/>
    <n v="0"/>
    <n v="0"/>
    <n v="0"/>
    <n v="12056"/>
    <x v="2125"/>
    <x v="0"/>
    <x v="0"/>
    <x v="0"/>
    <s v="03.16.23"/>
    <x v="15"/>
    <x v="0"/>
    <x v="0"/>
    <s v="Direção da Educação, Formação Profissional, Emprego"/>
    <s v="03.16.23"/>
    <s v="Direção da Educação, Formação Profissional, Emprego"/>
    <s v="03.16.23"/>
    <x v="4"/>
    <x v="0"/>
    <x v="0"/>
    <x v="0"/>
    <x v="0"/>
    <x v="0"/>
    <x v="0"/>
    <x v="0"/>
    <x v="2"/>
    <s v="2021-03-31"/>
    <x v="0"/>
    <n v="12056"/>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 Pagto de salario dos Agentes sanitários referente a Março 2021  "/>
  </r>
  <r>
    <x v="0"/>
    <n v="0"/>
    <n v="0"/>
    <n v="0"/>
    <n v="12056"/>
    <x v="2126"/>
    <x v="0"/>
    <x v="1"/>
    <x v="0"/>
    <s v="80.02.10.01"/>
    <x v="2"/>
    <x v="1"/>
    <x v="1"/>
    <s v="Outros"/>
    <s v="80.02.10"/>
    <s v="Outros"/>
    <s v="80.02.10"/>
    <x v="2"/>
    <x v="0"/>
    <x v="1"/>
    <x v="0"/>
    <x v="0"/>
    <x v="1"/>
    <x v="1"/>
    <x v="0"/>
    <x v="2"/>
    <s v="2021-03-31"/>
    <x v="0"/>
    <n v="12056"/>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38689"/>
    <x v="2125"/>
    <x v="0"/>
    <x v="0"/>
    <x v="0"/>
    <s v="03.16.23"/>
    <x v="15"/>
    <x v="0"/>
    <x v="0"/>
    <s v="Direção da Educação, Formação Profissional, Emprego"/>
    <s v="03.16.23"/>
    <s v="Direção da Educação, Formação Profissional, Emprego"/>
    <s v="03.16.23"/>
    <x v="4"/>
    <x v="0"/>
    <x v="0"/>
    <x v="0"/>
    <x v="0"/>
    <x v="0"/>
    <x v="0"/>
    <x v="0"/>
    <x v="2"/>
    <s v="2021-03-31"/>
    <x v="0"/>
    <n v="138689"/>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 Pagto de salario dos Agentes sanitários referente a Março 2021  "/>
  </r>
  <r>
    <x v="0"/>
    <n v="0"/>
    <n v="0"/>
    <n v="0"/>
    <n v="10000"/>
    <x v="2127"/>
    <x v="0"/>
    <x v="0"/>
    <x v="0"/>
    <s v="01.25.05.10"/>
    <x v="5"/>
    <x v="2"/>
    <x v="2"/>
    <s v="Saúde"/>
    <s v="01.25.05"/>
    <s v="Saúde"/>
    <s v="01.25.05"/>
    <x v="6"/>
    <x v="0"/>
    <x v="2"/>
    <x v="2"/>
    <x v="1"/>
    <x v="2"/>
    <x v="0"/>
    <x v="0"/>
    <x v="1"/>
    <s v="2021-04-05"/>
    <x v="1"/>
    <n v="10000"/>
    <x v="0"/>
    <m/>
    <x v="0"/>
    <m/>
    <x v="68"/>
    <n v="100476946"/>
    <x v="0"/>
    <x v="1"/>
    <s v="Assistencia social"/>
    <s v="ORI"/>
    <x v="0"/>
    <m/>
    <x v="0"/>
    <x v="0"/>
    <x v="0"/>
    <x v="0"/>
    <x v="0"/>
    <x v="0"/>
    <x v="0"/>
    <x v="0"/>
    <x v="0"/>
    <x v="0"/>
    <x v="0"/>
    <s v="Assistencia social"/>
    <x v="0"/>
    <x v="0"/>
    <x v="0"/>
    <x v="0"/>
    <x v="2"/>
    <x v="0"/>
    <x v="0"/>
    <x v="1"/>
    <x v="0"/>
    <x v="0"/>
    <x v="1"/>
    <x v="0"/>
    <s v="Pagto a favor da ADS pelo apoio a pagto de agua a favor da Srª na Maria rocha de Pina conforme documentos em anexo."/>
  </r>
  <r>
    <x v="0"/>
    <n v="0"/>
    <n v="0"/>
    <n v="0"/>
    <n v="2300"/>
    <x v="2128"/>
    <x v="0"/>
    <x v="0"/>
    <x v="0"/>
    <s v="03.16.10"/>
    <x v="39"/>
    <x v="0"/>
    <x v="0"/>
    <s v="Delegações Municipais "/>
    <s v="03.16.10"/>
    <s v="Delegações Municipais "/>
    <s v="03.16.10"/>
    <x v="4"/>
    <x v="0"/>
    <x v="0"/>
    <x v="0"/>
    <x v="0"/>
    <x v="0"/>
    <x v="0"/>
    <x v="0"/>
    <x v="1"/>
    <s v="2021-04-21"/>
    <x v="1"/>
    <n v="2300"/>
    <x v="0"/>
    <m/>
    <x v="0"/>
    <m/>
    <x v="0"/>
    <n v="100474696"/>
    <x v="0"/>
    <x v="0"/>
    <s v="Delegações Municipais "/>
    <s v="ORI"/>
    <x v="0"/>
    <m/>
    <x v="0"/>
    <x v="0"/>
    <x v="0"/>
    <x v="0"/>
    <x v="0"/>
    <x v="0"/>
    <x v="0"/>
    <x v="0"/>
    <x v="0"/>
    <x v="0"/>
    <x v="0"/>
    <s v="Delegações Municipais "/>
    <x v="0"/>
    <x v="0"/>
    <x v="0"/>
    <x v="0"/>
    <x v="0"/>
    <x v="0"/>
    <x v="0"/>
    <x v="1"/>
    <x v="0"/>
    <x v="0"/>
    <x v="0"/>
    <x v="0"/>
    <s v="Pagamento a favor da Senhora Ana Mendes Lopes, pela prestação de serviços de fiscalização na Delegação Municipal de Achada Monte, referente a mês de abril 2021, conforme justificativo em anexo."/>
  </r>
  <r>
    <x v="0"/>
    <n v="0"/>
    <n v="0"/>
    <n v="0"/>
    <n v="13030"/>
    <x v="2128"/>
    <x v="0"/>
    <x v="0"/>
    <x v="0"/>
    <s v="03.16.10"/>
    <x v="39"/>
    <x v="0"/>
    <x v="0"/>
    <s v="Delegações Municipais "/>
    <s v="03.16.10"/>
    <s v="Delegações Municipais "/>
    <s v="03.16.10"/>
    <x v="4"/>
    <x v="0"/>
    <x v="0"/>
    <x v="0"/>
    <x v="0"/>
    <x v="0"/>
    <x v="0"/>
    <x v="0"/>
    <x v="1"/>
    <s v="2021-04-21"/>
    <x v="1"/>
    <n v="13030"/>
    <x v="0"/>
    <m/>
    <x v="0"/>
    <m/>
    <x v="161"/>
    <n v="100476884"/>
    <x v="0"/>
    <x v="1"/>
    <s v="Delegações Municipais "/>
    <s v="ORI"/>
    <x v="0"/>
    <m/>
    <x v="0"/>
    <x v="0"/>
    <x v="0"/>
    <x v="0"/>
    <x v="0"/>
    <x v="0"/>
    <x v="0"/>
    <x v="0"/>
    <x v="0"/>
    <x v="0"/>
    <x v="0"/>
    <s v="Delegações Municipais "/>
    <x v="0"/>
    <x v="0"/>
    <x v="0"/>
    <x v="0"/>
    <x v="0"/>
    <x v="0"/>
    <x v="0"/>
    <x v="1"/>
    <x v="0"/>
    <x v="0"/>
    <x v="1"/>
    <x v="0"/>
    <s v="Pagamento a favor da Senhora Ana Mendes Lopes, pela prestação de serviços de fiscalização na Delegação Municipal de Achada Monte, referente a mês de abril 2021, conforme justificativo em anexo."/>
  </r>
  <r>
    <x v="0"/>
    <n v="0"/>
    <n v="0"/>
    <n v="0"/>
    <n v="12265"/>
    <x v="2129"/>
    <x v="0"/>
    <x v="0"/>
    <x v="0"/>
    <s v="03.16.26"/>
    <x v="69"/>
    <x v="0"/>
    <x v="0"/>
    <s v="Dir. da Agricultura, Pecuária e Floresta"/>
    <s v="03.16.26"/>
    <s v="Dir. da Agricultura, Pecuária e Floresta"/>
    <s v="03.16.26"/>
    <x v="4"/>
    <x v="0"/>
    <x v="0"/>
    <x v="0"/>
    <x v="0"/>
    <x v="0"/>
    <x v="0"/>
    <x v="0"/>
    <x v="1"/>
    <s v="2021-04-30"/>
    <x v="1"/>
    <n v="12265"/>
    <x v="0"/>
    <m/>
    <x v="0"/>
    <m/>
    <x v="0"/>
    <n v="100474696"/>
    <x v="0"/>
    <x v="0"/>
    <s v="Dir. da Agricultura, Pecuária e Floresta"/>
    <s v="ORI"/>
    <x v="0"/>
    <m/>
    <x v="0"/>
    <x v="0"/>
    <x v="0"/>
    <x v="0"/>
    <x v="0"/>
    <x v="0"/>
    <x v="0"/>
    <x v="0"/>
    <x v="0"/>
    <x v="0"/>
    <x v="0"/>
    <s v="Dir. da Agricultura, Pecuária e Floresta"/>
    <x v="0"/>
    <x v="0"/>
    <x v="0"/>
    <x v="0"/>
    <x v="0"/>
    <x v="0"/>
    <x v="0"/>
    <x v="0"/>
    <x v="0"/>
    <x v="0"/>
    <x v="0"/>
    <x v="0"/>
    <s v=" PAgto de salario do pessoal do MAA referente a Abril de 2021 conforme documentos anexos.  "/>
  </r>
  <r>
    <x v="0"/>
    <n v="0"/>
    <n v="0"/>
    <n v="0"/>
    <n v="278"/>
    <x v="2129"/>
    <x v="0"/>
    <x v="0"/>
    <x v="0"/>
    <s v="03.16.26"/>
    <x v="69"/>
    <x v="0"/>
    <x v="0"/>
    <s v="Dir. da Agricultura, Pecuária e Floresta"/>
    <s v="03.16.26"/>
    <s v="Dir. da Agricultura, Pecuária e Floresta"/>
    <s v="03.16.26"/>
    <x v="5"/>
    <x v="0"/>
    <x v="0"/>
    <x v="0"/>
    <x v="1"/>
    <x v="0"/>
    <x v="0"/>
    <x v="0"/>
    <x v="1"/>
    <s v="2021-04-30"/>
    <x v="1"/>
    <n v="278"/>
    <x v="0"/>
    <m/>
    <x v="0"/>
    <m/>
    <x v="0"/>
    <n v="100474696"/>
    <x v="0"/>
    <x v="0"/>
    <s v="Dir. da Agricultura, Pecuária e Floresta"/>
    <s v="ORI"/>
    <x v="0"/>
    <m/>
    <x v="0"/>
    <x v="0"/>
    <x v="0"/>
    <x v="0"/>
    <x v="0"/>
    <x v="0"/>
    <x v="0"/>
    <x v="0"/>
    <x v="0"/>
    <x v="0"/>
    <x v="0"/>
    <s v="Dir. da Agricultura, Pecuária e Floresta"/>
    <x v="0"/>
    <x v="0"/>
    <x v="0"/>
    <x v="0"/>
    <x v="0"/>
    <x v="0"/>
    <x v="0"/>
    <x v="0"/>
    <x v="0"/>
    <x v="0"/>
    <x v="0"/>
    <x v="0"/>
    <s v=" PAgto de salario do pessoal do MAA referente a Abril de 2021 conforme documentos anexos.  "/>
  </r>
  <r>
    <x v="0"/>
    <n v="0"/>
    <n v="0"/>
    <n v="0"/>
    <n v="12543"/>
    <x v="2130"/>
    <x v="0"/>
    <x v="1"/>
    <x v="0"/>
    <s v="80.02.01"/>
    <x v="1"/>
    <x v="1"/>
    <x v="1"/>
    <s v="Retenções Iur"/>
    <s v="80.02.01"/>
    <s v="Retenções Iur"/>
    <s v="80.02.01"/>
    <x v="1"/>
    <x v="0"/>
    <x v="1"/>
    <x v="0"/>
    <x v="0"/>
    <x v="1"/>
    <x v="1"/>
    <x v="0"/>
    <x v="1"/>
    <s v="2021-04-30"/>
    <x v="1"/>
    <n v="12543"/>
    <x v="0"/>
    <m/>
    <x v="0"/>
    <m/>
    <x v="0"/>
    <n v="100474696"/>
    <x v="0"/>
    <x v="1"/>
    <s v="Retenções Iur"/>
    <s v="ORI"/>
    <x v="0"/>
    <s v="RIUR"/>
    <x v="0"/>
    <x v="0"/>
    <x v="0"/>
    <x v="0"/>
    <x v="0"/>
    <x v="0"/>
    <x v="0"/>
    <x v="0"/>
    <x v="0"/>
    <x v="0"/>
    <x v="0"/>
    <s v="Retenções Iur"/>
    <x v="0"/>
    <x v="0"/>
    <x v="0"/>
    <x v="0"/>
    <x v="1"/>
    <x v="0"/>
    <x v="0"/>
    <x v="1"/>
    <x v="0"/>
    <x v="1"/>
    <x v="1"/>
    <x v="0"/>
    <s v="RETENCAO OT"/>
  </r>
  <r>
    <x v="0"/>
    <n v="0"/>
    <n v="0"/>
    <n v="0"/>
    <n v="57234"/>
    <x v="2129"/>
    <x v="0"/>
    <x v="0"/>
    <x v="0"/>
    <s v="03.16.26"/>
    <x v="69"/>
    <x v="0"/>
    <x v="0"/>
    <s v="Dir. da Agricultura, Pecuária e Floresta"/>
    <s v="03.16.26"/>
    <s v="Dir. da Agricultura, Pecuária e Floresta"/>
    <s v="03.16.26"/>
    <x v="4"/>
    <x v="0"/>
    <x v="0"/>
    <x v="0"/>
    <x v="0"/>
    <x v="0"/>
    <x v="0"/>
    <x v="0"/>
    <x v="1"/>
    <s v="2021-04-30"/>
    <x v="1"/>
    <n v="57234"/>
    <x v="0"/>
    <m/>
    <x v="0"/>
    <m/>
    <x v="1"/>
    <n v="100474706"/>
    <x v="0"/>
    <x v="2"/>
    <s v="Dir. da Agricultura, Pecuária e Floresta"/>
    <s v="ORI"/>
    <x v="0"/>
    <m/>
    <x v="0"/>
    <x v="0"/>
    <x v="0"/>
    <x v="0"/>
    <x v="0"/>
    <x v="0"/>
    <x v="0"/>
    <x v="0"/>
    <x v="0"/>
    <x v="0"/>
    <x v="0"/>
    <s v="Dir. da Agricultura, Pecuária e Floresta"/>
    <x v="0"/>
    <x v="0"/>
    <x v="0"/>
    <x v="0"/>
    <x v="0"/>
    <x v="0"/>
    <x v="0"/>
    <x v="0"/>
    <x v="0"/>
    <x v="0"/>
    <x v="2"/>
    <x v="0"/>
    <s v=" PAgto de salario do pessoal do MAA referente a Abril de 2021 conforme documentos anexos.  "/>
  </r>
  <r>
    <x v="0"/>
    <n v="0"/>
    <n v="0"/>
    <n v="0"/>
    <n v="1296"/>
    <x v="2129"/>
    <x v="0"/>
    <x v="0"/>
    <x v="0"/>
    <s v="03.16.26"/>
    <x v="69"/>
    <x v="0"/>
    <x v="0"/>
    <s v="Dir. da Agricultura, Pecuária e Floresta"/>
    <s v="03.16.26"/>
    <s v="Dir. da Agricultura, Pecuária e Floresta"/>
    <s v="03.16.26"/>
    <x v="5"/>
    <x v="0"/>
    <x v="0"/>
    <x v="0"/>
    <x v="1"/>
    <x v="0"/>
    <x v="0"/>
    <x v="0"/>
    <x v="1"/>
    <s v="2021-04-30"/>
    <x v="1"/>
    <n v="1296"/>
    <x v="0"/>
    <m/>
    <x v="0"/>
    <m/>
    <x v="1"/>
    <n v="100474706"/>
    <x v="0"/>
    <x v="2"/>
    <s v="Dir. da Agricultura, Pecuária e Floresta"/>
    <s v="ORI"/>
    <x v="0"/>
    <m/>
    <x v="0"/>
    <x v="0"/>
    <x v="0"/>
    <x v="0"/>
    <x v="0"/>
    <x v="0"/>
    <x v="0"/>
    <x v="0"/>
    <x v="0"/>
    <x v="0"/>
    <x v="0"/>
    <s v="Dir. da Agricultura, Pecuária e Floresta"/>
    <x v="0"/>
    <x v="0"/>
    <x v="0"/>
    <x v="0"/>
    <x v="0"/>
    <x v="0"/>
    <x v="0"/>
    <x v="0"/>
    <x v="0"/>
    <x v="0"/>
    <x v="2"/>
    <x v="0"/>
    <s v=" PAgto de salario do pessoal do MAA referente a Abril de 2021 conforme documentos anexos.  "/>
  </r>
  <r>
    <x v="0"/>
    <n v="0"/>
    <n v="0"/>
    <n v="0"/>
    <n v="58530"/>
    <x v="2131"/>
    <x v="0"/>
    <x v="1"/>
    <x v="0"/>
    <s v="80.02.10.01"/>
    <x v="2"/>
    <x v="1"/>
    <x v="1"/>
    <s v="Outros"/>
    <s v="80.02.10"/>
    <s v="Outros"/>
    <s v="80.02.10"/>
    <x v="2"/>
    <x v="0"/>
    <x v="1"/>
    <x v="0"/>
    <x v="0"/>
    <x v="1"/>
    <x v="1"/>
    <x v="0"/>
    <x v="1"/>
    <s v="2021-04-30"/>
    <x v="1"/>
    <n v="5853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05"/>
    <x v="2129"/>
    <x v="0"/>
    <x v="0"/>
    <x v="0"/>
    <s v="03.16.26"/>
    <x v="69"/>
    <x v="0"/>
    <x v="0"/>
    <s v="Dir. da Agricultura, Pecuária e Floresta"/>
    <s v="03.16.26"/>
    <s v="Dir. da Agricultura, Pecuária e Floresta"/>
    <s v="03.16.26"/>
    <x v="4"/>
    <x v="0"/>
    <x v="0"/>
    <x v="0"/>
    <x v="0"/>
    <x v="0"/>
    <x v="0"/>
    <x v="0"/>
    <x v="1"/>
    <s v="2021-04-30"/>
    <x v="1"/>
    <n v="405"/>
    <x v="0"/>
    <m/>
    <x v="0"/>
    <m/>
    <x v="9"/>
    <n v="100478987"/>
    <x v="0"/>
    <x v="5"/>
    <s v="Dir. da Agricultura, Pecuária e Floresta"/>
    <s v="ORI"/>
    <x v="0"/>
    <m/>
    <x v="0"/>
    <x v="0"/>
    <x v="0"/>
    <x v="0"/>
    <x v="0"/>
    <x v="0"/>
    <x v="0"/>
    <x v="0"/>
    <x v="0"/>
    <x v="0"/>
    <x v="0"/>
    <s v="Dir. da Agricultura, Pecuária e Floresta"/>
    <x v="0"/>
    <x v="0"/>
    <x v="0"/>
    <x v="0"/>
    <x v="0"/>
    <x v="0"/>
    <x v="0"/>
    <x v="0"/>
    <x v="0"/>
    <x v="0"/>
    <x v="5"/>
    <x v="0"/>
    <s v=" PAgto de salario do pessoal do MAA referente a Abril de 2021 conforme documentos anexos.  "/>
  </r>
  <r>
    <x v="0"/>
    <n v="0"/>
    <n v="0"/>
    <n v="0"/>
    <n v="10"/>
    <x v="2129"/>
    <x v="0"/>
    <x v="0"/>
    <x v="0"/>
    <s v="03.16.26"/>
    <x v="69"/>
    <x v="0"/>
    <x v="0"/>
    <s v="Dir. da Agricultura, Pecuária e Floresta"/>
    <s v="03.16.26"/>
    <s v="Dir. da Agricultura, Pecuária e Floresta"/>
    <s v="03.16.26"/>
    <x v="5"/>
    <x v="0"/>
    <x v="0"/>
    <x v="0"/>
    <x v="1"/>
    <x v="0"/>
    <x v="0"/>
    <x v="0"/>
    <x v="1"/>
    <s v="2021-04-30"/>
    <x v="1"/>
    <n v="10"/>
    <x v="0"/>
    <m/>
    <x v="0"/>
    <m/>
    <x v="9"/>
    <n v="100478987"/>
    <x v="0"/>
    <x v="5"/>
    <s v="Dir. da Agricultura, Pecuária e Floresta"/>
    <s v="ORI"/>
    <x v="0"/>
    <m/>
    <x v="0"/>
    <x v="0"/>
    <x v="0"/>
    <x v="0"/>
    <x v="0"/>
    <x v="0"/>
    <x v="0"/>
    <x v="0"/>
    <x v="0"/>
    <x v="0"/>
    <x v="0"/>
    <s v="Dir. da Agricultura, Pecuária e Floresta"/>
    <x v="0"/>
    <x v="0"/>
    <x v="0"/>
    <x v="0"/>
    <x v="0"/>
    <x v="0"/>
    <x v="0"/>
    <x v="0"/>
    <x v="0"/>
    <x v="0"/>
    <x v="5"/>
    <x v="0"/>
    <s v=" PAgto de salario do pessoal do MAA referente a Abril de 2021 conforme documentos anexos.  "/>
  </r>
  <r>
    <x v="0"/>
    <n v="0"/>
    <n v="0"/>
    <n v="0"/>
    <n v="415"/>
    <x v="2132"/>
    <x v="0"/>
    <x v="1"/>
    <x v="0"/>
    <s v="80.02.10.24"/>
    <x v="8"/>
    <x v="1"/>
    <x v="1"/>
    <s v="Outros"/>
    <s v="80.02.10"/>
    <s v="Outros"/>
    <s v="80.02.10"/>
    <x v="10"/>
    <x v="0"/>
    <x v="1"/>
    <x v="0"/>
    <x v="0"/>
    <x v="1"/>
    <x v="1"/>
    <x v="0"/>
    <x v="1"/>
    <s v="2021-04-30"/>
    <x v="1"/>
    <n v="415"/>
    <x v="0"/>
    <m/>
    <x v="0"/>
    <m/>
    <x v="9"/>
    <n v="100478987"/>
    <x v="0"/>
    <x v="1"/>
    <s v="Retenções SIACSA"/>
    <s v="ORI"/>
    <x v="0"/>
    <s v="SIACSA"/>
    <x v="0"/>
    <x v="0"/>
    <x v="0"/>
    <x v="0"/>
    <x v="0"/>
    <x v="0"/>
    <x v="0"/>
    <x v="0"/>
    <x v="0"/>
    <x v="0"/>
    <x v="0"/>
    <s v="Retenções SIACSA"/>
    <x v="0"/>
    <x v="0"/>
    <x v="0"/>
    <x v="0"/>
    <x v="1"/>
    <x v="0"/>
    <x v="0"/>
    <x v="1"/>
    <x v="0"/>
    <x v="1"/>
    <x v="1"/>
    <x v="0"/>
    <s v="RETENCAO OT"/>
  </r>
  <r>
    <x v="0"/>
    <n v="0"/>
    <n v="0"/>
    <n v="0"/>
    <n v="650"/>
    <x v="2129"/>
    <x v="0"/>
    <x v="0"/>
    <x v="0"/>
    <s v="03.16.26"/>
    <x v="69"/>
    <x v="0"/>
    <x v="0"/>
    <s v="Dir. da Agricultura, Pecuária e Floresta"/>
    <s v="03.16.26"/>
    <s v="Dir. da Agricultura, Pecuária e Floresta"/>
    <s v="03.16.26"/>
    <x v="4"/>
    <x v="0"/>
    <x v="0"/>
    <x v="0"/>
    <x v="0"/>
    <x v="0"/>
    <x v="0"/>
    <x v="0"/>
    <x v="1"/>
    <s v="2021-04-30"/>
    <x v="1"/>
    <n v="650"/>
    <x v="0"/>
    <m/>
    <x v="0"/>
    <m/>
    <x v="2"/>
    <n v="100477977"/>
    <x v="0"/>
    <x v="3"/>
    <s v="Dir. da Agricultura, Pecuária e Floresta"/>
    <s v="ORI"/>
    <x v="0"/>
    <m/>
    <x v="0"/>
    <x v="0"/>
    <x v="0"/>
    <x v="0"/>
    <x v="0"/>
    <x v="0"/>
    <x v="0"/>
    <x v="0"/>
    <x v="0"/>
    <x v="0"/>
    <x v="0"/>
    <s v="Dir. da Agricultura, Pecuária e Floresta"/>
    <x v="0"/>
    <x v="0"/>
    <x v="0"/>
    <x v="0"/>
    <x v="0"/>
    <x v="0"/>
    <x v="0"/>
    <x v="0"/>
    <x v="0"/>
    <x v="0"/>
    <x v="3"/>
    <x v="0"/>
    <s v=" PAgto de salario do pessoal do MAA referente a Abril de 2021 conforme documentos anexos.  "/>
  </r>
  <r>
    <x v="0"/>
    <n v="0"/>
    <n v="0"/>
    <n v="0"/>
    <n v="15"/>
    <x v="2129"/>
    <x v="0"/>
    <x v="0"/>
    <x v="0"/>
    <s v="03.16.26"/>
    <x v="69"/>
    <x v="0"/>
    <x v="0"/>
    <s v="Dir. da Agricultura, Pecuária e Floresta"/>
    <s v="03.16.26"/>
    <s v="Dir. da Agricultura, Pecuária e Floresta"/>
    <s v="03.16.26"/>
    <x v="5"/>
    <x v="0"/>
    <x v="0"/>
    <x v="0"/>
    <x v="1"/>
    <x v="0"/>
    <x v="0"/>
    <x v="0"/>
    <x v="1"/>
    <s v="2021-04-30"/>
    <x v="1"/>
    <n v="15"/>
    <x v="0"/>
    <m/>
    <x v="0"/>
    <m/>
    <x v="2"/>
    <n v="100477977"/>
    <x v="0"/>
    <x v="3"/>
    <s v="Dir. da Agricultura, Pecuária e Floresta"/>
    <s v="ORI"/>
    <x v="0"/>
    <m/>
    <x v="0"/>
    <x v="0"/>
    <x v="0"/>
    <x v="0"/>
    <x v="0"/>
    <x v="0"/>
    <x v="0"/>
    <x v="0"/>
    <x v="0"/>
    <x v="0"/>
    <x v="0"/>
    <s v="Dir. da Agricultura, Pecuária e Floresta"/>
    <x v="0"/>
    <x v="0"/>
    <x v="0"/>
    <x v="0"/>
    <x v="0"/>
    <x v="0"/>
    <x v="0"/>
    <x v="0"/>
    <x v="0"/>
    <x v="0"/>
    <x v="3"/>
    <x v="0"/>
    <s v=" PAgto de salario do pessoal do MAA referente a Abril de 2021 conforme documentos anexos.  "/>
  </r>
  <r>
    <x v="0"/>
    <n v="0"/>
    <n v="0"/>
    <n v="0"/>
    <n v="665"/>
    <x v="2133"/>
    <x v="0"/>
    <x v="1"/>
    <x v="0"/>
    <s v="80.02.10.20"/>
    <x v="3"/>
    <x v="1"/>
    <x v="1"/>
    <s v="Outros"/>
    <s v="80.02.10"/>
    <s v="Outros"/>
    <s v="80.02.10"/>
    <x v="3"/>
    <x v="0"/>
    <x v="1"/>
    <x v="1"/>
    <x v="0"/>
    <x v="1"/>
    <x v="1"/>
    <x v="0"/>
    <x v="1"/>
    <s v="2021-04-30"/>
    <x v="1"/>
    <n v="665"/>
    <x v="0"/>
    <m/>
    <x v="0"/>
    <m/>
    <x v="2"/>
    <n v="100477977"/>
    <x v="0"/>
    <x v="1"/>
    <s v="Retenções CVMovel"/>
    <s v="ORI"/>
    <x v="0"/>
    <s v="RT"/>
    <x v="0"/>
    <x v="0"/>
    <x v="0"/>
    <x v="0"/>
    <x v="0"/>
    <x v="0"/>
    <x v="0"/>
    <x v="0"/>
    <x v="0"/>
    <x v="0"/>
    <x v="0"/>
    <s v="Retenções CVMovel"/>
    <x v="0"/>
    <x v="0"/>
    <x v="0"/>
    <x v="0"/>
    <x v="1"/>
    <x v="0"/>
    <x v="0"/>
    <x v="1"/>
    <x v="0"/>
    <x v="1"/>
    <x v="1"/>
    <x v="0"/>
    <s v="RETENCAO OT"/>
  </r>
  <r>
    <x v="0"/>
    <n v="0"/>
    <n v="0"/>
    <n v="0"/>
    <n v="1955"/>
    <x v="2129"/>
    <x v="0"/>
    <x v="0"/>
    <x v="0"/>
    <s v="03.16.26"/>
    <x v="69"/>
    <x v="0"/>
    <x v="0"/>
    <s v="Dir. da Agricultura, Pecuária e Floresta"/>
    <s v="03.16.26"/>
    <s v="Dir. da Agricultura, Pecuária e Floresta"/>
    <s v="03.16.26"/>
    <x v="4"/>
    <x v="0"/>
    <x v="0"/>
    <x v="0"/>
    <x v="0"/>
    <x v="0"/>
    <x v="0"/>
    <x v="0"/>
    <x v="1"/>
    <s v="2021-04-30"/>
    <x v="1"/>
    <n v="1955"/>
    <x v="0"/>
    <m/>
    <x v="0"/>
    <m/>
    <x v="27"/>
    <n v="100474708"/>
    <x v="0"/>
    <x v="9"/>
    <s v="Dir. da Agricultura, Pecuária e Floresta"/>
    <s v="ORI"/>
    <x v="0"/>
    <m/>
    <x v="0"/>
    <x v="0"/>
    <x v="0"/>
    <x v="0"/>
    <x v="0"/>
    <x v="0"/>
    <x v="0"/>
    <x v="0"/>
    <x v="0"/>
    <x v="0"/>
    <x v="0"/>
    <s v="Dir. da Agricultura, Pecuária e Floresta"/>
    <x v="0"/>
    <x v="0"/>
    <x v="0"/>
    <x v="0"/>
    <x v="0"/>
    <x v="0"/>
    <x v="0"/>
    <x v="0"/>
    <x v="0"/>
    <x v="0"/>
    <x v="9"/>
    <x v="0"/>
    <s v=" PAgto de salario do pessoal do MAA referente a Abril de 2021 conforme documentos anexos.  "/>
  </r>
  <r>
    <x v="0"/>
    <n v="0"/>
    <n v="0"/>
    <n v="0"/>
    <n v="45"/>
    <x v="2129"/>
    <x v="0"/>
    <x v="0"/>
    <x v="0"/>
    <s v="03.16.26"/>
    <x v="69"/>
    <x v="0"/>
    <x v="0"/>
    <s v="Dir. da Agricultura, Pecuária e Floresta"/>
    <s v="03.16.26"/>
    <s v="Dir. da Agricultura, Pecuária e Floresta"/>
    <s v="03.16.26"/>
    <x v="5"/>
    <x v="0"/>
    <x v="0"/>
    <x v="0"/>
    <x v="1"/>
    <x v="0"/>
    <x v="0"/>
    <x v="0"/>
    <x v="1"/>
    <s v="2021-04-30"/>
    <x v="1"/>
    <n v="45"/>
    <x v="0"/>
    <m/>
    <x v="0"/>
    <m/>
    <x v="27"/>
    <n v="100474708"/>
    <x v="0"/>
    <x v="9"/>
    <s v="Dir. da Agricultura, Pecuária e Floresta"/>
    <s v="ORI"/>
    <x v="0"/>
    <m/>
    <x v="0"/>
    <x v="0"/>
    <x v="0"/>
    <x v="0"/>
    <x v="0"/>
    <x v="0"/>
    <x v="0"/>
    <x v="0"/>
    <x v="0"/>
    <x v="0"/>
    <x v="0"/>
    <s v="Dir. da Agricultura, Pecuária e Floresta"/>
    <x v="0"/>
    <x v="0"/>
    <x v="0"/>
    <x v="0"/>
    <x v="0"/>
    <x v="0"/>
    <x v="0"/>
    <x v="0"/>
    <x v="0"/>
    <x v="0"/>
    <x v="9"/>
    <x v="0"/>
    <s v=" PAgto de salario do pessoal do MAA referente a Abril de 2021 conforme documentos anexos.  "/>
  </r>
  <r>
    <x v="0"/>
    <n v="0"/>
    <n v="0"/>
    <n v="0"/>
    <n v="2000"/>
    <x v="2134"/>
    <x v="0"/>
    <x v="1"/>
    <x v="0"/>
    <s v="80.02.10.03"/>
    <x v="20"/>
    <x v="1"/>
    <x v="1"/>
    <s v="Outros"/>
    <s v="80.02.10"/>
    <s v="Outros"/>
    <s v="80.02.10"/>
    <x v="37"/>
    <x v="0"/>
    <x v="1"/>
    <x v="0"/>
    <x v="0"/>
    <x v="1"/>
    <x v="1"/>
    <x v="0"/>
    <x v="1"/>
    <s v="2021-04-30"/>
    <x v="1"/>
    <n v="2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659083"/>
    <x v="2129"/>
    <x v="0"/>
    <x v="0"/>
    <x v="0"/>
    <s v="03.16.26"/>
    <x v="69"/>
    <x v="0"/>
    <x v="0"/>
    <s v="Dir. da Agricultura, Pecuária e Floresta"/>
    <s v="03.16.26"/>
    <s v="Dir. da Agricultura, Pecuária e Floresta"/>
    <s v="03.16.26"/>
    <x v="4"/>
    <x v="0"/>
    <x v="0"/>
    <x v="0"/>
    <x v="0"/>
    <x v="0"/>
    <x v="0"/>
    <x v="0"/>
    <x v="1"/>
    <s v="2021-04-30"/>
    <x v="1"/>
    <n v="659083"/>
    <x v="0"/>
    <m/>
    <x v="0"/>
    <m/>
    <x v="5"/>
    <n v="100474914"/>
    <x v="0"/>
    <x v="1"/>
    <s v="Dir. da Agricultura, Pecuária e Floresta"/>
    <s v="ORI"/>
    <x v="0"/>
    <m/>
    <x v="0"/>
    <x v="0"/>
    <x v="0"/>
    <x v="0"/>
    <x v="0"/>
    <x v="0"/>
    <x v="0"/>
    <x v="0"/>
    <x v="0"/>
    <x v="0"/>
    <x v="0"/>
    <s v="Dir. da Agricultura, Pecuária e Floresta"/>
    <x v="0"/>
    <x v="0"/>
    <x v="0"/>
    <x v="0"/>
    <x v="0"/>
    <x v="0"/>
    <x v="0"/>
    <x v="0"/>
    <x v="0"/>
    <x v="0"/>
    <x v="1"/>
    <x v="0"/>
    <s v=" PAgto de salario do pessoal do MAA referente a Abril de 2021 conforme documentos anexos.  "/>
  </r>
  <r>
    <x v="0"/>
    <n v="0"/>
    <n v="0"/>
    <n v="0"/>
    <n v="14921"/>
    <x v="2129"/>
    <x v="0"/>
    <x v="0"/>
    <x v="0"/>
    <s v="03.16.26"/>
    <x v="69"/>
    <x v="0"/>
    <x v="0"/>
    <s v="Dir. da Agricultura, Pecuária e Floresta"/>
    <s v="03.16.26"/>
    <s v="Dir. da Agricultura, Pecuária e Floresta"/>
    <s v="03.16.26"/>
    <x v="5"/>
    <x v="0"/>
    <x v="0"/>
    <x v="0"/>
    <x v="1"/>
    <x v="0"/>
    <x v="0"/>
    <x v="0"/>
    <x v="1"/>
    <s v="2021-04-30"/>
    <x v="1"/>
    <n v="14921"/>
    <x v="0"/>
    <m/>
    <x v="0"/>
    <m/>
    <x v="5"/>
    <n v="100474914"/>
    <x v="0"/>
    <x v="1"/>
    <s v="Dir. da Agricultura, Pecuária e Floresta"/>
    <s v="ORI"/>
    <x v="0"/>
    <m/>
    <x v="0"/>
    <x v="0"/>
    <x v="0"/>
    <x v="0"/>
    <x v="0"/>
    <x v="0"/>
    <x v="0"/>
    <x v="0"/>
    <x v="0"/>
    <x v="0"/>
    <x v="0"/>
    <s v="Dir. da Agricultura, Pecuária e Floresta"/>
    <x v="0"/>
    <x v="0"/>
    <x v="0"/>
    <x v="0"/>
    <x v="0"/>
    <x v="0"/>
    <x v="0"/>
    <x v="0"/>
    <x v="0"/>
    <x v="0"/>
    <x v="1"/>
    <x v="0"/>
    <s v=" PAgto de salario do pessoal do MAA referente a Abril de 2021 conforme documentos anexos.  "/>
  </r>
  <r>
    <x v="0"/>
    <n v="0"/>
    <n v="0"/>
    <n v="0"/>
    <n v="17952"/>
    <x v="2135"/>
    <x v="0"/>
    <x v="0"/>
    <x v="0"/>
    <s v="03.16.24"/>
    <x v="47"/>
    <x v="0"/>
    <x v="0"/>
    <s v="Direcao da Familia, Inclusão, Género e Saúde"/>
    <s v="03.16.24"/>
    <s v="Direcao da Familia, Inclusão, Género e Saúde"/>
    <s v="03.16.24"/>
    <x v="48"/>
    <x v="0"/>
    <x v="0"/>
    <x v="0"/>
    <x v="0"/>
    <x v="0"/>
    <x v="0"/>
    <x v="0"/>
    <x v="1"/>
    <s v="2021-04-30"/>
    <x v="1"/>
    <n v="17952"/>
    <x v="0"/>
    <m/>
    <x v="0"/>
    <m/>
    <x v="1"/>
    <n v="100474706"/>
    <x v="0"/>
    <x v="2"/>
    <s v="Direcao da Familia, Inclusão, Género e Saúde"/>
    <s v="ORI"/>
    <x v="0"/>
    <m/>
    <x v="0"/>
    <x v="0"/>
    <x v="0"/>
    <x v="0"/>
    <x v="0"/>
    <x v="0"/>
    <x v="0"/>
    <x v="0"/>
    <x v="0"/>
    <x v="0"/>
    <x v="0"/>
    <s v="Direcao da Familia, Inclusão, Género e Saúde"/>
    <x v="0"/>
    <x v="0"/>
    <x v="0"/>
    <x v="0"/>
    <x v="0"/>
    <x v="0"/>
    <x v="0"/>
    <x v="0"/>
    <x v="0"/>
    <x v="0"/>
    <x v="2"/>
    <x v="0"/>
    <s v=" PAgto de salario do pessoal das cozinheiras referente a Abril de 2021 conforme documentos anexos.  "/>
  </r>
  <r>
    <x v="0"/>
    <n v="0"/>
    <n v="0"/>
    <n v="0"/>
    <n v="48"/>
    <x v="2135"/>
    <x v="0"/>
    <x v="0"/>
    <x v="0"/>
    <s v="03.16.24"/>
    <x v="47"/>
    <x v="0"/>
    <x v="0"/>
    <s v="Direcao da Familia, Inclusão, Género e Saúde"/>
    <s v="03.16.24"/>
    <s v="Direcao da Familia, Inclusão, Género e Saúde"/>
    <s v="03.16.24"/>
    <x v="32"/>
    <x v="0"/>
    <x v="0"/>
    <x v="0"/>
    <x v="1"/>
    <x v="0"/>
    <x v="0"/>
    <x v="0"/>
    <x v="1"/>
    <s v="2021-04-30"/>
    <x v="1"/>
    <n v="48"/>
    <x v="0"/>
    <m/>
    <x v="0"/>
    <m/>
    <x v="1"/>
    <n v="100474706"/>
    <x v="0"/>
    <x v="2"/>
    <s v="Direcao da Familia, Inclusão, Género e Saúde"/>
    <s v="ORI"/>
    <x v="0"/>
    <m/>
    <x v="0"/>
    <x v="0"/>
    <x v="0"/>
    <x v="0"/>
    <x v="0"/>
    <x v="0"/>
    <x v="0"/>
    <x v="0"/>
    <x v="0"/>
    <x v="0"/>
    <x v="0"/>
    <s v="Direcao da Familia, Inclusão, Género e Saúde"/>
    <x v="0"/>
    <x v="0"/>
    <x v="0"/>
    <x v="0"/>
    <x v="0"/>
    <x v="0"/>
    <x v="0"/>
    <x v="0"/>
    <x v="0"/>
    <x v="0"/>
    <x v="2"/>
    <x v="0"/>
    <s v=" PAgto de salario do pessoal das cozinheiras referente a Abril de 2021 conforme documentos anexos.  "/>
  </r>
  <r>
    <x v="0"/>
    <n v="0"/>
    <n v="0"/>
    <n v="0"/>
    <n v="18000"/>
    <x v="2136"/>
    <x v="0"/>
    <x v="1"/>
    <x v="0"/>
    <s v="80.02.10.01"/>
    <x v="2"/>
    <x v="1"/>
    <x v="1"/>
    <s v="Outros"/>
    <s v="80.02.10"/>
    <s v="Outros"/>
    <s v="80.02.10"/>
    <x v="2"/>
    <x v="0"/>
    <x v="1"/>
    <x v="0"/>
    <x v="0"/>
    <x v="1"/>
    <x v="1"/>
    <x v="0"/>
    <x v="1"/>
    <s v="2021-04-30"/>
    <x v="1"/>
    <n v="1800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166"/>
    <x v="2135"/>
    <x v="0"/>
    <x v="0"/>
    <x v="0"/>
    <s v="03.16.24"/>
    <x v="47"/>
    <x v="0"/>
    <x v="0"/>
    <s v="Direcao da Familia, Inclusão, Género e Saúde"/>
    <s v="03.16.24"/>
    <s v="Direcao da Familia, Inclusão, Género e Saúde"/>
    <s v="03.16.24"/>
    <x v="48"/>
    <x v="0"/>
    <x v="0"/>
    <x v="0"/>
    <x v="0"/>
    <x v="0"/>
    <x v="0"/>
    <x v="0"/>
    <x v="1"/>
    <s v="2021-04-30"/>
    <x v="1"/>
    <n v="1166"/>
    <x v="0"/>
    <m/>
    <x v="0"/>
    <m/>
    <x v="8"/>
    <n v="100474707"/>
    <x v="0"/>
    <x v="4"/>
    <s v="Direcao da Familia, Inclusão, Género e Saúde"/>
    <s v="ORI"/>
    <x v="0"/>
    <m/>
    <x v="0"/>
    <x v="0"/>
    <x v="0"/>
    <x v="0"/>
    <x v="0"/>
    <x v="0"/>
    <x v="0"/>
    <x v="0"/>
    <x v="0"/>
    <x v="0"/>
    <x v="0"/>
    <s v="Direcao da Familia, Inclusão, Género e Saúde"/>
    <x v="0"/>
    <x v="0"/>
    <x v="0"/>
    <x v="0"/>
    <x v="0"/>
    <x v="0"/>
    <x v="0"/>
    <x v="0"/>
    <x v="0"/>
    <x v="0"/>
    <x v="4"/>
    <x v="0"/>
    <s v=" PAgto de salario do pessoal das cozinheiras referente a Abril de 2021 conforme documentos anexos.  "/>
  </r>
  <r>
    <x v="0"/>
    <n v="0"/>
    <n v="0"/>
    <n v="0"/>
    <n v="4"/>
    <x v="2135"/>
    <x v="0"/>
    <x v="0"/>
    <x v="0"/>
    <s v="03.16.24"/>
    <x v="47"/>
    <x v="0"/>
    <x v="0"/>
    <s v="Direcao da Familia, Inclusão, Género e Saúde"/>
    <s v="03.16.24"/>
    <s v="Direcao da Familia, Inclusão, Género e Saúde"/>
    <s v="03.16.24"/>
    <x v="32"/>
    <x v="0"/>
    <x v="0"/>
    <x v="0"/>
    <x v="1"/>
    <x v="0"/>
    <x v="0"/>
    <x v="0"/>
    <x v="1"/>
    <s v="2021-04-30"/>
    <x v="1"/>
    <n v="4"/>
    <x v="0"/>
    <m/>
    <x v="0"/>
    <m/>
    <x v="8"/>
    <n v="100474707"/>
    <x v="0"/>
    <x v="4"/>
    <s v="Direcao da Familia, Inclusão, Género e Saúde"/>
    <s v="ORI"/>
    <x v="0"/>
    <m/>
    <x v="0"/>
    <x v="0"/>
    <x v="0"/>
    <x v="0"/>
    <x v="0"/>
    <x v="0"/>
    <x v="0"/>
    <x v="0"/>
    <x v="0"/>
    <x v="0"/>
    <x v="0"/>
    <s v="Direcao da Familia, Inclusão, Género e Saúde"/>
    <x v="0"/>
    <x v="0"/>
    <x v="0"/>
    <x v="0"/>
    <x v="0"/>
    <x v="0"/>
    <x v="0"/>
    <x v="0"/>
    <x v="0"/>
    <x v="0"/>
    <x v="4"/>
    <x v="0"/>
    <s v=" PAgto de salario do pessoal das cozinheiras referente a Abril de 2021 conforme documentos anexos.  "/>
  </r>
  <r>
    <x v="0"/>
    <n v="0"/>
    <n v="0"/>
    <n v="0"/>
    <n v="1170"/>
    <x v="2137"/>
    <x v="0"/>
    <x v="1"/>
    <x v="0"/>
    <s v="80.02.10.02"/>
    <x v="7"/>
    <x v="1"/>
    <x v="1"/>
    <s v="Outros"/>
    <s v="80.02.10"/>
    <s v="Outros"/>
    <s v="80.02.10"/>
    <x v="10"/>
    <x v="0"/>
    <x v="1"/>
    <x v="0"/>
    <x v="0"/>
    <x v="1"/>
    <x v="1"/>
    <x v="0"/>
    <x v="1"/>
    <s v="2021-04-30"/>
    <x v="1"/>
    <n v="1170"/>
    <x v="0"/>
    <m/>
    <x v="0"/>
    <m/>
    <x v="8"/>
    <n v="100474707"/>
    <x v="0"/>
    <x v="1"/>
    <s v="Retençoes STAPS"/>
    <s v="ORI"/>
    <x v="0"/>
    <s v="RSND"/>
    <x v="0"/>
    <x v="0"/>
    <x v="0"/>
    <x v="0"/>
    <x v="0"/>
    <x v="0"/>
    <x v="0"/>
    <x v="0"/>
    <x v="0"/>
    <x v="0"/>
    <x v="0"/>
    <s v="Retençoes STAPS"/>
    <x v="0"/>
    <x v="0"/>
    <x v="0"/>
    <x v="0"/>
    <x v="1"/>
    <x v="0"/>
    <x v="0"/>
    <x v="1"/>
    <x v="0"/>
    <x v="1"/>
    <x v="1"/>
    <x v="0"/>
    <s v="RETENCAO OT"/>
  </r>
  <r>
    <x v="0"/>
    <n v="0"/>
    <n v="0"/>
    <n v="0"/>
    <n v="548"/>
    <x v="2135"/>
    <x v="0"/>
    <x v="0"/>
    <x v="0"/>
    <s v="03.16.24"/>
    <x v="47"/>
    <x v="0"/>
    <x v="0"/>
    <s v="Direcao da Familia, Inclusão, Género e Saúde"/>
    <s v="03.16.24"/>
    <s v="Direcao da Familia, Inclusão, Género e Saúde"/>
    <s v="03.16.24"/>
    <x v="32"/>
    <x v="0"/>
    <x v="0"/>
    <x v="0"/>
    <x v="1"/>
    <x v="0"/>
    <x v="0"/>
    <x v="0"/>
    <x v="1"/>
    <s v="2021-04-30"/>
    <x v="1"/>
    <n v="548"/>
    <x v="0"/>
    <m/>
    <x v="0"/>
    <m/>
    <x v="5"/>
    <n v="100474914"/>
    <x v="0"/>
    <x v="1"/>
    <s v="Direcao da Familia, Inclusão, Género e Saúde"/>
    <s v="ORI"/>
    <x v="0"/>
    <m/>
    <x v="0"/>
    <x v="0"/>
    <x v="0"/>
    <x v="0"/>
    <x v="0"/>
    <x v="0"/>
    <x v="0"/>
    <x v="0"/>
    <x v="0"/>
    <x v="0"/>
    <x v="0"/>
    <s v="Direcao da Familia, Inclusão, Género e Saúde"/>
    <x v="0"/>
    <x v="0"/>
    <x v="0"/>
    <x v="0"/>
    <x v="0"/>
    <x v="0"/>
    <x v="0"/>
    <x v="0"/>
    <x v="0"/>
    <x v="0"/>
    <x v="1"/>
    <x v="0"/>
    <s v=" PAgto de salario do pessoal das cozinheiras referente a Abril de 2021 conforme documentos anexos.  "/>
  </r>
  <r>
    <x v="0"/>
    <n v="0"/>
    <n v="0"/>
    <n v="0"/>
    <n v="205882"/>
    <x v="2135"/>
    <x v="0"/>
    <x v="0"/>
    <x v="0"/>
    <s v="03.16.24"/>
    <x v="47"/>
    <x v="0"/>
    <x v="0"/>
    <s v="Direcao da Familia, Inclusão, Género e Saúde"/>
    <s v="03.16.24"/>
    <s v="Direcao da Familia, Inclusão, Género e Saúde"/>
    <s v="03.16.24"/>
    <x v="48"/>
    <x v="0"/>
    <x v="0"/>
    <x v="0"/>
    <x v="0"/>
    <x v="0"/>
    <x v="0"/>
    <x v="0"/>
    <x v="1"/>
    <s v="2021-04-30"/>
    <x v="1"/>
    <n v="205882"/>
    <x v="0"/>
    <m/>
    <x v="0"/>
    <m/>
    <x v="5"/>
    <n v="100474914"/>
    <x v="0"/>
    <x v="1"/>
    <s v="Direcao da Familia, Inclusão, Género e Saúde"/>
    <s v="ORI"/>
    <x v="0"/>
    <m/>
    <x v="0"/>
    <x v="0"/>
    <x v="0"/>
    <x v="0"/>
    <x v="0"/>
    <x v="0"/>
    <x v="0"/>
    <x v="0"/>
    <x v="0"/>
    <x v="0"/>
    <x v="0"/>
    <s v="Direcao da Familia, Inclusão, Género e Saúde"/>
    <x v="0"/>
    <x v="0"/>
    <x v="0"/>
    <x v="0"/>
    <x v="0"/>
    <x v="0"/>
    <x v="0"/>
    <x v="0"/>
    <x v="0"/>
    <x v="0"/>
    <x v="1"/>
    <x v="0"/>
    <s v=" PAgto de salario do pessoal das cozinheiras referente a Abril de 2021 conforme documentos anexos.  "/>
  </r>
  <r>
    <x v="0"/>
    <n v="0"/>
    <n v="0"/>
    <n v="0"/>
    <n v="8006"/>
    <x v="2138"/>
    <x v="0"/>
    <x v="0"/>
    <x v="0"/>
    <s v="03.16.18"/>
    <x v="68"/>
    <x v="0"/>
    <x v="0"/>
    <s v="Direção Juventude e Cultura "/>
    <s v="03.16.18"/>
    <s v="Direção Juventude e Cultura "/>
    <s v="03.16.18"/>
    <x v="4"/>
    <x v="0"/>
    <x v="0"/>
    <x v="0"/>
    <x v="0"/>
    <x v="0"/>
    <x v="0"/>
    <x v="0"/>
    <x v="1"/>
    <s v="2021-04-30"/>
    <x v="1"/>
    <n v="8006"/>
    <x v="0"/>
    <m/>
    <x v="0"/>
    <m/>
    <x v="1"/>
    <n v="100474706"/>
    <x v="0"/>
    <x v="2"/>
    <s v="Direção Juventude e Cultura "/>
    <s v="ORI"/>
    <x v="0"/>
    <m/>
    <x v="0"/>
    <x v="0"/>
    <x v="0"/>
    <x v="0"/>
    <x v="0"/>
    <x v="0"/>
    <x v="0"/>
    <x v="0"/>
    <x v="0"/>
    <x v="0"/>
    <x v="0"/>
    <s v="Direção Juventude e Cultura "/>
    <x v="0"/>
    <x v="0"/>
    <x v="0"/>
    <x v="0"/>
    <x v="0"/>
    <x v="0"/>
    <x v="0"/>
    <x v="0"/>
    <x v="0"/>
    <x v="0"/>
    <x v="2"/>
    <x v="0"/>
    <s v=" PAgto de salario do pessoal da cultura referente a Abril de 2021 conforme documentos anexos.  "/>
  </r>
  <r>
    <x v="0"/>
    <n v="0"/>
    <n v="0"/>
    <n v="0"/>
    <n v="1235"/>
    <x v="2138"/>
    <x v="0"/>
    <x v="0"/>
    <x v="0"/>
    <s v="03.16.18"/>
    <x v="68"/>
    <x v="0"/>
    <x v="0"/>
    <s v="Direção Juventude e Cultura "/>
    <s v="03.16.18"/>
    <s v="Direção Juventude e Cultura "/>
    <s v="03.16.18"/>
    <x v="4"/>
    <x v="0"/>
    <x v="0"/>
    <x v="0"/>
    <x v="0"/>
    <x v="0"/>
    <x v="0"/>
    <x v="0"/>
    <x v="1"/>
    <s v="2021-04-30"/>
    <x v="1"/>
    <n v="1235"/>
    <x v="0"/>
    <m/>
    <x v="0"/>
    <m/>
    <x v="1"/>
    <n v="100474706"/>
    <x v="0"/>
    <x v="2"/>
    <s v="Direção Juventude e Cultura "/>
    <s v="ORI"/>
    <x v="0"/>
    <m/>
    <x v="0"/>
    <x v="0"/>
    <x v="0"/>
    <x v="0"/>
    <x v="0"/>
    <x v="0"/>
    <x v="0"/>
    <x v="0"/>
    <x v="0"/>
    <x v="0"/>
    <x v="0"/>
    <s v="Direção Juventude e Cultura "/>
    <x v="0"/>
    <x v="0"/>
    <x v="0"/>
    <x v="0"/>
    <x v="0"/>
    <x v="0"/>
    <x v="0"/>
    <x v="0"/>
    <x v="0"/>
    <x v="0"/>
    <x v="2"/>
    <x v="0"/>
    <s v=" PAgto de salario do pessoal da cultura referente a Abril de 2021 conforme documentos anexos.  "/>
  </r>
  <r>
    <x v="0"/>
    <n v="0"/>
    <n v="0"/>
    <n v="0"/>
    <n v="9241"/>
    <x v="2139"/>
    <x v="0"/>
    <x v="1"/>
    <x v="0"/>
    <s v="80.02.10.01"/>
    <x v="2"/>
    <x v="1"/>
    <x v="1"/>
    <s v="Outros"/>
    <s v="80.02.10"/>
    <s v="Outros"/>
    <s v="80.02.10"/>
    <x v="2"/>
    <x v="0"/>
    <x v="1"/>
    <x v="0"/>
    <x v="0"/>
    <x v="1"/>
    <x v="1"/>
    <x v="0"/>
    <x v="1"/>
    <s v="2021-04-30"/>
    <x v="1"/>
    <n v="9241"/>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5432"/>
    <x v="2138"/>
    <x v="0"/>
    <x v="0"/>
    <x v="0"/>
    <s v="03.16.18"/>
    <x v="68"/>
    <x v="0"/>
    <x v="0"/>
    <s v="Direção Juventude e Cultura "/>
    <s v="03.16.18"/>
    <s v="Direção Juventude e Cultura "/>
    <s v="03.16.18"/>
    <x v="4"/>
    <x v="0"/>
    <x v="0"/>
    <x v="0"/>
    <x v="0"/>
    <x v="0"/>
    <x v="0"/>
    <x v="0"/>
    <x v="1"/>
    <s v="2021-04-30"/>
    <x v="1"/>
    <n v="5432"/>
    <x v="0"/>
    <m/>
    <x v="0"/>
    <m/>
    <x v="0"/>
    <n v="100474696"/>
    <x v="0"/>
    <x v="0"/>
    <s v="Direção Juventude e Cultura "/>
    <s v="ORI"/>
    <x v="0"/>
    <m/>
    <x v="0"/>
    <x v="0"/>
    <x v="0"/>
    <x v="0"/>
    <x v="0"/>
    <x v="0"/>
    <x v="0"/>
    <x v="0"/>
    <x v="0"/>
    <x v="0"/>
    <x v="0"/>
    <s v="Direção Juventude e Cultura "/>
    <x v="0"/>
    <x v="0"/>
    <x v="0"/>
    <x v="0"/>
    <x v="0"/>
    <x v="0"/>
    <x v="0"/>
    <x v="0"/>
    <x v="0"/>
    <x v="0"/>
    <x v="0"/>
    <x v="0"/>
    <s v=" PAgto de salario do pessoal da cultura referente a Abril de 2021 conforme documentos anexos.  "/>
  </r>
  <r>
    <x v="0"/>
    <n v="0"/>
    <n v="0"/>
    <n v="0"/>
    <n v="839"/>
    <x v="2138"/>
    <x v="0"/>
    <x v="0"/>
    <x v="0"/>
    <s v="03.16.18"/>
    <x v="68"/>
    <x v="0"/>
    <x v="0"/>
    <s v="Direção Juventude e Cultura "/>
    <s v="03.16.18"/>
    <s v="Direção Juventude e Cultura "/>
    <s v="03.16.18"/>
    <x v="4"/>
    <x v="0"/>
    <x v="0"/>
    <x v="0"/>
    <x v="0"/>
    <x v="0"/>
    <x v="0"/>
    <x v="0"/>
    <x v="1"/>
    <s v="2021-04-30"/>
    <x v="1"/>
    <n v="839"/>
    <x v="0"/>
    <m/>
    <x v="0"/>
    <m/>
    <x v="0"/>
    <n v="100474696"/>
    <x v="0"/>
    <x v="0"/>
    <s v="Direção Juventude e Cultura "/>
    <s v="ORI"/>
    <x v="0"/>
    <m/>
    <x v="0"/>
    <x v="0"/>
    <x v="0"/>
    <x v="0"/>
    <x v="0"/>
    <x v="0"/>
    <x v="0"/>
    <x v="0"/>
    <x v="0"/>
    <x v="0"/>
    <x v="0"/>
    <s v="Direção Juventude e Cultura "/>
    <x v="0"/>
    <x v="0"/>
    <x v="0"/>
    <x v="0"/>
    <x v="0"/>
    <x v="0"/>
    <x v="0"/>
    <x v="0"/>
    <x v="0"/>
    <x v="0"/>
    <x v="0"/>
    <x v="0"/>
    <s v=" PAgto de salario do pessoal da cultura referente a Abril de 2021 conforme documentos anexos.  "/>
  </r>
  <r>
    <x v="0"/>
    <n v="0"/>
    <n v="0"/>
    <n v="0"/>
    <n v="6271"/>
    <x v="2140"/>
    <x v="0"/>
    <x v="1"/>
    <x v="0"/>
    <s v="80.02.01"/>
    <x v="1"/>
    <x v="1"/>
    <x v="1"/>
    <s v="Retenções Iur"/>
    <s v="80.02.01"/>
    <s v="Retenções Iur"/>
    <s v="80.02.01"/>
    <x v="1"/>
    <x v="0"/>
    <x v="1"/>
    <x v="0"/>
    <x v="0"/>
    <x v="1"/>
    <x v="1"/>
    <x v="0"/>
    <x v="1"/>
    <s v="2021-04-30"/>
    <x v="1"/>
    <n v="6271"/>
    <x v="0"/>
    <m/>
    <x v="0"/>
    <m/>
    <x v="0"/>
    <n v="100474696"/>
    <x v="0"/>
    <x v="1"/>
    <s v="Retenções Iur"/>
    <s v="ORI"/>
    <x v="0"/>
    <s v="RIUR"/>
    <x v="0"/>
    <x v="0"/>
    <x v="0"/>
    <x v="0"/>
    <x v="0"/>
    <x v="0"/>
    <x v="0"/>
    <x v="0"/>
    <x v="0"/>
    <x v="0"/>
    <x v="0"/>
    <s v="Retenções Iur"/>
    <x v="0"/>
    <x v="0"/>
    <x v="0"/>
    <x v="0"/>
    <x v="1"/>
    <x v="0"/>
    <x v="0"/>
    <x v="1"/>
    <x v="0"/>
    <x v="1"/>
    <x v="1"/>
    <x v="0"/>
    <s v="RETENCAO OT"/>
  </r>
  <r>
    <x v="0"/>
    <n v="0"/>
    <n v="0"/>
    <n v="0"/>
    <n v="1225"/>
    <x v="2138"/>
    <x v="0"/>
    <x v="0"/>
    <x v="0"/>
    <s v="03.16.18"/>
    <x v="68"/>
    <x v="0"/>
    <x v="0"/>
    <s v="Direção Juventude e Cultura "/>
    <s v="03.16.18"/>
    <s v="Direção Juventude e Cultura "/>
    <s v="03.16.18"/>
    <x v="4"/>
    <x v="0"/>
    <x v="0"/>
    <x v="0"/>
    <x v="0"/>
    <x v="0"/>
    <x v="0"/>
    <x v="0"/>
    <x v="1"/>
    <s v="2021-04-30"/>
    <x v="1"/>
    <n v="1225"/>
    <x v="0"/>
    <m/>
    <x v="0"/>
    <m/>
    <x v="2"/>
    <n v="100477977"/>
    <x v="0"/>
    <x v="3"/>
    <s v="Direção Juventude e Cultura "/>
    <s v="ORI"/>
    <x v="0"/>
    <m/>
    <x v="0"/>
    <x v="0"/>
    <x v="0"/>
    <x v="0"/>
    <x v="0"/>
    <x v="0"/>
    <x v="0"/>
    <x v="0"/>
    <x v="0"/>
    <x v="0"/>
    <x v="0"/>
    <s v="Direção Juventude e Cultura "/>
    <x v="0"/>
    <x v="0"/>
    <x v="0"/>
    <x v="0"/>
    <x v="0"/>
    <x v="0"/>
    <x v="0"/>
    <x v="0"/>
    <x v="0"/>
    <x v="0"/>
    <x v="3"/>
    <x v="0"/>
    <s v=" PAgto de salario do pessoal da cultura referente a Abril de 2021 conforme documentos anexos.  "/>
  </r>
  <r>
    <x v="0"/>
    <n v="0"/>
    <n v="0"/>
    <n v="0"/>
    <n v="190"/>
    <x v="2138"/>
    <x v="0"/>
    <x v="0"/>
    <x v="0"/>
    <s v="03.16.18"/>
    <x v="68"/>
    <x v="0"/>
    <x v="0"/>
    <s v="Direção Juventude e Cultura "/>
    <s v="03.16.18"/>
    <s v="Direção Juventude e Cultura "/>
    <s v="03.16.18"/>
    <x v="4"/>
    <x v="0"/>
    <x v="0"/>
    <x v="0"/>
    <x v="0"/>
    <x v="0"/>
    <x v="0"/>
    <x v="0"/>
    <x v="1"/>
    <s v="2021-04-30"/>
    <x v="1"/>
    <n v="190"/>
    <x v="0"/>
    <m/>
    <x v="0"/>
    <m/>
    <x v="2"/>
    <n v="100477977"/>
    <x v="0"/>
    <x v="3"/>
    <s v="Direção Juventude e Cultura "/>
    <s v="ORI"/>
    <x v="0"/>
    <m/>
    <x v="0"/>
    <x v="0"/>
    <x v="0"/>
    <x v="0"/>
    <x v="0"/>
    <x v="0"/>
    <x v="0"/>
    <x v="0"/>
    <x v="0"/>
    <x v="0"/>
    <x v="0"/>
    <s v="Direção Juventude e Cultura "/>
    <x v="0"/>
    <x v="0"/>
    <x v="0"/>
    <x v="0"/>
    <x v="0"/>
    <x v="0"/>
    <x v="0"/>
    <x v="0"/>
    <x v="0"/>
    <x v="0"/>
    <x v="3"/>
    <x v="0"/>
    <s v=" PAgto de salario do pessoal da cultura referente a Abril de 2021 conforme documentos anexos.  "/>
  </r>
  <r>
    <x v="0"/>
    <n v="0"/>
    <n v="0"/>
    <n v="0"/>
    <n v="1415"/>
    <x v="2141"/>
    <x v="0"/>
    <x v="1"/>
    <x v="0"/>
    <s v="80.02.10.20"/>
    <x v="3"/>
    <x v="1"/>
    <x v="1"/>
    <s v="Outros"/>
    <s v="80.02.10"/>
    <s v="Outros"/>
    <s v="80.02.10"/>
    <x v="3"/>
    <x v="0"/>
    <x v="1"/>
    <x v="1"/>
    <x v="0"/>
    <x v="1"/>
    <x v="1"/>
    <x v="0"/>
    <x v="1"/>
    <s v="2021-04-30"/>
    <x v="1"/>
    <n v="1415"/>
    <x v="0"/>
    <m/>
    <x v="0"/>
    <m/>
    <x v="2"/>
    <n v="100477977"/>
    <x v="0"/>
    <x v="1"/>
    <s v="Retenções CVMovel"/>
    <s v="ORI"/>
    <x v="0"/>
    <s v="RT"/>
    <x v="0"/>
    <x v="0"/>
    <x v="0"/>
    <x v="0"/>
    <x v="0"/>
    <x v="0"/>
    <x v="0"/>
    <x v="0"/>
    <x v="0"/>
    <x v="0"/>
    <x v="0"/>
    <s v="Retenções CVMovel"/>
    <x v="0"/>
    <x v="0"/>
    <x v="0"/>
    <x v="0"/>
    <x v="1"/>
    <x v="0"/>
    <x v="0"/>
    <x v="1"/>
    <x v="0"/>
    <x v="1"/>
    <x v="1"/>
    <x v="0"/>
    <s v="RETENCAO OT"/>
  </r>
  <r>
    <x v="0"/>
    <n v="0"/>
    <n v="0"/>
    <n v="0"/>
    <n v="100854"/>
    <x v="2138"/>
    <x v="0"/>
    <x v="0"/>
    <x v="0"/>
    <s v="03.16.18"/>
    <x v="68"/>
    <x v="0"/>
    <x v="0"/>
    <s v="Direção Juventude e Cultura "/>
    <s v="03.16.18"/>
    <s v="Direção Juventude e Cultura "/>
    <s v="03.16.18"/>
    <x v="4"/>
    <x v="0"/>
    <x v="0"/>
    <x v="0"/>
    <x v="0"/>
    <x v="0"/>
    <x v="0"/>
    <x v="0"/>
    <x v="1"/>
    <s v="2021-04-30"/>
    <x v="1"/>
    <n v="100854"/>
    <x v="0"/>
    <m/>
    <x v="0"/>
    <m/>
    <x v="5"/>
    <n v="100474914"/>
    <x v="0"/>
    <x v="1"/>
    <s v="Direção Juventude e Cultura "/>
    <s v="ORI"/>
    <x v="0"/>
    <m/>
    <x v="0"/>
    <x v="0"/>
    <x v="0"/>
    <x v="0"/>
    <x v="0"/>
    <x v="0"/>
    <x v="0"/>
    <x v="0"/>
    <x v="0"/>
    <x v="0"/>
    <x v="0"/>
    <s v="Direção Juventude e Cultura "/>
    <x v="0"/>
    <x v="0"/>
    <x v="0"/>
    <x v="0"/>
    <x v="0"/>
    <x v="0"/>
    <x v="0"/>
    <x v="0"/>
    <x v="0"/>
    <x v="0"/>
    <x v="1"/>
    <x v="0"/>
    <s v=" PAgto de salario do pessoal da cultura referente a Abril de 2021 conforme documentos anexos.  "/>
  </r>
  <r>
    <x v="0"/>
    <n v="0"/>
    <n v="0"/>
    <n v="0"/>
    <n v="15555"/>
    <x v="2138"/>
    <x v="0"/>
    <x v="0"/>
    <x v="0"/>
    <s v="03.16.18"/>
    <x v="68"/>
    <x v="0"/>
    <x v="0"/>
    <s v="Direção Juventude e Cultura "/>
    <s v="03.16.18"/>
    <s v="Direção Juventude e Cultura "/>
    <s v="03.16.18"/>
    <x v="4"/>
    <x v="0"/>
    <x v="0"/>
    <x v="0"/>
    <x v="0"/>
    <x v="0"/>
    <x v="0"/>
    <x v="0"/>
    <x v="1"/>
    <s v="2021-04-30"/>
    <x v="1"/>
    <n v="15555"/>
    <x v="0"/>
    <m/>
    <x v="0"/>
    <m/>
    <x v="5"/>
    <n v="100474914"/>
    <x v="0"/>
    <x v="1"/>
    <s v="Direção Juventude e Cultura "/>
    <s v="ORI"/>
    <x v="0"/>
    <m/>
    <x v="0"/>
    <x v="0"/>
    <x v="0"/>
    <x v="0"/>
    <x v="0"/>
    <x v="0"/>
    <x v="0"/>
    <x v="0"/>
    <x v="0"/>
    <x v="0"/>
    <x v="0"/>
    <s v="Direção Juventude e Cultura "/>
    <x v="0"/>
    <x v="0"/>
    <x v="0"/>
    <x v="0"/>
    <x v="0"/>
    <x v="0"/>
    <x v="0"/>
    <x v="0"/>
    <x v="0"/>
    <x v="0"/>
    <x v="1"/>
    <x v="0"/>
    <s v=" PAgto de salario do pessoal da cultura referente a Abril de 2021 conforme documentos anexos.  "/>
  </r>
  <r>
    <x v="0"/>
    <n v="0"/>
    <n v="0"/>
    <n v="0"/>
    <n v="13617"/>
    <x v="2142"/>
    <x v="0"/>
    <x v="0"/>
    <x v="0"/>
    <s v="03.16.02"/>
    <x v="53"/>
    <x v="0"/>
    <x v="0"/>
    <s v="Gabinete do Presidente"/>
    <s v="03.16.02"/>
    <s v="Gabinete do Presidente"/>
    <s v="03.16.02"/>
    <x v="0"/>
    <x v="0"/>
    <x v="0"/>
    <x v="0"/>
    <x v="0"/>
    <x v="0"/>
    <x v="0"/>
    <x v="0"/>
    <x v="1"/>
    <s v="2021-04-30"/>
    <x v="1"/>
    <n v="13617"/>
    <x v="0"/>
    <m/>
    <x v="0"/>
    <m/>
    <x v="0"/>
    <n v="100474696"/>
    <x v="0"/>
    <x v="0"/>
    <s v="Gabinete do Presidente"/>
    <s v="ORI"/>
    <x v="0"/>
    <m/>
    <x v="0"/>
    <x v="0"/>
    <x v="0"/>
    <x v="0"/>
    <x v="0"/>
    <x v="0"/>
    <x v="0"/>
    <x v="0"/>
    <x v="0"/>
    <x v="0"/>
    <x v="0"/>
    <s v="Gabinete do Presidente"/>
    <x v="0"/>
    <x v="0"/>
    <x v="0"/>
    <x v="0"/>
    <x v="0"/>
    <x v="0"/>
    <x v="0"/>
    <x v="0"/>
    <x v="0"/>
    <x v="0"/>
    <x v="0"/>
    <x v="0"/>
    <s v="PAgto da salario a favor do Sr Albertino Pina vereador a tempo inteiro, referente a Abril de 2021"/>
  </r>
  <r>
    <x v="0"/>
    <n v="0"/>
    <n v="0"/>
    <n v="0"/>
    <n v="1362"/>
    <x v="2142"/>
    <x v="0"/>
    <x v="0"/>
    <x v="0"/>
    <s v="03.16.02"/>
    <x v="53"/>
    <x v="0"/>
    <x v="0"/>
    <s v="Gabinete do Presidente"/>
    <s v="03.16.02"/>
    <s v="Gabinete do Presidente"/>
    <s v="03.16.02"/>
    <x v="51"/>
    <x v="0"/>
    <x v="0"/>
    <x v="4"/>
    <x v="1"/>
    <x v="0"/>
    <x v="0"/>
    <x v="0"/>
    <x v="1"/>
    <s v="2021-04-30"/>
    <x v="1"/>
    <n v="1362"/>
    <x v="0"/>
    <m/>
    <x v="0"/>
    <m/>
    <x v="0"/>
    <n v="100474696"/>
    <x v="0"/>
    <x v="0"/>
    <s v="Gabinete do Presidente"/>
    <s v="ORI"/>
    <x v="0"/>
    <m/>
    <x v="0"/>
    <x v="0"/>
    <x v="0"/>
    <x v="0"/>
    <x v="0"/>
    <x v="0"/>
    <x v="0"/>
    <x v="0"/>
    <x v="0"/>
    <x v="0"/>
    <x v="0"/>
    <s v="Gabinete do Presidente"/>
    <x v="0"/>
    <x v="0"/>
    <x v="0"/>
    <x v="0"/>
    <x v="0"/>
    <x v="0"/>
    <x v="0"/>
    <x v="0"/>
    <x v="0"/>
    <x v="0"/>
    <x v="0"/>
    <x v="0"/>
    <s v="PAgto da salario a favor do Sr Albertino Pina vereador a tempo inteiro, referente a Abril de 2021"/>
  </r>
  <r>
    <x v="0"/>
    <n v="0"/>
    <n v="0"/>
    <n v="0"/>
    <n v="14979"/>
    <x v="2143"/>
    <x v="0"/>
    <x v="1"/>
    <x v="0"/>
    <s v="80.02.01"/>
    <x v="1"/>
    <x v="1"/>
    <x v="1"/>
    <s v="Retenções Iur"/>
    <s v="80.02.01"/>
    <s v="Retenções Iur"/>
    <s v="80.02.01"/>
    <x v="1"/>
    <x v="0"/>
    <x v="1"/>
    <x v="0"/>
    <x v="0"/>
    <x v="1"/>
    <x v="1"/>
    <x v="0"/>
    <x v="1"/>
    <s v="2021-04-30"/>
    <x v="1"/>
    <n v="14979"/>
    <x v="0"/>
    <m/>
    <x v="0"/>
    <m/>
    <x v="0"/>
    <n v="100474696"/>
    <x v="0"/>
    <x v="1"/>
    <s v="Retenções Iur"/>
    <s v="ORI"/>
    <x v="0"/>
    <s v="RIUR"/>
    <x v="0"/>
    <x v="0"/>
    <x v="0"/>
    <x v="0"/>
    <x v="0"/>
    <x v="0"/>
    <x v="0"/>
    <x v="0"/>
    <x v="0"/>
    <x v="0"/>
    <x v="0"/>
    <s v="Retenções Iur"/>
    <x v="0"/>
    <x v="0"/>
    <x v="0"/>
    <x v="0"/>
    <x v="1"/>
    <x v="0"/>
    <x v="0"/>
    <x v="1"/>
    <x v="0"/>
    <x v="1"/>
    <x v="1"/>
    <x v="0"/>
    <s v="RETENCAO OT"/>
  </r>
  <r>
    <x v="0"/>
    <n v="0"/>
    <n v="0"/>
    <n v="0"/>
    <n v="8901"/>
    <x v="2142"/>
    <x v="0"/>
    <x v="0"/>
    <x v="0"/>
    <s v="03.16.02"/>
    <x v="53"/>
    <x v="0"/>
    <x v="0"/>
    <s v="Gabinete do Presidente"/>
    <s v="03.16.02"/>
    <s v="Gabinete do Presidente"/>
    <s v="03.16.02"/>
    <x v="0"/>
    <x v="0"/>
    <x v="0"/>
    <x v="0"/>
    <x v="0"/>
    <x v="0"/>
    <x v="0"/>
    <x v="0"/>
    <x v="1"/>
    <s v="2021-04-30"/>
    <x v="1"/>
    <n v="8901"/>
    <x v="0"/>
    <m/>
    <x v="0"/>
    <m/>
    <x v="1"/>
    <n v="100474706"/>
    <x v="0"/>
    <x v="2"/>
    <s v="Gabinete do Presidente"/>
    <s v="ORI"/>
    <x v="0"/>
    <m/>
    <x v="0"/>
    <x v="0"/>
    <x v="0"/>
    <x v="0"/>
    <x v="0"/>
    <x v="0"/>
    <x v="0"/>
    <x v="0"/>
    <x v="0"/>
    <x v="0"/>
    <x v="0"/>
    <s v="Gabinete do Presidente"/>
    <x v="0"/>
    <x v="0"/>
    <x v="0"/>
    <x v="0"/>
    <x v="0"/>
    <x v="0"/>
    <x v="0"/>
    <x v="0"/>
    <x v="0"/>
    <x v="0"/>
    <x v="2"/>
    <x v="0"/>
    <s v="PAgto da salario a favor do Sr Albertino Pina vereador a tempo inteiro, referente a Abril de 2021"/>
  </r>
  <r>
    <x v="0"/>
    <n v="0"/>
    <n v="0"/>
    <n v="0"/>
    <n v="891"/>
    <x v="2142"/>
    <x v="0"/>
    <x v="0"/>
    <x v="0"/>
    <s v="03.16.02"/>
    <x v="53"/>
    <x v="0"/>
    <x v="0"/>
    <s v="Gabinete do Presidente"/>
    <s v="03.16.02"/>
    <s v="Gabinete do Presidente"/>
    <s v="03.16.02"/>
    <x v="51"/>
    <x v="0"/>
    <x v="0"/>
    <x v="4"/>
    <x v="1"/>
    <x v="0"/>
    <x v="0"/>
    <x v="0"/>
    <x v="1"/>
    <s v="2021-04-30"/>
    <x v="1"/>
    <n v="891"/>
    <x v="0"/>
    <m/>
    <x v="0"/>
    <m/>
    <x v="1"/>
    <n v="100474706"/>
    <x v="0"/>
    <x v="2"/>
    <s v="Gabinete do Presidente"/>
    <s v="ORI"/>
    <x v="0"/>
    <m/>
    <x v="0"/>
    <x v="0"/>
    <x v="0"/>
    <x v="0"/>
    <x v="0"/>
    <x v="0"/>
    <x v="0"/>
    <x v="0"/>
    <x v="0"/>
    <x v="0"/>
    <x v="0"/>
    <s v="Gabinete do Presidente"/>
    <x v="0"/>
    <x v="0"/>
    <x v="0"/>
    <x v="0"/>
    <x v="0"/>
    <x v="0"/>
    <x v="0"/>
    <x v="0"/>
    <x v="0"/>
    <x v="0"/>
    <x v="2"/>
    <x v="0"/>
    <s v="PAgto da salario a favor do Sr Albertino Pina vereador a tempo inteiro, referente a Abril de 2021"/>
  </r>
  <r>
    <x v="0"/>
    <n v="0"/>
    <n v="0"/>
    <n v="0"/>
    <n v="9792"/>
    <x v="2144"/>
    <x v="0"/>
    <x v="1"/>
    <x v="0"/>
    <s v="80.02.10.01"/>
    <x v="2"/>
    <x v="1"/>
    <x v="1"/>
    <s v="Outros"/>
    <s v="80.02.10"/>
    <s v="Outros"/>
    <s v="80.02.10"/>
    <x v="2"/>
    <x v="0"/>
    <x v="1"/>
    <x v="0"/>
    <x v="0"/>
    <x v="1"/>
    <x v="1"/>
    <x v="0"/>
    <x v="1"/>
    <s v="2021-04-30"/>
    <x v="1"/>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82"/>
    <x v="2142"/>
    <x v="0"/>
    <x v="0"/>
    <x v="0"/>
    <s v="03.16.02"/>
    <x v="53"/>
    <x v="0"/>
    <x v="0"/>
    <s v="Gabinete do Presidente"/>
    <s v="03.16.02"/>
    <s v="Gabinete do Presidente"/>
    <s v="03.16.02"/>
    <x v="0"/>
    <x v="0"/>
    <x v="0"/>
    <x v="0"/>
    <x v="0"/>
    <x v="0"/>
    <x v="0"/>
    <x v="0"/>
    <x v="1"/>
    <s v="2021-04-30"/>
    <x v="1"/>
    <n v="99882"/>
    <x v="0"/>
    <m/>
    <x v="0"/>
    <m/>
    <x v="287"/>
    <n v="100433332"/>
    <x v="0"/>
    <x v="1"/>
    <s v="Gabinete do Presidente"/>
    <s v="ORI"/>
    <x v="0"/>
    <m/>
    <x v="0"/>
    <x v="0"/>
    <x v="0"/>
    <x v="0"/>
    <x v="0"/>
    <x v="0"/>
    <x v="0"/>
    <x v="0"/>
    <x v="0"/>
    <x v="0"/>
    <x v="0"/>
    <s v="Gabinete do Presidente"/>
    <x v="0"/>
    <x v="0"/>
    <x v="0"/>
    <x v="0"/>
    <x v="0"/>
    <x v="0"/>
    <x v="0"/>
    <x v="0"/>
    <x v="0"/>
    <x v="0"/>
    <x v="1"/>
    <x v="0"/>
    <s v="PAgto da salario a favor do Sr Albertino Pina vereador a tempo inteiro, referente a Abril de 2021"/>
  </r>
  <r>
    <x v="0"/>
    <n v="0"/>
    <n v="0"/>
    <n v="0"/>
    <n v="9987"/>
    <x v="2142"/>
    <x v="0"/>
    <x v="0"/>
    <x v="0"/>
    <s v="03.16.02"/>
    <x v="53"/>
    <x v="0"/>
    <x v="0"/>
    <s v="Gabinete do Presidente"/>
    <s v="03.16.02"/>
    <s v="Gabinete do Presidente"/>
    <s v="03.16.02"/>
    <x v="51"/>
    <x v="0"/>
    <x v="0"/>
    <x v="4"/>
    <x v="1"/>
    <x v="0"/>
    <x v="0"/>
    <x v="0"/>
    <x v="1"/>
    <s v="2021-04-30"/>
    <x v="1"/>
    <n v="9987"/>
    <x v="0"/>
    <m/>
    <x v="0"/>
    <m/>
    <x v="287"/>
    <n v="100433332"/>
    <x v="0"/>
    <x v="1"/>
    <s v="Gabinete do Presidente"/>
    <s v="ORI"/>
    <x v="0"/>
    <m/>
    <x v="0"/>
    <x v="0"/>
    <x v="0"/>
    <x v="0"/>
    <x v="0"/>
    <x v="0"/>
    <x v="0"/>
    <x v="0"/>
    <x v="0"/>
    <x v="0"/>
    <x v="0"/>
    <s v="Gabinete do Presidente"/>
    <x v="0"/>
    <x v="0"/>
    <x v="0"/>
    <x v="0"/>
    <x v="0"/>
    <x v="0"/>
    <x v="0"/>
    <x v="0"/>
    <x v="0"/>
    <x v="0"/>
    <x v="1"/>
    <x v="0"/>
    <s v="PAgto da salario a favor do Sr Albertino Pina vereador a tempo inteiro, referente a Abril de 2021"/>
  </r>
  <r>
    <x v="0"/>
    <n v="0"/>
    <n v="0"/>
    <n v="0"/>
    <n v="195"/>
    <x v="2145"/>
    <x v="0"/>
    <x v="0"/>
    <x v="0"/>
    <s v="03.16.15"/>
    <x v="0"/>
    <x v="0"/>
    <x v="0"/>
    <s v="Direção Financeira"/>
    <s v="03.16.15"/>
    <s v="Direção Financeira"/>
    <s v="03.16.15"/>
    <x v="8"/>
    <x v="0"/>
    <x v="0"/>
    <x v="4"/>
    <x v="1"/>
    <x v="0"/>
    <x v="0"/>
    <x v="0"/>
    <x v="4"/>
    <s v="2021-06-07"/>
    <x v="1"/>
    <n v="195"/>
    <x v="0"/>
    <m/>
    <x v="0"/>
    <m/>
    <x v="0"/>
    <n v="100474696"/>
    <x v="0"/>
    <x v="0"/>
    <s v="Direção Financeira"/>
    <s v="ORI"/>
    <x v="0"/>
    <m/>
    <x v="0"/>
    <x v="0"/>
    <x v="0"/>
    <x v="0"/>
    <x v="0"/>
    <x v="0"/>
    <x v="0"/>
    <x v="0"/>
    <x v="0"/>
    <x v="0"/>
    <x v="0"/>
    <s v="Direção Financeira"/>
    <x v="0"/>
    <x v="0"/>
    <x v="0"/>
    <x v="0"/>
    <x v="0"/>
    <x v="0"/>
    <x v="0"/>
    <x v="1"/>
    <x v="0"/>
    <x v="0"/>
    <x v="0"/>
    <x v="0"/>
    <s v="Pagamento a favor do sr Euclides Gomes Pereira, pela serviço de instalação de uma tomada no mercado Municipal, conforme justificativos em anexo."/>
  </r>
  <r>
    <x v="0"/>
    <n v="0"/>
    <n v="0"/>
    <n v="0"/>
    <n v="1105"/>
    <x v="2145"/>
    <x v="0"/>
    <x v="0"/>
    <x v="0"/>
    <s v="03.16.15"/>
    <x v="0"/>
    <x v="0"/>
    <x v="0"/>
    <s v="Direção Financeira"/>
    <s v="03.16.15"/>
    <s v="Direção Financeira"/>
    <s v="03.16.15"/>
    <x v="8"/>
    <x v="0"/>
    <x v="0"/>
    <x v="4"/>
    <x v="1"/>
    <x v="0"/>
    <x v="0"/>
    <x v="0"/>
    <x v="4"/>
    <s v="2021-06-07"/>
    <x v="1"/>
    <n v="1105"/>
    <x v="0"/>
    <m/>
    <x v="0"/>
    <m/>
    <x v="383"/>
    <n v="100479083"/>
    <x v="0"/>
    <x v="1"/>
    <s v="Direção Financeira"/>
    <s v="ORI"/>
    <x v="0"/>
    <m/>
    <x v="0"/>
    <x v="0"/>
    <x v="0"/>
    <x v="0"/>
    <x v="0"/>
    <x v="0"/>
    <x v="0"/>
    <x v="0"/>
    <x v="0"/>
    <x v="0"/>
    <x v="0"/>
    <s v="Direção Financeira"/>
    <x v="0"/>
    <x v="0"/>
    <x v="0"/>
    <x v="0"/>
    <x v="0"/>
    <x v="0"/>
    <x v="0"/>
    <x v="1"/>
    <x v="0"/>
    <x v="0"/>
    <x v="1"/>
    <x v="0"/>
    <s v="Pagamento a favor do sr Euclides Gomes Pereira, pela serviço de instalação de uma tomada no mercado Municipal, conforme justificativos em anexo."/>
  </r>
  <r>
    <x v="1"/>
    <n v="0"/>
    <n v="0"/>
    <n v="0"/>
    <n v="15000"/>
    <x v="2146"/>
    <x v="0"/>
    <x v="0"/>
    <x v="0"/>
    <s v="01.28.01.05"/>
    <x v="32"/>
    <x v="6"/>
    <x v="7"/>
    <s v="Habitação Social"/>
    <s v="01.28.01"/>
    <s v="Habitação Social"/>
    <s v="01.28.01"/>
    <x v="26"/>
    <x v="0"/>
    <x v="0"/>
    <x v="0"/>
    <x v="1"/>
    <x v="2"/>
    <x v="2"/>
    <x v="0"/>
    <x v="4"/>
    <s v="2021-06-11"/>
    <x v="1"/>
    <n v="15000"/>
    <x v="0"/>
    <m/>
    <x v="0"/>
    <m/>
    <x v="386"/>
    <n v="100477343"/>
    <x v="0"/>
    <x v="1"/>
    <s v="Apoio a auto-construção assistida"/>
    <s v="ORI"/>
    <x v="0"/>
    <s v="AACA"/>
    <x v="0"/>
    <x v="0"/>
    <x v="0"/>
    <x v="0"/>
    <x v="0"/>
    <x v="0"/>
    <x v="0"/>
    <x v="0"/>
    <x v="0"/>
    <x v="0"/>
    <x v="0"/>
    <s v="Apoio a auto-construção assistida"/>
    <x v="0"/>
    <x v="0"/>
    <x v="0"/>
    <x v="0"/>
    <x v="2"/>
    <x v="0"/>
    <x v="0"/>
    <x v="1"/>
    <x v="0"/>
    <x v="0"/>
    <x v="1"/>
    <x v="0"/>
    <s v="Apoio financeiro atribuído a favor da Srª Maria Teresa Mendes Fernandes, destinada aos trabalhos de reabilitação da sua casa conforme documentos em anexo."/>
  </r>
  <r>
    <x v="1"/>
    <n v="0"/>
    <n v="0"/>
    <n v="0"/>
    <n v="400000"/>
    <x v="2147"/>
    <x v="0"/>
    <x v="1"/>
    <x v="0"/>
    <s v="03.03.10"/>
    <x v="10"/>
    <x v="0"/>
    <x v="3"/>
    <s v="Receitas Da Câmara"/>
    <s v="03.03.10"/>
    <s v="Receitas Da Câmara"/>
    <s v="03.03.10"/>
    <x v="39"/>
    <x v="0"/>
    <x v="0"/>
    <x v="0"/>
    <x v="1"/>
    <x v="0"/>
    <x v="1"/>
    <x v="0"/>
    <x v="4"/>
    <s v="2021-06-14"/>
    <x v="1"/>
    <n v="400000"/>
    <x v="0"/>
    <m/>
    <x v="0"/>
    <m/>
    <x v="5"/>
    <n v="100474914"/>
    <x v="0"/>
    <x v="1"/>
    <s v="Receitas Da Câmara"/>
    <s v="EXT"/>
    <x v="0"/>
    <s v="RDC"/>
    <x v="0"/>
    <x v="0"/>
    <x v="0"/>
    <x v="0"/>
    <x v="0"/>
    <x v="0"/>
    <x v="0"/>
    <x v="0"/>
    <x v="0"/>
    <x v="0"/>
    <x v="0"/>
    <s v="Receitas Da Câmara"/>
    <x v="0"/>
    <x v="0"/>
    <x v="0"/>
    <x v="0"/>
    <x v="0"/>
    <x v="0"/>
    <x v="0"/>
    <x v="1"/>
    <x v="0"/>
    <x v="0"/>
    <x v="1"/>
    <x v="0"/>
    <s v="Transferências da 2ª prestação feitas pelo Sr Silvino Carvalho Gonçalves, pela aquisição dos lotes de tereno em bacio L9 e 14, quarteirão 6 conforme extrato em anexo."/>
  </r>
  <r>
    <x v="0"/>
    <n v="0"/>
    <n v="0"/>
    <n v="0"/>
    <n v="180"/>
    <x v="2148"/>
    <x v="0"/>
    <x v="1"/>
    <x v="0"/>
    <s v="03.03.10"/>
    <x v="10"/>
    <x v="0"/>
    <x v="3"/>
    <s v="Receitas Da Câmara"/>
    <s v="03.03.10"/>
    <s v="Receitas Da Câmara"/>
    <s v="03.03.10"/>
    <x v="15"/>
    <x v="0"/>
    <x v="4"/>
    <x v="6"/>
    <x v="1"/>
    <x v="0"/>
    <x v="1"/>
    <x v="0"/>
    <x v="7"/>
    <s v="2021-09-10"/>
    <x v="2"/>
    <n v="1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2149"/>
    <x v="0"/>
    <x v="0"/>
    <x v="0"/>
    <s v="03.16.02"/>
    <x v="53"/>
    <x v="0"/>
    <x v="0"/>
    <s v="Gabinete do Presidente"/>
    <s v="03.16.02"/>
    <s v="Gabinete do Presidente"/>
    <s v="03.16.02"/>
    <x v="44"/>
    <x v="0"/>
    <x v="0"/>
    <x v="4"/>
    <x v="1"/>
    <x v="0"/>
    <x v="0"/>
    <x v="0"/>
    <x v="6"/>
    <s v="2021-07-20"/>
    <x v="2"/>
    <n v="3000"/>
    <x v="0"/>
    <m/>
    <x v="0"/>
    <m/>
    <x v="367"/>
    <n v="100136426"/>
    <x v="0"/>
    <x v="1"/>
    <s v="Gabinete do Presidente"/>
    <s v="ORI"/>
    <x v="0"/>
    <m/>
    <x v="0"/>
    <x v="0"/>
    <x v="0"/>
    <x v="0"/>
    <x v="0"/>
    <x v="0"/>
    <x v="0"/>
    <x v="0"/>
    <x v="0"/>
    <x v="0"/>
    <x v="0"/>
    <s v="Gabinete do Presidente"/>
    <x v="0"/>
    <x v="0"/>
    <x v="0"/>
    <x v="0"/>
    <x v="0"/>
    <x v="0"/>
    <x v="0"/>
    <x v="1"/>
    <x v="0"/>
    <x v="0"/>
    <x v="1"/>
    <x v="0"/>
    <s v="Ajuda de custo atribuido o Sr. Vereador Alberto de Pina, aquando da sua deslocação a Cidade da Praia, no dia 22 de junho de 2021, em missão de serviço, conforme justificativo em anexo."/>
  </r>
  <r>
    <x v="0"/>
    <n v="0"/>
    <n v="0"/>
    <n v="0"/>
    <n v="1080"/>
    <x v="2150"/>
    <x v="0"/>
    <x v="1"/>
    <x v="0"/>
    <s v="03.03.10"/>
    <x v="10"/>
    <x v="0"/>
    <x v="3"/>
    <s v="Receitas Da Câmara"/>
    <s v="03.03.10"/>
    <s v="Receitas Da Câmara"/>
    <s v="03.03.10"/>
    <x v="14"/>
    <x v="0"/>
    <x v="4"/>
    <x v="6"/>
    <x v="1"/>
    <x v="0"/>
    <x v="1"/>
    <x v="0"/>
    <x v="7"/>
    <s v="2021-09-10"/>
    <x v="2"/>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85"/>
    <x v="2151"/>
    <x v="0"/>
    <x v="0"/>
    <x v="0"/>
    <s v="03.16.15"/>
    <x v="0"/>
    <x v="0"/>
    <x v="0"/>
    <s v="Direção Financeira"/>
    <s v="03.16.15"/>
    <s v="Direção Financeira"/>
    <s v="03.16.15"/>
    <x v="11"/>
    <x v="0"/>
    <x v="0"/>
    <x v="0"/>
    <x v="1"/>
    <x v="0"/>
    <x v="0"/>
    <x v="0"/>
    <x v="6"/>
    <s v="2021-07-22"/>
    <x v="2"/>
    <n v="1585"/>
    <x v="0"/>
    <m/>
    <x v="0"/>
    <m/>
    <x v="11"/>
    <n v="100474693"/>
    <x v="0"/>
    <x v="1"/>
    <s v="Direção Financeira"/>
    <s v="ORI"/>
    <x v="0"/>
    <m/>
    <x v="0"/>
    <x v="0"/>
    <x v="0"/>
    <x v="0"/>
    <x v="0"/>
    <x v="0"/>
    <x v="0"/>
    <x v="0"/>
    <x v="0"/>
    <x v="0"/>
    <x v="0"/>
    <s v="Direção Financeira"/>
    <x v="0"/>
    <x v="0"/>
    <x v="0"/>
    <x v="0"/>
    <x v="0"/>
    <x v="0"/>
    <x v="0"/>
    <x v="1"/>
    <x v="0"/>
    <x v="0"/>
    <x v="1"/>
    <x v="0"/>
    <s v="Aquisição de 01 livro de atas numerado para o matadouro municipal, conforme justificativo em anexo."/>
  </r>
  <r>
    <x v="0"/>
    <n v="0"/>
    <n v="0"/>
    <n v="0"/>
    <n v="7500"/>
    <x v="2152"/>
    <x v="0"/>
    <x v="0"/>
    <x v="0"/>
    <s v="01.25.01.10"/>
    <x v="62"/>
    <x v="2"/>
    <x v="2"/>
    <s v="Educação"/>
    <s v="01.25.01"/>
    <s v="Educação"/>
    <s v="01.25.01"/>
    <x v="7"/>
    <x v="0"/>
    <x v="3"/>
    <x v="3"/>
    <x v="1"/>
    <x v="2"/>
    <x v="0"/>
    <x v="0"/>
    <x v="6"/>
    <s v="2021-07-22"/>
    <x v="2"/>
    <n v="7500"/>
    <x v="0"/>
    <m/>
    <x v="0"/>
    <m/>
    <x v="0"/>
    <n v="100474696"/>
    <x v="0"/>
    <x v="0"/>
    <s v="Transporte escolar"/>
    <s v="ORI"/>
    <x v="0"/>
    <m/>
    <x v="0"/>
    <x v="0"/>
    <x v="0"/>
    <x v="0"/>
    <x v="0"/>
    <x v="0"/>
    <x v="0"/>
    <x v="0"/>
    <x v="0"/>
    <x v="0"/>
    <x v="0"/>
    <s v="Transporte escolar"/>
    <x v="0"/>
    <x v="0"/>
    <x v="0"/>
    <x v="0"/>
    <x v="2"/>
    <x v="0"/>
    <x v="0"/>
    <x v="1"/>
    <x v="0"/>
    <x v="0"/>
    <x v="0"/>
    <x v="0"/>
    <s v="Pagamento a favor do Sr. Alirio Correia, pela prestação de serviço, transportando os alunos beneficiarios de transporte escolar da FICASE, nos periods de manhã e a tarde, referente a mês de julho de 2021, conforme justificativo em anexo."/>
  </r>
  <r>
    <x v="0"/>
    <n v="0"/>
    <n v="0"/>
    <n v="0"/>
    <n v="42500"/>
    <x v="2152"/>
    <x v="0"/>
    <x v="0"/>
    <x v="0"/>
    <s v="01.25.01.10"/>
    <x v="62"/>
    <x v="2"/>
    <x v="2"/>
    <s v="Educação"/>
    <s v="01.25.01"/>
    <s v="Educação"/>
    <s v="01.25.01"/>
    <x v="7"/>
    <x v="0"/>
    <x v="3"/>
    <x v="3"/>
    <x v="1"/>
    <x v="2"/>
    <x v="0"/>
    <x v="0"/>
    <x v="6"/>
    <s v="2021-07-22"/>
    <x v="2"/>
    <n v="42500"/>
    <x v="0"/>
    <m/>
    <x v="0"/>
    <m/>
    <x v="190"/>
    <n v="100477022"/>
    <x v="0"/>
    <x v="1"/>
    <s v="Transporte escolar"/>
    <s v="ORI"/>
    <x v="0"/>
    <m/>
    <x v="0"/>
    <x v="0"/>
    <x v="0"/>
    <x v="0"/>
    <x v="0"/>
    <x v="0"/>
    <x v="0"/>
    <x v="0"/>
    <x v="0"/>
    <x v="0"/>
    <x v="0"/>
    <s v="Transporte escolar"/>
    <x v="0"/>
    <x v="0"/>
    <x v="0"/>
    <x v="0"/>
    <x v="2"/>
    <x v="0"/>
    <x v="0"/>
    <x v="1"/>
    <x v="0"/>
    <x v="0"/>
    <x v="1"/>
    <x v="0"/>
    <s v="Pagamento a favor do Sr. Alirio Correia, pela prestação de serviço, transportando os alunos beneficiarios de transporte escolar da FICASE, nos periods de manhã e a tarde, referente a mês de julho de 2021, conforme justificativo em anexo."/>
  </r>
  <r>
    <x v="0"/>
    <n v="0"/>
    <n v="0"/>
    <n v="0"/>
    <n v="30880"/>
    <x v="2153"/>
    <x v="0"/>
    <x v="0"/>
    <x v="0"/>
    <s v="03.16.15"/>
    <x v="0"/>
    <x v="0"/>
    <x v="0"/>
    <s v="Direção Financeira"/>
    <s v="03.16.15"/>
    <s v="Direção Financeira"/>
    <s v="03.16.15"/>
    <x v="7"/>
    <x v="0"/>
    <x v="3"/>
    <x v="3"/>
    <x v="1"/>
    <x v="0"/>
    <x v="0"/>
    <x v="0"/>
    <x v="6"/>
    <s v="2021-07-29"/>
    <x v="2"/>
    <n v="30880"/>
    <x v="0"/>
    <m/>
    <x v="0"/>
    <m/>
    <x v="283"/>
    <n v="100475476"/>
    <x v="0"/>
    <x v="1"/>
    <s v="Direção Financeira"/>
    <s v="ORI"/>
    <x v="0"/>
    <m/>
    <x v="0"/>
    <x v="0"/>
    <x v="0"/>
    <x v="0"/>
    <x v="0"/>
    <x v="0"/>
    <x v="0"/>
    <x v="0"/>
    <x v="0"/>
    <x v="0"/>
    <x v="0"/>
    <s v="Direção Financeira"/>
    <x v="0"/>
    <x v="0"/>
    <x v="0"/>
    <x v="0"/>
    <x v="0"/>
    <x v="0"/>
    <x v="0"/>
    <x v="1"/>
    <x v="0"/>
    <x v="0"/>
    <x v="1"/>
    <x v="0"/>
    <s v="Pagamento a favor da Complexo Turistico Vila de Morgana, referente a refeição e alojamento, conforme justificativo em anexo."/>
  </r>
  <r>
    <x v="0"/>
    <n v="0"/>
    <n v="0"/>
    <n v="0"/>
    <n v="650"/>
    <x v="2154"/>
    <x v="0"/>
    <x v="1"/>
    <x v="0"/>
    <s v="03.03.10"/>
    <x v="10"/>
    <x v="0"/>
    <x v="3"/>
    <s v="Receitas Da Câmara"/>
    <s v="03.03.10"/>
    <s v="Receitas Da Câmara"/>
    <s v="03.03.10"/>
    <x v="57"/>
    <x v="0"/>
    <x v="4"/>
    <x v="6"/>
    <x v="1"/>
    <x v="0"/>
    <x v="1"/>
    <x v="0"/>
    <x v="7"/>
    <s v="2021-09-10"/>
    <x v="2"/>
    <n v="6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00"/>
    <x v="2155"/>
    <x v="0"/>
    <x v="1"/>
    <x v="0"/>
    <s v="03.03.10"/>
    <x v="10"/>
    <x v="0"/>
    <x v="3"/>
    <s v="Receitas Da Câmara"/>
    <s v="03.03.10"/>
    <s v="Receitas Da Câmara"/>
    <s v="03.03.10"/>
    <x v="17"/>
    <x v="0"/>
    <x v="4"/>
    <x v="6"/>
    <x v="1"/>
    <x v="0"/>
    <x v="1"/>
    <x v="0"/>
    <x v="7"/>
    <s v="2021-09-10"/>
    <x v="2"/>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9"/>
    <x v="2156"/>
    <x v="0"/>
    <x v="1"/>
    <x v="0"/>
    <s v="03.03.10"/>
    <x v="10"/>
    <x v="0"/>
    <x v="3"/>
    <s v="Receitas Da Câmara"/>
    <s v="03.03.10"/>
    <s v="Receitas Da Câmara"/>
    <s v="03.03.10"/>
    <x v="23"/>
    <x v="0"/>
    <x v="4"/>
    <x v="7"/>
    <x v="1"/>
    <x v="0"/>
    <x v="1"/>
    <x v="0"/>
    <x v="7"/>
    <s v="2021-09-10"/>
    <x v="2"/>
    <n v="8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55"/>
    <x v="2157"/>
    <x v="0"/>
    <x v="1"/>
    <x v="0"/>
    <s v="03.03.10"/>
    <x v="10"/>
    <x v="0"/>
    <x v="3"/>
    <s v="Receitas Da Câmara"/>
    <s v="03.03.10"/>
    <s v="Receitas Da Câmara"/>
    <s v="03.03.10"/>
    <x v="22"/>
    <x v="0"/>
    <x v="4"/>
    <x v="6"/>
    <x v="1"/>
    <x v="0"/>
    <x v="1"/>
    <x v="0"/>
    <x v="7"/>
    <s v="2021-09-10"/>
    <x v="2"/>
    <n v="155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9"/>
    <x v="2158"/>
    <x v="0"/>
    <x v="1"/>
    <x v="0"/>
    <s v="03.03.10"/>
    <x v="10"/>
    <x v="0"/>
    <x v="3"/>
    <s v="Receitas Da Câmara"/>
    <s v="03.03.10"/>
    <s v="Receitas Da Câmara"/>
    <s v="03.03.10"/>
    <x v="20"/>
    <x v="0"/>
    <x v="4"/>
    <x v="7"/>
    <x v="1"/>
    <x v="0"/>
    <x v="1"/>
    <x v="0"/>
    <x v="7"/>
    <s v="2021-09-10"/>
    <x v="2"/>
    <n v="8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2159"/>
    <x v="0"/>
    <x v="1"/>
    <x v="0"/>
    <s v="03.03.10"/>
    <x v="10"/>
    <x v="0"/>
    <x v="3"/>
    <s v="Receitas Da Câmara"/>
    <s v="03.03.10"/>
    <s v="Receitas Da Câmara"/>
    <s v="03.03.10"/>
    <x v="21"/>
    <x v="0"/>
    <x v="0"/>
    <x v="8"/>
    <x v="1"/>
    <x v="0"/>
    <x v="1"/>
    <x v="0"/>
    <x v="7"/>
    <s v="2021-09-10"/>
    <x v="2"/>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10"/>
    <x v="2160"/>
    <x v="0"/>
    <x v="1"/>
    <x v="0"/>
    <s v="03.03.10"/>
    <x v="10"/>
    <x v="0"/>
    <x v="3"/>
    <s v="Receitas Da Câmara"/>
    <s v="03.03.10"/>
    <s v="Receitas Da Câmara"/>
    <s v="03.03.10"/>
    <x v="24"/>
    <x v="0"/>
    <x v="4"/>
    <x v="6"/>
    <x v="1"/>
    <x v="0"/>
    <x v="1"/>
    <x v="0"/>
    <x v="7"/>
    <s v="2021-09-10"/>
    <x v="2"/>
    <n v="241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0"/>
    <x v="2161"/>
    <x v="0"/>
    <x v="1"/>
    <x v="0"/>
    <s v="03.03.10"/>
    <x v="10"/>
    <x v="0"/>
    <x v="3"/>
    <s v="Receitas Da Câmara"/>
    <s v="03.03.10"/>
    <s v="Receitas Da Câmara"/>
    <s v="03.03.10"/>
    <x v="74"/>
    <x v="0"/>
    <x v="4"/>
    <x v="13"/>
    <x v="1"/>
    <x v="0"/>
    <x v="1"/>
    <x v="0"/>
    <x v="7"/>
    <s v="2021-09-10"/>
    <x v="2"/>
    <n v="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986"/>
    <x v="2162"/>
    <x v="0"/>
    <x v="1"/>
    <x v="0"/>
    <s v="03.03.10"/>
    <x v="10"/>
    <x v="0"/>
    <x v="3"/>
    <s v="Receitas Da Câmara"/>
    <s v="03.03.10"/>
    <s v="Receitas Da Câmara"/>
    <s v="03.03.10"/>
    <x v="13"/>
    <x v="0"/>
    <x v="0"/>
    <x v="0"/>
    <x v="1"/>
    <x v="0"/>
    <x v="1"/>
    <x v="0"/>
    <x v="7"/>
    <s v="2021-09-10"/>
    <x v="2"/>
    <n v="28986"/>
    <x v="0"/>
    <m/>
    <x v="0"/>
    <m/>
    <x v="11"/>
    <n v="100474693"/>
    <x v="0"/>
    <x v="1"/>
    <s v="Receitas Da Câmara"/>
    <s v="EXT"/>
    <x v="0"/>
    <s v="RDC"/>
    <x v="0"/>
    <x v="0"/>
    <x v="0"/>
    <x v="0"/>
    <x v="0"/>
    <x v="0"/>
    <x v="0"/>
    <x v="0"/>
    <x v="0"/>
    <x v="0"/>
    <x v="0"/>
    <s v="Receitas Da Câmara"/>
    <x v="0"/>
    <x v="0"/>
    <x v="0"/>
    <x v="0"/>
    <x v="0"/>
    <x v="0"/>
    <x v="0"/>
    <x v="1"/>
    <x v="0"/>
    <x v="0"/>
    <x v="1"/>
    <x v="0"/>
    <s v="Resumo de Receitas Virtuais"/>
  </r>
  <r>
    <x v="2"/>
    <n v="0"/>
    <n v="0"/>
    <n v="0"/>
    <n v="91216"/>
    <x v="2163"/>
    <x v="0"/>
    <x v="0"/>
    <x v="0"/>
    <s v="80.02.10.20"/>
    <x v="3"/>
    <x v="1"/>
    <x v="1"/>
    <s v="Outros"/>
    <s v="80.02.10"/>
    <s v="Outros"/>
    <s v="80.02.10"/>
    <x v="75"/>
    <x v="0"/>
    <x v="5"/>
    <x v="16"/>
    <x v="0"/>
    <x v="1"/>
    <x v="0"/>
    <x v="0"/>
    <x v="8"/>
    <s v="2021-10-26"/>
    <x v="3"/>
    <n v="91216"/>
    <x v="0"/>
    <m/>
    <x v="0"/>
    <m/>
    <x v="69"/>
    <n v="100391960"/>
    <x v="0"/>
    <x v="1"/>
    <s v="Retenções CVMovel"/>
    <s v="ORI"/>
    <x v="0"/>
    <s v="RT"/>
    <x v="0"/>
    <x v="0"/>
    <x v="0"/>
    <x v="0"/>
    <x v="0"/>
    <x v="0"/>
    <x v="0"/>
    <x v="0"/>
    <x v="0"/>
    <x v="0"/>
    <x v="0"/>
    <s v="Retenções CVMovel"/>
    <x v="0"/>
    <x v="0"/>
    <x v="0"/>
    <x v="0"/>
    <x v="1"/>
    <x v="0"/>
    <x v="0"/>
    <x v="1"/>
    <x v="0"/>
    <x v="1"/>
    <x v="1"/>
    <x v="0"/>
    <s v="Transferência dos descontos de telemóvel, efetuado nos salários dos funcionários beneficiários com o tal equipamentos, referente a mês de Outubro de 2021, conforme justificativo em anexo. "/>
  </r>
  <r>
    <x v="0"/>
    <n v="0"/>
    <n v="0"/>
    <n v="0"/>
    <n v="1800"/>
    <x v="2164"/>
    <x v="0"/>
    <x v="1"/>
    <x v="0"/>
    <s v="03.03.10"/>
    <x v="10"/>
    <x v="0"/>
    <x v="3"/>
    <s v="Receitas Da Câmara"/>
    <s v="03.03.10"/>
    <s v="Receitas Da Câmara"/>
    <s v="03.03.10"/>
    <x v="21"/>
    <x v="0"/>
    <x v="0"/>
    <x v="8"/>
    <x v="1"/>
    <x v="0"/>
    <x v="1"/>
    <x v="0"/>
    <x v="7"/>
    <s v="2021-09-27"/>
    <x v="2"/>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
    <x v="2165"/>
    <x v="0"/>
    <x v="1"/>
    <x v="0"/>
    <s v="03.03.10"/>
    <x v="10"/>
    <x v="0"/>
    <x v="3"/>
    <s v="Receitas Da Câmara"/>
    <s v="03.03.10"/>
    <s v="Receitas Da Câmara"/>
    <s v="03.03.10"/>
    <x v="23"/>
    <x v="0"/>
    <x v="4"/>
    <x v="7"/>
    <x v="1"/>
    <x v="0"/>
    <x v="1"/>
    <x v="0"/>
    <x v="7"/>
    <s v="2021-09-27"/>
    <x v="2"/>
    <n v="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00"/>
    <x v="2166"/>
    <x v="0"/>
    <x v="1"/>
    <x v="0"/>
    <s v="03.03.10"/>
    <x v="10"/>
    <x v="0"/>
    <x v="3"/>
    <s v="Receitas Da Câmara"/>
    <s v="03.03.10"/>
    <s v="Receitas Da Câmara"/>
    <s v="03.03.10"/>
    <x v="70"/>
    <x v="0"/>
    <x v="4"/>
    <x v="6"/>
    <x v="1"/>
    <x v="0"/>
    <x v="1"/>
    <x v="0"/>
    <x v="7"/>
    <s v="2021-09-27"/>
    <x v="2"/>
    <n v="4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3"/>
    <x v="2167"/>
    <x v="0"/>
    <x v="1"/>
    <x v="0"/>
    <s v="03.03.10"/>
    <x v="10"/>
    <x v="0"/>
    <x v="3"/>
    <s v="Receitas Da Câmara"/>
    <s v="03.03.10"/>
    <s v="Receitas Da Câmara"/>
    <s v="03.03.10"/>
    <x v="20"/>
    <x v="0"/>
    <x v="4"/>
    <x v="7"/>
    <x v="1"/>
    <x v="0"/>
    <x v="1"/>
    <x v="0"/>
    <x v="7"/>
    <s v="2021-09-27"/>
    <x v="2"/>
    <n v="45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
    <x v="2168"/>
    <x v="0"/>
    <x v="1"/>
    <x v="0"/>
    <s v="03.03.10"/>
    <x v="10"/>
    <x v="0"/>
    <x v="3"/>
    <s v="Receitas Da Câmara"/>
    <s v="03.03.10"/>
    <s v="Receitas Da Câmara"/>
    <s v="03.03.10"/>
    <x v="15"/>
    <x v="0"/>
    <x v="4"/>
    <x v="6"/>
    <x v="1"/>
    <x v="0"/>
    <x v="1"/>
    <x v="0"/>
    <x v="7"/>
    <s v="2021-09-27"/>
    <x v="2"/>
    <n v="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70"/>
    <x v="2169"/>
    <x v="0"/>
    <x v="1"/>
    <x v="0"/>
    <s v="03.03.10"/>
    <x v="10"/>
    <x v="0"/>
    <x v="3"/>
    <s v="Receitas Da Câmara"/>
    <s v="03.03.10"/>
    <s v="Receitas Da Câmara"/>
    <s v="03.03.10"/>
    <x v="24"/>
    <x v="0"/>
    <x v="4"/>
    <x v="6"/>
    <x v="1"/>
    <x v="0"/>
    <x v="1"/>
    <x v="0"/>
    <x v="7"/>
    <s v="2021-09-27"/>
    <x v="2"/>
    <n v="45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380"/>
    <x v="2170"/>
    <x v="0"/>
    <x v="1"/>
    <x v="0"/>
    <s v="03.03.10"/>
    <x v="10"/>
    <x v="0"/>
    <x v="3"/>
    <s v="Receitas Da Câmara"/>
    <s v="03.03.10"/>
    <s v="Receitas Da Câmara"/>
    <s v="03.03.10"/>
    <x v="22"/>
    <x v="0"/>
    <x v="4"/>
    <x v="6"/>
    <x v="1"/>
    <x v="0"/>
    <x v="1"/>
    <x v="0"/>
    <x v="7"/>
    <s v="2021-09-27"/>
    <x v="2"/>
    <n v="33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2171"/>
    <x v="0"/>
    <x v="1"/>
    <x v="0"/>
    <s v="03.03.10"/>
    <x v="10"/>
    <x v="0"/>
    <x v="3"/>
    <s v="Receitas Da Câmara"/>
    <s v="03.03.10"/>
    <s v="Receitas Da Câmara"/>
    <s v="03.03.10"/>
    <x v="14"/>
    <x v="0"/>
    <x v="4"/>
    <x v="6"/>
    <x v="1"/>
    <x v="0"/>
    <x v="1"/>
    <x v="0"/>
    <x v="7"/>
    <s v="2021-09-27"/>
    <x v="2"/>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50"/>
    <x v="2172"/>
    <x v="0"/>
    <x v="1"/>
    <x v="0"/>
    <s v="03.03.10"/>
    <x v="10"/>
    <x v="0"/>
    <x v="3"/>
    <s v="Receitas Da Câmara"/>
    <s v="03.03.10"/>
    <s v="Receitas Da Câmara"/>
    <s v="03.03.10"/>
    <x v="71"/>
    <x v="0"/>
    <x v="0"/>
    <x v="8"/>
    <x v="1"/>
    <x v="0"/>
    <x v="1"/>
    <x v="0"/>
    <x v="7"/>
    <s v="2021-09-27"/>
    <x v="2"/>
    <n v="22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0"/>
    <x v="2173"/>
    <x v="0"/>
    <x v="1"/>
    <x v="0"/>
    <s v="03.03.10"/>
    <x v="10"/>
    <x v="0"/>
    <x v="3"/>
    <s v="Receitas Da Câmara"/>
    <s v="03.03.10"/>
    <s v="Receitas Da Câmara"/>
    <s v="03.03.10"/>
    <x v="18"/>
    <x v="0"/>
    <x v="4"/>
    <x v="6"/>
    <x v="1"/>
    <x v="0"/>
    <x v="1"/>
    <x v="0"/>
    <x v="7"/>
    <s v="2021-09-27"/>
    <x v="2"/>
    <n v="9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7763"/>
    <x v="2174"/>
    <x v="0"/>
    <x v="1"/>
    <x v="0"/>
    <s v="03.03.10"/>
    <x v="10"/>
    <x v="0"/>
    <x v="3"/>
    <s v="Receitas Da Câmara"/>
    <s v="03.03.10"/>
    <s v="Receitas Da Câmara"/>
    <s v="03.03.10"/>
    <x v="13"/>
    <x v="0"/>
    <x v="0"/>
    <x v="0"/>
    <x v="1"/>
    <x v="0"/>
    <x v="1"/>
    <x v="0"/>
    <x v="7"/>
    <s v="2021-09-27"/>
    <x v="2"/>
    <n v="3776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460"/>
    <x v="2175"/>
    <x v="0"/>
    <x v="0"/>
    <x v="0"/>
    <s v="01.25.04.21"/>
    <x v="6"/>
    <x v="2"/>
    <x v="2"/>
    <s v="Cultura"/>
    <s v="01.25.04"/>
    <s v="Cultura"/>
    <s v="01.25.04"/>
    <x v="7"/>
    <x v="0"/>
    <x v="3"/>
    <x v="3"/>
    <x v="1"/>
    <x v="2"/>
    <x v="0"/>
    <x v="0"/>
    <x v="8"/>
    <s v="2021-10-06"/>
    <x v="3"/>
    <n v="14460"/>
    <x v="0"/>
    <m/>
    <x v="0"/>
    <m/>
    <x v="38"/>
    <n v="100478968"/>
    <x v="0"/>
    <x v="1"/>
    <s v="Atividades Culturais e Promoção do Concelho"/>
    <s v="ORI"/>
    <x v="0"/>
    <s v="ACPC"/>
    <x v="0"/>
    <x v="0"/>
    <x v="0"/>
    <x v="0"/>
    <x v="0"/>
    <x v="0"/>
    <x v="0"/>
    <x v="0"/>
    <x v="0"/>
    <x v="0"/>
    <x v="0"/>
    <s v="Atividades Culturais e Promoção do Concelho"/>
    <x v="0"/>
    <x v="0"/>
    <x v="0"/>
    <x v="0"/>
    <x v="2"/>
    <x v="0"/>
    <x v="0"/>
    <x v="1"/>
    <x v="0"/>
    <x v="0"/>
    <x v="1"/>
    <x v="0"/>
    <s v="Pagamento a favor da Churasqueira Martins, pela refeição servida quando do consurso de pesca desportiva, conforme documento em anexo."/>
  </r>
  <r>
    <x v="1"/>
    <n v="0"/>
    <n v="0"/>
    <n v="0"/>
    <n v="111900"/>
    <x v="2176"/>
    <x v="0"/>
    <x v="0"/>
    <x v="0"/>
    <s v="01.27.02.14"/>
    <x v="75"/>
    <x v="3"/>
    <x v="4"/>
    <s v="Saneamento básico"/>
    <s v="01.27.02"/>
    <s v="Saneamento básico"/>
    <s v="01.27.02"/>
    <x v="26"/>
    <x v="0"/>
    <x v="0"/>
    <x v="0"/>
    <x v="1"/>
    <x v="2"/>
    <x v="2"/>
    <x v="0"/>
    <x v="8"/>
    <s v="2021-10-14"/>
    <x v="3"/>
    <n v="111900"/>
    <x v="0"/>
    <m/>
    <x v="0"/>
    <m/>
    <x v="67"/>
    <n v="100456164"/>
    <x v="0"/>
    <x v="1"/>
    <s v="Construção de Casas de Banho"/>
    <s v="ORI"/>
    <x v="0"/>
    <s v="CCB"/>
    <x v="0"/>
    <x v="0"/>
    <x v="0"/>
    <x v="0"/>
    <x v="0"/>
    <x v="0"/>
    <x v="0"/>
    <x v="0"/>
    <x v="0"/>
    <x v="0"/>
    <x v="0"/>
    <s v="Construção de Casas de Banho"/>
    <x v="0"/>
    <x v="0"/>
    <x v="0"/>
    <x v="0"/>
    <x v="2"/>
    <x v="0"/>
    <x v="0"/>
    <x v="1"/>
    <x v="0"/>
    <x v="0"/>
    <x v="1"/>
    <x v="0"/>
    <s v="Pagamento a favor Industria Carvalho, referente a fornecimento de matérias de canalização para a Sr. Maria Celina Lopes de Brito, residente em calheta-Manguinho para conclusão de casa de banho, conforme justificativo em anexo. "/>
  </r>
  <r>
    <x v="0"/>
    <n v="0"/>
    <n v="0"/>
    <n v="0"/>
    <n v="50000"/>
    <x v="2177"/>
    <x v="0"/>
    <x v="0"/>
    <x v="0"/>
    <s v="03.16.15"/>
    <x v="0"/>
    <x v="0"/>
    <x v="0"/>
    <s v="Direção Financeira"/>
    <s v="03.16.15"/>
    <s v="Direção Financeira"/>
    <s v="03.16.15"/>
    <x v="7"/>
    <x v="0"/>
    <x v="3"/>
    <x v="3"/>
    <x v="1"/>
    <x v="0"/>
    <x v="0"/>
    <x v="0"/>
    <x v="10"/>
    <s v="2021-11-22"/>
    <x v="3"/>
    <n v="50000"/>
    <x v="0"/>
    <m/>
    <x v="0"/>
    <m/>
    <x v="387"/>
    <n v="100478878"/>
    <x v="0"/>
    <x v="1"/>
    <s v="Direção Financeira"/>
    <s v="ORI"/>
    <x v="0"/>
    <m/>
    <x v="0"/>
    <x v="0"/>
    <x v="0"/>
    <x v="0"/>
    <x v="0"/>
    <x v="0"/>
    <x v="0"/>
    <x v="0"/>
    <x v="0"/>
    <x v="0"/>
    <x v="0"/>
    <s v="Direção Financeira"/>
    <x v="0"/>
    <x v="0"/>
    <x v="0"/>
    <x v="0"/>
    <x v="0"/>
    <x v="0"/>
    <x v="0"/>
    <x v="1"/>
    <x v="0"/>
    <x v="0"/>
    <x v="1"/>
    <x v="0"/>
    <s v="Ultima parcela do valor da fatura por pagar a favor do Sr. José Maria Lopes Duarte, pela venda de um quadro em tela relevo 3D fixada no paços do Concelho conforme documento em anexo.  "/>
  </r>
  <r>
    <x v="0"/>
    <n v="0"/>
    <n v="0"/>
    <n v="0"/>
    <n v="13030"/>
    <x v="2178"/>
    <x v="0"/>
    <x v="0"/>
    <x v="0"/>
    <s v="01.27.02.11"/>
    <x v="28"/>
    <x v="3"/>
    <x v="4"/>
    <s v="Saneamento básico"/>
    <s v="01.27.02"/>
    <s v="Saneamento básico"/>
    <s v="01.27.02"/>
    <x v="7"/>
    <x v="0"/>
    <x v="3"/>
    <x v="3"/>
    <x v="1"/>
    <x v="2"/>
    <x v="0"/>
    <x v="0"/>
    <x v="9"/>
    <s v="2021-12-27"/>
    <x v="3"/>
    <n v="13030"/>
    <x v="0"/>
    <m/>
    <x v="0"/>
    <m/>
    <x v="297"/>
    <n v="100476507"/>
    <x v="0"/>
    <x v="1"/>
    <s v="Reforço do saneamento básico"/>
    <s v="ORI"/>
    <x v="0"/>
    <m/>
    <x v="0"/>
    <x v="0"/>
    <x v="0"/>
    <x v="0"/>
    <x v="0"/>
    <x v="0"/>
    <x v="0"/>
    <x v="0"/>
    <x v="0"/>
    <x v="0"/>
    <x v="0"/>
    <s v="Reforço do saneamento básico"/>
    <x v="0"/>
    <x v="0"/>
    <x v="0"/>
    <x v="0"/>
    <x v="2"/>
    <x v="0"/>
    <x v="0"/>
    <x v="1"/>
    <x v="0"/>
    <x v="0"/>
    <x v="1"/>
    <x v="0"/>
    <s v="Pagamento a favor do sr. Pedro Vermão Furtado, pelo prestação de serviço de limpeza urbana referente ao mês de Dezembro de 2021, conforme justificativos em anexo."/>
  </r>
  <r>
    <x v="0"/>
    <n v="0"/>
    <n v="0"/>
    <n v="0"/>
    <n v="10834"/>
    <x v="2179"/>
    <x v="0"/>
    <x v="1"/>
    <x v="0"/>
    <s v="80.02.01"/>
    <x v="1"/>
    <x v="1"/>
    <x v="1"/>
    <s v="Retenções Iur"/>
    <s v="80.02.01"/>
    <s v="Retenções Iur"/>
    <s v="80.02.01"/>
    <x v="1"/>
    <x v="0"/>
    <x v="1"/>
    <x v="0"/>
    <x v="0"/>
    <x v="1"/>
    <x v="1"/>
    <x v="0"/>
    <x v="9"/>
    <s v="2021-12-13"/>
    <x v="3"/>
    <n v="10834"/>
    <x v="0"/>
    <m/>
    <x v="0"/>
    <m/>
    <x v="0"/>
    <n v="100474696"/>
    <x v="0"/>
    <x v="1"/>
    <s v="Retenções Iur"/>
    <s v="ORI"/>
    <x v="0"/>
    <s v="RIUR"/>
    <x v="0"/>
    <x v="0"/>
    <x v="0"/>
    <x v="0"/>
    <x v="0"/>
    <x v="0"/>
    <x v="0"/>
    <x v="0"/>
    <x v="0"/>
    <x v="0"/>
    <x v="0"/>
    <s v="Retenções Iur"/>
    <x v="0"/>
    <x v="0"/>
    <x v="0"/>
    <x v="0"/>
    <x v="1"/>
    <x v="0"/>
    <x v="0"/>
    <x v="1"/>
    <x v="0"/>
    <x v="1"/>
    <x v="1"/>
    <x v="0"/>
    <s v="RETENCAO OT"/>
  </r>
  <r>
    <x v="0"/>
    <n v="0"/>
    <n v="0"/>
    <n v="0"/>
    <n v="8213"/>
    <x v="2180"/>
    <x v="0"/>
    <x v="1"/>
    <x v="0"/>
    <s v="80.02.10.01"/>
    <x v="2"/>
    <x v="1"/>
    <x v="1"/>
    <s v="Outros"/>
    <s v="80.02.10"/>
    <s v="Outros"/>
    <s v="80.02.10"/>
    <x v="2"/>
    <x v="0"/>
    <x v="1"/>
    <x v="0"/>
    <x v="0"/>
    <x v="1"/>
    <x v="1"/>
    <x v="0"/>
    <x v="9"/>
    <s v="2021-12-13"/>
    <x v="3"/>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30123"/>
    <x v="2181"/>
    <x v="0"/>
    <x v="1"/>
    <x v="0"/>
    <s v="80.02.01"/>
    <x v="1"/>
    <x v="1"/>
    <x v="1"/>
    <s v="Retenções Iur"/>
    <s v="80.02.01"/>
    <s v="Retenções Iur"/>
    <s v="80.02.01"/>
    <x v="1"/>
    <x v="0"/>
    <x v="1"/>
    <x v="0"/>
    <x v="0"/>
    <x v="1"/>
    <x v="1"/>
    <x v="0"/>
    <x v="9"/>
    <s v="2021-12-13"/>
    <x v="3"/>
    <n v="30123"/>
    <x v="0"/>
    <m/>
    <x v="0"/>
    <m/>
    <x v="0"/>
    <n v="100474696"/>
    <x v="0"/>
    <x v="1"/>
    <s v="Retenções Iur"/>
    <s v="ORI"/>
    <x v="0"/>
    <s v="RIUR"/>
    <x v="0"/>
    <x v="0"/>
    <x v="0"/>
    <x v="0"/>
    <x v="0"/>
    <x v="0"/>
    <x v="0"/>
    <x v="0"/>
    <x v="0"/>
    <x v="0"/>
    <x v="0"/>
    <s v="Retenções Iur"/>
    <x v="0"/>
    <x v="0"/>
    <x v="0"/>
    <x v="0"/>
    <x v="1"/>
    <x v="0"/>
    <x v="0"/>
    <x v="1"/>
    <x v="0"/>
    <x v="1"/>
    <x v="1"/>
    <x v="0"/>
    <s v="RETENCAO OT"/>
  </r>
  <r>
    <x v="0"/>
    <n v="0"/>
    <n v="0"/>
    <n v="0"/>
    <n v="28261"/>
    <x v="2182"/>
    <x v="0"/>
    <x v="1"/>
    <x v="0"/>
    <s v="80.02.10.01"/>
    <x v="2"/>
    <x v="1"/>
    <x v="1"/>
    <s v="Outros"/>
    <s v="80.02.10"/>
    <s v="Outros"/>
    <s v="80.02.10"/>
    <x v="2"/>
    <x v="0"/>
    <x v="1"/>
    <x v="0"/>
    <x v="0"/>
    <x v="1"/>
    <x v="1"/>
    <x v="0"/>
    <x v="9"/>
    <s v="2021-12-13"/>
    <x v="3"/>
    <n v="28261"/>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7164"/>
    <x v="2183"/>
    <x v="0"/>
    <x v="1"/>
    <x v="0"/>
    <s v="80.02.10.20"/>
    <x v="3"/>
    <x v="1"/>
    <x v="1"/>
    <s v="Outros"/>
    <s v="80.02.10"/>
    <s v="Outros"/>
    <s v="80.02.10"/>
    <x v="3"/>
    <x v="0"/>
    <x v="1"/>
    <x v="1"/>
    <x v="0"/>
    <x v="1"/>
    <x v="1"/>
    <x v="0"/>
    <x v="9"/>
    <s v="2021-12-13"/>
    <x v="3"/>
    <n v="7164"/>
    <x v="0"/>
    <m/>
    <x v="0"/>
    <m/>
    <x v="2"/>
    <n v="100477977"/>
    <x v="0"/>
    <x v="1"/>
    <s v="Retenções CVMovel"/>
    <s v="ORI"/>
    <x v="0"/>
    <s v="RT"/>
    <x v="0"/>
    <x v="0"/>
    <x v="0"/>
    <x v="0"/>
    <x v="0"/>
    <x v="0"/>
    <x v="0"/>
    <x v="0"/>
    <x v="0"/>
    <x v="0"/>
    <x v="0"/>
    <s v="Retenções CVMovel"/>
    <x v="0"/>
    <x v="0"/>
    <x v="0"/>
    <x v="0"/>
    <x v="1"/>
    <x v="0"/>
    <x v="0"/>
    <x v="1"/>
    <x v="0"/>
    <x v="1"/>
    <x v="1"/>
    <x v="0"/>
    <s v="RETENCAO OT"/>
  </r>
  <r>
    <x v="0"/>
    <n v="0"/>
    <n v="0"/>
    <n v="0"/>
    <n v="20000"/>
    <x v="2184"/>
    <x v="0"/>
    <x v="0"/>
    <x v="0"/>
    <s v="01.25.04.21"/>
    <x v="6"/>
    <x v="2"/>
    <x v="2"/>
    <s v="Cultura"/>
    <s v="01.25.04"/>
    <s v="Cultura"/>
    <s v="01.25.04"/>
    <x v="7"/>
    <x v="0"/>
    <x v="3"/>
    <x v="3"/>
    <x v="1"/>
    <x v="2"/>
    <x v="0"/>
    <x v="0"/>
    <x v="9"/>
    <s v="2021-12-06"/>
    <x v="3"/>
    <n v="20000"/>
    <x v="0"/>
    <m/>
    <x v="0"/>
    <m/>
    <x v="388"/>
    <n v="100478576"/>
    <x v="0"/>
    <x v="1"/>
    <s v="Atividades Culturais e Promoção do Concelho"/>
    <s v="ORI"/>
    <x v="0"/>
    <s v="ACPC"/>
    <x v="0"/>
    <x v="0"/>
    <x v="0"/>
    <x v="0"/>
    <x v="0"/>
    <x v="0"/>
    <x v="0"/>
    <x v="0"/>
    <x v="0"/>
    <x v="0"/>
    <x v="0"/>
    <s v="Atividades Culturais e Promoção do Concelho"/>
    <x v="0"/>
    <x v="0"/>
    <x v="0"/>
    <x v="0"/>
    <x v="2"/>
    <x v="0"/>
    <x v="0"/>
    <x v="1"/>
    <x v="0"/>
    <x v="0"/>
    <x v="1"/>
    <x v="0"/>
    <s v=" Pagamento a favor de Juvelina Perreia Gonçalves da Silva, referente a realização de um mega feira da agropecuária arte sato, noite Cultural e feira de saúde , no dia 4 de dezembro , conforme documento em anexo.  "/>
  </r>
  <r>
    <x v="0"/>
    <n v="0"/>
    <n v="0"/>
    <n v="0"/>
    <n v="44807"/>
    <x v="2185"/>
    <x v="0"/>
    <x v="1"/>
    <x v="0"/>
    <s v="80.02.01"/>
    <x v="1"/>
    <x v="1"/>
    <x v="1"/>
    <s v="Retenções Iur"/>
    <s v="80.02.01"/>
    <s v="Retenções Iur"/>
    <s v="80.02.01"/>
    <x v="1"/>
    <x v="0"/>
    <x v="1"/>
    <x v="0"/>
    <x v="0"/>
    <x v="1"/>
    <x v="1"/>
    <x v="0"/>
    <x v="9"/>
    <s v="2021-12-15"/>
    <x v="3"/>
    <n v="44807"/>
    <x v="0"/>
    <m/>
    <x v="0"/>
    <m/>
    <x v="0"/>
    <n v="100474696"/>
    <x v="0"/>
    <x v="1"/>
    <s v="Retenções Iur"/>
    <s v="ORI"/>
    <x v="0"/>
    <s v="RIUR"/>
    <x v="0"/>
    <x v="0"/>
    <x v="0"/>
    <x v="0"/>
    <x v="0"/>
    <x v="0"/>
    <x v="0"/>
    <x v="0"/>
    <x v="0"/>
    <x v="0"/>
    <x v="0"/>
    <s v="Retenções Iur"/>
    <x v="0"/>
    <x v="0"/>
    <x v="0"/>
    <x v="0"/>
    <x v="1"/>
    <x v="0"/>
    <x v="0"/>
    <x v="1"/>
    <x v="0"/>
    <x v="1"/>
    <x v="1"/>
    <x v="0"/>
    <s v="RETENCAO OT"/>
  </r>
  <r>
    <x v="0"/>
    <n v="0"/>
    <n v="0"/>
    <n v="0"/>
    <n v="9000"/>
    <x v="2186"/>
    <x v="0"/>
    <x v="1"/>
    <x v="0"/>
    <s v="80.02.10.03"/>
    <x v="20"/>
    <x v="1"/>
    <x v="1"/>
    <s v="Outros"/>
    <s v="80.02.10"/>
    <s v="Outros"/>
    <s v="80.02.10"/>
    <x v="37"/>
    <x v="0"/>
    <x v="1"/>
    <x v="0"/>
    <x v="0"/>
    <x v="1"/>
    <x v="1"/>
    <x v="0"/>
    <x v="9"/>
    <s v="2021-12-15"/>
    <x v="3"/>
    <n v="9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70770"/>
    <x v="2187"/>
    <x v="0"/>
    <x v="1"/>
    <x v="0"/>
    <s v="80.02.10.01"/>
    <x v="2"/>
    <x v="1"/>
    <x v="1"/>
    <s v="Outros"/>
    <s v="80.02.10"/>
    <s v="Outros"/>
    <s v="80.02.10"/>
    <x v="2"/>
    <x v="0"/>
    <x v="1"/>
    <x v="0"/>
    <x v="0"/>
    <x v="1"/>
    <x v="1"/>
    <x v="0"/>
    <x v="9"/>
    <s v="2021-12-15"/>
    <x v="3"/>
    <n v="7077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798"/>
    <x v="2188"/>
    <x v="0"/>
    <x v="1"/>
    <x v="0"/>
    <s v="80.02.10.02"/>
    <x v="7"/>
    <x v="1"/>
    <x v="1"/>
    <s v="Outros"/>
    <s v="80.02.10"/>
    <s v="Outros"/>
    <s v="80.02.10"/>
    <x v="10"/>
    <x v="0"/>
    <x v="1"/>
    <x v="0"/>
    <x v="0"/>
    <x v="1"/>
    <x v="1"/>
    <x v="0"/>
    <x v="9"/>
    <s v="2021-12-15"/>
    <x v="3"/>
    <n v="798"/>
    <x v="0"/>
    <m/>
    <x v="0"/>
    <m/>
    <x v="8"/>
    <n v="100474707"/>
    <x v="0"/>
    <x v="1"/>
    <s v="Retençoes STAPS"/>
    <s v="ORI"/>
    <x v="0"/>
    <s v="RSND"/>
    <x v="0"/>
    <x v="0"/>
    <x v="0"/>
    <x v="0"/>
    <x v="0"/>
    <x v="0"/>
    <x v="0"/>
    <x v="0"/>
    <x v="0"/>
    <x v="0"/>
    <x v="0"/>
    <s v="Retençoes STAPS"/>
    <x v="0"/>
    <x v="0"/>
    <x v="0"/>
    <x v="0"/>
    <x v="1"/>
    <x v="0"/>
    <x v="0"/>
    <x v="1"/>
    <x v="0"/>
    <x v="1"/>
    <x v="1"/>
    <x v="0"/>
    <s v="RETENCAO OT"/>
  </r>
  <r>
    <x v="0"/>
    <n v="0"/>
    <n v="0"/>
    <n v="0"/>
    <n v="22945"/>
    <x v="2189"/>
    <x v="0"/>
    <x v="1"/>
    <x v="0"/>
    <s v="80.02.10.20"/>
    <x v="3"/>
    <x v="1"/>
    <x v="1"/>
    <s v="Outros"/>
    <s v="80.02.10"/>
    <s v="Outros"/>
    <s v="80.02.10"/>
    <x v="3"/>
    <x v="0"/>
    <x v="1"/>
    <x v="1"/>
    <x v="0"/>
    <x v="1"/>
    <x v="1"/>
    <x v="0"/>
    <x v="9"/>
    <s v="2021-12-15"/>
    <x v="3"/>
    <n v="22945"/>
    <x v="0"/>
    <m/>
    <x v="0"/>
    <m/>
    <x v="2"/>
    <n v="100477977"/>
    <x v="0"/>
    <x v="1"/>
    <s v="Retenções CVMovel"/>
    <s v="ORI"/>
    <x v="0"/>
    <s v="RT"/>
    <x v="0"/>
    <x v="0"/>
    <x v="0"/>
    <x v="0"/>
    <x v="0"/>
    <x v="0"/>
    <x v="0"/>
    <x v="0"/>
    <x v="0"/>
    <x v="0"/>
    <x v="0"/>
    <s v="Retenções CVMovel"/>
    <x v="0"/>
    <x v="0"/>
    <x v="0"/>
    <x v="0"/>
    <x v="1"/>
    <x v="0"/>
    <x v="0"/>
    <x v="1"/>
    <x v="0"/>
    <x v="1"/>
    <x v="1"/>
    <x v="0"/>
    <s v="RETENCAO OT"/>
  </r>
  <r>
    <x v="0"/>
    <n v="0"/>
    <n v="0"/>
    <n v="0"/>
    <n v="271"/>
    <x v="2190"/>
    <x v="0"/>
    <x v="1"/>
    <x v="0"/>
    <s v="80.02.10.24"/>
    <x v="8"/>
    <x v="1"/>
    <x v="1"/>
    <s v="Outros"/>
    <s v="80.02.10"/>
    <s v="Outros"/>
    <s v="80.02.10"/>
    <x v="10"/>
    <x v="0"/>
    <x v="1"/>
    <x v="0"/>
    <x v="0"/>
    <x v="1"/>
    <x v="1"/>
    <x v="0"/>
    <x v="9"/>
    <s v="2021-12-15"/>
    <x v="3"/>
    <n v="271"/>
    <x v="0"/>
    <m/>
    <x v="0"/>
    <m/>
    <x v="9"/>
    <n v="100478987"/>
    <x v="0"/>
    <x v="1"/>
    <s v="Retenções SIACSA"/>
    <s v="ORI"/>
    <x v="0"/>
    <s v="SIACSA"/>
    <x v="0"/>
    <x v="0"/>
    <x v="0"/>
    <x v="0"/>
    <x v="0"/>
    <x v="0"/>
    <x v="0"/>
    <x v="0"/>
    <x v="0"/>
    <x v="0"/>
    <x v="0"/>
    <s v="Retenções SIACSA"/>
    <x v="0"/>
    <x v="0"/>
    <x v="0"/>
    <x v="0"/>
    <x v="1"/>
    <x v="0"/>
    <x v="0"/>
    <x v="1"/>
    <x v="0"/>
    <x v="1"/>
    <x v="1"/>
    <x v="0"/>
    <s v="RETENCAO OT"/>
  </r>
  <r>
    <x v="0"/>
    <n v="0"/>
    <n v="0"/>
    <n v="0"/>
    <n v="16908"/>
    <x v="2191"/>
    <x v="0"/>
    <x v="1"/>
    <x v="0"/>
    <s v="80.02.10.25"/>
    <x v="18"/>
    <x v="1"/>
    <x v="1"/>
    <s v="Outros"/>
    <s v="80.02.10"/>
    <s v="Outros"/>
    <s v="80.02.10"/>
    <x v="3"/>
    <x v="0"/>
    <x v="1"/>
    <x v="1"/>
    <x v="0"/>
    <x v="1"/>
    <x v="1"/>
    <x v="0"/>
    <x v="9"/>
    <s v="2021-12-15"/>
    <x v="3"/>
    <n v="16908"/>
    <x v="0"/>
    <m/>
    <x v="0"/>
    <m/>
    <x v="24"/>
    <n v="100479035"/>
    <x v="0"/>
    <x v="1"/>
    <s v="Retenções Quotas"/>
    <s v="ORI"/>
    <x v="0"/>
    <m/>
    <x v="0"/>
    <x v="0"/>
    <x v="0"/>
    <x v="0"/>
    <x v="0"/>
    <x v="0"/>
    <x v="0"/>
    <x v="0"/>
    <x v="0"/>
    <x v="0"/>
    <x v="0"/>
    <s v="Retenções Quotas"/>
    <x v="0"/>
    <x v="0"/>
    <x v="0"/>
    <x v="0"/>
    <x v="1"/>
    <x v="0"/>
    <x v="0"/>
    <x v="1"/>
    <x v="0"/>
    <x v="1"/>
    <x v="1"/>
    <x v="0"/>
    <s v="RETENCAO OT"/>
  </r>
  <r>
    <x v="0"/>
    <n v="0"/>
    <n v="0"/>
    <n v="0"/>
    <n v="12989"/>
    <x v="2192"/>
    <x v="0"/>
    <x v="1"/>
    <x v="0"/>
    <s v="80.02.01"/>
    <x v="1"/>
    <x v="1"/>
    <x v="1"/>
    <s v="Retenções Iur"/>
    <s v="80.02.01"/>
    <s v="Retenções Iur"/>
    <s v="80.02.01"/>
    <x v="1"/>
    <x v="0"/>
    <x v="1"/>
    <x v="0"/>
    <x v="0"/>
    <x v="1"/>
    <x v="1"/>
    <x v="0"/>
    <x v="9"/>
    <s v="2021-12-13"/>
    <x v="3"/>
    <n v="12989"/>
    <x v="0"/>
    <m/>
    <x v="0"/>
    <m/>
    <x v="0"/>
    <n v="100474696"/>
    <x v="0"/>
    <x v="1"/>
    <s v="Retenções Iur"/>
    <s v="ORI"/>
    <x v="0"/>
    <s v="RIUR"/>
    <x v="0"/>
    <x v="0"/>
    <x v="0"/>
    <x v="0"/>
    <x v="0"/>
    <x v="0"/>
    <x v="0"/>
    <x v="0"/>
    <x v="0"/>
    <x v="0"/>
    <x v="0"/>
    <s v="Retenções Iur"/>
    <x v="0"/>
    <x v="0"/>
    <x v="0"/>
    <x v="0"/>
    <x v="1"/>
    <x v="0"/>
    <x v="0"/>
    <x v="1"/>
    <x v="0"/>
    <x v="1"/>
    <x v="1"/>
    <x v="0"/>
    <s v="RETENCAO OT"/>
  </r>
  <r>
    <x v="0"/>
    <n v="0"/>
    <n v="0"/>
    <n v="0"/>
    <n v="2300"/>
    <x v="2178"/>
    <x v="0"/>
    <x v="0"/>
    <x v="0"/>
    <s v="01.27.02.11"/>
    <x v="28"/>
    <x v="3"/>
    <x v="4"/>
    <s v="Saneamento básico"/>
    <s v="01.27.02"/>
    <s v="Saneamento básico"/>
    <s v="01.27.02"/>
    <x v="7"/>
    <x v="0"/>
    <x v="3"/>
    <x v="3"/>
    <x v="1"/>
    <x v="2"/>
    <x v="0"/>
    <x v="0"/>
    <x v="9"/>
    <s v="2021-12-27"/>
    <x v="3"/>
    <n v="2300"/>
    <x v="0"/>
    <m/>
    <x v="0"/>
    <m/>
    <x v="0"/>
    <n v="100474696"/>
    <x v="0"/>
    <x v="0"/>
    <s v="Reforço do saneamento básico"/>
    <s v="ORI"/>
    <x v="0"/>
    <m/>
    <x v="0"/>
    <x v="0"/>
    <x v="0"/>
    <x v="0"/>
    <x v="0"/>
    <x v="0"/>
    <x v="0"/>
    <x v="0"/>
    <x v="0"/>
    <x v="0"/>
    <x v="0"/>
    <s v="Reforço do saneamento básico"/>
    <x v="0"/>
    <x v="0"/>
    <x v="0"/>
    <x v="0"/>
    <x v="2"/>
    <x v="0"/>
    <x v="0"/>
    <x v="1"/>
    <x v="0"/>
    <x v="0"/>
    <x v="0"/>
    <x v="0"/>
    <s v="Pagamento a favor do sr. Pedro Vermão Furtado, pelo prestação de serviço de limpeza urbana referente ao mês de Dezembro de 2021, conforme justificativos em anexo."/>
  </r>
  <r>
    <x v="0"/>
    <n v="0"/>
    <n v="0"/>
    <n v="0"/>
    <n v="58242"/>
    <x v="2193"/>
    <x v="0"/>
    <x v="1"/>
    <x v="0"/>
    <s v="80.02.10.01"/>
    <x v="2"/>
    <x v="1"/>
    <x v="1"/>
    <s v="Outros"/>
    <s v="80.02.10"/>
    <s v="Outros"/>
    <s v="80.02.10"/>
    <x v="2"/>
    <x v="0"/>
    <x v="1"/>
    <x v="0"/>
    <x v="0"/>
    <x v="1"/>
    <x v="1"/>
    <x v="0"/>
    <x v="9"/>
    <s v="2021-12-13"/>
    <x v="3"/>
    <n v="5824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665"/>
    <x v="2194"/>
    <x v="0"/>
    <x v="1"/>
    <x v="0"/>
    <s v="80.02.10.20"/>
    <x v="3"/>
    <x v="1"/>
    <x v="1"/>
    <s v="Outros"/>
    <s v="80.02.10"/>
    <s v="Outros"/>
    <s v="80.02.10"/>
    <x v="3"/>
    <x v="0"/>
    <x v="1"/>
    <x v="1"/>
    <x v="0"/>
    <x v="1"/>
    <x v="1"/>
    <x v="0"/>
    <x v="9"/>
    <s v="2021-12-13"/>
    <x v="3"/>
    <n v="665"/>
    <x v="0"/>
    <m/>
    <x v="0"/>
    <m/>
    <x v="2"/>
    <n v="100477977"/>
    <x v="0"/>
    <x v="1"/>
    <s v="Retenções CVMovel"/>
    <s v="ORI"/>
    <x v="0"/>
    <s v="RT"/>
    <x v="0"/>
    <x v="0"/>
    <x v="0"/>
    <x v="0"/>
    <x v="0"/>
    <x v="0"/>
    <x v="0"/>
    <x v="0"/>
    <x v="0"/>
    <x v="0"/>
    <x v="0"/>
    <s v="Retenções CVMovel"/>
    <x v="0"/>
    <x v="0"/>
    <x v="0"/>
    <x v="0"/>
    <x v="1"/>
    <x v="0"/>
    <x v="0"/>
    <x v="1"/>
    <x v="0"/>
    <x v="1"/>
    <x v="1"/>
    <x v="0"/>
    <s v="RETENCAO OT"/>
  </r>
  <r>
    <x v="0"/>
    <n v="0"/>
    <n v="0"/>
    <n v="0"/>
    <n v="415"/>
    <x v="2195"/>
    <x v="0"/>
    <x v="1"/>
    <x v="0"/>
    <s v="80.02.10.24"/>
    <x v="8"/>
    <x v="1"/>
    <x v="1"/>
    <s v="Outros"/>
    <s v="80.02.10"/>
    <s v="Outros"/>
    <s v="80.02.10"/>
    <x v="10"/>
    <x v="0"/>
    <x v="1"/>
    <x v="0"/>
    <x v="0"/>
    <x v="1"/>
    <x v="1"/>
    <x v="0"/>
    <x v="9"/>
    <s v="2021-12-13"/>
    <x v="3"/>
    <n v="415"/>
    <x v="0"/>
    <m/>
    <x v="0"/>
    <m/>
    <x v="9"/>
    <n v="100478987"/>
    <x v="0"/>
    <x v="1"/>
    <s v="Retenções SIACSA"/>
    <s v="ORI"/>
    <x v="0"/>
    <s v="SIACSA"/>
    <x v="0"/>
    <x v="0"/>
    <x v="0"/>
    <x v="0"/>
    <x v="0"/>
    <x v="0"/>
    <x v="0"/>
    <x v="0"/>
    <x v="0"/>
    <x v="0"/>
    <x v="0"/>
    <s v="Retenções SIACSA"/>
    <x v="0"/>
    <x v="0"/>
    <x v="0"/>
    <x v="0"/>
    <x v="1"/>
    <x v="0"/>
    <x v="0"/>
    <x v="1"/>
    <x v="0"/>
    <x v="1"/>
    <x v="1"/>
    <x v="0"/>
    <s v="RETENCAO OT"/>
  </r>
  <r>
    <x v="0"/>
    <n v="0"/>
    <n v="0"/>
    <n v="0"/>
    <n v="3264"/>
    <x v="2196"/>
    <x v="0"/>
    <x v="1"/>
    <x v="0"/>
    <s v="80.02.10.25"/>
    <x v="18"/>
    <x v="1"/>
    <x v="1"/>
    <s v="Outros"/>
    <s v="80.02.10"/>
    <s v="Outros"/>
    <s v="80.02.10"/>
    <x v="3"/>
    <x v="0"/>
    <x v="1"/>
    <x v="1"/>
    <x v="0"/>
    <x v="1"/>
    <x v="1"/>
    <x v="0"/>
    <x v="9"/>
    <s v="2021-12-13"/>
    <x v="3"/>
    <n v="3264"/>
    <x v="0"/>
    <m/>
    <x v="0"/>
    <m/>
    <x v="24"/>
    <n v="100479035"/>
    <x v="0"/>
    <x v="1"/>
    <s v="Retenções Quotas"/>
    <s v="ORI"/>
    <x v="0"/>
    <m/>
    <x v="0"/>
    <x v="0"/>
    <x v="0"/>
    <x v="0"/>
    <x v="0"/>
    <x v="0"/>
    <x v="0"/>
    <x v="0"/>
    <x v="0"/>
    <x v="0"/>
    <x v="0"/>
    <s v="Retenções Quotas"/>
    <x v="0"/>
    <x v="0"/>
    <x v="0"/>
    <x v="0"/>
    <x v="1"/>
    <x v="0"/>
    <x v="0"/>
    <x v="1"/>
    <x v="0"/>
    <x v="1"/>
    <x v="1"/>
    <x v="0"/>
    <s v="RETENCAO OT"/>
  </r>
  <r>
    <x v="0"/>
    <n v="0"/>
    <n v="0"/>
    <n v="0"/>
    <n v="2505"/>
    <x v="2197"/>
    <x v="0"/>
    <x v="1"/>
    <x v="0"/>
    <s v="80.02.01"/>
    <x v="1"/>
    <x v="1"/>
    <x v="1"/>
    <s v="Retenções Iur"/>
    <s v="80.02.01"/>
    <s v="Retenções Iur"/>
    <s v="80.02.01"/>
    <x v="1"/>
    <x v="0"/>
    <x v="1"/>
    <x v="0"/>
    <x v="0"/>
    <x v="1"/>
    <x v="1"/>
    <x v="0"/>
    <x v="9"/>
    <s v="2021-12-13"/>
    <x v="3"/>
    <n v="2505"/>
    <x v="0"/>
    <m/>
    <x v="0"/>
    <m/>
    <x v="0"/>
    <n v="100474696"/>
    <x v="0"/>
    <x v="1"/>
    <s v="Retenções Iur"/>
    <s v="ORI"/>
    <x v="0"/>
    <s v="RIUR"/>
    <x v="0"/>
    <x v="0"/>
    <x v="0"/>
    <x v="0"/>
    <x v="0"/>
    <x v="0"/>
    <x v="0"/>
    <x v="0"/>
    <x v="0"/>
    <x v="0"/>
    <x v="0"/>
    <s v="Retenções Iur"/>
    <x v="0"/>
    <x v="0"/>
    <x v="0"/>
    <x v="0"/>
    <x v="1"/>
    <x v="0"/>
    <x v="0"/>
    <x v="1"/>
    <x v="0"/>
    <x v="1"/>
    <x v="1"/>
    <x v="0"/>
    <s v="RETENCAO OT"/>
  </r>
  <r>
    <x v="0"/>
    <n v="0"/>
    <n v="0"/>
    <n v="0"/>
    <n v="8233"/>
    <x v="2198"/>
    <x v="0"/>
    <x v="1"/>
    <x v="0"/>
    <s v="80.02.10.21"/>
    <x v="19"/>
    <x v="1"/>
    <x v="1"/>
    <s v="Outros"/>
    <s v="80.02.10"/>
    <s v="Outros"/>
    <s v="80.02.10"/>
    <x v="36"/>
    <x v="0"/>
    <x v="1"/>
    <x v="0"/>
    <x v="0"/>
    <x v="1"/>
    <x v="1"/>
    <x v="0"/>
    <x v="9"/>
    <s v="2021-12-13"/>
    <x v="3"/>
    <n v="8233"/>
    <x v="0"/>
    <m/>
    <x v="0"/>
    <m/>
    <x v="26"/>
    <n v="100478627"/>
    <x v="0"/>
    <x v="1"/>
    <s v="Retenções Descontos Judiciais"/>
    <s v="ORI"/>
    <x v="0"/>
    <m/>
    <x v="0"/>
    <x v="0"/>
    <x v="0"/>
    <x v="0"/>
    <x v="0"/>
    <x v="0"/>
    <x v="0"/>
    <x v="0"/>
    <x v="0"/>
    <x v="0"/>
    <x v="0"/>
    <s v="Retenções Descontos Judiciais"/>
    <x v="0"/>
    <x v="0"/>
    <x v="0"/>
    <x v="0"/>
    <x v="1"/>
    <x v="0"/>
    <x v="0"/>
    <x v="1"/>
    <x v="0"/>
    <x v="1"/>
    <x v="1"/>
    <x v="0"/>
    <s v="RETENCAO OT"/>
  </r>
  <r>
    <x v="0"/>
    <n v="0"/>
    <n v="0"/>
    <n v="0"/>
    <n v="12600"/>
    <x v="2199"/>
    <x v="0"/>
    <x v="1"/>
    <x v="0"/>
    <s v="80.02.10.03"/>
    <x v="20"/>
    <x v="1"/>
    <x v="1"/>
    <s v="Outros"/>
    <s v="80.02.10"/>
    <s v="Outros"/>
    <s v="80.02.10"/>
    <x v="37"/>
    <x v="0"/>
    <x v="1"/>
    <x v="0"/>
    <x v="0"/>
    <x v="1"/>
    <x v="1"/>
    <x v="0"/>
    <x v="9"/>
    <s v="2021-12-13"/>
    <x v="3"/>
    <n v="126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650943"/>
    <x v="2200"/>
    <x v="0"/>
    <x v="0"/>
    <x v="0"/>
    <s v="03.16.15"/>
    <x v="0"/>
    <x v="0"/>
    <x v="0"/>
    <s v="Direção Financeira"/>
    <s v="03.16.15"/>
    <s v="Direção Financeira"/>
    <s v="03.16.15"/>
    <x v="46"/>
    <x v="0"/>
    <x v="0"/>
    <x v="0"/>
    <x v="1"/>
    <x v="0"/>
    <x v="0"/>
    <x v="0"/>
    <x v="0"/>
    <s v="2021-01-06"/>
    <x v="0"/>
    <n v="650943"/>
    <x v="0"/>
    <m/>
    <x v="0"/>
    <m/>
    <x v="58"/>
    <n v="100392190"/>
    <x v="0"/>
    <x v="1"/>
    <s v="Direção Financeira"/>
    <s v="ORI"/>
    <x v="0"/>
    <m/>
    <x v="0"/>
    <x v="0"/>
    <x v="0"/>
    <x v="0"/>
    <x v="0"/>
    <x v="0"/>
    <x v="0"/>
    <x v="0"/>
    <x v="0"/>
    <x v="0"/>
    <x v="0"/>
    <s v="Direção Financeira"/>
    <x v="0"/>
    <x v="0"/>
    <x v="0"/>
    <x v="0"/>
    <x v="0"/>
    <x v="0"/>
    <x v="0"/>
    <x v="1"/>
    <x v="0"/>
    <x v="0"/>
    <x v="1"/>
    <x v="0"/>
    <s v=" Comparticipação da Camara co a transferência dos 15% dos descontos de previdência social, efetuada nos salários dos agentes do regime antigo a favor do INPS referente a Novembro 2020, conforme justificativos em anexo "/>
  </r>
  <r>
    <x v="0"/>
    <n v="0"/>
    <n v="0"/>
    <n v="0"/>
    <n v="64465"/>
    <x v="2201"/>
    <x v="0"/>
    <x v="0"/>
    <x v="0"/>
    <s v="03.16.15"/>
    <x v="0"/>
    <x v="0"/>
    <x v="0"/>
    <s v="Direção Financeira"/>
    <s v="03.16.15"/>
    <s v="Direção Financeira"/>
    <s v="03.16.15"/>
    <x v="46"/>
    <x v="0"/>
    <x v="0"/>
    <x v="0"/>
    <x v="1"/>
    <x v="0"/>
    <x v="0"/>
    <x v="0"/>
    <x v="0"/>
    <s v="2021-01-06"/>
    <x v="0"/>
    <n v="64465"/>
    <x v="0"/>
    <m/>
    <x v="0"/>
    <m/>
    <x v="58"/>
    <n v="100392190"/>
    <x v="0"/>
    <x v="1"/>
    <s v="Direção Financeira"/>
    <s v="ORI"/>
    <x v="0"/>
    <m/>
    <x v="0"/>
    <x v="0"/>
    <x v="0"/>
    <x v="0"/>
    <x v="0"/>
    <x v="0"/>
    <x v="0"/>
    <x v="0"/>
    <x v="0"/>
    <x v="0"/>
    <x v="0"/>
    <s v="Direção Financeira"/>
    <x v="0"/>
    <x v="0"/>
    <x v="0"/>
    <x v="0"/>
    <x v="0"/>
    <x v="0"/>
    <x v="0"/>
    <x v="1"/>
    <x v="0"/>
    <x v="0"/>
    <x v="1"/>
    <x v="0"/>
    <s v="Comparticipação da Camara com a transferência dos 8% de previdência social, a favor dos pensionistas para o INPS referente a Novembro 2020, conforme justificativos em anexo "/>
  </r>
  <r>
    <x v="0"/>
    <n v="0"/>
    <n v="0"/>
    <n v="0"/>
    <n v="22723"/>
    <x v="2202"/>
    <x v="0"/>
    <x v="0"/>
    <x v="0"/>
    <s v="03.16.15"/>
    <x v="0"/>
    <x v="0"/>
    <x v="0"/>
    <s v="Direção Financeira"/>
    <s v="03.16.15"/>
    <s v="Direção Financeira"/>
    <s v="03.16.15"/>
    <x v="11"/>
    <x v="0"/>
    <x v="0"/>
    <x v="0"/>
    <x v="1"/>
    <x v="0"/>
    <x v="0"/>
    <x v="0"/>
    <x v="2"/>
    <s v="2021-03-01"/>
    <x v="0"/>
    <n v="22723"/>
    <x v="0"/>
    <m/>
    <x v="0"/>
    <m/>
    <x v="78"/>
    <n v="100478159"/>
    <x v="0"/>
    <x v="1"/>
    <s v="Direção Financeira"/>
    <s v="ORI"/>
    <x v="0"/>
    <m/>
    <x v="0"/>
    <x v="0"/>
    <x v="0"/>
    <x v="0"/>
    <x v="0"/>
    <x v="0"/>
    <x v="0"/>
    <x v="0"/>
    <x v="0"/>
    <x v="0"/>
    <x v="0"/>
    <s v="Direção Financeira"/>
    <x v="0"/>
    <x v="0"/>
    <x v="0"/>
    <x v="0"/>
    <x v="0"/>
    <x v="0"/>
    <x v="0"/>
    <x v="1"/>
    <x v="0"/>
    <x v="0"/>
    <x v="1"/>
    <x v="0"/>
    <s v="Pagamento a favor do comércio Geeral Sanches, pela aquisição de materiais de escritorio, destinados aos serviços da Câmara, conforme justificativo em anexo."/>
  </r>
  <r>
    <x v="0"/>
    <n v="0"/>
    <n v="0"/>
    <n v="0"/>
    <n v="38400"/>
    <x v="2203"/>
    <x v="0"/>
    <x v="1"/>
    <x v="0"/>
    <s v="80.02.01"/>
    <x v="1"/>
    <x v="1"/>
    <x v="1"/>
    <s v="Retenções Iur"/>
    <s v="80.02.01"/>
    <s v="Retenções Iur"/>
    <s v="80.02.01"/>
    <x v="1"/>
    <x v="0"/>
    <x v="1"/>
    <x v="0"/>
    <x v="0"/>
    <x v="1"/>
    <x v="1"/>
    <x v="0"/>
    <x v="1"/>
    <s v="2021-04-08"/>
    <x v="1"/>
    <n v="38400"/>
    <x v="0"/>
    <m/>
    <x v="0"/>
    <m/>
    <x v="0"/>
    <n v="100474696"/>
    <x v="0"/>
    <x v="1"/>
    <s v="Retenções Iur"/>
    <s v="ORI"/>
    <x v="0"/>
    <s v="RIUR"/>
    <x v="0"/>
    <x v="0"/>
    <x v="0"/>
    <x v="0"/>
    <x v="0"/>
    <x v="0"/>
    <x v="0"/>
    <x v="0"/>
    <x v="0"/>
    <x v="0"/>
    <x v="0"/>
    <s v="Retenções Iur"/>
    <x v="0"/>
    <x v="0"/>
    <x v="0"/>
    <x v="0"/>
    <x v="1"/>
    <x v="0"/>
    <x v="0"/>
    <x v="1"/>
    <x v="0"/>
    <x v="1"/>
    <x v="1"/>
    <x v="0"/>
    <s v="RETENCAO OT"/>
  </r>
  <r>
    <x v="1"/>
    <n v="0"/>
    <n v="0"/>
    <n v="0"/>
    <n v="217600"/>
    <x v="2204"/>
    <x v="0"/>
    <x v="0"/>
    <x v="0"/>
    <s v="01.27.03.09"/>
    <x v="11"/>
    <x v="3"/>
    <x v="4"/>
    <s v="Gestão de Recursos Hídricos"/>
    <s v="01.27.03"/>
    <s v="Gestão de Recursos Hídricos"/>
    <s v="01.27.03"/>
    <x v="25"/>
    <x v="0"/>
    <x v="0"/>
    <x v="0"/>
    <x v="1"/>
    <x v="2"/>
    <x v="2"/>
    <x v="0"/>
    <x v="1"/>
    <s v="2021-04-08"/>
    <x v="1"/>
    <n v="217600"/>
    <x v="0"/>
    <m/>
    <x v="0"/>
    <m/>
    <x v="383"/>
    <n v="100479083"/>
    <x v="0"/>
    <x v="1"/>
    <s v="Ligações domiciliarias em Esp. Branco, Mato Correia, Flamengos e R.S.Miguel"/>
    <s v="ORI"/>
    <x v="0"/>
    <m/>
    <x v="0"/>
    <x v="0"/>
    <x v="0"/>
    <x v="0"/>
    <x v="0"/>
    <x v="0"/>
    <x v="0"/>
    <x v="0"/>
    <x v="0"/>
    <x v="0"/>
    <x v="0"/>
    <s v="Ligações domiciliarias em Esp. Branco, Mato Correia, Flamengos e R.S.Miguel"/>
    <x v="0"/>
    <x v="0"/>
    <x v="0"/>
    <x v="0"/>
    <x v="2"/>
    <x v="0"/>
    <x v="0"/>
    <x v="0"/>
    <x v="0"/>
    <x v="0"/>
    <x v="1"/>
    <x v="0"/>
    <s v="PAgto de 50% do valor faturado a favor do Sr Euclides Pereira, pelos trabalhos de na instalação de energia nas 64 casas das famílias na localidade de Espinho branco no âmbito do projeto &quot;uma lâmpada e uma torneira para as famílias do Concelho conforme documentos anexo."/>
  </r>
  <r>
    <x v="0"/>
    <n v="0"/>
    <n v="0"/>
    <n v="0"/>
    <n v="4859"/>
    <x v="2205"/>
    <x v="0"/>
    <x v="0"/>
    <x v="0"/>
    <s v="03.16.15"/>
    <x v="0"/>
    <x v="0"/>
    <x v="0"/>
    <s v="Direção Financeira"/>
    <s v="03.16.15"/>
    <s v="Direção Financeira"/>
    <s v="03.16.15"/>
    <x v="28"/>
    <x v="0"/>
    <x v="0"/>
    <x v="4"/>
    <x v="1"/>
    <x v="0"/>
    <x v="0"/>
    <x v="0"/>
    <x v="2"/>
    <s v="2021-03-19"/>
    <x v="0"/>
    <n v="4859"/>
    <x v="0"/>
    <m/>
    <x v="0"/>
    <m/>
    <x v="0"/>
    <n v="100474696"/>
    <x v="0"/>
    <x v="0"/>
    <s v="Direção Financeira"/>
    <s v="ORI"/>
    <x v="0"/>
    <m/>
    <x v="0"/>
    <x v="0"/>
    <x v="0"/>
    <x v="0"/>
    <x v="0"/>
    <x v="0"/>
    <x v="0"/>
    <x v="0"/>
    <x v="0"/>
    <x v="0"/>
    <x v="0"/>
    <s v="Direção Financeira"/>
    <x v="0"/>
    <x v="0"/>
    <x v="0"/>
    <x v="0"/>
    <x v="0"/>
    <x v="0"/>
    <x v="0"/>
    <x v="1"/>
    <x v="0"/>
    <x v="0"/>
    <x v="0"/>
    <x v="0"/>
    <s v="Pagamento a favor do Senhor Adilson Fernandes Silva, pela prestação de serviços advocaticios no Gabinete jurídico da Câmara Municipal, referente a mês de março 2021, conforme justificativo em anexo"/>
  </r>
  <r>
    <x v="0"/>
    <n v="0"/>
    <n v="0"/>
    <n v="0"/>
    <n v="27537"/>
    <x v="2205"/>
    <x v="0"/>
    <x v="0"/>
    <x v="0"/>
    <s v="03.16.15"/>
    <x v="0"/>
    <x v="0"/>
    <x v="0"/>
    <s v="Direção Financeira"/>
    <s v="03.16.15"/>
    <s v="Direção Financeira"/>
    <s v="03.16.15"/>
    <x v="28"/>
    <x v="0"/>
    <x v="0"/>
    <x v="4"/>
    <x v="1"/>
    <x v="0"/>
    <x v="0"/>
    <x v="0"/>
    <x v="2"/>
    <s v="2021-03-19"/>
    <x v="0"/>
    <n v="27537"/>
    <x v="0"/>
    <m/>
    <x v="0"/>
    <m/>
    <x v="322"/>
    <n v="100476245"/>
    <x v="0"/>
    <x v="1"/>
    <s v="Direção Financeira"/>
    <s v="ORI"/>
    <x v="0"/>
    <m/>
    <x v="0"/>
    <x v="0"/>
    <x v="0"/>
    <x v="0"/>
    <x v="0"/>
    <x v="0"/>
    <x v="0"/>
    <x v="0"/>
    <x v="0"/>
    <x v="0"/>
    <x v="0"/>
    <s v="Direção Financeira"/>
    <x v="0"/>
    <x v="0"/>
    <x v="0"/>
    <x v="0"/>
    <x v="0"/>
    <x v="0"/>
    <x v="0"/>
    <x v="1"/>
    <x v="0"/>
    <x v="0"/>
    <x v="1"/>
    <x v="0"/>
    <s v="Pagamento a favor do Senhor Adilson Fernandes Silva, pela prestação de serviços advocaticios no Gabinete jurídico da Câmara Municipal, referente a mês de março 2021, conforme justificativo em anexo"/>
  </r>
  <r>
    <x v="0"/>
    <n v="0"/>
    <n v="0"/>
    <n v="0"/>
    <n v="2300"/>
    <x v="2206"/>
    <x v="0"/>
    <x v="1"/>
    <x v="0"/>
    <s v="80.02.01"/>
    <x v="1"/>
    <x v="1"/>
    <x v="1"/>
    <s v="Retenções Iur"/>
    <s v="80.02.01"/>
    <s v="Retenções Iur"/>
    <s v="80.02.01"/>
    <x v="1"/>
    <x v="0"/>
    <x v="1"/>
    <x v="0"/>
    <x v="0"/>
    <x v="1"/>
    <x v="1"/>
    <x v="0"/>
    <x v="2"/>
    <s v="2021-03-19"/>
    <x v="0"/>
    <n v="2300"/>
    <x v="0"/>
    <m/>
    <x v="0"/>
    <m/>
    <x v="0"/>
    <n v="100474696"/>
    <x v="0"/>
    <x v="1"/>
    <s v="Retenções Iur"/>
    <s v="ORI"/>
    <x v="0"/>
    <s v="RIUR"/>
    <x v="0"/>
    <x v="0"/>
    <x v="0"/>
    <x v="0"/>
    <x v="0"/>
    <x v="0"/>
    <x v="0"/>
    <x v="0"/>
    <x v="0"/>
    <x v="0"/>
    <x v="0"/>
    <s v="Retenções Iur"/>
    <x v="0"/>
    <x v="0"/>
    <x v="0"/>
    <x v="0"/>
    <x v="1"/>
    <x v="0"/>
    <x v="0"/>
    <x v="1"/>
    <x v="0"/>
    <x v="1"/>
    <x v="1"/>
    <x v="0"/>
    <s v="RETENCAO OT"/>
  </r>
  <r>
    <x v="0"/>
    <n v="0"/>
    <n v="0"/>
    <n v="0"/>
    <n v="7200"/>
    <x v="2207"/>
    <x v="0"/>
    <x v="1"/>
    <x v="0"/>
    <s v="03.03.10"/>
    <x v="10"/>
    <x v="0"/>
    <x v="3"/>
    <s v="Receitas Da Câmara"/>
    <s v="03.03.10"/>
    <s v="Receitas Da Câmara"/>
    <s v="03.03.10"/>
    <x v="31"/>
    <x v="0"/>
    <x v="4"/>
    <x v="10"/>
    <x v="1"/>
    <x v="0"/>
    <x v="1"/>
    <x v="0"/>
    <x v="2"/>
    <s v="2021-03-29"/>
    <x v="0"/>
    <n v="7200"/>
    <x v="0"/>
    <m/>
    <x v="0"/>
    <m/>
    <x v="5"/>
    <n v="100474914"/>
    <x v="0"/>
    <x v="1"/>
    <s v="Receitas Da Câmara"/>
    <s v="EXT"/>
    <x v="0"/>
    <s v="RDC"/>
    <x v="0"/>
    <x v="0"/>
    <x v="0"/>
    <x v="0"/>
    <x v="0"/>
    <x v="0"/>
    <x v="0"/>
    <x v="0"/>
    <x v="0"/>
    <x v="0"/>
    <x v="0"/>
    <s v="Receitas Da Câmara"/>
    <x v="0"/>
    <x v="0"/>
    <x v="0"/>
    <x v="0"/>
    <x v="0"/>
    <x v="0"/>
    <x v="0"/>
    <x v="1"/>
    <x v="0"/>
    <x v="0"/>
    <x v="1"/>
    <x v="0"/>
    <s v=" Reposição valor dos descontos não efetuados aquando do montante recebido conforme cabimento em anexo."/>
  </r>
  <r>
    <x v="1"/>
    <n v="0"/>
    <n v="0"/>
    <n v="0"/>
    <n v="38400"/>
    <x v="2204"/>
    <x v="0"/>
    <x v="0"/>
    <x v="0"/>
    <s v="01.27.03.09"/>
    <x v="11"/>
    <x v="3"/>
    <x v="4"/>
    <s v="Gestão de Recursos Hídricos"/>
    <s v="01.27.03"/>
    <s v="Gestão de Recursos Hídricos"/>
    <s v="01.27.03"/>
    <x v="25"/>
    <x v="0"/>
    <x v="0"/>
    <x v="0"/>
    <x v="1"/>
    <x v="2"/>
    <x v="2"/>
    <x v="0"/>
    <x v="1"/>
    <s v="2021-04-08"/>
    <x v="1"/>
    <n v="38400"/>
    <x v="0"/>
    <m/>
    <x v="0"/>
    <m/>
    <x v="0"/>
    <n v="100474696"/>
    <x v="0"/>
    <x v="0"/>
    <s v="Ligações domiciliarias em Esp. Branco, Mato Correia, Flamengos e R.S.Miguel"/>
    <s v="ORI"/>
    <x v="0"/>
    <m/>
    <x v="0"/>
    <x v="0"/>
    <x v="0"/>
    <x v="0"/>
    <x v="0"/>
    <x v="0"/>
    <x v="0"/>
    <x v="0"/>
    <x v="0"/>
    <x v="0"/>
    <x v="0"/>
    <s v="Ligações domiciliarias em Esp. Branco, Mato Correia, Flamengos e R.S.Miguel"/>
    <x v="0"/>
    <x v="0"/>
    <x v="0"/>
    <x v="0"/>
    <x v="2"/>
    <x v="0"/>
    <x v="0"/>
    <x v="0"/>
    <x v="0"/>
    <x v="0"/>
    <x v="0"/>
    <x v="0"/>
    <s v="PAgto de 50% do valor faturado a favor do Sr Euclides Pereira, pelos trabalhos de na instalação de energia nas 64 casas das famílias na localidade de Espinho branco no âmbito do projeto &quot;uma lâmpada e uma torneira para as famílias do Concelho conforme documentos anexo."/>
  </r>
  <r>
    <x v="0"/>
    <n v="0"/>
    <n v="0"/>
    <n v="0"/>
    <n v="26227"/>
    <x v="2208"/>
    <x v="0"/>
    <x v="0"/>
    <x v="0"/>
    <s v="03.16.27"/>
    <x v="4"/>
    <x v="0"/>
    <x v="0"/>
    <s v="Direção dos Assuntos Jurídicos, Fiscalização e Policia Municipal"/>
    <s v="03.16.27"/>
    <s v="Direção dos Assuntos Jurídicos, Fiscalização e Policia Municipal"/>
    <s v="03.16.27"/>
    <x v="4"/>
    <x v="0"/>
    <x v="0"/>
    <x v="0"/>
    <x v="0"/>
    <x v="0"/>
    <x v="0"/>
    <x v="0"/>
    <x v="3"/>
    <s v="2021-05-31"/>
    <x v="1"/>
    <n v="26227"/>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Despesas com o pagto do pessoal de fiscalização referente maio 2021"/>
  </r>
  <r>
    <x v="0"/>
    <n v="0"/>
    <n v="0"/>
    <n v="0"/>
    <n v="801"/>
    <x v="2208"/>
    <x v="0"/>
    <x v="0"/>
    <x v="0"/>
    <s v="03.16.27"/>
    <x v="4"/>
    <x v="0"/>
    <x v="0"/>
    <s v="Direção dos Assuntos Jurídicos, Fiscalização e Policia Municipal"/>
    <s v="03.16.27"/>
    <s v="Direção dos Assuntos Jurídicos, Fiscalização e Policia Municipal"/>
    <s v="03.16.27"/>
    <x v="5"/>
    <x v="0"/>
    <x v="0"/>
    <x v="0"/>
    <x v="1"/>
    <x v="0"/>
    <x v="0"/>
    <x v="0"/>
    <x v="3"/>
    <s v="2021-05-31"/>
    <x v="1"/>
    <n v="801"/>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Despesas com o pagto do pessoal de fiscalização referente maio 2021"/>
  </r>
  <r>
    <x v="0"/>
    <n v="0"/>
    <n v="0"/>
    <n v="0"/>
    <n v="2268"/>
    <x v="2208"/>
    <x v="0"/>
    <x v="0"/>
    <x v="0"/>
    <s v="03.16.27"/>
    <x v="4"/>
    <x v="0"/>
    <x v="0"/>
    <s v="Direção dos Assuntos Jurídicos, Fiscalização e Policia Municipal"/>
    <s v="03.16.27"/>
    <s v="Direção dos Assuntos Jurídicos, Fiscalização e Policia Municipal"/>
    <s v="03.16.27"/>
    <x v="4"/>
    <x v="0"/>
    <x v="0"/>
    <x v="0"/>
    <x v="0"/>
    <x v="0"/>
    <x v="0"/>
    <x v="0"/>
    <x v="3"/>
    <s v="2021-05-31"/>
    <x v="1"/>
    <n v="2268"/>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Despesas com o pagto do pessoal de fiscalização referente maio 2021"/>
  </r>
  <r>
    <x v="0"/>
    <n v="0"/>
    <n v="0"/>
    <n v="0"/>
    <n v="29296"/>
    <x v="2209"/>
    <x v="0"/>
    <x v="1"/>
    <x v="0"/>
    <s v="80.02.10.01"/>
    <x v="2"/>
    <x v="1"/>
    <x v="1"/>
    <s v="Outros"/>
    <s v="80.02.10"/>
    <s v="Outros"/>
    <s v="80.02.10"/>
    <x v="2"/>
    <x v="0"/>
    <x v="1"/>
    <x v="0"/>
    <x v="0"/>
    <x v="1"/>
    <x v="1"/>
    <x v="0"/>
    <x v="3"/>
    <s v="2021-05-31"/>
    <x v="1"/>
    <n v="29296"/>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510"/>
    <x v="2208"/>
    <x v="0"/>
    <x v="0"/>
    <x v="0"/>
    <s v="03.16.27"/>
    <x v="4"/>
    <x v="0"/>
    <x v="0"/>
    <s v="Direção dos Assuntos Jurídicos, Fiscalização e Policia Municipal"/>
    <s v="03.16.27"/>
    <s v="Direção dos Assuntos Jurídicos, Fiscalização e Policia Municipal"/>
    <s v="03.16.27"/>
    <x v="4"/>
    <x v="0"/>
    <x v="0"/>
    <x v="0"/>
    <x v="0"/>
    <x v="0"/>
    <x v="0"/>
    <x v="0"/>
    <x v="3"/>
    <s v="2021-05-31"/>
    <x v="1"/>
    <n v="510"/>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Despesas com o pagto do pessoal de fiscalização referente maio 2021"/>
  </r>
  <r>
    <x v="0"/>
    <n v="0"/>
    <n v="0"/>
    <n v="0"/>
    <n v="15"/>
    <x v="2208"/>
    <x v="0"/>
    <x v="0"/>
    <x v="0"/>
    <s v="03.16.27"/>
    <x v="4"/>
    <x v="0"/>
    <x v="0"/>
    <s v="Direção dos Assuntos Jurídicos, Fiscalização e Policia Municipal"/>
    <s v="03.16.27"/>
    <s v="Direção dos Assuntos Jurídicos, Fiscalização e Policia Municipal"/>
    <s v="03.16.27"/>
    <x v="5"/>
    <x v="0"/>
    <x v="0"/>
    <x v="0"/>
    <x v="1"/>
    <x v="0"/>
    <x v="0"/>
    <x v="0"/>
    <x v="3"/>
    <s v="2021-05-31"/>
    <x v="1"/>
    <n v="15"/>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Despesas com o pagto do pessoal de fiscalização referente maio 2021"/>
  </r>
  <r>
    <x v="0"/>
    <n v="0"/>
    <n v="0"/>
    <n v="0"/>
    <n v="45"/>
    <x v="2208"/>
    <x v="0"/>
    <x v="0"/>
    <x v="0"/>
    <s v="03.16.27"/>
    <x v="4"/>
    <x v="0"/>
    <x v="0"/>
    <s v="Direção dos Assuntos Jurídicos, Fiscalização e Policia Municipal"/>
    <s v="03.16.27"/>
    <s v="Direção dos Assuntos Jurídicos, Fiscalização e Policia Municipal"/>
    <s v="03.16.27"/>
    <x v="4"/>
    <x v="0"/>
    <x v="0"/>
    <x v="0"/>
    <x v="0"/>
    <x v="0"/>
    <x v="0"/>
    <x v="0"/>
    <x v="3"/>
    <s v="2021-05-31"/>
    <x v="1"/>
    <n v="45"/>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Despesas com o pagto do pessoal de fiscalização referente maio 2021"/>
  </r>
  <r>
    <x v="0"/>
    <n v="0"/>
    <n v="0"/>
    <n v="0"/>
    <n v="570"/>
    <x v="2210"/>
    <x v="0"/>
    <x v="1"/>
    <x v="0"/>
    <s v="80.02.10.02"/>
    <x v="7"/>
    <x v="1"/>
    <x v="1"/>
    <s v="Outros"/>
    <s v="80.02.10"/>
    <s v="Outros"/>
    <s v="80.02.10"/>
    <x v="10"/>
    <x v="0"/>
    <x v="1"/>
    <x v="0"/>
    <x v="0"/>
    <x v="1"/>
    <x v="1"/>
    <x v="0"/>
    <x v="3"/>
    <s v="2021-05-31"/>
    <x v="1"/>
    <n v="570"/>
    <x v="0"/>
    <m/>
    <x v="0"/>
    <m/>
    <x v="8"/>
    <n v="100474707"/>
    <x v="0"/>
    <x v="1"/>
    <s v="Retençoes STAPS"/>
    <s v="ORI"/>
    <x v="0"/>
    <s v="RSND"/>
    <x v="0"/>
    <x v="0"/>
    <x v="0"/>
    <x v="0"/>
    <x v="0"/>
    <x v="0"/>
    <x v="0"/>
    <x v="0"/>
    <x v="0"/>
    <x v="0"/>
    <x v="0"/>
    <s v="Retençoes STAPS"/>
    <x v="0"/>
    <x v="0"/>
    <x v="0"/>
    <x v="0"/>
    <x v="1"/>
    <x v="0"/>
    <x v="0"/>
    <x v="1"/>
    <x v="0"/>
    <x v="1"/>
    <x v="1"/>
    <x v="0"/>
    <s v="RETENCAO OT"/>
  </r>
  <r>
    <x v="0"/>
    <n v="0"/>
    <n v="0"/>
    <n v="0"/>
    <n v="388"/>
    <x v="2208"/>
    <x v="0"/>
    <x v="0"/>
    <x v="0"/>
    <s v="03.16.27"/>
    <x v="4"/>
    <x v="0"/>
    <x v="0"/>
    <s v="Direção dos Assuntos Jurídicos, Fiscalização e Policia Municipal"/>
    <s v="03.16.27"/>
    <s v="Direção dos Assuntos Jurídicos, Fiscalização e Policia Municipal"/>
    <s v="03.16.27"/>
    <x v="4"/>
    <x v="0"/>
    <x v="0"/>
    <x v="0"/>
    <x v="0"/>
    <x v="0"/>
    <x v="0"/>
    <x v="0"/>
    <x v="3"/>
    <s v="2021-05-31"/>
    <x v="1"/>
    <n v="388"/>
    <x v="0"/>
    <m/>
    <x v="0"/>
    <m/>
    <x v="9"/>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Despesas com o pagto do pessoal de fiscalização referente maio 2021"/>
  </r>
  <r>
    <x v="0"/>
    <n v="0"/>
    <n v="0"/>
    <n v="0"/>
    <n v="11"/>
    <x v="2208"/>
    <x v="0"/>
    <x v="0"/>
    <x v="0"/>
    <s v="03.16.27"/>
    <x v="4"/>
    <x v="0"/>
    <x v="0"/>
    <s v="Direção dos Assuntos Jurídicos, Fiscalização e Policia Municipal"/>
    <s v="03.16.27"/>
    <s v="Direção dos Assuntos Jurídicos, Fiscalização e Policia Municipal"/>
    <s v="03.16.27"/>
    <x v="5"/>
    <x v="0"/>
    <x v="0"/>
    <x v="0"/>
    <x v="1"/>
    <x v="0"/>
    <x v="0"/>
    <x v="0"/>
    <x v="3"/>
    <s v="2021-05-31"/>
    <x v="1"/>
    <n v="11"/>
    <x v="0"/>
    <m/>
    <x v="0"/>
    <m/>
    <x v="9"/>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Despesas com o pagto do pessoal de fiscalização referente maio 2021"/>
  </r>
  <r>
    <x v="0"/>
    <n v="0"/>
    <n v="0"/>
    <n v="0"/>
    <n v="35"/>
    <x v="2208"/>
    <x v="0"/>
    <x v="0"/>
    <x v="0"/>
    <s v="03.16.27"/>
    <x v="4"/>
    <x v="0"/>
    <x v="0"/>
    <s v="Direção dos Assuntos Jurídicos, Fiscalização e Policia Municipal"/>
    <s v="03.16.27"/>
    <s v="Direção dos Assuntos Jurídicos, Fiscalização e Policia Municipal"/>
    <s v="03.16.27"/>
    <x v="4"/>
    <x v="0"/>
    <x v="0"/>
    <x v="0"/>
    <x v="0"/>
    <x v="0"/>
    <x v="0"/>
    <x v="0"/>
    <x v="3"/>
    <s v="2021-05-31"/>
    <x v="1"/>
    <n v="35"/>
    <x v="0"/>
    <m/>
    <x v="0"/>
    <m/>
    <x v="9"/>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Despesas com o pagto do pessoal de fiscalização referente maio 2021"/>
  </r>
  <r>
    <x v="0"/>
    <n v="0"/>
    <n v="0"/>
    <n v="0"/>
    <n v="434"/>
    <x v="2211"/>
    <x v="0"/>
    <x v="1"/>
    <x v="0"/>
    <s v="80.02.10.24"/>
    <x v="8"/>
    <x v="1"/>
    <x v="1"/>
    <s v="Outros"/>
    <s v="80.02.10"/>
    <s v="Outros"/>
    <s v="80.02.10"/>
    <x v="10"/>
    <x v="0"/>
    <x v="1"/>
    <x v="0"/>
    <x v="0"/>
    <x v="1"/>
    <x v="1"/>
    <x v="0"/>
    <x v="3"/>
    <s v="2021-05-31"/>
    <x v="1"/>
    <n v="434"/>
    <x v="0"/>
    <m/>
    <x v="0"/>
    <m/>
    <x v="9"/>
    <n v="100478987"/>
    <x v="0"/>
    <x v="1"/>
    <s v="Retenções SIACSA"/>
    <s v="ORI"/>
    <x v="0"/>
    <s v="SIACSA"/>
    <x v="0"/>
    <x v="0"/>
    <x v="0"/>
    <x v="0"/>
    <x v="0"/>
    <x v="0"/>
    <x v="0"/>
    <x v="0"/>
    <x v="0"/>
    <x v="0"/>
    <x v="0"/>
    <s v="Retenções SIACSA"/>
    <x v="0"/>
    <x v="0"/>
    <x v="0"/>
    <x v="0"/>
    <x v="1"/>
    <x v="0"/>
    <x v="0"/>
    <x v="1"/>
    <x v="0"/>
    <x v="1"/>
    <x v="1"/>
    <x v="0"/>
    <s v="RETENCAO OT"/>
  </r>
  <r>
    <x v="0"/>
    <n v="0"/>
    <n v="0"/>
    <n v="0"/>
    <n v="15263"/>
    <x v="2208"/>
    <x v="0"/>
    <x v="0"/>
    <x v="0"/>
    <s v="03.16.27"/>
    <x v="4"/>
    <x v="0"/>
    <x v="0"/>
    <s v="Direção dos Assuntos Jurídicos, Fiscalização e Policia Municipal"/>
    <s v="03.16.27"/>
    <s v="Direção dos Assuntos Jurídicos, Fiscalização e Policia Municipal"/>
    <s v="03.16.27"/>
    <x v="4"/>
    <x v="0"/>
    <x v="0"/>
    <x v="0"/>
    <x v="0"/>
    <x v="0"/>
    <x v="0"/>
    <x v="0"/>
    <x v="3"/>
    <s v="2021-05-31"/>
    <x v="1"/>
    <n v="15263"/>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Despesas com o pagto do pessoal de fiscalização referente maio 2021"/>
  </r>
  <r>
    <x v="0"/>
    <n v="0"/>
    <n v="0"/>
    <n v="0"/>
    <n v="466"/>
    <x v="2208"/>
    <x v="0"/>
    <x v="0"/>
    <x v="0"/>
    <s v="03.16.27"/>
    <x v="4"/>
    <x v="0"/>
    <x v="0"/>
    <s v="Direção dos Assuntos Jurídicos, Fiscalização e Policia Municipal"/>
    <s v="03.16.27"/>
    <s v="Direção dos Assuntos Jurídicos, Fiscalização e Policia Municipal"/>
    <s v="03.16.27"/>
    <x v="5"/>
    <x v="0"/>
    <x v="0"/>
    <x v="0"/>
    <x v="1"/>
    <x v="0"/>
    <x v="0"/>
    <x v="0"/>
    <x v="3"/>
    <s v="2021-05-31"/>
    <x v="1"/>
    <n v="466"/>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Despesas com o pagto do pessoal de fiscalização referente maio 2021"/>
  </r>
  <r>
    <x v="0"/>
    <n v="0"/>
    <n v="0"/>
    <n v="0"/>
    <n v="1320"/>
    <x v="2208"/>
    <x v="0"/>
    <x v="0"/>
    <x v="0"/>
    <s v="03.16.27"/>
    <x v="4"/>
    <x v="0"/>
    <x v="0"/>
    <s v="Direção dos Assuntos Jurídicos, Fiscalização e Policia Municipal"/>
    <s v="03.16.27"/>
    <s v="Direção dos Assuntos Jurídicos, Fiscalização e Policia Municipal"/>
    <s v="03.16.27"/>
    <x v="4"/>
    <x v="0"/>
    <x v="0"/>
    <x v="0"/>
    <x v="0"/>
    <x v="0"/>
    <x v="0"/>
    <x v="0"/>
    <x v="3"/>
    <s v="2021-05-31"/>
    <x v="1"/>
    <n v="1320"/>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Despesas com o pagto do pessoal de fiscalização referente maio 2021"/>
  </r>
  <r>
    <x v="0"/>
    <n v="0"/>
    <n v="0"/>
    <n v="0"/>
    <n v="17049"/>
    <x v="2212"/>
    <x v="0"/>
    <x v="1"/>
    <x v="0"/>
    <s v="80.02.10.20"/>
    <x v="3"/>
    <x v="1"/>
    <x v="1"/>
    <s v="Outros"/>
    <s v="80.02.10"/>
    <s v="Outros"/>
    <s v="80.02.10"/>
    <x v="3"/>
    <x v="0"/>
    <x v="1"/>
    <x v="1"/>
    <x v="0"/>
    <x v="1"/>
    <x v="1"/>
    <x v="0"/>
    <x v="3"/>
    <s v="2021-05-31"/>
    <x v="1"/>
    <n v="17049"/>
    <x v="0"/>
    <m/>
    <x v="0"/>
    <m/>
    <x v="2"/>
    <n v="100477977"/>
    <x v="0"/>
    <x v="1"/>
    <s v="Retenções CVMovel"/>
    <s v="ORI"/>
    <x v="0"/>
    <s v="RT"/>
    <x v="0"/>
    <x v="0"/>
    <x v="0"/>
    <x v="0"/>
    <x v="0"/>
    <x v="0"/>
    <x v="0"/>
    <x v="0"/>
    <x v="0"/>
    <x v="0"/>
    <x v="0"/>
    <s v="Retenções CVMovel"/>
    <x v="0"/>
    <x v="0"/>
    <x v="0"/>
    <x v="0"/>
    <x v="1"/>
    <x v="0"/>
    <x v="0"/>
    <x v="1"/>
    <x v="0"/>
    <x v="1"/>
    <x v="1"/>
    <x v="0"/>
    <s v="RETENCAO OT"/>
  </r>
  <r>
    <x v="0"/>
    <n v="0"/>
    <n v="0"/>
    <n v="0"/>
    <n v="9893"/>
    <x v="2208"/>
    <x v="0"/>
    <x v="0"/>
    <x v="0"/>
    <s v="03.16.27"/>
    <x v="4"/>
    <x v="0"/>
    <x v="0"/>
    <s v="Direção dos Assuntos Jurídicos, Fiscalização e Policia Municipal"/>
    <s v="03.16.27"/>
    <s v="Direção dos Assuntos Jurídicos, Fiscalização e Policia Municipal"/>
    <s v="03.16.27"/>
    <x v="5"/>
    <x v="0"/>
    <x v="0"/>
    <x v="0"/>
    <x v="1"/>
    <x v="0"/>
    <x v="0"/>
    <x v="0"/>
    <x v="3"/>
    <s v="2021-05-31"/>
    <x v="1"/>
    <n v="9893"/>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Despesas com o pagto do pessoal de fiscalização referente maio 2021"/>
  </r>
  <r>
    <x v="0"/>
    <n v="0"/>
    <n v="0"/>
    <n v="0"/>
    <n v="323810"/>
    <x v="2208"/>
    <x v="0"/>
    <x v="0"/>
    <x v="0"/>
    <s v="03.16.27"/>
    <x v="4"/>
    <x v="0"/>
    <x v="0"/>
    <s v="Direção dos Assuntos Jurídicos, Fiscalização e Policia Municipal"/>
    <s v="03.16.27"/>
    <s v="Direção dos Assuntos Jurídicos, Fiscalização e Policia Municipal"/>
    <s v="03.16.27"/>
    <x v="4"/>
    <x v="0"/>
    <x v="0"/>
    <x v="0"/>
    <x v="0"/>
    <x v="0"/>
    <x v="0"/>
    <x v="0"/>
    <x v="3"/>
    <s v="2021-05-31"/>
    <x v="1"/>
    <n v="323810"/>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Despesas com o pagto do pessoal de fiscalização referente maio 2021"/>
  </r>
  <r>
    <x v="0"/>
    <n v="0"/>
    <n v="0"/>
    <n v="0"/>
    <n v="27985"/>
    <x v="2208"/>
    <x v="0"/>
    <x v="0"/>
    <x v="0"/>
    <s v="03.16.27"/>
    <x v="4"/>
    <x v="0"/>
    <x v="0"/>
    <s v="Direção dos Assuntos Jurídicos, Fiscalização e Policia Municipal"/>
    <s v="03.16.27"/>
    <s v="Direção dos Assuntos Jurídicos, Fiscalização e Policia Municipal"/>
    <s v="03.16.27"/>
    <x v="4"/>
    <x v="0"/>
    <x v="0"/>
    <x v="0"/>
    <x v="0"/>
    <x v="0"/>
    <x v="0"/>
    <x v="0"/>
    <x v="3"/>
    <s v="2021-05-31"/>
    <x v="1"/>
    <n v="27985"/>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Despesas com o pagto do pessoal de fiscalização referente maio 2021"/>
  </r>
  <r>
    <x v="0"/>
    <n v="0"/>
    <n v="0"/>
    <n v="0"/>
    <n v="95320"/>
    <x v="2213"/>
    <x v="0"/>
    <x v="0"/>
    <x v="0"/>
    <s v="03.16.16"/>
    <x v="56"/>
    <x v="0"/>
    <x v="0"/>
    <s v="Direção Ambiente e Saneamento "/>
    <s v="03.16.16"/>
    <s v="Direção Ambiente e Saneamento "/>
    <s v="03.16.16"/>
    <x v="4"/>
    <x v="0"/>
    <x v="0"/>
    <x v="0"/>
    <x v="0"/>
    <x v="0"/>
    <x v="0"/>
    <x v="0"/>
    <x v="3"/>
    <s v="2021-05-31"/>
    <x v="1"/>
    <n v="95320"/>
    <x v="0"/>
    <m/>
    <x v="0"/>
    <m/>
    <x v="1"/>
    <n v="100474706"/>
    <x v="0"/>
    <x v="2"/>
    <s v="Direção Ambiente e Saneamento "/>
    <s v="ORI"/>
    <x v="0"/>
    <m/>
    <x v="0"/>
    <x v="0"/>
    <x v="0"/>
    <x v="0"/>
    <x v="0"/>
    <x v="0"/>
    <x v="0"/>
    <x v="0"/>
    <x v="0"/>
    <x v="0"/>
    <x v="0"/>
    <s v="Direção Ambiente e Saneamento "/>
    <x v="0"/>
    <x v="0"/>
    <x v="0"/>
    <x v="0"/>
    <x v="0"/>
    <x v="0"/>
    <x v="0"/>
    <x v="0"/>
    <x v="0"/>
    <x v="0"/>
    <x v="2"/>
    <x v="0"/>
    <s v="Despesas com o pagto do pessoal de saneamento referente maio 2021"/>
  </r>
  <r>
    <x v="0"/>
    <n v="0"/>
    <n v="0"/>
    <n v="0"/>
    <n v="383"/>
    <x v="2213"/>
    <x v="0"/>
    <x v="0"/>
    <x v="0"/>
    <s v="03.16.16"/>
    <x v="56"/>
    <x v="0"/>
    <x v="0"/>
    <s v="Direção Ambiente e Saneamento "/>
    <s v="03.16.16"/>
    <s v="Direção Ambiente e Saneamento "/>
    <s v="03.16.16"/>
    <x v="32"/>
    <x v="0"/>
    <x v="0"/>
    <x v="0"/>
    <x v="1"/>
    <x v="0"/>
    <x v="0"/>
    <x v="0"/>
    <x v="3"/>
    <s v="2021-05-31"/>
    <x v="1"/>
    <n v="383"/>
    <x v="0"/>
    <m/>
    <x v="0"/>
    <m/>
    <x v="1"/>
    <n v="100474706"/>
    <x v="0"/>
    <x v="2"/>
    <s v="Direção Ambiente e Saneamento "/>
    <s v="ORI"/>
    <x v="0"/>
    <m/>
    <x v="0"/>
    <x v="0"/>
    <x v="0"/>
    <x v="0"/>
    <x v="0"/>
    <x v="0"/>
    <x v="0"/>
    <x v="0"/>
    <x v="0"/>
    <x v="0"/>
    <x v="0"/>
    <s v="Direção Ambiente e Saneamento "/>
    <x v="0"/>
    <x v="0"/>
    <x v="0"/>
    <x v="0"/>
    <x v="0"/>
    <x v="0"/>
    <x v="0"/>
    <x v="0"/>
    <x v="0"/>
    <x v="0"/>
    <x v="2"/>
    <x v="0"/>
    <s v="Despesas com o pagto do pessoal de saneamento referente maio 2021"/>
  </r>
  <r>
    <x v="0"/>
    <n v="0"/>
    <n v="0"/>
    <n v="0"/>
    <n v="3009"/>
    <x v="2213"/>
    <x v="0"/>
    <x v="0"/>
    <x v="0"/>
    <s v="03.16.16"/>
    <x v="56"/>
    <x v="0"/>
    <x v="0"/>
    <s v="Direção Ambiente e Saneamento "/>
    <s v="03.16.16"/>
    <s v="Direção Ambiente e Saneamento "/>
    <s v="03.16.16"/>
    <x v="5"/>
    <x v="0"/>
    <x v="0"/>
    <x v="0"/>
    <x v="1"/>
    <x v="0"/>
    <x v="0"/>
    <x v="0"/>
    <x v="3"/>
    <s v="2021-05-31"/>
    <x v="1"/>
    <n v="3009"/>
    <x v="0"/>
    <m/>
    <x v="0"/>
    <m/>
    <x v="1"/>
    <n v="100474706"/>
    <x v="0"/>
    <x v="2"/>
    <s v="Direção Ambiente e Saneamento "/>
    <s v="ORI"/>
    <x v="0"/>
    <m/>
    <x v="0"/>
    <x v="0"/>
    <x v="0"/>
    <x v="0"/>
    <x v="0"/>
    <x v="0"/>
    <x v="0"/>
    <x v="0"/>
    <x v="0"/>
    <x v="0"/>
    <x v="0"/>
    <s v="Direção Ambiente e Saneamento "/>
    <x v="0"/>
    <x v="0"/>
    <x v="0"/>
    <x v="0"/>
    <x v="0"/>
    <x v="0"/>
    <x v="0"/>
    <x v="0"/>
    <x v="0"/>
    <x v="0"/>
    <x v="2"/>
    <x v="0"/>
    <s v="Despesas com o pagto do pessoal de saneamento referente maio 2021"/>
  </r>
  <r>
    <x v="0"/>
    <n v="0"/>
    <n v="0"/>
    <n v="0"/>
    <n v="839"/>
    <x v="2213"/>
    <x v="0"/>
    <x v="0"/>
    <x v="0"/>
    <s v="03.16.16"/>
    <x v="56"/>
    <x v="0"/>
    <x v="0"/>
    <s v="Direção Ambiente e Saneamento "/>
    <s v="03.16.16"/>
    <s v="Direção Ambiente e Saneamento "/>
    <s v="03.16.16"/>
    <x v="4"/>
    <x v="0"/>
    <x v="0"/>
    <x v="0"/>
    <x v="0"/>
    <x v="0"/>
    <x v="0"/>
    <x v="0"/>
    <x v="3"/>
    <s v="2021-05-31"/>
    <x v="1"/>
    <n v="839"/>
    <x v="0"/>
    <m/>
    <x v="0"/>
    <m/>
    <x v="1"/>
    <n v="100474706"/>
    <x v="0"/>
    <x v="2"/>
    <s v="Direção Ambiente e Saneamento "/>
    <s v="ORI"/>
    <x v="0"/>
    <m/>
    <x v="0"/>
    <x v="0"/>
    <x v="0"/>
    <x v="0"/>
    <x v="0"/>
    <x v="0"/>
    <x v="0"/>
    <x v="0"/>
    <x v="0"/>
    <x v="0"/>
    <x v="0"/>
    <s v="Direção Ambiente e Saneamento "/>
    <x v="0"/>
    <x v="0"/>
    <x v="0"/>
    <x v="0"/>
    <x v="0"/>
    <x v="0"/>
    <x v="0"/>
    <x v="0"/>
    <x v="0"/>
    <x v="0"/>
    <x v="2"/>
    <x v="0"/>
    <s v="Despesas com o pagto do pessoal de saneamento referente maio 2021"/>
  </r>
  <r>
    <x v="0"/>
    <n v="0"/>
    <n v="0"/>
    <n v="0"/>
    <n v="1485"/>
    <x v="2213"/>
    <x v="0"/>
    <x v="0"/>
    <x v="0"/>
    <s v="03.16.16"/>
    <x v="56"/>
    <x v="0"/>
    <x v="0"/>
    <s v="Direção Ambiente e Saneamento "/>
    <s v="03.16.16"/>
    <s v="Direção Ambiente e Saneamento "/>
    <s v="03.16.16"/>
    <x v="30"/>
    <x v="0"/>
    <x v="0"/>
    <x v="0"/>
    <x v="1"/>
    <x v="0"/>
    <x v="0"/>
    <x v="0"/>
    <x v="3"/>
    <s v="2021-05-31"/>
    <x v="1"/>
    <n v="1485"/>
    <x v="0"/>
    <m/>
    <x v="0"/>
    <m/>
    <x v="1"/>
    <n v="100474706"/>
    <x v="0"/>
    <x v="2"/>
    <s v="Direção Ambiente e Saneamento "/>
    <s v="ORI"/>
    <x v="0"/>
    <m/>
    <x v="0"/>
    <x v="0"/>
    <x v="0"/>
    <x v="0"/>
    <x v="0"/>
    <x v="0"/>
    <x v="0"/>
    <x v="0"/>
    <x v="0"/>
    <x v="0"/>
    <x v="0"/>
    <s v="Direção Ambiente e Saneamento "/>
    <x v="0"/>
    <x v="0"/>
    <x v="0"/>
    <x v="0"/>
    <x v="0"/>
    <x v="0"/>
    <x v="0"/>
    <x v="0"/>
    <x v="0"/>
    <x v="0"/>
    <x v="2"/>
    <x v="0"/>
    <s v="Despesas com o pagto do pessoal de saneamento referente maio 2021"/>
  </r>
  <r>
    <x v="0"/>
    <n v="0"/>
    <n v="0"/>
    <n v="0"/>
    <n v="101036"/>
    <x v="2214"/>
    <x v="0"/>
    <x v="1"/>
    <x v="0"/>
    <s v="80.02.10.01"/>
    <x v="2"/>
    <x v="1"/>
    <x v="1"/>
    <s v="Outros"/>
    <s v="80.02.10"/>
    <s v="Outros"/>
    <s v="80.02.10"/>
    <x v="2"/>
    <x v="0"/>
    <x v="1"/>
    <x v="0"/>
    <x v="0"/>
    <x v="1"/>
    <x v="1"/>
    <x v="0"/>
    <x v="3"/>
    <s v="2021-05-31"/>
    <x v="1"/>
    <n v="101036"/>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2363"/>
    <x v="2213"/>
    <x v="0"/>
    <x v="0"/>
    <x v="0"/>
    <s v="03.16.16"/>
    <x v="56"/>
    <x v="0"/>
    <x v="0"/>
    <s v="Direção Ambiente e Saneamento "/>
    <s v="03.16.16"/>
    <s v="Direção Ambiente e Saneamento "/>
    <s v="03.16.16"/>
    <x v="4"/>
    <x v="0"/>
    <x v="0"/>
    <x v="0"/>
    <x v="0"/>
    <x v="0"/>
    <x v="0"/>
    <x v="0"/>
    <x v="3"/>
    <s v="2021-05-31"/>
    <x v="1"/>
    <n v="2363"/>
    <x v="0"/>
    <m/>
    <x v="0"/>
    <m/>
    <x v="0"/>
    <n v="100474696"/>
    <x v="0"/>
    <x v="0"/>
    <s v="Direção Ambiente e Saneamento "/>
    <s v="ORI"/>
    <x v="0"/>
    <m/>
    <x v="0"/>
    <x v="0"/>
    <x v="0"/>
    <x v="0"/>
    <x v="0"/>
    <x v="0"/>
    <x v="0"/>
    <x v="0"/>
    <x v="0"/>
    <x v="0"/>
    <x v="0"/>
    <s v="Direção Ambiente e Saneamento "/>
    <x v="0"/>
    <x v="0"/>
    <x v="0"/>
    <x v="0"/>
    <x v="0"/>
    <x v="0"/>
    <x v="0"/>
    <x v="0"/>
    <x v="0"/>
    <x v="0"/>
    <x v="0"/>
    <x v="0"/>
    <s v="Despesas com o pagto do pessoal de saneamento referente maio 2021"/>
  </r>
  <r>
    <x v="0"/>
    <n v="0"/>
    <n v="0"/>
    <n v="0"/>
    <n v="9"/>
    <x v="2213"/>
    <x v="0"/>
    <x v="0"/>
    <x v="0"/>
    <s v="03.16.16"/>
    <x v="56"/>
    <x v="0"/>
    <x v="0"/>
    <s v="Direção Ambiente e Saneamento "/>
    <s v="03.16.16"/>
    <s v="Direção Ambiente e Saneamento "/>
    <s v="03.16.16"/>
    <x v="32"/>
    <x v="0"/>
    <x v="0"/>
    <x v="0"/>
    <x v="1"/>
    <x v="0"/>
    <x v="0"/>
    <x v="0"/>
    <x v="3"/>
    <s v="2021-05-31"/>
    <x v="1"/>
    <n v="9"/>
    <x v="0"/>
    <m/>
    <x v="0"/>
    <m/>
    <x v="0"/>
    <n v="100474696"/>
    <x v="0"/>
    <x v="0"/>
    <s v="Direção Ambiente e Saneamento "/>
    <s v="ORI"/>
    <x v="0"/>
    <m/>
    <x v="0"/>
    <x v="0"/>
    <x v="0"/>
    <x v="0"/>
    <x v="0"/>
    <x v="0"/>
    <x v="0"/>
    <x v="0"/>
    <x v="0"/>
    <x v="0"/>
    <x v="0"/>
    <s v="Direção Ambiente e Saneamento "/>
    <x v="0"/>
    <x v="0"/>
    <x v="0"/>
    <x v="0"/>
    <x v="0"/>
    <x v="0"/>
    <x v="0"/>
    <x v="0"/>
    <x v="0"/>
    <x v="0"/>
    <x v="0"/>
    <x v="0"/>
    <s v="Despesas com o pagto do pessoal de saneamento referente maio 2021"/>
  </r>
  <r>
    <x v="0"/>
    <n v="0"/>
    <n v="0"/>
    <n v="0"/>
    <n v="74"/>
    <x v="2213"/>
    <x v="0"/>
    <x v="0"/>
    <x v="0"/>
    <s v="03.16.16"/>
    <x v="56"/>
    <x v="0"/>
    <x v="0"/>
    <s v="Direção Ambiente e Saneamento "/>
    <s v="03.16.16"/>
    <s v="Direção Ambiente e Saneamento "/>
    <s v="03.16.16"/>
    <x v="5"/>
    <x v="0"/>
    <x v="0"/>
    <x v="0"/>
    <x v="1"/>
    <x v="0"/>
    <x v="0"/>
    <x v="0"/>
    <x v="3"/>
    <s v="2021-05-31"/>
    <x v="1"/>
    <n v="74"/>
    <x v="0"/>
    <m/>
    <x v="0"/>
    <m/>
    <x v="0"/>
    <n v="100474696"/>
    <x v="0"/>
    <x v="0"/>
    <s v="Direção Ambiente e Saneamento "/>
    <s v="ORI"/>
    <x v="0"/>
    <m/>
    <x v="0"/>
    <x v="0"/>
    <x v="0"/>
    <x v="0"/>
    <x v="0"/>
    <x v="0"/>
    <x v="0"/>
    <x v="0"/>
    <x v="0"/>
    <x v="0"/>
    <x v="0"/>
    <s v="Direção Ambiente e Saneamento "/>
    <x v="0"/>
    <x v="0"/>
    <x v="0"/>
    <x v="0"/>
    <x v="0"/>
    <x v="0"/>
    <x v="0"/>
    <x v="0"/>
    <x v="0"/>
    <x v="0"/>
    <x v="0"/>
    <x v="0"/>
    <s v="Despesas com o pagto do pessoal de saneamento referente maio 2021"/>
  </r>
  <r>
    <x v="0"/>
    <n v="0"/>
    <n v="0"/>
    <n v="0"/>
    <n v="20"/>
    <x v="2213"/>
    <x v="0"/>
    <x v="0"/>
    <x v="0"/>
    <s v="03.16.16"/>
    <x v="56"/>
    <x v="0"/>
    <x v="0"/>
    <s v="Direção Ambiente e Saneamento "/>
    <s v="03.16.16"/>
    <s v="Direção Ambiente e Saneamento "/>
    <s v="03.16.16"/>
    <x v="4"/>
    <x v="0"/>
    <x v="0"/>
    <x v="0"/>
    <x v="0"/>
    <x v="0"/>
    <x v="0"/>
    <x v="0"/>
    <x v="3"/>
    <s v="2021-05-31"/>
    <x v="1"/>
    <n v="20"/>
    <x v="0"/>
    <m/>
    <x v="0"/>
    <m/>
    <x v="0"/>
    <n v="100474696"/>
    <x v="0"/>
    <x v="0"/>
    <s v="Direção Ambiente e Saneamento "/>
    <s v="ORI"/>
    <x v="0"/>
    <m/>
    <x v="0"/>
    <x v="0"/>
    <x v="0"/>
    <x v="0"/>
    <x v="0"/>
    <x v="0"/>
    <x v="0"/>
    <x v="0"/>
    <x v="0"/>
    <x v="0"/>
    <x v="0"/>
    <s v="Direção Ambiente e Saneamento "/>
    <x v="0"/>
    <x v="0"/>
    <x v="0"/>
    <x v="0"/>
    <x v="0"/>
    <x v="0"/>
    <x v="0"/>
    <x v="0"/>
    <x v="0"/>
    <x v="0"/>
    <x v="0"/>
    <x v="0"/>
    <s v="Despesas com o pagto do pessoal de saneamento referente maio 2021"/>
  </r>
  <r>
    <x v="0"/>
    <n v="0"/>
    <n v="0"/>
    <n v="0"/>
    <n v="39"/>
    <x v="2213"/>
    <x v="0"/>
    <x v="0"/>
    <x v="0"/>
    <s v="03.16.16"/>
    <x v="56"/>
    <x v="0"/>
    <x v="0"/>
    <s v="Direção Ambiente e Saneamento "/>
    <s v="03.16.16"/>
    <s v="Direção Ambiente e Saneamento "/>
    <s v="03.16.16"/>
    <x v="30"/>
    <x v="0"/>
    <x v="0"/>
    <x v="0"/>
    <x v="1"/>
    <x v="0"/>
    <x v="0"/>
    <x v="0"/>
    <x v="3"/>
    <s v="2021-05-31"/>
    <x v="1"/>
    <n v="39"/>
    <x v="0"/>
    <m/>
    <x v="0"/>
    <m/>
    <x v="0"/>
    <n v="100474696"/>
    <x v="0"/>
    <x v="0"/>
    <s v="Direção Ambiente e Saneamento "/>
    <s v="ORI"/>
    <x v="0"/>
    <m/>
    <x v="0"/>
    <x v="0"/>
    <x v="0"/>
    <x v="0"/>
    <x v="0"/>
    <x v="0"/>
    <x v="0"/>
    <x v="0"/>
    <x v="0"/>
    <x v="0"/>
    <x v="0"/>
    <s v="Direção Ambiente e Saneamento "/>
    <x v="0"/>
    <x v="0"/>
    <x v="0"/>
    <x v="0"/>
    <x v="0"/>
    <x v="0"/>
    <x v="0"/>
    <x v="0"/>
    <x v="0"/>
    <x v="0"/>
    <x v="0"/>
    <x v="0"/>
    <s v="Despesas com o pagto do pessoal de saneamento referente maio 2021"/>
  </r>
  <r>
    <x v="0"/>
    <n v="0"/>
    <n v="0"/>
    <n v="0"/>
    <n v="2505"/>
    <x v="2215"/>
    <x v="0"/>
    <x v="1"/>
    <x v="0"/>
    <s v="80.02.01"/>
    <x v="1"/>
    <x v="1"/>
    <x v="1"/>
    <s v="Retenções Iur"/>
    <s v="80.02.01"/>
    <s v="Retenções Iur"/>
    <s v="80.02.01"/>
    <x v="1"/>
    <x v="0"/>
    <x v="1"/>
    <x v="0"/>
    <x v="0"/>
    <x v="1"/>
    <x v="1"/>
    <x v="0"/>
    <x v="3"/>
    <s v="2021-05-31"/>
    <x v="1"/>
    <n v="2505"/>
    <x v="0"/>
    <m/>
    <x v="0"/>
    <m/>
    <x v="0"/>
    <n v="100474696"/>
    <x v="0"/>
    <x v="1"/>
    <s v="Retenções Iur"/>
    <s v="ORI"/>
    <x v="0"/>
    <s v="RIUR"/>
    <x v="0"/>
    <x v="0"/>
    <x v="0"/>
    <x v="0"/>
    <x v="0"/>
    <x v="0"/>
    <x v="0"/>
    <x v="0"/>
    <x v="0"/>
    <x v="0"/>
    <x v="0"/>
    <s v="Retenções Iur"/>
    <x v="0"/>
    <x v="0"/>
    <x v="0"/>
    <x v="0"/>
    <x v="1"/>
    <x v="0"/>
    <x v="0"/>
    <x v="1"/>
    <x v="0"/>
    <x v="1"/>
    <x v="1"/>
    <x v="0"/>
    <s v="RETENCAO OT"/>
  </r>
  <r>
    <x v="0"/>
    <n v="0"/>
    <n v="0"/>
    <n v="0"/>
    <n v="2948"/>
    <x v="2213"/>
    <x v="0"/>
    <x v="0"/>
    <x v="0"/>
    <s v="03.16.16"/>
    <x v="56"/>
    <x v="0"/>
    <x v="0"/>
    <s v="Direção Ambiente e Saneamento "/>
    <s v="03.16.16"/>
    <s v="Direção Ambiente e Saneamento "/>
    <s v="03.16.16"/>
    <x v="4"/>
    <x v="0"/>
    <x v="0"/>
    <x v="0"/>
    <x v="0"/>
    <x v="0"/>
    <x v="0"/>
    <x v="0"/>
    <x v="3"/>
    <s v="2021-05-31"/>
    <x v="1"/>
    <n v="2948"/>
    <x v="0"/>
    <m/>
    <x v="0"/>
    <m/>
    <x v="8"/>
    <n v="100474707"/>
    <x v="0"/>
    <x v="4"/>
    <s v="Direção Ambiente e Saneamento "/>
    <s v="ORI"/>
    <x v="0"/>
    <m/>
    <x v="0"/>
    <x v="0"/>
    <x v="0"/>
    <x v="0"/>
    <x v="0"/>
    <x v="0"/>
    <x v="0"/>
    <x v="0"/>
    <x v="0"/>
    <x v="0"/>
    <x v="0"/>
    <s v="Direção Ambiente e Saneamento "/>
    <x v="0"/>
    <x v="0"/>
    <x v="0"/>
    <x v="0"/>
    <x v="0"/>
    <x v="0"/>
    <x v="0"/>
    <x v="0"/>
    <x v="0"/>
    <x v="0"/>
    <x v="4"/>
    <x v="0"/>
    <s v="Despesas com o pagto do pessoal de saneamento referente maio 2021"/>
  </r>
  <r>
    <x v="0"/>
    <n v="0"/>
    <n v="0"/>
    <n v="0"/>
    <n v="11"/>
    <x v="2213"/>
    <x v="0"/>
    <x v="0"/>
    <x v="0"/>
    <s v="03.16.16"/>
    <x v="56"/>
    <x v="0"/>
    <x v="0"/>
    <s v="Direção Ambiente e Saneamento "/>
    <s v="03.16.16"/>
    <s v="Direção Ambiente e Saneamento "/>
    <s v="03.16.16"/>
    <x v="32"/>
    <x v="0"/>
    <x v="0"/>
    <x v="0"/>
    <x v="1"/>
    <x v="0"/>
    <x v="0"/>
    <x v="0"/>
    <x v="3"/>
    <s v="2021-05-31"/>
    <x v="1"/>
    <n v="11"/>
    <x v="0"/>
    <m/>
    <x v="0"/>
    <m/>
    <x v="8"/>
    <n v="100474707"/>
    <x v="0"/>
    <x v="4"/>
    <s v="Direção Ambiente e Saneamento "/>
    <s v="ORI"/>
    <x v="0"/>
    <m/>
    <x v="0"/>
    <x v="0"/>
    <x v="0"/>
    <x v="0"/>
    <x v="0"/>
    <x v="0"/>
    <x v="0"/>
    <x v="0"/>
    <x v="0"/>
    <x v="0"/>
    <x v="0"/>
    <s v="Direção Ambiente e Saneamento "/>
    <x v="0"/>
    <x v="0"/>
    <x v="0"/>
    <x v="0"/>
    <x v="0"/>
    <x v="0"/>
    <x v="0"/>
    <x v="0"/>
    <x v="0"/>
    <x v="0"/>
    <x v="4"/>
    <x v="0"/>
    <s v="Despesas com o pagto do pessoal de saneamento referente maio 2021"/>
  </r>
  <r>
    <x v="0"/>
    <n v="0"/>
    <n v="0"/>
    <n v="0"/>
    <n v="93"/>
    <x v="2213"/>
    <x v="0"/>
    <x v="0"/>
    <x v="0"/>
    <s v="03.16.16"/>
    <x v="56"/>
    <x v="0"/>
    <x v="0"/>
    <s v="Direção Ambiente e Saneamento "/>
    <s v="03.16.16"/>
    <s v="Direção Ambiente e Saneamento "/>
    <s v="03.16.16"/>
    <x v="5"/>
    <x v="0"/>
    <x v="0"/>
    <x v="0"/>
    <x v="1"/>
    <x v="0"/>
    <x v="0"/>
    <x v="0"/>
    <x v="3"/>
    <s v="2021-05-31"/>
    <x v="1"/>
    <n v="93"/>
    <x v="0"/>
    <m/>
    <x v="0"/>
    <m/>
    <x v="8"/>
    <n v="100474707"/>
    <x v="0"/>
    <x v="4"/>
    <s v="Direção Ambiente e Saneamento "/>
    <s v="ORI"/>
    <x v="0"/>
    <m/>
    <x v="0"/>
    <x v="0"/>
    <x v="0"/>
    <x v="0"/>
    <x v="0"/>
    <x v="0"/>
    <x v="0"/>
    <x v="0"/>
    <x v="0"/>
    <x v="0"/>
    <x v="0"/>
    <s v="Direção Ambiente e Saneamento "/>
    <x v="0"/>
    <x v="0"/>
    <x v="0"/>
    <x v="0"/>
    <x v="0"/>
    <x v="0"/>
    <x v="0"/>
    <x v="0"/>
    <x v="0"/>
    <x v="0"/>
    <x v="4"/>
    <x v="0"/>
    <s v="Despesas com o pagto do pessoal de saneamento referente maio 2021"/>
  </r>
  <r>
    <x v="0"/>
    <n v="0"/>
    <n v="0"/>
    <n v="0"/>
    <n v="25"/>
    <x v="2213"/>
    <x v="0"/>
    <x v="0"/>
    <x v="0"/>
    <s v="03.16.16"/>
    <x v="56"/>
    <x v="0"/>
    <x v="0"/>
    <s v="Direção Ambiente e Saneamento "/>
    <s v="03.16.16"/>
    <s v="Direção Ambiente e Saneamento "/>
    <s v="03.16.16"/>
    <x v="4"/>
    <x v="0"/>
    <x v="0"/>
    <x v="0"/>
    <x v="0"/>
    <x v="0"/>
    <x v="0"/>
    <x v="0"/>
    <x v="3"/>
    <s v="2021-05-31"/>
    <x v="1"/>
    <n v="25"/>
    <x v="0"/>
    <m/>
    <x v="0"/>
    <m/>
    <x v="8"/>
    <n v="100474707"/>
    <x v="0"/>
    <x v="4"/>
    <s v="Direção Ambiente e Saneamento "/>
    <s v="ORI"/>
    <x v="0"/>
    <m/>
    <x v="0"/>
    <x v="0"/>
    <x v="0"/>
    <x v="0"/>
    <x v="0"/>
    <x v="0"/>
    <x v="0"/>
    <x v="0"/>
    <x v="0"/>
    <x v="0"/>
    <x v="0"/>
    <s v="Direção Ambiente e Saneamento "/>
    <x v="0"/>
    <x v="0"/>
    <x v="0"/>
    <x v="0"/>
    <x v="0"/>
    <x v="0"/>
    <x v="0"/>
    <x v="0"/>
    <x v="0"/>
    <x v="0"/>
    <x v="4"/>
    <x v="0"/>
    <s v="Despesas com o pagto do pessoal de saneamento referente maio 2021"/>
  </r>
  <r>
    <x v="0"/>
    <n v="0"/>
    <n v="0"/>
    <n v="0"/>
    <n v="48"/>
    <x v="2213"/>
    <x v="0"/>
    <x v="0"/>
    <x v="0"/>
    <s v="03.16.16"/>
    <x v="56"/>
    <x v="0"/>
    <x v="0"/>
    <s v="Direção Ambiente e Saneamento "/>
    <s v="03.16.16"/>
    <s v="Direção Ambiente e Saneamento "/>
    <s v="03.16.16"/>
    <x v="30"/>
    <x v="0"/>
    <x v="0"/>
    <x v="0"/>
    <x v="1"/>
    <x v="0"/>
    <x v="0"/>
    <x v="0"/>
    <x v="3"/>
    <s v="2021-05-31"/>
    <x v="1"/>
    <n v="48"/>
    <x v="0"/>
    <m/>
    <x v="0"/>
    <m/>
    <x v="8"/>
    <n v="100474707"/>
    <x v="0"/>
    <x v="4"/>
    <s v="Direção Ambiente e Saneamento "/>
    <s v="ORI"/>
    <x v="0"/>
    <m/>
    <x v="0"/>
    <x v="0"/>
    <x v="0"/>
    <x v="0"/>
    <x v="0"/>
    <x v="0"/>
    <x v="0"/>
    <x v="0"/>
    <x v="0"/>
    <x v="0"/>
    <x v="0"/>
    <s v="Direção Ambiente e Saneamento "/>
    <x v="0"/>
    <x v="0"/>
    <x v="0"/>
    <x v="0"/>
    <x v="0"/>
    <x v="0"/>
    <x v="0"/>
    <x v="0"/>
    <x v="0"/>
    <x v="0"/>
    <x v="4"/>
    <x v="0"/>
    <s v="Despesas com o pagto do pessoal de saneamento referente maio 2021"/>
  </r>
  <r>
    <x v="0"/>
    <n v="0"/>
    <n v="0"/>
    <n v="0"/>
    <n v="3125"/>
    <x v="2216"/>
    <x v="0"/>
    <x v="1"/>
    <x v="0"/>
    <s v="80.02.10.02"/>
    <x v="7"/>
    <x v="1"/>
    <x v="1"/>
    <s v="Outros"/>
    <s v="80.02.10"/>
    <s v="Outros"/>
    <s v="80.02.10"/>
    <x v="10"/>
    <x v="0"/>
    <x v="1"/>
    <x v="0"/>
    <x v="0"/>
    <x v="1"/>
    <x v="1"/>
    <x v="0"/>
    <x v="3"/>
    <s v="2021-05-31"/>
    <x v="1"/>
    <n v="3125"/>
    <x v="0"/>
    <m/>
    <x v="0"/>
    <m/>
    <x v="8"/>
    <n v="100474707"/>
    <x v="0"/>
    <x v="1"/>
    <s v="Retençoes STAPS"/>
    <s v="ORI"/>
    <x v="0"/>
    <s v="RSND"/>
    <x v="0"/>
    <x v="0"/>
    <x v="0"/>
    <x v="0"/>
    <x v="0"/>
    <x v="0"/>
    <x v="0"/>
    <x v="0"/>
    <x v="0"/>
    <x v="0"/>
    <x v="0"/>
    <s v="Retençoes STAPS"/>
    <x v="0"/>
    <x v="0"/>
    <x v="0"/>
    <x v="0"/>
    <x v="1"/>
    <x v="0"/>
    <x v="0"/>
    <x v="1"/>
    <x v="0"/>
    <x v="1"/>
    <x v="1"/>
    <x v="0"/>
    <s v="RETENCAO OT"/>
  </r>
  <r>
    <x v="0"/>
    <n v="0"/>
    <n v="0"/>
    <n v="0"/>
    <n v="1341"/>
    <x v="2213"/>
    <x v="0"/>
    <x v="0"/>
    <x v="0"/>
    <s v="03.16.16"/>
    <x v="56"/>
    <x v="0"/>
    <x v="0"/>
    <s v="Direção Ambiente e Saneamento "/>
    <s v="03.16.16"/>
    <s v="Direção Ambiente e Saneamento "/>
    <s v="03.16.16"/>
    <x v="4"/>
    <x v="0"/>
    <x v="0"/>
    <x v="0"/>
    <x v="0"/>
    <x v="0"/>
    <x v="0"/>
    <x v="0"/>
    <x v="3"/>
    <s v="2021-05-31"/>
    <x v="1"/>
    <n v="1341"/>
    <x v="0"/>
    <m/>
    <x v="0"/>
    <m/>
    <x v="9"/>
    <n v="100478987"/>
    <x v="0"/>
    <x v="5"/>
    <s v="Direção Ambiente e Saneamento "/>
    <s v="ORI"/>
    <x v="0"/>
    <m/>
    <x v="0"/>
    <x v="0"/>
    <x v="0"/>
    <x v="0"/>
    <x v="0"/>
    <x v="0"/>
    <x v="0"/>
    <x v="0"/>
    <x v="0"/>
    <x v="0"/>
    <x v="0"/>
    <s v="Direção Ambiente e Saneamento "/>
    <x v="0"/>
    <x v="0"/>
    <x v="0"/>
    <x v="0"/>
    <x v="0"/>
    <x v="0"/>
    <x v="0"/>
    <x v="0"/>
    <x v="0"/>
    <x v="0"/>
    <x v="5"/>
    <x v="0"/>
    <s v="Despesas com o pagto do pessoal de saneamento referente maio 2021"/>
  </r>
  <r>
    <x v="0"/>
    <n v="0"/>
    <n v="0"/>
    <n v="0"/>
    <n v="5"/>
    <x v="2213"/>
    <x v="0"/>
    <x v="0"/>
    <x v="0"/>
    <s v="03.16.16"/>
    <x v="56"/>
    <x v="0"/>
    <x v="0"/>
    <s v="Direção Ambiente e Saneamento "/>
    <s v="03.16.16"/>
    <s v="Direção Ambiente e Saneamento "/>
    <s v="03.16.16"/>
    <x v="32"/>
    <x v="0"/>
    <x v="0"/>
    <x v="0"/>
    <x v="1"/>
    <x v="0"/>
    <x v="0"/>
    <x v="0"/>
    <x v="3"/>
    <s v="2021-05-31"/>
    <x v="1"/>
    <n v="5"/>
    <x v="0"/>
    <m/>
    <x v="0"/>
    <m/>
    <x v="9"/>
    <n v="100478987"/>
    <x v="0"/>
    <x v="5"/>
    <s v="Direção Ambiente e Saneamento "/>
    <s v="ORI"/>
    <x v="0"/>
    <m/>
    <x v="0"/>
    <x v="0"/>
    <x v="0"/>
    <x v="0"/>
    <x v="0"/>
    <x v="0"/>
    <x v="0"/>
    <x v="0"/>
    <x v="0"/>
    <x v="0"/>
    <x v="0"/>
    <s v="Direção Ambiente e Saneamento "/>
    <x v="0"/>
    <x v="0"/>
    <x v="0"/>
    <x v="0"/>
    <x v="0"/>
    <x v="0"/>
    <x v="0"/>
    <x v="0"/>
    <x v="0"/>
    <x v="0"/>
    <x v="5"/>
    <x v="0"/>
    <s v="Despesas com o pagto do pessoal de saneamento referente maio 2021"/>
  </r>
  <r>
    <x v="0"/>
    <n v="0"/>
    <n v="0"/>
    <n v="0"/>
    <n v="42"/>
    <x v="2213"/>
    <x v="0"/>
    <x v="0"/>
    <x v="0"/>
    <s v="03.16.16"/>
    <x v="56"/>
    <x v="0"/>
    <x v="0"/>
    <s v="Direção Ambiente e Saneamento "/>
    <s v="03.16.16"/>
    <s v="Direção Ambiente e Saneamento "/>
    <s v="03.16.16"/>
    <x v="5"/>
    <x v="0"/>
    <x v="0"/>
    <x v="0"/>
    <x v="1"/>
    <x v="0"/>
    <x v="0"/>
    <x v="0"/>
    <x v="3"/>
    <s v="2021-05-31"/>
    <x v="1"/>
    <n v="42"/>
    <x v="0"/>
    <m/>
    <x v="0"/>
    <m/>
    <x v="9"/>
    <n v="100478987"/>
    <x v="0"/>
    <x v="5"/>
    <s v="Direção Ambiente e Saneamento "/>
    <s v="ORI"/>
    <x v="0"/>
    <m/>
    <x v="0"/>
    <x v="0"/>
    <x v="0"/>
    <x v="0"/>
    <x v="0"/>
    <x v="0"/>
    <x v="0"/>
    <x v="0"/>
    <x v="0"/>
    <x v="0"/>
    <x v="0"/>
    <s v="Direção Ambiente e Saneamento "/>
    <x v="0"/>
    <x v="0"/>
    <x v="0"/>
    <x v="0"/>
    <x v="0"/>
    <x v="0"/>
    <x v="0"/>
    <x v="0"/>
    <x v="0"/>
    <x v="0"/>
    <x v="5"/>
    <x v="0"/>
    <s v="Despesas com o pagto do pessoal de saneamento referente maio 2021"/>
  </r>
  <r>
    <x v="0"/>
    <n v="0"/>
    <n v="0"/>
    <n v="0"/>
    <n v="11"/>
    <x v="2213"/>
    <x v="0"/>
    <x v="0"/>
    <x v="0"/>
    <s v="03.16.16"/>
    <x v="56"/>
    <x v="0"/>
    <x v="0"/>
    <s v="Direção Ambiente e Saneamento "/>
    <s v="03.16.16"/>
    <s v="Direção Ambiente e Saneamento "/>
    <s v="03.16.16"/>
    <x v="4"/>
    <x v="0"/>
    <x v="0"/>
    <x v="0"/>
    <x v="0"/>
    <x v="0"/>
    <x v="0"/>
    <x v="0"/>
    <x v="3"/>
    <s v="2021-05-31"/>
    <x v="1"/>
    <n v="11"/>
    <x v="0"/>
    <m/>
    <x v="0"/>
    <m/>
    <x v="9"/>
    <n v="100478987"/>
    <x v="0"/>
    <x v="5"/>
    <s v="Direção Ambiente e Saneamento "/>
    <s v="ORI"/>
    <x v="0"/>
    <m/>
    <x v="0"/>
    <x v="0"/>
    <x v="0"/>
    <x v="0"/>
    <x v="0"/>
    <x v="0"/>
    <x v="0"/>
    <x v="0"/>
    <x v="0"/>
    <x v="0"/>
    <x v="0"/>
    <s v="Direção Ambiente e Saneamento "/>
    <x v="0"/>
    <x v="0"/>
    <x v="0"/>
    <x v="0"/>
    <x v="0"/>
    <x v="0"/>
    <x v="0"/>
    <x v="0"/>
    <x v="0"/>
    <x v="0"/>
    <x v="5"/>
    <x v="0"/>
    <s v="Despesas com o pagto do pessoal de saneamento referente maio 2021"/>
  </r>
  <r>
    <x v="0"/>
    <n v="0"/>
    <n v="0"/>
    <n v="0"/>
    <n v="23"/>
    <x v="2213"/>
    <x v="0"/>
    <x v="0"/>
    <x v="0"/>
    <s v="03.16.16"/>
    <x v="56"/>
    <x v="0"/>
    <x v="0"/>
    <s v="Direção Ambiente e Saneamento "/>
    <s v="03.16.16"/>
    <s v="Direção Ambiente e Saneamento "/>
    <s v="03.16.16"/>
    <x v="30"/>
    <x v="0"/>
    <x v="0"/>
    <x v="0"/>
    <x v="1"/>
    <x v="0"/>
    <x v="0"/>
    <x v="0"/>
    <x v="3"/>
    <s v="2021-05-31"/>
    <x v="1"/>
    <n v="23"/>
    <x v="0"/>
    <m/>
    <x v="0"/>
    <m/>
    <x v="9"/>
    <n v="100478987"/>
    <x v="0"/>
    <x v="5"/>
    <s v="Direção Ambiente e Saneamento "/>
    <s v="ORI"/>
    <x v="0"/>
    <m/>
    <x v="0"/>
    <x v="0"/>
    <x v="0"/>
    <x v="0"/>
    <x v="0"/>
    <x v="0"/>
    <x v="0"/>
    <x v="0"/>
    <x v="0"/>
    <x v="0"/>
    <x v="0"/>
    <s v="Direção Ambiente e Saneamento "/>
    <x v="0"/>
    <x v="0"/>
    <x v="0"/>
    <x v="0"/>
    <x v="0"/>
    <x v="0"/>
    <x v="0"/>
    <x v="0"/>
    <x v="0"/>
    <x v="0"/>
    <x v="5"/>
    <x v="0"/>
    <s v="Despesas com o pagto do pessoal de saneamento referente maio 2021"/>
  </r>
  <r>
    <x v="0"/>
    <n v="0"/>
    <n v="0"/>
    <n v="0"/>
    <n v="1422"/>
    <x v="2217"/>
    <x v="0"/>
    <x v="1"/>
    <x v="0"/>
    <s v="80.02.10.24"/>
    <x v="8"/>
    <x v="1"/>
    <x v="1"/>
    <s v="Outros"/>
    <s v="80.02.10"/>
    <s v="Outros"/>
    <s v="80.02.10"/>
    <x v="10"/>
    <x v="0"/>
    <x v="1"/>
    <x v="0"/>
    <x v="0"/>
    <x v="1"/>
    <x v="1"/>
    <x v="0"/>
    <x v="3"/>
    <s v="2021-05-31"/>
    <x v="1"/>
    <n v="1422"/>
    <x v="0"/>
    <m/>
    <x v="0"/>
    <m/>
    <x v="9"/>
    <n v="100478987"/>
    <x v="0"/>
    <x v="1"/>
    <s v="Retenções SIACSA"/>
    <s v="ORI"/>
    <x v="0"/>
    <s v="SIACSA"/>
    <x v="0"/>
    <x v="0"/>
    <x v="0"/>
    <x v="0"/>
    <x v="0"/>
    <x v="0"/>
    <x v="0"/>
    <x v="0"/>
    <x v="0"/>
    <x v="0"/>
    <x v="0"/>
    <s v="Retenções SIACSA"/>
    <x v="0"/>
    <x v="0"/>
    <x v="0"/>
    <x v="0"/>
    <x v="1"/>
    <x v="0"/>
    <x v="0"/>
    <x v="1"/>
    <x v="0"/>
    <x v="1"/>
    <x v="1"/>
    <x v="0"/>
    <s v="RETENCAO OT"/>
  </r>
  <r>
    <x v="0"/>
    <n v="0"/>
    <n v="0"/>
    <n v="0"/>
    <n v="6049"/>
    <x v="2213"/>
    <x v="0"/>
    <x v="0"/>
    <x v="0"/>
    <s v="03.16.16"/>
    <x v="56"/>
    <x v="0"/>
    <x v="0"/>
    <s v="Direção Ambiente e Saneamento "/>
    <s v="03.16.16"/>
    <s v="Direção Ambiente e Saneamento "/>
    <s v="03.16.16"/>
    <x v="4"/>
    <x v="0"/>
    <x v="0"/>
    <x v="0"/>
    <x v="0"/>
    <x v="0"/>
    <x v="0"/>
    <x v="0"/>
    <x v="3"/>
    <s v="2021-05-31"/>
    <x v="1"/>
    <n v="6049"/>
    <x v="0"/>
    <m/>
    <x v="0"/>
    <m/>
    <x v="2"/>
    <n v="100477977"/>
    <x v="0"/>
    <x v="3"/>
    <s v="Direção Ambiente e Saneamento "/>
    <s v="ORI"/>
    <x v="0"/>
    <m/>
    <x v="0"/>
    <x v="0"/>
    <x v="0"/>
    <x v="0"/>
    <x v="0"/>
    <x v="0"/>
    <x v="0"/>
    <x v="0"/>
    <x v="0"/>
    <x v="0"/>
    <x v="0"/>
    <s v="Direção Ambiente e Saneamento "/>
    <x v="0"/>
    <x v="0"/>
    <x v="0"/>
    <x v="0"/>
    <x v="0"/>
    <x v="0"/>
    <x v="0"/>
    <x v="0"/>
    <x v="0"/>
    <x v="0"/>
    <x v="3"/>
    <x v="0"/>
    <s v="Despesas com o pagto do pessoal de saneamento referente maio 2021"/>
  </r>
  <r>
    <x v="0"/>
    <n v="0"/>
    <n v="0"/>
    <n v="0"/>
    <n v="24"/>
    <x v="2213"/>
    <x v="0"/>
    <x v="0"/>
    <x v="0"/>
    <s v="03.16.16"/>
    <x v="56"/>
    <x v="0"/>
    <x v="0"/>
    <s v="Direção Ambiente e Saneamento "/>
    <s v="03.16.16"/>
    <s v="Direção Ambiente e Saneamento "/>
    <s v="03.16.16"/>
    <x v="32"/>
    <x v="0"/>
    <x v="0"/>
    <x v="0"/>
    <x v="1"/>
    <x v="0"/>
    <x v="0"/>
    <x v="0"/>
    <x v="3"/>
    <s v="2021-05-31"/>
    <x v="1"/>
    <n v="24"/>
    <x v="0"/>
    <m/>
    <x v="0"/>
    <m/>
    <x v="2"/>
    <n v="100477977"/>
    <x v="0"/>
    <x v="3"/>
    <s v="Direção Ambiente e Saneamento "/>
    <s v="ORI"/>
    <x v="0"/>
    <m/>
    <x v="0"/>
    <x v="0"/>
    <x v="0"/>
    <x v="0"/>
    <x v="0"/>
    <x v="0"/>
    <x v="0"/>
    <x v="0"/>
    <x v="0"/>
    <x v="0"/>
    <x v="0"/>
    <s v="Direção Ambiente e Saneamento "/>
    <x v="0"/>
    <x v="0"/>
    <x v="0"/>
    <x v="0"/>
    <x v="0"/>
    <x v="0"/>
    <x v="0"/>
    <x v="0"/>
    <x v="0"/>
    <x v="0"/>
    <x v="3"/>
    <x v="0"/>
    <s v="Despesas com o pagto do pessoal de saneamento referente maio 2021"/>
  </r>
  <r>
    <x v="0"/>
    <n v="0"/>
    <n v="0"/>
    <n v="0"/>
    <n v="191"/>
    <x v="2213"/>
    <x v="0"/>
    <x v="0"/>
    <x v="0"/>
    <s v="03.16.16"/>
    <x v="56"/>
    <x v="0"/>
    <x v="0"/>
    <s v="Direção Ambiente e Saneamento "/>
    <s v="03.16.16"/>
    <s v="Direção Ambiente e Saneamento "/>
    <s v="03.16.16"/>
    <x v="5"/>
    <x v="0"/>
    <x v="0"/>
    <x v="0"/>
    <x v="1"/>
    <x v="0"/>
    <x v="0"/>
    <x v="0"/>
    <x v="3"/>
    <s v="2021-05-31"/>
    <x v="1"/>
    <n v="191"/>
    <x v="0"/>
    <m/>
    <x v="0"/>
    <m/>
    <x v="2"/>
    <n v="100477977"/>
    <x v="0"/>
    <x v="3"/>
    <s v="Direção Ambiente e Saneamento "/>
    <s v="ORI"/>
    <x v="0"/>
    <m/>
    <x v="0"/>
    <x v="0"/>
    <x v="0"/>
    <x v="0"/>
    <x v="0"/>
    <x v="0"/>
    <x v="0"/>
    <x v="0"/>
    <x v="0"/>
    <x v="0"/>
    <x v="0"/>
    <s v="Direção Ambiente e Saneamento "/>
    <x v="0"/>
    <x v="0"/>
    <x v="0"/>
    <x v="0"/>
    <x v="0"/>
    <x v="0"/>
    <x v="0"/>
    <x v="0"/>
    <x v="0"/>
    <x v="0"/>
    <x v="3"/>
    <x v="0"/>
    <s v="Despesas com o pagto do pessoal de saneamento referente maio 2021"/>
  </r>
  <r>
    <x v="0"/>
    <n v="0"/>
    <n v="0"/>
    <n v="0"/>
    <n v="53"/>
    <x v="2213"/>
    <x v="0"/>
    <x v="0"/>
    <x v="0"/>
    <s v="03.16.16"/>
    <x v="56"/>
    <x v="0"/>
    <x v="0"/>
    <s v="Direção Ambiente e Saneamento "/>
    <s v="03.16.16"/>
    <s v="Direção Ambiente e Saneamento "/>
    <s v="03.16.16"/>
    <x v="4"/>
    <x v="0"/>
    <x v="0"/>
    <x v="0"/>
    <x v="0"/>
    <x v="0"/>
    <x v="0"/>
    <x v="0"/>
    <x v="3"/>
    <s v="2021-05-31"/>
    <x v="1"/>
    <n v="53"/>
    <x v="0"/>
    <m/>
    <x v="0"/>
    <m/>
    <x v="2"/>
    <n v="100477977"/>
    <x v="0"/>
    <x v="3"/>
    <s v="Direção Ambiente e Saneamento "/>
    <s v="ORI"/>
    <x v="0"/>
    <m/>
    <x v="0"/>
    <x v="0"/>
    <x v="0"/>
    <x v="0"/>
    <x v="0"/>
    <x v="0"/>
    <x v="0"/>
    <x v="0"/>
    <x v="0"/>
    <x v="0"/>
    <x v="0"/>
    <s v="Direção Ambiente e Saneamento "/>
    <x v="0"/>
    <x v="0"/>
    <x v="0"/>
    <x v="0"/>
    <x v="0"/>
    <x v="0"/>
    <x v="0"/>
    <x v="0"/>
    <x v="0"/>
    <x v="0"/>
    <x v="3"/>
    <x v="0"/>
    <s v="Despesas com o pagto do pessoal de saneamento referente maio 2021"/>
  </r>
  <r>
    <x v="0"/>
    <n v="0"/>
    <n v="0"/>
    <n v="0"/>
    <n v="95"/>
    <x v="2213"/>
    <x v="0"/>
    <x v="0"/>
    <x v="0"/>
    <s v="03.16.16"/>
    <x v="56"/>
    <x v="0"/>
    <x v="0"/>
    <s v="Direção Ambiente e Saneamento "/>
    <s v="03.16.16"/>
    <s v="Direção Ambiente e Saneamento "/>
    <s v="03.16.16"/>
    <x v="30"/>
    <x v="0"/>
    <x v="0"/>
    <x v="0"/>
    <x v="1"/>
    <x v="0"/>
    <x v="0"/>
    <x v="0"/>
    <x v="3"/>
    <s v="2021-05-31"/>
    <x v="1"/>
    <n v="95"/>
    <x v="0"/>
    <m/>
    <x v="0"/>
    <m/>
    <x v="2"/>
    <n v="100477977"/>
    <x v="0"/>
    <x v="3"/>
    <s v="Direção Ambiente e Saneamento "/>
    <s v="ORI"/>
    <x v="0"/>
    <m/>
    <x v="0"/>
    <x v="0"/>
    <x v="0"/>
    <x v="0"/>
    <x v="0"/>
    <x v="0"/>
    <x v="0"/>
    <x v="0"/>
    <x v="0"/>
    <x v="0"/>
    <x v="0"/>
    <s v="Direção Ambiente e Saneamento "/>
    <x v="0"/>
    <x v="0"/>
    <x v="0"/>
    <x v="0"/>
    <x v="0"/>
    <x v="0"/>
    <x v="0"/>
    <x v="0"/>
    <x v="0"/>
    <x v="0"/>
    <x v="3"/>
    <x v="0"/>
    <s v="Despesas com o pagto do pessoal de saneamento referente maio 2021"/>
  </r>
  <r>
    <x v="0"/>
    <n v="0"/>
    <n v="0"/>
    <n v="0"/>
    <n v="6412"/>
    <x v="2218"/>
    <x v="0"/>
    <x v="1"/>
    <x v="0"/>
    <s v="80.02.10.20"/>
    <x v="3"/>
    <x v="1"/>
    <x v="1"/>
    <s v="Outros"/>
    <s v="80.02.10"/>
    <s v="Outros"/>
    <s v="80.02.10"/>
    <x v="3"/>
    <x v="0"/>
    <x v="1"/>
    <x v="1"/>
    <x v="0"/>
    <x v="1"/>
    <x v="1"/>
    <x v="0"/>
    <x v="3"/>
    <s v="2021-05-31"/>
    <x v="1"/>
    <n v="6412"/>
    <x v="0"/>
    <m/>
    <x v="0"/>
    <m/>
    <x v="2"/>
    <n v="100477977"/>
    <x v="0"/>
    <x v="1"/>
    <s v="Retenções CVMovel"/>
    <s v="ORI"/>
    <x v="0"/>
    <s v="RT"/>
    <x v="0"/>
    <x v="0"/>
    <x v="0"/>
    <x v="0"/>
    <x v="0"/>
    <x v="0"/>
    <x v="0"/>
    <x v="0"/>
    <x v="0"/>
    <x v="0"/>
    <x v="0"/>
    <s v="Retenções CVMovel"/>
    <x v="0"/>
    <x v="0"/>
    <x v="0"/>
    <x v="0"/>
    <x v="1"/>
    <x v="0"/>
    <x v="0"/>
    <x v="1"/>
    <x v="0"/>
    <x v="1"/>
    <x v="1"/>
    <x v="0"/>
    <s v="RETENCAO OT"/>
  </r>
  <r>
    <x v="0"/>
    <n v="0"/>
    <n v="0"/>
    <n v="0"/>
    <n v="11887"/>
    <x v="2213"/>
    <x v="0"/>
    <x v="0"/>
    <x v="0"/>
    <s v="03.16.16"/>
    <x v="56"/>
    <x v="0"/>
    <x v="0"/>
    <s v="Direção Ambiente e Saneamento "/>
    <s v="03.16.16"/>
    <s v="Direção Ambiente e Saneamento "/>
    <s v="03.16.16"/>
    <x v="4"/>
    <x v="0"/>
    <x v="0"/>
    <x v="0"/>
    <x v="0"/>
    <x v="0"/>
    <x v="0"/>
    <x v="0"/>
    <x v="3"/>
    <s v="2021-05-31"/>
    <x v="1"/>
    <n v="11887"/>
    <x v="0"/>
    <m/>
    <x v="0"/>
    <m/>
    <x v="27"/>
    <n v="100474708"/>
    <x v="0"/>
    <x v="9"/>
    <s v="Direção Ambiente e Saneamento "/>
    <s v="ORI"/>
    <x v="0"/>
    <m/>
    <x v="0"/>
    <x v="0"/>
    <x v="0"/>
    <x v="0"/>
    <x v="0"/>
    <x v="0"/>
    <x v="0"/>
    <x v="0"/>
    <x v="0"/>
    <x v="0"/>
    <x v="0"/>
    <s v="Direção Ambiente e Saneamento "/>
    <x v="0"/>
    <x v="0"/>
    <x v="0"/>
    <x v="0"/>
    <x v="0"/>
    <x v="0"/>
    <x v="0"/>
    <x v="0"/>
    <x v="0"/>
    <x v="0"/>
    <x v="9"/>
    <x v="0"/>
    <s v="Despesas com o pagto do pessoal de saneamento referente maio 2021"/>
  </r>
  <r>
    <x v="0"/>
    <n v="0"/>
    <n v="0"/>
    <n v="0"/>
    <n v="47"/>
    <x v="2213"/>
    <x v="0"/>
    <x v="0"/>
    <x v="0"/>
    <s v="03.16.16"/>
    <x v="56"/>
    <x v="0"/>
    <x v="0"/>
    <s v="Direção Ambiente e Saneamento "/>
    <s v="03.16.16"/>
    <s v="Direção Ambiente e Saneamento "/>
    <s v="03.16.16"/>
    <x v="32"/>
    <x v="0"/>
    <x v="0"/>
    <x v="0"/>
    <x v="1"/>
    <x v="0"/>
    <x v="0"/>
    <x v="0"/>
    <x v="3"/>
    <s v="2021-05-31"/>
    <x v="1"/>
    <n v="47"/>
    <x v="0"/>
    <m/>
    <x v="0"/>
    <m/>
    <x v="27"/>
    <n v="100474708"/>
    <x v="0"/>
    <x v="9"/>
    <s v="Direção Ambiente e Saneamento "/>
    <s v="ORI"/>
    <x v="0"/>
    <m/>
    <x v="0"/>
    <x v="0"/>
    <x v="0"/>
    <x v="0"/>
    <x v="0"/>
    <x v="0"/>
    <x v="0"/>
    <x v="0"/>
    <x v="0"/>
    <x v="0"/>
    <x v="0"/>
    <s v="Direção Ambiente e Saneamento "/>
    <x v="0"/>
    <x v="0"/>
    <x v="0"/>
    <x v="0"/>
    <x v="0"/>
    <x v="0"/>
    <x v="0"/>
    <x v="0"/>
    <x v="0"/>
    <x v="0"/>
    <x v="9"/>
    <x v="0"/>
    <s v="Despesas com o pagto do pessoal de saneamento referente maio 2021"/>
  </r>
  <r>
    <x v="0"/>
    <n v="0"/>
    <n v="0"/>
    <n v="0"/>
    <n v="375"/>
    <x v="2213"/>
    <x v="0"/>
    <x v="0"/>
    <x v="0"/>
    <s v="03.16.16"/>
    <x v="56"/>
    <x v="0"/>
    <x v="0"/>
    <s v="Direção Ambiente e Saneamento "/>
    <s v="03.16.16"/>
    <s v="Direção Ambiente e Saneamento "/>
    <s v="03.16.16"/>
    <x v="5"/>
    <x v="0"/>
    <x v="0"/>
    <x v="0"/>
    <x v="1"/>
    <x v="0"/>
    <x v="0"/>
    <x v="0"/>
    <x v="3"/>
    <s v="2021-05-31"/>
    <x v="1"/>
    <n v="375"/>
    <x v="0"/>
    <m/>
    <x v="0"/>
    <m/>
    <x v="27"/>
    <n v="100474708"/>
    <x v="0"/>
    <x v="9"/>
    <s v="Direção Ambiente e Saneamento "/>
    <s v="ORI"/>
    <x v="0"/>
    <m/>
    <x v="0"/>
    <x v="0"/>
    <x v="0"/>
    <x v="0"/>
    <x v="0"/>
    <x v="0"/>
    <x v="0"/>
    <x v="0"/>
    <x v="0"/>
    <x v="0"/>
    <x v="0"/>
    <s v="Direção Ambiente e Saneamento "/>
    <x v="0"/>
    <x v="0"/>
    <x v="0"/>
    <x v="0"/>
    <x v="0"/>
    <x v="0"/>
    <x v="0"/>
    <x v="0"/>
    <x v="0"/>
    <x v="0"/>
    <x v="9"/>
    <x v="0"/>
    <s v="Despesas com o pagto do pessoal de saneamento referente maio 2021"/>
  </r>
  <r>
    <x v="0"/>
    <n v="0"/>
    <n v="0"/>
    <n v="0"/>
    <n v="104"/>
    <x v="2213"/>
    <x v="0"/>
    <x v="0"/>
    <x v="0"/>
    <s v="03.16.16"/>
    <x v="56"/>
    <x v="0"/>
    <x v="0"/>
    <s v="Direção Ambiente e Saneamento "/>
    <s v="03.16.16"/>
    <s v="Direção Ambiente e Saneamento "/>
    <s v="03.16.16"/>
    <x v="4"/>
    <x v="0"/>
    <x v="0"/>
    <x v="0"/>
    <x v="0"/>
    <x v="0"/>
    <x v="0"/>
    <x v="0"/>
    <x v="3"/>
    <s v="2021-05-31"/>
    <x v="1"/>
    <n v="104"/>
    <x v="0"/>
    <m/>
    <x v="0"/>
    <m/>
    <x v="27"/>
    <n v="100474708"/>
    <x v="0"/>
    <x v="9"/>
    <s v="Direção Ambiente e Saneamento "/>
    <s v="ORI"/>
    <x v="0"/>
    <m/>
    <x v="0"/>
    <x v="0"/>
    <x v="0"/>
    <x v="0"/>
    <x v="0"/>
    <x v="0"/>
    <x v="0"/>
    <x v="0"/>
    <x v="0"/>
    <x v="0"/>
    <x v="0"/>
    <s v="Direção Ambiente e Saneamento "/>
    <x v="0"/>
    <x v="0"/>
    <x v="0"/>
    <x v="0"/>
    <x v="0"/>
    <x v="0"/>
    <x v="0"/>
    <x v="0"/>
    <x v="0"/>
    <x v="0"/>
    <x v="9"/>
    <x v="0"/>
    <s v="Despesas com o pagto do pessoal de saneamento referente maio 2021"/>
  </r>
  <r>
    <x v="0"/>
    <n v="0"/>
    <n v="0"/>
    <n v="0"/>
    <n v="187"/>
    <x v="2213"/>
    <x v="0"/>
    <x v="0"/>
    <x v="0"/>
    <s v="03.16.16"/>
    <x v="56"/>
    <x v="0"/>
    <x v="0"/>
    <s v="Direção Ambiente e Saneamento "/>
    <s v="03.16.16"/>
    <s v="Direção Ambiente e Saneamento "/>
    <s v="03.16.16"/>
    <x v="30"/>
    <x v="0"/>
    <x v="0"/>
    <x v="0"/>
    <x v="1"/>
    <x v="0"/>
    <x v="0"/>
    <x v="0"/>
    <x v="3"/>
    <s v="2021-05-31"/>
    <x v="1"/>
    <n v="187"/>
    <x v="0"/>
    <m/>
    <x v="0"/>
    <m/>
    <x v="27"/>
    <n v="100474708"/>
    <x v="0"/>
    <x v="9"/>
    <s v="Direção Ambiente e Saneamento "/>
    <s v="ORI"/>
    <x v="0"/>
    <m/>
    <x v="0"/>
    <x v="0"/>
    <x v="0"/>
    <x v="0"/>
    <x v="0"/>
    <x v="0"/>
    <x v="0"/>
    <x v="0"/>
    <x v="0"/>
    <x v="0"/>
    <x v="0"/>
    <s v="Direção Ambiente e Saneamento "/>
    <x v="0"/>
    <x v="0"/>
    <x v="0"/>
    <x v="0"/>
    <x v="0"/>
    <x v="0"/>
    <x v="0"/>
    <x v="0"/>
    <x v="0"/>
    <x v="0"/>
    <x v="9"/>
    <x v="0"/>
    <s v="Despesas com o pagto do pessoal de saneamento referente maio 2021"/>
  </r>
  <r>
    <x v="0"/>
    <n v="0"/>
    <n v="0"/>
    <n v="0"/>
    <n v="12600"/>
    <x v="2219"/>
    <x v="0"/>
    <x v="1"/>
    <x v="0"/>
    <s v="80.02.10.03"/>
    <x v="20"/>
    <x v="1"/>
    <x v="1"/>
    <s v="Outros"/>
    <s v="80.02.10"/>
    <s v="Outros"/>
    <s v="80.02.10"/>
    <x v="37"/>
    <x v="0"/>
    <x v="1"/>
    <x v="0"/>
    <x v="0"/>
    <x v="1"/>
    <x v="1"/>
    <x v="0"/>
    <x v="3"/>
    <s v="2021-05-31"/>
    <x v="1"/>
    <n v="126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7767"/>
    <x v="2213"/>
    <x v="0"/>
    <x v="0"/>
    <x v="0"/>
    <s v="03.16.16"/>
    <x v="56"/>
    <x v="0"/>
    <x v="0"/>
    <s v="Direção Ambiente e Saneamento "/>
    <s v="03.16.16"/>
    <s v="Direção Ambiente e Saneamento "/>
    <s v="03.16.16"/>
    <x v="4"/>
    <x v="0"/>
    <x v="0"/>
    <x v="0"/>
    <x v="0"/>
    <x v="0"/>
    <x v="0"/>
    <x v="0"/>
    <x v="3"/>
    <s v="2021-05-31"/>
    <x v="1"/>
    <n v="7767"/>
    <x v="0"/>
    <m/>
    <x v="0"/>
    <m/>
    <x v="26"/>
    <n v="100478627"/>
    <x v="0"/>
    <x v="8"/>
    <s v="Direção Ambiente e Saneamento "/>
    <s v="ORI"/>
    <x v="0"/>
    <m/>
    <x v="0"/>
    <x v="0"/>
    <x v="0"/>
    <x v="0"/>
    <x v="0"/>
    <x v="0"/>
    <x v="0"/>
    <x v="0"/>
    <x v="0"/>
    <x v="0"/>
    <x v="0"/>
    <s v="Direção Ambiente e Saneamento "/>
    <x v="0"/>
    <x v="0"/>
    <x v="0"/>
    <x v="0"/>
    <x v="0"/>
    <x v="0"/>
    <x v="0"/>
    <x v="0"/>
    <x v="0"/>
    <x v="0"/>
    <x v="8"/>
    <x v="0"/>
    <s v="Despesas com o pagto do pessoal de saneamento referente maio 2021"/>
  </r>
  <r>
    <x v="0"/>
    <n v="0"/>
    <n v="0"/>
    <n v="0"/>
    <n v="31"/>
    <x v="2213"/>
    <x v="0"/>
    <x v="0"/>
    <x v="0"/>
    <s v="03.16.16"/>
    <x v="56"/>
    <x v="0"/>
    <x v="0"/>
    <s v="Direção Ambiente e Saneamento "/>
    <s v="03.16.16"/>
    <s v="Direção Ambiente e Saneamento "/>
    <s v="03.16.16"/>
    <x v="32"/>
    <x v="0"/>
    <x v="0"/>
    <x v="0"/>
    <x v="1"/>
    <x v="0"/>
    <x v="0"/>
    <x v="0"/>
    <x v="3"/>
    <s v="2021-05-31"/>
    <x v="1"/>
    <n v="31"/>
    <x v="0"/>
    <m/>
    <x v="0"/>
    <m/>
    <x v="26"/>
    <n v="100478627"/>
    <x v="0"/>
    <x v="8"/>
    <s v="Direção Ambiente e Saneamento "/>
    <s v="ORI"/>
    <x v="0"/>
    <m/>
    <x v="0"/>
    <x v="0"/>
    <x v="0"/>
    <x v="0"/>
    <x v="0"/>
    <x v="0"/>
    <x v="0"/>
    <x v="0"/>
    <x v="0"/>
    <x v="0"/>
    <x v="0"/>
    <s v="Direção Ambiente e Saneamento "/>
    <x v="0"/>
    <x v="0"/>
    <x v="0"/>
    <x v="0"/>
    <x v="0"/>
    <x v="0"/>
    <x v="0"/>
    <x v="0"/>
    <x v="0"/>
    <x v="0"/>
    <x v="8"/>
    <x v="0"/>
    <s v="Despesas com o pagto do pessoal de saneamento referente maio 2021"/>
  </r>
  <r>
    <x v="0"/>
    <n v="0"/>
    <n v="0"/>
    <n v="0"/>
    <n v="245"/>
    <x v="2213"/>
    <x v="0"/>
    <x v="0"/>
    <x v="0"/>
    <s v="03.16.16"/>
    <x v="56"/>
    <x v="0"/>
    <x v="0"/>
    <s v="Direção Ambiente e Saneamento "/>
    <s v="03.16.16"/>
    <s v="Direção Ambiente e Saneamento "/>
    <s v="03.16.16"/>
    <x v="5"/>
    <x v="0"/>
    <x v="0"/>
    <x v="0"/>
    <x v="1"/>
    <x v="0"/>
    <x v="0"/>
    <x v="0"/>
    <x v="3"/>
    <s v="2021-05-31"/>
    <x v="1"/>
    <n v="245"/>
    <x v="0"/>
    <m/>
    <x v="0"/>
    <m/>
    <x v="26"/>
    <n v="100478627"/>
    <x v="0"/>
    <x v="8"/>
    <s v="Direção Ambiente e Saneamento "/>
    <s v="ORI"/>
    <x v="0"/>
    <m/>
    <x v="0"/>
    <x v="0"/>
    <x v="0"/>
    <x v="0"/>
    <x v="0"/>
    <x v="0"/>
    <x v="0"/>
    <x v="0"/>
    <x v="0"/>
    <x v="0"/>
    <x v="0"/>
    <s v="Direção Ambiente e Saneamento "/>
    <x v="0"/>
    <x v="0"/>
    <x v="0"/>
    <x v="0"/>
    <x v="0"/>
    <x v="0"/>
    <x v="0"/>
    <x v="0"/>
    <x v="0"/>
    <x v="0"/>
    <x v="8"/>
    <x v="0"/>
    <s v="Despesas com o pagto do pessoal de saneamento referente maio 2021"/>
  </r>
  <r>
    <x v="0"/>
    <n v="0"/>
    <n v="0"/>
    <n v="0"/>
    <n v="68"/>
    <x v="2213"/>
    <x v="0"/>
    <x v="0"/>
    <x v="0"/>
    <s v="03.16.16"/>
    <x v="56"/>
    <x v="0"/>
    <x v="0"/>
    <s v="Direção Ambiente e Saneamento "/>
    <s v="03.16.16"/>
    <s v="Direção Ambiente e Saneamento "/>
    <s v="03.16.16"/>
    <x v="4"/>
    <x v="0"/>
    <x v="0"/>
    <x v="0"/>
    <x v="0"/>
    <x v="0"/>
    <x v="0"/>
    <x v="0"/>
    <x v="3"/>
    <s v="2021-05-31"/>
    <x v="1"/>
    <n v="68"/>
    <x v="0"/>
    <m/>
    <x v="0"/>
    <m/>
    <x v="26"/>
    <n v="100478627"/>
    <x v="0"/>
    <x v="8"/>
    <s v="Direção Ambiente e Saneamento "/>
    <s v="ORI"/>
    <x v="0"/>
    <m/>
    <x v="0"/>
    <x v="0"/>
    <x v="0"/>
    <x v="0"/>
    <x v="0"/>
    <x v="0"/>
    <x v="0"/>
    <x v="0"/>
    <x v="0"/>
    <x v="0"/>
    <x v="0"/>
    <s v="Direção Ambiente e Saneamento "/>
    <x v="0"/>
    <x v="0"/>
    <x v="0"/>
    <x v="0"/>
    <x v="0"/>
    <x v="0"/>
    <x v="0"/>
    <x v="0"/>
    <x v="0"/>
    <x v="0"/>
    <x v="8"/>
    <x v="0"/>
    <s v="Despesas com o pagto do pessoal de saneamento referente maio 2021"/>
  </r>
  <r>
    <x v="0"/>
    <n v="0"/>
    <n v="0"/>
    <n v="0"/>
    <n v="122"/>
    <x v="2213"/>
    <x v="0"/>
    <x v="0"/>
    <x v="0"/>
    <s v="03.16.16"/>
    <x v="56"/>
    <x v="0"/>
    <x v="0"/>
    <s v="Direção Ambiente e Saneamento "/>
    <s v="03.16.16"/>
    <s v="Direção Ambiente e Saneamento "/>
    <s v="03.16.16"/>
    <x v="30"/>
    <x v="0"/>
    <x v="0"/>
    <x v="0"/>
    <x v="1"/>
    <x v="0"/>
    <x v="0"/>
    <x v="0"/>
    <x v="3"/>
    <s v="2021-05-31"/>
    <x v="1"/>
    <n v="122"/>
    <x v="0"/>
    <m/>
    <x v="0"/>
    <m/>
    <x v="26"/>
    <n v="100478627"/>
    <x v="0"/>
    <x v="8"/>
    <s v="Direção Ambiente e Saneamento "/>
    <s v="ORI"/>
    <x v="0"/>
    <m/>
    <x v="0"/>
    <x v="0"/>
    <x v="0"/>
    <x v="0"/>
    <x v="0"/>
    <x v="0"/>
    <x v="0"/>
    <x v="0"/>
    <x v="0"/>
    <x v="0"/>
    <x v="0"/>
    <s v="Direção Ambiente e Saneamento "/>
    <x v="0"/>
    <x v="0"/>
    <x v="0"/>
    <x v="0"/>
    <x v="0"/>
    <x v="0"/>
    <x v="0"/>
    <x v="0"/>
    <x v="0"/>
    <x v="0"/>
    <x v="8"/>
    <x v="0"/>
    <s v="Despesas com o pagto do pessoal de saneamento referente maio 2021"/>
  </r>
  <r>
    <x v="0"/>
    <n v="0"/>
    <n v="0"/>
    <n v="0"/>
    <n v="8233"/>
    <x v="2220"/>
    <x v="0"/>
    <x v="1"/>
    <x v="0"/>
    <s v="80.02.10.21"/>
    <x v="19"/>
    <x v="1"/>
    <x v="1"/>
    <s v="Outros"/>
    <s v="80.02.10"/>
    <s v="Outros"/>
    <s v="80.02.10"/>
    <x v="36"/>
    <x v="0"/>
    <x v="1"/>
    <x v="0"/>
    <x v="0"/>
    <x v="1"/>
    <x v="1"/>
    <x v="0"/>
    <x v="3"/>
    <s v="2021-05-31"/>
    <x v="1"/>
    <n v="8233"/>
    <x v="0"/>
    <m/>
    <x v="0"/>
    <m/>
    <x v="26"/>
    <n v="100478627"/>
    <x v="0"/>
    <x v="1"/>
    <s v="Retenções Descontos Judiciais"/>
    <s v="ORI"/>
    <x v="0"/>
    <m/>
    <x v="0"/>
    <x v="0"/>
    <x v="0"/>
    <x v="0"/>
    <x v="0"/>
    <x v="0"/>
    <x v="0"/>
    <x v="0"/>
    <x v="0"/>
    <x v="0"/>
    <x v="0"/>
    <s v="Retenções Descontos Judiciais"/>
    <x v="0"/>
    <x v="0"/>
    <x v="0"/>
    <x v="0"/>
    <x v="1"/>
    <x v="0"/>
    <x v="0"/>
    <x v="1"/>
    <x v="0"/>
    <x v="1"/>
    <x v="1"/>
    <x v="0"/>
    <s v="RETENCAO OT"/>
  </r>
  <r>
    <x v="0"/>
    <n v="0"/>
    <n v="0"/>
    <n v="0"/>
    <n v="1164732"/>
    <x v="2213"/>
    <x v="0"/>
    <x v="0"/>
    <x v="0"/>
    <s v="03.16.16"/>
    <x v="56"/>
    <x v="0"/>
    <x v="0"/>
    <s v="Direção Ambiente e Saneamento "/>
    <s v="03.16.16"/>
    <s v="Direção Ambiente e Saneamento "/>
    <s v="03.16.16"/>
    <x v="4"/>
    <x v="0"/>
    <x v="0"/>
    <x v="0"/>
    <x v="0"/>
    <x v="0"/>
    <x v="0"/>
    <x v="0"/>
    <x v="3"/>
    <s v="2021-05-31"/>
    <x v="1"/>
    <n v="1164732"/>
    <x v="0"/>
    <m/>
    <x v="0"/>
    <m/>
    <x v="5"/>
    <n v="100474914"/>
    <x v="0"/>
    <x v="1"/>
    <s v="Direção Ambiente e Saneamento "/>
    <s v="ORI"/>
    <x v="0"/>
    <m/>
    <x v="0"/>
    <x v="0"/>
    <x v="0"/>
    <x v="0"/>
    <x v="0"/>
    <x v="0"/>
    <x v="0"/>
    <x v="0"/>
    <x v="0"/>
    <x v="0"/>
    <x v="0"/>
    <s v="Direção Ambiente e Saneamento "/>
    <x v="0"/>
    <x v="0"/>
    <x v="0"/>
    <x v="0"/>
    <x v="0"/>
    <x v="0"/>
    <x v="0"/>
    <x v="0"/>
    <x v="0"/>
    <x v="0"/>
    <x v="1"/>
    <x v="0"/>
    <s v="Despesas com o pagto do pessoal de saneamento referente maio 2021"/>
  </r>
  <r>
    <x v="0"/>
    <n v="0"/>
    <n v="0"/>
    <n v="0"/>
    <n v="4690"/>
    <x v="2213"/>
    <x v="0"/>
    <x v="0"/>
    <x v="0"/>
    <s v="03.16.16"/>
    <x v="56"/>
    <x v="0"/>
    <x v="0"/>
    <s v="Direção Ambiente e Saneamento "/>
    <s v="03.16.16"/>
    <s v="Direção Ambiente e Saneamento "/>
    <s v="03.16.16"/>
    <x v="32"/>
    <x v="0"/>
    <x v="0"/>
    <x v="0"/>
    <x v="1"/>
    <x v="0"/>
    <x v="0"/>
    <x v="0"/>
    <x v="3"/>
    <s v="2021-05-31"/>
    <x v="1"/>
    <n v="4690"/>
    <x v="0"/>
    <m/>
    <x v="0"/>
    <m/>
    <x v="5"/>
    <n v="100474914"/>
    <x v="0"/>
    <x v="1"/>
    <s v="Direção Ambiente e Saneamento "/>
    <s v="ORI"/>
    <x v="0"/>
    <m/>
    <x v="0"/>
    <x v="0"/>
    <x v="0"/>
    <x v="0"/>
    <x v="0"/>
    <x v="0"/>
    <x v="0"/>
    <x v="0"/>
    <x v="0"/>
    <x v="0"/>
    <x v="0"/>
    <s v="Direção Ambiente e Saneamento "/>
    <x v="0"/>
    <x v="0"/>
    <x v="0"/>
    <x v="0"/>
    <x v="0"/>
    <x v="0"/>
    <x v="0"/>
    <x v="0"/>
    <x v="0"/>
    <x v="0"/>
    <x v="1"/>
    <x v="0"/>
    <s v="Despesas com o pagto do pessoal de saneamento referente maio 2021"/>
  </r>
  <r>
    <x v="0"/>
    <n v="0"/>
    <n v="0"/>
    <n v="0"/>
    <n v="36781"/>
    <x v="2213"/>
    <x v="0"/>
    <x v="0"/>
    <x v="0"/>
    <s v="03.16.16"/>
    <x v="56"/>
    <x v="0"/>
    <x v="0"/>
    <s v="Direção Ambiente e Saneamento "/>
    <s v="03.16.16"/>
    <s v="Direção Ambiente e Saneamento "/>
    <s v="03.16.16"/>
    <x v="5"/>
    <x v="0"/>
    <x v="0"/>
    <x v="0"/>
    <x v="1"/>
    <x v="0"/>
    <x v="0"/>
    <x v="0"/>
    <x v="3"/>
    <s v="2021-05-31"/>
    <x v="1"/>
    <n v="36781"/>
    <x v="0"/>
    <m/>
    <x v="0"/>
    <m/>
    <x v="5"/>
    <n v="100474914"/>
    <x v="0"/>
    <x v="1"/>
    <s v="Direção Ambiente e Saneamento "/>
    <s v="ORI"/>
    <x v="0"/>
    <m/>
    <x v="0"/>
    <x v="0"/>
    <x v="0"/>
    <x v="0"/>
    <x v="0"/>
    <x v="0"/>
    <x v="0"/>
    <x v="0"/>
    <x v="0"/>
    <x v="0"/>
    <x v="0"/>
    <s v="Direção Ambiente e Saneamento "/>
    <x v="0"/>
    <x v="0"/>
    <x v="0"/>
    <x v="0"/>
    <x v="0"/>
    <x v="0"/>
    <x v="0"/>
    <x v="0"/>
    <x v="0"/>
    <x v="0"/>
    <x v="1"/>
    <x v="0"/>
    <s v="Despesas com o pagto do pessoal de saneamento referente maio 2021"/>
  </r>
  <r>
    <x v="0"/>
    <n v="0"/>
    <n v="0"/>
    <n v="0"/>
    <n v="18097"/>
    <x v="2213"/>
    <x v="0"/>
    <x v="0"/>
    <x v="0"/>
    <s v="03.16.16"/>
    <x v="56"/>
    <x v="0"/>
    <x v="0"/>
    <s v="Direção Ambiente e Saneamento "/>
    <s v="03.16.16"/>
    <s v="Direção Ambiente e Saneamento "/>
    <s v="03.16.16"/>
    <x v="30"/>
    <x v="0"/>
    <x v="0"/>
    <x v="0"/>
    <x v="1"/>
    <x v="0"/>
    <x v="0"/>
    <x v="0"/>
    <x v="3"/>
    <s v="2021-05-31"/>
    <x v="1"/>
    <n v="18097"/>
    <x v="0"/>
    <m/>
    <x v="0"/>
    <m/>
    <x v="5"/>
    <n v="100474914"/>
    <x v="0"/>
    <x v="1"/>
    <s v="Direção Ambiente e Saneamento "/>
    <s v="ORI"/>
    <x v="0"/>
    <m/>
    <x v="0"/>
    <x v="0"/>
    <x v="0"/>
    <x v="0"/>
    <x v="0"/>
    <x v="0"/>
    <x v="0"/>
    <x v="0"/>
    <x v="0"/>
    <x v="0"/>
    <x v="0"/>
    <s v="Direção Ambiente e Saneamento "/>
    <x v="0"/>
    <x v="0"/>
    <x v="0"/>
    <x v="0"/>
    <x v="0"/>
    <x v="0"/>
    <x v="0"/>
    <x v="0"/>
    <x v="0"/>
    <x v="0"/>
    <x v="1"/>
    <x v="0"/>
    <s v="Despesas com o pagto do pessoal de saneamento referente maio 2021"/>
  </r>
  <r>
    <x v="0"/>
    <n v="0"/>
    <n v="0"/>
    <n v="0"/>
    <n v="10264"/>
    <x v="2213"/>
    <x v="0"/>
    <x v="0"/>
    <x v="0"/>
    <s v="03.16.16"/>
    <x v="56"/>
    <x v="0"/>
    <x v="0"/>
    <s v="Direção Ambiente e Saneamento "/>
    <s v="03.16.16"/>
    <s v="Direção Ambiente e Saneamento "/>
    <s v="03.16.16"/>
    <x v="4"/>
    <x v="0"/>
    <x v="0"/>
    <x v="0"/>
    <x v="0"/>
    <x v="0"/>
    <x v="0"/>
    <x v="0"/>
    <x v="3"/>
    <s v="2021-05-31"/>
    <x v="1"/>
    <n v="10264"/>
    <x v="0"/>
    <m/>
    <x v="0"/>
    <m/>
    <x v="5"/>
    <n v="100474914"/>
    <x v="0"/>
    <x v="1"/>
    <s v="Direção Ambiente e Saneamento "/>
    <s v="ORI"/>
    <x v="0"/>
    <m/>
    <x v="0"/>
    <x v="0"/>
    <x v="0"/>
    <x v="0"/>
    <x v="0"/>
    <x v="0"/>
    <x v="0"/>
    <x v="0"/>
    <x v="0"/>
    <x v="0"/>
    <x v="0"/>
    <s v="Direção Ambiente e Saneamento "/>
    <x v="0"/>
    <x v="0"/>
    <x v="0"/>
    <x v="0"/>
    <x v="0"/>
    <x v="0"/>
    <x v="0"/>
    <x v="0"/>
    <x v="0"/>
    <x v="0"/>
    <x v="1"/>
    <x v="0"/>
    <s v="Despesas com o pagto do pessoal de saneamento referente maio 2021"/>
  </r>
  <r>
    <x v="0"/>
    <n v="0"/>
    <n v="0"/>
    <n v="0"/>
    <n v="10713"/>
    <x v="2221"/>
    <x v="0"/>
    <x v="0"/>
    <x v="0"/>
    <s v="03.16.02"/>
    <x v="53"/>
    <x v="0"/>
    <x v="0"/>
    <s v="Gabinete do Presidente"/>
    <s v="03.16.02"/>
    <s v="Gabinete do Presidente"/>
    <s v="03.16.02"/>
    <x v="0"/>
    <x v="0"/>
    <x v="0"/>
    <x v="0"/>
    <x v="0"/>
    <x v="0"/>
    <x v="0"/>
    <x v="0"/>
    <x v="4"/>
    <s v="2021-06-30"/>
    <x v="1"/>
    <n v="10713"/>
    <x v="0"/>
    <m/>
    <x v="0"/>
    <m/>
    <x v="0"/>
    <n v="100474696"/>
    <x v="0"/>
    <x v="0"/>
    <s v="Gabinete do Presidente"/>
    <s v="ORI"/>
    <x v="0"/>
    <m/>
    <x v="0"/>
    <x v="0"/>
    <x v="0"/>
    <x v="0"/>
    <x v="0"/>
    <x v="0"/>
    <x v="0"/>
    <x v="0"/>
    <x v="0"/>
    <x v="0"/>
    <x v="0"/>
    <s v="Gabinete do Presidente"/>
    <x v="0"/>
    <x v="0"/>
    <x v="0"/>
    <x v="0"/>
    <x v="0"/>
    <x v="0"/>
    <x v="0"/>
    <x v="0"/>
    <x v="0"/>
    <x v="0"/>
    <x v="0"/>
    <x v="0"/>
    <s v=" PAgto de salario a favor do Sr Presidente Hermenio Fernandes referente a Junho 2021 conforme documentos em anexo.  "/>
  </r>
  <r>
    <x v="0"/>
    <n v="0"/>
    <n v="0"/>
    <n v="0"/>
    <n v="1607"/>
    <x v="2221"/>
    <x v="0"/>
    <x v="0"/>
    <x v="0"/>
    <s v="03.16.02"/>
    <x v="53"/>
    <x v="0"/>
    <x v="0"/>
    <s v="Gabinete do Presidente"/>
    <s v="03.16.02"/>
    <s v="Gabinete do Presidente"/>
    <s v="03.16.02"/>
    <x v="76"/>
    <x v="0"/>
    <x v="0"/>
    <x v="0"/>
    <x v="1"/>
    <x v="0"/>
    <x v="0"/>
    <x v="0"/>
    <x v="4"/>
    <s v="2021-06-30"/>
    <x v="1"/>
    <n v="1607"/>
    <x v="0"/>
    <m/>
    <x v="0"/>
    <m/>
    <x v="0"/>
    <n v="100474696"/>
    <x v="0"/>
    <x v="0"/>
    <s v="Gabinete do Presidente"/>
    <s v="ORI"/>
    <x v="0"/>
    <m/>
    <x v="0"/>
    <x v="0"/>
    <x v="0"/>
    <x v="0"/>
    <x v="0"/>
    <x v="0"/>
    <x v="0"/>
    <x v="0"/>
    <x v="0"/>
    <x v="0"/>
    <x v="0"/>
    <s v="Gabinete do Presidente"/>
    <x v="0"/>
    <x v="0"/>
    <x v="0"/>
    <x v="0"/>
    <x v="0"/>
    <x v="0"/>
    <x v="0"/>
    <x v="0"/>
    <x v="0"/>
    <x v="0"/>
    <x v="0"/>
    <x v="0"/>
    <s v=" PAgto de salario a favor do Sr Presidente Hermenio Fernandes referente a Junho 2021 conforme documentos em anexo.  "/>
  </r>
  <r>
    <x v="0"/>
    <n v="0"/>
    <n v="0"/>
    <n v="0"/>
    <n v="5515"/>
    <x v="2221"/>
    <x v="0"/>
    <x v="0"/>
    <x v="0"/>
    <s v="03.16.02"/>
    <x v="53"/>
    <x v="0"/>
    <x v="0"/>
    <s v="Gabinete do Presidente"/>
    <s v="03.16.02"/>
    <s v="Gabinete do Presidente"/>
    <s v="03.16.02"/>
    <x v="69"/>
    <x v="0"/>
    <x v="0"/>
    <x v="0"/>
    <x v="1"/>
    <x v="0"/>
    <x v="0"/>
    <x v="0"/>
    <x v="4"/>
    <s v="2021-06-30"/>
    <x v="1"/>
    <n v="5515"/>
    <x v="0"/>
    <m/>
    <x v="0"/>
    <m/>
    <x v="0"/>
    <n v="100474696"/>
    <x v="0"/>
    <x v="0"/>
    <s v="Gabinete do Presidente"/>
    <s v="ORI"/>
    <x v="0"/>
    <m/>
    <x v="0"/>
    <x v="0"/>
    <x v="0"/>
    <x v="0"/>
    <x v="0"/>
    <x v="0"/>
    <x v="0"/>
    <x v="0"/>
    <x v="0"/>
    <x v="0"/>
    <x v="0"/>
    <s v="Gabinete do Presidente"/>
    <x v="0"/>
    <x v="0"/>
    <x v="0"/>
    <x v="0"/>
    <x v="0"/>
    <x v="0"/>
    <x v="0"/>
    <x v="0"/>
    <x v="0"/>
    <x v="0"/>
    <x v="0"/>
    <x v="0"/>
    <s v=" PAgto de salario a favor do Sr Presidente Hermenio Fernandes referente a Junho 2021 conforme documentos em anexo.  "/>
  </r>
  <r>
    <x v="0"/>
    <n v="0"/>
    <n v="0"/>
    <n v="0"/>
    <n v="17835"/>
    <x v="2222"/>
    <x v="0"/>
    <x v="1"/>
    <x v="0"/>
    <s v="80.02.01"/>
    <x v="1"/>
    <x v="1"/>
    <x v="1"/>
    <s v="Retenções Iur"/>
    <s v="80.02.01"/>
    <s v="Retenções Iur"/>
    <s v="80.02.01"/>
    <x v="1"/>
    <x v="0"/>
    <x v="1"/>
    <x v="0"/>
    <x v="0"/>
    <x v="1"/>
    <x v="1"/>
    <x v="0"/>
    <x v="4"/>
    <s v="2021-06-30"/>
    <x v="1"/>
    <n v="17835"/>
    <x v="0"/>
    <m/>
    <x v="0"/>
    <m/>
    <x v="0"/>
    <n v="100474696"/>
    <x v="0"/>
    <x v="1"/>
    <s v="Retenções Iur"/>
    <s v="ORI"/>
    <x v="0"/>
    <s v="RIUR"/>
    <x v="0"/>
    <x v="0"/>
    <x v="0"/>
    <x v="0"/>
    <x v="0"/>
    <x v="0"/>
    <x v="0"/>
    <x v="0"/>
    <x v="0"/>
    <x v="0"/>
    <x v="0"/>
    <s v="Retenções Iur"/>
    <x v="0"/>
    <x v="0"/>
    <x v="0"/>
    <x v="0"/>
    <x v="1"/>
    <x v="0"/>
    <x v="0"/>
    <x v="1"/>
    <x v="0"/>
    <x v="1"/>
    <x v="1"/>
    <x v="0"/>
    <s v="RETENCAO OT"/>
  </r>
  <r>
    <x v="0"/>
    <n v="0"/>
    <n v="0"/>
    <n v="0"/>
    <n v="6535"/>
    <x v="2221"/>
    <x v="0"/>
    <x v="0"/>
    <x v="0"/>
    <s v="03.16.02"/>
    <x v="53"/>
    <x v="0"/>
    <x v="0"/>
    <s v="Gabinete do Presidente"/>
    <s v="03.16.02"/>
    <s v="Gabinete do Presidente"/>
    <s v="03.16.02"/>
    <x v="0"/>
    <x v="0"/>
    <x v="0"/>
    <x v="0"/>
    <x v="0"/>
    <x v="0"/>
    <x v="0"/>
    <x v="0"/>
    <x v="4"/>
    <s v="2021-06-30"/>
    <x v="1"/>
    <n v="6535"/>
    <x v="0"/>
    <m/>
    <x v="0"/>
    <m/>
    <x v="1"/>
    <n v="100474706"/>
    <x v="0"/>
    <x v="2"/>
    <s v="Gabinete do Presidente"/>
    <s v="ORI"/>
    <x v="0"/>
    <m/>
    <x v="0"/>
    <x v="0"/>
    <x v="0"/>
    <x v="0"/>
    <x v="0"/>
    <x v="0"/>
    <x v="0"/>
    <x v="0"/>
    <x v="0"/>
    <x v="0"/>
    <x v="0"/>
    <s v="Gabinete do Presidente"/>
    <x v="0"/>
    <x v="0"/>
    <x v="0"/>
    <x v="0"/>
    <x v="0"/>
    <x v="0"/>
    <x v="0"/>
    <x v="0"/>
    <x v="0"/>
    <x v="0"/>
    <x v="2"/>
    <x v="0"/>
    <s v=" PAgto de salario a favor do Sr Presidente Hermenio Fernandes referente a Junho 2021 conforme documentos em anexo.  "/>
  </r>
  <r>
    <x v="0"/>
    <n v="0"/>
    <n v="0"/>
    <n v="0"/>
    <n v="980"/>
    <x v="2221"/>
    <x v="0"/>
    <x v="0"/>
    <x v="0"/>
    <s v="03.16.02"/>
    <x v="53"/>
    <x v="0"/>
    <x v="0"/>
    <s v="Gabinete do Presidente"/>
    <s v="03.16.02"/>
    <s v="Gabinete do Presidente"/>
    <s v="03.16.02"/>
    <x v="76"/>
    <x v="0"/>
    <x v="0"/>
    <x v="0"/>
    <x v="1"/>
    <x v="0"/>
    <x v="0"/>
    <x v="0"/>
    <x v="4"/>
    <s v="2021-06-30"/>
    <x v="1"/>
    <n v="980"/>
    <x v="0"/>
    <m/>
    <x v="0"/>
    <m/>
    <x v="1"/>
    <n v="100474706"/>
    <x v="0"/>
    <x v="2"/>
    <s v="Gabinete do Presidente"/>
    <s v="ORI"/>
    <x v="0"/>
    <m/>
    <x v="0"/>
    <x v="0"/>
    <x v="0"/>
    <x v="0"/>
    <x v="0"/>
    <x v="0"/>
    <x v="0"/>
    <x v="0"/>
    <x v="0"/>
    <x v="0"/>
    <x v="0"/>
    <s v="Gabinete do Presidente"/>
    <x v="0"/>
    <x v="0"/>
    <x v="0"/>
    <x v="0"/>
    <x v="0"/>
    <x v="0"/>
    <x v="0"/>
    <x v="0"/>
    <x v="0"/>
    <x v="0"/>
    <x v="2"/>
    <x v="0"/>
    <s v=" PAgto de salario a favor do Sr Presidente Hermenio Fernandes referente a Junho 2021 conforme documentos em anexo.  "/>
  </r>
  <r>
    <x v="0"/>
    <n v="0"/>
    <n v="0"/>
    <n v="0"/>
    <n v="3365"/>
    <x v="2221"/>
    <x v="0"/>
    <x v="0"/>
    <x v="0"/>
    <s v="03.16.02"/>
    <x v="53"/>
    <x v="0"/>
    <x v="0"/>
    <s v="Gabinete do Presidente"/>
    <s v="03.16.02"/>
    <s v="Gabinete do Presidente"/>
    <s v="03.16.02"/>
    <x v="69"/>
    <x v="0"/>
    <x v="0"/>
    <x v="0"/>
    <x v="1"/>
    <x v="0"/>
    <x v="0"/>
    <x v="0"/>
    <x v="4"/>
    <s v="2021-06-30"/>
    <x v="1"/>
    <n v="3365"/>
    <x v="0"/>
    <m/>
    <x v="0"/>
    <m/>
    <x v="1"/>
    <n v="100474706"/>
    <x v="0"/>
    <x v="2"/>
    <s v="Gabinete do Presidente"/>
    <s v="ORI"/>
    <x v="0"/>
    <m/>
    <x v="0"/>
    <x v="0"/>
    <x v="0"/>
    <x v="0"/>
    <x v="0"/>
    <x v="0"/>
    <x v="0"/>
    <x v="0"/>
    <x v="0"/>
    <x v="0"/>
    <x v="0"/>
    <s v="Gabinete do Presidente"/>
    <x v="0"/>
    <x v="0"/>
    <x v="0"/>
    <x v="0"/>
    <x v="0"/>
    <x v="0"/>
    <x v="0"/>
    <x v="0"/>
    <x v="0"/>
    <x v="0"/>
    <x v="2"/>
    <x v="0"/>
    <s v=" PAgto de salario a favor do Sr Presidente Hermenio Fernandes referente a Junho 2021 conforme documentos em anexo.  "/>
  </r>
  <r>
    <x v="0"/>
    <n v="0"/>
    <n v="0"/>
    <n v="0"/>
    <n v="10880"/>
    <x v="2223"/>
    <x v="0"/>
    <x v="1"/>
    <x v="0"/>
    <s v="80.02.10.01"/>
    <x v="2"/>
    <x v="1"/>
    <x v="1"/>
    <s v="Outros"/>
    <s v="80.02.10"/>
    <s v="Outros"/>
    <s v="80.02.10"/>
    <x v="2"/>
    <x v="0"/>
    <x v="1"/>
    <x v="0"/>
    <x v="0"/>
    <x v="1"/>
    <x v="1"/>
    <x v="0"/>
    <x v="4"/>
    <s v="2021-06-30"/>
    <x v="1"/>
    <n v="1088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18752"/>
    <x v="2221"/>
    <x v="0"/>
    <x v="0"/>
    <x v="0"/>
    <s v="03.16.02"/>
    <x v="53"/>
    <x v="0"/>
    <x v="0"/>
    <s v="Gabinete do Presidente"/>
    <s v="03.16.02"/>
    <s v="Gabinete do Presidente"/>
    <s v="03.16.02"/>
    <x v="0"/>
    <x v="0"/>
    <x v="0"/>
    <x v="0"/>
    <x v="0"/>
    <x v="0"/>
    <x v="0"/>
    <x v="0"/>
    <x v="4"/>
    <s v="2021-06-30"/>
    <x v="1"/>
    <n v="118752"/>
    <x v="0"/>
    <m/>
    <x v="0"/>
    <m/>
    <x v="134"/>
    <n v="100444140"/>
    <x v="0"/>
    <x v="1"/>
    <s v="Gabinete do Presidente"/>
    <s v="ORI"/>
    <x v="0"/>
    <m/>
    <x v="0"/>
    <x v="0"/>
    <x v="0"/>
    <x v="0"/>
    <x v="0"/>
    <x v="0"/>
    <x v="0"/>
    <x v="0"/>
    <x v="0"/>
    <x v="0"/>
    <x v="0"/>
    <s v="Gabinete do Presidente"/>
    <x v="0"/>
    <x v="0"/>
    <x v="0"/>
    <x v="0"/>
    <x v="0"/>
    <x v="0"/>
    <x v="0"/>
    <x v="0"/>
    <x v="0"/>
    <x v="0"/>
    <x v="1"/>
    <x v="0"/>
    <s v=" PAgto de salario a favor do Sr Presidente Hermenio Fernandes referente a Junho 2021 conforme documentos em anexo.  "/>
  </r>
  <r>
    <x v="0"/>
    <n v="0"/>
    <n v="0"/>
    <n v="0"/>
    <n v="17813"/>
    <x v="2221"/>
    <x v="0"/>
    <x v="0"/>
    <x v="0"/>
    <s v="03.16.02"/>
    <x v="53"/>
    <x v="0"/>
    <x v="0"/>
    <s v="Gabinete do Presidente"/>
    <s v="03.16.02"/>
    <s v="Gabinete do Presidente"/>
    <s v="03.16.02"/>
    <x v="76"/>
    <x v="0"/>
    <x v="0"/>
    <x v="0"/>
    <x v="1"/>
    <x v="0"/>
    <x v="0"/>
    <x v="0"/>
    <x v="4"/>
    <s v="2021-06-30"/>
    <x v="1"/>
    <n v="17813"/>
    <x v="0"/>
    <m/>
    <x v="0"/>
    <m/>
    <x v="134"/>
    <n v="100444140"/>
    <x v="0"/>
    <x v="1"/>
    <s v="Gabinete do Presidente"/>
    <s v="ORI"/>
    <x v="0"/>
    <m/>
    <x v="0"/>
    <x v="0"/>
    <x v="0"/>
    <x v="0"/>
    <x v="0"/>
    <x v="0"/>
    <x v="0"/>
    <x v="0"/>
    <x v="0"/>
    <x v="0"/>
    <x v="0"/>
    <s v="Gabinete do Presidente"/>
    <x v="0"/>
    <x v="0"/>
    <x v="0"/>
    <x v="0"/>
    <x v="0"/>
    <x v="0"/>
    <x v="0"/>
    <x v="0"/>
    <x v="0"/>
    <x v="0"/>
    <x v="1"/>
    <x v="0"/>
    <s v=" PAgto de salario a favor do Sr Presidente Hermenio Fernandes referente a Junho 2021 conforme documentos em anexo.  "/>
  </r>
  <r>
    <x v="0"/>
    <n v="0"/>
    <n v="0"/>
    <n v="0"/>
    <n v="61120"/>
    <x v="2221"/>
    <x v="0"/>
    <x v="0"/>
    <x v="0"/>
    <s v="03.16.02"/>
    <x v="53"/>
    <x v="0"/>
    <x v="0"/>
    <s v="Gabinete do Presidente"/>
    <s v="03.16.02"/>
    <s v="Gabinete do Presidente"/>
    <s v="03.16.02"/>
    <x v="69"/>
    <x v="0"/>
    <x v="0"/>
    <x v="0"/>
    <x v="1"/>
    <x v="0"/>
    <x v="0"/>
    <x v="0"/>
    <x v="4"/>
    <s v="2021-06-30"/>
    <x v="1"/>
    <n v="61120"/>
    <x v="0"/>
    <m/>
    <x v="0"/>
    <m/>
    <x v="134"/>
    <n v="100444140"/>
    <x v="0"/>
    <x v="1"/>
    <s v="Gabinete do Presidente"/>
    <s v="ORI"/>
    <x v="0"/>
    <m/>
    <x v="0"/>
    <x v="0"/>
    <x v="0"/>
    <x v="0"/>
    <x v="0"/>
    <x v="0"/>
    <x v="0"/>
    <x v="0"/>
    <x v="0"/>
    <x v="0"/>
    <x v="0"/>
    <s v="Gabinete do Presidente"/>
    <x v="0"/>
    <x v="0"/>
    <x v="0"/>
    <x v="0"/>
    <x v="0"/>
    <x v="0"/>
    <x v="0"/>
    <x v="0"/>
    <x v="0"/>
    <x v="0"/>
    <x v="1"/>
    <x v="0"/>
    <s v=" PAgto de salario a favor do Sr Presidente Hermenio Fernandes referente a Junho 2021 conforme documentos em anexo.  "/>
  </r>
  <r>
    <x v="0"/>
    <n v="0"/>
    <n v="0"/>
    <n v="0"/>
    <n v="2300"/>
    <x v="2224"/>
    <x v="0"/>
    <x v="0"/>
    <x v="0"/>
    <s v="01.27.02.11"/>
    <x v="28"/>
    <x v="3"/>
    <x v="4"/>
    <s v="Saneamento básico"/>
    <s v="01.27.02"/>
    <s v="Saneamento básico"/>
    <s v="01.27.02"/>
    <x v="7"/>
    <x v="0"/>
    <x v="3"/>
    <x v="3"/>
    <x v="1"/>
    <x v="2"/>
    <x v="0"/>
    <x v="0"/>
    <x v="6"/>
    <s v="2021-07-22"/>
    <x v="2"/>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Andresa Sanches, pela prestação de serviços de limpeza urbana, referente a mês de julho de 2021, conforme justificativo em anexo."/>
  </r>
  <r>
    <x v="0"/>
    <n v="0"/>
    <n v="0"/>
    <n v="0"/>
    <n v="13030"/>
    <x v="2224"/>
    <x v="0"/>
    <x v="0"/>
    <x v="0"/>
    <s v="01.27.02.11"/>
    <x v="28"/>
    <x v="3"/>
    <x v="4"/>
    <s v="Saneamento básico"/>
    <s v="01.27.02"/>
    <s v="Saneamento básico"/>
    <s v="01.27.02"/>
    <x v="7"/>
    <x v="0"/>
    <x v="3"/>
    <x v="3"/>
    <x v="1"/>
    <x v="2"/>
    <x v="0"/>
    <x v="0"/>
    <x v="6"/>
    <s v="2021-07-22"/>
    <x v="2"/>
    <n v="13030"/>
    <x v="0"/>
    <m/>
    <x v="0"/>
    <m/>
    <x v="55"/>
    <n v="100478579"/>
    <x v="0"/>
    <x v="1"/>
    <s v="Reforço do saneamento básico"/>
    <s v="ORI"/>
    <x v="0"/>
    <m/>
    <x v="0"/>
    <x v="0"/>
    <x v="0"/>
    <x v="0"/>
    <x v="0"/>
    <x v="0"/>
    <x v="0"/>
    <x v="0"/>
    <x v="0"/>
    <x v="0"/>
    <x v="0"/>
    <s v="Reforço do saneamento básico"/>
    <x v="0"/>
    <x v="0"/>
    <x v="0"/>
    <x v="0"/>
    <x v="2"/>
    <x v="0"/>
    <x v="0"/>
    <x v="1"/>
    <x v="0"/>
    <x v="0"/>
    <x v="1"/>
    <x v="0"/>
    <s v="Pagamento a favor da Senhora Andresa Sanches, pela prestação de serviços de limpeza urbana, referente a mês de julho de 2021, conforme justificativo em anexo."/>
  </r>
  <r>
    <x v="0"/>
    <n v="0"/>
    <n v="0"/>
    <n v="0"/>
    <n v="14979"/>
    <x v="2225"/>
    <x v="0"/>
    <x v="1"/>
    <x v="0"/>
    <s v="80.02.01"/>
    <x v="1"/>
    <x v="1"/>
    <x v="1"/>
    <s v="Retenções Iur"/>
    <s v="80.02.01"/>
    <s v="Retenções Iur"/>
    <s v="80.02.01"/>
    <x v="1"/>
    <x v="0"/>
    <x v="1"/>
    <x v="0"/>
    <x v="0"/>
    <x v="1"/>
    <x v="1"/>
    <x v="0"/>
    <x v="5"/>
    <s v="2021-08-31"/>
    <x v="2"/>
    <n v="14979"/>
    <x v="0"/>
    <m/>
    <x v="0"/>
    <m/>
    <x v="0"/>
    <n v="100474696"/>
    <x v="0"/>
    <x v="1"/>
    <s v="Retenções Iur"/>
    <s v="ORI"/>
    <x v="0"/>
    <s v="RIUR"/>
    <x v="0"/>
    <x v="0"/>
    <x v="0"/>
    <x v="0"/>
    <x v="0"/>
    <x v="0"/>
    <x v="0"/>
    <x v="0"/>
    <x v="0"/>
    <x v="0"/>
    <x v="0"/>
    <s v="Retenções Iur"/>
    <x v="0"/>
    <x v="0"/>
    <x v="0"/>
    <x v="0"/>
    <x v="1"/>
    <x v="0"/>
    <x v="0"/>
    <x v="1"/>
    <x v="0"/>
    <x v="1"/>
    <x v="1"/>
    <x v="0"/>
    <s v="RETENCAO OT"/>
  </r>
  <r>
    <x v="0"/>
    <n v="0"/>
    <n v="0"/>
    <n v="0"/>
    <n v="9792"/>
    <x v="2226"/>
    <x v="0"/>
    <x v="1"/>
    <x v="0"/>
    <s v="80.02.10.01"/>
    <x v="2"/>
    <x v="1"/>
    <x v="1"/>
    <s v="Outros"/>
    <s v="80.02.10"/>
    <s v="Outros"/>
    <s v="80.02.10"/>
    <x v="2"/>
    <x v="0"/>
    <x v="1"/>
    <x v="0"/>
    <x v="0"/>
    <x v="1"/>
    <x v="1"/>
    <x v="0"/>
    <x v="5"/>
    <s v="2021-08-31"/>
    <x v="2"/>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680"/>
    <x v="2227"/>
    <x v="0"/>
    <x v="0"/>
    <x v="0"/>
    <s v="03.16.15"/>
    <x v="0"/>
    <x v="0"/>
    <x v="0"/>
    <s v="Direção Financeira"/>
    <s v="03.16.15"/>
    <s v="Direção Financeira"/>
    <s v="03.16.15"/>
    <x v="50"/>
    <x v="0"/>
    <x v="0"/>
    <x v="4"/>
    <x v="0"/>
    <x v="0"/>
    <x v="0"/>
    <x v="0"/>
    <x v="10"/>
    <s v="2021-11-02"/>
    <x v="3"/>
    <n v="1680"/>
    <x v="0"/>
    <m/>
    <x v="0"/>
    <m/>
    <x v="6"/>
    <n v="100476920"/>
    <x v="0"/>
    <x v="1"/>
    <s v="Direção Financeira"/>
    <s v="ORI"/>
    <x v="0"/>
    <m/>
    <x v="0"/>
    <x v="0"/>
    <x v="0"/>
    <x v="0"/>
    <x v="0"/>
    <x v="0"/>
    <x v="0"/>
    <x v="0"/>
    <x v="0"/>
    <x v="0"/>
    <x v="0"/>
    <s v="Direção Financeira"/>
    <x v="0"/>
    <x v="0"/>
    <x v="0"/>
    <x v="0"/>
    <x v="0"/>
    <x v="0"/>
    <x v="0"/>
    <x v="1"/>
    <x v="0"/>
    <x v="0"/>
    <x v="1"/>
    <x v="0"/>
    <s v="Pagamento a favor de Felisberto Carvalho, referente a 02 caixas de agua 0.5Litros, utilizados no âmbito da caminhada, conforme justificativo em anexo."/>
  </r>
  <r>
    <x v="0"/>
    <n v="0"/>
    <n v="0"/>
    <n v="0"/>
    <n v="300000"/>
    <x v="2228"/>
    <x v="0"/>
    <x v="0"/>
    <x v="0"/>
    <s v="03.16.15"/>
    <x v="0"/>
    <x v="0"/>
    <x v="0"/>
    <s v="Direção Financeira"/>
    <s v="03.16.15"/>
    <s v="Direção Financeira"/>
    <s v="03.16.15"/>
    <x v="45"/>
    <x v="0"/>
    <x v="0"/>
    <x v="0"/>
    <x v="1"/>
    <x v="0"/>
    <x v="0"/>
    <x v="0"/>
    <x v="10"/>
    <s v="2021-11-24"/>
    <x v="3"/>
    <n v="300000"/>
    <x v="0"/>
    <m/>
    <x v="0"/>
    <m/>
    <x v="129"/>
    <n v="100479096"/>
    <x v="0"/>
    <x v="1"/>
    <s v="Direção Financeira"/>
    <s v="ORI"/>
    <x v="0"/>
    <m/>
    <x v="0"/>
    <x v="0"/>
    <x v="0"/>
    <x v="0"/>
    <x v="0"/>
    <x v="0"/>
    <x v="0"/>
    <x v="0"/>
    <x v="0"/>
    <x v="0"/>
    <x v="0"/>
    <s v="Direção Financeira"/>
    <x v="0"/>
    <x v="0"/>
    <x v="0"/>
    <x v="0"/>
    <x v="0"/>
    <x v="0"/>
    <x v="0"/>
    <x v="1"/>
    <x v="0"/>
    <x v="0"/>
    <x v="1"/>
    <x v="0"/>
    <s v="Pagamento a favor de Preço Piquinoti Comercio de peças Auto, referente aquisição de matérias de transporte (peças), conforme anexo."/>
  </r>
  <r>
    <x v="0"/>
    <n v="0"/>
    <n v="0"/>
    <n v="0"/>
    <n v="2300"/>
    <x v="2229"/>
    <x v="0"/>
    <x v="1"/>
    <x v="0"/>
    <s v="80.02.01"/>
    <x v="1"/>
    <x v="1"/>
    <x v="1"/>
    <s v="Retenções Iur"/>
    <s v="80.02.01"/>
    <s v="Retenções Iur"/>
    <s v="80.02.01"/>
    <x v="1"/>
    <x v="0"/>
    <x v="1"/>
    <x v="0"/>
    <x v="0"/>
    <x v="1"/>
    <x v="1"/>
    <x v="0"/>
    <x v="10"/>
    <s v="2021-11-22"/>
    <x v="3"/>
    <n v="2300"/>
    <x v="0"/>
    <m/>
    <x v="0"/>
    <m/>
    <x v="0"/>
    <n v="100474696"/>
    <x v="0"/>
    <x v="1"/>
    <s v="Retenções Iur"/>
    <s v="ORI"/>
    <x v="0"/>
    <s v="RIUR"/>
    <x v="0"/>
    <x v="0"/>
    <x v="0"/>
    <x v="0"/>
    <x v="0"/>
    <x v="0"/>
    <x v="0"/>
    <x v="0"/>
    <x v="0"/>
    <x v="0"/>
    <x v="0"/>
    <s v="Retenções Iur"/>
    <x v="0"/>
    <x v="0"/>
    <x v="0"/>
    <x v="0"/>
    <x v="1"/>
    <x v="0"/>
    <x v="0"/>
    <x v="1"/>
    <x v="0"/>
    <x v="1"/>
    <x v="1"/>
    <x v="0"/>
    <s v="RETENCAO OT"/>
  </r>
  <r>
    <x v="0"/>
    <n v="0"/>
    <n v="0"/>
    <n v="0"/>
    <n v="3000"/>
    <x v="2230"/>
    <x v="0"/>
    <x v="0"/>
    <x v="0"/>
    <s v="01.25.05.10"/>
    <x v="5"/>
    <x v="2"/>
    <x v="2"/>
    <s v="Saúde"/>
    <s v="01.25.05"/>
    <s v="Saúde"/>
    <s v="01.25.05"/>
    <x v="6"/>
    <x v="0"/>
    <x v="2"/>
    <x v="2"/>
    <x v="1"/>
    <x v="2"/>
    <x v="0"/>
    <x v="0"/>
    <x v="9"/>
    <s v="2021-12-01"/>
    <x v="3"/>
    <n v="3000"/>
    <x v="0"/>
    <m/>
    <x v="0"/>
    <m/>
    <x v="389"/>
    <n v="100477198"/>
    <x v="0"/>
    <x v="1"/>
    <s v="Assistencia social"/>
    <s v="ORI"/>
    <x v="0"/>
    <m/>
    <x v="0"/>
    <x v="0"/>
    <x v="0"/>
    <x v="0"/>
    <x v="0"/>
    <x v="0"/>
    <x v="0"/>
    <x v="0"/>
    <x v="0"/>
    <x v="0"/>
    <x v="0"/>
    <s v="Assistencia social"/>
    <x v="0"/>
    <x v="0"/>
    <x v="0"/>
    <x v="0"/>
    <x v="2"/>
    <x v="0"/>
    <x v="0"/>
    <x v="1"/>
    <x v="0"/>
    <x v="0"/>
    <x v="1"/>
    <x v="0"/>
    <s v="Apoio financeiro a favor da senhora Adelcastro Vaz, para aquisição de cesta básica, no âmbito luta contra Covide 19 conforme justificativo em anexo."/>
  </r>
  <r>
    <x v="1"/>
    <n v="0"/>
    <n v="0"/>
    <n v="0"/>
    <n v="30208"/>
    <x v="2231"/>
    <x v="0"/>
    <x v="0"/>
    <x v="0"/>
    <s v="01.28.01.05"/>
    <x v="32"/>
    <x v="6"/>
    <x v="7"/>
    <s v="Habitação Social"/>
    <s v="01.28.01"/>
    <s v="Habitação Social"/>
    <s v="01.28.01"/>
    <x v="26"/>
    <x v="0"/>
    <x v="0"/>
    <x v="0"/>
    <x v="1"/>
    <x v="2"/>
    <x v="2"/>
    <x v="0"/>
    <x v="9"/>
    <s v="2021-12-09"/>
    <x v="3"/>
    <n v="30208"/>
    <x v="0"/>
    <m/>
    <x v="0"/>
    <m/>
    <x v="390"/>
    <n v="100475752"/>
    <x v="0"/>
    <x v="1"/>
    <s v="Apoio a auto-construção assistida"/>
    <s v="ORI"/>
    <x v="0"/>
    <s v="AACA"/>
    <x v="0"/>
    <x v="0"/>
    <x v="0"/>
    <x v="0"/>
    <x v="0"/>
    <x v="0"/>
    <x v="0"/>
    <x v="0"/>
    <x v="0"/>
    <x v="0"/>
    <x v="0"/>
    <s v="Apoio a auto-construção assistida"/>
    <x v="0"/>
    <x v="0"/>
    <x v="0"/>
    <x v="0"/>
    <x v="2"/>
    <x v="0"/>
    <x v="0"/>
    <x v="1"/>
    <x v="0"/>
    <x v="0"/>
    <x v="1"/>
    <x v="0"/>
    <s v="Pagamento a favor Angelita Horta, para aquisição de materiais de construção da sua habitação, conforme documento em anexo."/>
  </r>
  <r>
    <x v="0"/>
    <n v="0"/>
    <n v="0"/>
    <n v="0"/>
    <n v="2300"/>
    <x v="2232"/>
    <x v="0"/>
    <x v="0"/>
    <x v="0"/>
    <s v="01.27.02.11"/>
    <x v="28"/>
    <x v="3"/>
    <x v="4"/>
    <s v="Saneamento básico"/>
    <s v="01.27.02"/>
    <s v="Saneamento básico"/>
    <s v="01.27.02"/>
    <x v="7"/>
    <x v="0"/>
    <x v="3"/>
    <x v="3"/>
    <x v="1"/>
    <x v="2"/>
    <x v="0"/>
    <x v="0"/>
    <x v="9"/>
    <s v="2021-12-27"/>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Etelvina Furtado, pela prestação de serviço de limpeza urbana, referente a mês de Dezembro 2021, conforme justificativo."/>
  </r>
  <r>
    <x v="0"/>
    <n v="0"/>
    <n v="0"/>
    <n v="0"/>
    <n v="2692"/>
    <x v="2233"/>
    <x v="0"/>
    <x v="1"/>
    <x v="0"/>
    <s v="80.02.10.01"/>
    <x v="2"/>
    <x v="1"/>
    <x v="1"/>
    <s v="Outros"/>
    <s v="80.02.10"/>
    <s v="Outros"/>
    <s v="80.02.10"/>
    <x v="2"/>
    <x v="0"/>
    <x v="1"/>
    <x v="0"/>
    <x v="0"/>
    <x v="1"/>
    <x v="1"/>
    <x v="0"/>
    <x v="5"/>
    <s v="2021-08-30"/>
    <x v="2"/>
    <n v="26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2828"/>
    <x v="2234"/>
    <x v="0"/>
    <x v="1"/>
    <x v="0"/>
    <s v="80.02.01"/>
    <x v="1"/>
    <x v="1"/>
    <x v="1"/>
    <s v="Retenções Iur"/>
    <s v="80.02.01"/>
    <s v="Retenções Iur"/>
    <s v="80.02.01"/>
    <x v="1"/>
    <x v="0"/>
    <x v="1"/>
    <x v="0"/>
    <x v="0"/>
    <x v="1"/>
    <x v="1"/>
    <x v="0"/>
    <x v="5"/>
    <s v="2021-08-30"/>
    <x v="2"/>
    <n v="12828"/>
    <x v="0"/>
    <m/>
    <x v="0"/>
    <m/>
    <x v="0"/>
    <n v="100474696"/>
    <x v="0"/>
    <x v="1"/>
    <s v="Retenções Iur"/>
    <s v="ORI"/>
    <x v="0"/>
    <s v="RIUR"/>
    <x v="0"/>
    <x v="0"/>
    <x v="0"/>
    <x v="0"/>
    <x v="0"/>
    <x v="0"/>
    <x v="0"/>
    <x v="0"/>
    <x v="0"/>
    <x v="0"/>
    <x v="0"/>
    <s v="Retenções Iur"/>
    <x v="0"/>
    <x v="0"/>
    <x v="0"/>
    <x v="0"/>
    <x v="1"/>
    <x v="0"/>
    <x v="0"/>
    <x v="1"/>
    <x v="0"/>
    <x v="1"/>
    <x v="1"/>
    <x v="0"/>
    <s v="RETENCAO OT"/>
  </r>
  <r>
    <x v="0"/>
    <n v="0"/>
    <n v="0"/>
    <n v="0"/>
    <n v="8973"/>
    <x v="2235"/>
    <x v="0"/>
    <x v="1"/>
    <x v="0"/>
    <s v="80.02.10.01"/>
    <x v="2"/>
    <x v="1"/>
    <x v="1"/>
    <s v="Outros"/>
    <s v="80.02.10"/>
    <s v="Outros"/>
    <s v="80.02.10"/>
    <x v="2"/>
    <x v="0"/>
    <x v="1"/>
    <x v="0"/>
    <x v="0"/>
    <x v="1"/>
    <x v="1"/>
    <x v="0"/>
    <x v="5"/>
    <s v="2021-08-30"/>
    <x v="2"/>
    <n v="897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5157"/>
    <x v="2236"/>
    <x v="0"/>
    <x v="1"/>
    <x v="0"/>
    <s v="80.02.01"/>
    <x v="1"/>
    <x v="1"/>
    <x v="1"/>
    <s v="Retenções Iur"/>
    <s v="80.02.01"/>
    <s v="Retenções Iur"/>
    <s v="80.02.01"/>
    <x v="1"/>
    <x v="0"/>
    <x v="1"/>
    <x v="0"/>
    <x v="0"/>
    <x v="1"/>
    <x v="1"/>
    <x v="0"/>
    <x v="5"/>
    <s v="2021-08-30"/>
    <x v="2"/>
    <n v="5157"/>
    <x v="0"/>
    <m/>
    <x v="0"/>
    <m/>
    <x v="0"/>
    <n v="100474696"/>
    <x v="0"/>
    <x v="1"/>
    <s v="Retenções Iur"/>
    <s v="ORI"/>
    <x v="0"/>
    <s v="RIUR"/>
    <x v="0"/>
    <x v="0"/>
    <x v="0"/>
    <x v="0"/>
    <x v="0"/>
    <x v="0"/>
    <x v="0"/>
    <x v="0"/>
    <x v="0"/>
    <x v="0"/>
    <x v="0"/>
    <s v="Retenções Iur"/>
    <x v="0"/>
    <x v="0"/>
    <x v="0"/>
    <x v="0"/>
    <x v="1"/>
    <x v="0"/>
    <x v="0"/>
    <x v="1"/>
    <x v="0"/>
    <x v="1"/>
    <x v="1"/>
    <x v="0"/>
    <s v="RETENCAO OT"/>
  </r>
  <r>
    <x v="0"/>
    <n v="0"/>
    <n v="0"/>
    <n v="0"/>
    <n v="4107"/>
    <x v="2237"/>
    <x v="0"/>
    <x v="1"/>
    <x v="0"/>
    <s v="80.02.01"/>
    <x v="1"/>
    <x v="1"/>
    <x v="1"/>
    <s v="Retenções Iur"/>
    <s v="80.02.01"/>
    <s v="Retenções Iur"/>
    <s v="80.02.01"/>
    <x v="1"/>
    <x v="0"/>
    <x v="1"/>
    <x v="0"/>
    <x v="0"/>
    <x v="1"/>
    <x v="1"/>
    <x v="0"/>
    <x v="5"/>
    <s v="2021-08-30"/>
    <x v="2"/>
    <n v="4107"/>
    <x v="0"/>
    <m/>
    <x v="0"/>
    <m/>
    <x v="0"/>
    <n v="100474696"/>
    <x v="0"/>
    <x v="1"/>
    <s v="Retenções Iur"/>
    <s v="ORI"/>
    <x v="0"/>
    <s v="RIUR"/>
    <x v="0"/>
    <x v="0"/>
    <x v="0"/>
    <x v="0"/>
    <x v="0"/>
    <x v="0"/>
    <x v="0"/>
    <x v="0"/>
    <x v="0"/>
    <x v="0"/>
    <x v="0"/>
    <s v="Retenções Iur"/>
    <x v="0"/>
    <x v="0"/>
    <x v="0"/>
    <x v="0"/>
    <x v="1"/>
    <x v="0"/>
    <x v="0"/>
    <x v="1"/>
    <x v="0"/>
    <x v="1"/>
    <x v="1"/>
    <x v="0"/>
    <s v="RETENCAO OT"/>
  </r>
  <r>
    <x v="0"/>
    <n v="0"/>
    <n v="0"/>
    <n v="0"/>
    <n v="5276"/>
    <x v="2238"/>
    <x v="0"/>
    <x v="1"/>
    <x v="0"/>
    <s v="80.02.10.01"/>
    <x v="2"/>
    <x v="1"/>
    <x v="1"/>
    <s v="Outros"/>
    <s v="80.02.10"/>
    <s v="Outros"/>
    <s v="80.02.10"/>
    <x v="2"/>
    <x v="0"/>
    <x v="1"/>
    <x v="0"/>
    <x v="0"/>
    <x v="1"/>
    <x v="1"/>
    <x v="0"/>
    <x v="5"/>
    <s v="2021-08-30"/>
    <x v="2"/>
    <n v="5276"/>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7835"/>
    <x v="2239"/>
    <x v="0"/>
    <x v="1"/>
    <x v="0"/>
    <s v="80.02.01"/>
    <x v="1"/>
    <x v="1"/>
    <x v="1"/>
    <s v="Retenções Iur"/>
    <s v="80.02.01"/>
    <s v="Retenções Iur"/>
    <s v="80.02.01"/>
    <x v="1"/>
    <x v="0"/>
    <x v="1"/>
    <x v="0"/>
    <x v="0"/>
    <x v="1"/>
    <x v="1"/>
    <x v="0"/>
    <x v="5"/>
    <s v="2021-08-30"/>
    <x v="2"/>
    <n v="17835"/>
    <x v="0"/>
    <m/>
    <x v="0"/>
    <m/>
    <x v="0"/>
    <n v="100474696"/>
    <x v="0"/>
    <x v="1"/>
    <s v="Retenções Iur"/>
    <s v="ORI"/>
    <x v="0"/>
    <s v="RIUR"/>
    <x v="0"/>
    <x v="0"/>
    <x v="0"/>
    <x v="0"/>
    <x v="0"/>
    <x v="0"/>
    <x v="0"/>
    <x v="0"/>
    <x v="0"/>
    <x v="0"/>
    <x v="0"/>
    <s v="Retenções Iur"/>
    <x v="0"/>
    <x v="0"/>
    <x v="0"/>
    <x v="0"/>
    <x v="1"/>
    <x v="0"/>
    <x v="0"/>
    <x v="1"/>
    <x v="0"/>
    <x v="1"/>
    <x v="1"/>
    <x v="0"/>
    <s v="RETENCAO OT"/>
  </r>
  <r>
    <x v="0"/>
    <n v="0"/>
    <n v="0"/>
    <n v="0"/>
    <n v="10880"/>
    <x v="2240"/>
    <x v="0"/>
    <x v="1"/>
    <x v="0"/>
    <s v="80.02.10.01"/>
    <x v="2"/>
    <x v="1"/>
    <x v="1"/>
    <s v="Outros"/>
    <s v="80.02.10"/>
    <s v="Outros"/>
    <s v="80.02.10"/>
    <x v="2"/>
    <x v="0"/>
    <x v="1"/>
    <x v="0"/>
    <x v="0"/>
    <x v="1"/>
    <x v="1"/>
    <x v="0"/>
    <x v="5"/>
    <s v="2021-08-30"/>
    <x v="2"/>
    <n v="1088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761"/>
    <x v="2241"/>
    <x v="0"/>
    <x v="0"/>
    <x v="0"/>
    <s v="01.25.05.09"/>
    <x v="40"/>
    <x v="2"/>
    <x v="2"/>
    <s v="Saúde"/>
    <s v="01.25.05"/>
    <s v="Saúde"/>
    <s v="01.25.05"/>
    <x v="6"/>
    <x v="0"/>
    <x v="2"/>
    <x v="2"/>
    <x v="1"/>
    <x v="2"/>
    <x v="0"/>
    <x v="0"/>
    <x v="7"/>
    <s v="2021-09-10"/>
    <x v="2"/>
    <n v="761"/>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Pagto a favor da Farmácia de São Miguel, pela aquisição de medicamentos da Sr.ª Gilson Martins Semedo, conforme documentos em anexo"/>
  </r>
  <r>
    <x v="0"/>
    <n v="0"/>
    <n v="0"/>
    <n v="0"/>
    <n v="4200"/>
    <x v="2242"/>
    <x v="0"/>
    <x v="0"/>
    <x v="0"/>
    <s v="03.16.15"/>
    <x v="0"/>
    <x v="0"/>
    <x v="0"/>
    <s v="Direção Financeira"/>
    <s v="03.16.15"/>
    <s v="Direção Financeira"/>
    <s v="03.16.15"/>
    <x v="44"/>
    <x v="0"/>
    <x v="0"/>
    <x v="4"/>
    <x v="1"/>
    <x v="0"/>
    <x v="0"/>
    <x v="0"/>
    <x v="7"/>
    <s v="2021-09-10"/>
    <x v="2"/>
    <n v="4200"/>
    <x v="0"/>
    <m/>
    <x v="0"/>
    <m/>
    <x v="354"/>
    <n v="100458633"/>
    <x v="0"/>
    <x v="1"/>
    <s v="Direção Financeira"/>
    <s v="ORI"/>
    <x v="0"/>
    <m/>
    <x v="0"/>
    <x v="0"/>
    <x v="0"/>
    <x v="0"/>
    <x v="0"/>
    <x v="0"/>
    <x v="0"/>
    <x v="0"/>
    <x v="0"/>
    <x v="0"/>
    <x v="0"/>
    <s v="Direção Financeira"/>
    <x v="0"/>
    <x v="0"/>
    <x v="0"/>
    <x v="0"/>
    <x v="0"/>
    <x v="0"/>
    <x v="0"/>
    <x v="1"/>
    <x v="0"/>
    <x v="0"/>
    <x v="1"/>
    <x v="0"/>
    <s v="Ajuda de custo atribuido a favor do condutor Joaquim Nunes, aquando da deslocação em misaõ oficial de serviço a cidade da Paria no dia 3, 13 e 14 de Agosto, conforme justficativos em anexo.   "/>
  </r>
  <r>
    <x v="0"/>
    <n v="0"/>
    <n v="0"/>
    <n v="0"/>
    <n v="2800"/>
    <x v="2243"/>
    <x v="0"/>
    <x v="0"/>
    <x v="0"/>
    <s v="03.16.15"/>
    <x v="0"/>
    <x v="0"/>
    <x v="0"/>
    <s v="Direção Financeira"/>
    <s v="03.16.15"/>
    <s v="Direção Financeira"/>
    <s v="03.16.15"/>
    <x v="44"/>
    <x v="0"/>
    <x v="0"/>
    <x v="4"/>
    <x v="1"/>
    <x v="0"/>
    <x v="0"/>
    <x v="0"/>
    <x v="7"/>
    <s v="2021-09-10"/>
    <x v="2"/>
    <n v="2800"/>
    <x v="0"/>
    <m/>
    <x v="0"/>
    <m/>
    <x v="391"/>
    <n v="100432269"/>
    <x v="0"/>
    <x v="1"/>
    <s v="Direção Financeira"/>
    <s v="ORI"/>
    <x v="0"/>
    <m/>
    <x v="0"/>
    <x v="0"/>
    <x v="0"/>
    <x v="0"/>
    <x v="0"/>
    <x v="0"/>
    <x v="0"/>
    <x v="0"/>
    <x v="0"/>
    <x v="0"/>
    <x v="0"/>
    <s v="Direção Financeira"/>
    <x v="0"/>
    <x v="0"/>
    <x v="0"/>
    <x v="0"/>
    <x v="0"/>
    <x v="0"/>
    <x v="0"/>
    <x v="1"/>
    <x v="0"/>
    <x v="0"/>
    <x v="1"/>
    <x v="0"/>
    <s v="Ajuda de custo atribuido a favor do condutor Herculano Pereira Fernandes, aquando da deslocação em misaõ oficial de serviço a cidade da Paria no dia 3 e 31 de Agosto, conforme justficativos em anexo.   "/>
  </r>
  <r>
    <x v="0"/>
    <n v="0"/>
    <n v="0"/>
    <n v="0"/>
    <n v="240"/>
    <x v="2244"/>
    <x v="0"/>
    <x v="0"/>
    <x v="0"/>
    <s v="03.16.15"/>
    <x v="0"/>
    <x v="0"/>
    <x v="0"/>
    <s v="Direção Financeira"/>
    <s v="03.16.15"/>
    <s v="Direção Financeira"/>
    <s v="03.16.15"/>
    <x v="45"/>
    <x v="0"/>
    <x v="0"/>
    <x v="0"/>
    <x v="1"/>
    <x v="0"/>
    <x v="0"/>
    <x v="0"/>
    <x v="7"/>
    <s v="2021-09-10"/>
    <x v="2"/>
    <n v="240"/>
    <x v="0"/>
    <m/>
    <x v="0"/>
    <m/>
    <x v="5"/>
    <n v="100474914"/>
    <x v="0"/>
    <x v="1"/>
    <s v="Direção Financeira"/>
    <s v="ORI"/>
    <x v="0"/>
    <m/>
    <x v="0"/>
    <x v="0"/>
    <x v="0"/>
    <x v="0"/>
    <x v="0"/>
    <x v="0"/>
    <x v="0"/>
    <x v="0"/>
    <x v="0"/>
    <x v="0"/>
    <x v="0"/>
    <s v="Direção Financeira"/>
    <x v="0"/>
    <x v="0"/>
    <x v="0"/>
    <x v="0"/>
    <x v="0"/>
    <x v="0"/>
    <x v="0"/>
    <x v="1"/>
    <x v="0"/>
    <x v="0"/>
    <x v="1"/>
    <x v="0"/>
    <s v=" Pagamento a favor de Comercio Liu Yang, pela aquisição de 01 mástique para a colagem do tubo de Radiador e Quatro Fitas Cirilia destinada ao Aperto de Tubo de Ar no Camião de recolha de Resíduos Sólidos Urbanos, ST-33-QU da câmara municipal de SãoMiguel, conforme anexo.  "/>
  </r>
  <r>
    <x v="0"/>
    <n v="0"/>
    <n v="0"/>
    <n v="0"/>
    <n v="13030"/>
    <x v="2232"/>
    <x v="0"/>
    <x v="0"/>
    <x v="0"/>
    <s v="01.27.02.11"/>
    <x v="28"/>
    <x v="3"/>
    <x v="4"/>
    <s v="Saneamento básico"/>
    <s v="01.27.02"/>
    <s v="Saneamento básico"/>
    <s v="01.27.02"/>
    <x v="7"/>
    <x v="0"/>
    <x v="3"/>
    <x v="3"/>
    <x v="1"/>
    <x v="2"/>
    <x v="0"/>
    <x v="0"/>
    <x v="9"/>
    <s v="2021-12-27"/>
    <x v="3"/>
    <n v="13030"/>
    <x v="0"/>
    <m/>
    <x v="0"/>
    <m/>
    <x v="357"/>
    <n v="100478911"/>
    <x v="0"/>
    <x v="1"/>
    <s v="Reforço do saneamento básico"/>
    <s v="ORI"/>
    <x v="0"/>
    <m/>
    <x v="0"/>
    <x v="0"/>
    <x v="0"/>
    <x v="0"/>
    <x v="0"/>
    <x v="0"/>
    <x v="0"/>
    <x v="0"/>
    <x v="0"/>
    <x v="0"/>
    <x v="0"/>
    <s v="Reforço do saneamento básico"/>
    <x v="0"/>
    <x v="0"/>
    <x v="0"/>
    <x v="0"/>
    <x v="2"/>
    <x v="0"/>
    <x v="0"/>
    <x v="1"/>
    <x v="0"/>
    <x v="0"/>
    <x v="1"/>
    <x v="0"/>
    <s v="Pagamento a favor da sra. Etelvina Furtado, pela prestação de serviço de limpeza urbana, referente a mês de Dezembro 2021, conforme justificativo."/>
  </r>
  <r>
    <x v="0"/>
    <n v="0"/>
    <n v="0"/>
    <n v="0"/>
    <n v="611"/>
    <x v="2245"/>
    <x v="0"/>
    <x v="0"/>
    <x v="0"/>
    <s v="01.25.05.09"/>
    <x v="40"/>
    <x v="2"/>
    <x v="2"/>
    <s v="Saúde"/>
    <s v="01.25.05"/>
    <s v="Saúde"/>
    <s v="01.25.05"/>
    <x v="6"/>
    <x v="0"/>
    <x v="2"/>
    <x v="2"/>
    <x v="1"/>
    <x v="2"/>
    <x v="0"/>
    <x v="0"/>
    <x v="8"/>
    <s v="2021-10-25"/>
    <x v="3"/>
    <n v="611"/>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Pagamento a favor Farmácia São Miguel, referente a medicamento da senhora Ludmila Lopes de Oliveira Duarte, conforme justificativo em anexo."/>
  </r>
  <r>
    <x v="0"/>
    <n v="0"/>
    <n v="0"/>
    <n v="0"/>
    <n v="1400"/>
    <x v="2246"/>
    <x v="0"/>
    <x v="0"/>
    <x v="0"/>
    <s v="03.16.15"/>
    <x v="0"/>
    <x v="0"/>
    <x v="0"/>
    <s v="Direção Financeira"/>
    <s v="03.16.15"/>
    <s v="Direção Financeira"/>
    <s v="03.16.15"/>
    <x v="44"/>
    <x v="0"/>
    <x v="0"/>
    <x v="4"/>
    <x v="1"/>
    <x v="0"/>
    <x v="0"/>
    <x v="0"/>
    <x v="8"/>
    <s v="2021-10-27"/>
    <x v="3"/>
    <n v="1400"/>
    <x v="0"/>
    <m/>
    <x v="0"/>
    <m/>
    <x v="213"/>
    <n v="100463625"/>
    <x v="0"/>
    <x v="1"/>
    <s v="Direção Financeira"/>
    <s v="ORI"/>
    <x v="0"/>
    <m/>
    <x v="0"/>
    <x v="0"/>
    <x v="0"/>
    <x v="0"/>
    <x v="0"/>
    <x v="0"/>
    <x v="0"/>
    <x v="0"/>
    <x v="0"/>
    <x v="0"/>
    <x v="0"/>
    <s v="Direção Financeira"/>
    <x v="0"/>
    <x v="0"/>
    <x v="0"/>
    <x v="0"/>
    <x v="0"/>
    <x v="0"/>
    <x v="0"/>
    <x v="1"/>
    <x v="0"/>
    <x v="0"/>
    <x v="1"/>
    <x v="0"/>
    <s v="Ajuda de custo atribuído a favor da Sr. Ivaldina Mendes Vaz, aquando da deslocação em missão oficial de serviço a cidade da Paria , conforme justificativos em anexo.  "/>
  </r>
  <r>
    <x v="0"/>
    <n v="0"/>
    <n v="0"/>
    <n v="0"/>
    <n v="5157"/>
    <x v="2247"/>
    <x v="0"/>
    <x v="0"/>
    <x v="0"/>
    <s v="03.16.01"/>
    <x v="27"/>
    <x v="0"/>
    <x v="0"/>
    <s v="Assembleia Municipal"/>
    <s v="03.16.01"/>
    <s v="Assembleia Municipal"/>
    <s v="03.16.01"/>
    <x v="78"/>
    <x v="0"/>
    <x v="0"/>
    <x v="0"/>
    <x v="1"/>
    <x v="0"/>
    <x v="0"/>
    <x v="0"/>
    <x v="0"/>
    <s v="2021-01-27"/>
    <x v="0"/>
    <n v="5157"/>
    <x v="0"/>
    <m/>
    <x v="0"/>
    <m/>
    <x v="0"/>
    <n v="100474696"/>
    <x v="0"/>
    <x v="0"/>
    <s v="Assembleia Municipal"/>
    <s v="ORI"/>
    <x v="0"/>
    <s v="AM"/>
    <x v="0"/>
    <x v="0"/>
    <x v="0"/>
    <x v="0"/>
    <x v="0"/>
    <x v="0"/>
    <x v="0"/>
    <x v="0"/>
    <x v="0"/>
    <x v="0"/>
    <x v="0"/>
    <s v="Assembleia Municipal"/>
    <x v="0"/>
    <x v="0"/>
    <x v="0"/>
    <x v="0"/>
    <x v="0"/>
    <x v="0"/>
    <x v="0"/>
    <x v="0"/>
    <x v="0"/>
    <x v="0"/>
    <x v="0"/>
    <x v="0"/>
    <s v="Pagto de salario a favor do Secretario de Assembleia municipal Sr Juvenal Cardoso referente a Janeiro 2021"/>
  </r>
  <r>
    <x v="0"/>
    <n v="0"/>
    <n v="0"/>
    <n v="0"/>
    <n v="300000"/>
    <x v="2248"/>
    <x v="0"/>
    <x v="0"/>
    <x v="0"/>
    <s v="03.16.15"/>
    <x v="0"/>
    <x v="0"/>
    <x v="0"/>
    <s v="Direção Financeira"/>
    <s v="03.16.15"/>
    <s v="Direção Financeira"/>
    <s v="03.16.15"/>
    <x v="7"/>
    <x v="0"/>
    <x v="3"/>
    <x v="3"/>
    <x v="1"/>
    <x v="0"/>
    <x v="0"/>
    <x v="0"/>
    <x v="0"/>
    <s v="2021-01-07"/>
    <x v="0"/>
    <n v="300000"/>
    <x v="0"/>
    <m/>
    <x v="0"/>
    <m/>
    <x v="346"/>
    <n v="100411092"/>
    <x v="0"/>
    <x v="1"/>
    <s v="Direção Financeira"/>
    <s v="ORI"/>
    <x v="0"/>
    <m/>
    <x v="0"/>
    <x v="0"/>
    <x v="0"/>
    <x v="0"/>
    <x v="0"/>
    <x v="0"/>
    <x v="0"/>
    <x v="0"/>
    <x v="0"/>
    <x v="0"/>
    <x v="0"/>
    <s v="Direção Financeira"/>
    <x v="0"/>
    <x v="0"/>
    <x v="0"/>
    <x v="0"/>
    <x v="0"/>
    <x v="0"/>
    <x v="0"/>
    <x v="1"/>
    <x v="0"/>
    <x v="0"/>
    <x v="1"/>
    <x v="0"/>
    <s v="Pagamento de emolumentos, aquando do julgamento da contas de gerencia dos seguintes anos 2012, nº(00134/ECG/2020), 2013 nº(00161/ECG/2020) e 2015 nº(00186/ECG/2020) conforme justificativo em anexo."/>
  </r>
  <r>
    <x v="0"/>
    <n v="0"/>
    <n v="0"/>
    <n v="0"/>
    <n v="5157"/>
    <x v="2249"/>
    <x v="0"/>
    <x v="1"/>
    <x v="0"/>
    <s v="80.02.01"/>
    <x v="1"/>
    <x v="1"/>
    <x v="1"/>
    <s v="Retenções Iur"/>
    <s v="80.02.01"/>
    <s v="Retenções Iur"/>
    <s v="80.02.01"/>
    <x v="1"/>
    <x v="0"/>
    <x v="1"/>
    <x v="0"/>
    <x v="0"/>
    <x v="1"/>
    <x v="1"/>
    <x v="0"/>
    <x v="0"/>
    <s v="2021-01-27"/>
    <x v="0"/>
    <n v="5157"/>
    <x v="0"/>
    <m/>
    <x v="0"/>
    <m/>
    <x v="0"/>
    <n v="100474696"/>
    <x v="0"/>
    <x v="1"/>
    <s v="Retenções Iur"/>
    <s v="ORI"/>
    <x v="0"/>
    <s v="RIUR"/>
    <x v="0"/>
    <x v="0"/>
    <x v="0"/>
    <x v="0"/>
    <x v="0"/>
    <x v="0"/>
    <x v="0"/>
    <x v="0"/>
    <x v="0"/>
    <x v="0"/>
    <x v="0"/>
    <s v="Retenções Iur"/>
    <x v="0"/>
    <x v="0"/>
    <x v="0"/>
    <x v="0"/>
    <x v="1"/>
    <x v="0"/>
    <x v="0"/>
    <x v="1"/>
    <x v="0"/>
    <x v="1"/>
    <x v="1"/>
    <x v="0"/>
    <s v="RETENCAO OT"/>
  </r>
  <r>
    <x v="0"/>
    <n v="0"/>
    <n v="0"/>
    <n v="0"/>
    <n v="68283"/>
    <x v="2247"/>
    <x v="0"/>
    <x v="0"/>
    <x v="0"/>
    <s v="03.16.01"/>
    <x v="27"/>
    <x v="0"/>
    <x v="0"/>
    <s v="Assembleia Municipal"/>
    <s v="03.16.01"/>
    <s v="Assembleia Municipal"/>
    <s v="03.16.01"/>
    <x v="78"/>
    <x v="0"/>
    <x v="0"/>
    <x v="0"/>
    <x v="1"/>
    <x v="0"/>
    <x v="0"/>
    <x v="0"/>
    <x v="0"/>
    <s v="2021-01-27"/>
    <x v="0"/>
    <n v="68283"/>
    <x v="0"/>
    <m/>
    <x v="0"/>
    <m/>
    <x v="238"/>
    <n v="100475618"/>
    <x v="0"/>
    <x v="1"/>
    <s v="Assembleia Municipal"/>
    <s v="ORI"/>
    <x v="0"/>
    <s v="AM"/>
    <x v="0"/>
    <x v="0"/>
    <x v="0"/>
    <x v="0"/>
    <x v="0"/>
    <x v="0"/>
    <x v="0"/>
    <x v="0"/>
    <x v="0"/>
    <x v="0"/>
    <x v="0"/>
    <s v="Assembleia Municipal"/>
    <x v="0"/>
    <x v="0"/>
    <x v="0"/>
    <x v="0"/>
    <x v="0"/>
    <x v="0"/>
    <x v="0"/>
    <x v="0"/>
    <x v="0"/>
    <x v="0"/>
    <x v="1"/>
    <x v="0"/>
    <s v="Pagto de salario a favor do Secretario de Assembleia municipal Sr Juvenal Cardoso referente a Janeiro 2021"/>
  </r>
  <r>
    <x v="1"/>
    <n v="0"/>
    <n v="0"/>
    <n v="0"/>
    <n v="2200"/>
    <x v="2250"/>
    <x v="0"/>
    <x v="0"/>
    <x v="0"/>
    <s v="01.27.06.41"/>
    <x v="24"/>
    <x v="3"/>
    <x v="4"/>
    <s v="Requalificação Urbana e habitação"/>
    <s v="01.27.06"/>
    <s v="Requalificação Urbana e habitação"/>
    <s v="01.27.06"/>
    <x v="40"/>
    <x v="0"/>
    <x v="0"/>
    <x v="0"/>
    <x v="1"/>
    <x v="2"/>
    <x v="2"/>
    <x v="0"/>
    <x v="0"/>
    <s v="2021-01-14"/>
    <x v="0"/>
    <n v="2200"/>
    <x v="0"/>
    <m/>
    <x v="0"/>
    <m/>
    <x v="47"/>
    <n v="100475220"/>
    <x v="0"/>
    <x v="1"/>
    <s v="Reabilitação de Jardins Infantis e Escolas do EBI"/>
    <s v="ORI"/>
    <x v="0"/>
    <s v="RJEBI"/>
    <x v="0"/>
    <x v="0"/>
    <x v="0"/>
    <x v="0"/>
    <x v="0"/>
    <x v="0"/>
    <x v="0"/>
    <x v="0"/>
    <x v="0"/>
    <x v="0"/>
    <x v="0"/>
    <s v="Reabilitação de Jardins Infantis e Escolas do EBI"/>
    <x v="0"/>
    <x v="0"/>
    <x v="0"/>
    <x v="0"/>
    <x v="2"/>
    <x v="0"/>
    <x v="0"/>
    <x v="1"/>
    <x v="0"/>
    <x v="0"/>
    <x v="1"/>
    <x v="0"/>
    <s v="PAgto a favor da Drogaria Tchukbest pela aquisição de disjuntores para jardins de Porto conforme documentos em anexo."/>
  </r>
  <r>
    <x v="0"/>
    <n v="0"/>
    <n v="0"/>
    <n v="0"/>
    <n v="700"/>
    <x v="2251"/>
    <x v="0"/>
    <x v="0"/>
    <x v="0"/>
    <s v="03.16.15"/>
    <x v="0"/>
    <x v="0"/>
    <x v="0"/>
    <s v="Direção Financeira"/>
    <s v="03.16.15"/>
    <s v="Direção Financeira"/>
    <s v="03.16.15"/>
    <x v="7"/>
    <x v="0"/>
    <x v="3"/>
    <x v="3"/>
    <x v="1"/>
    <x v="0"/>
    <x v="0"/>
    <x v="0"/>
    <x v="0"/>
    <s v="2021-01-12"/>
    <x v="0"/>
    <n v="700"/>
    <x v="0"/>
    <m/>
    <x v="0"/>
    <m/>
    <x v="5"/>
    <n v="100474914"/>
    <x v="0"/>
    <x v="1"/>
    <s v="Direção Financeira"/>
    <s v="ORI"/>
    <x v="0"/>
    <m/>
    <x v="0"/>
    <x v="0"/>
    <x v="0"/>
    <x v="0"/>
    <x v="0"/>
    <x v="0"/>
    <x v="0"/>
    <x v="0"/>
    <x v="0"/>
    <x v="0"/>
    <x v="0"/>
    <s v="Direção Financeira"/>
    <x v="0"/>
    <x v="0"/>
    <x v="0"/>
    <x v="0"/>
    <x v="0"/>
    <x v="0"/>
    <x v="0"/>
    <x v="0"/>
    <x v="0"/>
    <x v="0"/>
    <x v="1"/>
    <x v="0"/>
    <s v="Despesas realizadas com aquisição de fita inauguração conforme documentos em anexo."/>
  </r>
  <r>
    <x v="0"/>
    <n v="0"/>
    <n v="0"/>
    <n v="0"/>
    <n v="4859"/>
    <x v="2252"/>
    <x v="0"/>
    <x v="1"/>
    <x v="0"/>
    <s v="80.02.01"/>
    <x v="1"/>
    <x v="1"/>
    <x v="1"/>
    <s v="Retenções Iur"/>
    <s v="80.02.01"/>
    <s v="Retenções Iur"/>
    <s v="80.02.01"/>
    <x v="1"/>
    <x v="0"/>
    <x v="1"/>
    <x v="0"/>
    <x v="0"/>
    <x v="1"/>
    <x v="1"/>
    <x v="0"/>
    <x v="0"/>
    <s v="2021-01-26"/>
    <x v="0"/>
    <n v="4859"/>
    <x v="0"/>
    <m/>
    <x v="0"/>
    <m/>
    <x v="0"/>
    <n v="100474696"/>
    <x v="0"/>
    <x v="1"/>
    <s v="Retenções Iur"/>
    <s v="ORI"/>
    <x v="0"/>
    <s v="RIUR"/>
    <x v="0"/>
    <x v="0"/>
    <x v="0"/>
    <x v="0"/>
    <x v="0"/>
    <x v="0"/>
    <x v="0"/>
    <x v="0"/>
    <x v="0"/>
    <x v="0"/>
    <x v="0"/>
    <s v="Retenções Iur"/>
    <x v="0"/>
    <x v="0"/>
    <x v="0"/>
    <x v="0"/>
    <x v="1"/>
    <x v="0"/>
    <x v="0"/>
    <x v="1"/>
    <x v="0"/>
    <x v="1"/>
    <x v="1"/>
    <x v="0"/>
    <s v="RETENCAO OT"/>
  </r>
  <r>
    <x v="1"/>
    <n v="0"/>
    <n v="0"/>
    <n v="0"/>
    <n v="500000"/>
    <x v="2253"/>
    <x v="0"/>
    <x v="0"/>
    <x v="0"/>
    <s v="01.27.06.42"/>
    <x v="76"/>
    <x v="3"/>
    <x v="4"/>
    <s v="Requalificação Urbana e habitação"/>
    <s v="01.27.06"/>
    <s v="Requalificação Urbana e habitação"/>
    <s v="01.27.06"/>
    <x v="26"/>
    <x v="0"/>
    <x v="0"/>
    <x v="0"/>
    <x v="1"/>
    <x v="2"/>
    <x v="2"/>
    <x v="0"/>
    <x v="11"/>
    <s v="2021-02-05"/>
    <x v="0"/>
    <n v="500000"/>
    <x v="0"/>
    <m/>
    <x v="0"/>
    <m/>
    <x v="30"/>
    <n v="100478928"/>
    <x v="0"/>
    <x v="1"/>
    <s v="Manutenção do Estádio Municipal/Campos Futebol 11"/>
    <s v="ORI"/>
    <x v="0"/>
    <s v="MCF"/>
    <x v="0"/>
    <x v="0"/>
    <x v="0"/>
    <x v="0"/>
    <x v="0"/>
    <x v="0"/>
    <x v="0"/>
    <x v="0"/>
    <x v="0"/>
    <x v="0"/>
    <x v="0"/>
    <s v="Manutenção do Estádio Municipal/Campos Futebol 11"/>
    <x v="0"/>
    <x v="0"/>
    <x v="0"/>
    <x v="0"/>
    <x v="2"/>
    <x v="0"/>
    <x v="0"/>
    <x v="1"/>
    <x v="0"/>
    <x v="0"/>
    <x v="1"/>
    <x v="0"/>
    <s v="PAgto da 1ª parte  do montante a favor da Empresa Semedo e Semedo Construção pelos trabalhos complementares do calcetamento da estrada de acesso a Pedra Larga conforme documentos em anexo."/>
  </r>
  <r>
    <x v="0"/>
    <n v="0"/>
    <n v="0"/>
    <n v="0"/>
    <n v="10000"/>
    <x v="2254"/>
    <x v="0"/>
    <x v="0"/>
    <x v="0"/>
    <s v="01.23.01.02"/>
    <x v="77"/>
    <x v="7"/>
    <x v="8"/>
    <s v="Género"/>
    <s v="01.23.01"/>
    <s v="Género"/>
    <s v="01.23.01"/>
    <x v="7"/>
    <x v="0"/>
    <x v="3"/>
    <x v="3"/>
    <x v="1"/>
    <x v="2"/>
    <x v="0"/>
    <x v="0"/>
    <x v="2"/>
    <s v="2021-03-23"/>
    <x v="0"/>
    <n v="10000"/>
    <x v="0"/>
    <m/>
    <x v="0"/>
    <m/>
    <x v="392"/>
    <n v="100479069"/>
    <x v="0"/>
    <x v="1"/>
    <s v="Empoderamento da mulher"/>
    <s v="ORI"/>
    <x v="0"/>
    <m/>
    <x v="0"/>
    <x v="0"/>
    <x v="0"/>
    <x v="0"/>
    <x v="0"/>
    <x v="0"/>
    <x v="0"/>
    <x v="0"/>
    <x v="0"/>
    <x v="0"/>
    <x v="0"/>
    <s v="Empoderamento da mulher"/>
    <x v="0"/>
    <x v="0"/>
    <x v="0"/>
    <x v="0"/>
    <x v="2"/>
    <x v="0"/>
    <x v="0"/>
    <x v="1"/>
    <x v="0"/>
    <x v="0"/>
    <x v="1"/>
    <x v="0"/>
    <s v="Apoio Financeiro a favor da Senhora Neusa Helena Teixeira, representante da Comissão Organizadora do jantar convivio com as mulheres na Cidade do Tarrafal, no âmbito da comemoração &quot;março mês da mulher&quot; conforme justificativo em anexo."/>
  </r>
  <r>
    <x v="0"/>
    <n v="0"/>
    <n v="0"/>
    <n v="0"/>
    <n v="2500"/>
    <x v="2255"/>
    <x v="0"/>
    <x v="0"/>
    <x v="0"/>
    <s v="03.16.15"/>
    <x v="0"/>
    <x v="0"/>
    <x v="0"/>
    <s v="Direção Financeira"/>
    <s v="03.16.15"/>
    <s v="Direção Financeira"/>
    <s v="03.16.15"/>
    <x v="51"/>
    <x v="0"/>
    <x v="0"/>
    <x v="4"/>
    <x v="1"/>
    <x v="0"/>
    <x v="0"/>
    <x v="0"/>
    <x v="2"/>
    <s v="2021-03-31"/>
    <x v="0"/>
    <n v="2500"/>
    <x v="0"/>
    <m/>
    <x v="0"/>
    <m/>
    <x v="69"/>
    <n v="100391960"/>
    <x v="0"/>
    <x v="1"/>
    <s v="Direção Financeira"/>
    <s v="ORI"/>
    <x v="0"/>
    <m/>
    <x v="0"/>
    <x v="0"/>
    <x v="0"/>
    <x v="0"/>
    <x v="0"/>
    <x v="0"/>
    <x v="0"/>
    <x v="0"/>
    <x v="0"/>
    <x v="0"/>
    <x v="0"/>
    <s v="Direção Financeira"/>
    <x v="0"/>
    <x v="0"/>
    <x v="0"/>
    <x v="0"/>
    <x v="0"/>
    <x v="0"/>
    <x v="0"/>
    <x v="1"/>
    <x v="0"/>
    <x v="0"/>
    <x v="1"/>
    <x v="0"/>
    <s v="Pagamento a favor da Cv telecom, referente a carregamento de pendrive net, destinado ao serviço mercado municipal, conforme justificativo em anexo."/>
  </r>
  <r>
    <x v="0"/>
    <n v="0"/>
    <n v="0"/>
    <n v="0"/>
    <n v="155316"/>
    <x v="2256"/>
    <x v="0"/>
    <x v="0"/>
    <x v="0"/>
    <s v="01.27.04.10"/>
    <x v="26"/>
    <x v="3"/>
    <x v="4"/>
    <s v="Infra-Estruturas e Transportes"/>
    <s v="01.27.04"/>
    <s v="Infra-Estruturas e Transportes"/>
    <s v="01.27.04"/>
    <x v="7"/>
    <x v="0"/>
    <x v="3"/>
    <x v="3"/>
    <x v="1"/>
    <x v="2"/>
    <x v="0"/>
    <x v="0"/>
    <x v="1"/>
    <s v="2021-04-28"/>
    <x v="1"/>
    <n v="155316"/>
    <x v="0"/>
    <m/>
    <x v="0"/>
    <m/>
    <x v="5"/>
    <n v="100474914"/>
    <x v="0"/>
    <x v="1"/>
    <s v="Plano de Mitigação as secas e maus anos agrícolas"/>
    <s v="ORI"/>
    <x v="0"/>
    <m/>
    <x v="0"/>
    <x v="0"/>
    <x v="0"/>
    <x v="0"/>
    <x v="0"/>
    <x v="0"/>
    <x v="0"/>
    <x v="0"/>
    <x v="0"/>
    <x v="0"/>
    <x v="0"/>
    <s v="Plano de Mitigação as secas e maus anos agrícolas"/>
    <x v="0"/>
    <x v="0"/>
    <x v="0"/>
    <x v="0"/>
    <x v="2"/>
    <x v="0"/>
    <x v="0"/>
    <x v="1"/>
    <x v="0"/>
    <x v="0"/>
    <x v="1"/>
    <x v="0"/>
    <s v="Realização de despesas destinados ao pagamento do pessoal, realizados no âmbito do programa do plano de mitigação as secas e maus anos agrícolas, do plano de emergência e limpeza urbana durante o mês de Abril de 2021, conforme a justificativa em anexo "/>
  </r>
  <r>
    <x v="1"/>
    <n v="0"/>
    <n v="0"/>
    <n v="0"/>
    <n v="12500"/>
    <x v="2257"/>
    <x v="0"/>
    <x v="0"/>
    <x v="0"/>
    <s v="01.27.02.12"/>
    <x v="12"/>
    <x v="3"/>
    <x v="4"/>
    <s v="Saneamento básico"/>
    <s v="01.27.02"/>
    <s v="Saneamento básico"/>
    <s v="01.27.02"/>
    <x v="26"/>
    <x v="0"/>
    <x v="0"/>
    <x v="0"/>
    <x v="1"/>
    <x v="2"/>
    <x v="2"/>
    <x v="0"/>
    <x v="1"/>
    <s v="2021-04-29"/>
    <x v="1"/>
    <n v="12500"/>
    <x v="0"/>
    <m/>
    <x v="0"/>
    <m/>
    <x v="14"/>
    <n v="100477149"/>
    <x v="0"/>
    <x v="1"/>
    <s v="Rede de Esgotos"/>
    <s v="ORI"/>
    <x v="0"/>
    <s v="RE"/>
    <x v="0"/>
    <x v="0"/>
    <x v="0"/>
    <x v="0"/>
    <x v="0"/>
    <x v="0"/>
    <x v="0"/>
    <x v="0"/>
    <x v="0"/>
    <x v="0"/>
    <x v="0"/>
    <s v="Rede de Esgotos"/>
    <x v="0"/>
    <x v="0"/>
    <x v="0"/>
    <x v="0"/>
    <x v="2"/>
    <x v="0"/>
    <x v="0"/>
    <x v="0"/>
    <x v="0"/>
    <x v="0"/>
    <x v="1"/>
    <x v="0"/>
    <s v="Pagamento a favor da Empresa Gomes Mendonça, referente a 25% do valor da proposta de trabalho de instalação de rede esgoto em Cutelo Miranda, conforme justificativos em anexo. "/>
  </r>
  <r>
    <x v="0"/>
    <n v="0"/>
    <n v="0"/>
    <n v="0"/>
    <n v="1500"/>
    <x v="2258"/>
    <x v="0"/>
    <x v="0"/>
    <x v="0"/>
    <s v="01.25.05.10"/>
    <x v="5"/>
    <x v="2"/>
    <x v="2"/>
    <s v="Saúde"/>
    <s v="01.25.05"/>
    <s v="Saúde"/>
    <s v="01.25.05"/>
    <x v="6"/>
    <x v="0"/>
    <x v="2"/>
    <x v="2"/>
    <x v="1"/>
    <x v="2"/>
    <x v="0"/>
    <x v="0"/>
    <x v="3"/>
    <s v="2021-05-06"/>
    <x v="1"/>
    <n v="1500"/>
    <x v="0"/>
    <m/>
    <x v="0"/>
    <m/>
    <x v="115"/>
    <n v="100478189"/>
    <x v="0"/>
    <x v="1"/>
    <s v="Assistencia social"/>
    <s v="ORI"/>
    <x v="0"/>
    <m/>
    <x v="0"/>
    <x v="0"/>
    <x v="0"/>
    <x v="0"/>
    <x v="0"/>
    <x v="0"/>
    <x v="0"/>
    <x v="0"/>
    <x v="0"/>
    <x v="0"/>
    <x v="0"/>
    <s v="Assistencia social"/>
    <x v="0"/>
    <x v="0"/>
    <x v="0"/>
    <x v="0"/>
    <x v="2"/>
    <x v="0"/>
    <x v="0"/>
    <x v="1"/>
    <x v="0"/>
    <x v="0"/>
    <x v="1"/>
    <x v="0"/>
    <s v="Pagamento a favor da Mercearia Inês Nunes, pela aquisição da cesta básica, para família Maria das Dores Tavares Silva, conforme a justificativa em anexo."/>
  </r>
  <r>
    <x v="1"/>
    <n v="0"/>
    <n v="0"/>
    <n v="0"/>
    <n v="362500"/>
    <x v="2259"/>
    <x v="0"/>
    <x v="1"/>
    <x v="0"/>
    <s v="03.03.10"/>
    <x v="10"/>
    <x v="0"/>
    <x v="3"/>
    <s v="Receitas Da Câmara"/>
    <s v="03.03.10"/>
    <s v="Receitas Da Câmara"/>
    <s v="03.03.10"/>
    <x v="39"/>
    <x v="0"/>
    <x v="0"/>
    <x v="0"/>
    <x v="1"/>
    <x v="0"/>
    <x v="1"/>
    <x v="0"/>
    <x v="3"/>
    <s v="2021-05-26"/>
    <x v="1"/>
    <n v="362500"/>
    <x v="0"/>
    <m/>
    <x v="0"/>
    <m/>
    <x v="5"/>
    <n v="100474914"/>
    <x v="0"/>
    <x v="1"/>
    <s v="Receitas Da Câmara"/>
    <s v="EXT"/>
    <x v="0"/>
    <s v="RDC"/>
    <x v="0"/>
    <x v="0"/>
    <x v="0"/>
    <x v="0"/>
    <x v="0"/>
    <x v="0"/>
    <x v="0"/>
    <x v="0"/>
    <x v="0"/>
    <x v="0"/>
    <x v="0"/>
    <s v="Receitas Da Câmara"/>
    <x v="0"/>
    <x v="0"/>
    <x v="0"/>
    <x v="0"/>
    <x v="0"/>
    <x v="0"/>
    <x v="0"/>
    <x v="1"/>
    <x v="0"/>
    <x v="0"/>
    <x v="1"/>
    <x v="0"/>
    <s v="Transferências da 1ª prestação (50%)feitas pela Sr Venceslau Soares Tavares, aquando da aquisição de um lote de terreno em bacio L18 Q6 conforme documentos em anexo."/>
  </r>
  <r>
    <x v="0"/>
    <n v="0"/>
    <n v="0"/>
    <n v="0"/>
    <n v="6000"/>
    <x v="2260"/>
    <x v="0"/>
    <x v="0"/>
    <x v="0"/>
    <s v="03.16.16"/>
    <x v="56"/>
    <x v="0"/>
    <x v="0"/>
    <s v="Direção Ambiente e Saneamento "/>
    <s v="03.16.16"/>
    <s v="Direção Ambiente e Saneamento "/>
    <s v="03.16.16"/>
    <x v="44"/>
    <x v="0"/>
    <x v="0"/>
    <x v="4"/>
    <x v="1"/>
    <x v="0"/>
    <x v="0"/>
    <x v="0"/>
    <x v="3"/>
    <s v="2021-05-17"/>
    <x v="1"/>
    <n v="6000"/>
    <x v="0"/>
    <m/>
    <x v="0"/>
    <m/>
    <x v="393"/>
    <n v="100478955"/>
    <x v="0"/>
    <x v="1"/>
    <s v="Direção Ambiente e Saneamento "/>
    <s v="ORI"/>
    <x v="0"/>
    <m/>
    <x v="0"/>
    <x v="0"/>
    <x v="0"/>
    <x v="0"/>
    <x v="0"/>
    <x v="0"/>
    <x v="0"/>
    <x v="0"/>
    <x v="0"/>
    <x v="0"/>
    <x v="0"/>
    <s v="Direção Ambiente e Saneamento "/>
    <x v="0"/>
    <x v="0"/>
    <x v="0"/>
    <x v="0"/>
    <x v="0"/>
    <x v="0"/>
    <x v="0"/>
    <x v="0"/>
    <x v="0"/>
    <x v="0"/>
    <x v="1"/>
    <x v="0"/>
    <s v="Ajuda de custo atribuído a favor da vereadora Ermilinda Lopes aquando de uma deslocação a Sta Cruz nos dias 04,05,06/05/2021 em missão de serviço"/>
  </r>
  <r>
    <x v="0"/>
    <n v="0"/>
    <n v="0"/>
    <n v="0"/>
    <n v="5623"/>
    <x v="2261"/>
    <x v="0"/>
    <x v="0"/>
    <x v="0"/>
    <s v="03.16.17"/>
    <x v="9"/>
    <x v="0"/>
    <x v="0"/>
    <s v="Direção Proteção Civil"/>
    <s v="03.16.17"/>
    <s v="Direção Proteção Civil"/>
    <s v="03.16.17"/>
    <x v="4"/>
    <x v="0"/>
    <x v="0"/>
    <x v="0"/>
    <x v="0"/>
    <x v="0"/>
    <x v="0"/>
    <x v="0"/>
    <x v="3"/>
    <s v="2021-05-31"/>
    <x v="1"/>
    <n v="5623"/>
    <x v="0"/>
    <m/>
    <x v="0"/>
    <m/>
    <x v="1"/>
    <n v="100474706"/>
    <x v="0"/>
    <x v="2"/>
    <s v="Direção Proteção Civil"/>
    <s v="ORI"/>
    <x v="0"/>
    <m/>
    <x v="0"/>
    <x v="0"/>
    <x v="0"/>
    <x v="0"/>
    <x v="0"/>
    <x v="0"/>
    <x v="0"/>
    <x v="0"/>
    <x v="0"/>
    <x v="0"/>
    <x v="0"/>
    <s v="Direção Proteção Civil"/>
    <x v="0"/>
    <x v="0"/>
    <x v="0"/>
    <x v="0"/>
    <x v="0"/>
    <x v="0"/>
    <x v="0"/>
    <x v="0"/>
    <x v="0"/>
    <x v="0"/>
    <x v="2"/>
    <x v="0"/>
    <s v="Despesas com o pagto do pessoal de proteção civil referente maio 2021"/>
  </r>
  <r>
    <x v="0"/>
    <n v="0"/>
    <n v="0"/>
    <n v="0"/>
    <n v="1001"/>
    <x v="2261"/>
    <x v="0"/>
    <x v="0"/>
    <x v="0"/>
    <s v="03.16.17"/>
    <x v="9"/>
    <x v="0"/>
    <x v="0"/>
    <s v="Direção Proteção Civil"/>
    <s v="03.16.17"/>
    <s v="Direção Proteção Civil"/>
    <s v="03.16.17"/>
    <x v="5"/>
    <x v="0"/>
    <x v="0"/>
    <x v="0"/>
    <x v="1"/>
    <x v="0"/>
    <x v="0"/>
    <x v="0"/>
    <x v="3"/>
    <s v="2021-05-31"/>
    <x v="1"/>
    <n v="1001"/>
    <x v="0"/>
    <m/>
    <x v="0"/>
    <m/>
    <x v="1"/>
    <n v="100474706"/>
    <x v="0"/>
    <x v="2"/>
    <s v="Direção Proteção Civil"/>
    <s v="ORI"/>
    <x v="0"/>
    <m/>
    <x v="0"/>
    <x v="0"/>
    <x v="0"/>
    <x v="0"/>
    <x v="0"/>
    <x v="0"/>
    <x v="0"/>
    <x v="0"/>
    <x v="0"/>
    <x v="0"/>
    <x v="0"/>
    <s v="Direção Proteção Civil"/>
    <x v="0"/>
    <x v="0"/>
    <x v="0"/>
    <x v="0"/>
    <x v="0"/>
    <x v="0"/>
    <x v="0"/>
    <x v="0"/>
    <x v="0"/>
    <x v="0"/>
    <x v="2"/>
    <x v="0"/>
    <s v="Despesas com o pagto do pessoal de proteção civil referente maio 2021"/>
  </r>
  <r>
    <x v="0"/>
    <n v="0"/>
    <n v="0"/>
    <n v="0"/>
    <n v="564"/>
    <x v="2261"/>
    <x v="0"/>
    <x v="0"/>
    <x v="0"/>
    <s v="03.16.17"/>
    <x v="9"/>
    <x v="0"/>
    <x v="0"/>
    <s v="Direção Proteção Civil"/>
    <s v="03.16.17"/>
    <s v="Direção Proteção Civil"/>
    <s v="03.16.17"/>
    <x v="4"/>
    <x v="0"/>
    <x v="0"/>
    <x v="0"/>
    <x v="0"/>
    <x v="0"/>
    <x v="0"/>
    <x v="0"/>
    <x v="3"/>
    <s v="2021-05-31"/>
    <x v="1"/>
    <n v="564"/>
    <x v="0"/>
    <m/>
    <x v="0"/>
    <m/>
    <x v="1"/>
    <n v="100474706"/>
    <x v="0"/>
    <x v="2"/>
    <s v="Direção Proteção Civil"/>
    <s v="ORI"/>
    <x v="0"/>
    <m/>
    <x v="0"/>
    <x v="0"/>
    <x v="0"/>
    <x v="0"/>
    <x v="0"/>
    <x v="0"/>
    <x v="0"/>
    <x v="0"/>
    <x v="0"/>
    <x v="0"/>
    <x v="0"/>
    <s v="Direção Proteção Civil"/>
    <x v="0"/>
    <x v="0"/>
    <x v="0"/>
    <x v="0"/>
    <x v="0"/>
    <x v="0"/>
    <x v="0"/>
    <x v="0"/>
    <x v="0"/>
    <x v="0"/>
    <x v="2"/>
    <x v="0"/>
    <s v="Despesas com o pagto do pessoal de proteção civil referente maio 2021"/>
  </r>
  <r>
    <x v="0"/>
    <n v="0"/>
    <n v="0"/>
    <n v="0"/>
    <n v="7188"/>
    <x v="2262"/>
    <x v="0"/>
    <x v="1"/>
    <x v="0"/>
    <s v="80.02.10.01"/>
    <x v="2"/>
    <x v="1"/>
    <x v="1"/>
    <s v="Outros"/>
    <s v="80.02.10"/>
    <s v="Outros"/>
    <s v="80.02.10"/>
    <x v="2"/>
    <x v="0"/>
    <x v="1"/>
    <x v="0"/>
    <x v="0"/>
    <x v="1"/>
    <x v="1"/>
    <x v="0"/>
    <x v="3"/>
    <s v="2021-05-31"/>
    <x v="1"/>
    <n v="7188"/>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702"/>
    <x v="2261"/>
    <x v="0"/>
    <x v="0"/>
    <x v="0"/>
    <s v="03.16.17"/>
    <x v="9"/>
    <x v="0"/>
    <x v="0"/>
    <s v="Direção Proteção Civil"/>
    <s v="03.16.17"/>
    <s v="Direção Proteção Civil"/>
    <s v="03.16.17"/>
    <x v="4"/>
    <x v="0"/>
    <x v="0"/>
    <x v="0"/>
    <x v="0"/>
    <x v="0"/>
    <x v="0"/>
    <x v="0"/>
    <x v="3"/>
    <s v="2021-05-31"/>
    <x v="1"/>
    <n v="702"/>
    <x v="0"/>
    <m/>
    <x v="0"/>
    <m/>
    <x v="9"/>
    <n v="100478987"/>
    <x v="0"/>
    <x v="5"/>
    <s v="Direção Proteção Civil"/>
    <s v="ORI"/>
    <x v="0"/>
    <m/>
    <x v="0"/>
    <x v="0"/>
    <x v="0"/>
    <x v="0"/>
    <x v="0"/>
    <x v="0"/>
    <x v="0"/>
    <x v="0"/>
    <x v="0"/>
    <x v="0"/>
    <x v="0"/>
    <s v="Direção Proteção Civil"/>
    <x v="0"/>
    <x v="0"/>
    <x v="0"/>
    <x v="0"/>
    <x v="0"/>
    <x v="0"/>
    <x v="0"/>
    <x v="0"/>
    <x v="0"/>
    <x v="0"/>
    <x v="5"/>
    <x v="0"/>
    <s v="Despesas com o pagto do pessoal de proteção civil referente maio 2021"/>
  </r>
  <r>
    <x v="0"/>
    <n v="0"/>
    <n v="0"/>
    <n v="0"/>
    <n v="125"/>
    <x v="2261"/>
    <x v="0"/>
    <x v="0"/>
    <x v="0"/>
    <s v="03.16.17"/>
    <x v="9"/>
    <x v="0"/>
    <x v="0"/>
    <s v="Direção Proteção Civil"/>
    <s v="03.16.17"/>
    <s v="Direção Proteção Civil"/>
    <s v="03.16.17"/>
    <x v="5"/>
    <x v="0"/>
    <x v="0"/>
    <x v="0"/>
    <x v="1"/>
    <x v="0"/>
    <x v="0"/>
    <x v="0"/>
    <x v="3"/>
    <s v="2021-05-31"/>
    <x v="1"/>
    <n v="125"/>
    <x v="0"/>
    <m/>
    <x v="0"/>
    <m/>
    <x v="9"/>
    <n v="100478987"/>
    <x v="0"/>
    <x v="5"/>
    <s v="Direção Proteção Civil"/>
    <s v="ORI"/>
    <x v="0"/>
    <m/>
    <x v="0"/>
    <x v="0"/>
    <x v="0"/>
    <x v="0"/>
    <x v="0"/>
    <x v="0"/>
    <x v="0"/>
    <x v="0"/>
    <x v="0"/>
    <x v="0"/>
    <x v="0"/>
    <s v="Direção Proteção Civil"/>
    <x v="0"/>
    <x v="0"/>
    <x v="0"/>
    <x v="0"/>
    <x v="0"/>
    <x v="0"/>
    <x v="0"/>
    <x v="0"/>
    <x v="0"/>
    <x v="0"/>
    <x v="5"/>
    <x v="0"/>
    <s v="Despesas com o pagto do pessoal de proteção civil referente maio 2021"/>
  </r>
  <r>
    <x v="0"/>
    <n v="0"/>
    <n v="0"/>
    <n v="0"/>
    <n v="71"/>
    <x v="2261"/>
    <x v="0"/>
    <x v="0"/>
    <x v="0"/>
    <s v="03.16.17"/>
    <x v="9"/>
    <x v="0"/>
    <x v="0"/>
    <s v="Direção Proteção Civil"/>
    <s v="03.16.17"/>
    <s v="Direção Proteção Civil"/>
    <s v="03.16.17"/>
    <x v="4"/>
    <x v="0"/>
    <x v="0"/>
    <x v="0"/>
    <x v="0"/>
    <x v="0"/>
    <x v="0"/>
    <x v="0"/>
    <x v="3"/>
    <s v="2021-05-31"/>
    <x v="1"/>
    <n v="71"/>
    <x v="0"/>
    <m/>
    <x v="0"/>
    <m/>
    <x v="9"/>
    <n v="100478987"/>
    <x v="0"/>
    <x v="5"/>
    <s v="Direção Proteção Civil"/>
    <s v="ORI"/>
    <x v="0"/>
    <m/>
    <x v="0"/>
    <x v="0"/>
    <x v="0"/>
    <x v="0"/>
    <x v="0"/>
    <x v="0"/>
    <x v="0"/>
    <x v="0"/>
    <x v="0"/>
    <x v="0"/>
    <x v="0"/>
    <s v="Direção Proteção Civil"/>
    <x v="0"/>
    <x v="0"/>
    <x v="0"/>
    <x v="0"/>
    <x v="0"/>
    <x v="0"/>
    <x v="0"/>
    <x v="0"/>
    <x v="0"/>
    <x v="0"/>
    <x v="5"/>
    <x v="0"/>
    <s v="Despesas com o pagto do pessoal de proteção civil referente maio 2021"/>
  </r>
  <r>
    <x v="0"/>
    <n v="0"/>
    <n v="0"/>
    <n v="0"/>
    <n v="898"/>
    <x v="2263"/>
    <x v="0"/>
    <x v="1"/>
    <x v="0"/>
    <s v="80.02.10.24"/>
    <x v="8"/>
    <x v="1"/>
    <x v="1"/>
    <s v="Outros"/>
    <s v="80.02.10"/>
    <s v="Outros"/>
    <s v="80.02.10"/>
    <x v="10"/>
    <x v="0"/>
    <x v="1"/>
    <x v="0"/>
    <x v="0"/>
    <x v="1"/>
    <x v="1"/>
    <x v="0"/>
    <x v="3"/>
    <s v="2021-05-31"/>
    <x v="1"/>
    <n v="898"/>
    <x v="0"/>
    <m/>
    <x v="0"/>
    <m/>
    <x v="9"/>
    <n v="100478987"/>
    <x v="0"/>
    <x v="1"/>
    <s v="Retenções SIACSA"/>
    <s v="ORI"/>
    <x v="0"/>
    <s v="SIACSA"/>
    <x v="0"/>
    <x v="0"/>
    <x v="0"/>
    <x v="0"/>
    <x v="0"/>
    <x v="0"/>
    <x v="0"/>
    <x v="0"/>
    <x v="0"/>
    <x v="0"/>
    <x v="0"/>
    <s v="Retenções SIACSA"/>
    <x v="0"/>
    <x v="0"/>
    <x v="0"/>
    <x v="0"/>
    <x v="1"/>
    <x v="0"/>
    <x v="0"/>
    <x v="1"/>
    <x v="0"/>
    <x v="1"/>
    <x v="1"/>
    <x v="0"/>
    <s v="RETENCAO OT"/>
  </r>
  <r>
    <x v="0"/>
    <n v="0"/>
    <n v="0"/>
    <n v="0"/>
    <n v="5014"/>
    <x v="2261"/>
    <x v="0"/>
    <x v="0"/>
    <x v="0"/>
    <s v="03.16.17"/>
    <x v="9"/>
    <x v="0"/>
    <x v="0"/>
    <s v="Direção Proteção Civil"/>
    <s v="03.16.17"/>
    <s v="Direção Proteção Civil"/>
    <s v="03.16.17"/>
    <x v="4"/>
    <x v="0"/>
    <x v="0"/>
    <x v="0"/>
    <x v="0"/>
    <x v="0"/>
    <x v="0"/>
    <x v="0"/>
    <x v="3"/>
    <s v="2021-05-31"/>
    <x v="1"/>
    <n v="5014"/>
    <x v="0"/>
    <m/>
    <x v="0"/>
    <m/>
    <x v="2"/>
    <n v="100477977"/>
    <x v="0"/>
    <x v="3"/>
    <s v="Direção Proteção Civil"/>
    <s v="ORI"/>
    <x v="0"/>
    <m/>
    <x v="0"/>
    <x v="0"/>
    <x v="0"/>
    <x v="0"/>
    <x v="0"/>
    <x v="0"/>
    <x v="0"/>
    <x v="0"/>
    <x v="0"/>
    <x v="0"/>
    <x v="0"/>
    <s v="Direção Proteção Civil"/>
    <x v="0"/>
    <x v="0"/>
    <x v="0"/>
    <x v="0"/>
    <x v="0"/>
    <x v="0"/>
    <x v="0"/>
    <x v="0"/>
    <x v="0"/>
    <x v="0"/>
    <x v="3"/>
    <x v="0"/>
    <s v="Despesas com o pagto do pessoal de proteção civil referente maio 2021"/>
  </r>
  <r>
    <x v="0"/>
    <n v="0"/>
    <n v="0"/>
    <n v="0"/>
    <n v="893"/>
    <x v="2261"/>
    <x v="0"/>
    <x v="0"/>
    <x v="0"/>
    <s v="03.16.17"/>
    <x v="9"/>
    <x v="0"/>
    <x v="0"/>
    <s v="Direção Proteção Civil"/>
    <s v="03.16.17"/>
    <s v="Direção Proteção Civil"/>
    <s v="03.16.17"/>
    <x v="5"/>
    <x v="0"/>
    <x v="0"/>
    <x v="0"/>
    <x v="1"/>
    <x v="0"/>
    <x v="0"/>
    <x v="0"/>
    <x v="3"/>
    <s v="2021-05-31"/>
    <x v="1"/>
    <n v="893"/>
    <x v="0"/>
    <m/>
    <x v="0"/>
    <m/>
    <x v="2"/>
    <n v="100477977"/>
    <x v="0"/>
    <x v="3"/>
    <s v="Direção Proteção Civil"/>
    <s v="ORI"/>
    <x v="0"/>
    <m/>
    <x v="0"/>
    <x v="0"/>
    <x v="0"/>
    <x v="0"/>
    <x v="0"/>
    <x v="0"/>
    <x v="0"/>
    <x v="0"/>
    <x v="0"/>
    <x v="0"/>
    <x v="0"/>
    <s v="Direção Proteção Civil"/>
    <x v="0"/>
    <x v="0"/>
    <x v="0"/>
    <x v="0"/>
    <x v="0"/>
    <x v="0"/>
    <x v="0"/>
    <x v="0"/>
    <x v="0"/>
    <x v="0"/>
    <x v="3"/>
    <x v="0"/>
    <s v="Despesas com o pagto do pessoal de proteção civil referente maio 2021"/>
  </r>
  <r>
    <x v="0"/>
    <n v="0"/>
    <n v="0"/>
    <n v="0"/>
    <n v="503"/>
    <x v="2261"/>
    <x v="0"/>
    <x v="0"/>
    <x v="0"/>
    <s v="03.16.17"/>
    <x v="9"/>
    <x v="0"/>
    <x v="0"/>
    <s v="Direção Proteção Civil"/>
    <s v="03.16.17"/>
    <s v="Direção Proteção Civil"/>
    <s v="03.16.17"/>
    <x v="4"/>
    <x v="0"/>
    <x v="0"/>
    <x v="0"/>
    <x v="0"/>
    <x v="0"/>
    <x v="0"/>
    <x v="0"/>
    <x v="3"/>
    <s v="2021-05-31"/>
    <x v="1"/>
    <n v="503"/>
    <x v="0"/>
    <m/>
    <x v="0"/>
    <m/>
    <x v="2"/>
    <n v="100477977"/>
    <x v="0"/>
    <x v="3"/>
    <s v="Direção Proteção Civil"/>
    <s v="ORI"/>
    <x v="0"/>
    <m/>
    <x v="0"/>
    <x v="0"/>
    <x v="0"/>
    <x v="0"/>
    <x v="0"/>
    <x v="0"/>
    <x v="0"/>
    <x v="0"/>
    <x v="0"/>
    <x v="0"/>
    <x v="0"/>
    <s v="Direção Proteção Civil"/>
    <x v="0"/>
    <x v="0"/>
    <x v="0"/>
    <x v="0"/>
    <x v="0"/>
    <x v="0"/>
    <x v="0"/>
    <x v="0"/>
    <x v="0"/>
    <x v="0"/>
    <x v="3"/>
    <x v="0"/>
    <s v="Despesas com o pagto do pessoal de proteção civil referente maio 2021"/>
  </r>
  <r>
    <x v="0"/>
    <n v="0"/>
    <n v="0"/>
    <n v="0"/>
    <n v="6410"/>
    <x v="2264"/>
    <x v="0"/>
    <x v="1"/>
    <x v="0"/>
    <s v="80.02.10.20"/>
    <x v="3"/>
    <x v="1"/>
    <x v="1"/>
    <s v="Outros"/>
    <s v="80.02.10"/>
    <s v="Outros"/>
    <s v="80.02.10"/>
    <x v="3"/>
    <x v="0"/>
    <x v="1"/>
    <x v="1"/>
    <x v="0"/>
    <x v="1"/>
    <x v="1"/>
    <x v="0"/>
    <x v="3"/>
    <s v="2021-05-31"/>
    <x v="1"/>
    <n v="6410"/>
    <x v="0"/>
    <m/>
    <x v="0"/>
    <m/>
    <x v="2"/>
    <n v="100477977"/>
    <x v="0"/>
    <x v="1"/>
    <s v="Retenções CVMovel"/>
    <s v="ORI"/>
    <x v="0"/>
    <s v="RT"/>
    <x v="0"/>
    <x v="0"/>
    <x v="0"/>
    <x v="0"/>
    <x v="0"/>
    <x v="0"/>
    <x v="0"/>
    <x v="0"/>
    <x v="0"/>
    <x v="0"/>
    <x v="0"/>
    <s v="Retenções CVMovel"/>
    <x v="0"/>
    <x v="0"/>
    <x v="0"/>
    <x v="0"/>
    <x v="1"/>
    <x v="0"/>
    <x v="0"/>
    <x v="1"/>
    <x v="0"/>
    <x v="1"/>
    <x v="1"/>
    <x v="0"/>
    <s v="RETENCAO OT"/>
  </r>
  <r>
    <x v="0"/>
    <n v="0"/>
    <n v="0"/>
    <n v="0"/>
    <n v="13989"/>
    <x v="2261"/>
    <x v="0"/>
    <x v="0"/>
    <x v="0"/>
    <s v="03.16.17"/>
    <x v="9"/>
    <x v="0"/>
    <x v="0"/>
    <s v="Direção Proteção Civil"/>
    <s v="03.16.17"/>
    <s v="Direção Proteção Civil"/>
    <s v="03.16.17"/>
    <x v="5"/>
    <x v="0"/>
    <x v="0"/>
    <x v="0"/>
    <x v="1"/>
    <x v="0"/>
    <x v="0"/>
    <x v="0"/>
    <x v="3"/>
    <s v="2021-05-31"/>
    <x v="1"/>
    <n v="13989"/>
    <x v="0"/>
    <m/>
    <x v="0"/>
    <m/>
    <x v="5"/>
    <n v="100474914"/>
    <x v="0"/>
    <x v="1"/>
    <s v="Direção Proteção Civil"/>
    <s v="ORI"/>
    <x v="0"/>
    <m/>
    <x v="0"/>
    <x v="0"/>
    <x v="0"/>
    <x v="0"/>
    <x v="0"/>
    <x v="0"/>
    <x v="0"/>
    <x v="0"/>
    <x v="0"/>
    <x v="0"/>
    <x v="0"/>
    <s v="Direção Proteção Civil"/>
    <x v="0"/>
    <x v="0"/>
    <x v="0"/>
    <x v="0"/>
    <x v="0"/>
    <x v="0"/>
    <x v="0"/>
    <x v="0"/>
    <x v="0"/>
    <x v="0"/>
    <x v="1"/>
    <x v="0"/>
    <s v="Despesas com o pagto do pessoal de proteção civil referente maio 2021"/>
  </r>
  <r>
    <x v="0"/>
    <n v="0"/>
    <n v="0"/>
    <n v="0"/>
    <n v="78515"/>
    <x v="2261"/>
    <x v="0"/>
    <x v="0"/>
    <x v="0"/>
    <s v="03.16.17"/>
    <x v="9"/>
    <x v="0"/>
    <x v="0"/>
    <s v="Direção Proteção Civil"/>
    <s v="03.16.17"/>
    <s v="Direção Proteção Civil"/>
    <s v="03.16.17"/>
    <x v="4"/>
    <x v="0"/>
    <x v="0"/>
    <x v="0"/>
    <x v="0"/>
    <x v="0"/>
    <x v="0"/>
    <x v="0"/>
    <x v="3"/>
    <s v="2021-05-31"/>
    <x v="1"/>
    <n v="78515"/>
    <x v="0"/>
    <m/>
    <x v="0"/>
    <m/>
    <x v="5"/>
    <n v="100474914"/>
    <x v="0"/>
    <x v="1"/>
    <s v="Direção Proteção Civil"/>
    <s v="ORI"/>
    <x v="0"/>
    <m/>
    <x v="0"/>
    <x v="0"/>
    <x v="0"/>
    <x v="0"/>
    <x v="0"/>
    <x v="0"/>
    <x v="0"/>
    <x v="0"/>
    <x v="0"/>
    <x v="0"/>
    <x v="0"/>
    <s v="Direção Proteção Civil"/>
    <x v="0"/>
    <x v="0"/>
    <x v="0"/>
    <x v="0"/>
    <x v="0"/>
    <x v="0"/>
    <x v="0"/>
    <x v="0"/>
    <x v="0"/>
    <x v="0"/>
    <x v="1"/>
    <x v="0"/>
    <s v="Despesas com o pagto do pessoal de proteção civil referente maio 2021"/>
  </r>
  <r>
    <x v="0"/>
    <n v="0"/>
    <n v="0"/>
    <n v="0"/>
    <n v="7849"/>
    <x v="2261"/>
    <x v="0"/>
    <x v="0"/>
    <x v="0"/>
    <s v="03.16.17"/>
    <x v="9"/>
    <x v="0"/>
    <x v="0"/>
    <s v="Direção Proteção Civil"/>
    <s v="03.16.17"/>
    <s v="Direção Proteção Civil"/>
    <s v="03.16.17"/>
    <x v="4"/>
    <x v="0"/>
    <x v="0"/>
    <x v="0"/>
    <x v="0"/>
    <x v="0"/>
    <x v="0"/>
    <x v="0"/>
    <x v="3"/>
    <s v="2021-05-31"/>
    <x v="1"/>
    <n v="7849"/>
    <x v="0"/>
    <m/>
    <x v="0"/>
    <m/>
    <x v="5"/>
    <n v="100474914"/>
    <x v="0"/>
    <x v="1"/>
    <s v="Direção Proteção Civil"/>
    <s v="ORI"/>
    <x v="0"/>
    <m/>
    <x v="0"/>
    <x v="0"/>
    <x v="0"/>
    <x v="0"/>
    <x v="0"/>
    <x v="0"/>
    <x v="0"/>
    <x v="0"/>
    <x v="0"/>
    <x v="0"/>
    <x v="0"/>
    <s v="Direção Proteção Civil"/>
    <x v="0"/>
    <x v="0"/>
    <x v="0"/>
    <x v="0"/>
    <x v="0"/>
    <x v="0"/>
    <x v="0"/>
    <x v="0"/>
    <x v="0"/>
    <x v="0"/>
    <x v="1"/>
    <x v="0"/>
    <s v="Despesas com o pagto do pessoal de proteção civil referente maio 2021"/>
  </r>
  <r>
    <x v="0"/>
    <n v="0"/>
    <n v="0"/>
    <n v="0"/>
    <n v="16757"/>
    <x v="2265"/>
    <x v="0"/>
    <x v="0"/>
    <x v="0"/>
    <s v="03.16.25"/>
    <x v="17"/>
    <x v="0"/>
    <x v="0"/>
    <s v="Direção dos  Recursos Humanos"/>
    <s v="03.16.25"/>
    <s v="Direção dos  Recursos Humanos"/>
    <s v="03.16.25"/>
    <x v="48"/>
    <x v="0"/>
    <x v="0"/>
    <x v="0"/>
    <x v="0"/>
    <x v="0"/>
    <x v="0"/>
    <x v="0"/>
    <x v="3"/>
    <s v="2021-05-31"/>
    <x v="1"/>
    <n v="16757"/>
    <x v="0"/>
    <m/>
    <x v="0"/>
    <m/>
    <x v="0"/>
    <n v="100474696"/>
    <x v="0"/>
    <x v="0"/>
    <s v="Direção dos  Recursos Humanos"/>
    <s v="ORI"/>
    <x v="0"/>
    <m/>
    <x v="0"/>
    <x v="0"/>
    <x v="0"/>
    <x v="0"/>
    <x v="0"/>
    <x v="0"/>
    <x v="0"/>
    <x v="0"/>
    <x v="0"/>
    <x v="0"/>
    <x v="0"/>
    <s v="Direção dos  Recursos Humanos"/>
    <x v="0"/>
    <x v="0"/>
    <x v="0"/>
    <x v="0"/>
    <x v="0"/>
    <x v="0"/>
    <x v="0"/>
    <x v="0"/>
    <x v="0"/>
    <x v="0"/>
    <x v="0"/>
    <x v="0"/>
    <s v="Despesas com o pagto do pessoal do RH referente maio 2021"/>
  </r>
  <r>
    <x v="0"/>
    <n v="0"/>
    <n v="0"/>
    <n v="0"/>
    <n v="6003"/>
    <x v="2265"/>
    <x v="0"/>
    <x v="0"/>
    <x v="0"/>
    <s v="03.16.25"/>
    <x v="17"/>
    <x v="0"/>
    <x v="0"/>
    <s v="Direção dos  Recursos Humanos"/>
    <s v="03.16.25"/>
    <s v="Direção dos  Recursos Humanos"/>
    <s v="03.16.25"/>
    <x v="4"/>
    <x v="0"/>
    <x v="0"/>
    <x v="0"/>
    <x v="0"/>
    <x v="0"/>
    <x v="0"/>
    <x v="0"/>
    <x v="3"/>
    <s v="2021-05-31"/>
    <x v="1"/>
    <n v="6003"/>
    <x v="0"/>
    <m/>
    <x v="0"/>
    <m/>
    <x v="0"/>
    <n v="100474696"/>
    <x v="0"/>
    <x v="0"/>
    <s v="Direção dos  Recursos Humanos"/>
    <s v="ORI"/>
    <x v="0"/>
    <m/>
    <x v="0"/>
    <x v="0"/>
    <x v="0"/>
    <x v="0"/>
    <x v="0"/>
    <x v="0"/>
    <x v="0"/>
    <x v="0"/>
    <x v="0"/>
    <x v="0"/>
    <x v="0"/>
    <s v="Direção dos  Recursos Humanos"/>
    <x v="0"/>
    <x v="0"/>
    <x v="0"/>
    <x v="0"/>
    <x v="0"/>
    <x v="0"/>
    <x v="0"/>
    <x v="0"/>
    <x v="0"/>
    <x v="0"/>
    <x v="0"/>
    <x v="0"/>
    <s v="Despesas com o pagto do pessoal do RH referente maio 2021"/>
  </r>
  <r>
    <x v="0"/>
    <n v="0"/>
    <n v="0"/>
    <n v="0"/>
    <n v="22760"/>
    <x v="2266"/>
    <x v="0"/>
    <x v="1"/>
    <x v="0"/>
    <s v="80.02.01"/>
    <x v="1"/>
    <x v="1"/>
    <x v="1"/>
    <s v="Retenções Iur"/>
    <s v="80.02.01"/>
    <s v="Retenções Iur"/>
    <s v="80.02.01"/>
    <x v="1"/>
    <x v="0"/>
    <x v="1"/>
    <x v="0"/>
    <x v="0"/>
    <x v="1"/>
    <x v="1"/>
    <x v="0"/>
    <x v="3"/>
    <s v="2021-05-31"/>
    <x v="1"/>
    <n v="22760"/>
    <x v="0"/>
    <m/>
    <x v="0"/>
    <m/>
    <x v="0"/>
    <n v="100474696"/>
    <x v="0"/>
    <x v="1"/>
    <s v="Retenções Iur"/>
    <s v="ORI"/>
    <x v="0"/>
    <s v="RIUR"/>
    <x v="0"/>
    <x v="0"/>
    <x v="0"/>
    <x v="0"/>
    <x v="0"/>
    <x v="0"/>
    <x v="0"/>
    <x v="0"/>
    <x v="0"/>
    <x v="0"/>
    <x v="0"/>
    <s v="Retenções Iur"/>
    <x v="0"/>
    <x v="0"/>
    <x v="0"/>
    <x v="0"/>
    <x v="1"/>
    <x v="0"/>
    <x v="0"/>
    <x v="1"/>
    <x v="0"/>
    <x v="1"/>
    <x v="1"/>
    <x v="0"/>
    <s v="RETENCAO OT"/>
  </r>
  <r>
    <x v="0"/>
    <n v="0"/>
    <n v="0"/>
    <n v="0"/>
    <n v="15051"/>
    <x v="2265"/>
    <x v="0"/>
    <x v="0"/>
    <x v="0"/>
    <s v="03.16.25"/>
    <x v="17"/>
    <x v="0"/>
    <x v="0"/>
    <s v="Direção dos  Recursos Humanos"/>
    <s v="03.16.25"/>
    <s v="Direção dos  Recursos Humanos"/>
    <s v="03.16.25"/>
    <x v="48"/>
    <x v="0"/>
    <x v="0"/>
    <x v="0"/>
    <x v="0"/>
    <x v="0"/>
    <x v="0"/>
    <x v="0"/>
    <x v="3"/>
    <s v="2021-05-31"/>
    <x v="1"/>
    <n v="15051"/>
    <x v="0"/>
    <m/>
    <x v="0"/>
    <m/>
    <x v="1"/>
    <n v="100474706"/>
    <x v="0"/>
    <x v="2"/>
    <s v="Direção dos  Recursos Humanos"/>
    <s v="ORI"/>
    <x v="0"/>
    <m/>
    <x v="0"/>
    <x v="0"/>
    <x v="0"/>
    <x v="0"/>
    <x v="0"/>
    <x v="0"/>
    <x v="0"/>
    <x v="0"/>
    <x v="0"/>
    <x v="0"/>
    <x v="0"/>
    <s v="Direção dos  Recursos Humanos"/>
    <x v="0"/>
    <x v="0"/>
    <x v="0"/>
    <x v="0"/>
    <x v="0"/>
    <x v="0"/>
    <x v="0"/>
    <x v="0"/>
    <x v="0"/>
    <x v="0"/>
    <x v="2"/>
    <x v="0"/>
    <s v="Despesas com o pagto do pessoal do RH referente maio 2021"/>
  </r>
  <r>
    <x v="0"/>
    <n v="0"/>
    <n v="0"/>
    <n v="0"/>
    <n v="5392"/>
    <x v="2265"/>
    <x v="0"/>
    <x v="0"/>
    <x v="0"/>
    <s v="03.16.25"/>
    <x v="17"/>
    <x v="0"/>
    <x v="0"/>
    <s v="Direção dos  Recursos Humanos"/>
    <s v="03.16.25"/>
    <s v="Direção dos  Recursos Humanos"/>
    <s v="03.16.25"/>
    <x v="4"/>
    <x v="0"/>
    <x v="0"/>
    <x v="0"/>
    <x v="0"/>
    <x v="0"/>
    <x v="0"/>
    <x v="0"/>
    <x v="3"/>
    <s v="2021-05-31"/>
    <x v="1"/>
    <n v="5392"/>
    <x v="0"/>
    <m/>
    <x v="0"/>
    <m/>
    <x v="1"/>
    <n v="100474706"/>
    <x v="0"/>
    <x v="2"/>
    <s v="Direção dos  Recursos Humanos"/>
    <s v="ORI"/>
    <x v="0"/>
    <m/>
    <x v="0"/>
    <x v="0"/>
    <x v="0"/>
    <x v="0"/>
    <x v="0"/>
    <x v="0"/>
    <x v="0"/>
    <x v="0"/>
    <x v="0"/>
    <x v="0"/>
    <x v="0"/>
    <s v="Direção dos  Recursos Humanos"/>
    <x v="0"/>
    <x v="0"/>
    <x v="0"/>
    <x v="0"/>
    <x v="0"/>
    <x v="0"/>
    <x v="0"/>
    <x v="0"/>
    <x v="0"/>
    <x v="0"/>
    <x v="2"/>
    <x v="0"/>
    <s v="Despesas com o pagto do pessoal do RH referente maio 2021"/>
  </r>
  <r>
    <x v="0"/>
    <n v="0"/>
    <n v="0"/>
    <n v="0"/>
    <n v="20443"/>
    <x v="2267"/>
    <x v="0"/>
    <x v="1"/>
    <x v="0"/>
    <s v="80.02.10.01"/>
    <x v="2"/>
    <x v="1"/>
    <x v="1"/>
    <s v="Outros"/>
    <s v="80.02.10"/>
    <s v="Outros"/>
    <s v="80.02.10"/>
    <x v="2"/>
    <x v="0"/>
    <x v="1"/>
    <x v="0"/>
    <x v="0"/>
    <x v="1"/>
    <x v="1"/>
    <x v="0"/>
    <x v="3"/>
    <s v="2021-05-31"/>
    <x v="1"/>
    <n v="2044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290"/>
    <x v="2265"/>
    <x v="0"/>
    <x v="0"/>
    <x v="0"/>
    <s v="03.16.25"/>
    <x v="17"/>
    <x v="0"/>
    <x v="0"/>
    <s v="Direção dos  Recursos Humanos"/>
    <s v="03.16.25"/>
    <s v="Direção dos  Recursos Humanos"/>
    <s v="03.16.25"/>
    <x v="48"/>
    <x v="0"/>
    <x v="0"/>
    <x v="0"/>
    <x v="0"/>
    <x v="0"/>
    <x v="0"/>
    <x v="0"/>
    <x v="3"/>
    <s v="2021-05-31"/>
    <x v="1"/>
    <n v="4290"/>
    <x v="0"/>
    <m/>
    <x v="0"/>
    <m/>
    <x v="2"/>
    <n v="100477977"/>
    <x v="0"/>
    <x v="3"/>
    <s v="Direção dos  Recursos Humanos"/>
    <s v="ORI"/>
    <x v="0"/>
    <m/>
    <x v="0"/>
    <x v="0"/>
    <x v="0"/>
    <x v="0"/>
    <x v="0"/>
    <x v="0"/>
    <x v="0"/>
    <x v="0"/>
    <x v="0"/>
    <x v="0"/>
    <x v="0"/>
    <s v="Direção dos  Recursos Humanos"/>
    <x v="0"/>
    <x v="0"/>
    <x v="0"/>
    <x v="0"/>
    <x v="0"/>
    <x v="0"/>
    <x v="0"/>
    <x v="0"/>
    <x v="0"/>
    <x v="0"/>
    <x v="3"/>
    <x v="0"/>
    <s v="Despesas com o pagto do pessoal do RH referente maio 2021"/>
  </r>
  <r>
    <x v="0"/>
    <n v="0"/>
    <n v="0"/>
    <n v="0"/>
    <n v="1537"/>
    <x v="2265"/>
    <x v="0"/>
    <x v="0"/>
    <x v="0"/>
    <s v="03.16.25"/>
    <x v="17"/>
    <x v="0"/>
    <x v="0"/>
    <s v="Direção dos  Recursos Humanos"/>
    <s v="03.16.25"/>
    <s v="Direção dos  Recursos Humanos"/>
    <s v="03.16.25"/>
    <x v="4"/>
    <x v="0"/>
    <x v="0"/>
    <x v="0"/>
    <x v="0"/>
    <x v="0"/>
    <x v="0"/>
    <x v="0"/>
    <x v="3"/>
    <s v="2021-05-31"/>
    <x v="1"/>
    <n v="1537"/>
    <x v="0"/>
    <m/>
    <x v="0"/>
    <m/>
    <x v="2"/>
    <n v="100477977"/>
    <x v="0"/>
    <x v="3"/>
    <s v="Direção dos  Recursos Humanos"/>
    <s v="ORI"/>
    <x v="0"/>
    <m/>
    <x v="0"/>
    <x v="0"/>
    <x v="0"/>
    <x v="0"/>
    <x v="0"/>
    <x v="0"/>
    <x v="0"/>
    <x v="0"/>
    <x v="0"/>
    <x v="0"/>
    <x v="0"/>
    <s v="Direção dos  Recursos Humanos"/>
    <x v="0"/>
    <x v="0"/>
    <x v="0"/>
    <x v="0"/>
    <x v="0"/>
    <x v="0"/>
    <x v="0"/>
    <x v="0"/>
    <x v="0"/>
    <x v="0"/>
    <x v="3"/>
    <x v="0"/>
    <s v="Despesas com o pagto do pessoal do RH referente maio 2021"/>
  </r>
  <r>
    <x v="0"/>
    <n v="0"/>
    <n v="0"/>
    <n v="0"/>
    <n v="5827"/>
    <x v="2268"/>
    <x v="0"/>
    <x v="1"/>
    <x v="0"/>
    <s v="80.02.10.20"/>
    <x v="3"/>
    <x v="1"/>
    <x v="1"/>
    <s v="Outros"/>
    <s v="80.02.10"/>
    <s v="Outros"/>
    <s v="80.02.10"/>
    <x v="3"/>
    <x v="0"/>
    <x v="1"/>
    <x v="1"/>
    <x v="0"/>
    <x v="1"/>
    <x v="1"/>
    <x v="0"/>
    <x v="3"/>
    <s v="2021-05-31"/>
    <x v="1"/>
    <n v="5827"/>
    <x v="0"/>
    <m/>
    <x v="0"/>
    <m/>
    <x v="2"/>
    <n v="100477977"/>
    <x v="0"/>
    <x v="1"/>
    <s v="Retenções CVMovel"/>
    <s v="ORI"/>
    <x v="0"/>
    <s v="RT"/>
    <x v="0"/>
    <x v="0"/>
    <x v="0"/>
    <x v="0"/>
    <x v="0"/>
    <x v="0"/>
    <x v="0"/>
    <x v="0"/>
    <x v="0"/>
    <x v="0"/>
    <x v="0"/>
    <s v="Retenções CVMovel"/>
    <x v="0"/>
    <x v="0"/>
    <x v="0"/>
    <x v="0"/>
    <x v="1"/>
    <x v="0"/>
    <x v="0"/>
    <x v="1"/>
    <x v="0"/>
    <x v="1"/>
    <x v="1"/>
    <x v="0"/>
    <s v="RETENCAO OT"/>
  </r>
  <r>
    <x v="0"/>
    <n v="0"/>
    <n v="0"/>
    <n v="0"/>
    <n v="152042"/>
    <x v="2265"/>
    <x v="0"/>
    <x v="0"/>
    <x v="0"/>
    <s v="03.16.25"/>
    <x v="17"/>
    <x v="0"/>
    <x v="0"/>
    <s v="Direção dos  Recursos Humanos"/>
    <s v="03.16.25"/>
    <s v="Direção dos  Recursos Humanos"/>
    <s v="03.16.25"/>
    <x v="48"/>
    <x v="0"/>
    <x v="0"/>
    <x v="0"/>
    <x v="0"/>
    <x v="0"/>
    <x v="0"/>
    <x v="0"/>
    <x v="3"/>
    <s v="2021-05-31"/>
    <x v="1"/>
    <n v="152042"/>
    <x v="0"/>
    <m/>
    <x v="0"/>
    <m/>
    <x v="5"/>
    <n v="100474914"/>
    <x v="0"/>
    <x v="1"/>
    <s v="Direção dos  Recursos Humanos"/>
    <s v="ORI"/>
    <x v="0"/>
    <m/>
    <x v="0"/>
    <x v="0"/>
    <x v="0"/>
    <x v="0"/>
    <x v="0"/>
    <x v="0"/>
    <x v="0"/>
    <x v="0"/>
    <x v="0"/>
    <x v="0"/>
    <x v="0"/>
    <s v="Direção dos  Recursos Humanos"/>
    <x v="0"/>
    <x v="0"/>
    <x v="0"/>
    <x v="0"/>
    <x v="0"/>
    <x v="0"/>
    <x v="0"/>
    <x v="0"/>
    <x v="0"/>
    <x v="0"/>
    <x v="1"/>
    <x v="0"/>
    <s v="Despesas com o pagto do pessoal do RH referente maio 2021"/>
  </r>
  <r>
    <x v="0"/>
    <n v="0"/>
    <n v="0"/>
    <n v="0"/>
    <n v="54464"/>
    <x v="2265"/>
    <x v="0"/>
    <x v="0"/>
    <x v="0"/>
    <s v="03.16.25"/>
    <x v="17"/>
    <x v="0"/>
    <x v="0"/>
    <s v="Direção dos  Recursos Humanos"/>
    <s v="03.16.25"/>
    <s v="Direção dos  Recursos Humanos"/>
    <s v="03.16.25"/>
    <x v="4"/>
    <x v="0"/>
    <x v="0"/>
    <x v="0"/>
    <x v="0"/>
    <x v="0"/>
    <x v="0"/>
    <x v="0"/>
    <x v="3"/>
    <s v="2021-05-31"/>
    <x v="1"/>
    <n v="54464"/>
    <x v="0"/>
    <m/>
    <x v="0"/>
    <m/>
    <x v="5"/>
    <n v="100474914"/>
    <x v="0"/>
    <x v="1"/>
    <s v="Direção dos  Recursos Humanos"/>
    <s v="ORI"/>
    <x v="0"/>
    <m/>
    <x v="0"/>
    <x v="0"/>
    <x v="0"/>
    <x v="0"/>
    <x v="0"/>
    <x v="0"/>
    <x v="0"/>
    <x v="0"/>
    <x v="0"/>
    <x v="0"/>
    <x v="0"/>
    <s v="Direção dos  Recursos Humanos"/>
    <x v="0"/>
    <x v="0"/>
    <x v="0"/>
    <x v="0"/>
    <x v="0"/>
    <x v="0"/>
    <x v="0"/>
    <x v="0"/>
    <x v="0"/>
    <x v="0"/>
    <x v="1"/>
    <x v="0"/>
    <s v="Despesas com o pagto do pessoal do RH referente maio 2021"/>
  </r>
  <r>
    <x v="0"/>
    <n v="0"/>
    <n v="0"/>
    <n v="0"/>
    <n v="2300"/>
    <x v="2269"/>
    <x v="0"/>
    <x v="1"/>
    <x v="0"/>
    <s v="80.02.01"/>
    <x v="1"/>
    <x v="1"/>
    <x v="1"/>
    <s v="Retenções Iur"/>
    <s v="80.02.01"/>
    <s v="Retenções Iur"/>
    <s v="80.02.01"/>
    <x v="1"/>
    <x v="0"/>
    <x v="1"/>
    <x v="0"/>
    <x v="0"/>
    <x v="1"/>
    <x v="1"/>
    <x v="0"/>
    <x v="3"/>
    <s v="2021-05-24"/>
    <x v="1"/>
    <n v="2300"/>
    <x v="0"/>
    <m/>
    <x v="0"/>
    <m/>
    <x v="0"/>
    <n v="100474696"/>
    <x v="0"/>
    <x v="1"/>
    <s v="Retenções Iur"/>
    <s v="ORI"/>
    <x v="0"/>
    <s v="RIUR"/>
    <x v="0"/>
    <x v="0"/>
    <x v="0"/>
    <x v="0"/>
    <x v="0"/>
    <x v="0"/>
    <x v="0"/>
    <x v="0"/>
    <x v="0"/>
    <x v="0"/>
    <x v="0"/>
    <s v="Retenções Iur"/>
    <x v="0"/>
    <x v="0"/>
    <x v="0"/>
    <x v="0"/>
    <x v="1"/>
    <x v="0"/>
    <x v="0"/>
    <x v="1"/>
    <x v="0"/>
    <x v="1"/>
    <x v="1"/>
    <x v="0"/>
    <s v="RETENCAO OT"/>
  </r>
  <r>
    <x v="0"/>
    <n v="0"/>
    <n v="0"/>
    <n v="0"/>
    <n v="8280"/>
    <x v="2270"/>
    <x v="0"/>
    <x v="0"/>
    <x v="0"/>
    <s v="03.16.15"/>
    <x v="0"/>
    <x v="0"/>
    <x v="0"/>
    <s v="Direção Financeira"/>
    <s v="03.16.15"/>
    <s v="Direção Financeira"/>
    <s v="03.16.15"/>
    <x v="45"/>
    <x v="0"/>
    <x v="0"/>
    <x v="0"/>
    <x v="1"/>
    <x v="0"/>
    <x v="0"/>
    <x v="0"/>
    <x v="6"/>
    <s v="2021-07-01"/>
    <x v="2"/>
    <n v="8280"/>
    <x v="0"/>
    <m/>
    <x v="0"/>
    <m/>
    <x v="147"/>
    <n v="100393611"/>
    <x v="0"/>
    <x v="1"/>
    <s v="Direção Financeira"/>
    <s v="ORI"/>
    <x v="0"/>
    <m/>
    <x v="0"/>
    <x v="0"/>
    <x v="0"/>
    <x v="0"/>
    <x v="0"/>
    <x v="0"/>
    <x v="0"/>
    <x v="0"/>
    <x v="0"/>
    <x v="0"/>
    <x v="0"/>
    <s v="Direção Financeira"/>
    <x v="0"/>
    <x v="0"/>
    <x v="0"/>
    <x v="0"/>
    <x v="0"/>
    <x v="0"/>
    <x v="0"/>
    <x v="1"/>
    <x v="0"/>
    <x v="0"/>
    <x v="1"/>
    <x v="0"/>
    <s v="PAgto a favor da Casa Guga, pela aquisição de jogos de pastilhas para as viaturas l 200 ST 22 e 24-RG conforme documentos em anexo"/>
  </r>
  <r>
    <x v="0"/>
    <n v="0"/>
    <n v="0"/>
    <n v="0"/>
    <n v="4107"/>
    <x v="2271"/>
    <x v="0"/>
    <x v="0"/>
    <x v="0"/>
    <s v="03.16.02"/>
    <x v="53"/>
    <x v="0"/>
    <x v="0"/>
    <s v="Gabinete do Presidente"/>
    <s v="03.16.02"/>
    <s v="Gabinete do Presidente"/>
    <s v="03.16.02"/>
    <x v="0"/>
    <x v="0"/>
    <x v="0"/>
    <x v="0"/>
    <x v="0"/>
    <x v="0"/>
    <x v="0"/>
    <x v="0"/>
    <x v="4"/>
    <s v="2021-06-30"/>
    <x v="1"/>
    <n v="4107"/>
    <x v="0"/>
    <m/>
    <x v="0"/>
    <m/>
    <x v="0"/>
    <n v="100474696"/>
    <x v="0"/>
    <x v="0"/>
    <s v="Gabinete do Presidente"/>
    <s v="ORI"/>
    <x v="0"/>
    <m/>
    <x v="0"/>
    <x v="0"/>
    <x v="0"/>
    <x v="0"/>
    <x v="0"/>
    <x v="0"/>
    <x v="0"/>
    <x v="0"/>
    <x v="0"/>
    <x v="0"/>
    <x v="0"/>
    <s v="Gabinete do Presidente"/>
    <x v="0"/>
    <x v="0"/>
    <x v="0"/>
    <x v="0"/>
    <x v="0"/>
    <x v="0"/>
    <x v="0"/>
    <x v="0"/>
    <x v="0"/>
    <x v="0"/>
    <x v="0"/>
    <x v="0"/>
    <s v="Pagto de salario a favor da Secretaria do Presidente Liana Gonçalves, referente a Junho 2021 conforme documentos em anexo.  "/>
  </r>
  <r>
    <x v="0"/>
    <n v="0"/>
    <n v="0"/>
    <n v="0"/>
    <n v="4107"/>
    <x v="2272"/>
    <x v="0"/>
    <x v="1"/>
    <x v="0"/>
    <s v="80.02.01"/>
    <x v="1"/>
    <x v="1"/>
    <x v="1"/>
    <s v="Retenções Iur"/>
    <s v="80.02.01"/>
    <s v="Retenções Iur"/>
    <s v="80.02.01"/>
    <x v="1"/>
    <x v="0"/>
    <x v="1"/>
    <x v="0"/>
    <x v="0"/>
    <x v="1"/>
    <x v="1"/>
    <x v="0"/>
    <x v="4"/>
    <s v="2021-06-30"/>
    <x v="1"/>
    <n v="4107"/>
    <x v="0"/>
    <m/>
    <x v="0"/>
    <m/>
    <x v="0"/>
    <n v="100474696"/>
    <x v="0"/>
    <x v="1"/>
    <s v="Retenções Iur"/>
    <s v="ORI"/>
    <x v="0"/>
    <s v="RIUR"/>
    <x v="0"/>
    <x v="0"/>
    <x v="0"/>
    <x v="0"/>
    <x v="0"/>
    <x v="0"/>
    <x v="0"/>
    <x v="0"/>
    <x v="0"/>
    <x v="0"/>
    <x v="0"/>
    <s v="Retenções Iur"/>
    <x v="0"/>
    <x v="0"/>
    <x v="0"/>
    <x v="0"/>
    <x v="1"/>
    <x v="0"/>
    <x v="0"/>
    <x v="1"/>
    <x v="0"/>
    <x v="1"/>
    <x v="1"/>
    <x v="0"/>
    <s v="RETENCAO OT"/>
  </r>
  <r>
    <x v="0"/>
    <n v="0"/>
    <n v="0"/>
    <n v="0"/>
    <n v="5276"/>
    <x v="2271"/>
    <x v="0"/>
    <x v="0"/>
    <x v="0"/>
    <s v="03.16.02"/>
    <x v="53"/>
    <x v="0"/>
    <x v="0"/>
    <s v="Gabinete do Presidente"/>
    <s v="03.16.02"/>
    <s v="Gabinete do Presidente"/>
    <s v="03.16.02"/>
    <x v="0"/>
    <x v="0"/>
    <x v="0"/>
    <x v="0"/>
    <x v="0"/>
    <x v="0"/>
    <x v="0"/>
    <x v="0"/>
    <x v="4"/>
    <s v="2021-06-30"/>
    <x v="1"/>
    <n v="5276"/>
    <x v="0"/>
    <m/>
    <x v="0"/>
    <m/>
    <x v="1"/>
    <n v="100474706"/>
    <x v="0"/>
    <x v="2"/>
    <s v="Gabinete do Presidente"/>
    <s v="ORI"/>
    <x v="0"/>
    <m/>
    <x v="0"/>
    <x v="0"/>
    <x v="0"/>
    <x v="0"/>
    <x v="0"/>
    <x v="0"/>
    <x v="0"/>
    <x v="0"/>
    <x v="0"/>
    <x v="0"/>
    <x v="0"/>
    <s v="Gabinete do Presidente"/>
    <x v="0"/>
    <x v="0"/>
    <x v="0"/>
    <x v="0"/>
    <x v="0"/>
    <x v="0"/>
    <x v="0"/>
    <x v="0"/>
    <x v="0"/>
    <x v="0"/>
    <x v="2"/>
    <x v="0"/>
    <s v="Pagto de salario a favor da Secretaria do Presidente Liana Gonçalves, referente a Junho 2021 conforme documentos em anexo.  "/>
  </r>
  <r>
    <x v="0"/>
    <n v="0"/>
    <n v="0"/>
    <n v="0"/>
    <n v="5276"/>
    <x v="2273"/>
    <x v="0"/>
    <x v="1"/>
    <x v="0"/>
    <s v="80.02.10.01"/>
    <x v="2"/>
    <x v="1"/>
    <x v="1"/>
    <s v="Outros"/>
    <s v="80.02.10"/>
    <s v="Outros"/>
    <s v="80.02.10"/>
    <x v="2"/>
    <x v="0"/>
    <x v="1"/>
    <x v="0"/>
    <x v="0"/>
    <x v="1"/>
    <x v="1"/>
    <x v="0"/>
    <x v="4"/>
    <s v="2021-06-30"/>
    <x v="1"/>
    <n v="5276"/>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56562"/>
    <x v="2271"/>
    <x v="0"/>
    <x v="0"/>
    <x v="0"/>
    <s v="03.16.02"/>
    <x v="53"/>
    <x v="0"/>
    <x v="0"/>
    <s v="Gabinete do Presidente"/>
    <s v="03.16.02"/>
    <s v="Gabinete do Presidente"/>
    <s v="03.16.02"/>
    <x v="0"/>
    <x v="0"/>
    <x v="0"/>
    <x v="0"/>
    <x v="0"/>
    <x v="0"/>
    <x v="0"/>
    <x v="0"/>
    <x v="4"/>
    <s v="2021-06-30"/>
    <x v="1"/>
    <n v="56562"/>
    <x v="0"/>
    <m/>
    <x v="0"/>
    <m/>
    <x v="318"/>
    <n v="100477532"/>
    <x v="0"/>
    <x v="1"/>
    <s v="Gabinete do Presidente"/>
    <s v="ORI"/>
    <x v="0"/>
    <m/>
    <x v="0"/>
    <x v="0"/>
    <x v="0"/>
    <x v="0"/>
    <x v="0"/>
    <x v="0"/>
    <x v="0"/>
    <x v="0"/>
    <x v="0"/>
    <x v="0"/>
    <x v="0"/>
    <s v="Gabinete do Presidente"/>
    <x v="0"/>
    <x v="0"/>
    <x v="0"/>
    <x v="0"/>
    <x v="0"/>
    <x v="0"/>
    <x v="0"/>
    <x v="0"/>
    <x v="0"/>
    <x v="0"/>
    <x v="1"/>
    <x v="0"/>
    <s v="Pagto de salario a favor da Secretaria do Presidente Liana Gonçalves, referente a Junho 2021 conforme documentos em anexo.  "/>
  </r>
  <r>
    <x v="1"/>
    <n v="0"/>
    <n v="0"/>
    <n v="0"/>
    <n v="100000"/>
    <x v="2274"/>
    <x v="0"/>
    <x v="1"/>
    <x v="0"/>
    <s v="03.03.10"/>
    <x v="10"/>
    <x v="0"/>
    <x v="3"/>
    <s v="Receitas Da Câmara"/>
    <s v="03.03.10"/>
    <s v="Receitas Da Câmara"/>
    <s v="03.03.10"/>
    <x v="39"/>
    <x v="0"/>
    <x v="0"/>
    <x v="0"/>
    <x v="1"/>
    <x v="0"/>
    <x v="1"/>
    <x v="0"/>
    <x v="6"/>
    <s v="2021-07-13"/>
    <x v="2"/>
    <n v="100000"/>
    <x v="0"/>
    <m/>
    <x v="0"/>
    <m/>
    <x v="5"/>
    <n v="100474914"/>
    <x v="0"/>
    <x v="1"/>
    <s v="Receitas Da Câmara"/>
    <s v="EXT"/>
    <x v="0"/>
    <s v="RDC"/>
    <x v="0"/>
    <x v="0"/>
    <x v="0"/>
    <x v="0"/>
    <x v="0"/>
    <x v="0"/>
    <x v="0"/>
    <x v="0"/>
    <x v="0"/>
    <x v="0"/>
    <x v="0"/>
    <s v="Receitas Da Câmara"/>
    <x v="0"/>
    <x v="0"/>
    <x v="0"/>
    <x v="0"/>
    <x v="0"/>
    <x v="0"/>
    <x v="0"/>
    <x v="1"/>
    <x v="0"/>
    <x v="0"/>
    <x v="1"/>
    <x v="0"/>
    <s v="Transf feitas pela Srª Ineida C Nunes Tavares, da 3ª prestação pela aquisição de lote terno em bacio L10 Q 6 em nome do Sr Felisberto Nunes Carvalho conforme extrato em anexo."/>
  </r>
  <r>
    <x v="0"/>
    <n v="0"/>
    <n v="0"/>
    <n v="0"/>
    <n v="9773"/>
    <x v="2275"/>
    <x v="0"/>
    <x v="0"/>
    <x v="0"/>
    <s v="03.16.12"/>
    <x v="54"/>
    <x v="0"/>
    <x v="0"/>
    <s v="Direcção de Urbanismo"/>
    <s v="03.16.12"/>
    <s v="Direcção de Urbanismo"/>
    <s v="03.16.12"/>
    <x v="4"/>
    <x v="0"/>
    <x v="0"/>
    <x v="0"/>
    <x v="0"/>
    <x v="0"/>
    <x v="0"/>
    <x v="0"/>
    <x v="5"/>
    <s v="2021-08-30"/>
    <x v="2"/>
    <n v="9773"/>
    <x v="0"/>
    <m/>
    <x v="0"/>
    <m/>
    <x v="1"/>
    <n v="100474706"/>
    <x v="0"/>
    <x v="2"/>
    <s v="Direcção de Urbanismo"/>
    <s v="ORI"/>
    <x v="0"/>
    <m/>
    <x v="0"/>
    <x v="0"/>
    <x v="0"/>
    <x v="0"/>
    <x v="0"/>
    <x v="0"/>
    <x v="0"/>
    <x v="0"/>
    <x v="0"/>
    <x v="0"/>
    <x v="0"/>
    <s v="Direcção de Urbanismo"/>
    <x v="0"/>
    <x v="0"/>
    <x v="0"/>
    <x v="0"/>
    <x v="0"/>
    <x v="0"/>
    <x v="0"/>
    <x v="0"/>
    <x v="0"/>
    <x v="0"/>
    <x v="2"/>
    <x v="0"/>
    <s v="Salario de direção Urbanismo referente a Agosto 2021"/>
  </r>
  <r>
    <x v="0"/>
    <n v="0"/>
    <n v="0"/>
    <n v="0"/>
    <n v="483"/>
    <x v="2275"/>
    <x v="0"/>
    <x v="0"/>
    <x v="0"/>
    <s v="03.16.12"/>
    <x v="54"/>
    <x v="0"/>
    <x v="0"/>
    <s v="Direcção de Urbanismo"/>
    <s v="03.16.12"/>
    <s v="Direcção de Urbanismo"/>
    <s v="03.16.12"/>
    <x v="5"/>
    <x v="0"/>
    <x v="0"/>
    <x v="0"/>
    <x v="1"/>
    <x v="0"/>
    <x v="0"/>
    <x v="0"/>
    <x v="5"/>
    <s v="2021-08-30"/>
    <x v="2"/>
    <n v="483"/>
    <x v="0"/>
    <m/>
    <x v="0"/>
    <m/>
    <x v="1"/>
    <n v="100474706"/>
    <x v="0"/>
    <x v="2"/>
    <s v="Direcção de Urbanismo"/>
    <s v="ORI"/>
    <x v="0"/>
    <m/>
    <x v="0"/>
    <x v="0"/>
    <x v="0"/>
    <x v="0"/>
    <x v="0"/>
    <x v="0"/>
    <x v="0"/>
    <x v="0"/>
    <x v="0"/>
    <x v="0"/>
    <x v="0"/>
    <s v="Direcção de Urbanismo"/>
    <x v="0"/>
    <x v="0"/>
    <x v="0"/>
    <x v="0"/>
    <x v="0"/>
    <x v="0"/>
    <x v="0"/>
    <x v="0"/>
    <x v="0"/>
    <x v="0"/>
    <x v="2"/>
    <x v="0"/>
    <s v="Salario de direção Urbanismo referente a Agosto 2021"/>
  </r>
  <r>
    <x v="0"/>
    <n v="0"/>
    <n v="0"/>
    <n v="0"/>
    <n v="10256"/>
    <x v="2276"/>
    <x v="0"/>
    <x v="1"/>
    <x v="0"/>
    <s v="80.02.10.01"/>
    <x v="2"/>
    <x v="1"/>
    <x v="1"/>
    <s v="Outros"/>
    <s v="80.02.10"/>
    <s v="Outros"/>
    <s v="80.02.10"/>
    <x v="2"/>
    <x v="0"/>
    <x v="1"/>
    <x v="0"/>
    <x v="0"/>
    <x v="1"/>
    <x v="1"/>
    <x v="0"/>
    <x v="5"/>
    <s v="2021-08-30"/>
    <x v="2"/>
    <n v="10256"/>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107"/>
    <x v="2275"/>
    <x v="0"/>
    <x v="0"/>
    <x v="0"/>
    <s v="03.16.12"/>
    <x v="54"/>
    <x v="0"/>
    <x v="0"/>
    <s v="Direcção de Urbanismo"/>
    <s v="03.16.12"/>
    <s v="Direcção de Urbanismo"/>
    <s v="03.16.12"/>
    <x v="4"/>
    <x v="0"/>
    <x v="0"/>
    <x v="0"/>
    <x v="0"/>
    <x v="0"/>
    <x v="0"/>
    <x v="0"/>
    <x v="5"/>
    <s v="2021-08-30"/>
    <x v="2"/>
    <n v="4107"/>
    <x v="0"/>
    <m/>
    <x v="0"/>
    <m/>
    <x v="0"/>
    <n v="100474696"/>
    <x v="0"/>
    <x v="0"/>
    <s v="Direcção de Urbanismo"/>
    <s v="ORI"/>
    <x v="0"/>
    <m/>
    <x v="0"/>
    <x v="0"/>
    <x v="0"/>
    <x v="0"/>
    <x v="0"/>
    <x v="0"/>
    <x v="0"/>
    <x v="0"/>
    <x v="0"/>
    <x v="0"/>
    <x v="0"/>
    <s v="Direcção de Urbanismo"/>
    <x v="0"/>
    <x v="0"/>
    <x v="0"/>
    <x v="0"/>
    <x v="0"/>
    <x v="0"/>
    <x v="0"/>
    <x v="0"/>
    <x v="0"/>
    <x v="0"/>
    <x v="0"/>
    <x v="0"/>
    <s v="Salario de direção Urbanismo referente a Agosto 2021"/>
  </r>
  <r>
    <x v="0"/>
    <n v="0"/>
    <n v="0"/>
    <n v="0"/>
    <n v="203"/>
    <x v="2275"/>
    <x v="0"/>
    <x v="0"/>
    <x v="0"/>
    <s v="03.16.12"/>
    <x v="54"/>
    <x v="0"/>
    <x v="0"/>
    <s v="Direcção de Urbanismo"/>
    <s v="03.16.12"/>
    <s v="Direcção de Urbanismo"/>
    <s v="03.16.12"/>
    <x v="5"/>
    <x v="0"/>
    <x v="0"/>
    <x v="0"/>
    <x v="1"/>
    <x v="0"/>
    <x v="0"/>
    <x v="0"/>
    <x v="5"/>
    <s v="2021-08-30"/>
    <x v="2"/>
    <n v="203"/>
    <x v="0"/>
    <m/>
    <x v="0"/>
    <m/>
    <x v="0"/>
    <n v="100474696"/>
    <x v="0"/>
    <x v="0"/>
    <s v="Direcção de Urbanismo"/>
    <s v="ORI"/>
    <x v="0"/>
    <m/>
    <x v="0"/>
    <x v="0"/>
    <x v="0"/>
    <x v="0"/>
    <x v="0"/>
    <x v="0"/>
    <x v="0"/>
    <x v="0"/>
    <x v="0"/>
    <x v="0"/>
    <x v="0"/>
    <s v="Direcção de Urbanismo"/>
    <x v="0"/>
    <x v="0"/>
    <x v="0"/>
    <x v="0"/>
    <x v="0"/>
    <x v="0"/>
    <x v="0"/>
    <x v="0"/>
    <x v="0"/>
    <x v="0"/>
    <x v="0"/>
    <x v="0"/>
    <s v="Salario de direção Urbanismo referente a Agosto 2021"/>
  </r>
  <r>
    <x v="0"/>
    <n v="0"/>
    <n v="0"/>
    <n v="0"/>
    <n v="4310"/>
    <x v="2277"/>
    <x v="0"/>
    <x v="1"/>
    <x v="0"/>
    <s v="80.02.01"/>
    <x v="1"/>
    <x v="1"/>
    <x v="1"/>
    <s v="Retenções Iur"/>
    <s v="80.02.01"/>
    <s v="Retenções Iur"/>
    <s v="80.02.01"/>
    <x v="1"/>
    <x v="0"/>
    <x v="1"/>
    <x v="0"/>
    <x v="0"/>
    <x v="1"/>
    <x v="1"/>
    <x v="0"/>
    <x v="5"/>
    <s v="2021-08-30"/>
    <x v="2"/>
    <n v="4310"/>
    <x v="0"/>
    <m/>
    <x v="0"/>
    <m/>
    <x v="0"/>
    <n v="100474696"/>
    <x v="0"/>
    <x v="1"/>
    <s v="Retenções Iur"/>
    <s v="ORI"/>
    <x v="0"/>
    <s v="RIUR"/>
    <x v="0"/>
    <x v="0"/>
    <x v="0"/>
    <x v="0"/>
    <x v="0"/>
    <x v="0"/>
    <x v="0"/>
    <x v="0"/>
    <x v="0"/>
    <x v="0"/>
    <x v="0"/>
    <s v="Retenções Iur"/>
    <x v="0"/>
    <x v="0"/>
    <x v="0"/>
    <x v="0"/>
    <x v="1"/>
    <x v="0"/>
    <x v="0"/>
    <x v="1"/>
    <x v="0"/>
    <x v="1"/>
    <x v="1"/>
    <x v="0"/>
    <s v="RETENCAO OT"/>
  </r>
  <r>
    <x v="0"/>
    <n v="0"/>
    <n v="0"/>
    <n v="0"/>
    <n v="6827"/>
    <x v="2275"/>
    <x v="0"/>
    <x v="0"/>
    <x v="0"/>
    <s v="03.16.12"/>
    <x v="54"/>
    <x v="0"/>
    <x v="0"/>
    <s v="Direcção de Urbanismo"/>
    <s v="03.16.12"/>
    <s v="Direcção de Urbanismo"/>
    <s v="03.16.12"/>
    <x v="4"/>
    <x v="0"/>
    <x v="0"/>
    <x v="0"/>
    <x v="0"/>
    <x v="0"/>
    <x v="0"/>
    <x v="0"/>
    <x v="5"/>
    <s v="2021-08-30"/>
    <x v="2"/>
    <n v="6827"/>
    <x v="0"/>
    <m/>
    <x v="0"/>
    <m/>
    <x v="8"/>
    <n v="100474707"/>
    <x v="0"/>
    <x v="4"/>
    <s v="Direcção de Urbanismo"/>
    <s v="ORI"/>
    <x v="0"/>
    <m/>
    <x v="0"/>
    <x v="0"/>
    <x v="0"/>
    <x v="0"/>
    <x v="0"/>
    <x v="0"/>
    <x v="0"/>
    <x v="0"/>
    <x v="0"/>
    <x v="0"/>
    <x v="0"/>
    <s v="Direcção de Urbanismo"/>
    <x v="0"/>
    <x v="0"/>
    <x v="0"/>
    <x v="0"/>
    <x v="0"/>
    <x v="0"/>
    <x v="0"/>
    <x v="0"/>
    <x v="0"/>
    <x v="0"/>
    <x v="4"/>
    <x v="0"/>
    <s v="Salario de direção Urbanismo referente a Agosto 2021"/>
  </r>
  <r>
    <x v="0"/>
    <n v="0"/>
    <n v="0"/>
    <n v="0"/>
    <n v="337"/>
    <x v="2275"/>
    <x v="0"/>
    <x v="0"/>
    <x v="0"/>
    <s v="03.16.12"/>
    <x v="54"/>
    <x v="0"/>
    <x v="0"/>
    <s v="Direcção de Urbanismo"/>
    <s v="03.16.12"/>
    <s v="Direcção de Urbanismo"/>
    <s v="03.16.12"/>
    <x v="5"/>
    <x v="0"/>
    <x v="0"/>
    <x v="0"/>
    <x v="1"/>
    <x v="0"/>
    <x v="0"/>
    <x v="0"/>
    <x v="5"/>
    <s v="2021-08-30"/>
    <x v="2"/>
    <n v="337"/>
    <x v="0"/>
    <m/>
    <x v="0"/>
    <m/>
    <x v="8"/>
    <n v="100474707"/>
    <x v="0"/>
    <x v="4"/>
    <s v="Direcção de Urbanismo"/>
    <s v="ORI"/>
    <x v="0"/>
    <m/>
    <x v="0"/>
    <x v="0"/>
    <x v="0"/>
    <x v="0"/>
    <x v="0"/>
    <x v="0"/>
    <x v="0"/>
    <x v="0"/>
    <x v="0"/>
    <x v="0"/>
    <x v="0"/>
    <s v="Direcção de Urbanismo"/>
    <x v="0"/>
    <x v="0"/>
    <x v="0"/>
    <x v="0"/>
    <x v="0"/>
    <x v="0"/>
    <x v="0"/>
    <x v="0"/>
    <x v="0"/>
    <x v="0"/>
    <x v="4"/>
    <x v="0"/>
    <s v="Salario de direção Urbanismo referente a Agosto 2021"/>
  </r>
  <r>
    <x v="0"/>
    <n v="0"/>
    <n v="0"/>
    <n v="0"/>
    <n v="7164"/>
    <x v="2278"/>
    <x v="0"/>
    <x v="1"/>
    <x v="0"/>
    <s v="80.02.10.02"/>
    <x v="7"/>
    <x v="1"/>
    <x v="1"/>
    <s v="Outros"/>
    <s v="80.02.10"/>
    <s v="Outros"/>
    <s v="80.02.10"/>
    <x v="10"/>
    <x v="0"/>
    <x v="1"/>
    <x v="0"/>
    <x v="0"/>
    <x v="1"/>
    <x v="1"/>
    <x v="0"/>
    <x v="5"/>
    <s v="2021-08-30"/>
    <x v="2"/>
    <n v="7164"/>
    <x v="0"/>
    <m/>
    <x v="0"/>
    <m/>
    <x v="8"/>
    <n v="100474707"/>
    <x v="0"/>
    <x v="1"/>
    <s v="Retençoes STAPS"/>
    <s v="ORI"/>
    <x v="0"/>
    <s v="RSND"/>
    <x v="0"/>
    <x v="0"/>
    <x v="0"/>
    <x v="0"/>
    <x v="0"/>
    <x v="0"/>
    <x v="0"/>
    <x v="0"/>
    <x v="0"/>
    <x v="0"/>
    <x v="0"/>
    <s v="Retençoes STAPS"/>
    <x v="0"/>
    <x v="0"/>
    <x v="0"/>
    <x v="0"/>
    <x v="1"/>
    <x v="0"/>
    <x v="0"/>
    <x v="1"/>
    <x v="0"/>
    <x v="1"/>
    <x v="1"/>
    <x v="0"/>
    <s v="RETENCAO OT"/>
  </r>
  <r>
    <x v="0"/>
    <n v="0"/>
    <n v="0"/>
    <n v="0"/>
    <n v="107492"/>
    <x v="2275"/>
    <x v="0"/>
    <x v="0"/>
    <x v="0"/>
    <s v="03.16.12"/>
    <x v="54"/>
    <x v="0"/>
    <x v="0"/>
    <s v="Direcção de Urbanismo"/>
    <s v="03.16.12"/>
    <s v="Direcção de Urbanismo"/>
    <s v="03.16.12"/>
    <x v="4"/>
    <x v="0"/>
    <x v="0"/>
    <x v="0"/>
    <x v="0"/>
    <x v="0"/>
    <x v="0"/>
    <x v="0"/>
    <x v="5"/>
    <s v="2021-08-30"/>
    <x v="2"/>
    <n v="107492"/>
    <x v="0"/>
    <m/>
    <x v="0"/>
    <m/>
    <x v="5"/>
    <n v="100474914"/>
    <x v="0"/>
    <x v="1"/>
    <s v="Direcção de Urbanismo"/>
    <s v="ORI"/>
    <x v="0"/>
    <m/>
    <x v="0"/>
    <x v="0"/>
    <x v="0"/>
    <x v="0"/>
    <x v="0"/>
    <x v="0"/>
    <x v="0"/>
    <x v="0"/>
    <x v="0"/>
    <x v="0"/>
    <x v="0"/>
    <s v="Direcção de Urbanismo"/>
    <x v="0"/>
    <x v="0"/>
    <x v="0"/>
    <x v="0"/>
    <x v="0"/>
    <x v="0"/>
    <x v="0"/>
    <x v="0"/>
    <x v="0"/>
    <x v="0"/>
    <x v="1"/>
    <x v="0"/>
    <s v="Salario de direção Urbanismo referente a Agosto 2021"/>
  </r>
  <r>
    <x v="0"/>
    <n v="0"/>
    <n v="0"/>
    <n v="0"/>
    <n v="5301"/>
    <x v="2275"/>
    <x v="0"/>
    <x v="0"/>
    <x v="0"/>
    <s v="03.16.12"/>
    <x v="54"/>
    <x v="0"/>
    <x v="0"/>
    <s v="Direcção de Urbanismo"/>
    <s v="03.16.12"/>
    <s v="Direcção de Urbanismo"/>
    <s v="03.16.12"/>
    <x v="5"/>
    <x v="0"/>
    <x v="0"/>
    <x v="0"/>
    <x v="1"/>
    <x v="0"/>
    <x v="0"/>
    <x v="0"/>
    <x v="5"/>
    <s v="2021-08-30"/>
    <x v="2"/>
    <n v="5301"/>
    <x v="0"/>
    <m/>
    <x v="0"/>
    <m/>
    <x v="5"/>
    <n v="100474914"/>
    <x v="0"/>
    <x v="1"/>
    <s v="Direcção de Urbanismo"/>
    <s v="ORI"/>
    <x v="0"/>
    <m/>
    <x v="0"/>
    <x v="0"/>
    <x v="0"/>
    <x v="0"/>
    <x v="0"/>
    <x v="0"/>
    <x v="0"/>
    <x v="0"/>
    <x v="0"/>
    <x v="0"/>
    <x v="0"/>
    <s v="Direcção de Urbanismo"/>
    <x v="0"/>
    <x v="0"/>
    <x v="0"/>
    <x v="0"/>
    <x v="0"/>
    <x v="0"/>
    <x v="0"/>
    <x v="0"/>
    <x v="0"/>
    <x v="0"/>
    <x v="1"/>
    <x v="0"/>
    <s v="Salario de direção Urbanismo referente a Agosto 2021"/>
  </r>
  <r>
    <x v="0"/>
    <n v="0"/>
    <n v="0"/>
    <n v="0"/>
    <n v="2300"/>
    <x v="2279"/>
    <x v="0"/>
    <x v="1"/>
    <x v="0"/>
    <s v="80.02.01"/>
    <x v="1"/>
    <x v="1"/>
    <x v="1"/>
    <s v="Retenções Iur"/>
    <s v="80.02.01"/>
    <s v="Retenções Iur"/>
    <s v="80.02.01"/>
    <x v="1"/>
    <x v="0"/>
    <x v="1"/>
    <x v="0"/>
    <x v="0"/>
    <x v="1"/>
    <x v="1"/>
    <x v="0"/>
    <x v="5"/>
    <s v="2021-08-26"/>
    <x v="2"/>
    <n v="2300"/>
    <x v="0"/>
    <m/>
    <x v="0"/>
    <m/>
    <x v="0"/>
    <n v="100474696"/>
    <x v="0"/>
    <x v="1"/>
    <s v="Retenções Iur"/>
    <s v="ORI"/>
    <x v="0"/>
    <s v="RIUR"/>
    <x v="0"/>
    <x v="0"/>
    <x v="0"/>
    <x v="0"/>
    <x v="0"/>
    <x v="0"/>
    <x v="0"/>
    <x v="0"/>
    <x v="0"/>
    <x v="0"/>
    <x v="0"/>
    <s v="Retenções Iur"/>
    <x v="0"/>
    <x v="0"/>
    <x v="0"/>
    <x v="0"/>
    <x v="1"/>
    <x v="0"/>
    <x v="0"/>
    <x v="1"/>
    <x v="0"/>
    <x v="1"/>
    <x v="1"/>
    <x v="0"/>
    <s v="RETENCAO OT"/>
  </r>
  <r>
    <x v="0"/>
    <n v="0"/>
    <n v="0"/>
    <n v="0"/>
    <n v="2300"/>
    <x v="2280"/>
    <x v="0"/>
    <x v="1"/>
    <x v="0"/>
    <s v="80.02.01"/>
    <x v="1"/>
    <x v="1"/>
    <x v="1"/>
    <s v="Retenções Iur"/>
    <s v="80.02.01"/>
    <s v="Retenções Iur"/>
    <s v="80.02.01"/>
    <x v="1"/>
    <x v="0"/>
    <x v="1"/>
    <x v="0"/>
    <x v="0"/>
    <x v="1"/>
    <x v="1"/>
    <x v="0"/>
    <x v="5"/>
    <s v="2021-08-26"/>
    <x v="2"/>
    <n v="2300"/>
    <x v="0"/>
    <m/>
    <x v="0"/>
    <m/>
    <x v="0"/>
    <n v="100474696"/>
    <x v="0"/>
    <x v="1"/>
    <s v="Retenções Iur"/>
    <s v="ORI"/>
    <x v="0"/>
    <s v="RIUR"/>
    <x v="0"/>
    <x v="0"/>
    <x v="0"/>
    <x v="0"/>
    <x v="0"/>
    <x v="0"/>
    <x v="0"/>
    <x v="0"/>
    <x v="0"/>
    <x v="0"/>
    <x v="0"/>
    <s v="Retenções Iur"/>
    <x v="0"/>
    <x v="0"/>
    <x v="0"/>
    <x v="0"/>
    <x v="1"/>
    <x v="0"/>
    <x v="0"/>
    <x v="1"/>
    <x v="0"/>
    <x v="1"/>
    <x v="1"/>
    <x v="0"/>
    <s v="RETENCAO OT"/>
  </r>
  <r>
    <x v="1"/>
    <n v="0"/>
    <n v="0"/>
    <n v="0"/>
    <n v="21500"/>
    <x v="2281"/>
    <x v="0"/>
    <x v="0"/>
    <x v="0"/>
    <s v="01.27.02.14"/>
    <x v="75"/>
    <x v="3"/>
    <x v="4"/>
    <s v="Saneamento básico"/>
    <s v="01.27.02"/>
    <s v="Saneamento básico"/>
    <s v="01.27.02"/>
    <x v="26"/>
    <x v="0"/>
    <x v="0"/>
    <x v="0"/>
    <x v="1"/>
    <x v="2"/>
    <x v="2"/>
    <x v="0"/>
    <x v="8"/>
    <s v="2021-10-14"/>
    <x v="3"/>
    <n v="21500"/>
    <x v="0"/>
    <m/>
    <x v="0"/>
    <m/>
    <x v="67"/>
    <n v="100456164"/>
    <x v="0"/>
    <x v="1"/>
    <s v="Construção de Casas de Banho"/>
    <s v="ORI"/>
    <x v="0"/>
    <s v="CCB"/>
    <x v="0"/>
    <x v="0"/>
    <x v="0"/>
    <x v="0"/>
    <x v="0"/>
    <x v="0"/>
    <x v="0"/>
    <x v="0"/>
    <x v="0"/>
    <x v="0"/>
    <x v="0"/>
    <s v="Construção de Casas de Banho"/>
    <x v="0"/>
    <x v="0"/>
    <x v="0"/>
    <x v="0"/>
    <x v="2"/>
    <x v="0"/>
    <x v="0"/>
    <x v="1"/>
    <x v="0"/>
    <x v="0"/>
    <x v="1"/>
    <x v="0"/>
    <s v=" Pagamento a favor Indústria Carvalho, referente a fornecimento de matérias de canalização para a Sr. Claudina Fernandes Dias Monteiro, residente em calheta para conclusão de casa de banho, conforme justificativo em anexo.  "/>
  </r>
  <r>
    <x v="0"/>
    <n v="0"/>
    <n v="0"/>
    <n v="0"/>
    <n v="3000"/>
    <x v="2282"/>
    <x v="0"/>
    <x v="0"/>
    <x v="0"/>
    <s v="01.25.01.10"/>
    <x v="62"/>
    <x v="2"/>
    <x v="2"/>
    <s v="Educação"/>
    <s v="01.25.01"/>
    <s v="Educação"/>
    <s v="01.25.01"/>
    <x v="7"/>
    <x v="0"/>
    <x v="3"/>
    <x v="3"/>
    <x v="1"/>
    <x v="2"/>
    <x v="0"/>
    <x v="0"/>
    <x v="8"/>
    <s v="2021-10-06"/>
    <x v="3"/>
    <n v="3000"/>
    <x v="0"/>
    <m/>
    <x v="0"/>
    <m/>
    <x v="265"/>
    <n v="100478552"/>
    <x v="0"/>
    <x v="1"/>
    <s v="Transporte escolar"/>
    <s v="ORI"/>
    <x v="0"/>
    <m/>
    <x v="0"/>
    <x v="0"/>
    <x v="0"/>
    <x v="0"/>
    <x v="0"/>
    <x v="0"/>
    <x v="0"/>
    <x v="0"/>
    <x v="0"/>
    <x v="0"/>
    <x v="0"/>
    <s v="Transporte escolar"/>
    <x v="0"/>
    <x v="0"/>
    <x v="0"/>
    <x v="0"/>
    <x v="2"/>
    <x v="0"/>
    <x v="0"/>
    <x v="1"/>
    <x v="0"/>
    <x v="0"/>
    <x v="1"/>
    <x v="0"/>
    <s v=" Apoio financeiro a favor da senhora Ângela Brito Semedo, para transporte, conforme justificativo em anexo. "/>
  </r>
  <r>
    <x v="1"/>
    <n v="0"/>
    <n v="0"/>
    <n v="0"/>
    <n v="8550"/>
    <x v="2283"/>
    <x v="0"/>
    <x v="0"/>
    <x v="0"/>
    <s v="01.27.02.14"/>
    <x v="75"/>
    <x v="3"/>
    <x v="4"/>
    <s v="Saneamento básico"/>
    <s v="01.27.02"/>
    <s v="Saneamento básico"/>
    <s v="01.27.02"/>
    <x v="26"/>
    <x v="0"/>
    <x v="0"/>
    <x v="0"/>
    <x v="1"/>
    <x v="2"/>
    <x v="2"/>
    <x v="0"/>
    <x v="8"/>
    <s v="2021-10-14"/>
    <x v="3"/>
    <n v="8550"/>
    <x v="0"/>
    <m/>
    <x v="0"/>
    <m/>
    <x v="92"/>
    <n v="100478557"/>
    <x v="0"/>
    <x v="1"/>
    <s v="Construção de Casas de Banho"/>
    <s v="ORI"/>
    <x v="0"/>
    <s v="CCB"/>
    <x v="0"/>
    <x v="0"/>
    <x v="0"/>
    <x v="0"/>
    <x v="0"/>
    <x v="0"/>
    <x v="0"/>
    <x v="0"/>
    <x v="0"/>
    <x v="0"/>
    <x v="0"/>
    <s v="Construção de Casas de Banho"/>
    <x v="0"/>
    <x v="0"/>
    <x v="0"/>
    <x v="0"/>
    <x v="2"/>
    <x v="0"/>
    <x v="0"/>
    <x v="1"/>
    <x v="0"/>
    <x v="0"/>
    <x v="1"/>
    <x v="0"/>
    <s v="Pagamento a favor Comercio Liu Yang, referente a fornecimento de matérias de canalização para a Sr. Ana Maria Fernandes de Carvalho, residente em calheta-passadeira para conclusão de casa de banho, conforme justificativo em anexo."/>
  </r>
  <r>
    <x v="0"/>
    <n v="0"/>
    <n v="0"/>
    <n v="0"/>
    <n v="492"/>
    <x v="2284"/>
    <x v="0"/>
    <x v="0"/>
    <x v="0"/>
    <s v="03.16.25"/>
    <x v="17"/>
    <x v="0"/>
    <x v="0"/>
    <s v="Direção dos  Recursos Humanos"/>
    <s v="03.16.25"/>
    <s v="Direção dos  Recursos Humanos"/>
    <s v="03.16.25"/>
    <x v="51"/>
    <x v="0"/>
    <x v="0"/>
    <x v="4"/>
    <x v="1"/>
    <x v="0"/>
    <x v="0"/>
    <x v="0"/>
    <x v="9"/>
    <s v="2021-12-15"/>
    <x v="3"/>
    <n v="492"/>
    <x v="0"/>
    <m/>
    <x v="0"/>
    <m/>
    <x v="0"/>
    <n v="100474696"/>
    <x v="0"/>
    <x v="0"/>
    <s v="Direção dos  Recursos Humanos"/>
    <s v="ORI"/>
    <x v="0"/>
    <m/>
    <x v="0"/>
    <x v="0"/>
    <x v="0"/>
    <x v="0"/>
    <x v="0"/>
    <x v="0"/>
    <x v="0"/>
    <x v="0"/>
    <x v="0"/>
    <x v="0"/>
    <x v="0"/>
    <s v="Direção dos  Recursos Humanos"/>
    <x v="0"/>
    <x v="0"/>
    <x v="0"/>
    <x v="0"/>
    <x v="0"/>
    <x v="0"/>
    <x v="0"/>
    <x v="1"/>
    <x v="0"/>
    <x v="0"/>
    <x v="0"/>
    <x v="0"/>
    <s v="Pagamento de salário referente a 12-2021"/>
  </r>
  <r>
    <x v="0"/>
    <n v="0"/>
    <n v="0"/>
    <n v="0"/>
    <n v="161"/>
    <x v="2284"/>
    <x v="0"/>
    <x v="0"/>
    <x v="0"/>
    <s v="03.16.25"/>
    <x v="17"/>
    <x v="0"/>
    <x v="0"/>
    <s v="Direção dos  Recursos Humanos"/>
    <s v="03.16.25"/>
    <s v="Direção dos  Recursos Humanos"/>
    <s v="03.16.25"/>
    <x v="32"/>
    <x v="0"/>
    <x v="0"/>
    <x v="0"/>
    <x v="1"/>
    <x v="0"/>
    <x v="0"/>
    <x v="0"/>
    <x v="9"/>
    <s v="2021-12-15"/>
    <x v="3"/>
    <n v="161"/>
    <x v="0"/>
    <m/>
    <x v="0"/>
    <m/>
    <x v="0"/>
    <n v="100474696"/>
    <x v="0"/>
    <x v="0"/>
    <s v="Direção dos  Recursos Humanos"/>
    <s v="ORI"/>
    <x v="0"/>
    <m/>
    <x v="0"/>
    <x v="0"/>
    <x v="0"/>
    <x v="0"/>
    <x v="0"/>
    <x v="0"/>
    <x v="0"/>
    <x v="0"/>
    <x v="0"/>
    <x v="0"/>
    <x v="0"/>
    <s v="Direção dos  Recursos Humanos"/>
    <x v="0"/>
    <x v="0"/>
    <x v="0"/>
    <x v="0"/>
    <x v="0"/>
    <x v="0"/>
    <x v="0"/>
    <x v="1"/>
    <x v="0"/>
    <x v="0"/>
    <x v="0"/>
    <x v="0"/>
    <s v="Pagamento de salário referente a 12-2021"/>
  </r>
  <r>
    <x v="0"/>
    <n v="0"/>
    <n v="0"/>
    <n v="0"/>
    <n v="2337"/>
    <x v="2284"/>
    <x v="0"/>
    <x v="0"/>
    <x v="0"/>
    <s v="03.16.25"/>
    <x v="17"/>
    <x v="0"/>
    <x v="0"/>
    <s v="Direção dos  Recursos Humanos"/>
    <s v="03.16.25"/>
    <s v="Direção dos  Recursos Humanos"/>
    <s v="03.16.25"/>
    <x v="4"/>
    <x v="0"/>
    <x v="0"/>
    <x v="0"/>
    <x v="0"/>
    <x v="0"/>
    <x v="0"/>
    <x v="0"/>
    <x v="9"/>
    <s v="2021-12-15"/>
    <x v="3"/>
    <n v="2337"/>
    <x v="0"/>
    <m/>
    <x v="0"/>
    <m/>
    <x v="0"/>
    <n v="100474696"/>
    <x v="0"/>
    <x v="0"/>
    <s v="Direção dos  Recursos Humanos"/>
    <s v="ORI"/>
    <x v="0"/>
    <m/>
    <x v="0"/>
    <x v="0"/>
    <x v="0"/>
    <x v="0"/>
    <x v="0"/>
    <x v="0"/>
    <x v="0"/>
    <x v="0"/>
    <x v="0"/>
    <x v="0"/>
    <x v="0"/>
    <s v="Direção dos  Recursos Humanos"/>
    <x v="0"/>
    <x v="0"/>
    <x v="0"/>
    <x v="0"/>
    <x v="0"/>
    <x v="0"/>
    <x v="0"/>
    <x v="1"/>
    <x v="0"/>
    <x v="0"/>
    <x v="0"/>
    <x v="0"/>
    <s v="Pagamento de salário referente a 12-2021"/>
  </r>
  <r>
    <x v="0"/>
    <n v="0"/>
    <n v="0"/>
    <n v="0"/>
    <n v="18268"/>
    <x v="2284"/>
    <x v="0"/>
    <x v="0"/>
    <x v="0"/>
    <s v="03.16.25"/>
    <x v="17"/>
    <x v="0"/>
    <x v="0"/>
    <s v="Direção dos  Recursos Humanos"/>
    <s v="03.16.25"/>
    <s v="Direção dos  Recursos Humanos"/>
    <s v="03.16.25"/>
    <x v="48"/>
    <x v="0"/>
    <x v="0"/>
    <x v="0"/>
    <x v="0"/>
    <x v="0"/>
    <x v="0"/>
    <x v="0"/>
    <x v="9"/>
    <s v="2021-12-15"/>
    <x v="3"/>
    <n v="18268"/>
    <x v="0"/>
    <m/>
    <x v="0"/>
    <m/>
    <x v="0"/>
    <n v="100474696"/>
    <x v="0"/>
    <x v="0"/>
    <s v="Direção dos  Recursos Humanos"/>
    <s v="ORI"/>
    <x v="0"/>
    <m/>
    <x v="0"/>
    <x v="0"/>
    <x v="0"/>
    <x v="0"/>
    <x v="0"/>
    <x v="0"/>
    <x v="0"/>
    <x v="0"/>
    <x v="0"/>
    <x v="0"/>
    <x v="0"/>
    <s v="Direção dos  Recursos Humanos"/>
    <x v="0"/>
    <x v="0"/>
    <x v="0"/>
    <x v="0"/>
    <x v="0"/>
    <x v="0"/>
    <x v="0"/>
    <x v="1"/>
    <x v="0"/>
    <x v="0"/>
    <x v="0"/>
    <x v="0"/>
    <s v="Pagamento de salário referente a 12-2021"/>
  </r>
  <r>
    <x v="0"/>
    <n v="0"/>
    <n v="0"/>
    <n v="0"/>
    <n v="4929"/>
    <x v="2284"/>
    <x v="0"/>
    <x v="0"/>
    <x v="0"/>
    <s v="03.16.25"/>
    <x v="17"/>
    <x v="0"/>
    <x v="0"/>
    <s v="Direção dos  Recursos Humanos"/>
    <s v="03.16.25"/>
    <s v="Direção dos  Recursos Humanos"/>
    <s v="03.16.25"/>
    <x v="0"/>
    <x v="0"/>
    <x v="0"/>
    <x v="0"/>
    <x v="0"/>
    <x v="0"/>
    <x v="0"/>
    <x v="0"/>
    <x v="9"/>
    <s v="2021-12-15"/>
    <x v="3"/>
    <n v="4929"/>
    <x v="0"/>
    <m/>
    <x v="0"/>
    <m/>
    <x v="0"/>
    <n v="100474696"/>
    <x v="0"/>
    <x v="0"/>
    <s v="Direção dos  Recursos Humanos"/>
    <s v="ORI"/>
    <x v="0"/>
    <m/>
    <x v="0"/>
    <x v="0"/>
    <x v="0"/>
    <x v="0"/>
    <x v="0"/>
    <x v="0"/>
    <x v="0"/>
    <x v="0"/>
    <x v="0"/>
    <x v="0"/>
    <x v="0"/>
    <s v="Direção dos  Recursos Humanos"/>
    <x v="0"/>
    <x v="0"/>
    <x v="0"/>
    <x v="0"/>
    <x v="0"/>
    <x v="0"/>
    <x v="0"/>
    <x v="1"/>
    <x v="0"/>
    <x v="0"/>
    <x v="0"/>
    <x v="0"/>
    <s v="Pagamento de salário referente a 12-2021"/>
  </r>
  <r>
    <x v="0"/>
    <n v="0"/>
    <n v="0"/>
    <n v="0"/>
    <n v="675"/>
    <x v="2284"/>
    <x v="0"/>
    <x v="0"/>
    <x v="0"/>
    <s v="03.16.25"/>
    <x v="17"/>
    <x v="0"/>
    <x v="0"/>
    <s v="Direção dos  Recursos Humanos"/>
    <s v="03.16.25"/>
    <s v="Direção dos  Recursos Humanos"/>
    <s v="03.16.25"/>
    <x v="34"/>
    <x v="0"/>
    <x v="2"/>
    <x v="11"/>
    <x v="1"/>
    <x v="0"/>
    <x v="0"/>
    <x v="0"/>
    <x v="9"/>
    <s v="2021-12-15"/>
    <x v="3"/>
    <n v="675"/>
    <x v="0"/>
    <m/>
    <x v="0"/>
    <m/>
    <x v="0"/>
    <n v="100474696"/>
    <x v="0"/>
    <x v="0"/>
    <s v="Direção dos  Recursos Humanos"/>
    <s v="ORI"/>
    <x v="0"/>
    <m/>
    <x v="0"/>
    <x v="0"/>
    <x v="0"/>
    <x v="0"/>
    <x v="0"/>
    <x v="0"/>
    <x v="0"/>
    <x v="0"/>
    <x v="0"/>
    <x v="0"/>
    <x v="0"/>
    <s v="Direção dos  Recursos Humanos"/>
    <x v="0"/>
    <x v="0"/>
    <x v="0"/>
    <x v="0"/>
    <x v="0"/>
    <x v="0"/>
    <x v="0"/>
    <x v="1"/>
    <x v="0"/>
    <x v="0"/>
    <x v="0"/>
    <x v="0"/>
    <s v="Pagamento de salário referente a 12-2021"/>
  </r>
  <r>
    <x v="0"/>
    <n v="0"/>
    <n v="0"/>
    <n v="0"/>
    <n v="31898"/>
    <x v="2284"/>
    <x v="0"/>
    <x v="0"/>
    <x v="0"/>
    <s v="03.16.25"/>
    <x v="17"/>
    <x v="0"/>
    <x v="0"/>
    <s v="Direção dos  Recursos Humanos"/>
    <s v="03.16.25"/>
    <s v="Direção dos  Recursos Humanos"/>
    <s v="03.16.25"/>
    <x v="33"/>
    <x v="0"/>
    <x v="2"/>
    <x v="11"/>
    <x v="1"/>
    <x v="0"/>
    <x v="0"/>
    <x v="0"/>
    <x v="9"/>
    <s v="2021-12-15"/>
    <x v="3"/>
    <n v="31898"/>
    <x v="0"/>
    <m/>
    <x v="0"/>
    <m/>
    <x v="0"/>
    <n v="100474696"/>
    <x v="0"/>
    <x v="0"/>
    <s v="Direção dos  Recursos Humanos"/>
    <s v="ORI"/>
    <x v="0"/>
    <m/>
    <x v="0"/>
    <x v="0"/>
    <x v="0"/>
    <x v="0"/>
    <x v="0"/>
    <x v="0"/>
    <x v="0"/>
    <x v="0"/>
    <x v="0"/>
    <x v="0"/>
    <x v="0"/>
    <s v="Direção dos  Recursos Humanos"/>
    <x v="0"/>
    <x v="0"/>
    <x v="0"/>
    <x v="0"/>
    <x v="0"/>
    <x v="0"/>
    <x v="0"/>
    <x v="1"/>
    <x v="0"/>
    <x v="0"/>
    <x v="0"/>
    <x v="0"/>
    <s v="Pagamento de salário referente a 12-2021"/>
  </r>
  <r>
    <x v="0"/>
    <n v="0"/>
    <n v="0"/>
    <n v="0"/>
    <n v="117"/>
    <x v="2284"/>
    <x v="0"/>
    <x v="0"/>
    <x v="0"/>
    <s v="03.16.25"/>
    <x v="17"/>
    <x v="0"/>
    <x v="0"/>
    <s v="Direção dos  Recursos Humanos"/>
    <s v="03.16.25"/>
    <s v="Direção dos  Recursos Humanos"/>
    <s v="03.16.25"/>
    <x v="51"/>
    <x v="0"/>
    <x v="0"/>
    <x v="4"/>
    <x v="1"/>
    <x v="0"/>
    <x v="0"/>
    <x v="0"/>
    <x v="9"/>
    <s v="2021-12-15"/>
    <x v="3"/>
    <n v="117"/>
    <x v="0"/>
    <m/>
    <x v="0"/>
    <m/>
    <x v="27"/>
    <n v="100474708"/>
    <x v="0"/>
    <x v="9"/>
    <s v="Direção dos  Recursos Humanos"/>
    <s v="ORI"/>
    <x v="0"/>
    <m/>
    <x v="0"/>
    <x v="0"/>
    <x v="0"/>
    <x v="0"/>
    <x v="0"/>
    <x v="0"/>
    <x v="0"/>
    <x v="0"/>
    <x v="0"/>
    <x v="0"/>
    <x v="0"/>
    <s v="Direção dos  Recursos Humanos"/>
    <x v="0"/>
    <x v="0"/>
    <x v="0"/>
    <x v="0"/>
    <x v="0"/>
    <x v="0"/>
    <x v="0"/>
    <x v="1"/>
    <x v="0"/>
    <x v="0"/>
    <x v="9"/>
    <x v="0"/>
    <s v="Pagamento de salário referente a 12-2021"/>
  </r>
  <r>
    <x v="0"/>
    <n v="0"/>
    <n v="0"/>
    <n v="0"/>
    <n v="38"/>
    <x v="2284"/>
    <x v="0"/>
    <x v="0"/>
    <x v="0"/>
    <s v="03.16.25"/>
    <x v="17"/>
    <x v="0"/>
    <x v="0"/>
    <s v="Direção dos  Recursos Humanos"/>
    <s v="03.16.25"/>
    <s v="Direção dos  Recursos Humanos"/>
    <s v="03.16.25"/>
    <x v="32"/>
    <x v="0"/>
    <x v="0"/>
    <x v="0"/>
    <x v="1"/>
    <x v="0"/>
    <x v="0"/>
    <x v="0"/>
    <x v="9"/>
    <s v="2021-12-15"/>
    <x v="3"/>
    <n v="38"/>
    <x v="0"/>
    <m/>
    <x v="0"/>
    <m/>
    <x v="27"/>
    <n v="100474708"/>
    <x v="0"/>
    <x v="9"/>
    <s v="Direção dos  Recursos Humanos"/>
    <s v="ORI"/>
    <x v="0"/>
    <m/>
    <x v="0"/>
    <x v="0"/>
    <x v="0"/>
    <x v="0"/>
    <x v="0"/>
    <x v="0"/>
    <x v="0"/>
    <x v="0"/>
    <x v="0"/>
    <x v="0"/>
    <x v="0"/>
    <s v="Direção dos  Recursos Humanos"/>
    <x v="0"/>
    <x v="0"/>
    <x v="0"/>
    <x v="0"/>
    <x v="0"/>
    <x v="0"/>
    <x v="0"/>
    <x v="1"/>
    <x v="0"/>
    <x v="0"/>
    <x v="9"/>
    <x v="0"/>
    <s v="Pagamento de salário referente a 12-2021"/>
  </r>
  <r>
    <x v="0"/>
    <n v="0"/>
    <n v="0"/>
    <n v="0"/>
    <n v="556"/>
    <x v="2284"/>
    <x v="0"/>
    <x v="0"/>
    <x v="0"/>
    <s v="03.16.25"/>
    <x v="17"/>
    <x v="0"/>
    <x v="0"/>
    <s v="Direção dos  Recursos Humanos"/>
    <s v="03.16.25"/>
    <s v="Direção dos  Recursos Humanos"/>
    <s v="03.16.25"/>
    <x v="4"/>
    <x v="0"/>
    <x v="0"/>
    <x v="0"/>
    <x v="0"/>
    <x v="0"/>
    <x v="0"/>
    <x v="0"/>
    <x v="9"/>
    <s v="2021-12-15"/>
    <x v="3"/>
    <n v="556"/>
    <x v="0"/>
    <m/>
    <x v="0"/>
    <m/>
    <x v="27"/>
    <n v="100474708"/>
    <x v="0"/>
    <x v="9"/>
    <s v="Direção dos  Recursos Humanos"/>
    <s v="ORI"/>
    <x v="0"/>
    <m/>
    <x v="0"/>
    <x v="0"/>
    <x v="0"/>
    <x v="0"/>
    <x v="0"/>
    <x v="0"/>
    <x v="0"/>
    <x v="0"/>
    <x v="0"/>
    <x v="0"/>
    <x v="0"/>
    <s v="Direção dos  Recursos Humanos"/>
    <x v="0"/>
    <x v="0"/>
    <x v="0"/>
    <x v="0"/>
    <x v="0"/>
    <x v="0"/>
    <x v="0"/>
    <x v="1"/>
    <x v="0"/>
    <x v="0"/>
    <x v="9"/>
    <x v="0"/>
    <s v="Pagamento de salário referente a 12-2021"/>
  </r>
  <r>
    <x v="0"/>
    <n v="0"/>
    <n v="0"/>
    <n v="0"/>
    <n v="4352"/>
    <x v="2284"/>
    <x v="0"/>
    <x v="0"/>
    <x v="0"/>
    <s v="03.16.25"/>
    <x v="17"/>
    <x v="0"/>
    <x v="0"/>
    <s v="Direção dos  Recursos Humanos"/>
    <s v="03.16.25"/>
    <s v="Direção dos  Recursos Humanos"/>
    <s v="03.16.25"/>
    <x v="48"/>
    <x v="0"/>
    <x v="0"/>
    <x v="0"/>
    <x v="0"/>
    <x v="0"/>
    <x v="0"/>
    <x v="0"/>
    <x v="9"/>
    <s v="2021-12-15"/>
    <x v="3"/>
    <n v="4352"/>
    <x v="0"/>
    <m/>
    <x v="0"/>
    <m/>
    <x v="27"/>
    <n v="100474708"/>
    <x v="0"/>
    <x v="9"/>
    <s v="Direção dos  Recursos Humanos"/>
    <s v="ORI"/>
    <x v="0"/>
    <m/>
    <x v="0"/>
    <x v="0"/>
    <x v="0"/>
    <x v="0"/>
    <x v="0"/>
    <x v="0"/>
    <x v="0"/>
    <x v="0"/>
    <x v="0"/>
    <x v="0"/>
    <x v="0"/>
    <s v="Direção dos  Recursos Humanos"/>
    <x v="0"/>
    <x v="0"/>
    <x v="0"/>
    <x v="0"/>
    <x v="0"/>
    <x v="0"/>
    <x v="0"/>
    <x v="1"/>
    <x v="0"/>
    <x v="0"/>
    <x v="9"/>
    <x v="0"/>
    <s v="Pagamento de salário referente a 12-2021"/>
  </r>
  <r>
    <x v="0"/>
    <n v="0"/>
    <n v="0"/>
    <n v="0"/>
    <n v="1174"/>
    <x v="2284"/>
    <x v="0"/>
    <x v="0"/>
    <x v="0"/>
    <s v="03.16.25"/>
    <x v="17"/>
    <x v="0"/>
    <x v="0"/>
    <s v="Direção dos  Recursos Humanos"/>
    <s v="03.16.25"/>
    <s v="Direção dos  Recursos Humanos"/>
    <s v="03.16.25"/>
    <x v="0"/>
    <x v="0"/>
    <x v="0"/>
    <x v="0"/>
    <x v="0"/>
    <x v="0"/>
    <x v="0"/>
    <x v="0"/>
    <x v="9"/>
    <s v="2021-12-15"/>
    <x v="3"/>
    <n v="1174"/>
    <x v="0"/>
    <m/>
    <x v="0"/>
    <m/>
    <x v="27"/>
    <n v="100474708"/>
    <x v="0"/>
    <x v="9"/>
    <s v="Direção dos  Recursos Humanos"/>
    <s v="ORI"/>
    <x v="0"/>
    <m/>
    <x v="0"/>
    <x v="0"/>
    <x v="0"/>
    <x v="0"/>
    <x v="0"/>
    <x v="0"/>
    <x v="0"/>
    <x v="0"/>
    <x v="0"/>
    <x v="0"/>
    <x v="0"/>
    <s v="Direção dos  Recursos Humanos"/>
    <x v="0"/>
    <x v="0"/>
    <x v="0"/>
    <x v="0"/>
    <x v="0"/>
    <x v="0"/>
    <x v="0"/>
    <x v="1"/>
    <x v="0"/>
    <x v="0"/>
    <x v="9"/>
    <x v="0"/>
    <s v="Pagamento de salário referente a 12-2021"/>
  </r>
  <r>
    <x v="0"/>
    <n v="0"/>
    <n v="0"/>
    <n v="0"/>
    <n v="160"/>
    <x v="2284"/>
    <x v="0"/>
    <x v="0"/>
    <x v="0"/>
    <s v="03.16.25"/>
    <x v="17"/>
    <x v="0"/>
    <x v="0"/>
    <s v="Direção dos  Recursos Humanos"/>
    <s v="03.16.25"/>
    <s v="Direção dos  Recursos Humanos"/>
    <s v="03.16.25"/>
    <x v="34"/>
    <x v="0"/>
    <x v="2"/>
    <x v="11"/>
    <x v="1"/>
    <x v="0"/>
    <x v="0"/>
    <x v="0"/>
    <x v="9"/>
    <s v="2021-12-15"/>
    <x v="3"/>
    <n v="160"/>
    <x v="0"/>
    <m/>
    <x v="0"/>
    <m/>
    <x v="27"/>
    <n v="100474708"/>
    <x v="0"/>
    <x v="9"/>
    <s v="Direção dos  Recursos Humanos"/>
    <s v="ORI"/>
    <x v="0"/>
    <m/>
    <x v="0"/>
    <x v="0"/>
    <x v="0"/>
    <x v="0"/>
    <x v="0"/>
    <x v="0"/>
    <x v="0"/>
    <x v="0"/>
    <x v="0"/>
    <x v="0"/>
    <x v="0"/>
    <s v="Direção dos  Recursos Humanos"/>
    <x v="0"/>
    <x v="0"/>
    <x v="0"/>
    <x v="0"/>
    <x v="0"/>
    <x v="0"/>
    <x v="0"/>
    <x v="1"/>
    <x v="0"/>
    <x v="0"/>
    <x v="9"/>
    <x v="0"/>
    <s v="Pagamento de salário referente a 12-2021"/>
  </r>
  <r>
    <x v="0"/>
    <n v="0"/>
    <n v="0"/>
    <n v="0"/>
    <n v="7603"/>
    <x v="2284"/>
    <x v="0"/>
    <x v="0"/>
    <x v="0"/>
    <s v="03.16.25"/>
    <x v="17"/>
    <x v="0"/>
    <x v="0"/>
    <s v="Direção dos  Recursos Humanos"/>
    <s v="03.16.25"/>
    <s v="Direção dos  Recursos Humanos"/>
    <s v="03.16.25"/>
    <x v="33"/>
    <x v="0"/>
    <x v="2"/>
    <x v="11"/>
    <x v="1"/>
    <x v="0"/>
    <x v="0"/>
    <x v="0"/>
    <x v="9"/>
    <s v="2021-12-15"/>
    <x v="3"/>
    <n v="7603"/>
    <x v="0"/>
    <m/>
    <x v="0"/>
    <m/>
    <x v="27"/>
    <n v="100474708"/>
    <x v="0"/>
    <x v="9"/>
    <s v="Direção dos  Recursos Humanos"/>
    <s v="ORI"/>
    <x v="0"/>
    <m/>
    <x v="0"/>
    <x v="0"/>
    <x v="0"/>
    <x v="0"/>
    <x v="0"/>
    <x v="0"/>
    <x v="0"/>
    <x v="0"/>
    <x v="0"/>
    <x v="0"/>
    <x v="0"/>
    <s v="Direção dos  Recursos Humanos"/>
    <x v="0"/>
    <x v="0"/>
    <x v="0"/>
    <x v="0"/>
    <x v="0"/>
    <x v="0"/>
    <x v="0"/>
    <x v="1"/>
    <x v="0"/>
    <x v="0"/>
    <x v="9"/>
    <x v="0"/>
    <s v="Pagamento de salário referente a 12-2021"/>
  </r>
  <r>
    <x v="1"/>
    <n v="0"/>
    <n v="0"/>
    <n v="0"/>
    <n v="393500"/>
    <x v="2285"/>
    <x v="0"/>
    <x v="0"/>
    <x v="0"/>
    <s v="01.27.06.87"/>
    <x v="61"/>
    <x v="3"/>
    <x v="4"/>
    <s v="Requalificação Urbana e habitação"/>
    <s v="01.27.06"/>
    <s v="Requalificação Urbana e habitação"/>
    <s v="01.27.06"/>
    <x v="26"/>
    <x v="0"/>
    <x v="0"/>
    <x v="0"/>
    <x v="1"/>
    <x v="2"/>
    <x v="2"/>
    <x v="0"/>
    <x v="9"/>
    <s v="2021-12-09"/>
    <x v="3"/>
    <n v="393500"/>
    <x v="0"/>
    <m/>
    <x v="0"/>
    <m/>
    <x v="187"/>
    <n v="100478082"/>
    <x v="0"/>
    <x v="1"/>
    <s v="2ª Fase Requalificação de Ponta Calhetona"/>
    <s v="ORI"/>
    <x v="0"/>
    <m/>
    <x v="0"/>
    <x v="0"/>
    <x v="0"/>
    <x v="0"/>
    <x v="0"/>
    <x v="0"/>
    <x v="0"/>
    <x v="0"/>
    <x v="0"/>
    <x v="0"/>
    <x v="0"/>
    <s v="2ª Fase Requalificação de Ponta Calhetona"/>
    <x v="0"/>
    <x v="0"/>
    <x v="0"/>
    <x v="0"/>
    <x v="2"/>
    <x v="0"/>
    <x v="0"/>
    <x v="1"/>
    <x v="0"/>
    <x v="0"/>
    <x v="1"/>
    <x v="0"/>
    <s v="Pagamento a favor da empresa Gama Engenharia, referente a prestação de serviços em Ponta Calhetona, conforme proposta e fatura em anexo."/>
  </r>
  <r>
    <x v="0"/>
    <n v="0"/>
    <n v="0"/>
    <n v="0"/>
    <n v="10999"/>
    <x v="2284"/>
    <x v="0"/>
    <x v="0"/>
    <x v="0"/>
    <s v="03.16.25"/>
    <x v="17"/>
    <x v="0"/>
    <x v="0"/>
    <s v="Direção dos  Recursos Humanos"/>
    <s v="03.16.25"/>
    <s v="Direção dos  Recursos Humanos"/>
    <s v="03.16.25"/>
    <x v="51"/>
    <x v="0"/>
    <x v="0"/>
    <x v="4"/>
    <x v="1"/>
    <x v="0"/>
    <x v="0"/>
    <x v="0"/>
    <x v="9"/>
    <s v="2021-12-15"/>
    <x v="3"/>
    <n v="10999"/>
    <x v="0"/>
    <m/>
    <x v="0"/>
    <m/>
    <x v="11"/>
    <n v="100474693"/>
    <x v="0"/>
    <x v="1"/>
    <s v="Direção dos  Recursos Humanos"/>
    <s v="ORI"/>
    <x v="0"/>
    <m/>
    <x v="0"/>
    <x v="0"/>
    <x v="0"/>
    <x v="0"/>
    <x v="0"/>
    <x v="0"/>
    <x v="0"/>
    <x v="0"/>
    <x v="0"/>
    <x v="0"/>
    <x v="0"/>
    <s v="Direção dos  Recursos Humanos"/>
    <x v="0"/>
    <x v="0"/>
    <x v="0"/>
    <x v="0"/>
    <x v="0"/>
    <x v="0"/>
    <x v="0"/>
    <x v="1"/>
    <x v="0"/>
    <x v="0"/>
    <x v="1"/>
    <x v="0"/>
    <s v="Pagamento de salário referente a 12-2021"/>
  </r>
  <r>
    <x v="0"/>
    <n v="0"/>
    <n v="0"/>
    <n v="0"/>
    <n v="3596"/>
    <x v="2284"/>
    <x v="0"/>
    <x v="0"/>
    <x v="0"/>
    <s v="03.16.25"/>
    <x v="17"/>
    <x v="0"/>
    <x v="0"/>
    <s v="Direção dos  Recursos Humanos"/>
    <s v="03.16.25"/>
    <s v="Direção dos  Recursos Humanos"/>
    <s v="03.16.25"/>
    <x v="32"/>
    <x v="0"/>
    <x v="0"/>
    <x v="0"/>
    <x v="1"/>
    <x v="0"/>
    <x v="0"/>
    <x v="0"/>
    <x v="9"/>
    <s v="2021-12-15"/>
    <x v="3"/>
    <n v="3596"/>
    <x v="0"/>
    <m/>
    <x v="0"/>
    <m/>
    <x v="11"/>
    <n v="100474693"/>
    <x v="0"/>
    <x v="1"/>
    <s v="Direção dos  Recursos Humanos"/>
    <s v="ORI"/>
    <x v="0"/>
    <m/>
    <x v="0"/>
    <x v="0"/>
    <x v="0"/>
    <x v="0"/>
    <x v="0"/>
    <x v="0"/>
    <x v="0"/>
    <x v="0"/>
    <x v="0"/>
    <x v="0"/>
    <x v="0"/>
    <s v="Direção dos  Recursos Humanos"/>
    <x v="0"/>
    <x v="0"/>
    <x v="0"/>
    <x v="0"/>
    <x v="0"/>
    <x v="0"/>
    <x v="0"/>
    <x v="1"/>
    <x v="0"/>
    <x v="0"/>
    <x v="1"/>
    <x v="0"/>
    <s v="Pagamento de salário referente a 12-2021"/>
  </r>
  <r>
    <x v="0"/>
    <n v="0"/>
    <n v="0"/>
    <n v="0"/>
    <n v="52129"/>
    <x v="2284"/>
    <x v="0"/>
    <x v="0"/>
    <x v="0"/>
    <s v="03.16.25"/>
    <x v="17"/>
    <x v="0"/>
    <x v="0"/>
    <s v="Direção dos  Recursos Humanos"/>
    <s v="03.16.25"/>
    <s v="Direção dos  Recursos Humanos"/>
    <s v="03.16.25"/>
    <x v="4"/>
    <x v="0"/>
    <x v="0"/>
    <x v="0"/>
    <x v="0"/>
    <x v="0"/>
    <x v="0"/>
    <x v="0"/>
    <x v="9"/>
    <s v="2021-12-15"/>
    <x v="3"/>
    <n v="52129"/>
    <x v="0"/>
    <m/>
    <x v="0"/>
    <m/>
    <x v="11"/>
    <n v="100474693"/>
    <x v="0"/>
    <x v="1"/>
    <s v="Direção dos  Recursos Humanos"/>
    <s v="ORI"/>
    <x v="0"/>
    <m/>
    <x v="0"/>
    <x v="0"/>
    <x v="0"/>
    <x v="0"/>
    <x v="0"/>
    <x v="0"/>
    <x v="0"/>
    <x v="0"/>
    <x v="0"/>
    <x v="0"/>
    <x v="0"/>
    <s v="Direção dos  Recursos Humanos"/>
    <x v="0"/>
    <x v="0"/>
    <x v="0"/>
    <x v="0"/>
    <x v="0"/>
    <x v="0"/>
    <x v="0"/>
    <x v="1"/>
    <x v="0"/>
    <x v="0"/>
    <x v="1"/>
    <x v="0"/>
    <s v="Pagamento de salário referente a 12-2021"/>
  </r>
  <r>
    <x v="0"/>
    <n v="0"/>
    <n v="0"/>
    <n v="0"/>
    <n v="407476"/>
    <x v="2284"/>
    <x v="0"/>
    <x v="0"/>
    <x v="0"/>
    <s v="03.16.25"/>
    <x v="17"/>
    <x v="0"/>
    <x v="0"/>
    <s v="Direção dos  Recursos Humanos"/>
    <s v="03.16.25"/>
    <s v="Direção dos  Recursos Humanos"/>
    <s v="03.16.25"/>
    <x v="48"/>
    <x v="0"/>
    <x v="0"/>
    <x v="0"/>
    <x v="0"/>
    <x v="0"/>
    <x v="0"/>
    <x v="0"/>
    <x v="9"/>
    <s v="2021-12-15"/>
    <x v="3"/>
    <n v="407476"/>
    <x v="0"/>
    <m/>
    <x v="0"/>
    <m/>
    <x v="11"/>
    <n v="100474693"/>
    <x v="0"/>
    <x v="1"/>
    <s v="Direção dos  Recursos Humanos"/>
    <s v="ORI"/>
    <x v="0"/>
    <m/>
    <x v="0"/>
    <x v="0"/>
    <x v="0"/>
    <x v="0"/>
    <x v="0"/>
    <x v="0"/>
    <x v="0"/>
    <x v="0"/>
    <x v="0"/>
    <x v="0"/>
    <x v="0"/>
    <s v="Direção dos  Recursos Humanos"/>
    <x v="0"/>
    <x v="0"/>
    <x v="0"/>
    <x v="0"/>
    <x v="0"/>
    <x v="0"/>
    <x v="0"/>
    <x v="1"/>
    <x v="0"/>
    <x v="0"/>
    <x v="1"/>
    <x v="0"/>
    <s v="Pagamento de salário referente a 12-2021"/>
  </r>
  <r>
    <x v="0"/>
    <n v="0"/>
    <n v="0"/>
    <n v="0"/>
    <n v="109963"/>
    <x v="2284"/>
    <x v="0"/>
    <x v="0"/>
    <x v="0"/>
    <s v="03.16.25"/>
    <x v="17"/>
    <x v="0"/>
    <x v="0"/>
    <s v="Direção dos  Recursos Humanos"/>
    <s v="03.16.25"/>
    <s v="Direção dos  Recursos Humanos"/>
    <s v="03.16.25"/>
    <x v="0"/>
    <x v="0"/>
    <x v="0"/>
    <x v="0"/>
    <x v="0"/>
    <x v="0"/>
    <x v="0"/>
    <x v="0"/>
    <x v="9"/>
    <s v="2021-12-15"/>
    <x v="3"/>
    <n v="109963"/>
    <x v="0"/>
    <m/>
    <x v="0"/>
    <m/>
    <x v="11"/>
    <n v="100474693"/>
    <x v="0"/>
    <x v="1"/>
    <s v="Direção dos  Recursos Humanos"/>
    <s v="ORI"/>
    <x v="0"/>
    <m/>
    <x v="0"/>
    <x v="0"/>
    <x v="0"/>
    <x v="0"/>
    <x v="0"/>
    <x v="0"/>
    <x v="0"/>
    <x v="0"/>
    <x v="0"/>
    <x v="0"/>
    <x v="0"/>
    <s v="Direção dos  Recursos Humanos"/>
    <x v="0"/>
    <x v="0"/>
    <x v="0"/>
    <x v="0"/>
    <x v="0"/>
    <x v="0"/>
    <x v="0"/>
    <x v="1"/>
    <x v="0"/>
    <x v="0"/>
    <x v="1"/>
    <x v="0"/>
    <s v="Pagamento de salário referente a 12-2021"/>
  </r>
  <r>
    <x v="0"/>
    <n v="0"/>
    <n v="0"/>
    <n v="0"/>
    <n v="15073"/>
    <x v="2284"/>
    <x v="0"/>
    <x v="0"/>
    <x v="0"/>
    <s v="03.16.25"/>
    <x v="17"/>
    <x v="0"/>
    <x v="0"/>
    <s v="Direção dos  Recursos Humanos"/>
    <s v="03.16.25"/>
    <s v="Direção dos  Recursos Humanos"/>
    <s v="03.16.25"/>
    <x v="34"/>
    <x v="0"/>
    <x v="2"/>
    <x v="11"/>
    <x v="1"/>
    <x v="0"/>
    <x v="0"/>
    <x v="0"/>
    <x v="9"/>
    <s v="2021-12-15"/>
    <x v="3"/>
    <n v="15073"/>
    <x v="0"/>
    <m/>
    <x v="0"/>
    <m/>
    <x v="11"/>
    <n v="100474693"/>
    <x v="0"/>
    <x v="1"/>
    <s v="Direção dos  Recursos Humanos"/>
    <s v="ORI"/>
    <x v="0"/>
    <m/>
    <x v="0"/>
    <x v="0"/>
    <x v="0"/>
    <x v="0"/>
    <x v="0"/>
    <x v="0"/>
    <x v="0"/>
    <x v="0"/>
    <x v="0"/>
    <x v="0"/>
    <x v="0"/>
    <s v="Direção dos  Recursos Humanos"/>
    <x v="0"/>
    <x v="0"/>
    <x v="0"/>
    <x v="0"/>
    <x v="0"/>
    <x v="0"/>
    <x v="0"/>
    <x v="1"/>
    <x v="0"/>
    <x v="0"/>
    <x v="1"/>
    <x v="0"/>
    <s v="Pagamento de salário referente a 12-2021"/>
  </r>
  <r>
    <x v="0"/>
    <n v="0"/>
    <n v="0"/>
    <n v="0"/>
    <n v="711389"/>
    <x v="2284"/>
    <x v="0"/>
    <x v="0"/>
    <x v="0"/>
    <s v="03.16.25"/>
    <x v="17"/>
    <x v="0"/>
    <x v="0"/>
    <s v="Direção dos  Recursos Humanos"/>
    <s v="03.16.25"/>
    <s v="Direção dos  Recursos Humanos"/>
    <s v="03.16.25"/>
    <x v="33"/>
    <x v="0"/>
    <x v="2"/>
    <x v="11"/>
    <x v="1"/>
    <x v="0"/>
    <x v="0"/>
    <x v="0"/>
    <x v="9"/>
    <s v="2021-12-15"/>
    <x v="3"/>
    <n v="711389"/>
    <x v="0"/>
    <m/>
    <x v="0"/>
    <m/>
    <x v="11"/>
    <n v="100474693"/>
    <x v="0"/>
    <x v="1"/>
    <s v="Direção dos  Recursos Humanos"/>
    <s v="ORI"/>
    <x v="0"/>
    <m/>
    <x v="0"/>
    <x v="0"/>
    <x v="0"/>
    <x v="0"/>
    <x v="0"/>
    <x v="0"/>
    <x v="0"/>
    <x v="0"/>
    <x v="0"/>
    <x v="0"/>
    <x v="0"/>
    <s v="Direção dos  Recursos Humanos"/>
    <x v="0"/>
    <x v="0"/>
    <x v="0"/>
    <x v="0"/>
    <x v="0"/>
    <x v="0"/>
    <x v="0"/>
    <x v="1"/>
    <x v="0"/>
    <x v="0"/>
    <x v="1"/>
    <x v="0"/>
    <s v="Pagamento de salário referente a 12-2021"/>
  </r>
  <r>
    <x v="0"/>
    <n v="0"/>
    <n v="0"/>
    <n v="0"/>
    <n v="930"/>
    <x v="2286"/>
    <x v="0"/>
    <x v="1"/>
    <x v="0"/>
    <s v="80.02.01"/>
    <x v="1"/>
    <x v="1"/>
    <x v="1"/>
    <s v="Retenções Iur"/>
    <s v="80.02.01"/>
    <s v="Retenções Iur"/>
    <s v="80.02.01"/>
    <x v="1"/>
    <x v="0"/>
    <x v="1"/>
    <x v="0"/>
    <x v="0"/>
    <x v="1"/>
    <x v="1"/>
    <x v="0"/>
    <x v="10"/>
    <s v="2021-11-03"/>
    <x v="3"/>
    <n v="930"/>
    <x v="0"/>
    <m/>
    <x v="0"/>
    <m/>
    <x v="0"/>
    <n v="100474696"/>
    <x v="0"/>
    <x v="1"/>
    <s v="Retenções Iur"/>
    <s v="ORI"/>
    <x v="0"/>
    <s v="RIUR"/>
    <x v="0"/>
    <x v="0"/>
    <x v="0"/>
    <x v="0"/>
    <x v="0"/>
    <x v="0"/>
    <x v="0"/>
    <x v="0"/>
    <x v="0"/>
    <x v="0"/>
    <x v="0"/>
    <s v="Retenções Iur"/>
    <x v="0"/>
    <x v="0"/>
    <x v="0"/>
    <x v="0"/>
    <x v="1"/>
    <x v="0"/>
    <x v="0"/>
    <x v="1"/>
    <x v="0"/>
    <x v="1"/>
    <x v="1"/>
    <x v="0"/>
    <s v="RETENCAO OT"/>
  </r>
  <r>
    <x v="0"/>
    <n v="0"/>
    <n v="0"/>
    <n v="0"/>
    <n v="2300"/>
    <x v="2287"/>
    <x v="0"/>
    <x v="0"/>
    <x v="0"/>
    <s v="01.27.02.11"/>
    <x v="28"/>
    <x v="3"/>
    <x v="4"/>
    <s v="Saneamento básico"/>
    <s v="01.27.02"/>
    <s v="Saneamento básico"/>
    <s v="01.27.02"/>
    <x v="7"/>
    <x v="0"/>
    <x v="3"/>
    <x v="3"/>
    <x v="1"/>
    <x v="2"/>
    <x v="0"/>
    <x v="0"/>
    <x v="9"/>
    <s v="2021-12-27"/>
    <x v="3"/>
    <n v="2300"/>
    <x v="0"/>
    <m/>
    <x v="0"/>
    <m/>
    <x v="0"/>
    <n v="100474696"/>
    <x v="0"/>
    <x v="0"/>
    <s v="Reforço do saneamento básico"/>
    <s v="ORI"/>
    <x v="0"/>
    <m/>
    <x v="0"/>
    <x v="0"/>
    <x v="0"/>
    <x v="0"/>
    <x v="0"/>
    <x v="0"/>
    <x v="0"/>
    <x v="0"/>
    <x v="0"/>
    <x v="0"/>
    <x v="0"/>
    <s v="Reforço do saneamento básico"/>
    <x v="0"/>
    <x v="0"/>
    <x v="0"/>
    <x v="0"/>
    <x v="2"/>
    <x v="0"/>
    <x v="0"/>
    <x v="1"/>
    <x v="0"/>
    <x v="0"/>
    <x v="0"/>
    <x v="0"/>
    <s v="Pagamento a favor do sr. Jefferson Vaz, pelo serviço de prestado no centro da juventude de Achada Monte referente ao mês de Dezembro, conforme justificativos em anexo."/>
  </r>
  <r>
    <x v="0"/>
    <n v="0"/>
    <n v="0"/>
    <n v="0"/>
    <n v="13030"/>
    <x v="2287"/>
    <x v="0"/>
    <x v="0"/>
    <x v="0"/>
    <s v="01.27.02.11"/>
    <x v="28"/>
    <x v="3"/>
    <x v="4"/>
    <s v="Saneamento básico"/>
    <s v="01.27.02"/>
    <s v="Saneamento básico"/>
    <s v="01.27.02"/>
    <x v="7"/>
    <x v="0"/>
    <x v="3"/>
    <x v="3"/>
    <x v="1"/>
    <x v="2"/>
    <x v="0"/>
    <x v="0"/>
    <x v="9"/>
    <s v="2021-12-27"/>
    <x v="3"/>
    <n v="13030"/>
    <x v="0"/>
    <m/>
    <x v="0"/>
    <m/>
    <x v="334"/>
    <n v="100477387"/>
    <x v="0"/>
    <x v="1"/>
    <s v="Reforço do saneamento básico"/>
    <s v="ORI"/>
    <x v="0"/>
    <m/>
    <x v="0"/>
    <x v="0"/>
    <x v="0"/>
    <x v="0"/>
    <x v="0"/>
    <x v="0"/>
    <x v="0"/>
    <x v="0"/>
    <x v="0"/>
    <x v="0"/>
    <x v="0"/>
    <s v="Reforço do saneamento básico"/>
    <x v="0"/>
    <x v="0"/>
    <x v="0"/>
    <x v="0"/>
    <x v="2"/>
    <x v="0"/>
    <x v="0"/>
    <x v="1"/>
    <x v="0"/>
    <x v="0"/>
    <x v="1"/>
    <x v="0"/>
    <s v="Pagamento a favor do sr. Jefferson Vaz, pelo serviço de prestado no centro da juventude de Achada Monte referente ao mês de Dezembro, conforme justificativos em anexo."/>
  </r>
  <r>
    <x v="0"/>
    <n v="0"/>
    <n v="0"/>
    <n v="0"/>
    <n v="50"/>
    <x v="2288"/>
    <x v="0"/>
    <x v="1"/>
    <x v="0"/>
    <s v="03.03.10"/>
    <x v="10"/>
    <x v="0"/>
    <x v="3"/>
    <s v="Receitas Da Câmara"/>
    <s v="03.03.10"/>
    <s v="Receitas Da Câmara"/>
    <s v="03.03.10"/>
    <x v="31"/>
    <x v="0"/>
    <x v="4"/>
    <x v="10"/>
    <x v="1"/>
    <x v="0"/>
    <x v="1"/>
    <x v="0"/>
    <x v="10"/>
    <s v="2021-11-22"/>
    <x v="3"/>
    <n v="50"/>
    <x v="0"/>
    <m/>
    <x v="0"/>
    <m/>
    <x v="5"/>
    <n v="100474914"/>
    <x v="0"/>
    <x v="1"/>
    <s v="Receitas Da Câmara"/>
    <s v="EXT"/>
    <x v="0"/>
    <s v="RDC"/>
    <x v="0"/>
    <x v="0"/>
    <x v="0"/>
    <x v="0"/>
    <x v="0"/>
    <x v="0"/>
    <x v="0"/>
    <x v="0"/>
    <x v="0"/>
    <x v="0"/>
    <x v="0"/>
    <s v="Receitas Da Câmara"/>
    <x v="0"/>
    <x v="0"/>
    <x v="0"/>
    <x v="0"/>
    <x v="0"/>
    <x v="0"/>
    <x v="0"/>
    <x v="1"/>
    <x v="0"/>
    <x v="0"/>
    <x v="1"/>
    <x v="0"/>
    <s v="Reposição pelo acerto de despesa, conforme estrato em anexo."/>
  </r>
  <r>
    <x v="0"/>
    <n v="0"/>
    <n v="0"/>
    <n v="0"/>
    <n v="6090"/>
    <x v="2289"/>
    <x v="0"/>
    <x v="0"/>
    <x v="0"/>
    <s v="03.16.15"/>
    <x v="0"/>
    <x v="0"/>
    <x v="0"/>
    <s v="Direção Financeira"/>
    <s v="03.16.15"/>
    <s v="Direção Financeira"/>
    <s v="03.16.15"/>
    <x v="80"/>
    <x v="0"/>
    <x v="3"/>
    <x v="18"/>
    <x v="1"/>
    <x v="0"/>
    <x v="0"/>
    <x v="0"/>
    <x v="0"/>
    <s v="2021-01-08"/>
    <x v="0"/>
    <n v="6090"/>
    <x v="0"/>
    <m/>
    <x v="0"/>
    <m/>
    <x v="5"/>
    <n v="100474914"/>
    <x v="0"/>
    <x v="1"/>
    <s v="Direção Financeira"/>
    <s v="ORI"/>
    <x v="0"/>
    <m/>
    <x v="0"/>
    <x v="0"/>
    <x v="0"/>
    <x v="0"/>
    <x v="0"/>
    <x v="0"/>
    <x v="0"/>
    <x v="0"/>
    <x v="0"/>
    <x v="0"/>
    <x v="0"/>
    <s v="Direção Financeira"/>
    <x v="0"/>
    <x v="0"/>
    <x v="0"/>
    <x v="0"/>
    <x v="0"/>
    <x v="0"/>
    <x v="0"/>
    <x v="1"/>
    <x v="0"/>
    <x v="0"/>
    <x v="1"/>
    <x v="0"/>
    <s v="Restituição do montante depositado a mais no sistema feita no dia 26/11/2020 conforme documentos em anexo."/>
  </r>
  <r>
    <x v="0"/>
    <n v="0"/>
    <n v="0"/>
    <n v="0"/>
    <n v="6300"/>
    <x v="2290"/>
    <x v="0"/>
    <x v="1"/>
    <x v="0"/>
    <s v="03.03.10"/>
    <x v="10"/>
    <x v="0"/>
    <x v="3"/>
    <s v="Receitas Da Câmara"/>
    <s v="03.03.10"/>
    <s v="Receitas Da Câmara"/>
    <s v="03.03.10"/>
    <x v="21"/>
    <x v="0"/>
    <x v="0"/>
    <x v="8"/>
    <x v="1"/>
    <x v="0"/>
    <x v="1"/>
    <x v="0"/>
    <x v="0"/>
    <s v="2021-01-15"/>
    <x v="0"/>
    <n v="6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80"/>
    <x v="2291"/>
    <x v="0"/>
    <x v="1"/>
    <x v="0"/>
    <s v="03.03.10"/>
    <x v="10"/>
    <x v="0"/>
    <x v="3"/>
    <s v="Receitas Da Câmara"/>
    <s v="03.03.10"/>
    <s v="Receitas Da Câmara"/>
    <s v="03.03.10"/>
    <x v="14"/>
    <x v="0"/>
    <x v="4"/>
    <x v="6"/>
    <x v="1"/>
    <x v="0"/>
    <x v="1"/>
    <x v="0"/>
    <x v="0"/>
    <s v="2021-01-15"/>
    <x v="0"/>
    <n v="2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200"/>
    <x v="2292"/>
    <x v="0"/>
    <x v="1"/>
    <x v="0"/>
    <s v="03.03.10"/>
    <x v="10"/>
    <x v="0"/>
    <x v="3"/>
    <s v="Receitas Da Câmara"/>
    <s v="03.03.10"/>
    <s v="Receitas Da Câmara"/>
    <s v="03.03.10"/>
    <x v="12"/>
    <x v="0"/>
    <x v="4"/>
    <x v="6"/>
    <x v="1"/>
    <x v="0"/>
    <x v="1"/>
    <x v="0"/>
    <x v="0"/>
    <s v="2021-01-15"/>
    <x v="0"/>
    <n v="30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500"/>
    <x v="2293"/>
    <x v="0"/>
    <x v="1"/>
    <x v="0"/>
    <s v="03.03.10"/>
    <x v="10"/>
    <x v="0"/>
    <x v="3"/>
    <s v="Receitas Da Câmara"/>
    <s v="03.03.10"/>
    <s v="Receitas Da Câmara"/>
    <s v="03.03.10"/>
    <x v="22"/>
    <x v="0"/>
    <x v="4"/>
    <x v="6"/>
    <x v="1"/>
    <x v="0"/>
    <x v="1"/>
    <x v="0"/>
    <x v="0"/>
    <s v="2021-01-15"/>
    <x v="0"/>
    <n v="3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28"/>
    <x v="2294"/>
    <x v="0"/>
    <x v="1"/>
    <x v="0"/>
    <s v="03.03.10"/>
    <x v="10"/>
    <x v="0"/>
    <x v="3"/>
    <s v="Receitas Da Câmara"/>
    <s v="03.03.10"/>
    <s v="Receitas Da Câmara"/>
    <s v="03.03.10"/>
    <x v="20"/>
    <x v="0"/>
    <x v="4"/>
    <x v="7"/>
    <x v="1"/>
    <x v="0"/>
    <x v="1"/>
    <x v="0"/>
    <x v="0"/>
    <s v="2021-01-15"/>
    <x v="0"/>
    <n v="82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900"/>
    <x v="2295"/>
    <x v="0"/>
    <x v="1"/>
    <x v="0"/>
    <s v="03.03.10"/>
    <x v="10"/>
    <x v="0"/>
    <x v="3"/>
    <s v="Receitas Da Câmara"/>
    <s v="03.03.10"/>
    <s v="Receitas Da Câmara"/>
    <s v="03.03.10"/>
    <x v="16"/>
    <x v="0"/>
    <x v="4"/>
    <x v="6"/>
    <x v="1"/>
    <x v="0"/>
    <x v="1"/>
    <x v="0"/>
    <x v="0"/>
    <s v="2021-01-15"/>
    <x v="0"/>
    <n v="6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5300"/>
    <x v="2296"/>
    <x v="0"/>
    <x v="1"/>
    <x v="0"/>
    <s v="03.03.10"/>
    <x v="10"/>
    <x v="0"/>
    <x v="3"/>
    <s v="Receitas Da Câmara"/>
    <s v="03.03.10"/>
    <s v="Receitas Da Câmara"/>
    <s v="03.03.10"/>
    <x v="17"/>
    <x v="0"/>
    <x v="4"/>
    <x v="6"/>
    <x v="1"/>
    <x v="0"/>
    <x v="1"/>
    <x v="0"/>
    <x v="0"/>
    <s v="2021-01-15"/>
    <x v="0"/>
    <n v="65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3"/>
    <x v="2297"/>
    <x v="0"/>
    <x v="1"/>
    <x v="0"/>
    <s v="03.03.10"/>
    <x v="10"/>
    <x v="0"/>
    <x v="3"/>
    <s v="Receitas Da Câmara"/>
    <s v="03.03.10"/>
    <s v="Receitas Da Câmara"/>
    <s v="03.03.10"/>
    <x v="23"/>
    <x v="0"/>
    <x v="4"/>
    <x v="7"/>
    <x v="1"/>
    <x v="0"/>
    <x v="1"/>
    <x v="0"/>
    <x v="0"/>
    <s v="2021-01-15"/>
    <x v="0"/>
    <n v="36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2298"/>
    <x v="0"/>
    <x v="1"/>
    <x v="0"/>
    <s v="03.03.10"/>
    <x v="10"/>
    <x v="0"/>
    <x v="3"/>
    <s v="Receitas Da Câmara"/>
    <s v="03.03.10"/>
    <s v="Receitas Da Câmara"/>
    <s v="03.03.10"/>
    <x v="55"/>
    <x v="0"/>
    <x v="4"/>
    <x v="6"/>
    <x v="1"/>
    <x v="0"/>
    <x v="1"/>
    <x v="0"/>
    <x v="0"/>
    <s v="2021-01-15"/>
    <x v="0"/>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60"/>
    <x v="2299"/>
    <x v="0"/>
    <x v="1"/>
    <x v="0"/>
    <s v="03.03.10"/>
    <x v="10"/>
    <x v="0"/>
    <x v="3"/>
    <s v="Receitas Da Câmara"/>
    <s v="03.03.10"/>
    <s v="Receitas Da Câmara"/>
    <s v="03.03.10"/>
    <x v="56"/>
    <x v="0"/>
    <x v="4"/>
    <x v="6"/>
    <x v="1"/>
    <x v="0"/>
    <x v="1"/>
    <x v="0"/>
    <x v="0"/>
    <s v="2021-01-15"/>
    <x v="0"/>
    <n v="2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2116"/>
    <x v="2300"/>
    <x v="0"/>
    <x v="1"/>
    <x v="0"/>
    <s v="03.03.10"/>
    <x v="10"/>
    <x v="0"/>
    <x v="3"/>
    <s v="Receitas Da Câmara"/>
    <s v="03.03.10"/>
    <s v="Receitas Da Câmara"/>
    <s v="03.03.10"/>
    <x v="13"/>
    <x v="0"/>
    <x v="0"/>
    <x v="0"/>
    <x v="1"/>
    <x v="0"/>
    <x v="1"/>
    <x v="0"/>
    <x v="0"/>
    <s v="2021-01-15"/>
    <x v="0"/>
    <n v="9211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40"/>
    <x v="2301"/>
    <x v="0"/>
    <x v="1"/>
    <x v="0"/>
    <s v="03.03.10"/>
    <x v="10"/>
    <x v="0"/>
    <x v="3"/>
    <s v="Receitas Da Câmara"/>
    <s v="03.03.10"/>
    <s v="Receitas Da Câmara"/>
    <s v="03.03.10"/>
    <x v="15"/>
    <x v="0"/>
    <x v="4"/>
    <x v="6"/>
    <x v="1"/>
    <x v="0"/>
    <x v="1"/>
    <x v="0"/>
    <x v="0"/>
    <s v="2021-01-15"/>
    <x v="0"/>
    <n v="7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520"/>
    <x v="2302"/>
    <x v="0"/>
    <x v="1"/>
    <x v="0"/>
    <s v="03.03.10"/>
    <x v="10"/>
    <x v="0"/>
    <x v="3"/>
    <s v="Receitas Da Câmara"/>
    <s v="03.03.10"/>
    <s v="Receitas Da Câmara"/>
    <s v="03.03.10"/>
    <x v="54"/>
    <x v="0"/>
    <x v="4"/>
    <x v="6"/>
    <x v="1"/>
    <x v="0"/>
    <x v="1"/>
    <x v="0"/>
    <x v="0"/>
    <s v="2021-01-15"/>
    <x v="0"/>
    <n v="275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2303"/>
    <x v="0"/>
    <x v="1"/>
    <x v="0"/>
    <s v="03.03.10"/>
    <x v="10"/>
    <x v="0"/>
    <x v="3"/>
    <s v="Receitas Da Câmara"/>
    <s v="03.03.10"/>
    <s v="Receitas Da Câmara"/>
    <s v="03.03.10"/>
    <x v="24"/>
    <x v="0"/>
    <x v="4"/>
    <x v="6"/>
    <x v="1"/>
    <x v="0"/>
    <x v="1"/>
    <x v="0"/>
    <x v="0"/>
    <s v="2021-01-15"/>
    <x v="0"/>
    <n v="2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2304"/>
    <x v="0"/>
    <x v="0"/>
    <x v="0"/>
    <s v="01.27.02.11"/>
    <x v="28"/>
    <x v="3"/>
    <x v="4"/>
    <s v="Saneamento básico"/>
    <s v="01.27.02"/>
    <s v="Saneamento básico"/>
    <s v="01.27.02"/>
    <x v="7"/>
    <x v="0"/>
    <x v="3"/>
    <x v="3"/>
    <x v="1"/>
    <x v="2"/>
    <x v="0"/>
    <x v="0"/>
    <x v="0"/>
    <s v="2021-01-25"/>
    <x v="0"/>
    <n v="2300"/>
    <x v="0"/>
    <m/>
    <x v="0"/>
    <m/>
    <x v="0"/>
    <n v="100474696"/>
    <x v="0"/>
    <x v="0"/>
    <s v="Reforço do saneamento básico"/>
    <s v="ORI"/>
    <x v="0"/>
    <m/>
    <x v="0"/>
    <x v="0"/>
    <x v="0"/>
    <x v="0"/>
    <x v="0"/>
    <x v="0"/>
    <x v="0"/>
    <x v="0"/>
    <x v="0"/>
    <x v="0"/>
    <x v="0"/>
    <s v="Reforço do saneamento básico"/>
    <x v="0"/>
    <x v="0"/>
    <x v="0"/>
    <x v="0"/>
    <x v="2"/>
    <x v="0"/>
    <x v="0"/>
    <x v="1"/>
    <x v="0"/>
    <x v="0"/>
    <x v="0"/>
    <x v="0"/>
    <s v="Pagamento a favor da Sra. Ilicina Correia Fortes, pela prestação de serviço de saneamento e limpeza Urbana, referente a mês de janeiro 2021, conforme justificativo em anexo.  "/>
  </r>
  <r>
    <x v="0"/>
    <n v="0"/>
    <n v="0"/>
    <n v="0"/>
    <n v="13030"/>
    <x v="2304"/>
    <x v="0"/>
    <x v="0"/>
    <x v="0"/>
    <s v="01.27.02.11"/>
    <x v="28"/>
    <x v="3"/>
    <x v="4"/>
    <s v="Saneamento básico"/>
    <s v="01.27.02"/>
    <s v="Saneamento básico"/>
    <s v="01.27.02"/>
    <x v="7"/>
    <x v="0"/>
    <x v="3"/>
    <x v="3"/>
    <x v="1"/>
    <x v="2"/>
    <x v="0"/>
    <x v="0"/>
    <x v="0"/>
    <s v="2021-01-25"/>
    <x v="0"/>
    <n v="13030"/>
    <x v="0"/>
    <m/>
    <x v="0"/>
    <m/>
    <x v="243"/>
    <n v="100475755"/>
    <x v="0"/>
    <x v="1"/>
    <s v="Reforço do saneamento básico"/>
    <s v="ORI"/>
    <x v="0"/>
    <m/>
    <x v="0"/>
    <x v="0"/>
    <x v="0"/>
    <x v="0"/>
    <x v="0"/>
    <x v="0"/>
    <x v="0"/>
    <x v="0"/>
    <x v="0"/>
    <x v="0"/>
    <x v="0"/>
    <s v="Reforço do saneamento básico"/>
    <x v="0"/>
    <x v="0"/>
    <x v="0"/>
    <x v="0"/>
    <x v="2"/>
    <x v="0"/>
    <x v="0"/>
    <x v="1"/>
    <x v="0"/>
    <x v="0"/>
    <x v="1"/>
    <x v="0"/>
    <s v="Pagamento a favor da Sra. Ilicina Correia Fortes, pela prestação de serviço de saneamento e limpeza Urbana, referente a mês de janeiro 2021, conforme justificativo em anexo.  "/>
  </r>
  <r>
    <x v="0"/>
    <n v="0"/>
    <n v="0"/>
    <n v="0"/>
    <n v="3600"/>
    <x v="2305"/>
    <x v="0"/>
    <x v="0"/>
    <x v="0"/>
    <s v="01.27.04.10"/>
    <x v="26"/>
    <x v="3"/>
    <x v="4"/>
    <s v="Infra-Estruturas e Transportes"/>
    <s v="01.27.04"/>
    <s v="Infra-Estruturas e Transportes"/>
    <s v="01.27.04"/>
    <x v="7"/>
    <x v="0"/>
    <x v="3"/>
    <x v="3"/>
    <x v="1"/>
    <x v="2"/>
    <x v="0"/>
    <x v="0"/>
    <x v="0"/>
    <s v="2021-01-27"/>
    <x v="0"/>
    <n v="360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o Sr. Luis Humberto Ferreira, referente a fornecimento de 03 carradas de areia, para trabalhos de PE 2020, conforme justitficativo em anexo."/>
  </r>
  <r>
    <x v="0"/>
    <n v="0"/>
    <n v="0"/>
    <n v="0"/>
    <n v="20400"/>
    <x v="2305"/>
    <x v="0"/>
    <x v="0"/>
    <x v="0"/>
    <s v="01.27.04.10"/>
    <x v="26"/>
    <x v="3"/>
    <x v="4"/>
    <s v="Infra-Estruturas e Transportes"/>
    <s v="01.27.04"/>
    <s v="Infra-Estruturas e Transportes"/>
    <s v="01.27.04"/>
    <x v="7"/>
    <x v="0"/>
    <x v="3"/>
    <x v="3"/>
    <x v="1"/>
    <x v="2"/>
    <x v="0"/>
    <x v="0"/>
    <x v="0"/>
    <s v="2021-01-27"/>
    <x v="0"/>
    <n v="20400"/>
    <x v="0"/>
    <m/>
    <x v="0"/>
    <m/>
    <x v="394"/>
    <n v="100479021"/>
    <x v="0"/>
    <x v="1"/>
    <s v="Plano de Mitigação as secas e maus anos agrícolas"/>
    <s v="ORI"/>
    <x v="0"/>
    <m/>
    <x v="0"/>
    <x v="0"/>
    <x v="0"/>
    <x v="0"/>
    <x v="0"/>
    <x v="0"/>
    <x v="0"/>
    <x v="0"/>
    <x v="0"/>
    <x v="0"/>
    <x v="0"/>
    <s v="Plano de Mitigação as secas e maus anos agrícolas"/>
    <x v="0"/>
    <x v="0"/>
    <x v="0"/>
    <x v="0"/>
    <x v="2"/>
    <x v="0"/>
    <x v="0"/>
    <x v="1"/>
    <x v="0"/>
    <x v="0"/>
    <x v="1"/>
    <x v="0"/>
    <s v="Pagamento a favor do Sr. Luis Humberto Ferreira, referente a fornecimento de 03 carradas de areia, para trabalhos de PE 2020, conforme justitficativo em anexo."/>
  </r>
  <r>
    <x v="0"/>
    <n v="0"/>
    <n v="0"/>
    <n v="0"/>
    <n v="4000"/>
    <x v="2306"/>
    <x v="0"/>
    <x v="0"/>
    <x v="0"/>
    <s v="03.16.15"/>
    <x v="0"/>
    <x v="0"/>
    <x v="0"/>
    <s v="Direção Financeira"/>
    <s v="03.16.15"/>
    <s v="Direção Financeira"/>
    <s v="03.16.15"/>
    <x v="45"/>
    <x v="0"/>
    <x v="0"/>
    <x v="0"/>
    <x v="1"/>
    <x v="0"/>
    <x v="0"/>
    <x v="0"/>
    <x v="0"/>
    <s v="2021-01-27"/>
    <x v="0"/>
    <n v="4000"/>
    <x v="0"/>
    <m/>
    <x v="0"/>
    <m/>
    <x v="395"/>
    <n v="100437883"/>
    <x v="0"/>
    <x v="1"/>
    <s v="Direção Financeira"/>
    <s v="ORI"/>
    <x v="0"/>
    <m/>
    <x v="0"/>
    <x v="0"/>
    <x v="0"/>
    <x v="0"/>
    <x v="0"/>
    <x v="0"/>
    <x v="0"/>
    <x v="0"/>
    <x v="0"/>
    <x v="0"/>
    <x v="0"/>
    <s v="Direção Financeira"/>
    <x v="0"/>
    <x v="0"/>
    <x v="0"/>
    <x v="0"/>
    <x v="0"/>
    <x v="0"/>
    <x v="0"/>
    <x v="1"/>
    <x v="0"/>
    <x v="0"/>
    <x v="1"/>
    <x v="0"/>
    <s v="Pagamento a favor da Auto Ortet, referente a 02 correias de aventoinha para viatura toyota dyna galcho 280, st-27-RU, afeto ao urbanismo e obras do Municipio de São Miguel, conforme justificativo em anexo."/>
  </r>
  <r>
    <x v="0"/>
    <n v="0"/>
    <n v="0"/>
    <n v="0"/>
    <n v="2500"/>
    <x v="2307"/>
    <x v="0"/>
    <x v="0"/>
    <x v="0"/>
    <s v="03.16.15"/>
    <x v="0"/>
    <x v="0"/>
    <x v="0"/>
    <s v="Direção Financeira"/>
    <s v="03.16.15"/>
    <s v="Direção Financeira"/>
    <s v="03.16.15"/>
    <x v="51"/>
    <x v="0"/>
    <x v="0"/>
    <x v="4"/>
    <x v="1"/>
    <x v="0"/>
    <x v="0"/>
    <x v="0"/>
    <x v="0"/>
    <s v="2021-01-29"/>
    <x v="0"/>
    <n v="2500"/>
    <x v="0"/>
    <m/>
    <x v="0"/>
    <m/>
    <x v="93"/>
    <n v="100404429"/>
    <x v="0"/>
    <x v="1"/>
    <s v="Direção Financeira"/>
    <s v="ORI"/>
    <x v="0"/>
    <m/>
    <x v="0"/>
    <x v="0"/>
    <x v="0"/>
    <x v="0"/>
    <x v="0"/>
    <x v="0"/>
    <x v="0"/>
    <x v="0"/>
    <x v="0"/>
    <x v="0"/>
    <x v="0"/>
    <s v="Direção Financeira"/>
    <x v="0"/>
    <x v="0"/>
    <x v="0"/>
    <x v="0"/>
    <x v="0"/>
    <x v="0"/>
    <x v="0"/>
    <x v="1"/>
    <x v="0"/>
    <x v="0"/>
    <x v="1"/>
    <x v="0"/>
    <s v="PAgto a favor da T+ pelo carregamento do pen net afeto aos serviços do mercado municipal conforme documentos em anexo."/>
  </r>
  <r>
    <x v="0"/>
    <n v="0"/>
    <n v="0"/>
    <n v="0"/>
    <n v="14979"/>
    <x v="2308"/>
    <x v="0"/>
    <x v="1"/>
    <x v="0"/>
    <s v="80.02.01"/>
    <x v="1"/>
    <x v="1"/>
    <x v="1"/>
    <s v="Retenções Iur"/>
    <s v="80.02.01"/>
    <s v="Retenções Iur"/>
    <s v="80.02.01"/>
    <x v="1"/>
    <x v="0"/>
    <x v="1"/>
    <x v="0"/>
    <x v="0"/>
    <x v="1"/>
    <x v="1"/>
    <x v="0"/>
    <x v="2"/>
    <s v="2021-03-10"/>
    <x v="0"/>
    <n v="14979"/>
    <x v="0"/>
    <m/>
    <x v="0"/>
    <m/>
    <x v="0"/>
    <n v="100474696"/>
    <x v="0"/>
    <x v="1"/>
    <s v="Retenções Iur"/>
    <s v="ORI"/>
    <x v="0"/>
    <s v="RIUR"/>
    <x v="0"/>
    <x v="0"/>
    <x v="0"/>
    <x v="0"/>
    <x v="0"/>
    <x v="0"/>
    <x v="0"/>
    <x v="0"/>
    <x v="0"/>
    <x v="0"/>
    <x v="0"/>
    <s v="Retenções Iur"/>
    <x v="0"/>
    <x v="0"/>
    <x v="0"/>
    <x v="0"/>
    <x v="1"/>
    <x v="0"/>
    <x v="0"/>
    <x v="1"/>
    <x v="0"/>
    <x v="1"/>
    <x v="1"/>
    <x v="0"/>
    <s v="RETENCAO OT"/>
  </r>
  <r>
    <x v="1"/>
    <n v="0"/>
    <n v="0"/>
    <n v="0"/>
    <n v="1499724"/>
    <x v="2309"/>
    <x v="0"/>
    <x v="1"/>
    <x v="0"/>
    <s v="03.03.10"/>
    <x v="10"/>
    <x v="0"/>
    <x v="3"/>
    <s v="Receitas Da Câmara"/>
    <s v="03.03.10"/>
    <s v="Receitas Da Câmara"/>
    <s v="03.03.10"/>
    <x v="62"/>
    <x v="0"/>
    <x v="7"/>
    <x v="14"/>
    <x v="1"/>
    <x v="0"/>
    <x v="1"/>
    <x v="0"/>
    <x v="11"/>
    <s v="2021-02-26"/>
    <x v="0"/>
    <n v="1499724"/>
    <x v="0"/>
    <m/>
    <x v="0"/>
    <m/>
    <x v="5"/>
    <n v="100474914"/>
    <x v="0"/>
    <x v="1"/>
    <s v="Receitas Da Câmara"/>
    <s v="EXT"/>
    <x v="0"/>
    <s v="RDC"/>
    <x v="0"/>
    <x v="0"/>
    <x v="0"/>
    <x v="0"/>
    <x v="0"/>
    <x v="0"/>
    <x v="0"/>
    <x v="0"/>
    <x v="0"/>
    <x v="0"/>
    <x v="0"/>
    <s v="Receitas Da Câmara"/>
    <x v="0"/>
    <x v="0"/>
    <x v="0"/>
    <x v="0"/>
    <x v="0"/>
    <x v="0"/>
    <x v="0"/>
    <x v="1"/>
    <x v="0"/>
    <x v="0"/>
    <x v="1"/>
    <x v="0"/>
    <s v=" Transferências da 2ª tranche do valor do contrato destinada a reab da Escola Adelino da Veiga   "/>
  </r>
  <r>
    <x v="0"/>
    <n v="0"/>
    <n v="0"/>
    <n v="0"/>
    <n v="900"/>
    <x v="2310"/>
    <x v="0"/>
    <x v="1"/>
    <x v="0"/>
    <s v="80.02.01"/>
    <x v="1"/>
    <x v="1"/>
    <x v="1"/>
    <s v="Retenções Iur"/>
    <s v="80.02.01"/>
    <s v="Retenções Iur"/>
    <s v="80.02.01"/>
    <x v="1"/>
    <x v="0"/>
    <x v="1"/>
    <x v="0"/>
    <x v="0"/>
    <x v="1"/>
    <x v="1"/>
    <x v="0"/>
    <x v="2"/>
    <s v="2021-03-10"/>
    <x v="0"/>
    <n v="900"/>
    <x v="0"/>
    <m/>
    <x v="0"/>
    <m/>
    <x v="0"/>
    <n v="100474696"/>
    <x v="0"/>
    <x v="1"/>
    <s v="Retenções Iur"/>
    <s v="ORI"/>
    <x v="0"/>
    <s v="RIUR"/>
    <x v="0"/>
    <x v="0"/>
    <x v="0"/>
    <x v="0"/>
    <x v="0"/>
    <x v="0"/>
    <x v="0"/>
    <x v="0"/>
    <x v="0"/>
    <x v="0"/>
    <x v="0"/>
    <s v="Retenções Iur"/>
    <x v="0"/>
    <x v="0"/>
    <x v="0"/>
    <x v="0"/>
    <x v="1"/>
    <x v="0"/>
    <x v="0"/>
    <x v="1"/>
    <x v="0"/>
    <x v="1"/>
    <x v="1"/>
    <x v="0"/>
    <s v="RETENCAO OT"/>
  </r>
  <r>
    <x v="0"/>
    <n v="0"/>
    <n v="0"/>
    <n v="0"/>
    <n v="44937"/>
    <x v="2311"/>
    <x v="0"/>
    <x v="1"/>
    <x v="0"/>
    <s v="80.02.01"/>
    <x v="1"/>
    <x v="1"/>
    <x v="1"/>
    <s v="Retenções Iur"/>
    <s v="80.02.01"/>
    <s v="Retenções Iur"/>
    <s v="80.02.01"/>
    <x v="1"/>
    <x v="0"/>
    <x v="1"/>
    <x v="0"/>
    <x v="0"/>
    <x v="1"/>
    <x v="1"/>
    <x v="0"/>
    <x v="2"/>
    <s v="2021-03-26"/>
    <x v="0"/>
    <n v="44937"/>
    <x v="0"/>
    <m/>
    <x v="0"/>
    <m/>
    <x v="0"/>
    <n v="100474696"/>
    <x v="0"/>
    <x v="1"/>
    <s v="Retenções Iur"/>
    <s v="ORI"/>
    <x v="0"/>
    <s v="RIUR"/>
    <x v="0"/>
    <x v="0"/>
    <x v="0"/>
    <x v="0"/>
    <x v="0"/>
    <x v="0"/>
    <x v="0"/>
    <x v="0"/>
    <x v="0"/>
    <x v="0"/>
    <x v="0"/>
    <s v="Retenções Iur"/>
    <x v="0"/>
    <x v="0"/>
    <x v="0"/>
    <x v="0"/>
    <x v="1"/>
    <x v="0"/>
    <x v="0"/>
    <x v="1"/>
    <x v="0"/>
    <x v="1"/>
    <x v="1"/>
    <x v="0"/>
    <s v="RETENCAO OT"/>
  </r>
  <r>
    <x v="1"/>
    <n v="0"/>
    <n v="0"/>
    <n v="0"/>
    <n v="550000"/>
    <x v="2312"/>
    <x v="0"/>
    <x v="1"/>
    <x v="0"/>
    <s v="03.03.10"/>
    <x v="10"/>
    <x v="0"/>
    <x v="3"/>
    <s v="Receitas Da Câmara"/>
    <s v="03.03.10"/>
    <s v="Receitas Da Câmara"/>
    <s v="03.03.10"/>
    <x v="39"/>
    <x v="0"/>
    <x v="0"/>
    <x v="0"/>
    <x v="1"/>
    <x v="0"/>
    <x v="1"/>
    <x v="0"/>
    <x v="2"/>
    <s v="2021-03-31"/>
    <x v="0"/>
    <n v="550000"/>
    <x v="0"/>
    <m/>
    <x v="0"/>
    <m/>
    <x v="5"/>
    <n v="100474914"/>
    <x v="0"/>
    <x v="1"/>
    <s v="Receitas Da Câmara"/>
    <s v="EXT"/>
    <x v="0"/>
    <s v="RDC"/>
    <x v="0"/>
    <x v="0"/>
    <x v="0"/>
    <x v="0"/>
    <x v="0"/>
    <x v="0"/>
    <x v="0"/>
    <x v="0"/>
    <x v="0"/>
    <x v="0"/>
    <x v="0"/>
    <s v="Receitas Da Câmara"/>
    <x v="0"/>
    <x v="0"/>
    <x v="0"/>
    <x v="0"/>
    <x v="0"/>
    <x v="0"/>
    <x v="0"/>
    <x v="1"/>
    <x v="0"/>
    <x v="0"/>
    <x v="1"/>
    <x v="0"/>
    <s v="Transferências feitas pelo Sr Venceslau dos Soares Tavares, correspondente a 100% aquisição de lotes de tereno em bacio Lote 13 Quarteirão 4) conforme extrato em anexo.  "/>
  </r>
  <r>
    <x v="0"/>
    <n v="0"/>
    <n v="0"/>
    <n v="0"/>
    <n v="85000"/>
    <x v="2313"/>
    <x v="0"/>
    <x v="0"/>
    <x v="0"/>
    <s v="03.16.15"/>
    <x v="0"/>
    <x v="0"/>
    <x v="0"/>
    <s v="Direção Financeira"/>
    <s v="03.16.15"/>
    <s v="Direção Financeira"/>
    <s v="03.16.15"/>
    <x v="4"/>
    <x v="0"/>
    <x v="0"/>
    <x v="0"/>
    <x v="0"/>
    <x v="0"/>
    <x v="0"/>
    <x v="0"/>
    <x v="1"/>
    <s v="2021-04-21"/>
    <x v="1"/>
    <n v="85000"/>
    <x v="0"/>
    <m/>
    <x v="0"/>
    <m/>
    <x v="231"/>
    <n v="100478170"/>
    <x v="0"/>
    <x v="1"/>
    <s v="Direção Financeira"/>
    <s v="ORI"/>
    <x v="0"/>
    <m/>
    <x v="0"/>
    <x v="0"/>
    <x v="0"/>
    <x v="0"/>
    <x v="0"/>
    <x v="0"/>
    <x v="0"/>
    <x v="0"/>
    <x v="0"/>
    <x v="0"/>
    <x v="0"/>
    <s v="Direção Financeira"/>
    <x v="0"/>
    <x v="0"/>
    <x v="0"/>
    <x v="0"/>
    <x v="0"/>
    <x v="0"/>
    <x v="0"/>
    <x v="1"/>
    <x v="0"/>
    <x v="0"/>
    <x v="1"/>
    <x v="0"/>
    <s v="Pagamento a favor da Empresa Bope Segur, pela prestação de serviços de segurança privada nos Paços do Concelho e na Residência Oficial do Presidente, referente a mês de abril 2021, conforma justificativo em anexo."/>
  </r>
  <r>
    <x v="0"/>
    <n v="0"/>
    <n v="0"/>
    <n v="0"/>
    <n v="4066"/>
    <x v="2314"/>
    <x v="0"/>
    <x v="0"/>
    <x v="0"/>
    <s v="03.16.11"/>
    <x v="57"/>
    <x v="0"/>
    <x v="0"/>
    <s v="Direcção de Obras"/>
    <s v="03.16.11"/>
    <s v="Direcção de Obras"/>
    <s v="03.16.11"/>
    <x v="4"/>
    <x v="0"/>
    <x v="0"/>
    <x v="0"/>
    <x v="0"/>
    <x v="0"/>
    <x v="0"/>
    <x v="0"/>
    <x v="1"/>
    <s v="2021-04-21"/>
    <x v="1"/>
    <n v="4066"/>
    <x v="0"/>
    <m/>
    <x v="0"/>
    <m/>
    <x v="0"/>
    <n v="100474696"/>
    <x v="0"/>
    <x v="0"/>
    <s v="Direcção de Obras"/>
    <s v="ORI"/>
    <x v="0"/>
    <m/>
    <x v="0"/>
    <x v="0"/>
    <x v="0"/>
    <x v="0"/>
    <x v="0"/>
    <x v="0"/>
    <x v="0"/>
    <x v="0"/>
    <x v="0"/>
    <x v="0"/>
    <x v="0"/>
    <s v="Direcção de Obras"/>
    <x v="0"/>
    <x v="0"/>
    <x v="0"/>
    <x v="0"/>
    <x v="0"/>
    <x v="0"/>
    <x v="0"/>
    <x v="1"/>
    <x v="0"/>
    <x v="0"/>
    <x v="0"/>
    <x v="0"/>
    <s v="Pagamento a favor do Senhor Eusébio Santana Monteiro, pela prestação de serviços na Direção de obras e urbanismo, como encarregado de obras, responsável de armazém e pedreiro, referente a mês de abril, conforme justificativo em anexo."/>
  </r>
  <r>
    <x v="0"/>
    <n v="0"/>
    <n v="0"/>
    <n v="0"/>
    <n v="23043"/>
    <x v="2314"/>
    <x v="0"/>
    <x v="0"/>
    <x v="0"/>
    <s v="03.16.11"/>
    <x v="57"/>
    <x v="0"/>
    <x v="0"/>
    <s v="Direcção de Obras"/>
    <s v="03.16.11"/>
    <s v="Direcção de Obras"/>
    <s v="03.16.11"/>
    <x v="4"/>
    <x v="0"/>
    <x v="0"/>
    <x v="0"/>
    <x v="0"/>
    <x v="0"/>
    <x v="0"/>
    <x v="0"/>
    <x v="1"/>
    <s v="2021-04-21"/>
    <x v="1"/>
    <n v="23043"/>
    <x v="0"/>
    <m/>
    <x v="0"/>
    <m/>
    <x v="39"/>
    <n v="100478696"/>
    <x v="0"/>
    <x v="1"/>
    <s v="Direcção de Obras"/>
    <s v="ORI"/>
    <x v="0"/>
    <m/>
    <x v="0"/>
    <x v="0"/>
    <x v="0"/>
    <x v="0"/>
    <x v="0"/>
    <x v="0"/>
    <x v="0"/>
    <x v="0"/>
    <x v="0"/>
    <x v="0"/>
    <x v="0"/>
    <s v="Direcção de Obras"/>
    <x v="0"/>
    <x v="0"/>
    <x v="0"/>
    <x v="0"/>
    <x v="0"/>
    <x v="0"/>
    <x v="0"/>
    <x v="1"/>
    <x v="0"/>
    <x v="0"/>
    <x v="1"/>
    <x v="0"/>
    <s v="Pagamento a favor do Senhor Eusébio Santana Monteiro, pela prestação de serviços na Direção de obras e urbanismo, como encarregado de obras, responsável de armazém e pedreiro, referente a mês de abril, conforme justificativo em anexo."/>
  </r>
  <r>
    <x v="2"/>
    <n v="0"/>
    <n v="0"/>
    <n v="0"/>
    <n v="38802"/>
    <x v="2315"/>
    <x v="0"/>
    <x v="0"/>
    <x v="0"/>
    <s v="80.02.10.21"/>
    <x v="19"/>
    <x v="1"/>
    <x v="1"/>
    <s v="Outros"/>
    <s v="80.02.10"/>
    <s v="Outros"/>
    <s v="80.02.10"/>
    <x v="84"/>
    <x v="0"/>
    <x v="5"/>
    <x v="9"/>
    <x v="0"/>
    <x v="1"/>
    <x v="0"/>
    <x v="0"/>
    <x v="1"/>
    <s v="2021-04-28"/>
    <x v="1"/>
    <n v="38802"/>
    <x v="0"/>
    <m/>
    <x v="0"/>
    <m/>
    <x v="396"/>
    <n v="100023066"/>
    <x v="0"/>
    <x v="1"/>
    <s v="Retenções Descontos Judiciais"/>
    <s v="ORI"/>
    <x v="0"/>
    <m/>
    <x v="0"/>
    <x v="0"/>
    <x v="0"/>
    <x v="0"/>
    <x v="0"/>
    <x v="0"/>
    <x v="0"/>
    <x v="0"/>
    <x v="0"/>
    <x v="0"/>
    <x v="0"/>
    <s v="Retenções Descontos Judiciais"/>
    <x v="0"/>
    <x v="0"/>
    <x v="0"/>
    <x v="0"/>
    <x v="1"/>
    <x v="0"/>
    <x v="0"/>
    <x v="1"/>
    <x v="0"/>
    <x v="1"/>
    <x v="1"/>
    <x v="0"/>
    <s v="Transferências a favor do Comarca de Sta Catarina, pela transferências dos descontos retidos no salario do sr Manuel Eduardo Gomes Lopes, referente aos meses de Julho a Dezembro de 2020 conforme instruções do Tribunal em anexo..  "/>
  </r>
  <r>
    <x v="0"/>
    <n v="0"/>
    <n v="0"/>
    <n v="0"/>
    <n v="5600"/>
    <x v="2316"/>
    <x v="0"/>
    <x v="0"/>
    <x v="0"/>
    <s v="03.16.15"/>
    <x v="0"/>
    <x v="0"/>
    <x v="0"/>
    <s v="Direção Financeira"/>
    <s v="03.16.15"/>
    <s v="Direção Financeira"/>
    <s v="03.16.15"/>
    <x v="42"/>
    <x v="0"/>
    <x v="0"/>
    <x v="4"/>
    <x v="1"/>
    <x v="0"/>
    <x v="0"/>
    <x v="0"/>
    <x v="4"/>
    <s v="2021-06-02"/>
    <x v="1"/>
    <n v="5600"/>
    <x v="0"/>
    <m/>
    <x v="0"/>
    <m/>
    <x v="397"/>
    <n v="100479110"/>
    <x v="0"/>
    <x v="1"/>
    <s v="Direção Financeira"/>
    <s v="ORI"/>
    <x v="0"/>
    <m/>
    <x v="0"/>
    <x v="0"/>
    <x v="0"/>
    <x v="0"/>
    <x v="0"/>
    <x v="0"/>
    <x v="0"/>
    <x v="0"/>
    <x v="0"/>
    <x v="0"/>
    <x v="0"/>
    <s v="Direção Financeira"/>
    <x v="0"/>
    <x v="0"/>
    <x v="0"/>
    <x v="0"/>
    <x v="0"/>
    <x v="0"/>
    <x v="0"/>
    <x v="1"/>
    <x v="0"/>
    <x v="0"/>
    <x v="1"/>
    <x v="0"/>
    <s v="Pagamento a favor de direcção de emigração e fronteiras pelo serviço de emissão de passaporte electrónico diplomático do Sr Presidente Herménio Celso Silva Gomes Fernandes, conforme documento em anexo. "/>
  </r>
  <r>
    <x v="0"/>
    <n v="0"/>
    <n v="0"/>
    <n v="0"/>
    <n v="2300"/>
    <x v="2317"/>
    <x v="0"/>
    <x v="0"/>
    <x v="0"/>
    <s v="01.27.02.11"/>
    <x v="28"/>
    <x v="3"/>
    <x v="4"/>
    <s v="Saneamento básico"/>
    <s v="01.27.02"/>
    <s v="Saneamento básico"/>
    <s v="01.27.02"/>
    <x v="7"/>
    <x v="0"/>
    <x v="3"/>
    <x v="3"/>
    <x v="1"/>
    <x v="2"/>
    <x v="0"/>
    <x v="0"/>
    <x v="4"/>
    <s v="2021-06-23"/>
    <x v="1"/>
    <n v="2300"/>
    <x v="0"/>
    <m/>
    <x v="0"/>
    <m/>
    <x v="0"/>
    <n v="100474696"/>
    <x v="0"/>
    <x v="0"/>
    <s v="Reforço do saneamento básico"/>
    <s v="ORI"/>
    <x v="0"/>
    <m/>
    <x v="0"/>
    <x v="0"/>
    <x v="0"/>
    <x v="0"/>
    <x v="0"/>
    <x v="0"/>
    <x v="0"/>
    <x v="0"/>
    <x v="0"/>
    <x v="0"/>
    <x v="0"/>
    <s v="Reforço do saneamento básico"/>
    <x v="0"/>
    <x v="0"/>
    <x v="0"/>
    <x v="0"/>
    <x v="2"/>
    <x v="0"/>
    <x v="0"/>
    <x v="1"/>
    <x v="0"/>
    <x v="0"/>
    <x v="0"/>
    <x v="0"/>
    <s v="Pagamento a favor dos Sr. Kelvim Vivy Monteiro, pela prestação de serviços de saneamento e limpeza urbana, referente a mês de junho 2021, conforme justificativo em anexo.   "/>
  </r>
  <r>
    <x v="0"/>
    <n v="0"/>
    <n v="0"/>
    <n v="0"/>
    <n v="13030"/>
    <x v="2317"/>
    <x v="0"/>
    <x v="0"/>
    <x v="0"/>
    <s v="01.27.02.11"/>
    <x v="28"/>
    <x v="3"/>
    <x v="4"/>
    <s v="Saneamento básico"/>
    <s v="01.27.02"/>
    <s v="Saneamento básico"/>
    <s v="01.27.02"/>
    <x v="7"/>
    <x v="0"/>
    <x v="3"/>
    <x v="3"/>
    <x v="1"/>
    <x v="2"/>
    <x v="0"/>
    <x v="0"/>
    <x v="4"/>
    <s v="2021-06-23"/>
    <x v="1"/>
    <n v="13030"/>
    <x v="0"/>
    <m/>
    <x v="0"/>
    <m/>
    <x v="43"/>
    <n v="100478415"/>
    <x v="0"/>
    <x v="1"/>
    <s v="Reforço do saneamento básico"/>
    <s v="ORI"/>
    <x v="0"/>
    <m/>
    <x v="0"/>
    <x v="0"/>
    <x v="0"/>
    <x v="0"/>
    <x v="0"/>
    <x v="0"/>
    <x v="0"/>
    <x v="0"/>
    <x v="0"/>
    <x v="0"/>
    <x v="0"/>
    <s v="Reforço do saneamento básico"/>
    <x v="0"/>
    <x v="0"/>
    <x v="0"/>
    <x v="0"/>
    <x v="2"/>
    <x v="0"/>
    <x v="0"/>
    <x v="1"/>
    <x v="0"/>
    <x v="0"/>
    <x v="1"/>
    <x v="0"/>
    <s v="Pagamento a favor dos Sr. Kelvim Vivy Monteiro, pela prestação de serviços de saneamento e limpeza urbana, referente a mês de junho 2021, conforme justificativo em anexo.   "/>
  </r>
  <r>
    <x v="0"/>
    <n v="0"/>
    <n v="0"/>
    <n v="0"/>
    <n v="600"/>
    <x v="2318"/>
    <x v="0"/>
    <x v="1"/>
    <x v="0"/>
    <s v="03.03.10"/>
    <x v="10"/>
    <x v="0"/>
    <x v="3"/>
    <s v="Receitas Da Câmara"/>
    <s v="03.03.10"/>
    <s v="Receitas Da Câmara"/>
    <s v="03.03.10"/>
    <x v="15"/>
    <x v="0"/>
    <x v="4"/>
    <x v="6"/>
    <x v="1"/>
    <x v="0"/>
    <x v="1"/>
    <x v="0"/>
    <x v="6"/>
    <s v="2021-07-01"/>
    <x v="2"/>
    <n v="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961"/>
    <x v="2319"/>
    <x v="0"/>
    <x v="1"/>
    <x v="0"/>
    <s v="03.03.10"/>
    <x v="10"/>
    <x v="0"/>
    <x v="3"/>
    <s v="Receitas Da Câmara"/>
    <s v="03.03.10"/>
    <s v="Receitas Da Câmara"/>
    <s v="03.03.10"/>
    <x v="13"/>
    <x v="0"/>
    <x v="0"/>
    <x v="0"/>
    <x v="1"/>
    <x v="0"/>
    <x v="1"/>
    <x v="0"/>
    <x v="6"/>
    <s v="2021-07-01"/>
    <x v="2"/>
    <n v="3096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2320"/>
    <x v="0"/>
    <x v="1"/>
    <x v="0"/>
    <s v="03.03.10"/>
    <x v="10"/>
    <x v="0"/>
    <x v="3"/>
    <s v="Receitas Da Câmara"/>
    <s v="03.03.10"/>
    <s v="Receitas Da Câmara"/>
    <s v="03.03.10"/>
    <x v="16"/>
    <x v="0"/>
    <x v="4"/>
    <x v="6"/>
    <x v="1"/>
    <x v="0"/>
    <x v="1"/>
    <x v="0"/>
    <x v="6"/>
    <s v="2021-07-01"/>
    <x v="2"/>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2321"/>
    <x v="0"/>
    <x v="1"/>
    <x v="0"/>
    <s v="03.03.10"/>
    <x v="10"/>
    <x v="0"/>
    <x v="3"/>
    <s v="Receitas Da Câmara"/>
    <s v="03.03.10"/>
    <s v="Receitas Da Câmara"/>
    <s v="03.03.10"/>
    <x v="55"/>
    <x v="0"/>
    <x v="4"/>
    <x v="6"/>
    <x v="1"/>
    <x v="0"/>
    <x v="1"/>
    <x v="0"/>
    <x v="6"/>
    <s v="2021-07-01"/>
    <x v="2"/>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200"/>
    <x v="2322"/>
    <x v="0"/>
    <x v="1"/>
    <x v="0"/>
    <s v="03.03.10"/>
    <x v="10"/>
    <x v="0"/>
    <x v="3"/>
    <s v="Receitas Da Câmara"/>
    <s v="03.03.10"/>
    <s v="Receitas Da Câmara"/>
    <s v="03.03.10"/>
    <x v="12"/>
    <x v="0"/>
    <x v="4"/>
    <x v="6"/>
    <x v="1"/>
    <x v="0"/>
    <x v="1"/>
    <x v="0"/>
    <x v="6"/>
    <s v="2021-07-01"/>
    <x v="2"/>
    <n v="6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
    <x v="2323"/>
    <x v="0"/>
    <x v="1"/>
    <x v="0"/>
    <s v="03.03.10"/>
    <x v="10"/>
    <x v="0"/>
    <x v="3"/>
    <s v="Receitas Da Câmara"/>
    <s v="03.03.10"/>
    <s v="Receitas Da Câmara"/>
    <s v="03.03.10"/>
    <x v="22"/>
    <x v="0"/>
    <x v="4"/>
    <x v="6"/>
    <x v="1"/>
    <x v="0"/>
    <x v="1"/>
    <x v="0"/>
    <x v="6"/>
    <s v="2021-07-01"/>
    <x v="2"/>
    <n v="1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6900"/>
    <x v="2324"/>
    <x v="0"/>
    <x v="1"/>
    <x v="0"/>
    <s v="03.03.10"/>
    <x v="10"/>
    <x v="0"/>
    <x v="3"/>
    <s v="Receitas Da Câmara"/>
    <s v="03.03.10"/>
    <s v="Receitas Da Câmara"/>
    <s v="03.03.10"/>
    <x v="17"/>
    <x v="0"/>
    <x v="4"/>
    <x v="6"/>
    <x v="1"/>
    <x v="0"/>
    <x v="1"/>
    <x v="0"/>
    <x v="6"/>
    <s v="2021-07-01"/>
    <x v="2"/>
    <n v="66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100"/>
    <x v="2325"/>
    <x v="0"/>
    <x v="1"/>
    <x v="0"/>
    <s v="03.03.10"/>
    <x v="10"/>
    <x v="0"/>
    <x v="3"/>
    <s v="Receitas Da Câmara"/>
    <s v="03.03.10"/>
    <s v="Receitas Da Câmara"/>
    <s v="03.03.10"/>
    <x v="21"/>
    <x v="0"/>
    <x v="0"/>
    <x v="8"/>
    <x v="1"/>
    <x v="0"/>
    <x v="1"/>
    <x v="0"/>
    <x v="6"/>
    <s v="2021-07-01"/>
    <x v="2"/>
    <n v="11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94"/>
    <x v="2326"/>
    <x v="0"/>
    <x v="1"/>
    <x v="0"/>
    <s v="03.03.10"/>
    <x v="10"/>
    <x v="0"/>
    <x v="3"/>
    <s v="Receitas Da Câmara"/>
    <s v="03.03.10"/>
    <s v="Receitas Da Câmara"/>
    <s v="03.03.10"/>
    <x v="20"/>
    <x v="0"/>
    <x v="4"/>
    <x v="7"/>
    <x v="1"/>
    <x v="0"/>
    <x v="1"/>
    <x v="0"/>
    <x v="6"/>
    <s v="2021-07-01"/>
    <x v="2"/>
    <n v="29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34"/>
    <x v="2327"/>
    <x v="0"/>
    <x v="1"/>
    <x v="0"/>
    <s v="03.03.10"/>
    <x v="10"/>
    <x v="0"/>
    <x v="3"/>
    <s v="Receitas Da Câmara"/>
    <s v="03.03.10"/>
    <s v="Receitas Da Câmara"/>
    <s v="03.03.10"/>
    <x v="23"/>
    <x v="0"/>
    <x v="4"/>
    <x v="7"/>
    <x v="1"/>
    <x v="0"/>
    <x v="1"/>
    <x v="0"/>
    <x v="6"/>
    <s v="2021-07-01"/>
    <x v="2"/>
    <n v="53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0"/>
    <x v="2328"/>
    <x v="0"/>
    <x v="1"/>
    <x v="0"/>
    <s v="03.03.10"/>
    <x v="10"/>
    <x v="0"/>
    <x v="3"/>
    <s v="Receitas Da Câmara"/>
    <s v="03.03.10"/>
    <s v="Receitas Da Câmara"/>
    <s v="03.03.10"/>
    <x v="72"/>
    <x v="0"/>
    <x v="4"/>
    <x v="7"/>
    <x v="1"/>
    <x v="0"/>
    <x v="1"/>
    <x v="0"/>
    <x v="6"/>
    <s v="2021-07-01"/>
    <x v="2"/>
    <n v="4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80"/>
    <x v="2329"/>
    <x v="0"/>
    <x v="1"/>
    <x v="0"/>
    <s v="03.03.10"/>
    <x v="10"/>
    <x v="0"/>
    <x v="3"/>
    <s v="Receitas Da Câmara"/>
    <s v="03.03.10"/>
    <s v="Receitas Da Câmara"/>
    <s v="03.03.10"/>
    <x v="24"/>
    <x v="0"/>
    <x v="4"/>
    <x v="6"/>
    <x v="1"/>
    <x v="0"/>
    <x v="1"/>
    <x v="0"/>
    <x v="6"/>
    <s v="2021-07-01"/>
    <x v="2"/>
    <n v="27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70"/>
    <x v="2330"/>
    <x v="0"/>
    <x v="1"/>
    <x v="0"/>
    <s v="80.02.01"/>
    <x v="1"/>
    <x v="1"/>
    <x v="1"/>
    <s v="Retenções Iur"/>
    <s v="80.02.01"/>
    <s v="Retenções Iur"/>
    <s v="80.02.01"/>
    <x v="1"/>
    <x v="0"/>
    <x v="1"/>
    <x v="0"/>
    <x v="0"/>
    <x v="1"/>
    <x v="1"/>
    <x v="0"/>
    <x v="4"/>
    <s v="2021-06-23"/>
    <x v="1"/>
    <n v="2070"/>
    <x v="0"/>
    <m/>
    <x v="0"/>
    <m/>
    <x v="0"/>
    <n v="100474696"/>
    <x v="0"/>
    <x v="1"/>
    <s v="Retenções Iur"/>
    <s v="ORI"/>
    <x v="0"/>
    <s v="RIUR"/>
    <x v="0"/>
    <x v="0"/>
    <x v="0"/>
    <x v="0"/>
    <x v="0"/>
    <x v="0"/>
    <x v="0"/>
    <x v="0"/>
    <x v="0"/>
    <x v="0"/>
    <x v="0"/>
    <s v="Retenções Iur"/>
    <x v="0"/>
    <x v="0"/>
    <x v="0"/>
    <x v="0"/>
    <x v="1"/>
    <x v="0"/>
    <x v="0"/>
    <x v="1"/>
    <x v="0"/>
    <x v="1"/>
    <x v="1"/>
    <x v="0"/>
    <s v="RETENCAO OT"/>
  </r>
  <r>
    <x v="0"/>
    <n v="0"/>
    <n v="0"/>
    <n v="0"/>
    <n v="6440"/>
    <x v="2331"/>
    <x v="0"/>
    <x v="0"/>
    <x v="0"/>
    <s v="03.16.02"/>
    <x v="53"/>
    <x v="0"/>
    <x v="0"/>
    <s v="Gabinete do Presidente"/>
    <s v="03.16.02"/>
    <s v="Gabinete do Presidente"/>
    <s v="03.16.02"/>
    <x v="66"/>
    <x v="0"/>
    <x v="0"/>
    <x v="0"/>
    <x v="1"/>
    <x v="0"/>
    <x v="0"/>
    <x v="0"/>
    <x v="6"/>
    <s v="2021-07-20"/>
    <x v="2"/>
    <n v="6440"/>
    <x v="0"/>
    <m/>
    <x v="0"/>
    <m/>
    <x v="38"/>
    <n v="100478968"/>
    <x v="0"/>
    <x v="1"/>
    <s v="Gabinete do Presidente"/>
    <s v="ORI"/>
    <x v="0"/>
    <m/>
    <x v="0"/>
    <x v="0"/>
    <x v="0"/>
    <x v="0"/>
    <x v="0"/>
    <x v="0"/>
    <x v="0"/>
    <x v="0"/>
    <x v="0"/>
    <x v="0"/>
    <x v="0"/>
    <s v="Gabinete do Presidente"/>
    <x v="0"/>
    <x v="0"/>
    <x v="0"/>
    <x v="0"/>
    <x v="0"/>
    <x v="0"/>
    <x v="0"/>
    <x v="1"/>
    <x v="0"/>
    <x v="0"/>
    <x v="1"/>
    <x v="0"/>
    <s v="Pagamento a favor a Churrasqueira Martins, pela refeições servidas aos Presidente da Câmara e ao embaixador de França em Cabo verde de visita ao concelho no dia 24 de fevereiro, conforme justificativo em anexo."/>
  </r>
  <r>
    <x v="1"/>
    <n v="0"/>
    <n v="0"/>
    <n v="0"/>
    <n v="153652"/>
    <x v="2332"/>
    <x v="0"/>
    <x v="0"/>
    <x v="0"/>
    <s v="01.27.03.09"/>
    <x v="11"/>
    <x v="3"/>
    <x v="4"/>
    <s v="Gestão de Recursos Hídricos"/>
    <s v="01.27.03"/>
    <s v="Gestão de Recursos Hídricos"/>
    <s v="01.27.03"/>
    <x v="25"/>
    <x v="0"/>
    <x v="0"/>
    <x v="0"/>
    <x v="1"/>
    <x v="2"/>
    <x v="2"/>
    <x v="0"/>
    <x v="5"/>
    <s v="2021-08-02"/>
    <x v="2"/>
    <n v="153652"/>
    <x v="0"/>
    <m/>
    <x v="0"/>
    <m/>
    <x v="11"/>
    <n v="100474693"/>
    <x v="0"/>
    <x v="1"/>
    <s v="Ligações domiciliarias em Esp. Branco, Mato Correia, Flamengos e R.S.Miguel"/>
    <s v="ORI"/>
    <x v="0"/>
    <m/>
    <x v="0"/>
    <x v="0"/>
    <x v="0"/>
    <x v="0"/>
    <x v="0"/>
    <x v="0"/>
    <x v="0"/>
    <x v="0"/>
    <x v="0"/>
    <x v="0"/>
    <x v="0"/>
    <s v="Ligações domiciliarias em Esp. Branco, Mato Correia, Flamengos e R.S.Miguel"/>
    <x v="0"/>
    <x v="0"/>
    <x v="0"/>
    <x v="0"/>
    <x v="2"/>
    <x v="0"/>
    <x v="0"/>
    <x v="1"/>
    <x v="0"/>
    <x v="0"/>
    <x v="1"/>
    <x v="0"/>
    <s v="Despesas realizada com pessoal referente a mês de maio de 2021, empregue nos trabalhos abertura de vala e calçadas, no âmbito do projeto ligações domiciçiarias na localidade Mato Correia, conforme justificativo em anexo."/>
  </r>
  <r>
    <x v="1"/>
    <n v="0"/>
    <n v="0"/>
    <n v="0"/>
    <n v="500000"/>
    <x v="2333"/>
    <x v="0"/>
    <x v="0"/>
    <x v="0"/>
    <s v="01.27.01.06"/>
    <x v="78"/>
    <x v="3"/>
    <x v="4"/>
    <s v="Ordenamento território"/>
    <s v="01.27.01"/>
    <s v="Ordenamento território"/>
    <s v="01.27.01"/>
    <x v="26"/>
    <x v="0"/>
    <x v="0"/>
    <x v="0"/>
    <x v="1"/>
    <x v="2"/>
    <x v="2"/>
    <x v="0"/>
    <x v="5"/>
    <s v="2021-08-04"/>
    <x v="2"/>
    <n v="500000"/>
    <x v="0"/>
    <m/>
    <x v="0"/>
    <m/>
    <x v="124"/>
    <n v="100478286"/>
    <x v="0"/>
    <x v="1"/>
    <s v="Infraestruturação da Zona do Bácio"/>
    <s v="ORI"/>
    <x v="0"/>
    <m/>
    <x v="0"/>
    <x v="0"/>
    <x v="0"/>
    <x v="0"/>
    <x v="0"/>
    <x v="0"/>
    <x v="0"/>
    <x v="0"/>
    <x v="0"/>
    <x v="0"/>
    <x v="0"/>
    <s v="Infraestruturação da Zona do Bácio"/>
    <x v="0"/>
    <x v="0"/>
    <x v="0"/>
    <x v="0"/>
    <x v="2"/>
    <x v="0"/>
    <x v="0"/>
    <x v="1"/>
    <x v="0"/>
    <x v="0"/>
    <x v="1"/>
    <x v="0"/>
    <s v="Pagamento a favor da Empresa Frente e Verso, referente a adiantamento do contarto de elaboração do plano de bacio fase II, conforme justificativo em anexo."/>
  </r>
  <r>
    <x v="0"/>
    <n v="0"/>
    <n v="0"/>
    <n v="0"/>
    <n v="2300"/>
    <x v="2334"/>
    <x v="0"/>
    <x v="0"/>
    <x v="0"/>
    <s v="01.27.02.11"/>
    <x v="28"/>
    <x v="3"/>
    <x v="4"/>
    <s v="Saneamento básico"/>
    <s v="01.27.02"/>
    <s v="Saneamento básico"/>
    <s v="01.27.02"/>
    <x v="7"/>
    <x v="0"/>
    <x v="3"/>
    <x v="3"/>
    <x v="1"/>
    <x v="2"/>
    <x v="0"/>
    <x v="0"/>
    <x v="5"/>
    <s v="2021-08-27"/>
    <x v="2"/>
    <n v="2300"/>
    <x v="0"/>
    <m/>
    <x v="0"/>
    <m/>
    <x v="0"/>
    <n v="100474696"/>
    <x v="0"/>
    <x v="0"/>
    <s v="Reforço do saneamento básico"/>
    <s v="ORI"/>
    <x v="0"/>
    <m/>
    <x v="0"/>
    <x v="0"/>
    <x v="0"/>
    <x v="0"/>
    <x v="0"/>
    <x v="0"/>
    <x v="0"/>
    <x v="0"/>
    <x v="0"/>
    <x v="0"/>
    <x v="0"/>
    <s v="Reforço do saneamento básico"/>
    <x v="0"/>
    <x v="0"/>
    <x v="0"/>
    <x v="0"/>
    <x v="2"/>
    <x v="0"/>
    <x v="0"/>
    <x v="1"/>
    <x v="0"/>
    <x v="0"/>
    <x v="0"/>
    <x v="0"/>
    <s v="Pagamento a favor da sra. Nerida do Rosario, pelo serviço prestado, na limpeza urbana, referente a mês de Julho 2021"/>
  </r>
  <r>
    <x v="0"/>
    <n v="0"/>
    <n v="0"/>
    <n v="0"/>
    <n v="13030"/>
    <x v="2334"/>
    <x v="0"/>
    <x v="0"/>
    <x v="0"/>
    <s v="01.27.02.11"/>
    <x v="28"/>
    <x v="3"/>
    <x v="4"/>
    <s v="Saneamento básico"/>
    <s v="01.27.02"/>
    <s v="Saneamento básico"/>
    <s v="01.27.02"/>
    <x v="7"/>
    <x v="0"/>
    <x v="3"/>
    <x v="3"/>
    <x v="1"/>
    <x v="2"/>
    <x v="0"/>
    <x v="0"/>
    <x v="5"/>
    <s v="2021-08-27"/>
    <x v="2"/>
    <n v="13030"/>
    <x v="0"/>
    <m/>
    <x v="0"/>
    <m/>
    <x v="277"/>
    <n v="100475830"/>
    <x v="0"/>
    <x v="1"/>
    <s v="Reforço do saneamento básico"/>
    <s v="ORI"/>
    <x v="0"/>
    <m/>
    <x v="0"/>
    <x v="0"/>
    <x v="0"/>
    <x v="0"/>
    <x v="0"/>
    <x v="0"/>
    <x v="0"/>
    <x v="0"/>
    <x v="0"/>
    <x v="0"/>
    <x v="0"/>
    <s v="Reforço do saneamento básico"/>
    <x v="0"/>
    <x v="0"/>
    <x v="0"/>
    <x v="0"/>
    <x v="2"/>
    <x v="0"/>
    <x v="0"/>
    <x v="1"/>
    <x v="0"/>
    <x v="0"/>
    <x v="1"/>
    <x v="0"/>
    <s v="Pagamento a favor da sra. Nerida do Rosario, pelo serviço prestado, na limpeza urbana, referente a mês de Julho 2021"/>
  </r>
  <r>
    <x v="0"/>
    <n v="0"/>
    <n v="0"/>
    <n v="0"/>
    <n v="2300"/>
    <x v="2335"/>
    <x v="0"/>
    <x v="0"/>
    <x v="0"/>
    <s v="03.16.10"/>
    <x v="39"/>
    <x v="0"/>
    <x v="0"/>
    <s v="Delegações Municipais "/>
    <s v="03.16.10"/>
    <s v="Delegações Municipais "/>
    <s v="03.16.10"/>
    <x v="4"/>
    <x v="0"/>
    <x v="0"/>
    <x v="0"/>
    <x v="0"/>
    <x v="0"/>
    <x v="0"/>
    <x v="0"/>
    <x v="5"/>
    <s v="2021-08-27"/>
    <x v="2"/>
    <n v="2300"/>
    <x v="0"/>
    <m/>
    <x v="0"/>
    <m/>
    <x v="0"/>
    <n v="100474696"/>
    <x v="0"/>
    <x v="0"/>
    <s v="Delegações Municipais "/>
    <s v="ORI"/>
    <x v="0"/>
    <m/>
    <x v="0"/>
    <x v="0"/>
    <x v="0"/>
    <x v="0"/>
    <x v="0"/>
    <x v="0"/>
    <x v="0"/>
    <x v="0"/>
    <x v="0"/>
    <x v="0"/>
    <x v="0"/>
    <s v="Delegações Municipais "/>
    <x v="0"/>
    <x v="0"/>
    <x v="0"/>
    <x v="0"/>
    <x v="0"/>
    <x v="0"/>
    <x v="0"/>
    <x v="1"/>
    <x v="0"/>
    <x v="0"/>
    <x v="0"/>
    <x v="0"/>
    <s v="Pagamento a favor do sr. Elvis José, pelo serviço de guarda na Deçlegação da Ribeira de São MIguel, conforme justfciativos em anexo."/>
  </r>
  <r>
    <x v="0"/>
    <n v="0"/>
    <n v="0"/>
    <n v="0"/>
    <n v="13030"/>
    <x v="2335"/>
    <x v="0"/>
    <x v="0"/>
    <x v="0"/>
    <s v="03.16.10"/>
    <x v="39"/>
    <x v="0"/>
    <x v="0"/>
    <s v="Delegações Municipais "/>
    <s v="03.16.10"/>
    <s v="Delegações Municipais "/>
    <s v="03.16.10"/>
    <x v="4"/>
    <x v="0"/>
    <x v="0"/>
    <x v="0"/>
    <x v="0"/>
    <x v="0"/>
    <x v="0"/>
    <x v="0"/>
    <x v="5"/>
    <s v="2021-08-27"/>
    <x v="2"/>
    <n v="13030"/>
    <x v="0"/>
    <m/>
    <x v="0"/>
    <m/>
    <x v="48"/>
    <n v="100478060"/>
    <x v="0"/>
    <x v="1"/>
    <s v="Delegações Municipais "/>
    <s v="ORI"/>
    <x v="0"/>
    <m/>
    <x v="0"/>
    <x v="0"/>
    <x v="0"/>
    <x v="0"/>
    <x v="0"/>
    <x v="0"/>
    <x v="0"/>
    <x v="0"/>
    <x v="0"/>
    <x v="0"/>
    <x v="0"/>
    <s v="Delegações Municipais "/>
    <x v="0"/>
    <x v="0"/>
    <x v="0"/>
    <x v="0"/>
    <x v="0"/>
    <x v="0"/>
    <x v="0"/>
    <x v="1"/>
    <x v="0"/>
    <x v="0"/>
    <x v="1"/>
    <x v="0"/>
    <s v="Pagamento a favor do sr. Elvis José, pelo serviço de guarda na Deçlegação da Ribeira de São MIguel, conforme justfciativos em anexo."/>
  </r>
  <r>
    <x v="0"/>
    <n v="0"/>
    <n v="0"/>
    <n v="0"/>
    <n v="2000"/>
    <x v="2336"/>
    <x v="0"/>
    <x v="0"/>
    <x v="0"/>
    <s v="03.16.15"/>
    <x v="0"/>
    <x v="0"/>
    <x v="0"/>
    <s v="Direção Financeira"/>
    <s v="03.16.15"/>
    <s v="Direção Financeira"/>
    <s v="03.16.15"/>
    <x v="44"/>
    <x v="0"/>
    <x v="0"/>
    <x v="4"/>
    <x v="1"/>
    <x v="0"/>
    <x v="0"/>
    <x v="0"/>
    <x v="5"/>
    <s v="2021-08-30"/>
    <x v="2"/>
    <n v="2000"/>
    <x v="0"/>
    <m/>
    <x v="0"/>
    <m/>
    <x v="222"/>
    <n v="100475419"/>
    <x v="0"/>
    <x v="1"/>
    <s v="Direção Financeira"/>
    <s v="ORI"/>
    <x v="0"/>
    <m/>
    <x v="0"/>
    <x v="0"/>
    <x v="0"/>
    <x v="0"/>
    <x v="0"/>
    <x v="0"/>
    <x v="0"/>
    <x v="0"/>
    <x v="0"/>
    <x v="0"/>
    <x v="0"/>
    <s v="Direção Financeira"/>
    <x v="0"/>
    <x v="0"/>
    <x v="0"/>
    <x v="0"/>
    <x v="0"/>
    <x v="0"/>
    <x v="0"/>
    <x v="1"/>
    <x v="0"/>
    <x v="0"/>
    <x v="1"/>
    <x v="0"/>
    <s v="Ajuda de custo atribuido a favor da diretora Anila Maria, aquando da deslocação em missaõ de serviço a cidade da Paria no dia 30 de Agosto, conforme documento anexo."/>
  </r>
  <r>
    <x v="0"/>
    <n v="0"/>
    <n v="0"/>
    <n v="0"/>
    <n v="2300"/>
    <x v="2337"/>
    <x v="0"/>
    <x v="0"/>
    <x v="0"/>
    <s v="03.16.15"/>
    <x v="0"/>
    <x v="0"/>
    <x v="0"/>
    <s v="Direção Financeira"/>
    <s v="03.16.15"/>
    <s v="Direção Financeira"/>
    <s v="03.16.15"/>
    <x v="28"/>
    <x v="0"/>
    <x v="0"/>
    <x v="4"/>
    <x v="1"/>
    <x v="0"/>
    <x v="0"/>
    <x v="0"/>
    <x v="5"/>
    <s v="2021-08-30"/>
    <x v="2"/>
    <n v="2300"/>
    <x v="0"/>
    <m/>
    <x v="0"/>
    <m/>
    <x v="0"/>
    <n v="100474696"/>
    <x v="0"/>
    <x v="0"/>
    <s v="Direção Financeira"/>
    <s v="ORI"/>
    <x v="0"/>
    <m/>
    <x v="0"/>
    <x v="0"/>
    <x v="0"/>
    <x v="0"/>
    <x v="0"/>
    <x v="0"/>
    <x v="0"/>
    <x v="0"/>
    <x v="0"/>
    <x v="0"/>
    <x v="0"/>
    <s v="Direção Financeira"/>
    <x v="0"/>
    <x v="0"/>
    <x v="0"/>
    <x v="0"/>
    <x v="0"/>
    <x v="0"/>
    <x v="0"/>
    <x v="1"/>
    <x v="0"/>
    <x v="0"/>
    <x v="0"/>
    <x v="0"/>
    <s v="Pagamento a favor do sr. Rolando tavares, pelo serviço de fiscalização do parque refernte ao mes de Agosto 2021, conforme documento anexo."/>
  </r>
  <r>
    <x v="0"/>
    <n v="0"/>
    <n v="0"/>
    <n v="0"/>
    <n v="13030"/>
    <x v="2337"/>
    <x v="0"/>
    <x v="0"/>
    <x v="0"/>
    <s v="03.16.15"/>
    <x v="0"/>
    <x v="0"/>
    <x v="0"/>
    <s v="Direção Financeira"/>
    <s v="03.16.15"/>
    <s v="Direção Financeira"/>
    <s v="03.16.15"/>
    <x v="28"/>
    <x v="0"/>
    <x v="0"/>
    <x v="4"/>
    <x v="1"/>
    <x v="0"/>
    <x v="0"/>
    <x v="0"/>
    <x v="5"/>
    <s v="2021-08-30"/>
    <x v="2"/>
    <n v="13030"/>
    <x v="0"/>
    <m/>
    <x v="0"/>
    <m/>
    <x v="23"/>
    <n v="100476148"/>
    <x v="0"/>
    <x v="1"/>
    <s v="Direção Financeira"/>
    <s v="ORI"/>
    <x v="0"/>
    <m/>
    <x v="0"/>
    <x v="0"/>
    <x v="0"/>
    <x v="0"/>
    <x v="0"/>
    <x v="0"/>
    <x v="0"/>
    <x v="0"/>
    <x v="0"/>
    <x v="0"/>
    <x v="0"/>
    <s v="Direção Financeira"/>
    <x v="0"/>
    <x v="0"/>
    <x v="0"/>
    <x v="0"/>
    <x v="0"/>
    <x v="0"/>
    <x v="0"/>
    <x v="1"/>
    <x v="0"/>
    <x v="0"/>
    <x v="1"/>
    <x v="0"/>
    <s v="Pagamento a favor do sr. Rolando tavares, pelo serviço de fiscalização do parque refernte ao mes de Agosto 2021, conforme documento anexo."/>
  </r>
  <r>
    <x v="0"/>
    <n v="0"/>
    <n v="0"/>
    <n v="0"/>
    <n v="1400"/>
    <x v="2338"/>
    <x v="0"/>
    <x v="0"/>
    <x v="0"/>
    <s v="03.16.15"/>
    <x v="0"/>
    <x v="0"/>
    <x v="0"/>
    <s v="Direção Financeira"/>
    <s v="03.16.15"/>
    <s v="Direção Financeira"/>
    <s v="03.16.15"/>
    <x v="44"/>
    <x v="0"/>
    <x v="0"/>
    <x v="4"/>
    <x v="1"/>
    <x v="0"/>
    <x v="0"/>
    <x v="0"/>
    <x v="7"/>
    <s v="2021-09-10"/>
    <x v="2"/>
    <n v="1400"/>
    <x v="0"/>
    <m/>
    <x v="0"/>
    <m/>
    <x v="49"/>
    <n v="100478754"/>
    <x v="0"/>
    <x v="1"/>
    <s v="Direção Financeira"/>
    <s v="ORI"/>
    <x v="0"/>
    <m/>
    <x v="0"/>
    <x v="0"/>
    <x v="0"/>
    <x v="0"/>
    <x v="0"/>
    <x v="0"/>
    <x v="0"/>
    <x v="0"/>
    <x v="0"/>
    <x v="0"/>
    <x v="0"/>
    <s v="Direção Financeira"/>
    <x v="0"/>
    <x v="0"/>
    <x v="0"/>
    <x v="0"/>
    <x v="0"/>
    <x v="0"/>
    <x v="0"/>
    <x v="1"/>
    <x v="0"/>
    <x v="0"/>
    <x v="1"/>
    <x v="0"/>
    <s v="Ajuda de custo atribuido a favor do condutor Afonso Henriques, aquando da deslocação em misaõ oficial de serviço a cidade da Paria no dia 9 de Agosto, conforme justficativos em anexo."/>
  </r>
  <r>
    <x v="0"/>
    <n v="0"/>
    <n v="0"/>
    <n v="0"/>
    <n v="2300"/>
    <x v="2339"/>
    <x v="0"/>
    <x v="0"/>
    <x v="0"/>
    <s v="01.27.02.11"/>
    <x v="28"/>
    <x v="3"/>
    <x v="4"/>
    <s v="Saneamento básico"/>
    <s v="01.27.02"/>
    <s v="Saneamento básico"/>
    <s v="01.27.02"/>
    <x v="7"/>
    <x v="0"/>
    <x v="3"/>
    <x v="3"/>
    <x v="1"/>
    <x v="2"/>
    <x v="0"/>
    <x v="0"/>
    <x v="7"/>
    <s v="2021-09-24"/>
    <x v="2"/>
    <n v="2300"/>
    <x v="0"/>
    <m/>
    <x v="0"/>
    <m/>
    <x v="0"/>
    <n v="100474696"/>
    <x v="0"/>
    <x v="0"/>
    <s v="Reforço do saneamento básico"/>
    <s v="ORI"/>
    <x v="0"/>
    <m/>
    <x v="0"/>
    <x v="0"/>
    <x v="0"/>
    <x v="0"/>
    <x v="0"/>
    <x v="0"/>
    <x v="0"/>
    <x v="0"/>
    <x v="0"/>
    <x v="0"/>
    <x v="0"/>
    <s v="Reforço do saneamento básico"/>
    <x v="0"/>
    <x v="0"/>
    <x v="0"/>
    <x v="0"/>
    <x v="2"/>
    <x v="0"/>
    <x v="0"/>
    <x v="1"/>
    <x v="0"/>
    <x v="0"/>
    <x v="0"/>
    <x v="0"/>
    <s v="Pagamento a favor da sra. Andresa Sanches, pela prestação de serviço de limpeza urbana, referente a mês de Setembro 2021  "/>
  </r>
  <r>
    <x v="0"/>
    <n v="0"/>
    <n v="0"/>
    <n v="0"/>
    <n v="13030"/>
    <x v="2339"/>
    <x v="0"/>
    <x v="0"/>
    <x v="0"/>
    <s v="01.27.02.11"/>
    <x v="28"/>
    <x v="3"/>
    <x v="4"/>
    <s v="Saneamento básico"/>
    <s v="01.27.02"/>
    <s v="Saneamento básico"/>
    <s v="01.27.02"/>
    <x v="7"/>
    <x v="0"/>
    <x v="3"/>
    <x v="3"/>
    <x v="1"/>
    <x v="2"/>
    <x v="0"/>
    <x v="0"/>
    <x v="7"/>
    <s v="2021-09-24"/>
    <x v="2"/>
    <n v="13030"/>
    <x v="0"/>
    <m/>
    <x v="0"/>
    <m/>
    <x v="55"/>
    <n v="100478579"/>
    <x v="0"/>
    <x v="1"/>
    <s v="Reforço do saneamento básico"/>
    <s v="ORI"/>
    <x v="0"/>
    <m/>
    <x v="0"/>
    <x v="0"/>
    <x v="0"/>
    <x v="0"/>
    <x v="0"/>
    <x v="0"/>
    <x v="0"/>
    <x v="0"/>
    <x v="0"/>
    <x v="0"/>
    <x v="0"/>
    <s v="Reforço do saneamento básico"/>
    <x v="0"/>
    <x v="0"/>
    <x v="0"/>
    <x v="0"/>
    <x v="2"/>
    <x v="0"/>
    <x v="0"/>
    <x v="1"/>
    <x v="0"/>
    <x v="0"/>
    <x v="1"/>
    <x v="0"/>
    <s v="Pagamento a favor da sra. Andresa Sanches, pela prestação de serviço de limpeza urbana, referente a mês de Setembro 2021  "/>
  </r>
  <r>
    <x v="0"/>
    <n v="0"/>
    <n v="0"/>
    <n v="0"/>
    <n v="13030"/>
    <x v="2340"/>
    <x v="0"/>
    <x v="0"/>
    <x v="0"/>
    <s v="03.16.10"/>
    <x v="39"/>
    <x v="0"/>
    <x v="0"/>
    <s v="Delegações Municipais "/>
    <s v="03.16.10"/>
    <s v="Delegações Municipais "/>
    <s v="03.16.10"/>
    <x v="4"/>
    <x v="0"/>
    <x v="0"/>
    <x v="0"/>
    <x v="0"/>
    <x v="0"/>
    <x v="0"/>
    <x v="0"/>
    <x v="8"/>
    <s v="2021-10-22"/>
    <x v="3"/>
    <n v="13030"/>
    <x v="0"/>
    <m/>
    <x v="0"/>
    <m/>
    <x v="75"/>
    <n v="100478447"/>
    <x v="0"/>
    <x v="1"/>
    <s v="Delegações Municipais "/>
    <s v="ORI"/>
    <x v="0"/>
    <m/>
    <x v="0"/>
    <x v="0"/>
    <x v="0"/>
    <x v="0"/>
    <x v="0"/>
    <x v="0"/>
    <x v="0"/>
    <x v="0"/>
    <x v="0"/>
    <x v="0"/>
    <x v="0"/>
    <s v="Delegações Municipais "/>
    <x v="0"/>
    <x v="0"/>
    <x v="0"/>
    <x v="0"/>
    <x v="0"/>
    <x v="0"/>
    <x v="0"/>
    <x v="1"/>
    <x v="0"/>
    <x v="0"/>
    <x v="1"/>
    <x v="0"/>
    <s v="Pagamento a favor do sr. Osmar Gil, pelo serviço de Segurança, conforme justificativos em anexo. "/>
  </r>
  <r>
    <x v="0"/>
    <n v="0"/>
    <n v="0"/>
    <n v="0"/>
    <n v="8175"/>
    <x v="2341"/>
    <x v="0"/>
    <x v="0"/>
    <x v="0"/>
    <s v="03.16.15"/>
    <x v="0"/>
    <x v="0"/>
    <x v="0"/>
    <s v="Direção Financeira"/>
    <s v="03.16.15"/>
    <s v="Direção Financeira"/>
    <s v="03.16.15"/>
    <x v="28"/>
    <x v="0"/>
    <x v="0"/>
    <x v="4"/>
    <x v="1"/>
    <x v="0"/>
    <x v="0"/>
    <x v="0"/>
    <x v="8"/>
    <s v="2021-10-22"/>
    <x v="3"/>
    <n v="8175"/>
    <x v="0"/>
    <m/>
    <x v="0"/>
    <m/>
    <x v="0"/>
    <n v="100474696"/>
    <x v="0"/>
    <x v="0"/>
    <s v="Direção Financeira"/>
    <s v="ORI"/>
    <x v="0"/>
    <m/>
    <x v="0"/>
    <x v="0"/>
    <x v="0"/>
    <x v="0"/>
    <x v="0"/>
    <x v="0"/>
    <x v="0"/>
    <x v="0"/>
    <x v="0"/>
    <x v="0"/>
    <x v="0"/>
    <s v="Direção Financeira"/>
    <x v="0"/>
    <x v="0"/>
    <x v="0"/>
    <x v="0"/>
    <x v="0"/>
    <x v="0"/>
    <x v="0"/>
    <x v="1"/>
    <x v="0"/>
    <x v="0"/>
    <x v="0"/>
    <x v="0"/>
    <s v="Pagamento a favor do sr. Helio, pelos serviços prestados na Unidade de Aquisição d Gestão (UGA), referente a mês de Outubro 2021."/>
  </r>
  <r>
    <x v="0"/>
    <n v="0"/>
    <n v="0"/>
    <n v="0"/>
    <n v="2300"/>
    <x v="2340"/>
    <x v="0"/>
    <x v="0"/>
    <x v="0"/>
    <s v="03.16.10"/>
    <x v="39"/>
    <x v="0"/>
    <x v="0"/>
    <s v="Delegações Municipais "/>
    <s v="03.16.10"/>
    <s v="Delegações Municipais "/>
    <s v="03.16.10"/>
    <x v="4"/>
    <x v="0"/>
    <x v="0"/>
    <x v="0"/>
    <x v="0"/>
    <x v="0"/>
    <x v="0"/>
    <x v="0"/>
    <x v="8"/>
    <s v="2021-10-22"/>
    <x v="3"/>
    <n v="2300"/>
    <x v="0"/>
    <m/>
    <x v="0"/>
    <m/>
    <x v="0"/>
    <n v="100474696"/>
    <x v="0"/>
    <x v="0"/>
    <s v="Delegações Municipais "/>
    <s v="ORI"/>
    <x v="0"/>
    <m/>
    <x v="0"/>
    <x v="0"/>
    <x v="0"/>
    <x v="0"/>
    <x v="0"/>
    <x v="0"/>
    <x v="0"/>
    <x v="0"/>
    <x v="0"/>
    <x v="0"/>
    <x v="0"/>
    <s v="Delegações Municipais "/>
    <x v="0"/>
    <x v="0"/>
    <x v="0"/>
    <x v="0"/>
    <x v="0"/>
    <x v="0"/>
    <x v="0"/>
    <x v="1"/>
    <x v="0"/>
    <x v="0"/>
    <x v="0"/>
    <x v="0"/>
    <s v="Pagamento a favor do sr. Osmar Gil, pelo serviço de Segurança, conforme justificativos em anexo. "/>
  </r>
  <r>
    <x v="0"/>
    <n v="0"/>
    <n v="0"/>
    <n v="0"/>
    <n v="46322"/>
    <x v="2341"/>
    <x v="0"/>
    <x v="0"/>
    <x v="0"/>
    <s v="03.16.15"/>
    <x v="0"/>
    <x v="0"/>
    <x v="0"/>
    <s v="Direção Financeira"/>
    <s v="03.16.15"/>
    <s v="Direção Financeira"/>
    <s v="03.16.15"/>
    <x v="28"/>
    <x v="0"/>
    <x v="0"/>
    <x v="4"/>
    <x v="1"/>
    <x v="0"/>
    <x v="0"/>
    <x v="0"/>
    <x v="8"/>
    <s v="2021-10-22"/>
    <x v="3"/>
    <n v="46322"/>
    <x v="0"/>
    <m/>
    <x v="0"/>
    <m/>
    <x v="40"/>
    <n v="100478223"/>
    <x v="0"/>
    <x v="1"/>
    <s v="Direção Financeira"/>
    <s v="ORI"/>
    <x v="0"/>
    <m/>
    <x v="0"/>
    <x v="0"/>
    <x v="0"/>
    <x v="0"/>
    <x v="0"/>
    <x v="0"/>
    <x v="0"/>
    <x v="0"/>
    <x v="0"/>
    <x v="0"/>
    <x v="0"/>
    <s v="Direção Financeira"/>
    <x v="0"/>
    <x v="0"/>
    <x v="0"/>
    <x v="0"/>
    <x v="0"/>
    <x v="0"/>
    <x v="0"/>
    <x v="1"/>
    <x v="0"/>
    <x v="0"/>
    <x v="1"/>
    <x v="0"/>
    <s v="Pagamento a favor do sr. Helio, pelos serviços prestados na Unidade de Aquisição d Gestão (UGA), referente a mês de Outubro 2021."/>
  </r>
  <r>
    <x v="0"/>
    <n v="0"/>
    <n v="0"/>
    <n v="0"/>
    <n v="4995"/>
    <x v="2342"/>
    <x v="0"/>
    <x v="0"/>
    <x v="0"/>
    <s v="03.16.15"/>
    <x v="0"/>
    <x v="0"/>
    <x v="0"/>
    <s v="Direção Financeira"/>
    <s v="03.16.15"/>
    <s v="Direção Financeira"/>
    <s v="03.16.15"/>
    <x v="28"/>
    <x v="0"/>
    <x v="0"/>
    <x v="4"/>
    <x v="1"/>
    <x v="0"/>
    <x v="0"/>
    <x v="0"/>
    <x v="10"/>
    <s v="2021-11-22"/>
    <x v="3"/>
    <n v="4995"/>
    <x v="0"/>
    <m/>
    <x v="0"/>
    <m/>
    <x v="0"/>
    <n v="100474696"/>
    <x v="0"/>
    <x v="0"/>
    <s v="Direção Financeira"/>
    <s v="ORI"/>
    <x v="0"/>
    <m/>
    <x v="0"/>
    <x v="0"/>
    <x v="0"/>
    <x v="0"/>
    <x v="0"/>
    <x v="0"/>
    <x v="0"/>
    <x v="0"/>
    <x v="0"/>
    <x v="0"/>
    <x v="0"/>
    <s v="Direção Financeira"/>
    <x v="0"/>
    <x v="0"/>
    <x v="0"/>
    <x v="0"/>
    <x v="0"/>
    <x v="0"/>
    <x v="0"/>
    <x v="1"/>
    <x v="0"/>
    <x v="0"/>
    <x v="0"/>
    <x v="0"/>
    <s v="Pagamento a favor do sr. Pericles pelo serviço prestado  na zona norte do concelho, na administração na delegação de ribeira de principal, referente a mês de novembro 2021. "/>
  </r>
  <r>
    <x v="0"/>
    <n v="0"/>
    <n v="0"/>
    <n v="0"/>
    <n v="28308"/>
    <x v="2342"/>
    <x v="0"/>
    <x v="0"/>
    <x v="0"/>
    <s v="03.16.15"/>
    <x v="0"/>
    <x v="0"/>
    <x v="0"/>
    <s v="Direção Financeira"/>
    <s v="03.16.15"/>
    <s v="Direção Financeira"/>
    <s v="03.16.15"/>
    <x v="28"/>
    <x v="0"/>
    <x v="0"/>
    <x v="4"/>
    <x v="1"/>
    <x v="0"/>
    <x v="0"/>
    <x v="0"/>
    <x v="10"/>
    <s v="2021-11-22"/>
    <x v="3"/>
    <n v="28308"/>
    <x v="0"/>
    <m/>
    <x v="0"/>
    <m/>
    <x v="79"/>
    <n v="100478446"/>
    <x v="0"/>
    <x v="1"/>
    <s v="Direção Financeira"/>
    <s v="ORI"/>
    <x v="0"/>
    <m/>
    <x v="0"/>
    <x v="0"/>
    <x v="0"/>
    <x v="0"/>
    <x v="0"/>
    <x v="0"/>
    <x v="0"/>
    <x v="0"/>
    <x v="0"/>
    <x v="0"/>
    <x v="0"/>
    <s v="Direção Financeira"/>
    <x v="0"/>
    <x v="0"/>
    <x v="0"/>
    <x v="0"/>
    <x v="0"/>
    <x v="0"/>
    <x v="0"/>
    <x v="1"/>
    <x v="0"/>
    <x v="0"/>
    <x v="1"/>
    <x v="0"/>
    <s v="Pagamento a favor do sr. Pericles pelo serviço prestado  na zona norte do concelho, na administração na delegação de ribeira de principal, referente a mês de novembro 2021. "/>
  </r>
  <r>
    <x v="0"/>
    <n v="0"/>
    <n v="0"/>
    <n v="0"/>
    <n v="2300"/>
    <x v="2343"/>
    <x v="0"/>
    <x v="0"/>
    <x v="0"/>
    <s v="01.27.02.11"/>
    <x v="28"/>
    <x v="3"/>
    <x v="4"/>
    <s v="Saneamento básico"/>
    <s v="01.27.02"/>
    <s v="Saneamento básico"/>
    <s v="01.27.02"/>
    <x v="7"/>
    <x v="0"/>
    <x v="3"/>
    <x v="3"/>
    <x v="1"/>
    <x v="2"/>
    <x v="0"/>
    <x v="0"/>
    <x v="10"/>
    <s v="2021-11-23"/>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Nerida do Rosario, pelo serviço prestado, na limpeza urbana, referente a mês de novembro 2021, conforme anexo."/>
  </r>
  <r>
    <x v="0"/>
    <n v="0"/>
    <n v="0"/>
    <n v="0"/>
    <n v="1632"/>
    <x v="2343"/>
    <x v="0"/>
    <x v="0"/>
    <x v="0"/>
    <s v="01.27.02.11"/>
    <x v="28"/>
    <x v="3"/>
    <x v="4"/>
    <s v="Saneamento básico"/>
    <s v="01.27.02"/>
    <s v="Saneamento básico"/>
    <s v="01.27.02"/>
    <x v="7"/>
    <x v="0"/>
    <x v="3"/>
    <x v="3"/>
    <x v="1"/>
    <x v="2"/>
    <x v="0"/>
    <x v="0"/>
    <x v="10"/>
    <s v="2021-11-23"/>
    <x v="3"/>
    <n v="1632"/>
    <x v="0"/>
    <m/>
    <x v="0"/>
    <m/>
    <x v="2"/>
    <n v="100477977"/>
    <x v="0"/>
    <x v="3"/>
    <s v="Reforço do saneamento básico"/>
    <s v="ORI"/>
    <x v="0"/>
    <m/>
    <x v="0"/>
    <x v="0"/>
    <x v="0"/>
    <x v="0"/>
    <x v="0"/>
    <x v="0"/>
    <x v="0"/>
    <x v="0"/>
    <x v="0"/>
    <x v="0"/>
    <x v="0"/>
    <s v="Reforço do saneamento básico"/>
    <x v="0"/>
    <x v="0"/>
    <x v="0"/>
    <x v="0"/>
    <x v="2"/>
    <x v="0"/>
    <x v="0"/>
    <x v="1"/>
    <x v="0"/>
    <x v="0"/>
    <x v="3"/>
    <x v="0"/>
    <s v="Pagamento a favor da sra. Nerida do Rosario, pelo serviço prestado, na limpeza urbana, referente a mês de novembro 2021, conforme anexo."/>
  </r>
  <r>
    <x v="0"/>
    <n v="0"/>
    <n v="0"/>
    <n v="0"/>
    <n v="11398"/>
    <x v="2343"/>
    <x v="0"/>
    <x v="0"/>
    <x v="0"/>
    <s v="01.27.02.11"/>
    <x v="28"/>
    <x v="3"/>
    <x v="4"/>
    <s v="Saneamento básico"/>
    <s v="01.27.02"/>
    <s v="Saneamento básico"/>
    <s v="01.27.02"/>
    <x v="7"/>
    <x v="0"/>
    <x v="3"/>
    <x v="3"/>
    <x v="1"/>
    <x v="2"/>
    <x v="0"/>
    <x v="0"/>
    <x v="10"/>
    <s v="2021-11-23"/>
    <x v="3"/>
    <n v="11398"/>
    <x v="0"/>
    <m/>
    <x v="0"/>
    <m/>
    <x v="277"/>
    <n v="100475830"/>
    <x v="0"/>
    <x v="1"/>
    <s v="Reforço do saneamento básico"/>
    <s v="ORI"/>
    <x v="0"/>
    <m/>
    <x v="0"/>
    <x v="0"/>
    <x v="0"/>
    <x v="0"/>
    <x v="0"/>
    <x v="0"/>
    <x v="0"/>
    <x v="0"/>
    <x v="0"/>
    <x v="0"/>
    <x v="0"/>
    <s v="Reforço do saneamento básico"/>
    <x v="0"/>
    <x v="0"/>
    <x v="0"/>
    <x v="0"/>
    <x v="2"/>
    <x v="0"/>
    <x v="0"/>
    <x v="1"/>
    <x v="0"/>
    <x v="0"/>
    <x v="1"/>
    <x v="0"/>
    <s v="Pagamento a favor da sra. Nerida do Rosario, pelo serviço prestado, na limpeza urbana, referente a mês de novembro 2021, conforme anexo."/>
  </r>
  <r>
    <x v="0"/>
    <n v="0"/>
    <n v="0"/>
    <n v="0"/>
    <n v="3000"/>
    <x v="2344"/>
    <x v="0"/>
    <x v="1"/>
    <x v="0"/>
    <s v="80.02.01"/>
    <x v="1"/>
    <x v="1"/>
    <x v="1"/>
    <s v="Retenções Iur"/>
    <s v="80.02.01"/>
    <s v="Retenções Iur"/>
    <s v="80.02.01"/>
    <x v="1"/>
    <x v="0"/>
    <x v="1"/>
    <x v="0"/>
    <x v="0"/>
    <x v="1"/>
    <x v="1"/>
    <x v="0"/>
    <x v="10"/>
    <s v="2021-11-24"/>
    <x v="3"/>
    <n v="3000"/>
    <x v="0"/>
    <m/>
    <x v="0"/>
    <m/>
    <x v="0"/>
    <n v="100474696"/>
    <x v="0"/>
    <x v="1"/>
    <s v="Retenções Iur"/>
    <s v="ORI"/>
    <x v="0"/>
    <s v="RIUR"/>
    <x v="0"/>
    <x v="0"/>
    <x v="0"/>
    <x v="0"/>
    <x v="0"/>
    <x v="0"/>
    <x v="0"/>
    <x v="0"/>
    <x v="0"/>
    <x v="0"/>
    <x v="0"/>
    <s v="Retenções Iur"/>
    <x v="0"/>
    <x v="0"/>
    <x v="0"/>
    <x v="0"/>
    <x v="1"/>
    <x v="0"/>
    <x v="0"/>
    <x v="1"/>
    <x v="0"/>
    <x v="1"/>
    <x v="1"/>
    <x v="0"/>
    <s v="RETENCAO OT"/>
  </r>
  <r>
    <x v="0"/>
    <n v="0"/>
    <n v="0"/>
    <n v="0"/>
    <n v="4280"/>
    <x v="2345"/>
    <x v="0"/>
    <x v="0"/>
    <x v="0"/>
    <s v="01.25.05.09"/>
    <x v="40"/>
    <x v="2"/>
    <x v="2"/>
    <s v="Saúde"/>
    <s v="01.25.05"/>
    <s v="Saúde"/>
    <s v="01.25.05"/>
    <x v="6"/>
    <x v="0"/>
    <x v="2"/>
    <x v="2"/>
    <x v="1"/>
    <x v="2"/>
    <x v="0"/>
    <x v="0"/>
    <x v="9"/>
    <s v="2021-12-09"/>
    <x v="3"/>
    <n v="4280"/>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Pagamento a favor da Farmácia São Miguel pela compra de medicamento da Senhora Clandira Pereira Borges, conforme anexo."/>
  </r>
  <r>
    <x v="0"/>
    <n v="0"/>
    <n v="0"/>
    <n v="0"/>
    <n v="20000"/>
    <x v="2346"/>
    <x v="0"/>
    <x v="0"/>
    <x v="0"/>
    <s v="01.25.03.11"/>
    <x v="50"/>
    <x v="2"/>
    <x v="2"/>
    <s v="Emprego e Formação profissional"/>
    <s v="01.25.03"/>
    <s v="Emprego e Formação profissional"/>
    <s v="01.25.03"/>
    <x v="7"/>
    <x v="0"/>
    <x v="3"/>
    <x v="3"/>
    <x v="1"/>
    <x v="2"/>
    <x v="0"/>
    <x v="0"/>
    <x v="9"/>
    <s v="2021-12-10"/>
    <x v="3"/>
    <n v="20000"/>
    <x v="0"/>
    <m/>
    <x v="0"/>
    <m/>
    <x v="398"/>
    <n v="100479231"/>
    <x v="0"/>
    <x v="1"/>
    <s v="Promoção Auto Emprego"/>
    <s v="ORI"/>
    <x v="0"/>
    <s v="PAE"/>
    <x v="0"/>
    <x v="0"/>
    <x v="0"/>
    <x v="0"/>
    <x v="0"/>
    <x v="0"/>
    <x v="0"/>
    <x v="0"/>
    <x v="0"/>
    <x v="0"/>
    <x v="0"/>
    <s v="Promoção Auto Emprego"/>
    <x v="0"/>
    <x v="0"/>
    <x v="0"/>
    <x v="0"/>
    <x v="2"/>
    <x v="0"/>
    <x v="0"/>
    <x v="1"/>
    <x v="0"/>
    <x v="0"/>
    <x v="1"/>
    <x v="0"/>
    <s v="Pagamento a favor Escola condução São Pedro, pela aquisição da Carta condução do Sr. Filomeno Correia, conforme documento em anexo. "/>
  </r>
  <r>
    <x v="0"/>
    <n v="0"/>
    <n v="0"/>
    <n v="0"/>
    <n v="39800"/>
    <x v="2347"/>
    <x v="0"/>
    <x v="1"/>
    <x v="0"/>
    <s v="03.03.10"/>
    <x v="10"/>
    <x v="0"/>
    <x v="3"/>
    <s v="Receitas Da Câmara"/>
    <s v="03.03.10"/>
    <s v="Receitas Da Câmara"/>
    <s v="03.03.10"/>
    <x v="12"/>
    <x v="0"/>
    <x v="4"/>
    <x v="6"/>
    <x v="1"/>
    <x v="0"/>
    <x v="1"/>
    <x v="0"/>
    <x v="9"/>
    <s v="2021-12-08"/>
    <x v="3"/>
    <n v="39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
    <x v="2348"/>
    <x v="0"/>
    <x v="1"/>
    <x v="0"/>
    <s v="03.03.10"/>
    <x v="10"/>
    <x v="0"/>
    <x v="3"/>
    <s v="Receitas Da Câmara"/>
    <s v="03.03.10"/>
    <s v="Receitas Da Câmara"/>
    <s v="03.03.10"/>
    <x v="21"/>
    <x v="0"/>
    <x v="0"/>
    <x v="8"/>
    <x v="1"/>
    <x v="0"/>
    <x v="1"/>
    <x v="0"/>
    <x v="9"/>
    <s v="2021-12-08"/>
    <x v="3"/>
    <n v="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
    <x v="2349"/>
    <x v="0"/>
    <x v="1"/>
    <x v="0"/>
    <s v="03.03.10"/>
    <x v="10"/>
    <x v="0"/>
    <x v="3"/>
    <s v="Receitas Da Câmara"/>
    <s v="03.03.10"/>
    <s v="Receitas Da Câmara"/>
    <s v="03.03.10"/>
    <x v="22"/>
    <x v="0"/>
    <x v="4"/>
    <x v="6"/>
    <x v="1"/>
    <x v="0"/>
    <x v="1"/>
    <x v="0"/>
    <x v="9"/>
    <s v="2021-12-08"/>
    <x v="3"/>
    <n v="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
    <x v="2350"/>
    <x v="0"/>
    <x v="1"/>
    <x v="0"/>
    <s v="03.03.10"/>
    <x v="10"/>
    <x v="0"/>
    <x v="3"/>
    <s v="Receitas Da Câmara"/>
    <s v="03.03.10"/>
    <s v="Receitas Da Câmara"/>
    <s v="03.03.10"/>
    <x v="15"/>
    <x v="0"/>
    <x v="4"/>
    <x v="6"/>
    <x v="1"/>
    <x v="0"/>
    <x v="1"/>
    <x v="0"/>
    <x v="9"/>
    <s v="2021-12-08"/>
    <x v="3"/>
    <n v="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
    <x v="2351"/>
    <x v="0"/>
    <x v="1"/>
    <x v="0"/>
    <s v="03.03.10"/>
    <x v="10"/>
    <x v="0"/>
    <x v="3"/>
    <s v="Receitas Da Câmara"/>
    <s v="03.03.10"/>
    <s v="Receitas Da Câmara"/>
    <s v="03.03.10"/>
    <x v="72"/>
    <x v="0"/>
    <x v="4"/>
    <x v="7"/>
    <x v="1"/>
    <x v="0"/>
    <x v="1"/>
    <x v="0"/>
    <x v="9"/>
    <s v="2021-12-08"/>
    <x v="3"/>
    <n v="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0"/>
    <x v="2352"/>
    <x v="0"/>
    <x v="1"/>
    <x v="0"/>
    <s v="03.03.10"/>
    <x v="10"/>
    <x v="0"/>
    <x v="3"/>
    <s v="Receitas Da Câmara"/>
    <s v="03.03.10"/>
    <s v="Receitas Da Câmara"/>
    <s v="03.03.10"/>
    <x v="21"/>
    <x v="0"/>
    <x v="0"/>
    <x v="8"/>
    <x v="1"/>
    <x v="0"/>
    <x v="1"/>
    <x v="0"/>
    <x v="9"/>
    <s v="2021-12-09"/>
    <x v="3"/>
    <n v="10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60"/>
    <x v="2353"/>
    <x v="0"/>
    <x v="1"/>
    <x v="0"/>
    <s v="03.03.10"/>
    <x v="10"/>
    <x v="0"/>
    <x v="3"/>
    <s v="Receitas Da Câmara"/>
    <s v="03.03.10"/>
    <s v="Receitas Da Câmara"/>
    <s v="03.03.10"/>
    <x v="14"/>
    <x v="0"/>
    <x v="4"/>
    <x v="6"/>
    <x v="1"/>
    <x v="0"/>
    <x v="1"/>
    <x v="0"/>
    <x v="9"/>
    <s v="2021-12-09"/>
    <x v="3"/>
    <n v="2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5"/>
    <x v="2354"/>
    <x v="0"/>
    <x v="1"/>
    <x v="0"/>
    <s v="03.03.10"/>
    <x v="10"/>
    <x v="0"/>
    <x v="3"/>
    <s v="Receitas Da Câmara"/>
    <s v="03.03.10"/>
    <s v="Receitas Da Câmara"/>
    <s v="03.03.10"/>
    <x v="20"/>
    <x v="0"/>
    <x v="4"/>
    <x v="7"/>
    <x v="1"/>
    <x v="0"/>
    <x v="1"/>
    <x v="0"/>
    <x v="9"/>
    <s v="2021-12-09"/>
    <x v="3"/>
    <n v="16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430"/>
    <x v="2355"/>
    <x v="0"/>
    <x v="1"/>
    <x v="0"/>
    <s v="03.03.10"/>
    <x v="10"/>
    <x v="0"/>
    <x v="3"/>
    <s v="Receitas Da Câmara"/>
    <s v="03.03.10"/>
    <s v="Receitas Da Câmara"/>
    <s v="03.03.10"/>
    <x v="24"/>
    <x v="0"/>
    <x v="4"/>
    <x v="6"/>
    <x v="1"/>
    <x v="0"/>
    <x v="1"/>
    <x v="0"/>
    <x v="9"/>
    <s v="2021-12-09"/>
    <x v="3"/>
    <n v="64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41"/>
    <x v="2356"/>
    <x v="0"/>
    <x v="1"/>
    <x v="0"/>
    <s v="03.03.10"/>
    <x v="10"/>
    <x v="0"/>
    <x v="3"/>
    <s v="Receitas Da Câmara"/>
    <s v="03.03.10"/>
    <s v="Receitas Da Câmara"/>
    <s v="03.03.10"/>
    <x v="13"/>
    <x v="0"/>
    <x v="0"/>
    <x v="0"/>
    <x v="1"/>
    <x v="0"/>
    <x v="1"/>
    <x v="0"/>
    <x v="9"/>
    <s v="2021-12-09"/>
    <x v="3"/>
    <n v="274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200"/>
    <x v="2357"/>
    <x v="0"/>
    <x v="1"/>
    <x v="0"/>
    <s v="03.03.10"/>
    <x v="10"/>
    <x v="0"/>
    <x v="3"/>
    <s v="Receitas Da Câmara"/>
    <s v="03.03.10"/>
    <s v="Receitas Da Câmara"/>
    <s v="03.03.10"/>
    <x v="54"/>
    <x v="0"/>
    <x v="4"/>
    <x v="6"/>
    <x v="1"/>
    <x v="0"/>
    <x v="1"/>
    <x v="0"/>
    <x v="9"/>
    <s v="2021-12-09"/>
    <x v="3"/>
    <n v="19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80"/>
    <x v="2358"/>
    <x v="0"/>
    <x v="1"/>
    <x v="0"/>
    <s v="03.03.10"/>
    <x v="10"/>
    <x v="0"/>
    <x v="3"/>
    <s v="Receitas Da Câmara"/>
    <s v="03.03.10"/>
    <s v="Receitas Da Câmara"/>
    <s v="03.03.10"/>
    <x v="56"/>
    <x v="0"/>
    <x v="4"/>
    <x v="6"/>
    <x v="1"/>
    <x v="0"/>
    <x v="1"/>
    <x v="0"/>
    <x v="9"/>
    <s v="2021-12-09"/>
    <x v="3"/>
    <n v="1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0"/>
    <x v="2359"/>
    <x v="0"/>
    <x v="1"/>
    <x v="0"/>
    <s v="03.03.10"/>
    <x v="10"/>
    <x v="0"/>
    <x v="3"/>
    <s v="Receitas Da Câmara"/>
    <s v="03.03.10"/>
    <s v="Receitas Da Câmara"/>
    <s v="03.03.10"/>
    <x v="15"/>
    <x v="0"/>
    <x v="4"/>
    <x v="6"/>
    <x v="1"/>
    <x v="0"/>
    <x v="1"/>
    <x v="0"/>
    <x v="9"/>
    <s v="2021-12-09"/>
    <x v="3"/>
    <n v="2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800"/>
    <x v="2360"/>
    <x v="0"/>
    <x v="1"/>
    <x v="0"/>
    <s v="03.03.10"/>
    <x v="10"/>
    <x v="0"/>
    <x v="3"/>
    <s v="Receitas Da Câmara"/>
    <s v="03.03.10"/>
    <s v="Receitas Da Câmara"/>
    <s v="03.03.10"/>
    <x v="17"/>
    <x v="0"/>
    <x v="4"/>
    <x v="6"/>
    <x v="1"/>
    <x v="0"/>
    <x v="1"/>
    <x v="0"/>
    <x v="9"/>
    <s v="2021-12-09"/>
    <x v="3"/>
    <n v="16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40"/>
    <x v="2361"/>
    <x v="0"/>
    <x v="1"/>
    <x v="0"/>
    <s v="03.03.10"/>
    <x v="10"/>
    <x v="0"/>
    <x v="3"/>
    <s v="Receitas Da Câmara"/>
    <s v="03.03.10"/>
    <s v="Receitas Da Câmara"/>
    <s v="03.03.10"/>
    <x v="22"/>
    <x v="0"/>
    <x v="4"/>
    <x v="6"/>
    <x v="1"/>
    <x v="0"/>
    <x v="1"/>
    <x v="0"/>
    <x v="9"/>
    <s v="2021-12-09"/>
    <x v="3"/>
    <n v="10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2362"/>
    <x v="0"/>
    <x v="1"/>
    <x v="0"/>
    <s v="03.03.10"/>
    <x v="10"/>
    <x v="0"/>
    <x v="3"/>
    <s v="Receitas Da Câmara"/>
    <s v="03.03.10"/>
    <s v="Receitas Da Câmara"/>
    <s v="03.03.10"/>
    <x v="55"/>
    <x v="0"/>
    <x v="4"/>
    <x v="6"/>
    <x v="1"/>
    <x v="0"/>
    <x v="1"/>
    <x v="0"/>
    <x v="9"/>
    <s v="2021-12-09"/>
    <x v="3"/>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50"/>
    <x v="2363"/>
    <x v="0"/>
    <x v="1"/>
    <x v="0"/>
    <s v="03.03.10"/>
    <x v="10"/>
    <x v="0"/>
    <x v="3"/>
    <s v="Receitas Da Câmara"/>
    <s v="03.03.10"/>
    <s v="Receitas Da Câmara"/>
    <s v="03.03.10"/>
    <x v="57"/>
    <x v="0"/>
    <x v="4"/>
    <x v="6"/>
    <x v="1"/>
    <x v="0"/>
    <x v="1"/>
    <x v="0"/>
    <x v="9"/>
    <s v="2021-12-09"/>
    <x v="3"/>
    <n v="24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2"/>
    <x v="2364"/>
    <x v="0"/>
    <x v="1"/>
    <x v="0"/>
    <s v="03.03.10"/>
    <x v="10"/>
    <x v="0"/>
    <x v="3"/>
    <s v="Receitas Da Câmara"/>
    <s v="03.03.10"/>
    <s v="Receitas Da Câmara"/>
    <s v="03.03.10"/>
    <x v="23"/>
    <x v="0"/>
    <x v="4"/>
    <x v="7"/>
    <x v="1"/>
    <x v="0"/>
    <x v="1"/>
    <x v="0"/>
    <x v="9"/>
    <s v="2021-12-09"/>
    <x v="3"/>
    <n v="82"/>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32610"/>
    <x v="2365"/>
    <x v="0"/>
    <x v="0"/>
    <x v="0"/>
    <s v="01.28.01.07"/>
    <x v="37"/>
    <x v="6"/>
    <x v="7"/>
    <s v="Habitação Social"/>
    <s v="01.28.01"/>
    <s v="Habitação Social"/>
    <s v="01.28.01"/>
    <x v="26"/>
    <x v="0"/>
    <x v="0"/>
    <x v="0"/>
    <x v="1"/>
    <x v="2"/>
    <x v="2"/>
    <x v="0"/>
    <x v="11"/>
    <s v="2021-02-19"/>
    <x v="0"/>
    <n v="32610"/>
    <x v="0"/>
    <m/>
    <x v="0"/>
    <m/>
    <x v="32"/>
    <n v="100478087"/>
    <x v="0"/>
    <x v="1"/>
    <s v="Reabilitação de Habitações Sociais"/>
    <s v="ORI"/>
    <x v="0"/>
    <s v="RHS"/>
    <x v="0"/>
    <x v="0"/>
    <x v="0"/>
    <x v="0"/>
    <x v="0"/>
    <x v="0"/>
    <x v="0"/>
    <x v="0"/>
    <x v="0"/>
    <x v="0"/>
    <x v="0"/>
    <s v="Reabilitação de Habitações Sociais"/>
    <x v="0"/>
    <x v="0"/>
    <x v="0"/>
    <x v="0"/>
    <x v="2"/>
    <x v="0"/>
    <x v="0"/>
    <x v="1"/>
    <x v="0"/>
    <x v="0"/>
    <x v="1"/>
    <x v="0"/>
    <s v="Pagamento a favor da Drogaria Black Johnson, pela aquisição dos materiais de instalação électria, no âmbito do projeto de ligação eletrica ás comunidades das familias vulneráveis, conforme justificativo em anexo."/>
  </r>
  <r>
    <x v="0"/>
    <n v="0"/>
    <n v="0"/>
    <n v="0"/>
    <n v="50000"/>
    <x v="2366"/>
    <x v="0"/>
    <x v="0"/>
    <x v="0"/>
    <s v="03.16.15"/>
    <x v="0"/>
    <x v="0"/>
    <x v="0"/>
    <s v="Direção Financeira"/>
    <s v="03.16.15"/>
    <s v="Direção Financeira"/>
    <s v="03.16.15"/>
    <x v="41"/>
    <x v="0"/>
    <x v="6"/>
    <x v="12"/>
    <x v="1"/>
    <x v="0"/>
    <x v="0"/>
    <x v="0"/>
    <x v="1"/>
    <s v="2021-04-14"/>
    <x v="1"/>
    <n v="50000"/>
    <x v="0"/>
    <m/>
    <x v="0"/>
    <m/>
    <x v="35"/>
    <n v="100404103"/>
    <x v="0"/>
    <x v="1"/>
    <s v="Direção Financeira"/>
    <s v="ORI"/>
    <x v="0"/>
    <m/>
    <x v="0"/>
    <x v="0"/>
    <x v="0"/>
    <x v="0"/>
    <x v="0"/>
    <x v="0"/>
    <x v="0"/>
    <x v="0"/>
    <x v="0"/>
    <x v="0"/>
    <x v="0"/>
    <s v="Direção Financeira"/>
    <x v="0"/>
    <x v="0"/>
    <x v="0"/>
    <x v="0"/>
    <x v="0"/>
    <x v="0"/>
    <x v="0"/>
    <x v="1"/>
    <x v="0"/>
    <x v="0"/>
    <x v="1"/>
    <x v="0"/>
    <s v="Pgmt da 2ª prestação do valor das quotas em atraso( qi«uotas 201 a 2020), no âmbito da regularização das quotas em atraso a AMCV, conforme justificativo em anexo."/>
  </r>
  <r>
    <x v="0"/>
    <n v="0"/>
    <n v="0"/>
    <n v="0"/>
    <n v="12000"/>
    <x v="2367"/>
    <x v="0"/>
    <x v="0"/>
    <x v="0"/>
    <s v="01.27.04.10"/>
    <x v="26"/>
    <x v="3"/>
    <x v="4"/>
    <s v="Infra-Estruturas e Transportes"/>
    <s v="01.27.04"/>
    <s v="Infra-Estruturas e Transportes"/>
    <s v="01.27.04"/>
    <x v="7"/>
    <x v="0"/>
    <x v="3"/>
    <x v="3"/>
    <x v="1"/>
    <x v="2"/>
    <x v="0"/>
    <x v="0"/>
    <x v="1"/>
    <s v="2021-04-01"/>
    <x v="1"/>
    <n v="12000"/>
    <x v="0"/>
    <m/>
    <x v="0"/>
    <m/>
    <x v="399"/>
    <n v="100478751"/>
    <x v="0"/>
    <x v="1"/>
    <s v="Plano de Mitigação as secas e maus anos agrícolas"/>
    <s v="ORI"/>
    <x v="0"/>
    <m/>
    <x v="0"/>
    <x v="0"/>
    <x v="0"/>
    <x v="0"/>
    <x v="0"/>
    <x v="0"/>
    <x v="0"/>
    <x v="0"/>
    <x v="0"/>
    <x v="0"/>
    <x v="0"/>
    <s v="Plano de Mitigação as secas e maus anos agrícolas"/>
    <x v="0"/>
    <x v="0"/>
    <x v="0"/>
    <x v="0"/>
    <x v="2"/>
    <x v="0"/>
    <x v="0"/>
    <x v="1"/>
    <x v="0"/>
    <x v="0"/>
    <x v="1"/>
    <x v="0"/>
    <s v="Pagamento a favor da Empresa Serviço e Comercio Lopes, referente a prestação de serviços de pintura das vedações das capelas Nossa Srª do Socorro e Imaculada Conceição Flamengos, no âmbito do plano de emergencia 2020, conforme justificativo em anexo."/>
  </r>
  <r>
    <x v="0"/>
    <n v="0"/>
    <n v="0"/>
    <n v="0"/>
    <n v="26450"/>
    <x v="2368"/>
    <x v="0"/>
    <x v="0"/>
    <x v="0"/>
    <s v="03.16.15"/>
    <x v="0"/>
    <x v="0"/>
    <x v="0"/>
    <s v="Direção Financeira"/>
    <s v="03.16.15"/>
    <s v="Direção Financeira"/>
    <s v="03.16.15"/>
    <x v="77"/>
    <x v="0"/>
    <x v="0"/>
    <x v="4"/>
    <x v="1"/>
    <x v="0"/>
    <x v="0"/>
    <x v="0"/>
    <x v="1"/>
    <s v="2021-04-23"/>
    <x v="1"/>
    <n v="26450"/>
    <x v="0"/>
    <m/>
    <x v="0"/>
    <m/>
    <x v="400"/>
    <n v="100404644"/>
    <x v="0"/>
    <x v="1"/>
    <s v="Direção Financeira"/>
    <s v="ORI"/>
    <x v="0"/>
    <m/>
    <x v="0"/>
    <x v="0"/>
    <x v="0"/>
    <x v="0"/>
    <x v="0"/>
    <x v="0"/>
    <x v="0"/>
    <x v="0"/>
    <x v="0"/>
    <x v="0"/>
    <x v="0"/>
    <s v="Direção Financeira"/>
    <x v="0"/>
    <x v="0"/>
    <x v="0"/>
    <x v="0"/>
    <x v="0"/>
    <x v="0"/>
    <x v="0"/>
    <x v="1"/>
    <x v="0"/>
    <x v="0"/>
    <x v="1"/>
    <x v="0"/>
    <s v="Pagamento a favor da Media Comunicações, pelo anuncio de alienação de lotes de terreno em Bacio, conforme justificativos em anexo. "/>
  </r>
  <r>
    <x v="1"/>
    <n v="0"/>
    <n v="0"/>
    <n v="0"/>
    <n v="900"/>
    <x v="2369"/>
    <x v="0"/>
    <x v="0"/>
    <x v="0"/>
    <s v="01.27.03.08"/>
    <x v="44"/>
    <x v="3"/>
    <x v="4"/>
    <s v="Gestão de Recursos Hídricos"/>
    <s v="01.27.03"/>
    <s v="Gestão de Recursos Hídricos"/>
    <s v="01.27.03"/>
    <x v="25"/>
    <x v="0"/>
    <x v="0"/>
    <x v="0"/>
    <x v="1"/>
    <x v="2"/>
    <x v="2"/>
    <x v="0"/>
    <x v="1"/>
    <s v="2021-04-13"/>
    <x v="1"/>
    <n v="900"/>
    <x v="0"/>
    <m/>
    <x v="0"/>
    <m/>
    <x v="0"/>
    <n v="100474696"/>
    <x v="0"/>
    <x v="0"/>
    <s v="Abastecimento de Àgua às comunidades"/>
    <s v="ORI"/>
    <x v="0"/>
    <m/>
    <x v="0"/>
    <x v="0"/>
    <x v="0"/>
    <x v="0"/>
    <x v="0"/>
    <x v="0"/>
    <x v="0"/>
    <x v="0"/>
    <x v="0"/>
    <x v="0"/>
    <x v="0"/>
    <s v="Abastecimento de Àgua às comunidades"/>
    <x v="0"/>
    <x v="0"/>
    <x v="0"/>
    <x v="0"/>
    <x v="2"/>
    <x v="0"/>
    <x v="0"/>
    <x v="0"/>
    <x v="0"/>
    <x v="0"/>
    <x v="0"/>
    <x v="0"/>
    <s v="Serviço prestado na melhoria de abastecimento de água em monte Terra, conofrme justificativo em anexo."/>
  </r>
  <r>
    <x v="0"/>
    <n v="0"/>
    <n v="0"/>
    <n v="0"/>
    <n v="900"/>
    <x v="2370"/>
    <x v="0"/>
    <x v="1"/>
    <x v="0"/>
    <s v="80.02.01"/>
    <x v="1"/>
    <x v="1"/>
    <x v="1"/>
    <s v="Retenções Iur"/>
    <s v="80.02.01"/>
    <s v="Retenções Iur"/>
    <s v="80.02.01"/>
    <x v="1"/>
    <x v="0"/>
    <x v="1"/>
    <x v="0"/>
    <x v="0"/>
    <x v="1"/>
    <x v="1"/>
    <x v="0"/>
    <x v="1"/>
    <s v="2021-04-13"/>
    <x v="1"/>
    <n v="900"/>
    <x v="0"/>
    <m/>
    <x v="0"/>
    <m/>
    <x v="0"/>
    <n v="100474696"/>
    <x v="0"/>
    <x v="1"/>
    <s v="Retenções Iur"/>
    <s v="ORI"/>
    <x v="0"/>
    <s v="RIUR"/>
    <x v="0"/>
    <x v="0"/>
    <x v="0"/>
    <x v="0"/>
    <x v="0"/>
    <x v="0"/>
    <x v="0"/>
    <x v="0"/>
    <x v="0"/>
    <x v="0"/>
    <x v="0"/>
    <s v="Retenções Iur"/>
    <x v="0"/>
    <x v="0"/>
    <x v="0"/>
    <x v="0"/>
    <x v="1"/>
    <x v="0"/>
    <x v="0"/>
    <x v="1"/>
    <x v="0"/>
    <x v="1"/>
    <x v="1"/>
    <x v="0"/>
    <s v="RETENCAO OT"/>
  </r>
  <r>
    <x v="1"/>
    <n v="0"/>
    <n v="0"/>
    <n v="0"/>
    <n v="5100"/>
    <x v="2369"/>
    <x v="0"/>
    <x v="0"/>
    <x v="0"/>
    <s v="01.27.03.08"/>
    <x v="44"/>
    <x v="3"/>
    <x v="4"/>
    <s v="Gestão de Recursos Hídricos"/>
    <s v="01.27.03"/>
    <s v="Gestão de Recursos Hídricos"/>
    <s v="01.27.03"/>
    <x v="25"/>
    <x v="0"/>
    <x v="0"/>
    <x v="0"/>
    <x v="1"/>
    <x v="2"/>
    <x v="2"/>
    <x v="0"/>
    <x v="1"/>
    <s v="2021-04-13"/>
    <x v="1"/>
    <n v="5100"/>
    <x v="0"/>
    <m/>
    <x v="0"/>
    <m/>
    <x v="401"/>
    <n v="100069194"/>
    <x v="0"/>
    <x v="1"/>
    <s v="Abastecimento de Àgua às comunidades"/>
    <s v="ORI"/>
    <x v="0"/>
    <m/>
    <x v="0"/>
    <x v="0"/>
    <x v="0"/>
    <x v="0"/>
    <x v="0"/>
    <x v="0"/>
    <x v="0"/>
    <x v="0"/>
    <x v="0"/>
    <x v="0"/>
    <x v="0"/>
    <s v="Abastecimento de Àgua às comunidades"/>
    <x v="0"/>
    <x v="0"/>
    <x v="0"/>
    <x v="0"/>
    <x v="2"/>
    <x v="0"/>
    <x v="0"/>
    <x v="0"/>
    <x v="0"/>
    <x v="0"/>
    <x v="1"/>
    <x v="0"/>
    <s v="Serviço prestado na melhoria de abastecimento de água em monte Terra, conofrme justificativo em anexo."/>
  </r>
  <r>
    <x v="2"/>
    <n v="0"/>
    <n v="0"/>
    <n v="0"/>
    <n v="12934"/>
    <x v="2371"/>
    <x v="0"/>
    <x v="0"/>
    <x v="0"/>
    <s v="80.02.10.21"/>
    <x v="19"/>
    <x v="1"/>
    <x v="1"/>
    <s v="Outros"/>
    <s v="80.02.10"/>
    <s v="Outros"/>
    <s v="80.02.10"/>
    <x v="84"/>
    <x v="0"/>
    <x v="5"/>
    <x v="9"/>
    <x v="0"/>
    <x v="1"/>
    <x v="0"/>
    <x v="0"/>
    <x v="1"/>
    <s v="2021-04-27"/>
    <x v="1"/>
    <n v="12934"/>
    <x v="0"/>
    <m/>
    <x v="0"/>
    <m/>
    <x v="396"/>
    <n v="100023066"/>
    <x v="0"/>
    <x v="1"/>
    <s v="Retenções Descontos Judiciais"/>
    <s v="ORI"/>
    <x v="0"/>
    <m/>
    <x v="0"/>
    <x v="0"/>
    <x v="0"/>
    <x v="0"/>
    <x v="0"/>
    <x v="0"/>
    <x v="0"/>
    <x v="0"/>
    <x v="0"/>
    <x v="0"/>
    <x v="0"/>
    <s v="Retenções Descontos Judiciais"/>
    <x v="0"/>
    <x v="0"/>
    <x v="0"/>
    <x v="0"/>
    <x v="1"/>
    <x v="0"/>
    <x v="0"/>
    <x v="0"/>
    <x v="0"/>
    <x v="1"/>
    <x v="1"/>
    <x v="0"/>
    <s v="Transferências a favor do Comarca de Sta Catarina, pela transferências dos descontos retidos no salario do sr Manuel Eduardo Lopes referente a Março e Abril de 2021 conforme documentos anexos. "/>
  </r>
  <r>
    <x v="0"/>
    <n v="0"/>
    <n v="0"/>
    <n v="0"/>
    <n v="500"/>
    <x v="2372"/>
    <x v="0"/>
    <x v="0"/>
    <x v="0"/>
    <s v="03.16.15"/>
    <x v="0"/>
    <x v="0"/>
    <x v="0"/>
    <s v="Direção Financeira"/>
    <s v="03.16.15"/>
    <s v="Direção Financeira"/>
    <s v="03.16.15"/>
    <x v="51"/>
    <x v="0"/>
    <x v="0"/>
    <x v="4"/>
    <x v="1"/>
    <x v="0"/>
    <x v="0"/>
    <x v="0"/>
    <x v="3"/>
    <s v="2021-05-17"/>
    <x v="1"/>
    <n v="500"/>
    <x v="0"/>
    <m/>
    <x v="0"/>
    <m/>
    <x v="69"/>
    <n v="100391960"/>
    <x v="0"/>
    <x v="1"/>
    <s v="Direção Financeira"/>
    <s v="ORI"/>
    <x v="0"/>
    <m/>
    <x v="0"/>
    <x v="0"/>
    <x v="0"/>
    <x v="0"/>
    <x v="0"/>
    <x v="0"/>
    <x v="0"/>
    <x v="0"/>
    <x v="0"/>
    <x v="0"/>
    <x v="0"/>
    <s v="Direção Financeira"/>
    <x v="0"/>
    <x v="0"/>
    <x v="0"/>
    <x v="0"/>
    <x v="0"/>
    <x v="0"/>
    <x v="0"/>
    <x v="1"/>
    <x v="0"/>
    <x v="0"/>
    <x v="1"/>
    <x v="0"/>
    <s v="PAgto a favor da CV Telecom, pelos serviços de recarregamento do tablet do Técnico Emanuel Silva, afeto ao serviço do CSU referente a Maio 2021 conforme documento em anexo."/>
  </r>
  <r>
    <x v="0"/>
    <n v="0"/>
    <n v="0"/>
    <n v="0"/>
    <n v="18181"/>
    <x v="2373"/>
    <x v="0"/>
    <x v="0"/>
    <x v="0"/>
    <s v="03.16.25"/>
    <x v="17"/>
    <x v="0"/>
    <x v="0"/>
    <s v="Direção dos  Recursos Humanos"/>
    <s v="03.16.25"/>
    <s v="Direção dos  Recursos Humanos"/>
    <s v="03.16.25"/>
    <x v="4"/>
    <x v="0"/>
    <x v="0"/>
    <x v="0"/>
    <x v="0"/>
    <x v="0"/>
    <x v="0"/>
    <x v="0"/>
    <x v="3"/>
    <s v="2021-05-31"/>
    <x v="1"/>
    <n v="18181"/>
    <x v="0"/>
    <m/>
    <x v="0"/>
    <m/>
    <x v="1"/>
    <n v="100474706"/>
    <x v="0"/>
    <x v="2"/>
    <s v="Direção dos  Recursos Humanos"/>
    <s v="ORI"/>
    <x v="0"/>
    <m/>
    <x v="0"/>
    <x v="0"/>
    <x v="0"/>
    <x v="0"/>
    <x v="0"/>
    <x v="0"/>
    <x v="0"/>
    <x v="0"/>
    <x v="0"/>
    <x v="0"/>
    <x v="0"/>
    <s v="Direção dos  Recursos Humanos"/>
    <x v="0"/>
    <x v="0"/>
    <x v="0"/>
    <x v="0"/>
    <x v="0"/>
    <x v="0"/>
    <x v="0"/>
    <x v="0"/>
    <x v="0"/>
    <x v="0"/>
    <x v="2"/>
    <x v="0"/>
    <s v="Despesas com o pagto do pessoal obras referente maio 2021"/>
  </r>
  <r>
    <x v="0"/>
    <n v="0"/>
    <n v="0"/>
    <n v="0"/>
    <n v="17379"/>
    <x v="2373"/>
    <x v="0"/>
    <x v="0"/>
    <x v="0"/>
    <s v="03.16.25"/>
    <x v="17"/>
    <x v="0"/>
    <x v="0"/>
    <s v="Direção dos  Recursos Humanos"/>
    <s v="03.16.25"/>
    <s v="Direção dos  Recursos Humanos"/>
    <s v="03.16.25"/>
    <x v="48"/>
    <x v="0"/>
    <x v="0"/>
    <x v="0"/>
    <x v="0"/>
    <x v="0"/>
    <x v="0"/>
    <x v="0"/>
    <x v="3"/>
    <s v="2021-05-31"/>
    <x v="1"/>
    <n v="17379"/>
    <x v="0"/>
    <m/>
    <x v="0"/>
    <m/>
    <x v="1"/>
    <n v="100474706"/>
    <x v="0"/>
    <x v="2"/>
    <s v="Direção dos  Recursos Humanos"/>
    <s v="ORI"/>
    <x v="0"/>
    <m/>
    <x v="0"/>
    <x v="0"/>
    <x v="0"/>
    <x v="0"/>
    <x v="0"/>
    <x v="0"/>
    <x v="0"/>
    <x v="0"/>
    <x v="0"/>
    <x v="0"/>
    <x v="0"/>
    <s v="Direção dos  Recursos Humanos"/>
    <x v="0"/>
    <x v="0"/>
    <x v="0"/>
    <x v="0"/>
    <x v="0"/>
    <x v="0"/>
    <x v="0"/>
    <x v="0"/>
    <x v="0"/>
    <x v="0"/>
    <x v="2"/>
    <x v="0"/>
    <s v="Despesas com o pagto do pessoal obras referente maio 2021"/>
  </r>
  <r>
    <x v="0"/>
    <n v="0"/>
    <n v="0"/>
    <n v="0"/>
    <n v="693"/>
    <x v="2373"/>
    <x v="0"/>
    <x v="0"/>
    <x v="0"/>
    <s v="03.16.25"/>
    <x v="17"/>
    <x v="0"/>
    <x v="0"/>
    <s v="Direção dos  Recursos Humanos"/>
    <s v="03.16.25"/>
    <s v="Direção dos  Recursos Humanos"/>
    <s v="03.16.25"/>
    <x v="5"/>
    <x v="0"/>
    <x v="0"/>
    <x v="0"/>
    <x v="1"/>
    <x v="0"/>
    <x v="0"/>
    <x v="0"/>
    <x v="3"/>
    <s v="2021-05-31"/>
    <x v="1"/>
    <n v="693"/>
    <x v="0"/>
    <m/>
    <x v="0"/>
    <m/>
    <x v="1"/>
    <n v="100474706"/>
    <x v="0"/>
    <x v="2"/>
    <s v="Direção dos  Recursos Humanos"/>
    <s v="ORI"/>
    <x v="0"/>
    <m/>
    <x v="0"/>
    <x v="0"/>
    <x v="0"/>
    <x v="0"/>
    <x v="0"/>
    <x v="0"/>
    <x v="0"/>
    <x v="0"/>
    <x v="0"/>
    <x v="0"/>
    <x v="0"/>
    <s v="Direção dos  Recursos Humanos"/>
    <x v="0"/>
    <x v="0"/>
    <x v="0"/>
    <x v="0"/>
    <x v="0"/>
    <x v="0"/>
    <x v="0"/>
    <x v="0"/>
    <x v="0"/>
    <x v="0"/>
    <x v="2"/>
    <x v="0"/>
    <s v="Despesas com o pagto do pessoal obras referente maio 2021"/>
  </r>
  <r>
    <x v="0"/>
    <n v="0"/>
    <n v="0"/>
    <n v="0"/>
    <n v="76"/>
    <x v="2373"/>
    <x v="0"/>
    <x v="0"/>
    <x v="0"/>
    <s v="03.16.25"/>
    <x v="17"/>
    <x v="0"/>
    <x v="0"/>
    <s v="Direção dos  Recursos Humanos"/>
    <s v="03.16.25"/>
    <s v="Direção dos  Recursos Humanos"/>
    <s v="03.16.25"/>
    <x v="32"/>
    <x v="0"/>
    <x v="0"/>
    <x v="0"/>
    <x v="1"/>
    <x v="0"/>
    <x v="0"/>
    <x v="0"/>
    <x v="3"/>
    <s v="2021-05-31"/>
    <x v="1"/>
    <n v="76"/>
    <x v="0"/>
    <m/>
    <x v="0"/>
    <m/>
    <x v="1"/>
    <n v="100474706"/>
    <x v="0"/>
    <x v="2"/>
    <s v="Direção dos  Recursos Humanos"/>
    <s v="ORI"/>
    <x v="0"/>
    <m/>
    <x v="0"/>
    <x v="0"/>
    <x v="0"/>
    <x v="0"/>
    <x v="0"/>
    <x v="0"/>
    <x v="0"/>
    <x v="0"/>
    <x v="0"/>
    <x v="0"/>
    <x v="0"/>
    <s v="Direção dos  Recursos Humanos"/>
    <x v="0"/>
    <x v="0"/>
    <x v="0"/>
    <x v="0"/>
    <x v="0"/>
    <x v="0"/>
    <x v="0"/>
    <x v="0"/>
    <x v="0"/>
    <x v="0"/>
    <x v="2"/>
    <x v="0"/>
    <s v="Despesas com o pagto do pessoal obras referente maio 2021"/>
  </r>
  <r>
    <x v="0"/>
    <n v="0"/>
    <n v="0"/>
    <n v="0"/>
    <n v="731"/>
    <x v="2373"/>
    <x v="0"/>
    <x v="0"/>
    <x v="0"/>
    <s v="03.16.25"/>
    <x v="17"/>
    <x v="0"/>
    <x v="0"/>
    <s v="Direção dos  Recursos Humanos"/>
    <s v="03.16.25"/>
    <s v="Direção dos  Recursos Humanos"/>
    <s v="03.16.25"/>
    <x v="4"/>
    <x v="0"/>
    <x v="0"/>
    <x v="0"/>
    <x v="0"/>
    <x v="0"/>
    <x v="0"/>
    <x v="0"/>
    <x v="3"/>
    <s v="2021-05-31"/>
    <x v="1"/>
    <n v="731"/>
    <x v="0"/>
    <m/>
    <x v="0"/>
    <m/>
    <x v="1"/>
    <n v="100474706"/>
    <x v="0"/>
    <x v="2"/>
    <s v="Direção dos  Recursos Humanos"/>
    <s v="ORI"/>
    <x v="0"/>
    <m/>
    <x v="0"/>
    <x v="0"/>
    <x v="0"/>
    <x v="0"/>
    <x v="0"/>
    <x v="0"/>
    <x v="0"/>
    <x v="0"/>
    <x v="0"/>
    <x v="0"/>
    <x v="0"/>
    <s v="Direção dos  Recursos Humanos"/>
    <x v="0"/>
    <x v="0"/>
    <x v="0"/>
    <x v="0"/>
    <x v="0"/>
    <x v="0"/>
    <x v="0"/>
    <x v="0"/>
    <x v="0"/>
    <x v="0"/>
    <x v="2"/>
    <x v="0"/>
    <s v="Despesas com o pagto do pessoal obras referente maio 2021"/>
  </r>
  <r>
    <x v="0"/>
    <n v="0"/>
    <n v="0"/>
    <n v="0"/>
    <n v="37060"/>
    <x v="2374"/>
    <x v="0"/>
    <x v="1"/>
    <x v="0"/>
    <s v="80.02.10.01"/>
    <x v="2"/>
    <x v="1"/>
    <x v="1"/>
    <s v="Outros"/>
    <s v="80.02.10"/>
    <s v="Outros"/>
    <s v="80.02.10"/>
    <x v="2"/>
    <x v="0"/>
    <x v="1"/>
    <x v="0"/>
    <x v="0"/>
    <x v="1"/>
    <x v="1"/>
    <x v="0"/>
    <x v="3"/>
    <s v="2021-05-31"/>
    <x v="1"/>
    <n v="3706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006"/>
    <x v="2373"/>
    <x v="0"/>
    <x v="0"/>
    <x v="0"/>
    <s v="03.16.25"/>
    <x v="17"/>
    <x v="0"/>
    <x v="0"/>
    <s v="Direção dos  Recursos Humanos"/>
    <s v="03.16.25"/>
    <s v="Direção dos  Recursos Humanos"/>
    <s v="03.16.25"/>
    <x v="4"/>
    <x v="0"/>
    <x v="0"/>
    <x v="0"/>
    <x v="0"/>
    <x v="0"/>
    <x v="0"/>
    <x v="0"/>
    <x v="3"/>
    <s v="2021-05-31"/>
    <x v="1"/>
    <n v="8006"/>
    <x v="0"/>
    <m/>
    <x v="0"/>
    <m/>
    <x v="0"/>
    <n v="100474696"/>
    <x v="0"/>
    <x v="0"/>
    <s v="Direção dos  Recursos Humanos"/>
    <s v="ORI"/>
    <x v="0"/>
    <m/>
    <x v="0"/>
    <x v="0"/>
    <x v="0"/>
    <x v="0"/>
    <x v="0"/>
    <x v="0"/>
    <x v="0"/>
    <x v="0"/>
    <x v="0"/>
    <x v="0"/>
    <x v="0"/>
    <s v="Direção dos  Recursos Humanos"/>
    <x v="0"/>
    <x v="0"/>
    <x v="0"/>
    <x v="0"/>
    <x v="0"/>
    <x v="0"/>
    <x v="0"/>
    <x v="0"/>
    <x v="0"/>
    <x v="0"/>
    <x v="0"/>
    <x v="0"/>
    <s v="Despesas com o pagto do pessoal obras referente maio 2021"/>
  </r>
  <r>
    <x v="0"/>
    <n v="0"/>
    <n v="0"/>
    <n v="0"/>
    <n v="7653"/>
    <x v="2373"/>
    <x v="0"/>
    <x v="0"/>
    <x v="0"/>
    <s v="03.16.25"/>
    <x v="17"/>
    <x v="0"/>
    <x v="0"/>
    <s v="Direção dos  Recursos Humanos"/>
    <s v="03.16.25"/>
    <s v="Direção dos  Recursos Humanos"/>
    <s v="03.16.25"/>
    <x v="48"/>
    <x v="0"/>
    <x v="0"/>
    <x v="0"/>
    <x v="0"/>
    <x v="0"/>
    <x v="0"/>
    <x v="0"/>
    <x v="3"/>
    <s v="2021-05-31"/>
    <x v="1"/>
    <n v="7653"/>
    <x v="0"/>
    <m/>
    <x v="0"/>
    <m/>
    <x v="0"/>
    <n v="100474696"/>
    <x v="0"/>
    <x v="0"/>
    <s v="Direção dos  Recursos Humanos"/>
    <s v="ORI"/>
    <x v="0"/>
    <m/>
    <x v="0"/>
    <x v="0"/>
    <x v="0"/>
    <x v="0"/>
    <x v="0"/>
    <x v="0"/>
    <x v="0"/>
    <x v="0"/>
    <x v="0"/>
    <x v="0"/>
    <x v="0"/>
    <s v="Direção dos  Recursos Humanos"/>
    <x v="0"/>
    <x v="0"/>
    <x v="0"/>
    <x v="0"/>
    <x v="0"/>
    <x v="0"/>
    <x v="0"/>
    <x v="0"/>
    <x v="0"/>
    <x v="0"/>
    <x v="0"/>
    <x v="0"/>
    <s v="Despesas com o pagto do pessoal obras referente maio 2021"/>
  </r>
  <r>
    <x v="0"/>
    <n v="0"/>
    <n v="0"/>
    <n v="0"/>
    <n v="305"/>
    <x v="2373"/>
    <x v="0"/>
    <x v="0"/>
    <x v="0"/>
    <s v="03.16.25"/>
    <x v="17"/>
    <x v="0"/>
    <x v="0"/>
    <s v="Direção dos  Recursos Humanos"/>
    <s v="03.16.25"/>
    <s v="Direção dos  Recursos Humanos"/>
    <s v="03.16.25"/>
    <x v="5"/>
    <x v="0"/>
    <x v="0"/>
    <x v="0"/>
    <x v="1"/>
    <x v="0"/>
    <x v="0"/>
    <x v="0"/>
    <x v="3"/>
    <s v="2021-05-31"/>
    <x v="1"/>
    <n v="305"/>
    <x v="0"/>
    <m/>
    <x v="0"/>
    <m/>
    <x v="0"/>
    <n v="100474696"/>
    <x v="0"/>
    <x v="0"/>
    <s v="Direção dos  Recursos Humanos"/>
    <s v="ORI"/>
    <x v="0"/>
    <m/>
    <x v="0"/>
    <x v="0"/>
    <x v="0"/>
    <x v="0"/>
    <x v="0"/>
    <x v="0"/>
    <x v="0"/>
    <x v="0"/>
    <x v="0"/>
    <x v="0"/>
    <x v="0"/>
    <s v="Direção dos  Recursos Humanos"/>
    <x v="0"/>
    <x v="0"/>
    <x v="0"/>
    <x v="0"/>
    <x v="0"/>
    <x v="0"/>
    <x v="0"/>
    <x v="0"/>
    <x v="0"/>
    <x v="0"/>
    <x v="0"/>
    <x v="0"/>
    <s v="Despesas com o pagto do pessoal obras referente maio 2021"/>
  </r>
  <r>
    <x v="0"/>
    <n v="0"/>
    <n v="0"/>
    <n v="0"/>
    <n v="33"/>
    <x v="2373"/>
    <x v="0"/>
    <x v="0"/>
    <x v="0"/>
    <s v="03.16.25"/>
    <x v="17"/>
    <x v="0"/>
    <x v="0"/>
    <s v="Direção dos  Recursos Humanos"/>
    <s v="03.16.25"/>
    <s v="Direção dos  Recursos Humanos"/>
    <s v="03.16.25"/>
    <x v="32"/>
    <x v="0"/>
    <x v="0"/>
    <x v="0"/>
    <x v="1"/>
    <x v="0"/>
    <x v="0"/>
    <x v="0"/>
    <x v="3"/>
    <s v="2021-05-31"/>
    <x v="1"/>
    <n v="33"/>
    <x v="0"/>
    <m/>
    <x v="0"/>
    <m/>
    <x v="0"/>
    <n v="100474696"/>
    <x v="0"/>
    <x v="0"/>
    <s v="Direção dos  Recursos Humanos"/>
    <s v="ORI"/>
    <x v="0"/>
    <m/>
    <x v="0"/>
    <x v="0"/>
    <x v="0"/>
    <x v="0"/>
    <x v="0"/>
    <x v="0"/>
    <x v="0"/>
    <x v="0"/>
    <x v="0"/>
    <x v="0"/>
    <x v="0"/>
    <s v="Direção dos  Recursos Humanos"/>
    <x v="0"/>
    <x v="0"/>
    <x v="0"/>
    <x v="0"/>
    <x v="0"/>
    <x v="0"/>
    <x v="0"/>
    <x v="0"/>
    <x v="0"/>
    <x v="0"/>
    <x v="0"/>
    <x v="0"/>
    <s v="Despesas com o pagto do pessoal obras referente maio 2021"/>
  </r>
  <r>
    <x v="0"/>
    <n v="0"/>
    <n v="0"/>
    <n v="0"/>
    <n v="323"/>
    <x v="2373"/>
    <x v="0"/>
    <x v="0"/>
    <x v="0"/>
    <s v="03.16.25"/>
    <x v="17"/>
    <x v="0"/>
    <x v="0"/>
    <s v="Direção dos  Recursos Humanos"/>
    <s v="03.16.25"/>
    <s v="Direção dos  Recursos Humanos"/>
    <s v="03.16.25"/>
    <x v="4"/>
    <x v="0"/>
    <x v="0"/>
    <x v="0"/>
    <x v="0"/>
    <x v="0"/>
    <x v="0"/>
    <x v="0"/>
    <x v="3"/>
    <s v="2021-05-31"/>
    <x v="1"/>
    <n v="323"/>
    <x v="0"/>
    <m/>
    <x v="0"/>
    <m/>
    <x v="0"/>
    <n v="100474696"/>
    <x v="0"/>
    <x v="0"/>
    <s v="Direção dos  Recursos Humanos"/>
    <s v="ORI"/>
    <x v="0"/>
    <m/>
    <x v="0"/>
    <x v="0"/>
    <x v="0"/>
    <x v="0"/>
    <x v="0"/>
    <x v="0"/>
    <x v="0"/>
    <x v="0"/>
    <x v="0"/>
    <x v="0"/>
    <x v="0"/>
    <s v="Direção dos  Recursos Humanos"/>
    <x v="0"/>
    <x v="0"/>
    <x v="0"/>
    <x v="0"/>
    <x v="0"/>
    <x v="0"/>
    <x v="0"/>
    <x v="0"/>
    <x v="0"/>
    <x v="0"/>
    <x v="0"/>
    <x v="0"/>
    <s v="Despesas com o pagto do pessoal obras referente maio 2021"/>
  </r>
  <r>
    <x v="0"/>
    <n v="0"/>
    <n v="0"/>
    <n v="0"/>
    <n v="16320"/>
    <x v="2375"/>
    <x v="0"/>
    <x v="1"/>
    <x v="0"/>
    <s v="80.02.01"/>
    <x v="1"/>
    <x v="1"/>
    <x v="1"/>
    <s v="Retenções Iur"/>
    <s v="80.02.01"/>
    <s v="Retenções Iur"/>
    <s v="80.02.01"/>
    <x v="1"/>
    <x v="0"/>
    <x v="1"/>
    <x v="0"/>
    <x v="0"/>
    <x v="1"/>
    <x v="1"/>
    <x v="0"/>
    <x v="3"/>
    <s v="2021-05-31"/>
    <x v="1"/>
    <n v="16320"/>
    <x v="0"/>
    <m/>
    <x v="0"/>
    <m/>
    <x v="0"/>
    <n v="100474696"/>
    <x v="0"/>
    <x v="1"/>
    <s v="Retenções Iur"/>
    <s v="ORI"/>
    <x v="0"/>
    <s v="RIUR"/>
    <x v="0"/>
    <x v="0"/>
    <x v="0"/>
    <x v="0"/>
    <x v="0"/>
    <x v="0"/>
    <x v="0"/>
    <x v="0"/>
    <x v="0"/>
    <x v="0"/>
    <x v="0"/>
    <s v="Retenções Iur"/>
    <x v="0"/>
    <x v="0"/>
    <x v="0"/>
    <x v="0"/>
    <x v="1"/>
    <x v="0"/>
    <x v="0"/>
    <x v="1"/>
    <x v="0"/>
    <x v="1"/>
    <x v="1"/>
    <x v="0"/>
    <s v="RETENCAO OT"/>
  </r>
  <r>
    <x v="0"/>
    <n v="0"/>
    <n v="0"/>
    <n v="0"/>
    <n v="128"/>
    <x v="2373"/>
    <x v="0"/>
    <x v="0"/>
    <x v="0"/>
    <s v="03.16.25"/>
    <x v="17"/>
    <x v="0"/>
    <x v="0"/>
    <s v="Direção dos  Recursos Humanos"/>
    <s v="03.16.25"/>
    <s v="Direção dos  Recursos Humanos"/>
    <s v="03.16.25"/>
    <x v="4"/>
    <x v="0"/>
    <x v="0"/>
    <x v="0"/>
    <x v="0"/>
    <x v="0"/>
    <x v="0"/>
    <x v="0"/>
    <x v="3"/>
    <s v="2021-05-31"/>
    <x v="1"/>
    <n v="128"/>
    <x v="0"/>
    <m/>
    <x v="0"/>
    <m/>
    <x v="8"/>
    <n v="100474707"/>
    <x v="0"/>
    <x v="4"/>
    <s v="Direção dos  Recursos Humanos"/>
    <s v="ORI"/>
    <x v="0"/>
    <m/>
    <x v="0"/>
    <x v="0"/>
    <x v="0"/>
    <x v="0"/>
    <x v="0"/>
    <x v="0"/>
    <x v="0"/>
    <x v="0"/>
    <x v="0"/>
    <x v="0"/>
    <x v="0"/>
    <s v="Direção dos  Recursos Humanos"/>
    <x v="0"/>
    <x v="0"/>
    <x v="0"/>
    <x v="0"/>
    <x v="0"/>
    <x v="0"/>
    <x v="0"/>
    <x v="0"/>
    <x v="0"/>
    <x v="0"/>
    <x v="4"/>
    <x v="0"/>
    <s v="Despesas com o pagto do pessoal obras referente maio 2021"/>
  </r>
  <r>
    <x v="0"/>
    <n v="0"/>
    <n v="0"/>
    <n v="0"/>
    <n v="122"/>
    <x v="2373"/>
    <x v="0"/>
    <x v="0"/>
    <x v="0"/>
    <s v="03.16.25"/>
    <x v="17"/>
    <x v="0"/>
    <x v="0"/>
    <s v="Direção dos  Recursos Humanos"/>
    <s v="03.16.25"/>
    <s v="Direção dos  Recursos Humanos"/>
    <s v="03.16.25"/>
    <x v="48"/>
    <x v="0"/>
    <x v="0"/>
    <x v="0"/>
    <x v="0"/>
    <x v="0"/>
    <x v="0"/>
    <x v="0"/>
    <x v="3"/>
    <s v="2021-05-31"/>
    <x v="1"/>
    <n v="122"/>
    <x v="0"/>
    <m/>
    <x v="0"/>
    <m/>
    <x v="8"/>
    <n v="100474707"/>
    <x v="0"/>
    <x v="4"/>
    <s v="Direção dos  Recursos Humanos"/>
    <s v="ORI"/>
    <x v="0"/>
    <m/>
    <x v="0"/>
    <x v="0"/>
    <x v="0"/>
    <x v="0"/>
    <x v="0"/>
    <x v="0"/>
    <x v="0"/>
    <x v="0"/>
    <x v="0"/>
    <x v="0"/>
    <x v="0"/>
    <s v="Direção dos  Recursos Humanos"/>
    <x v="0"/>
    <x v="0"/>
    <x v="0"/>
    <x v="0"/>
    <x v="0"/>
    <x v="0"/>
    <x v="0"/>
    <x v="0"/>
    <x v="0"/>
    <x v="0"/>
    <x v="4"/>
    <x v="0"/>
    <s v="Despesas com o pagto do pessoal obras referente maio 2021"/>
  </r>
  <r>
    <x v="0"/>
    <n v="0"/>
    <n v="0"/>
    <n v="0"/>
    <n v="4"/>
    <x v="2373"/>
    <x v="0"/>
    <x v="0"/>
    <x v="0"/>
    <s v="03.16.25"/>
    <x v="17"/>
    <x v="0"/>
    <x v="0"/>
    <s v="Direção dos  Recursos Humanos"/>
    <s v="03.16.25"/>
    <s v="Direção dos  Recursos Humanos"/>
    <s v="03.16.25"/>
    <x v="5"/>
    <x v="0"/>
    <x v="0"/>
    <x v="0"/>
    <x v="1"/>
    <x v="0"/>
    <x v="0"/>
    <x v="0"/>
    <x v="3"/>
    <s v="2021-05-31"/>
    <x v="1"/>
    <n v="4"/>
    <x v="0"/>
    <m/>
    <x v="0"/>
    <m/>
    <x v="8"/>
    <n v="100474707"/>
    <x v="0"/>
    <x v="4"/>
    <s v="Direção dos  Recursos Humanos"/>
    <s v="ORI"/>
    <x v="0"/>
    <m/>
    <x v="0"/>
    <x v="0"/>
    <x v="0"/>
    <x v="0"/>
    <x v="0"/>
    <x v="0"/>
    <x v="0"/>
    <x v="0"/>
    <x v="0"/>
    <x v="0"/>
    <x v="0"/>
    <s v="Direção dos  Recursos Humanos"/>
    <x v="0"/>
    <x v="0"/>
    <x v="0"/>
    <x v="0"/>
    <x v="0"/>
    <x v="0"/>
    <x v="0"/>
    <x v="0"/>
    <x v="0"/>
    <x v="0"/>
    <x v="4"/>
    <x v="0"/>
    <s v="Despesas com o pagto do pessoal obras referente maio 2021"/>
  </r>
  <r>
    <x v="0"/>
    <n v="0"/>
    <n v="0"/>
    <n v="0"/>
    <n v="8"/>
    <x v="2373"/>
    <x v="0"/>
    <x v="0"/>
    <x v="0"/>
    <s v="03.16.25"/>
    <x v="17"/>
    <x v="0"/>
    <x v="0"/>
    <s v="Direção dos  Recursos Humanos"/>
    <s v="03.16.25"/>
    <s v="Direção dos  Recursos Humanos"/>
    <s v="03.16.25"/>
    <x v="4"/>
    <x v="0"/>
    <x v="0"/>
    <x v="0"/>
    <x v="0"/>
    <x v="0"/>
    <x v="0"/>
    <x v="0"/>
    <x v="3"/>
    <s v="2021-05-31"/>
    <x v="1"/>
    <n v="8"/>
    <x v="0"/>
    <m/>
    <x v="0"/>
    <m/>
    <x v="8"/>
    <n v="100474707"/>
    <x v="0"/>
    <x v="4"/>
    <s v="Direção dos  Recursos Humanos"/>
    <s v="ORI"/>
    <x v="0"/>
    <m/>
    <x v="0"/>
    <x v="0"/>
    <x v="0"/>
    <x v="0"/>
    <x v="0"/>
    <x v="0"/>
    <x v="0"/>
    <x v="0"/>
    <x v="0"/>
    <x v="0"/>
    <x v="0"/>
    <s v="Direção dos  Recursos Humanos"/>
    <x v="0"/>
    <x v="0"/>
    <x v="0"/>
    <x v="0"/>
    <x v="0"/>
    <x v="0"/>
    <x v="0"/>
    <x v="0"/>
    <x v="0"/>
    <x v="0"/>
    <x v="4"/>
    <x v="0"/>
    <s v="Despesas com o pagto do pessoal obras referente maio 2021"/>
  </r>
  <r>
    <x v="0"/>
    <n v="0"/>
    <n v="0"/>
    <n v="0"/>
    <n v="262"/>
    <x v="2376"/>
    <x v="0"/>
    <x v="1"/>
    <x v="0"/>
    <s v="80.02.10.02"/>
    <x v="7"/>
    <x v="1"/>
    <x v="1"/>
    <s v="Outros"/>
    <s v="80.02.10"/>
    <s v="Outros"/>
    <s v="80.02.10"/>
    <x v="10"/>
    <x v="0"/>
    <x v="1"/>
    <x v="0"/>
    <x v="0"/>
    <x v="1"/>
    <x v="1"/>
    <x v="0"/>
    <x v="3"/>
    <s v="2021-05-31"/>
    <x v="1"/>
    <n v="262"/>
    <x v="0"/>
    <m/>
    <x v="0"/>
    <m/>
    <x v="8"/>
    <n v="100474707"/>
    <x v="0"/>
    <x v="1"/>
    <s v="Retençoes STAPS"/>
    <s v="ORI"/>
    <x v="0"/>
    <s v="RSND"/>
    <x v="0"/>
    <x v="0"/>
    <x v="0"/>
    <x v="0"/>
    <x v="0"/>
    <x v="0"/>
    <x v="0"/>
    <x v="0"/>
    <x v="0"/>
    <x v="0"/>
    <x v="0"/>
    <s v="Retençoes STAPS"/>
    <x v="0"/>
    <x v="0"/>
    <x v="0"/>
    <x v="0"/>
    <x v="1"/>
    <x v="0"/>
    <x v="0"/>
    <x v="1"/>
    <x v="0"/>
    <x v="1"/>
    <x v="1"/>
    <x v="0"/>
    <s v="RETENCAO OT"/>
  </r>
  <r>
    <x v="0"/>
    <n v="0"/>
    <n v="0"/>
    <n v="0"/>
    <n v="841"/>
    <x v="2373"/>
    <x v="0"/>
    <x v="0"/>
    <x v="0"/>
    <s v="03.16.25"/>
    <x v="17"/>
    <x v="0"/>
    <x v="0"/>
    <s v="Direção dos  Recursos Humanos"/>
    <s v="03.16.25"/>
    <s v="Direção dos  Recursos Humanos"/>
    <s v="03.16.25"/>
    <x v="4"/>
    <x v="0"/>
    <x v="0"/>
    <x v="0"/>
    <x v="0"/>
    <x v="0"/>
    <x v="0"/>
    <x v="0"/>
    <x v="3"/>
    <s v="2021-05-31"/>
    <x v="1"/>
    <n v="841"/>
    <x v="0"/>
    <m/>
    <x v="0"/>
    <m/>
    <x v="9"/>
    <n v="100478987"/>
    <x v="0"/>
    <x v="5"/>
    <s v="Direção dos  Recursos Humanos"/>
    <s v="ORI"/>
    <x v="0"/>
    <m/>
    <x v="0"/>
    <x v="0"/>
    <x v="0"/>
    <x v="0"/>
    <x v="0"/>
    <x v="0"/>
    <x v="0"/>
    <x v="0"/>
    <x v="0"/>
    <x v="0"/>
    <x v="0"/>
    <s v="Direção dos  Recursos Humanos"/>
    <x v="0"/>
    <x v="0"/>
    <x v="0"/>
    <x v="0"/>
    <x v="0"/>
    <x v="0"/>
    <x v="0"/>
    <x v="0"/>
    <x v="0"/>
    <x v="0"/>
    <x v="5"/>
    <x v="0"/>
    <s v="Despesas com o pagto do pessoal obras referente maio 2021"/>
  </r>
  <r>
    <x v="0"/>
    <n v="0"/>
    <n v="0"/>
    <n v="0"/>
    <n v="804"/>
    <x v="2373"/>
    <x v="0"/>
    <x v="0"/>
    <x v="0"/>
    <s v="03.16.25"/>
    <x v="17"/>
    <x v="0"/>
    <x v="0"/>
    <s v="Direção dos  Recursos Humanos"/>
    <s v="03.16.25"/>
    <s v="Direção dos  Recursos Humanos"/>
    <s v="03.16.25"/>
    <x v="48"/>
    <x v="0"/>
    <x v="0"/>
    <x v="0"/>
    <x v="0"/>
    <x v="0"/>
    <x v="0"/>
    <x v="0"/>
    <x v="3"/>
    <s v="2021-05-31"/>
    <x v="1"/>
    <n v="804"/>
    <x v="0"/>
    <m/>
    <x v="0"/>
    <m/>
    <x v="9"/>
    <n v="100478987"/>
    <x v="0"/>
    <x v="5"/>
    <s v="Direção dos  Recursos Humanos"/>
    <s v="ORI"/>
    <x v="0"/>
    <m/>
    <x v="0"/>
    <x v="0"/>
    <x v="0"/>
    <x v="0"/>
    <x v="0"/>
    <x v="0"/>
    <x v="0"/>
    <x v="0"/>
    <x v="0"/>
    <x v="0"/>
    <x v="0"/>
    <s v="Direção dos  Recursos Humanos"/>
    <x v="0"/>
    <x v="0"/>
    <x v="0"/>
    <x v="0"/>
    <x v="0"/>
    <x v="0"/>
    <x v="0"/>
    <x v="0"/>
    <x v="0"/>
    <x v="0"/>
    <x v="5"/>
    <x v="0"/>
    <s v="Despesas com o pagto do pessoal obras referente maio 2021"/>
  </r>
  <r>
    <x v="0"/>
    <n v="0"/>
    <n v="0"/>
    <n v="0"/>
    <n v="32"/>
    <x v="2373"/>
    <x v="0"/>
    <x v="0"/>
    <x v="0"/>
    <s v="03.16.25"/>
    <x v="17"/>
    <x v="0"/>
    <x v="0"/>
    <s v="Direção dos  Recursos Humanos"/>
    <s v="03.16.25"/>
    <s v="Direção dos  Recursos Humanos"/>
    <s v="03.16.25"/>
    <x v="5"/>
    <x v="0"/>
    <x v="0"/>
    <x v="0"/>
    <x v="1"/>
    <x v="0"/>
    <x v="0"/>
    <x v="0"/>
    <x v="3"/>
    <s v="2021-05-31"/>
    <x v="1"/>
    <n v="32"/>
    <x v="0"/>
    <m/>
    <x v="0"/>
    <m/>
    <x v="9"/>
    <n v="100478987"/>
    <x v="0"/>
    <x v="5"/>
    <s v="Direção dos  Recursos Humanos"/>
    <s v="ORI"/>
    <x v="0"/>
    <m/>
    <x v="0"/>
    <x v="0"/>
    <x v="0"/>
    <x v="0"/>
    <x v="0"/>
    <x v="0"/>
    <x v="0"/>
    <x v="0"/>
    <x v="0"/>
    <x v="0"/>
    <x v="0"/>
    <s v="Direção dos  Recursos Humanos"/>
    <x v="0"/>
    <x v="0"/>
    <x v="0"/>
    <x v="0"/>
    <x v="0"/>
    <x v="0"/>
    <x v="0"/>
    <x v="0"/>
    <x v="0"/>
    <x v="0"/>
    <x v="5"/>
    <x v="0"/>
    <s v="Despesas com o pagto do pessoal obras referente maio 2021"/>
  </r>
  <r>
    <x v="0"/>
    <n v="0"/>
    <n v="0"/>
    <n v="0"/>
    <n v="3"/>
    <x v="2373"/>
    <x v="0"/>
    <x v="0"/>
    <x v="0"/>
    <s v="03.16.25"/>
    <x v="17"/>
    <x v="0"/>
    <x v="0"/>
    <s v="Direção dos  Recursos Humanos"/>
    <s v="03.16.25"/>
    <s v="Direção dos  Recursos Humanos"/>
    <s v="03.16.25"/>
    <x v="32"/>
    <x v="0"/>
    <x v="0"/>
    <x v="0"/>
    <x v="1"/>
    <x v="0"/>
    <x v="0"/>
    <x v="0"/>
    <x v="3"/>
    <s v="2021-05-31"/>
    <x v="1"/>
    <n v="3"/>
    <x v="0"/>
    <m/>
    <x v="0"/>
    <m/>
    <x v="9"/>
    <n v="100478987"/>
    <x v="0"/>
    <x v="5"/>
    <s v="Direção dos  Recursos Humanos"/>
    <s v="ORI"/>
    <x v="0"/>
    <m/>
    <x v="0"/>
    <x v="0"/>
    <x v="0"/>
    <x v="0"/>
    <x v="0"/>
    <x v="0"/>
    <x v="0"/>
    <x v="0"/>
    <x v="0"/>
    <x v="0"/>
    <x v="0"/>
    <s v="Direção dos  Recursos Humanos"/>
    <x v="0"/>
    <x v="0"/>
    <x v="0"/>
    <x v="0"/>
    <x v="0"/>
    <x v="0"/>
    <x v="0"/>
    <x v="0"/>
    <x v="0"/>
    <x v="0"/>
    <x v="5"/>
    <x v="0"/>
    <s v="Despesas com o pagto do pessoal obras referente maio 2021"/>
  </r>
  <r>
    <x v="0"/>
    <n v="0"/>
    <n v="0"/>
    <n v="0"/>
    <n v="35"/>
    <x v="2373"/>
    <x v="0"/>
    <x v="0"/>
    <x v="0"/>
    <s v="03.16.25"/>
    <x v="17"/>
    <x v="0"/>
    <x v="0"/>
    <s v="Direção dos  Recursos Humanos"/>
    <s v="03.16.25"/>
    <s v="Direção dos  Recursos Humanos"/>
    <s v="03.16.25"/>
    <x v="4"/>
    <x v="0"/>
    <x v="0"/>
    <x v="0"/>
    <x v="0"/>
    <x v="0"/>
    <x v="0"/>
    <x v="0"/>
    <x v="3"/>
    <s v="2021-05-31"/>
    <x v="1"/>
    <n v="35"/>
    <x v="0"/>
    <m/>
    <x v="0"/>
    <m/>
    <x v="9"/>
    <n v="100478987"/>
    <x v="0"/>
    <x v="5"/>
    <s v="Direção dos  Recursos Humanos"/>
    <s v="ORI"/>
    <x v="0"/>
    <m/>
    <x v="0"/>
    <x v="0"/>
    <x v="0"/>
    <x v="0"/>
    <x v="0"/>
    <x v="0"/>
    <x v="0"/>
    <x v="0"/>
    <x v="0"/>
    <x v="0"/>
    <x v="0"/>
    <s v="Direção dos  Recursos Humanos"/>
    <x v="0"/>
    <x v="0"/>
    <x v="0"/>
    <x v="0"/>
    <x v="0"/>
    <x v="0"/>
    <x v="0"/>
    <x v="0"/>
    <x v="0"/>
    <x v="0"/>
    <x v="5"/>
    <x v="0"/>
    <s v="Despesas com o pagto do pessoal obras referente maio 2021"/>
  </r>
  <r>
    <x v="0"/>
    <n v="0"/>
    <n v="0"/>
    <n v="0"/>
    <n v="1715"/>
    <x v="2377"/>
    <x v="0"/>
    <x v="1"/>
    <x v="0"/>
    <s v="80.02.10.24"/>
    <x v="8"/>
    <x v="1"/>
    <x v="1"/>
    <s v="Outros"/>
    <s v="80.02.10"/>
    <s v="Outros"/>
    <s v="80.02.10"/>
    <x v="10"/>
    <x v="0"/>
    <x v="1"/>
    <x v="0"/>
    <x v="0"/>
    <x v="1"/>
    <x v="1"/>
    <x v="0"/>
    <x v="3"/>
    <s v="2021-05-31"/>
    <x v="1"/>
    <n v="1715"/>
    <x v="0"/>
    <m/>
    <x v="0"/>
    <m/>
    <x v="9"/>
    <n v="100478987"/>
    <x v="0"/>
    <x v="1"/>
    <s v="Retenções SIACSA"/>
    <s v="ORI"/>
    <x v="0"/>
    <s v="SIACSA"/>
    <x v="0"/>
    <x v="0"/>
    <x v="0"/>
    <x v="0"/>
    <x v="0"/>
    <x v="0"/>
    <x v="0"/>
    <x v="0"/>
    <x v="0"/>
    <x v="0"/>
    <x v="0"/>
    <s v="Retenções SIACSA"/>
    <x v="0"/>
    <x v="0"/>
    <x v="0"/>
    <x v="0"/>
    <x v="1"/>
    <x v="0"/>
    <x v="0"/>
    <x v="1"/>
    <x v="0"/>
    <x v="1"/>
    <x v="1"/>
    <x v="0"/>
    <s v="RETENCAO OT"/>
  </r>
  <r>
    <x v="0"/>
    <n v="0"/>
    <n v="0"/>
    <n v="0"/>
    <n v="5348"/>
    <x v="2373"/>
    <x v="0"/>
    <x v="0"/>
    <x v="0"/>
    <s v="03.16.25"/>
    <x v="17"/>
    <x v="0"/>
    <x v="0"/>
    <s v="Direção dos  Recursos Humanos"/>
    <s v="03.16.25"/>
    <s v="Direção dos  Recursos Humanos"/>
    <s v="03.16.25"/>
    <x v="4"/>
    <x v="0"/>
    <x v="0"/>
    <x v="0"/>
    <x v="0"/>
    <x v="0"/>
    <x v="0"/>
    <x v="0"/>
    <x v="3"/>
    <s v="2021-05-31"/>
    <x v="1"/>
    <n v="5348"/>
    <x v="0"/>
    <m/>
    <x v="0"/>
    <m/>
    <x v="2"/>
    <n v="100477977"/>
    <x v="0"/>
    <x v="3"/>
    <s v="Direção dos  Recursos Humanos"/>
    <s v="ORI"/>
    <x v="0"/>
    <m/>
    <x v="0"/>
    <x v="0"/>
    <x v="0"/>
    <x v="0"/>
    <x v="0"/>
    <x v="0"/>
    <x v="0"/>
    <x v="0"/>
    <x v="0"/>
    <x v="0"/>
    <x v="0"/>
    <s v="Direção dos  Recursos Humanos"/>
    <x v="0"/>
    <x v="0"/>
    <x v="0"/>
    <x v="0"/>
    <x v="0"/>
    <x v="0"/>
    <x v="0"/>
    <x v="0"/>
    <x v="0"/>
    <x v="0"/>
    <x v="3"/>
    <x v="0"/>
    <s v="Despesas com o pagto do pessoal obras referente maio 2021"/>
  </r>
  <r>
    <x v="0"/>
    <n v="0"/>
    <n v="0"/>
    <n v="0"/>
    <n v="5112"/>
    <x v="2373"/>
    <x v="0"/>
    <x v="0"/>
    <x v="0"/>
    <s v="03.16.25"/>
    <x v="17"/>
    <x v="0"/>
    <x v="0"/>
    <s v="Direção dos  Recursos Humanos"/>
    <s v="03.16.25"/>
    <s v="Direção dos  Recursos Humanos"/>
    <s v="03.16.25"/>
    <x v="48"/>
    <x v="0"/>
    <x v="0"/>
    <x v="0"/>
    <x v="0"/>
    <x v="0"/>
    <x v="0"/>
    <x v="0"/>
    <x v="3"/>
    <s v="2021-05-31"/>
    <x v="1"/>
    <n v="5112"/>
    <x v="0"/>
    <m/>
    <x v="0"/>
    <m/>
    <x v="2"/>
    <n v="100477977"/>
    <x v="0"/>
    <x v="3"/>
    <s v="Direção dos  Recursos Humanos"/>
    <s v="ORI"/>
    <x v="0"/>
    <m/>
    <x v="0"/>
    <x v="0"/>
    <x v="0"/>
    <x v="0"/>
    <x v="0"/>
    <x v="0"/>
    <x v="0"/>
    <x v="0"/>
    <x v="0"/>
    <x v="0"/>
    <x v="0"/>
    <s v="Direção dos  Recursos Humanos"/>
    <x v="0"/>
    <x v="0"/>
    <x v="0"/>
    <x v="0"/>
    <x v="0"/>
    <x v="0"/>
    <x v="0"/>
    <x v="0"/>
    <x v="0"/>
    <x v="0"/>
    <x v="3"/>
    <x v="0"/>
    <s v="Despesas com o pagto do pessoal obras referente maio 2021"/>
  </r>
  <r>
    <x v="0"/>
    <n v="0"/>
    <n v="0"/>
    <n v="0"/>
    <n v="204"/>
    <x v="2373"/>
    <x v="0"/>
    <x v="0"/>
    <x v="0"/>
    <s v="03.16.25"/>
    <x v="17"/>
    <x v="0"/>
    <x v="0"/>
    <s v="Direção dos  Recursos Humanos"/>
    <s v="03.16.25"/>
    <s v="Direção dos  Recursos Humanos"/>
    <s v="03.16.25"/>
    <x v="5"/>
    <x v="0"/>
    <x v="0"/>
    <x v="0"/>
    <x v="1"/>
    <x v="0"/>
    <x v="0"/>
    <x v="0"/>
    <x v="3"/>
    <s v="2021-05-31"/>
    <x v="1"/>
    <n v="204"/>
    <x v="0"/>
    <m/>
    <x v="0"/>
    <m/>
    <x v="2"/>
    <n v="100477977"/>
    <x v="0"/>
    <x v="3"/>
    <s v="Direção dos  Recursos Humanos"/>
    <s v="ORI"/>
    <x v="0"/>
    <m/>
    <x v="0"/>
    <x v="0"/>
    <x v="0"/>
    <x v="0"/>
    <x v="0"/>
    <x v="0"/>
    <x v="0"/>
    <x v="0"/>
    <x v="0"/>
    <x v="0"/>
    <x v="0"/>
    <s v="Direção dos  Recursos Humanos"/>
    <x v="0"/>
    <x v="0"/>
    <x v="0"/>
    <x v="0"/>
    <x v="0"/>
    <x v="0"/>
    <x v="0"/>
    <x v="0"/>
    <x v="0"/>
    <x v="0"/>
    <x v="3"/>
    <x v="0"/>
    <s v="Despesas com o pagto do pessoal obras referente maio 2021"/>
  </r>
  <r>
    <x v="0"/>
    <n v="0"/>
    <n v="0"/>
    <n v="0"/>
    <n v="22"/>
    <x v="2373"/>
    <x v="0"/>
    <x v="0"/>
    <x v="0"/>
    <s v="03.16.25"/>
    <x v="17"/>
    <x v="0"/>
    <x v="0"/>
    <s v="Direção dos  Recursos Humanos"/>
    <s v="03.16.25"/>
    <s v="Direção dos  Recursos Humanos"/>
    <s v="03.16.25"/>
    <x v="32"/>
    <x v="0"/>
    <x v="0"/>
    <x v="0"/>
    <x v="1"/>
    <x v="0"/>
    <x v="0"/>
    <x v="0"/>
    <x v="3"/>
    <s v="2021-05-31"/>
    <x v="1"/>
    <n v="22"/>
    <x v="0"/>
    <m/>
    <x v="0"/>
    <m/>
    <x v="2"/>
    <n v="100477977"/>
    <x v="0"/>
    <x v="3"/>
    <s v="Direção dos  Recursos Humanos"/>
    <s v="ORI"/>
    <x v="0"/>
    <m/>
    <x v="0"/>
    <x v="0"/>
    <x v="0"/>
    <x v="0"/>
    <x v="0"/>
    <x v="0"/>
    <x v="0"/>
    <x v="0"/>
    <x v="0"/>
    <x v="0"/>
    <x v="0"/>
    <s v="Direção dos  Recursos Humanos"/>
    <x v="0"/>
    <x v="0"/>
    <x v="0"/>
    <x v="0"/>
    <x v="0"/>
    <x v="0"/>
    <x v="0"/>
    <x v="0"/>
    <x v="0"/>
    <x v="0"/>
    <x v="3"/>
    <x v="0"/>
    <s v="Despesas com o pagto do pessoal obras referente maio 2021"/>
  </r>
  <r>
    <x v="0"/>
    <n v="0"/>
    <n v="0"/>
    <n v="0"/>
    <n v="216"/>
    <x v="2373"/>
    <x v="0"/>
    <x v="0"/>
    <x v="0"/>
    <s v="03.16.25"/>
    <x v="17"/>
    <x v="0"/>
    <x v="0"/>
    <s v="Direção dos  Recursos Humanos"/>
    <s v="03.16.25"/>
    <s v="Direção dos  Recursos Humanos"/>
    <s v="03.16.25"/>
    <x v="4"/>
    <x v="0"/>
    <x v="0"/>
    <x v="0"/>
    <x v="0"/>
    <x v="0"/>
    <x v="0"/>
    <x v="0"/>
    <x v="3"/>
    <s v="2021-05-31"/>
    <x v="1"/>
    <n v="216"/>
    <x v="0"/>
    <m/>
    <x v="0"/>
    <m/>
    <x v="2"/>
    <n v="100477977"/>
    <x v="0"/>
    <x v="3"/>
    <s v="Direção dos  Recursos Humanos"/>
    <s v="ORI"/>
    <x v="0"/>
    <m/>
    <x v="0"/>
    <x v="0"/>
    <x v="0"/>
    <x v="0"/>
    <x v="0"/>
    <x v="0"/>
    <x v="0"/>
    <x v="0"/>
    <x v="0"/>
    <x v="0"/>
    <x v="0"/>
    <s v="Direção dos  Recursos Humanos"/>
    <x v="0"/>
    <x v="0"/>
    <x v="0"/>
    <x v="0"/>
    <x v="0"/>
    <x v="0"/>
    <x v="0"/>
    <x v="0"/>
    <x v="0"/>
    <x v="0"/>
    <x v="3"/>
    <x v="0"/>
    <s v="Despesas com o pagto do pessoal obras referente maio 2021"/>
  </r>
  <r>
    <x v="0"/>
    <n v="0"/>
    <n v="0"/>
    <n v="0"/>
    <n v="10902"/>
    <x v="2378"/>
    <x v="0"/>
    <x v="1"/>
    <x v="0"/>
    <s v="80.02.10.20"/>
    <x v="3"/>
    <x v="1"/>
    <x v="1"/>
    <s v="Outros"/>
    <s v="80.02.10"/>
    <s v="Outros"/>
    <s v="80.02.10"/>
    <x v="3"/>
    <x v="0"/>
    <x v="1"/>
    <x v="1"/>
    <x v="0"/>
    <x v="1"/>
    <x v="1"/>
    <x v="0"/>
    <x v="3"/>
    <s v="2021-05-31"/>
    <x v="1"/>
    <n v="10902"/>
    <x v="0"/>
    <m/>
    <x v="0"/>
    <m/>
    <x v="2"/>
    <n v="100477977"/>
    <x v="0"/>
    <x v="1"/>
    <s v="Retenções CVMovel"/>
    <s v="ORI"/>
    <x v="0"/>
    <s v="RT"/>
    <x v="0"/>
    <x v="0"/>
    <x v="0"/>
    <x v="0"/>
    <x v="0"/>
    <x v="0"/>
    <x v="0"/>
    <x v="0"/>
    <x v="0"/>
    <x v="0"/>
    <x v="0"/>
    <s v="Retenções CVMovel"/>
    <x v="0"/>
    <x v="0"/>
    <x v="0"/>
    <x v="0"/>
    <x v="1"/>
    <x v="0"/>
    <x v="0"/>
    <x v="1"/>
    <x v="0"/>
    <x v="1"/>
    <x v="1"/>
    <x v="0"/>
    <s v="RETENCAO OT"/>
  </r>
  <r>
    <x v="0"/>
    <n v="0"/>
    <n v="0"/>
    <n v="0"/>
    <n v="4415"/>
    <x v="2373"/>
    <x v="0"/>
    <x v="0"/>
    <x v="0"/>
    <s v="03.16.25"/>
    <x v="17"/>
    <x v="0"/>
    <x v="0"/>
    <s v="Direção dos  Recursos Humanos"/>
    <s v="03.16.25"/>
    <s v="Direção dos  Recursos Humanos"/>
    <s v="03.16.25"/>
    <x v="4"/>
    <x v="0"/>
    <x v="0"/>
    <x v="0"/>
    <x v="0"/>
    <x v="0"/>
    <x v="0"/>
    <x v="0"/>
    <x v="3"/>
    <s v="2021-05-31"/>
    <x v="1"/>
    <n v="4415"/>
    <x v="0"/>
    <m/>
    <x v="0"/>
    <m/>
    <x v="27"/>
    <n v="100474708"/>
    <x v="0"/>
    <x v="9"/>
    <s v="Direção dos  Recursos Humanos"/>
    <s v="ORI"/>
    <x v="0"/>
    <m/>
    <x v="0"/>
    <x v="0"/>
    <x v="0"/>
    <x v="0"/>
    <x v="0"/>
    <x v="0"/>
    <x v="0"/>
    <x v="0"/>
    <x v="0"/>
    <x v="0"/>
    <x v="0"/>
    <s v="Direção dos  Recursos Humanos"/>
    <x v="0"/>
    <x v="0"/>
    <x v="0"/>
    <x v="0"/>
    <x v="0"/>
    <x v="0"/>
    <x v="0"/>
    <x v="0"/>
    <x v="0"/>
    <x v="0"/>
    <x v="9"/>
    <x v="0"/>
    <s v="Despesas com o pagto do pessoal obras referente maio 2021"/>
  </r>
  <r>
    <x v="0"/>
    <n v="0"/>
    <n v="0"/>
    <n v="0"/>
    <n v="4220"/>
    <x v="2373"/>
    <x v="0"/>
    <x v="0"/>
    <x v="0"/>
    <s v="03.16.25"/>
    <x v="17"/>
    <x v="0"/>
    <x v="0"/>
    <s v="Direção dos  Recursos Humanos"/>
    <s v="03.16.25"/>
    <s v="Direção dos  Recursos Humanos"/>
    <s v="03.16.25"/>
    <x v="48"/>
    <x v="0"/>
    <x v="0"/>
    <x v="0"/>
    <x v="0"/>
    <x v="0"/>
    <x v="0"/>
    <x v="0"/>
    <x v="3"/>
    <s v="2021-05-31"/>
    <x v="1"/>
    <n v="4220"/>
    <x v="0"/>
    <m/>
    <x v="0"/>
    <m/>
    <x v="27"/>
    <n v="100474708"/>
    <x v="0"/>
    <x v="9"/>
    <s v="Direção dos  Recursos Humanos"/>
    <s v="ORI"/>
    <x v="0"/>
    <m/>
    <x v="0"/>
    <x v="0"/>
    <x v="0"/>
    <x v="0"/>
    <x v="0"/>
    <x v="0"/>
    <x v="0"/>
    <x v="0"/>
    <x v="0"/>
    <x v="0"/>
    <x v="0"/>
    <s v="Direção dos  Recursos Humanos"/>
    <x v="0"/>
    <x v="0"/>
    <x v="0"/>
    <x v="0"/>
    <x v="0"/>
    <x v="0"/>
    <x v="0"/>
    <x v="0"/>
    <x v="0"/>
    <x v="0"/>
    <x v="9"/>
    <x v="0"/>
    <s v="Despesas com o pagto do pessoal obras referente maio 2021"/>
  </r>
  <r>
    <x v="0"/>
    <n v="0"/>
    <n v="0"/>
    <n v="0"/>
    <n v="168"/>
    <x v="2373"/>
    <x v="0"/>
    <x v="0"/>
    <x v="0"/>
    <s v="03.16.25"/>
    <x v="17"/>
    <x v="0"/>
    <x v="0"/>
    <s v="Direção dos  Recursos Humanos"/>
    <s v="03.16.25"/>
    <s v="Direção dos  Recursos Humanos"/>
    <s v="03.16.25"/>
    <x v="5"/>
    <x v="0"/>
    <x v="0"/>
    <x v="0"/>
    <x v="1"/>
    <x v="0"/>
    <x v="0"/>
    <x v="0"/>
    <x v="3"/>
    <s v="2021-05-31"/>
    <x v="1"/>
    <n v="168"/>
    <x v="0"/>
    <m/>
    <x v="0"/>
    <m/>
    <x v="27"/>
    <n v="100474708"/>
    <x v="0"/>
    <x v="9"/>
    <s v="Direção dos  Recursos Humanos"/>
    <s v="ORI"/>
    <x v="0"/>
    <m/>
    <x v="0"/>
    <x v="0"/>
    <x v="0"/>
    <x v="0"/>
    <x v="0"/>
    <x v="0"/>
    <x v="0"/>
    <x v="0"/>
    <x v="0"/>
    <x v="0"/>
    <x v="0"/>
    <s v="Direção dos  Recursos Humanos"/>
    <x v="0"/>
    <x v="0"/>
    <x v="0"/>
    <x v="0"/>
    <x v="0"/>
    <x v="0"/>
    <x v="0"/>
    <x v="0"/>
    <x v="0"/>
    <x v="0"/>
    <x v="9"/>
    <x v="0"/>
    <s v="Despesas com o pagto do pessoal obras referente maio 2021"/>
  </r>
  <r>
    <x v="0"/>
    <n v="0"/>
    <n v="0"/>
    <n v="0"/>
    <n v="18"/>
    <x v="2373"/>
    <x v="0"/>
    <x v="0"/>
    <x v="0"/>
    <s v="03.16.25"/>
    <x v="17"/>
    <x v="0"/>
    <x v="0"/>
    <s v="Direção dos  Recursos Humanos"/>
    <s v="03.16.25"/>
    <s v="Direção dos  Recursos Humanos"/>
    <s v="03.16.25"/>
    <x v="32"/>
    <x v="0"/>
    <x v="0"/>
    <x v="0"/>
    <x v="1"/>
    <x v="0"/>
    <x v="0"/>
    <x v="0"/>
    <x v="3"/>
    <s v="2021-05-31"/>
    <x v="1"/>
    <n v="18"/>
    <x v="0"/>
    <m/>
    <x v="0"/>
    <m/>
    <x v="27"/>
    <n v="100474708"/>
    <x v="0"/>
    <x v="9"/>
    <s v="Direção dos  Recursos Humanos"/>
    <s v="ORI"/>
    <x v="0"/>
    <m/>
    <x v="0"/>
    <x v="0"/>
    <x v="0"/>
    <x v="0"/>
    <x v="0"/>
    <x v="0"/>
    <x v="0"/>
    <x v="0"/>
    <x v="0"/>
    <x v="0"/>
    <x v="0"/>
    <s v="Direção dos  Recursos Humanos"/>
    <x v="0"/>
    <x v="0"/>
    <x v="0"/>
    <x v="0"/>
    <x v="0"/>
    <x v="0"/>
    <x v="0"/>
    <x v="0"/>
    <x v="0"/>
    <x v="0"/>
    <x v="9"/>
    <x v="0"/>
    <s v="Despesas com o pagto do pessoal obras referente maio 2021"/>
  </r>
  <r>
    <x v="0"/>
    <n v="0"/>
    <n v="0"/>
    <n v="0"/>
    <n v="179"/>
    <x v="2373"/>
    <x v="0"/>
    <x v="0"/>
    <x v="0"/>
    <s v="03.16.25"/>
    <x v="17"/>
    <x v="0"/>
    <x v="0"/>
    <s v="Direção dos  Recursos Humanos"/>
    <s v="03.16.25"/>
    <s v="Direção dos  Recursos Humanos"/>
    <s v="03.16.25"/>
    <x v="4"/>
    <x v="0"/>
    <x v="0"/>
    <x v="0"/>
    <x v="0"/>
    <x v="0"/>
    <x v="0"/>
    <x v="0"/>
    <x v="3"/>
    <s v="2021-05-31"/>
    <x v="1"/>
    <n v="179"/>
    <x v="0"/>
    <m/>
    <x v="0"/>
    <m/>
    <x v="27"/>
    <n v="100474708"/>
    <x v="0"/>
    <x v="9"/>
    <s v="Direção dos  Recursos Humanos"/>
    <s v="ORI"/>
    <x v="0"/>
    <m/>
    <x v="0"/>
    <x v="0"/>
    <x v="0"/>
    <x v="0"/>
    <x v="0"/>
    <x v="0"/>
    <x v="0"/>
    <x v="0"/>
    <x v="0"/>
    <x v="0"/>
    <x v="0"/>
    <s v="Direção dos  Recursos Humanos"/>
    <x v="0"/>
    <x v="0"/>
    <x v="0"/>
    <x v="0"/>
    <x v="0"/>
    <x v="0"/>
    <x v="0"/>
    <x v="0"/>
    <x v="0"/>
    <x v="0"/>
    <x v="9"/>
    <x v="0"/>
    <s v="Despesas com o pagto do pessoal obras referente maio 2021"/>
  </r>
  <r>
    <x v="0"/>
    <n v="0"/>
    <n v="0"/>
    <n v="0"/>
    <n v="9000"/>
    <x v="2379"/>
    <x v="0"/>
    <x v="1"/>
    <x v="0"/>
    <s v="80.02.10.03"/>
    <x v="20"/>
    <x v="1"/>
    <x v="1"/>
    <s v="Outros"/>
    <s v="80.02.10"/>
    <s v="Outros"/>
    <s v="80.02.10"/>
    <x v="37"/>
    <x v="0"/>
    <x v="1"/>
    <x v="0"/>
    <x v="0"/>
    <x v="1"/>
    <x v="1"/>
    <x v="0"/>
    <x v="3"/>
    <s v="2021-05-31"/>
    <x v="1"/>
    <n v="9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199927"/>
    <x v="2373"/>
    <x v="0"/>
    <x v="0"/>
    <x v="0"/>
    <s v="03.16.25"/>
    <x v="17"/>
    <x v="0"/>
    <x v="0"/>
    <s v="Direção dos  Recursos Humanos"/>
    <s v="03.16.25"/>
    <s v="Direção dos  Recursos Humanos"/>
    <s v="03.16.25"/>
    <x v="4"/>
    <x v="0"/>
    <x v="0"/>
    <x v="0"/>
    <x v="0"/>
    <x v="0"/>
    <x v="0"/>
    <x v="0"/>
    <x v="3"/>
    <s v="2021-05-31"/>
    <x v="1"/>
    <n v="199927"/>
    <x v="0"/>
    <m/>
    <x v="0"/>
    <m/>
    <x v="5"/>
    <n v="100474914"/>
    <x v="0"/>
    <x v="1"/>
    <s v="Direção dos  Recursos Humanos"/>
    <s v="ORI"/>
    <x v="0"/>
    <m/>
    <x v="0"/>
    <x v="0"/>
    <x v="0"/>
    <x v="0"/>
    <x v="0"/>
    <x v="0"/>
    <x v="0"/>
    <x v="0"/>
    <x v="0"/>
    <x v="0"/>
    <x v="0"/>
    <s v="Direção dos  Recursos Humanos"/>
    <x v="0"/>
    <x v="0"/>
    <x v="0"/>
    <x v="0"/>
    <x v="0"/>
    <x v="0"/>
    <x v="0"/>
    <x v="0"/>
    <x v="0"/>
    <x v="0"/>
    <x v="1"/>
    <x v="0"/>
    <s v="Despesas com o pagto do pessoal obras referente maio 2021"/>
  </r>
  <r>
    <x v="0"/>
    <n v="0"/>
    <n v="0"/>
    <n v="0"/>
    <n v="848"/>
    <x v="2373"/>
    <x v="0"/>
    <x v="0"/>
    <x v="0"/>
    <s v="03.16.25"/>
    <x v="17"/>
    <x v="0"/>
    <x v="0"/>
    <s v="Direção dos  Recursos Humanos"/>
    <s v="03.16.25"/>
    <s v="Direção dos  Recursos Humanos"/>
    <s v="03.16.25"/>
    <x v="32"/>
    <x v="0"/>
    <x v="0"/>
    <x v="0"/>
    <x v="1"/>
    <x v="0"/>
    <x v="0"/>
    <x v="0"/>
    <x v="3"/>
    <s v="2021-05-31"/>
    <x v="1"/>
    <n v="848"/>
    <x v="0"/>
    <m/>
    <x v="0"/>
    <m/>
    <x v="5"/>
    <n v="100474914"/>
    <x v="0"/>
    <x v="1"/>
    <s v="Direção dos  Recursos Humanos"/>
    <s v="ORI"/>
    <x v="0"/>
    <m/>
    <x v="0"/>
    <x v="0"/>
    <x v="0"/>
    <x v="0"/>
    <x v="0"/>
    <x v="0"/>
    <x v="0"/>
    <x v="0"/>
    <x v="0"/>
    <x v="0"/>
    <x v="0"/>
    <s v="Direção dos  Recursos Humanos"/>
    <x v="0"/>
    <x v="0"/>
    <x v="0"/>
    <x v="0"/>
    <x v="0"/>
    <x v="0"/>
    <x v="0"/>
    <x v="0"/>
    <x v="0"/>
    <x v="0"/>
    <x v="1"/>
    <x v="0"/>
    <s v="Despesas com o pagto do pessoal obras referente maio 2021"/>
  </r>
  <r>
    <x v="0"/>
    <n v="0"/>
    <n v="0"/>
    <n v="0"/>
    <n v="191106"/>
    <x v="2373"/>
    <x v="0"/>
    <x v="0"/>
    <x v="0"/>
    <s v="03.16.25"/>
    <x v="17"/>
    <x v="0"/>
    <x v="0"/>
    <s v="Direção dos  Recursos Humanos"/>
    <s v="03.16.25"/>
    <s v="Direção dos  Recursos Humanos"/>
    <s v="03.16.25"/>
    <x v="48"/>
    <x v="0"/>
    <x v="0"/>
    <x v="0"/>
    <x v="0"/>
    <x v="0"/>
    <x v="0"/>
    <x v="0"/>
    <x v="3"/>
    <s v="2021-05-31"/>
    <x v="1"/>
    <n v="191106"/>
    <x v="0"/>
    <m/>
    <x v="0"/>
    <m/>
    <x v="5"/>
    <n v="100474914"/>
    <x v="0"/>
    <x v="1"/>
    <s v="Direção dos  Recursos Humanos"/>
    <s v="ORI"/>
    <x v="0"/>
    <m/>
    <x v="0"/>
    <x v="0"/>
    <x v="0"/>
    <x v="0"/>
    <x v="0"/>
    <x v="0"/>
    <x v="0"/>
    <x v="0"/>
    <x v="0"/>
    <x v="0"/>
    <x v="0"/>
    <s v="Direção dos  Recursos Humanos"/>
    <x v="0"/>
    <x v="0"/>
    <x v="0"/>
    <x v="0"/>
    <x v="0"/>
    <x v="0"/>
    <x v="0"/>
    <x v="0"/>
    <x v="0"/>
    <x v="0"/>
    <x v="1"/>
    <x v="0"/>
    <s v="Despesas com o pagto do pessoal obras referente maio 2021"/>
  </r>
  <r>
    <x v="0"/>
    <n v="0"/>
    <n v="0"/>
    <n v="0"/>
    <n v="7630"/>
    <x v="2373"/>
    <x v="0"/>
    <x v="0"/>
    <x v="0"/>
    <s v="03.16.25"/>
    <x v="17"/>
    <x v="0"/>
    <x v="0"/>
    <s v="Direção dos  Recursos Humanos"/>
    <s v="03.16.25"/>
    <s v="Direção dos  Recursos Humanos"/>
    <s v="03.16.25"/>
    <x v="5"/>
    <x v="0"/>
    <x v="0"/>
    <x v="0"/>
    <x v="1"/>
    <x v="0"/>
    <x v="0"/>
    <x v="0"/>
    <x v="3"/>
    <s v="2021-05-31"/>
    <x v="1"/>
    <n v="7630"/>
    <x v="0"/>
    <m/>
    <x v="0"/>
    <m/>
    <x v="5"/>
    <n v="100474914"/>
    <x v="0"/>
    <x v="1"/>
    <s v="Direção dos  Recursos Humanos"/>
    <s v="ORI"/>
    <x v="0"/>
    <m/>
    <x v="0"/>
    <x v="0"/>
    <x v="0"/>
    <x v="0"/>
    <x v="0"/>
    <x v="0"/>
    <x v="0"/>
    <x v="0"/>
    <x v="0"/>
    <x v="0"/>
    <x v="0"/>
    <s v="Direção dos  Recursos Humanos"/>
    <x v="0"/>
    <x v="0"/>
    <x v="0"/>
    <x v="0"/>
    <x v="0"/>
    <x v="0"/>
    <x v="0"/>
    <x v="0"/>
    <x v="0"/>
    <x v="0"/>
    <x v="1"/>
    <x v="0"/>
    <s v="Despesas com o pagto do pessoal obras referente maio 2021"/>
  </r>
  <r>
    <x v="0"/>
    <n v="0"/>
    <n v="0"/>
    <n v="0"/>
    <n v="7996"/>
    <x v="2373"/>
    <x v="0"/>
    <x v="0"/>
    <x v="0"/>
    <s v="03.16.25"/>
    <x v="17"/>
    <x v="0"/>
    <x v="0"/>
    <s v="Direção dos  Recursos Humanos"/>
    <s v="03.16.25"/>
    <s v="Direção dos  Recursos Humanos"/>
    <s v="03.16.25"/>
    <x v="4"/>
    <x v="0"/>
    <x v="0"/>
    <x v="0"/>
    <x v="0"/>
    <x v="0"/>
    <x v="0"/>
    <x v="0"/>
    <x v="3"/>
    <s v="2021-05-31"/>
    <x v="1"/>
    <n v="7996"/>
    <x v="0"/>
    <m/>
    <x v="0"/>
    <m/>
    <x v="5"/>
    <n v="100474914"/>
    <x v="0"/>
    <x v="1"/>
    <s v="Direção dos  Recursos Humanos"/>
    <s v="ORI"/>
    <x v="0"/>
    <m/>
    <x v="0"/>
    <x v="0"/>
    <x v="0"/>
    <x v="0"/>
    <x v="0"/>
    <x v="0"/>
    <x v="0"/>
    <x v="0"/>
    <x v="0"/>
    <x v="0"/>
    <x v="0"/>
    <s v="Direção dos  Recursos Humanos"/>
    <x v="0"/>
    <x v="0"/>
    <x v="0"/>
    <x v="0"/>
    <x v="0"/>
    <x v="0"/>
    <x v="0"/>
    <x v="0"/>
    <x v="0"/>
    <x v="0"/>
    <x v="1"/>
    <x v="0"/>
    <s v="Despesas com o pagto do pessoal obras referente maio 2021"/>
  </r>
  <r>
    <x v="0"/>
    <n v="0"/>
    <n v="0"/>
    <n v="0"/>
    <n v="66111"/>
    <x v="2380"/>
    <x v="0"/>
    <x v="0"/>
    <x v="0"/>
    <s v="03.16.15"/>
    <x v="0"/>
    <x v="0"/>
    <x v="0"/>
    <s v="Direção Financeira"/>
    <s v="03.16.15"/>
    <s v="Direção Financeira"/>
    <s v="03.16.15"/>
    <x v="58"/>
    <x v="0"/>
    <x v="0"/>
    <x v="0"/>
    <x v="1"/>
    <x v="0"/>
    <x v="0"/>
    <x v="0"/>
    <x v="4"/>
    <s v="2021-06-07"/>
    <x v="1"/>
    <n v="66111"/>
    <x v="0"/>
    <m/>
    <x v="0"/>
    <m/>
    <x v="5"/>
    <n v="100474914"/>
    <x v="0"/>
    <x v="1"/>
    <s v="Direção Financeira"/>
    <s v="ORI"/>
    <x v="0"/>
    <m/>
    <x v="0"/>
    <x v="0"/>
    <x v="0"/>
    <x v="0"/>
    <x v="0"/>
    <x v="0"/>
    <x v="0"/>
    <x v="0"/>
    <x v="0"/>
    <x v="0"/>
    <x v="0"/>
    <s v="Direção Financeira"/>
    <x v="0"/>
    <x v="0"/>
    <x v="0"/>
    <x v="0"/>
    <x v="0"/>
    <x v="0"/>
    <x v="0"/>
    <x v="0"/>
    <x v="0"/>
    <x v="0"/>
    <x v="1"/>
    <x v="0"/>
    <s v="Despesas realizadas com o pagto dos juros de conta-corrente 114556374 (contrato particular da conta caucionada no valor de 27.720.000$00 que se destina, destinada a requalificação de bairros e acessibilidades conforme documentos em anexo"/>
  </r>
  <r>
    <x v="0"/>
    <n v="0"/>
    <n v="0"/>
    <n v="0"/>
    <n v="2300"/>
    <x v="2381"/>
    <x v="0"/>
    <x v="1"/>
    <x v="0"/>
    <s v="80.02.01"/>
    <x v="1"/>
    <x v="1"/>
    <x v="1"/>
    <s v="Retenções Iur"/>
    <s v="80.02.01"/>
    <s v="Retenções Iur"/>
    <s v="80.02.01"/>
    <x v="1"/>
    <x v="0"/>
    <x v="1"/>
    <x v="0"/>
    <x v="0"/>
    <x v="1"/>
    <x v="1"/>
    <x v="0"/>
    <x v="6"/>
    <s v="2021-07-21"/>
    <x v="2"/>
    <n v="2300"/>
    <x v="0"/>
    <m/>
    <x v="0"/>
    <m/>
    <x v="0"/>
    <n v="100474696"/>
    <x v="0"/>
    <x v="1"/>
    <s v="Retenções Iur"/>
    <s v="ORI"/>
    <x v="0"/>
    <s v="RIUR"/>
    <x v="0"/>
    <x v="0"/>
    <x v="0"/>
    <x v="0"/>
    <x v="0"/>
    <x v="0"/>
    <x v="0"/>
    <x v="0"/>
    <x v="0"/>
    <x v="0"/>
    <x v="0"/>
    <s v="Retenções Iur"/>
    <x v="0"/>
    <x v="0"/>
    <x v="0"/>
    <x v="0"/>
    <x v="1"/>
    <x v="0"/>
    <x v="0"/>
    <x v="1"/>
    <x v="0"/>
    <x v="1"/>
    <x v="1"/>
    <x v="0"/>
    <s v="RETENCAO OT"/>
  </r>
  <r>
    <x v="0"/>
    <n v="0"/>
    <n v="0"/>
    <n v="0"/>
    <n v="86000"/>
    <x v="2382"/>
    <x v="0"/>
    <x v="0"/>
    <x v="0"/>
    <s v="01.28.03.05.01"/>
    <x v="34"/>
    <x v="6"/>
    <x v="7"/>
    <s v="Proteção Social"/>
    <s v="01.28.03"/>
    <s v="Proteção Social"/>
    <s v="01.28.03"/>
    <x v="7"/>
    <x v="0"/>
    <x v="3"/>
    <x v="3"/>
    <x v="1"/>
    <x v="2"/>
    <x v="0"/>
    <x v="0"/>
    <x v="5"/>
    <s v="2021-08-26"/>
    <x v="2"/>
    <n v="86000"/>
    <x v="0"/>
    <m/>
    <x v="0"/>
    <m/>
    <x v="5"/>
    <n v="100474914"/>
    <x v="0"/>
    <x v="1"/>
    <s v="Apoio a Crianças Vulneráveis"/>
    <s v="ORI"/>
    <x v="0"/>
    <m/>
    <x v="0"/>
    <x v="0"/>
    <x v="0"/>
    <x v="0"/>
    <x v="0"/>
    <x v="0"/>
    <x v="0"/>
    <x v="0"/>
    <x v="0"/>
    <x v="0"/>
    <x v="0"/>
    <s v="Apoio a Crianças Vulneráveis"/>
    <x v="0"/>
    <x v="0"/>
    <x v="0"/>
    <x v="0"/>
    <x v="2"/>
    <x v="0"/>
    <x v="0"/>
    <x v="1"/>
    <x v="0"/>
    <x v="0"/>
    <x v="1"/>
    <x v="0"/>
    <s v="Apoio concedido a favor das crianças vulneráveis do Concelho referente a (Agosto 2021), conforme documento em anexo."/>
  </r>
  <r>
    <x v="1"/>
    <n v="0"/>
    <n v="0"/>
    <n v="0"/>
    <n v="34632"/>
    <x v="2383"/>
    <x v="0"/>
    <x v="0"/>
    <x v="0"/>
    <s v="01.23.04.14"/>
    <x v="64"/>
    <x v="7"/>
    <x v="8"/>
    <s v="Ambiente"/>
    <s v="01.23.04"/>
    <s v="Ambiente"/>
    <s v="01.23.04"/>
    <x v="26"/>
    <x v="0"/>
    <x v="0"/>
    <x v="0"/>
    <x v="1"/>
    <x v="2"/>
    <x v="2"/>
    <x v="0"/>
    <x v="7"/>
    <s v="2021-09-02"/>
    <x v="2"/>
    <n v="34632"/>
    <x v="0"/>
    <m/>
    <x v="0"/>
    <m/>
    <x v="5"/>
    <n v="100474914"/>
    <x v="0"/>
    <x v="1"/>
    <s v="Criação e Manutenção de Espaços Verdes"/>
    <s v="ORI"/>
    <x v="0"/>
    <s v="CMEV"/>
    <x v="0"/>
    <x v="0"/>
    <x v="0"/>
    <x v="0"/>
    <x v="0"/>
    <x v="0"/>
    <x v="0"/>
    <x v="0"/>
    <x v="0"/>
    <x v="0"/>
    <x v="0"/>
    <s v="Criação e Manutenção de Espaços Verdes"/>
    <x v="0"/>
    <x v="0"/>
    <x v="0"/>
    <x v="0"/>
    <x v="2"/>
    <x v="0"/>
    <x v="0"/>
    <x v="1"/>
    <x v="0"/>
    <x v="0"/>
    <x v="1"/>
    <x v="0"/>
    <s v="Despesas com pessoal empregue no s trabalhos de criação e manutenção de espaços verdes, conforme justfictaivos em anxeo."/>
  </r>
  <r>
    <x v="0"/>
    <n v="0"/>
    <n v="0"/>
    <n v="0"/>
    <n v="6534"/>
    <x v="2384"/>
    <x v="0"/>
    <x v="0"/>
    <x v="0"/>
    <s v="03.16.17"/>
    <x v="9"/>
    <x v="0"/>
    <x v="0"/>
    <s v="Direção Proteção Civil"/>
    <s v="03.16.17"/>
    <s v="Direção Proteção Civil"/>
    <s v="03.16.17"/>
    <x v="4"/>
    <x v="0"/>
    <x v="0"/>
    <x v="0"/>
    <x v="0"/>
    <x v="0"/>
    <x v="0"/>
    <x v="0"/>
    <x v="5"/>
    <s v="2021-08-30"/>
    <x v="2"/>
    <n v="6534"/>
    <x v="0"/>
    <m/>
    <x v="0"/>
    <m/>
    <x v="1"/>
    <n v="100474706"/>
    <x v="0"/>
    <x v="2"/>
    <s v="Direção Proteção Civil"/>
    <s v="ORI"/>
    <x v="0"/>
    <m/>
    <x v="0"/>
    <x v="0"/>
    <x v="0"/>
    <x v="0"/>
    <x v="0"/>
    <x v="0"/>
    <x v="0"/>
    <x v="0"/>
    <x v="0"/>
    <x v="0"/>
    <x v="0"/>
    <s v="Direção Proteção Civil"/>
    <x v="0"/>
    <x v="0"/>
    <x v="0"/>
    <x v="0"/>
    <x v="0"/>
    <x v="0"/>
    <x v="0"/>
    <x v="0"/>
    <x v="0"/>
    <x v="0"/>
    <x v="2"/>
    <x v="0"/>
    <s v="Salario do pesaol afeto a Proteção Civil referente ao mês de Agosto"/>
  </r>
  <r>
    <x v="0"/>
    <n v="0"/>
    <n v="0"/>
    <n v="0"/>
    <n v="654"/>
    <x v="2384"/>
    <x v="0"/>
    <x v="0"/>
    <x v="0"/>
    <s v="03.16.17"/>
    <x v="9"/>
    <x v="0"/>
    <x v="0"/>
    <s v="Direção Proteção Civil"/>
    <s v="03.16.17"/>
    <s v="Direção Proteção Civil"/>
    <s v="03.16.17"/>
    <x v="5"/>
    <x v="0"/>
    <x v="0"/>
    <x v="0"/>
    <x v="1"/>
    <x v="0"/>
    <x v="0"/>
    <x v="0"/>
    <x v="5"/>
    <s v="2021-08-30"/>
    <x v="2"/>
    <n v="654"/>
    <x v="0"/>
    <m/>
    <x v="0"/>
    <m/>
    <x v="1"/>
    <n v="100474706"/>
    <x v="0"/>
    <x v="2"/>
    <s v="Direção Proteção Civil"/>
    <s v="ORI"/>
    <x v="0"/>
    <m/>
    <x v="0"/>
    <x v="0"/>
    <x v="0"/>
    <x v="0"/>
    <x v="0"/>
    <x v="0"/>
    <x v="0"/>
    <x v="0"/>
    <x v="0"/>
    <x v="0"/>
    <x v="0"/>
    <s v="Direção Proteção Civil"/>
    <x v="0"/>
    <x v="0"/>
    <x v="0"/>
    <x v="0"/>
    <x v="0"/>
    <x v="0"/>
    <x v="0"/>
    <x v="0"/>
    <x v="0"/>
    <x v="0"/>
    <x v="2"/>
    <x v="0"/>
    <s v="Salario do pesaol afeto a Proteção Civil referente ao mês de Agosto"/>
  </r>
  <r>
    <x v="0"/>
    <n v="0"/>
    <n v="0"/>
    <n v="0"/>
    <n v="7188"/>
    <x v="2385"/>
    <x v="0"/>
    <x v="1"/>
    <x v="0"/>
    <s v="80.02.10.01"/>
    <x v="2"/>
    <x v="1"/>
    <x v="1"/>
    <s v="Outros"/>
    <s v="80.02.10"/>
    <s v="Outros"/>
    <s v="80.02.10"/>
    <x v="2"/>
    <x v="0"/>
    <x v="1"/>
    <x v="0"/>
    <x v="0"/>
    <x v="1"/>
    <x v="1"/>
    <x v="0"/>
    <x v="5"/>
    <s v="2021-08-30"/>
    <x v="2"/>
    <n v="7188"/>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16"/>
    <x v="2384"/>
    <x v="0"/>
    <x v="0"/>
    <x v="0"/>
    <s v="03.16.17"/>
    <x v="9"/>
    <x v="0"/>
    <x v="0"/>
    <s v="Direção Proteção Civil"/>
    <s v="03.16.17"/>
    <s v="Direção Proteção Civil"/>
    <s v="03.16.17"/>
    <x v="4"/>
    <x v="0"/>
    <x v="0"/>
    <x v="0"/>
    <x v="0"/>
    <x v="0"/>
    <x v="0"/>
    <x v="0"/>
    <x v="5"/>
    <s v="2021-08-30"/>
    <x v="2"/>
    <n v="816"/>
    <x v="0"/>
    <m/>
    <x v="0"/>
    <m/>
    <x v="9"/>
    <n v="100478987"/>
    <x v="0"/>
    <x v="5"/>
    <s v="Direção Proteção Civil"/>
    <s v="ORI"/>
    <x v="0"/>
    <m/>
    <x v="0"/>
    <x v="0"/>
    <x v="0"/>
    <x v="0"/>
    <x v="0"/>
    <x v="0"/>
    <x v="0"/>
    <x v="0"/>
    <x v="0"/>
    <x v="0"/>
    <x v="0"/>
    <s v="Direção Proteção Civil"/>
    <x v="0"/>
    <x v="0"/>
    <x v="0"/>
    <x v="0"/>
    <x v="0"/>
    <x v="0"/>
    <x v="0"/>
    <x v="0"/>
    <x v="0"/>
    <x v="0"/>
    <x v="5"/>
    <x v="0"/>
    <s v="Salario do pesaol afeto a Proteção Civil referente ao mês de Agosto"/>
  </r>
  <r>
    <x v="0"/>
    <n v="0"/>
    <n v="0"/>
    <n v="0"/>
    <n v="82"/>
    <x v="2384"/>
    <x v="0"/>
    <x v="0"/>
    <x v="0"/>
    <s v="03.16.17"/>
    <x v="9"/>
    <x v="0"/>
    <x v="0"/>
    <s v="Direção Proteção Civil"/>
    <s v="03.16.17"/>
    <s v="Direção Proteção Civil"/>
    <s v="03.16.17"/>
    <x v="5"/>
    <x v="0"/>
    <x v="0"/>
    <x v="0"/>
    <x v="1"/>
    <x v="0"/>
    <x v="0"/>
    <x v="0"/>
    <x v="5"/>
    <s v="2021-08-30"/>
    <x v="2"/>
    <n v="82"/>
    <x v="0"/>
    <m/>
    <x v="0"/>
    <m/>
    <x v="9"/>
    <n v="100478987"/>
    <x v="0"/>
    <x v="5"/>
    <s v="Direção Proteção Civil"/>
    <s v="ORI"/>
    <x v="0"/>
    <m/>
    <x v="0"/>
    <x v="0"/>
    <x v="0"/>
    <x v="0"/>
    <x v="0"/>
    <x v="0"/>
    <x v="0"/>
    <x v="0"/>
    <x v="0"/>
    <x v="0"/>
    <x v="0"/>
    <s v="Direção Proteção Civil"/>
    <x v="0"/>
    <x v="0"/>
    <x v="0"/>
    <x v="0"/>
    <x v="0"/>
    <x v="0"/>
    <x v="0"/>
    <x v="0"/>
    <x v="0"/>
    <x v="0"/>
    <x v="5"/>
    <x v="0"/>
    <s v="Salario do pesaol afeto a Proteção Civil referente ao mês de Agosto"/>
  </r>
  <r>
    <x v="0"/>
    <n v="0"/>
    <n v="0"/>
    <n v="0"/>
    <n v="898"/>
    <x v="2386"/>
    <x v="0"/>
    <x v="1"/>
    <x v="0"/>
    <s v="80.02.10.24"/>
    <x v="8"/>
    <x v="1"/>
    <x v="1"/>
    <s v="Outros"/>
    <s v="80.02.10"/>
    <s v="Outros"/>
    <s v="80.02.10"/>
    <x v="10"/>
    <x v="0"/>
    <x v="1"/>
    <x v="0"/>
    <x v="0"/>
    <x v="1"/>
    <x v="1"/>
    <x v="0"/>
    <x v="5"/>
    <s v="2021-08-30"/>
    <x v="2"/>
    <n v="898"/>
    <x v="0"/>
    <m/>
    <x v="0"/>
    <m/>
    <x v="9"/>
    <n v="100478987"/>
    <x v="0"/>
    <x v="1"/>
    <s v="Retenções SIACSA"/>
    <s v="ORI"/>
    <x v="0"/>
    <s v="SIACSA"/>
    <x v="0"/>
    <x v="0"/>
    <x v="0"/>
    <x v="0"/>
    <x v="0"/>
    <x v="0"/>
    <x v="0"/>
    <x v="0"/>
    <x v="0"/>
    <x v="0"/>
    <x v="0"/>
    <s v="Retenções SIACSA"/>
    <x v="0"/>
    <x v="0"/>
    <x v="0"/>
    <x v="0"/>
    <x v="1"/>
    <x v="0"/>
    <x v="0"/>
    <x v="1"/>
    <x v="0"/>
    <x v="1"/>
    <x v="1"/>
    <x v="0"/>
    <s v="RETENCAO OT"/>
  </r>
  <r>
    <x v="0"/>
    <n v="0"/>
    <n v="0"/>
    <n v="0"/>
    <n v="5827"/>
    <x v="2384"/>
    <x v="0"/>
    <x v="0"/>
    <x v="0"/>
    <s v="03.16.17"/>
    <x v="9"/>
    <x v="0"/>
    <x v="0"/>
    <s v="Direção Proteção Civil"/>
    <s v="03.16.17"/>
    <s v="Direção Proteção Civil"/>
    <s v="03.16.17"/>
    <x v="4"/>
    <x v="0"/>
    <x v="0"/>
    <x v="0"/>
    <x v="0"/>
    <x v="0"/>
    <x v="0"/>
    <x v="0"/>
    <x v="5"/>
    <s v="2021-08-30"/>
    <x v="2"/>
    <n v="5827"/>
    <x v="0"/>
    <m/>
    <x v="0"/>
    <m/>
    <x v="2"/>
    <n v="100477977"/>
    <x v="0"/>
    <x v="3"/>
    <s v="Direção Proteção Civil"/>
    <s v="ORI"/>
    <x v="0"/>
    <m/>
    <x v="0"/>
    <x v="0"/>
    <x v="0"/>
    <x v="0"/>
    <x v="0"/>
    <x v="0"/>
    <x v="0"/>
    <x v="0"/>
    <x v="0"/>
    <x v="0"/>
    <x v="0"/>
    <s v="Direção Proteção Civil"/>
    <x v="0"/>
    <x v="0"/>
    <x v="0"/>
    <x v="0"/>
    <x v="0"/>
    <x v="0"/>
    <x v="0"/>
    <x v="0"/>
    <x v="0"/>
    <x v="0"/>
    <x v="3"/>
    <x v="0"/>
    <s v="Salario do pesaol afeto a Proteção Civil referente ao mês de Agosto"/>
  </r>
  <r>
    <x v="0"/>
    <n v="0"/>
    <n v="0"/>
    <n v="0"/>
    <n v="583"/>
    <x v="2384"/>
    <x v="0"/>
    <x v="0"/>
    <x v="0"/>
    <s v="03.16.17"/>
    <x v="9"/>
    <x v="0"/>
    <x v="0"/>
    <s v="Direção Proteção Civil"/>
    <s v="03.16.17"/>
    <s v="Direção Proteção Civil"/>
    <s v="03.16.17"/>
    <x v="5"/>
    <x v="0"/>
    <x v="0"/>
    <x v="0"/>
    <x v="1"/>
    <x v="0"/>
    <x v="0"/>
    <x v="0"/>
    <x v="5"/>
    <s v="2021-08-30"/>
    <x v="2"/>
    <n v="583"/>
    <x v="0"/>
    <m/>
    <x v="0"/>
    <m/>
    <x v="2"/>
    <n v="100477977"/>
    <x v="0"/>
    <x v="3"/>
    <s v="Direção Proteção Civil"/>
    <s v="ORI"/>
    <x v="0"/>
    <m/>
    <x v="0"/>
    <x v="0"/>
    <x v="0"/>
    <x v="0"/>
    <x v="0"/>
    <x v="0"/>
    <x v="0"/>
    <x v="0"/>
    <x v="0"/>
    <x v="0"/>
    <x v="0"/>
    <s v="Direção Proteção Civil"/>
    <x v="0"/>
    <x v="0"/>
    <x v="0"/>
    <x v="0"/>
    <x v="0"/>
    <x v="0"/>
    <x v="0"/>
    <x v="0"/>
    <x v="0"/>
    <x v="0"/>
    <x v="3"/>
    <x v="0"/>
    <s v="Salario do pesaol afeto a Proteção Civil referente ao mês de Agosto"/>
  </r>
  <r>
    <x v="0"/>
    <n v="0"/>
    <n v="0"/>
    <n v="0"/>
    <n v="6410"/>
    <x v="2387"/>
    <x v="0"/>
    <x v="1"/>
    <x v="0"/>
    <s v="80.02.10.20"/>
    <x v="3"/>
    <x v="1"/>
    <x v="1"/>
    <s v="Outros"/>
    <s v="80.02.10"/>
    <s v="Outros"/>
    <s v="80.02.10"/>
    <x v="3"/>
    <x v="0"/>
    <x v="1"/>
    <x v="1"/>
    <x v="0"/>
    <x v="1"/>
    <x v="1"/>
    <x v="0"/>
    <x v="5"/>
    <s v="2021-08-30"/>
    <x v="2"/>
    <n v="6410"/>
    <x v="0"/>
    <m/>
    <x v="0"/>
    <m/>
    <x v="2"/>
    <n v="100477977"/>
    <x v="0"/>
    <x v="1"/>
    <s v="Retenções CVMovel"/>
    <s v="ORI"/>
    <x v="0"/>
    <s v="RT"/>
    <x v="0"/>
    <x v="0"/>
    <x v="0"/>
    <x v="0"/>
    <x v="0"/>
    <x v="0"/>
    <x v="0"/>
    <x v="0"/>
    <x v="0"/>
    <x v="0"/>
    <x v="0"/>
    <s v="Retenções CVMovel"/>
    <x v="0"/>
    <x v="0"/>
    <x v="0"/>
    <x v="0"/>
    <x v="1"/>
    <x v="0"/>
    <x v="0"/>
    <x v="1"/>
    <x v="0"/>
    <x v="1"/>
    <x v="1"/>
    <x v="0"/>
    <s v="RETENCAO OT"/>
  </r>
  <r>
    <x v="0"/>
    <n v="0"/>
    <n v="0"/>
    <n v="0"/>
    <n v="7668"/>
    <x v="2384"/>
    <x v="0"/>
    <x v="0"/>
    <x v="0"/>
    <s v="03.16.17"/>
    <x v="9"/>
    <x v="0"/>
    <x v="0"/>
    <s v="Direção Proteção Civil"/>
    <s v="03.16.17"/>
    <s v="Direção Proteção Civil"/>
    <s v="03.16.17"/>
    <x v="5"/>
    <x v="0"/>
    <x v="0"/>
    <x v="0"/>
    <x v="1"/>
    <x v="0"/>
    <x v="0"/>
    <x v="0"/>
    <x v="5"/>
    <s v="2021-08-30"/>
    <x v="2"/>
    <n v="7668"/>
    <x v="0"/>
    <m/>
    <x v="0"/>
    <m/>
    <x v="5"/>
    <n v="100474914"/>
    <x v="0"/>
    <x v="1"/>
    <s v="Direção Proteção Civil"/>
    <s v="ORI"/>
    <x v="0"/>
    <m/>
    <x v="0"/>
    <x v="0"/>
    <x v="0"/>
    <x v="0"/>
    <x v="0"/>
    <x v="0"/>
    <x v="0"/>
    <x v="0"/>
    <x v="0"/>
    <x v="0"/>
    <x v="0"/>
    <s v="Direção Proteção Civil"/>
    <x v="0"/>
    <x v="0"/>
    <x v="0"/>
    <x v="0"/>
    <x v="0"/>
    <x v="0"/>
    <x v="0"/>
    <x v="0"/>
    <x v="0"/>
    <x v="0"/>
    <x v="1"/>
    <x v="0"/>
    <s v="Salario do pesaol afeto a Proteção Civil referente ao mês de Agosto"/>
  </r>
  <r>
    <x v="0"/>
    <n v="0"/>
    <n v="0"/>
    <n v="0"/>
    <n v="76677"/>
    <x v="2384"/>
    <x v="0"/>
    <x v="0"/>
    <x v="0"/>
    <s v="03.16.17"/>
    <x v="9"/>
    <x v="0"/>
    <x v="0"/>
    <s v="Direção Proteção Civil"/>
    <s v="03.16.17"/>
    <s v="Direção Proteção Civil"/>
    <s v="03.16.17"/>
    <x v="4"/>
    <x v="0"/>
    <x v="0"/>
    <x v="0"/>
    <x v="0"/>
    <x v="0"/>
    <x v="0"/>
    <x v="0"/>
    <x v="5"/>
    <s v="2021-08-30"/>
    <x v="2"/>
    <n v="76677"/>
    <x v="0"/>
    <m/>
    <x v="0"/>
    <m/>
    <x v="5"/>
    <n v="100474914"/>
    <x v="0"/>
    <x v="1"/>
    <s v="Direção Proteção Civil"/>
    <s v="ORI"/>
    <x v="0"/>
    <m/>
    <x v="0"/>
    <x v="0"/>
    <x v="0"/>
    <x v="0"/>
    <x v="0"/>
    <x v="0"/>
    <x v="0"/>
    <x v="0"/>
    <x v="0"/>
    <x v="0"/>
    <x v="0"/>
    <s v="Direção Proteção Civil"/>
    <x v="0"/>
    <x v="0"/>
    <x v="0"/>
    <x v="0"/>
    <x v="0"/>
    <x v="0"/>
    <x v="0"/>
    <x v="0"/>
    <x v="0"/>
    <x v="0"/>
    <x v="1"/>
    <x v="0"/>
    <s v="Salario do pesaol afeto a Proteção Civil referente ao mês de Agosto"/>
  </r>
  <r>
    <x v="0"/>
    <n v="0"/>
    <n v="0"/>
    <n v="0"/>
    <n v="2"/>
    <x v="2388"/>
    <x v="0"/>
    <x v="0"/>
    <x v="0"/>
    <s v="03.16.24"/>
    <x v="47"/>
    <x v="0"/>
    <x v="0"/>
    <s v="Direcao da Familia, Inclusão, Género e Saúde"/>
    <s v="03.16.24"/>
    <s v="Direcao da Familia, Inclusão, Género e Saúde"/>
    <s v="03.16.24"/>
    <x v="5"/>
    <x v="0"/>
    <x v="0"/>
    <x v="0"/>
    <x v="1"/>
    <x v="0"/>
    <x v="0"/>
    <x v="0"/>
    <x v="10"/>
    <s v="2021-11-18"/>
    <x v="3"/>
    <n v="2"/>
    <x v="0"/>
    <m/>
    <x v="0"/>
    <m/>
    <x v="8"/>
    <n v="100474707"/>
    <x v="0"/>
    <x v="4"/>
    <s v="Direcao da Familia, Inclusão, Género e Saúde"/>
    <s v="ORI"/>
    <x v="0"/>
    <m/>
    <x v="0"/>
    <x v="0"/>
    <x v="0"/>
    <x v="0"/>
    <x v="0"/>
    <x v="0"/>
    <x v="0"/>
    <x v="0"/>
    <x v="0"/>
    <x v="0"/>
    <x v="0"/>
    <s v="Direcao da Familia, Inclusão, Género e Saúde"/>
    <x v="0"/>
    <x v="0"/>
    <x v="0"/>
    <x v="0"/>
    <x v="0"/>
    <x v="0"/>
    <x v="0"/>
    <x v="1"/>
    <x v="0"/>
    <x v="0"/>
    <x v="4"/>
    <x v="0"/>
    <s v="Pagamento de salário referente a 11-2021"/>
  </r>
  <r>
    <x v="0"/>
    <n v="0"/>
    <n v="0"/>
    <n v="0"/>
    <n v="78"/>
    <x v="2388"/>
    <x v="0"/>
    <x v="0"/>
    <x v="0"/>
    <s v="03.16.24"/>
    <x v="47"/>
    <x v="0"/>
    <x v="0"/>
    <s v="Direcao da Familia, Inclusão, Género e Saúde"/>
    <s v="03.16.24"/>
    <s v="Direcao da Familia, Inclusão, Género e Saúde"/>
    <s v="03.16.24"/>
    <x v="4"/>
    <x v="0"/>
    <x v="0"/>
    <x v="0"/>
    <x v="0"/>
    <x v="0"/>
    <x v="0"/>
    <x v="0"/>
    <x v="10"/>
    <s v="2021-11-18"/>
    <x v="3"/>
    <n v="78"/>
    <x v="0"/>
    <m/>
    <x v="0"/>
    <m/>
    <x v="8"/>
    <n v="100474707"/>
    <x v="0"/>
    <x v="4"/>
    <s v="Direcao da Familia, Inclusão, Género e Saúde"/>
    <s v="ORI"/>
    <x v="0"/>
    <m/>
    <x v="0"/>
    <x v="0"/>
    <x v="0"/>
    <x v="0"/>
    <x v="0"/>
    <x v="0"/>
    <x v="0"/>
    <x v="0"/>
    <x v="0"/>
    <x v="0"/>
    <x v="0"/>
    <s v="Direcao da Familia, Inclusão, Género e Saúde"/>
    <x v="0"/>
    <x v="0"/>
    <x v="0"/>
    <x v="0"/>
    <x v="0"/>
    <x v="0"/>
    <x v="0"/>
    <x v="1"/>
    <x v="0"/>
    <x v="0"/>
    <x v="4"/>
    <x v="0"/>
    <s v="Pagamento de salário referente a 11-2021"/>
  </r>
  <r>
    <x v="0"/>
    <n v="0"/>
    <n v="0"/>
    <n v="0"/>
    <n v="82"/>
    <x v="2388"/>
    <x v="0"/>
    <x v="0"/>
    <x v="0"/>
    <s v="03.16.24"/>
    <x v="47"/>
    <x v="0"/>
    <x v="0"/>
    <s v="Direcao da Familia, Inclusão, Género e Saúde"/>
    <s v="03.16.24"/>
    <s v="Direcao da Familia, Inclusão, Género e Saúde"/>
    <s v="03.16.24"/>
    <x v="48"/>
    <x v="0"/>
    <x v="0"/>
    <x v="0"/>
    <x v="0"/>
    <x v="0"/>
    <x v="0"/>
    <x v="0"/>
    <x v="10"/>
    <s v="2021-11-18"/>
    <x v="3"/>
    <n v="82"/>
    <x v="0"/>
    <m/>
    <x v="0"/>
    <m/>
    <x v="8"/>
    <n v="100474707"/>
    <x v="0"/>
    <x v="4"/>
    <s v="Direcao da Familia, Inclusão, Género e Saúde"/>
    <s v="ORI"/>
    <x v="0"/>
    <m/>
    <x v="0"/>
    <x v="0"/>
    <x v="0"/>
    <x v="0"/>
    <x v="0"/>
    <x v="0"/>
    <x v="0"/>
    <x v="0"/>
    <x v="0"/>
    <x v="0"/>
    <x v="0"/>
    <s v="Direcao da Familia, Inclusão, Género e Saúde"/>
    <x v="0"/>
    <x v="0"/>
    <x v="0"/>
    <x v="0"/>
    <x v="0"/>
    <x v="0"/>
    <x v="0"/>
    <x v="1"/>
    <x v="0"/>
    <x v="0"/>
    <x v="4"/>
    <x v="0"/>
    <s v="Pagamento de salário referente a 11-2021"/>
  </r>
  <r>
    <x v="0"/>
    <n v="0"/>
    <n v="0"/>
    <n v="0"/>
    <n v="705"/>
    <x v="2388"/>
    <x v="0"/>
    <x v="0"/>
    <x v="0"/>
    <s v="03.16.24"/>
    <x v="47"/>
    <x v="0"/>
    <x v="0"/>
    <s v="Direcao da Familia, Inclusão, Género e Saúde"/>
    <s v="03.16.24"/>
    <s v="Direcao da Familia, Inclusão, Género e Saúde"/>
    <s v="03.16.24"/>
    <x v="5"/>
    <x v="0"/>
    <x v="0"/>
    <x v="0"/>
    <x v="1"/>
    <x v="0"/>
    <x v="0"/>
    <x v="0"/>
    <x v="10"/>
    <s v="2021-11-18"/>
    <x v="3"/>
    <n v="705"/>
    <x v="0"/>
    <m/>
    <x v="0"/>
    <m/>
    <x v="1"/>
    <n v="100474706"/>
    <x v="0"/>
    <x v="2"/>
    <s v="Direcao da Familia, Inclusão, Género e Saúde"/>
    <s v="ORI"/>
    <x v="0"/>
    <m/>
    <x v="0"/>
    <x v="0"/>
    <x v="0"/>
    <x v="0"/>
    <x v="0"/>
    <x v="0"/>
    <x v="0"/>
    <x v="0"/>
    <x v="0"/>
    <x v="0"/>
    <x v="0"/>
    <s v="Direcao da Familia, Inclusão, Género e Saúde"/>
    <x v="0"/>
    <x v="0"/>
    <x v="0"/>
    <x v="0"/>
    <x v="0"/>
    <x v="0"/>
    <x v="0"/>
    <x v="1"/>
    <x v="0"/>
    <x v="0"/>
    <x v="2"/>
    <x v="0"/>
    <s v="Pagamento de salário referente a 11-2021"/>
  </r>
  <r>
    <x v="0"/>
    <n v="0"/>
    <n v="0"/>
    <n v="0"/>
    <n v="18623"/>
    <x v="2388"/>
    <x v="0"/>
    <x v="0"/>
    <x v="0"/>
    <s v="03.16.24"/>
    <x v="47"/>
    <x v="0"/>
    <x v="0"/>
    <s v="Direcao da Familia, Inclusão, Género e Saúde"/>
    <s v="03.16.24"/>
    <s v="Direcao da Familia, Inclusão, Género e Saúde"/>
    <s v="03.16.24"/>
    <x v="4"/>
    <x v="0"/>
    <x v="0"/>
    <x v="0"/>
    <x v="0"/>
    <x v="0"/>
    <x v="0"/>
    <x v="0"/>
    <x v="10"/>
    <s v="2021-11-18"/>
    <x v="3"/>
    <n v="18623"/>
    <x v="0"/>
    <m/>
    <x v="0"/>
    <m/>
    <x v="1"/>
    <n v="100474706"/>
    <x v="0"/>
    <x v="2"/>
    <s v="Direcao da Familia, Inclusão, Género e Saúde"/>
    <s v="ORI"/>
    <x v="0"/>
    <m/>
    <x v="0"/>
    <x v="0"/>
    <x v="0"/>
    <x v="0"/>
    <x v="0"/>
    <x v="0"/>
    <x v="0"/>
    <x v="0"/>
    <x v="0"/>
    <x v="0"/>
    <x v="0"/>
    <s v="Direcao da Familia, Inclusão, Género e Saúde"/>
    <x v="0"/>
    <x v="0"/>
    <x v="0"/>
    <x v="0"/>
    <x v="0"/>
    <x v="0"/>
    <x v="0"/>
    <x v="1"/>
    <x v="0"/>
    <x v="0"/>
    <x v="2"/>
    <x v="0"/>
    <s v="Pagamento de salário referente a 11-2021"/>
  </r>
  <r>
    <x v="0"/>
    <n v="0"/>
    <n v="0"/>
    <n v="0"/>
    <n v="19200"/>
    <x v="2388"/>
    <x v="0"/>
    <x v="0"/>
    <x v="0"/>
    <s v="03.16.24"/>
    <x v="47"/>
    <x v="0"/>
    <x v="0"/>
    <s v="Direcao da Familia, Inclusão, Género e Saúde"/>
    <s v="03.16.24"/>
    <s v="Direcao da Familia, Inclusão, Género e Saúde"/>
    <s v="03.16.24"/>
    <x v="48"/>
    <x v="0"/>
    <x v="0"/>
    <x v="0"/>
    <x v="0"/>
    <x v="0"/>
    <x v="0"/>
    <x v="0"/>
    <x v="10"/>
    <s v="2021-11-18"/>
    <x v="3"/>
    <n v="19200"/>
    <x v="0"/>
    <m/>
    <x v="0"/>
    <m/>
    <x v="1"/>
    <n v="100474706"/>
    <x v="0"/>
    <x v="2"/>
    <s v="Direcao da Familia, Inclusão, Género e Saúde"/>
    <s v="ORI"/>
    <x v="0"/>
    <m/>
    <x v="0"/>
    <x v="0"/>
    <x v="0"/>
    <x v="0"/>
    <x v="0"/>
    <x v="0"/>
    <x v="0"/>
    <x v="0"/>
    <x v="0"/>
    <x v="0"/>
    <x v="0"/>
    <s v="Direcao da Familia, Inclusão, Género e Saúde"/>
    <x v="0"/>
    <x v="0"/>
    <x v="0"/>
    <x v="0"/>
    <x v="0"/>
    <x v="0"/>
    <x v="0"/>
    <x v="1"/>
    <x v="0"/>
    <x v="0"/>
    <x v="2"/>
    <x v="0"/>
    <s v="Pagamento de salário referente a 11-2021"/>
  </r>
  <r>
    <x v="0"/>
    <n v="0"/>
    <n v="0"/>
    <n v="0"/>
    <n v="2550"/>
    <x v="2389"/>
    <x v="0"/>
    <x v="1"/>
    <x v="0"/>
    <s v="80.02.01"/>
    <x v="1"/>
    <x v="1"/>
    <x v="1"/>
    <s v="Retenções Iur"/>
    <s v="80.02.01"/>
    <s v="Retenções Iur"/>
    <s v="80.02.01"/>
    <x v="1"/>
    <x v="0"/>
    <x v="1"/>
    <x v="0"/>
    <x v="0"/>
    <x v="1"/>
    <x v="1"/>
    <x v="0"/>
    <x v="7"/>
    <s v="2021-09-22"/>
    <x v="2"/>
    <n v="2550"/>
    <x v="0"/>
    <m/>
    <x v="0"/>
    <m/>
    <x v="0"/>
    <n v="100474696"/>
    <x v="0"/>
    <x v="1"/>
    <s v="Retenções Iur"/>
    <s v="ORI"/>
    <x v="0"/>
    <s v="RIUR"/>
    <x v="0"/>
    <x v="0"/>
    <x v="0"/>
    <x v="0"/>
    <x v="0"/>
    <x v="0"/>
    <x v="0"/>
    <x v="0"/>
    <x v="0"/>
    <x v="0"/>
    <x v="0"/>
    <s v="Retenções Iur"/>
    <x v="0"/>
    <x v="0"/>
    <x v="0"/>
    <x v="0"/>
    <x v="1"/>
    <x v="0"/>
    <x v="0"/>
    <x v="1"/>
    <x v="0"/>
    <x v="1"/>
    <x v="1"/>
    <x v="0"/>
    <s v="RETENCAO OT"/>
  </r>
  <r>
    <x v="0"/>
    <n v="0"/>
    <n v="0"/>
    <n v="0"/>
    <n v="379"/>
    <x v="2388"/>
    <x v="0"/>
    <x v="0"/>
    <x v="0"/>
    <s v="03.16.24"/>
    <x v="47"/>
    <x v="0"/>
    <x v="0"/>
    <s v="Direcao da Familia, Inclusão, Género e Saúde"/>
    <s v="03.16.24"/>
    <s v="Direcao da Familia, Inclusão, Género e Saúde"/>
    <s v="03.16.24"/>
    <x v="5"/>
    <x v="0"/>
    <x v="0"/>
    <x v="0"/>
    <x v="1"/>
    <x v="0"/>
    <x v="0"/>
    <x v="0"/>
    <x v="10"/>
    <s v="2021-11-18"/>
    <x v="3"/>
    <n v="379"/>
    <x v="0"/>
    <m/>
    <x v="0"/>
    <m/>
    <x v="0"/>
    <n v="100474696"/>
    <x v="0"/>
    <x v="0"/>
    <s v="Direcao da Familia, Inclusão, Género e Saúde"/>
    <s v="ORI"/>
    <x v="0"/>
    <m/>
    <x v="0"/>
    <x v="0"/>
    <x v="0"/>
    <x v="0"/>
    <x v="0"/>
    <x v="0"/>
    <x v="0"/>
    <x v="0"/>
    <x v="0"/>
    <x v="0"/>
    <x v="0"/>
    <s v="Direcao da Familia, Inclusão, Género e Saúde"/>
    <x v="0"/>
    <x v="0"/>
    <x v="0"/>
    <x v="0"/>
    <x v="0"/>
    <x v="0"/>
    <x v="0"/>
    <x v="1"/>
    <x v="0"/>
    <x v="0"/>
    <x v="0"/>
    <x v="0"/>
    <s v="Pagamento de salário referente a 11-2021"/>
  </r>
  <r>
    <x v="0"/>
    <n v="0"/>
    <n v="0"/>
    <n v="0"/>
    <n v="10026"/>
    <x v="2388"/>
    <x v="0"/>
    <x v="0"/>
    <x v="0"/>
    <s v="03.16.24"/>
    <x v="47"/>
    <x v="0"/>
    <x v="0"/>
    <s v="Direcao da Familia, Inclusão, Género e Saúde"/>
    <s v="03.16.24"/>
    <s v="Direcao da Familia, Inclusão, Género e Saúde"/>
    <s v="03.16.24"/>
    <x v="4"/>
    <x v="0"/>
    <x v="0"/>
    <x v="0"/>
    <x v="0"/>
    <x v="0"/>
    <x v="0"/>
    <x v="0"/>
    <x v="10"/>
    <s v="2021-11-18"/>
    <x v="3"/>
    <n v="10026"/>
    <x v="0"/>
    <m/>
    <x v="0"/>
    <m/>
    <x v="0"/>
    <n v="100474696"/>
    <x v="0"/>
    <x v="0"/>
    <s v="Direcao da Familia, Inclusão, Género e Saúde"/>
    <s v="ORI"/>
    <x v="0"/>
    <m/>
    <x v="0"/>
    <x v="0"/>
    <x v="0"/>
    <x v="0"/>
    <x v="0"/>
    <x v="0"/>
    <x v="0"/>
    <x v="0"/>
    <x v="0"/>
    <x v="0"/>
    <x v="0"/>
    <s v="Direcao da Familia, Inclusão, Género e Saúde"/>
    <x v="0"/>
    <x v="0"/>
    <x v="0"/>
    <x v="0"/>
    <x v="0"/>
    <x v="0"/>
    <x v="0"/>
    <x v="1"/>
    <x v="0"/>
    <x v="0"/>
    <x v="0"/>
    <x v="0"/>
    <s v="Pagamento de salário referente a 11-2021"/>
  </r>
  <r>
    <x v="0"/>
    <n v="0"/>
    <n v="0"/>
    <n v="0"/>
    <n v="10338"/>
    <x v="2388"/>
    <x v="0"/>
    <x v="0"/>
    <x v="0"/>
    <s v="03.16.24"/>
    <x v="47"/>
    <x v="0"/>
    <x v="0"/>
    <s v="Direcao da Familia, Inclusão, Género e Saúde"/>
    <s v="03.16.24"/>
    <s v="Direcao da Familia, Inclusão, Género e Saúde"/>
    <s v="03.16.24"/>
    <x v="48"/>
    <x v="0"/>
    <x v="0"/>
    <x v="0"/>
    <x v="0"/>
    <x v="0"/>
    <x v="0"/>
    <x v="0"/>
    <x v="10"/>
    <s v="2021-11-18"/>
    <x v="3"/>
    <n v="10338"/>
    <x v="0"/>
    <m/>
    <x v="0"/>
    <m/>
    <x v="0"/>
    <n v="100474696"/>
    <x v="0"/>
    <x v="0"/>
    <s v="Direcao da Familia, Inclusão, Género e Saúde"/>
    <s v="ORI"/>
    <x v="0"/>
    <m/>
    <x v="0"/>
    <x v="0"/>
    <x v="0"/>
    <x v="0"/>
    <x v="0"/>
    <x v="0"/>
    <x v="0"/>
    <x v="0"/>
    <x v="0"/>
    <x v="0"/>
    <x v="0"/>
    <s v="Direcao da Familia, Inclusão, Género e Saúde"/>
    <x v="0"/>
    <x v="0"/>
    <x v="0"/>
    <x v="0"/>
    <x v="0"/>
    <x v="0"/>
    <x v="0"/>
    <x v="1"/>
    <x v="0"/>
    <x v="0"/>
    <x v="0"/>
    <x v="0"/>
    <s v="Pagamento de salário referente a 11-2021"/>
  </r>
  <r>
    <x v="0"/>
    <n v="0"/>
    <n v="0"/>
    <n v="0"/>
    <n v="7894"/>
    <x v="2388"/>
    <x v="0"/>
    <x v="0"/>
    <x v="0"/>
    <s v="03.16.24"/>
    <x v="47"/>
    <x v="0"/>
    <x v="0"/>
    <s v="Direcao da Familia, Inclusão, Género e Saúde"/>
    <s v="03.16.24"/>
    <s v="Direcao da Familia, Inclusão, Género e Saúde"/>
    <s v="03.16.24"/>
    <x v="5"/>
    <x v="0"/>
    <x v="0"/>
    <x v="0"/>
    <x v="1"/>
    <x v="0"/>
    <x v="0"/>
    <x v="0"/>
    <x v="10"/>
    <s v="2021-11-18"/>
    <x v="3"/>
    <n v="7894"/>
    <x v="0"/>
    <m/>
    <x v="0"/>
    <m/>
    <x v="11"/>
    <n v="100474693"/>
    <x v="0"/>
    <x v="1"/>
    <s v="Direcao da Familia, Inclusão, Género e Saúde"/>
    <s v="ORI"/>
    <x v="0"/>
    <m/>
    <x v="0"/>
    <x v="0"/>
    <x v="0"/>
    <x v="0"/>
    <x v="0"/>
    <x v="0"/>
    <x v="0"/>
    <x v="0"/>
    <x v="0"/>
    <x v="0"/>
    <x v="0"/>
    <s v="Direcao da Familia, Inclusão, Género e Saúde"/>
    <x v="0"/>
    <x v="0"/>
    <x v="0"/>
    <x v="0"/>
    <x v="0"/>
    <x v="0"/>
    <x v="0"/>
    <x v="1"/>
    <x v="0"/>
    <x v="0"/>
    <x v="1"/>
    <x v="0"/>
    <s v="Pagamento de salário referente a 11-2021"/>
  </r>
  <r>
    <x v="0"/>
    <n v="0"/>
    <n v="0"/>
    <n v="0"/>
    <n v="208404"/>
    <x v="2388"/>
    <x v="0"/>
    <x v="0"/>
    <x v="0"/>
    <s v="03.16.24"/>
    <x v="47"/>
    <x v="0"/>
    <x v="0"/>
    <s v="Direcao da Familia, Inclusão, Género e Saúde"/>
    <s v="03.16.24"/>
    <s v="Direcao da Familia, Inclusão, Género e Saúde"/>
    <s v="03.16.24"/>
    <x v="4"/>
    <x v="0"/>
    <x v="0"/>
    <x v="0"/>
    <x v="0"/>
    <x v="0"/>
    <x v="0"/>
    <x v="0"/>
    <x v="10"/>
    <s v="2021-11-18"/>
    <x v="3"/>
    <n v="208404"/>
    <x v="0"/>
    <m/>
    <x v="0"/>
    <m/>
    <x v="11"/>
    <n v="100474693"/>
    <x v="0"/>
    <x v="1"/>
    <s v="Direcao da Familia, Inclusão, Género e Saúde"/>
    <s v="ORI"/>
    <x v="0"/>
    <m/>
    <x v="0"/>
    <x v="0"/>
    <x v="0"/>
    <x v="0"/>
    <x v="0"/>
    <x v="0"/>
    <x v="0"/>
    <x v="0"/>
    <x v="0"/>
    <x v="0"/>
    <x v="0"/>
    <s v="Direcao da Familia, Inclusão, Género e Saúde"/>
    <x v="0"/>
    <x v="0"/>
    <x v="0"/>
    <x v="0"/>
    <x v="0"/>
    <x v="0"/>
    <x v="0"/>
    <x v="1"/>
    <x v="0"/>
    <x v="0"/>
    <x v="1"/>
    <x v="0"/>
    <s v="Pagamento de salário referente a 11-2021"/>
  </r>
  <r>
    <x v="0"/>
    <n v="0"/>
    <n v="0"/>
    <n v="0"/>
    <n v="214848"/>
    <x v="2388"/>
    <x v="0"/>
    <x v="0"/>
    <x v="0"/>
    <s v="03.16.24"/>
    <x v="47"/>
    <x v="0"/>
    <x v="0"/>
    <s v="Direcao da Familia, Inclusão, Género e Saúde"/>
    <s v="03.16.24"/>
    <s v="Direcao da Familia, Inclusão, Género e Saúde"/>
    <s v="03.16.24"/>
    <x v="48"/>
    <x v="0"/>
    <x v="0"/>
    <x v="0"/>
    <x v="0"/>
    <x v="0"/>
    <x v="0"/>
    <x v="0"/>
    <x v="10"/>
    <s v="2021-11-18"/>
    <x v="3"/>
    <n v="214848"/>
    <x v="0"/>
    <m/>
    <x v="0"/>
    <m/>
    <x v="11"/>
    <n v="100474693"/>
    <x v="0"/>
    <x v="1"/>
    <s v="Direcao da Familia, Inclusão, Género e Saúde"/>
    <s v="ORI"/>
    <x v="0"/>
    <m/>
    <x v="0"/>
    <x v="0"/>
    <x v="0"/>
    <x v="0"/>
    <x v="0"/>
    <x v="0"/>
    <x v="0"/>
    <x v="0"/>
    <x v="0"/>
    <x v="0"/>
    <x v="0"/>
    <s v="Direcao da Familia, Inclusão, Género e Saúde"/>
    <x v="0"/>
    <x v="0"/>
    <x v="0"/>
    <x v="0"/>
    <x v="0"/>
    <x v="0"/>
    <x v="0"/>
    <x v="1"/>
    <x v="0"/>
    <x v="0"/>
    <x v="1"/>
    <x v="0"/>
    <s v="Pagamento de salário referente a 11-2021"/>
  </r>
  <r>
    <x v="0"/>
    <n v="0"/>
    <n v="0"/>
    <n v="0"/>
    <n v="4995"/>
    <x v="2390"/>
    <x v="0"/>
    <x v="0"/>
    <x v="0"/>
    <s v="03.16.15"/>
    <x v="0"/>
    <x v="0"/>
    <x v="0"/>
    <s v="Direção Financeira"/>
    <s v="03.16.15"/>
    <s v="Direção Financeira"/>
    <s v="03.16.15"/>
    <x v="28"/>
    <x v="0"/>
    <x v="0"/>
    <x v="4"/>
    <x v="1"/>
    <x v="0"/>
    <x v="0"/>
    <x v="0"/>
    <x v="10"/>
    <s v="2021-11-22"/>
    <x v="3"/>
    <n v="4995"/>
    <x v="0"/>
    <m/>
    <x v="0"/>
    <m/>
    <x v="0"/>
    <n v="100474696"/>
    <x v="0"/>
    <x v="0"/>
    <s v="Direção Financeira"/>
    <s v="ORI"/>
    <x v="0"/>
    <m/>
    <x v="0"/>
    <x v="0"/>
    <x v="0"/>
    <x v="0"/>
    <x v="0"/>
    <x v="0"/>
    <x v="0"/>
    <x v="0"/>
    <x v="0"/>
    <x v="0"/>
    <x v="0"/>
    <s v="Direção Financeira"/>
    <x v="0"/>
    <x v="0"/>
    <x v="0"/>
    <x v="0"/>
    <x v="0"/>
    <x v="0"/>
    <x v="0"/>
    <x v="1"/>
    <x v="0"/>
    <x v="0"/>
    <x v="0"/>
    <x v="0"/>
    <s v="Pagamento a favor da Sr. Nilce de jesus Furtado da Costa, pelo serviço prestado a Câmara no Gabinete de Auditoria Interna, referente a novembro de  2021, conforme contrato anexo.  "/>
  </r>
  <r>
    <x v="0"/>
    <n v="0"/>
    <n v="0"/>
    <n v="0"/>
    <n v="28308"/>
    <x v="2390"/>
    <x v="0"/>
    <x v="0"/>
    <x v="0"/>
    <s v="03.16.15"/>
    <x v="0"/>
    <x v="0"/>
    <x v="0"/>
    <s v="Direção Financeira"/>
    <s v="03.16.15"/>
    <s v="Direção Financeira"/>
    <s v="03.16.15"/>
    <x v="28"/>
    <x v="0"/>
    <x v="0"/>
    <x v="4"/>
    <x v="1"/>
    <x v="0"/>
    <x v="0"/>
    <x v="0"/>
    <x v="10"/>
    <s v="2021-11-22"/>
    <x v="3"/>
    <n v="28308"/>
    <x v="0"/>
    <m/>
    <x v="0"/>
    <m/>
    <x v="402"/>
    <n v="100479156"/>
    <x v="0"/>
    <x v="1"/>
    <s v="Direção Financeira"/>
    <s v="ORI"/>
    <x v="0"/>
    <m/>
    <x v="0"/>
    <x v="0"/>
    <x v="0"/>
    <x v="0"/>
    <x v="0"/>
    <x v="0"/>
    <x v="0"/>
    <x v="0"/>
    <x v="0"/>
    <x v="0"/>
    <x v="0"/>
    <s v="Direção Financeira"/>
    <x v="0"/>
    <x v="0"/>
    <x v="0"/>
    <x v="0"/>
    <x v="0"/>
    <x v="0"/>
    <x v="0"/>
    <x v="1"/>
    <x v="0"/>
    <x v="0"/>
    <x v="1"/>
    <x v="0"/>
    <s v="Pagamento a favor da Sr. Nilce de jesus Furtado da Costa, pelo serviço prestado a Câmara no Gabinete de Auditoria Interna, referente a novembro de  2021, conforme contrato anexo.  "/>
  </r>
  <r>
    <x v="0"/>
    <n v="0"/>
    <n v="0"/>
    <n v="0"/>
    <n v="86000"/>
    <x v="2391"/>
    <x v="0"/>
    <x v="0"/>
    <x v="0"/>
    <s v="01.28.03.05.01"/>
    <x v="34"/>
    <x v="6"/>
    <x v="7"/>
    <s v="Proteção Social"/>
    <s v="01.28.03"/>
    <s v="Proteção Social"/>
    <s v="01.28.03"/>
    <x v="7"/>
    <x v="0"/>
    <x v="3"/>
    <x v="3"/>
    <x v="1"/>
    <x v="2"/>
    <x v="0"/>
    <x v="0"/>
    <x v="10"/>
    <s v="2021-11-23"/>
    <x v="3"/>
    <n v="86000"/>
    <x v="0"/>
    <m/>
    <x v="0"/>
    <m/>
    <x v="5"/>
    <n v="100474914"/>
    <x v="0"/>
    <x v="1"/>
    <s v="Apoio a Crianças Vulneráveis"/>
    <s v="ORI"/>
    <x v="0"/>
    <m/>
    <x v="0"/>
    <x v="0"/>
    <x v="0"/>
    <x v="0"/>
    <x v="0"/>
    <x v="0"/>
    <x v="0"/>
    <x v="0"/>
    <x v="0"/>
    <x v="0"/>
    <x v="0"/>
    <s v="Apoio a Crianças Vulneráveis"/>
    <x v="0"/>
    <x v="0"/>
    <x v="0"/>
    <x v="0"/>
    <x v="2"/>
    <x v="0"/>
    <x v="0"/>
    <x v="1"/>
    <x v="0"/>
    <x v="0"/>
    <x v="1"/>
    <x v="0"/>
    <s v="Despesas com apoio a favor das crianças vulneráveis do Concelho, referente a mês de Novembro de 2021, conforme justificativo em anexo.  "/>
  </r>
  <r>
    <x v="0"/>
    <n v="0"/>
    <n v="0"/>
    <n v="0"/>
    <n v="87000"/>
    <x v="2392"/>
    <x v="0"/>
    <x v="0"/>
    <x v="0"/>
    <s v="01.25.05.10"/>
    <x v="5"/>
    <x v="2"/>
    <x v="2"/>
    <s v="Saúde"/>
    <s v="01.25.05"/>
    <s v="Saúde"/>
    <s v="01.25.05"/>
    <x v="6"/>
    <x v="0"/>
    <x v="2"/>
    <x v="2"/>
    <x v="1"/>
    <x v="2"/>
    <x v="0"/>
    <x v="0"/>
    <x v="9"/>
    <s v="2021-12-17"/>
    <x v="3"/>
    <n v="87000"/>
    <x v="0"/>
    <m/>
    <x v="0"/>
    <m/>
    <x v="248"/>
    <n v="100477863"/>
    <x v="0"/>
    <x v="1"/>
    <s v="Assistencia social"/>
    <s v="ORI"/>
    <x v="0"/>
    <m/>
    <x v="0"/>
    <x v="0"/>
    <x v="0"/>
    <x v="0"/>
    <x v="0"/>
    <x v="0"/>
    <x v="0"/>
    <x v="0"/>
    <x v="0"/>
    <x v="0"/>
    <x v="0"/>
    <s v="Assistencia social"/>
    <x v="0"/>
    <x v="0"/>
    <x v="0"/>
    <x v="0"/>
    <x v="2"/>
    <x v="0"/>
    <x v="0"/>
    <x v="1"/>
    <x v="0"/>
    <x v="0"/>
    <x v="1"/>
    <x v="0"/>
    <s v="Pagamento a favor da Agencia Funerária, referente a aquisição de um urna para a malograda Florentina Varela de Pina, conforme anexo."/>
  </r>
  <r>
    <x v="1"/>
    <n v="0"/>
    <n v="0"/>
    <n v="0"/>
    <n v="35000"/>
    <x v="2393"/>
    <x v="0"/>
    <x v="0"/>
    <x v="0"/>
    <s v="01.27.02.14"/>
    <x v="75"/>
    <x v="3"/>
    <x v="4"/>
    <s v="Saneamento básico"/>
    <s v="01.27.02"/>
    <s v="Saneamento básico"/>
    <s v="01.27.02"/>
    <x v="26"/>
    <x v="0"/>
    <x v="0"/>
    <x v="0"/>
    <x v="1"/>
    <x v="2"/>
    <x v="2"/>
    <x v="0"/>
    <x v="9"/>
    <s v="2021-12-23"/>
    <x v="3"/>
    <n v="35000"/>
    <x v="0"/>
    <m/>
    <x v="0"/>
    <m/>
    <x v="403"/>
    <n v="100478224"/>
    <x v="0"/>
    <x v="1"/>
    <s v="Construção de Casas de Banho"/>
    <s v="ORI"/>
    <x v="0"/>
    <s v="CCB"/>
    <x v="0"/>
    <x v="0"/>
    <x v="0"/>
    <x v="0"/>
    <x v="0"/>
    <x v="0"/>
    <x v="0"/>
    <x v="0"/>
    <x v="0"/>
    <x v="0"/>
    <x v="0"/>
    <s v="Construção de Casas de Banho"/>
    <x v="0"/>
    <x v="0"/>
    <x v="0"/>
    <x v="0"/>
    <x v="2"/>
    <x v="0"/>
    <x v="0"/>
    <x v="1"/>
    <x v="0"/>
    <x v="0"/>
    <x v="1"/>
    <x v="0"/>
    <s v="Pagamento a favor da Empresa Construção Hugnes pela manutenção da instalação sanitária na esquadra Policial de Calheta São Miguel, conforme fatura em anexo."/>
  </r>
  <r>
    <x v="0"/>
    <n v="0"/>
    <n v="0"/>
    <n v="0"/>
    <n v="5150"/>
    <x v="2394"/>
    <x v="0"/>
    <x v="0"/>
    <x v="0"/>
    <s v="03.16.15"/>
    <x v="0"/>
    <x v="0"/>
    <x v="0"/>
    <s v="Direção Financeira"/>
    <s v="03.16.15"/>
    <s v="Direção Financeira"/>
    <s v="03.16.15"/>
    <x v="7"/>
    <x v="0"/>
    <x v="3"/>
    <x v="3"/>
    <x v="1"/>
    <x v="0"/>
    <x v="0"/>
    <x v="0"/>
    <x v="9"/>
    <s v="2021-12-28"/>
    <x v="3"/>
    <n v="5150"/>
    <x v="0"/>
    <m/>
    <x v="0"/>
    <m/>
    <x v="404"/>
    <n v="100479271"/>
    <x v="0"/>
    <x v="1"/>
    <s v="Direção Financeira"/>
    <s v="ORI"/>
    <x v="0"/>
    <m/>
    <x v="0"/>
    <x v="0"/>
    <x v="0"/>
    <x v="0"/>
    <x v="0"/>
    <x v="0"/>
    <x v="0"/>
    <x v="0"/>
    <x v="0"/>
    <x v="0"/>
    <x v="0"/>
    <s v="Direção Financeira"/>
    <x v="0"/>
    <x v="0"/>
    <x v="0"/>
    <x v="0"/>
    <x v="0"/>
    <x v="0"/>
    <x v="0"/>
    <x v="1"/>
    <x v="0"/>
    <x v="0"/>
    <x v="1"/>
    <x v="0"/>
    <s v="Pagamento a favor do Comercio restaurante Bar Janice, referente a confeção de bolo de aniversário do centenário, Sr. Alvarino freire de Pina, conforme anexo."/>
  </r>
  <r>
    <x v="0"/>
    <n v="0"/>
    <n v="0"/>
    <n v="0"/>
    <n v="17080"/>
    <x v="2395"/>
    <x v="0"/>
    <x v="1"/>
    <x v="0"/>
    <s v="03.03.10"/>
    <x v="10"/>
    <x v="0"/>
    <x v="3"/>
    <s v="Receitas Da Câmara"/>
    <s v="03.03.10"/>
    <s v="Receitas Da Câmara"/>
    <s v="03.03.10"/>
    <x v="14"/>
    <x v="0"/>
    <x v="4"/>
    <x v="6"/>
    <x v="1"/>
    <x v="0"/>
    <x v="1"/>
    <x v="0"/>
    <x v="10"/>
    <s v="2021-11-15"/>
    <x v="3"/>
    <n v="17080"/>
    <x v="0"/>
    <m/>
    <x v="0"/>
    <m/>
    <x v="5"/>
    <n v="100474914"/>
    <x v="0"/>
    <x v="1"/>
    <s v="Receitas Da Câmara"/>
    <s v="EXT"/>
    <x v="0"/>
    <s v="RDC"/>
    <x v="0"/>
    <x v="0"/>
    <x v="0"/>
    <x v="0"/>
    <x v="0"/>
    <x v="0"/>
    <x v="0"/>
    <x v="0"/>
    <x v="0"/>
    <x v="0"/>
    <x v="0"/>
    <s v="Receitas Da Câmara"/>
    <x v="0"/>
    <x v="0"/>
    <x v="0"/>
    <x v="0"/>
    <x v="0"/>
    <x v="0"/>
    <x v="0"/>
    <x v="1"/>
    <x v="0"/>
    <x v="0"/>
    <x v="1"/>
    <x v="0"/>
    <s v="Deposito do cheque nº37609060, conforme anexo"/>
  </r>
  <r>
    <x v="0"/>
    <n v="0"/>
    <n v="0"/>
    <n v="0"/>
    <n v="100551"/>
    <x v="2396"/>
    <x v="0"/>
    <x v="1"/>
    <x v="0"/>
    <s v="80.02.10.01"/>
    <x v="2"/>
    <x v="1"/>
    <x v="1"/>
    <s v="Outros"/>
    <s v="80.02.10"/>
    <s v="Outros"/>
    <s v="80.02.10"/>
    <x v="2"/>
    <x v="0"/>
    <x v="1"/>
    <x v="0"/>
    <x v="0"/>
    <x v="1"/>
    <x v="1"/>
    <x v="0"/>
    <x v="9"/>
    <s v="2021-12-13"/>
    <x v="3"/>
    <n v="100551"/>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3149"/>
    <x v="2397"/>
    <x v="0"/>
    <x v="1"/>
    <x v="0"/>
    <s v="80.02.10.02"/>
    <x v="7"/>
    <x v="1"/>
    <x v="1"/>
    <s v="Outros"/>
    <s v="80.02.10"/>
    <s v="Outros"/>
    <s v="80.02.10"/>
    <x v="10"/>
    <x v="0"/>
    <x v="1"/>
    <x v="0"/>
    <x v="0"/>
    <x v="1"/>
    <x v="1"/>
    <x v="0"/>
    <x v="9"/>
    <s v="2021-12-13"/>
    <x v="3"/>
    <n v="3149"/>
    <x v="0"/>
    <m/>
    <x v="0"/>
    <m/>
    <x v="8"/>
    <n v="100474707"/>
    <x v="0"/>
    <x v="1"/>
    <s v="Retençoes STAPS"/>
    <s v="ORI"/>
    <x v="0"/>
    <s v="RSND"/>
    <x v="0"/>
    <x v="0"/>
    <x v="0"/>
    <x v="0"/>
    <x v="0"/>
    <x v="0"/>
    <x v="0"/>
    <x v="0"/>
    <x v="0"/>
    <x v="0"/>
    <x v="0"/>
    <s v="Retençoes STAPS"/>
    <x v="0"/>
    <x v="0"/>
    <x v="0"/>
    <x v="0"/>
    <x v="1"/>
    <x v="0"/>
    <x v="0"/>
    <x v="1"/>
    <x v="0"/>
    <x v="1"/>
    <x v="1"/>
    <x v="0"/>
    <s v="RETENCAO OT"/>
  </r>
  <r>
    <x v="0"/>
    <n v="0"/>
    <n v="0"/>
    <n v="0"/>
    <n v="6412"/>
    <x v="2398"/>
    <x v="0"/>
    <x v="1"/>
    <x v="0"/>
    <s v="80.02.10.20"/>
    <x v="3"/>
    <x v="1"/>
    <x v="1"/>
    <s v="Outros"/>
    <s v="80.02.10"/>
    <s v="Outros"/>
    <s v="80.02.10"/>
    <x v="3"/>
    <x v="0"/>
    <x v="1"/>
    <x v="1"/>
    <x v="0"/>
    <x v="1"/>
    <x v="1"/>
    <x v="0"/>
    <x v="9"/>
    <s v="2021-12-13"/>
    <x v="3"/>
    <n v="6412"/>
    <x v="0"/>
    <m/>
    <x v="0"/>
    <m/>
    <x v="2"/>
    <n v="100477977"/>
    <x v="0"/>
    <x v="1"/>
    <s v="Retenções CVMovel"/>
    <s v="ORI"/>
    <x v="0"/>
    <s v="RT"/>
    <x v="0"/>
    <x v="0"/>
    <x v="0"/>
    <x v="0"/>
    <x v="0"/>
    <x v="0"/>
    <x v="0"/>
    <x v="0"/>
    <x v="0"/>
    <x v="0"/>
    <x v="0"/>
    <s v="Retenções CVMovel"/>
    <x v="0"/>
    <x v="0"/>
    <x v="0"/>
    <x v="0"/>
    <x v="1"/>
    <x v="0"/>
    <x v="0"/>
    <x v="1"/>
    <x v="0"/>
    <x v="1"/>
    <x v="1"/>
    <x v="0"/>
    <s v="RETENCAO OT"/>
  </r>
  <r>
    <x v="0"/>
    <n v="0"/>
    <n v="0"/>
    <n v="0"/>
    <n v="1582"/>
    <x v="2399"/>
    <x v="0"/>
    <x v="1"/>
    <x v="0"/>
    <s v="80.02.10.24"/>
    <x v="8"/>
    <x v="1"/>
    <x v="1"/>
    <s v="Outros"/>
    <s v="80.02.10"/>
    <s v="Outros"/>
    <s v="80.02.10"/>
    <x v="10"/>
    <x v="0"/>
    <x v="1"/>
    <x v="0"/>
    <x v="0"/>
    <x v="1"/>
    <x v="1"/>
    <x v="0"/>
    <x v="9"/>
    <s v="2021-12-13"/>
    <x v="3"/>
    <n v="1582"/>
    <x v="0"/>
    <m/>
    <x v="0"/>
    <m/>
    <x v="9"/>
    <n v="100478987"/>
    <x v="0"/>
    <x v="1"/>
    <s v="Retenções SIACSA"/>
    <s v="ORI"/>
    <x v="0"/>
    <s v="SIACSA"/>
    <x v="0"/>
    <x v="0"/>
    <x v="0"/>
    <x v="0"/>
    <x v="0"/>
    <x v="0"/>
    <x v="0"/>
    <x v="0"/>
    <x v="0"/>
    <x v="0"/>
    <x v="0"/>
    <s v="Retenções SIACSA"/>
    <x v="0"/>
    <x v="0"/>
    <x v="0"/>
    <x v="0"/>
    <x v="1"/>
    <x v="0"/>
    <x v="0"/>
    <x v="1"/>
    <x v="0"/>
    <x v="1"/>
    <x v="1"/>
    <x v="0"/>
    <s v="RETENCAO OT"/>
  </r>
  <r>
    <x v="0"/>
    <n v="0"/>
    <n v="0"/>
    <n v="0"/>
    <n v="13727"/>
    <x v="2400"/>
    <x v="0"/>
    <x v="1"/>
    <x v="0"/>
    <s v="80.02.10.25"/>
    <x v="18"/>
    <x v="1"/>
    <x v="1"/>
    <s v="Outros"/>
    <s v="80.02.10"/>
    <s v="Outros"/>
    <s v="80.02.10"/>
    <x v="3"/>
    <x v="0"/>
    <x v="1"/>
    <x v="1"/>
    <x v="0"/>
    <x v="1"/>
    <x v="1"/>
    <x v="0"/>
    <x v="9"/>
    <s v="2021-12-13"/>
    <x v="3"/>
    <n v="13727"/>
    <x v="0"/>
    <m/>
    <x v="0"/>
    <m/>
    <x v="24"/>
    <n v="100479035"/>
    <x v="0"/>
    <x v="1"/>
    <s v="Retenções Quotas"/>
    <s v="ORI"/>
    <x v="0"/>
    <m/>
    <x v="0"/>
    <x v="0"/>
    <x v="0"/>
    <x v="0"/>
    <x v="0"/>
    <x v="0"/>
    <x v="0"/>
    <x v="0"/>
    <x v="0"/>
    <x v="0"/>
    <x v="0"/>
    <s v="Retenções Quotas"/>
    <x v="0"/>
    <x v="0"/>
    <x v="0"/>
    <x v="0"/>
    <x v="1"/>
    <x v="0"/>
    <x v="0"/>
    <x v="1"/>
    <x v="0"/>
    <x v="1"/>
    <x v="1"/>
    <x v="0"/>
    <s v="RETENCAO OT"/>
  </r>
  <r>
    <x v="0"/>
    <n v="0"/>
    <n v="0"/>
    <n v="0"/>
    <n v="32776"/>
    <x v="2401"/>
    <x v="0"/>
    <x v="1"/>
    <x v="0"/>
    <s v="80.02.01"/>
    <x v="1"/>
    <x v="1"/>
    <x v="1"/>
    <s v="Retenções Iur"/>
    <s v="80.02.01"/>
    <s v="Retenções Iur"/>
    <s v="80.02.01"/>
    <x v="1"/>
    <x v="0"/>
    <x v="1"/>
    <x v="0"/>
    <x v="0"/>
    <x v="1"/>
    <x v="1"/>
    <x v="0"/>
    <x v="9"/>
    <s v="2021-12-13"/>
    <x v="3"/>
    <n v="32776"/>
    <x v="0"/>
    <m/>
    <x v="0"/>
    <m/>
    <x v="0"/>
    <n v="100474696"/>
    <x v="0"/>
    <x v="1"/>
    <s v="Retenções Iur"/>
    <s v="ORI"/>
    <x v="0"/>
    <s v="RIUR"/>
    <x v="0"/>
    <x v="0"/>
    <x v="0"/>
    <x v="0"/>
    <x v="0"/>
    <x v="0"/>
    <x v="0"/>
    <x v="0"/>
    <x v="0"/>
    <x v="0"/>
    <x v="0"/>
    <s v="Retenções Iur"/>
    <x v="0"/>
    <x v="0"/>
    <x v="0"/>
    <x v="0"/>
    <x v="1"/>
    <x v="0"/>
    <x v="0"/>
    <x v="1"/>
    <x v="0"/>
    <x v="1"/>
    <x v="1"/>
    <x v="0"/>
    <s v="RETENCAO OT"/>
  </r>
  <r>
    <x v="0"/>
    <n v="0"/>
    <n v="0"/>
    <n v="0"/>
    <n v="27060"/>
    <x v="2402"/>
    <x v="0"/>
    <x v="1"/>
    <x v="0"/>
    <s v="80.02.10.01"/>
    <x v="2"/>
    <x v="1"/>
    <x v="1"/>
    <s v="Outros"/>
    <s v="80.02.10"/>
    <s v="Outros"/>
    <s v="80.02.10"/>
    <x v="2"/>
    <x v="0"/>
    <x v="1"/>
    <x v="0"/>
    <x v="0"/>
    <x v="1"/>
    <x v="1"/>
    <x v="0"/>
    <x v="9"/>
    <s v="2021-12-13"/>
    <x v="3"/>
    <n v="2706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500"/>
    <x v="2403"/>
    <x v="0"/>
    <x v="0"/>
    <x v="0"/>
    <s v="03.16.15"/>
    <x v="0"/>
    <x v="0"/>
    <x v="0"/>
    <s v="Direção Financeira"/>
    <s v="03.16.15"/>
    <s v="Direção Financeira"/>
    <s v="03.16.15"/>
    <x v="53"/>
    <x v="0"/>
    <x v="0"/>
    <x v="0"/>
    <x v="1"/>
    <x v="0"/>
    <x v="0"/>
    <x v="0"/>
    <x v="9"/>
    <s v="2021-12-06"/>
    <x v="3"/>
    <n v="1500"/>
    <x v="0"/>
    <m/>
    <x v="0"/>
    <m/>
    <x v="163"/>
    <n v="100478897"/>
    <x v="0"/>
    <x v="1"/>
    <s v="Direção Financeira"/>
    <s v="ORI"/>
    <x v="0"/>
    <m/>
    <x v="0"/>
    <x v="0"/>
    <x v="0"/>
    <x v="0"/>
    <x v="0"/>
    <x v="0"/>
    <x v="0"/>
    <x v="0"/>
    <x v="0"/>
    <x v="0"/>
    <x v="0"/>
    <s v="Direção Financeira"/>
    <x v="0"/>
    <x v="0"/>
    <x v="0"/>
    <x v="0"/>
    <x v="0"/>
    <x v="0"/>
    <x v="0"/>
    <x v="0"/>
    <x v="0"/>
    <x v="0"/>
    <x v="1"/>
    <x v="0"/>
    <s v="Pagamento a favor Loja Liu comercio Geral, referente a aquisição de duas lâmpadas florescentes, para edifício municipal (paços do concelho), conforme anexo."/>
  </r>
  <r>
    <x v="0"/>
    <n v="0"/>
    <n v="0"/>
    <n v="0"/>
    <n v="1500"/>
    <x v="2404"/>
    <x v="0"/>
    <x v="1"/>
    <x v="0"/>
    <s v="03.03.10"/>
    <x v="10"/>
    <x v="0"/>
    <x v="3"/>
    <s v="Receitas Da Câmara"/>
    <s v="03.03.10"/>
    <s v="Receitas Da Câmara"/>
    <s v="03.03.10"/>
    <x v="70"/>
    <x v="0"/>
    <x v="4"/>
    <x v="6"/>
    <x v="1"/>
    <x v="0"/>
    <x v="1"/>
    <x v="0"/>
    <x v="1"/>
    <s v="2021-04-08"/>
    <x v="1"/>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
    <x v="2405"/>
    <x v="0"/>
    <x v="0"/>
    <x v="0"/>
    <s v="01.25.05.10"/>
    <x v="5"/>
    <x v="2"/>
    <x v="2"/>
    <s v="Saúde"/>
    <s v="01.25.05"/>
    <s v="Saúde"/>
    <s v="01.25.05"/>
    <x v="6"/>
    <x v="0"/>
    <x v="2"/>
    <x v="2"/>
    <x v="1"/>
    <x v="2"/>
    <x v="0"/>
    <x v="0"/>
    <x v="0"/>
    <s v="2021-01-11"/>
    <x v="0"/>
    <n v="500"/>
    <x v="0"/>
    <m/>
    <x v="0"/>
    <m/>
    <x v="106"/>
    <n v="100475975"/>
    <x v="0"/>
    <x v="1"/>
    <s v="Assistencia social"/>
    <s v="ORI"/>
    <x v="0"/>
    <m/>
    <x v="0"/>
    <x v="0"/>
    <x v="0"/>
    <x v="0"/>
    <x v="0"/>
    <x v="0"/>
    <x v="0"/>
    <x v="0"/>
    <x v="0"/>
    <x v="0"/>
    <x v="0"/>
    <s v="Assistencia social"/>
    <x v="0"/>
    <x v="0"/>
    <x v="0"/>
    <x v="0"/>
    <x v="2"/>
    <x v="0"/>
    <x v="0"/>
    <x v="1"/>
    <x v="0"/>
    <x v="0"/>
    <x v="1"/>
    <x v="0"/>
    <s v="Apoio financeiro afvaor da Senhora arcangela Furtado, para apagamenbto de transporte, conforme justificativo em anexo."/>
  </r>
  <r>
    <x v="0"/>
    <n v="0"/>
    <n v="0"/>
    <n v="0"/>
    <n v="1500"/>
    <x v="2406"/>
    <x v="0"/>
    <x v="0"/>
    <x v="0"/>
    <s v="03.16.15"/>
    <x v="0"/>
    <x v="0"/>
    <x v="0"/>
    <s v="Direção Financeira"/>
    <s v="03.16.15"/>
    <s v="Direção Financeira"/>
    <s v="03.16.15"/>
    <x v="83"/>
    <x v="0"/>
    <x v="0"/>
    <x v="4"/>
    <x v="1"/>
    <x v="0"/>
    <x v="0"/>
    <x v="0"/>
    <x v="0"/>
    <s v="2021-01-15"/>
    <x v="0"/>
    <n v="1500"/>
    <x v="0"/>
    <m/>
    <x v="0"/>
    <m/>
    <x v="115"/>
    <n v="100478189"/>
    <x v="0"/>
    <x v="1"/>
    <s v="Direção Financeira"/>
    <s v="ORI"/>
    <x v="0"/>
    <m/>
    <x v="0"/>
    <x v="0"/>
    <x v="0"/>
    <x v="0"/>
    <x v="0"/>
    <x v="0"/>
    <x v="0"/>
    <x v="0"/>
    <x v="0"/>
    <x v="0"/>
    <x v="0"/>
    <s v="Direção Financeira"/>
    <x v="0"/>
    <x v="0"/>
    <x v="0"/>
    <x v="0"/>
    <x v="0"/>
    <x v="0"/>
    <x v="0"/>
    <x v="1"/>
    <x v="0"/>
    <x v="0"/>
    <x v="1"/>
    <x v="0"/>
    <s v="Pagamento a favor da Mercearia Inês Nunes, proveniente da aquisição de 06 vassouras fina para uso das encarregadas de limpeza do Paços do concelho, conforme justificativo em anexo."/>
  </r>
  <r>
    <x v="0"/>
    <n v="0"/>
    <n v="0"/>
    <n v="0"/>
    <n v="1500"/>
    <x v="2407"/>
    <x v="0"/>
    <x v="0"/>
    <x v="0"/>
    <s v="01.27.04.10"/>
    <x v="26"/>
    <x v="3"/>
    <x v="4"/>
    <s v="Infra-Estruturas e Transportes"/>
    <s v="01.27.04"/>
    <s v="Infra-Estruturas e Transportes"/>
    <s v="01.27.04"/>
    <x v="7"/>
    <x v="0"/>
    <x v="3"/>
    <x v="3"/>
    <x v="1"/>
    <x v="2"/>
    <x v="0"/>
    <x v="0"/>
    <x v="2"/>
    <s v="2021-03-11"/>
    <x v="0"/>
    <n v="150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o Senhor José Tavares, referente a venda de 2000 un paralelos, para trabalhios de calcetamento na localidade de São Miguêl, estrada Igreja Pedra Larga, no Âmbito do Plano de emergência, conforme justifcativo em anexo."/>
  </r>
  <r>
    <x v="0"/>
    <n v="0"/>
    <n v="0"/>
    <n v="0"/>
    <n v="8500"/>
    <x v="2407"/>
    <x v="0"/>
    <x v="0"/>
    <x v="0"/>
    <s v="01.27.04.10"/>
    <x v="26"/>
    <x v="3"/>
    <x v="4"/>
    <s v="Infra-Estruturas e Transportes"/>
    <s v="01.27.04"/>
    <s v="Infra-Estruturas e Transportes"/>
    <s v="01.27.04"/>
    <x v="7"/>
    <x v="0"/>
    <x v="3"/>
    <x v="3"/>
    <x v="1"/>
    <x v="2"/>
    <x v="0"/>
    <x v="0"/>
    <x v="2"/>
    <s v="2021-03-11"/>
    <x v="0"/>
    <n v="8500"/>
    <x v="0"/>
    <m/>
    <x v="0"/>
    <m/>
    <x v="405"/>
    <n v="100056222"/>
    <x v="0"/>
    <x v="1"/>
    <s v="Plano de Mitigação as secas e maus anos agrícolas"/>
    <s v="ORI"/>
    <x v="0"/>
    <m/>
    <x v="0"/>
    <x v="0"/>
    <x v="0"/>
    <x v="0"/>
    <x v="0"/>
    <x v="0"/>
    <x v="0"/>
    <x v="0"/>
    <x v="0"/>
    <x v="0"/>
    <x v="0"/>
    <s v="Plano de Mitigação as secas e maus anos agrícolas"/>
    <x v="0"/>
    <x v="0"/>
    <x v="0"/>
    <x v="0"/>
    <x v="2"/>
    <x v="0"/>
    <x v="0"/>
    <x v="1"/>
    <x v="0"/>
    <x v="0"/>
    <x v="1"/>
    <x v="0"/>
    <s v="Pagamento a favor do Senhor José Tavares, referente a venda de 2000 un paralelos, para trabalhios de calcetamento na localidade de São Miguêl, estrada Igreja Pedra Larga, no Âmbito do Plano de emergência, conforme justifcativo em anexo."/>
  </r>
  <r>
    <x v="0"/>
    <n v="0"/>
    <n v="0"/>
    <n v="0"/>
    <n v="2400"/>
    <x v="2408"/>
    <x v="0"/>
    <x v="1"/>
    <x v="0"/>
    <s v="80.02.01"/>
    <x v="1"/>
    <x v="1"/>
    <x v="1"/>
    <s v="Retenções Iur"/>
    <s v="80.02.01"/>
    <s v="Retenções Iur"/>
    <s v="80.02.01"/>
    <x v="1"/>
    <x v="0"/>
    <x v="1"/>
    <x v="0"/>
    <x v="0"/>
    <x v="1"/>
    <x v="1"/>
    <x v="0"/>
    <x v="2"/>
    <s v="2021-03-11"/>
    <x v="0"/>
    <n v="2400"/>
    <x v="0"/>
    <m/>
    <x v="0"/>
    <m/>
    <x v="0"/>
    <n v="100474696"/>
    <x v="0"/>
    <x v="1"/>
    <s v="Retenções Iur"/>
    <s v="ORI"/>
    <x v="0"/>
    <s v="RIUR"/>
    <x v="0"/>
    <x v="0"/>
    <x v="0"/>
    <x v="0"/>
    <x v="0"/>
    <x v="0"/>
    <x v="0"/>
    <x v="0"/>
    <x v="0"/>
    <x v="0"/>
    <x v="0"/>
    <s v="Retenções Iur"/>
    <x v="0"/>
    <x v="0"/>
    <x v="0"/>
    <x v="0"/>
    <x v="1"/>
    <x v="0"/>
    <x v="0"/>
    <x v="1"/>
    <x v="0"/>
    <x v="1"/>
    <x v="1"/>
    <x v="0"/>
    <s v="RETENCAO OT"/>
  </r>
  <r>
    <x v="0"/>
    <n v="0"/>
    <n v="0"/>
    <n v="0"/>
    <n v="3000"/>
    <x v="2409"/>
    <x v="0"/>
    <x v="1"/>
    <x v="0"/>
    <s v="03.03.10"/>
    <x v="10"/>
    <x v="0"/>
    <x v="3"/>
    <s v="Receitas Da Câmara"/>
    <s v="03.03.10"/>
    <s v="Receitas Da Câmara"/>
    <s v="03.03.10"/>
    <x v="18"/>
    <x v="0"/>
    <x v="4"/>
    <x v="6"/>
    <x v="1"/>
    <x v="0"/>
    <x v="1"/>
    <x v="0"/>
    <x v="1"/>
    <s v="2021-04-08"/>
    <x v="1"/>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2410"/>
    <x v="0"/>
    <x v="1"/>
    <x v="0"/>
    <s v="03.03.10"/>
    <x v="10"/>
    <x v="0"/>
    <x v="3"/>
    <s v="Receitas Da Câmara"/>
    <s v="03.03.10"/>
    <s v="Receitas Da Câmara"/>
    <s v="03.03.10"/>
    <x v="15"/>
    <x v="0"/>
    <x v="4"/>
    <x v="6"/>
    <x v="1"/>
    <x v="0"/>
    <x v="1"/>
    <x v="0"/>
    <x v="1"/>
    <s v="2021-04-08"/>
    <x v="1"/>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029"/>
    <x v="2411"/>
    <x v="0"/>
    <x v="1"/>
    <x v="0"/>
    <s v="03.03.10"/>
    <x v="10"/>
    <x v="0"/>
    <x v="3"/>
    <s v="Receitas Da Câmara"/>
    <s v="03.03.10"/>
    <s v="Receitas Da Câmara"/>
    <s v="03.03.10"/>
    <x v="13"/>
    <x v="0"/>
    <x v="0"/>
    <x v="0"/>
    <x v="1"/>
    <x v="0"/>
    <x v="1"/>
    <x v="0"/>
    <x v="1"/>
    <s v="2021-04-08"/>
    <x v="1"/>
    <n v="1602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9"/>
    <x v="2412"/>
    <x v="0"/>
    <x v="1"/>
    <x v="0"/>
    <s v="03.03.10"/>
    <x v="10"/>
    <x v="0"/>
    <x v="3"/>
    <s v="Receitas Da Câmara"/>
    <s v="03.03.10"/>
    <s v="Receitas Da Câmara"/>
    <s v="03.03.10"/>
    <x v="20"/>
    <x v="0"/>
    <x v="4"/>
    <x v="7"/>
    <x v="1"/>
    <x v="0"/>
    <x v="1"/>
    <x v="0"/>
    <x v="1"/>
    <s v="2021-04-08"/>
    <x v="1"/>
    <n v="22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2413"/>
    <x v="0"/>
    <x v="1"/>
    <x v="0"/>
    <s v="03.03.10"/>
    <x v="10"/>
    <x v="0"/>
    <x v="3"/>
    <s v="Receitas Da Câmara"/>
    <s v="03.03.10"/>
    <s v="Receitas Da Câmara"/>
    <s v="03.03.10"/>
    <x v="71"/>
    <x v="0"/>
    <x v="0"/>
    <x v="8"/>
    <x v="1"/>
    <x v="0"/>
    <x v="1"/>
    <x v="0"/>
    <x v="1"/>
    <s v="2021-04-08"/>
    <x v="1"/>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800"/>
    <x v="2414"/>
    <x v="0"/>
    <x v="1"/>
    <x v="0"/>
    <s v="03.03.10"/>
    <x v="10"/>
    <x v="0"/>
    <x v="3"/>
    <s v="Receitas Da Câmara"/>
    <s v="03.03.10"/>
    <s v="Receitas Da Câmara"/>
    <s v="03.03.10"/>
    <x v="17"/>
    <x v="0"/>
    <x v="4"/>
    <x v="6"/>
    <x v="1"/>
    <x v="0"/>
    <x v="1"/>
    <x v="0"/>
    <x v="1"/>
    <s v="2021-04-08"/>
    <x v="1"/>
    <n v="14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320"/>
    <x v="2415"/>
    <x v="0"/>
    <x v="1"/>
    <x v="0"/>
    <s v="03.03.10"/>
    <x v="10"/>
    <x v="0"/>
    <x v="3"/>
    <s v="Receitas Da Câmara"/>
    <s v="03.03.10"/>
    <s v="Receitas Da Câmara"/>
    <s v="03.03.10"/>
    <x v="14"/>
    <x v="0"/>
    <x v="4"/>
    <x v="6"/>
    <x v="1"/>
    <x v="0"/>
    <x v="1"/>
    <x v="0"/>
    <x v="1"/>
    <s v="2021-04-08"/>
    <x v="1"/>
    <n v="43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80"/>
    <x v="2416"/>
    <x v="0"/>
    <x v="1"/>
    <x v="0"/>
    <s v="03.03.10"/>
    <x v="10"/>
    <x v="0"/>
    <x v="3"/>
    <s v="Receitas Da Câmara"/>
    <s v="03.03.10"/>
    <s v="Receitas Da Câmara"/>
    <s v="03.03.10"/>
    <x v="22"/>
    <x v="0"/>
    <x v="4"/>
    <x v="6"/>
    <x v="1"/>
    <x v="0"/>
    <x v="1"/>
    <x v="0"/>
    <x v="1"/>
    <s v="2021-04-08"/>
    <x v="1"/>
    <n v="16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9"/>
    <x v="2417"/>
    <x v="0"/>
    <x v="1"/>
    <x v="0"/>
    <s v="03.03.10"/>
    <x v="10"/>
    <x v="0"/>
    <x v="3"/>
    <s v="Receitas Da Câmara"/>
    <s v="03.03.10"/>
    <s v="Receitas Da Câmara"/>
    <s v="03.03.10"/>
    <x v="23"/>
    <x v="0"/>
    <x v="4"/>
    <x v="7"/>
    <x v="1"/>
    <x v="0"/>
    <x v="1"/>
    <x v="0"/>
    <x v="1"/>
    <s v="2021-04-08"/>
    <x v="1"/>
    <n v="6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628"/>
    <x v="2418"/>
    <x v="0"/>
    <x v="1"/>
    <x v="0"/>
    <s v="03.03.10"/>
    <x v="10"/>
    <x v="0"/>
    <x v="3"/>
    <s v="Receitas Da Câmara"/>
    <s v="03.03.10"/>
    <s v="Receitas Da Câmara"/>
    <s v="03.03.10"/>
    <x v="13"/>
    <x v="0"/>
    <x v="0"/>
    <x v="0"/>
    <x v="1"/>
    <x v="0"/>
    <x v="1"/>
    <x v="0"/>
    <x v="0"/>
    <s v="2021-01-04"/>
    <x v="0"/>
    <n v="11628"/>
    <x v="0"/>
    <m/>
    <x v="0"/>
    <m/>
    <x v="5"/>
    <n v="100474914"/>
    <x v="0"/>
    <x v="1"/>
    <s v="Receitas Da Câmara"/>
    <s v="EXT"/>
    <x v="0"/>
    <s v="RDC"/>
    <x v="0"/>
    <x v="0"/>
    <x v="0"/>
    <x v="0"/>
    <x v="0"/>
    <x v="0"/>
    <x v="0"/>
    <x v="0"/>
    <x v="0"/>
    <x v="0"/>
    <x v="0"/>
    <s v="Receitas Da Câmara"/>
    <x v="0"/>
    <x v="0"/>
    <x v="0"/>
    <x v="0"/>
    <x v="0"/>
    <x v="0"/>
    <x v="0"/>
    <x v="1"/>
    <x v="0"/>
    <x v="0"/>
    <x v="1"/>
    <x v="0"/>
    <s v="PAgto do IUP no dia 4/01/2021"/>
  </r>
  <r>
    <x v="0"/>
    <n v="0"/>
    <n v="0"/>
    <n v="0"/>
    <n v="32005"/>
    <x v="2419"/>
    <x v="0"/>
    <x v="0"/>
    <x v="0"/>
    <s v="03.16.15"/>
    <x v="0"/>
    <x v="0"/>
    <x v="0"/>
    <s v="Direção Financeira"/>
    <s v="03.16.15"/>
    <s v="Direção Financeira"/>
    <s v="03.16.15"/>
    <x v="45"/>
    <x v="0"/>
    <x v="0"/>
    <x v="0"/>
    <x v="1"/>
    <x v="0"/>
    <x v="0"/>
    <x v="0"/>
    <x v="1"/>
    <s v="2021-04-28"/>
    <x v="1"/>
    <n v="32005"/>
    <x v="0"/>
    <m/>
    <x v="0"/>
    <m/>
    <x v="129"/>
    <n v="100479096"/>
    <x v="0"/>
    <x v="1"/>
    <s v="Direção Financeira"/>
    <s v="ORI"/>
    <x v="0"/>
    <m/>
    <x v="0"/>
    <x v="0"/>
    <x v="0"/>
    <x v="0"/>
    <x v="0"/>
    <x v="0"/>
    <x v="0"/>
    <x v="0"/>
    <x v="0"/>
    <x v="0"/>
    <x v="0"/>
    <s v="Direção Financeira"/>
    <x v="0"/>
    <x v="0"/>
    <x v="0"/>
    <x v="0"/>
    <x v="0"/>
    <x v="0"/>
    <x v="0"/>
    <x v="1"/>
    <x v="0"/>
    <x v="0"/>
    <x v="1"/>
    <x v="0"/>
    <s v="Pagamento a favor da Empresa Preço Piquinoti Comercio e Peças auto, referente a peças de automoveis da Câmara Muncipal de São Miguel, conforme justificativo em anexo."/>
  </r>
  <r>
    <x v="0"/>
    <n v="0"/>
    <n v="0"/>
    <n v="0"/>
    <n v="2300"/>
    <x v="2420"/>
    <x v="0"/>
    <x v="1"/>
    <x v="0"/>
    <s v="80.02.01"/>
    <x v="1"/>
    <x v="1"/>
    <x v="1"/>
    <s v="Retenções Iur"/>
    <s v="80.02.01"/>
    <s v="Retenções Iur"/>
    <s v="80.02.01"/>
    <x v="1"/>
    <x v="0"/>
    <x v="1"/>
    <x v="0"/>
    <x v="0"/>
    <x v="1"/>
    <x v="1"/>
    <x v="0"/>
    <x v="1"/>
    <s v="2021-04-19"/>
    <x v="1"/>
    <n v="2300"/>
    <x v="0"/>
    <m/>
    <x v="0"/>
    <m/>
    <x v="0"/>
    <n v="100474696"/>
    <x v="0"/>
    <x v="1"/>
    <s v="Retenções Iur"/>
    <s v="ORI"/>
    <x v="0"/>
    <s v="RIUR"/>
    <x v="0"/>
    <x v="0"/>
    <x v="0"/>
    <x v="0"/>
    <x v="0"/>
    <x v="0"/>
    <x v="0"/>
    <x v="0"/>
    <x v="0"/>
    <x v="0"/>
    <x v="0"/>
    <s v="Retenções Iur"/>
    <x v="0"/>
    <x v="0"/>
    <x v="0"/>
    <x v="0"/>
    <x v="1"/>
    <x v="0"/>
    <x v="0"/>
    <x v="1"/>
    <x v="0"/>
    <x v="1"/>
    <x v="1"/>
    <x v="0"/>
    <s v="RETENCAO OT"/>
  </r>
  <r>
    <x v="0"/>
    <n v="0"/>
    <n v="0"/>
    <n v="0"/>
    <n v="2300"/>
    <x v="2421"/>
    <x v="0"/>
    <x v="1"/>
    <x v="0"/>
    <s v="80.02.01"/>
    <x v="1"/>
    <x v="1"/>
    <x v="1"/>
    <s v="Retenções Iur"/>
    <s v="80.02.01"/>
    <s v="Retenções Iur"/>
    <s v="80.02.01"/>
    <x v="1"/>
    <x v="0"/>
    <x v="1"/>
    <x v="0"/>
    <x v="0"/>
    <x v="1"/>
    <x v="1"/>
    <x v="0"/>
    <x v="1"/>
    <s v="2021-04-20"/>
    <x v="1"/>
    <n v="2300"/>
    <x v="0"/>
    <m/>
    <x v="0"/>
    <m/>
    <x v="0"/>
    <n v="100474696"/>
    <x v="0"/>
    <x v="1"/>
    <s v="Retenções Iur"/>
    <s v="ORI"/>
    <x v="0"/>
    <s v="RIUR"/>
    <x v="0"/>
    <x v="0"/>
    <x v="0"/>
    <x v="0"/>
    <x v="0"/>
    <x v="0"/>
    <x v="0"/>
    <x v="0"/>
    <x v="0"/>
    <x v="0"/>
    <x v="0"/>
    <s v="Retenções Iur"/>
    <x v="0"/>
    <x v="0"/>
    <x v="0"/>
    <x v="0"/>
    <x v="1"/>
    <x v="0"/>
    <x v="0"/>
    <x v="1"/>
    <x v="0"/>
    <x v="1"/>
    <x v="1"/>
    <x v="0"/>
    <s v="RETENCAO OT"/>
  </r>
  <r>
    <x v="0"/>
    <n v="0"/>
    <n v="0"/>
    <n v="0"/>
    <n v="3137"/>
    <x v="2422"/>
    <x v="0"/>
    <x v="1"/>
    <x v="0"/>
    <s v="80.02.01"/>
    <x v="1"/>
    <x v="1"/>
    <x v="1"/>
    <s v="Retenções Iur"/>
    <s v="80.02.01"/>
    <s v="Retenções Iur"/>
    <s v="80.02.01"/>
    <x v="1"/>
    <x v="0"/>
    <x v="1"/>
    <x v="0"/>
    <x v="0"/>
    <x v="1"/>
    <x v="1"/>
    <x v="0"/>
    <x v="1"/>
    <s v="2021-04-20"/>
    <x v="1"/>
    <n v="3137"/>
    <x v="0"/>
    <m/>
    <x v="0"/>
    <m/>
    <x v="0"/>
    <n v="100474696"/>
    <x v="0"/>
    <x v="1"/>
    <s v="Retenções Iur"/>
    <s v="ORI"/>
    <x v="0"/>
    <s v="RIUR"/>
    <x v="0"/>
    <x v="0"/>
    <x v="0"/>
    <x v="0"/>
    <x v="0"/>
    <x v="0"/>
    <x v="0"/>
    <x v="0"/>
    <x v="0"/>
    <x v="0"/>
    <x v="0"/>
    <s v="Retenções Iur"/>
    <x v="0"/>
    <x v="0"/>
    <x v="0"/>
    <x v="0"/>
    <x v="1"/>
    <x v="0"/>
    <x v="0"/>
    <x v="1"/>
    <x v="0"/>
    <x v="1"/>
    <x v="1"/>
    <x v="0"/>
    <s v="RETENCAO OT"/>
  </r>
  <r>
    <x v="0"/>
    <n v="0"/>
    <n v="0"/>
    <n v="0"/>
    <n v="1129"/>
    <x v="2423"/>
    <x v="0"/>
    <x v="1"/>
    <x v="0"/>
    <s v="80.02.01"/>
    <x v="1"/>
    <x v="1"/>
    <x v="1"/>
    <s v="Retenções Iur"/>
    <s v="80.02.01"/>
    <s v="Retenções Iur"/>
    <s v="80.02.01"/>
    <x v="1"/>
    <x v="0"/>
    <x v="1"/>
    <x v="0"/>
    <x v="0"/>
    <x v="1"/>
    <x v="1"/>
    <x v="0"/>
    <x v="1"/>
    <s v="2021-04-06"/>
    <x v="1"/>
    <n v="1129"/>
    <x v="0"/>
    <m/>
    <x v="0"/>
    <m/>
    <x v="0"/>
    <n v="100474696"/>
    <x v="0"/>
    <x v="1"/>
    <s v="Retenções Iur"/>
    <s v="ORI"/>
    <x v="0"/>
    <s v="RIUR"/>
    <x v="0"/>
    <x v="0"/>
    <x v="0"/>
    <x v="0"/>
    <x v="0"/>
    <x v="0"/>
    <x v="0"/>
    <x v="0"/>
    <x v="0"/>
    <x v="0"/>
    <x v="0"/>
    <s v="Retenções Iur"/>
    <x v="0"/>
    <x v="0"/>
    <x v="0"/>
    <x v="0"/>
    <x v="1"/>
    <x v="0"/>
    <x v="0"/>
    <x v="1"/>
    <x v="0"/>
    <x v="1"/>
    <x v="1"/>
    <x v="0"/>
    <s v="RETENCAO OT"/>
  </r>
  <r>
    <x v="0"/>
    <n v="0"/>
    <n v="0"/>
    <n v="0"/>
    <n v="98000"/>
    <x v="2424"/>
    <x v="0"/>
    <x v="0"/>
    <x v="0"/>
    <s v="01.28.03.05.01"/>
    <x v="34"/>
    <x v="6"/>
    <x v="7"/>
    <s v="Proteção Social"/>
    <s v="01.28.03"/>
    <s v="Proteção Social"/>
    <s v="01.28.03"/>
    <x v="7"/>
    <x v="0"/>
    <x v="3"/>
    <x v="3"/>
    <x v="1"/>
    <x v="2"/>
    <x v="0"/>
    <x v="0"/>
    <x v="3"/>
    <s v="2021-05-27"/>
    <x v="1"/>
    <n v="98000"/>
    <x v="0"/>
    <m/>
    <x v="0"/>
    <m/>
    <x v="5"/>
    <n v="100474914"/>
    <x v="0"/>
    <x v="1"/>
    <s v="Apoio a Crianças Vulneráveis"/>
    <s v="ORI"/>
    <x v="0"/>
    <m/>
    <x v="0"/>
    <x v="0"/>
    <x v="0"/>
    <x v="0"/>
    <x v="0"/>
    <x v="0"/>
    <x v="0"/>
    <x v="0"/>
    <x v="0"/>
    <x v="0"/>
    <x v="0"/>
    <s v="Apoio a Crianças Vulneráveis"/>
    <x v="0"/>
    <x v="0"/>
    <x v="0"/>
    <x v="0"/>
    <x v="2"/>
    <x v="0"/>
    <x v="0"/>
    <x v="0"/>
    <x v="0"/>
    <x v="0"/>
    <x v="1"/>
    <x v="0"/>
    <s v=" Despesas com o pagto de apoio a favor das crianças vulneráveis do Concelho referente a MAio de 2021 conforme documnto em anexo. "/>
  </r>
  <r>
    <x v="0"/>
    <n v="0"/>
    <n v="0"/>
    <n v="0"/>
    <n v="5100"/>
    <x v="2425"/>
    <x v="0"/>
    <x v="1"/>
    <x v="0"/>
    <s v="03.03.10"/>
    <x v="10"/>
    <x v="0"/>
    <x v="3"/>
    <s v="Receitas Da Câmara"/>
    <s v="03.03.10"/>
    <s v="Receitas Da Câmara"/>
    <s v="03.03.10"/>
    <x v="22"/>
    <x v="0"/>
    <x v="4"/>
    <x v="6"/>
    <x v="1"/>
    <x v="0"/>
    <x v="1"/>
    <x v="0"/>
    <x v="4"/>
    <s v="2021-06-03"/>
    <x v="1"/>
    <n v="5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50"/>
    <x v="2426"/>
    <x v="0"/>
    <x v="1"/>
    <x v="0"/>
    <s v="03.03.10"/>
    <x v="10"/>
    <x v="0"/>
    <x v="3"/>
    <s v="Receitas Da Câmara"/>
    <s v="03.03.10"/>
    <s v="Receitas Da Câmara"/>
    <s v="03.03.10"/>
    <x v="72"/>
    <x v="0"/>
    <x v="4"/>
    <x v="7"/>
    <x v="1"/>
    <x v="0"/>
    <x v="1"/>
    <x v="0"/>
    <x v="4"/>
    <s v="2021-06-03"/>
    <x v="1"/>
    <n v="45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4665"/>
    <x v="2427"/>
    <x v="0"/>
    <x v="1"/>
    <x v="0"/>
    <s v="03.03.10"/>
    <x v="10"/>
    <x v="0"/>
    <x v="3"/>
    <s v="Receitas Da Câmara"/>
    <s v="03.03.10"/>
    <s v="Receitas Da Câmara"/>
    <s v="03.03.10"/>
    <x v="13"/>
    <x v="0"/>
    <x v="0"/>
    <x v="0"/>
    <x v="1"/>
    <x v="0"/>
    <x v="1"/>
    <x v="0"/>
    <x v="4"/>
    <s v="2021-06-03"/>
    <x v="1"/>
    <n v="4466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2428"/>
    <x v="0"/>
    <x v="1"/>
    <x v="0"/>
    <s v="03.03.10"/>
    <x v="10"/>
    <x v="0"/>
    <x v="3"/>
    <s v="Receitas Da Câmara"/>
    <s v="03.03.10"/>
    <s v="Receitas Da Câmara"/>
    <s v="03.03.10"/>
    <x v="18"/>
    <x v="0"/>
    <x v="4"/>
    <x v="6"/>
    <x v="1"/>
    <x v="0"/>
    <x v="1"/>
    <x v="0"/>
    <x v="4"/>
    <s v="2021-06-03"/>
    <x v="1"/>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200"/>
    <x v="2429"/>
    <x v="0"/>
    <x v="1"/>
    <x v="0"/>
    <s v="03.03.10"/>
    <x v="10"/>
    <x v="0"/>
    <x v="3"/>
    <s v="Receitas Da Câmara"/>
    <s v="03.03.10"/>
    <s v="Receitas Da Câmara"/>
    <s v="03.03.10"/>
    <x v="54"/>
    <x v="0"/>
    <x v="4"/>
    <x v="6"/>
    <x v="1"/>
    <x v="0"/>
    <x v="1"/>
    <x v="0"/>
    <x v="4"/>
    <s v="2021-06-03"/>
    <x v="1"/>
    <n v="7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3007"/>
    <x v="2430"/>
    <x v="0"/>
    <x v="1"/>
    <x v="0"/>
    <s v="03.03.10"/>
    <x v="10"/>
    <x v="0"/>
    <x v="3"/>
    <s v="Receitas Da Câmara"/>
    <s v="03.03.10"/>
    <s v="Receitas Da Câmara"/>
    <s v="03.03.10"/>
    <x v="17"/>
    <x v="0"/>
    <x v="4"/>
    <x v="6"/>
    <x v="1"/>
    <x v="0"/>
    <x v="1"/>
    <x v="0"/>
    <x v="4"/>
    <s v="2021-06-03"/>
    <x v="1"/>
    <n v="3300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3"/>
    <x v="2431"/>
    <x v="0"/>
    <x v="1"/>
    <x v="0"/>
    <s v="03.03.10"/>
    <x v="10"/>
    <x v="0"/>
    <x v="3"/>
    <s v="Receitas Da Câmara"/>
    <s v="03.03.10"/>
    <s v="Receitas Da Câmara"/>
    <s v="03.03.10"/>
    <x v="23"/>
    <x v="0"/>
    <x v="4"/>
    <x v="7"/>
    <x v="1"/>
    <x v="0"/>
    <x v="1"/>
    <x v="0"/>
    <x v="4"/>
    <s v="2021-06-03"/>
    <x v="1"/>
    <n v="15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9"/>
    <x v="2432"/>
    <x v="0"/>
    <x v="1"/>
    <x v="0"/>
    <s v="03.03.10"/>
    <x v="10"/>
    <x v="0"/>
    <x v="3"/>
    <s v="Receitas Da Câmara"/>
    <s v="03.03.10"/>
    <s v="Receitas Da Câmara"/>
    <s v="03.03.10"/>
    <x v="20"/>
    <x v="0"/>
    <x v="4"/>
    <x v="7"/>
    <x v="1"/>
    <x v="0"/>
    <x v="1"/>
    <x v="0"/>
    <x v="4"/>
    <s v="2021-06-03"/>
    <x v="1"/>
    <n v="45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0"/>
    <x v="2433"/>
    <x v="0"/>
    <x v="1"/>
    <x v="0"/>
    <s v="03.03.10"/>
    <x v="10"/>
    <x v="0"/>
    <x v="3"/>
    <s v="Receitas Da Câmara"/>
    <s v="03.03.10"/>
    <s v="Receitas Da Câmara"/>
    <s v="03.03.10"/>
    <x v="16"/>
    <x v="0"/>
    <x v="4"/>
    <x v="6"/>
    <x v="1"/>
    <x v="0"/>
    <x v="1"/>
    <x v="0"/>
    <x v="4"/>
    <s v="2021-06-03"/>
    <x v="1"/>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680"/>
    <x v="2434"/>
    <x v="0"/>
    <x v="1"/>
    <x v="0"/>
    <s v="03.03.10"/>
    <x v="10"/>
    <x v="0"/>
    <x v="3"/>
    <s v="Receitas Da Câmara"/>
    <s v="03.03.10"/>
    <s v="Receitas Da Câmara"/>
    <s v="03.03.10"/>
    <x v="14"/>
    <x v="0"/>
    <x v="4"/>
    <x v="6"/>
    <x v="1"/>
    <x v="0"/>
    <x v="1"/>
    <x v="0"/>
    <x v="4"/>
    <s v="2021-06-03"/>
    <x v="1"/>
    <n v="56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2435"/>
    <x v="0"/>
    <x v="1"/>
    <x v="0"/>
    <s v="03.03.10"/>
    <x v="10"/>
    <x v="0"/>
    <x v="3"/>
    <s v="Receitas Da Câmara"/>
    <s v="03.03.10"/>
    <s v="Receitas Da Câmara"/>
    <s v="03.03.10"/>
    <x v="71"/>
    <x v="0"/>
    <x v="0"/>
    <x v="8"/>
    <x v="1"/>
    <x v="0"/>
    <x v="1"/>
    <x v="0"/>
    <x v="4"/>
    <s v="2021-06-03"/>
    <x v="1"/>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200"/>
    <x v="2436"/>
    <x v="0"/>
    <x v="1"/>
    <x v="0"/>
    <s v="03.03.10"/>
    <x v="10"/>
    <x v="0"/>
    <x v="3"/>
    <s v="Receitas Da Câmara"/>
    <s v="03.03.10"/>
    <s v="Receitas Da Câmara"/>
    <s v="03.03.10"/>
    <x v="21"/>
    <x v="0"/>
    <x v="0"/>
    <x v="8"/>
    <x v="1"/>
    <x v="0"/>
    <x v="1"/>
    <x v="0"/>
    <x v="4"/>
    <s v="2021-06-03"/>
    <x v="1"/>
    <n v="18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00"/>
    <x v="2437"/>
    <x v="0"/>
    <x v="1"/>
    <x v="0"/>
    <s v="03.03.10"/>
    <x v="10"/>
    <x v="0"/>
    <x v="3"/>
    <s v="Receitas Da Câmara"/>
    <s v="03.03.10"/>
    <s v="Receitas Da Câmara"/>
    <s v="03.03.10"/>
    <x v="24"/>
    <x v="0"/>
    <x v="4"/>
    <x v="6"/>
    <x v="1"/>
    <x v="0"/>
    <x v="1"/>
    <x v="0"/>
    <x v="4"/>
    <s v="2021-06-03"/>
    <x v="1"/>
    <n v="8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80"/>
    <x v="2438"/>
    <x v="0"/>
    <x v="1"/>
    <x v="0"/>
    <s v="03.03.10"/>
    <x v="10"/>
    <x v="0"/>
    <x v="3"/>
    <s v="Receitas Da Câmara"/>
    <s v="03.03.10"/>
    <s v="Receitas Da Câmara"/>
    <s v="03.03.10"/>
    <x v="15"/>
    <x v="0"/>
    <x v="4"/>
    <x v="6"/>
    <x v="1"/>
    <x v="0"/>
    <x v="1"/>
    <x v="0"/>
    <x v="4"/>
    <s v="2021-06-03"/>
    <x v="1"/>
    <n v="3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2439"/>
    <x v="0"/>
    <x v="1"/>
    <x v="0"/>
    <s v="03.03.10"/>
    <x v="10"/>
    <x v="0"/>
    <x v="3"/>
    <s v="Receitas Da Câmara"/>
    <s v="03.03.10"/>
    <s v="Receitas Da Câmara"/>
    <s v="03.03.10"/>
    <x v="70"/>
    <x v="0"/>
    <x v="4"/>
    <x v="6"/>
    <x v="1"/>
    <x v="0"/>
    <x v="1"/>
    <x v="0"/>
    <x v="4"/>
    <s v="2021-06-03"/>
    <x v="1"/>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
    <x v="2440"/>
    <x v="0"/>
    <x v="1"/>
    <x v="0"/>
    <s v="03.03.10"/>
    <x v="10"/>
    <x v="0"/>
    <x v="3"/>
    <s v="Receitas Da Câmara"/>
    <s v="03.03.10"/>
    <s v="Receitas Da Câmara"/>
    <s v="03.03.10"/>
    <x v="12"/>
    <x v="0"/>
    <x v="4"/>
    <x v="6"/>
    <x v="1"/>
    <x v="0"/>
    <x v="1"/>
    <x v="0"/>
    <x v="4"/>
    <s v="2021-06-03"/>
    <x v="1"/>
    <n v="1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0"/>
    <x v="2441"/>
    <x v="0"/>
    <x v="0"/>
    <x v="0"/>
    <s v="01.25.05.10"/>
    <x v="5"/>
    <x v="2"/>
    <x v="2"/>
    <s v="Saúde"/>
    <s v="01.25.05"/>
    <s v="Saúde"/>
    <s v="01.25.05"/>
    <x v="6"/>
    <x v="0"/>
    <x v="2"/>
    <x v="2"/>
    <x v="1"/>
    <x v="2"/>
    <x v="0"/>
    <x v="0"/>
    <x v="4"/>
    <s v="2021-06-03"/>
    <x v="1"/>
    <n v="10000"/>
    <x v="0"/>
    <m/>
    <x v="0"/>
    <m/>
    <x v="406"/>
    <n v="100476923"/>
    <x v="0"/>
    <x v="1"/>
    <s v="Assistencia social"/>
    <s v="ORI"/>
    <x v="0"/>
    <m/>
    <x v="0"/>
    <x v="0"/>
    <x v="0"/>
    <x v="0"/>
    <x v="0"/>
    <x v="0"/>
    <x v="0"/>
    <x v="0"/>
    <x v="0"/>
    <x v="0"/>
    <x v="0"/>
    <s v="Assistencia social"/>
    <x v="0"/>
    <x v="0"/>
    <x v="0"/>
    <x v="0"/>
    <x v="2"/>
    <x v="0"/>
    <x v="0"/>
    <x v="0"/>
    <x v="0"/>
    <x v="0"/>
    <x v="1"/>
    <x v="0"/>
    <s v="PAgto a favor do Agrupamento Velhinho Rodrigues destinada aos apoio com aquisição de quites escolares para beneficiar os alunos conforme documentos em anexo."/>
  </r>
  <r>
    <x v="1"/>
    <n v="0"/>
    <n v="0"/>
    <n v="0"/>
    <n v="41430"/>
    <x v="2442"/>
    <x v="0"/>
    <x v="0"/>
    <x v="0"/>
    <s v="01.26.02.02"/>
    <x v="21"/>
    <x v="5"/>
    <x v="6"/>
    <s v="Pesca"/>
    <s v="01.26.02"/>
    <s v="Pesca"/>
    <s v="01.26.02"/>
    <x v="25"/>
    <x v="0"/>
    <x v="0"/>
    <x v="0"/>
    <x v="1"/>
    <x v="2"/>
    <x v="2"/>
    <x v="0"/>
    <x v="4"/>
    <s v="2021-06-17"/>
    <x v="1"/>
    <n v="41430"/>
    <x v="0"/>
    <m/>
    <x v="0"/>
    <m/>
    <x v="66"/>
    <n v="100476460"/>
    <x v="0"/>
    <x v="1"/>
    <s v="Apoio ao Sector da Pesca"/>
    <s v="ORI"/>
    <x v="0"/>
    <s v="ASP"/>
    <x v="0"/>
    <x v="0"/>
    <x v="0"/>
    <x v="0"/>
    <x v="0"/>
    <x v="0"/>
    <x v="0"/>
    <x v="0"/>
    <x v="0"/>
    <x v="0"/>
    <x v="0"/>
    <s v="Apoio ao Sector da Pesca"/>
    <x v="0"/>
    <x v="0"/>
    <x v="0"/>
    <x v="0"/>
    <x v="2"/>
    <x v="0"/>
    <x v="0"/>
    <x v="0"/>
    <x v="0"/>
    <x v="0"/>
    <x v="1"/>
    <x v="0"/>
    <s v="PAgto a favor da Eco produções pela aquisição de matérias para reabilitação de WC  para pescadores e peixeiras conforme documentos em anexo."/>
  </r>
  <r>
    <x v="0"/>
    <n v="0"/>
    <n v="0"/>
    <n v="0"/>
    <n v="113520"/>
    <x v="2443"/>
    <x v="0"/>
    <x v="0"/>
    <x v="0"/>
    <s v="03.16.15"/>
    <x v="0"/>
    <x v="0"/>
    <x v="0"/>
    <s v="Direção Financeira"/>
    <s v="03.16.15"/>
    <s v="Direção Financeira"/>
    <s v="03.16.15"/>
    <x v="49"/>
    <x v="0"/>
    <x v="0"/>
    <x v="0"/>
    <x v="1"/>
    <x v="0"/>
    <x v="0"/>
    <x v="0"/>
    <x v="4"/>
    <s v="2021-06-14"/>
    <x v="1"/>
    <n v="113520"/>
    <x v="0"/>
    <m/>
    <x v="0"/>
    <m/>
    <x v="65"/>
    <n v="100475629"/>
    <x v="0"/>
    <x v="1"/>
    <s v="Direção Financeira"/>
    <s v="ORI"/>
    <x v="0"/>
    <m/>
    <x v="0"/>
    <x v="0"/>
    <x v="0"/>
    <x v="0"/>
    <x v="0"/>
    <x v="0"/>
    <x v="0"/>
    <x v="0"/>
    <x v="0"/>
    <x v="0"/>
    <x v="0"/>
    <s v="Direção Financeira"/>
    <x v="0"/>
    <x v="0"/>
    <x v="0"/>
    <x v="0"/>
    <x v="0"/>
    <x v="0"/>
    <x v="0"/>
    <x v="0"/>
    <x v="0"/>
    <x v="0"/>
    <x v="1"/>
    <x v="0"/>
    <s v="PAgto a favor da Ldinamico pela aquisição de combustíveis destinada as viaturas da Camara conforme documentos em anexo"/>
  </r>
  <r>
    <x v="1"/>
    <n v="0"/>
    <n v="0"/>
    <n v="0"/>
    <n v="73250"/>
    <x v="2444"/>
    <x v="0"/>
    <x v="0"/>
    <x v="0"/>
    <s v="01.27.06.41"/>
    <x v="24"/>
    <x v="3"/>
    <x v="4"/>
    <s v="Requalificação Urbana e habitação"/>
    <s v="01.27.06"/>
    <s v="Requalificação Urbana e habitação"/>
    <s v="01.27.06"/>
    <x v="40"/>
    <x v="0"/>
    <x v="0"/>
    <x v="0"/>
    <x v="1"/>
    <x v="2"/>
    <x v="2"/>
    <x v="0"/>
    <x v="4"/>
    <s v="2021-06-17"/>
    <x v="1"/>
    <n v="73250"/>
    <x v="0"/>
    <m/>
    <x v="0"/>
    <m/>
    <x v="66"/>
    <n v="100476460"/>
    <x v="0"/>
    <x v="1"/>
    <s v="Reabilitação de Jardins Infantis e Escolas do EBI"/>
    <s v="ORI"/>
    <x v="0"/>
    <s v="RJEBI"/>
    <x v="0"/>
    <x v="0"/>
    <x v="0"/>
    <x v="0"/>
    <x v="0"/>
    <x v="0"/>
    <x v="0"/>
    <x v="0"/>
    <x v="0"/>
    <x v="0"/>
    <x v="0"/>
    <s v="Reabilitação de Jardins Infantis e Escolas do EBI"/>
    <x v="0"/>
    <x v="0"/>
    <x v="0"/>
    <x v="0"/>
    <x v="2"/>
    <x v="0"/>
    <x v="0"/>
    <x v="0"/>
    <x v="0"/>
    <x v="0"/>
    <x v="1"/>
    <x v="0"/>
    <s v="Pagto a favor da Eco produções, pela aquisição de matérias destinada reabilitação de jardins infantil conforme documentos em anexo."/>
  </r>
  <r>
    <x v="0"/>
    <n v="0"/>
    <n v="0"/>
    <n v="0"/>
    <n v="10109"/>
    <x v="2445"/>
    <x v="0"/>
    <x v="1"/>
    <x v="0"/>
    <s v="80.02.01"/>
    <x v="1"/>
    <x v="1"/>
    <x v="1"/>
    <s v="Retenções Iur"/>
    <s v="80.02.01"/>
    <s v="Retenções Iur"/>
    <s v="80.02.01"/>
    <x v="1"/>
    <x v="0"/>
    <x v="1"/>
    <x v="0"/>
    <x v="0"/>
    <x v="1"/>
    <x v="1"/>
    <x v="0"/>
    <x v="6"/>
    <s v="2021-07-22"/>
    <x v="2"/>
    <n v="10109"/>
    <x v="0"/>
    <m/>
    <x v="0"/>
    <m/>
    <x v="0"/>
    <n v="100474696"/>
    <x v="0"/>
    <x v="1"/>
    <s v="Retenções Iur"/>
    <s v="ORI"/>
    <x v="0"/>
    <s v="RIUR"/>
    <x v="0"/>
    <x v="0"/>
    <x v="0"/>
    <x v="0"/>
    <x v="0"/>
    <x v="0"/>
    <x v="0"/>
    <x v="0"/>
    <x v="0"/>
    <x v="0"/>
    <x v="0"/>
    <s v="Retenções Iur"/>
    <x v="0"/>
    <x v="0"/>
    <x v="0"/>
    <x v="0"/>
    <x v="1"/>
    <x v="0"/>
    <x v="0"/>
    <x v="1"/>
    <x v="0"/>
    <x v="1"/>
    <x v="1"/>
    <x v="0"/>
    <s v="RETENCAO OT"/>
  </r>
  <r>
    <x v="0"/>
    <n v="0"/>
    <n v="0"/>
    <n v="0"/>
    <n v="1332"/>
    <x v="2446"/>
    <x v="0"/>
    <x v="0"/>
    <x v="0"/>
    <s v="01.25.05.09"/>
    <x v="40"/>
    <x v="2"/>
    <x v="2"/>
    <s v="Saúde"/>
    <s v="01.25.05"/>
    <s v="Saúde"/>
    <s v="01.25.05"/>
    <x v="6"/>
    <x v="0"/>
    <x v="2"/>
    <x v="2"/>
    <x v="1"/>
    <x v="2"/>
    <x v="0"/>
    <x v="0"/>
    <x v="5"/>
    <s v="2021-08-12"/>
    <x v="2"/>
    <n v="1332"/>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a senhora Joana Tavares Moreira, para aquisição de medicamento, conforme documento em anexo."/>
  </r>
  <r>
    <x v="0"/>
    <n v="0"/>
    <n v="0"/>
    <n v="0"/>
    <n v="101000"/>
    <x v="2447"/>
    <x v="0"/>
    <x v="0"/>
    <x v="0"/>
    <s v="03.16.15"/>
    <x v="0"/>
    <x v="0"/>
    <x v="0"/>
    <s v="Direção Financeira"/>
    <s v="03.16.15"/>
    <s v="Direção Financeira"/>
    <s v="03.16.15"/>
    <x v="63"/>
    <x v="0"/>
    <x v="0"/>
    <x v="0"/>
    <x v="1"/>
    <x v="0"/>
    <x v="0"/>
    <x v="0"/>
    <x v="5"/>
    <s v="2021-08-30"/>
    <x v="2"/>
    <n v="101000"/>
    <x v="0"/>
    <m/>
    <x v="0"/>
    <m/>
    <x v="291"/>
    <n v="100477538"/>
    <x v="0"/>
    <x v="1"/>
    <s v="Direção Financeira"/>
    <s v="ORI"/>
    <x v="0"/>
    <m/>
    <x v="0"/>
    <x v="0"/>
    <x v="0"/>
    <x v="0"/>
    <x v="0"/>
    <x v="0"/>
    <x v="0"/>
    <x v="0"/>
    <x v="0"/>
    <x v="0"/>
    <x v="0"/>
    <s v="Direção Financeira"/>
    <x v="0"/>
    <x v="0"/>
    <x v="0"/>
    <x v="0"/>
    <x v="0"/>
    <x v="0"/>
    <x v="0"/>
    <x v="1"/>
    <x v="0"/>
    <x v="0"/>
    <x v="1"/>
    <x v="0"/>
    <s v="Pagamento a favor da oficina mecanica André, pelo serviço de manutenção e reparação de viaturas da Cãmara, conforme justfiativos em anexo."/>
  </r>
  <r>
    <x v="0"/>
    <n v="0"/>
    <n v="0"/>
    <n v="0"/>
    <n v="320"/>
    <x v="2448"/>
    <x v="0"/>
    <x v="1"/>
    <x v="0"/>
    <s v="03.03.10"/>
    <x v="10"/>
    <x v="0"/>
    <x v="3"/>
    <s v="Receitas Da Câmara"/>
    <s v="03.03.10"/>
    <s v="Receitas Da Câmara"/>
    <s v="03.03.10"/>
    <x v="15"/>
    <x v="0"/>
    <x v="4"/>
    <x v="6"/>
    <x v="1"/>
    <x v="0"/>
    <x v="1"/>
    <x v="0"/>
    <x v="7"/>
    <s v="2021-09-14"/>
    <x v="2"/>
    <n v="3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00"/>
    <x v="2449"/>
    <x v="0"/>
    <x v="1"/>
    <x v="0"/>
    <s v="03.03.10"/>
    <x v="10"/>
    <x v="0"/>
    <x v="3"/>
    <s v="Receitas Da Câmara"/>
    <s v="03.03.10"/>
    <s v="Receitas Da Câmara"/>
    <s v="03.03.10"/>
    <x v="22"/>
    <x v="0"/>
    <x v="4"/>
    <x v="6"/>
    <x v="1"/>
    <x v="0"/>
    <x v="1"/>
    <x v="0"/>
    <x v="7"/>
    <s v="2021-09-14"/>
    <x v="2"/>
    <n v="1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20"/>
    <x v="2450"/>
    <x v="0"/>
    <x v="1"/>
    <x v="0"/>
    <s v="03.03.10"/>
    <x v="10"/>
    <x v="0"/>
    <x v="3"/>
    <s v="Receitas Da Câmara"/>
    <s v="03.03.10"/>
    <s v="Receitas Da Câmara"/>
    <s v="03.03.10"/>
    <x v="56"/>
    <x v="0"/>
    <x v="4"/>
    <x v="6"/>
    <x v="1"/>
    <x v="0"/>
    <x v="1"/>
    <x v="0"/>
    <x v="7"/>
    <s v="2021-09-14"/>
    <x v="2"/>
    <n v="9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9693"/>
    <x v="2451"/>
    <x v="0"/>
    <x v="1"/>
    <x v="0"/>
    <s v="03.03.10"/>
    <x v="10"/>
    <x v="0"/>
    <x v="3"/>
    <s v="Receitas Da Câmara"/>
    <s v="03.03.10"/>
    <s v="Receitas Da Câmara"/>
    <s v="03.03.10"/>
    <x v="13"/>
    <x v="0"/>
    <x v="0"/>
    <x v="0"/>
    <x v="1"/>
    <x v="0"/>
    <x v="1"/>
    <x v="0"/>
    <x v="7"/>
    <s v="2021-09-14"/>
    <x v="2"/>
    <n v="3969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0"/>
    <x v="2452"/>
    <x v="0"/>
    <x v="1"/>
    <x v="0"/>
    <s v="03.03.10"/>
    <x v="10"/>
    <x v="0"/>
    <x v="3"/>
    <s v="Receitas Da Câmara"/>
    <s v="03.03.10"/>
    <s v="Receitas Da Câmara"/>
    <s v="03.03.10"/>
    <x v="54"/>
    <x v="0"/>
    <x v="4"/>
    <x v="6"/>
    <x v="1"/>
    <x v="0"/>
    <x v="1"/>
    <x v="0"/>
    <x v="7"/>
    <s v="2021-09-14"/>
    <x v="2"/>
    <n v="10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40"/>
    <x v="2453"/>
    <x v="0"/>
    <x v="1"/>
    <x v="0"/>
    <s v="03.03.10"/>
    <x v="10"/>
    <x v="0"/>
    <x v="3"/>
    <s v="Receitas Da Câmara"/>
    <s v="03.03.10"/>
    <s v="Receitas Da Câmara"/>
    <s v="03.03.10"/>
    <x v="24"/>
    <x v="0"/>
    <x v="4"/>
    <x v="6"/>
    <x v="1"/>
    <x v="0"/>
    <x v="1"/>
    <x v="0"/>
    <x v="7"/>
    <s v="2021-09-14"/>
    <x v="2"/>
    <n v="45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680"/>
    <x v="2454"/>
    <x v="0"/>
    <x v="1"/>
    <x v="0"/>
    <s v="03.03.10"/>
    <x v="10"/>
    <x v="0"/>
    <x v="3"/>
    <s v="Receitas Da Câmara"/>
    <s v="03.03.10"/>
    <s v="Receitas Da Câmara"/>
    <s v="03.03.10"/>
    <x v="16"/>
    <x v="0"/>
    <x v="4"/>
    <x v="6"/>
    <x v="1"/>
    <x v="0"/>
    <x v="1"/>
    <x v="0"/>
    <x v="7"/>
    <s v="2021-09-14"/>
    <x v="2"/>
    <n v="106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7"/>
    <x v="2455"/>
    <x v="0"/>
    <x v="1"/>
    <x v="0"/>
    <s v="03.03.10"/>
    <x v="10"/>
    <x v="0"/>
    <x v="3"/>
    <s v="Receitas Da Câmara"/>
    <s v="03.03.10"/>
    <s v="Receitas Da Câmara"/>
    <s v="03.03.10"/>
    <x v="20"/>
    <x v="0"/>
    <x v="4"/>
    <x v="7"/>
    <x v="1"/>
    <x v="0"/>
    <x v="1"/>
    <x v="0"/>
    <x v="7"/>
    <s v="2021-09-14"/>
    <x v="2"/>
    <n v="18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50"/>
    <x v="2456"/>
    <x v="0"/>
    <x v="1"/>
    <x v="0"/>
    <s v="03.03.10"/>
    <x v="10"/>
    <x v="0"/>
    <x v="3"/>
    <s v="Receitas Da Câmara"/>
    <s v="03.03.10"/>
    <s v="Receitas Da Câmara"/>
    <s v="03.03.10"/>
    <x v="57"/>
    <x v="0"/>
    <x v="4"/>
    <x v="6"/>
    <x v="1"/>
    <x v="0"/>
    <x v="1"/>
    <x v="0"/>
    <x v="7"/>
    <s v="2021-09-14"/>
    <x v="2"/>
    <n v="6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310"/>
    <x v="2457"/>
    <x v="0"/>
    <x v="1"/>
    <x v="0"/>
    <s v="03.03.10"/>
    <x v="10"/>
    <x v="0"/>
    <x v="3"/>
    <s v="Receitas Da Câmara"/>
    <s v="03.03.10"/>
    <s v="Receitas Da Câmara"/>
    <s v="03.03.10"/>
    <x v="18"/>
    <x v="0"/>
    <x v="4"/>
    <x v="6"/>
    <x v="1"/>
    <x v="0"/>
    <x v="1"/>
    <x v="0"/>
    <x v="7"/>
    <s v="2021-09-14"/>
    <x v="2"/>
    <n v="1131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430"/>
    <x v="2458"/>
    <x v="0"/>
    <x v="1"/>
    <x v="0"/>
    <s v="03.03.10"/>
    <x v="10"/>
    <x v="0"/>
    <x v="3"/>
    <s v="Receitas Da Câmara"/>
    <s v="03.03.10"/>
    <s v="Receitas Da Câmara"/>
    <s v="03.03.10"/>
    <x v="14"/>
    <x v="0"/>
    <x v="4"/>
    <x v="6"/>
    <x v="1"/>
    <x v="0"/>
    <x v="1"/>
    <x v="0"/>
    <x v="7"/>
    <s v="2021-09-14"/>
    <x v="2"/>
    <n v="54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7"/>
    <x v="2459"/>
    <x v="0"/>
    <x v="1"/>
    <x v="0"/>
    <s v="03.03.10"/>
    <x v="10"/>
    <x v="0"/>
    <x v="3"/>
    <s v="Receitas Da Câmara"/>
    <s v="03.03.10"/>
    <s v="Receitas Da Câmara"/>
    <s v="03.03.10"/>
    <x v="23"/>
    <x v="0"/>
    <x v="4"/>
    <x v="7"/>
    <x v="1"/>
    <x v="0"/>
    <x v="1"/>
    <x v="0"/>
    <x v="7"/>
    <s v="2021-09-14"/>
    <x v="2"/>
    <n v="18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2460"/>
    <x v="0"/>
    <x v="1"/>
    <x v="0"/>
    <s v="03.03.10"/>
    <x v="10"/>
    <x v="0"/>
    <x v="3"/>
    <s v="Receitas Da Câmara"/>
    <s v="03.03.10"/>
    <s v="Receitas Da Câmara"/>
    <s v="03.03.10"/>
    <x v="56"/>
    <x v="0"/>
    <x v="4"/>
    <x v="6"/>
    <x v="1"/>
    <x v="0"/>
    <x v="1"/>
    <x v="0"/>
    <x v="7"/>
    <s v="2021-09-15"/>
    <x v="2"/>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28"/>
    <x v="2461"/>
    <x v="0"/>
    <x v="1"/>
    <x v="0"/>
    <s v="03.03.10"/>
    <x v="10"/>
    <x v="0"/>
    <x v="3"/>
    <s v="Receitas Da Câmara"/>
    <s v="03.03.10"/>
    <s v="Receitas Da Câmara"/>
    <s v="03.03.10"/>
    <x v="20"/>
    <x v="0"/>
    <x v="4"/>
    <x v="7"/>
    <x v="1"/>
    <x v="0"/>
    <x v="1"/>
    <x v="0"/>
    <x v="7"/>
    <s v="2021-09-15"/>
    <x v="2"/>
    <n v="152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20"/>
    <x v="2462"/>
    <x v="0"/>
    <x v="1"/>
    <x v="0"/>
    <s v="03.03.10"/>
    <x v="10"/>
    <x v="0"/>
    <x v="3"/>
    <s v="Receitas Da Câmara"/>
    <s v="03.03.10"/>
    <s v="Receitas Da Câmara"/>
    <s v="03.03.10"/>
    <x v="15"/>
    <x v="0"/>
    <x v="4"/>
    <x v="6"/>
    <x v="1"/>
    <x v="0"/>
    <x v="1"/>
    <x v="0"/>
    <x v="7"/>
    <s v="2021-09-15"/>
    <x v="2"/>
    <n v="5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88"/>
    <x v="2463"/>
    <x v="0"/>
    <x v="1"/>
    <x v="0"/>
    <s v="03.03.10"/>
    <x v="10"/>
    <x v="0"/>
    <x v="3"/>
    <s v="Receitas Da Câmara"/>
    <s v="03.03.10"/>
    <s v="Receitas Da Câmara"/>
    <s v="03.03.10"/>
    <x v="23"/>
    <x v="0"/>
    <x v="4"/>
    <x v="7"/>
    <x v="1"/>
    <x v="0"/>
    <x v="1"/>
    <x v="0"/>
    <x v="7"/>
    <s v="2021-09-15"/>
    <x v="2"/>
    <n v="58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
    <x v="2464"/>
    <x v="0"/>
    <x v="1"/>
    <x v="0"/>
    <s v="03.03.10"/>
    <x v="10"/>
    <x v="0"/>
    <x v="3"/>
    <s v="Receitas Da Câmara"/>
    <s v="03.03.10"/>
    <s v="Receitas Da Câmara"/>
    <s v="03.03.10"/>
    <x v="72"/>
    <x v="0"/>
    <x v="4"/>
    <x v="7"/>
    <x v="1"/>
    <x v="0"/>
    <x v="1"/>
    <x v="0"/>
    <x v="7"/>
    <s v="2021-09-15"/>
    <x v="2"/>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9600"/>
    <x v="2465"/>
    <x v="0"/>
    <x v="1"/>
    <x v="0"/>
    <s v="03.03.10"/>
    <x v="10"/>
    <x v="0"/>
    <x v="3"/>
    <s v="Receitas Da Câmara"/>
    <s v="03.03.10"/>
    <s v="Receitas Da Câmara"/>
    <s v="03.03.10"/>
    <x v="17"/>
    <x v="0"/>
    <x v="4"/>
    <x v="6"/>
    <x v="1"/>
    <x v="0"/>
    <x v="1"/>
    <x v="0"/>
    <x v="7"/>
    <s v="2021-09-15"/>
    <x v="2"/>
    <n v="49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1777"/>
    <x v="2466"/>
    <x v="0"/>
    <x v="1"/>
    <x v="0"/>
    <s v="03.03.10"/>
    <x v="10"/>
    <x v="0"/>
    <x v="3"/>
    <s v="Receitas Da Câmara"/>
    <s v="03.03.10"/>
    <s v="Receitas Da Câmara"/>
    <s v="03.03.10"/>
    <x v="13"/>
    <x v="0"/>
    <x v="0"/>
    <x v="0"/>
    <x v="1"/>
    <x v="0"/>
    <x v="1"/>
    <x v="0"/>
    <x v="7"/>
    <s v="2021-09-15"/>
    <x v="2"/>
    <n v="3177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120"/>
    <x v="2467"/>
    <x v="0"/>
    <x v="1"/>
    <x v="0"/>
    <s v="03.03.10"/>
    <x v="10"/>
    <x v="0"/>
    <x v="3"/>
    <s v="Receitas Da Câmara"/>
    <s v="03.03.10"/>
    <s v="Receitas Da Câmara"/>
    <s v="03.03.10"/>
    <x v="24"/>
    <x v="0"/>
    <x v="4"/>
    <x v="6"/>
    <x v="1"/>
    <x v="0"/>
    <x v="1"/>
    <x v="0"/>
    <x v="7"/>
    <s v="2021-09-15"/>
    <x v="2"/>
    <n v="31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2468"/>
    <x v="0"/>
    <x v="1"/>
    <x v="0"/>
    <s v="03.03.10"/>
    <x v="10"/>
    <x v="0"/>
    <x v="3"/>
    <s v="Receitas Da Câmara"/>
    <s v="03.03.10"/>
    <s v="Receitas Da Câmara"/>
    <s v="03.03.10"/>
    <x v="22"/>
    <x v="0"/>
    <x v="4"/>
    <x v="6"/>
    <x v="1"/>
    <x v="0"/>
    <x v="1"/>
    <x v="0"/>
    <x v="7"/>
    <s v="2021-09-15"/>
    <x v="2"/>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200"/>
    <x v="2469"/>
    <x v="0"/>
    <x v="1"/>
    <x v="0"/>
    <s v="03.03.10"/>
    <x v="10"/>
    <x v="0"/>
    <x v="3"/>
    <s v="Receitas Da Câmara"/>
    <s v="03.03.10"/>
    <s v="Receitas Da Câmara"/>
    <s v="03.03.10"/>
    <x v="21"/>
    <x v="0"/>
    <x v="0"/>
    <x v="8"/>
    <x v="1"/>
    <x v="0"/>
    <x v="1"/>
    <x v="0"/>
    <x v="7"/>
    <s v="2021-09-15"/>
    <x v="2"/>
    <n v="8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0"/>
    <x v="2470"/>
    <x v="0"/>
    <x v="1"/>
    <x v="0"/>
    <s v="03.03.10"/>
    <x v="10"/>
    <x v="0"/>
    <x v="3"/>
    <s v="Receitas Da Câmara"/>
    <s v="03.03.10"/>
    <s v="Receitas Da Câmara"/>
    <s v="03.03.10"/>
    <x v="16"/>
    <x v="0"/>
    <x v="4"/>
    <x v="6"/>
    <x v="1"/>
    <x v="0"/>
    <x v="1"/>
    <x v="0"/>
    <x v="7"/>
    <s v="2021-09-15"/>
    <x v="2"/>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4079"/>
    <x v="2471"/>
    <x v="0"/>
    <x v="0"/>
    <x v="0"/>
    <s v="01.27.04.03"/>
    <x v="33"/>
    <x v="3"/>
    <x v="4"/>
    <s v="Infra-Estruturas e Transportes"/>
    <s v="01.27.04"/>
    <s v="Infra-Estruturas e Transportes"/>
    <s v="01.27.04"/>
    <x v="7"/>
    <x v="0"/>
    <x v="3"/>
    <x v="3"/>
    <x v="1"/>
    <x v="2"/>
    <x v="0"/>
    <x v="0"/>
    <x v="7"/>
    <s v="2021-09-28"/>
    <x v="2"/>
    <n v="114079"/>
    <x v="0"/>
    <m/>
    <x v="0"/>
    <m/>
    <x v="5"/>
    <n v="100474914"/>
    <x v="0"/>
    <x v="1"/>
    <s v="Plano de emergencia da epoca de chuvas"/>
    <s v="ORI"/>
    <x v="0"/>
    <m/>
    <x v="0"/>
    <x v="0"/>
    <x v="0"/>
    <x v="0"/>
    <x v="0"/>
    <x v="0"/>
    <x v="0"/>
    <x v="0"/>
    <x v="0"/>
    <x v="0"/>
    <x v="0"/>
    <s v="Plano de emergencia da epoca de chuvas"/>
    <x v="0"/>
    <x v="0"/>
    <x v="0"/>
    <x v="0"/>
    <x v="2"/>
    <x v="0"/>
    <x v="0"/>
    <x v="1"/>
    <x v="0"/>
    <x v="0"/>
    <x v="1"/>
    <x v="0"/>
    <s v="Despesas realizadas com o pagto do pessoal empregue nos trabalhos realizados no âmbito do plano de emergência e limpeza urbana durante o mês de setembro de 2021, no Município de são Miguel,  conforme documentos em anexo."/>
  </r>
  <r>
    <x v="0"/>
    <n v="0"/>
    <n v="0"/>
    <n v="0"/>
    <n v="539"/>
    <x v="2472"/>
    <x v="0"/>
    <x v="0"/>
    <x v="0"/>
    <s v="01.25.05.09"/>
    <x v="40"/>
    <x v="2"/>
    <x v="2"/>
    <s v="Saúde"/>
    <s v="01.25.05"/>
    <s v="Saúde"/>
    <s v="01.25.05"/>
    <x v="6"/>
    <x v="0"/>
    <x v="2"/>
    <x v="2"/>
    <x v="1"/>
    <x v="2"/>
    <x v="0"/>
    <x v="0"/>
    <x v="8"/>
    <s v="2021-10-06"/>
    <x v="3"/>
    <n v="539"/>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Pagamento a favor da Farmácia São Miguel, pela aquisição de medicamento da senhora Lazara Gomes tavares, conforme anexo"/>
  </r>
  <r>
    <x v="0"/>
    <n v="0"/>
    <n v="0"/>
    <n v="0"/>
    <n v="66150"/>
    <x v="2473"/>
    <x v="0"/>
    <x v="0"/>
    <x v="0"/>
    <s v="03.16.15"/>
    <x v="0"/>
    <x v="0"/>
    <x v="0"/>
    <s v="Direção Financeira"/>
    <s v="03.16.15"/>
    <s v="Direção Financeira"/>
    <s v="03.16.15"/>
    <x v="42"/>
    <x v="0"/>
    <x v="0"/>
    <x v="4"/>
    <x v="1"/>
    <x v="0"/>
    <x v="0"/>
    <x v="0"/>
    <x v="7"/>
    <s v="2021-09-30"/>
    <x v="2"/>
    <n v="66150"/>
    <x v="0"/>
    <m/>
    <x v="0"/>
    <m/>
    <x v="5"/>
    <n v="100474914"/>
    <x v="0"/>
    <x v="1"/>
    <s v="Direção Financeira"/>
    <s v="ORI"/>
    <x v="0"/>
    <m/>
    <x v="0"/>
    <x v="0"/>
    <x v="0"/>
    <x v="0"/>
    <x v="0"/>
    <x v="0"/>
    <x v="0"/>
    <x v="0"/>
    <x v="0"/>
    <x v="0"/>
    <x v="0"/>
    <s v="Direção Financeira"/>
    <x v="0"/>
    <x v="0"/>
    <x v="0"/>
    <x v="0"/>
    <x v="0"/>
    <x v="0"/>
    <x v="0"/>
    <x v="0"/>
    <x v="0"/>
    <x v="0"/>
    <x v="1"/>
    <x v="0"/>
    <s v="Despesas bancarias com realizações de transferência, pagamentos salario, comissão de sisp e outros referente ao mês de setembro 2021, conforme extrato anexo"/>
  </r>
  <r>
    <x v="0"/>
    <n v="0"/>
    <n v="0"/>
    <n v="0"/>
    <n v="1086779"/>
    <x v="2474"/>
    <x v="0"/>
    <x v="0"/>
    <x v="0"/>
    <s v="03.16.15"/>
    <x v="0"/>
    <x v="0"/>
    <x v="0"/>
    <s v="Direção Financeira"/>
    <s v="03.16.15"/>
    <s v="Direção Financeira"/>
    <s v="03.16.15"/>
    <x v="58"/>
    <x v="0"/>
    <x v="0"/>
    <x v="0"/>
    <x v="1"/>
    <x v="0"/>
    <x v="0"/>
    <x v="0"/>
    <x v="7"/>
    <s v="2021-09-30"/>
    <x v="2"/>
    <n v="1086779"/>
    <x v="0"/>
    <m/>
    <x v="0"/>
    <m/>
    <x v="5"/>
    <n v="100474914"/>
    <x v="0"/>
    <x v="1"/>
    <s v="Direção Financeira"/>
    <s v="ORI"/>
    <x v="0"/>
    <m/>
    <x v="0"/>
    <x v="0"/>
    <x v="0"/>
    <x v="0"/>
    <x v="0"/>
    <x v="0"/>
    <x v="0"/>
    <x v="0"/>
    <x v="0"/>
    <x v="0"/>
    <x v="0"/>
    <s v="Direção Financeira"/>
    <x v="0"/>
    <x v="0"/>
    <x v="0"/>
    <x v="0"/>
    <x v="0"/>
    <x v="0"/>
    <x v="0"/>
    <x v="0"/>
    <x v="0"/>
    <x v="0"/>
    <x v="1"/>
    <x v="0"/>
    <s v="Despesas com pagamento de juros com empréstimos concedidos, referente ao mês de setembro 2021. "/>
  </r>
  <r>
    <x v="0"/>
    <n v="0"/>
    <n v="0"/>
    <n v="0"/>
    <n v="2300"/>
    <x v="2475"/>
    <x v="0"/>
    <x v="0"/>
    <x v="0"/>
    <s v="03.16.15"/>
    <x v="0"/>
    <x v="0"/>
    <x v="0"/>
    <s v="Direção Financeira"/>
    <s v="03.16.15"/>
    <s v="Direção Financeira"/>
    <s v="03.16.15"/>
    <x v="28"/>
    <x v="0"/>
    <x v="0"/>
    <x v="4"/>
    <x v="1"/>
    <x v="0"/>
    <x v="0"/>
    <x v="0"/>
    <x v="10"/>
    <s v="2021-11-22"/>
    <x v="3"/>
    <n v="2300"/>
    <x v="0"/>
    <m/>
    <x v="0"/>
    <m/>
    <x v="0"/>
    <n v="100474696"/>
    <x v="0"/>
    <x v="0"/>
    <s v="Direção Financeira"/>
    <s v="ORI"/>
    <x v="0"/>
    <m/>
    <x v="0"/>
    <x v="0"/>
    <x v="0"/>
    <x v="0"/>
    <x v="0"/>
    <x v="0"/>
    <x v="0"/>
    <x v="0"/>
    <x v="0"/>
    <x v="0"/>
    <x v="0"/>
    <s v="Direção Financeira"/>
    <x v="0"/>
    <x v="0"/>
    <x v="0"/>
    <x v="0"/>
    <x v="0"/>
    <x v="0"/>
    <x v="0"/>
    <x v="1"/>
    <x v="0"/>
    <x v="0"/>
    <x v="0"/>
    <x v="0"/>
    <s v="Pagamento a favor do sr. Elson Patrick da Silva, pelo serviços, de fiscalização do parque de estacionamento de transporte público e passageiros, referente a mês de novembro 2021"/>
  </r>
  <r>
    <x v="0"/>
    <n v="0"/>
    <n v="0"/>
    <n v="0"/>
    <n v="13030"/>
    <x v="2475"/>
    <x v="0"/>
    <x v="0"/>
    <x v="0"/>
    <s v="03.16.15"/>
    <x v="0"/>
    <x v="0"/>
    <x v="0"/>
    <s v="Direção Financeira"/>
    <s v="03.16.15"/>
    <s v="Direção Financeira"/>
    <s v="03.16.15"/>
    <x v="28"/>
    <x v="0"/>
    <x v="0"/>
    <x v="4"/>
    <x v="1"/>
    <x v="0"/>
    <x v="0"/>
    <x v="0"/>
    <x v="10"/>
    <s v="2021-11-22"/>
    <x v="3"/>
    <n v="13030"/>
    <x v="0"/>
    <m/>
    <x v="0"/>
    <m/>
    <x v="272"/>
    <n v="100478644"/>
    <x v="0"/>
    <x v="1"/>
    <s v="Direção Financeira"/>
    <s v="ORI"/>
    <x v="0"/>
    <m/>
    <x v="0"/>
    <x v="0"/>
    <x v="0"/>
    <x v="0"/>
    <x v="0"/>
    <x v="0"/>
    <x v="0"/>
    <x v="0"/>
    <x v="0"/>
    <x v="0"/>
    <x v="0"/>
    <s v="Direção Financeira"/>
    <x v="0"/>
    <x v="0"/>
    <x v="0"/>
    <x v="0"/>
    <x v="0"/>
    <x v="0"/>
    <x v="0"/>
    <x v="1"/>
    <x v="0"/>
    <x v="0"/>
    <x v="1"/>
    <x v="0"/>
    <s v="Pagamento a favor do sr. Elson Patrick da Silva, pelo serviços, de fiscalização do parque de estacionamento de transporte público e passageiros, referente a mês de novembro 2021"/>
  </r>
  <r>
    <x v="0"/>
    <n v="0"/>
    <n v="0"/>
    <n v="0"/>
    <n v="10000"/>
    <x v="2476"/>
    <x v="0"/>
    <x v="0"/>
    <x v="0"/>
    <s v="03.16.25"/>
    <x v="17"/>
    <x v="0"/>
    <x v="0"/>
    <s v="Direção dos  Recursos Humanos"/>
    <s v="03.16.25"/>
    <s v="Direção dos  Recursos Humanos"/>
    <s v="03.16.25"/>
    <x v="35"/>
    <x v="0"/>
    <x v="0"/>
    <x v="0"/>
    <x v="1"/>
    <x v="0"/>
    <x v="0"/>
    <x v="0"/>
    <x v="10"/>
    <s v="2021-11-22"/>
    <x v="3"/>
    <n v="10000"/>
    <x v="0"/>
    <m/>
    <x v="0"/>
    <m/>
    <x v="407"/>
    <n v="100464225"/>
    <x v="0"/>
    <x v="1"/>
    <s v="Direção dos  Recursos Humanos"/>
    <s v="ORI"/>
    <x v="0"/>
    <m/>
    <x v="0"/>
    <x v="0"/>
    <x v="0"/>
    <x v="0"/>
    <x v="0"/>
    <x v="0"/>
    <x v="0"/>
    <x v="0"/>
    <x v="0"/>
    <x v="0"/>
    <x v="0"/>
    <s v="Direção dos  Recursos Humanos"/>
    <x v="0"/>
    <x v="0"/>
    <x v="0"/>
    <x v="0"/>
    <x v="0"/>
    <x v="0"/>
    <x v="0"/>
    <x v="1"/>
    <x v="0"/>
    <x v="0"/>
    <x v="1"/>
    <x v="0"/>
    <s v="Pagamento dos 70% do retroativo da Senhor Filomeno de Jesus Rodrigues de Pina, aquando da implementação do PCCS janeiro 2012 a outubro 2014, conforme justificativo em anexo."/>
  </r>
  <r>
    <x v="0"/>
    <n v="0"/>
    <n v="0"/>
    <n v="0"/>
    <n v="10010"/>
    <x v="2477"/>
    <x v="0"/>
    <x v="0"/>
    <x v="0"/>
    <s v="01.25.03.11"/>
    <x v="50"/>
    <x v="2"/>
    <x v="2"/>
    <s v="Emprego e Formação profissional"/>
    <s v="01.25.03"/>
    <s v="Emprego e Formação profissional"/>
    <s v="01.25.03"/>
    <x v="7"/>
    <x v="0"/>
    <x v="3"/>
    <x v="3"/>
    <x v="1"/>
    <x v="2"/>
    <x v="0"/>
    <x v="0"/>
    <x v="9"/>
    <s v="2021-12-09"/>
    <x v="3"/>
    <n v="10010"/>
    <x v="0"/>
    <m/>
    <x v="0"/>
    <m/>
    <x v="408"/>
    <n v="100479230"/>
    <x v="0"/>
    <x v="1"/>
    <s v="Promoção Auto Emprego"/>
    <s v="ORI"/>
    <x v="0"/>
    <s v="PAE"/>
    <x v="0"/>
    <x v="0"/>
    <x v="0"/>
    <x v="0"/>
    <x v="0"/>
    <x v="0"/>
    <x v="0"/>
    <x v="0"/>
    <x v="0"/>
    <x v="0"/>
    <x v="0"/>
    <s v="Promoção Auto Emprego"/>
    <x v="0"/>
    <x v="0"/>
    <x v="0"/>
    <x v="0"/>
    <x v="2"/>
    <x v="0"/>
    <x v="0"/>
    <x v="1"/>
    <x v="0"/>
    <x v="0"/>
    <x v="1"/>
    <x v="0"/>
    <s v="Pagamento a favor Escola condução São Miguel, pela aquisição da Carteira profissional do Sr. Estevão Robalo, conforme documento em anexo."/>
  </r>
  <r>
    <x v="1"/>
    <n v="0"/>
    <n v="0"/>
    <n v="0"/>
    <n v="254316"/>
    <x v="2478"/>
    <x v="0"/>
    <x v="1"/>
    <x v="0"/>
    <s v="03.03.10"/>
    <x v="10"/>
    <x v="0"/>
    <x v="3"/>
    <s v="Receitas Da Câmara"/>
    <s v="03.03.10"/>
    <s v="Receitas Da Câmara"/>
    <s v="03.03.10"/>
    <x v="62"/>
    <x v="0"/>
    <x v="7"/>
    <x v="14"/>
    <x v="1"/>
    <x v="0"/>
    <x v="1"/>
    <x v="0"/>
    <x v="9"/>
    <s v="2021-12-21"/>
    <x v="3"/>
    <n v="254316"/>
    <x v="0"/>
    <m/>
    <x v="0"/>
    <m/>
    <x v="5"/>
    <n v="100474914"/>
    <x v="0"/>
    <x v="1"/>
    <s v="Receitas Da Câmara"/>
    <s v="EXT"/>
    <x v="0"/>
    <s v="RDC"/>
    <x v="0"/>
    <x v="0"/>
    <x v="0"/>
    <x v="0"/>
    <x v="0"/>
    <x v="0"/>
    <x v="0"/>
    <x v="0"/>
    <x v="0"/>
    <x v="0"/>
    <x v="0"/>
    <s v="Receitas Da Câmara"/>
    <x v="0"/>
    <x v="0"/>
    <x v="0"/>
    <x v="0"/>
    <x v="0"/>
    <x v="0"/>
    <x v="0"/>
    <x v="1"/>
    <x v="0"/>
    <x v="0"/>
    <x v="1"/>
    <x v="0"/>
    <s v="Transferia do Subvenção Escolar, conforme estrato em anexo. "/>
  </r>
  <r>
    <x v="0"/>
    <n v="0"/>
    <n v="0"/>
    <n v="0"/>
    <n v="4995"/>
    <x v="2479"/>
    <x v="0"/>
    <x v="0"/>
    <x v="0"/>
    <s v="01.25.04.21"/>
    <x v="6"/>
    <x v="2"/>
    <x v="2"/>
    <s v="Cultura"/>
    <s v="01.25.04"/>
    <s v="Cultura"/>
    <s v="01.25.04"/>
    <x v="7"/>
    <x v="0"/>
    <x v="3"/>
    <x v="3"/>
    <x v="1"/>
    <x v="2"/>
    <x v="0"/>
    <x v="0"/>
    <x v="8"/>
    <s v="2021-10-22"/>
    <x v="3"/>
    <n v="4995"/>
    <x v="0"/>
    <m/>
    <x v="0"/>
    <m/>
    <x v="0"/>
    <n v="100474696"/>
    <x v="0"/>
    <x v="0"/>
    <s v="Atividades Culturais e Promoção do Concelho"/>
    <s v="ORI"/>
    <x v="0"/>
    <s v="ACPC"/>
    <x v="0"/>
    <x v="0"/>
    <x v="0"/>
    <x v="0"/>
    <x v="0"/>
    <x v="0"/>
    <x v="0"/>
    <x v="0"/>
    <x v="0"/>
    <x v="0"/>
    <x v="0"/>
    <s v="Atividades Culturais e Promoção do Concelho"/>
    <x v="0"/>
    <x v="0"/>
    <x v="0"/>
    <x v="0"/>
    <x v="2"/>
    <x v="0"/>
    <x v="0"/>
    <x v="1"/>
    <x v="0"/>
    <x v="0"/>
    <x v="0"/>
    <x v="0"/>
    <s v="Pagamento a favor do sr. Pedro Adelino da Veiga, pelo serviço de coordenação de biblioteca e espaço jovem referente ao mês de Outubro, conforme justificativos em anexo."/>
  </r>
  <r>
    <x v="0"/>
    <n v="0"/>
    <n v="0"/>
    <n v="0"/>
    <n v="28308"/>
    <x v="2479"/>
    <x v="0"/>
    <x v="0"/>
    <x v="0"/>
    <s v="01.25.04.21"/>
    <x v="6"/>
    <x v="2"/>
    <x v="2"/>
    <s v="Cultura"/>
    <s v="01.25.04"/>
    <s v="Cultura"/>
    <s v="01.25.04"/>
    <x v="7"/>
    <x v="0"/>
    <x v="3"/>
    <x v="3"/>
    <x v="1"/>
    <x v="2"/>
    <x v="0"/>
    <x v="0"/>
    <x v="8"/>
    <s v="2021-10-22"/>
    <x v="3"/>
    <n v="28308"/>
    <x v="0"/>
    <m/>
    <x v="0"/>
    <m/>
    <x v="171"/>
    <n v="100463693"/>
    <x v="0"/>
    <x v="1"/>
    <s v="Atividades Culturais e Promoção do Concelho"/>
    <s v="ORI"/>
    <x v="0"/>
    <s v="ACPC"/>
    <x v="0"/>
    <x v="0"/>
    <x v="0"/>
    <x v="0"/>
    <x v="0"/>
    <x v="0"/>
    <x v="0"/>
    <x v="0"/>
    <x v="0"/>
    <x v="0"/>
    <x v="0"/>
    <s v="Atividades Culturais e Promoção do Concelho"/>
    <x v="0"/>
    <x v="0"/>
    <x v="0"/>
    <x v="0"/>
    <x v="2"/>
    <x v="0"/>
    <x v="0"/>
    <x v="1"/>
    <x v="0"/>
    <x v="0"/>
    <x v="1"/>
    <x v="0"/>
    <s v="Pagamento a favor do sr. Pedro Adelino da Veiga, pelo serviço de coordenação de biblioteca e espaço jovem referente ao mês de Outubro, conforme justificativos em anexo."/>
  </r>
  <r>
    <x v="0"/>
    <n v="0"/>
    <n v="0"/>
    <n v="0"/>
    <n v="2300"/>
    <x v="2480"/>
    <x v="0"/>
    <x v="1"/>
    <x v="0"/>
    <s v="80.02.01"/>
    <x v="1"/>
    <x v="1"/>
    <x v="1"/>
    <s v="Retenções Iur"/>
    <s v="80.02.01"/>
    <s v="Retenções Iur"/>
    <s v="80.02.01"/>
    <x v="1"/>
    <x v="0"/>
    <x v="1"/>
    <x v="0"/>
    <x v="0"/>
    <x v="1"/>
    <x v="1"/>
    <x v="0"/>
    <x v="8"/>
    <s v="2021-10-22"/>
    <x v="3"/>
    <n v="2300"/>
    <x v="0"/>
    <m/>
    <x v="0"/>
    <m/>
    <x v="0"/>
    <n v="100474696"/>
    <x v="0"/>
    <x v="1"/>
    <s v="Retenções Iur"/>
    <s v="ORI"/>
    <x v="0"/>
    <s v="RIUR"/>
    <x v="0"/>
    <x v="0"/>
    <x v="0"/>
    <x v="0"/>
    <x v="0"/>
    <x v="0"/>
    <x v="0"/>
    <x v="0"/>
    <x v="0"/>
    <x v="0"/>
    <x v="0"/>
    <s v="Retenções Iur"/>
    <x v="0"/>
    <x v="0"/>
    <x v="0"/>
    <x v="0"/>
    <x v="1"/>
    <x v="0"/>
    <x v="0"/>
    <x v="1"/>
    <x v="0"/>
    <x v="1"/>
    <x v="1"/>
    <x v="0"/>
    <s v="RETENCAO OT"/>
  </r>
  <r>
    <x v="1"/>
    <n v="0"/>
    <n v="0"/>
    <n v="0"/>
    <n v="59302"/>
    <x v="2481"/>
    <x v="0"/>
    <x v="0"/>
    <x v="0"/>
    <s v="03.16.15"/>
    <x v="0"/>
    <x v="0"/>
    <x v="0"/>
    <s v="Direção Financeira"/>
    <s v="03.16.15"/>
    <s v="Direção Financeira"/>
    <s v="03.16.15"/>
    <x v="25"/>
    <x v="0"/>
    <x v="0"/>
    <x v="0"/>
    <x v="1"/>
    <x v="0"/>
    <x v="2"/>
    <x v="0"/>
    <x v="0"/>
    <s v="2021-01-11"/>
    <x v="0"/>
    <n v="59302"/>
    <x v="0"/>
    <m/>
    <x v="0"/>
    <m/>
    <x v="409"/>
    <n v="100477704"/>
    <x v="0"/>
    <x v="1"/>
    <s v="Direção Financeira"/>
    <s v="ORI"/>
    <x v="0"/>
    <m/>
    <x v="0"/>
    <x v="0"/>
    <x v="0"/>
    <x v="0"/>
    <x v="0"/>
    <x v="0"/>
    <x v="0"/>
    <x v="0"/>
    <x v="0"/>
    <x v="0"/>
    <x v="0"/>
    <s v="Direção Financeira"/>
    <x v="0"/>
    <x v="0"/>
    <x v="0"/>
    <x v="0"/>
    <x v="0"/>
    <x v="0"/>
    <x v="0"/>
    <x v="1"/>
    <x v="0"/>
    <x v="0"/>
    <x v="1"/>
    <x v="0"/>
    <s v="Pagamento a favor da mepresa SESIS, para aquisição de estores, destinado ao gabinete do Senhor Presidente, conforme justificativo em anexo."/>
  </r>
  <r>
    <x v="1"/>
    <n v="0"/>
    <n v="0"/>
    <n v="0"/>
    <n v="8400"/>
    <x v="2482"/>
    <x v="0"/>
    <x v="0"/>
    <x v="0"/>
    <s v="01.27.06.72"/>
    <x v="29"/>
    <x v="3"/>
    <x v="4"/>
    <s v="Requalificação Urbana e habitação"/>
    <s v="01.27.06"/>
    <s v="Requalificação Urbana e habitação"/>
    <s v="01.27.06"/>
    <x v="26"/>
    <x v="0"/>
    <x v="0"/>
    <x v="0"/>
    <x v="1"/>
    <x v="2"/>
    <x v="2"/>
    <x v="0"/>
    <x v="0"/>
    <s v="2021-01-22"/>
    <x v="0"/>
    <n v="8400"/>
    <x v="0"/>
    <m/>
    <x v="0"/>
    <m/>
    <x v="0"/>
    <n v="100474696"/>
    <x v="0"/>
    <x v="0"/>
    <s v="Manutenção e Reabilitação de Edificios Municipais"/>
    <s v="ORI"/>
    <x v="0"/>
    <m/>
    <x v="0"/>
    <x v="0"/>
    <x v="0"/>
    <x v="0"/>
    <x v="0"/>
    <x v="0"/>
    <x v="0"/>
    <x v="0"/>
    <x v="0"/>
    <x v="0"/>
    <x v="0"/>
    <s v="Manutenção e Reabilitação de Edificios Municipais"/>
    <x v="0"/>
    <x v="0"/>
    <x v="0"/>
    <x v="0"/>
    <x v="2"/>
    <x v="0"/>
    <x v="0"/>
    <x v="1"/>
    <x v="0"/>
    <x v="0"/>
    <x v="0"/>
    <x v="0"/>
    <s v="Pagto dos restantes 50% do valor acordado a favor do Sr. Vasco Emanuel Freire, pelos trabalhos de eletrificação no matadouro de Monte Terra conforme documento em anexo."/>
  </r>
  <r>
    <x v="1"/>
    <n v="0"/>
    <n v="0"/>
    <n v="0"/>
    <n v="47600"/>
    <x v="2482"/>
    <x v="0"/>
    <x v="0"/>
    <x v="0"/>
    <s v="01.27.06.72"/>
    <x v="29"/>
    <x v="3"/>
    <x v="4"/>
    <s v="Requalificação Urbana e habitação"/>
    <s v="01.27.06"/>
    <s v="Requalificação Urbana e habitação"/>
    <s v="01.27.06"/>
    <x v="26"/>
    <x v="0"/>
    <x v="0"/>
    <x v="0"/>
    <x v="1"/>
    <x v="2"/>
    <x v="2"/>
    <x v="0"/>
    <x v="0"/>
    <s v="2021-01-22"/>
    <x v="0"/>
    <n v="47600"/>
    <x v="0"/>
    <m/>
    <x v="0"/>
    <m/>
    <x v="410"/>
    <n v="100441951"/>
    <x v="0"/>
    <x v="1"/>
    <s v="Manutenção e Reabilitação de Edificios Municipais"/>
    <s v="ORI"/>
    <x v="0"/>
    <m/>
    <x v="0"/>
    <x v="0"/>
    <x v="0"/>
    <x v="0"/>
    <x v="0"/>
    <x v="0"/>
    <x v="0"/>
    <x v="0"/>
    <x v="0"/>
    <x v="0"/>
    <x v="0"/>
    <s v="Manutenção e Reabilitação de Edificios Municipais"/>
    <x v="0"/>
    <x v="0"/>
    <x v="0"/>
    <x v="0"/>
    <x v="2"/>
    <x v="0"/>
    <x v="0"/>
    <x v="1"/>
    <x v="0"/>
    <x v="0"/>
    <x v="1"/>
    <x v="0"/>
    <s v="Pagto dos restantes 50% do valor acordado a favor do Sr. Vasco Emanuel Freire, pelos trabalhos de eletrificação no matadouro de Monte Terra conforme documento em anexo."/>
  </r>
  <r>
    <x v="0"/>
    <n v="0"/>
    <n v="0"/>
    <n v="0"/>
    <n v="5000"/>
    <x v="2483"/>
    <x v="0"/>
    <x v="0"/>
    <x v="0"/>
    <s v="01.25.01.10"/>
    <x v="62"/>
    <x v="2"/>
    <x v="2"/>
    <s v="Educação"/>
    <s v="01.25.01"/>
    <s v="Educação"/>
    <s v="01.25.01"/>
    <x v="7"/>
    <x v="0"/>
    <x v="3"/>
    <x v="3"/>
    <x v="1"/>
    <x v="2"/>
    <x v="0"/>
    <x v="0"/>
    <x v="0"/>
    <s v="2021-01-27"/>
    <x v="0"/>
    <n v="5000"/>
    <x v="0"/>
    <m/>
    <x v="0"/>
    <m/>
    <x v="411"/>
    <n v="100478920"/>
    <x v="0"/>
    <x v="1"/>
    <s v="Transporte escolar"/>
    <s v="ORI"/>
    <x v="0"/>
    <m/>
    <x v="0"/>
    <x v="0"/>
    <x v="0"/>
    <x v="0"/>
    <x v="0"/>
    <x v="0"/>
    <x v="0"/>
    <x v="0"/>
    <x v="0"/>
    <x v="0"/>
    <x v="0"/>
    <s v="Transporte escolar"/>
    <x v="0"/>
    <x v="0"/>
    <x v="0"/>
    <x v="0"/>
    <x v="2"/>
    <x v="0"/>
    <x v="0"/>
    <x v="1"/>
    <x v="0"/>
    <x v="0"/>
    <x v="1"/>
    <x v="0"/>
    <s v="Apoio financeiro atribuído a favor da Srª Maria Jesus Nunes destinada a pagto de transporte escolar do filho conforme documentos em anexo."/>
  </r>
  <r>
    <x v="0"/>
    <n v="0"/>
    <n v="0"/>
    <n v="0"/>
    <n v="1200"/>
    <x v="2484"/>
    <x v="0"/>
    <x v="0"/>
    <x v="0"/>
    <s v="03.16.15"/>
    <x v="0"/>
    <x v="0"/>
    <x v="0"/>
    <s v="Direção Financeira"/>
    <s v="03.16.15"/>
    <s v="Direção Financeira"/>
    <s v="03.16.15"/>
    <x v="8"/>
    <x v="0"/>
    <x v="0"/>
    <x v="4"/>
    <x v="1"/>
    <x v="0"/>
    <x v="0"/>
    <x v="0"/>
    <x v="0"/>
    <s v="2021-01-29"/>
    <x v="0"/>
    <n v="1200"/>
    <x v="0"/>
    <m/>
    <x v="0"/>
    <m/>
    <x v="0"/>
    <n v="100474696"/>
    <x v="0"/>
    <x v="0"/>
    <s v="Direção Financeira"/>
    <s v="ORI"/>
    <x v="0"/>
    <m/>
    <x v="0"/>
    <x v="0"/>
    <x v="0"/>
    <x v="0"/>
    <x v="0"/>
    <x v="0"/>
    <x v="0"/>
    <x v="0"/>
    <x v="0"/>
    <x v="0"/>
    <x v="0"/>
    <s v="Direção Financeira"/>
    <x v="0"/>
    <x v="0"/>
    <x v="0"/>
    <x v="0"/>
    <x v="0"/>
    <x v="0"/>
    <x v="0"/>
    <x v="1"/>
    <x v="0"/>
    <x v="0"/>
    <x v="0"/>
    <x v="0"/>
    <s v="Pagto a favor do Sr Micael António Monteiro Semedo, pelos trabalhos de reparação e instalação e manutenção dos equipamentos de som da Câmara conforme documentos em anexo. "/>
  </r>
  <r>
    <x v="0"/>
    <n v="0"/>
    <n v="0"/>
    <n v="0"/>
    <n v="6800"/>
    <x v="2484"/>
    <x v="0"/>
    <x v="0"/>
    <x v="0"/>
    <s v="03.16.15"/>
    <x v="0"/>
    <x v="0"/>
    <x v="0"/>
    <s v="Direção Financeira"/>
    <s v="03.16.15"/>
    <s v="Direção Financeira"/>
    <s v="03.16.15"/>
    <x v="8"/>
    <x v="0"/>
    <x v="0"/>
    <x v="4"/>
    <x v="1"/>
    <x v="0"/>
    <x v="0"/>
    <x v="0"/>
    <x v="0"/>
    <s v="2021-01-29"/>
    <x v="0"/>
    <n v="6800"/>
    <x v="0"/>
    <m/>
    <x v="0"/>
    <m/>
    <x v="412"/>
    <n v="100479029"/>
    <x v="0"/>
    <x v="1"/>
    <s v="Direção Financeira"/>
    <s v="ORI"/>
    <x v="0"/>
    <m/>
    <x v="0"/>
    <x v="0"/>
    <x v="0"/>
    <x v="0"/>
    <x v="0"/>
    <x v="0"/>
    <x v="0"/>
    <x v="0"/>
    <x v="0"/>
    <x v="0"/>
    <x v="0"/>
    <s v="Direção Financeira"/>
    <x v="0"/>
    <x v="0"/>
    <x v="0"/>
    <x v="0"/>
    <x v="0"/>
    <x v="0"/>
    <x v="0"/>
    <x v="1"/>
    <x v="0"/>
    <x v="0"/>
    <x v="1"/>
    <x v="0"/>
    <s v="Pagto a favor do Sr Micael António Monteiro Semedo, pelos trabalhos de reparação e instalação e manutenção dos equipamentos de som da Câmara conforme documentos em anexo. "/>
  </r>
  <r>
    <x v="0"/>
    <n v="0"/>
    <n v="0"/>
    <n v="0"/>
    <n v="13280"/>
    <x v="2485"/>
    <x v="0"/>
    <x v="0"/>
    <x v="0"/>
    <s v="03.16.15"/>
    <x v="0"/>
    <x v="0"/>
    <x v="0"/>
    <s v="Direção Financeira"/>
    <s v="03.16.15"/>
    <s v="Direção Financeira"/>
    <s v="03.16.15"/>
    <x v="49"/>
    <x v="0"/>
    <x v="0"/>
    <x v="0"/>
    <x v="1"/>
    <x v="0"/>
    <x v="0"/>
    <x v="0"/>
    <x v="2"/>
    <s v="2021-03-22"/>
    <x v="0"/>
    <n v="13280"/>
    <x v="0"/>
    <m/>
    <x v="0"/>
    <m/>
    <x v="6"/>
    <n v="100476920"/>
    <x v="0"/>
    <x v="1"/>
    <s v="Direção Financeira"/>
    <s v="ORI"/>
    <x v="0"/>
    <m/>
    <x v="0"/>
    <x v="0"/>
    <x v="0"/>
    <x v="0"/>
    <x v="0"/>
    <x v="0"/>
    <x v="0"/>
    <x v="0"/>
    <x v="0"/>
    <x v="0"/>
    <x v="0"/>
    <s v="Direção Financeira"/>
    <x v="0"/>
    <x v="0"/>
    <x v="0"/>
    <x v="0"/>
    <x v="0"/>
    <x v="0"/>
    <x v="0"/>
    <x v="1"/>
    <x v="0"/>
    <x v="0"/>
    <x v="1"/>
    <x v="0"/>
    <s v="Pagamento a favor do Felisberto Carvalho, pela aquisição de 40 litros de óleo hidraulico R3 10W, destinado ao camião de recolha de residuos sólidos urbanos, ST-33-QU, conforme justificativo em anexo."/>
  </r>
  <r>
    <x v="0"/>
    <n v="0"/>
    <n v="0"/>
    <n v="0"/>
    <n v="2300"/>
    <x v="2486"/>
    <x v="0"/>
    <x v="0"/>
    <x v="0"/>
    <s v="01.27.02.11"/>
    <x v="28"/>
    <x v="3"/>
    <x v="4"/>
    <s v="Saneamento básico"/>
    <s v="01.27.02"/>
    <s v="Saneamento básico"/>
    <s v="01.27.02"/>
    <x v="7"/>
    <x v="0"/>
    <x v="3"/>
    <x v="3"/>
    <x v="1"/>
    <x v="2"/>
    <x v="0"/>
    <x v="0"/>
    <x v="3"/>
    <s v="2021-05-24"/>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Hirondina Furtado, pela prestação de serviços de saneamento e limpeza urbana, referente a mês de Maio 2021, conforme justificativo em anexo."/>
  </r>
  <r>
    <x v="0"/>
    <n v="0"/>
    <n v="0"/>
    <n v="0"/>
    <n v="13235"/>
    <x v="2487"/>
    <x v="0"/>
    <x v="0"/>
    <x v="0"/>
    <s v="03.16.15"/>
    <x v="0"/>
    <x v="0"/>
    <x v="0"/>
    <s v="Direção Financeira"/>
    <s v="03.16.15"/>
    <s v="Direção Financeira"/>
    <s v="03.16.15"/>
    <x v="28"/>
    <x v="0"/>
    <x v="0"/>
    <x v="4"/>
    <x v="1"/>
    <x v="0"/>
    <x v="0"/>
    <x v="0"/>
    <x v="11"/>
    <s v="2021-02-17"/>
    <x v="0"/>
    <n v="13235"/>
    <x v="0"/>
    <m/>
    <x v="0"/>
    <m/>
    <x v="0"/>
    <n v="100474696"/>
    <x v="0"/>
    <x v="0"/>
    <s v="Direção Financeira"/>
    <s v="ORI"/>
    <x v="0"/>
    <m/>
    <x v="0"/>
    <x v="0"/>
    <x v="0"/>
    <x v="0"/>
    <x v="0"/>
    <x v="0"/>
    <x v="0"/>
    <x v="0"/>
    <x v="0"/>
    <x v="0"/>
    <x v="0"/>
    <s v="Direção Financeira"/>
    <x v="0"/>
    <x v="0"/>
    <x v="0"/>
    <x v="0"/>
    <x v="0"/>
    <x v="0"/>
    <x v="0"/>
    <x v="1"/>
    <x v="0"/>
    <x v="0"/>
    <x v="0"/>
    <x v="0"/>
    <s v="Pagamento a favor do Senhor Mohamed Camara, pela prestação de serviço, no apoio do dominio de cooperação como os municipios e outras instituições dos paises estrangeiros geminados, visando o relançamento de parceiras com os mesmos, referente a mês de fevereiro 2021, conforme justifcativo em anexo"/>
  </r>
  <r>
    <x v="0"/>
    <n v="0"/>
    <n v="0"/>
    <n v="0"/>
    <n v="75001"/>
    <x v="2487"/>
    <x v="0"/>
    <x v="0"/>
    <x v="0"/>
    <s v="03.16.15"/>
    <x v="0"/>
    <x v="0"/>
    <x v="0"/>
    <s v="Direção Financeira"/>
    <s v="03.16.15"/>
    <s v="Direção Financeira"/>
    <s v="03.16.15"/>
    <x v="28"/>
    <x v="0"/>
    <x v="0"/>
    <x v="4"/>
    <x v="1"/>
    <x v="0"/>
    <x v="0"/>
    <x v="0"/>
    <x v="11"/>
    <s v="2021-02-17"/>
    <x v="0"/>
    <n v="75001"/>
    <x v="0"/>
    <m/>
    <x v="0"/>
    <m/>
    <x v="167"/>
    <n v="100439216"/>
    <x v="0"/>
    <x v="1"/>
    <s v="Direção Financeira"/>
    <s v="ORI"/>
    <x v="0"/>
    <m/>
    <x v="0"/>
    <x v="0"/>
    <x v="0"/>
    <x v="0"/>
    <x v="0"/>
    <x v="0"/>
    <x v="0"/>
    <x v="0"/>
    <x v="0"/>
    <x v="0"/>
    <x v="0"/>
    <s v="Direção Financeira"/>
    <x v="0"/>
    <x v="0"/>
    <x v="0"/>
    <x v="0"/>
    <x v="0"/>
    <x v="0"/>
    <x v="0"/>
    <x v="1"/>
    <x v="0"/>
    <x v="0"/>
    <x v="1"/>
    <x v="0"/>
    <s v="Pagamento a favor do Senhor Mohamed Camara, pela prestação de serviço, no apoio do dominio de cooperação como os municipios e outras instituições dos paises estrangeiros geminados, visando o relançamento de parceiras com os mesmos, referente a mês de fevereiro 2021, conforme justifcativo em anexo"/>
  </r>
  <r>
    <x v="0"/>
    <n v="0"/>
    <n v="0"/>
    <n v="0"/>
    <n v="2300"/>
    <x v="2488"/>
    <x v="0"/>
    <x v="0"/>
    <x v="0"/>
    <s v="01.27.02.11"/>
    <x v="28"/>
    <x v="3"/>
    <x v="4"/>
    <s v="Saneamento básico"/>
    <s v="01.27.02"/>
    <s v="Saneamento básico"/>
    <s v="01.27.02"/>
    <x v="7"/>
    <x v="0"/>
    <x v="3"/>
    <x v="3"/>
    <x v="1"/>
    <x v="2"/>
    <x v="0"/>
    <x v="0"/>
    <x v="11"/>
    <s v="2021-02-19"/>
    <x v="0"/>
    <n v="2300"/>
    <x v="0"/>
    <m/>
    <x v="0"/>
    <m/>
    <x v="0"/>
    <n v="100474696"/>
    <x v="0"/>
    <x v="0"/>
    <s v="Reforço do saneamento básico"/>
    <s v="ORI"/>
    <x v="0"/>
    <m/>
    <x v="0"/>
    <x v="0"/>
    <x v="0"/>
    <x v="0"/>
    <x v="0"/>
    <x v="0"/>
    <x v="0"/>
    <x v="0"/>
    <x v="0"/>
    <x v="0"/>
    <x v="0"/>
    <s v="Reforço do saneamento básico"/>
    <x v="0"/>
    <x v="0"/>
    <x v="0"/>
    <x v="0"/>
    <x v="2"/>
    <x v="0"/>
    <x v="0"/>
    <x v="1"/>
    <x v="0"/>
    <x v="0"/>
    <x v="0"/>
    <x v="0"/>
    <s v="Pagamento a favor do Senhor Marco Garcia, pela prestação de serviços de samenamento- espaço verde e limpeza urbana, referente a mês de fevereiro 2021, conforme justificativo em anexo."/>
  </r>
  <r>
    <x v="0"/>
    <n v="0"/>
    <n v="0"/>
    <n v="0"/>
    <n v="13030"/>
    <x v="2488"/>
    <x v="0"/>
    <x v="0"/>
    <x v="0"/>
    <s v="01.27.02.11"/>
    <x v="28"/>
    <x v="3"/>
    <x v="4"/>
    <s v="Saneamento básico"/>
    <s v="01.27.02"/>
    <s v="Saneamento básico"/>
    <s v="01.27.02"/>
    <x v="7"/>
    <x v="0"/>
    <x v="3"/>
    <x v="3"/>
    <x v="1"/>
    <x v="2"/>
    <x v="0"/>
    <x v="0"/>
    <x v="11"/>
    <s v="2021-02-19"/>
    <x v="0"/>
    <n v="13030"/>
    <x v="0"/>
    <m/>
    <x v="0"/>
    <m/>
    <x v="212"/>
    <n v="100478102"/>
    <x v="0"/>
    <x v="1"/>
    <s v="Reforço do saneamento básico"/>
    <s v="ORI"/>
    <x v="0"/>
    <m/>
    <x v="0"/>
    <x v="0"/>
    <x v="0"/>
    <x v="0"/>
    <x v="0"/>
    <x v="0"/>
    <x v="0"/>
    <x v="0"/>
    <x v="0"/>
    <x v="0"/>
    <x v="0"/>
    <s v="Reforço do saneamento básico"/>
    <x v="0"/>
    <x v="0"/>
    <x v="0"/>
    <x v="0"/>
    <x v="2"/>
    <x v="0"/>
    <x v="0"/>
    <x v="1"/>
    <x v="0"/>
    <x v="0"/>
    <x v="1"/>
    <x v="0"/>
    <s v="Pagamento a favor do Senhor Marco Garcia, pela prestação de serviços de samenamento- espaço verde e limpeza urbana, referente a mês de fevereiro 2021, conforme justificativo em anexo."/>
  </r>
  <r>
    <x v="0"/>
    <n v="0"/>
    <n v="0"/>
    <n v="0"/>
    <n v="12828"/>
    <x v="2489"/>
    <x v="0"/>
    <x v="0"/>
    <x v="0"/>
    <s v="03.16.15"/>
    <x v="0"/>
    <x v="0"/>
    <x v="0"/>
    <s v="Direção Financeira"/>
    <s v="03.16.15"/>
    <s v="Direção Financeira"/>
    <s v="03.16.15"/>
    <x v="0"/>
    <x v="0"/>
    <x v="0"/>
    <x v="0"/>
    <x v="0"/>
    <x v="0"/>
    <x v="0"/>
    <x v="0"/>
    <x v="2"/>
    <s v="2021-03-30"/>
    <x v="0"/>
    <n v="12828"/>
    <x v="0"/>
    <m/>
    <x v="0"/>
    <m/>
    <x v="0"/>
    <n v="100474696"/>
    <x v="0"/>
    <x v="0"/>
    <s v="Direção Financeira"/>
    <s v="ORI"/>
    <x v="0"/>
    <m/>
    <x v="0"/>
    <x v="0"/>
    <x v="0"/>
    <x v="0"/>
    <x v="0"/>
    <x v="0"/>
    <x v="0"/>
    <x v="0"/>
    <x v="0"/>
    <x v="0"/>
    <x v="0"/>
    <s v="Direção Financeira"/>
    <x v="0"/>
    <x v="0"/>
    <x v="0"/>
    <x v="0"/>
    <x v="0"/>
    <x v="0"/>
    <x v="0"/>
    <x v="0"/>
    <x v="0"/>
    <x v="0"/>
    <x v="0"/>
    <x v="0"/>
    <s v=" Pagto de salario a  favor do Sr Pedro celestino Correia, referente a MArço 2021 "/>
  </r>
  <r>
    <x v="0"/>
    <n v="0"/>
    <n v="0"/>
    <n v="0"/>
    <n v="12828"/>
    <x v="2490"/>
    <x v="0"/>
    <x v="1"/>
    <x v="0"/>
    <s v="80.02.01"/>
    <x v="1"/>
    <x v="1"/>
    <x v="1"/>
    <s v="Retenções Iur"/>
    <s v="80.02.01"/>
    <s v="Retenções Iur"/>
    <s v="80.02.01"/>
    <x v="1"/>
    <x v="0"/>
    <x v="1"/>
    <x v="0"/>
    <x v="0"/>
    <x v="1"/>
    <x v="1"/>
    <x v="0"/>
    <x v="2"/>
    <s v="2021-03-30"/>
    <x v="0"/>
    <n v="12828"/>
    <x v="0"/>
    <m/>
    <x v="0"/>
    <m/>
    <x v="0"/>
    <n v="100474696"/>
    <x v="0"/>
    <x v="1"/>
    <s v="Retenções Iur"/>
    <s v="ORI"/>
    <x v="0"/>
    <s v="RIUR"/>
    <x v="0"/>
    <x v="0"/>
    <x v="0"/>
    <x v="0"/>
    <x v="0"/>
    <x v="0"/>
    <x v="0"/>
    <x v="0"/>
    <x v="0"/>
    <x v="0"/>
    <x v="0"/>
    <s v="Retenções Iur"/>
    <x v="0"/>
    <x v="0"/>
    <x v="0"/>
    <x v="0"/>
    <x v="1"/>
    <x v="0"/>
    <x v="0"/>
    <x v="1"/>
    <x v="0"/>
    <x v="1"/>
    <x v="1"/>
    <x v="0"/>
    <s v="RETENCAO OT"/>
  </r>
  <r>
    <x v="0"/>
    <n v="0"/>
    <n v="0"/>
    <n v="0"/>
    <n v="8973"/>
    <x v="2489"/>
    <x v="0"/>
    <x v="0"/>
    <x v="0"/>
    <s v="03.16.15"/>
    <x v="0"/>
    <x v="0"/>
    <x v="0"/>
    <s v="Direção Financeira"/>
    <s v="03.16.15"/>
    <s v="Direção Financeira"/>
    <s v="03.16.15"/>
    <x v="0"/>
    <x v="0"/>
    <x v="0"/>
    <x v="0"/>
    <x v="0"/>
    <x v="0"/>
    <x v="0"/>
    <x v="0"/>
    <x v="2"/>
    <s v="2021-03-30"/>
    <x v="0"/>
    <n v="8973"/>
    <x v="0"/>
    <m/>
    <x v="0"/>
    <m/>
    <x v="1"/>
    <n v="100474706"/>
    <x v="0"/>
    <x v="2"/>
    <s v="Direção Financeira"/>
    <s v="ORI"/>
    <x v="0"/>
    <m/>
    <x v="0"/>
    <x v="0"/>
    <x v="0"/>
    <x v="0"/>
    <x v="0"/>
    <x v="0"/>
    <x v="0"/>
    <x v="0"/>
    <x v="0"/>
    <x v="0"/>
    <x v="0"/>
    <s v="Direção Financeira"/>
    <x v="0"/>
    <x v="0"/>
    <x v="0"/>
    <x v="0"/>
    <x v="0"/>
    <x v="0"/>
    <x v="0"/>
    <x v="0"/>
    <x v="0"/>
    <x v="0"/>
    <x v="2"/>
    <x v="0"/>
    <s v=" Pagto de salario a  favor do Sr Pedro celestino Correia, referente a MArço 2021 "/>
  </r>
  <r>
    <x v="0"/>
    <n v="0"/>
    <n v="0"/>
    <n v="0"/>
    <n v="8973"/>
    <x v="2491"/>
    <x v="0"/>
    <x v="1"/>
    <x v="0"/>
    <s v="80.02.10.01"/>
    <x v="2"/>
    <x v="1"/>
    <x v="1"/>
    <s v="Outros"/>
    <s v="80.02.10"/>
    <s v="Outros"/>
    <s v="80.02.10"/>
    <x v="2"/>
    <x v="0"/>
    <x v="1"/>
    <x v="0"/>
    <x v="0"/>
    <x v="1"/>
    <x v="1"/>
    <x v="0"/>
    <x v="2"/>
    <s v="2021-03-30"/>
    <x v="0"/>
    <n v="897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0357"/>
    <x v="2489"/>
    <x v="0"/>
    <x v="0"/>
    <x v="0"/>
    <s v="03.16.15"/>
    <x v="0"/>
    <x v="0"/>
    <x v="0"/>
    <s v="Direção Financeira"/>
    <s v="03.16.15"/>
    <s v="Direção Financeira"/>
    <s v="03.16.15"/>
    <x v="0"/>
    <x v="0"/>
    <x v="0"/>
    <x v="0"/>
    <x v="0"/>
    <x v="0"/>
    <x v="0"/>
    <x v="0"/>
    <x v="2"/>
    <s v="2021-03-30"/>
    <x v="0"/>
    <n v="90357"/>
    <x v="0"/>
    <m/>
    <x v="0"/>
    <m/>
    <x v="209"/>
    <n v="100432760"/>
    <x v="0"/>
    <x v="1"/>
    <s v="Direção Financeira"/>
    <s v="ORI"/>
    <x v="0"/>
    <m/>
    <x v="0"/>
    <x v="0"/>
    <x v="0"/>
    <x v="0"/>
    <x v="0"/>
    <x v="0"/>
    <x v="0"/>
    <x v="0"/>
    <x v="0"/>
    <x v="0"/>
    <x v="0"/>
    <s v="Direção Financeira"/>
    <x v="0"/>
    <x v="0"/>
    <x v="0"/>
    <x v="0"/>
    <x v="0"/>
    <x v="0"/>
    <x v="0"/>
    <x v="0"/>
    <x v="0"/>
    <x v="0"/>
    <x v="1"/>
    <x v="0"/>
    <s v=" Pagto de salario a  favor do Sr Pedro celestino Correia, referente a MArço 2021 "/>
  </r>
  <r>
    <x v="1"/>
    <n v="0"/>
    <n v="0"/>
    <n v="0"/>
    <n v="2710"/>
    <x v="2492"/>
    <x v="0"/>
    <x v="0"/>
    <x v="0"/>
    <s v="01.28.01.05"/>
    <x v="32"/>
    <x v="6"/>
    <x v="7"/>
    <s v="Habitação Social"/>
    <s v="01.28.01"/>
    <s v="Habitação Social"/>
    <s v="01.28.01"/>
    <x v="26"/>
    <x v="0"/>
    <x v="0"/>
    <x v="0"/>
    <x v="1"/>
    <x v="2"/>
    <x v="2"/>
    <x v="0"/>
    <x v="3"/>
    <s v="2021-05-04"/>
    <x v="1"/>
    <n v="2710"/>
    <x v="0"/>
    <m/>
    <x v="0"/>
    <m/>
    <x v="66"/>
    <n v="100476460"/>
    <x v="0"/>
    <x v="1"/>
    <s v="Apoio a auto-construção assistida"/>
    <s v="ORI"/>
    <x v="0"/>
    <s v="AACA"/>
    <x v="0"/>
    <x v="0"/>
    <x v="0"/>
    <x v="0"/>
    <x v="0"/>
    <x v="0"/>
    <x v="0"/>
    <x v="0"/>
    <x v="0"/>
    <x v="0"/>
    <x v="0"/>
    <s v="Apoio a auto-construção assistida"/>
    <x v="0"/>
    <x v="0"/>
    <x v="0"/>
    <x v="0"/>
    <x v="2"/>
    <x v="0"/>
    <x v="0"/>
    <x v="0"/>
    <x v="0"/>
    <x v="0"/>
    <x v="1"/>
    <x v="0"/>
    <s v="Pagamento a favor da Eco produções, pela aquisição de tintas e diluentes, para reabilitação das portas e janelas da casa em flamengos, conforme justificativos em anexo."/>
  </r>
  <r>
    <x v="0"/>
    <n v="0"/>
    <n v="0"/>
    <n v="0"/>
    <n v="13030"/>
    <x v="2486"/>
    <x v="0"/>
    <x v="0"/>
    <x v="0"/>
    <s v="01.27.02.11"/>
    <x v="28"/>
    <x v="3"/>
    <x v="4"/>
    <s v="Saneamento básico"/>
    <s v="01.27.02"/>
    <s v="Saneamento básico"/>
    <s v="01.27.02"/>
    <x v="7"/>
    <x v="0"/>
    <x v="3"/>
    <x v="3"/>
    <x v="1"/>
    <x v="2"/>
    <x v="0"/>
    <x v="0"/>
    <x v="3"/>
    <s v="2021-05-24"/>
    <x v="1"/>
    <n v="13030"/>
    <x v="0"/>
    <m/>
    <x v="0"/>
    <m/>
    <x v="172"/>
    <n v="100477916"/>
    <x v="0"/>
    <x v="1"/>
    <s v="Reforço do saneamento básico"/>
    <s v="ORI"/>
    <x v="0"/>
    <m/>
    <x v="0"/>
    <x v="0"/>
    <x v="0"/>
    <x v="0"/>
    <x v="0"/>
    <x v="0"/>
    <x v="0"/>
    <x v="0"/>
    <x v="0"/>
    <x v="0"/>
    <x v="0"/>
    <s v="Reforço do saneamento básico"/>
    <x v="0"/>
    <x v="0"/>
    <x v="0"/>
    <x v="0"/>
    <x v="2"/>
    <x v="0"/>
    <x v="0"/>
    <x v="1"/>
    <x v="0"/>
    <x v="0"/>
    <x v="1"/>
    <x v="0"/>
    <s v="Pagamento a favor da Senhora Hirondina Furtado, pela prestação de serviços de saneamento e limpeza urbana, referente a mês de Maio 2021, conforme justificativo em anexo."/>
  </r>
  <r>
    <x v="0"/>
    <n v="0"/>
    <n v="0"/>
    <n v="0"/>
    <n v="47952"/>
    <x v="2493"/>
    <x v="0"/>
    <x v="0"/>
    <x v="0"/>
    <s v="01.27.02.11"/>
    <x v="28"/>
    <x v="3"/>
    <x v="4"/>
    <s v="Saneamento básico"/>
    <s v="01.27.02"/>
    <s v="Saneamento básico"/>
    <s v="01.27.02"/>
    <x v="7"/>
    <x v="0"/>
    <x v="3"/>
    <x v="3"/>
    <x v="1"/>
    <x v="2"/>
    <x v="0"/>
    <x v="0"/>
    <x v="3"/>
    <s v="2021-05-31"/>
    <x v="1"/>
    <n v="47952"/>
    <x v="0"/>
    <m/>
    <x v="0"/>
    <m/>
    <x v="5"/>
    <n v="100474914"/>
    <x v="0"/>
    <x v="1"/>
    <s v="Reforço do saneamento básico"/>
    <s v="ORI"/>
    <x v="0"/>
    <m/>
    <x v="0"/>
    <x v="0"/>
    <x v="0"/>
    <x v="0"/>
    <x v="0"/>
    <x v="0"/>
    <x v="0"/>
    <x v="0"/>
    <x v="0"/>
    <x v="0"/>
    <x v="0"/>
    <s v="Reforço do saneamento básico"/>
    <x v="0"/>
    <x v="0"/>
    <x v="0"/>
    <x v="0"/>
    <x v="2"/>
    <x v="0"/>
    <x v="0"/>
    <x v="0"/>
    <x v="0"/>
    <x v="0"/>
    <x v="1"/>
    <x v="0"/>
    <s v="Despesas realizadas com o pagto do pessoal afeto aos trabalhos do reforço ao saneamento básico conforme documentos em anexo."/>
  </r>
  <r>
    <x v="0"/>
    <n v="0"/>
    <n v="0"/>
    <n v="0"/>
    <n v="2300"/>
    <x v="2494"/>
    <x v="0"/>
    <x v="1"/>
    <x v="0"/>
    <s v="80.02.01"/>
    <x v="1"/>
    <x v="1"/>
    <x v="1"/>
    <s v="Retenções Iur"/>
    <s v="80.02.01"/>
    <s v="Retenções Iur"/>
    <s v="80.02.01"/>
    <x v="1"/>
    <x v="0"/>
    <x v="1"/>
    <x v="0"/>
    <x v="0"/>
    <x v="1"/>
    <x v="1"/>
    <x v="0"/>
    <x v="3"/>
    <s v="2021-05-24"/>
    <x v="1"/>
    <n v="2300"/>
    <x v="0"/>
    <m/>
    <x v="0"/>
    <m/>
    <x v="0"/>
    <n v="100474696"/>
    <x v="0"/>
    <x v="1"/>
    <s v="Retenções Iur"/>
    <s v="ORI"/>
    <x v="0"/>
    <s v="RIUR"/>
    <x v="0"/>
    <x v="0"/>
    <x v="0"/>
    <x v="0"/>
    <x v="0"/>
    <x v="0"/>
    <x v="0"/>
    <x v="0"/>
    <x v="0"/>
    <x v="0"/>
    <x v="0"/>
    <s v="Retenções Iur"/>
    <x v="0"/>
    <x v="0"/>
    <x v="0"/>
    <x v="0"/>
    <x v="1"/>
    <x v="0"/>
    <x v="0"/>
    <x v="1"/>
    <x v="0"/>
    <x v="1"/>
    <x v="1"/>
    <x v="0"/>
    <s v="RETENCAO OT"/>
  </r>
  <r>
    <x v="1"/>
    <n v="0"/>
    <n v="0"/>
    <n v="0"/>
    <n v="3137"/>
    <x v="2495"/>
    <x v="0"/>
    <x v="0"/>
    <x v="0"/>
    <s v="01.26.03.06"/>
    <x v="48"/>
    <x v="5"/>
    <x v="6"/>
    <s v="Turismo"/>
    <s v="01.26.03"/>
    <s v="Turismo"/>
    <s v="01.26.03"/>
    <x v="26"/>
    <x v="0"/>
    <x v="0"/>
    <x v="0"/>
    <x v="1"/>
    <x v="2"/>
    <x v="2"/>
    <x v="0"/>
    <x v="4"/>
    <s v="2021-06-24"/>
    <x v="1"/>
    <n v="3137"/>
    <x v="0"/>
    <m/>
    <x v="0"/>
    <m/>
    <x v="0"/>
    <n v="100474696"/>
    <x v="0"/>
    <x v="0"/>
    <s v="Sinalização Turística do Concelho de São Miguel"/>
    <s v="ORI"/>
    <x v="0"/>
    <s v="STCSM"/>
    <x v="0"/>
    <x v="0"/>
    <x v="0"/>
    <x v="0"/>
    <x v="0"/>
    <x v="0"/>
    <x v="0"/>
    <x v="0"/>
    <x v="0"/>
    <x v="0"/>
    <x v="0"/>
    <s v="Sinalização Turística do Concelho de São Miguel"/>
    <x v="0"/>
    <x v="0"/>
    <x v="0"/>
    <x v="0"/>
    <x v="2"/>
    <x v="0"/>
    <x v="0"/>
    <x v="1"/>
    <x v="0"/>
    <x v="0"/>
    <x v="0"/>
    <x v="0"/>
    <s v="Pagamento a favor do Senhor Oceano de Pina Rodrigues, pela prestação de serviços de responsável pelo posto de informação turistica, atendimento aos clientes internos e turistas no PIT e guia turistico, referente a mês de junho 2021, conforme justificativo em anexo."/>
  </r>
  <r>
    <x v="1"/>
    <n v="0"/>
    <n v="0"/>
    <n v="0"/>
    <n v="17778"/>
    <x v="2495"/>
    <x v="0"/>
    <x v="0"/>
    <x v="0"/>
    <s v="01.26.03.06"/>
    <x v="48"/>
    <x v="5"/>
    <x v="6"/>
    <s v="Turismo"/>
    <s v="01.26.03"/>
    <s v="Turismo"/>
    <s v="01.26.03"/>
    <x v="26"/>
    <x v="0"/>
    <x v="0"/>
    <x v="0"/>
    <x v="1"/>
    <x v="2"/>
    <x v="2"/>
    <x v="0"/>
    <x v="4"/>
    <s v="2021-06-24"/>
    <x v="1"/>
    <n v="17778"/>
    <x v="0"/>
    <m/>
    <x v="0"/>
    <m/>
    <x v="19"/>
    <n v="100476887"/>
    <x v="0"/>
    <x v="1"/>
    <s v="Sinalização Turística do Concelho de São Miguel"/>
    <s v="ORI"/>
    <x v="0"/>
    <s v="STCSM"/>
    <x v="0"/>
    <x v="0"/>
    <x v="0"/>
    <x v="0"/>
    <x v="0"/>
    <x v="0"/>
    <x v="0"/>
    <x v="0"/>
    <x v="0"/>
    <x v="0"/>
    <x v="0"/>
    <s v="Sinalização Turística do Concelho de São Miguel"/>
    <x v="0"/>
    <x v="0"/>
    <x v="0"/>
    <x v="0"/>
    <x v="2"/>
    <x v="0"/>
    <x v="0"/>
    <x v="1"/>
    <x v="0"/>
    <x v="0"/>
    <x v="1"/>
    <x v="0"/>
    <s v="Pagamento a favor do Senhor Oceano de Pina Rodrigues, pela prestação de serviços de responsável pelo posto de informação turistica, atendimento aos clientes internos e turistas no PIT e guia turistico, referente a mês de junho 2021, conforme justificativo em anexo."/>
  </r>
  <r>
    <x v="0"/>
    <n v="0"/>
    <n v="0"/>
    <n v="0"/>
    <n v="14979"/>
    <x v="2496"/>
    <x v="0"/>
    <x v="1"/>
    <x v="0"/>
    <s v="80.02.01"/>
    <x v="1"/>
    <x v="1"/>
    <x v="1"/>
    <s v="Retenções Iur"/>
    <s v="80.02.01"/>
    <s v="Retenções Iur"/>
    <s v="80.02.01"/>
    <x v="1"/>
    <x v="0"/>
    <x v="1"/>
    <x v="0"/>
    <x v="0"/>
    <x v="1"/>
    <x v="1"/>
    <x v="0"/>
    <x v="4"/>
    <s v="2021-06-18"/>
    <x v="1"/>
    <n v="14979"/>
    <x v="0"/>
    <m/>
    <x v="0"/>
    <m/>
    <x v="0"/>
    <n v="100474696"/>
    <x v="0"/>
    <x v="1"/>
    <s v="Retenções Iur"/>
    <s v="ORI"/>
    <x v="0"/>
    <s v="RIUR"/>
    <x v="0"/>
    <x v="0"/>
    <x v="0"/>
    <x v="0"/>
    <x v="0"/>
    <x v="0"/>
    <x v="0"/>
    <x v="0"/>
    <x v="0"/>
    <x v="0"/>
    <x v="0"/>
    <s v="Retenções Iur"/>
    <x v="0"/>
    <x v="0"/>
    <x v="0"/>
    <x v="0"/>
    <x v="1"/>
    <x v="0"/>
    <x v="0"/>
    <x v="1"/>
    <x v="0"/>
    <x v="1"/>
    <x v="1"/>
    <x v="0"/>
    <s v="RETENCAO OT"/>
  </r>
  <r>
    <x v="0"/>
    <n v="0"/>
    <n v="0"/>
    <n v="0"/>
    <n v="3600"/>
    <x v="2497"/>
    <x v="0"/>
    <x v="1"/>
    <x v="0"/>
    <s v="80.02.01"/>
    <x v="1"/>
    <x v="1"/>
    <x v="1"/>
    <s v="Retenções Iur"/>
    <s v="80.02.01"/>
    <s v="Retenções Iur"/>
    <s v="80.02.01"/>
    <x v="1"/>
    <x v="0"/>
    <x v="1"/>
    <x v="0"/>
    <x v="0"/>
    <x v="1"/>
    <x v="1"/>
    <x v="0"/>
    <x v="4"/>
    <s v="2021-06-22"/>
    <x v="1"/>
    <n v="3600"/>
    <x v="0"/>
    <m/>
    <x v="0"/>
    <m/>
    <x v="0"/>
    <n v="100474696"/>
    <x v="0"/>
    <x v="1"/>
    <s v="Retenções Iur"/>
    <s v="ORI"/>
    <x v="0"/>
    <s v="RIUR"/>
    <x v="0"/>
    <x v="0"/>
    <x v="0"/>
    <x v="0"/>
    <x v="0"/>
    <x v="0"/>
    <x v="0"/>
    <x v="0"/>
    <x v="0"/>
    <x v="0"/>
    <x v="0"/>
    <s v="Retenções Iur"/>
    <x v="0"/>
    <x v="0"/>
    <x v="0"/>
    <x v="0"/>
    <x v="1"/>
    <x v="0"/>
    <x v="0"/>
    <x v="1"/>
    <x v="0"/>
    <x v="1"/>
    <x v="1"/>
    <x v="0"/>
    <s v="RETENCAO OT"/>
  </r>
  <r>
    <x v="1"/>
    <n v="0"/>
    <n v="0"/>
    <n v="0"/>
    <n v="47040"/>
    <x v="2498"/>
    <x v="0"/>
    <x v="0"/>
    <x v="0"/>
    <s v="01.28.01.05"/>
    <x v="32"/>
    <x v="6"/>
    <x v="7"/>
    <s v="Habitação Social"/>
    <s v="01.28.01"/>
    <s v="Habitação Social"/>
    <s v="01.28.01"/>
    <x v="26"/>
    <x v="0"/>
    <x v="0"/>
    <x v="0"/>
    <x v="1"/>
    <x v="2"/>
    <x v="2"/>
    <x v="0"/>
    <x v="4"/>
    <s v="2021-06-24"/>
    <x v="1"/>
    <n v="47040"/>
    <x v="0"/>
    <m/>
    <x v="0"/>
    <m/>
    <x v="66"/>
    <n v="100476460"/>
    <x v="0"/>
    <x v="1"/>
    <s v="Apoio a auto-construção assistida"/>
    <s v="ORI"/>
    <x v="0"/>
    <s v="AACA"/>
    <x v="0"/>
    <x v="0"/>
    <x v="0"/>
    <x v="0"/>
    <x v="0"/>
    <x v="0"/>
    <x v="0"/>
    <x v="0"/>
    <x v="0"/>
    <x v="0"/>
    <x v="0"/>
    <s v="Apoio a auto-construção assistida"/>
    <x v="0"/>
    <x v="0"/>
    <x v="0"/>
    <x v="0"/>
    <x v="2"/>
    <x v="0"/>
    <x v="0"/>
    <x v="1"/>
    <x v="0"/>
    <x v="0"/>
    <x v="1"/>
    <x v="0"/>
    <s v="Aquisição de materiais de construção civil na empresa Eco Produções a favor do Sr. Nelo Gonçalves, no âmbito do programa de realojamento das famílias de albufeira de barragem, conforme justificativo em anexo."/>
  </r>
  <r>
    <x v="0"/>
    <n v="0"/>
    <n v="0"/>
    <n v="0"/>
    <n v="10834"/>
    <x v="2499"/>
    <x v="0"/>
    <x v="0"/>
    <x v="0"/>
    <s v="03.16.26"/>
    <x v="69"/>
    <x v="0"/>
    <x v="0"/>
    <s v="Dir. da Agricultura, Pecuária e Floresta"/>
    <s v="03.16.26"/>
    <s v="Dir. da Agricultura, Pecuária e Floresta"/>
    <s v="03.16.26"/>
    <x v="4"/>
    <x v="0"/>
    <x v="0"/>
    <x v="0"/>
    <x v="0"/>
    <x v="0"/>
    <x v="0"/>
    <x v="0"/>
    <x v="4"/>
    <s v="2021-06-30"/>
    <x v="1"/>
    <n v="10834"/>
    <x v="0"/>
    <m/>
    <x v="0"/>
    <m/>
    <x v="0"/>
    <n v="100474696"/>
    <x v="0"/>
    <x v="0"/>
    <s v="Dir. da Agricultura, Pecuária e Floresta"/>
    <s v="ORI"/>
    <x v="0"/>
    <m/>
    <x v="0"/>
    <x v="0"/>
    <x v="0"/>
    <x v="0"/>
    <x v="0"/>
    <x v="0"/>
    <x v="0"/>
    <x v="0"/>
    <x v="0"/>
    <x v="0"/>
    <x v="0"/>
    <s v="Dir. da Agricultura, Pecuária e Floresta"/>
    <x v="0"/>
    <x v="0"/>
    <x v="0"/>
    <x v="0"/>
    <x v="0"/>
    <x v="0"/>
    <x v="0"/>
    <x v="0"/>
    <x v="0"/>
    <x v="0"/>
    <x v="0"/>
    <x v="0"/>
    <s v=" PAgto de salario a favor do Sr Mohamed Kamara referente a Junho 2021 conforme documentos em anexo.  "/>
  </r>
  <r>
    <x v="0"/>
    <n v="0"/>
    <n v="0"/>
    <n v="0"/>
    <n v="10834"/>
    <x v="2500"/>
    <x v="0"/>
    <x v="1"/>
    <x v="0"/>
    <s v="80.02.01"/>
    <x v="1"/>
    <x v="1"/>
    <x v="1"/>
    <s v="Retenções Iur"/>
    <s v="80.02.01"/>
    <s v="Retenções Iur"/>
    <s v="80.02.01"/>
    <x v="1"/>
    <x v="0"/>
    <x v="1"/>
    <x v="0"/>
    <x v="0"/>
    <x v="1"/>
    <x v="1"/>
    <x v="0"/>
    <x v="4"/>
    <s v="2021-06-30"/>
    <x v="1"/>
    <n v="10834"/>
    <x v="0"/>
    <m/>
    <x v="0"/>
    <m/>
    <x v="0"/>
    <n v="100474696"/>
    <x v="0"/>
    <x v="1"/>
    <s v="Retenções Iur"/>
    <s v="ORI"/>
    <x v="0"/>
    <s v="RIUR"/>
    <x v="0"/>
    <x v="0"/>
    <x v="0"/>
    <x v="0"/>
    <x v="0"/>
    <x v="0"/>
    <x v="0"/>
    <x v="0"/>
    <x v="0"/>
    <x v="0"/>
    <x v="0"/>
    <s v="Retenções Iur"/>
    <x v="0"/>
    <x v="0"/>
    <x v="0"/>
    <x v="0"/>
    <x v="1"/>
    <x v="0"/>
    <x v="0"/>
    <x v="1"/>
    <x v="0"/>
    <x v="1"/>
    <x v="1"/>
    <x v="0"/>
    <s v="RETENCAO OT"/>
  </r>
  <r>
    <x v="0"/>
    <n v="0"/>
    <n v="0"/>
    <n v="0"/>
    <n v="8213"/>
    <x v="2499"/>
    <x v="0"/>
    <x v="0"/>
    <x v="0"/>
    <s v="03.16.26"/>
    <x v="69"/>
    <x v="0"/>
    <x v="0"/>
    <s v="Dir. da Agricultura, Pecuária e Floresta"/>
    <s v="03.16.26"/>
    <s v="Dir. da Agricultura, Pecuária e Floresta"/>
    <s v="03.16.26"/>
    <x v="4"/>
    <x v="0"/>
    <x v="0"/>
    <x v="0"/>
    <x v="0"/>
    <x v="0"/>
    <x v="0"/>
    <x v="0"/>
    <x v="4"/>
    <s v="2021-06-30"/>
    <x v="1"/>
    <n v="8213"/>
    <x v="0"/>
    <m/>
    <x v="0"/>
    <m/>
    <x v="1"/>
    <n v="100474706"/>
    <x v="0"/>
    <x v="2"/>
    <s v="Dir. da Agricultura, Pecuária e Floresta"/>
    <s v="ORI"/>
    <x v="0"/>
    <m/>
    <x v="0"/>
    <x v="0"/>
    <x v="0"/>
    <x v="0"/>
    <x v="0"/>
    <x v="0"/>
    <x v="0"/>
    <x v="0"/>
    <x v="0"/>
    <x v="0"/>
    <x v="0"/>
    <s v="Dir. da Agricultura, Pecuária e Floresta"/>
    <x v="0"/>
    <x v="0"/>
    <x v="0"/>
    <x v="0"/>
    <x v="0"/>
    <x v="0"/>
    <x v="0"/>
    <x v="0"/>
    <x v="0"/>
    <x v="0"/>
    <x v="2"/>
    <x v="0"/>
    <s v=" PAgto de salario a favor do Sr Mohamed Kamara referente a Junho 2021 conforme documentos em anexo.  "/>
  </r>
  <r>
    <x v="0"/>
    <n v="0"/>
    <n v="0"/>
    <n v="0"/>
    <n v="8213"/>
    <x v="2501"/>
    <x v="0"/>
    <x v="1"/>
    <x v="0"/>
    <s v="80.02.10.01"/>
    <x v="2"/>
    <x v="1"/>
    <x v="1"/>
    <s v="Outros"/>
    <s v="80.02.10"/>
    <s v="Outros"/>
    <s v="80.02.10"/>
    <x v="2"/>
    <x v="0"/>
    <x v="1"/>
    <x v="0"/>
    <x v="0"/>
    <x v="1"/>
    <x v="1"/>
    <x v="0"/>
    <x v="4"/>
    <s v="2021-06-30"/>
    <x v="1"/>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2499"/>
    <x v="0"/>
    <x v="0"/>
    <x v="0"/>
    <s v="03.16.26"/>
    <x v="69"/>
    <x v="0"/>
    <x v="0"/>
    <s v="Dir. da Agricultura, Pecuária e Floresta"/>
    <s v="03.16.26"/>
    <s v="Dir. da Agricultura, Pecuária e Floresta"/>
    <s v="03.16.26"/>
    <x v="4"/>
    <x v="0"/>
    <x v="0"/>
    <x v="0"/>
    <x v="0"/>
    <x v="0"/>
    <x v="0"/>
    <x v="0"/>
    <x v="4"/>
    <s v="2021-06-30"/>
    <x v="1"/>
    <n v="83615"/>
    <x v="0"/>
    <m/>
    <x v="0"/>
    <m/>
    <x v="167"/>
    <n v="100439216"/>
    <x v="0"/>
    <x v="1"/>
    <s v="Dir. da Agricultura, Pecuária e Floresta"/>
    <s v="ORI"/>
    <x v="0"/>
    <m/>
    <x v="0"/>
    <x v="0"/>
    <x v="0"/>
    <x v="0"/>
    <x v="0"/>
    <x v="0"/>
    <x v="0"/>
    <x v="0"/>
    <x v="0"/>
    <x v="0"/>
    <x v="0"/>
    <s v="Dir. da Agricultura, Pecuária e Floresta"/>
    <x v="0"/>
    <x v="0"/>
    <x v="0"/>
    <x v="0"/>
    <x v="0"/>
    <x v="0"/>
    <x v="0"/>
    <x v="0"/>
    <x v="0"/>
    <x v="0"/>
    <x v="1"/>
    <x v="0"/>
    <s v=" PAgto de salario a favor do Sr Mohamed Kamara referente a Junho 2021 conforme documentos em anexo.  "/>
  </r>
  <r>
    <x v="0"/>
    <n v="0"/>
    <n v="0"/>
    <n v="0"/>
    <n v="3859"/>
    <x v="2502"/>
    <x v="0"/>
    <x v="0"/>
    <x v="0"/>
    <s v="03.16.15"/>
    <x v="0"/>
    <x v="0"/>
    <x v="0"/>
    <s v="Direção Financeira"/>
    <s v="03.16.15"/>
    <s v="Direção Financeira"/>
    <s v="03.16.15"/>
    <x v="7"/>
    <x v="0"/>
    <x v="3"/>
    <x v="3"/>
    <x v="1"/>
    <x v="0"/>
    <x v="0"/>
    <x v="0"/>
    <x v="6"/>
    <s v="2021-07-20"/>
    <x v="2"/>
    <n v="3859"/>
    <x v="0"/>
    <m/>
    <x v="0"/>
    <m/>
    <x v="5"/>
    <n v="100474914"/>
    <x v="0"/>
    <x v="1"/>
    <s v="Direção Financeira"/>
    <s v="ORI"/>
    <x v="0"/>
    <m/>
    <x v="0"/>
    <x v="0"/>
    <x v="0"/>
    <x v="0"/>
    <x v="0"/>
    <x v="0"/>
    <x v="0"/>
    <x v="0"/>
    <x v="0"/>
    <x v="0"/>
    <x v="0"/>
    <s v="Direção Financeira"/>
    <x v="0"/>
    <x v="0"/>
    <x v="0"/>
    <x v="0"/>
    <x v="0"/>
    <x v="0"/>
    <x v="0"/>
    <x v="1"/>
    <x v="0"/>
    <x v="0"/>
    <x v="1"/>
    <x v="0"/>
    <s v="Despesas realizadas com o pagamento dos despachos de cargas na Alfandega da Praia vindo do exterior, conforme anexo."/>
  </r>
  <r>
    <x v="1"/>
    <n v="0"/>
    <n v="0"/>
    <n v="0"/>
    <n v="44700"/>
    <x v="2503"/>
    <x v="0"/>
    <x v="0"/>
    <x v="0"/>
    <s v="01.27.06.68"/>
    <x v="38"/>
    <x v="3"/>
    <x v="4"/>
    <s v="Requalificação Urbana e habitação"/>
    <s v="01.27.06"/>
    <s v="Requalificação Urbana e habitação"/>
    <s v="01.27.06"/>
    <x v="26"/>
    <x v="0"/>
    <x v="0"/>
    <x v="0"/>
    <x v="1"/>
    <x v="2"/>
    <x v="2"/>
    <x v="0"/>
    <x v="6"/>
    <s v="2021-07-30"/>
    <x v="2"/>
    <n v="44700"/>
    <x v="0"/>
    <m/>
    <x v="0"/>
    <m/>
    <x v="92"/>
    <n v="100478557"/>
    <x v="0"/>
    <x v="1"/>
    <s v="Requalificação Urbana e Ambiental  de Manguinho"/>
    <s v="ORI"/>
    <x v="0"/>
    <s v="RM"/>
    <x v="0"/>
    <x v="0"/>
    <x v="0"/>
    <x v="0"/>
    <x v="0"/>
    <x v="0"/>
    <x v="0"/>
    <x v="0"/>
    <x v="0"/>
    <x v="0"/>
    <x v="0"/>
    <s v="Requalificação Urbana e Ambiental  de Manguinho"/>
    <x v="0"/>
    <x v="0"/>
    <x v="0"/>
    <x v="0"/>
    <x v="2"/>
    <x v="0"/>
    <x v="0"/>
    <x v="1"/>
    <x v="0"/>
    <x v="0"/>
    <x v="1"/>
    <x v="0"/>
    <s v="Pagamento a favor da loja comercial Liu Yang, referente a fornecimento dos materiais para a Sra. Inácia Mendes, no âmbito de melhoria de concições de vida das pessoas e melhor ambiente, mais qualidade, conforme anexo."/>
  </r>
  <r>
    <x v="0"/>
    <n v="0"/>
    <n v="0"/>
    <n v="0"/>
    <n v="1000"/>
    <x v="2504"/>
    <x v="0"/>
    <x v="0"/>
    <x v="0"/>
    <s v="01.25.05.10"/>
    <x v="5"/>
    <x v="2"/>
    <x v="2"/>
    <s v="Saúde"/>
    <s v="01.25.05"/>
    <s v="Saúde"/>
    <s v="01.25.05"/>
    <x v="6"/>
    <x v="0"/>
    <x v="2"/>
    <x v="2"/>
    <x v="1"/>
    <x v="2"/>
    <x v="0"/>
    <x v="0"/>
    <x v="5"/>
    <s v="2021-08-04"/>
    <x v="2"/>
    <n v="1000"/>
    <x v="0"/>
    <m/>
    <x v="0"/>
    <m/>
    <x v="413"/>
    <n v="100479139"/>
    <x v="0"/>
    <x v="1"/>
    <s v="Assistencia social"/>
    <s v="ORI"/>
    <x v="0"/>
    <m/>
    <x v="0"/>
    <x v="0"/>
    <x v="0"/>
    <x v="0"/>
    <x v="0"/>
    <x v="0"/>
    <x v="0"/>
    <x v="0"/>
    <x v="0"/>
    <x v="0"/>
    <x v="0"/>
    <s v="Assistencia social"/>
    <x v="0"/>
    <x v="0"/>
    <x v="0"/>
    <x v="0"/>
    <x v="2"/>
    <x v="0"/>
    <x v="0"/>
    <x v="1"/>
    <x v="0"/>
    <x v="0"/>
    <x v="1"/>
    <x v="0"/>
    <s v="Apoio financeiro a favor da Sra. Domingas Lopes, para aquisição da cesta básica, conforme justificativo em anexo."/>
  </r>
  <r>
    <x v="0"/>
    <n v="0"/>
    <n v="0"/>
    <n v="0"/>
    <n v="2000"/>
    <x v="2505"/>
    <x v="0"/>
    <x v="0"/>
    <x v="0"/>
    <s v="03.16.15"/>
    <x v="0"/>
    <x v="0"/>
    <x v="0"/>
    <s v="Direção Financeira"/>
    <s v="03.16.15"/>
    <s v="Direção Financeira"/>
    <s v="03.16.15"/>
    <x v="38"/>
    <x v="0"/>
    <x v="0"/>
    <x v="4"/>
    <x v="0"/>
    <x v="0"/>
    <x v="0"/>
    <x v="0"/>
    <x v="5"/>
    <s v="2021-08-06"/>
    <x v="2"/>
    <n v="2000"/>
    <x v="0"/>
    <m/>
    <x v="0"/>
    <m/>
    <x v="28"/>
    <n v="100476775"/>
    <x v="0"/>
    <x v="1"/>
    <s v="Direção Financeira"/>
    <s v="ORI"/>
    <x v="0"/>
    <m/>
    <x v="0"/>
    <x v="0"/>
    <x v="0"/>
    <x v="0"/>
    <x v="0"/>
    <x v="0"/>
    <x v="0"/>
    <x v="0"/>
    <x v="0"/>
    <x v="0"/>
    <x v="0"/>
    <s v="Direção Financeira"/>
    <x v="0"/>
    <x v="0"/>
    <x v="0"/>
    <x v="0"/>
    <x v="0"/>
    <x v="0"/>
    <x v="0"/>
    <x v="1"/>
    <x v="0"/>
    <x v="0"/>
    <x v="1"/>
    <x v="0"/>
    <s v="Pagamento a favor da Electra Sul, para carregamento do contador nº01321957175, afeto ao polivalente da Cidade de Calheta, palco do torneio de 15 de agosto, conforme justificativo em anexo."/>
  </r>
  <r>
    <x v="0"/>
    <n v="0"/>
    <n v="0"/>
    <n v="0"/>
    <n v="20000"/>
    <x v="2506"/>
    <x v="0"/>
    <x v="0"/>
    <x v="0"/>
    <s v="03.16.15"/>
    <x v="0"/>
    <x v="0"/>
    <x v="0"/>
    <s v="Direção Financeira"/>
    <s v="03.16.15"/>
    <s v="Direção Financeira"/>
    <s v="03.16.15"/>
    <x v="80"/>
    <x v="0"/>
    <x v="3"/>
    <x v="18"/>
    <x v="1"/>
    <x v="0"/>
    <x v="0"/>
    <x v="0"/>
    <x v="5"/>
    <s v="2021-08-31"/>
    <x v="2"/>
    <n v="20000"/>
    <x v="0"/>
    <m/>
    <x v="0"/>
    <m/>
    <x v="414"/>
    <n v="100479162"/>
    <x v="0"/>
    <x v="1"/>
    <s v="Direção Financeira"/>
    <s v="ORI"/>
    <x v="0"/>
    <m/>
    <x v="0"/>
    <x v="0"/>
    <x v="0"/>
    <x v="0"/>
    <x v="0"/>
    <x v="0"/>
    <x v="0"/>
    <x v="0"/>
    <x v="0"/>
    <x v="0"/>
    <x v="0"/>
    <s v="Direção Financeira"/>
    <x v="0"/>
    <x v="0"/>
    <x v="0"/>
    <x v="0"/>
    <x v="0"/>
    <x v="0"/>
    <x v="0"/>
    <x v="1"/>
    <x v="0"/>
    <x v="0"/>
    <x v="1"/>
    <x v="0"/>
    <s v="Pagamento a favor da Sr. Celina Cabral Moreira, pela restituição conforme os comprovativos em anexo, uma vez que a sua divida está totalmente liquidada."/>
  </r>
  <r>
    <x v="0"/>
    <n v="0"/>
    <n v="0"/>
    <n v="0"/>
    <n v="10000"/>
    <x v="2507"/>
    <x v="0"/>
    <x v="0"/>
    <x v="0"/>
    <s v="01.24.09.01"/>
    <x v="31"/>
    <x v="4"/>
    <x v="5"/>
    <s v="Programa mais qualidade mais comunidade"/>
    <s v="01.24.09"/>
    <s v="Programa mais qualidade mais comunidade"/>
    <s v="01.24.09"/>
    <x v="7"/>
    <x v="0"/>
    <x v="3"/>
    <x v="3"/>
    <x v="1"/>
    <x v="2"/>
    <x v="0"/>
    <x v="0"/>
    <x v="8"/>
    <s v="2021-10-06"/>
    <x v="3"/>
    <n v="10000"/>
    <x v="0"/>
    <m/>
    <x v="0"/>
    <m/>
    <x v="415"/>
    <n v="100453376"/>
    <x v="0"/>
    <x v="1"/>
    <s v="Projecto de inclusão Socieconomica e Desenvolvimento de Rª São Miguel"/>
    <s v="ORI"/>
    <x v="0"/>
    <s v="QMC"/>
    <x v="0"/>
    <x v="0"/>
    <x v="0"/>
    <x v="0"/>
    <x v="0"/>
    <x v="0"/>
    <x v="0"/>
    <x v="0"/>
    <x v="0"/>
    <x v="0"/>
    <x v="0"/>
    <s v="Projecto de inclusão Socieconomica e Desenvolvimento de Rª São Miguel"/>
    <x v="0"/>
    <x v="0"/>
    <x v="0"/>
    <x v="0"/>
    <x v="2"/>
    <x v="0"/>
    <x v="0"/>
    <x v="1"/>
    <x v="0"/>
    <x v="0"/>
    <x v="1"/>
    <x v="0"/>
    <s v="Apoio fixneiro atribuido a favor do sr. Boaventura, destinado a melhoramento do trabalho agropecuario, conforme documento em anexo."/>
  </r>
  <r>
    <x v="0"/>
    <n v="0"/>
    <n v="0"/>
    <n v="0"/>
    <n v="450"/>
    <x v="2508"/>
    <x v="0"/>
    <x v="1"/>
    <x v="0"/>
    <s v="80.02.01"/>
    <x v="1"/>
    <x v="1"/>
    <x v="1"/>
    <s v="Retenções Iur"/>
    <s v="80.02.01"/>
    <s v="Retenções Iur"/>
    <s v="80.02.01"/>
    <x v="1"/>
    <x v="0"/>
    <x v="1"/>
    <x v="0"/>
    <x v="0"/>
    <x v="1"/>
    <x v="1"/>
    <x v="0"/>
    <x v="5"/>
    <s v="2021-08-31"/>
    <x v="2"/>
    <n v="450"/>
    <x v="0"/>
    <m/>
    <x v="0"/>
    <m/>
    <x v="0"/>
    <n v="100474696"/>
    <x v="0"/>
    <x v="1"/>
    <s v="Retenções Iur"/>
    <s v="ORI"/>
    <x v="0"/>
    <s v="RIUR"/>
    <x v="0"/>
    <x v="0"/>
    <x v="0"/>
    <x v="0"/>
    <x v="0"/>
    <x v="0"/>
    <x v="0"/>
    <x v="0"/>
    <x v="0"/>
    <x v="0"/>
    <x v="0"/>
    <s v="Retenções Iur"/>
    <x v="0"/>
    <x v="0"/>
    <x v="0"/>
    <x v="0"/>
    <x v="1"/>
    <x v="0"/>
    <x v="0"/>
    <x v="1"/>
    <x v="0"/>
    <x v="1"/>
    <x v="1"/>
    <x v="0"/>
    <s v="RETENCAO OT"/>
  </r>
  <r>
    <x v="1"/>
    <n v="0"/>
    <n v="0"/>
    <n v="0"/>
    <n v="28308"/>
    <x v="2509"/>
    <x v="0"/>
    <x v="0"/>
    <x v="0"/>
    <s v="01.24.01.05"/>
    <x v="13"/>
    <x v="4"/>
    <x v="5"/>
    <s v="Descentralização e Admin. Local"/>
    <s v="01.24.01"/>
    <s v="Descentralização e Admin. Local"/>
    <s v="01.24.01"/>
    <x v="29"/>
    <x v="0"/>
    <x v="0"/>
    <x v="0"/>
    <x v="1"/>
    <x v="2"/>
    <x v="0"/>
    <x v="0"/>
    <x v="8"/>
    <s v="2021-10-22"/>
    <x v="3"/>
    <n v="28308"/>
    <x v="0"/>
    <m/>
    <x v="0"/>
    <m/>
    <x v="16"/>
    <n v="100478191"/>
    <x v="0"/>
    <x v="1"/>
    <s v="Balcão  único"/>
    <s v="ORI"/>
    <x v="0"/>
    <m/>
    <x v="0"/>
    <x v="0"/>
    <x v="0"/>
    <x v="0"/>
    <x v="0"/>
    <x v="0"/>
    <x v="0"/>
    <x v="0"/>
    <x v="0"/>
    <x v="0"/>
    <x v="0"/>
    <s v="Balcão  único"/>
    <x v="0"/>
    <x v="0"/>
    <x v="0"/>
    <x v="0"/>
    <x v="2"/>
    <x v="0"/>
    <x v="0"/>
    <x v="1"/>
    <x v="0"/>
    <x v="0"/>
    <x v="1"/>
    <x v="0"/>
    <s v="  Pagamento a favor da Sra. Deusa Moreno, pela serviços prestado no Balcão Único referente ao mês de Outubro, conforme justificativos em anexo "/>
  </r>
  <r>
    <x v="1"/>
    <n v="0"/>
    <n v="0"/>
    <n v="0"/>
    <n v="4995"/>
    <x v="2509"/>
    <x v="0"/>
    <x v="0"/>
    <x v="0"/>
    <s v="01.24.01.05"/>
    <x v="13"/>
    <x v="4"/>
    <x v="5"/>
    <s v="Descentralização e Admin. Local"/>
    <s v="01.24.01"/>
    <s v="Descentralização e Admin. Local"/>
    <s v="01.24.01"/>
    <x v="29"/>
    <x v="0"/>
    <x v="0"/>
    <x v="0"/>
    <x v="1"/>
    <x v="2"/>
    <x v="0"/>
    <x v="0"/>
    <x v="8"/>
    <s v="2021-10-22"/>
    <x v="3"/>
    <n v="4995"/>
    <x v="0"/>
    <m/>
    <x v="0"/>
    <m/>
    <x v="0"/>
    <n v="100474696"/>
    <x v="0"/>
    <x v="0"/>
    <s v="Balcão  único"/>
    <s v="ORI"/>
    <x v="0"/>
    <m/>
    <x v="0"/>
    <x v="0"/>
    <x v="0"/>
    <x v="0"/>
    <x v="0"/>
    <x v="0"/>
    <x v="0"/>
    <x v="0"/>
    <x v="0"/>
    <x v="0"/>
    <x v="0"/>
    <s v="Balcão  único"/>
    <x v="0"/>
    <x v="0"/>
    <x v="0"/>
    <x v="0"/>
    <x v="2"/>
    <x v="0"/>
    <x v="0"/>
    <x v="1"/>
    <x v="0"/>
    <x v="0"/>
    <x v="0"/>
    <x v="0"/>
    <s v="  Pagamento a favor da Sra. Deusa Moreno, pela serviços prestado no Balcão Único referente ao mês de Outubro, conforme justificativos em anexo "/>
  </r>
  <r>
    <x v="0"/>
    <n v="0"/>
    <n v="0"/>
    <n v="0"/>
    <n v="1048320"/>
    <x v="2510"/>
    <x v="0"/>
    <x v="0"/>
    <x v="0"/>
    <s v="03.16.15"/>
    <x v="0"/>
    <x v="0"/>
    <x v="0"/>
    <s v="Direção Financeira"/>
    <s v="03.16.15"/>
    <s v="Direção Financeira"/>
    <s v="03.16.15"/>
    <x v="58"/>
    <x v="0"/>
    <x v="0"/>
    <x v="0"/>
    <x v="1"/>
    <x v="0"/>
    <x v="0"/>
    <x v="0"/>
    <x v="5"/>
    <s v="2021-08-30"/>
    <x v="2"/>
    <n v="1048320"/>
    <x v="0"/>
    <m/>
    <x v="0"/>
    <m/>
    <x v="5"/>
    <n v="100474914"/>
    <x v="0"/>
    <x v="1"/>
    <s v="Direção Financeira"/>
    <s v="ORI"/>
    <x v="0"/>
    <m/>
    <x v="0"/>
    <x v="0"/>
    <x v="0"/>
    <x v="0"/>
    <x v="0"/>
    <x v="0"/>
    <x v="0"/>
    <x v="0"/>
    <x v="0"/>
    <x v="0"/>
    <x v="0"/>
    <s v="Direção Financeira"/>
    <x v="0"/>
    <x v="0"/>
    <x v="0"/>
    <x v="0"/>
    <x v="0"/>
    <x v="0"/>
    <x v="0"/>
    <x v="0"/>
    <x v="0"/>
    <x v="0"/>
    <x v="1"/>
    <x v="0"/>
    <s v="Despesas com pagamento de juros com empréstimos concedidos, referente ao mês de Agosto 2021.    "/>
  </r>
  <r>
    <x v="0"/>
    <n v="0"/>
    <n v="0"/>
    <n v="0"/>
    <n v="1300"/>
    <x v="2511"/>
    <x v="0"/>
    <x v="0"/>
    <x v="0"/>
    <s v="03.16.15"/>
    <x v="0"/>
    <x v="0"/>
    <x v="0"/>
    <s v="Direção Financeira"/>
    <s v="03.16.15"/>
    <s v="Direção Financeira"/>
    <s v="03.16.15"/>
    <x v="7"/>
    <x v="0"/>
    <x v="3"/>
    <x v="3"/>
    <x v="1"/>
    <x v="0"/>
    <x v="0"/>
    <x v="0"/>
    <x v="11"/>
    <s v="2021-02-16"/>
    <x v="0"/>
    <n v="1300"/>
    <x v="0"/>
    <m/>
    <x v="0"/>
    <m/>
    <x v="416"/>
    <n v="100478636"/>
    <x v="0"/>
    <x v="1"/>
    <s v="Direção Financeira"/>
    <s v="ORI"/>
    <x v="0"/>
    <m/>
    <x v="0"/>
    <x v="0"/>
    <x v="0"/>
    <x v="0"/>
    <x v="0"/>
    <x v="0"/>
    <x v="0"/>
    <x v="0"/>
    <x v="0"/>
    <x v="0"/>
    <x v="0"/>
    <s v="Direção Financeira"/>
    <x v="0"/>
    <x v="0"/>
    <x v="0"/>
    <x v="0"/>
    <x v="0"/>
    <x v="0"/>
    <x v="0"/>
    <x v="0"/>
    <x v="0"/>
    <x v="0"/>
    <x v="1"/>
    <x v="0"/>
    <s v="Pagto da taxa favor do Sr Nelson Gerónimo Tavares, pelo apreensão e coima de animais que invadiram a sua propriedade agrícola, conforme justificativo em anexo. "/>
  </r>
  <r>
    <x v="0"/>
    <n v="0"/>
    <n v="0"/>
    <n v="0"/>
    <n v="2300"/>
    <x v="2512"/>
    <x v="0"/>
    <x v="1"/>
    <x v="0"/>
    <s v="80.02.01"/>
    <x v="1"/>
    <x v="1"/>
    <x v="1"/>
    <s v="Retenções Iur"/>
    <s v="80.02.01"/>
    <s v="Retenções Iur"/>
    <s v="80.02.01"/>
    <x v="1"/>
    <x v="0"/>
    <x v="1"/>
    <x v="0"/>
    <x v="0"/>
    <x v="1"/>
    <x v="1"/>
    <x v="0"/>
    <x v="8"/>
    <s v="2021-10-22"/>
    <x v="3"/>
    <n v="2300"/>
    <x v="0"/>
    <m/>
    <x v="0"/>
    <m/>
    <x v="0"/>
    <n v="100474696"/>
    <x v="0"/>
    <x v="1"/>
    <s v="Retenções Iur"/>
    <s v="ORI"/>
    <x v="0"/>
    <s v="RIUR"/>
    <x v="0"/>
    <x v="0"/>
    <x v="0"/>
    <x v="0"/>
    <x v="0"/>
    <x v="0"/>
    <x v="0"/>
    <x v="0"/>
    <x v="0"/>
    <x v="0"/>
    <x v="0"/>
    <s v="Retenções Iur"/>
    <x v="0"/>
    <x v="0"/>
    <x v="0"/>
    <x v="0"/>
    <x v="1"/>
    <x v="0"/>
    <x v="0"/>
    <x v="1"/>
    <x v="0"/>
    <x v="1"/>
    <x v="1"/>
    <x v="0"/>
    <s v="RETENCAO OT"/>
  </r>
  <r>
    <x v="0"/>
    <n v="0"/>
    <n v="0"/>
    <n v="0"/>
    <n v="4995"/>
    <x v="2513"/>
    <x v="0"/>
    <x v="1"/>
    <x v="0"/>
    <s v="80.02.01"/>
    <x v="1"/>
    <x v="1"/>
    <x v="1"/>
    <s v="Retenções Iur"/>
    <s v="80.02.01"/>
    <s v="Retenções Iur"/>
    <s v="80.02.01"/>
    <x v="1"/>
    <x v="0"/>
    <x v="1"/>
    <x v="0"/>
    <x v="0"/>
    <x v="1"/>
    <x v="1"/>
    <x v="0"/>
    <x v="8"/>
    <s v="2021-10-22"/>
    <x v="3"/>
    <n v="4995"/>
    <x v="0"/>
    <m/>
    <x v="0"/>
    <m/>
    <x v="0"/>
    <n v="100474696"/>
    <x v="0"/>
    <x v="1"/>
    <s v="Retenções Iur"/>
    <s v="ORI"/>
    <x v="0"/>
    <s v="RIUR"/>
    <x v="0"/>
    <x v="0"/>
    <x v="0"/>
    <x v="0"/>
    <x v="0"/>
    <x v="0"/>
    <x v="0"/>
    <x v="0"/>
    <x v="0"/>
    <x v="0"/>
    <x v="0"/>
    <s v="Retenções Iur"/>
    <x v="0"/>
    <x v="0"/>
    <x v="0"/>
    <x v="0"/>
    <x v="1"/>
    <x v="0"/>
    <x v="0"/>
    <x v="1"/>
    <x v="0"/>
    <x v="1"/>
    <x v="1"/>
    <x v="0"/>
    <s v="RETENCAO OT"/>
  </r>
  <r>
    <x v="0"/>
    <n v="0"/>
    <n v="0"/>
    <n v="0"/>
    <n v="2300"/>
    <x v="2514"/>
    <x v="0"/>
    <x v="1"/>
    <x v="0"/>
    <s v="80.02.01"/>
    <x v="1"/>
    <x v="1"/>
    <x v="1"/>
    <s v="Retenções Iur"/>
    <s v="80.02.01"/>
    <s v="Retenções Iur"/>
    <s v="80.02.01"/>
    <x v="1"/>
    <x v="0"/>
    <x v="1"/>
    <x v="0"/>
    <x v="0"/>
    <x v="1"/>
    <x v="1"/>
    <x v="0"/>
    <x v="8"/>
    <s v="2021-10-22"/>
    <x v="3"/>
    <n v="2300"/>
    <x v="0"/>
    <m/>
    <x v="0"/>
    <m/>
    <x v="0"/>
    <n v="100474696"/>
    <x v="0"/>
    <x v="1"/>
    <s v="Retenções Iur"/>
    <s v="ORI"/>
    <x v="0"/>
    <s v="RIUR"/>
    <x v="0"/>
    <x v="0"/>
    <x v="0"/>
    <x v="0"/>
    <x v="0"/>
    <x v="0"/>
    <x v="0"/>
    <x v="0"/>
    <x v="0"/>
    <x v="0"/>
    <x v="0"/>
    <s v="Retenções Iur"/>
    <x v="0"/>
    <x v="0"/>
    <x v="0"/>
    <x v="0"/>
    <x v="1"/>
    <x v="0"/>
    <x v="0"/>
    <x v="1"/>
    <x v="0"/>
    <x v="1"/>
    <x v="1"/>
    <x v="0"/>
    <s v="RETENCAO OT"/>
  </r>
  <r>
    <x v="0"/>
    <n v="0"/>
    <n v="0"/>
    <n v="0"/>
    <n v="4995"/>
    <x v="2515"/>
    <x v="0"/>
    <x v="1"/>
    <x v="0"/>
    <s v="80.02.01"/>
    <x v="1"/>
    <x v="1"/>
    <x v="1"/>
    <s v="Retenções Iur"/>
    <s v="80.02.01"/>
    <s v="Retenções Iur"/>
    <s v="80.02.01"/>
    <x v="1"/>
    <x v="0"/>
    <x v="1"/>
    <x v="0"/>
    <x v="0"/>
    <x v="1"/>
    <x v="1"/>
    <x v="0"/>
    <x v="8"/>
    <s v="2021-10-22"/>
    <x v="3"/>
    <n v="4995"/>
    <x v="0"/>
    <m/>
    <x v="0"/>
    <m/>
    <x v="0"/>
    <n v="100474696"/>
    <x v="0"/>
    <x v="1"/>
    <s v="Retenções Iur"/>
    <s v="ORI"/>
    <x v="0"/>
    <s v="RIUR"/>
    <x v="0"/>
    <x v="0"/>
    <x v="0"/>
    <x v="0"/>
    <x v="0"/>
    <x v="0"/>
    <x v="0"/>
    <x v="0"/>
    <x v="0"/>
    <x v="0"/>
    <x v="0"/>
    <s v="Retenções Iur"/>
    <x v="0"/>
    <x v="0"/>
    <x v="0"/>
    <x v="0"/>
    <x v="1"/>
    <x v="0"/>
    <x v="0"/>
    <x v="1"/>
    <x v="0"/>
    <x v="1"/>
    <x v="1"/>
    <x v="0"/>
    <s v="RETENCAO OT"/>
  </r>
  <r>
    <x v="0"/>
    <n v="0"/>
    <n v="0"/>
    <n v="0"/>
    <n v="2300"/>
    <x v="2516"/>
    <x v="0"/>
    <x v="1"/>
    <x v="0"/>
    <s v="80.02.01"/>
    <x v="1"/>
    <x v="1"/>
    <x v="1"/>
    <s v="Retenções Iur"/>
    <s v="80.02.01"/>
    <s v="Retenções Iur"/>
    <s v="80.02.01"/>
    <x v="1"/>
    <x v="0"/>
    <x v="1"/>
    <x v="0"/>
    <x v="0"/>
    <x v="1"/>
    <x v="1"/>
    <x v="0"/>
    <x v="8"/>
    <s v="2021-10-22"/>
    <x v="3"/>
    <n v="2300"/>
    <x v="0"/>
    <m/>
    <x v="0"/>
    <m/>
    <x v="0"/>
    <n v="100474696"/>
    <x v="0"/>
    <x v="1"/>
    <s v="Retenções Iur"/>
    <s v="ORI"/>
    <x v="0"/>
    <s v="RIUR"/>
    <x v="0"/>
    <x v="0"/>
    <x v="0"/>
    <x v="0"/>
    <x v="0"/>
    <x v="0"/>
    <x v="0"/>
    <x v="0"/>
    <x v="0"/>
    <x v="0"/>
    <x v="0"/>
    <s v="Retenções Iur"/>
    <x v="0"/>
    <x v="0"/>
    <x v="0"/>
    <x v="0"/>
    <x v="1"/>
    <x v="0"/>
    <x v="0"/>
    <x v="1"/>
    <x v="0"/>
    <x v="1"/>
    <x v="1"/>
    <x v="0"/>
    <s v="RETENCAO OT"/>
  </r>
  <r>
    <x v="0"/>
    <n v="0"/>
    <n v="0"/>
    <n v="0"/>
    <n v="4995"/>
    <x v="2517"/>
    <x v="0"/>
    <x v="1"/>
    <x v="0"/>
    <s v="80.02.01"/>
    <x v="1"/>
    <x v="1"/>
    <x v="1"/>
    <s v="Retenções Iur"/>
    <s v="80.02.01"/>
    <s v="Retenções Iur"/>
    <s v="80.02.01"/>
    <x v="1"/>
    <x v="0"/>
    <x v="1"/>
    <x v="0"/>
    <x v="0"/>
    <x v="1"/>
    <x v="1"/>
    <x v="0"/>
    <x v="8"/>
    <s v="2021-10-22"/>
    <x v="3"/>
    <n v="4995"/>
    <x v="0"/>
    <m/>
    <x v="0"/>
    <m/>
    <x v="0"/>
    <n v="100474696"/>
    <x v="0"/>
    <x v="1"/>
    <s v="Retenções Iur"/>
    <s v="ORI"/>
    <x v="0"/>
    <s v="RIUR"/>
    <x v="0"/>
    <x v="0"/>
    <x v="0"/>
    <x v="0"/>
    <x v="0"/>
    <x v="0"/>
    <x v="0"/>
    <x v="0"/>
    <x v="0"/>
    <x v="0"/>
    <x v="0"/>
    <s v="Retenções Iur"/>
    <x v="0"/>
    <x v="0"/>
    <x v="0"/>
    <x v="0"/>
    <x v="1"/>
    <x v="0"/>
    <x v="0"/>
    <x v="1"/>
    <x v="0"/>
    <x v="1"/>
    <x v="1"/>
    <x v="0"/>
    <s v="RETENCAO OT"/>
  </r>
  <r>
    <x v="0"/>
    <n v="0"/>
    <n v="0"/>
    <n v="0"/>
    <n v="2100"/>
    <x v="2518"/>
    <x v="0"/>
    <x v="1"/>
    <x v="0"/>
    <s v="80.02.01"/>
    <x v="1"/>
    <x v="1"/>
    <x v="1"/>
    <s v="Retenções Iur"/>
    <s v="80.02.01"/>
    <s v="Retenções Iur"/>
    <s v="80.02.01"/>
    <x v="1"/>
    <x v="0"/>
    <x v="1"/>
    <x v="0"/>
    <x v="0"/>
    <x v="1"/>
    <x v="1"/>
    <x v="0"/>
    <x v="10"/>
    <s v="2021-11-03"/>
    <x v="3"/>
    <n v="2100"/>
    <x v="0"/>
    <m/>
    <x v="0"/>
    <m/>
    <x v="0"/>
    <n v="100474696"/>
    <x v="0"/>
    <x v="1"/>
    <s v="Retenções Iur"/>
    <s v="ORI"/>
    <x v="0"/>
    <s v="RIUR"/>
    <x v="0"/>
    <x v="0"/>
    <x v="0"/>
    <x v="0"/>
    <x v="0"/>
    <x v="0"/>
    <x v="0"/>
    <x v="0"/>
    <x v="0"/>
    <x v="0"/>
    <x v="0"/>
    <s v="Retenções Iur"/>
    <x v="0"/>
    <x v="0"/>
    <x v="0"/>
    <x v="0"/>
    <x v="1"/>
    <x v="0"/>
    <x v="0"/>
    <x v="1"/>
    <x v="0"/>
    <x v="1"/>
    <x v="1"/>
    <x v="0"/>
    <s v="RETENCAO OT"/>
  </r>
  <r>
    <x v="0"/>
    <n v="0"/>
    <n v="0"/>
    <n v="0"/>
    <n v="694175"/>
    <x v="2519"/>
    <x v="0"/>
    <x v="0"/>
    <x v="0"/>
    <s v="03.16.15"/>
    <x v="0"/>
    <x v="0"/>
    <x v="0"/>
    <s v="Direção Financeira"/>
    <s v="03.16.15"/>
    <s v="Direção Financeira"/>
    <s v="03.16.15"/>
    <x v="46"/>
    <x v="0"/>
    <x v="0"/>
    <x v="0"/>
    <x v="1"/>
    <x v="0"/>
    <x v="0"/>
    <x v="0"/>
    <x v="9"/>
    <s v="2021-12-01"/>
    <x v="3"/>
    <n v="694175"/>
    <x v="0"/>
    <m/>
    <x v="0"/>
    <m/>
    <x v="58"/>
    <n v="100392190"/>
    <x v="0"/>
    <x v="1"/>
    <s v="Direção Financeira"/>
    <s v="ORI"/>
    <x v="0"/>
    <m/>
    <x v="0"/>
    <x v="0"/>
    <x v="0"/>
    <x v="0"/>
    <x v="0"/>
    <x v="0"/>
    <x v="0"/>
    <x v="0"/>
    <x v="0"/>
    <x v="0"/>
    <x v="0"/>
    <s v="Direção Financeira"/>
    <x v="0"/>
    <x v="0"/>
    <x v="0"/>
    <x v="0"/>
    <x v="0"/>
    <x v="0"/>
    <x v="0"/>
    <x v="1"/>
    <x v="0"/>
    <x v="0"/>
    <x v="1"/>
    <x v="0"/>
    <s v="Comparticipação da CMSM com 15% dos descontos de previdência social efetuada nos salários dos funcionários em regime novo a favor da INPS referente a Julho de 2021 conforme documentos anexos."/>
  </r>
  <r>
    <x v="0"/>
    <n v="0"/>
    <n v="0"/>
    <n v="0"/>
    <n v="18489"/>
    <x v="2520"/>
    <x v="0"/>
    <x v="0"/>
    <x v="0"/>
    <s v="03.16.15"/>
    <x v="0"/>
    <x v="0"/>
    <x v="0"/>
    <s v="Direção Financeira"/>
    <s v="03.16.15"/>
    <s v="Direção Financeira"/>
    <s v="03.16.15"/>
    <x v="45"/>
    <x v="0"/>
    <x v="0"/>
    <x v="0"/>
    <x v="1"/>
    <x v="0"/>
    <x v="0"/>
    <x v="0"/>
    <x v="9"/>
    <s v="2021-12-10"/>
    <x v="3"/>
    <n v="18489"/>
    <x v="0"/>
    <m/>
    <x v="0"/>
    <m/>
    <x v="121"/>
    <n v="100391760"/>
    <x v="0"/>
    <x v="1"/>
    <s v="Direção Financeira"/>
    <s v="ORI"/>
    <x v="0"/>
    <m/>
    <x v="0"/>
    <x v="0"/>
    <x v="0"/>
    <x v="0"/>
    <x v="0"/>
    <x v="0"/>
    <x v="0"/>
    <x v="0"/>
    <x v="0"/>
    <x v="0"/>
    <x v="0"/>
    <s v="Direção Financeira"/>
    <x v="0"/>
    <x v="0"/>
    <x v="0"/>
    <x v="0"/>
    <x v="0"/>
    <x v="0"/>
    <x v="0"/>
    <x v="1"/>
    <x v="0"/>
    <x v="0"/>
    <x v="1"/>
    <x v="0"/>
    <s v="Pagamento a favor de Caetano Auto, para a aquisição de peças, serviços de manutenção, conforme fatura em anexo."/>
  </r>
  <r>
    <x v="0"/>
    <n v="0"/>
    <n v="0"/>
    <n v="0"/>
    <n v="25406"/>
    <x v="2521"/>
    <x v="0"/>
    <x v="0"/>
    <x v="0"/>
    <s v="03.16.27"/>
    <x v="4"/>
    <x v="0"/>
    <x v="0"/>
    <s v="Direção dos Assuntos Jurídicos, Fiscalização e Policia Municipal"/>
    <s v="03.16.27"/>
    <s v="Direção dos Assuntos Jurídicos, Fiscalização e Policia Municipal"/>
    <s v="03.16.27"/>
    <x v="4"/>
    <x v="0"/>
    <x v="0"/>
    <x v="0"/>
    <x v="0"/>
    <x v="0"/>
    <x v="0"/>
    <x v="0"/>
    <x v="7"/>
    <s v="2021-09-30"/>
    <x v="2"/>
    <n v="25406"/>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salario, direção de fiscalização, setembro 2021."/>
  </r>
  <r>
    <x v="0"/>
    <n v="0"/>
    <n v="0"/>
    <n v="0"/>
    <n v="803"/>
    <x v="2521"/>
    <x v="0"/>
    <x v="0"/>
    <x v="0"/>
    <s v="03.16.27"/>
    <x v="4"/>
    <x v="0"/>
    <x v="0"/>
    <s v="Direção dos Assuntos Jurídicos, Fiscalização e Policia Municipal"/>
    <s v="03.16.27"/>
    <s v="Direção dos Assuntos Jurídicos, Fiscalização e Policia Municipal"/>
    <s v="03.16.27"/>
    <x v="5"/>
    <x v="0"/>
    <x v="0"/>
    <x v="0"/>
    <x v="1"/>
    <x v="0"/>
    <x v="0"/>
    <x v="0"/>
    <x v="7"/>
    <s v="2021-09-30"/>
    <x v="2"/>
    <n v="803"/>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salario, direção de fiscalização, setembro 2021."/>
  </r>
  <r>
    <x v="0"/>
    <n v="0"/>
    <n v="0"/>
    <n v="0"/>
    <n v="3179"/>
    <x v="2521"/>
    <x v="0"/>
    <x v="0"/>
    <x v="0"/>
    <s v="03.16.27"/>
    <x v="4"/>
    <x v="0"/>
    <x v="0"/>
    <s v="Direção dos Assuntos Jurídicos, Fiscalização e Policia Municipal"/>
    <s v="03.16.27"/>
    <s v="Direção dos Assuntos Jurídicos, Fiscalização e Policia Municipal"/>
    <s v="03.16.27"/>
    <x v="69"/>
    <x v="0"/>
    <x v="0"/>
    <x v="0"/>
    <x v="1"/>
    <x v="0"/>
    <x v="0"/>
    <x v="0"/>
    <x v="7"/>
    <s v="2021-09-30"/>
    <x v="2"/>
    <n v="3179"/>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salario, direção de fiscalização, setembro 2021."/>
  </r>
  <r>
    <x v="0"/>
    <n v="0"/>
    <n v="0"/>
    <n v="0"/>
    <n v="29388"/>
    <x v="2522"/>
    <x v="0"/>
    <x v="1"/>
    <x v="0"/>
    <s v="80.02.10.01"/>
    <x v="2"/>
    <x v="1"/>
    <x v="1"/>
    <s v="Outros"/>
    <s v="80.02.10"/>
    <s v="Outros"/>
    <s v="80.02.10"/>
    <x v="2"/>
    <x v="0"/>
    <x v="1"/>
    <x v="0"/>
    <x v="0"/>
    <x v="1"/>
    <x v="1"/>
    <x v="0"/>
    <x v="7"/>
    <s v="2021-09-30"/>
    <x v="2"/>
    <n v="29388"/>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4739"/>
    <x v="2521"/>
    <x v="0"/>
    <x v="0"/>
    <x v="0"/>
    <s v="03.16.27"/>
    <x v="4"/>
    <x v="0"/>
    <x v="0"/>
    <s v="Direção dos Assuntos Jurídicos, Fiscalização e Policia Municipal"/>
    <s v="03.16.27"/>
    <s v="Direção dos Assuntos Jurídicos, Fiscalização e Policia Municipal"/>
    <s v="03.16.27"/>
    <x v="4"/>
    <x v="0"/>
    <x v="0"/>
    <x v="0"/>
    <x v="0"/>
    <x v="0"/>
    <x v="0"/>
    <x v="0"/>
    <x v="7"/>
    <s v="2021-09-30"/>
    <x v="2"/>
    <n v="14739"/>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salario, direção de fiscalização, setembro 2021."/>
  </r>
  <r>
    <x v="0"/>
    <n v="0"/>
    <n v="0"/>
    <n v="0"/>
    <n v="466"/>
    <x v="2521"/>
    <x v="0"/>
    <x v="0"/>
    <x v="0"/>
    <s v="03.16.27"/>
    <x v="4"/>
    <x v="0"/>
    <x v="0"/>
    <s v="Direção dos Assuntos Jurídicos, Fiscalização e Policia Municipal"/>
    <s v="03.16.27"/>
    <s v="Direção dos Assuntos Jurídicos, Fiscalização e Policia Municipal"/>
    <s v="03.16.27"/>
    <x v="5"/>
    <x v="0"/>
    <x v="0"/>
    <x v="0"/>
    <x v="1"/>
    <x v="0"/>
    <x v="0"/>
    <x v="0"/>
    <x v="7"/>
    <s v="2021-09-30"/>
    <x v="2"/>
    <n v="466"/>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salario, direção de fiscalização, setembro 2021."/>
  </r>
  <r>
    <x v="0"/>
    <n v="0"/>
    <n v="0"/>
    <n v="0"/>
    <n v="1844"/>
    <x v="2521"/>
    <x v="0"/>
    <x v="0"/>
    <x v="0"/>
    <s v="03.16.27"/>
    <x v="4"/>
    <x v="0"/>
    <x v="0"/>
    <s v="Direção dos Assuntos Jurídicos, Fiscalização e Policia Municipal"/>
    <s v="03.16.27"/>
    <s v="Direção dos Assuntos Jurídicos, Fiscalização e Policia Municipal"/>
    <s v="03.16.27"/>
    <x v="69"/>
    <x v="0"/>
    <x v="0"/>
    <x v="0"/>
    <x v="1"/>
    <x v="0"/>
    <x v="0"/>
    <x v="0"/>
    <x v="7"/>
    <s v="2021-09-30"/>
    <x v="2"/>
    <n v="1844"/>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salario, direção de fiscalização, setembro 2021."/>
  </r>
  <r>
    <x v="0"/>
    <n v="0"/>
    <n v="0"/>
    <n v="0"/>
    <n v="17049"/>
    <x v="2523"/>
    <x v="0"/>
    <x v="1"/>
    <x v="0"/>
    <s v="80.02.10.20"/>
    <x v="3"/>
    <x v="1"/>
    <x v="1"/>
    <s v="Outros"/>
    <s v="80.02.10"/>
    <s v="Outros"/>
    <s v="80.02.10"/>
    <x v="3"/>
    <x v="0"/>
    <x v="1"/>
    <x v="1"/>
    <x v="0"/>
    <x v="1"/>
    <x v="1"/>
    <x v="0"/>
    <x v="7"/>
    <s v="2021-09-30"/>
    <x v="2"/>
    <n v="17049"/>
    <x v="0"/>
    <m/>
    <x v="0"/>
    <m/>
    <x v="2"/>
    <n v="100477977"/>
    <x v="0"/>
    <x v="1"/>
    <s v="Retenções CVMovel"/>
    <s v="ORI"/>
    <x v="0"/>
    <s v="RT"/>
    <x v="0"/>
    <x v="0"/>
    <x v="0"/>
    <x v="0"/>
    <x v="0"/>
    <x v="0"/>
    <x v="0"/>
    <x v="0"/>
    <x v="0"/>
    <x v="0"/>
    <x v="0"/>
    <s v="Retenções CVMovel"/>
    <x v="0"/>
    <x v="0"/>
    <x v="0"/>
    <x v="0"/>
    <x v="1"/>
    <x v="0"/>
    <x v="0"/>
    <x v="1"/>
    <x v="0"/>
    <x v="1"/>
    <x v="1"/>
    <x v="0"/>
    <s v="RETENCAO OT"/>
  </r>
  <r>
    <x v="0"/>
    <n v="0"/>
    <n v="0"/>
    <n v="0"/>
    <n v="31195"/>
    <x v="2524"/>
    <x v="0"/>
    <x v="0"/>
    <x v="0"/>
    <s v="03.16.15"/>
    <x v="0"/>
    <x v="0"/>
    <x v="0"/>
    <s v="Direção Financeira"/>
    <s v="03.16.15"/>
    <s v="Direção Financeira"/>
    <s v="03.16.15"/>
    <x v="42"/>
    <x v="0"/>
    <x v="0"/>
    <x v="4"/>
    <x v="1"/>
    <x v="0"/>
    <x v="0"/>
    <x v="0"/>
    <x v="10"/>
    <s v="2021-11-22"/>
    <x v="3"/>
    <n v="31195"/>
    <x v="0"/>
    <m/>
    <x v="0"/>
    <m/>
    <x v="417"/>
    <n v="100477195"/>
    <x v="0"/>
    <x v="1"/>
    <s v="Direção Financeira"/>
    <s v="ORI"/>
    <x v="0"/>
    <m/>
    <x v="0"/>
    <x v="0"/>
    <x v="0"/>
    <x v="0"/>
    <x v="0"/>
    <x v="0"/>
    <x v="0"/>
    <x v="0"/>
    <x v="0"/>
    <x v="0"/>
    <x v="0"/>
    <s v="Direção Financeira"/>
    <x v="0"/>
    <x v="0"/>
    <x v="0"/>
    <x v="0"/>
    <x v="0"/>
    <x v="0"/>
    <x v="0"/>
    <x v="1"/>
    <x v="0"/>
    <x v="0"/>
    <x v="1"/>
    <x v="0"/>
    <s v="Pagamento a favor da loja tavares da lomba, referente a compra de matérias elétricos , para eletrificação do antigo USB de Achada Monte, conforme anexo."/>
  </r>
  <r>
    <x v="0"/>
    <n v="0"/>
    <n v="0"/>
    <n v="0"/>
    <n v="492"/>
    <x v="2521"/>
    <x v="0"/>
    <x v="0"/>
    <x v="0"/>
    <s v="03.16.27"/>
    <x v="4"/>
    <x v="0"/>
    <x v="0"/>
    <s v="Direção dos Assuntos Jurídicos, Fiscalização e Policia Municipal"/>
    <s v="03.16.27"/>
    <s v="Direção dos Assuntos Jurídicos, Fiscalização e Policia Municipal"/>
    <s v="03.16.27"/>
    <x v="4"/>
    <x v="0"/>
    <x v="0"/>
    <x v="0"/>
    <x v="0"/>
    <x v="0"/>
    <x v="0"/>
    <x v="0"/>
    <x v="7"/>
    <s v="2021-09-30"/>
    <x v="2"/>
    <n v="492"/>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salario, direção de fiscalização, setembro 2021."/>
  </r>
  <r>
    <x v="0"/>
    <n v="0"/>
    <n v="0"/>
    <n v="0"/>
    <n v="15"/>
    <x v="2521"/>
    <x v="0"/>
    <x v="0"/>
    <x v="0"/>
    <s v="03.16.27"/>
    <x v="4"/>
    <x v="0"/>
    <x v="0"/>
    <s v="Direção dos Assuntos Jurídicos, Fiscalização e Policia Municipal"/>
    <s v="03.16.27"/>
    <s v="Direção dos Assuntos Jurídicos, Fiscalização e Policia Municipal"/>
    <s v="03.16.27"/>
    <x v="5"/>
    <x v="0"/>
    <x v="0"/>
    <x v="0"/>
    <x v="1"/>
    <x v="0"/>
    <x v="0"/>
    <x v="0"/>
    <x v="7"/>
    <s v="2021-09-30"/>
    <x v="2"/>
    <n v="15"/>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salario, direção de fiscalização, setembro 2021."/>
  </r>
  <r>
    <x v="0"/>
    <n v="0"/>
    <n v="0"/>
    <n v="0"/>
    <n v="63"/>
    <x v="2521"/>
    <x v="0"/>
    <x v="0"/>
    <x v="0"/>
    <s v="03.16.27"/>
    <x v="4"/>
    <x v="0"/>
    <x v="0"/>
    <s v="Direção dos Assuntos Jurídicos, Fiscalização e Policia Municipal"/>
    <s v="03.16.27"/>
    <s v="Direção dos Assuntos Jurídicos, Fiscalização e Policia Municipal"/>
    <s v="03.16.27"/>
    <x v="69"/>
    <x v="0"/>
    <x v="0"/>
    <x v="0"/>
    <x v="1"/>
    <x v="0"/>
    <x v="0"/>
    <x v="0"/>
    <x v="7"/>
    <s v="2021-09-30"/>
    <x v="2"/>
    <n v="63"/>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salario, direção de fiscalização, setembro 2021."/>
  </r>
  <r>
    <x v="0"/>
    <n v="0"/>
    <n v="0"/>
    <n v="0"/>
    <n v="570"/>
    <x v="2525"/>
    <x v="0"/>
    <x v="1"/>
    <x v="0"/>
    <s v="80.02.10.02"/>
    <x v="7"/>
    <x v="1"/>
    <x v="1"/>
    <s v="Outros"/>
    <s v="80.02.10"/>
    <s v="Outros"/>
    <s v="80.02.10"/>
    <x v="10"/>
    <x v="0"/>
    <x v="1"/>
    <x v="0"/>
    <x v="0"/>
    <x v="1"/>
    <x v="1"/>
    <x v="0"/>
    <x v="7"/>
    <s v="2021-09-30"/>
    <x v="2"/>
    <n v="570"/>
    <x v="0"/>
    <m/>
    <x v="0"/>
    <m/>
    <x v="8"/>
    <n v="100474707"/>
    <x v="0"/>
    <x v="1"/>
    <s v="Retençoes STAPS"/>
    <s v="ORI"/>
    <x v="0"/>
    <s v="RSND"/>
    <x v="0"/>
    <x v="0"/>
    <x v="0"/>
    <x v="0"/>
    <x v="0"/>
    <x v="0"/>
    <x v="0"/>
    <x v="0"/>
    <x v="0"/>
    <x v="0"/>
    <x v="0"/>
    <s v="Retençoes STAPS"/>
    <x v="0"/>
    <x v="0"/>
    <x v="0"/>
    <x v="0"/>
    <x v="1"/>
    <x v="0"/>
    <x v="0"/>
    <x v="1"/>
    <x v="0"/>
    <x v="1"/>
    <x v="1"/>
    <x v="0"/>
    <s v="RETENCAO OT"/>
  </r>
  <r>
    <x v="0"/>
    <n v="0"/>
    <n v="0"/>
    <n v="0"/>
    <n v="380"/>
    <x v="2521"/>
    <x v="0"/>
    <x v="0"/>
    <x v="0"/>
    <s v="03.16.27"/>
    <x v="4"/>
    <x v="0"/>
    <x v="0"/>
    <s v="Direção dos Assuntos Jurídicos, Fiscalização e Policia Municipal"/>
    <s v="03.16.27"/>
    <s v="Direção dos Assuntos Jurídicos, Fiscalização e Policia Municipal"/>
    <s v="03.16.27"/>
    <x v="4"/>
    <x v="0"/>
    <x v="0"/>
    <x v="0"/>
    <x v="0"/>
    <x v="0"/>
    <x v="0"/>
    <x v="0"/>
    <x v="7"/>
    <s v="2021-09-30"/>
    <x v="2"/>
    <n v="380"/>
    <x v="0"/>
    <m/>
    <x v="0"/>
    <m/>
    <x v="418"/>
    <n v="100478986"/>
    <x v="0"/>
    <x v="10"/>
    <s v="Direção dos Assuntos Jurídicos, Fiscalização e Policia Municipal"/>
    <s v="ORI"/>
    <x v="0"/>
    <m/>
    <x v="0"/>
    <x v="0"/>
    <x v="0"/>
    <x v="0"/>
    <x v="0"/>
    <x v="0"/>
    <x v="0"/>
    <x v="0"/>
    <x v="0"/>
    <x v="0"/>
    <x v="0"/>
    <s v="Direção dos Assuntos Jurídicos, Fiscalização e Policia Municipal"/>
    <x v="0"/>
    <x v="0"/>
    <x v="0"/>
    <x v="0"/>
    <x v="0"/>
    <x v="0"/>
    <x v="0"/>
    <x v="0"/>
    <x v="0"/>
    <x v="0"/>
    <x v="10"/>
    <x v="0"/>
    <s v="Pagamento salario, direção de fiscalização, setembro 2021."/>
  </r>
  <r>
    <x v="0"/>
    <n v="0"/>
    <n v="0"/>
    <n v="0"/>
    <n v="12"/>
    <x v="2521"/>
    <x v="0"/>
    <x v="0"/>
    <x v="0"/>
    <s v="03.16.27"/>
    <x v="4"/>
    <x v="0"/>
    <x v="0"/>
    <s v="Direção dos Assuntos Jurídicos, Fiscalização e Policia Municipal"/>
    <s v="03.16.27"/>
    <s v="Direção dos Assuntos Jurídicos, Fiscalização e Policia Municipal"/>
    <s v="03.16.27"/>
    <x v="5"/>
    <x v="0"/>
    <x v="0"/>
    <x v="0"/>
    <x v="1"/>
    <x v="0"/>
    <x v="0"/>
    <x v="0"/>
    <x v="7"/>
    <s v="2021-09-30"/>
    <x v="2"/>
    <n v="12"/>
    <x v="0"/>
    <m/>
    <x v="0"/>
    <m/>
    <x v="418"/>
    <n v="100478986"/>
    <x v="0"/>
    <x v="10"/>
    <s v="Direção dos Assuntos Jurídicos, Fiscalização e Policia Municipal"/>
    <s v="ORI"/>
    <x v="0"/>
    <m/>
    <x v="0"/>
    <x v="0"/>
    <x v="0"/>
    <x v="0"/>
    <x v="0"/>
    <x v="0"/>
    <x v="0"/>
    <x v="0"/>
    <x v="0"/>
    <x v="0"/>
    <x v="0"/>
    <s v="Direção dos Assuntos Jurídicos, Fiscalização e Policia Municipal"/>
    <x v="0"/>
    <x v="0"/>
    <x v="0"/>
    <x v="0"/>
    <x v="0"/>
    <x v="0"/>
    <x v="0"/>
    <x v="0"/>
    <x v="0"/>
    <x v="0"/>
    <x v="10"/>
    <x v="0"/>
    <s v="Pagamento salario, direção de fiscalização, setembro 2021."/>
  </r>
  <r>
    <x v="0"/>
    <n v="0"/>
    <n v="0"/>
    <n v="0"/>
    <n v="48"/>
    <x v="2521"/>
    <x v="0"/>
    <x v="0"/>
    <x v="0"/>
    <s v="03.16.27"/>
    <x v="4"/>
    <x v="0"/>
    <x v="0"/>
    <s v="Direção dos Assuntos Jurídicos, Fiscalização e Policia Municipal"/>
    <s v="03.16.27"/>
    <s v="Direção dos Assuntos Jurídicos, Fiscalização e Policia Municipal"/>
    <s v="03.16.27"/>
    <x v="69"/>
    <x v="0"/>
    <x v="0"/>
    <x v="0"/>
    <x v="1"/>
    <x v="0"/>
    <x v="0"/>
    <x v="0"/>
    <x v="7"/>
    <s v="2021-09-30"/>
    <x v="2"/>
    <n v="48"/>
    <x v="0"/>
    <m/>
    <x v="0"/>
    <m/>
    <x v="418"/>
    <n v="100478986"/>
    <x v="0"/>
    <x v="10"/>
    <s v="Direção dos Assuntos Jurídicos, Fiscalização e Policia Municipal"/>
    <s v="ORI"/>
    <x v="0"/>
    <m/>
    <x v="0"/>
    <x v="0"/>
    <x v="0"/>
    <x v="0"/>
    <x v="0"/>
    <x v="0"/>
    <x v="0"/>
    <x v="0"/>
    <x v="0"/>
    <x v="0"/>
    <x v="0"/>
    <s v="Direção dos Assuntos Jurídicos, Fiscalização e Policia Municipal"/>
    <x v="0"/>
    <x v="0"/>
    <x v="0"/>
    <x v="0"/>
    <x v="0"/>
    <x v="0"/>
    <x v="0"/>
    <x v="0"/>
    <x v="0"/>
    <x v="0"/>
    <x v="10"/>
    <x v="0"/>
    <s v="Pagamento salario, direção de fiscalização, setembro 2021."/>
  </r>
  <r>
    <x v="0"/>
    <n v="0"/>
    <n v="0"/>
    <n v="0"/>
    <n v="440"/>
    <x v="2526"/>
    <x v="0"/>
    <x v="1"/>
    <x v="0"/>
    <s v="80.02.10.23"/>
    <x v="79"/>
    <x v="1"/>
    <x v="1"/>
    <s v="Outros"/>
    <s v="80.02.10"/>
    <s v="Outros"/>
    <s v="80.02.10"/>
    <x v="10"/>
    <x v="0"/>
    <x v="1"/>
    <x v="0"/>
    <x v="0"/>
    <x v="1"/>
    <x v="1"/>
    <x v="0"/>
    <x v="7"/>
    <s v="2021-09-30"/>
    <x v="2"/>
    <n v="440"/>
    <x v="0"/>
    <m/>
    <x v="0"/>
    <m/>
    <x v="418"/>
    <n v="100478986"/>
    <x v="0"/>
    <x v="1"/>
    <s v="Retenções SISCAP"/>
    <s v="ORI"/>
    <x v="0"/>
    <s v="SISCAP"/>
    <x v="0"/>
    <x v="0"/>
    <x v="0"/>
    <x v="0"/>
    <x v="0"/>
    <x v="0"/>
    <x v="0"/>
    <x v="0"/>
    <x v="0"/>
    <x v="0"/>
    <x v="0"/>
    <s v="Retenções SISCAP"/>
    <x v="0"/>
    <x v="0"/>
    <x v="0"/>
    <x v="0"/>
    <x v="1"/>
    <x v="0"/>
    <x v="0"/>
    <x v="1"/>
    <x v="0"/>
    <x v="1"/>
    <x v="1"/>
    <x v="0"/>
    <s v="RETENCAO OT"/>
  </r>
  <r>
    <x v="0"/>
    <n v="0"/>
    <n v="0"/>
    <n v="0"/>
    <n v="7831"/>
    <x v="2521"/>
    <x v="0"/>
    <x v="0"/>
    <x v="0"/>
    <s v="03.16.27"/>
    <x v="4"/>
    <x v="0"/>
    <x v="0"/>
    <s v="Direção dos Assuntos Jurídicos, Fiscalização e Policia Municipal"/>
    <s v="03.16.27"/>
    <s v="Direção dos Assuntos Jurídicos, Fiscalização e Policia Municipal"/>
    <s v="03.16.27"/>
    <x v="4"/>
    <x v="0"/>
    <x v="0"/>
    <x v="0"/>
    <x v="0"/>
    <x v="0"/>
    <x v="0"/>
    <x v="0"/>
    <x v="7"/>
    <s v="2021-09-30"/>
    <x v="2"/>
    <n v="7831"/>
    <x v="0"/>
    <m/>
    <x v="0"/>
    <m/>
    <x v="418"/>
    <n v="100478986"/>
    <x v="0"/>
    <x v="10"/>
    <s v="Direção dos Assuntos Jurídicos, Fiscalização e Policia Municipal"/>
    <s v="ORI"/>
    <x v="0"/>
    <m/>
    <x v="0"/>
    <x v="0"/>
    <x v="0"/>
    <x v="0"/>
    <x v="0"/>
    <x v="0"/>
    <x v="0"/>
    <x v="0"/>
    <x v="0"/>
    <x v="0"/>
    <x v="0"/>
    <s v="Direção dos Assuntos Jurídicos, Fiscalização e Policia Municipal"/>
    <x v="0"/>
    <x v="0"/>
    <x v="0"/>
    <x v="0"/>
    <x v="0"/>
    <x v="0"/>
    <x v="0"/>
    <x v="0"/>
    <x v="0"/>
    <x v="0"/>
    <x v="10"/>
    <x v="0"/>
    <s v="Pagamento salario, direção de fiscalização, setembro 2021."/>
  </r>
  <r>
    <x v="0"/>
    <n v="0"/>
    <n v="0"/>
    <n v="0"/>
    <n v="247"/>
    <x v="2521"/>
    <x v="0"/>
    <x v="0"/>
    <x v="0"/>
    <s v="03.16.27"/>
    <x v="4"/>
    <x v="0"/>
    <x v="0"/>
    <s v="Direção dos Assuntos Jurídicos, Fiscalização e Policia Municipal"/>
    <s v="03.16.27"/>
    <s v="Direção dos Assuntos Jurídicos, Fiscalização e Policia Municipal"/>
    <s v="03.16.27"/>
    <x v="5"/>
    <x v="0"/>
    <x v="0"/>
    <x v="0"/>
    <x v="1"/>
    <x v="0"/>
    <x v="0"/>
    <x v="0"/>
    <x v="7"/>
    <s v="2021-09-30"/>
    <x v="2"/>
    <n v="247"/>
    <x v="0"/>
    <m/>
    <x v="0"/>
    <m/>
    <x v="418"/>
    <n v="100478986"/>
    <x v="0"/>
    <x v="10"/>
    <s v="Direção dos Assuntos Jurídicos, Fiscalização e Policia Municipal"/>
    <s v="ORI"/>
    <x v="0"/>
    <m/>
    <x v="0"/>
    <x v="0"/>
    <x v="0"/>
    <x v="0"/>
    <x v="0"/>
    <x v="0"/>
    <x v="0"/>
    <x v="0"/>
    <x v="0"/>
    <x v="0"/>
    <x v="0"/>
    <s v="Direção dos Assuntos Jurídicos, Fiscalização e Policia Municipal"/>
    <x v="0"/>
    <x v="0"/>
    <x v="0"/>
    <x v="0"/>
    <x v="0"/>
    <x v="0"/>
    <x v="0"/>
    <x v="0"/>
    <x v="0"/>
    <x v="0"/>
    <x v="10"/>
    <x v="0"/>
    <s v="Pagamento salario, direção de fiscalização, setembro 2021."/>
  </r>
  <r>
    <x v="0"/>
    <n v="0"/>
    <n v="0"/>
    <n v="0"/>
    <n v="981"/>
    <x v="2521"/>
    <x v="0"/>
    <x v="0"/>
    <x v="0"/>
    <s v="03.16.27"/>
    <x v="4"/>
    <x v="0"/>
    <x v="0"/>
    <s v="Direção dos Assuntos Jurídicos, Fiscalização e Policia Municipal"/>
    <s v="03.16.27"/>
    <s v="Direção dos Assuntos Jurídicos, Fiscalização e Policia Municipal"/>
    <s v="03.16.27"/>
    <x v="69"/>
    <x v="0"/>
    <x v="0"/>
    <x v="0"/>
    <x v="1"/>
    <x v="0"/>
    <x v="0"/>
    <x v="0"/>
    <x v="7"/>
    <s v="2021-09-30"/>
    <x v="2"/>
    <n v="981"/>
    <x v="0"/>
    <m/>
    <x v="0"/>
    <m/>
    <x v="418"/>
    <n v="100478986"/>
    <x v="0"/>
    <x v="10"/>
    <s v="Direção dos Assuntos Jurídicos, Fiscalização e Policia Municipal"/>
    <s v="ORI"/>
    <x v="0"/>
    <m/>
    <x v="0"/>
    <x v="0"/>
    <x v="0"/>
    <x v="0"/>
    <x v="0"/>
    <x v="0"/>
    <x v="0"/>
    <x v="0"/>
    <x v="0"/>
    <x v="0"/>
    <x v="0"/>
    <s v="Direção dos Assuntos Jurídicos, Fiscalização e Policia Municipal"/>
    <x v="0"/>
    <x v="0"/>
    <x v="0"/>
    <x v="0"/>
    <x v="0"/>
    <x v="0"/>
    <x v="0"/>
    <x v="0"/>
    <x v="0"/>
    <x v="0"/>
    <x v="10"/>
    <x v="0"/>
    <s v="Pagamento salario, direção de fiscalização, setembro 2021."/>
  </r>
  <r>
    <x v="0"/>
    <n v="0"/>
    <n v="0"/>
    <n v="0"/>
    <n v="9059"/>
    <x v="2527"/>
    <x v="0"/>
    <x v="1"/>
    <x v="0"/>
    <s v="80.02.10.23"/>
    <x v="79"/>
    <x v="1"/>
    <x v="1"/>
    <s v="Outros"/>
    <s v="80.02.10"/>
    <s v="Outros"/>
    <s v="80.02.10"/>
    <x v="10"/>
    <x v="0"/>
    <x v="1"/>
    <x v="0"/>
    <x v="0"/>
    <x v="1"/>
    <x v="1"/>
    <x v="0"/>
    <x v="7"/>
    <s v="2021-09-30"/>
    <x v="2"/>
    <n v="9059"/>
    <x v="0"/>
    <m/>
    <x v="0"/>
    <m/>
    <x v="418"/>
    <n v="100478986"/>
    <x v="0"/>
    <x v="1"/>
    <s v="Retenções SISCAP"/>
    <s v="ORI"/>
    <x v="0"/>
    <s v="SISCAP"/>
    <x v="0"/>
    <x v="0"/>
    <x v="0"/>
    <x v="0"/>
    <x v="0"/>
    <x v="0"/>
    <x v="0"/>
    <x v="0"/>
    <x v="0"/>
    <x v="0"/>
    <x v="0"/>
    <s v="Retenções SISCAP"/>
    <x v="0"/>
    <x v="0"/>
    <x v="0"/>
    <x v="0"/>
    <x v="1"/>
    <x v="0"/>
    <x v="0"/>
    <x v="1"/>
    <x v="0"/>
    <x v="1"/>
    <x v="1"/>
    <x v="0"/>
    <s v="RETENCAO OT"/>
  </r>
  <r>
    <x v="0"/>
    <n v="0"/>
    <n v="0"/>
    <n v="0"/>
    <n v="10076"/>
    <x v="2521"/>
    <x v="0"/>
    <x v="0"/>
    <x v="0"/>
    <s v="03.16.27"/>
    <x v="4"/>
    <x v="0"/>
    <x v="0"/>
    <s v="Direção dos Assuntos Jurídicos, Fiscalização e Policia Municipal"/>
    <s v="03.16.27"/>
    <s v="Direção dos Assuntos Jurídicos, Fiscalização e Policia Municipal"/>
    <s v="03.16.27"/>
    <x v="5"/>
    <x v="0"/>
    <x v="0"/>
    <x v="0"/>
    <x v="1"/>
    <x v="0"/>
    <x v="0"/>
    <x v="0"/>
    <x v="7"/>
    <s v="2021-09-30"/>
    <x v="2"/>
    <n v="10076"/>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salario, direção de fiscalização, setembro 2021."/>
  </r>
  <r>
    <x v="0"/>
    <n v="0"/>
    <n v="0"/>
    <n v="0"/>
    <n v="318504"/>
    <x v="2521"/>
    <x v="0"/>
    <x v="0"/>
    <x v="0"/>
    <s v="03.16.27"/>
    <x v="4"/>
    <x v="0"/>
    <x v="0"/>
    <s v="Direção dos Assuntos Jurídicos, Fiscalização e Policia Municipal"/>
    <s v="03.16.27"/>
    <s v="Direção dos Assuntos Jurídicos, Fiscalização e Policia Municipal"/>
    <s v="03.16.27"/>
    <x v="4"/>
    <x v="0"/>
    <x v="0"/>
    <x v="0"/>
    <x v="0"/>
    <x v="0"/>
    <x v="0"/>
    <x v="0"/>
    <x v="7"/>
    <s v="2021-09-30"/>
    <x v="2"/>
    <n v="318504"/>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salario, direção de fiscalização, setembro 2021."/>
  </r>
  <r>
    <x v="0"/>
    <n v="0"/>
    <n v="0"/>
    <n v="0"/>
    <n v="39832"/>
    <x v="2521"/>
    <x v="0"/>
    <x v="0"/>
    <x v="0"/>
    <s v="03.16.27"/>
    <x v="4"/>
    <x v="0"/>
    <x v="0"/>
    <s v="Direção dos Assuntos Jurídicos, Fiscalização e Policia Municipal"/>
    <s v="03.16.27"/>
    <s v="Direção dos Assuntos Jurídicos, Fiscalização e Policia Municipal"/>
    <s v="03.16.27"/>
    <x v="69"/>
    <x v="0"/>
    <x v="0"/>
    <x v="0"/>
    <x v="1"/>
    <x v="0"/>
    <x v="0"/>
    <x v="0"/>
    <x v="7"/>
    <s v="2021-09-30"/>
    <x v="2"/>
    <n v="39832"/>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salario, direção de fiscalização, setembro 2021."/>
  </r>
  <r>
    <x v="0"/>
    <n v="0"/>
    <n v="0"/>
    <n v="0"/>
    <n v="18963"/>
    <x v="2528"/>
    <x v="0"/>
    <x v="1"/>
    <x v="0"/>
    <s v="03.03.10"/>
    <x v="10"/>
    <x v="0"/>
    <x v="3"/>
    <s v="Receitas Da Câmara"/>
    <s v="03.03.10"/>
    <s v="Receitas Da Câmara"/>
    <s v="03.03.10"/>
    <x v="31"/>
    <x v="0"/>
    <x v="4"/>
    <x v="10"/>
    <x v="1"/>
    <x v="0"/>
    <x v="1"/>
    <x v="0"/>
    <x v="10"/>
    <s v="2021-11-22"/>
    <x v="3"/>
    <n v="18963"/>
    <x v="0"/>
    <m/>
    <x v="0"/>
    <m/>
    <x v="5"/>
    <n v="100474914"/>
    <x v="0"/>
    <x v="1"/>
    <s v="Receitas Da Câmara"/>
    <s v="EXT"/>
    <x v="0"/>
    <s v="RDC"/>
    <x v="0"/>
    <x v="0"/>
    <x v="0"/>
    <x v="0"/>
    <x v="0"/>
    <x v="0"/>
    <x v="0"/>
    <x v="0"/>
    <x v="0"/>
    <x v="0"/>
    <x v="0"/>
    <s v="Receitas Da Câmara"/>
    <x v="0"/>
    <x v="0"/>
    <x v="0"/>
    <x v="0"/>
    <x v="0"/>
    <x v="0"/>
    <x v="0"/>
    <x v="1"/>
    <x v="0"/>
    <x v="0"/>
    <x v="1"/>
    <x v="0"/>
    <s v="Reposição por movimento erro do nome do trabalhador Nelson Lopes Pereira cab. nª 248478 conforme extrato em anexo."/>
  </r>
  <r>
    <x v="0"/>
    <n v="0"/>
    <n v="0"/>
    <n v="0"/>
    <n v="2300"/>
    <x v="2529"/>
    <x v="0"/>
    <x v="1"/>
    <x v="0"/>
    <s v="80.02.01"/>
    <x v="1"/>
    <x v="1"/>
    <x v="1"/>
    <s v="Retenções Iur"/>
    <s v="80.02.01"/>
    <s v="Retenções Iur"/>
    <s v="80.02.01"/>
    <x v="1"/>
    <x v="0"/>
    <x v="1"/>
    <x v="0"/>
    <x v="0"/>
    <x v="1"/>
    <x v="1"/>
    <x v="0"/>
    <x v="10"/>
    <s v="2021-11-22"/>
    <x v="3"/>
    <n v="2300"/>
    <x v="0"/>
    <m/>
    <x v="0"/>
    <m/>
    <x v="0"/>
    <n v="100474696"/>
    <x v="0"/>
    <x v="1"/>
    <s v="Retenções Iur"/>
    <s v="ORI"/>
    <x v="0"/>
    <s v="RIUR"/>
    <x v="0"/>
    <x v="0"/>
    <x v="0"/>
    <x v="0"/>
    <x v="0"/>
    <x v="0"/>
    <x v="0"/>
    <x v="0"/>
    <x v="0"/>
    <x v="0"/>
    <x v="0"/>
    <s v="Retenções Iur"/>
    <x v="0"/>
    <x v="0"/>
    <x v="0"/>
    <x v="0"/>
    <x v="1"/>
    <x v="0"/>
    <x v="0"/>
    <x v="1"/>
    <x v="0"/>
    <x v="1"/>
    <x v="1"/>
    <x v="0"/>
    <s v="RETENCAO OT"/>
  </r>
  <r>
    <x v="0"/>
    <n v="0"/>
    <n v="0"/>
    <n v="0"/>
    <n v="2300"/>
    <x v="2530"/>
    <x v="0"/>
    <x v="1"/>
    <x v="0"/>
    <s v="80.02.01"/>
    <x v="1"/>
    <x v="1"/>
    <x v="1"/>
    <s v="Retenções Iur"/>
    <s v="80.02.01"/>
    <s v="Retenções Iur"/>
    <s v="80.02.01"/>
    <x v="1"/>
    <x v="0"/>
    <x v="1"/>
    <x v="0"/>
    <x v="0"/>
    <x v="1"/>
    <x v="1"/>
    <x v="0"/>
    <x v="10"/>
    <s v="2021-11-22"/>
    <x v="3"/>
    <n v="2300"/>
    <x v="0"/>
    <m/>
    <x v="0"/>
    <m/>
    <x v="0"/>
    <n v="100474696"/>
    <x v="0"/>
    <x v="1"/>
    <s v="Retenções Iur"/>
    <s v="ORI"/>
    <x v="0"/>
    <s v="RIUR"/>
    <x v="0"/>
    <x v="0"/>
    <x v="0"/>
    <x v="0"/>
    <x v="0"/>
    <x v="0"/>
    <x v="0"/>
    <x v="0"/>
    <x v="0"/>
    <x v="0"/>
    <x v="0"/>
    <s v="Retenções Iur"/>
    <x v="0"/>
    <x v="0"/>
    <x v="0"/>
    <x v="0"/>
    <x v="1"/>
    <x v="0"/>
    <x v="0"/>
    <x v="1"/>
    <x v="0"/>
    <x v="1"/>
    <x v="1"/>
    <x v="0"/>
    <s v="RETENCAO OT"/>
  </r>
  <r>
    <x v="0"/>
    <n v="0"/>
    <n v="0"/>
    <n v="0"/>
    <n v="2300"/>
    <x v="2531"/>
    <x v="0"/>
    <x v="1"/>
    <x v="0"/>
    <s v="80.02.01"/>
    <x v="1"/>
    <x v="1"/>
    <x v="1"/>
    <s v="Retenções Iur"/>
    <s v="80.02.01"/>
    <s v="Retenções Iur"/>
    <s v="80.02.01"/>
    <x v="1"/>
    <x v="0"/>
    <x v="1"/>
    <x v="0"/>
    <x v="0"/>
    <x v="1"/>
    <x v="1"/>
    <x v="0"/>
    <x v="10"/>
    <s v="2021-11-22"/>
    <x v="3"/>
    <n v="2300"/>
    <x v="0"/>
    <m/>
    <x v="0"/>
    <m/>
    <x v="0"/>
    <n v="100474696"/>
    <x v="0"/>
    <x v="1"/>
    <s v="Retenções Iur"/>
    <s v="ORI"/>
    <x v="0"/>
    <s v="RIUR"/>
    <x v="0"/>
    <x v="0"/>
    <x v="0"/>
    <x v="0"/>
    <x v="0"/>
    <x v="0"/>
    <x v="0"/>
    <x v="0"/>
    <x v="0"/>
    <x v="0"/>
    <x v="0"/>
    <s v="Retenções Iur"/>
    <x v="0"/>
    <x v="0"/>
    <x v="0"/>
    <x v="0"/>
    <x v="1"/>
    <x v="0"/>
    <x v="0"/>
    <x v="1"/>
    <x v="0"/>
    <x v="1"/>
    <x v="1"/>
    <x v="0"/>
    <s v="RETENCAO OT"/>
  </r>
  <r>
    <x v="0"/>
    <n v="0"/>
    <n v="0"/>
    <n v="0"/>
    <n v="2300"/>
    <x v="2532"/>
    <x v="0"/>
    <x v="1"/>
    <x v="0"/>
    <s v="80.02.01"/>
    <x v="1"/>
    <x v="1"/>
    <x v="1"/>
    <s v="Retenções Iur"/>
    <s v="80.02.01"/>
    <s v="Retenções Iur"/>
    <s v="80.02.01"/>
    <x v="1"/>
    <x v="0"/>
    <x v="1"/>
    <x v="0"/>
    <x v="0"/>
    <x v="1"/>
    <x v="1"/>
    <x v="0"/>
    <x v="10"/>
    <s v="2021-11-22"/>
    <x v="3"/>
    <n v="2300"/>
    <x v="0"/>
    <m/>
    <x v="0"/>
    <m/>
    <x v="0"/>
    <n v="100474696"/>
    <x v="0"/>
    <x v="1"/>
    <s v="Retenções Iur"/>
    <s v="ORI"/>
    <x v="0"/>
    <s v="RIUR"/>
    <x v="0"/>
    <x v="0"/>
    <x v="0"/>
    <x v="0"/>
    <x v="0"/>
    <x v="0"/>
    <x v="0"/>
    <x v="0"/>
    <x v="0"/>
    <x v="0"/>
    <x v="0"/>
    <s v="Retenções Iur"/>
    <x v="0"/>
    <x v="0"/>
    <x v="0"/>
    <x v="0"/>
    <x v="1"/>
    <x v="0"/>
    <x v="0"/>
    <x v="1"/>
    <x v="0"/>
    <x v="1"/>
    <x v="1"/>
    <x v="0"/>
    <s v="RETENCAO OT"/>
  </r>
  <r>
    <x v="0"/>
    <n v="0"/>
    <n v="0"/>
    <n v="0"/>
    <n v="2300"/>
    <x v="2533"/>
    <x v="0"/>
    <x v="1"/>
    <x v="0"/>
    <s v="80.02.01"/>
    <x v="1"/>
    <x v="1"/>
    <x v="1"/>
    <s v="Retenções Iur"/>
    <s v="80.02.01"/>
    <s v="Retenções Iur"/>
    <s v="80.02.01"/>
    <x v="1"/>
    <x v="0"/>
    <x v="1"/>
    <x v="0"/>
    <x v="0"/>
    <x v="1"/>
    <x v="1"/>
    <x v="0"/>
    <x v="10"/>
    <s v="2021-11-22"/>
    <x v="3"/>
    <n v="2300"/>
    <x v="0"/>
    <m/>
    <x v="0"/>
    <m/>
    <x v="0"/>
    <n v="100474696"/>
    <x v="0"/>
    <x v="1"/>
    <s v="Retenções Iur"/>
    <s v="ORI"/>
    <x v="0"/>
    <s v="RIUR"/>
    <x v="0"/>
    <x v="0"/>
    <x v="0"/>
    <x v="0"/>
    <x v="0"/>
    <x v="0"/>
    <x v="0"/>
    <x v="0"/>
    <x v="0"/>
    <x v="0"/>
    <x v="0"/>
    <s v="Retenções Iur"/>
    <x v="0"/>
    <x v="0"/>
    <x v="0"/>
    <x v="0"/>
    <x v="1"/>
    <x v="0"/>
    <x v="0"/>
    <x v="1"/>
    <x v="0"/>
    <x v="1"/>
    <x v="1"/>
    <x v="0"/>
    <s v="RETENCAO OT"/>
  </r>
  <r>
    <x v="0"/>
    <n v="0"/>
    <n v="0"/>
    <n v="0"/>
    <n v="68618"/>
    <x v="2534"/>
    <x v="0"/>
    <x v="0"/>
    <x v="0"/>
    <s v="03.16.15"/>
    <x v="0"/>
    <x v="0"/>
    <x v="0"/>
    <s v="Direção Financeira"/>
    <s v="03.16.15"/>
    <s v="Direção Financeira"/>
    <s v="03.16.15"/>
    <x v="46"/>
    <x v="0"/>
    <x v="0"/>
    <x v="0"/>
    <x v="1"/>
    <x v="0"/>
    <x v="0"/>
    <x v="0"/>
    <x v="9"/>
    <s v="2021-12-20"/>
    <x v="3"/>
    <n v="68618"/>
    <x v="0"/>
    <m/>
    <x v="0"/>
    <m/>
    <x v="58"/>
    <n v="100392190"/>
    <x v="0"/>
    <x v="1"/>
    <s v="Direção Financeira"/>
    <s v="ORI"/>
    <x v="0"/>
    <m/>
    <x v="0"/>
    <x v="0"/>
    <x v="0"/>
    <x v="0"/>
    <x v="0"/>
    <x v="0"/>
    <x v="0"/>
    <x v="0"/>
    <x v="0"/>
    <x v="0"/>
    <x v="0"/>
    <s v="Direção Financeira"/>
    <x v="0"/>
    <x v="0"/>
    <x v="0"/>
    <x v="0"/>
    <x v="0"/>
    <x v="0"/>
    <x v="0"/>
    <x v="1"/>
    <x v="0"/>
    <x v="0"/>
    <x v="1"/>
    <x v="0"/>
    <s v=" Comparticipação da CMSM com os 8% a favor da INPS, em benefícios dos pensionistas, referente a mês de Agosto de 2021, conforme justificativo em anexo. "/>
  </r>
  <r>
    <x v="0"/>
    <n v="0"/>
    <n v="0"/>
    <n v="0"/>
    <n v="1770"/>
    <x v="2535"/>
    <x v="0"/>
    <x v="1"/>
    <x v="0"/>
    <s v="80.02.01"/>
    <x v="1"/>
    <x v="1"/>
    <x v="1"/>
    <s v="Retenções Iur"/>
    <s v="80.02.01"/>
    <s v="Retenções Iur"/>
    <s v="80.02.01"/>
    <x v="1"/>
    <x v="0"/>
    <x v="1"/>
    <x v="0"/>
    <x v="0"/>
    <x v="1"/>
    <x v="1"/>
    <x v="0"/>
    <x v="11"/>
    <s v="2021-02-05"/>
    <x v="0"/>
    <n v="1770"/>
    <x v="0"/>
    <m/>
    <x v="0"/>
    <m/>
    <x v="0"/>
    <n v="100474696"/>
    <x v="0"/>
    <x v="1"/>
    <s v="Retenções Iur"/>
    <s v="ORI"/>
    <x v="0"/>
    <s v="RIUR"/>
    <x v="0"/>
    <x v="0"/>
    <x v="0"/>
    <x v="0"/>
    <x v="0"/>
    <x v="0"/>
    <x v="0"/>
    <x v="0"/>
    <x v="0"/>
    <x v="0"/>
    <x v="0"/>
    <s v="Retenções Iur"/>
    <x v="0"/>
    <x v="0"/>
    <x v="0"/>
    <x v="0"/>
    <x v="1"/>
    <x v="0"/>
    <x v="0"/>
    <x v="1"/>
    <x v="0"/>
    <x v="1"/>
    <x v="1"/>
    <x v="0"/>
    <s v="RETENCAO OT"/>
  </r>
  <r>
    <x v="1"/>
    <n v="0"/>
    <n v="0"/>
    <n v="0"/>
    <n v="10030"/>
    <x v="2536"/>
    <x v="0"/>
    <x v="0"/>
    <x v="0"/>
    <s v="01.26.02.02"/>
    <x v="21"/>
    <x v="5"/>
    <x v="6"/>
    <s v="Pesca"/>
    <s v="01.26.02"/>
    <s v="Pesca"/>
    <s v="01.26.02"/>
    <x v="25"/>
    <x v="0"/>
    <x v="0"/>
    <x v="0"/>
    <x v="1"/>
    <x v="2"/>
    <x v="2"/>
    <x v="0"/>
    <x v="11"/>
    <s v="2021-02-05"/>
    <x v="0"/>
    <n v="10030"/>
    <x v="0"/>
    <m/>
    <x v="0"/>
    <m/>
    <x v="419"/>
    <n v="100479048"/>
    <x v="0"/>
    <x v="1"/>
    <s v="Apoio ao Sector da Pesca"/>
    <s v="ORI"/>
    <x v="0"/>
    <s v="ASP"/>
    <x v="0"/>
    <x v="0"/>
    <x v="0"/>
    <x v="0"/>
    <x v="0"/>
    <x v="0"/>
    <x v="0"/>
    <x v="0"/>
    <x v="0"/>
    <x v="0"/>
    <x v="0"/>
    <s v="Apoio ao Sector da Pesca"/>
    <x v="0"/>
    <x v="0"/>
    <x v="0"/>
    <x v="0"/>
    <x v="2"/>
    <x v="0"/>
    <x v="0"/>
    <x v="0"/>
    <x v="0"/>
    <x v="0"/>
    <x v="1"/>
    <x v="0"/>
    <s v="Serviço prestado no transporte de pescadores de São João Baptista/Calheta (vinda e regresso) no âmbito do dia do pescador Caboverdiano, conforme justificativo em anexo."/>
  </r>
  <r>
    <x v="1"/>
    <n v="0"/>
    <n v="0"/>
    <n v="0"/>
    <n v="1770"/>
    <x v="2536"/>
    <x v="0"/>
    <x v="0"/>
    <x v="0"/>
    <s v="01.26.02.02"/>
    <x v="21"/>
    <x v="5"/>
    <x v="6"/>
    <s v="Pesca"/>
    <s v="01.26.02"/>
    <s v="Pesca"/>
    <s v="01.26.02"/>
    <x v="25"/>
    <x v="0"/>
    <x v="0"/>
    <x v="0"/>
    <x v="1"/>
    <x v="2"/>
    <x v="2"/>
    <x v="0"/>
    <x v="11"/>
    <s v="2021-02-05"/>
    <x v="0"/>
    <n v="1770"/>
    <x v="0"/>
    <m/>
    <x v="0"/>
    <m/>
    <x v="0"/>
    <n v="100474696"/>
    <x v="0"/>
    <x v="0"/>
    <s v="Apoio ao Sector da Pesca"/>
    <s v="ORI"/>
    <x v="0"/>
    <s v="ASP"/>
    <x v="0"/>
    <x v="0"/>
    <x v="0"/>
    <x v="0"/>
    <x v="0"/>
    <x v="0"/>
    <x v="0"/>
    <x v="0"/>
    <x v="0"/>
    <x v="0"/>
    <x v="0"/>
    <s v="Apoio ao Sector da Pesca"/>
    <x v="0"/>
    <x v="0"/>
    <x v="0"/>
    <x v="0"/>
    <x v="2"/>
    <x v="0"/>
    <x v="0"/>
    <x v="0"/>
    <x v="0"/>
    <x v="0"/>
    <x v="0"/>
    <x v="0"/>
    <s v="Serviço prestado no transporte de pescadores de São João Baptista/Calheta (vinda e regresso) no âmbito do dia do pescador Caboverdiano, conforme justificativo em anexo."/>
  </r>
  <r>
    <x v="1"/>
    <n v="0"/>
    <n v="0"/>
    <n v="0"/>
    <n v="1275"/>
    <x v="2537"/>
    <x v="0"/>
    <x v="0"/>
    <x v="0"/>
    <s v="01.26.02.02"/>
    <x v="21"/>
    <x v="5"/>
    <x v="6"/>
    <s v="Pesca"/>
    <s v="01.26.02"/>
    <s v="Pesca"/>
    <s v="01.26.02"/>
    <x v="25"/>
    <x v="0"/>
    <x v="0"/>
    <x v="0"/>
    <x v="1"/>
    <x v="2"/>
    <x v="2"/>
    <x v="0"/>
    <x v="11"/>
    <s v="2021-02-05"/>
    <x v="0"/>
    <n v="1275"/>
    <x v="0"/>
    <m/>
    <x v="0"/>
    <m/>
    <x v="0"/>
    <n v="100474696"/>
    <x v="0"/>
    <x v="0"/>
    <s v="Apoio ao Sector da Pesca"/>
    <s v="ORI"/>
    <x v="0"/>
    <s v="ASP"/>
    <x v="0"/>
    <x v="0"/>
    <x v="0"/>
    <x v="0"/>
    <x v="0"/>
    <x v="0"/>
    <x v="0"/>
    <x v="0"/>
    <x v="0"/>
    <x v="0"/>
    <x v="0"/>
    <s v="Apoio ao Sector da Pesca"/>
    <x v="0"/>
    <x v="0"/>
    <x v="0"/>
    <x v="0"/>
    <x v="2"/>
    <x v="0"/>
    <x v="0"/>
    <x v="0"/>
    <x v="0"/>
    <x v="0"/>
    <x v="0"/>
    <x v="0"/>
    <s v="Serviço prestado no transporte dde pescadores, no âmbito da comemoração do dia do pescador no percurso Tarrafal/Calheta/Tarrafal, conforme justificativo em anexo."/>
  </r>
  <r>
    <x v="0"/>
    <n v="0"/>
    <n v="0"/>
    <n v="0"/>
    <n v="1275"/>
    <x v="2538"/>
    <x v="0"/>
    <x v="1"/>
    <x v="0"/>
    <s v="80.02.01"/>
    <x v="1"/>
    <x v="1"/>
    <x v="1"/>
    <s v="Retenções Iur"/>
    <s v="80.02.01"/>
    <s v="Retenções Iur"/>
    <s v="80.02.01"/>
    <x v="1"/>
    <x v="0"/>
    <x v="1"/>
    <x v="0"/>
    <x v="0"/>
    <x v="1"/>
    <x v="1"/>
    <x v="0"/>
    <x v="11"/>
    <s v="2021-02-05"/>
    <x v="0"/>
    <n v="1275"/>
    <x v="0"/>
    <m/>
    <x v="0"/>
    <m/>
    <x v="0"/>
    <n v="100474696"/>
    <x v="0"/>
    <x v="1"/>
    <s v="Retenções Iur"/>
    <s v="ORI"/>
    <x v="0"/>
    <s v="RIUR"/>
    <x v="0"/>
    <x v="0"/>
    <x v="0"/>
    <x v="0"/>
    <x v="0"/>
    <x v="0"/>
    <x v="0"/>
    <x v="0"/>
    <x v="0"/>
    <x v="0"/>
    <x v="0"/>
    <s v="Retenções Iur"/>
    <x v="0"/>
    <x v="0"/>
    <x v="0"/>
    <x v="0"/>
    <x v="1"/>
    <x v="0"/>
    <x v="0"/>
    <x v="1"/>
    <x v="0"/>
    <x v="1"/>
    <x v="1"/>
    <x v="0"/>
    <s v="RETENCAO OT"/>
  </r>
  <r>
    <x v="1"/>
    <n v="0"/>
    <n v="0"/>
    <n v="0"/>
    <n v="7225"/>
    <x v="2537"/>
    <x v="0"/>
    <x v="0"/>
    <x v="0"/>
    <s v="01.26.02.02"/>
    <x v="21"/>
    <x v="5"/>
    <x v="6"/>
    <s v="Pesca"/>
    <s v="01.26.02"/>
    <s v="Pesca"/>
    <s v="01.26.02"/>
    <x v="25"/>
    <x v="0"/>
    <x v="0"/>
    <x v="0"/>
    <x v="1"/>
    <x v="2"/>
    <x v="2"/>
    <x v="0"/>
    <x v="11"/>
    <s v="2021-02-05"/>
    <x v="0"/>
    <n v="7225"/>
    <x v="0"/>
    <m/>
    <x v="0"/>
    <m/>
    <x v="420"/>
    <n v="100423900"/>
    <x v="0"/>
    <x v="1"/>
    <s v="Apoio ao Sector da Pesca"/>
    <s v="ORI"/>
    <x v="0"/>
    <s v="ASP"/>
    <x v="0"/>
    <x v="0"/>
    <x v="0"/>
    <x v="0"/>
    <x v="0"/>
    <x v="0"/>
    <x v="0"/>
    <x v="0"/>
    <x v="0"/>
    <x v="0"/>
    <x v="0"/>
    <s v="Apoio ao Sector da Pesca"/>
    <x v="0"/>
    <x v="0"/>
    <x v="0"/>
    <x v="0"/>
    <x v="2"/>
    <x v="0"/>
    <x v="0"/>
    <x v="0"/>
    <x v="0"/>
    <x v="0"/>
    <x v="1"/>
    <x v="0"/>
    <s v="Serviço prestado no transporte dde pescadores, no âmbito da comemoração do dia do pescador no percurso Tarrafal/Calheta/Tarrafal, conforme justificativo em anexo."/>
  </r>
  <r>
    <x v="0"/>
    <n v="0"/>
    <n v="0"/>
    <n v="0"/>
    <n v="50000"/>
    <x v="2539"/>
    <x v="0"/>
    <x v="0"/>
    <x v="0"/>
    <s v="01.25.03.11"/>
    <x v="50"/>
    <x v="2"/>
    <x v="2"/>
    <s v="Emprego e Formação profissional"/>
    <s v="01.25.03"/>
    <s v="Emprego e Formação profissional"/>
    <s v="01.25.03"/>
    <x v="7"/>
    <x v="0"/>
    <x v="3"/>
    <x v="3"/>
    <x v="1"/>
    <x v="2"/>
    <x v="0"/>
    <x v="0"/>
    <x v="2"/>
    <s v="2021-03-04"/>
    <x v="0"/>
    <n v="50000"/>
    <x v="0"/>
    <m/>
    <x v="0"/>
    <m/>
    <x v="421"/>
    <n v="100479070"/>
    <x v="0"/>
    <x v="1"/>
    <s v="Promoção Auto Emprego"/>
    <s v="ORI"/>
    <x v="0"/>
    <s v="PAE"/>
    <x v="0"/>
    <x v="0"/>
    <x v="0"/>
    <x v="0"/>
    <x v="0"/>
    <x v="0"/>
    <x v="0"/>
    <x v="0"/>
    <x v="0"/>
    <x v="0"/>
    <x v="0"/>
    <s v="Promoção Auto Emprego"/>
    <x v="0"/>
    <x v="0"/>
    <x v="0"/>
    <x v="0"/>
    <x v="2"/>
    <x v="0"/>
    <x v="0"/>
    <x v="0"/>
    <x v="0"/>
    <x v="0"/>
    <x v="1"/>
    <x v="0"/>
    <s v="Despesas com o pagamento da inscrição dos empresarios do municipio, aquando da participação no evento &quot; Wncantar Cabo Verde&quot; a ter lugar no dia 07 de março 2021, conforme justificativo em anexo."/>
  </r>
  <r>
    <x v="1"/>
    <n v="0"/>
    <n v="0"/>
    <n v="0"/>
    <n v="192000"/>
    <x v="2540"/>
    <x v="0"/>
    <x v="0"/>
    <x v="0"/>
    <s v="01.27.06.41"/>
    <x v="24"/>
    <x v="3"/>
    <x v="4"/>
    <s v="Requalificação Urbana e habitação"/>
    <s v="01.27.06"/>
    <s v="Requalificação Urbana e habitação"/>
    <s v="01.27.06"/>
    <x v="40"/>
    <x v="0"/>
    <x v="0"/>
    <x v="0"/>
    <x v="1"/>
    <x v="2"/>
    <x v="2"/>
    <x v="0"/>
    <x v="2"/>
    <s v="2021-03-12"/>
    <x v="0"/>
    <n v="192000"/>
    <x v="0"/>
    <m/>
    <x v="0"/>
    <m/>
    <x v="422"/>
    <n v="100478056"/>
    <x v="0"/>
    <x v="1"/>
    <s v="Reabilitação de Jardins Infantis e Escolas do EBI"/>
    <s v="ORI"/>
    <x v="0"/>
    <s v="RJEBI"/>
    <x v="0"/>
    <x v="0"/>
    <x v="0"/>
    <x v="0"/>
    <x v="0"/>
    <x v="0"/>
    <x v="0"/>
    <x v="0"/>
    <x v="0"/>
    <x v="0"/>
    <x v="0"/>
    <s v="Reabilitação de Jardins Infantis e Escolas do EBI"/>
    <x v="0"/>
    <x v="0"/>
    <x v="0"/>
    <x v="0"/>
    <x v="2"/>
    <x v="0"/>
    <x v="0"/>
    <x v="1"/>
    <x v="0"/>
    <x v="0"/>
    <x v="1"/>
    <x v="0"/>
    <s v="Trabalhos adicionais a favor da Esperança Construção Lda, destinada aos trabalhos da reabilitação da Escola Vasco Firmino em Pilão Cão conforme contrato em anexo.  "/>
  </r>
  <r>
    <x v="1"/>
    <n v="0"/>
    <n v="0"/>
    <n v="0"/>
    <n v="133972"/>
    <x v="2541"/>
    <x v="0"/>
    <x v="0"/>
    <x v="0"/>
    <s v="01.27.01.06"/>
    <x v="78"/>
    <x v="3"/>
    <x v="4"/>
    <s v="Ordenamento território"/>
    <s v="01.27.01"/>
    <s v="Ordenamento território"/>
    <s v="01.27.01"/>
    <x v="26"/>
    <x v="0"/>
    <x v="0"/>
    <x v="0"/>
    <x v="1"/>
    <x v="2"/>
    <x v="2"/>
    <x v="0"/>
    <x v="2"/>
    <s v="2021-03-23"/>
    <x v="0"/>
    <n v="133972"/>
    <x v="0"/>
    <m/>
    <x v="0"/>
    <m/>
    <x v="423"/>
    <n v="100479081"/>
    <x v="0"/>
    <x v="1"/>
    <s v="Infraestruturação da Zona do Bácio"/>
    <s v="ORI"/>
    <x v="0"/>
    <m/>
    <x v="0"/>
    <x v="0"/>
    <x v="0"/>
    <x v="0"/>
    <x v="0"/>
    <x v="0"/>
    <x v="0"/>
    <x v="0"/>
    <x v="0"/>
    <x v="0"/>
    <x v="0"/>
    <s v="Infraestruturação da Zona do Bácio"/>
    <x v="0"/>
    <x v="0"/>
    <x v="0"/>
    <x v="0"/>
    <x v="2"/>
    <x v="0"/>
    <x v="0"/>
    <x v="1"/>
    <x v="0"/>
    <x v="0"/>
    <x v="1"/>
    <x v="0"/>
    <s v="Compensação pela ocupação de um trato de terreno na Zona de Bacio, conforme justificativo em anexo."/>
  </r>
  <r>
    <x v="0"/>
    <n v="0"/>
    <n v="0"/>
    <n v="0"/>
    <n v="4557"/>
    <x v="2542"/>
    <x v="0"/>
    <x v="1"/>
    <x v="0"/>
    <s v="03.03.10"/>
    <x v="10"/>
    <x v="0"/>
    <x v="3"/>
    <s v="Receitas Da Câmara"/>
    <s v="03.03.10"/>
    <s v="Receitas Da Câmara"/>
    <s v="03.03.10"/>
    <x v="43"/>
    <x v="0"/>
    <x v="4"/>
    <x v="13"/>
    <x v="1"/>
    <x v="0"/>
    <x v="1"/>
    <x v="0"/>
    <x v="2"/>
    <s v="2021-03-26"/>
    <x v="0"/>
    <n v="4557"/>
    <x v="0"/>
    <m/>
    <x v="0"/>
    <m/>
    <x v="5"/>
    <n v="100474914"/>
    <x v="0"/>
    <x v="1"/>
    <s v="Receitas Da Câmara"/>
    <s v="EXT"/>
    <x v="0"/>
    <s v="RDC"/>
    <x v="0"/>
    <x v="0"/>
    <x v="0"/>
    <x v="0"/>
    <x v="0"/>
    <x v="0"/>
    <x v="0"/>
    <x v="0"/>
    <x v="0"/>
    <x v="0"/>
    <x v="0"/>
    <s v="Receitas Da Câmara"/>
    <x v="0"/>
    <x v="0"/>
    <x v="0"/>
    <x v="0"/>
    <x v="0"/>
    <x v="0"/>
    <x v="0"/>
    <x v="1"/>
    <x v="0"/>
    <x v="0"/>
    <x v="1"/>
    <x v="0"/>
    <s v="Transferências feita pelos inquilinos da casa para todos conforme extrato anexo."/>
  </r>
  <r>
    <x v="0"/>
    <n v="0"/>
    <n v="0"/>
    <n v="0"/>
    <n v="4500"/>
    <x v="2543"/>
    <x v="0"/>
    <x v="1"/>
    <x v="0"/>
    <s v="80.02.01"/>
    <x v="1"/>
    <x v="1"/>
    <x v="1"/>
    <s v="Retenções Iur"/>
    <s v="80.02.01"/>
    <s v="Retenções Iur"/>
    <s v="80.02.01"/>
    <x v="1"/>
    <x v="0"/>
    <x v="1"/>
    <x v="0"/>
    <x v="0"/>
    <x v="1"/>
    <x v="1"/>
    <x v="0"/>
    <x v="2"/>
    <s v="2021-03-11"/>
    <x v="0"/>
    <n v="4500"/>
    <x v="0"/>
    <m/>
    <x v="0"/>
    <m/>
    <x v="0"/>
    <n v="100474696"/>
    <x v="0"/>
    <x v="1"/>
    <s v="Retenções Iur"/>
    <s v="ORI"/>
    <x v="0"/>
    <s v="RIUR"/>
    <x v="0"/>
    <x v="0"/>
    <x v="0"/>
    <x v="0"/>
    <x v="0"/>
    <x v="0"/>
    <x v="0"/>
    <x v="0"/>
    <x v="0"/>
    <x v="0"/>
    <x v="0"/>
    <s v="Retenções Iur"/>
    <x v="0"/>
    <x v="0"/>
    <x v="0"/>
    <x v="0"/>
    <x v="1"/>
    <x v="0"/>
    <x v="0"/>
    <x v="1"/>
    <x v="0"/>
    <x v="1"/>
    <x v="1"/>
    <x v="0"/>
    <s v="RETENCAO OT"/>
  </r>
  <r>
    <x v="0"/>
    <n v="0"/>
    <n v="0"/>
    <n v="0"/>
    <n v="5250"/>
    <x v="2544"/>
    <x v="0"/>
    <x v="1"/>
    <x v="0"/>
    <s v="80.02.01"/>
    <x v="1"/>
    <x v="1"/>
    <x v="1"/>
    <s v="Retenções Iur"/>
    <s v="80.02.01"/>
    <s v="Retenções Iur"/>
    <s v="80.02.01"/>
    <x v="1"/>
    <x v="0"/>
    <x v="1"/>
    <x v="0"/>
    <x v="0"/>
    <x v="1"/>
    <x v="1"/>
    <x v="0"/>
    <x v="2"/>
    <s v="2021-03-11"/>
    <x v="0"/>
    <n v="5250"/>
    <x v="0"/>
    <m/>
    <x v="0"/>
    <m/>
    <x v="0"/>
    <n v="100474696"/>
    <x v="0"/>
    <x v="1"/>
    <s v="Retenções Iur"/>
    <s v="ORI"/>
    <x v="0"/>
    <s v="RIUR"/>
    <x v="0"/>
    <x v="0"/>
    <x v="0"/>
    <x v="0"/>
    <x v="0"/>
    <x v="0"/>
    <x v="0"/>
    <x v="0"/>
    <x v="0"/>
    <x v="0"/>
    <x v="0"/>
    <s v="Retenções Iur"/>
    <x v="0"/>
    <x v="0"/>
    <x v="0"/>
    <x v="0"/>
    <x v="1"/>
    <x v="0"/>
    <x v="0"/>
    <x v="1"/>
    <x v="0"/>
    <x v="1"/>
    <x v="1"/>
    <x v="0"/>
    <s v="RETENCAO OT"/>
  </r>
  <r>
    <x v="1"/>
    <n v="0"/>
    <n v="0"/>
    <n v="0"/>
    <n v="28800"/>
    <x v="2545"/>
    <x v="0"/>
    <x v="0"/>
    <x v="0"/>
    <s v="01.27.05.04"/>
    <x v="80"/>
    <x v="3"/>
    <x v="4"/>
    <s v="Energia"/>
    <s v="01.27.05"/>
    <s v="Energia"/>
    <s v="01.27.05"/>
    <x v="25"/>
    <x v="0"/>
    <x v="0"/>
    <x v="0"/>
    <x v="1"/>
    <x v="2"/>
    <x v="2"/>
    <x v="0"/>
    <x v="1"/>
    <s v="2021-04-12"/>
    <x v="1"/>
    <n v="28800"/>
    <x v="0"/>
    <m/>
    <x v="0"/>
    <m/>
    <x v="0"/>
    <n v="100474696"/>
    <x v="0"/>
    <x v="0"/>
    <s v="Eletrificação de Mato Dentro"/>
    <s v="ORI"/>
    <x v="0"/>
    <m/>
    <x v="0"/>
    <x v="0"/>
    <x v="0"/>
    <x v="0"/>
    <x v="0"/>
    <x v="0"/>
    <x v="0"/>
    <x v="0"/>
    <x v="0"/>
    <x v="0"/>
    <x v="0"/>
    <s v="Eletrificação de Mato Dentro"/>
    <x v="0"/>
    <x v="0"/>
    <x v="0"/>
    <x v="0"/>
    <x v="2"/>
    <x v="0"/>
    <x v="0"/>
    <x v="0"/>
    <x v="0"/>
    <x v="0"/>
    <x v="0"/>
    <x v="0"/>
    <s v="Pagamento a favor do sr. Janilso Tavares da costa, pelo trabalhos de instalação; elétrica aos 24 moradias, conforme justificativos em anexo."/>
  </r>
  <r>
    <x v="0"/>
    <n v="0"/>
    <n v="0"/>
    <n v="0"/>
    <n v="28800"/>
    <x v="2546"/>
    <x v="0"/>
    <x v="1"/>
    <x v="0"/>
    <s v="80.02.01"/>
    <x v="1"/>
    <x v="1"/>
    <x v="1"/>
    <s v="Retenções Iur"/>
    <s v="80.02.01"/>
    <s v="Retenções Iur"/>
    <s v="80.02.01"/>
    <x v="1"/>
    <x v="0"/>
    <x v="1"/>
    <x v="0"/>
    <x v="0"/>
    <x v="1"/>
    <x v="1"/>
    <x v="0"/>
    <x v="1"/>
    <s v="2021-04-12"/>
    <x v="1"/>
    <n v="28800"/>
    <x v="0"/>
    <m/>
    <x v="0"/>
    <m/>
    <x v="0"/>
    <n v="100474696"/>
    <x v="0"/>
    <x v="1"/>
    <s v="Retenções Iur"/>
    <s v="ORI"/>
    <x v="0"/>
    <s v="RIUR"/>
    <x v="0"/>
    <x v="0"/>
    <x v="0"/>
    <x v="0"/>
    <x v="0"/>
    <x v="0"/>
    <x v="0"/>
    <x v="0"/>
    <x v="0"/>
    <x v="0"/>
    <x v="0"/>
    <s v="Retenções Iur"/>
    <x v="0"/>
    <x v="0"/>
    <x v="0"/>
    <x v="0"/>
    <x v="1"/>
    <x v="0"/>
    <x v="0"/>
    <x v="1"/>
    <x v="0"/>
    <x v="1"/>
    <x v="1"/>
    <x v="0"/>
    <s v="RETENCAO OT"/>
  </r>
  <r>
    <x v="1"/>
    <n v="0"/>
    <n v="0"/>
    <n v="0"/>
    <n v="163200"/>
    <x v="2545"/>
    <x v="0"/>
    <x v="0"/>
    <x v="0"/>
    <s v="01.27.05.04"/>
    <x v="80"/>
    <x v="3"/>
    <x v="4"/>
    <s v="Energia"/>
    <s v="01.27.05"/>
    <s v="Energia"/>
    <s v="01.27.05"/>
    <x v="25"/>
    <x v="0"/>
    <x v="0"/>
    <x v="0"/>
    <x v="1"/>
    <x v="2"/>
    <x v="2"/>
    <x v="0"/>
    <x v="1"/>
    <s v="2021-04-12"/>
    <x v="1"/>
    <n v="163200"/>
    <x v="0"/>
    <m/>
    <x v="0"/>
    <m/>
    <x v="424"/>
    <n v="100478347"/>
    <x v="0"/>
    <x v="1"/>
    <s v="Eletrificação de Mato Dentro"/>
    <s v="ORI"/>
    <x v="0"/>
    <m/>
    <x v="0"/>
    <x v="0"/>
    <x v="0"/>
    <x v="0"/>
    <x v="0"/>
    <x v="0"/>
    <x v="0"/>
    <x v="0"/>
    <x v="0"/>
    <x v="0"/>
    <x v="0"/>
    <s v="Eletrificação de Mato Dentro"/>
    <x v="0"/>
    <x v="0"/>
    <x v="0"/>
    <x v="0"/>
    <x v="2"/>
    <x v="0"/>
    <x v="0"/>
    <x v="0"/>
    <x v="0"/>
    <x v="0"/>
    <x v="1"/>
    <x v="0"/>
    <s v="Pagamento a favor do sr. Janilso Tavares da costa, pelo trabalhos de instalação; elétrica aos 24 moradias, conforme justificativos em anexo."/>
  </r>
  <r>
    <x v="0"/>
    <n v="0"/>
    <n v="0"/>
    <n v="0"/>
    <n v="79433"/>
    <x v="2547"/>
    <x v="0"/>
    <x v="0"/>
    <x v="0"/>
    <s v="03.16.15"/>
    <x v="0"/>
    <x v="0"/>
    <x v="0"/>
    <s v="Direção Financeira"/>
    <s v="03.16.15"/>
    <s v="Direção Financeira"/>
    <s v="03.16.15"/>
    <x v="8"/>
    <x v="0"/>
    <x v="0"/>
    <x v="4"/>
    <x v="1"/>
    <x v="0"/>
    <x v="0"/>
    <x v="0"/>
    <x v="1"/>
    <s v="2021-04-26"/>
    <x v="1"/>
    <n v="79433"/>
    <x v="0"/>
    <m/>
    <x v="0"/>
    <m/>
    <x v="121"/>
    <n v="100391760"/>
    <x v="0"/>
    <x v="1"/>
    <s v="Direção Financeira"/>
    <s v="ORI"/>
    <x v="0"/>
    <m/>
    <x v="0"/>
    <x v="0"/>
    <x v="0"/>
    <x v="0"/>
    <x v="0"/>
    <x v="0"/>
    <x v="0"/>
    <x v="0"/>
    <x v="0"/>
    <x v="0"/>
    <x v="0"/>
    <s v="Direção Financeira"/>
    <x v="0"/>
    <x v="0"/>
    <x v="0"/>
    <x v="0"/>
    <x v="0"/>
    <x v="0"/>
    <x v="0"/>
    <x v="1"/>
    <x v="0"/>
    <x v="0"/>
    <x v="1"/>
    <x v="0"/>
    <s v="Pagamento a favor da Empresa Caetano auto, referente a manutenção e reparação das seguintes viaturas da Câmara São Miguel, Toyota Hilux ST-93UQ, ST-77-QP e ST-35RT, conforme justificativo em anexo."/>
  </r>
  <r>
    <x v="0"/>
    <n v="0"/>
    <n v="0"/>
    <n v="0"/>
    <n v="500"/>
    <x v="2548"/>
    <x v="0"/>
    <x v="0"/>
    <x v="0"/>
    <s v="03.16.15"/>
    <x v="0"/>
    <x v="0"/>
    <x v="0"/>
    <s v="Direção Financeira"/>
    <s v="03.16.15"/>
    <s v="Direção Financeira"/>
    <s v="03.16.15"/>
    <x v="51"/>
    <x v="0"/>
    <x v="0"/>
    <x v="4"/>
    <x v="1"/>
    <x v="0"/>
    <x v="0"/>
    <x v="0"/>
    <x v="3"/>
    <s v="2021-05-10"/>
    <x v="1"/>
    <n v="500"/>
    <x v="0"/>
    <m/>
    <x v="0"/>
    <m/>
    <x v="69"/>
    <n v="100391960"/>
    <x v="0"/>
    <x v="1"/>
    <s v="Direção Financeira"/>
    <s v="ORI"/>
    <x v="0"/>
    <m/>
    <x v="0"/>
    <x v="0"/>
    <x v="0"/>
    <x v="0"/>
    <x v="0"/>
    <x v="0"/>
    <x v="0"/>
    <x v="0"/>
    <x v="0"/>
    <x v="0"/>
    <x v="0"/>
    <s v="Direção Financeira"/>
    <x v="0"/>
    <x v="0"/>
    <x v="0"/>
    <x v="0"/>
    <x v="0"/>
    <x v="0"/>
    <x v="0"/>
    <x v="1"/>
    <x v="0"/>
    <x v="0"/>
    <x v="1"/>
    <x v="0"/>
    <s v="PAgto a favor da CV Telecom, pelos serviços de recarga do tablet da técnica Emilda Ferreira Landim afeto aos serviços do CSU conforme fatura anexa."/>
  </r>
  <r>
    <x v="0"/>
    <n v="0"/>
    <n v="0"/>
    <n v="0"/>
    <n v="1810"/>
    <x v="2549"/>
    <x v="0"/>
    <x v="0"/>
    <x v="0"/>
    <s v="01.27.02.11"/>
    <x v="28"/>
    <x v="3"/>
    <x v="4"/>
    <s v="Saneamento básico"/>
    <s v="01.27.02"/>
    <s v="Saneamento básico"/>
    <s v="01.27.02"/>
    <x v="7"/>
    <x v="0"/>
    <x v="3"/>
    <x v="3"/>
    <x v="1"/>
    <x v="2"/>
    <x v="0"/>
    <x v="0"/>
    <x v="4"/>
    <s v="2021-06-11"/>
    <x v="1"/>
    <n v="1810"/>
    <x v="0"/>
    <m/>
    <x v="0"/>
    <m/>
    <x v="425"/>
    <n v="100477736"/>
    <x v="0"/>
    <x v="1"/>
    <s v="Reforço do saneamento básico"/>
    <s v="ORI"/>
    <x v="0"/>
    <m/>
    <x v="0"/>
    <x v="0"/>
    <x v="0"/>
    <x v="0"/>
    <x v="0"/>
    <x v="0"/>
    <x v="0"/>
    <x v="0"/>
    <x v="0"/>
    <x v="0"/>
    <x v="0"/>
    <s v="Reforço do saneamento básico"/>
    <x v="0"/>
    <x v="0"/>
    <x v="0"/>
    <x v="0"/>
    <x v="2"/>
    <x v="0"/>
    <x v="0"/>
    <x v="0"/>
    <x v="0"/>
    <x v="0"/>
    <x v="1"/>
    <x v="0"/>
    <s v="PAgto a favor da Srª Vera Lúcia Vaz pelos serviços de reforço na limpeza na cidade conforme documentos em anexo."/>
  </r>
  <r>
    <x v="1"/>
    <n v="0"/>
    <n v="0"/>
    <n v="0"/>
    <n v="525"/>
    <x v="2550"/>
    <x v="0"/>
    <x v="0"/>
    <x v="0"/>
    <s v="01.27.06.51"/>
    <x v="81"/>
    <x v="3"/>
    <x v="4"/>
    <s v="Requalificação Urbana e habitação"/>
    <s v="01.27.06"/>
    <s v="Requalificação Urbana e habitação"/>
    <s v="01.27.06"/>
    <x v="26"/>
    <x v="0"/>
    <x v="0"/>
    <x v="0"/>
    <x v="1"/>
    <x v="2"/>
    <x v="2"/>
    <x v="0"/>
    <x v="4"/>
    <s v="2021-06-07"/>
    <x v="1"/>
    <n v="525"/>
    <x v="0"/>
    <m/>
    <x v="0"/>
    <m/>
    <x v="0"/>
    <n v="100474696"/>
    <x v="0"/>
    <x v="0"/>
    <s v="Obras de Drenagem (Cutelo Miranda, Manguinho e Achada Pizarra)"/>
    <s v="ORI"/>
    <x v="0"/>
    <s v="MAP"/>
    <x v="0"/>
    <x v="0"/>
    <x v="0"/>
    <x v="0"/>
    <x v="0"/>
    <x v="0"/>
    <x v="0"/>
    <x v="0"/>
    <x v="0"/>
    <x v="0"/>
    <x v="0"/>
    <s v="Obras de Drenagem (Cutelo Miranda, Manguinho e Achada Pizarra)"/>
    <x v="0"/>
    <x v="0"/>
    <x v="0"/>
    <x v="0"/>
    <x v="2"/>
    <x v="0"/>
    <x v="0"/>
    <x v="0"/>
    <x v="0"/>
    <x v="0"/>
    <x v="0"/>
    <x v="0"/>
    <s v="PAgto a favor da Srª Angela Pina, pela venda de matérias para trabalhos em Cutelo Miranda conforme documentos em anexo."/>
  </r>
  <r>
    <x v="0"/>
    <n v="0"/>
    <n v="0"/>
    <n v="0"/>
    <n v="525"/>
    <x v="2551"/>
    <x v="0"/>
    <x v="1"/>
    <x v="0"/>
    <s v="80.02.01"/>
    <x v="1"/>
    <x v="1"/>
    <x v="1"/>
    <s v="Retenções Iur"/>
    <s v="80.02.01"/>
    <s v="Retenções Iur"/>
    <s v="80.02.01"/>
    <x v="1"/>
    <x v="0"/>
    <x v="1"/>
    <x v="0"/>
    <x v="0"/>
    <x v="1"/>
    <x v="1"/>
    <x v="0"/>
    <x v="4"/>
    <s v="2021-06-07"/>
    <x v="1"/>
    <n v="525"/>
    <x v="0"/>
    <m/>
    <x v="0"/>
    <m/>
    <x v="0"/>
    <n v="100474696"/>
    <x v="0"/>
    <x v="1"/>
    <s v="Retenções Iur"/>
    <s v="ORI"/>
    <x v="0"/>
    <s v="RIUR"/>
    <x v="0"/>
    <x v="0"/>
    <x v="0"/>
    <x v="0"/>
    <x v="0"/>
    <x v="0"/>
    <x v="0"/>
    <x v="0"/>
    <x v="0"/>
    <x v="0"/>
    <x v="0"/>
    <s v="Retenções Iur"/>
    <x v="0"/>
    <x v="0"/>
    <x v="0"/>
    <x v="0"/>
    <x v="1"/>
    <x v="0"/>
    <x v="0"/>
    <x v="1"/>
    <x v="0"/>
    <x v="1"/>
    <x v="1"/>
    <x v="0"/>
    <s v="RETENCAO OT"/>
  </r>
  <r>
    <x v="1"/>
    <n v="0"/>
    <n v="0"/>
    <n v="0"/>
    <n v="2975"/>
    <x v="2550"/>
    <x v="0"/>
    <x v="0"/>
    <x v="0"/>
    <s v="01.27.06.51"/>
    <x v="81"/>
    <x v="3"/>
    <x v="4"/>
    <s v="Requalificação Urbana e habitação"/>
    <s v="01.27.06"/>
    <s v="Requalificação Urbana e habitação"/>
    <s v="01.27.06"/>
    <x v="26"/>
    <x v="0"/>
    <x v="0"/>
    <x v="0"/>
    <x v="1"/>
    <x v="2"/>
    <x v="2"/>
    <x v="0"/>
    <x v="4"/>
    <s v="2021-06-07"/>
    <x v="1"/>
    <n v="2975"/>
    <x v="0"/>
    <m/>
    <x v="0"/>
    <m/>
    <x v="426"/>
    <n v="100479090"/>
    <x v="0"/>
    <x v="1"/>
    <s v="Obras de Drenagem (Cutelo Miranda, Manguinho e Achada Pizarra)"/>
    <s v="ORI"/>
    <x v="0"/>
    <s v="MAP"/>
    <x v="0"/>
    <x v="0"/>
    <x v="0"/>
    <x v="0"/>
    <x v="0"/>
    <x v="0"/>
    <x v="0"/>
    <x v="0"/>
    <x v="0"/>
    <x v="0"/>
    <x v="0"/>
    <s v="Obras de Drenagem (Cutelo Miranda, Manguinho e Achada Pizarra)"/>
    <x v="0"/>
    <x v="0"/>
    <x v="0"/>
    <x v="0"/>
    <x v="2"/>
    <x v="0"/>
    <x v="0"/>
    <x v="0"/>
    <x v="0"/>
    <x v="0"/>
    <x v="1"/>
    <x v="0"/>
    <s v="PAgto a favor da Srª Angela Pina, pela venda de matérias para trabalhos em Cutelo Miranda conforme documentos em anexo."/>
  </r>
  <r>
    <x v="1"/>
    <n v="0"/>
    <n v="0"/>
    <n v="0"/>
    <n v="36545"/>
    <x v="2552"/>
    <x v="0"/>
    <x v="0"/>
    <x v="0"/>
    <s v="03.16.15"/>
    <x v="0"/>
    <x v="0"/>
    <x v="0"/>
    <s v="Direção Financeira"/>
    <s v="03.16.15"/>
    <s v="Direção Financeira"/>
    <s v="03.16.15"/>
    <x v="29"/>
    <x v="0"/>
    <x v="0"/>
    <x v="0"/>
    <x v="1"/>
    <x v="0"/>
    <x v="0"/>
    <x v="0"/>
    <x v="4"/>
    <s v="2021-06-15"/>
    <x v="1"/>
    <n v="36545"/>
    <x v="0"/>
    <m/>
    <x v="0"/>
    <m/>
    <x v="427"/>
    <n v="100392827"/>
    <x v="0"/>
    <x v="1"/>
    <s v="Direção Financeira"/>
    <s v="ORI"/>
    <x v="0"/>
    <m/>
    <x v="0"/>
    <x v="0"/>
    <x v="0"/>
    <x v="0"/>
    <x v="0"/>
    <x v="0"/>
    <x v="0"/>
    <x v="0"/>
    <x v="0"/>
    <x v="0"/>
    <x v="0"/>
    <s v="Direção Financeira"/>
    <x v="0"/>
    <x v="0"/>
    <x v="0"/>
    <x v="0"/>
    <x v="0"/>
    <x v="0"/>
    <x v="0"/>
    <x v="1"/>
    <x v="0"/>
    <x v="0"/>
    <x v="1"/>
    <x v="0"/>
    <s v="Pagamento de 75% do valor da fatura a favor da Confeções Alves Monteiro, pela fardamento dos fiscais municipais, conforme consta no documento anexo."/>
  </r>
  <r>
    <x v="0"/>
    <n v="0"/>
    <n v="0"/>
    <n v="0"/>
    <n v="7000"/>
    <x v="2553"/>
    <x v="0"/>
    <x v="0"/>
    <x v="0"/>
    <s v="03.16.02"/>
    <x v="53"/>
    <x v="0"/>
    <x v="0"/>
    <s v="Gabinete do Presidente"/>
    <s v="03.16.02"/>
    <s v="Gabinete do Presidente"/>
    <s v="03.16.02"/>
    <x v="44"/>
    <x v="0"/>
    <x v="0"/>
    <x v="4"/>
    <x v="1"/>
    <x v="0"/>
    <x v="0"/>
    <x v="0"/>
    <x v="4"/>
    <s v="2021-06-17"/>
    <x v="1"/>
    <n v="7000"/>
    <x v="0"/>
    <m/>
    <x v="0"/>
    <m/>
    <x v="367"/>
    <n v="100136426"/>
    <x v="0"/>
    <x v="1"/>
    <s v="Gabinete do Presidente"/>
    <s v="ORI"/>
    <x v="0"/>
    <m/>
    <x v="0"/>
    <x v="0"/>
    <x v="0"/>
    <x v="0"/>
    <x v="0"/>
    <x v="0"/>
    <x v="0"/>
    <x v="0"/>
    <x v="0"/>
    <x v="0"/>
    <x v="0"/>
    <s v="Gabinete do Presidente"/>
    <x v="0"/>
    <x v="0"/>
    <x v="0"/>
    <x v="0"/>
    <x v="0"/>
    <x v="0"/>
    <x v="0"/>
    <x v="1"/>
    <x v="0"/>
    <x v="0"/>
    <x v="1"/>
    <x v="0"/>
    <s v="Ajuda de custo atribuído a favor do Vereador Albertino Pina aquando de uma desolação a Ilha do Maio nos dias 04 a 06/06/2021 afim de participar na reunião geral da ANMCV conforme documentos em anexo."/>
  </r>
  <r>
    <x v="0"/>
    <n v="0"/>
    <n v="0"/>
    <n v="0"/>
    <n v="30000"/>
    <x v="2554"/>
    <x v="0"/>
    <x v="0"/>
    <x v="0"/>
    <s v="03.16.15"/>
    <x v="0"/>
    <x v="0"/>
    <x v="0"/>
    <s v="Direção Financeira"/>
    <s v="03.16.15"/>
    <s v="Direção Financeira"/>
    <s v="03.16.15"/>
    <x v="79"/>
    <x v="0"/>
    <x v="3"/>
    <x v="17"/>
    <x v="1"/>
    <x v="0"/>
    <x v="0"/>
    <x v="0"/>
    <x v="4"/>
    <s v="2021-06-18"/>
    <x v="1"/>
    <n v="30000"/>
    <x v="0"/>
    <m/>
    <x v="0"/>
    <m/>
    <x v="428"/>
    <n v="100477807"/>
    <x v="0"/>
    <x v="1"/>
    <s v="Direção Financeira"/>
    <s v="ORI"/>
    <x v="0"/>
    <m/>
    <x v="0"/>
    <x v="0"/>
    <x v="0"/>
    <x v="0"/>
    <x v="0"/>
    <x v="0"/>
    <x v="0"/>
    <x v="0"/>
    <x v="0"/>
    <x v="0"/>
    <x v="0"/>
    <s v="Direção Financeira"/>
    <x v="0"/>
    <x v="0"/>
    <x v="0"/>
    <x v="0"/>
    <x v="0"/>
    <x v="0"/>
    <x v="0"/>
    <x v="1"/>
    <x v="0"/>
    <x v="0"/>
    <x v="1"/>
    <x v="0"/>
    <s v="Pagamento a favor da representante Margarida Ramos Baessa, pela proposta de concessão de uma compensação por a Câmara Municipal de São Miguel ter ocupado uma area de 12 m aos Herdeiros de Olimpio Baessa, no âmbito da Requalificação Urbana e Ambiental do Monte Terra, conforme fui aprovado no extrato da deliberação nº 26/2021 de 04 de março 2021, deacordo com o anexo."/>
  </r>
  <r>
    <x v="0"/>
    <n v="0"/>
    <n v="0"/>
    <n v="0"/>
    <n v="14979"/>
    <x v="2555"/>
    <x v="0"/>
    <x v="1"/>
    <x v="0"/>
    <s v="80.02.01"/>
    <x v="1"/>
    <x v="1"/>
    <x v="1"/>
    <s v="Retenções Iur"/>
    <s v="80.02.01"/>
    <s v="Retenções Iur"/>
    <s v="80.02.01"/>
    <x v="1"/>
    <x v="0"/>
    <x v="1"/>
    <x v="0"/>
    <x v="0"/>
    <x v="1"/>
    <x v="1"/>
    <x v="0"/>
    <x v="4"/>
    <s v="2021-06-03"/>
    <x v="1"/>
    <n v="14979"/>
    <x v="0"/>
    <m/>
    <x v="0"/>
    <m/>
    <x v="0"/>
    <n v="100474696"/>
    <x v="0"/>
    <x v="1"/>
    <s v="Retenções Iur"/>
    <s v="ORI"/>
    <x v="0"/>
    <s v="RIUR"/>
    <x v="0"/>
    <x v="0"/>
    <x v="0"/>
    <x v="0"/>
    <x v="0"/>
    <x v="0"/>
    <x v="0"/>
    <x v="0"/>
    <x v="0"/>
    <x v="0"/>
    <x v="0"/>
    <s v="Retenções Iur"/>
    <x v="0"/>
    <x v="0"/>
    <x v="0"/>
    <x v="0"/>
    <x v="1"/>
    <x v="0"/>
    <x v="0"/>
    <x v="1"/>
    <x v="0"/>
    <x v="1"/>
    <x v="1"/>
    <x v="0"/>
    <s v="RETENCAO OT"/>
  </r>
  <r>
    <x v="0"/>
    <n v="0"/>
    <n v="0"/>
    <n v="0"/>
    <n v="120"/>
    <x v="2556"/>
    <x v="0"/>
    <x v="0"/>
    <x v="0"/>
    <s v="03.16.15"/>
    <x v="0"/>
    <x v="0"/>
    <x v="0"/>
    <s v="Direção Financeira"/>
    <s v="03.16.15"/>
    <s v="Direção Financeira"/>
    <s v="03.16.15"/>
    <x v="7"/>
    <x v="0"/>
    <x v="3"/>
    <x v="3"/>
    <x v="1"/>
    <x v="0"/>
    <x v="0"/>
    <x v="0"/>
    <x v="6"/>
    <s v="2021-07-15"/>
    <x v="2"/>
    <n v="120"/>
    <x v="0"/>
    <m/>
    <x v="0"/>
    <m/>
    <x v="11"/>
    <n v="100474693"/>
    <x v="0"/>
    <x v="1"/>
    <s v="Direção Financeira"/>
    <s v="ORI"/>
    <x v="0"/>
    <m/>
    <x v="0"/>
    <x v="0"/>
    <x v="0"/>
    <x v="0"/>
    <x v="0"/>
    <x v="0"/>
    <x v="0"/>
    <x v="0"/>
    <x v="0"/>
    <x v="0"/>
    <x v="0"/>
    <s v="Direção Financeira"/>
    <x v="0"/>
    <x v="0"/>
    <x v="0"/>
    <x v="0"/>
    <x v="0"/>
    <x v="0"/>
    <x v="0"/>
    <x v="1"/>
    <x v="0"/>
    <x v="0"/>
    <x v="1"/>
    <x v="0"/>
    <s v="Pagamento a favor da Drogaria Lima, para aquisição de uma copia de cheve, destinado a direção de Unidade de gestão para aquisição, conforme justificativo em anexo."/>
  </r>
  <r>
    <x v="1"/>
    <n v="0"/>
    <n v="0"/>
    <n v="0"/>
    <n v="2300"/>
    <x v="2557"/>
    <x v="0"/>
    <x v="0"/>
    <x v="0"/>
    <s v="01.26.03.16"/>
    <x v="16"/>
    <x v="5"/>
    <x v="6"/>
    <s v="Turismo"/>
    <s v="01.26.03"/>
    <s v="Turismo"/>
    <s v="01.26.03"/>
    <x v="26"/>
    <x v="0"/>
    <x v="0"/>
    <x v="0"/>
    <x v="1"/>
    <x v="2"/>
    <x v="2"/>
    <x v="0"/>
    <x v="6"/>
    <s v="2021-07-21"/>
    <x v="2"/>
    <n v="2300"/>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r. Nilton Gonçalves, pela prestação de serviços de fiscalização do parque de estacionamento de transporte público e passageiros, referente a mês de julho de 2021, conforme anexo."/>
  </r>
  <r>
    <x v="1"/>
    <n v="0"/>
    <n v="0"/>
    <n v="0"/>
    <n v="13030"/>
    <x v="2557"/>
    <x v="0"/>
    <x v="0"/>
    <x v="0"/>
    <s v="01.26.03.16"/>
    <x v="16"/>
    <x v="5"/>
    <x v="6"/>
    <s v="Turismo"/>
    <s v="01.26.03"/>
    <s v="Turismo"/>
    <s v="01.26.03"/>
    <x v="26"/>
    <x v="0"/>
    <x v="0"/>
    <x v="0"/>
    <x v="1"/>
    <x v="2"/>
    <x v="2"/>
    <x v="0"/>
    <x v="6"/>
    <s v="2021-07-21"/>
    <x v="2"/>
    <n v="13030"/>
    <x v="0"/>
    <m/>
    <x v="0"/>
    <m/>
    <x v="61"/>
    <n v="100478647"/>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r. Nilton Gonçalves, pela prestação de serviços de fiscalização do parque de estacionamento de transporte público e passageiros, referente a mês de julho de 2021, conforme anexo."/>
  </r>
  <r>
    <x v="0"/>
    <n v="0"/>
    <n v="0"/>
    <n v="0"/>
    <n v="6000"/>
    <x v="2558"/>
    <x v="0"/>
    <x v="0"/>
    <x v="0"/>
    <s v="01.25.05.10"/>
    <x v="5"/>
    <x v="2"/>
    <x v="2"/>
    <s v="Saúde"/>
    <s v="01.25.05"/>
    <s v="Saúde"/>
    <s v="01.25.05"/>
    <x v="6"/>
    <x v="0"/>
    <x v="2"/>
    <x v="2"/>
    <x v="1"/>
    <x v="2"/>
    <x v="0"/>
    <x v="0"/>
    <x v="5"/>
    <s v="2021-08-03"/>
    <x v="2"/>
    <n v="6000"/>
    <x v="0"/>
    <m/>
    <x v="0"/>
    <m/>
    <x v="68"/>
    <n v="100476946"/>
    <x v="0"/>
    <x v="1"/>
    <s v="Assistencia social"/>
    <s v="ORI"/>
    <x v="0"/>
    <m/>
    <x v="0"/>
    <x v="0"/>
    <x v="0"/>
    <x v="0"/>
    <x v="0"/>
    <x v="0"/>
    <x v="0"/>
    <x v="0"/>
    <x v="0"/>
    <x v="0"/>
    <x v="0"/>
    <s v="Assistencia social"/>
    <x v="0"/>
    <x v="0"/>
    <x v="0"/>
    <x v="0"/>
    <x v="2"/>
    <x v="0"/>
    <x v="0"/>
    <x v="1"/>
    <x v="0"/>
    <x v="0"/>
    <x v="1"/>
    <x v="0"/>
    <s v="Apoio financeiro a favor da Senhora Paula Mendes Tavares, para regularização da fatura de água em atraso, conforme anexo."/>
  </r>
  <r>
    <x v="0"/>
    <n v="0"/>
    <n v="0"/>
    <n v="0"/>
    <n v="2264"/>
    <x v="2559"/>
    <x v="0"/>
    <x v="0"/>
    <x v="0"/>
    <s v="03.16.18"/>
    <x v="68"/>
    <x v="0"/>
    <x v="0"/>
    <s v="Direção Juventude e Cultura "/>
    <s v="03.16.18"/>
    <s v="Direção Juventude e Cultura "/>
    <s v="03.16.18"/>
    <x v="4"/>
    <x v="0"/>
    <x v="0"/>
    <x v="0"/>
    <x v="0"/>
    <x v="0"/>
    <x v="0"/>
    <x v="0"/>
    <x v="6"/>
    <s v="2021-07-30"/>
    <x v="2"/>
    <n v="2264"/>
    <x v="0"/>
    <m/>
    <x v="0"/>
    <m/>
    <x v="0"/>
    <n v="100474696"/>
    <x v="0"/>
    <x v="0"/>
    <s v="Direção Juventude e Cultura "/>
    <s v="ORI"/>
    <x v="0"/>
    <m/>
    <x v="0"/>
    <x v="0"/>
    <x v="0"/>
    <x v="0"/>
    <x v="0"/>
    <x v="0"/>
    <x v="0"/>
    <x v="0"/>
    <x v="0"/>
    <x v="0"/>
    <x v="0"/>
    <s v="Direção Juventude e Cultura "/>
    <x v="0"/>
    <x v="0"/>
    <x v="0"/>
    <x v="0"/>
    <x v="0"/>
    <x v="0"/>
    <x v="0"/>
    <x v="0"/>
    <x v="0"/>
    <x v="0"/>
    <x v="0"/>
    <x v="0"/>
    <s v="PAgto de salario a favor do vereador Quinzinho Fereira referente a julho de 2021 conforme documentos em anexo"/>
  </r>
  <r>
    <x v="0"/>
    <n v="0"/>
    <n v="0"/>
    <n v="0"/>
    <n v="227"/>
    <x v="2559"/>
    <x v="0"/>
    <x v="0"/>
    <x v="0"/>
    <s v="03.16.18"/>
    <x v="68"/>
    <x v="0"/>
    <x v="0"/>
    <s v="Direção Juventude e Cultura "/>
    <s v="03.16.18"/>
    <s v="Direção Juventude e Cultura "/>
    <s v="03.16.18"/>
    <x v="51"/>
    <x v="0"/>
    <x v="0"/>
    <x v="4"/>
    <x v="1"/>
    <x v="0"/>
    <x v="0"/>
    <x v="0"/>
    <x v="6"/>
    <s v="2021-07-30"/>
    <x v="2"/>
    <n v="227"/>
    <x v="0"/>
    <m/>
    <x v="0"/>
    <m/>
    <x v="0"/>
    <n v="100474696"/>
    <x v="0"/>
    <x v="0"/>
    <s v="Direção Juventude e Cultura "/>
    <s v="ORI"/>
    <x v="0"/>
    <m/>
    <x v="0"/>
    <x v="0"/>
    <x v="0"/>
    <x v="0"/>
    <x v="0"/>
    <x v="0"/>
    <x v="0"/>
    <x v="0"/>
    <x v="0"/>
    <x v="0"/>
    <x v="0"/>
    <s v="Direção Juventude e Cultura "/>
    <x v="0"/>
    <x v="0"/>
    <x v="0"/>
    <x v="0"/>
    <x v="0"/>
    <x v="0"/>
    <x v="0"/>
    <x v="0"/>
    <x v="0"/>
    <x v="0"/>
    <x v="0"/>
    <x v="0"/>
    <s v="PAgto de salario a favor do vereador Quinzinho Fereira referente a julho de 2021 conforme documentos em anexo"/>
  </r>
  <r>
    <x v="0"/>
    <n v="0"/>
    <n v="0"/>
    <n v="0"/>
    <n v="2491"/>
    <x v="2560"/>
    <x v="0"/>
    <x v="1"/>
    <x v="0"/>
    <s v="80.02.01"/>
    <x v="1"/>
    <x v="1"/>
    <x v="1"/>
    <s v="Retenções Iur"/>
    <s v="80.02.01"/>
    <s v="Retenções Iur"/>
    <s v="80.02.01"/>
    <x v="1"/>
    <x v="0"/>
    <x v="1"/>
    <x v="0"/>
    <x v="0"/>
    <x v="1"/>
    <x v="1"/>
    <x v="0"/>
    <x v="6"/>
    <s v="2021-07-30"/>
    <x v="2"/>
    <n v="2491"/>
    <x v="0"/>
    <m/>
    <x v="0"/>
    <m/>
    <x v="0"/>
    <n v="100474696"/>
    <x v="0"/>
    <x v="1"/>
    <s v="Retenções Iur"/>
    <s v="ORI"/>
    <x v="0"/>
    <s v="RIUR"/>
    <x v="0"/>
    <x v="0"/>
    <x v="0"/>
    <x v="0"/>
    <x v="0"/>
    <x v="0"/>
    <x v="0"/>
    <x v="0"/>
    <x v="0"/>
    <x v="0"/>
    <x v="0"/>
    <s v="Retenções Iur"/>
    <x v="0"/>
    <x v="0"/>
    <x v="0"/>
    <x v="0"/>
    <x v="1"/>
    <x v="0"/>
    <x v="0"/>
    <x v="1"/>
    <x v="0"/>
    <x v="1"/>
    <x v="1"/>
    <x v="0"/>
    <s v="RETENCAO OT"/>
  </r>
  <r>
    <x v="0"/>
    <n v="0"/>
    <n v="0"/>
    <n v="0"/>
    <n v="5213"/>
    <x v="2559"/>
    <x v="0"/>
    <x v="0"/>
    <x v="0"/>
    <s v="03.16.18"/>
    <x v="68"/>
    <x v="0"/>
    <x v="0"/>
    <s v="Direção Juventude e Cultura "/>
    <s v="03.16.18"/>
    <s v="Direção Juventude e Cultura "/>
    <s v="03.16.18"/>
    <x v="51"/>
    <x v="0"/>
    <x v="0"/>
    <x v="4"/>
    <x v="1"/>
    <x v="0"/>
    <x v="0"/>
    <x v="0"/>
    <x v="6"/>
    <s v="2021-07-30"/>
    <x v="2"/>
    <n v="5213"/>
    <x v="0"/>
    <m/>
    <x v="0"/>
    <m/>
    <x v="266"/>
    <n v="100477528"/>
    <x v="0"/>
    <x v="1"/>
    <s v="Direção Juventude e Cultura "/>
    <s v="ORI"/>
    <x v="0"/>
    <m/>
    <x v="0"/>
    <x v="0"/>
    <x v="0"/>
    <x v="0"/>
    <x v="0"/>
    <x v="0"/>
    <x v="0"/>
    <x v="0"/>
    <x v="0"/>
    <x v="0"/>
    <x v="0"/>
    <s v="Direção Juventude e Cultura "/>
    <x v="0"/>
    <x v="0"/>
    <x v="0"/>
    <x v="0"/>
    <x v="0"/>
    <x v="0"/>
    <x v="0"/>
    <x v="0"/>
    <x v="0"/>
    <x v="0"/>
    <x v="1"/>
    <x v="0"/>
    <s v="PAgto de salario a favor do vereador Quinzinho Fereira referente a julho de 2021 conforme documentos em anexo"/>
  </r>
  <r>
    <x v="0"/>
    <n v="0"/>
    <n v="0"/>
    <n v="0"/>
    <n v="52136"/>
    <x v="2559"/>
    <x v="0"/>
    <x v="0"/>
    <x v="0"/>
    <s v="03.16.18"/>
    <x v="68"/>
    <x v="0"/>
    <x v="0"/>
    <s v="Direção Juventude e Cultura "/>
    <s v="03.16.18"/>
    <s v="Direção Juventude e Cultura "/>
    <s v="03.16.18"/>
    <x v="4"/>
    <x v="0"/>
    <x v="0"/>
    <x v="0"/>
    <x v="0"/>
    <x v="0"/>
    <x v="0"/>
    <x v="0"/>
    <x v="6"/>
    <s v="2021-07-30"/>
    <x v="2"/>
    <n v="52136"/>
    <x v="0"/>
    <m/>
    <x v="0"/>
    <m/>
    <x v="266"/>
    <n v="100477528"/>
    <x v="0"/>
    <x v="1"/>
    <s v="Direção Juventude e Cultura "/>
    <s v="ORI"/>
    <x v="0"/>
    <m/>
    <x v="0"/>
    <x v="0"/>
    <x v="0"/>
    <x v="0"/>
    <x v="0"/>
    <x v="0"/>
    <x v="0"/>
    <x v="0"/>
    <x v="0"/>
    <x v="0"/>
    <x v="0"/>
    <s v="Direção Juventude e Cultura "/>
    <x v="0"/>
    <x v="0"/>
    <x v="0"/>
    <x v="0"/>
    <x v="0"/>
    <x v="0"/>
    <x v="0"/>
    <x v="0"/>
    <x v="0"/>
    <x v="0"/>
    <x v="1"/>
    <x v="0"/>
    <s v="PAgto de salario a favor do vereador Quinzinho Fereira referente a julho de 2021 conforme documentos em anexo"/>
  </r>
  <r>
    <x v="0"/>
    <n v="0"/>
    <n v="0"/>
    <n v="0"/>
    <n v="107421"/>
    <x v="2561"/>
    <x v="0"/>
    <x v="0"/>
    <x v="0"/>
    <s v="03.16.15"/>
    <x v="0"/>
    <x v="0"/>
    <x v="0"/>
    <s v="Direção Financeira"/>
    <s v="03.16.15"/>
    <s v="Direção Financeira"/>
    <s v="03.16.15"/>
    <x v="68"/>
    <x v="0"/>
    <x v="0"/>
    <x v="0"/>
    <x v="1"/>
    <x v="0"/>
    <x v="0"/>
    <x v="0"/>
    <x v="7"/>
    <s v="2021-09-01"/>
    <x v="2"/>
    <n v="107421"/>
    <x v="0"/>
    <m/>
    <x v="0"/>
    <m/>
    <x v="150"/>
    <n v="100433334"/>
    <x v="0"/>
    <x v="1"/>
    <s v="Direção Financeira"/>
    <s v="ORI"/>
    <x v="0"/>
    <m/>
    <x v="0"/>
    <x v="0"/>
    <x v="0"/>
    <x v="0"/>
    <x v="0"/>
    <x v="0"/>
    <x v="0"/>
    <x v="0"/>
    <x v="0"/>
    <x v="0"/>
    <x v="0"/>
    <s v="Direção Financeira"/>
    <x v="0"/>
    <x v="0"/>
    <x v="0"/>
    <x v="0"/>
    <x v="0"/>
    <x v="0"/>
    <x v="0"/>
    <x v="1"/>
    <x v="0"/>
    <x v="0"/>
    <x v="1"/>
    <x v="0"/>
    <s v="Pagamento das 11ª prestação do valor de subsidio de reintegração a favor do Vereador a tempo inteiro Sr. Anildo Gomes Tavares, aquando do mandato 2004 a 2020, conforme justifictivo em anexo. "/>
  </r>
  <r>
    <x v="0"/>
    <n v="0"/>
    <n v="0"/>
    <n v="0"/>
    <n v="158689"/>
    <x v="2562"/>
    <x v="0"/>
    <x v="0"/>
    <x v="0"/>
    <s v="01.27.04.03"/>
    <x v="33"/>
    <x v="3"/>
    <x v="4"/>
    <s v="Infra-Estruturas e Transportes"/>
    <s v="01.27.04"/>
    <s v="Infra-Estruturas e Transportes"/>
    <s v="01.27.04"/>
    <x v="7"/>
    <x v="0"/>
    <x v="3"/>
    <x v="3"/>
    <x v="1"/>
    <x v="2"/>
    <x v="0"/>
    <x v="0"/>
    <x v="9"/>
    <s v="2021-12-17"/>
    <x v="3"/>
    <n v="158689"/>
    <x v="0"/>
    <m/>
    <x v="0"/>
    <m/>
    <x v="5"/>
    <n v="100474914"/>
    <x v="0"/>
    <x v="1"/>
    <s v="Plano de emergencia da epoca de chuvas"/>
    <s v="ORI"/>
    <x v="0"/>
    <m/>
    <x v="0"/>
    <x v="0"/>
    <x v="0"/>
    <x v="0"/>
    <x v="0"/>
    <x v="0"/>
    <x v="0"/>
    <x v="0"/>
    <x v="0"/>
    <x v="0"/>
    <x v="0"/>
    <s v="Plano de emergencia da epoca de chuvas"/>
    <x v="0"/>
    <x v="0"/>
    <x v="0"/>
    <x v="0"/>
    <x v="2"/>
    <x v="0"/>
    <x v="0"/>
    <x v="1"/>
    <x v="0"/>
    <x v="0"/>
    <x v="1"/>
    <x v="0"/>
    <s v="Despesas com pessoal nos trabalhos realizados no âmbito de emergência e limpeza Urbana durante o mês de dezembro de 2021, conforme documento em anexo"/>
  </r>
  <r>
    <x v="0"/>
    <n v="0"/>
    <n v="0"/>
    <n v="0"/>
    <n v="14979"/>
    <x v="2561"/>
    <x v="0"/>
    <x v="0"/>
    <x v="0"/>
    <s v="03.16.15"/>
    <x v="0"/>
    <x v="0"/>
    <x v="0"/>
    <s v="Direção Financeira"/>
    <s v="03.16.15"/>
    <s v="Direção Financeira"/>
    <s v="03.16.15"/>
    <x v="68"/>
    <x v="0"/>
    <x v="0"/>
    <x v="0"/>
    <x v="1"/>
    <x v="0"/>
    <x v="0"/>
    <x v="0"/>
    <x v="7"/>
    <s v="2021-09-01"/>
    <x v="2"/>
    <n v="14979"/>
    <x v="0"/>
    <m/>
    <x v="0"/>
    <m/>
    <x v="0"/>
    <n v="100474696"/>
    <x v="0"/>
    <x v="0"/>
    <s v="Direção Financeira"/>
    <s v="ORI"/>
    <x v="0"/>
    <m/>
    <x v="0"/>
    <x v="0"/>
    <x v="0"/>
    <x v="0"/>
    <x v="0"/>
    <x v="0"/>
    <x v="0"/>
    <x v="0"/>
    <x v="0"/>
    <x v="0"/>
    <x v="0"/>
    <s v="Direção Financeira"/>
    <x v="0"/>
    <x v="0"/>
    <x v="0"/>
    <x v="0"/>
    <x v="0"/>
    <x v="0"/>
    <x v="0"/>
    <x v="1"/>
    <x v="0"/>
    <x v="0"/>
    <x v="0"/>
    <x v="0"/>
    <s v="Pagamento das 11ª prestação do valor de subsidio de reintegração a favor do Vereador a tempo inteiro Sr. Anildo Gomes Tavares, aquando do mandato 2004 a 2020, conforme justifictivo em anexo. "/>
  </r>
  <r>
    <x v="0"/>
    <n v="0"/>
    <n v="0"/>
    <n v="0"/>
    <n v="2300"/>
    <x v="2563"/>
    <x v="0"/>
    <x v="0"/>
    <x v="0"/>
    <s v="01.27.02.11"/>
    <x v="28"/>
    <x v="3"/>
    <x v="4"/>
    <s v="Saneamento básico"/>
    <s v="01.27.02"/>
    <s v="Saneamento básico"/>
    <s v="01.27.02"/>
    <x v="7"/>
    <x v="0"/>
    <x v="3"/>
    <x v="3"/>
    <x v="1"/>
    <x v="2"/>
    <x v="0"/>
    <x v="0"/>
    <x v="10"/>
    <s v="2021-11-22"/>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Etelvina Furtado, pela prestação de serviço de limpeza urbana, referente a mês de novembro 2021, conforme anexo"/>
  </r>
  <r>
    <x v="0"/>
    <n v="0"/>
    <n v="0"/>
    <n v="0"/>
    <n v="143279"/>
    <x v="2564"/>
    <x v="0"/>
    <x v="0"/>
    <x v="0"/>
    <s v="03.16.15"/>
    <x v="0"/>
    <x v="0"/>
    <x v="0"/>
    <s v="Direção Financeira"/>
    <s v="03.16.15"/>
    <s v="Direção Financeira"/>
    <s v="03.16.15"/>
    <x v="49"/>
    <x v="0"/>
    <x v="0"/>
    <x v="0"/>
    <x v="1"/>
    <x v="0"/>
    <x v="0"/>
    <x v="0"/>
    <x v="7"/>
    <s v="2021-09-06"/>
    <x v="2"/>
    <n v="143279"/>
    <x v="0"/>
    <m/>
    <x v="0"/>
    <m/>
    <x v="65"/>
    <n v="100475629"/>
    <x v="0"/>
    <x v="1"/>
    <s v="Direção Financeira"/>
    <s v="ORI"/>
    <x v="0"/>
    <m/>
    <x v="0"/>
    <x v="0"/>
    <x v="0"/>
    <x v="0"/>
    <x v="0"/>
    <x v="0"/>
    <x v="0"/>
    <x v="0"/>
    <x v="0"/>
    <x v="0"/>
    <x v="0"/>
    <s v="Direção Financeira"/>
    <x v="0"/>
    <x v="0"/>
    <x v="0"/>
    <x v="0"/>
    <x v="0"/>
    <x v="0"/>
    <x v="0"/>
    <x v="1"/>
    <x v="0"/>
    <x v="0"/>
    <x v="1"/>
    <x v="0"/>
    <s v="Pagamento  a favor de Ldinamico, proveniente de aquisição de 1420 Lts de combustíveis destinada as viaturas da Camara Municipal de São Miguel, conforme justificativo em anexo."/>
  </r>
  <r>
    <x v="0"/>
    <n v="0"/>
    <n v="0"/>
    <n v="0"/>
    <n v="30000"/>
    <x v="2565"/>
    <x v="0"/>
    <x v="0"/>
    <x v="0"/>
    <s v="01.27.04.10"/>
    <x v="26"/>
    <x v="3"/>
    <x v="4"/>
    <s v="Infra-Estruturas e Transportes"/>
    <s v="01.27.04"/>
    <s v="Infra-Estruturas e Transportes"/>
    <s v="01.27.04"/>
    <x v="7"/>
    <x v="0"/>
    <x v="3"/>
    <x v="3"/>
    <x v="1"/>
    <x v="2"/>
    <x v="0"/>
    <x v="0"/>
    <x v="7"/>
    <s v="2021-09-22"/>
    <x v="2"/>
    <n v="30000"/>
    <x v="0"/>
    <m/>
    <x v="0"/>
    <m/>
    <x v="338"/>
    <n v="100476748"/>
    <x v="0"/>
    <x v="1"/>
    <s v="Plano de Mitigação as secas e maus anos agrícolas"/>
    <s v="ORI"/>
    <x v="0"/>
    <m/>
    <x v="0"/>
    <x v="0"/>
    <x v="0"/>
    <x v="0"/>
    <x v="0"/>
    <x v="0"/>
    <x v="0"/>
    <x v="0"/>
    <x v="0"/>
    <x v="0"/>
    <x v="0"/>
    <s v="Plano de Mitigação as secas e maus anos agrícolas"/>
    <x v="0"/>
    <x v="0"/>
    <x v="0"/>
    <x v="0"/>
    <x v="2"/>
    <x v="0"/>
    <x v="0"/>
    <x v="1"/>
    <x v="0"/>
    <x v="0"/>
    <x v="1"/>
    <x v="0"/>
    <s v="Pagamento a favor de Sr. Adelaide Mendes Borges, referente a fornecimento de areias da ribeira, para trabalhos de calcetamento da via de acesso em Ponta Verde, no âmbito do Plano de Mitigação , conforme anexo."/>
  </r>
  <r>
    <x v="1"/>
    <n v="0"/>
    <n v="0"/>
    <n v="0"/>
    <n v="11700"/>
    <x v="2566"/>
    <x v="0"/>
    <x v="0"/>
    <x v="0"/>
    <s v="01.27.06.41"/>
    <x v="24"/>
    <x v="3"/>
    <x v="4"/>
    <s v="Requalificação Urbana e habitação"/>
    <s v="01.27.06"/>
    <s v="Requalificação Urbana e habitação"/>
    <s v="01.27.06"/>
    <x v="40"/>
    <x v="0"/>
    <x v="0"/>
    <x v="0"/>
    <x v="1"/>
    <x v="2"/>
    <x v="2"/>
    <x v="0"/>
    <x v="7"/>
    <s v="2021-09-22"/>
    <x v="2"/>
    <n v="11700"/>
    <x v="0"/>
    <m/>
    <x v="0"/>
    <m/>
    <x v="92"/>
    <n v="100478557"/>
    <x v="0"/>
    <x v="1"/>
    <s v="Reabilitação de Jardins Infantis e Escolas do EBI"/>
    <s v="ORI"/>
    <x v="0"/>
    <s v="RJEBI"/>
    <x v="0"/>
    <x v="0"/>
    <x v="0"/>
    <x v="0"/>
    <x v="0"/>
    <x v="0"/>
    <x v="0"/>
    <x v="0"/>
    <x v="0"/>
    <x v="0"/>
    <x v="0"/>
    <s v="Reabilitação de Jardins Infantis e Escolas do EBI"/>
    <x v="0"/>
    <x v="0"/>
    <x v="0"/>
    <x v="0"/>
    <x v="2"/>
    <x v="0"/>
    <x v="0"/>
    <x v="1"/>
    <x v="0"/>
    <x v="0"/>
    <x v="1"/>
    <x v="0"/>
    <s v="Pagamento a favor do Comércio Liu Yang, referente a aquisição de 20 calha, 1 caixa contados, 60 parafusos para trabalhos da ligação elétrica no jardim infantil de Veneza, conforme anexo."/>
  </r>
  <r>
    <x v="0"/>
    <n v="0"/>
    <n v="0"/>
    <n v="0"/>
    <n v="150"/>
    <x v="2567"/>
    <x v="0"/>
    <x v="1"/>
    <x v="0"/>
    <s v="80.02.01"/>
    <x v="1"/>
    <x v="1"/>
    <x v="1"/>
    <s v="Retenções Iur"/>
    <s v="80.02.01"/>
    <s v="Retenções Iur"/>
    <s v="80.02.01"/>
    <x v="1"/>
    <x v="0"/>
    <x v="1"/>
    <x v="0"/>
    <x v="0"/>
    <x v="1"/>
    <x v="1"/>
    <x v="0"/>
    <x v="7"/>
    <s v="2021-09-17"/>
    <x v="2"/>
    <n v="150"/>
    <x v="0"/>
    <m/>
    <x v="0"/>
    <m/>
    <x v="0"/>
    <n v="100474696"/>
    <x v="0"/>
    <x v="1"/>
    <s v="Retenções Iur"/>
    <s v="ORI"/>
    <x v="0"/>
    <s v="RIUR"/>
    <x v="0"/>
    <x v="0"/>
    <x v="0"/>
    <x v="0"/>
    <x v="0"/>
    <x v="0"/>
    <x v="0"/>
    <x v="0"/>
    <x v="0"/>
    <x v="0"/>
    <x v="0"/>
    <s v="Retenções Iur"/>
    <x v="0"/>
    <x v="0"/>
    <x v="0"/>
    <x v="0"/>
    <x v="1"/>
    <x v="0"/>
    <x v="0"/>
    <x v="1"/>
    <x v="0"/>
    <x v="1"/>
    <x v="1"/>
    <x v="0"/>
    <s v="RETENCAO OT"/>
  </r>
  <r>
    <x v="0"/>
    <n v="0"/>
    <n v="0"/>
    <n v="0"/>
    <n v="10000"/>
    <x v="2568"/>
    <x v="0"/>
    <x v="0"/>
    <x v="0"/>
    <s v="03.16.15"/>
    <x v="0"/>
    <x v="0"/>
    <x v="0"/>
    <s v="Direção Financeira"/>
    <s v="03.16.15"/>
    <s v="Direção Financeira"/>
    <s v="03.16.15"/>
    <x v="79"/>
    <x v="0"/>
    <x v="3"/>
    <x v="17"/>
    <x v="1"/>
    <x v="0"/>
    <x v="0"/>
    <x v="0"/>
    <x v="9"/>
    <s v="2021-12-21"/>
    <x v="3"/>
    <n v="10000"/>
    <x v="0"/>
    <m/>
    <x v="0"/>
    <m/>
    <x v="261"/>
    <n v="100476973"/>
    <x v="0"/>
    <x v="1"/>
    <s v="Direção Financeira"/>
    <s v="ORI"/>
    <x v="0"/>
    <m/>
    <x v="0"/>
    <x v="0"/>
    <x v="0"/>
    <x v="0"/>
    <x v="0"/>
    <x v="0"/>
    <x v="0"/>
    <x v="0"/>
    <x v="0"/>
    <x v="0"/>
    <x v="0"/>
    <s v="Direção Financeira"/>
    <x v="0"/>
    <x v="0"/>
    <x v="0"/>
    <x v="0"/>
    <x v="0"/>
    <x v="0"/>
    <x v="0"/>
    <x v="1"/>
    <x v="0"/>
    <x v="0"/>
    <x v="1"/>
    <x v="0"/>
    <s v="Pagamento de uma parte de valor de contrato a favor da sra. Maria Moreno, referente a indeminização do uso de terreno da sua propriedade que foi utlizado para construção de estrada, conforme contrato anexo."/>
  </r>
  <r>
    <x v="0"/>
    <n v="0"/>
    <n v="0"/>
    <n v="0"/>
    <n v="13030"/>
    <x v="2563"/>
    <x v="0"/>
    <x v="0"/>
    <x v="0"/>
    <s v="01.27.02.11"/>
    <x v="28"/>
    <x v="3"/>
    <x v="4"/>
    <s v="Saneamento básico"/>
    <s v="01.27.02"/>
    <s v="Saneamento básico"/>
    <s v="01.27.02"/>
    <x v="7"/>
    <x v="0"/>
    <x v="3"/>
    <x v="3"/>
    <x v="1"/>
    <x v="2"/>
    <x v="0"/>
    <x v="0"/>
    <x v="10"/>
    <s v="2021-11-22"/>
    <x v="3"/>
    <n v="13030"/>
    <x v="0"/>
    <m/>
    <x v="0"/>
    <m/>
    <x v="357"/>
    <n v="100478911"/>
    <x v="0"/>
    <x v="1"/>
    <s v="Reforço do saneamento básico"/>
    <s v="ORI"/>
    <x v="0"/>
    <m/>
    <x v="0"/>
    <x v="0"/>
    <x v="0"/>
    <x v="0"/>
    <x v="0"/>
    <x v="0"/>
    <x v="0"/>
    <x v="0"/>
    <x v="0"/>
    <x v="0"/>
    <x v="0"/>
    <s v="Reforço do saneamento básico"/>
    <x v="0"/>
    <x v="0"/>
    <x v="0"/>
    <x v="0"/>
    <x v="2"/>
    <x v="0"/>
    <x v="0"/>
    <x v="1"/>
    <x v="0"/>
    <x v="0"/>
    <x v="1"/>
    <x v="0"/>
    <s v="Pagamento a favor da sra. Etelvina Furtado, pela prestação de serviço de limpeza urbana, referente a mês de novembro 2021, conforme anexo"/>
  </r>
  <r>
    <x v="0"/>
    <n v="0"/>
    <n v="0"/>
    <n v="0"/>
    <n v="10109"/>
    <x v="2569"/>
    <x v="0"/>
    <x v="1"/>
    <x v="0"/>
    <s v="80.02.01"/>
    <x v="1"/>
    <x v="1"/>
    <x v="1"/>
    <s v="Retenções Iur"/>
    <s v="80.02.01"/>
    <s v="Retenções Iur"/>
    <s v="80.02.01"/>
    <x v="1"/>
    <x v="0"/>
    <x v="1"/>
    <x v="0"/>
    <x v="0"/>
    <x v="1"/>
    <x v="1"/>
    <x v="0"/>
    <x v="9"/>
    <s v="2021-12-28"/>
    <x v="3"/>
    <n v="10109"/>
    <x v="0"/>
    <m/>
    <x v="0"/>
    <m/>
    <x v="0"/>
    <n v="100474696"/>
    <x v="0"/>
    <x v="1"/>
    <s v="Retenções Iur"/>
    <s v="ORI"/>
    <x v="0"/>
    <s v="RIUR"/>
    <x v="0"/>
    <x v="0"/>
    <x v="0"/>
    <x v="0"/>
    <x v="0"/>
    <x v="0"/>
    <x v="0"/>
    <x v="0"/>
    <x v="0"/>
    <x v="0"/>
    <x v="0"/>
    <s v="Retenções Iur"/>
    <x v="0"/>
    <x v="0"/>
    <x v="0"/>
    <x v="0"/>
    <x v="1"/>
    <x v="0"/>
    <x v="0"/>
    <x v="1"/>
    <x v="0"/>
    <x v="1"/>
    <x v="1"/>
    <x v="0"/>
    <s v="RETENCAO OT"/>
  </r>
  <r>
    <x v="0"/>
    <n v="0"/>
    <n v="0"/>
    <n v="0"/>
    <n v="2300"/>
    <x v="2570"/>
    <x v="0"/>
    <x v="1"/>
    <x v="0"/>
    <s v="80.02.01"/>
    <x v="1"/>
    <x v="1"/>
    <x v="1"/>
    <s v="Retenções Iur"/>
    <s v="80.02.01"/>
    <s v="Retenções Iur"/>
    <s v="80.02.01"/>
    <x v="1"/>
    <x v="0"/>
    <x v="1"/>
    <x v="0"/>
    <x v="0"/>
    <x v="1"/>
    <x v="1"/>
    <x v="0"/>
    <x v="9"/>
    <s v="2021-12-27"/>
    <x v="3"/>
    <n v="2300"/>
    <x v="0"/>
    <m/>
    <x v="0"/>
    <m/>
    <x v="0"/>
    <n v="100474696"/>
    <x v="0"/>
    <x v="1"/>
    <s v="Retenções Iur"/>
    <s v="ORI"/>
    <x v="0"/>
    <s v="RIUR"/>
    <x v="0"/>
    <x v="0"/>
    <x v="0"/>
    <x v="0"/>
    <x v="0"/>
    <x v="0"/>
    <x v="0"/>
    <x v="0"/>
    <x v="0"/>
    <x v="0"/>
    <x v="0"/>
    <s v="Retenções Iur"/>
    <x v="0"/>
    <x v="0"/>
    <x v="0"/>
    <x v="0"/>
    <x v="1"/>
    <x v="0"/>
    <x v="0"/>
    <x v="1"/>
    <x v="0"/>
    <x v="1"/>
    <x v="1"/>
    <x v="0"/>
    <s v="RETENCAO OT"/>
  </r>
  <r>
    <x v="0"/>
    <n v="0"/>
    <n v="0"/>
    <n v="0"/>
    <n v="2300"/>
    <x v="2571"/>
    <x v="0"/>
    <x v="1"/>
    <x v="0"/>
    <s v="80.02.01"/>
    <x v="1"/>
    <x v="1"/>
    <x v="1"/>
    <s v="Retenções Iur"/>
    <s v="80.02.01"/>
    <s v="Retenções Iur"/>
    <s v="80.02.01"/>
    <x v="1"/>
    <x v="0"/>
    <x v="1"/>
    <x v="0"/>
    <x v="0"/>
    <x v="1"/>
    <x v="1"/>
    <x v="0"/>
    <x v="9"/>
    <s v="2021-12-27"/>
    <x v="3"/>
    <n v="2300"/>
    <x v="0"/>
    <m/>
    <x v="0"/>
    <m/>
    <x v="0"/>
    <n v="100474696"/>
    <x v="0"/>
    <x v="1"/>
    <s v="Retenções Iur"/>
    <s v="ORI"/>
    <x v="0"/>
    <s v="RIUR"/>
    <x v="0"/>
    <x v="0"/>
    <x v="0"/>
    <x v="0"/>
    <x v="0"/>
    <x v="0"/>
    <x v="0"/>
    <x v="0"/>
    <x v="0"/>
    <x v="0"/>
    <x v="0"/>
    <s v="Retenções Iur"/>
    <x v="0"/>
    <x v="0"/>
    <x v="0"/>
    <x v="0"/>
    <x v="1"/>
    <x v="0"/>
    <x v="0"/>
    <x v="1"/>
    <x v="0"/>
    <x v="1"/>
    <x v="1"/>
    <x v="0"/>
    <s v="RETENCAO OT"/>
  </r>
  <r>
    <x v="0"/>
    <n v="0"/>
    <n v="0"/>
    <n v="0"/>
    <n v="2300"/>
    <x v="2572"/>
    <x v="0"/>
    <x v="1"/>
    <x v="0"/>
    <s v="80.02.01"/>
    <x v="1"/>
    <x v="1"/>
    <x v="1"/>
    <s v="Retenções Iur"/>
    <s v="80.02.01"/>
    <s v="Retenções Iur"/>
    <s v="80.02.01"/>
    <x v="1"/>
    <x v="0"/>
    <x v="1"/>
    <x v="0"/>
    <x v="0"/>
    <x v="1"/>
    <x v="1"/>
    <x v="0"/>
    <x v="9"/>
    <s v="2021-12-27"/>
    <x v="3"/>
    <n v="2300"/>
    <x v="0"/>
    <m/>
    <x v="0"/>
    <m/>
    <x v="0"/>
    <n v="100474696"/>
    <x v="0"/>
    <x v="1"/>
    <s v="Retenções Iur"/>
    <s v="ORI"/>
    <x v="0"/>
    <s v="RIUR"/>
    <x v="0"/>
    <x v="0"/>
    <x v="0"/>
    <x v="0"/>
    <x v="0"/>
    <x v="0"/>
    <x v="0"/>
    <x v="0"/>
    <x v="0"/>
    <x v="0"/>
    <x v="0"/>
    <s v="Retenções Iur"/>
    <x v="0"/>
    <x v="0"/>
    <x v="0"/>
    <x v="0"/>
    <x v="1"/>
    <x v="0"/>
    <x v="0"/>
    <x v="1"/>
    <x v="0"/>
    <x v="1"/>
    <x v="1"/>
    <x v="0"/>
    <s v="RETENCAO OT"/>
  </r>
  <r>
    <x v="0"/>
    <n v="0"/>
    <n v="0"/>
    <n v="0"/>
    <n v="2300"/>
    <x v="2573"/>
    <x v="0"/>
    <x v="1"/>
    <x v="0"/>
    <s v="80.02.01"/>
    <x v="1"/>
    <x v="1"/>
    <x v="1"/>
    <s v="Retenções Iur"/>
    <s v="80.02.01"/>
    <s v="Retenções Iur"/>
    <s v="80.02.01"/>
    <x v="1"/>
    <x v="0"/>
    <x v="1"/>
    <x v="0"/>
    <x v="0"/>
    <x v="1"/>
    <x v="1"/>
    <x v="0"/>
    <x v="9"/>
    <s v="2021-12-27"/>
    <x v="3"/>
    <n v="2300"/>
    <x v="0"/>
    <m/>
    <x v="0"/>
    <m/>
    <x v="0"/>
    <n v="100474696"/>
    <x v="0"/>
    <x v="1"/>
    <s v="Retenções Iur"/>
    <s v="ORI"/>
    <x v="0"/>
    <s v="RIUR"/>
    <x v="0"/>
    <x v="0"/>
    <x v="0"/>
    <x v="0"/>
    <x v="0"/>
    <x v="0"/>
    <x v="0"/>
    <x v="0"/>
    <x v="0"/>
    <x v="0"/>
    <x v="0"/>
    <s v="Retenções Iur"/>
    <x v="0"/>
    <x v="0"/>
    <x v="0"/>
    <x v="0"/>
    <x v="1"/>
    <x v="0"/>
    <x v="0"/>
    <x v="1"/>
    <x v="0"/>
    <x v="1"/>
    <x v="1"/>
    <x v="0"/>
    <s v="RETENCAO OT"/>
  </r>
  <r>
    <x v="0"/>
    <n v="0"/>
    <n v="0"/>
    <n v="0"/>
    <n v="3137"/>
    <x v="2574"/>
    <x v="0"/>
    <x v="1"/>
    <x v="0"/>
    <s v="80.02.01"/>
    <x v="1"/>
    <x v="1"/>
    <x v="1"/>
    <s v="Retenções Iur"/>
    <s v="80.02.01"/>
    <s v="Retenções Iur"/>
    <s v="80.02.01"/>
    <x v="1"/>
    <x v="0"/>
    <x v="1"/>
    <x v="0"/>
    <x v="0"/>
    <x v="1"/>
    <x v="1"/>
    <x v="0"/>
    <x v="9"/>
    <s v="2021-12-27"/>
    <x v="3"/>
    <n v="3137"/>
    <x v="0"/>
    <m/>
    <x v="0"/>
    <m/>
    <x v="0"/>
    <n v="100474696"/>
    <x v="0"/>
    <x v="1"/>
    <s v="Retenções Iur"/>
    <s v="ORI"/>
    <x v="0"/>
    <s v="RIUR"/>
    <x v="0"/>
    <x v="0"/>
    <x v="0"/>
    <x v="0"/>
    <x v="0"/>
    <x v="0"/>
    <x v="0"/>
    <x v="0"/>
    <x v="0"/>
    <x v="0"/>
    <x v="0"/>
    <s v="Retenções Iur"/>
    <x v="0"/>
    <x v="0"/>
    <x v="0"/>
    <x v="0"/>
    <x v="1"/>
    <x v="0"/>
    <x v="0"/>
    <x v="1"/>
    <x v="0"/>
    <x v="1"/>
    <x v="1"/>
    <x v="0"/>
    <s v="RETENCAO OT"/>
  </r>
  <r>
    <x v="0"/>
    <n v="0"/>
    <n v="0"/>
    <n v="0"/>
    <n v="4995"/>
    <x v="2575"/>
    <x v="0"/>
    <x v="1"/>
    <x v="0"/>
    <s v="80.02.01"/>
    <x v="1"/>
    <x v="1"/>
    <x v="1"/>
    <s v="Retenções Iur"/>
    <s v="80.02.01"/>
    <s v="Retenções Iur"/>
    <s v="80.02.01"/>
    <x v="1"/>
    <x v="0"/>
    <x v="1"/>
    <x v="0"/>
    <x v="0"/>
    <x v="1"/>
    <x v="1"/>
    <x v="0"/>
    <x v="9"/>
    <s v="2021-12-27"/>
    <x v="3"/>
    <n v="4995"/>
    <x v="0"/>
    <m/>
    <x v="0"/>
    <m/>
    <x v="0"/>
    <n v="100474696"/>
    <x v="0"/>
    <x v="1"/>
    <s v="Retenções Iur"/>
    <s v="ORI"/>
    <x v="0"/>
    <s v="RIUR"/>
    <x v="0"/>
    <x v="0"/>
    <x v="0"/>
    <x v="0"/>
    <x v="0"/>
    <x v="0"/>
    <x v="0"/>
    <x v="0"/>
    <x v="0"/>
    <x v="0"/>
    <x v="0"/>
    <s v="Retenções Iur"/>
    <x v="0"/>
    <x v="0"/>
    <x v="0"/>
    <x v="0"/>
    <x v="1"/>
    <x v="0"/>
    <x v="0"/>
    <x v="1"/>
    <x v="0"/>
    <x v="1"/>
    <x v="1"/>
    <x v="0"/>
    <s v="RETENCAO OT"/>
  </r>
  <r>
    <x v="0"/>
    <n v="0"/>
    <n v="0"/>
    <n v="0"/>
    <n v="58760"/>
    <x v="2576"/>
    <x v="0"/>
    <x v="1"/>
    <x v="0"/>
    <s v="80.02.01"/>
    <x v="1"/>
    <x v="1"/>
    <x v="1"/>
    <s v="Retenções Iur"/>
    <s v="80.02.01"/>
    <s v="Retenções Iur"/>
    <s v="80.02.01"/>
    <x v="1"/>
    <x v="0"/>
    <x v="1"/>
    <x v="0"/>
    <x v="0"/>
    <x v="1"/>
    <x v="1"/>
    <x v="0"/>
    <x v="9"/>
    <s v="2021-12-15"/>
    <x v="3"/>
    <n v="58760"/>
    <x v="0"/>
    <m/>
    <x v="0"/>
    <m/>
    <x v="0"/>
    <n v="100474696"/>
    <x v="0"/>
    <x v="1"/>
    <s v="Retenções Iur"/>
    <s v="ORI"/>
    <x v="0"/>
    <s v="RIUR"/>
    <x v="0"/>
    <x v="0"/>
    <x v="0"/>
    <x v="0"/>
    <x v="0"/>
    <x v="0"/>
    <x v="0"/>
    <x v="0"/>
    <x v="0"/>
    <x v="0"/>
    <x v="0"/>
    <s v="Retenções Iur"/>
    <x v="0"/>
    <x v="0"/>
    <x v="0"/>
    <x v="0"/>
    <x v="1"/>
    <x v="0"/>
    <x v="0"/>
    <x v="1"/>
    <x v="0"/>
    <x v="1"/>
    <x v="1"/>
    <x v="0"/>
    <s v="RETENCAO OT"/>
  </r>
  <r>
    <x v="0"/>
    <n v="0"/>
    <n v="0"/>
    <n v="0"/>
    <n v="1800"/>
    <x v="2577"/>
    <x v="0"/>
    <x v="1"/>
    <x v="0"/>
    <s v="80.02.01"/>
    <x v="1"/>
    <x v="1"/>
    <x v="1"/>
    <s v="Retenções Iur"/>
    <s v="80.02.01"/>
    <s v="Retenções Iur"/>
    <s v="80.02.01"/>
    <x v="1"/>
    <x v="0"/>
    <x v="1"/>
    <x v="0"/>
    <x v="0"/>
    <x v="1"/>
    <x v="1"/>
    <x v="0"/>
    <x v="9"/>
    <s v="2021-12-10"/>
    <x v="3"/>
    <n v="1800"/>
    <x v="0"/>
    <m/>
    <x v="0"/>
    <m/>
    <x v="0"/>
    <n v="100474696"/>
    <x v="0"/>
    <x v="1"/>
    <s v="Retenções Iur"/>
    <s v="ORI"/>
    <x v="0"/>
    <s v="RIUR"/>
    <x v="0"/>
    <x v="0"/>
    <x v="0"/>
    <x v="0"/>
    <x v="0"/>
    <x v="0"/>
    <x v="0"/>
    <x v="0"/>
    <x v="0"/>
    <x v="0"/>
    <x v="0"/>
    <s v="Retenções Iur"/>
    <x v="0"/>
    <x v="0"/>
    <x v="0"/>
    <x v="0"/>
    <x v="1"/>
    <x v="0"/>
    <x v="0"/>
    <x v="1"/>
    <x v="0"/>
    <x v="1"/>
    <x v="1"/>
    <x v="0"/>
    <s v="RETENCAO OT"/>
  </r>
  <r>
    <x v="1"/>
    <n v="0"/>
    <n v="0"/>
    <n v="0"/>
    <n v="89000"/>
    <x v="2578"/>
    <x v="0"/>
    <x v="0"/>
    <x v="0"/>
    <s v="03.16.15"/>
    <x v="0"/>
    <x v="0"/>
    <x v="0"/>
    <s v="Direção Financeira"/>
    <s v="03.16.15"/>
    <s v="Direção Financeira"/>
    <s v="03.16.15"/>
    <x v="25"/>
    <x v="0"/>
    <x v="0"/>
    <x v="0"/>
    <x v="1"/>
    <x v="0"/>
    <x v="2"/>
    <x v="0"/>
    <x v="0"/>
    <s v="2021-01-29"/>
    <x v="0"/>
    <n v="89000"/>
    <x v="0"/>
    <m/>
    <x v="0"/>
    <m/>
    <x v="220"/>
    <n v="100392191"/>
    <x v="0"/>
    <x v="1"/>
    <s v="Direção Financeira"/>
    <s v="ORI"/>
    <x v="0"/>
    <m/>
    <x v="0"/>
    <x v="0"/>
    <x v="0"/>
    <x v="0"/>
    <x v="0"/>
    <x v="0"/>
    <x v="0"/>
    <x v="0"/>
    <x v="0"/>
    <x v="0"/>
    <x v="0"/>
    <s v="Direção Financeira"/>
    <x v="0"/>
    <x v="0"/>
    <x v="0"/>
    <x v="0"/>
    <x v="0"/>
    <x v="0"/>
    <x v="0"/>
    <x v="1"/>
    <x v="0"/>
    <x v="0"/>
    <x v="1"/>
    <x v="0"/>
    <s v="Pagamento a favor da multidata, referente á 01 UPS, destinado ao servidor da Câmara de São Miguêl, conforme justificativo em anexo."/>
  </r>
  <r>
    <x v="1"/>
    <n v="0"/>
    <n v="0"/>
    <n v="0"/>
    <n v="79850"/>
    <x v="2579"/>
    <x v="0"/>
    <x v="0"/>
    <x v="0"/>
    <s v="01.27.06.41"/>
    <x v="24"/>
    <x v="3"/>
    <x v="4"/>
    <s v="Requalificação Urbana e habitação"/>
    <s v="01.27.06"/>
    <s v="Requalificação Urbana e habitação"/>
    <s v="01.27.06"/>
    <x v="40"/>
    <x v="0"/>
    <x v="0"/>
    <x v="0"/>
    <x v="1"/>
    <x v="2"/>
    <x v="2"/>
    <x v="0"/>
    <x v="0"/>
    <s v="2021-01-05"/>
    <x v="0"/>
    <n v="79850"/>
    <x v="0"/>
    <m/>
    <x v="0"/>
    <m/>
    <x v="47"/>
    <n v="100475220"/>
    <x v="0"/>
    <x v="1"/>
    <s v="Reabilitação de Jardins Infantis e Escolas do EBI"/>
    <s v="ORI"/>
    <x v="0"/>
    <s v="RJEBI"/>
    <x v="0"/>
    <x v="0"/>
    <x v="0"/>
    <x v="0"/>
    <x v="0"/>
    <x v="0"/>
    <x v="0"/>
    <x v="0"/>
    <x v="0"/>
    <x v="0"/>
    <x v="0"/>
    <s v="Reabilitação de Jardins Infantis e Escolas do EBI"/>
    <x v="0"/>
    <x v="0"/>
    <x v="0"/>
    <x v="0"/>
    <x v="2"/>
    <x v="0"/>
    <x v="0"/>
    <x v="1"/>
    <x v="0"/>
    <x v="0"/>
    <x v="1"/>
    <x v="0"/>
    <s v="Pagamento a favor da Drogaria Tchukbest Holdings, referente a aquisição de materiais, para trabalhos da reabilitação da Escola Nova-Cutelo Miranda, conforme justificativo em anexo. "/>
  </r>
  <r>
    <x v="0"/>
    <n v="0"/>
    <n v="0"/>
    <n v="0"/>
    <n v="3000"/>
    <x v="2580"/>
    <x v="0"/>
    <x v="0"/>
    <x v="0"/>
    <s v="01.25.01.10"/>
    <x v="62"/>
    <x v="2"/>
    <x v="2"/>
    <s v="Educação"/>
    <s v="01.25.01"/>
    <s v="Educação"/>
    <s v="01.25.01"/>
    <x v="7"/>
    <x v="0"/>
    <x v="3"/>
    <x v="3"/>
    <x v="1"/>
    <x v="2"/>
    <x v="0"/>
    <x v="0"/>
    <x v="0"/>
    <s v="2021-01-08"/>
    <x v="0"/>
    <n v="3000"/>
    <x v="0"/>
    <m/>
    <x v="0"/>
    <m/>
    <x v="429"/>
    <n v="100477093"/>
    <x v="0"/>
    <x v="1"/>
    <s v="Transporte escolar"/>
    <s v="ORI"/>
    <x v="0"/>
    <m/>
    <x v="0"/>
    <x v="0"/>
    <x v="0"/>
    <x v="0"/>
    <x v="0"/>
    <x v="0"/>
    <x v="0"/>
    <x v="0"/>
    <x v="0"/>
    <x v="0"/>
    <x v="0"/>
    <s v="Transporte escolar"/>
    <x v="0"/>
    <x v="0"/>
    <x v="0"/>
    <x v="0"/>
    <x v="2"/>
    <x v="0"/>
    <x v="0"/>
    <x v="1"/>
    <x v="0"/>
    <x v="0"/>
    <x v="1"/>
    <x v="0"/>
    <s v="Apoio financeiro a favor do Senhor Edmilsom Monteiro, para pagamento de transporte escolar, conforme justificativo em anexo."/>
  </r>
  <r>
    <x v="1"/>
    <n v="0"/>
    <n v="0"/>
    <n v="0"/>
    <n v="15000"/>
    <x v="2581"/>
    <x v="0"/>
    <x v="1"/>
    <x v="0"/>
    <s v="03.03.10"/>
    <x v="10"/>
    <x v="0"/>
    <x v="3"/>
    <s v="Receitas Da Câmara"/>
    <s v="03.03.10"/>
    <s v="Receitas Da Câmara"/>
    <s v="03.03.10"/>
    <x v="39"/>
    <x v="0"/>
    <x v="0"/>
    <x v="0"/>
    <x v="1"/>
    <x v="0"/>
    <x v="1"/>
    <x v="0"/>
    <x v="0"/>
    <s v="2021-01-29"/>
    <x v="0"/>
    <n v="15000"/>
    <x v="0"/>
    <m/>
    <x v="0"/>
    <m/>
    <x v="5"/>
    <n v="100474914"/>
    <x v="0"/>
    <x v="1"/>
    <s v="Receitas Da Câmara"/>
    <s v="EXT"/>
    <x v="0"/>
    <s v="RDC"/>
    <x v="0"/>
    <x v="0"/>
    <x v="0"/>
    <x v="0"/>
    <x v="0"/>
    <x v="0"/>
    <x v="0"/>
    <x v="0"/>
    <x v="0"/>
    <x v="0"/>
    <x v="0"/>
    <s v="Receitas Da Câmara"/>
    <x v="0"/>
    <x v="0"/>
    <x v="0"/>
    <x v="0"/>
    <x v="0"/>
    <x v="0"/>
    <x v="0"/>
    <x v="1"/>
    <x v="0"/>
    <x v="0"/>
    <x v="1"/>
    <x v="0"/>
    <s v="Transf/da 1ª prestação  feita pelos Sr Carlos Correia, pela aquisição de um lote de tereno em bacio Lote nº3 Quarteirão 7 conforme extrato em anexo"/>
  </r>
  <r>
    <x v="0"/>
    <n v="0"/>
    <n v="0"/>
    <n v="0"/>
    <n v="8213"/>
    <x v="2582"/>
    <x v="0"/>
    <x v="0"/>
    <x v="0"/>
    <s v="03.16.11"/>
    <x v="57"/>
    <x v="0"/>
    <x v="0"/>
    <s v="Direcção de Obras"/>
    <s v="03.16.11"/>
    <s v="Direcção de Obras"/>
    <s v="03.16.11"/>
    <x v="4"/>
    <x v="0"/>
    <x v="0"/>
    <x v="0"/>
    <x v="0"/>
    <x v="0"/>
    <x v="0"/>
    <x v="0"/>
    <x v="11"/>
    <s v="2021-02-26"/>
    <x v="0"/>
    <n v="8213"/>
    <x v="0"/>
    <m/>
    <x v="0"/>
    <m/>
    <x v="1"/>
    <n v="100474706"/>
    <x v="0"/>
    <x v="2"/>
    <s v="Direcção de Obras"/>
    <s v="ORI"/>
    <x v="0"/>
    <m/>
    <x v="0"/>
    <x v="0"/>
    <x v="0"/>
    <x v="0"/>
    <x v="0"/>
    <x v="0"/>
    <x v="0"/>
    <x v="0"/>
    <x v="0"/>
    <x v="0"/>
    <x v="0"/>
    <s v="Direcção de Obras"/>
    <x v="0"/>
    <x v="0"/>
    <x v="0"/>
    <x v="0"/>
    <x v="0"/>
    <x v="0"/>
    <x v="0"/>
    <x v="0"/>
    <x v="0"/>
    <x v="0"/>
    <x v="2"/>
    <x v="0"/>
    <s v="PAgto de salario a favor do Diretor de obras Alberto Miranda, referente a Fevereiro 2021"/>
  </r>
  <r>
    <x v="0"/>
    <n v="0"/>
    <n v="0"/>
    <n v="0"/>
    <n v="10834"/>
    <x v="2582"/>
    <x v="0"/>
    <x v="0"/>
    <x v="0"/>
    <s v="03.16.11"/>
    <x v="57"/>
    <x v="0"/>
    <x v="0"/>
    <s v="Direcção de Obras"/>
    <s v="03.16.11"/>
    <s v="Direcção de Obras"/>
    <s v="03.16.11"/>
    <x v="4"/>
    <x v="0"/>
    <x v="0"/>
    <x v="0"/>
    <x v="0"/>
    <x v="0"/>
    <x v="0"/>
    <x v="0"/>
    <x v="11"/>
    <s v="2021-02-26"/>
    <x v="0"/>
    <n v="10834"/>
    <x v="0"/>
    <m/>
    <x v="0"/>
    <m/>
    <x v="0"/>
    <n v="100474696"/>
    <x v="0"/>
    <x v="0"/>
    <s v="Direcção de Obras"/>
    <s v="ORI"/>
    <x v="0"/>
    <m/>
    <x v="0"/>
    <x v="0"/>
    <x v="0"/>
    <x v="0"/>
    <x v="0"/>
    <x v="0"/>
    <x v="0"/>
    <x v="0"/>
    <x v="0"/>
    <x v="0"/>
    <x v="0"/>
    <s v="Direcção de Obras"/>
    <x v="0"/>
    <x v="0"/>
    <x v="0"/>
    <x v="0"/>
    <x v="0"/>
    <x v="0"/>
    <x v="0"/>
    <x v="0"/>
    <x v="0"/>
    <x v="0"/>
    <x v="0"/>
    <x v="0"/>
    <s v="PAgto de salario a favor do Diretor de obras Alberto Miranda, referente a Fevereiro 2021"/>
  </r>
  <r>
    <x v="0"/>
    <n v="0"/>
    <n v="0"/>
    <n v="0"/>
    <n v="10834"/>
    <x v="2583"/>
    <x v="0"/>
    <x v="1"/>
    <x v="0"/>
    <s v="80.02.01"/>
    <x v="1"/>
    <x v="1"/>
    <x v="1"/>
    <s v="Retenções Iur"/>
    <s v="80.02.01"/>
    <s v="Retenções Iur"/>
    <s v="80.02.01"/>
    <x v="1"/>
    <x v="0"/>
    <x v="1"/>
    <x v="0"/>
    <x v="0"/>
    <x v="1"/>
    <x v="1"/>
    <x v="0"/>
    <x v="11"/>
    <s v="2021-02-26"/>
    <x v="0"/>
    <n v="10834"/>
    <x v="0"/>
    <m/>
    <x v="0"/>
    <m/>
    <x v="0"/>
    <n v="100474696"/>
    <x v="0"/>
    <x v="1"/>
    <s v="Retenções Iur"/>
    <s v="ORI"/>
    <x v="0"/>
    <s v="RIUR"/>
    <x v="0"/>
    <x v="0"/>
    <x v="0"/>
    <x v="0"/>
    <x v="0"/>
    <x v="0"/>
    <x v="0"/>
    <x v="0"/>
    <x v="0"/>
    <x v="0"/>
    <x v="0"/>
    <s v="Retenções Iur"/>
    <x v="0"/>
    <x v="0"/>
    <x v="0"/>
    <x v="0"/>
    <x v="1"/>
    <x v="0"/>
    <x v="0"/>
    <x v="1"/>
    <x v="0"/>
    <x v="1"/>
    <x v="1"/>
    <x v="0"/>
    <s v="RETENCAO OT"/>
  </r>
  <r>
    <x v="0"/>
    <n v="0"/>
    <n v="0"/>
    <n v="0"/>
    <n v="8213"/>
    <x v="2584"/>
    <x v="0"/>
    <x v="1"/>
    <x v="0"/>
    <s v="80.02.10.01"/>
    <x v="2"/>
    <x v="1"/>
    <x v="1"/>
    <s v="Outros"/>
    <s v="80.02.10"/>
    <s v="Outros"/>
    <s v="80.02.10"/>
    <x v="2"/>
    <x v="0"/>
    <x v="1"/>
    <x v="0"/>
    <x v="0"/>
    <x v="1"/>
    <x v="1"/>
    <x v="0"/>
    <x v="11"/>
    <s v="2021-02-26"/>
    <x v="0"/>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3582"/>
    <x v="2582"/>
    <x v="0"/>
    <x v="0"/>
    <x v="0"/>
    <s v="03.16.11"/>
    <x v="57"/>
    <x v="0"/>
    <x v="0"/>
    <s v="Direcção de Obras"/>
    <s v="03.16.11"/>
    <s v="Direcção de Obras"/>
    <s v="03.16.11"/>
    <x v="4"/>
    <x v="0"/>
    <x v="0"/>
    <x v="0"/>
    <x v="0"/>
    <x v="0"/>
    <x v="0"/>
    <x v="0"/>
    <x v="11"/>
    <s v="2021-02-26"/>
    <x v="0"/>
    <n v="3582"/>
    <x v="0"/>
    <m/>
    <x v="0"/>
    <m/>
    <x v="2"/>
    <n v="100477977"/>
    <x v="0"/>
    <x v="3"/>
    <s v="Direcção de Obras"/>
    <s v="ORI"/>
    <x v="0"/>
    <m/>
    <x v="0"/>
    <x v="0"/>
    <x v="0"/>
    <x v="0"/>
    <x v="0"/>
    <x v="0"/>
    <x v="0"/>
    <x v="0"/>
    <x v="0"/>
    <x v="0"/>
    <x v="0"/>
    <s v="Direcção de Obras"/>
    <x v="0"/>
    <x v="0"/>
    <x v="0"/>
    <x v="0"/>
    <x v="0"/>
    <x v="0"/>
    <x v="0"/>
    <x v="0"/>
    <x v="0"/>
    <x v="0"/>
    <x v="3"/>
    <x v="0"/>
    <s v="PAgto de salario a favor do Diretor de obras Alberto Miranda, referente a Fevereiro 2021"/>
  </r>
  <r>
    <x v="0"/>
    <n v="0"/>
    <n v="0"/>
    <n v="0"/>
    <n v="3582"/>
    <x v="2585"/>
    <x v="0"/>
    <x v="1"/>
    <x v="0"/>
    <s v="80.02.10.20"/>
    <x v="3"/>
    <x v="1"/>
    <x v="1"/>
    <s v="Outros"/>
    <s v="80.02.10"/>
    <s v="Outros"/>
    <s v="80.02.10"/>
    <x v="3"/>
    <x v="0"/>
    <x v="1"/>
    <x v="1"/>
    <x v="0"/>
    <x v="1"/>
    <x v="1"/>
    <x v="0"/>
    <x v="11"/>
    <s v="2021-02-26"/>
    <x v="0"/>
    <n v="3582"/>
    <x v="0"/>
    <m/>
    <x v="0"/>
    <m/>
    <x v="2"/>
    <n v="100477977"/>
    <x v="0"/>
    <x v="1"/>
    <s v="Retenções CVMovel"/>
    <s v="ORI"/>
    <x v="0"/>
    <s v="RT"/>
    <x v="0"/>
    <x v="0"/>
    <x v="0"/>
    <x v="0"/>
    <x v="0"/>
    <x v="0"/>
    <x v="0"/>
    <x v="0"/>
    <x v="0"/>
    <x v="0"/>
    <x v="0"/>
    <s v="Retenções CVMovel"/>
    <x v="0"/>
    <x v="0"/>
    <x v="0"/>
    <x v="0"/>
    <x v="1"/>
    <x v="0"/>
    <x v="0"/>
    <x v="1"/>
    <x v="0"/>
    <x v="1"/>
    <x v="1"/>
    <x v="0"/>
    <s v="RETENCAO OT"/>
  </r>
  <r>
    <x v="0"/>
    <n v="0"/>
    <n v="0"/>
    <n v="0"/>
    <n v="80033"/>
    <x v="2582"/>
    <x v="0"/>
    <x v="0"/>
    <x v="0"/>
    <s v="03.16.11"/>
    <x v="57"/>
    <x v="0"/>
    <x v="0"/>
    <s v="Direcção de Obras"/>
    <s v="03.16.11"/>
    <s v="Direcção de Obras"/>
    <s v="03.16.11"/>
    <x v="4"/>
    <x v="0"/>
    <x v="0"/>
    <x v="0"/>
    <x v="0"/>
    <x v="0"/>
    <x v="0"/>
    <x v="0"/>
    <x v="11"/>
    <s v="2021-02-26"/>
    <x v="0"/>
    <n v="80033"/>
    <x v="0"/>
    <m/>
    <x v="0"/>
    <m/>
    <x v="166"/>
    <n v="100476985"/>
    <x v="0"/>
    <x v="1"/>
    <s v="Direcção de Obras"/>
    <s v="ORI"/>
    <x v="0"/>
    <m/>
    <x v="0"/>
    <x v="0"/>
    <x v="0"/>
    <x v="0"/>
    <x v="0"/>
    <x v="0"/>
    <x v="0"/>
    <x v="0"/>
    <x v="0"/>
    <x v="0"/>
    <x v="0"/>
    <s v="Direcção de Obras"/>
    <x v="0"/>
    <x v="0"/>
    <x v="0"/>
    <x v="0"/>
    <x v="0"/>
    <x v="0"/>
    <x v="0"/>
    <x v="0"/>
    <x v="0"/>
    <x v="0"/>
    <x v="1"/>
    <x v="0"/>
    <s v="PAgto de salario a favor do Diretor de obras Alberto Miranda, referente a Fevereiro 2021"/>
  </r>
  <r>
    <x v="0"/>
    <n v="0"/>
    <n v="0"/>
    <n v="0"/>
    <n v="13617"/>
    <x v="2586"/>
    <x v="0"/>
    <x v="0"/>
    <x v="0"/>
    <s v="03.16.12"/>
    <x v="54"/>
    <x v="0"/>
    <x v="0"/>
    <s v="Direcção de Urbanismo"/>
    <s v="03.16.12"/>
    <s v="Direcção de Urbanismo"/>
    <s v="03.16.12"/>
    <x v="0"/>
    <x v="0"/>
    <x v="0"/>
    <x v="0"/>
    <x v="0"/>
    <x v="0"/>
    <x v="0"/>
    <x v="0"/>
    <x v="11"/>
    <s v="2021-02-26"/>
    <x v="0"/>
    <n v="13617"/>
    <x v="0"/>
    <m/>
    <x v="0"/>
    <m/>
    <x v="0"/>
    <n v="100474696"/>
    <x v="0"/>
    <x v="0"/>
    <s v="Direcção de Urbanismo"/>
    <s v="ORI"/>
    <x v="0"/>
    <m/>
    <x v="0"/>
    <x v="0"/>
    <x v="0"/>
    <x v="0"/>
    <x v="0"/>
    <x v="0"/>
    <x v="0"/>
    <x v="0"/>
    <x v="0"/>
    <x v="0"/>
    <x v="0"/>
    <s v="Direcção de Urbanismo"/>
    <x v="0"/>
    <x v="0"/>
    <x v="0"/>
    <x v="0"/>
    <x v="0"/>
    <x v="0"/>
    <x v="0"/>
    <x v="0"/>
    <x v="0"/>
    <x v="0"/>
    <x v="0"/>
    <x v="0"/>
    <s v="PAgto a favor da Vereadora Ermilinda Lopes, referente a Fevereiro 2021"/>
  </r>
  <r>
    <x v="0"/>
    <n v="0"/>
    <n v="0"/>
    <n v="0"/>
    <n v="1362"/>
    <x v="2586"/>
    <x v="0"/>
    <x v="0"/>
    <x v="0"/>
    <s v="03.16.12"/>
    <x v="54"/>
    <x v="0"/>
    <x v="0"/>
    <s v="Direcção de Urbanismo"/>
    <s v="03.16.12"/>
    <s v="Direcção de Urbanismo"/>
    <s v="03.16.12"/>
    <x v="51"/>
    <x v="0"/>
    <x v="0"/>
    <x v="4"/>
    <x v="1"/>
    <x v="0"/>
    <x v="0"/>
    <x v="0"/>
    <x v="11"/>
    <s v="2021-02-26"/>
    <x v="0"/>
    <n v="1362"/>
    <x v="0"/>
    <m/>
    <x v="0"/>
    <m/>
    <x v="0"/>
    <n v="100474696"/>
    <x v="0"/>
    <x v="0"/>
    <s v="Direcção de Urbanismo"/>
    <s v="ORI"/>
    <x v="0"/>
    <m/>
    <x v="0"/>
    <x v="0"/>
    <x v="0"/>
    <x v="0"/>
    <x v="0"/>
    <x v="0"/>
    <x v="0"/>
    <x v="0"/>
    <x v="0"/>
    <x v="0"/>
    <x v="0"/>
    <s v="Direcção de Urbanismo"/>
    <x v="0"/>
    <x v="0"/>
    <x v="0"/>
    <x v="0"/>
    <x v="0"/>
    <x v="0"/>
    <x v="0"/>
    <x v="0"/>
    <x v="0"/>
    <x v="0"/>
    <x v="0"/>
    <x v="0"/>
    <s v="PAgto a favor da Vereadora Ermilinda Lopes, referente a Fevereiro 2021"/>
  </r>
  <r>
    <x v="0"/>
    <n v="0"/>
    <n v="0"/>
    <n v="0"/>
    <n v="14979"/>
    <x v="2587"/>
    <x v="0"/>
    <x v="1"/>
    <x v="0"/>
    <s v="80.02.01"/>
    <x v="1"/>
    <x v="1"/>
    <x v="1"/>
    <s v="Retenções Iur"/>
    <s v="80.02.01"/>
    <s v="Retenções Iur"/>
    <s v="80.02.01"/>
    <x v="1"/>
    <x v="0"/>
    <x v="1"/>
    <x v="0"/>
    <x v="0"/>
    <x v="1"/>
    <x v="1"/>
    <x v="0"/>
    <x v="11"/>
    <s v="2021-02-26"/>
    <x v="0"/>
    <n v="14979"/>
    <x v="0"/>
    <m/>
    <x v="0"/>
    <m/>
    <x v="0"/>
    <n v="100474696"/>
    <x v="0"/>
    <x v="1"/>
    <s v="Retenções Iur"/>
    <s v="ORI"/>
    <x v="0"/>
    <s v="RIUR"/>
    <x v="0"/>
    <x v="0"/>
    <x v="0"/>
    <x v="0"/>
    <x v="0"/>
    <x v="0"/>
    <x v="0"/>
    <x v="0"/>
    <x v="0"/>
    <x v="0"/>
    <x v="0"/>
    <s v="Retenções Iur"/>
    <x v="0"/>
    <x v="0"/>
    <x v="0"/>
    <x v="0"/>
    <x v="1"/>
    <x v="0"/>
    <x v="0"/>
    <x v="1"/>
    <x v="0"/>
    <x v="1"/>
    <x v="1"/>
    <x v="0"/>
    <s v="RETENCAO OT"/>
  </r>
  <r>
    <x v="0"/>
    <n v="0"/>
    <n v="0"/>
    <n v="0"/>
    <n v="8901"/>
    <x v="2586"/>
    <x v="0"/>
    <x v="0"/>
    <x v="0"/>
    <s v="03.16.12"/>
    <x v="54"/>
    <x v="0"/>
    <x v="0"/>
    <s v="Direcção de Urbanismo"/>
    <s v="03.16.12"/>
    <s v="Direcção de Urbanismo"/>
    <s v="03.16.12"/>
    <x v="0"/>
    <x v="0"/>
    <x v="0"/>
    <x v="0"/>
    <x v="0"/>
    <x v="0"/>
    <x v="0"/>
    <x v="0"/>
    <x v="11"/>
    <s v="2021-02-26"/>
    <x v="0"/>
    <n v="8901"/>
    <x v="0"/>
    <m/>
    <x v="0"/>
    <m/>
    <x v="1"/>
    <n v="100474706"/>
    <x v="0"/>
    <x v="2"/>
    <s v="Direcção de Urbanismo"/>
    <s v="ORI"/>
    <x v="0"/>
    <m/>
    <x v="0"/>
    <x v="0"/>
    <x v="0"/>
    <x v="0"/>
    <x v="0"/>
    <x v="0"/>
    <x v="0"/>
    <x v="0"/>
    <x v="0"/>
    <x v="0"/>
    <x v="0"/>
    <s v="Direcção de Urbanismo"/>
    <x v="0"/>
    <x v="0"/>
    <x v="0"/>
    <x v="0"/>
    <x v="0"/>
    <x v="0"/>
    <x v="0"/>
    <x v="0"/>
    <x v="0"/>
    <x v="0"/>
    <x v="2"/>
    <x v="0"/>
    <s v="PAgto a favor da Vereadora Ermilinda Lopes, referente a Fevereiro 2021"/>
  </r>
  <r>
    <x v="0"/>
    <n v="0"/>
    <n v="0"/>
    <n v="0"/>
    <n v="891"/>
    <x v="2586"/>
    <x v="0"/>
    <x v="0"/>
    <x v="0"/>
    <s v="03.16.12"/>
    <x v="54"/>
    <x v="0"/>
    <x v="0"/>
    <s v="Direcção de Urbanismo"/>
    <s v="03.16.12"/>
    <s v="Direcção de Urbanismo"/>
    <s v="03.16.12"/>
    <x v="51"/>
    <x v="0"/>
    <x v="0"/>
    <x v="4"/>
    <x v="1"/>
    <x v="0"/>
    <x v="0"/>
    <x v="0"/>
    <x v="11"/>
    <s v="2021-02-26"/>
    <x v="0"/>
    <n v="891"/>
    <x v="0"/>
    <m/>
    <x v="0"/>
    <m/>
    <x v="1"/>
    <n v="100474706"/>
    <x v="0"/>
    <x v="2"/>
    <s v="Direcção de Urbanismo"/>
    <s v="ORI"/>
    <x v="0"/>
    <m/>
    <x v="0"/>
    <x v="0"/>
    <x v="0"/>
    <x v="0"/>
    <x v="0"/>
    <x v="0"/>
    <x v="0"/>
    <x v="0"/>
    <x v="0"/>
    <x v="0"/>
    <x v="0"/>
    <s v="Direcção de Urbanismo"/>
    <x v="0"/>
    <x v="0"/>
    <x v="0"/>
    <x v="0"/>
    <x v="0"/>
    <x v="0"/>
    <x v="0"/>
    <x v="0"/>
    <x v="0"/>
    <x v="0"/>
    <x v="2"/>
    <x v="0"/>
    <s v="PAgto a favor da Vereadora Ermilinda Lopes, referente a Fevereiro 2021"/>
  </r>
  <r>
    <x v="0"/>
    <n v="0"/>
    <n v="0"/>
    <n v="0"/>
    <n v="9792"/>
    <x v="2588"/>
    <x v="0"/>
    <x v="1"/>
    <x v="0"/>
    <s v="80.02.10.01"/>
    <x v="2"/>
    <x v="1"/>
    <x v="1"/>
    <s v="Outros"/>
    <s v="80.02.10"/>
    <s v="Outros"/>
    <s v="80.02.10"/>
    <x v="2"/>
    <x v="0"/>
    <x v="1"/>
    <x v="0"/>
    <x v="0"/>
    <x v="1"/>
    <x v="1"/>
    <x v="0"/>
    <x v="11"/>
    <s v="2021-02-26"/>
    <x v="0"/>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7"/>
    <x v="2586"/>
    <x v="0"/>
    <x v="0"/>
    <x v="0"/>
    <s v="03.16.12"/>
    <x v="54"/>
    <x v="0"/>
    <x v="0"/>
    <s v="Direcção de Urbanismo"/>
    <s v="03.16.12"/>
    <s v="Direcção de Urbanismo"/>
    <s v="03.16.12"/>
    <x v="51"/>
    <x v="0"/>
    <x v="0"/>
    <x v="4"/>
    <x v="1"/>
    <x v="0"/>
    <x v="0"/>
    <x v="0"/>
    <x v="11"/>
    <s v="2021-02-26"/>
    <x v="0"/>
    <n v="9987"/>
    <x v="0"/>
    <m/>
    <x v="0"/>
    <m/>
    <x v="393"/>
    <n v="100478955"/>
    <x v="0"/>
    <x v="1"/>
    <s v="Direcção de Urbanismo"/>
    <s v="ORI"/>
    <x v="0"/>
    <m/>
    <x v="0"/>
    <x v="0"/>
    <x v="0"/>
    <x v="0"/>
    <x v="0"/>
    <x v="0"/>
    <x v="0"/>
    <x v="0"/>
    <x v="0"/>
    <x v="0"/>
    <x v="0"/>
    <s v="Direcção de Urbanismo"/>
    <x v="0"/>
    <x v="0"/>
    <x v="0"/>
    <x v="0"/>
    <x v="0"/>
    <x v="0"/>
    <x v="0"/>
    <x v="0"/>
    <x v="0"/>
    <x v="0"/>
    <x v="1"/>
    <x v="0"/>
    <s v="PAgto a favor da Vereadora Ermilinda Lopes, referente a Fevereiro 2021"/>
  </r>
  <r>
    <x v="0"/>
    <n v="0"/>
    <n v="0"/>
    <n v="0"/>
    <n v="99882"/>
    <x v="2586"/>
    <x v="0"/>
    <x v="0"/>
    <x v="0"/>
    <s v="03.16.12"/>
    <x v="54"/>
    <x v="0"/>
    <x v="0"/>
    <s v="Direcção de Urbanismo"/>
    <s v="03.16.12"/>
    <s v="Direcção de Urbanismo"/>
    <s v="03.16.12"/>
    <x v="0"/>
    <x v="0"/>
    <x v="0"/>
    <x v="0"/>
    <x v="0"/>
    <x v="0"/>
    <x v="0"/>
    <x v="0"/>
    <x v="11"/>
    <s v="2021-02-26"/>
    <x v="0"/>
    <n v="99882"/>
    <x v="0"/>
    <m/>
    <x v="0"/>
    <m/>
    <x v="393"/>
    <n v="100478955"/>
    <x v="0"/>
    <x v="1"/>
    <s v="Direcção de Urbanismo"/>
    <s v="ORI"/>
    <x v="0"/>
    <m/>
    <x v="0"/>
    <x v="0"/>
    <x v="0"/>
    <x v="0"/>
    <x v="0"/>
    <x v="0"/>
    <x v="0"/>
    <x v="0"/>
    <x v="0"/>
    <x v="0"/>
    <x v="0"/>
    <s v="Direcção de Urbanismo"/>
    <x v="0"/>
    <x v="0"/>
    <x v="0"/>
    <x v="0"/>
    <x v="0"/>
    <x v="0"/>
    <x v="0"/>
    <x v="0"/>
    <x v="0"/>
    <x v="0"/>
    <x v="1"/>
    <x v="0"/>
    <s v="PAgto a favor da Vereadora Ermilinda Lopes, referente a Fevereiro 2021"/>
  </r>
  <r>
    <x v="0"/>
    <n v="0"/>
    <n v="0"/>
    <n v="0"/>
    <n v="13617"/>
    <x v="2589"/>
    <x v="0"/>
    <x v="0"/>
    <x v="0"/>
    <s v="03.16.25"/>
    <x v="17"/>
    <x v="0"/>
    <x v="0"/>
    <s v="Direção dos  Recursos Humanos"/>
    <s v="03.16.25"/>
    <s v="Direção dos  Recursos Humanos"/>
    <s v="03.16.25"/>
    <x v="0"/>
    <x v="0"/>
    <x v="0"/>
    <x v="0"/>
    <x v="0"/>
    <x v="0"/>
    <x v="0"/>
    <x v="0"/>
    <x v="11"/>
    <s v="2021-02-26"/>
    <x v="0"/>
    <n v="13617"/>
    <x v="0"/>
    <m/>
    <x v="0"/>
    <m/>
    <x v="0"/>
    <n v="100474696"/>
    <x v="0"/>
    <x v="0"/>
    <s v="Direção dos  Recursos Humanos"/>
    <s v="ORI"/>
    <x v="0"/>
    <m/>
    <x v="0"/>
    <x v="0"/>
    <x v="0"/>
    <x v="0"/>
    <x v="0"/>
    <x v="0"/>
    <x v="0"/>
    <x v="0"/>
    <x v="0"/>
    <x v="0"/>
    <x v="0"/>
    <s v="Direção dos  Recursos Humanos"/>
    <x v="0"/>
    <x v="0"/>
    <x v="0"/>
    <x v="0"/>
    <x v="0"/>
    <x v="0"/>
    <x v="0"/>
    <x v="0"/>
    <x v="0"/>
    <x v="0"/>
    <x v="0"/>
    <x v="0"/>
    <s v="PAgto a favor da Vereadora Cesaltina Ribeiro, referente a Fevereiro 2021 "/>
  </r>
  <r>
    <x v="0"/>
    <n v="0"/>
    <n v="0"/>
    <n v="0"/>
    <n v="1362"/>
    <x v="2589"/>
    <x v="0"/>
    <x v="0"/>
    <x v="0"/>
    <s v="03.16.25"/>
    <x v="17"/>
    <x v="0"/>
    <x v="0"/>
    <s v="Direção dos  Recursos Humanos"/>
    <s v="03.16.25"/>
    <s v="Direção dos  Recursos Humanos"/>
    <s v="03.16.25"/>
    <x v="51"/>
    <x v="0"/>
    <x v="0"/>
    <x v="4"/>
    <x v="1"/>
    <x v="0"/>
    <x v="0"/>
    <x v="0"/>
    <x v="11"/>
    <s v="2021-02-26"/>
    <x v="0"/>
    <n v="1362"/>
    <x v="0"/>
    <m/>
    <x v="0"/>
    <m/>
    <x v="0"/>
    <n v="100474696"/>
    <x v="0"/>
    <x v="0"/>
    <s v="Direção dos  Recursos Humanos"/>
    <s v="ORI"/>
    <x v="0"/>
    <m/>
    <x v="0"/>
    <x v="0"/>
    <x v="0"/>
    <x v="0"/>
    <x v="0"/>
    <x v="0"/>
    <x v="0"/>
    <x v="0"/>
    <x v="0"/>
    <x v="0"/>
    <x v="0"/>
    <s v="Direção dos  Recursos Humanos"/>
    <x v="0"/>
    <x v="0"/>
    <x v="0"/>
    <x v="0"/>
    <x v="0"/>
    <x v="0"/>
    <x v="0"/>
    <x v="0"/>
    <x v="0"/>
    <x v="0"/>
    <x v="0"/>
    <x v="0"/>
    <s v="PAgto a favor da Vereadora Cesaltina Ribeiro, referente a Fevereiro 2021 "/>
  </r>
  <r>
    <x v="0"/>
    <n v="0"/>
    <n v="0"/>
    <n v="0"/>
    <n v="14979"/>
    <x v="2590"/>
    <x v="0"/>
    <x v="1"/>
    <x v="0"/>
    <s v="80.02.01"/>
    <x v="1"/>
    <x v="1"/>
    <x v="1"/>
    <s v="Retenções Iur"/>
    <s v="80.02.01"/>
    <s v="Retenções Iur"/>
    <s v="80.02.01"/>
    <x v="1"/>
    <x v="0"/>
    <x v="1"/>
    <x v="0"/>
    <x v="0"/>
    <x v="1"/>
    <x v="1"/>
    <x v="0"/>
    <x v="11"/>
    <s v="2021-02-26"/>
    <x v="0"/>
    <n v="14979"/>
    <x v="0"/>
    <m/>
    <x v="0"/>
    <m/>
    <x v="0"/>
    <n v="100474696"/>
    <x v="0"/>
    <x v="1"/>
    <s v="Retenções Iur"/>
    <s v="ORI"/>
    <x v="0"/>
    <s v="RIUR"/>
    <x v="0"/>
    <x v="0"/>
    <x v="0"/>
    <x v="0"/>
    <x v="0"/>
    <x v="0"/>
    <x v="0"/>
    <x v="0"/>
    <x v="0"/>
    <x v="0"/>
    <x v="0"/>
    <s v="Retenções Iur"/>
    <x v="0"/>
    <x v="0"/>
    <x v="0"/>
    <x v="0"/>
    <x v="1"/>
    <x v="0"/>
    <x v="0"/>
    <x v="1"/>
    <x v="0"/>
    <x v="1"/>
    <x v="1"/>
    <x v="0"/>
    <s v="RETENCAO OT"/>
  </r>
  <r>
    <x v="0"/>
    <n v="0"/>
    <n v="0"/>
    <n v="0"/>
    <n v="8901"/>
    <x v="2589"/>
    <x v="0"/>
    <x v="0"/>
    <x v="0"/>
    <s v="03.16.25"/>
    <x v="17"/>
    <x v="0"/>
    <x v="0"/>
    <s v="Direção dos  Recursos Humanos"/>
    <s v="03.16.25"/>
    <s v="Direção dos  Recursos Humanos"/>
    <s v="03.16.25"/>
    <x v="0"/>
    <x v="0"/>
    <x v="0"/>
    <x v="0"/>
    <x v="0"/>
    <x v="0"/>
    <x v="0"/>
    <x v="0"/>
    <x v="11"/>
    <s v="2021-02-26"/>
    <x v="0"/>
    <n v="8901"/>
    <x v="0"/>
    <m/>
    <x v="0"/>
    <m/>
    <x v="1"/>
    <n v="100474706"/>
    <x v="0"/>
    <x v="2"/>
    <s v="Direção dos  Recursos Humanos"/>
    <s v="ORI"/>
    <x v="0"/>
    <m/>
    <x v="0"/>
    <x v="0"/>
    <x v="0"/>
    <x v="0"/>
    <x v="0"/>
    <x v="0"/>
    <x v="0"/>
    <x v="0"/>
    <x v="0"/>
    <x v="0"/>
    <x v="0"/>
    <s v="Direção dos  Recursos Humanos"/>
    <x v="0"/>
    <x v="0"/>
    <x v="0"/>
    <x v="0"/>
    <x v="0"/>
    <x v="0"/>
    <x v="0"/>
    <x v="0"/>
    <x v="0"/>
    <x v="0"/>
    <x v="2"/>
    <x v="0"/>
    <s v="PAgto a favor da Vereadora Cesaltina Ribeiro, referente a Fevereiro 2021 "/>
  </r>
  <r>
    <x v="0"/>
    <n v="0"/>
    <n v="0"/>
    <n v="0"/>
    <n v="891"/>
    <x v="2589"/>
    <x v="0"/>
    <x v="0"/>
    <x v="0"/>
    <s v="03.16.25"/>
    <x v="17"/>
    <x v="0"/>
    <x v="0"/>
    <s v="Direção dos  Recursos Humanos"/>
    <s v="03.16.25"/>
    <s v="Direção dos  Recursos Humanos"/>
    <s v="03.16.25"/>
    <x v="51"/>
    <x v="0"/>
    <x v="0"/>
    <x v="4"/>
    <x v="1"/>
    <x v="0"/>
    <x v="0"/>
    <x v="0"/>
    <x v="11"/>
    <s v="2021-02-26"/>
    <x v="0"/>
    <n v="891"/>
    <x v="0"/>
    <m/>
    <x v="0"/>
    <m/>
    <x v="1"/>
    <n v="100474706"/>
    <x v="0"/>
    <x v="2"/>
    <s v="Direção dos  Recursos Humanos"/>
    <s v="ORI"/>
    <x v="0"/>
    <m/>
    <x v="0"/>
    <x v="0"/>
    <x v="0"/>
    <x v="0"/>
    <x v="0"/>
    <x v="0"/>
    <x v="0"/>
    <x v="0"/>
    <x v="0"/>
    <x v="0"/>
    <x v="0"/>
    <s v="Direção dos  Recursos Humanos"/>
    <x v="0"/>
    <x v="0"/>
    <x v="0"/>
    <x v="0"/>
    <x v="0"/>
    <x v="0"/>
    <x v="0"/>
    <x v="0"/>
    <x v="0"/>
    <x v="0"/>
    <x v="2"/>
    <x v="0"/>
    <s v="PAgto a favor da Vereadora Cesaltina Ribeiro, referente a Fevereiro 2021 "/>
  </r>
  <r>
    <x v="0"/>
    <n v="0"/>
    <n v="0"/>
    <n v="0"/>
    <n v="9792"/>
    <x v="2591"/>
    <x v="0"/>
    <x v="1"/>
    <x v="0"/>
    <s v="80.02.10.01"/>
    <x v="2"/>
    <x v="1"/>
    <x v="1"/>
    <s v="Outros"/>
    <s v="80.02.10"/>
    <s v="Outros"/>
    <s v="80.02.10"/>
    <x v="2"/>
    <x v="0"/>
    <x v="1"/>
    <x v="0"/>
    <x v="0"/>
    <x v="1"/>
    <x v="1"/>
    <x v="0"/>
    <x v="11"/>
    <s v="2021-02-26"/>
    <x v="0"/>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82"/>
    <x v="2589"/>
    <x v="0"/>
    <x v="0"/>
    <x v="0"/>
    <s v="03.16.25"/>
    <x v="17"/>
    <x v="0"/>
    <x v="0"/>
    <s v="Direção dos  Recursos Humanos"/>
    <s v="03.16.25"/>
    <s v="Direção dos  Recursos Humanos"/>
    <s v="03.16.25"/>
    <x v="0"/>
    <x v="0"/>
    <x v="0"/>
    <x v="0"/>
    <x v="0"/>
    <x v="0"/>
    <x v="0"/>
    <x v="0"/>
    <x v="11"/>
    <s v="2021-02-26"/>
    <x v="0"/>
    <n v="99882"/>
    <x v="0"/>
    <m/>
    <x v="0"/>
    <m/>
    <x v="217"/>
    <n v="100385105"/>
    <x v="0"/>
    <x v="1"/>
    <s v="Direção dos  Recursos Humanos"/>
    <s v="ORI"/>
    <x v="0"/>
    <m/>
    <x v="0"/>
    <x v="0"/>
    <x v="0"/>
    <x v="0"/>
    <x v="0"/>
    <x v="0"/>
    <x v="0"/>
    <x v="0"/>
    <x v="0"/>
    <x v="0"/>
    <x v="0"/>
    <s v="Direção dos  Recursos Humanos"/>
    <x v="0"/>
    <x v="0"/>
    <x v="0"/>
    <x v="0"/>
    <x v="0"/>
    <x v="0"/>
    <x v="0"/>
    <x v="0"/>
    <x v="0"/>
    <x v="0"/>
    <x v="1"/>
    <x v="0"/>
    <s v="PAgto a favor da Vereadora Cesaltina Ribeiro, referente a Fevereiro 2021 "/>
  </r>
  <r>
    <x v="0"/>
    <n v="0"/>
    <n v="0"/>
    <n v="0"/>
    <n v="9987"/>
    <x v="2589"/>
    <x v="0"/>
    <x v="0"/>
    <x v="0"/>
    <s v="03.16.25"/>
    <x v="17"/>
    <x v="0"/>
    <x v="0"/>
    <s v="Direção dos  Recursos Humanos"/>
    <s v="03.16.25"/>
    <s v="Direção dos  Recursos Humanos"/>
    <s v="03.16.25"/>
    <x v="51"/>
    <x v="0"/>
    <x v="0"/>
    <x v="4"/>
    <x v="1"/>
    <x v="0"/>
    <x v="0"/>
    <x v="0"/>
    <x v="11"/>
    <s v="2021-02-26"/>
    <x v="0"/>
    <n v="9987"/>
    <x v="0"/>
    <m/>
    <x v="0"/>
    <m/>
    <x v="217"/>
    <n v="100385105"/>
    <x v="0"/>
    <x v="1"/>
    <s v="Direção dos  Recursos Humanos"/>
    <s v="ORI"/>
    <x v="0"/>
    <m/>
    <x v="0"/>
    <x v="0"/>
    <x v="0"/>
    <x v="0"/>
    <x v="0"/>
    <x v="0"/>
    <x v="0"/>
    <x v="0"/>
    <x v="0"/>
    <x v="0"/>
    <x v="0"/>
    <s v="Direção dos  Recursos Humanos"/>
    <x v="0"/>
    <x v="0"/>
    <x v="0"/>
    <x v="0"/>
    <x v="0"/>
    <x v="0"/>
    <x v="0"/>
    <x v="0"/>
    <x v="0"/>
    <x v="0"/>
    <x v="1"/>
    <x v="0"/>
    <s v="PAgto a favor da Vereadora Cesaltina Ribeiro, referente a Fevereiro 2021 "/>
  </r>
  <r>
    <x v="0"/>
    <n v="0"/>
    <n v="0"/>
    <n v="0"/>
    <n v="2345"/>
    <x v="2592"/>
    <x v="0"/>
    <x v="0"/>
    <x v="0"/>
    <s v="03.16.15"/>
    <x v="0"/>
    <x v="0"/>
    <x v="0"/>
    <s v="Direção Financeira"/>
    <s v="03.16.15"/>
    <s v="Direção Financeira"/>
    <s v="03.16.15"/>
    <x v="45"/>
    <x v="0"/>
    <x v="0"/>
    <x v="0"/>
    <x v="1"/>
    <x v="0"/>
    <x v="0"/>
    <x v="0"/>
    <x v="2"/>
    <s v="2021-03-02"/>
    <x v="0"/>
    <n v="2345"/>
    <x v="0"/>
    <m/>
    <x v="0"/>
    <m/>
    <x v="11"/>
    <n v="100474693"/>
    <x v="0"/>
    <x v="1"/>
    <s v="Direção Financeira"/>
    <s v="ORI"/>
    <x v="0"/>
    <m/>
    <x v="0"/>
    <x v="0"/>
    <x v="0"/>
    <x v="0"/>
    <x v="0"/>
    <x v="0"/>
    <x v="0"/>
    <x v="0"/>
    <x v="0"/>
    <x v="0"/>
    <x v="0"/>
    <s v="Direção Financeira"/>
    <x v="0"/>
    <x v="0"/>
    <x v="0"/>
    <x v="0"/>
    <x v="0"/>
    <x v="0"/>
    <x v="0"/>
    <x v="1"/>
    <x v="0"/>
    <x v="0"/>
    <x v="1"/>
    <x v="0"/>
    <s v="Pagamento a favor da loja Agro Centro, pela aquisição de acessorios da canalização de águas, utilizado na adaptação da nova motobomba para carinha de combate ao incêndio, toyota hilux, ST-29-MJ, afeto ao serviço Muncipal da proteção civil, conforme justificativo em anexo"/>
  </r>
  <r>
    <x v="0"/>
    <n v="0"/>
    <n v="0"/>
    <n v="0"/>
    <n v="6954"/>
    <x v="2593"/>
    <x v="0"/>
    <x v="0"/>
    <x v="0"/>
    <s v="03.16.11"/>
    <x v="57"/>
    <x v="0"/>
    <x v="0"/>
    <s v="Direcção de Obras"/>
    <s v="03.16.11"/>
    <s v="Direcção de Obras"/>
    <s v="03.16.11"/>
    <x v="48"/>
    <x v="0"/>
    <x v="0"/>
    <x v="0"/>
    <x v="0"/>
    <x v="0"/>
    <x v="0"/>
    <x v="0"/>
    <x v="11"/>
    <s v="2021-02-26"/>
    <x v="0"/>
    <n v="6954"/>
    <x v="0"/>
    <m/>
    <x v="0"/>
    <m/>
    <x v="0"/>
    <n v="100474696"/>
    <x v="0"/>
    <x v="0"/>
    <s v="Direcção de Obras"/>
    <s v="ORI"/>
    <x v="0"/>
    <m/>
    <x v="0"/>
    <x v="0"/>
    <x v="0"/>
    <x v="0"/>
    <x v="0"/>
    <x v="0"/>
    <x v="0"/>
    <x v="0"/>
    <x v="0"/>
    <x v="0"/>
    <x v="0"/>
    <s v="Direcção de Obras"/>
    <x v="0"/>
    <x v="0"/>
    <x v="0"/>
    <x v="0"/>
    <x v="0"/>
    <x v="0"/>
    <x v="0"/>
    <x v="0"/>
    <x v="0"/>
    <x v="0"/>
    <x v="0"/>
    <x v="0"/>
    <s v="PAgto de salario do pessoal de obras referente a Fevereiro 2021 conforme doc anexo."/>
  </r>
  <r>
    <x v="0"/>
    <n v="0"/>
    <n v="0"/>
    <n v="0"/>
    <n v="8488"/>
    <x v="2593"/>
    <x v="0"/>
    <x v="0"/>
    <x v="0"/>
    <s v="03.16.11"/>
    <x v="57"/>
    <x v="0"/>
    <x v="0"/>
    <s v="Direcção de Obras"/>
    <s v="03.16.11"/>
    <s v="Direcção de Obras"/>
    <s v="03.16.11"/>
    <x v="4"/>
    <x v="0"/>
    <x v="0"/>
    <x v="0"/>
    <x v="0"/>
    <x v="0"/>
    <x v="0"/>
    <x v="0"/>
    <x v="11"/>
    <s v="2021-02-26"/>
    <x v="0"/>
    <n v="8488"/>
    <x v="0"/>
    <m/>
    <x v="0"/>
    <m/>
    <x v="0"/>
    <n v="100474696"/>
    <x v="0"/>
    <x v="0"/>
    <s v="Direcção de Obras"/>
    <s v="ORI"/>
    <x v="0"/>
    <m/>
    <x v="0"/>
    <x v="0"/>
    <x v="0"/>
    <x v="0"/>
    <x v="0"/>
    <x v="0"/>
    <x v="0"/>
    <x v="0"/>
    <x v="0"/>
    <x v="0"/>
    <x v="0"/>
    <s v="Direcção de Obras"/>
    <x v="0"/>
    <x v="0"/>
    <x v="0"/>
    <x v="0"/>
    <x v="0"/>
    <x v="0"/>
    <x v="0"/>
    <x v="0"/>
    <x v="0"/>
    <x v="0"/>
    <x v="0"/>
    <x v="0"/>
    <s v="PAgto de salario do pessoal de obras referente a Fevereiro 2021 conforme doc anexo."/>
  </r>
  <r>
    <x v="0"/>
    <n v="0"/>
    <n v="0"/>
    <n v="0"/>
    <n v="555"/>
    <x v="2593"/>
    <x v="0"/>
    <x v="0"/>
    <x v="0"/>
    <s v="03.16.11"/>
    <x v="57"/>
    <x v="0"/>
    <x v="0"/>
    <s v="Direcção de Obras"/>
    <s v="03.16.11"/>
    <s v="Direcção de Obras"/>
    <s v="03.16.11"/>
    <x v="5"/>
    <x v="0"/>
    <x v="0"/>
    <x v="0"/>
    <x v="1"/>
    <x v="0"/>
    <x v="0"/>
    <x v="0"/>
    <x v="11"/>
    <s v="2021-02-26"/>
    <x v="0"/>
    <n v="555"/>
    <x v="0"/>
    <m/>
    <x v="0"/>
    <m/>
    <x v="0"/>
    <n v="100474696"/>
    <x v="0"/>
    <x v="0"/>
    <s v="Direcção de Obras"/>
    <s v="ORI"/>
    <x v="0"/>
    <m/>
    <x v="0"/>
    <x v="0"/>
    <x v="0"/>
    <x v="0"/>
    <x v="0"/>
    <x v="0"/>
    <x v="0"/>
    <x v="0"/>
    <x v="0"/>
    <x v="0"/>
    <x v="0"/>
    <s v="Direcção de Obras"/>
    <x v="0"/>
    <x v="0"/>
    <x v="0"/>
    <x v="0"/>
    <x v="0"/>
    <x v="0"/>
    <x v="0"/>
    <x v="0"/>
    <x v="0"/>
    <x v="0"/>
    <x v="0"/>
    <x v="0"/>
    <s v="PAgto de salario do pessoal de obras referente a Fevereiro 2021 conforme doc anexo."/>
  </r>
  <r>
    <x v="0"/>
    <n v="0"/>
    <n v="0"/>
    <n v="0"/>
    <n v="30"/>
    <x v="2593"/>
    <x v="0"/>
    <x v="0"/>
    <x v="0"/>
    <s v="03.16.11"/>
    <x v="57"/>
    <x v="0"/>
    <x v="0"/>
    <s v="Direcção de Obras"/>
    <s v="03.16.11"/>
    <s v="Direcção de Obras"/>
    <s v="03.16.11"/>
    <x v="32"/>
    <x v="0"/>
    <x v="0"/>
    <x v="0"/>
    <x v="1"/>
    <x v="0"/>
    <x v="0"/>
    <x v="0"/>
    <x v="11"/>
    <s v="2021-02-26"/>
    <x v="0"/>
    <n v="30"/>
    <x v="0"/>
    <m/>
    <x v="0"/>
    <m/>
    <x v="0"/>
    <n v="100474696"/>
    <x v="0"/>
    <x v="0"/>
    <s v="Direcção de Obras"/>
    <s v="ORI"/>
    <x v="0"/>
    <m/>
    <x v="0"/>
    <x v="0"/>
    <x v="0"/>
    <x v="0"/>
    <x v="0"/>
    <x v="0"/>
    <x v="0"/>
    <x v="0"/>
    <x v="0"/>
    <x v="0"/>
    <x v="0"/>
    <s v="Direcção de Obras"/>
    <x v="0"/>
    <x v="0"/>
    <x v="0"/>
    <x v="0"/>
    <x v="0"/>
    <x v="0"/>
    <x v="0"/>
    <x v="0"/>
    <x v="0"/>
    <x v="0"/>
    <x v="0"/>
    <x v="0"/>
    <s v="PAgto de salario do pessoal de obras referente a Fevereiro 2021 conforme doc anexo."/>
  </r>
  <r>
    <x v="0"/>
    <n v="0"/>
    <n v="0"/>
    <n v="0"/>
    <n v="293"/>
    <x v="2593"/>
    <x v="0"/>
    <x v="0"/>
    <x v="0"/>
    <s v="03.16.11"/>
    <x v="57"/>
    <x v="0"/>
    <x v="0"/>
    <s v="Direcção de Obras"/>
    <s v="03.16.11"/>
    <s v="Direcção de Obras"/>
    <s v="03.16.11"/>
    <x v="4"/>
    <x v="0"/>
    <x v="0"/>
    <x v="0"/>
    <x v="0"/>
    <x v="0"/>
    <x v="0"/>
    <x v="0"/>
    <x v="11"/>
    <s v="2021-02-26"/>
    <x v="0"/>
    <n v="293"/>
    <x v="0"/>
    <m/>
    <x v="0"/>
    <m/>
    <x v="0"/>
    <n v="100474696"/>
    <x v="0"/>
    <x v="0"/>
    <s v="Direcção de Obras"/>
    <s v="ORI"/>
    <x v="0"/>
    <m/>
    <x v="0"/>
    <x v="0"/>
    <x v="0"/>
    <x v="0"/>
    <x v="0"/>
    <x v="0"/>
    <x v="0"/>
    <x v="0"/>
    <x v="0"/>
    <x v="0"/>
    <x v="0"/>
    <s v="Direcção de Obras"/>
    <x v="0"/>
    <x v="0"/>
    <x v="0"/>
    <x v="0"/>
    <x v="0"/>
    <x v="0"/>
    <x v="0"/>
    <x v="0"/>
    <x v="0"/>
    <x v="0"/>
    <x v="0"/>
    <x v="0"/>
    <s v="PAgto de salario do pessoal de obras referente a Fevereiro 2021 conforme doc anexo."/>
  </r>
  <r>
    <x v="0"/>
    <n v="0"/>
    <n v="0"/>
    <n v="0"/>
    <n v="16320"/>
    <x v="2594"/>
    <x v="0"/>
    <x v="1"/>
    <x v="0"/>
    <s v="80.02.01"/>
    <x v="1"/>
    <x v="1"/>
    <x v="1"/>
    <s v="Retenções Iur"/>
    <s v="80.02.01"/>
    <s v="Retenções Iur"/>
    <s v="80.02.01"/>
    <x v="1"/>
    <x v="0"/>
    <x v="1"/>
    <x v="0"/>
    <x v="0"/>
    <x v="1"/>
    <x v="1"/>
    <x v="0"/>
    <x v="11"/>
    <s v="2021-02-26"/>
    <x v="0"/>
    <n v="16320"/>
    <x v="0"/>
    <m/>
    <x v="0"/>
    <m/>
    <x v="0"/>
    <n v="100474696"/>
    <x v="0"/>
    <x v="1"/>
    <s v="Retenções Iur"/>
    <s v="ORI"/>
    <x v="0"/>
    <s v="RIUR"/>
    <x v="0"/>
    <x v="0"/>
    <x v="0"/>
    <x v="0"/>
    <x v="0"/>
    <x v="0"/>
    <x v="0"/>
    <x v="0"/>
    <x v="0"/>
    <x v="0"/>
    <x v="0"/>
    <s v="Retenções Iur"/>
    <x v="0"/>
    <x v="0"/>
    <x v="0"/>
    <x v="0"/>
    <x v="1"/>
    <x v="0"/>
    <x v="0"/>
    <x v="1"/>
    <x v="0"/>
    <x v="1"/>
    <x v="1"/>
    <x v="0"/>
    <s v="RETENCAO OT"/>
  </r>
  <r>
    <x v="0"/>
    <n v="0"/>
    <n v="0"/>
    <n v="0"/>
    <n v="17138"/>
    <x v="2593"/>
    <x v="0"/>
    <x v="0"/>
    <x v="0"/>
    <s v="03.16.11"/>
    <x v="57"/>
    <x v="0"/>
    <x v="0"/>
    <s v="Direcção de Obras"/>
    <s v="03.16.11"/>
    <s v="Direcção de Obras"/>
    <s v="03.16.11"/>
    <x v="48"/>
    <x v="0"/>
    <x v="0"/>
    <x v="0"/>
    <x v="0"/>
    <x v="0"/>
    <x v="0"/>
    <x v="0"/>
    <x v="11"/>
    <s v="2021-02-26"/>
    <x v="0"/>
    <n v="17138"/>
    <x v="0"/>
    <m/>
    <x v="0"/>
    <m/>
    <x v="1"/>
    <n v="100474706"/>
    <x v="0"/>
    <x v="2"/>
    <s v="Direcção de Obras"/>
    <s v="ORI"/>
    <x v="0"/>
    <m/>
    <x v="0"/>
    <x v="0"/>
    <x v="0"/>
    <x v="0"/>
    <x v="0"/>
    <x v="0"/>
    <x v="0"/>
    <x v="0"/>
    <x v="0"/>
    <x v="0"/>
    <x v="0"/>
    <s v="Direcção de Obras"/>
    <x v="0"/>
    <x v="0"/>
    <x v="0"/>
    <x v="0"/>
    <x v="0"/>
    <x v="0"/>
    <x v="0"/>
    <x v="0"/>
    <x v="0"/>
    <x v="0"/>
    <x v="2"/>
    <x v="0"/>
    <s v="PAgto de salario do pessoal de obras referente a Fevereiro 2021 conforme doc anexo."/>
  </r>
  <r>
    <x v="0"/>
    <n v="0"/>
    <n v="0"/>
    <n v="0"/>
    <n v="20918"/>
    <x v="2593"/>
    <x v="0"/>
    <x v="0"/>
    <x v="0"/>
    <s v="03.16.11"/>
    <x v="57"/>
    <x v="0"/>
    <x v="0"/>
    <s v="Direcção de Obras"/>
    <s v="03.16.11"/>
    <s v="Direcção de Obras"/>
    <s v="03.16.11"/>
    <x v="4"/>
    <x v="0"/>
    <x v="0"/>
    <x v="0"/>
    <x v="0"/>
    <x v="0"/>
    <x v="0"/>
    <x v="0"/>
    <x v="11"/>
    <s v="2021-02-26"/>
    <x v="0"/>
    <n v="20918"/>
    <x v="0"/>
    <m/>
    <x v="0"/>
    <m/>
    <x v="1"/>
    <n v="100474706"/>
    <x v="0"/>
    <x v="2"/>
    <s v="Direcção de Obras"/>
    <s v="ORI"/>
    <x v="0"/>
    <m/>
    <x v="0"/>
    <x v="0"/>
    <x v="0"/>
    <x v="0"/>
    <x v="0"/>
    <x v="0"/>
    <x v="0"/>
    <x v="0"/>
    <x v="0"/>
    <x v="0"/>
    <x v="0"/>
    <s v="Direcção de Obras"/>
    <x v="0"/>
    <x v="0"/>
    <x v="0"/>
    <x v="0"/>
    <x v="0"/>
    <x v="0"/>
    <x v="0"/>
    <x v="0"/>
    <x v="0"/>
    <x v="0"/>
    <x v="2"/>
    <x v="0"/>
    <s v="PAgto de salario do pessoal de obras referente a Fevereiro 2021 conforme doc anexo."/>
  </r>
  <r>
    <x v="0"/>
    <n v="0"/>
    <n v="0"/>
    <n v="0"/>
    <n v="1368"/>
    <x v="2593"/>
    <x v="0"/>
    <x v="0"/>
    <x v="0"/>
    <s v="03.16.11"/>
    <x v="57"/>
    <x v="0"/>
    <x v="0"/>
    <s v="Direcção de Obras"/>
    <s v="03.16.11"/>
    <s v="Direcção de Obras"/>
    <s v="03.16.11"/>
    <x v="5"/>
    <x v="0"/>
    <x v="0"/>
    <x v="0"/>
    <x v="1"/>
    <x v="0"/>
    <x v="0"/>
    <x v="0"/>
    <x v="11"/>
    <s v="2021-02-26"/>
    <x v="0"/>
    <n v="1368"/>
    <x v="0"/>
    <m/>
    <x v="0"/>
    <m/>
    <x v="1"/>
    <n v="100474706"/>
    <x v="0"/>
    <x v="2"/>
    <s v="Direcção de Obras"/>
    <s v="ORI"/>
    <x v="0"/>
    <m/>
    <x v="0"/>
    <x v="0"/>
    <x v="0"/>
    <x v="0"/>
    <x v="0"/>
    <x v="0"/>
    <x v="0"/>
    <x v="0"/>
    <x v="0"/>
    <x v="0"/>
    <x v="0"/>
    <s v="Direcção de Obras"/>
    <x v="0"/>
    <x v="0"/>
    <x v="0"/>
    <x v="0"/>
    <x v="0"/>
    <x v="0"/>
    <x v="0"/>
    <x v="0"/>
    <x v="0"/>
    <x v="0"/>
    <x v="2"/>
    <x v="0"/>
    <s v="PAgto de salario do pessoal de obras referente a Fevereiro 2021 conforme doc anexo."/>
  </r>
  <r>
    <x v="0"/>
    <n v="0"/>
    <n v="0"/>
    <n v="0"/>
    <n v="75"/>
    <x v="2593"/>
    <x v="0"/>
    <x v="0"/>
    <x v="0"/>
    <s v="03.16.11"/>
    <x v="57"/>
    <x v="0"/>
    <x v="0"/>
    <s v="Direcção de Obras"/>
    <s v="03.16.11"/>
    <s v="Direcção de Obras"/>
    <s v="03.16.11"/>
    <x v="32"/>
    <x v="0"/>
    <x v="0"/>
    <x v="0"/>
    <x v="1"/>
    <x v="0"/>
    <x v="0"/>
    <x v="0"/>
    <x v="11"/>
    <s v="2021-02-26"/>
    <x v="0"/>
    <n v="75"/>
    <x v="0"/>
    <m/>
    <x v="0"/>
    <m/>
    <x v="1"/>
    <n v="100474706"/>
    <x v="0"/>
    <x v="2"/>
    <s v="Direcção de Obras"/>
    <s v="ORI"/>
    <x v="0"/>
    <m/>
    <x v="0"/>
    <x v="0"/>
    <x v="0"/>
    <x v="0"/>
    <x v="0"/>
    <x v="0"/>
    <x v="0"/>
    <x v="0"/>
    <x v="0"/>
    <x v="0"/>
    <x v="0"/>
    <s v="Direcção de Obras"/>
    <x v="0"/>
    <x v="0"/>
    <x v="0"/>
    <x v="0"/>
    <x v="0"/>
    <x v="0"/>
    <x v="0"/>
    <x v="0"/>
    <x v="0"/>
    <x v="0"/>
    <x v="2"/>
    <x v="0"/>
    <s v="PAgto de salario do pessoal de obras referente a Fevereiro 2021 conforme doc anexo."/>
  </r>
  <r>
    <x v="0"/>
    <n v="0"/>
    <n v="0"/>
    <n v="0"/>
    <n v="720"/>
    <x v="2593"/>
    <x v="0"/>
    <x v="0"/>
    <x v="0"/>
    <s v="03.16.11"/>
    <x v="57"/>
    <x v="0"/>
    <x v="0"/>
    <s v="Direcção de Obras"/>
    <s v="03.16.11"/>
    <s v="Direcção de Obras"/>
    <s v="03.16.11"/>
    <x v="4"/>
    <x v="0"/>
    <x v="0"/>
    <x v="0"/>
    <x v="0"/>
    <x v="0"/>
    <x v="0"/>
    <x v="0"/>
    <x v="11"/>
    <s v="2021-02-26"/>
    <x v="0"/>
    <n v="720"/>
    <x v="0"/>
    <m/>
    <x v="0"/>
    <m/>
    <x v="1"/>
    <n v="100474706"/>
    <x v="0"/>
    <x v="2"/>
    <s v="Direcção de Obras"/>
    <s v="ORI"/>
    <x v="0"/>
    <m/>
    <x v="0"/>
    <x v="0"/>
    <x v="0"/>
    <x v="0"/>
    <x v="0"/>
    <x v="0"/>
    <x v="0"/>
    <x v="0"/>
    <x v="0"/>
    <x v="0"/>
    <x v="0"/>
    <s v="Direcção de Obras"/>
    <x v="0"/>
    <x v="0"/>
    <x v="0"/>
    <x v="0"/>
    <x v="0"/>
    <x v="0"/>
    <x v="0"/>
    <x v="0"/>
    <x v="0"/>
    <x v="0"/>
    <x v="2"/>
    <x v="0"/>
    <s v="PAgto de salario do pessoal de obras referente a Fevereiro 2021 conforme doc anexo."/>
  </r>
  <r>
    <x v="0"/>
    <n v="0"/>
    <n v="0"/>
    <n v="0"/>
    <n v="40219"/>
    <x v="2595"/>
    <x v="0"/>
    <x v="1"/>
    <x v="0"/>
    <s v="80.02.10.01"/>
    <x v="2"/>
    <x v="1"/>
    <x v="1"/>
    <s v="Outros"/>
    <s v="80.02.10"/>
    <s v="Outros"/>
    <s v="80.02.10"/>
    <x v="2"/>
    <x v="0"/>
    <x v="1"/>
    <x v="0"/>
    <x v="0"/>
    <x v="1"/>
    <x v="1"/>
    <x v="0"/>
    <x v="11"/>
    <s v="2021-02-26"/>
    <x v="0"/>
    <n v="40219"/>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15"/>
    <x v="2593"/>
    <x v="0"/>
    <x v="0"/>
    <x v="0"/>
    <s v="03.16.11"/>
    <x v="57"/>
    <x v="0"/>
    <x v="0"/>
    <s v="Direcção de Obras"/>
    <s v="03.16.11"/>
    <s v="Direcção de Obras"/>
    <s v="03.16.11"/>
    <x v="48"/>
    <x v="0"/>
    <x v="0"/>
    <x v="0"/>
    <x v="0"/>
    <x v="0"/>
    <x v="0"/>
    <x v="0"/>
    <x v="11"/>
    <s v="2021-02-26"/>
    <x v="0"/>
    <n v="115"/>
    <x v="0"/>
    <m/>
    <x v="0"/>
    <m/>
    <x v="8"/>
    <n v="100474707"/>
    <x v="0"/>
    <x v="4"/>
    <s v="Direcção de Obras"/>
    <s v="ORI"/>
    <x v="0"/>
    <m/>
    <x v="0"/>
    <x v="0"/>
    <x v="0"/>
    <x v="0"/>
    <x v="0"/>
    <x v="0"/>
    <x v="0"/>
    <x v="0"/>
    <x v="0"/>
    <x v="0"/>
    <x v="0"/>
    <s v="Direcção de Obras"/>
    <x v="0"/>
    <x v="0"/>
    <x v="0"/>
    <x v="0"/>
    <x v="0"/>
    <x v="0"/>
    <x v="0"/>
    <x v="0"/>
    <x v="0"/>
    <x v="0"/>
    <x v="4"/>
    <x v="0"/>
    <s v="PAgto de salario do pessoal de obras referente a Fevereiro 2021 conforme doc anexo."/>
  </r>
  <r>
    <x v="0"/>
    <n v="0"/>
    <n v="0"/>
    <n v="0"/>
    <n v="140"/>
    <x v="2593"/>
    <x v="0"/>
    <x v="0"/>
    <x v="0"/>
    <s v="03.16.11"/>
    <x v="57"/>
    <x v="0"/>
    <x v="0"/>
    <s v="Direcção de Obras"/>
    <s v="03.16.11"/>
    <s v="Direcção de Obras"/>
    <s v="03.16.11"/>
    <x v="4"/>
    <x v="0"/>
    <x v="0"/>
    <x v="0"/>
    <x v="0"/>
    <x v="0"/>
    <x v="0"/>
    <x v="0"/>
    <x v="11"/>
    <s v="2021-02-26"/>
    <x v="0"/>
    <n v="140"/>
    <x v="0"/>
    <m/>
    <x v="0"/>
    <m/>
    <x v="8"/>
    <n v="100474707"/>
    <x v="0"/>
    <x v="4"/>
    <s v="Direcção de Obras"/>
    <s v="ORI"/>
    <x v="0"/>
    <m/>
    <x v="0"/>
    <x v="0"/>
    <x v="0"/>
    <x v="0"/>
    <x v="0"/>
    <x v="0"/>
    <x v="0"/>
    <x v="0"/>
    <x v="0"/>
    <x v="0"/>
    <x v="0"/>
    <s v="Direcção de Obras"/>
    <x v="0"/>
    <x v="0"/>
    <x v="0"/>
    <x v="0"/>
    <x v="0"/>
    <x v="0"/>
    <x v="0"/>
    <x v="0"/>
    <x v="0"/>
    <x v="0"/>
    <x v="4"/>
    <x v="0"/>
    <s v="PAgto de salario do pessoal de obras referente a Fevereiro 2021 conforme doc anexo."/>
  </r>
  <r>
    <x v="0"/>
    <n v="0"/>
    <n v="0"/>
    <n v="0"/>
    <n v="9"/>
    <x v="2593"/>
    <x v="0"/>
    <x v="0"/>
    <x v="0"/>
    <s v="03.16.11"/>
    <x v="57"/>
    <x v="0"/>
    <x v="0"/>
    <s v="Direcção de Obras"/>
    <s v="03.16.11"/>
    <s v="Direcção de Obras"/>
    <s v="03.16.11"/>
    <x v="5"/>
    <x v="0"/>
    <x v="0"/>
    <x v="0"/>
    <x v="1"/>
    <x v="0"/>
    <x v="0"/>
    <x v="0"/>
    <x v="11"/>
    <s v="2021-02-26"/>
    <x v="0"/>
    <n v="9"/>
    <x v="0"/>
    <m/>
    <x v="0"/>
    <m/>
    <x v="8"/>
    <n v="100474707"/>
    <x v="0"/>
    <x v="4"/>
    <s v="Direcção de Obras"/>
    <s v="ORI"/>
    <x v="0"/>
    <m/>
    <x v="0"/>
    <x v="0"/>
    <x v="0"/>
    <x v="0"/>
    <x v="0"/>
    <x v="0"/>
    <x v="0"/>
    <x v="0"/>
    <x v="0"/>
    <x v="0"/>
    <x v="0"/>
    <s v="Direcção de Obras"/>
    <x v="0"/>
    <x v="0"/>
    <x v="0"/>
    <x v="0"/>
    <x v="0"/>
    <x v="0"/>
    <x v="0"/>
    <x v="0"/>
    <x v="0"/>
    <x v="0"/>
    <x v="4"/>
    <x v="0"/>
    <s v="PAgto de salario do pessoal de obras referente a Fevereiro 2021 conforme doc anexo."/>
  </r>
  <r>
    <x v="0"/>
    <n v="0"/>
    <n v="0"/>
    <n v="0"/>
    <n v="7"/>
    <x v="2593"/>
    <x v="0"/>
    <x v="0"/>
    <x v="0"/>
    <s v="03.16.11"/>
    <x v="57"/>
    <x v="0"/>
    <x v="0"/>
    <s v="Direcção de Obras"/>
    <s v="03.16.11"/>
    <s v="Direcção de Obras"/>
    <s v="03.16.11"/>
    <x v="4"/>
    <x v="0"/>
    <x v="0"/>
    <x v="0"/>
    <x v="0"/>
    <x v="0"/>
    <x v="0"/>
    <x v="0"/>
    <x v="11"/>
    <s v="2021-02-26"/>
    <x v="0"/>
    <n v="7"/>
    <x v="0"/>
    <m/>
    <x v="0"/>
    <m/>
    <x v="8"/>
    <n v="100474707"/>
    <x v="0"/>
    <x v="4"/>
    <s v="Direcção de Obras"/>
    <s v="ORI"/>
    <x v="0"/>
    <m/>
    <x v="0"/>
    <x v="0"/>
    <x v="0"/>
    <x v="0"/>
    <x v="0"/>
    <x v="0"/>
    <x v="0"/>
    <x v="0"/>
    <x v="0"/>
    <x v="0"/>
    <x v="0"/>
    <s v="Direcção de Obras"/>
    <x v="0"/>
    <x v="0"/>
    <x v="0"/>
    <x v="0"/>
    <x v="0"/>
    <x v="0"/>
    <x v="0"/>
    <x v="0"/>
    <x v="0"/>
    <x v="0"/>
    <x v="4"/>
    <x v="0"/>
    <s v="PAgto de salario do pessoal de obras referente a Fevereiro 2021 conforme doc anexo."/>
  </r>
  <r>
    <x v="0"/>
    <n v="0"/>
    <n v="0"/>
    <n v="0"/>
    <n v="271"/>
    <x v="2596"/>
    <x v="0"/>
    <x v="1"/>
    <x v="0"/>
    <s v="80.02.10.02"/>
    <x v="7"/>
    <x v="1"/>
    <x v="1"/>
    <s v="Outros"/>
    <s v="80.02.10"/>
    <s v="Outros"/>
    <s v="80.02.10"/>
    <x v="10"/>
    <x v="0"/>
    <x v="1"/>
    <x v="0"/>
    <x v="0"/>
    <x v="1"/>
    <x v="1"/>
    <x v="0"/>
    <x v="11"/>
    <s v="2021-02-26"/>
    <x v="0"/>
    <n v="271"/>
    <x v="0"/>
    <m/>
    <x v="0"/>
    <m/>
    <x v="8"/>
    <n v="100474707"/>
    <x v="0"/>
    <x v="1"/>
    <s v="Retençoes STAPS"/>
    <s v="ORI"/>
    <x v="0"/>
    <s v="RSND"/>
    <x v="0"/>
    <x v="0"/>
    <x v="0"/>
    <x v="0"/>
    <x v="0"/>
    <x v="0"/>
    <x v="0"/>
    <x v="0"/>
    <x v="0"/>
    <x v="0"/>
    <x v="0"/>
    <s v="Retençoes STAPS"/>
    <x v="0"/>
    <x v="0"/>
    <x v="0"/>
    <x v="0"/>
    <x v="1"/>
    <x v="0"/>
    <x v="0"/>
    <x v="1"/>
    <x v="0"/>
    <x v="1"/>
    <x v="1"/>
    <x v="0"/>
    <s v="RETENCAO OT"/>
  </r>
  <r>
    <x v="0"/>
    <n v="0"/>
    <n v="0"/>
    <n v="0"/>
    <n v="734"/>
    <x v="2593"/>
    <x v="0"/>
    <x v="0"/>
    <x v="0"/>
    <s v="03.16.11"/>
    <x v="57"/>
    <x v="0"/>
    <x v="0"/>
    <s v="Direcção de Obras"/>
    <s v="03.16.11"/>
    <s v="Direcção de Obras"/>
    <s v="03.16.11"/>
    <x v="48"/>
    <x v="0"/>
    <x v="0"/>
    <x v="0"/>
    <x v="0"/>
    <x v="0"/>
    <x v="0"/>
    <x v="0"/>
    <x v="11"/>
    <s v="2021-02-26"/>
    <x v="0"/>
    <n v="734"/>
    <x v="0"/>
    <m/>
    <x v="0"/>
    <m/>
    <x v="9"/>
    <n v="100478987"/>
    <x v="0"/>
    <x v="5"/>
    <s v="Direcção de Obras"/>
    <s v="ORI"/>
    <x v="0"/>
    <m/>
    <x v="0"/>
    <x v="0"/>
    <x v="0"/>
    <x v="0"/>
    <x v="0"/>
    <x v="0"/>
    <x v="0"/>
    <x v="0"/>
    <x v="0"/>
    <x v="0"/>
    <x v="0"/>
    <s v="Direcção de Obras"/>
    <x v="0"/>
    <x v="0"/>
    <x v="0"/>
    <x v="0"/>
    <x v="0"/>
    <x v="0"/>
    <x v="0"/>
    <x v="0"/>
    <x v="0"/>
    <x v="0"/>
    <x v="5"/>
    <x v="0"/>
    <s v="PAgto de salario do pessoal de obras referente a Fevereiro 2021 conforme doc anexo."/>
  </r>
  <r>
    <x v="0"/>
    <n v="0"/>
    <n v="0"/>
    <n v="0"/>
    <n v="896"/>
    <x v="2593"/>
    <x v="0"/>
    <x v="0"/>
    <x v="0"/>
    <s v="03.16.11"/>
    <x v="57"/>
    <x v="0"/>
    <x v="0"/>
    <s v="Direcção de Obras"/>
    <s v="03.16.11"/>
    <s v="Direcção de Obras"/>
    <s v="03.16.11"/>
    <x v="4"/>
    <x v="0"/>
    <x v="0"/>
    <x v="0"/>
    <x v="0"/>
    <x v="0"/>
    <x v="0"/>
    <x v="0"/>
    <x v="11"/>
    <s v="2021-02-26"/>
    <x v="0"/>
    <n v="896"/>
    <x v="0"/>
    <m/>
    <x v="0"/>
    <m/>
    <x v="9"/>
    <n v="100478987"/>
    <x v="0"/>
    <x v="5"/>
    <s v="Direcção de Obras"/>
    <s v="ORI"/>
    <x v="0"/>
    <m/>
    <x v="0"/>
    <x v="0"/>
    <x v="0"/>
    <x v="0"/>
    <x v="0"/>
    <x v="0"/>
    <x v="0"/>
    <x v="0"/>
    <x v="0"/>
    <x v="0"/>
    <x v="0"/>
    <s v="Direcção de Obras"/>
    <x v="0"/>
    <x v="0"/>
    <x v="0"/>
    <x v="0"/>
    <x v="0"/>
    <x v="0"/>
    <x v="0"/>
    <x v="0"/>
    <x v="0"/>
    <x v="0"/>
    <x v="5"/>
    <x v="0"/>
    <s v="PAgto de salario do pessoal de obras referente a Fevereiro 2021 conforme doc anexo."/>
  </r>
  <r>
    <x v="0"/>
    <n v="0"/>
    <n v="0"/>
    <n v="0"/>
    <n v="58"/>
    <x v="2593"/>
    <x v="0"/>
    <x v="0"/>
    <x v="0"/>
    <s v="03.16.11"/>
    <x v="57"/>
    <x v="0"/>
    <x v="0"/>
    <s v="Direcção de Obras"/>
    <s v="03.16.11"/>
    <s v="Direcção de Obras"/>
    <s v="03.16.11"/>
    <x v="5"/>
    <x v="0"/>
    <x v="0"/>
    <x v="0"/>
    <x v="1"/>
    <x v="0"/>
    <x v="0"/>
    <x v="0"/>
    <x v="11"/>
    <s v="2021-02-26"/>
    <x v="0"/>
    <n v="58"/>
    <x v="0"/>
    <m/>
    <x v="0"/>
    <m/>
    <x v="9"/>
    <n v="100478987"/>
    <x v="0"/>
    <x v="5"/>
    <s v="Direcção de Obras"/>
    <s v="ORI"/>
    <x v="0"/>
    <m/>
    <x v="0"/>
    <x v="0"/>
    <x v="0"/>
    <x v="0"/>
    <x v="0"/>
    <x v="0"/>
    <x v="0"/>
    <x v="0"/>
    <x v="0"/>
    <x v="0"/>
    <x v="0"/>
    <s v="Direcção de Obras"/>
    <x v="0"/>
    <x v="0"/>
    <x v="0"/>
    <x v="0"/>
    <x v="0"/>
    <x v="0"/>
    <x v="0"/>
    <x v="0"/>
    <x v="0"/>
    <x v="0"/>
    <x v="5"/>
    <x v="0"/>
    <s v="PAgto de salario do pessoal de obras referente a Fevereiro 2021 conforme doc anexo."/>
  </r>
  <r>
    <x v="0"/>
    <n v="0"/>
    <n v="0"/>
    <n v="0"/>
    <n v="3"/>
    <x v="2593"/>
    <x v="0"/>
    <x v="0"/>
    <x v="0"/>
    <s v="03.16.11"/>
    <x v="57"/>
    <x v="0"/>
    <x v="0"/>
    <s v="Direcção de Obras"/>
    <s v="03.16.11"/>
    <s v="Direcção de Obras"/>
    <s v="03.16.11"/>
    <x v="32"/>
    <x v="0"/>
    <x v="0"/>
    <x v="0"/>
    <x v="1"/>
    <x v="0"/>
    <x v="0"/>
    <x v="0"/>
    <x v="11"/>
    <s v="2021-02-26"/>
    <x v="0"/>
    <n v="3"/>
    <x v="0"/>
    <m/>
    <x v="0"/>
    <m/>
    <x v="9"/>
    <n v="100478987"/>
    <x v="0"/>
    <x v="5"/>
    <s v="Direcção de Obras"/>
    <s v="ORI"/>
    <x v="0"/>
    <m/>
    <x v="0"/>
    <x v="0"/>
    <x v="0"/>
    <x v="0"/>
    <x v="0"/>
    <x v="0"/>
    <x v="0"/>
    <x v="0"/>
    <x v="0"/>
    <x v="0"/>
    <x v="0"/>
    <s v="Direcção de Obras"/>
    <x v="0"/>
    <x v="0"/>
    <x v="0"/>
    <x v="0"/>
    <x v="0"/>
    <x v="0"/>
    <x v="0"/>
    <x v="0"/>
    <x v="0"/>
    <x v="0"/>
    <x v="5"/>
    <x v="0"/>
    <s v="PAgto de salario do pessoal de obras referente a Fevereiro 2021 conforme doc anexo."/>
  </r>
  <r>
    <x v="0"/>
    <n v="0"/>
    <n v="0"/>
    <n v="0"/>
    <n v="33"/>
    <x v="2593"/>
    <x v="0"/>
    <x v="0"/>
    <x v="0"/>
    <s v="03.16.11"/>
    <x v="57"/>
    <x v="0"/>
    <x v="0"/>
    <s v="Direcção de Obras"/>
    <s v="03.16.11"/>
    <s v="Direcção de Obras"/>
    <s v="03.16.11"/>
    <x v="4"/>
    <x v="0"/>
    <x v="0"/>
    <x v="0"/>
    <x v="0"/>
    <x v="0"/>
    <x v="0"/>
    <x v="0"/>
    <x v="11"/>
    <s v="2021-02-26"/>
    <x v="0"/>
    <n v="33"/>
    <x v="0"/>
    <m/>
    <x v="0"/>
    <m/>
    <x v="9"/>
    <n v="100478987"/>
    <x v="0"/>
    <x v="5"/>
    <s v="Direcção de Obras"/>
    <s v="ORI"/>
    <x v="0"/>
    <m/>
    <x v="0"/>
    <x v="0"/>
    <x v="0"/>
    <x v="0"/>
    <x v="0"/>
    <x v="0"/>
    <x v="0"/>
    <x v="0"/>
    <x v="0"/>
    <x v="0"/>
    <x v="0"/>
    <s v="Direcção de Obras"/>
    <x v="0"/>
    <x v="0"/>
    <x v="0"/>
    <x v="0"/>
    <x v="0"/>
    <x v="0"/>
    <x v="0"/>
    <x v="0"/>
    <x v="0"/>
    <x v="0"/>
    <x v="5"/>
    <x v="0"/>
    <s v="PAgto de salario do pessoal de obras referente a Fevereiro 2021 conforme doc anexo."/>
  </r>
  <r>
    <x v="0"/>
    <n v="0"/>
    <n v="0"/>
    <n v="0"/>
    <n v="1724"/>
    <x v="2597"/>
    <x v="0"/>
    <x v="1"/>
    <x v="0"/>
    <s v="80.02.10.24"/>
    <x v="8"/>
    <x v="1"/>
    <x v="1"/>
    <s v="Outros"/>
    <s v="80.02.10"/>
    <s v="Outros"/>
    <s v="80.02.10"/>
    <x v="10"/>
    <x v="0"/>
    <x v="1"/>
    <x v="0"/>
    <x v="0"/>
    <x v="1"/>
    <x v="1"/>
    <x v="0"/>
    <x v="11"/>
    <s v="2021-02-26"/>
    <x v="0"/>
    <n v="1724"/>
    <x v="0"/>
    <m/>
    <x v="0"/>
    <m/>
    <x v="9"/>
    <n v="100478987"/>
    <x v="0"/>
    <x v="1"/>
    <s v="Retenções SIACSA"/>
    <s v="ORI"/>
    <x v="0"/>
    <s v="SIACSA"/>
    <x v="0"/>
    <x v="0"/>
    <x v="0"/>
    <x v="0"/>
    <x v="0"/>
    <x v="0"/>
    <x v="0"/>
    <x v="0"/>
    <x v="0"/>
    <x v="0"/>
    <x v="0"/>
    <s v="Retenções SIACSA"/>
    <x v="0"/>
    <x v="0"/>
    <x v="0"/>
    <x v="0"/>
    <x v="1"/>
    <x v="0"/>
    <x v="0"/>
    <x v="1"/>
    <x v="0"/>
    <x v="1"/>
    <x v="1"/>
    <x v="0"/>
    <s v="RETENCAO OT"/>
  </r>
  <r>
    <x v="0"/>
    <n v="0"/>
    <n v="0"/>
    <n v="0"/>
    <n v="4645"/>
    <x v="2593"/>
    <x v="0"/>
    <x v="0"/>
    <x v="0"/>
    <s v="03.16.11"/>
    <x v="57"/>
    <x v="0"/>
    <x v="0"/>
    <s v="Direcção de Obras"/>
    <s v="03.16.11"/>
    <s v="Direcção de Obras"/>
    <s v="03.16.11"/>
    <x v="48"/>
    <x v="0"/>
    <x v="0"/>
    <x v="0"/>
    <x v="0"/>
    <x v="0"/>
    <x v="0"/>
    <x v="0"/>
    <x v="11"/>
    <s v="2021-02-26"/>
    <x v="0"/>
    <n v="4645"/>
    <x v="0"/>
    <m/>
    <x v="0"/>
    <m/>
    <x v="2"/>
    <n v="100477977"/>
    <x v="0"/>
    <x v="3"/>
    <s v="Direcção de Obras"/>
    <s v="ORI"/>
    <x v="0"/>
    <m/>
    <x v="0"/>
    <x v="0"/>
    <x v="0"/>
    <x v="0"/>
    <x v="0"/>
    <x v="0"/>
    <x v="0"/>
    <x v="0"/>
    <x v="0"/>
    <x v="0"/>
    <x v="0"/>
    <s v="Direcção de Obras"/>
    <x v="0"/>
    <x v="0"/>
    <x v="0"/>
    <x v="0"/>
    <x v="0"/>
    <x v="0"/>
    <x v="0"/>
    <x v="0"/>
    <x v="0"/>
    <x v="0"/>
    <x v="3"/>
    <x v="0"/>
    <s v="PAgto de salario do pessoal de obras referente a Fevereiro 2021 conforme doc anexo."/>
  </r>
  <r>
    <x v="0"/>
    <n v="0"/>
    <n v="0"/>
    <n v="0"/>
    <n v="5670"/>
    <x v="2593"/>
    <x v="0"/>
    <x v="0"/>
    <x v="0"/>
    <s v="03.16.11"/>
    <x v="57"/>
    <x v="0"/>
    <x v="0"/>
    <s v="Direcção de Obras"/>
    <s v="03.16.11"/>
    <s v="Direcção de Obras"/>
    <s v="03.16.11"/>
    <x v="4"/>
    <x v="0"/>
    <x v="0"/>
    <x v="0"/>
    <x v="0"/>
    <x v="0"/>
    <x v="0"/>
    <x v="0"/>
    <x v="11"/>
    <s v="2021-02-26"/>
    <x v="0"/>
    <n v="5670"/>
    <x v="0"/>
    <m/>
    <x v="0"/>
    <m/>
    <x v="2"/>
    <n v="100477977"/>
    <x v="0"/>
    <x v="3"/>
    <s v="Direcção de Obras"/>
    <s v="ORI"/>
    <x v="0"/>
    <m/>
    <x v="0"/>
    <x v="0"/>
    <x v="0"/>
    <x v="0"/>
    <x v="0"/>
    <x v="0"/>
    <x v="0"/>
    <x v="0"/>
    <x v="0"/>
    <x v="0"/>
    <x v="0"/>
    <s v="Direcção de Obras"/>
    <x v="0"/>
    <x v="0"/>
    <x v="0"/>
    <x v="0"/>
    <x v="0"/>
    <x v="0"/>
    <x v="0"/>
    <x v="0"/>
    <x v="0"/>
    <x v="0"/>
    <x v="3"/>
    <x v="0"/>
    <s v="PAgto de salario do pessoal de obras referente a Fevereiro 2021 conforme doc anexo."/>
  </r>
  <r>
    <x v="0"/>
    <n v="0"/>
    <n v="0"/>
    <n v="0"/>
    <n v="370"/>
    <x v="2593"/>
    <x v="0"/>
    <x v="0"/>
    <x v="0"/>
    <s v="03.16.11"/>
    <x v="57"/>
    <x v="0"/>
    <x v="0"/>
    <s v="Direcção de Obras"/>
    <s v="03.16.11"/>
    <s v="Direcção de Obras"/>
    <s v="03.16.11"/>
    <x v="5"/>
    <x v="0"/>
    <x v="0"/>
    <x v="0"/>
    <x v="1"/>
    <x v="0"/>
    <x v="0"/>
    <x v="0"/>
    <x v="11"/>
    <s v="2021-02-26"/>
    <x v="0"/>
    <n v="370"/>
    <x v="0"/>
    <m/>
    <x v="0"/>
    <m/>
    <x v="2"/>
    <n v="100477977"/>
    <x v="0"/>
    <x v="3"/>
    <s v="Direcção de Obras"/>
    <s v="ORI"/>
    <x v="0"/>
    <m/>
    <x v="0"/>
    <x v="0"/>
    <x v="0"/>
    <x v="0"/>
    <x v="0"/>
    <x v="0"/>
    <x v="0"/>
    <x v="0"/>
    <x v="0"/>
    <x v="0"/>
    <x v="0"/>
    <s v="Direcção de Obras"/>
    <x v="0"/>
    <x v="0"/>
    <x v="0"/>
    <x v="0"/>
    <x v="0"/>
    <x v="0"/>
    <x v="0"/>
    <x v="0"/>
    <x v="0"/>
    <x v="0"/>
    <x v="3"/>
    <x v="0"/>
    <s v="PAgto de salario do pessoal de obras referente a Fevereiro 2021 conforme doc anexo."/>
  </r>
  <r>
    <x v="0"/>
    <n v="0"/>
    <n v="0"/>
    <n v="0"/>
    <n v="20"/>
    <x v="2593"/>
    <x v="0"/>
    <x v="0"/>
    <x v="0"/>
    <s v="03.16.11"/>
    <x v="57"/>
    <x v="0"/>
    <x v="0"/>
    <s v="Direcção de Obras"/>
    <s v="03.16.11"/>
    <s v="Direcção de Obras"/>
    <s v="03.16.11"/>
    <x v="32"/>
    <x v="0"/>
    <x v="0"/>
    <x v="0"/>
    <x v="1"/>
    <x v="0"/>
    <x v="0"/>
    <x v="0"/>
    <x v="11"/>
    <s v="2021-02-26"/>
    <x v="0"/>
    <n v="20"/>
    <x v="0"/>
    <m/>
    <x v="0"/>
    <m/>
    <x v="2"/>
    <n v="100477977"/>
    <x v="0"/>
    <x v="3"/>
    <s v="Direcção de Obras"/>
    <s v="ORI"/>
    <x v="0"/>
    <m/>
    <x v="0"/>
    <x v="0"/>
    <x v="0"/>
    <x v="0"/>
    <x v="0"/>
    <x v="0"/>
    <x v="0"/>
    <x v="0"/>
    <x v="0"/>
    <x v="0"/>
    <x v="0"/>
    <s v="Direcção de Obras"/>
    <x v="0"/>
    <x v="0"/>
    <x v="0"/>
    <x v="0"/>
    <x v="0"/>
    <x v="0"/>
    <x v="0"/>
    <x v="0"/>
    <x v="0"/>
    <x v="0"/>
    <x v="3"/>
    <x v="0"/>
    <s v="PAgto de salario do pessoal de obras referente a Fevereiro 2021 conforme doc anexo."/>
  </r>
  <r>
    <x v="0"/>
    <n v="0"/>
    <n v="0"/>
    <n v="0"/>
    <n v="197"/>
    <x v="2593"/>
    <x v="0"/>
    <x v="0"/>
    <x v="0"/>
    <s v="03.16.11"/>
    <x v="57"/>
    <x v="0"/>
    <x v="0"/>
    <s v="Direcção de Obras"/>
    <s v="03.16.11"/>
    <s v="Direcção de Obras"/>
    <s v="03.16.11"/>
    <x v="4"/>
    <x v="0"/>
    <x v="0"/>
    <x v="0"/>
    <x v="0"/>
    <x v="0"/>
    <x v="0"/>
    <x v="0"/>
    <x v="11"/>
    <s v="2021-02-26"/>
    <x v="0"/>
    <n v="197"/>
    <x v="0"/>
    <m/>
    <x v="0"/>
    <m/>
    <x v="2"/>
    <n v="100477977"/>
    <x v="0"/>
    <x v="3"/>
    <s v="Direcção de Obras"/>
    <s v="ORI"/>
    <x v="0"/>
    <m/>
    <x v="0"/>
    <x v="0"/>
    <x v="0"/>
    <x v="0"/>
    <x v="0"/>
    <x v="0"/>
    <x v="0"/>
    <x v="0"/>
    <x v="0"/>
    <x v="0"/>
    <x v="0"/>
    <s v="Direcção de Obras"/>
    <x v="0"/>
    <x v="0"/>
    <x v="0"/>
    <x v="0"/>
    <x v="0"/>
    <x v="0"/>
    <x v="0"/>
    <x v="0"/>
    <x v="0"/>
    <x v="0"/>
    <x v="3"/>
    <x v="0"/>
    <s v="PAgto de salario do pessoal de obras referente a Fevereiro 2021 conforme doc anexo."/>
  </r>
  <r>
    <x v="0"/>
    <n v="0"/>
    <n v="0"/>
    <n v="0"/>
    <n v="10902"/>
    <x v="2598"/>
    <x v="0"/>
    <x v="1"/>
    <x v="0"/>
    <s v="80.02.10.20"/>
    <x v="3"/>
    <x v="1"/>
    <x v="1"/>
    <s v="Outros"/>
    <s v="80.02.10"/>
    <s v="Outros"/>
    <s v="80.02.10"/>
    <x v="3"/>
    <x v="0"/>
    <x v="1"/>
    <x v="1"/>
    <x v="0"/>
    <x v="1"/>
    <x v="1"/>
    <x v="0"/>
    <x v="11"/>
    <s v="2021-02-26"/>
    <x v="0"/>
    <n v="10902"/>
    <x v="0"/>
    <m/>
    <x v="0"/>
    <m/>
    <x v="2"/>
    <n v="100477977"/>
    <x v="0"/>
    <x v="1"/>
    <s v="Retenções CVMovel"/>
    <s v="ORI"/>
    <x v="0"/>
    <s v="RT"/>
    <x v="0"/>
    <x v="0"/>
    <x v="0"/>
    <x v="0"/>
    <x v="0"/>
    <x v="0"/>
    <x v="0"/>
    <x v="0"/>
    <x v="0"/>
    <x v="0"/>
    <x v="0"/>
    <s v="Retenções CVMovel"/>
    <x v="0"/>
    <x v="0"/>
    <x v="0"/>
    <x v="0"/>
    <x v="1"/>
    <x v="0"/>
    <x v="0"/>
    <x v="1"/>
    <x v="0"/>
    <x v="1"/>
    <x v="1"/>
    <x v="0"/>
    <s v="RETENCAO OT"/>
  </r>
  <r>
    <x v="0"/>
    <n v="0"/>
    <n v="0"/>
    <n v="0"/>
    <n v="3835"/>
    <x v="2593"/>
    <x v="0"/>
    <x v="0"/>
    <x v="0"/>
    <s v="03.16.11"/>
    <x v="57"/>
    <x v="0"/>
    <x v="0"/>
    <s v="Direcção de Obras"/>
    <s v="03.16.11"/>
    <s v="Direcção de Obras"/>
    <s v="03.16.11"/>
    <x v="48"/>
    <x v="0"/>
    <x v="0"/>
    <x v="0"/>
    <x v="0"/>
    <x v="0"/>
    <x v="0"/>
    <x v="0"/>
    <x v="11"/>
    <s v="2021-02-26"/>
    <x v="0"/>
    <n v="3835"/>
    <x v="0"/>
    <m/>
    <x v="0"/>
    <m/>
    <x v="27"/>
    <n v="100474708"/>
    <x v="0"/>
    <x v="9"/>
    <s v="Direcção de Obras"/>
    <s v="ORI"/>
    <x v="0"/>
    <m/>
    <x v="0"/>
    <x v="0"/>
    <x v="0"/>
    <x v="0"/>
    <x v="0"/>
    <x v="0"/>
    <x v="0"/>
    <x v="0"/>
    <x v="0"/>
    <x v="0"/>
    <x v="0"/>
    <s v="Direcção de Obras"/>
    <x v="0"/>
    <x v="0"/>
    <x v="0"/>
    <x v="0"/>
    <x v="0"/>
    <x v="0"/>
    <x v="0"/>
    <x v="0"/>
    <x v="0"/>
    <x v="0"/>
    <x v="9"/>
    <x v="0"/>
    <s v="PAgto de salario do pessoal de obras referente a Fevereiro 2021 conforme doc anexo."/>
  </r>
  <r>
    <x v="0"/>
    <n v="0"/>
    <n v="0"/>
    <n v="0"/>
    <n v="4681"/>
    <x v="2593"/>
    <x v="0"/>
    <x v="0"/>
    <x v="0"/>
    <s v="03.16.11"/>
    <x v="57"/>
    <x v="0"/>
    <x v="0"/>
    <s v="Direcção de Obras"/>
    <s v="03.16.11"/>
    <s v="Direcção de Obras"/>
    <s v="03.16.11"/>
    <x v="4"/>
    <x v="0"/>
    <x v="0"/>
    <x v="0"/>
    <x v="0"/>
    <x v="0"/>
    <x v="0"/>
    <x v="0"/>
    <x v="11"/>
    <s v="2021-02-26"/>
    <x v="0"/>
    <n v="4681"/>
    <x v="0"/>
    <m/>
    <x v="0"/>
    <m/>
    <x v="27"/>
    <n v="100474708"/>
    <x v="0"/>
    <x v="9"/>
    <s v="Direcção de Obras"/>
    <s v="ORI"/>
    <x v="0"/>
    <m/>
    <x v="0"/>
    <x v="0"/>
    <x v="0"/>
    <x v="0"/>
    <x v="0"/>
    <x v="0"/>
    <x v="0"/>
    <x v="0"/>
    <x v="0"/>
    <x v="0"/>
    <x v="0"/>
    <s v="Direcção de Obras"/>
    <x v="0"/>
    <x v="0"/>
    <x v="0"/>
    <x v="0"/>
    <x v="0"/>
    <x v="0"/>
    <x v="0"/>
    <x v="0"/>
    <x v="0"/>
    <x v="0"/>
    <x v="9"/>
    <x v="0"/>
    <s v="PAgto de salario do pessoal de obras referente a Fevereiro 2021 conforme doc anexo."/>
  </r>
  <r>
    <x v="0"/>
    <n v="0"/>
    <n v="0"/>
    <n v="0"/>
    <n v="306"/>
    <x v="2593"/>
    <x v="0"/>
    <x v="0"/>
    <x v="0"/>
    <s v="03.16.11"/>
    <x v="57"/>
    <x v="0"/>
    <x v="0"/>
    <s v="Direcção de Obras"/>
    <s v="03.16.11"/>
    <s v="Direcção de Obras"/>
    <s v="03.16.11"/>
    <x v="5"/>
    <x v="0"/>
    <x v="0"/>
    <x v="0"/>
    <x v="1"/>
    <x v="0"/>
    <x v="0"/>
    <x v="0"/>
    <x v="11"/>
    <s v="2021-02-26"/>
    <x v="0"/>
    <n v="306"/>
    <x v="0"/>
    <m/>
    <x v="0"/>
    <m/>
    <x v="27"/>
    <n v="100474708"/>
    <x v="0"/>
    <x v="9"/>
    <s v="Direcção de Obras"/>
    <s v="ORI"/>
    <x v="0"/>
    <m/>
    <x v="0"/>
    <x v="0"/>
    <x v="0"/>
    <x v="0"/>
    <x v="0"/>
    <x v="0"/>
    <x v="0"/>
    <x v="0"/>
    <x v="0"/>
    <x v="0"/>
    <x v="0"/>
    <s v="Direcção de Obras"/>
    <x v="0"/>
    <x v="0"/>
    <x v="0"/>
    <x v="0"/>
    <x v="0"/>
    <x v="0"/>
    <x v="0"/>
    <x v="0"/>
    <x v="0"/>
    <x v="0"/>
    <x v="9"/>
    <x v="0"/>
    <s v="PAgto de salario do pessoal de obras referente a Fevereiro 2021 conforme doc anexo."/>
  </r>
  <r>
    <x v="0"/>
    <n v="0"/>
    <n v="0"/>
    <n v="0"/>
    <n v="16"/>
    <x v="2593"/>
    <x v="0"/>
    <x v="0"/>
    <x v="0"/>
    <s v="03.16.11"/>
    <x v="57"/>
    <x v="0"/>
    <x v="0"/>
    <s v="Direcção de Obras"/>
    <s v="03.16.11"/>
    <s v="Direcção de Obras"/>
    <s v="03.16.11"/>
    <x v="32"/>
    <x v="0"/>
    <x v="0"/>
    <x v="0"/>
    <x v="1"/>
    <x v="0"/>
    <x v="0"/>
    <x v="0"/>
    <x v="11"/>
    <s v="2021-02-26"/>
    <x v="0"/>
    <n v="16"/>
    <x v="0"/>
    <m/>
    <x v="0"/>
    <m/>
    <x v="27"/>
    <n v="100474708"/>
    <x v="0"/>
    <x v="9"/>
    <s v="Direcção de Obras"/>
    <s v="ORI"/>
    <x v="0"/>
    <m/>
    <x v="0"/>
    <x v="0"/>
    <x v="0"/>
    <x v="0"/>
    <x v="0"/>
    <x v="0"/>
    <x v="0"/>
    <x v="0"/>
    <x v="0"/>
    <x v="0"/>
    <x v="0"/>
    <s v="Direcção de Obras"/>
    <x v="0"/>
    <x v="0"/>
    <x v="0"/>
    <x v="0"/>
    <x v="0"/>
    <x v="0"/>
    <x v="0"/>
    <x v="0"/>
    <x v="0"/>
    <x v="0"/>
    <x v="9"/>
    <x v="0"/>
    <s v="PAgto de salario do pessoal de obras referente a Fevereiro 2021 conforme doc anexo."/>
  </r>
  <r>
    <x v="0"/>
    <n v="0"/>
    <n v="0"/>
    <n v="0"/>
    <n v="162"/>
    <x v="2593"/>
    <x v="0"/>
    <x v="0"/>
    <x v="0"/>
    <s v="03.16.11"/>
    <x v="57"/>
    <x v="0"/>
    <x v="0"/>
    <s v="Direcção de Obras"/>
    <s v="03.16.11"/>
    <s v="Direcção de Obras"/>
    <s v="03.16.11"/>
    <x v="4"/>
    <x v="0"/>
    <x v="0"/>
    <x v="0"/>
    <x v="0"/>
    <x v="0"/>
    <x v="0"/>
    <x v="0"/>
    <x v="11"/>
    <s v="2021-02-26"/>
    <x v="0"/>
    <n v="162"/>
    <x v="0"/>
    <m/>
    <x v="0"/>
    <m/>
    <x v="27"/>
    <n v="100474708"/>
    <x v="0"/>
    <x v="9"/>
    <s v="Direcção de Obras"/>
    <s v="ORI"/>
    <x v="0"/>
    <m/>
    <x v="0"/>
    <x v="0"/>
    <x v="0"/>
    <x v="0"/>
    <x v="0"/>
    <x v="0"/>
    <x v="0"/>
    <x v="0"/>
    <x v="0"/>
    <x v="0"/>
    <x v="0"/>
    <s v="Direcção de Obras"/>
    <x v="0"/>
    <x v="0"/>
    <x v="0"/>
    <x v="0"/>
    <x v="0"/>
    <x v="0"/>
    <x v="0"/>
    <x v="0"/>
    <x v="0"/>
    <x v="0"/>
    <x v="9"/>
    <x v="0"/>
    <s v="PAgto de salario do pessoal de obras referente a Fevereiro 2021 conforme doc anexo."/>
  </r>
  <r>
    <x v="0"/>
    <n v="0"/>
    <n v="0"/>
    <n v="0"/>
    <n v="9000"/>
    <x v="2599"/>
    <x v="0"/>
    <x v="1"/>
    <x v="0"/>
    <s v="80.02.10.03"/>
    <x v="20"/>
    <x v="1"/>
    <x v="1"/>
    <s v="Outros"/>
    <s v="80.02.10"/>
    <s v="Outros"/>
    <s v="80.02.10"/>
    <x v="37"/>
    <x v="0"/>
    <x v="1"/>
    <x v="0"/>
    <x v="0"/>
    <x v="1"/>
    <x v="1"/>
    <x v="0"/>
    <x v="11"/>
    <s v="2021-02-26"/>
    <x v="0"/>
    <n v="9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192975"/>
    <x v="2593"/>
    <x v="0"/>
    <x v="0"/>
    <x v="0"/>
    <s v="03.16.11"/>
    <x v="57"/>
    <x v="0"/>
    <x v="0"/>
    <s v="Direcção de Obras"/>
    <s v="03.16.11"/>
    <s v="Direcção de Obras"/>
    <s v="03.16.11"/>
    <x v="48"/>
    <x v="0"/>
    <x v="0"/>
    <x v="0"/>
    <x v="0"/>
    <x v="0"/>
    <x v="0"/>
    <x v="0"/>
    <x v="11"/>
    <s v="2021-02-26"/>
    <x v="0"/>
    <n v="192975"/>
    <x v="0"/>
    <m/>
    <x v="0"/>
    <m/>
    <x v="5"/>
    <n v="100474914"/>
    <x v="0"/>
    <x v="1"/>
    <s v="Direcção de Obras"/>
    <s v="ORI"/>
    <x v="0"/>
    <m/>
    <x v="0"/>
    <x v="0"/>
    <x v="0"/>
    <x v="0"/>
    <x v="0"/>
    <x v="0"/>
    <x v="0"/>
    <x v="0"/>
    <x v="0"/>
    <x v="0"/>
    <x v="0"/>
    <s v="Direcção de Obras"/>
    <x v="0"/>
    <x v="0"/>
    <x v="0"/>
    <x v="0"/>
    <x v="0"/>
    <x v="0"/>
    <x v="0"/>
    <x v="0"/>
    <x v="0"/>
    <x v="0"/>
    <x v="1"/>
    <x v="0"/>
    <s v="PAgto de salario do pessoal de obras referente a Fevereiro 2021 conforme doc anexo."/>
  </r>
  <r>
    <x v="0"/>
    <n v="0"/>
    <n v="0"/>
    <n v="0"/>
    <n v="856"/>
    <x v="2593"/>
    <x v="0"/>
    <x v="0"/>
    <x v="0"/>
    <s v="03.16.11"/>
    <x v="57"/>
    <x v="0"/>
    <x v="0"/>
    <s v="Direcção de Obras"/>
    <s v="03.16.11"/>
    <s v="Direcção de Obras"/>
    <s v="03.16.11"/>
    <x v="32"/>
    <x v="0"/>
    <x v="0"/>
    <x v="0"/>
    <x v="1"/>
    <x v="0"/>
    <x v="0"/>
    <x v="0"/>
    <x v="11"/>
    <s v="2021-02-26"/>
    <x v="0"/>
    <n v="856"/>
    <x v="0"/>
    <m/>
    <x v="0"/>
    <m/>
    <x v="5"/>
    <n v="100474914"/>
    <x v="0"/>
    <x v="1"/>
    <s v="Direcção de Obras"/>
    <s v="ORI"/>
    <x v="0"/>
    <m/>
    <x v="0"/>
    <x v="0"/>
    <x v="0"/>
    <x v="0"/>
    <x v="0"/>
    <x v="0"/>
    <x v="0"/>
    <x v="0"/>
    <x v="0"/>
    <x v="0"/>
    <x v="0"/>
    <s v="Direcção de Obras"/>
    <x v="0"/>
    <x v="0"/>
    <x v="0"/>
    <x v="0"/>
    <x v="0"/>
    <x v="0"/>
    <x v="0"/>
    <x v="0"/>
    <x v="0"/>
    <x v="0"/>
    <x v="1"/>
    <x v="0"/>
    <s v="PAgto de salario do pessoal de obras referente a Fevereiro 2021 conforme doc anexo."/>
  </r>
  <r>
    <x v="0"/>
    <n v="0"/>
    <n v="0"/>
    <n v="0"/>
    <n v="8076"/>
    <x v="2593"/>
    <x v="0"/>
    <x v="0"/>
    <x v="0"/>
    <s v="03.16.11"/>
    <x v="57"/>
    <x v="0"/>
    <x v="0"/>
    <s v="Direcção de Obras"/>
    <s v="03.16.11"/>
    <s v="Direcção de Obras"/>
    <s v="03.16.11"/>
    <x v="4"/>
    <x v="0"/>
    <x v="0"/>
    <x v="0"/>
    <x v="0"/>
    <x v="0"/>
    <x v="0"/>
    <x v="0"/>
    <x v="11"/>
    <s v="2021-02-26"/>
    <x v="0"/>
    <n v="8076"/>
    <x v="0"/>
    <m/>
    <x v="0"/>
    <m/>
    <x v="5"/>
    <n v="100474914"/>
    <x v="0"/>
    <x v="1"/>
    <s v="Direcção de Obras"/>
    <s v="ORI"/>
    <x v="0"/>
    <m/>
    <x v="0"/>
    <x v="0"/>
    <x v="0"/>
    <x v="0"/>
    <x v="0"/>
    <x v="0"/>
    <x v="0"/>
    <x v="0"/>
    <x v="0"/>
    <x v="0"/>
    <x v="0"/>
    <s v="Direcção de Obras"/>
    <x v="0"/>
    <x v="0"/>
    <x v="0"/>
    <x v="0"/>
    <x v="0"/>
    <x v="0"/>
    <x v="0"/>
    <x v="0"/>
    <x v="0"/>
    <x v="0"/>
    <x v="1"/>
    <x v="0"/>
    <s v="PAgto de salario do pessoal de obras referente a Fevereiro 2021 conforme doc anexo."/>
  </r>
  <r>
    <x v="0"/>
    <n v="0"/>
    <n v="0"/>
    <n v="0"/>
    <n v="15406"/>
    <x v="2593"/>
    <x v="0"/>
    <x v="0"/>
    <x v="0"/>
    <s v="03.16.11"/>
    <x v="57"/>
    <x v="0"/>
    <x v="0"/>
    <s v="Direcção de Obras"/>
    <s v="03.16.11"/>
    <s v="Direcção de Obras"/>
    <s v="03.16.11"/>
    <x v="5"/>
    <x v="0"/>
    <x v="0"/>
    <x v="0"/>
    <x v="1"/>
    <x v="0"/>
    <x v="0"/>
    <x v="0"/>
    <x v="11"/>
    <s v="2021-02-26"/>
    <x v="0"/>
    <n v="15406"/>
    <x v="0"/>
    <m/>
    <x v="0"/>
    <m/>
    <x v="5"/>
    <n v="100474914"/>
    <x v="0"/>
    <x v="1"/>
    <s v="Direcção de Obras"/>
    <s v="ORI"/>
    <x v="0"/>
    <m/>
    <x v="0"/>
    <x v="0"/>
    <x v="0"/>
    <x v="0"/>
    <x v="0"/>
    <x v="0"/>
    <x v="0"/>
    <x v="0"/>
    <x v="0"/>
    <x v="0"/>
    <x v="0"/>
    <s v="Direcção de Obras"/>
    <x v="0"/>
    <x v="0"/>
    <x v="0"/>
    <x v="0"/>
    <x v="0"/>
    <x v="0"/>
    <x v="0"/>
    <x v="0"/>
    <x v="0"/>
    <x v="0"/>
    <x v="1"/>
    <x v="0"/>
    <s v="PAgto de salario do pessoal de obras referente a Fevereiro 2021 conforme doc anexo."/>
  </r>
  <r>
    <x v="0"/>
    <n v="0"/>
    <n v="0"/>
    <n v="0"/>
    <n v="235536"/>
    <x v="2593"/>
    <x v="0"/>
    <x v="0"/>
    <x v="0"/>
    <s v="03.16.11"/>
    <x v="57"/>
    <x v="0"/>
    <x v="0"/>
    <s v="Direcção de Obras"/>
    <s v="03.16.11"/>
    <s v="Direcção de Obras"/>
    <s v="03.16.11"/>
    <x v="4"/>
    <x v="0"/>
    <x v="0"/>
    <x v="0"/>
    <x v="0"/>
    <x v="0"/>
    <x v="0"/>
    <x v="0"/>
    <x v="11"/>
    <s v="2021-02-26"/>
    <x v="0"/>
    <n v="235536"/>
    <x v="0"/>
    <m/>
    <x v="0"/>
    <m/>
    <x v="5"/>
    <n v="100474914"/>
    <x v="0"/>
    <x v="1"/>
    <s v="Direcção de Obras"/>
    <s v="ORI"/>
    <x v="0"/>
    <m/>
    <x v="0"/>
    <x v="0"/>
    <x v="0"/>
    <x v="0"/>
    <x v="0"/>
    <x v="0"/>
    <x v="0"/>
    <x v="0"/>
    <x v="0"/>
    <x v="0"/>
    <x v="0"/>
    <s v="Direcção de Obras"/>
    <x v="0"/>
    <x v="0"/>
    <x v="0"/>
    <x v="0"/>
    <x v="0"/>
    <x v="0"/>
    <x v="0"/>
    <x v="0"/>
    <x v="0"/>
    <x v="0"/>
    <x v="1"/>
    <x v="0"/>
    <s v="PAgto de salario do pessoal de obras referente a Fevereiro 2021 conforme doc anexo."/>
  </r>
  <r>
    <x v="1"/>
    <n v="0"/>
    <n v="0"/>
    <n v="0"/>
    <n v="1770"/>
    <x v="2600"/>
    <x v="0"/>
    <x v="0"/>
    <x v="0"/>
    <s v="01.26.02.02"/>
    <x v="21"/>
    <x v="5"/>
    <x v="6"/>
    <s v="Pesca"/>
    <s v="01.26.02"/>
    <s v="Pesca"/>
    <s v="01.26.02"/>
    <x v="25"/>
    <x v="0"/>
    <x v="0"/>
    <x v="0"/>
    <x v="1"/>
    <x v="2"/>
    <x v="2"/>
    <x v="0"/>
    <x v="11"/>
    <s v="2021-02-05"/>
    <x v="0"/>
    <n v="1770"/>
    <x v="0"/>
    <m/>
    <x v="0"/>
    <m/>
    <x v="0"/>
    <n v="100474696"/>
    <x v="0"/>
    <x v="0"/>
    <s v="Apoio ao Sector da Pesca"/>
    <s v="ORI"/>
    <x v="0"/>
    <s v="ASP"/>
    <x v="0"/>
    <x v="0"/>
    <x v="0"/>
    <x v="0"/>
    <x v="0"/>
    <x v="0"/>
    <x v="0"/>
    <x v="0"/>
    <x v="0"/>
    <x v="0"/>
    <x v="0"/>
    <s v="Apoio ao Sector da Pesca"/>
    <x v="0"/>
    <x v="0"/>
    <x v="0"/>
    <x v="0"/>
    <x v="2"/>
    <x v="0"/>
    <x v="0"/>
    <x v="0"/>
    <x v="0"/>
    <x v="0"/>
    <x v="0"/>
    <x v="0"/>
    <s v="Serviço prestado no transporte de pescadores, no âmbito da comemoração do dia do pescador, no percurso Praia/ Calheta/ Praia, conforme anexo."/>
  </r>
  <r>
    <x v="0"/>
    <n v="0"/>
    <n v="0"/>
    <n v="0"/>
    <n v="1770"/>
    <x v="2601"/>
    <x v="0"/>
    <x v="1"/>
    <x v="0"/>
    <s v="80.02.01"/>
    <x v="1"/>
    <x v="1"/>
    <x v="1"/>
    <s v="Retenções Iur"/>
    <s v="80.02.01"/>
    <s v="Retenções Iur"/>
    <s v="80.02.01"/>
    <x v="1"/>
    <x v="0"/>
    <x v="1"/>
    <x v="0"/>
    <x v="0"/>
    <x v="1"/>
    <x v="1"/>
    <x v="0"/>
    <x v="11"/>
    <s v="2021-02-05"/>
    <x v="0"/>
    <n v="1770"/>
    <x v="0"/>
    <m/>
    <x v="0"/>
    <m/>
    <x v="0"/>
    <n v="100474696"/>
    <x v="0"/>
    <x v="1"/>
    <s v="Retenções Iur"/>
    <s v="ORI"/>
    <x v="0"/>
    <s v="RIUR"/>
    <x v="0"/>
    <x v="0"/>
    <x v="0"/>
    <x v="0"/>
    <x v="0"/>
    <x v="0"/>
    <x v="0"/>
    <x v="0"/>
    <x v="0"/>
    <x v="0"/>
    <x v="0"/>
    <s v="Retenções Iur"/>
    <x v="0"/>
    <x v="0"/>
    <x v="0"/>
    <x v="0"/>
    <x v="1"/>
    <x v="0"/>
    <x v="0"/>
    <x v="1"/>
    <x v="0"/>
    <x v="1"/>
    <x v="1"/>
    <x v="0"/>
    <s v="RETENCAO OT"/>
  </r>
  <r>
    <x v="1"/>
    <n v="0"/>
    <n v="0"/>
    <n v="0"/>
    <n v="10030"/>
    <x v="2600"/>
    <x v="0"/>
    <x v="0"/>
    <x v="0"/>
    <s v="01.26.02.02"/>
    <x v="21"/>
    <x v="5"/>
    <x v="6"/>
    <s v="Pesca"/>
    <s v="01.26.02"/>
    <s v="Pesca"/>
    <s v="01.26.02"/>
    <x v="25"/>
    <x v="0"/>
    <x v="0"/>
    <x v="0"/>
    <x v="1"/>
    <x v="2"/>
    <x v="2"/>
    <x v="0"/>
    <x v="11"/>
    <s v="2021-02-05"/>
    <x v="0"/>
    <n v="10030"/>
    <x v="0"/>
    <m/>
    <x v="0"/>
    <m/>
    <x v="430"/>
    <n v="100478041"/>
    <x v="0"/>
    <x v="1"/>
    <s v="Apoio ao Sector da Pesca"/>
    <s v="ORI"/>
    <x v="0"/>
    <s v="ASP"/>
    <x v="0"/>
    <x v="0"/>
    <x v="0"/>
    <x v="0"/>
    <x v="0"/>
    <x v="0"/>
    <x v="0"/>
    <x v="0"/>
    <x v="0"/>
    <x v="0"/>
    <x v="0"/>
    <s v="Apoio ao Sector da Pesca"/>
    <x v="0"/>
    <x v="0"/>
    <x v="0"/>
    <x v="0"/>
    <x v="2"/>
    <x v="0"/>
    <x v="0"/>
    <x v="0"/>
    <x v="0"/>
    <x v="0"/>
    <x v="1"/>
    <x v="0"/>
    <s v="Serviço prestado no transporte de pescadores, no âmbito da comemoração do dia do pescador, no percurso Praia/ Calheta/ Praia, conforme anexo."/>
  </r>
  <r>
    <x v="0"/>
    <n v="0"/>
    <n v="0"/>
    <n v="0"/>
    <n v="3000"/>
    <x v="2602"/>
    <x v="0"/>
    <x v="0"/>
    <x v="0"/>
    <s v="01.25.03.09"/>
    <x v="67"/>
    <x v="2"/>
    <x v="2"/>
    <s v="Emprego e Formação profissional"/>
    <s v="01.25.03"/>
    <s v="Emprego e Formação profissional"/>
    <s v="01.25.03"/>
    <x v="7"/>
    <x v="0"/>
    <x v="3"/>
    <x v="3"/>
    <x v="1"/>
    <x v="2"/>
    <x v="0"/>
    <x v="0"/>
    <x v="2"/>
    <s v="2021-03-12"/>
    <x v="0"/>
    <n v="3000"/>
    <x v="0"/>
    <m/>
    <x v="0"/>
    <m/>
    <x v="325"/>
    <n v="100478540"/>
    <x v="0"/>
    <x v="1"/>
    <s v="Apoio a formação profissional"/>
    <s v="ORI"/>
    <x v="0"/>
    <m/>
    <x v="0"/>
    <x v="0"/>
    <x v="0"/>
    <x v="0"/>
    <x v="0"/>
    <x v="0"/>
    <x v="0"/>
    <x v="0"/>
    <x v="0"/>
    <x v="0"/>
    <x v="0"/>
    <s v="Apoio a formação profissional"/>
    <x v="0"/>
    <x v="0"/>
    <x v="0"/>
    <x v="0"/>
    <x v="2"/>
    <x v="0"/>
    <x v="0"/>
    <x v="1"/>
    <x v="0"/>
    <x v="0"/>
    <x v="1"/>
    <x v="0"/>
    <s v="Apoio financeiro atribuído a favor do Sr Gilson Pascoal VAz Rocha, destinada ao pagto de transporte para formação profissional conforme documentos anexo."/>
  </r>
  <r>
    <x v="0"/>
    <n v="0"/>
    <n v="0"/>
    <n v="0"/>
    <n v="3000"/>
    <x v="2603"/>
    <x v="0"/>
    <x v="0"/>
    <x v="0"/>
    <s v="03.16.02"/>
    <x v="53"/>
    <x v="0"/>
    <x v="0"/>
    <s v="Gabinete do Presidente"/>
    <s v="03.16.02"/>
    <s v="Gabinete do Presidente"/>
    <s v="03.16.02"/>
    <x v="44"/>
    <x v="0"/>
    <x v="0"/>
    <x v="4"/>
    <x v="1"/>
    <x v="0"/>
    <x v="0"/>
    <x v="0"/>
    <x v="2"/>
    <s v="2021-03-18"/>
    <x v="0"/>
    <n v="3000"/>
    <x v="0"/>
    <m/>
    <x v="0"/>
    <m/>
    <x v="287"/>
    <n v="100433332"/>
    <x v="0"/>
    <x v="1"/>
    <s v="Gabinete do Presidente"/>
    <s v="ORI"/>
    <x v="0"/>
    <m/>
    <x v="0"/>
    <x v="0"/>
    <x v="0"/>
    <x v="0"/>
    <x v="0"/>
    <x v="0"/>
    <x v="0"/>
    <x v="0"/>
    <x v="0"/>
    <x v="0"/>
    <x v="0"/>
    <s v="Gabinete do Presidente"/>
    <x v="0"/>
    <x v="0"/>
    <x v="0"/>
    <x v="0"/>
    <x v="0"/>
    <x v="0"/>
    <x v="0"/>
    <x v="0"/>
    <x v="0"/>
    <x v="0"/>
    <x v="1"/>
    <x v="0"/>
    <s v="Ajuda de custo atribuido o Senhor Vereador Albertino Júlio Fernandes Pina, aquando da sua deslocação a Cidade da Praia no dia 18 de março 2021, em missão de serviço, conforme justificativo em anexo."/>
  </r>
  <r>
    <x v="0"/>
    <n v="0"/>
    <n v="0"/>
    <n v="0"/>
    <n v="26500"/>
    <x v="2604"/>
    <x v="0"/>
    <x v="1"/>
    <x v="0"/>
    <s v="03.03.10"/>
    <x v="10"/>
    <x v="0"/>
    <x v="3"/>
    <s v="Receitas Da Câmara"/>
    <s v="03.03.10"/>
    <s v="Receitas Da Câmara"/>
    <s v="03.03.10"/>
    <x v="21"/>
    <x v="0"/>
    <x v="0"/>
    <x v="8"/>
    <x v="1"/>
    <x v="0"/>
    <x v="1"/>
    <x v="0"/>
    <x v="1"/>
    <s v="2021-04-16"/>
    <x v="1"/>
    <n v="26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
    <x v="2605"/>
    <x v="0"/>
    <x v="1"/>
    <x v="0"/>
    <s v="03.03.10"/>
    <x v="10"/>
    <x v="0"/>
    <x v="3"/>
    <s v="Receitas Da Câmara"/>
    <s v="03.03.10"/>
    <s v="Receitas Da Câmara"/>
    <s v="03.03.10"/>
    <x v="15"/>
    <x v="0"/>
    <x v="4"/>
    <x v="6"/>
    <x v="1"/>
    <x v="0"/>
    <x v="1"/>
    <x v="0"/>
    <x v="1"/>
    <s v="2021-04-16"/>
    <x v="1"/>
    <n v="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0"/>
    <x v="2606"/>
    <x v="0"/>
    <x v="1"/>
    <x v="0"/>
    <s v="03.03.10"/>
    <x v="10"/>
    <x v="0"/>
    <x v="3"/>
    <s v="Receitas Da Câmara"/>
    <s v="03.03.10"/>
    <s v="Receitas Da Câmara"/>
    <s v="03.03.10"/>
    <x v="24"/>
    <x v="0"/>
    <x v="4"/>
    <x v="6"/>
    <x v="1"/>
    <x v="0"/>
    <x v="1"/>
    <x v="0"/>
    <x v="1"/>
    <s v="2021-04-16"/>
    <x v="1"/>
    <n v="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600"/>
    <x v="2607"/>
    <x v="0"/>
    <x v="1"/>
    <x v="0"/>
    <s v="03.03.10"/>
    <x v="10"/>
    <x v="0"/>
    <x v="3"/>
    <s v="Receitas Da Câmara"/>
    <s v="03.03.10"/>
    <s v="Receitas Da Câmara"/>
    <s v="03.03.10"/>
    <x v="17"/>
    <x v="0"/>
    <x v="4"/>
    <x v="6"/>
    <x v="1"/>
    <x v="0"/>
    <x v="1"/>
    <x v="0"/>
    <x v="1"/>
    <s v="2021-04-16"/>
    <x v="1"/>
    <n v="8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2"/>
    <x v="2608"/>
    <x v="0"/>
    <x v="1"/>
    <x v="0"/>
    <s v="03.03.10"/>
    <x v="10"/>
    <x v="0"/>
    <x v="3"/>
    <s v="Receitas Da Câmara"/>
    <s v="03.03.10"/>
    <s v="Receitas Da Câmara"/>
    <s v="03.03.10"/>
    <x v="20"/>
    <x v="0"/>
    <x v="4"/>
    <x v="7"/>
    <x v="1"/>
    <x v="0"/>
    <x v="1"/>
    <x v="0"/>
    <x v="1"/>
    <s v="2021-04-16"/>
    <x v="1"/>
    <n v="50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
    <x v="2609"/>
    <x v="0"/>
    <x v="1"/>
    <x v="0"/>
    <s v="03.03.10"/>
    <x v="10"/>
    <x v="0"/>
    <x v="3"/>
    <s v="Receitas Da Câmara"/>
    <s v="03.03.10"/>
    <s v="Receitas Da Câmara"/>
    <s v="03.03.10"/>
    <x v="23"/>
    <x v="0"/>
    <x v="4"/>
    <x v="7"/>
    <x v="1"/>
    <x v="0"/>
    <x v="1"/>
    <x v="0"/>
    <x v="1"/>
    <s v="2021-04-16"/>
    <x v="1"/>
    <n v="1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519"/>
    <x v="2610"/>
    <x v="0"/>
    <x v="1"/>
    <x v="0"/>
    <s v="03.03.10"/>
    <x v="10"/>
    <x v="0"/>
    <x v="3"/>
    <s v="Receitas Da Câmara"/>
    <s v="03.03.10"/>
    <s v="Receitas Da Câmara"/>
    <s v="03.03.10"/>
    <x v="13"/>
    <x v="0"/>
    <x v="0"/>
    <x v="0"/>
    <x v="1"/>
    <x v="0"/>
    <x v="1"/>
    <x v="0"/>
    <x v="1"/>
    <s v="2021-04-16"/>
    <x v="1"/>
    <n v="1851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
    <x v="2611"/>
    <x v="0"/>
    <x v="1"/>
    <x v="0"/>
    <s v="03.03.10"/>
    <x v="10"/>
    <x v="0"/>
    <x v="3"/>
    <s v="Receitas Da Câmara"/>
    <s v="03.03.10"/>
    <s v="Receitas Da Câmara"/>
    <s v="03.03.10"/>
    <x v="22"/>
    <x v="0"/>
    <x v="4"/>
    <x v="6"/>
    <x v="1"/>
    <x v="0"/>
    <x v="1"/>
    <x v="0"/>
    <x v="1"/>
    <s v="2021-04-16"/>
    <x v="1"/>
    <n v="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2612"/>
    <x v="0"/>
    <x v="1"/>
    <x v="0"/>
    <s v="03.03.10"/>
    <x v="10"/>
    <x v="0"/>
    <x v="3"/>
    <s v="Receitas Da Câmara"/>
    <s v="03.03.10"/>
    <s v="Receitas Da Câmara"/>
    <s v="03.03.10"/>
    <x v="55"/>
    <x v="0"/>
    <x v="4"/>
    <x v="6"/>
    <x v="1"/>
    <x v="0"/>
    <x v="1"/>
    <x v="0"/>
    <x v="1"/>
    <s v="2021-04-16"/>
    <x v="1"/>
    <n v="42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3600"/>
    <x v="2613"/>
    <x v="0"/>
    <x v="0"/>
    <x v="0"/>
    <s v="01.23.04.14"/>
    <x v="64"/>
    <x v="7"/>
    <x v="8"/>
    <s v="Ambiente"/>
    <s v="01.23.04"/>
    <s v="Ambiente"/>
    <s v="01.23.04"/>
    <x v="26"/>
    <x v="0"/>
    <x v="0"/>
    <x v="0"/>
    <x v="1"/>
    <x v="2"/>
    <x v="2"/>
    <x v="0"/>
    <x v="1"/>
    <s v="2021-04-29"/>
    <x v="1"/>
    <n v="3600"/>
    <x v="0"/>
    <m/>
    <x v="0"/>
    <m/>
    <x v="0"/>
    <n v="100474696"/>
    <x v="0"/>
    <x v="0"/>
    <s v="Criação e Manutenção de Espaços Verdes"/>
    <s v="ORI"/>
    <x v="0"/>
    <s v="CMEV"/>
    <x v="0"/>
    <x v="0"/>
    <x v="0"/>
    <x v="0"/>
    <x v="0"/>
    <x v="0"/>
    <x v="0"/>
    <x v="0"/>
    <x v="0"/>
    <x v="0"/>
    <x v="0"/>
    <s v="Criação e Manutenção de Espaços Verdes"/>
    <x v="0"/>
    <x v="0"/>
    <x v="0"/>
    <x v="0"/>
    <x v="2"/>
    <x v="0"/>
    <x v="0"/>
    <x v="1"/>
    <x v="0"/>
    <x v="0"/>
    <x v="0"/>
    <x v="0"/>
    <s v="pagamento a favor do sr. Juvenal Robalo, pelo serviço na poda de arvores com motosserra, conforme justificativos em anexo."/>
  </r>
  <r>
    <x v="1"/>
    <n v="0"/>
    <n v="0"/>
    <n v="0"/>
    <n v="20400"/>
    <x v="2613"/>
    <x v="0"/>
    <x v="0"/>
    <x v="0"/>
    <s v="01.23.04.14"/>
    <x v="64"/>
    <x v="7"/>
    <x v="8"/>
    <s v="Ambiente"/>
    <s v="01.23.04"/>
    <s v="Ambiente"/>
    <s v="01.23.04"/>
    <x v="26"/>
    <x v="0"/>
    <x v="0"/>
    <x v="0"/>
    <x v="1"/>
    <x v="2"/>
    <x v="2"/>
    <x v="0"/>
    <x v="1"/>
    <s v="2021-04-29"/>
    <x v="1"/>
    <n v="20400"/>
    <x v="0"/>
    <m/>
    <x v="0"/>
    <m/>
    <x v="431"/>
    <n v="100479100"/>
    <x v="0"/>
    <x v="1"/>
    <s v="Criação e Manutenção de Espaços Verdes"/>
    <s v="ORI"/>
    <x v="0"/>
    <s v="CMEV"/>
    <x v="0"/>
    <x v="0"/>
    <x v="0"/>
    <x v="0"/>
    <x v="0"/>
    <x v="0"/>
    <x v="0"/>
    <x v="0"/>
    <x v="0"/>
    <x v="0"/>
    <x v="0"/>
    <s v="Criação e Manutenção de Espaços Verdes"/>
    <x v="0"/>
    <x v="0"/>
    <x v="0"/>
    <x v="0"/>
    <x v="2"/>
    <x v="0"/>
    <x v="0"/>
    <x v="1"/>
    <x v="0"/>
    <x v="0"/>
    <x v="1"/>
    <x v="0"/>
    <s v="pagamento a favor do sr. Juvenal Robalo, pelo serviço na poda de arvores com motosserra, conforme justificativos em anexo."/>
  </r>
  <r>
    <x v="0"/>
    <n v="0"/>
    <n v="0"/>
    <n v="0"/>
    <n v="13617"/>
    <x v="2614"/>
    <x v="0"/>
    <x v="0"/>
    <x v="0"/>
    <s v="03.16.02"/>
    <x v="53"/>
    <x v="0"/>
    <x v="0"/>
    <s v="Gabinete do Presidente"/>
    <s v="03.16.02"/>
    <s v="Gabinete do Presidente"/>
    <s v="03.16.02"/>
    <x v="0"/>
    <x v="0"/>
    <x v="0"/>
    <x v="0"/>
    <x v="0"/>
    <x v="0"/>
    <x v="0"/>
    <x v="0"/>
    <x v="1"/>
    <s v="2021-04-30"/>
    <x v="1"/>
    <n v="13617"/>
    <x v="0"/>
    <m/>
    <x v="0"/>
    <m/>
    <x v="0"/>
    <n v="100474696"/>
    <x v="0"/>
    <x v="0"/>
    <s v="Gabinete do Presidente"/>
    <s v="ORI"/>
    <x v="0"/>
    <m/>
    <x v="0"/>
    <x v="0"/>
    <x v="0"/>
    <x v="0"/>
    <x v="0"/>
    <x v="0"/>
    <x v="0"/>
    <x v="0"/>
    <x v="0"/>
    <x v="0"/>
    <x v="0"/>
    <s v="Gabinete do Presidente"/>
    <x v="0"/>
    <x v="0"/>
    <x v="0"/>
    <x v="0"/>
    <x v="0"/>
    <x v="0"/>
    <x v="0"/>
    <x v="0"/>
    <x v="0"/>
    <x v="0"/>
    <x v="0"/>
    <x v="0"/>
    <s v="  PAgto da salario a favor do Sr Francisco Cabral vereador a tempo inteiro, referente a Abril de 2021 "/>
  </r>
  <r>
    <x v="0"/>
    <n v="0"/>
    <n v="0"/>
    <n v="0"/>
    <n v="1362"/>
    <x v="2614"/>
    <x v="0"/>
    <x v="0"/>
    <x v="0"/>
    <s v="03.16.02"/>
    <x v="53"/>
    <x v="0"/>
    <x v="0"/>
    <s v="Gabinete do Presidente"/>
    <s v="03.16.02"/>
    <s v="Gabinete do Presidente"/>
    <s v="03.16.02"/>
    <x v="51"/>
    <x v="0"/>
    <x v="0"/>
    <x v="4"/>
    <x v="1"/>
    <x v="0"/>
    <x v="0"/>
    <x v="0"/>
    <x v="1"/>
    <s v="2021-04-30"/>
    <x v="1"/>
    <n v="1362"/>
    <x v="0"/>
    <m/>
    <x v="0"/>
    <m/>
    <x v="0"/>
    <n v="100474696"/>
    <x v="0"/>
    <x v="0"/>
    <s v="Gabinete do Presidente"/>
    <s v="ORI"/>
    <x v="0"/>
    <m/>
    <x v="0"/>
    <x v="0"/>
    <x v="0"/>
    <x v="0"/>
    <x v="0"/>
    <x v="0"/>
    <x v="0"/>
    <x v="0"/>
    <x v="0"/>
    <x v="0"/>
    <x v="0"/>
    <s v="Gabinete do Presidente"/>
    <x v="0"/>
    <x v="0"/>
    <x v="0"/>
    <x v="0"/>
    <x v="0"/>
    <x v="0"/>
    <x v="0"/>
    <x v="0"/>
    <x v="0"/>
    <x v="0"/>
    <x v="0"/>
    <x v="0"/>
    <s v="  PAgto da salario a favor do Sr Francisco Cabral vereador a tempo inteiro, referente a Abril de 2021 "/>
  </r>
  <r>
    <x v="0"/>
    <n v="0"/>
    <n v="0"/>
    <n v="0"/>
    <n v="14979"/>
    <x v="2615"/>
    <x v="0"/>
    <x v="1"/>
    <x v="0"/>
    <s v="80.02.01"/>
    <x v="1"/>
    <x v="1"/>
    <x v="1"/>
    <s v="Retenções Iur"/>
    <s v="80.02.01"/>
    <s v="Retenções Iur"/>
    <s v="80.02.01"/>
    <x v="1"/>
    <x v="0"/>
    <x v="1"/>
    <x v="0"/>
    <x v="0"/>
    <x v="1"/>
    <x v="1"/>
    <x v="0"/>
    <x v="1"/>
    <s v="2021-04-30"/>
    <x v="1"/>
    <n v="14979"/>
    <x v="0"/>
    <m/>
    <x v="0"/>
    <m/>
    <x v="0"/>
    <n v="100474696"/>
    <x v="0"/>
    <x v="1"/>
    <s v="Retenções Iur"/>
    <s v="ORI"/>
    <x v="0"/>
    <s v="RIUR"/>
    <x v="0"/>
    <x v="0"/>
    <x v="0"/>
    <x v="0"/>
    <x v="0"/>
    <x v="0"/>
    <x v="0"/>
    <x v="0"/>
    <x v="0"/>
    <x v="0"/>
    <x v="0"/>
    <s v="Retenções Iur"/>
    <x v="0"/>
    <x v="0"/>
    <x v="0"/>
    <x v="0"/>
    <x v="1"/>
    <x v="0"/>
    <x v="0"/>
    <x v="1"/>
    <x v="0"/>
    <x v="1"/>
    <x v="1"/>
    <x v="0"/>
    <s v="RETENCAO OT"/>
  </r>
  <r>
    <x v="0"/>
    <n v="0"/>
    <n v="0"/>
    <n v="0"/>
    <n v="8901"/>
    <x v="2614"/>
    <x v="0"/>
    <x v="0"/>
    <x v="0"/>
    <s v="03.16.02"/>
    <x v="53"/>
    <x v="0"/>
    <x v="0"/>
    <s v="Gabinete do Presidente"/>
    <s v="03.16.02"/>
    <s v="Gabinete do Presidente"/>
    <s v="03.16.02"/>
    <x v="0"/>
    <x v="0"/>
    <x v="0"/>
    <x v="0"/>
    <x v="0"/>
    <x v="0"/>
    <x v="0"/>
    <x v="0"/>
    <x v="1"/>
    <s v="2021-04-30"/>
    <x v="1"/>
    <n v="8901"/>
    <x v="0"/>
    <m/>
    <x v="0"/>
    <m/>
    <x v="1"/>
    <n v="100474706"/>
    <x v="0"/>
    <x v="2"/>
    <s v="Gabinete do Presidente"/>
    <s v="ORI"/>
    <x v="0"/>
    <m/>
    <x v="0"/>
    <x v="0"/>
    <x v="0"/>
    <x v="0"/>
    <x v="0"/>
    <x v="0"/>
    <x v="0"/>
    <x v="0"/>
    <x v="0"/>
    <x v="0"/>
    <x v="0"/>
    <s v="Gabinete do Presidente"/>
    <x v="0"/>
    <x v="0"/>
    <x v="0"/>
    <x v="0"/>
    <x v="0"/>
    <x v="0"/>
    <x v="0"/>
    <x v="0"/>
    <x v="0"/>
    <x v="0"/>
    <x v="2"/>
    <x v="0"/>
    <s v="  PAgto da salario a favor do Sr Francisco Cabral vereador a tempo inteiro, referente a Abril de 2021 "/>
  </r>
  <r>
    <x v="0"/>
    <n v="0"/>
    <n v="0"/>
    <n v="0"/>
    <n v="891"/>
    <x v="2614"/>
    <x v="0"/>
    <x v="0"/>
    <x v="0"/>
    <s v="03.16.02"/>
    <x v="53"/>
    <x v="0"/>
    <x v="0"/>
    <s v="Gabinete do Presidente"/>
    <s v="03.16.02"/>
    <s v="Gabinete do Presidente"/>
    <s v="03.16.02"/>
    <x v="51"/>
    <x v="0"/>
    <x v="0"/>
    <x v="4"/>
    <x v="1"/>
    <x v="0"/>
    <x v="0"/>
    <x v="0"/>
    <x v="1"/>
    <s v="2021-04-30"/>
    <x v="1"/>
    <n v="891"/>
    <x v="0"/>
    <m/>
    <x v="0"/>
    <m/>
    <x v="1"/>
    <n v="100474706"/>
    <x v="0"/>
    <x v="2"/>
    <s v="Gabinete do Presidente"/>
    <s v="ORI"/>
    <x v="0"/>
    <m/>
    <x v="0"/>
    <x v="0"/>
    <x v="0"/>
    <x v="0"/>
    <x v="0"/>
    <x v="0"/>
    <x v="0"/>
    <x v="0"/>
    <x v="0"/>
    <x v="0"/>
    <x v="0"/>
    <s v="Gabinete do Presidente"/>
    <x v="0"/>
    <x v="0"/>
    <x v="0"/>
    <x v="0"/>
    <x v="0"/>
    <x v="0"/>
    <x v="0"/>
    <x v="0"/>
    <x v="0"/>
    <x v="0"/>
    <x v="2"/>
    <x v="0"/>
    <s v="  PAgto da salario a favor do Sr Francisco Cabral vereador a tempo inteiro, referente a Abril de 2021 "/>
  </r>
  <r>
    <x v="0"/>
    <n v="0"/>
    <n v="0"/>
    <n v="0"/>
    <n v="9792"/>
    <x v="2616"/>
    <x v="0"/>
    <x v="1"/>
    <x v="0"/>
    <s v="80.02.10.01"/>
    <x v="2"/>
    <x v="1"/>
    <x v="1"/>
    <s v="Outros"/>
    <s v="80.02.10"/>
    <s v="Outros"/>
    <s v="80.02.10"/>
    <x v="2"/>
    <x v="0"/>
    <x v="1"/>
    <x v="0"/>
    <x v="0"/>
    <x v="1"/>
    <x v="1"/>
    <x v="0"/>
    <x v="1"/>
    <s v="2021-04-30"/>
    <x v="1"/>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82"/>
    <x v="2614"/>
    <x v="0"/>
    <x v="0"/>
    <x v="0"/>
    <s v="03.16.02"/>
    <x v="53"/>
    <x v="0"/>
    <x v="0"/>
    <s v="Gabinete do Presidente"/>
    <s v="03.16.02"/>
    <s v="Gabinete do Presidente"/>
    <s v="03.16.02"/>
    <x v="0"/>
    <x v="0"/>
    <x v="0"/>
    <x v="0"/>
    <x v="0"/>
    <x v="0"/>
    <x v="0"/>
    <x v="0"/>
    <x v="1"/>
    <s v="2021-04-30"/>
    <x v="1"/>
    <n v="99882"/>
    <x v="0"/>
    <m/>
    <x v="0"/>
    <m/>
    <x v="168"/>
    <n v="100476180"/>
    <x v="0"/>
    <x v="1"/>
    <s v="Gabinete do Presidente"/>
    <s v="ORI"/>
    <x v="0"/>
    <m/>
    <x v="0"/>
    <x v="0"/>
    <x v="0"/>
    <x v="0"/>
    <x v="0"/>
    <x v="0"/>
    <x v="0"/>
    <x v="0"/>
    <x v="0"/>
    <x v="0"/>
    <x v="0"/>
    <s v="Gabinete do Presidente"/>
    <x v="0"/>
    <x v="0"/>
    <x v="0"/>
    <x v="0"/>
    <x v="0"/>
    <x v="0"/>
    <x v="0"/>
    <x v="0"/>
    <x v="0"/>
    <x v="0"/>
    <x v="1"/>
    <x v="0"/>
    <s v="  PAgto da salario a favor do Sr Francisco Cabral vereador a tempo inteiro, referente a Abril de 2021 "/>
  </r>
  <r>
    <x v="0"/>
    <n v="0"/>
    <n v="0"/>
    <n v="0"/>
    <n v="9987"/>
    <x v="2614"/>
    <x v="0"/>
    <x v="0"/>
    <x v="0"/>
    <s v="03.16.02"/>
    <x v="53"/>
    <x v="0"/>
    <x v="0"/>
    <s v="Gabinete do Presidente"/>
    <s v="03.16.02"/>
    <s v="Gabinete do Presidente"/>
    <s v="03.16.02"/>
    <x v="51"/>
    <x v="0"/>
    <x v="0"/>
    <x v="4"/>
    <x v="1"/>
    <x v="0"/>
    <x v="0"/>
    <x v="0"/>
    <x v="1"/>
    <s v="2021-04-30"/>
    <x v="1"/>
    <n v="9987"/>
    <x v="0"/>
    <m/>
    <x v="0"/>
    <m/>
    <x v="168"/>
    <n v="100476180"/>
    <x v="0"/>
    <x v="1"/>
    <s v="Gabinete do Presidente"/>
    <s v="ORI"/>
    <x v="0"/>
    <m/>
    <x v="0"/>
    <x v="0"/>
    <x v="0"/>
    <x v="0"/>
    <x v="0"/>
    <x v="0"/>
    <x v="0"/>
    <x v="0"/>
    <x v="0"/>
    <x v="0"/>
    <x v="0"/>
    <s v="Gabinete do Presidente"/>
    <x v="0"/>
    <x v="0"/>
    <x v="0"/>
    <x v="0"/>
    <x v="0"/>
    <x v="0"/>
    <x v="0"/>
    <x v="0"/>
    <x v="0"/>
    <x v="0"/>
    <x v="1"/>
    <x v="0"/>
    <s v="  PAgto da salario a favor do Sr Francisco Cabral vereador a tempo inteiro, referente a Abril de 2021 "/>
  </r>
  <r>
    <x v="0"/>
    <n v="0"/>
    <n v="0"/>
    <n v="0"/>
    <n v="13617"/>
    <x v="2617"/>
    <x v="0"/>
    <x v="0"/>
    <x v="0"/>
    <s v="03.16.02"/>
    <x v="53"/>
    <x v="0"/>
    <x v="0"/>
    <s v="Gabinete do Presidente"/>
    <s v="03.16.02"/>
    <s v="Gabinete do Presidente"/>
    <s v="03.16.02"/>
    <x v="0"/>
    <x v="0"/>
    <x v="0"/>
    <x v="0"/>
    <x v="0"/>
    <x v="0"/>
    <x v="0"/>
    <x v="0"/>
    <x v="1"/>
    <s v="2021-04-30"/>
    <x v="1"/>
    <n v="13617"/>
    <x v="0"/>
    <m/>
    <x v="0"/>
    <m/>
    <x v="0"/>
    <n v="100474696"/>
    <x v="0"/>
    <x v="0"/>
    <s v="Gabinete do Presidente"/>
    <s v="ORI"/>
    <x v="0"/>
    <m/>
    <x v="0"/>
    <x v="0"/>
    <x v="0"/>
    <x v="0"/>
    <x v="0"/>
    <x v="0"/>
    <x v="0"/>
    <x v="0"/>
    <x v="0"/>
    <x v="0"/>
    <x v="0"/>
    <s v="Gabinete do Presidente"/>
    <x v="0"/>
    <x v="0"/>
    <x v="0"/>
    <x v="0"/>
    <x v="0"/>
    <x v="0"/>
    <x v="0"/>
    <x v="0"/>
    <x v="0"/>
    <x v="0"/>
    <x v="0"/>
    <x v="0"/>
    <s v="PAgto da salario a favor da Sra Ermilinda Lopes vereadora a tempo inteiro, referente a Abril de 2021"/>
  </r>
  <r>
    <x v="0"/>
    <n v="0"/>
    <n v="0"/>
    <n v="0"/>
    <n v="1362"/>
    <x v="2617"/>
    <x v="0"/>
    <x v="0"/>
    <x v="0"/>
    <s v="03.16.02"/>
    <x v="53"/>
    <x v="0"/>
    <x v="0"/>
    <s v="Gabinete do Presidente"/>
    <s v="03.16.02"/>
    <s v="Gabinete do Presidente"/>
    <s v="03.16.02"/>
    <x v="51"/>
    <x v="0"/>
    <x v="0"/>
    <x v="4"/>
    <x v="1"/>
    <x v="0"/>
    <x v="0"/>
    <x v="0"/>
    <x v="1"/>
    <s v="2021-04-30"/>
    <x v="1"/>
    <n v="1362"/>
    <x v="0"/>
    <m/>
    <x v="0"/>
    <m/>
    <x v="0"/>
    <n v="100474696"/>
    <x v="0"/>
    <x v="0"/>
    <s v="Gabinete do Presidente"/>
    <s v="ORI"/>
    <x v="0"/>
    <m/>
    <x v="0"/>
    <x v="0"/>
    <x v="0"/>
    <x v="0"/>
    <x v="0"/>
    <x v="0"/>
    <x v="0"/>
    <x v="0"/>
    <x v="0"/>
    <x v="0"/>
    <x v="0"/>
    <s v="Gabinete do Presidente"/>
    <x v="0"/>
    <x v="0"/>
    <x v="0"/>
    <x v="0"/>
    <x v="0"/>
    <x v="0"/>
    <x v="0"/>
    <x v="0"/>
    <x v="0"/>
    <x v="0"/>
    <x v="0"/>
    <x v="0"/>
    <s v="PAgto da salario a favor da Sra Ermilinda Lopes vereadora a tempo inteiro, referente a Abril de 2021"/>
  </r>
  <r>
    <x v="0"/>
    <n v="0"/>
    <n v="0"/>
    <n v="0"/>
    <n v="14979"/>
    <x v="2618"/>
    <x v="0"/>
    <x v="1"/>
    <x v="0"/>
    <s v="80.02.01"/>
    <x v="1"/>
    <x v="1"/>
    <x v="1"/>
    <s v="Retenções Iur"/>
    <s v="80.02.01"/>
    <s v="Retenções Iur"/>
    <s v="80.02.01"/>
    <x v="1"/>
    <x v="0"/>
    <x v="1"/>
    <x v="0"/>
    <x v="0"/>
    <x v="1"/>
    <x v="1"/>
    <x v="0"/>
    <x v="1"/>
    <s v="2021-04-30"/>
    <x v="1"/>
    <n v="14979"/>
    <x v="0"/>
    <m/>
    <x v="0"/>
    <m/>
    <x v="0"/>
    <n v="100474696"/>
    <x v="0"/>
    <x v="1"/>
    <s v="Retenções Iur"/>
    <s v="ORI"/>
    <x v="0"/>
    <s v="RIUR"/>
    <x v="0"/>
    <x v="0"/>
    <x v="0"/>
    <x v="0"/>
    <x v="0"/>
    <x v="0"/>
    <x v="0"/>
    <x v="0"/>
    <x v="0"/>
    <x v="0"/>
    <x v="0"/>
    <s v="Retenções Iur"/>
    <x v="0"/>
    <x v="0"/>
    <x v="0"/>
    <x v="0"/>
    <x v="1"/>
    <x v="0"/>
    <x v="0"/>
    <x v="1"/>
    <x v="0"/>
    <x v="1"/>
    <x v="1"/>
    <x v="0"/>
    <s v="RETENCAO OT"/>
  </r>
  <r>
    <x v="0"/>
    <n v="0"/>
    <n v="0"/>
    <n v="0"/>
    <n v="8901"/>
    <x v="2617"/>
    <x v="0"/>
    <x v="0"/>
    <x v="0"/>
    <s v="03.16.02"/>
    <x v="53"/>
    <x v="0"/>
    <x v="0"/>
    <s v="Gabinete do Presidente"/>
    <s v="03.16.02"/>
    <s v="Gabinete do Presidente"/>
    <s v="03.16.02"/>
    <x v="0"/>
    <x v="0"/>
    <x v="0"/>
    <x v="0"/>
    <x v="0"/>
    <x v="0"/>
    <x v="0"/>
    <x v="0"/>
    <x v="1"/>
    <s v="2021-04-30"/>
    <x v="1"/>
    <n v="8901"/>
    <x v="0"/>
    <m/>
    <x v="0"/>
    <m/>
    <x v="1"/>
    <n v="100474706"/>
    <x v="0"/>
    <x v="2"/>
    <s v="Gabinete do Presidente"/>
    <s v="ORI"/>
    <x v="0"/>
    <m/>
    <x v="0"/>
    <x v="0"/>
    <x v="0"/>
    <x v="0"/>
    <x v="0"/>
    <x v="0"/>
    <x v="0"/>
    <x v="0"/>
    <x v="0"/>
    <x v="0"/>
    <x v="0"/>
    <s v="Gabinete do Presidente"/>
    <x v="0"/>
    <x v="0"/>
    <x v="0"/>
    <x v="0"/>
    <x v="0"/>
    <x v="0"/>
    <x v="0"/>
    <x v="0"/>
    <x v="0"/>
    <x v="0"/>
    <x v="2"/>
    <x v="0"/>
    <s v="PAgto da salario a favor da Sra Ermilinda Lopes vereadora a tempo inteiro, referente a Abril de 2021"/>
  </r>
  <r>
    <x v="0"/>
    <n v="0"/>
    <n v="0"/>
    <n v="0"/>
    <n v="891"/>
    <x v="2617"/>
    <x v="0"/>
    <x v="0"/>
    <x v="0"/>
    <s v="03.16.02"/>
    <x v="53"/>
    <x v="0"/>
    <x v="0"/>
    <s v="Gabinete do Presidente"/>
    <s v="03.16.02"/>
    <s v="Gabinete do Presidente"/>
    <s v="03.16.02"/>
    <x v="51"/>
    <x v="0"/>
    <x v="0"/>
    <x v="4"/>
    <x v="1"/>
    <x v="0"/>
    <x v="0"/>
    <x v="0"/>
    <x v="1"/>
    <s v="2021-04-30"/>
    <x v="1"/>
    <n v="891"/>
    <x v="0"/>
    <m/>
    <x v="0"/>
    <m/>
    <x v="1"/>
    <n v="100474706"/>
    <x v="0"/>
    <x v="2"/>
    <s v="Gabinete do Presidente"/>
    <s v="ORI"/>
    <x v="0"/>
    <m/>
    <x v="0"/>
    <x v="0"/>
    <x v="0"/>
    <x v="0"/>
    <x v="0"/>
    <x v="0"/>
    <x v="0"/>
    <x v="0"/>
    <x v="0"/>
    <x v="0"/>
    <x v="0"/>
    <s v="Gabinete do Presidente"/>
    <x v="0"/>
    <x v="0"/>
    <x v="0"/>
    <x v="0"/>
    <x v="0"/>
    <x v="0"/>
    <x v="0"/>
    <x v="0"/>
    <x v="0"/>
    <x v="0"/>
    <x v="2"/>
    <x v="0"/>
    <s v="PAgto da salario a favor da Sra Ermilinda Lopes vereadora a tempo inteiro, referente a Abril de 2021"/>
  </r>
  <r>
    <x v="0"/>
    <n v="0"/>
    <n v="0"/>
    <n v="0"/>
    <n v="9792"/>
    <x v="2619"/>
    <x v="0"/>
    <x v="1"/>
    <x v="0"/>
    <s v="80.02.10.01"/>
    <x v="2"/>
    <x v="1"/>
    <x v="1"/>
    <s v="Outros"/>
    <s v="80.02.10"/>
    <s v="Outros"/>
    <s v="80.02.10"/>
    <x v="2"/>
    <x v="0"/>
    <x v="1"/>
    <x v="0"/>
    <x v="0"/>
    <x v="1"/>
    <x v="1"/>
    <x v="0"/>
    <x v="1"/>
    <s v="2021-04-30"/>
    <x v="1"/>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82"/>
    <x v="2617"/>
    <x v="0"/>
    <x v="0"/>
    <x v="0"/>
    <s v="03.16.02"/>
    <x v="53"/>
    <x v="0"/>
    <x v="0"/>
    <s v="Gabinete do Presidente"/>
    <s v="03.16.02"/>
    <s v="Gabinete do Presidente"/>
    <s v="03.16.02"/>
    <x v="0"/>
    <x v="0"/>
    <x v="0"/>
    <x v="0"/>
    <x v="0"/>
    <x v="0"/>
    <x v="0"/>
    <x v="0"/>
    <x v="1"/>
    <s v="2021-04-30"/>
    <x v="1"/>
    <n v="99882"/>
    <x v="0"/>
    <m/>
    <x v="0"/>
    <m/>
    <x v="393"/>
    <n v="100478955"/>
    <x v="0"/>
    <x v="1"/>
    <s v="Gabinete do Presidente"/>
    <s v="ORI"/>
    <x v="0"/>
    <m/>
    <x v="0"/>
    <x v="0"/>
    <x v="0"/>
    <x v="0"/>
    <x v="0"/>
    <x v="0"/>
    <x v="0"/>
    <x v="0"/>
    <x v="0"/>
    <x v="0"/>
    <x v="0"/>
    <s v="Gabinete do Presidente"/>
    <x v="0"/>
    <x v="0"/>
    <x v="0"/>
    <x v="0"/>
    <x v="0"/>
    <x v="0"/>
    <x v="0"/>
    <x v="0"/>
    <x v="0"/>
    <x v="0"/>
    <x v="1"/>
    <x v="0"/>
    <s v="PAgto da salario a favor da Sra Ermilinda Lopes vereadora a tempo inteiro, referente a Abril de 2021"/>
  </r>
  <r>
    <x v="0"/>
    <n v="0"/>
    <n v="0"/>
    <n v="0"/>
    <n v="9987"/>
    <x v="2617"/>
    <x v="0"/>
    <x v="0"/>
    <x v="0"/>
    <s v="03.16.02"/>
    <x v="53"/>
    <x v="0"/>
    <x v="0"/>
    <s v="Gabinete do Presidente"/>
    <s v="03.16.02"/>
    <s v="Gabinete do Presidente"/>
    <s v="03.16.02"/>
    <x v="51"/>
    <x v="0"/>
    <x v="0"/>
    <x v="4"/>
    <x v="1"/>
    <x v="0"/>
    <x v="0"/>
    <x v="0"/>
    <x v="1"/>
    <s v="2021-04-30"/>
    <x v="1"/>
    <n v="9987"/>
    <x v="0"/>
    <m/>
    <x v="0"/>
    <m/>
    <x v="393"/>
    <n v="100478955"/>
    <x v="0"/>
    <x v="1"/>
    <s v="Gabinete do Presidente"/>
    <s v="ORI"/>
    <x v="0"/>
    <m/>
    <x v="0"/>
    <x v="0"/>
    <x v="0"/>
    <x v="0"/>
    <x v="0"/>
    <x v="0"/>
    <x v="0"/>
    <x v="0"/>
    <x v="0"/>
    <x v="0"/>
    <x v="0"/>
    <s v="Gabinete do Presidente"/>
    <x v="0"/>
    <x v="0"/>
    <x v="0"/>
    <x v="0"/>
    <x v="0"/>
    <x v="0"/>
    <x v="0"/>
    <x v="0"/>
    <x v="0"/>
    <x v="0"/>
    <x v="1"/>
    <x v="0"/>
    <s v="PAgto da salario a favor da Sra Ermilinda Lopes vereadora a tempo inteiro, referente a Abril de 2021"/>
  </r>
  <r>
    <x v="0"/>
    <n v="0"/>
    <n v="0"/>
    <n v="0"/>
    <n v="5828"/>
    <x v="2620"/>
    <x v="0"/>
    <x v="0"/>
    <x v="0"/>
    <s v="03.16.21"/>
    <x v="43"/>
    <x v="0"/>
    <x v="0"/>
    <s v="Dir. Turismo, Investimento e Emprendedorismo"/>
    <s v="03.16.21"/>
    <s v="Dir. Turismo, Investimento e Emprendedorismo"/>
    <s v="03.16.21"/>
    <x v="0"/>
    <x v="0"/>
    <x v="0"/>
    <x v="0"/>
    <x v="0"/>
    <x v="0"/>
    <x v="0"/>
    <x v="0"/>
    <x v="1"/>
    <s v="2021-04-30"/>
    <x v="1"/>
    <n v="5828"/>
    <x v="0"/>
    <m/>
    <x v="0"/>
    <m/>
    <x v="0"/>
    <n v="100474696"/>
    <x v="0"/>
    <x v="0"/>
    <s v="Dir. Turismo, Investimento e Emprendedorismo"/>
    <s v="ORI"/>
    <x v="0"/>
    <m/>
    <x v="0"/>
    <x v="0"/>
    <x v="0"/>
    <x v="0"/>
    <x v="0"/>
    <x v="0"/>
    <x v="0"/>
    <x v="0"/>
    <x v="0"/>
    <x v="0"/>
    <x v="0"/>
    <s v="Dir. Turismo, Investimento e Emprendedorismo"/>
    <x v="0"/>
    <x v="0"/>
    <x v="0"/>
    <x v="0"/>
    <x v="0"/>
    <x v="0"/>
    <x v="0"/>
    <x v="0"/>
    <x v="0"/>
    <x v="0"/>
    <x v="0"/>
    <x v="0"/>
    <s v="PAgto da salario a favor da Sra Máxima Moreno vereadora a meio tempo, referente a Abril de 2021"/>
  </r>
  <r>
    <x v="0"/>
    <n v="0"/>
    <n v="0"/>
    <n v="0"/>
    <n v="583"/>
    <x v="2620"/>
    <x v="0"/>
    <x v="0"/>
    <x v="0"/>
    <s v="03.16.21"/>
    <x v="43"/>
    <x v="0"/>
    <x v="0"/>
    <s v="Dir. Turismo, Investimento e Emprendedorismo"/>
    <s v="03.16.21"/>
    <s v="Dir. Turismo, Investimento e Emprendedorismo"/>
    <s v="03.16.21"/>
    <x v="51"/>
    <x v="0"/>
    <x v="0"/>
    <x v="4"/>
    <x v="1"/>
    <x v="0"/>
    <x v="0"/>
    <x v="0"/>
    <x v="1"/>
    <s v="2021-04-30"/>
    <x v="1"/>
    <n v="583"/>
    <x v="0"/>
    <m/>
    <x v="0"/>
    <m/>
    <x v="0"/>
    <n v="100474696"/>
    <x v="0"/>
    <x v="0"/>
    <s v="Dir. Turismo, Investimento e Emprendedorismo"/>
    <s v="ORI"/>
    <x v="0"/>
    <m/>
    <x v="0"/>
    <x v="0"/>
    <x v="0"/>
    <x v="0"/>
    <x v="0"/>
    <x v="0"/>
    <x v="0"/>
    <x v="0"/>
    <x v="0"/>
    <x v="0"/>
    <x v="0"/>
    <s v="Dir. Turismo, Investimento e Emprendedorismo"/>
    <x v="0"/>
    <x v="0"/>
    <x v="0"/>
    <x v="0"/>
    <x v="0"/>
    <x v="0"/>
    <x v="0"/>
    <x v="0"/>
    <x v="0"/>
    <x v="0"/>
    <x v="0"/>
    <x v="0"/>
    <s v="PAgto da salario a favor da Sra Máxima Moreno vereadora a meio tempo, referente a Abril de 2021"/>
  </r>
  <r>
    <x v="0"/>
    <n v="0"/>
    <n v="0"/>
    <n v="0"/>
    <n v="6411"/>
    <x v="2621"/>
    <x v="0"/>
    <x v="1"/>
    <x v="0"/>
    <s v="80.02.01"/>
    <x v="1"/>
    <x v="1"/>
    <x v="1"/>
    <s v="Retenções Iur"/>
    <s v="80.02.01"/>
    <s v="Retenções Iur"/>
    <s v="80.02.01"/>
    <x v="1"/>
    <x v="0"/>
    <x v="1"/>
    <x v="0"/>
    <x v="0"/>
    <x v="1"/>
    <x v="1"/>
    <x v="0"/>
    <x v="1"/>
    <s v="2021-04-30"/>
    <x v="1"/>
    <n v="6411"/>
    <x v="0"/>
    <m/>
    <x v="0"/>
    <m/>
    <x v="0"/>
    <n v="100474696"/>
    <x v="0"/>
    <x v="1"/>
    <s v="Retenções Iur"/>
    <s v="ORI"/>
    <x v="0"/>
    <s v="RIUR"/>
    <x v="0"/>
    <x v="0"/>
    <x v="0"/>
    <x v="0"/>
    <x v="0"/>
    <x v="0"/>
    <x v="0"/>
    <x v="0"/>
    <x v="0"/>
    <x v="0"/>
    <x v="0"/>
    <s v="Retenções Iur"/>
    <x v="0"/>
    <x v="0"/>
    <x v="0"/>
    <x v="0"/>
    <x v="1"/>
    <x v="0"/>
    <x v="0"/>
    <x v="1"/>
    <x v="0"/>
    <x v="1"/>
    <x v="1"/>
    <x v="0"/>
    <s v="RETENCAO OT"/>
  </r>
  <r>
    <x v="0"/>
    <n v="0"/>
    <n v="0"/>
    <n v="0"/>
    <n v="75772"/>
    <x v="2620"/>
    <x v="0"/>
    <x v="0"/>
    <x v="0"/>
    <s v="03.16.21"/>
    <x v="43"/>
    <x v="0"/>
    <x v="0"/>
    <s v="Dir. Turismo, Investimento e Emprendedorismo"/>
    <s v="03.16.21"/>
    <s v="Dir. Turismo, Investimento e Emprendedorismo"/>
    <s v="03.16.21"/>
    <x v="0"/>
    <x v="0"/>
    <x v="0"/>
    <x v="0"/>
    <x v="0"/>
    <x v="0"/>
    <x v="0"/>
    <x v="0"/>
    <x v="1"/>
    <s v="2021-04-30"/>
    <x v="1"/>
    <n v="75772"/>
    <x v="0"/>
    <m/>
    <x v="0"/>
    <m/>
    <x v="91"/>
    <n v="100478954"/>
    <x v="0"/>
    <x v="1"/>
    <s v="Dir. Turismo, Investimento e Emprendedorismo"/>
    <s v="ORI"/>
    <x v="0"/>
    <m/>
    <x v="0"/>
    <x v="0"/>
    <x v="0"/>
    <x v="0"/>
    <x v="0"/>
    <x v="0"/>
    <x v="0"/>
    <x v="0"/>
    <x v="0"/>
    <x v="0"/>
    <x v="0"/>
    <s v="Dir. Turismo, Investimento e Emprendedorismo"/>
    <x v="0"/>
    <x v="0"/>
    <x v="0"/>
    <x v="0"/>
    <x v="0"/>
    <x v="0"/>
    <x v="0"/>
    <x v="0"/>
    <x v="0"/>
    <x v="0"/>
    <x v="1"/>
    <x v="0"/>
    <s v="PAgto da salario a favor da Sra Máxima Moreno vereadora a meio tempo, referente a Abril de 2021"/>
  </r>
  <r>
    <x v="0"/>
    <n v="0"/>
    <n v="0"/>
    <n v="0"/>
    <n v="7577"/>
    <x v="2620"/>
    <x v="0"/>
    <x v="0"/>
    <x v="0"/>
    <s v="03.16.21"/>
    <x v="43"/>
    <x v="0"/>
    <x v="0"/>
    <s v="Dir. Turismo, Investimento e Emprendedorismo"/>
    <s v="03.16.21"/>
    <s v="Dir. Turismo, Investimento e Emprendedorismo"/>
    <s v="03.16.21"/>
    <x v="51"/>
    <x v="0"/>
    <x v="0"/>
    <x v="4"/>
    <x v="1"/>
    <x v="0"/>
    <x v="0"/>
    <x v="0"/>
    <x v="1"/>
    <s v="2021-04-30"/>
    <x v="1"/>
    <n v="7577"/>
    <x v="0"/>
    <m/>
    <x v="0"/>
    <m/>
    <x v="91"/>
    <n v="100478954"/>
    <x v="0"/>
    <x v="1"/>
    <s v="Dir. Turismo, Investimento e Emprendedorismo"/>
    <s v="ORI"/>
    <x v="0"/>
    <m/>
    <x v="0"/>
    <x v="0"/>
    <x v="0"/>
    <x v="0"/>
    <x v="0"/>
    <x v="0"/>
    <x v="0"/>
    <x v="0"/>
    <x v="0"/>
    <x v="0"/>
    <x v="0"/>
    <s v="Dir. Turismo, Investimento e Emprendedorismo"/>
    <x v="0"/>
    <x v="0"/>
    <x v="0"/>
    <x v="0"/>
    <x v="0"/>
    <x v="0"/>
    <x v="0"/>
    <x v="0"/>
    <x v="0"/>
    <x v="0"/>
    <x v="1"/>
    <x v="0"/>
    <s v="PAgto da salario a favor da Sra Máxima Moreno vereadora a meio tempo, referente a Abril de 2021"/>
  </r>
  <r>
    <x v="0"/>
    <n v="0"/>
    <n v="0"/>
    <n v="0"/>
    <n v="14979"/>
    <x v="2622"/>
    <x v="0"/>
    <x v="1"/>
    <x v="0"/>
    <s v="80.02.01"/>
    <x v="1"/>
    <x v="1"/>
    <x v="1"/>
    <s v="Retenções Iur"/>
    <s v="80.02.01"/>
    <s v="Retenções Iur"/>
    <s v="80.02.01"/>
    <x v="1"/>
    <x v="0"/>
    <x v="1"/>
    <x v="0"/>
    <x v="0"/>
    <x v="1"/>
    <x v="1"/>
    <x v="0"/>
    <x v="5"/>
    <s v="2021-08-10"/>
    <x v="2"/>
    <n v="14979"/>
    <x v="0"/>
    <m/>
    <x v="0"/>
    <m/>
    <x v="0"/>
    <n v="100474696"/>
    <x v="0"/>
    <x v="1"/>
    <s v="Retenções Iur"/>
    <s v="ORI"/>
    <x v="0"/>
    <s v="RIUR"/>
    <x v="0"/>
    <x v="0"/>
    <x v="0"/>
    <x v="0"/>
    <x v="0"/>
    <x v="0"/>
    <x v="0"/>
    <x v="0"/>
    <x v="0"/>
    <x v="0"/>
    <x v="0"/>
    <s v="Retenções Iur"/>
    <x v="0"/>
    <x v="0"/>
    <x v="0"/>
    <x v="0"/>
    <x v="1"/>
    <x v="0"/>
    <x v="0"/>
    <x v="1"/>
    <x v="0"/>
    <x v="1"/>
    <x v="1"/>
    <x v="0"/>
    <s v="RETENCAO OT"/>
  </r>
  <r>
    <x v="1"/>
    <n v="0"/>
    <n v="0"/>
    <n v="0"/>
    <n v="10400"/>
    <x v="2623"/>
    <x v="0"/>
    <x v="0"/>
    <x v="0"/>
    <s v="01.27.06.50"/>
    <x v="65"/>
    <x v="3"/>
    <x v="4"/>
    <s v="Requalificação Urbana e habitação"/>
    <s v="01.27.06"/>
    <s v="Requalificação Urbana e habitação"/>
    <s v="01.27.06"/>
    <x v="26"/>
    <x v="0"/>
    <x v="0"/>
    <x v="0"/>
    <x v="1"/>
    <x v="2"/>
    <x v="2"/>
    <x v="0"/>
    <x v="3"/>
    <s v="2021-05-04"/>
    <x v="1"/>
    <n v="10400"/>
    <x v="0"/>
    <m/>
    <x v="0"/>
    <m/>
    <x v="5"/>
    <n v="100474914"/>
    <x v="0"/>
    <x v="1"/>
    <s v="Construção de Murros de Proteção de Moradias"/>
    <s v="ORI"/>
    <x v="0"/>
    <s v="CMM"/>
    <x v="0"/>
    <x v="0"/>
    <x v="0"/>
    <x v="0"/>
    <x v="0"/>
    <x v="0"/>
    <x v="0"/>
    <x v="0"/>
    <x v="0"/>
    <x v="0"/>
    <x v="0"/>
    <s v="Construção de Murros de Proteção de Moradias"/>
    <x v="0"/>
    <x v="0"/>
    <x v="0"/>
    <x v="0"/>
    <x v="2"/>
    <x v="0"/>
    <x v="0"/>
    <x v="0"/>
    <x v="0"/>
    <x v="0"/>
    <x v="1"/>
    <x v="0"/>
    <s v="Despesas com pagamento do pessoa, empregue nos trabalhos de construção de muros proteção de moradia, conforme documento anexo."/>
  </r>
  <r>
    <x v="0"/>
    <n v="0"/>
    <n v="0"/>
    <n v="0"/>
    <n v="250000"/>
    <x v="2624"/>
    <x v="0"/>
    <x v="0"/>
    <x v="0"/>
    <s v="03.16.15"/>
    <x v="0"/>
    <x v="0"/>
    <x v="0"/>
    <s v="Direção Financeira"/>
    <s v="03.16.15"/>
    <s v="Direção Financeira"/>
    <s v="03.16.15"/>
    <x v="28"/>
    <x v="0"/>
    <x v="0"/>
    <x v="4"/>
    <x v="1"/>
    <x v="0"/>
    <x v="0"/>
    <x v="0"/>
    <x v="3"/>
    <s v="2021-05-27"/>
    <x v="1"/>
    <n v="250000"/>
    <x v="0"/>
    <m/>
    <x v="0"/>
    <m/>
    <x v="432"/>
    <n v="100477829"/>
    <x v="0"/>
    <x v="1"/>
    <s v="Direção Financeira"/>
    <s v="ORI"/>
    <x v="0"/>
    <m/>
    <x v="0"/>
    <x v="0"/>
    <x v="0"/>
    <x v="0"/>
    <x v="0"/>
    <x v="0"/>
    <x v="0"/>
    <x v="0"/>
    <x v="0"/>
    <x v="0"/>
    <x v="0"/>
    <s v="Direção Financeira"/>
    <x v="0"/>
    <x v="0"/>
    <x v="0"/>
    <x v="0"/>
    <x v="0"/>
    <x v="0"/>
    <x v="0"/>
    <x v="1"/>
    <x v="0"/>
    <x v="0"/>
    <x v="1"/>
    <x v="0"/>
    <s v="  Pagamento da 2ª parcela do valor da proposta, referente á realização dos estudos para a promoção e desenvolvimento da pecuária, no quadro de valorização ambiental e turistica das aldeias rurais do municipio, conforme justificativo em anexo.  "/>
  </r>
  <r>
    <x v="0"/>
    <n v="0"/>
    <n v="0"/>
    <n v="0"/>
    <n v="2300"/>
    <x v="2625"/>
    <x v="0"/>
    <x v="1"/>
    <x v="0"/>
    <s v="80.02.01"/>
    <x v="1"/>
    <x v="1"/>
    <x v="1"/>
    <s v="Retenções Iur"/>
    <s v="80.02.01"/>
    <s v="Retenções Iur"/>
    <s v="80.02.01"/>
    <x v="1"/>
    <x v="0"/>
    <x v="1"/>
    <x v="0"/>
    <x v="0"/>
    <x v="1"/>
    <x v="1"/>
    <x v="0"/>
    <x v="3"/>
    <s v="2021-05-24"/>
    <x v="1"/>
    <n v="2300"/>
    <x v="0"/>
    <m/>
    <x v="0"/>
    <m/>
    <x v="0"/>
    <n v="100474696"/>
    <x v="0"/>
    <x v="1"/>
    <s v="Retenções Iur"/>
    <s v="ORI"/>
    <x v="0"/>
    <s v="RIUR"/>
    <x v="0"/>
    <x v="0"/>
    <x v="0"/>
    <x v="0"/>
    <x v="0"/>
    <x v="0"/>
    <x v="0"/>
    <x v="0"/>
    <x v="0"/>
    <x v="0"/>
    <x v="0"/>
    <s v="Retenções Iur"/>
    <x v="0"/>
    <x v="0"/>
    <x v="0"/>
    <x v="0"/>
    <x v="1"/>
    <x v="0"/>
    <x v="0"/>
    <x v="1"/>
    <x v="0"/>
    <x v="1"/>
    <x v="1"/>
    <x v="0"/>
    <s v="RETENCAO OT"/>
  </r>
  <r>
    <x v="0"/>
    <n v="0"/>
    <n v="0"/>
    <n v="0"/>
    <n v="3137"/>
    <x v="2626"/>
    <x v="0"/>
    <x v="1"/>
    <x v="0"/>
    <s v="80.02.01"/>
    <x v="1"/>
    <x v="1"/>
    <x v="1"/>
    <s v="Retenções Iur"/>
    <s v="80.02.01"/>
    <s v="Retenções Iur"/>
    <s v="80.02.01"/>
    <x v="1"/>
    <x v="0"/>
    <x v="1"/>
    <x v="0"/>
    <x v="0"/>
    <x v="1"/>
    <x v="1"/>
    <x v="0"/>
    <x v="3"/>
    <s v="2021-05-24"/>
    <x v="1"/>
    <n v="3137"/>
    <x v="0"/>
    <m/>
    <x v="0"/>
    <m/>
    <x v="0"/>
    <n v="100474696"/>
    <x v="0"/>
    <x v="1"/>
    <s v="Retenções Iur"/>
    <s v="ORI"/>
    <x v="0"/>
    <s v="RIUR"/>
    <x v="0"/>
    <x v="0"/>
    <x v="0"/>
    <x v="0"/>
    <x v="0"/>
    <x v="0"/>
    <x v="0"/>
    <x v="0"/>
    <x v="0"/>
    <x v="0"/>
    <x v="0"/>
    <s v="Retenções Iur"/>
    <x v="0"/>
    <x v="0"/>
    <x v="0"/>
    <x v="0"/>
    <x v="1"/>
    <x v="0"/>
    <x v="0"/>
    <x v="1"/>
    <x v="0"/>
    <x v="1"/>
    <x v="1"/>
    <x v="0"/>
    <s v="RETENCAO OT"/>
  </r>
  <r>
    <x v="0"/>
    <n v="0"/>
    <n v="0"/>
    <n v="0"/>
    <n v="2300"/>
    <x v="2627"/>
    <x v="0"/>
    <x v="1"/>
    <x v="0"/>
    <s v="80.02.01"/>
    <x v="1"/>
    <x v="1"/>
    <x v="1"/>
    <s v="Retenções Iur"/>
    <s v="80.02.01"/>
    <s v="Retenções Iur"/>
    <s v="80.02.01"/>
    <x v="1"/>
    <x v="0"/>
    <x v="1"/>
    <x v="0"/>
    <x v="0"/>
    <x v="1"/>
    <x v="1"/>
    <x v="0"/>
    <x v="3"/>
    <s v="2021-05-24"/>
    <x v="1"/>
    <n v="2300"/>
    <x v="0"/>
    <m/>
    <x v="0"/>
    <m/>
    <x v="0"/>
    <n v="100474696"/>
    <x v="0"/>
    <x v="1"/>
    <s v="Retenções Iur"/>
    <s v="ORI"/>
    <x v="0"/>
    <s v="RIUR"/>
    <x v="0"/>
    <x v="0"/>
    <x v="0"/>
    <x v="0"/>
    <x v="0"/>
    <x v="0"/>
    <x v="0"/>
    <x v="0"/>
    <x v="0"/>
    <x v="0"/>
    <x v="0"/>
    <s v="Retenções Iur"/>
    <x v="0"/>
    <x v="0"/>
    <x v="0"/>
    <x v="0"/>
    <x v="1"/>
    <x v="0"/>
    <x v="0"/>
    <x v="1"/>
    <x v="0"/>
    <x v="1"/>
    <x v="1"/>
    <x v="0"/>
    <s v="RETENCAO OT"/>
  </r>
  <r>
    <x v="0"/>
    <n v="0"/>
    <n v="0"/>
    <n v="0"/>
    <n v="2300"/>
    <x v="2628"/>
    <x v="0"/>
    <x v="1"/>
    <x v="0"/>
    <s v="80.02.01"/>
    <x v="1"/>
    <x v="1"/>
    <x v="1"/>
    <s v="Retenções Iur"/>
    <s v="80.02.01"/>
    <s v="Retenções Iur"/>
    <s v="80.02.01"/>
    <x v="1"/>
    <x v="0"/>
    <x v="1"/>
    <x v="0"/>
    <x v="0"/>
    <x v="1"/>
    <x v="1"/>
    <x v="0"/>
    <x v="3"/>
    <s v="2021-05-21"/>
    <x v="1"/>
    <n v="2300"/>
    <x v="0"/>
    <m/>
    <x v="0"/>
    <m/>
    <x v="0"/>
    <n v="100474696"/>
    <x v="0"/>
    <x v="1"/>
    <s v="Retenções Iur"/>
    <s v="ORI"/>
    <x v="0"/>
    <s v="RIUR"/>
    <x v="0"/>
    <x v="0"/>
    <x v="0"/>
    <x v="0"/>
    <x v="0"/>
    <x v="0"/>
    <x v="0"/>
    <x v="0"/>
    <x v="0"/>
    <x v="0"/>
    <x v="0"/>
    <s v="Retenções Iur"/>
    <x v="0"/>
    <x v="0"/>
    <x v="0"/>
    <x v="0"/>
    <x v="1"/>
    <x v="0"/>
    <x v="0"/>
    <x v="1"/>
    <x v="0"/>
    <x v="1"/>
    <x v="1"/>
    <x v="0"/>
    <s v="RETENCAO OT"/>
  </r>
  <r>
    <x v="0"/>
    <n v="0"/>
    <n v="0"/>
    <n v="0"/>
    <n v="4995"/>
    <x v="2629"/>
    <x v="0"/>
    <x v="1"/>
    <x v="0"/>
    <s v="80.02.01"/>
    <x v="1"/>
    <x v="1"/>
    <x v="1"/>
    <s v="Retenções Iur"/>
    <s v="80.02.01"/>
    <s v="Retenções Iur"/>
    <s v="80.02.01"/>
    <x v="1"/>
    <x v="0"/>
    <x v="1"/>
    <x v="0"/>
    <x v="0"/>
    <x v="1"/>
    <x v="1"/>
    <x v="0"/>
    <x v="3"/>
    <s v="2021-05-24"/>
    <x v="1"/>
    <n v="4995"/>
    <x v="0"/>
    <m/>
    <x v="0"/>
    <m/>
    <x v="0"/>
    <n v="100474696"/>
    <x v="0"/>
    <x v="1"/>
    <s v="Retenções Iur"/>
    <s v="ORI"/>
    <x v="0"/>
    <s v="RIUR"/>
    <x v="0"/>
    <x v="0"/>
    <x v="0"/>
    <x v="0"/>
    <x v="0"/>
    <x v="0"/>
    <x v="0"/>
    <x v="0"/>
    <x v="0"/>
    <x v="0"/>
    <x v="0"/>
    <s v="Retenções Iur"/>
    <x v="0"/>
    <x v="0"/>
    <x v="0"/>
    <x v="0"/>
    <x v="1"/>
    <x v="0"/>
    <x v="0"/>
    <x v="1"/>
    <x v="0"/>
    <x v="1"/>
    <x v="1"/>
    <x v="0"/>
    <s v="RETENCAO OT"/>
  </r>
  <r>
    <x v="0"/>
    <n v="0"/>
    <n v="0"/>
    <n v="0"/>
    <n v="5924"/>
    <x v="2630"/>
    <x v="0"/>
    <x v="1"/>
    <x v="0"/>
    <s v="80.02.01"/>
    <x v="1"/>
    <x v="1"/>
    <x v="1"/>
    <s v="Retenções Iur"/>
    <s v="80.02.01"/>
    <s v="Retenções Iur"/>
    <s v="80.02.01"/>
    <x v="1"/>
    <x v="0"/>
    <x v="1"/>
    <x v="0"/>
    <x v="0"/>
    <x v="1"/>
    <x v="1"/>
    <x v="0"/>
    <x v="3"/>
    <s v="2021-05-24"/>
    <x v="1"/>
    <n v="5924"/>
    <x v="0"/>
    <m/>
    <x v="0"/>
    <m/>
    <x v="0"/>
    <n v="100474696"/>
    <x v="0"/>
    <x v="1"/>
    <s v="Retenções Iur"/>
    <s v="ORI"/>
    <x v="0"/>
    <s v="RIUR"/>
    <x v="0"/>
    <x v="0"/>
    <x v="0"/>
    <x v="0"/>
    <x v="0"/>
    <x v="0"/>
    <x v="0"/>
    <x v="0"/>
    <x v="0"/>
    <x v="0"/>
    <x v="0"/>
    <s v="Retenções Iur"/>
    <x v="0"/>
    <x v="0"/>
    <x v="0"/>
    <x v="0"/>
    <x v="1"/>
    <x v="0"/>
    <x v="0"/>
    <x v="1"/>
    <x v="0"/>
    <x v="1"/>
    <x v="1"/>
    <x v="0"/>
    <s v="RETENCAO OT"/>
  </r>
  <r>
    <x v="0"/>
    <n v="0"/>
    <n v="0"/>
    <n v="0"/>
    <n v="1000"/>
    <x v="2631"/>
    <x v="0"/>
    <x v="0"/>
    <x v="0"/>
    <s v="01.25.05.10"/>
    <x v="5"/>
    <x v="2"/>
    <x v="2"/>
    <s v="Saúde"/>
    <s v="01.25.05"/>
    <s v="Saúde"/>
    <s v="01.25.05"/>
    <x v="6"/>
    <x v="0"/>
    <x v="2"/>
    <x v="2"/>
    <x v="1"/>
    <x v="2"/>
    <x v="0"/>
    <x v="0"/>
    <x v="4"/>
    <s v="2021-06-10"/>
    <x v="1"/>
    <n v="1000"/>
    <x v="0"/>
    <m/>
    <x v="0"/>
    <m/>
    <x v="433"/>
    <n v="100479113"/>
    <x v="0"/>
    <x v="1"/>
    <s v="Assistencia social"/>
    <s v="ORI"/>
    <x v="0"/>
    <m/>
    <x v="0"/>
    <x v="0"/>
    <x v="0"/>
    <x v="0"/>
    <x v="0"/>
    <x v="0"/>
    <x v="0"/>
    <x v="0"/>
    <x v="0"/>
    <x v="0"/>
    <x v="0"/>
    <s v="Assistencia social"/>
    <x v="0"/>
    <x v="0"/>
    <x v="0"/>
    <x v="0"/>
    <x v="2"/>
    <x v="0"/>
    <x v="0"/>
    <x v="1"/>
    <x v="0"/>
    <x v="0"/>
    <x v="1"/>
    <x v="0"/>
    <s v="Apoio financeiro atribuído a favor do Sr Damasceno Gomes Vaz (doente mental)representada pela irmã Maria Vaz(Nuna), destinada a aquisição de cesta básica conforme documentos em anexo"/>
  </r>
  <r>
    <x v="0"/>
    <n v="0"/>
    <n v="0"/>
    <n v="0"/>
    <n v="700"/>
    <x v="2632"/>
    <x v="0"/>
    <x v="1"/>
    <x v="0"/>
    <s v="03.03.10"/>
    <x v="10"/>
    <x v="0"/>
    <x v="3"/>
    <s v="Receitas Da Câmara"/>
    <s v="03.03.10"/>
    <s v="Receitas Da Câmara"/>
    <s v="03.03.10"/>
    <x v="15"/>
    <x v="0"/>
    <x v="4"/>
    <x v="6"/>
    <x v="1"/>
    <x v="0"/>
    <x v="1"/>
    <x v="0"/>
    <x v="5"/>
    <s v="2021-08-02"/>
    <x v="2"/>
    <n v="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00"/>
    <x v="2633"/>
    <x v="0"/>
    <x v="1"/>
    <x v="0"/>
    <s v="03.03.10"/>
    <x v="10"/>
    <x v="0"/>
    <x v="3"/>
    <s v="Receitas Da Câmara"/>
    <s v="03.03.10"/>
    <s v="Receitas Da Câmara"/>
    <s v="03.03.10"/>
    <x v="22"/>
    <x v="0"/>
    <x v="4"/>
    <x v="6"/>
    <x v="1"/>
    <x v="0"/>
    <x v="1"/>
    <x v="0"/>
    <x v="5"/>
    <s v="2021-08-02"/>
    <x v="2"/>
    <n v="1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900"/>
    <x v="2634"/>
    <x v="0"/>
    <x v="1"/>
    <x v="0"/>
    <s v="03.03.10"/>
    <x v="10"/>
    <x v="0"/>
    <x v="3"/>
    <s v="Receitas Da Câmara"/>
    <s v="03.03.10"/>
    <s v="Receitas Da Câmara"/>
    <s v="03.03.10"/>
    <x v="21"/>
    <x v="0"/>
    <x v="0"/>
    <x v="8"/>
    <x v="1"/>
    <x v="0"/>
    <x v="1"/>
    <x v="0"/>
    <x v="5"/>
    <s v="2021-08-02"/>
    <x v="2"/>
    <n v="32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0"/>
    <x v="2635"/>
    <x v="0"/>
    <x v="1"/>
    <x v="0"/>
    <s v="03.03.10"/>
    <x v="10"/>
    <x v="0"/>
    <x v="3"/>
    <s v="Receitas Da Câmara"/>
    <s v="03.03.10"/>
    <s v="Receitas Da Câmara"/>
    <s v="03.03.10"/>
    <x v="74"/>
    <x v="0"/>
    <x v="4"/>
    <x v="13"/>
    <x v="1"/>
    <x v="0"/>
    <x v="1"/>
    <x v="0"/>
    <x v="5"/>
    <s v="2021-08-02"/>
    <x v="2"/>
    <n v="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60"/>
    <x v="2636"/>
    <x v="0"/>
    <x v="1"/>
    <x v="0"/>
    <s v="03.03.10"/>
    <x v="10"/>
    <x v="0"/>
    <x v="3"/>
    <s v="Receitas Da Câmara"/>
    <s v="03.03.10"/>
    <s v="Receitas Da Câmara"/>
    <s v="03.03.10"/>
    <x v="16"/>
    <x v="0"/>
    <x v="4"/>
    <x v="6"/>
    <x v="1"/>
    <x v="0"/>
    <x v="1"/>
    <x v="0"/>
    <x v="5"/>
    <s v="2021-08-02"/>
    <x v="2"/>
    <n v="3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6051"/>
    <x v="2637"/>
    <x v="0"/>
    <x v="1"/>
    <x v="0"/>
    <s v="03.03.10"/>
    <x v="10"/>
    <x v="0"/>
    <x v="3"/>
    <s v="Receitas Da Câmara"/>
    <s v="03.03.10"/>
    <s v="Receitas Da Câmara"/>
    <s v="03.03.10"/>
    <x v="17"/>
    <x v="0"/>
    <x v="4"/>
    <x v="6"/>
    <x v="1"/>
    <x v="0"/>
    <x v="1"/>
    <x v="0"/>
    <x v="5"/>
    <s v="2021-08-02"/>
    <x v="2"/>
    <n v="4605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
    <x v="2638"/>
    <x v="0"/>
    <x v="1"/>
    <x v="0"/>
    <s v="03.03.10"/>
    <x v="10"/>
    <x v="0"/>
    <x v="3"/>
    <s v="Receitas Da Câmara"/>
    <s v="03.03.10"/>
    <s v="Receitas Da Câmara"/>
    <s v="03.03.10"/>
    <x v="12"/>
    <x v="0"/>
    <x v="4"/>
    <x v="6"/>
    <x v="1"/>
    <x v="0"/>
    <x v="1"/>
    <x v="0"/>
    <x v="5"/>
    <s v="2021-08-02"/>
    <x v="2"/>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400"/>
    <x v="2639"/>
    <x v="0"/>
    <x v="1"/>
    <x v="0"/>
    <s v="03.03.10"/>
    <x v="10"/>
    <x v="0"/>
    <x v="3"/>
    <s v="Receitas Da Câmara"/>
    <s v="03.03.10"/>
    <s v="Receitas Da Câmara"/>
    <s v="03.03.10"/>
    <x v="56"/>
    <x v="0"/>
    <x v="4"/>
    <x v="6"/>
    <x v="1"/>
    <x v="0"/>
    <x v="1"/>
    <x v="0"/>
    <x v="5"/>
    <s v="2021-08-02"/>
    <x v="2"/>
    <n v="5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6"/>
    <x v="2640"/>
    <x v="0"/>
    <x v="1"/>
    <x v="0"/>
    <s v="03.03.10"/>
    <x v="10"/>
    <x v="0"/>
    <x v="3"/>
    <s v="Receitas Da Câmara"/>
    <s v="03.03.10"/>
    <s v="Receitas Da Câmara"/>
    <s v="03.03.10"/>
    <x v="20"/>
    <x v="0"/>
    <x v="4"/>
    <x v="7"/>
    <x v="1"/>
    <x v="0"/>
    <x v="1"/>
    <x v="0"/>
    <x v="5"/>
    <s v="2021-08-02"/>
    <x v="2"/>
    <n v="7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810"/>
    <x v="2641"/>
    <x v="0"/>
    <x v="1"/>
    <x v="0"/>
    <s v="03.03.10"/>
    <x v="10"/>
    <x v="0"/>
    <x v="3"/>
    <s v="Receitas Da Câmara"/>
    <s v="03.03.10"/>
    <s v="Receitas Da Câmara"/>
    <s v="03.03.10"/>
    <x v="24"/>
    <x v="0"/>
    <x v="4"/>
    <x v="6"/>
    <x v="1"/>
    <x v="0"/>
    <x v="1"/>
    <x v="0"/>
    <x v="5"/>
    <s v="2021-08-02"/>
    <x v="2"/>
    <n v="2181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400"/>
    <x v="2642"/>
    <x v="0"/>
    <x v="1"/>
    <x v="0"/>
    <s v="03.03.10"/>
    <x v="10"/>
    <x v="0"/>
    <x v="3"/>
    <s v="Receitas Da Câmara"/>
    <s v="03.03.10"/>
    <s v="Receitas Da Câmara"/>
    <s v="03.03.10"/>
    <x v="54"/>
    <x v="0"/>
    <x v="4"/>
    <x v="6"/>
    <x v="1"/>
    <x v="0"/>
    <x v="1"/>
    <x v="0"/>
    <x v="5"/>
    <s v="2021-08-02"/>
    <x v="2"/>
    <n v="22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2643"/>
    <x v="0"/>
    <x v="1"/>
    <x v="0"/>
    <s v="03.03.10"/>
    <x v="10"/>
    <x v="0"/>
    <x v="3"/>
    <s v="Receitas Da Câmara"/>
    <s v="03.03.10"/>
    <s v="Receitas Da Câmara"/>
    <s v="03.03.10"/>
    <x v="18"/>
    <x v="0"/>
    <x v="4"/>
    <x v="6"/>
    <x v="1"/>
    <x v="0"/>
    <x v="1"/>
    <x v="0"/>
    <x v="5"/>
    <s v="2021-08-02"/>
    <x v="2"/>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855"/>
    <x v="2644"/>
    <x v="0"/>
    <x v="1"/>
    <x v="0"/>
    <s v="03.03.10"/>
    <x v="10"/>
    <x v="0"/>
    <x v="3"/>
    <s v="Receitas Da Câmara"/>
    <s v="03.03.10"/>
    <s v="Receitas Da Câmara"/>
    <s v="03.03.10"/>
    <x v="13"/>
    <x v="0"/>
    <x v="0"/>
    <x v="0"/>
    <x v="1"/>
    <x v="0"/>
    <x v="1"/>
    <x v="0"/>
    <x v="5"/>
    <s v="2021-08-02"/>
    <x v="2"/>
    <n v="2885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50"/>
    <x v="2645"/>
    <x v="0"/>
    <x v="1"/>
    <x v="0"/>
    <s v="03.03.10"/>
    <x v="10"/>
    <x v="0"/>
    <x v="3"/>
    <s v="Receitas Da Câmara"/>
    <s v="03.03.10"/>
    <s v="Receitas Da Câmara"/>
    <s v="03.03.10"/>
    <x v="57"/>
    <x v="0"/>
    <x v="4"/>
    <x v="6"/>
    <x v="1"/>
    <x v="0"/>
    <x v="1"/>
    <x v="0"/>
    <x v="5"/>
    <s v="2021-08-02"/>
    <x v="2"/>
    <n v="19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2646"/>
    <x v="0"/>
    <x v="1"/>
    <x v="0"/>
    <s v="03.03.10"/>
    <x v="10"/>
    <x v="0"/>
    <x v="3"/>
    <s v="Receitas Da Câmara"/>
    <s v="03.03.10"/>
    <s v="Receitas Da Câmara"/>
    <s v="03.03.10"/>
    <x v="55"/>
    <x v="0"/>
    <x v="4"/>
    <x v="6"/>
    <x v="1"/>
    <x v="0"/>
    <x v="1"/>
    <x v="0"/>
    <x v="5"/>
    <s v="2021-08-02"/>
    <x v="2"/>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3"/>
    <x v="2647"/>
    <x v="0"/>
    <x v="1"/>
    <x v="0"/>
    <s v="03.03.10"/>
    <x v="10"/>
    <x v="0"/>
    <x v="3"/>
    <s v="Receitas Da Câmara"/>
    <s v="03.03.10"/>
    <s v="Receitas Da Câmara"/>
    <s v="03.03.10"/>
    <x v="23"/>
    <x v="0"/>
    <x v="4"/>
    <x v="7"/>
    <x v="1"/>
    <x v="0"/>
    <x v="1"/>
    <x v="0"/>
    <x v="5"/>
    <s v="2021-08-02"/>
    <x v="2"/>
    <n v="11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00"/>
    <x v="2648"/>
    <x v="0"/>
    <x v="1"/>
    <x v="0"/>
    <s v="03.03.10"/>
    <x v="10"/>
    <x v="0"/>
    <x v="3"/>
    <s v="Receitas Da Câmara"/>
    <s v="03.03.10"/>
    <s v="Receitas Da Câmara"/>
    <s v="03.03.10"/>
    <x v="72"/>
    <x v="0"/>
    <x v="4"/>
    <x v="7"/>
    <x v="1"/>
    <x v="0"/>
    <x v="1"/>
    <x v="0"/>
    <x v="5"/>
    <s v="2021-08-02"/>
    <x v="2"/>
    <n v="2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60"/>
    <x v="2649"/>
    <x v="0"/>
    <x v="1"/>
    <x v="0"/>
    <s v="03.03.10"/>
    <x v="10"/>
    <x v="0"/>
    <x v="3"/>
    <s v="Receitas Da Câmara"/>
    <s v="03.03.10"/>
    <s v="Receitas Da Câmara"/>
    <s v="03.03.10"/>
    <x v="14"/>
    <x v="0"/>
    <x v="4"/>
    <x v="6"/>
    <x v="1"/>
    <x v="0"/>
    <x v="1"/>
    <x v="0"/>
    <x v="5"/>
    <s v="2021-08-02"/>
    <x v="2"/>
    <n v="2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995"/>
    <x v="2650"/>
    <x v="0"/>
    <x v="0"/>
    <x v="0"/>
    <s v="01.25.05.10"/>
    <x v="5"/>
    <x v="2"/>
    <x v="2"/>
    <s v="Saúde"/>
    <s v="01.25.05"/>
    <s v="Saúde"/>
    <s v="01.25.05"/>
    <x v="6"/>
    <x v="0"/>
    <x v="2"/>
    <x v="2"/>
    <x v="1"/>
    <x v="2"/>
    <x v="0"/>
    <x v="0"/>
    <x v="5"/>
    <s v="2021-08-26"/>
    <x v="2"/>
    <n v="4995"/>
    <x v="0"/>
    <m/>
    <x v="0"/>
    <m/>
    <x v="0"/>
    <n v="100474696"/>
    <x v="0"/>
    <x v="0"/>
    <s v="Assistencia social"/>
    <s v="ORI"/>
    <x v="0"/>
    <m/>
    <x v="0"/>
    <x v="0"/>
    <x v="0"/>
    <x v="0"/>
    <x v="0"/>
    <x v="0"/>
    <x v="0"/>
    <x v="0"/>
    <x v="0"/>
    <x v="0"/>
    <x v="0"/>
    <s v="Assistencia social"/>
    <x v="0"/>
    <x v="0"/>
    <x v="0"/>
    <x v="0"/>
    <x v="2"/>
    <x v="0"/>
    <x v="0"/>
    <x v="1"/>
    <x v="0"/>
    <x v="0"/>
    <x v="0"/>
    <x v="0"/>
    <s v="Pagamento a favroda sra. Dalia Delfina Miranda, pelo srviço prestado no apoi a asistencia social no concelho, conforme justfciativos em anexo."/>
  </r>
  <r>
    <x v="0"/>
    <n v="0"/>
    <n v="0"/>
    <n v="0"/>
    <n v="28308"/>
    <x v="2650"/>
    <x v="0"/>
    <x v="0"/>
    <x v="0"/>
    <s v="01.25.05.10"/>
    <x v="5"/>
    <x v="2"/>
    <x v="2"/>
    <s v="Saúde"/>
    <s v="01.25.05"/>
    <s v="Saúde"/>
    <s v="01.25.05"/>
    <x v="6"/>
    <x v="0"/>
    <x v="2"/>
    <x v="2"/>
    <x v="1"/>
    <x v="2"/>
    <x v="0"/>
    <x v="0"/>
    <x v="5"/>
    <s v="2021-08-26"/>
    <x v="2"/>
    <n v="28308"/>
    <x v="0"/>
    <m/>
    <x v="0"/>
    <m/>
    <x v="52"/>
    <n v="100479088"/>
    <x v="0"/>
    <x v="1"/>
    <s v="Assistencia social"/>
    <s v="ORI"/>
    <x v="0"/>
    <m/>
    <x v="0"/>
    <x v="0"/>
    <x v="0"/>
    <x v="0"/>
    <x v="0"/>
    <x v="0"/>
    <x v="0"/>
    <x v="0"/>
    <x v="0"/>
    <x v="0"/>
    <x v="0"/>
    <s v="Assistencia social"/>
    <x v="0"/>
    <x v="0"/>
    <x v="0"/>
    <x v="0"/>
    <x v="2"/>
    <x v="0"/>
    <x v="0"/>
    <x v="1"/>
    <x v="0"/>
    <x v="0"/>
    <x v="1"/>
    <x v="0"/>
    <s v="Pagamento a favroda sra. Dalia Delfina Miranda, pelo srviço prestado no apoi a asistencia social no concelho, conforme justfciativos em anexo."/>
  </r>
  <r>
    <x v="0"/>
    <n v="0"/>
    <n v="0"/>
    <n v="0"/>
    <n v="6000"/>
    <x v="2651"/>
    <x v="0"/>
    <x v="1"/>
    <x v="0"/>
    <s v="80.02.01"/>
    <x v="1"/>
    <x v="1"/>
    <x v="1"/>
    <s v="Retenções Iur"/>
    <s v="80.02.01"/>
    <s v="Retenções Iur"/>
    <s v="80.02.01"/>
    <x v="1"/>
    <x v="0"/>
    <x v="1"/>
    <x v="0"/>
    <x v="0"/>
    <x v="1"/>
    <x v="1"/>
    <x v="0"/>
    <x v="5"/>
    <s v="2021-08-10"/>
    <x v="2"/>
    <n v="6000"/>
    <x v="0"/>
    <m/>
    <x v="0"/>
    <m/>
    <x v="0"/>
    <n v="100474696"/>
    <x v="0"/>
    <x v="1"/>
    <s v="Retenções Iur"/>
    <s v="ORI"/>
    <x v="0"/>
    <s v="RIUR"/>
    <x v="0"/>
    <x v="0"/>
    <x v="0"/>
    <x v="0"/>
    <x v="0"/>
    <x v="0"/>
    <x v="0"/>
    <x v="0"/>
    <x v="0"/>
    <x v="0"/>
    <x v="0"/>
    <s v="Retenções Iur"/>
    <x v="0"/>
    <x v="0"/>
    <x v="0"/>
    <x v="0"/>
    <x v="1"/>
    <x v="0"/>
    <x v="0"/>
    <x v="1"/>
    <x v="0"/>
    <x v="1"/>
    <x v="1"/>
    <x v="0"/>
    <s v="RETENCAO OT"/>
  </r>
  <r>
    <x v="0"/>
    <n v="0"/>
    <n v="0"/>
    <n v="0"/>
    <n v="14979"/>
    <x v="2652"/>
    <x v="0"/>
    <x v="1"/>
    <x v="0"/>
    <s v="80.02.01"/>
    <x v="1"/>
    <x v="1"/>
    <x v="1"/>
    <s v="Retenções Iur"/>
    <s v="80.02.01"/>
    <s v="Retenções Iur"/>
    <s v="80.02.01"/>
    <x v="1"/>
    <x v="0"/>
    <x v="1"/>
    <x v="0"/>
    <x v="0"/>
    <x v="1"/>
    <x v="1"/>
    <x v="0"/>
    <x v="5"/>
    <s v="2021-08-10"/>
    <x v="2"/>
    <n v="14979"/>
    <x v="0"/>
    <m/>
    <x v="0"/>
    <m/>
    <x v="0"/>
    <n v="100474696"/>
    <x v="0"/>
    <x v="1"/>
    <s v="Retenções Iur"/>
    <s v="ORI"/>
    <x v="0"/>
    <s v="RIUR"/>
    <x v="0"/>
    <x v="0"/>
    <x v="0"/>
    <x v="0"/>
    <x v="0"/>
    <x v="0"/>
    <x v="0"/>
    <x v="0"/>
    <x v="0"/>
    <x v="0"/>
    <x v="0"/>
    <s v="Retenções Iur"/>
    <x v="0"/>
    <x v="0"/>
    <x v="0"/>
    <x v="0"/>
    <x v="1"/>
    <x v="0"/>
    <x v="0"/>
    <x v="1"/>
    <x v="0"/>
    <x v="1"/>
    <x v="1"/>
    <x v="0"/>
    <s v="RETENCAO OT"/>
  </r>
  <r>
    <x v="0"/>
    <n v="0"/>
    <n v="0"/>
    <n v="0"/>
    <n v="5157"/>
    <x v="2653"/>
    <x v="0"/>
    <x v="0"/>
    <x v="0"/>
    <s v="03.16.01"/>
    <x v="27"/>
    <x v="0"/>
    <x v="0"/>
    <s v="Assembleia Municipal"/>
    <s v="03.16.01"/>
    <s v="Assembleia Municipal"/>
    <s v="03.16.01"/>
    <x v="0"/>
    <x v="0"/>
    <x v="0"/>
    <x v="0"/>
    <x v="0"/>
    <x v="0"/>
    <x v="0"/>
    <x v="0"/>
    <x v="8"/>
    <s v="2021-10-22"/>
    <x v="3"/>
    <n v="5157"/>
    <x v="0"/>
    <m/>
    <x v="0"/>
    <m/>
    <x v="0"/>
    <n v="100474696"/>
    <x v="0"/>
    <x v="0"/>
    <s v="Assembleia Municipal"/>
    <s v="ORI"/>
    <x v="0"/>
    <s v="AM"/>
    <x v="0"/>
    <x v="0"/>
    <x v="0"/>
    <x v="0"/>
    <x v="0"/>
    <x v="0"/>
    <x v="0"/>
    <x v="0"/>
    <x v="0"/>
    <x v="0"/>
    <x v="0"/>
    <s v="Assembleia Municipal"/>
    <x v="0"/>
    <x v="0"/>
    <x v="0"/>
    <x v="0"/>
    <x v="0"/>
    <x v="0"/>
    <x v="0"/>
    <x v="1"/>
    <x v="0"/>
    <x v="0"/>
    <x v="0"/>
    <x v="0"/>
    <s v="Pagamento de salário referente a 10-2021"/>
  </r>
  <r>
    <x v="0"/>
    <n v="0"/>
    <n v="0"/>
    <n v="0"/>
    <n v="102283"/>
    <x v="2653"/>
    <x v="0"/>
    <x v="0"/>
    <x v="0"/>
    <s v="03.16.01"/>
    <x v="27"/>
    <x v="0"/>
    <x v="0"/>
    <s v="Assembleia Municipal"/>
    <s v="03.16.01"/>
    <s v="Assembleia Municipal"/>
    <s v="03.16.01"/>
    <x v="0"/>
    <x v="0"/>
    <x v="0"/>
    <x v="0"/>
    <x v="0"/>
    <x v="0"/>
    <x v="0"/>
    <x v="0"/>
    <x v="8"/>
    <s v="2021-10-22"/>
    <x v="3"/>
    <n v="102283"/>
    <x v="0"/>
    <m/>
    <x v="0"/>
    <m/>
    <x v="11"/>
    <n v="100474693"/>
    <x v="0"/>
    <x v="1"/>
    <s v="Assembleia Municipal"/>
    <s v="ORI"/>
    <x v="0"/>
    <s v="AM"/>
    <x v="0"/>
    <x v="0"/>
    <x v="0"/>
    <x v="0"/>
    <x v="0"/>
    <x v="0"/>
    <x v="0"/>
    <x v="0"/>
    <x v="0"/>
    <x v="0"/>
    <x v="0"/>
    <s v="Assembleia Municipal"/>
    <x v="0"/>
    <x v="0"/>
    <x v="0"/>
    <x v="0"/>
    <x v="0"/>
    <x v="0"/>
    <x v="0"/>
    <x v="1"/>
    <x v="0"/>
    <x v="0"/>
    <x v="1"/>
    <x v="0"/>
    <s v="Pagamento de salário referente a 10-2021"/>
  </r>
  <r>
    <x v="0"/>
    <n v="0"/>
    <n v="0"/>
    <n v="0"/>
    <n v="3010"/>
    <x v="2654"/>
    <x v="0"/>
    <x v="1"/>
    <x v="0"/>
    <s v="03.03.10"/>
    <x v="10"/>
    <x v="0"/>
    <x v="3"/>
    <s v="Receitas Da Câmara"/>
    <s v="03.03.10"/>
    <s v="Receitas Da Câmara"/>
    <s v="03.03.10"/>
    <x v="31"/>
    <x v="0"/>
    <x v="4"/>
    <x v="10"/>
    <x v="1"/>
    <x v="0"/>
    <x v="1"/>
    <x v="0"/>
    <x v="8"/>
    <s v="2021-10-22"/>
    <x v="3"/>
    <n v="3010"/>
    <x v="0"/>
    <m/>
    <x v="0"/>
    <m/>
    <x v="5"/>
    <n v="100474914"/>
    <x v="0"/>
    <x v="1"/>
    <s v="Receitas Da Câmara"/>
    <s v="EXT"/>
    <x v="0"/>
    <s v="RDC"/>
    <x v="0"/>
    <x v="0"/>
    <x v="0"/>
    <x v="0"/>
    <x v="0"/>
    <x v="0"/>
    <x v="0"/>
    <x v="0"/>
    <x v="0"/>
    <x v="0"/>
    <x v="0"/>
    <s v="Receitas Da Câmara"/>
    <x v="0"/>
    <x v="0"/>
    <x v="0"/>
    <x v="0"/>
    <x v="0"/>
    <x v="0"/>
    <x v="0"/>
    <x v="1"/>
    <x v="0"/>
    <x v="0"/>
    <x v="1"/>
    <x v="0"/>
    <s v="Reposição por motivo de falecimento do trabalhador Juvenal Mendes Tavares, conforme anexo."/>
  </r>
  <r>
    <x v="0"/>
    <n v="0"/>
    <n v="0"/>
    <n v="0"/>
    <n v="660"/>
    <x v="2655"/>
    <x v="0"/>
    <x v="1"/>
    <x v="0"/>
    <s v="80.02.01"/>
    <x v="1"/>
    <x v="1"/>
    <x v="1"/>
    <s v="Retenções Iur"/>
    <s v="80.02.01"/>
    <s v="Retenções Iur"/>
    <s v="80.02.01"/>
    <x v="1"/>
    <x v="0"/>
    <x v="1"/>
    <x v="0"/>
    <x v="0"/>
    <x v="1"/>
    <x v="1"/>
    <x v="0"/>
    <x v="8"/>
    <s v="2021-10-06"/>
    <x v="3"/>
    <n v="660"/>
    <x v="0"/>
    <m/>
    <x v="0"/>
    <m/>
    <x v="0"/>
    <n v="100474696"/>
    <x v="0"/>
    <x v="1"/>
    <s v="Retenções Iur"/>
    <s v="ORI"/>
    <x v="0"/>
    <s v="RIUR"/>
    <x v="0"/>
    <x v="0"/>
    <x v="0"/>
    <x v="0"/>
    <x v="0"/>
    <x v="0"/>
    <x v="0"/>
    <x v="0"/>
    <x v="0"/>
    <x v="0"/>
    <x v="0"/>
    <s v="Retenções Iur"/>
    <x v="0"/>
    <x v="0"/>
    <x v="0"/>
    <x v="0"/>
    <x v="1"/>
    <x v="0"/>
    <x v="0"/>
    <x v="1"/>
    <x v="0"/>
    <x v="1"/>
    <x v="1"/>
    <x v="0"/>
    <s v="RETENCAO OT"/>
  </r>
  <r>
    <x v="0"/>
    <n v="0"/>
    <n v="0"/>
    <n v="0"/>
    <n v="1440"/>
    <x v="2656"/>
    <x v="0"/>
    <x v="0"/>
    <x v="0"/>
    <s v="03.16.23"/>
    <x v="15"/>
    <x v="0"/>
    <x v="0"/>
    <s v="Direção da Educação, Formação Profissional, Emprego"/>
    <s v="03.16.23"/>
    <s v="Direção da Educação, Formação Profissional, Emprego"/>
    <s v="03.16.23"/>
    <x v="4"/>
    <x v="0"/>
    <x v="0"/>
    <x v="0"/>
    <x v="0"/>
    <x v="0"/>
    <x v="0"/>
    <x v="0"/>
    <x v="9"/>
    <s v="2021-12-15"/>
    <x v="3"/>
    <n v="1440"/>
    <x v="0"/>
    <m/>
    <x v="0"/>
    <m/>
    <x v="1"/>
    <n v="100474706"/>
    <x v="0"/>
    <x v="2"/>
    <s v="Direção da Educação, Formação Profissional, Emprego"/>
    <s v="ORI"/>
    <x v="0"/>
    <m/>
    <x v="0"/>
    <x v="0"/>
    <x v="0"/>
    <x v="0"/>
    <x v="0"/>
    <x v="0"/>
    <x v="0"/>
    <x v="0"/>
    <x v="0"/>
    <x v="0"/>
    <x v="0"/>
    <s v="Direção da Educação, Formação Profissional, Emprego"/>
    <x v="0"/>
    <x v="0"/>
    <x v="0"/>
    <x v="0"/>
    <x v="0"/>
    <x v="0"/>
    <x v="0"/>
    <x v="1"/>
    <x v="0"/>
    <x v="0"/>
    <x v="2"/>
    <x v="0"/>
    <s v="Pagamento de salario a favor da Sr. Rita Lopes, referente ao mês de outubro e novembro de 2021, conforme documento em anexo."/>
  </r>
  <r>
    <x v="0"/>
    <n v="0"/>
    <n v="0"/>
    <n v="0"/>
    <n v="180"/>
    <x v="2656"/>
    <x v="0"/>
    <x v="0"/>
    <x v="0"/>
    <s v="03.16.23"/>
    <x v="15"/>
    <x v="0"/>
    <x v="0"/>
    <s v="Direção da Educação, Formação Profissional, Emprego"/>
    <s v="03.16.23"/>
    <s v="Direção da Educação, Formação Profissional, Emprego"/>
    <s v="03.16.23"/>
    <x v="4"/>
    <x v="0"/>
    <x v="0"/>
    <x v="0"/>
    <x v="0"/>
    <x v="0"/>
    <x v="0"/>
    <x v="0"/>
    <x v="9"/>
    <s v="2021-12-15"/>
    <x v="3"/>
    <n v="180"/>
    <x v="0"/>
    <m/>
    <x v="0"/>
    <m/>
    <x v="8"/>
    <n v="100474707"/>
    <x v="0"/>
    <x v="4"/>
    <s v="Direção da Educação, Formação Profissional, Emprego"/>
    <s v="ORI"/>
    <x v="0"/>
    <m/>
    <x v="0"/>
    <x v="0"/>
    <x v="0"/>
    <x v="0"/>
    <x v="0"/>
    <x v="0"/>
    <x v="0"/>
    <x v="0"/>
    <x v="0"/>
    <x v="0"/>
    <x v="0"/>
    <s v="Direção da Educação, Formação Profissional, Emprego"/>
    <x v="0"/>
    <x v="0"/>
    <x v="0"/>
    <x v="0"/>
    <x v="0"/>
    <x v="0"/>
    <x v="0"/>
    <x v="1"/>
    <x v="0"/>
    <x v="0"/>
    <x v="4"/>
    <x v="0"/>
    <s v="Pagamento de salario a favor da Sr. Rita Lopes, referente ao mês de outubro e novembro de 2021, conforme documento em anexo."/>
  </r>
  <r>
    <x v="0"/>
    <n v="0"/>
    <n v="0"/>
    <n v="0"/>
    <n v="16380"/>
    <x v="2656"/>
    <x v="0"/>
    <x v="0"/>
    <x v="0"/>
    <s v="03.16.23"/>
    <x v="15"/>
    <x v="0"/>
    <x v="0"/>
    <s v="Direção da Educação, Formação Profissional, Emprego"/>
    <s v="03.16.23"/>
    <s v="Direção da Educação, Formação Profissional, Emprego"/>
    <s v="03.16.23"/>
    <x v="4"/>
    <x v="0"/>
    <x v="0"/>
    <x v="0"/>
    <x v="0"/>
    <x v="0"/>
    <x v="0"/>
    <x v="0"/>
    <x v="9"/>
    <s v="2021-12-15"/>
    <x v="3"/>
    <n v="16380"/>
    <x v="0"/>
    <m/>
    <x v="0"/>
    <m/>
    <x v="434"/>
    <n v="100479233"/>
    <x v="0"/>
    <x v="1"/>
    <s v="Direção da Educação, Formação Profissional, Emprego"/>
    <s v="ORI"/>
    <x v="0"/>
    <m/>
    <x v="0"/>
    <x v="0"/>
    <x v="0"/>
    <x v="0"/>
    <x v="0"/>
    <x v="0"/>
    <x v="0"/>
    <x v="0"/>
    <x v="0"/>
    <x v="0"/>
    <x v="0"/>
    <s v="Direção da Educação, Formação Profissional, Emprego"/>
    <x v="0"/>
    <x v="0"/>
    <x v="0"/>
    <x v="0"/>
    <x v="0"/>
    <x v="0"/>
    <x v="0"/>
    <x v="1"/>
    <x v="0"/>
    <x v="0"/>
    <x v="1"/>
    <x v="0"/>
    <s v="Pagamento de salario a favor da Sr. Rita Lopes, referente ao mês de outubro e novembro de 2021, conforme documento em anexo."/>
  </r>
  <r>
    <x v="0"/>
    <n v="0"/>
    <n v="0"/>
    <n v="0"/>
    <n v="8100"/>
    <x v="2657"/>
    <x v="0"/>
    <x v="1"/>
    <x v="0"/>
    <s v="80.02.01"/>
    <x v="1"/>
    <x v="1"/>
    <x v="1"/>
    <s v="Retenções Iur"/>
    <s v="80.02.01"/>
    <s v="Retenções Iur"/>
    <s v="80.02.01"/>
    <x v="1"/>
    <x v="0"/>
    <x v="1"/>
    <x v="0"/>
    <x v="0"/>
    <x v="1"/>
    <x v="1"/>
    <x v="0"/>
    <x v="10"/>
    <s v="2021-11-22"/>
    <x v="3"/>
    <n v="8100"/>
    <x v="0"/>
    <m/>
    <x v="0"/>
    <m/>
    <x v="0"/>
    <n v="100474696"/>
    <x v="0"/>
    <x v="1"/>
    <s v="Retenções Iur"/>
    <s v="ORI"/>
    <x v="0"/>
    <s v="RIUR"/>
    <x v="0"/>
    <x v="0"/>
    <x v="0"/>
    <x v="0"/>
    <x v="0"/>
    <x v="0"/>
    <x v="0"/>
    <x v="0"/>
    <x v="0"/>
    <x v="0"/>
    <x v="0"/>
    <s v="Retenções Iur"/>
    <x v="0"/>
    <x v="0"/>
    <x v="0"/>
    <x v="0"/>
    <x v="1"/>
    <x v="0"/>
    <x v="0"/>
    <x v="1"/>
    <x v="0"/>
    <x v="1"/>
    <x v="1"/>
    <x v="0"/>
    <s v="RETENCAO OT"/>
  </r>
  <r>
    <x v="0"/>
    <n v="0"/>
    <n v="0"/>
    <n v="0"/>
    <n v="2484"/>
    <x v="2658"/>
    <x v="0"/>
    <x v="0"/>
    <x v="0"/>
    <s v="03.16.15"/>
    <x v="0"/>
    <x v="0"/>
    <x v="0"/>
    <s v="Direção Financeira"/>
    <s v="03.16.15"/>
    <s v="Direção Financeira"/>
    <s v="03.16.15"/>
    <x v="45"/>
    <x v="0"/>
    <x v="0"/>
    <x v="0"/>
    <x v="1"/>
    <x v="0"/>
    <x v="0"/>
    <x v="0"/>
    <x v="10"/>
    <s v="2021-11-23"/>
    <x v="3"/>
    <n v="2484"/>
    <x v="0"/>
    <m/>
    <x v="0"/>
    <m/>
    <x v="147"/>
    <n v="100393611"/>
    <x v="0"/>
    <x v="1"/>
    <s v="Direção Financeira"/>
    <s v="ORI"/>
    <x v="0"/>
    <m/>
    <x v="0"/>
    <x v="0"/>
    <x v="0"/>
    <x v="0"/>
    <x v="0"/>
    <x v="0"/>
    <x v="0"/>
    <x v="0"/>
    <x v="0"/>
    <x v="0"/>
    <x v="0"/>
    <s v="Direção Financeira"/>
    <x v="0"/>
    <x v="0"/>
    <x v="0"/>
    <x v="0"/>
    <x v="0"/>
    <x v="0"/>
    <x v="0"/>
    <x v="1"/>
    <x v="0"/>
    <x v="0"/>
    <x v="1"/>
    <x v="0"/>
    <s v="Pagamento a favor Casa Guga Comercio, proveniente de aquisição de 22 Lâmpadas de 24 voltes destinada a viatura de recolha de resíduos sólidos urbanos - Iveco Eurocargo ST-33-QU, conforme anexo."/>
  </r>
  <r>
    <x v="0"/>
    <n v="0"/>
    <n v="0"/>
    <n v="0"/>
    <n v="15800"/>
    <x v="2659"/>
    <x v="0"/>
    <x v="1"/>
    <x v="0"/>
    <s v="03.03.10"/>
    <x v="10"/>
    <x v="0"/>
    <x v="3"/>
    <s v="Receitas Da Câmara"/>
    <s v="03.03.10"/>
    <s v="Receitas Da Câmara"/>
    <s v="03.03.10"/>
    <x v="21"/>
    <x v="0"/>
    <x v="0"/>
    <x v="8"/>
    <x v="1"/>
    <x v="0"/>
    <x v="1"/>
    <x v="0"/>
    <x v="0"/>
    <s v="2021-01-04"/>
    <x v="0"/>
    <n v="15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2660"/>
    <x v="0"/>
    <x v="1"/>
    <x v="0"/>
    <s v="03.03.10"/>
    <x v="10"/>
    <x v="0"/>
    <x v="3"/>
    <s v="Receitas Da Câmara"/>
    <s v="03.03.10"/>
    <s v="Receitas Da Câmara"/>
    <s v="03.03.10"/>
    <x v="15"/>
    <x v="0"/>
    <x v="4"/>
    <x v="6"/>
    <x v="1"/>
    <x v="0"/>
    <x v="1"/>
    <x v="0"/>
    <x v="0"/>
    <s v="2021-01-04"/>
    <x v="0"/>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10"/>
    <x v="2661"/>
    <x v="0"/>
    <x v="1"/>
    <x v="0"/>
    <s v="03.03.10"/>
    <x v="10"/>
    <x v="0"/>
    <x v="3"/>
    <s v="Receitas Da Câmara"/>
    <s v="03.03.10"/>
    <s v="Receitas Da Câmara"/>
    <s v="03.03.10"/>
    <x v="14"/>
    <x v="0"/>
    <x v="4"/>
    <x v="6"/>
    <x v="1"/>
    <x v="0"/>
    <x v="1"/>
    <x v="0"/>
    <x v="0"/>
    <s v="2021-01-04"/>
    <x v="0"/>
    <n v="401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9"/>
    <x v="2662"/>
    <x v="0"/>
    <x v="1"/>
    <x v="0"/>
    <s v="03.03.10"/>
    <x v="10"/>
    <x v="0"/>
    <x v="3"/>
    <s v="Receitas Da Câmara"/>
    <s v="03.03.10"/>
    <s v="Receitas Da Câmara"/>
    <s v="03.03.10"/>
    <x v="23"/>
    <x v="0"/>
    <x v="4"/>
    <x v="7"/>
    <x v="1"/>
    <x v="0"/>
    <x v="1"/>
    <x v="0"/>
    <x v="0"/>
    <s v="2021-01-04"/>
    <x v="0"/>
    <n v="34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400"/>
    <x v="2663"/>
    <x v="0"/>
    <x v="1"/>
    <x v="0"/>
    <s v="03.03.10"/>
    <x v="10"/>
    <x v="0"/>
    <x v="3"/>
    <s v="Receitas Da Câmara"/>
    <s v="03.03.10"/>
    <s v="Receitas Da Câmara"/>
    <s v="03.03.10"/>
    <x v="54"/>
    <x v="0"/>
    <x v="4"/>
    <x v="6"/>
    <x v="1"/>
    <x v="0"/>
    <x v="1"/>
    <x v="0"/>
    <x v="0"/>
    <s v="2021-01-04"/>
    <x v="0"/>
    <n v="12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
    <x v="2664"/>
    <x v="0"/>
    <x v="1"/>
    <x v="0"/>
    <s v="03.03.10"/>
    <x v="10"/>
    <x v="0"/>
    <x v="3"/>
    <s v="Receitas Da Câmara"/>
    <s v="03.03.10"/>
    <s v="Receitas Da Câmara"/>
    <s v="03.03.10"/>
    <x v="22"/>
    <x v="0"/>
    <x v="4"/>
    <x v="6"/>
    <x v="1"/>
    <x v="0"/>
    <x v="1"/>
    <x v="0"/>
    <x v="0"/>
    <s v="2021-01-04"/>
    <x v="0"/>
    <n v="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80"/>
    <x v="2665"/>
    <x v="0"/>
    <x v="1"/>
    <x v="0"/>
    <s v="03.03.10"/>
    <x v="10"/>
    <x v="0"/>
    <x v="3"/>
    <s v="Receitas Da Câmara"/>
    <s v="03.03.10"/>
    <s v="Receitas Da Câmara"/>
    <s v="03.03.10"/>
    <x v="56"/>
    <x v="0"/>
    <x v="4"/>
    <x v="6"/>
    <x v="1"/>
    <x v="0"/>
    <x v="1"/>
    <x v="0"/>
    <x v="0"/>
    <s v="2021-01-04"/>
    <x v="0"/>
    <n v="34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63"/>
    <x v="2666"/>
    <x v="0"/>
    <x v="1"/>
    <x v="0"/>
    <s v="03.03.10"/>
    <x v="10"/>
    <x v="0"/>
    <x v="3"/>
    <s v="Receitas Da Câmara"/>
    <s v="03.03.10"/>
    <s v="Receitas Da Câmara"/>
    <s v="03.03.10"/>
    <x v="20"/>
    <x v="0"/>
    <x v="4"/>
    <x v="7"/>
    <x v="1"/>
    <x v="0"/>
    <x v="1"/>
    <x v="0"/>
    <x v="0"/>
    <s v="2021-01-04"/>
    <x v="0"/>
    <n v="136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7535"/>
    <x v="2667"/>
    <x v="0"/>
    <x v="1"/>
    <x v="0"/>
    <s v="03.03.10"/>
    <x v="10"/>
    <x v="0"/>
    <x v="3"/>
    <s v="Receitas Da Câmara"/>
    <s v="03.03.10"/>
    <s v="Receitas Da Câmara"/>
    <s v="03.03.10"/>
    <x v="24"/>
    <x v="0"/>
    <x v="4"/>
    <x v="6"/>
    <x v="1"/>
    <x v="0"/>
    <x v="1"/>
    <x v="0"/>
    <x v="0"/>
    <s v="2021-01-04"/>
    <x v="0"/>
    <n v="3753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
    <x v="2668"/>
    <x v="0"/>
    <x v="1"/>
    <x v="0"/>
    <s v="03.03.10"/>
    <x v="10"/>
    <x v="0"/>
    <x v="3"/>
    <s v="Receitas Da Câmara"/>
    <s v="03.03.10"/>
    <s v="Receitas Da Câmara"/>
    <s v="03.03.10"/>
    <x v="57"/>
    <x v="0"/>
    <x v="4"/>
    <x v="6"/>
    <x v="1"/>
    <x v="0"/>
    <x v="1"/>
    <x v="0"/>
    <x v="0"/>
    <s v="2021-01-04"/>
    <x v="0"/>
    <n v="1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
    <x v="2669"/>
    <x v="0"/>
    <x v="1"/>
    <x v="0"/>
    <s v="03.03.10"/>
    <x v="10"/>
    <x v="0"/>
    <x v="3"/>
    <s v="Receitas Da Câmara"/>
    <s v="03.03.10"/>
    <s v="Receitas Da Câmara"/>
    <s v="03.03.10"/>
    <x v="12"/>
    <x v="0"/>
    <x v="4"/>
    <x v="6"/>
    <x v="1"/>
    <x v="0"/>
    <x v="1"/>
    <x v="0"/>
    <x v="0"/>
    <s v="2021-01-04"/>
    <x v="0"/>
    <n v="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200"/>
    <x v="2670"/>
    <x v="0"/>
    <x v="0"/>
    <x v="0"/>
    <s v="03.16.15"/>
    <x v="0"/>
    <x v="0"/>
    <x v="0"/>
    <s v="Direção Financeira"/>
    <s v="03.16.15"/>
    <s v="Direção Financeira"/>
    <s v="03.16.15"/>
    <x v="53"/>
    <x v="0"/>
    <x v="0"/>
    <x v="0"/>
    <x v="1"/>
    <x v="0"/>
    <x v="0"/>
    <x v="0"/>
    <x v="2"/>
    <s v="2021-03-15"/>
    <x v="0"/>
    <n v="11200"/>
    <x v="0"/>
    <m/>
    <x v="0"/>
    <m/>
    <x v="244"/>
    <n v="100478452"/>
    <x v="0"/>
    <x v="1"/>
    <s v="Direção Financeira"/>
    <s v="ORI"/>
    <x v="0"/>
    <m/>
    <x v="0"/>
    <x v="0"/>
    <x v="0"/>
    <x v="0"/>
    <x v="0"/>
    <x v="0"/>
    <x v="0"/>
    <x v="0"/>
    <x v="0"/>
    <x v="0"/>
    <x v="0"/>
    <s v="Direção Financeira"/>
    <x v="0"/>
    <x v="0"/>
    <x v="0"/>
    <x v="0"/>
    <x v="0"/>
    <x v="0"/>
    <x v="0"/>
    <x v="1"/>
    <x v="0"/>
    <x v="0"/>
    <x v="1"/>
    <x v="0"/>
    <s v="Pagamento a favor da Loja Xie Zuoyu, lda, referente a aquisição de cortinados, destinados aos gabintes de Contabilidade e Pelouro de Investimentos e Turismo,conforme justificativo em anexo."/>
  </r>
  <r>
    <x v="0"/>
    <n v="0"/>
    <n v="0"/>
    <n v="0"/>
    <n v="2300"/>
    <x v="2671"/>
    <x v="0"/>
    <x v="0"/>
    <x v="0"/>
    <s v="01.27.02.11"/>
    <x v="28"/>
    <x v="3"/>
    <x v="4"/>
    <s v="Saneamento básico"/>
    <s v="01.27.02"/>
    <s v="Saneamento básico"/>
    <s v="01.27.02"/>
    <x v="7"/>
    <x v="0"/>
    <x v="3"/>
    <x v="3"/>
    <x v="1"/>
    <x v="2"/>
    <x v="0"/>
    <x v="0"/>
    <x v="11"/>
    <s v="2021-02-18"/>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Aguida Semedo Lopes, pela prestação de serviços de saneamento básico, referente a mês de fevereiro 2021, conforme justificativo em anexo."/>
  </r>
  <r>
    <x v="0"/>
    <n v="0"/>
    <n v="0"/>
    <n v="0"/>
    <n v="13030"/>
    <x v="2671"/>
    <x v="0"/>
    <x v="0"/>
    <x v="0"/>
    <s v="01.27.02.11"/>
    <x v="28"/>
    <x v="3"/>
    <x v="4"/>
    <s v="Saneamento básico"/>
    <s v="01.27.02"/>
    <s v="Saneamento básico"/>
    <s v="01.27.02"/>
    <x v="7"/>
    <x v="0"/>
    <x v="3"/>
    <x v="3"/>
    <x v="1"/>
    <x v="2"/>
    <x v="0"/>
    <x v="0"/>
    <x v="11"/>
    <s v="2021-02-18"/>
    <x v="0"/>
    <n v="13030"/>
    <x v="0"/>
    <m/>
    <x v="0"/>
    <m/>
    <x v="53"/>
    <n v="100478876"/>
    <x v="0"/>
    <x v="1"/>
    <s v="Reforço do saneamento básico"/>
    <s v="ORI"/>
    <x v="0"/>
    <m/>
    <x v="0"/>
    <x v="0"/>
    <x v="0"/>
    <x v="0"/>
    <x v="0"/>
    <x v="0"/>
    <x v="0"/>
    <x v="0"/>
    <x v="0"/>
    <x v="0"/>
    <x v="0"/>
    <s v="Reforço do saneamento básico"/>
    <x v="0"/>
    <x v="0"/>
    <x v="0"/>
    <x v="0"/>
    <x v="2"/>
    <x v="0"/>
    <x v="0"/>
    <x v="1"/>
    <x v="0"/>
    <x v="0"/>
    <x v="1"/>
    <x v="0"/>
    <s v="Pagamento a favor da Senhora Aguida Semedo Lopes, pela prestação de serviços de saneamento básico, referente a mês de fevereiro 2021, conforme justificativo em anexo."/>
  </r>
  <r>
    <x v="0"/>
    <n v="0"/>
    <n v="0"/>
    <n v="0"/>
    <n v="2460"/>
    <x v="2672"/>
    <x v="0"/>
    <x v="1"/>
    <x v="0"/>
    <s v="03.03.10"/>
    <x v="10"/>
    <x v="0"/>
    <x v="3"/>
    <s v="Receitas Da Câmara"/>
    <s v="03.03.10"/>
    <s v="Receitas Da Câmara"/>
    <s v="03.03.10"/>
    <x v="16"/>
    <x v="0"/>
    <x v="4"/>
    <x v="6"/>
    <x v="1"/>
    <x v="0"/>
    <x v="1"/>
    <x v="0"/>
    <x v="2"/>
    <s v="2021-03-19"/>
    <x v="0"/>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210"/>
    <x v="2673"/>
    <x v="0"/>
    <x v="1"/>
    <x v="0"/>
    <s v="03.03.10"/>
    <x v="10"/>
    <x v="0"/>
    <x v="3"/>
    <s v="Receitas Da Câmara"/>
    <s v="03.03.10"/>
    <s v="Receitas Da Câmara"/>
    <s v="03.03.10"/>
    <x v="24"/>
    <x v="0"/>
    <x v="4"/>
    <x v="6"/>
    <x v="1"/>
    <x v="0"/>
    <x v="1"/>
    <x v="0"/>
    <x v="2"/>
    <s v="2021-03-19"/>
    <x v="0"/>
    <n v="3421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3"/>
    <x v="2674"/>
    <x v="0"/>
    <x v="1"/>
    <x v="0"/>
    <s v="03.03.10"/>
    <x v="10"/>
    <x v="0"/>
    <x v="3"/>
    <s v="Receitas Da Câmara"/>
    <s v="03.03.10"/>
    <s v="Receitas Da Câmara"/>
    <s v="03.03.10"/>
    <x v="20"/>
    <x v="0"/>
    <x v="4"/>
    <x v="7"/>
    <x v="1"/>
    <x v="0"/>
    <x v="1"/>
    <x v="0"/>
    <x v="2"/>
    <s v="2021-03-19"/>
    <x v="0"/>
    <n v="12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400"/>
    <x v="2675"/>
    <x v="0"/>
    <x v="1"/>
    <x v="0"/>
    <s v="03.03.10"/>
    <x v="10"/>
    <x v="0"/>
    <x v="3"/>
    <s v="Receitas Da Câmara"/>
    <s v="03.03.10"/>
    <s v="Receitas Da Câmara"/>
    <s v="03.03.10"/>
    <x v="17"/>
    <x v="0"/>
    <x v="4"/>
    <x v="6"/>
    <x v="1"/>
    <x v="0"/>
    <x v="1"/>
    <x v="0"/>
    <x v="2"/>
    <s v="2021-03-19"/>
    <x v="0"/>
    <n v="7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1"/>
    <x v="2676"/>
    <x v="0"/>
    <x v="1"/>
    <x v="0"/>
    <s v="03.03.10"/>
    <x v="10"/>
    <x v="0"/>
    <x v="3"/>
    <s v="Receitas Da Câmara"/>
    <s v="03.03.10"/>
    <s v="Receitas Da Câmara"/>
    <s v="03.03.10"/>
    <x v="23"/>
    <x v="0"/>
    <x v="4"/>
    <x v="7"/>
    <x v="1"/>
    <x v="0"/>
    <x v="1"/>
    <x v="0"/>
    <x v="2"/>
    <s v="2021-03-19"/>
    <x v="0"/>
    <n v="4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300"/>
    <x v="2677"/>
    <x v="0"/>
    <x v="1"/>
    <x v="0"/>
    <s v="03.03.10"/>
    <x v="10"/>
    <x v="0"/>
    <x v="3"/>
    <s v="Receitas Da Câmara"/>
    <s v="03.03.10"/>
    <s v="Receitas Da Câmara"/>
    <s v="03.03.10"/>
    <x v="21"/>
    <x v="0"/>
    <x v="0"/>
    <x v="8"/>
    <x v="1"/>
    <x v="0"/>
    <x v="1"/>
    <x v="0"/>
    <x v="2"/>
    <s v="2021-03-19"/>
    <x v="0"/>
    <n v="6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0"/>
    <x v="2678"/>
    <x v="0"/>
    <x v="1"/>
    <x v="0"/>
    <s v="03.03.10"/>
    <x v="10"/>
    <x v="0"/>
    <x v="3"/>
    <s v="Receitas Da Câmara"/>
    <s v="03.03.10"/>
    <s v="Receitas Da Câmara"/>
    <s v="03.03.10"/>
    <x v="15"/>
    <x v="0"/>
    <x v="4"/>
    <x v="6"/>
    <x v="1"/>
    <x v="0"/>
    <x v="1"/>
    <x v="0"/>
    <x v="2"/>
    <s v="2021-03-19"/>
    <x v="0"/>
    <n v="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400"/>
    <x v="2679"/>
    <x v="0"/>
    <x v="1"/>
    <x v="0"/>
    <s v="03.03.10"/>
    <x v="10"/>
    <x v="0"/>
    <x v="3"/>
    <s v="Receitas Da Câmara"/>
    <s v="03.03.10"/>
    <s v="Receitas Da Câmara"/>
    <s v="03.03.10"/>
    <x v="12"/>
    <x v="0"/>
    <x v="4"/>
    <x v="6"/>
    <x v="1"/>
    <x v="0"/>
    <x v="1"/>
    <x v="0"/>
    <x v="2"/>
    <s v="2021-03-19"/>
    <x v="0"/>
    <n v="30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80"/>
    <x v="2680"/>
    <x v="0"/>
    <x v="1"/>
    <x v="0"/>
    <s v="03.03.10"/>
    <x v="10"/>
    <x v="0"/>
    <x v="3"/>
    <s v="Receitas Da Câmara"/>
    <s v="03.03.10"/>
    <s v="Receitas Da Câmara"/>
    <s v="03.03.10"/>
    <x v="22"/>
    <x v="0"/>
    <x v="4"/>
    <x v="6"/>
    <x v="1"/>
    <x v="0"/>
    <x v="1"/>
    <x v="0"/>
    <x v="2"/>
    <s v="2021-03-19"/>
    <x v="0"/>
    <n v="21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550.122000000003"/>
    <x v="2681"/>
    <x v="0"/>
    <x v="1"/>
    <x v="0"/>
    <s v="03.03.10"/>
    <x v="10"/>
    <x v="0"/>
    <x v="3"/>
    <s v="Receitas Da Câmara"/>
    <s v="03.03.10"/>
    <s v="Receitas Da Câmara"/>
    <s v="03.03.10"/>
    <x v="13"/>
    <x v="0"/>
    <x v="0"/>
    <x v="0"/>
    <x v="1"/>
    <x v="0"/>
    <x v="1"/>
    <x v="0"/>
    <x v="2"/>
    <s v="2021-03-19"/>
    <x v="0"/>
    <n v="18550.12200000000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33"/>
    <x v="2682"/>
    <x v="0"/>
    <x v="0"/>
    <x v="0"/>
    <s v="03.16.15"/>
    <x v="0"/>
    <x v="0"/>
    <x v="0"/>
    <s v="Direção Financeira"/>
    <s v="03.16.15"/>
    <s v="Direção Financeira"/>
    <s v="03.16.15"/>
    <x v="11"/>
    <x v="0"/>
    <x v="0"/>
    <x v="0"/>
    <x v="1"/>
    <x v="0"/>
    <x v="0"/>
    <x v="0"/>
    <x v="2"/>
    <s v="2021-03-30"/>
    <x v="0"/>
    <n v="24633"/>
    <x v="0"/>
    <m/>
    <x v="0"/>
    <m/>
    <x v="78"/>
    <n v="100478159"/>
    <x v="0"/>
    <x v="1"/>
    <s v="Direção Financeira"/>
    <s v="ORI"/>
    <x v="0"/>
    <m/>
    <x v="0"/>
    <x v="0"/>
    <x v="0"/>
    <x v="0"/>
    <x v="0"/>
    <x v="0"/>
    <x v="0"/>
    <x v="0"/>
    <x v="0"/>
    <x v="0"/>
    <x v="0"/>
    <s v="Direção Financeira"/>
    <x v="0"/>
    <x v="0"/>
    <x v="0"/>
    <x v="0"/>
    <x v="0"/>
    <x v="0"/>
    <x v="0"/>
    <x v="1"/>
    <x v="0"/>
    <x v="0"/>
    <x v="1"/>
    <x v="0"/>
    <s v="Pagamento a favor do comercio Geral e Sanches, referente a aquisição de tinteiros e toner, destinado ao serviço da Câmara Municipal de São Miguel, conforme justificativo em anexo."/>
  </r>
  <r>
    <x v="0"/>
    <n v="0"/>
    <n v="0"/>
    <n v="0"/>
    <n v="2300"/>
    <x v="2683"/>
    <x v="0"/>
    <x v="1"/>
    <x v="0"/>
    <s v="80.02.01"/>
    <x v="1"/>
    <x v="1"/>
    <x v="1"/>
    <s v="Retenções Iur"/>
    <s v="80.02.01"/>
    <s v="Retenções Iur"/>
    <s v="80.02.01"/>
    <x v="1"/>
    <x v="0"/>
    <x v="1"/>
    <x v="0"/>
    <x v="0"/>
    <x v="1"/>
    <x v="1"/>
    <x v="0"/>
    <x v="2"/>
    <s v="2021-03-23"/>
    <x v="0"/>
    <n v="2300"/>
    <x v="0"/>
    <m/>
    <x v="0"/>
    <m/>
    <x v="0"/>
    <n v="100474696"/>
    <x v="0"/>
    <x v="1"/>
    <s v="Retenções Iur"/>
    <s v="ORI"/>
    <x v="0"/>
    <s v="RIUR"/>
    <x v="0"/>
    <x v="0"/>
    <x v="0"/>
    <x v="0"/>
    <x v="0"/>
    <x v="0"/>
    <x v="0"/>
    <x v="0"/>
    <x v="0"/>
    <x v="0"/>
    <x v="0"/>
    <s v="Retenções Iur"/>
    <x v="0"/>
    <x v="0"/>
    <x v="0"/>
    <x v="0"/>
    <x v="1"/>
    <x v="0"/>
    <x v="0"/>
    <x v="1"/>
    <x v="0"/>
    <x v="1"/>
    <x v="1"/>
    <x v="0"/>
    <s v="RETENCAO OT"/>
  </r>
  <r>
    <x v="1"/>
    <n v="0"/>
    <n v="0"/>
    <n v="0"/>
    <n v="200000"/>
    <x v="2684"/>
    <x v="0"/>
    <x v="0"/>
    <x v="0"/>
    <s v="01.28.01.07"/>
    <x v="37"/>
    <x v="6"/>
    <x v="7"/>
    <s v="Habitação Social"/>
    <s v="01.28.01"/>
    <s v="Habitação Social"/>
    <s v="01.28.01"/>
    <x v="26"/>
    <x v="0"/>
    <x v="0"/>
    <x v="0"/>
    <x v="1"/>
    <x v="2"/>
    <x v="2"/>
    <x v="0"/>
    <x v="1"/>
    <s v="2021-04-05"/>
    <x v="1"/>
    <n v="200000"/>
    <x v="0"/>
    <m/>
    <x v="0"/>
    <m/>
    <x v="403"/>
    <n v="100478224"/>
    <x v="0"/>
    <x v="1"/>
    <s v="Reabilitação de Habitações Sociais"/>
    <s v="ORI"/>
    <x v="0"/>
    <s v="RHS"/>
    <x v="0"/>
    <x v="0"/>
    <x v="0"/>
    <x v="0"/>
    <x v="0"/>
    <x v="0"/>
    <x v="0"/>
    <x v="0"/>
    <x v="0"/>
    <x v="0"/>
    <x v="0"/>
    <s v="Reabilitação de Habitações Sociais"/>
    <x v="0"/>
    <x v="0"/>
    <x v="0"/>
    <x v="0"/>
    <x v="2"/>
    <x v="0"/>
    <x v="0"/>
    <x v="1"/>
    <x v="0"/>
    <x v="0"/>
    <x v="1"/>
    <x v="0"/>
    <s v="Pagto da 3ª parcela da auto nº1 a favor da Construção Hugnes, pelos trabalhos de reabilitação das habitações das 4 familias conforme documento anexo "/>
  </r>
  <r>
    <x v="0"/>
    <n v="0"/>
    <n v="0"/>
    <n v="0"/>
    <n v="5000"/>
    <x v="2685"/>
    <x v="0"/>
    <x v="0"/>
    <x v="0"/>
    <s v="01.25.05.09"/>
    <x v="40"/>
    <x v="2"/>
    <x v="2"/>
    <s v="Saúde"/>
    <s v="01.25.05"/>
    <s v="Saúde"/>
    <s v="01.25.05"/>
    <x v="6"/>
    <x v="0"/>
    <x v="2"/>
    <x v="2"/>
    <x v="1"/>
    <x v="2"/>
    <x v="0"/>
    <x v="0"/>
    <x v="1"/>
    <s v="2021-04-12"/>
    <x v="1"/>
    <n v="5000"/>
    <x v="0"/>
    <m/>
    <x v="0"/>
    <m/>
    <x v="435"/>
    <n v="100100415"/>
    <x v="0"/>
    <x v="1"/>
    <s v="Apoio a Consultas de Especialidade e Medicamentos"/>
    <s v="ORI"/>
    <x v="0"/>
    <s v="ACE"/>
    <x v="0"/>
    <x v="0"/>
    <x v="0"/>
    <x v="0"/>
    <x v="0"/>
    <x v="0"/>
    <x v="0"/>
    <x v="0"/>
    <x v="0"/>
    <x v="0"/>
    <x v="0"/>
    <s v="Apoio a Consultas de Especialidade e Medicamentos"/>
    <x v="0"/>
    <x v="0"/>
    <x v="0"/>
    <x v="0"/>
    <x v="2"/>
    <x v="0"/>
    <x v="0"/>
    <x v="0"/>
    <x v="0"/>
    <x v="0"/>
    <x v="1"/>
    <x v="0"/>
    <s v="Apoio financeiro atribuído a favor da sra. Maria de Fátima Tavares, para realização de exames médicos, conforme justificativos em anexo."/>
  </r>
  <r>
    <x v="0"/>
    <n v="0"/>
    <n v="0"/>
    <n v="0"/>
    <n v="1500"/>
    <x v="2686"/>
    <x v="0"/>
    <x v="0"/>
    <x v="0"/>
    <s v="03.16.15"/>
    <x v="0"/>
    <x v="0"/>
    <x v="0"/>
    <s v="Direção Financeira"/>
    <s v="03.16.15"/>
    <s v="Direção Financeira"/>
    <s v="03.16.15"/>
    <x v="80"/>
    <x v="0"/>
    <x v="3"/>
    <x v="18"/>
    <x v="1"/>
    <x v="0"/>
    <x v="0"/>
    <x v="0"/>
    <x v="3"/>
    <s v="2021-05-03"/>
    <x v="1"/>
    <n v="1500"/>
    <x v="0"/>
    <m/>
    <x v="0"/>
    <m/>
    <x v="256"/>
    <n v="100403441"/>
    <x v="0"/>
    <x v="1"/>
    <s v="Direção Financeira"/>
    <s v="ORI"/>
    <x v="0"/>
    <m/>
    <x v="0"/>
    <x v="0"/>
    <x v="0"/>
    <x v="0"/>
    <x v="0"/>
    <x v="0"/>
    <x v="0"/>
    <x v="0"/>
    <x v="0"/>
    <x v="0"/>
    <x v="0"/>
    <s v="Direção Financeira"/>
    <x v="0"/>
    <x v="0"/>
    <x v="0"/>
    <x v="0"/>
    <x v="0"/>
    <x v="0"/>
    <x v="0"/>
    <x v="1"/>
    <x v="0"/>
    <x v="0"/>
    <x v="1"/>
    <x v="0"/>
    <s v="Restituição das taxas cobradas  pela coima de animais no curral municipal de manguinho, conforme a justificativa em anexo."/>
  </r>
  <r>
    <x v="0"/>
    <n v="0"/>
    <n v="0"/>
    <n v="0"/>
    <n v="4200"/>
    <x v="2687"/>
    <x v="0"/>
    <x v="0"/>
    <x v="0"/>
    <s v="03.16.15"/>
    <x v="0"/>
    <x v="0"/>
    <x v="0"/>
    <s v="Direção Financeira"/>
    <s v="03.16.15"/>
    <s v="Direção Financeira"/>
    <s v="03.16.15"/>
    <x v="44"/>
    <x v="0"/>
    <x v="0"/>
    <x v="4"/>
    <x v="1"/>
    <x v="0"/>
    <x v="0"/>
    <x v="0"/>
    <x v="3"/>
    <s v="2021-05-10"/>
    <x v="1"/>
    <n v="4200"/>
    <x v="0"/>
    <m/>
    <x v="0"/>
    <m/>
    <x v="189"/>
    <n v="100478720"/>
    <x v="0"/>
    <x v="1"/>
    <s v="Direção Financeira"/>
    <s v="ORI"/>
    <x v="0"/>
    <m/>
    <x v="0"/>
    <x v="0"/>
    <x v="0"/>
    <x v="0"/>
    <x v="0"/>
    <x v="0"/>
    <x v="0"/>
    <x v="0"/>
    <x v="0"/>
    <x v="0"/>
    <x v="0"/>
    <s v="Direção Financeira"/>
    <x v="0"/>
    <x v="0"/>
    <x v="0"/>
    <x v="0"/>
    <x v="0"/>
    <x v="0"/>
    <x v="0"/>
    <x v="1"/>
    <x v="0"/>
    <x v="0"/>
    <x v="1"/>
    <x v="0"/>
    <s v="Ajuda de custo  favor do Sro. Moisés do Rosário Leal Gomes Landim, a quando da sua deslocação para a cidade da Praia nos dias 20, 23 e 27 de Abril 2021, conforme a justificativa em anexo."/>
  </r>
  <r>
    <x v="0"/>
    <n v="0"/>
    <n v="0"/>
    <n v="0"/>
    <n v="2000"/>
    <x v="2688"/>
    <x v="0"/>
    <x v="0"/>
    <x v="0"/>
    <s v="01.25.05.10"/>
    <x v="5"/>
    <x v="2"/>
    <x v="2"/>
    <s v="Saúde"/>
    <s v="01.25.05"/>
    <s v="Saúde"/>
    <s v="01.25.05"/>
    <x v="6"/>
    <x v="0"/>
    <x v="2"/>
    <x v="2"/>
    <x v="1"/>
    <x v="2"/>
    <x v="0"/>
    <x v="0"/>
    <x v="3"/>
    <s v="2021-05-17"/>
    <x v="1"/>
    <n v="2000"/>
    <x v="0"/>
    <m/>
    <x v="0"/>
    <m/>
    <x v="436"/>
    <n v="100478904"/>
    <x v="0"/>
    <x v="1"/>
    <s v="Assistencia social"/>
    <s v="ORI"/>
    <x v="0"/>
    <m/>
    <x v="0"/>
    <x v="0"/>
    <x v="0"/>
    <x v="0"/>
    <x v="0"/>
    <x v="0"/>
    <x v="0"/>
    <x v="0"/>
    <x v="0"/>
    <x v="0"/>
    <x v="0"/>
    <s v="Assistencia social"/>
    <x v="0"/>
    <x v="0"/>
    <x v="0"/>
    <x v="0"/>
    <x v="2"/>
    <x v="0"/>
    <x v="0"/>
    <x v="1"/>
    <x v="0"/>
    <x v="0"/>
    <x v="1"/>
    <x v="0"/>
    <s v="Apoio financeiro atribuído a Sra Maria Gorrete Semedo Mendes referente a cesta básica, conforme a justificativa em anexo."/>
  </r>
  <r>
    <x v="0"/>
    <n v="0"/>
    <n v="0"/>
    <n v="0"/>
    <n v="13617"/>
    <x v="2689"/>
    <x v="0"/>
    <x v="0"/>
    <x v="0"/>
    <s v="03.16.11"/>
    <x v="57"/>
    <x v="0"/>
    <x v="0"/>
    <s v="Direcção de Obras"/>
    <s v="03.16.11"/>
    <s v="Direcção de Obras"/>
    <s v="03.16.11"/>
    <x v="0"/>
    <x v="0"/>
    <x v="0"/>
    <x v="0"/>
    <x v="0"/>
    <x v="0"/>
    <x v="0"/>
    <x v="0"/>
    <x v="3"/>
    <s v="2021-05-31"/>
    <x v="1"/>
    <n v="13617"/>
    <x v="0"/>
    <m/>
    <x v="0"/>
    <m/>
    <x v="0"/>
    <n v="100474696"/>
    <x v="0"/>
    <x v="0"/>
    <s v="Direcção de Obras"/>
    <s v="ORI"/>
    <x v="0"/>
    <m/>
    <x v="0"/>
    <x v="0"/>
    <x v="0"/>
    <x v="0"/>
    <x v="0"/>
    <x v="0"/>
    <x v="0"/>
    <x v="0"/>
    <x v="0"/>
    <x v="0"/>
    <x v="0"/>
    <s v="Direcção de Obras"/>
    <x v="0"/>
    <x v="0"/>
    <x v="0"/>
    <x v="0"/>
    <x v="0"/>
    <x v="0"/>
    <x v="0"/>
    <x v="0"/>
    <x v="0"/>
    <x v="0"/>
    <x v="0"/>
    <x v="0"/>
    <s v="Pagto de salario a favor do Sr Albertino Pina vereador a tempo inteiro, referente a Maio de 2021 conforme documento em anexo "/>
  </r>
  <r>
    <x v="0"/>
    <n v="0"/>
    <n v="0"/>
    <n v="0"/>
    <n v="1362"/>
    <x v="2689"/>
    <x v="0"/>
    <x v="0"/>
    <x v="0"/>
    <s v="03.16.11"/>
    <x v="57"/>
    <x v="0"/>
    <x v="0"/>
    <s v="Direcção de Obras"/>
    <s v="03.16.11"/>
    <s v="Direcção de Obras"/>
    <s v="03.16.11"/>
    <x v="51"/>
    <x v="0"/>
    <x v="0"/>
    <x v="4"/>
    <x v="1"/>
    <x v="0"/>
    <x v="0"/>
    <x v="0"/>
    <x v="3"/>
    <s v="2021-05-31"/>
    <x v="1"/>
    <n v="1362"/>
    <x v="0"/>
    <m/>
    <x v="0"/>
    <m/>
    <x v="0"/>
    <n v="100474696"/>
    <x v="0"/>
    <x v="0"/>
    <s v="Direcção de Obras"/>
    <s v="ORI"/>
    <x v="0"/>
    <m/>
    <x v="0"/>
    <x v="0"/>
    <x v="0"/>
    <x v="0"/>
    <x v="0"/>
    <x v="0"/>
    <x v="0"/>
    <x v="0"/>
    <x v="0"/>
    <x v="0"/>
    <x v="0"/>
    <s v="Direcção de Obras"/>
    <x v="0"/>
    <x v="0"/>
    <x v="0"/>
    <x v="0"/>
    <x v="0"/>
    <x v="0"/>
    <x v="0"/>
    <x v="0"/>
    <x v="0"/>
    <x v="0"/>
    <x v="0"/>
    <x v="0"/>
    <s v="Pagto de salario a favor do Sr Albertino Pina vereador a tempo inteiro, referente a Maio de 2021 conforme documento em anexo "/>
  </r>
  <r>
    <x v="0"/>
    <n v="0"/>
    <n v="0"/>
    <n v="0"/>
    <n v="14979"/>
    <x v="2690"/>
    <x v="0"/>
    <x v="1"/>
    <x v="0"/>
    <s v="80.02.01"/>
    <x v="1"/>
    <x v="1"/>
    <x v="1"/>
    <s v="Retenções Iur"/>
    <s v="80.02.01"/>
    <s v="Retenções Iur"/>
    <s v="80.02.01"/>
    <x v="1"/>
    <x v="0"/>
    <x v="1"/>
    <x v="0"/>
    <x v="0"/>
    <x v="1"/>
    <x v="1"/>
    <x v="0"/>
    <x v="3"/>
    <s v="2021-05-31"/>
    <x v="1"/>
    <n v="14979"/>
    <x v="0"/>
    <m/>
    <x v="0"/>
    <m/>
    <x v="0"/>
    <n v="100474696"/>
    <x v="0"/>
    <x v="1"/>
    <s v="Retenções Iur"/>
    <s v="ORI"/>
    <x v="0"/>
    <s v="RIUR"/>
    <x v="0"/>
    <x v="0"/>
    <x v="0"/>
    <x v="0"/>
    <x v="0"/>
    <x v="0"/>
    <x v="0"/>
    <x v="0"/>
    <x v="0"/>
    <x v="0"/>
    <x v="0"/>
    <s v="Retenções Iur"/>
    <x v="0"/>
    <x v="0"/>
    <x v="0"/>
    <x v="0"/>
    <x v="1"/>
    <x v="0"/>
    <x v="0"/>
    <x v="1"/>
    <x v="0"/>
    <x v="1"/>
    <x v="1"/>
    <x v="0"/>
    <s v="RETENCAO OT"/>
  </r>
  <r>
    <x v="0"/>
    <n v="0"/>
    <n v="0"/>
    <n v="0"/>
    <n v="8901"/>
    <x v="2689"/>
    <x v="0"/>
    <x v="0"/>
    <x v="0"/>
    <s v="03.16.11"/>
    <x v="57"/>
    <x v="0"/>
    <x v="0"/>
    <s v="Direcção de Obras"/>
    <s v="03.16.11"/>
    <s v="Direcção de Obras"/>
    <s v="03.16.11"/>
    <x v="0"/>
    <x v="0"/>
    <x v="0"/>
    <x v="0"/>
    <x v="0"/>
    <x v="0"/>
    <x v="0"/>
    <x v="0"/>
    <x v="3"/>
    <s v="2021-05-31"/>
    <x v="1"/>
    <n v="8901"/>
    <x v="0"/>
    <m/>
    <x v="0"/>
    <m/>
    <x v="1"/>
    <n v="100474706"/>
    <x v="0"/>
    <x v="2"/>
    <s v="Direcção de Obras"/>
    <s v="ORI"/>
    <x v="0"/>
    <m/>
    <x v="0"/>
    <x v="0"/>
    <x v="0"/>
    <x v="0"/>
    <x v="0"/>
    <x v="0"/>
    <x v="0"/>
    <x v="0"/>
    <x v="0"/>
    <x v="0"/>
    <x v="0"/>
    <s v="Direcção de Obras"/>
    <x v="0"/>
    <x v="0"/>
    <x v="0"/>
    <x v="0"/>
    <x v="0"/>
    <x v="0"/>
    <x v="0"/>
    <x v="0"/>
    <x v="0"/>
    <x v="0"/>
    <x v="2"/>
    <x v="0"/>
    <s v="Pagto de salario a favor do Sr Albertino Pina vereador a tempo inteiro, referente a Maio de 2021 conforme documento em anexo "/>
  </r>
  <r>
    <x v="0"/>
    <n v="0"/>
    <n v="0"/>
    <n v="0"/>
    <n v="891"/>
    <x v="2689"/>
    <x v="0"/>
    <x v="0"/>
    <x v="0"/>
    <s v="03.16.11"/>
    <x v="57"/>
    <x v="0"/>
    <x v="0"/>
    <s v="Direcção de Obras"/>
    <s v="03.16.11"/>
    <s v="Direcção de Obras"/>
    <s v="03.16.11"/>
    <x v="51"/>
    <x v="0"/>
    <x v="0"/>
    <x v="4"/>
    <x v="1"/>
    <x v="0"/>
    <x v="0"/>
    <x v="0"/>
    <x v="3"/>
    <s v="2021-05-31"/>
    <x v="1"/>
    <n v="891"/>
    <x v="0"/>
    <m/>
    <x v="0"/>
    <m/>
    <x v="1"/>
    <n v="100474706"/>
    <x v="0"/>
    <x v="2"/>
    <s v="Direcção de Obras"/>
    <s v="ORI"/>
    <x v="0"/>
    <m/>
    <x v="0"/>
    <x v="0"/>
    <x v="0"/>
    <x v="0"/>
    <x v="0"/>
    <x v="0"/>
    <x v="0"/>
    <x v="0"/>
    <x v="0"/>
    <x v="0"/>
    <x v="0"/>
    <s v="Direcção de Obras"/>
    <x v="0"/>
    <x v="0"/>
    <x v="0"/>
    <x v="0"/>
    <x v="0"/>
    <x v="0"/>
    <x v="0"/>
    <x v="0"/>
    <x v="0"/>
    <x v="0"/>
    <x v="2"/>
    <x v="0"/>
    <s v="Pagto de salario a favor do Sr Albertino Pina vereador a tempo inteiro, referente a Maio de 2021 conforme documento em anexo "/>
  </r>
  <r>
    <x v="0"/>
    <n v="0"/>
    <n v="0"/>
    <n v="0"/>
    <n v="9792"/>
    <x v="2691"/>
    <x v="0"/>
    <x v="1"/>
    <x v="0"/>
    <s v="80.02.10.01"/>
    <x v="2"/>
    <x v="1"/>
    <x v="1"/>
    <s v="Outros"/>
    <s v="80.02.10"/>
    <s v="Outros"/>
    <s v="80.02.10"/>
    <x v="2"/>
    <x v="0"/>
    <x v="1"/>
    <x v="0"/>
    <x v="0"/>
    <x v="1"/>
    <x v="1"/>
    <x v="0"/>
    <x v="3"/>
    <s v="2021-05-31"/>
    <x v="1"/>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82"/>
    <x v="2689"/>
    <x v="0"/>
    <x v="0"/>
    <x v="0"/>
    <s v="03.16.11"/>
    <x v="57"/>
    <x v="0"/>
    <x v="0"/>
    <s v="Direcção de Obras"/>
    <s v="03.16.11"/>
    <s v="Direcção de Obras"/>
    <s v="03.16.11"/>
    <x v="0"/>
    <x v="0"/>
    <x v="0"/>
    <x v="0"/>
    <x v="0"/>
    <x v="0"/>
    <x v="0"/>
    <x v="0"/>
    <x v="3"/>
    <s v="2021-05-31"/>
    <x v="1"/>
    <n v="99882"/>
    <x v="0"/>
    <m/>
    <x v="0"/>
    <m/>
    <x v="287"/>
    <n v="100433332"/>
    <x v="0"/>
    <x v="1"/>
    <s v="Direcção de Obras"/>
    <s v="ORI"/>
    <x v="0"/>
    <m/>
    <x v="0"/>
    <x v="0"/>
    <x v="0"/>
    <x v="0"/>
    <x v="0"/>
    <x v="0"/>
    <x v="0"/>
    <x v="0"/>
    <x v="0"/>
    <x v="0"/>
    <x v="0"/>
    <s v="Direcção de Obras"/>
    <x v="0"/>
    <x v="0"/>
    <x v="0"/>
    <x v="0"/>
    <x v="0"/>
    <x v="0"/>
    <x v="0"/>
    <x v="0"/>
    <x v="0"/>
    <x v="0"/>
    <x v="1"/>
    <x v="0"/>
    <s v="Pagto de salario a favor do Sr Albertino Pina vereador a tempo inteiro, referente a Maio de 2021 conforme documento em anexo "/>
  </r>
  <r>
    <x v="0"/>
    <n v="0"/>
    <n v="0"/>
    <n v="0"/>
    <n v="9987"/>
    <x v="2689"/>
    <x v="0"/>
    <x v="0"/>
    <x v="0"/>
    <s v="03.16.11"/>
    <x v="57"/>
    <x v="0"/>
    <x v="0"/>
    <s v="Direcção de Obras"/>
    <s v="03.16.11"/>
    <s v="Direcção de Obras"/>
    <s v="03.16.11"/>
    <x v="51"/>
    <x v="0"/>
    <x v="0"/>
    <x v="4"/>
    <x v="1"/>
    <x v="0"/>
    <x v="0"/>
    <x v="0"/>
    <x v="3"/>
    <s v="2021-05-31"/>
    <x v="1"/>
    <n v="9987"/>
    <x v="0"/>
    <m/>
    <x v="0"/>
    <m/>
    <x v="287"/>
    <n v="100433332"/>
    <x v="0"/>
    <x v="1"/>
    <s v="Direcção de Obras"/>
    <s v="ORI"/>
    <x v="0"/>
    <m/>
    <x v="0"/>
    <x v="0"/>
    <x v="0"/>
    <x v="0"/>
    <x v="0"/>
    <x v="0"/>
    <x v="0"/>
    <x v="0"/>
    <x v="0"/>
    <x v="0"/>
    <x v="0"/>
    <s v="Direcção de Obras"/>
    <x v="0"/>
    <x v="0"/>
    <x v="0"/>
    <x v="0"/>
    <x v="0"/>
    <x v="0"/>
    <x v="0"/>
    <x v="0"/>
    <x v="0"/>
    <x v="0"/>
    <x v="1"/>
    <x v="0"/>
    <s v="Pagto de salario a favor do Sr Albertino Pina vereador a tempo inteiro, referente a Maio de 2021 conforme documento em anexo "/>
  </r>
  <r>
    <x v="1"/>
    <n v="0"/>
    <n v="0"/>
    <n v="0"/>
    <n v="200000"/>
    <x v="2692"/>
    <x v="0"/>
    <x v="0"/>
    <x v="0"/>
    <s v="01.27.06.74"/>
    <x v="46"/>
    <x v="3"/>
    <x v="4"/>
    <s v="Requalificação Urbana e habitação"/>
    <s v="01.27.06"/>
    <s v="Requalificação Urbana e habitação"/>
    <s v="01.27.06"/>
    <x v="26"/>
    <x v="0"/>
    <x v="0"/>
    <x v="0"/>
    <x v="1"/>
    <x v="2"/>
    <x v="2"/>
    <x v="0"/>
    <x v="4"/>
    <s v="2021-06-15"/>
    <x v="1"/>
    <n v="200000"/>
    <x v="0"/>
    <m/>
    <x v="0"/>
    <m/>
    <x v="437"/>
    <n v="100386159"/>
    <x v="0"/>
    <x v="1"/>
    <s v="Manutençao e Regeneração Urbana do Concelho"/>
    <s v="ORI"/>
    <x v="0"/>
    <m/>
    <x v="0"/>
    <x v="0"/>
    <x v="0"/>
    <x v="0"/>
    <x v="0"/>
    <x v="0"/>
    <x v="0"/>
    <x v="0"/>
    <x v="0"/>
    <x v="0"/>
    <x v="0"/>
    <s v="Manutençao e Regeneração Urbana do Concelho"/>
    <x v="0"/>
    <x v="0"/>
    <x v="0"/>
    <x v="0"/>
    <x v="2"/>
    <x v="0"/>
    <x v="0"/>
    <x v="1"/>
    <x v="0"/>
    <x v="0"/>
    <x v="1"/>
    <x v="0"/>
    <s v="Pagto a da parte do valor faturado, a favor da Empresa Sonho d¿ontem, pelo fornecimento de lancil aquando dos trabalhos de requalificação de bairros no Concelho conforme ajuste direto pode cimento nº 11 anexo."/>
  </r>
  <r>
    <x v="0"/>
    <n v="0"/>
    <n v="0"/>
    <n v="0"/>
    <n v="1200"/>
    <x v="2693"/>
    <x v="0"/>
    <x v="0"/>
    <x v="0"/>
    <s v="03.16.15"/>
    <x v="0"/>
    <x v="0"/>
    <x v="0"/>
    <s v="Direção Financeira"/>
    <s v="03.16.15"/>
    <s v="Direção Financeira"/>
    <s v="03.16.15"/>
    <x v="45"/>
    <x v="0"/>
    <x v="0"/>
    <x v="0"/>
    <x v="1"/>
    <x v="0"/>
    <x v="0"/>
    <x v="0"/>
    <x v="6"/>
    <s v="2021-07-13"/>
    <x v="2"/>
    <n v="1200"/>
    <x v="0"/>
    <m/>
    <x v="0"/>
    <m/>
    <x v="11"/>
    <n v="100474693"/>
    <x v="0"/>
    <x v="1"/>
    <s v="Direção Financeira"/>
    <s v="ORI"/>
    <x v="0"/>
    <m/>
    <x v="0"/>
    <x v="0"/>
    <x v="0"/>
    <x v="0"/>
    <x v="0"/>
    <x v="0"/>
    <x v="0"/>
    <x v="0"/>
    <x v="0"/>
    <x v="0"/>
    <x v="0"/>
    <s v="Direção Financeira"/>
    <x v="0"/>
    <x v="0"/>
    <x v="0"/>
    <x v="0"/>
    <x v="0"/>
    <x v="0"/>
    <x v="0"/>
    <x v="1"/>
    <x v="0"/>
    <x v="0"/>
    <x v="1"/>
    <x v="0"/>
    <s v="Pagamento a Boniface Ononuju, pela aquisição de 01 correia de cat retroescavadora, destinado ao serviço da Câmara, conforme justificativo em anexo."/>
  </r>
  <r>
    <x v="0"/>
    <n v="0"/>
    <n v="0"/>
    <n v="0"/>
    <n v="1000"/>
    <x v="2694"/>
    <x v="0"/>
    <x v="0"/>
    <x v="0"/>
    <s v="03.16.15"/>
    <x v="0"/>
    <x v="0"/>
    <x v="0"/>
    <s v="Direção Financeira"/>
    <s v="03.16.15"/>
    <s v="Direção Financeira"/>
    <s v="03.16.15"/>
    <x v="7"/>
    <x v="0"/>
    <x v="3"/>
    <x v="3"/>
    <x v="1"/>
    <x v="0"/>
    <x v="0"/>
    <x v="0"/>
    <x v="5"/>
    <s v="2021-08-03"/>
    <x v="2"/>
    <n v="1000"/>
    <x v="0"/>
    <m/>
    <x v="0"/>
    <m/>
    <x v="120"/>
    <n v="100400203"/>
    <x v="0"/>
    <x v="1"/>
    <s v="Direção Financeira"/>
    <s v="ORI"/>
    <x v="0"/>
    <m/>
    <x v="0"/>
    <x v="0"/>
    <x v="0"/>
    <x v="0"/>
    <x v="0"/>
    <x v="0"/>
    <x v="0"/>
    <x v="0"/>
    <x v="0"/>
    <x v="0"/>
    <x v="0"/>
    <s v="Direção Financeira"/>
    <x v="0"/>
    <x v="0"/>
    <x v="0"/>
    <x v="0"/>
    <x v="0"/>
    <x v="0"/>
    <x v="0"/>
    <x v="1"/>
    <x v="0"/>
    <x v="0"/>
    <x v="1"/>
    <x v="0"/>
    <s v="Pagamento a favor do Sr. Francisco de Pina, pelo fornecimento de lanches servido na actividade de palnatção na Zona de Cobon de Nana, conforme justificativo em anexo."/>
  </r>
  <r>
    <x v="1"/>
    <n v="0"/>
    <n v="0"/>
    <n v="0"/>
    <n v="217407"/>
    <x v="2695"/>
    <x v="0"/>
    <x v="0"/>
    <x v="0"/>
    <s v="01.27.06.80"/>
    <x v="35"/>
    <x v="3"/>
    <x v="4"/>
    <s v="Requalificação Urbana e habitação"/>
    <s v="01.27.06"/>
    <s v="Requalificação Urbana e habitação"/>
    <s v="01.27.06"/>
    <x v="26"/>
    <x v="0"/>
    <x v="0"/>
    <x v="0"/>
    <x v="1"/>
    <x v="2"/>
    <x v="2"/>
    <x v="0"/>
    <x v="7"/>
    <s v="2021-09-23"/>
    <x v="2"/>
    <n v="217407"/>
    <x v="0"/>
    <m/>
    <x v="0"/>
    <m/>
    <x v="60"/>
    <n v="100478485"/>
    <x v="0"/>
    <x v="1"/>
    <s v="Requalificação Urbana de Veneza"/>
    <s v="ORI"/>
    <x v="0"/>
    <m/>
    <x v="0"/>
    <x v="0"/>
    <x v="0"/>
    <x v="0"/>
    <x v="0"/>
    <x v="0"/>
    <x v="0"/>
    <x v="0"/>
    <x v="0"/>
    <x v="0"/>
    <x v="0"/>
    <s v="Requalificação Urbana de Veneza"/>
    <x v="0"/>
    <x v="0"/>
    <x v="0"/>
    <x v="0"/>
    <x v="2"/>
    <x v="0"/>
    <x v="0"/>
    <x v="0"/>
    <x v="0"/>
    <x v="0"/>
    <x v="1"/>
    <x v="0"/>
    <s v="Liquidação do contrato e trabalhos s mais, a favor do MF Group, pelo trabalho de requalificação do envolvete de chafariz em Veneza, conforme justfciativos em anexo."/>
  </r>
  <r>
    <x v="1"/>
    <n v="0"/>
    <n v="0"/>
    <n v="0"/>
    <n v="200000"/>
    <x v="2696"/>
    <x v="0"/>
    <x v="1"/>
    <x v="0"/>
    <s v="03.03.10"/>
    <x v="10"/>
    <x v="0"/>
    <x v="3"/>
    <s v="Receitas Da Câmara"/>
    <s v="03.03.10"/>
    <s v="Receitas Da Câmara"/>
    <s v="03.03.10"/>
    <x v="39"/>
    <x v="0"/>
    <x v="0"/>
    <x v="0"/>
    <x v="1"/>
    <x v="0"/>
    <x v="1"/>
    <x v="0"/>
    <x v="6"/>
    <s v="2021-07-27"/>
    <x v="2"/>
    <n v="200000"/>
    <x v="0"/>
    <m/>
    <x v="0"/>
    <m/>
    <x v="5"/>
    <n v="100474914"/>
    <x v="0"/>
    <x v="1"/>
    <s v="Receitas Da Câmara"/>
    <s v="EXT"/>
    <x v="0"/>
    <s v="RDC"/>
    <x v="0"/>
    <x v="0"/>
    <x v="0"/>
    <x v="0"/>
    <x v="0"/>
    <x v="0"/>
    <x v="0"/>
    <x v="0"/>
    <x v="0"/>
    <x v="0"/>
    <x v="0"/>
    <s v="Receitas Da Câmara"/>
    <x v="0"/>
    <x v="0"/>
    <x v="0"/>
    <x v="0"/>
    <x v="0"/>
    <x v="0"/>
    <x v="0"/>
    <x v="1"/>
    <x v="0"/>
    <x v="0"/>
    <x v="1"/>
    <x v="0"/>
    <s v="Pagamento do sr. Paris Torre, pela compra de terreno na zona do Bacio (lote?, Esquadrão?)."/>
  </r>
  <r>
    <x v="0"/>
    <n v="0"/>
    <n v="0"/>
    <n v="0"/>
    <n v="1690"/>
    <x v="2697"/>
    <x v="0"/>
    <x v="0"/>
    <x v="0"/>
    <s v="01.25.05.09"/>
    <x v="40"/>
    <x v="2"/>
    <x v="2"/>
    <s v="Saúde"/>
    <s v="01.25.05"/>
    <s v="Saúde"/>
    <s v="01.25.05"/>
    <x v="6"/>
    <x v="0"/>
    <x v="2"/>
    <x v="2"/>
    <x v="1"/>
    <x v="2"/>
    <x v="0"/>
    <x v="0"/>
    <x v="7"/>
    <s v="2021-09-08"/>
    <x v="2"/>
    <n v="1690"/>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o Silvina Gomes Furtado Mendes , para aquisição de medicamento, conforme justificativo em anexo"/>
  </r>
  <r>
    <x v="0"/>
    <n v="0"/>
    <n v="0"/>
    <n v="0"/>
    <n v="715"/>
    <x v="2698"/>
    <x v="0"/>
    <x v="0"/>
    <x v="0"/>
    <s v="01.25.05.09"/>
    <x v="40"/>
    <x v="2"/>
    <x v="2"/>
    <s v="Saúde"/>
    <s v="01.25.05"/>
    <s v="Saúde"/>
    <s v="01.25.05"/>
    <x v="6"/>
    <x v="0"/>
    <x v="2"/>
    <x v="2"/>
    <x v="1"/>
    <x v="2"/>
    <x v="0"/>
    <x v="0"/>
    <x v="7"/>
    <s v="2021-09-16"/>
    <x v="2"/>
    <n v="715"/>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Apoio  a favor da senhora Ana Cristina Gomes Moreno, para aquisição de medicamento , conforme justifica em anexo."/>
  </r>
  <r>
    <x v="0"/>
    <n v="0"/>
    <n v="0"/>
    <n v="0"/>
    <n v="3000"/>
    <x v="2699"/>
    <x v="0"/>
    <x v="0"/>
    <x v="0"/>
    <s v="03.16.02"/>
    <x v="53"/>
    <x v="0"/>
    <x v="0"/>
    <s v="Gabinete do Presidente"/>
    <s v="03.16.02"/>
    <s v="Gabinete do Presidente"/>
    <s v="03.16.02"/>
    <x v="44"/>
    <x v="0"/>
    <x v="0"/>
    <x v="4"/>
    <x v="1"/>
    <x v="0"/>
    <x v="0"/>
    <x v="0"/>
    <x v="7"/>
    <s v="2021-09-17"/>
    <x v="2"/>
    <n v="3000"/>
    <x v="0"/>
    <m/>
    <x v="0"/>
    <m/>
    <x v="134"/>
    <n v="100444140"/>
    <x v="0"/>
    <x v="1"/>
    <s v="Gabinete do Presidente"/>
    <s v="ORI"/>
    <x v="0"/>
    <m/>
    <x v="0"/>
    <x v="0"/>
    <x v="0"/>
    <x v="0"/>
    <x v="0"/>
    <x v="0"/>
    <x v="0"/>
    <x v="0"/>
    <x v="0"/>
    <x v="0"/>
    <x v="0"/>
    <s v="Gabinete do Presidente"/>
    <x v="0"/>
    <x v="0"/>
    <x v="0"/>
    <x v="0"/>
    <x v="0"/>
    <x v="0"/>
    <x v="0"/>
    <x v="1"/>
    <x v="0"/>
    <x v="0"/>
    <x v="1"/>
    <x v="0"/>
    <s v="Ajuda de custo atribuído o Sr. Presidente Herminio Fernandes, aquando da sua deslocação a Cidade da Praia no dia 15 de Setembro de 2021, em missão de serviço, conforme anexo. "/>
  </r>
  <r>
    <x v="0"/>
    <n v="0"/>
    <n v="0"/>
    <n v="0"/>
    <n v="600"/>
    <x v="2700"/>
    <x v="0"/>
    <x v="0"/>
    <x v="0"/>
    <s v="03.16.15"/>
    <x v="0"/>
    <x v="0"/>
    <x v="0"/>
    <s v="Direção Financeira"/>
    <s v="03.16.15"/>
    <s v="Direção Financeira"/>
    <s v="03.16.15"/>
    <x v="63"/>
    <x v="0"/>
    <x v="0"/>
    <x v="0"/>
    <x v="1"/>
    <x v="0"/>
    <x v="0"/>
    <x v="0"/>
    <x v="7"/>
    <s v="2021-09-20"/>
    <x v="2"/>
    <n v="600"/>
    <x v="0"/>
    <m/>
    <x v="0"/>
    <m/>
    <x v="5"/>
    <n v="100474914"/>
    <x v="0"/>
    <x v="1"/>
    <s v="Direção Financeira"/>
    <s v="ORI"/>
    <x v="0"/>
    <m/>
    <x v="0"/>
    <x v="0"/>
    <x v="0"/>
    <x v="0"/>
    <x v="0"/>
    <x v="0"/>
    <x v="0"/>
    <x v="0"/>
    <x v="0"/>
    <x v="0"/>
    <x v="0"/>
    <s v="Direção Financeira"/>
    <x v="0"/>
    <x v="0"/>
    <x v="0"/>
    <x v="0"/>
    <x v="0"/>
    <x v="0"/>
    <x v="0"/>
    <x v="1"/>
    <x v="0"/>
    <x v="0"/>
    <x v="1"/>
    <x v="0"/>
    <s v="Pagamento a favor TchukbestHoldings, pela aquisição de cola AB para concertar o balção da delegação municipal em ribeira de São Miguel, conforme justificativo em anexo"/>
  </r>
  <r>
    <x v="0"/>
    <n v="0"/>
    <n v="0"/>
    <n v="0"/>
    <n v="14000"/>
    <x v="2701"/>
    <x v="0"/>
    <x v="0"/>
    <x v="0"/>
    <s v="01.25.04.21"/>
    <x v="6"/>
    <x v="2"/>
    <x v="2"/>
    <s v="Cultura"/>
    <s v="01.25.04"/>
    <s v="Cultura"/>
    <s v="01.25.04"/>
    <x v="7"/>
    <x v="0"/>
    <x v="3"/>
    <x v="3"/>
    <x v="1"/>
    <x v="2"/>
    <x v="0"/>
    <x v="0"/>
    <x v="8"/>
    <s v="2021-10-21"/>
    <x v="3"/>
    <n v="14000"/>
    <x v="0"/>
    <m/>
    <x v="0"/>
    <m/>
    <x v="201"/>
    <n v="100479072"/>
    <x v="0"/>
    <x v="1"/>
    <s v="Atividades Culturais e Promoção do Concelho"/>
    <s v="ORI"/>
    <x v="0"/>
    <s v="ACPC"/>
    <x v="0"/>
    <x v="0"/>
    <x v="0"/>
    <x v="0"/>
    <x v="0"/>
    <x v="0"/>
    <x v="0"/>
    <x v="0"/>
    <x v="0"/>
    <x v="0"/>
    <x v="0"/>
    <s v="Atividades Culturais e Promoção do Concelho"/>
    <x v="0"/>
    <x v="0"/>
    <x v="0"/>
    <x v="0"/>
    <x v="2"/>
    <x v="0"/>
    <x v="0"/>
    <x v="1"/>
    <x v="0"/>
    <x v="0"/>
    <x v="1"/>
    <x v="0"/>
    <s v="Pagamento a favor restaurante Marlene, referente a refeição servida aos jovens de São Miguel  e Achadinha, praia, no quadro do intercambio juvenil promovido entre esses grupos de jovens, conforme justificativo em anexo."/>
  </r>
  <r>
    <x v="0"/>
    <n v="0"/>
    <n v="0"/>
    <n v="0"/>
    <n v="1500"/>
    <x v="2702"/>
    <x v="0"/>
    <x v="0"/>
    <x v="0"/>
    <s v="01.25.05.10"/>
    <x v="5"/>
    <x v="2"/>
    <x v="2"/>
    <s v="Saúde"/>
    <s v="01.25.05"/>
    <s v="Saúde"/>
    <s v="01.25.05"/>
    <x v="6"/>
    <x v="0"/>
    <x v="2"/>
    <x v="2"/>
    <x v="1"/>
    <x v="2"/>
    <x v="0"/>
    <x v="0"/>
    <x v="10"/>
    <s v="2021-11-05"/>
    <x v="3"/>
    <n v="1500"/>
    <x v="0"/>
    <m/>
    <x v="0"/>
    <m/>
    <x v="115"/>
    <n v="100478189"/>
    <x v="0"/>
    <x v="1"/>
    <s v="Assistencia social"/>
    <s v="ORI"/>
    <x v="0"/>
    <m/>
    <x v="0"/>
    <x v="0"/>
    <x v="0"/>
    <x v="0"/>
    <x v="0"/>
    <x v="0"/>
    <x v="0"/>
    <x v="0"/>
    <x v="0"/>
    <x v="0"/>
    <x v="0"/>
    <s v="Assistencia social"/>
    <x v="0"/>
    <x v="0"/>
    <x v="0"/>
    <x v="0"/>
    <x v="2"/>
    <x v="0"/>
    <x v="0"/>
    <x v="1"/>
    <x v="0"/>
    <x v="0"/>
    <x v="1"/>
    <x v="0"/>
    <s v="Pagamento a favor Inês Nunes, pela aquisição de cesta básica, no âmbito luta contra Covide 19, da Sr Odete Borges Cabral, conforme anexo."/>
  </r>
  <r>
    <x v="0"/>
    <n v="0"/>
    <n v="0"/>
    <n v="0"/>
    <n v="500"/>
    <x v="2703"/>
    <x v="0"/>
    <x v="0"/>
    <x v="0"/>
    <s v="03.16.15"/>
    <x v="0"/>
    <x v="0"/>
    <x v="0"/>
    <s v="Direção Financeira"/>
    <s v="03.16.15"/>
    <s v="Direção Financeira"/>
    <s v="03.16.15"/>
    <x v="44"/>
    <x v="0"/>
    <x v="0"/>
    <x v="4"/>
    <x v="1"/>
    <x v="0"/>
    <x v="0"/>
    <x v="0"/>
    <x v="10"/>
    <s v="2021-11-09"/>
    <x v="3"/>
    <n v="500"/>
    <x v="0"/>
    <m/>
    <x v="0"/>
    <m/>
    <x v="5"/>
    <n v="100474914"/>
    <x v="0"/>
    <x v="1"/>
    <s v="Direção Financeira"/>
    <s v="ORI"/>
    <x v="0"/>
    <m/>
    <x v="0"/>
    <x v="0"/>
    <x v="0"/>
    <x v="0"/>
    <x v="0"/>
    <x v="0"/>
    <x v="0"/>
    <x v="0"/>
    <x v="0"/>
    <x v="0"/>
    <x v="0"/>
    <s v="Direção Financeira"/>
    <x v="0"/>
    <x v="0"/>
    <x v="0"/>
    <x v="0"/>
    <x v="0"/>
    <x v="0"/>
    <x v="0"/>
    <x v="1"/>
    <x v="0"/>
    <x v="0"/>
    <x v="1"/>
    <x v="0"/>
    <s v="Subsidio de transporte a favor vereadora Maxima Edelmira Garcia N Moreno, conforme anexo._x000d__x000a_"/>
  </r>
  <r>
    <x v="1"/>
    <n v="0"/>
    <n v="0"/>
    <n v="0"/>
    <n v="200000"/>
    <x v="2704"/>
    <x v="0"/>
    <x v="0"/>
    <x v="0"/>
    <s v="01.27.06.68"/>
    <x v="38"/>
    <x v="3"/>
    <x v="4"/>
    <s v="Requalificação Urbana e habitação"/>
    <s v="01.27.06"/>
    <s v="Requalificação Urbana e habitação"/>
    <s v="01.27.06"/>
    <x v="26"/>
    <x v="0"/>
    <x v="0"/>
    <x v="0"/>
    <x v="1"/>
    <x v="2"/>
    <x v="2"/>
    <x v="0"/>
    <x v="10"/>
    <s v="2021-11-16"/>
    <x v="3"/>
    <n v="200000"/>
    <x v="0"/>
    <m/>
    <x v="0"/>
    <m/>
    <x v="187"/>
    <n v="100478082"/>
    <x v="0"/>
    <x v="1"/>
    <s v="Requalificação Urbana e Ambiental  de Manguinho"/>
    <s v="ORI"/>
    <x v="0"/>
    <s v="RM"/>
    <x v="0"/>
    <x v="0"/>
    <x v="0"/>
    <x v="0"/>
    <x v="0"/>
    <x v="0"/>
    <x v="0"/>
    <x v="0"/>
    <x v="0"/>
    <x v="0"/>
    <x v="0"/>
    <s v="Requalificação Urbana e Ambiental  de Manguinho"/>
    <x v="0"/>
    <x v="0"/>
    <x v="0"/>
    <x v="0"/>
    <x v="2"/>
    <x v="0"/>
    <x v="0"/>
    <x v="1"/>
    <x v="0"/>
    <x v="0"/>
    <x v="1"/>
    <x v="0"/>
    <s v="Pagamento a favor da Empresa Gama Engenharia, referente a prestação de serviços de aluguer de transporte, para movimentação de terras , no âmbito do Projeto Fundo de Descentralização comunidade de Manguinho, conforme justificativo em anexo."/>
  </r>
  <r>
    <x v="0"/>
    <n v="0"/>
    <n v="0"/>
    <n v="0"/>
    <n v="5157"/>
    <x v="2705"/>
    <x v="0"/>
    <x v="0"/>
    <x v="0"/>
    <s v="03.16.01"/>
    <x v="27"/>
    <x v="0"/>
    <x v="0"/>
    <s v="Assembleia Municipal"/>
    <s v="03.16.01"/>
    <s v="Assembleia Municipal"/>
    <s v="03.16.01"/>
    <x v="0"/>
    <x v="0"/>
    <x v="0"/>
    <x v="0"/>
    <x v="0"/>
    <x v="0"/>
    <x v="0"/>
    <x v="0"/>
    <x v="10"/>
    <s v="2021-11-23"/>
    <x v="3"/>
    <n v="5157"/>
    <x v="0"/>
    <m/>
    <x v="0"/>
    <m/>
    <x v="0"/>
    <n v="100474696"/>
    <x v="0"/>
    <x v="0"/>
    <s v="Assembleia Municipal"/>
    <s v="ORI"/>
    <x v="0"/>
    <s v="AM"/>
    <x v="0"/>
    <x v="0"/>
    <x v="0"/>
    <x v="0"/>
    <x v="0"/>
    <x v="0"/>
    <x v="0"/>
    <x v="0"/>
    <x v="0"/>
    <x v="0"/>
    <x v="0"/>
    <s v="Assembleia Municipal"/>
    <x v="0"/>
    <x v="0"/>
    <x v="0"/>
    <x v="0"/>
    <x v="0"/>
    <x v="0"/>
    <x v="0"/>
    <x v="1"/>
    <x v="0"/>
    <x v="0"/>
    <x v="0"/>
    <x v="0"/>
    <s v="Pagamento de salário referente a 11-2021"/>
  </r>
  <r>
    <x v="0"/>
    <n v="0"/>
    <n v="0"/>
    <n v="0"/>
    <n v="102283"/>
    <x v="2705"/>
    <x v="0"/>
    <x v="0"/>
    <x v="0"/>
    <s v="03.16.01"/>
    <x v="27"/>
    <x v="0"/>
    <x v="0"/>
    <s v="Assembleia Municipal"/>
    <s v="03.16.01"/>
    <s v="Assembleia Municipal"/>
    <s v="03.16.01"/>
    <x v="0"/>
    <x v="0"/>
    <x v="0"/>
    <x v="0"/>
    <x v="0"/>
    <x v="0"/>
    <x v="0"/>
    <x v="0"/>
    <x v="10"/>
    <s v="2021-11-23"/>
    <x v="3"/>
    <n v="102283"/>
    <x v="0"/>
    <m/>
    <x v="0"/>
    <m/>
    <x v="11"/>
    <n v="100474693"/>
    <x v="0"/>
    <x v="1"/>
    <s v="Assembleia Municipal"/>
    <s v="ORI"/>
    <x v="0"/>
    <s v="AM"/>
    <x v="0"/>
    <x v="0"/>
    <x v="0"/>
    <x v="0"/>
    <x v="0"/>
    <x v="0"/>
    <x v="0"/>
    <x v="0"/>
    <x v="0"/>
    <x v="0"/>
    <x v="0"/>
    <s v="Assembleia Municipal"/>
    <x v="0"/>
    <x v="0"/>
    <x v="0"/>
    <x v="0"/>
    <x v="0"/>
    <x v="0"/>
    <x v="0"/>
    <x v="1"/>
    <x v="0"/>
    <x v="0"/>
    <x v="1"/>
    <x v="0"/>
    <s v="Pagamento de salário referente a 11-2021"/>
  </r>
  <r>
    <x v="0"/>
    <n v="0"/>
    <n v="0"/>
    <n v="0"/>
    <n v="59000"/>
    <x v="2706"/>
    <x v="0"/>
    <x v="0"/>
    <x v="0"/>
    <s v="03.16.15"/>
    <x v="0"/>
    <x v="0"/>
    <x v="0"/>
    <s v="Direção Financeira"/>
    <s v="03.16.15"/>
    <s v="Direção Financeira"/>
    <s v="03.16.15"/>
    <x v="51"/>
    <x v="0"/>
    <x v="0"/>
    <x v="4"/>
    <x v="1"/>
    <x v="0"/>
    <x v="0"/>
    <x v="0"/>
    <x v="9"/>
    <s v="2021-12-01"/>
    <x v="3"/>
    <n v="59000"/>
    <x v="0"/>
    <m/>
    <x v="0"/>
    <m/>
    <x v="69"/>
    <n v="100391960"/>
    <x v="0"/>
    <x v="1"/>
    <s v="Direção Financeira"/>
    <s v="ORI"/>
    <x v="0"/>
    <m/>
    <x v="0"/>
    <x v="0"/>
    <x v="0"/>
    <x v="0"/>
    <x v="0"/>
    <x v="0"/>
    <x v="0"/>
    <x v="0"/>
    <x v="0"/>
    <x v="0"/>
    <x v="0"/>
    <s v="Direção Financeira"/>
    <x v="0"/>
    <x v="0"/>
    <x v="0"/>
    <x v="0"/>
    <x v="0"/>
    <x v="0"/>
    <x v="0"/>
    <x v="1"/>
    <x v="0"/>
    <x v="0"/>
    <x v="1"/>
    <x v="0"/>
    <s v="Pagamento a favor de CV Móvel, pela serviço prestado com plafão dos funcionários, conforme anexo. "/>
  </r>
  <r>
    <x v="0"/>
    <n v="0"/>
    <n v="0"/>
    <n v="0"/>
    <n v="3833"/>
    <x v="2707"/>
    <x v="0"/>
    <x v="0"/>
    <x v="0"/>
    <s v="03.16.16"/>
    <x v="56"/>
    <x v="0"/>
    <x v="0"/>
    <s v="Direção Ambiente e Saneamento "/>
    <s v="03.16.16"/>
    <s v="Direção Ambiente e Saneamento "/>
    <s v="03.16.16"/>
    <x v="4"/>
    <x v="0"/>
    <x v="0"/>
    <x v="0"/>
    <x v="0"/>
    <x v="0"/>
    <x v="0"/>
    <x v="0"/>
    <x v="9"/>
    <s v="2021-12-01"/>
    <x v="3"/>
    <n v="3833"/>
    <x v="0"/>
    <m/>
    <x v="0"/>
    <m/>
    <x v="438"/>
    <n v="100476895"/>
    <x v="0"/>
    <x v="1"/>
    <s v="Direção Ambiente e Saneamento "/>
    <s v="ORI"/>
    <x v="0"/>
    <m/>
    <x v="0"/>
    <x v="0"/>
    <x v="0"/>
    <x v="0"/>
    <x v="0"/>
    <x v="0"/>
    <x v="0"/>
    <x v="0"/>
    <x v="0"/>
    <x v="0"/>
    <x v="0"/>
    <s v="Direção Ambiente e Saneamento "/>
    <x v="0"/>
    <x v="0"/>
    <x v="0"/>
    <x v="0"/>
    <x v="0"/>
    <x v="0"/>
    <x v="0"/>
    <x v="1"/>
    <x v="0"/>
    <x v="0"/>
    <x v="1"/>
    <x v="0"/>
    <s v="Pagamento a favor de Milton Semedo, por ter sido processado o salario do mês sem subsidio de risco, conforme anexo."/>
  </r>
  <r>
    <x v="0"/>
    <n v="0"/>
    <n v="0"/>
    <n v="0"/>
    <n v="20000"/>
    <x v="2708"/>
    <x v="0"/>
    <x v="0"/>
    <x v="0"/>
    <s v="01.25.03.11"/>
    <x v="50"/>
    <x v="2"/>
    <x v="2"/>
    <s v="Emprego e Formação profissional"/>
    <s v="01.25.03"/>
    <s v="Emprego e Formação profissional"/>
    <s v="01.25.03"/>
    <x v="7"/>
    <x v="0"/>
    <x v="3"/>
    <x v="3"/>
    <x v="1"/>
    <x v="2"/>
    <x v="0"/>
    <x v="0"/>
    <x v="9"/>
    <s v="2021-12-10"/>
    <x v="3"/>
    <n v="20000"/>
    <x v="0"/>
    <m/>
    <x v="0"/>
    <m/>
    <x v="408"/>
    <n v="100479230"/>
    <x v="0"/>
    <x v="1"/>
    <s v="Promoção Auto Emprego"/>
    <s v="ORI"/>
    <x v="0"/>
    <s v="PAE"/>
    <x v="0"/>
    <x v="0"/>
    <x v="0"/>
    <x v="0"/>
    <x v="0"/>
    <x v="0"/>
    <x v="0"/>
    <x v="0"/>
    <x v="0"/>
    <x v="0"/>
    <x v="0"/>
    <s v="Promoção Auto Emprego"/>
    <x v="0"/>
    <x v="0"/>
    <x v="0"/>
    <x v="0"/>
    <x v="2"/>
    <x v="0"/>
    <x v="0"/>
    <x v="1"/>
    <x v="0"/>
    <x v="0"/>
    <x v="1"/>
    <x v="0"/>
    <s v="Pagamento a favor Escola condução São Miguel, pela aquisição da Carta condução do Sr. Amilton Tavares da Costa, conforme documento em anexo.   "/>
  </r>
  <r>
    <x v="0"/>
    <n v="0"/>
    <n v="0"/>
    <n v="0"/>
    <n v="4293"/>
    <x v="2709"/>
    <x v="0"/>
    <x v="1"/>
    <x v="0"/>
    <s v="80.02.01"/>
    <x v="1"/>
    <x v="1"/>
    <x v="1"/>
    <s v="Retenções Iur"/>
    <s v="80.02.01"/>
    <s v="Retenções Iur"/>
    <s v="80.02.01"/>
    <x v="1"/>
    <x v="0"/>
    <x v="1"/>
    <x v="0"/>
    <x v="0"/>
    <x v="1"/>
    <x v="1"/>
    <x v="0"/>
    <x v="9"/>
    <s v="2021-12-28"/>
    <x v="3"/>
    <n v="4293"/>
    <x v="0"/>
    <m/>
    <x v="0"/>
    <m/>
    <x v="0"/>
    <n v="100474696"/>
    <x v="0"/>
    <x v="1"/>
    <s v="Retenções Iur"/>
    <s v="ORI"/>
    <x v="0"/>
    <s v="RIUR"/>
    <x v="0"/>
    <x v="0"/>
    <x v="0"/>
    <x v="0"/>
    <x v="0"/>
    <x v="0"/>
    <x v="0"/>
    <x v="0"/>
    <x v="0"/>
    <x v="0"/>
    <x v="0"/>
    <s v="Retenções Iur"/>
    <x v="0"/>
    <x v="0"/>
    <x v="0"/>
    <x v="0"/>
    <x v="1"/>
    <x v="0"/>
    <x v="0"/>
    <x v="1"/>
    <x v="0"/>
    <x v="1"/>
    <x v="1"/>
    <x v="0"/>
    <s v="RETENCAO OT"/>
  </r>
  <r>
    <x v="0"/>
    <n v="0"/>
    <n v="0"/>
    <n v="0"/>
    <n v="12000"/>
    <x v="2710"/>
    <x v="0"/>
    <x v="0"/>
    <x v="0"/>
    <s v="03.16.15"/>
    <x v="0"/>
    <x v="0"/>
    <x v="0"/>
    <s v="Direção Financeira"/>
    <s v="03.16.15"/>
    <s v="Direção Financeira"/>
    <s v="03.16.15"/>
    <x v="38"/>
    <x v="0"/>
    <x v="0"/>
    <x v="4"/>
    <x v="0"/>
    <x v="0"/>
    <x v="0"/>
    <x v="0"/>
    <x v="9"/>
    <s v="2021-12-27"/>
    <x v="3"/>
    <n v="12000"/>
    <x v="0"/>
    <m/>
    <x v="0"/>
    <m/>
    <x v="28"/>
    <n v="100476775"/>
    <x v="0"/>
    <x v="1"/>
    <s v="Direção Financeira"/>
    <s v="ORI"/>
    <x v="0"/>
    <m/>
    <x v="0"/>
    <x v="0"/>
    <x v="0"/>
    <x v="0"/>
    <x v="0"/>
    <x v="0"/>
    <x v="0"/>
    <x v="0"/>
    <x v="0"/>
    <x v="0"/>
    <x v="0"/>
    <s v="Direção Financeira"/>
    <x v="0"/>
    <x v="0"/>
    <x v="0"/>
    <x v="0"/>
    <x v="0"/>
    <x v="0"/>
    <x v="0"/>
    <x v="1"/>
    <x v="0"/>
    <x v="0"/>
    <x v="1"/>
    <x v="0"/>
    <s v="Pagamento a favor da Electra, pelo recarregamento da energia nos contadores pré-pago do mercado municipal nas áreas de peixaria, talho, quiosques e iluminação interna, no período de 27 de dezembro a janeiro de 2021, conforme justificativo em anexo.  "/>
  </r>
  <r>
    <x v="0"/>
    <n v="0"/>
    <n v="0"/>
    <n v="0"/>
    <n v="1125"/>
    <x v="2711"/>
    <x v="0"/>
    <x v="0"/>
    <x v="0"/>
    <s v="03.16.15"/>
    <x v="0"/>
    <x v="0"/>
    <x v="0"/>
    <s v="Direção Financeira"/>
    <s v="03.16.15"/>
    <s v="Direção Financeira"/>
    <s v="03.16.15"/>
    <x v="47"/>
    <x v="0"/>
    <x v="0"/>
    <x v="4"/>
    <x v="1"/>
    <x v="0"/>
    <x v="0"/>
    <x v="0"/>
    <x v="0"/>
    <s v="2021-01-08"/>
    <x v="0"/>
    <n v="1125"/>
    <x v="0"/>
    <m/>
    <x v="0"/>
    <m/>
    <x v="0"/>
    <n v="100474696"/>
    <x v="0"/>
    <x v="0"/>
    <s v="Direção Financeira"/>
    <s v="ORI"/>
    <x v="0"/>
    <m/>
    <x v="0"/>
    <x v="0"/>
    <x v="0"/>
    <x v="0"/>
    <x v="0"/>
    <x v="0"/>
    <x v="0"/>
    <x v="0"/>
    <x v="0"/>
    <x v="0"/>
    <x v="0"/>
    <s v="Direção Financeira"/>
    <x v="0"/>
    <x v="0"/>
    <x v="0"/>
    <x v="0"/>
    <x v="0"/>
    <x v="0"/>
    <x v="0"/>
    <x v="1"/>
    <x v="0"/>
    <x v="0"/>
    <x v="0"/>
    <x v="0"/>
    <s v="Despesa realizada com serviço prestado á Assembleia Muncipal, no âmbito da realização de uma visita ao aleitorado, realizado pela bancada do PAICV na A. Municipal de São Miguêl, conforme justifcativo em anexo."/>
  </r>
  <r>
    <x v="0"/>
    <n v="0"/>
    <n v="0"/>
    <n v="0"/>
    <n v="6375"/>
    <x v="2711"/>
    <x v="0"/>
    <x v="0"/>
    <x v="0"/>
    <s v="03.16.15"/>
    <x v="0"/>
    <x v="0"/>
    <x v="0"/>
    <s v="Direção Financeira"/>
    <s v="03.16.15"/>
    <s v="Direção Financeira"/>
    <s v="03.16.15"/>
    <x v="47"/>
    <x v="0"/>
    <x v="0"/>
    <x v="4"/>
    <x v="1"/>
    <x v="0"/>
    <x v="0"/>
    <x v="0"/>
    <x v="0"/>
    <s v="2021-01-08"/>
    <x v="0"/>
    <n v="6375"/>
    <x v="0"/>
    <m/>
    <x v="0"/>
    <m/>
    <x v="439"/>
    <n v="100438162"/>
    <x v="0"/>
    <x v="1"/>
    <s v="Direção Financeira"/>
    <s v="ORI"/>
    <x v="0"/>
    <m/>
    <x v="0"/>
    <x v="0"/>
    <x v="0"/>
    <x v="0"/>
    <x v="0"/>
    <x v="0"/>
    <x v="0"/>
    <x v="0"/>
    <x v="0"/>
    <x v="0"/>
    <x v="0"/>
    <s v="Direção Financeira"/>
    <x v="0"/>
    <x v="0"/>
    <x v="0"/>
    <x v="0"/>
    <x v="0"/>
    <x v="0"/>
    <x v="0"/>
    <x v="1"/>
    <x v="0"/>
    <x v="0"/>
    <x v="1"/>
    <x v="0"/>
    <s v="Despesa realizada com serviço prestado á Assembleia Muncipal, no âmbito da realização de uma visita ao aleitorado, realizado pela bancada do PAICV na A. Municipal de São Miguêl, conforme justifcativo em anexo."/>
  </r>
  <r>
    <x v="0"/>
    <n v="0"/>
    <n v="0"/>
    <n v="0"/>
    <n v="9960"/>
    <x v="2712"/>
    <x v="0"/>
    <x v="0"/>
    <x v="0"/>
    <s v="01.27.02.11"/>
    <x v="28"/>
    <x v="3"/>
    <x v="4"/>
    <s v="Saneamento básico"/>
    <s v="01.27.02"/>
    <s v="Saneamento básico"/>
    <s v="01.27.02"/>
    <x v="7"/>
    <x v="0"/>
    <x v="3"/>
    <x v="3"/>
    <x v="1"/>
    <x v="2"/>
    <x v="0"/>
    <x v="0"/>
    <x v="2"/>
    <s v="2021-03-02"/>
    <x v="0"/>
    <n v="9960"/>
    <x v="0"/>
    <m/>
    <x v="0"/>
    <m/>
    <x v="6"/>
    <n v="100476920"/>
    <x v="0"/>
    <x v="1"/>
    <s v="Reforço do saneamento básico"/>
    <s v="ORI"/>
    <x v="0"/>
    <m/>
    <x v="0"/>
    <x v="0"/>
    <x v="0"/>
    <x v="0"/>
    <x v="0"/>
    <x v="0"/>
    <x v="0"/>
    <x v="0"/>
    <x v="0"/>
    <x v="0"/>
    <x v="0"/>
    <s v="Reforço do saneamento básico"/>
    <x v="0"/>
    <x v="0"/>
    <x v="0"/>
    <x v="0"/>
    <x v="2"/>
    <x v="0"/>
    <x v="0"/>
    <x v="1"/>
    <x v="0"/>
    <x v="0"/>
    <x v="1"/>
    <x v="0"/>
    <s v="PAgto a favor do Sr Felisberto Auto, pelos serviços de aquisição de lubrificantes para camião de lixo St-33-QU conforme documento anexo"/>
  </r>
  <r>
    <x v="0"/>
    <n v="0"/>
    <n v="0"/>
    <n v="0"/>
    <n v="2760"/>
    <x v="2713"/>
    <x v="0"/>
    <x v="0"/>
    <x v="0"/>
    <s v="01.25.04.21"/>
    <x v="6"/>
    <x v="2"/>
    <x v="2"/>
    <s v="Cultura"/>
    <s v="01.25.04"/>
    <s v="Cultura"/>
    <s v="01.25.04"/>
    <x v="7"/>
    <x v="0"/>
    <x v="3"/>
    <x v="3"/>
    <x v="1"/>
    <x v="2"/>
    <x v="0"/>
    <x v="0"/>
    <x v="2"/>
    <s v="2021-03-18"/>
    <x v="0"/>
    <n v="2760"/>
    <x v="0"/>
    <m/>
    <x v="0"/>
    <m/>
    <x v="47"/>
    <n v="100475220"/>
    <x v="0"/>
    <x v="1"/>
    <s v="Atividades Culturais e Promoção do Concelho"/>
    <s v="ORI"/>
    <x v="0"/>
    <s v="ACPC"/>
    <x v="0"/>
    <x v="0"/>
    <x v="0"/>
    <x v="0"/>
    <x v="0"/>
    <x v="0"/>
    <x v="0"/>
    <x v="0"/>
    <x v="0"/>
    <x v="0"/>
    <x v="0"/>
    <s v="Atividades Culturais e Promoção do Concelho"/>
    <x v="0"/>
    <x v="0"/>
    <x v="0"/>
    <x v="0"/>
    <x v="2"/>
    <x v="0"/>
    <x v="0"/>
    <x v="0"/>
    <x v="0"/>
    <x v="0"/>
    <x v="1"/>
    <x v="0"/>
    <s v="PAgto a favor da Drogaria Tchukbest, pela aquisição de tintas spray e fitas isoladora destinada assinalação de caminhos para realização das atividades da 1ª edição do São Miguel Trail"/>
  </r>
  <r>
    <x v="0"/>
    <n v="0"/>
    <n v="0"/>
    <n v="0"/>
    <n v="3000"/>
    <x v="2714"/>
    <x v="0"/>
    <x v="0"/>
    <x v="0"/>
    <s v="01.25.04.21"/>
    <x v="6"/>
    <x v="2"/>
    <x v="2"/>
    <s v="Cultura"/>
    <s v="01.25.04"/>
    <s v="Cultura"/>
    <s v="01.25.04"/>
    <x v="7"/>
    <x v="0"/>
    <x v="3"/>
    <x v="3"/>
    <x v="1"/>
    <x v="2"/>
    <x v="0"/>
    <x v="0"/>
    <x v="2"/>
    <s v="2021-03-22"/>
    <x v="0"/>
    <n v="3000"/>
    <x v="0"/>
    <m/>
    <x v="0"/>
    <m/>
    <x v="47"/>
    <n v="100475220"/>
    <x v="0"/>
    <x v="1"/>
    <s v="Atividades Culturais e Promoção do Concelho"/>
    <s v="ORI"/>
    <x v="0"/>
    <s v="ACPC"/>
    <x v="0"/>
    <x v="0"/>
    <x v="0"/>
    <x v="0"/>
    <x v="0"/>
    <x v="0"/>
    <x v="0"/>
    <x v="0"/>
    <x v="0"/>
    <x v="0"/>
    <x v="0"/>
    <s v="Atividades Culturais e Promoção do Concelho"/>
    <x v="0"/>
    <x v="0"/>
    <x v="0"/>
    <x v="0"/>
    <x v="2"/>
    <x v="0"/>
    <x v="0"/>
    <x v="0"/>
    <x v="0"/>
    <x v="0"/>
    <x v="1"/>
    <x v="0"/>
    <s v="PAgto a favor d Drogaria Tchukbest pela aquisição de matérias para sinalização aquando das atividades desportivas no âmbito das atividades de Sã Miguel Trail"/>
  </r>
  <r>
    <x v="0"/>
    <n v="0"/>
    <n v="0"/>
    <n v="0"/>
    <n v="3312"/>
    <x v="2715"/>
    <x v="0"/>
    <x v="0"/>
    <x v="0"/>
    <s v="03.16.15"/>
    <x v="0"/>
    <x v="0"/>
    <x v="0"/>
    <s v="Direção Financeira"/>
    <s v="03.16.15"/>
    <s v="Direção Financeira"/>
    <s v="03.16.15"/>
    <x v="77"/>
    <x v="0"/>
    <x v="0"/>
    <x v="4"/>
    <x v="1"/>
    <x v="0"/>
    <x v="0"/>
    <x v="0"/>
    <x v="1"/>
    <s v="2021-04-08"/>
    <x v="1"/>
    <n v="3312"/>
    <x v="0"/>
    <m/>
    <x v="0"/>
    <m/>
    <x v="223"/>
    <n v="100391565"/>
    <x v="0"/>
    <x v="1"/>
    <s v="Direção Financeira"/>
    <s v="ORI"/>
    <x v="0"/>
    <m/>
    <x v="0"/>
    <x v="0"/>
    <x v="0"/>
    <x v="0"/>
    <x v="0"/>
    <x v="0"/>
    <x v="0"/>
    <x v="0"/>
    <x v="0"/>
    <x v="0"/>
    <x v="0"/>
    <s v="Direção Financeira"/>
    <x v="0"/>
    <x v="0"/>
    <x v="0"/>
    <x v="0"/>
    <x v="0"/>
    <x v="0"/>
    <x v="0"/>
    <x v="1"/>
    <x v="0"/>
    <x v="0"/>
    <x v="1"/>
    <x v="0"/>
    <s v="Pagto a favor da INCV, pela publicação no B.O Ii serie no extrato nº20/2021 para promoção do Sr João Duarte para técnico especialista nivel III e nº21 /2021 para passagem do Sr Carlos Aberto Sanches, de AOIV para Assistente técnico nivel I conforme docuento em anexo."/>
  </r>
  <r>
    <x v="0"/>
    <n v="0"/>
    <n v="0"/>
    <n v="0"/>
    <n v="5250"/>
    <x v="2716"/>
    <x v="0"/>
    <x v="1"/>
    <x v="0"/>
    <s v="80.02.01"/>
    <x v="1"/>
    <x v="1"/>
    <x v="1"/>
    <s v="Retenções Iur"/>
    <s v="80.02.01"/>
    <s v="Retenções Iur"/>
    <s v="80.02.01"/>
    <x v="1"/>
    <x v="0"/>
    <x v="1"/>
    <x v="0"/>
    <x v="0"/>
    <x v="1"/>
    <x v="1"/>
    <x v="0"/>
    <x v="1"/>
    <s v="2021-04-21"/>
    <x v="1"/>
    <n v="5250"/>
    <x v="0"/>
    <m/>
    <x v="0"/>
    <m/>
    <x v="0"/>
    <n v="100474696"/>
    <x v="0"/>
    <x v="1"/>
    <s v="Retenções Iur"/>
    <s v="ORI"/>
    <x v="0"/>
    <s v="RIUR"/>
    <x v="0"/>
    <x v="0"/>
    <x v="0"/>
    <x v="0"/>
    <x v="0"/>
    <x v="0"/>
    <x v="0"/>
    <x v="0"/>
    <x v="0"/>
    <x v="0"/>
    <x v="0"/>
    <s v="Retenções Iur"/>
    <x v="0"/>
    <x v="0"/>
    <x v="0"/>
    <x v="0"/>
    <x v="1"/>
    <x v="0"/>
    <x v="0"/>
    <x v="1"/>
    <x v="0"/>
    <x v="1"/>
    <x v="1"/>
    <x v="0"/>
    <s v="RETENCAO OT"/>
  </r>
  <r>
    <x v="0"/>
    <n v="0"/>
    <n v="0"/>
    <n v="0"/>
    <n v="10000"/>
    <x v="2717"/>
    <x v="0"/>
    <x v="0"/>
    <x v="0"/>
    <s v="01.25.05.10"/>
    <x v="5"/>
    <x v="2"/>
    <x v="2"/>
    <s v="Saúde"/>
    <s v="01.25.05"/>
    <s v="Saúde"/>
    <s v="01.25.05"/>
    <x v="6"/>
    <x v="0"/>
    <x v="2"/>
    <x v="2"/>
    <x v="1"/>
    <x v="2"/>
    <x v="0"/>
    <x v="0"/>
    <x v="1"/>
    <s v="2021-04-15"/>
    <x v="1"/>
    <n v="10000"/>
    <x v="0"/>
    <m/>
    <x v="0"/>
    <m/>
    <x v="440"/>
    <n v="100235923"/>
    <x v="0"/>
    <x v="1"/>
    <s v="Assistencia social"/>
    <s v="ORI"/>
    <x v="0"/>
    <m/>
    <x v="0"/>
    <x v="0"/>
    <x v="0"/>
    <x v="0"/>
    <x v="0"/>
    <x v="0"/>
    <x v="0"/>
    <x v="0"/>
    <x v="0"/>
    <x v="0"/>
    <x v="0"/>
    <s v="Assistencia social"/>
    <x v="0"/>
    <x v="0"/>
    <x v="0"/>
    <x v="0"/>
    <x v="2"/>
    <x v="0"/>
    <x v="0"/>
    <x v="1"/>
    <x v="0"/>
    <x v="0"/>
    <x v="1"/>
    <x v="0"/>
    <s v="Apoio financeiro atribuído a favor da Srª Isolita Lopes Furtado destinada custaer as despesas inerentes ao seu comercio informe abaladas pela crise pandémica dos efeitos da covid 19 conforme proposta anexa.  "/>
  </r>
  <r>
    <x v="0"/>
    <n v="0"/>
    <n v="0"/>
    <n v="0"/>
    <n v="4859"/>
    <x v="2718"/>
    <x v="0"/>
    <x v="0"/>
    <x v="0"/>
    <s v="03.16.15"/>
    <x v="0"/>
    <x v="0"/>
    <x v="0"/>
    <s v="Direção Financeira"/>
    <s v="03.16.15"/>
    <s v="Direção Financeira"/>
    <s v="03.16.15"/>
    <x v="4"/>
    <x v="0"/>
    <x v="0"/>
    <x v="0"/>
    <x v="0"/>
    <x v="0"/>
    <x v="0"/>
    <x v="0"/>
    <x v="3"/>
    <s v="2021-05-25"/>
    <x v="1"/>
    <n v="4859"/>
    <x v="0"/>
    <m/>
    <x v="0"/>
    <m/>
    <x v="0"/>
    <n v="100474696"/>
    <x v="0"/>
    <x v="0"/>
    <s v="Direção Financeira"/>
    <s v="ORI"/>
    <x v="0"/>
    <m/>
    <x v="0"/>
    <x v="0"/>
    <x v="0"/>
    <x v="0"/>
    <x v="0"/>
    <x v="0"/>
    <x v="0"/>
    <x v="0"/>
    <x v="0"/>
    <x v="0"/>
    <x v="0"/>
    <s v="Direção Financeira"/>
    <x v="0"/>
    <x v="0"/>
    <x v="0"/>
    <x v="0"/>
    <x v="0"/>
    <x v="0"/>
    <x v="0"/>
    <x v="1"/>
    <x v="0"/>
    <x v="0"/>
    <x v="0"/>
    <x v="0"/>
    <s v="Pagamento a favor do Senhor Adilson Fernandes Silva, pela prestação de serviços advocatórios no Gabinete jurídico da Câmara Municipal, referente a mês de Maio 2021, conforme justificativo em anexo.   "/>
  </r>
  <r>
    <x v="0"/>
    <n v="0"/>
    <n v="0"/>
    <n v="0"/>
    <n v="27537"/>
    <x v="2718"/>
    <x v="0"/>
    <x v="0"/>
    <x v="0"/>
    <s v="03.16.15"/>
    <x v="0"/>
    <x v="0"/>
    <x v="0"/>
    <s v="Direção Financeira"/>
    <s v="03.16.15"/>
    <s v="Direção Financeira"/>
    <s v="03.16.15"/>
    <x v="4"/>
    <x v="0"/>
    <x v="0"/>
    <x v="0"/>
    <x v="0"/>
    <x v="0"/>
    <x v="0"/>
    <x v="0"/>
    <x v="3"/>
    <s v="2021-05-25"/>
    <x v="1"/>
    <n v="27537"/>
    <x v="0"/>
    <m/>
    <x v="0"/>
    <m/>
    <x v="322"/>
    <n v="100476245"/>
    <x v="0"/>
    <x v="1"/>
    <s v="Direção Financeira"/>
    <s v="ORI"/>
    <x v="0"/>
    <m/>
    <x v="0"/>
    <x v="0"/>
    <x v="0"/>
    <x v="0"/>
    <x v="0"/>
    <x v="0"/>
    <x v="0"/>
    <x v="0"/>
    <x v="0"/>
    <x v="0"/>
    <x v="0"/>
    <s v="Direção Financeira"/>
    <x v="0"/>
    <x v="0"/>
    <x v="0"/>
    <x v="0"/>
    <x v="0"/>
    <x v="0"/>
    <x v="0"/>
    <x v="1"/>
    <x v="0"/>
    <x v="0"/>
    <x v="1"/>
    <x v="0"/>
    <s v="Pagamento a favor do Senhor Adilson Fernandes Silva, pela prestação de serviços advocatórios no Gabinete jurídico da Câmara Municipal, referente a mês de Maio 2021, conforme justificativo em anexo.   "/>
  </r>
  <r>
    <x v="0"/>
    <n v="0"/>
    <n v="0"/>
    <n v="0"/>
    <n v="3150"/>
    <x v="2719"/>
    <x v="0"/>
    <x v="1"/>
    <x v="0"/>
    <s v="80.02.01"/>
    <x v="1"/>
    <x v="1"/>
    <x v="1"/>
    <s v="Retenções Iur"/>
    <s v="80.02.01"/>
    <s v="Retenções Iur"/>
    <s v="80.02.01"/>
    <x v="1"/>
    <x v="0"/>
    <x v="1"/>
    <x v="0"/>
    <x v="0"/>
    <x v="1"/>
    <x v="1"/>
    <x v="0"/>
    <x v="4"/>
    <s v="2021-06-22"/>
    <x v="1"/>
    <n v="3150"/>
    <x v="0"/>
    <m/>
    <x v="0"/>
    <m/>
    <x v="0"/>
    <n v="100474696"/>
    <x v="0"/>
    <x v="1"/>
    <s v="Retenções Iur"/>
    <s v="ORI"/>
    <x v="0"/>
    <s v="RIUR"/>
    <x v="0"/>
    <x v="0"/>
    <x v="0"/>
    <x v="0"/>
    <x v="0"/>
    <x v="0"/>
    <x v="0"/>
    <x v="0"/>
    <x v="0"/>
    <x v="0"/>
    <x v="0"/>
    <s v="Retenções Iur"/>
    <x v="0"/>
    <x v="0"/>
    <x v="0"/>
    <x v="0"/>
    <x v="1"/>
    <x v="0"/>
    <x v="0"/>
    <x v="1"/>
    <x v="0"/>
    <x v="1"/>
    <x v="1"/>
    <x v="0"/>
    <s v="RETENCAO OT"/>
  </r>
  <r>
    <x v="0"/>
    <n v="0"/>
    <n v="0"/>
    <n v="0"/>
    <n v="5250"/>
    <x v="2720"/>
    <x v="0"/>
    <x v="1"/>
    <x v="0"/>
    <s v="80.02.01"/>
    <x v="1"/>
    <x v="1"/>
    <x v="1"/>
    <s v="Retenções Iur"/>
    <s v="80.02.01"/>
    <s v="Retenções Iur"/>
    <s v="80.02.01"/>
    <x v="1"/>
    <x v="0"/>
    <x v="1"/>
    <x v="0"/>
    <x v="0"/>
    <x v="1"/>
    <x v="1"/>
    <x v="0"/>
    <x v="4"/>
    <s v="2021-06-23"/>
    <x v="1"/>
    <n v="5250"/>
    <x v="0"/>
    <m/>
    <x v="0"/>
    <m/>
    <x v="0"/>
    <n v="100474696"/>
    <x v="0"/>
    <x v="1"/>
    <s v="Retenções Iur"/>
    <s v="ORI"/>
    <x v="0"/>
    <s v="RIUR"/>
    <x v="0"/>
    <x v="0"/>
    <x v="0"/>
    <x v="0"/>
    <x v="0"/>
    <x v="0"/>
    <x v="0"/>
    <x v="0"/>
    <x v="0"/>
    <x v="0"/>
    <x v="0"/>
    <s v="Retenções Iur"/>
    <x v="0"/>
    <x v="0"/>
    <x v="0"/>
    <x v="0"/>
    <x v="1"/>
    <x v="0"/>
    <x v="0"/>
    <x v="1"/>
    <x v="0"/>
    <x v="1"/>
    <x v="1"/>
    <x v="0"/>
    <s v="RETENCAO OT"/>
  </r>
  <r>
    <x v="0"/>
    <n v="0"/>
    <n v="0"/>
    <n v="0"/>
    <n v="119760"/>
    <x v="2721"/>
    <x v="0"/>
    <x v="0"/>
    <x v="0"/>
    <s v="03.16.15"/>
    <x v="0"/>
    <x v="0"/>
    <x v="0"/>
    <s v="Direção Financeira"/>
    <s v="03.16.15"/>
    <s v="Direção Financeira"/>
    <s v="03.16.15"/>
    <x v="49"/>
    <x v="0"/>
    <x v="0"/>
    <x v="0"/>
    <x v="1"/>
    <x v="0"/>
    <x v="0"/>
    <x v="0"/>
    <x v="6"/>
    <s v="2021-07-16"/>
    <x v="2"/>
    <n v="119760"/>
    <x v="0"/>
    <m/>
    <x v="0"/>
    <m/>
    <x v="65"/>
    <n v="100475629"/>
    <x v="0"/>
    <x v="1"/>
    <s v="Direção Financeira"/>
    <s v="ORI"/>
    <x v="0"/>
    <m/>
    <x v="0"/>
    <x v="0"/>
    <x v="0"/>
    <x v="0"/>
    <x v="0"/>
    <x v="0"/>
    <x v="0"/>
    <x v="0"/>
    <x v="0"/>
    <x v="0"/>
    <x v="0"/>
    <s v="Direção Financeira"/>
    <x v="0"/>
    <x v="0"/>
    <x v="0"/>
    <x v="0"/>
    <x v="0"/>
    <x v="0"/>
    <x v="0"/>
    <x v="1"/>
    <x v="0"/>
    <x v="0"/>
    <x v="1"/>
    <x v="0"/>
    <s v="Pagamento a favor d Ldinamico, pela aquisição de 1200 litros de combustiveis, destinados aos viaturas da Câmara M São Miguel, conforme justificativo em anexo."/>
  </r>
  <r>
    <x v="1"/>
    <n v="0"/>
    <n v="0"/>
    <n v="0"/>
    <n v="27000"/>
    <x v="2722"/>
    <x v="0"/>
    <x v="0"/>
    <x v="0"/>
    <s v="01.27.02.12"/>
    <x v="12"/>
    <x v="3"/>
    <x v="4"/>
    <s v="Saneamento básico"/>
    <s v="01.27.02"/>
    <s v="Saneamento básico"/>
    <s v="01.27.02"/>
    <x v="26"/>
    <x v="0"/>
    <x v="0"/>
    <x v="0"/>
    <x v="1"/>
    <x v="2"/>
    <x v="2"/>
    <x v="0"/>
    <x v="6"/>
    <s v="2021-07-26"/>
    <x v="2"/>
    <n v="27000"/>
    <x v="0"/>
    <m/>
    <x v="0"/>
    <m/>
    <x v="175"/>
    <n v="100478943"/>
    <x v="0"/>
    <x v="1"/>
    <s v="Rede de Esgotos"/>
    <s v="ORI"/>
    <x v="0"/>
    <s v="RE"/>
    <x v="0"/>
    <x v="0"/>
    <x v="0"/>
    <x v="0"/>
    <x v="0"/>
    <x v="0"/>
    <x v="0"/>
    <x v="0"/>
    <x v="0"/>
    <x v="0"/>
    <x v="0"/>
    <s v="Rede de Esgotos"/>
    <x v="0"/>
    <x v="0"/>
    <x v="0"/>
    <x v="0"/>
    <x v="2"/>
    <x v="0"/>
    <x v="0"/>
    <x v="1"/>
    <x v="0"/>
    <x v="0"/>
    <x v="1"/>
    <x v="0"/>
    <s v="Pagamento a favor da Empresa Comercio e Transporte, pela aquisição de 02 galucho de areia fina, no âmbito dos trabalhos da ligação da rede de esgoto, conforme justificativo em anexo."/>
  </r>
  <r>
    <x v="0"/>
    <n v="0"/>
    <n v="0"/>
    <n v="0"/>
    <n v="13617"/>
    <x v="2723"/>
    <x v="0"/>
    <x v="0"/>
    <x v="0"/>
    <s v="03.16.02"/>
    <x v="53"/>
    <x v="0"/>
    <x v="0"/>
    <s v="Gabinete do Presidente"/>
    <s v="03.16.02"/>
    <s v="Gabinete do Presidente"/>
    <s v="03.16.02"/>
    <x v="0"/>
    <x v="0"/>
    <x v="0"/>
    <x v="0"/>
    <x v="0"/>
    <x v="0"/>
    <x v="0"/>
    <x v="0"/>
    <x v="6"/>
    <s v="2021-07-30"/>
    <x v="2"/>
    <n v="13617"/>
    <x v="0"/>
    <m/>
    <x v="0"/>
    <m/>
    <x v="0"/>
    <n v="100474696"/>
    <x v="0"/>
    <x v="0"/>
    <s v="Gabinete do Presidente"/>
    <s v="ORI"/>
    <x v="0"/>
    <m/>
    <x v="0"/>
    <x v="0"/>
    <x v="0"/>
    <x v="0"/>
    <x v="0"/>
    <x v="0"/>
    <x v="0"/>
    <x v="0"/>
    <x v="0"/>
    <x v="0"/>
    <x v="0"/>
    <s v="Gabinete do Presidente"/>
    <x v="0"/>
    <x v="0"/>
    <x v="0"/>
    <x v="0"/>
    <x v="0"/>
    <x v="0"/>
    <x v="0"/>
    <x v="0"/>
    <x v="0"/>
    <x v="0"/>
    <x v="0"/>
    <x v="0"/>
    <s v="PAgto de salario a favor do Sr vereador Francisco Cabral, referente a mês de julho de 2021, conforme anexo."/>
  </r>
  <r>
    <x v="0"/>
    <n v="0"/>
    <n v="0"/>
    <n v="0"/>
    <n v="1362"/>
    <x v="2723"/>
    <x v="0"/>
    <x v="0"/>
    <x v="0"/>
    <s v="03.16.02"/>
    <x v="53"/>
    <x v="0"/>
    <x v="0"/>
    <s v="Gabinete do Presidente"/>
    <s v="03.16.02"/>
    <s v="Gabinete do Presidente"/>
    <s v="03.16.02"/>
    <x v="51"/>
    <x v="0"/>
    <x v="0"/>
    <x v="4"/>
    <x v="1"/>
    <x v="0"/>
    <x v="0"/>
    <x v="0"/>
    <x v="6"/>
    <s v="2021-07-30"/>
    <x v="2"/>
    <n v="1362"/>
    <x v="0"/>
    <m/>
    <x v="0"/>
    <m/>
    <x v="0"/>
    <n v="100474696"/>
    <x v="0"/>
    <x v="0"/>
    <s v="Gabinete do Presidente"/>
    <s v="ORI"/>
    <x v="0"/>
    <m/>
    <x v="0"/>
    <x v="0"/>
    <x v="0"/>
    <x v="0"/>
    <x v="0"/>
    <x v="0"/>
    <x v="0"/>
    <x v="0"/>
    <x v="0"/>
    <x v="0"/>
    <x v="0"/>
    <s v="Gabinete do Presidente"/>
    <x v="0"/>
    <x v="0"/>
    <x v="0"/>
    <x v="0"/>
    <x v="0"/>
    <x v="0"/>
    <x v="0"/>
    <x v="0"/>
    <x v="0"/>
    <x v="0"/>
    <x v="0"/>
    <x v="0"/>
    <s v="PAgto de salario a favor do Sr vereador Francisco Cabral, referente a mês de julho de 2021, conforme anexo."/>
  </r>
  <r>
    <x v="0"/>
    <n v="0"/>
    <n v="0"/>
    <n v="0"/>
    <n v="14979"/>
    <x v="2724"/>
    <x v="0"/>
    <x v="1"/>
    <x v="0"/>
    <s v="80.02.01"/>
    <x v="1"/>
    <x v="1"/>
    <x v="1"/>
    <s v="Retenções Iur"/>
    <s v="80.02.01"/>
    <s v="Retenções Iur"/>
    <s v="80.02.01"/>
    <x v="1"/>
    <x v="0"/>
    <x v="1"/>
    <x v="0"/>
    <x v="0"/>
    <x v="1"/>
    <x v="1"/>
    <x v="0"/>
    <x v="6"/>
    <s v="2021-07-30"/>
    <x v="2"/>
    <n v="14979"/>
    <x v="0"/>
    <m/>
    <x v="0"/>
    <m/>
    <x v="0"/>
    <n v="100474696"/>
    <x v="0"/>
    <x v="1"/>
    <s v="Retenções Iur"/>
    <s v="ORI"/>
    <x v="0"/>
    <s v="RIUR"/>
    <x v="0"/>
    <x v="0"/>
    <x v="0"/>
    <x v="0"/>
    <x v="0"/>
    <x v="0"/>
    <x v="0"/>
    <x v="0"/>
    <x v="0"/>
    <x v="0"/>
    <x v="0"/>
    <s v="Retenções Iur"/>
    <x v="0"/>
    <x v="0"/>
    <x v="0"/>
    <x v="0"/>
    <x v="1"/>
    <x v="0"/>
    <x v="0"/>
    <x v="1"/>
    <x v="0"/>
    <x v="1"/>
    <x v="1"/>
    <x v="0"/>
    <s v="RETENCAO OT"/>
  </r>
  <r>
    <x v="0"/>
    <n v="0"/>
    <n v="0"/>
    <n v="0"/>
    <n v="8901"/>
    <x v="2723"/>
    <x v="0"/>
    <x v="0"/>
    <x v="0"/>
    <s v="03.16.02"/>
    <x v="53"/>
    <x v="0"/>
    <x v="0"/>
    <s v="Gabinete do Presidente"/>
    <s v="03.16.02"/>
    <s v="Gabinete do Presidente"/>
    <s v="03.16.02"/>
    <x v="0"/>
    <x v="0"/>
    <x v="0"/>
    <x v="0"/>
    <x v="0"/>
    <x v="0"/>
    <x v="0"/>
    <x v="0"/>
    <x v="6"/>
    <s v="2021-07-30"/>
    <x v="2"/>
    <n v="8901"/>
    <x v="0"/>
    <m/>
    <x v="0"/>
    <m/>
    <x v="1"/>
    <n v="100474706"/>
    <x v="0"/>
    <x v="2"/>
    <s v="Gabinete do Presidente"/>
    <s v="ORI"/>
    <x v="0"/>
    <m/>
    <x v="0"/>
    <x v="0"/>
    <x v="0"/>
    <x v="0"/>
    <x v="0"/>
    <x v="0"/>
    <x v="0"/>
    <x v="0"/>
    <x v="0"/>
    <x v="0"/>
    <x v="0"/>
    <s v="Gabinete do Presidente"/>
    <x v="0"/>
    <x v="0"/>
    <x v="0"/>
    <x v="0"/>
    <x v="0"/>
    <x v="0"/>
    <x v="0"/>
    <x v="0"/>
    <x v="0"/>
    <x v="0"/>
    <x v="2"/>
    <x v="0"/>
    <s v="PAgto de salario a favor do Sr vereador Francisco Cabral, referente a mês de julho de 2021, conforme anexo."/>
  </r>
  <r>
    <x v="0"/>
    <n v="0"/>
    <n v="0"/>
    <n v="0"/>
    <n v="891"/>
    <x v="2723"/>
    <x v="0"/>
    <x v="0"/>
    <x v="0"/>
    <s v="03.16.02"/>
    <x v="53"/>
    <x v="0"/>
    <x v="0"/>
    <s v="Gabinete do Presidente"/>
    <s v="03.16.02"/>
    <s v="Gabinete do Presidente"/>
    <s v="03.16.02"/>
    <x v="51"/>
    <x v="0"/>
    <x v="0"/>
    <x v="4"/>
    <x v="1"/>
    <x v="0"/>
    <x v="0"/>
    <x v="0"/>
    <x v="6"/>
    <s v="2021-07-30"/>
    <x v="2"/>
    <n v="891"/>
    <x v="0"/>
    <m/>
    <x v="0"/>
    <m/>
    <x v="1"/>
    <n v="100474706"/>
    <x v="0"/>
    <x v="2"/>
    <s v="Gabinete do Presidente"/>
    <s v="ORI"/>
    <x v="0"/>
    <m/>
    <x v="0"/>
    <x v="0"/>
    <x v="0"/>
    <x v="0"/>
    <x v="0"/>
    <x v="0"/>
    <x v="0"/>
    <x v="0"/>
    <x v="0"/>
    <x v="0"/>
    <x v="0"/>
    <s v="Gabinete do Presidente"/>
    <x v="0"/>
    <x v="0"/>
    <x v="0"/>
    <x v="0"/>
    <x v="0"/>
    <x v="0"/>
    <x v="0"/>
    <x v="0"/>
    <x v="0"/>
    <x v="0"/>
    <x v="2"/>
    <x v="0"/>
    <s v="PAgto de salario a favor do Sr vereador Francisco Cabral, referente a mês de julho de 2021, conforme anexo."/>
  </r>
  <r>
    <x v="0"/>
    <n v="0"/>
    <n v="0"/>
    <n v="0"/>
    <n v="9792"/>
    <x v="2725"/>
    <x v="0"/>
    <x v="1"/>
    <x v="0"/>
    <s v="80.02.10.01"/>
    <x v="2"/>
    <x v="1"/>
    <x v="1"/>
    <s v="Outros"/>
    <s v="80.02.10"/>
    <s v="Outros"/>
    <s v="80.02.10"/>
    <x v="2"/>
    <x v="0"/>
    <x v="1"/>
    <x v="0"/>
    <x v="0"/>
    <x v="1"/>
    <x v="1"/>
    <x v="0"/>
    <x v="6"/>
    <s v="2021-07-30"/>
    <x v="2"/>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82"/>
    <x v="2723"/>
    <x v="0"/>
    <x v="0"/>
    <x v="0"/>
    <s v="03.16.02"/>
    <x v="53"/>
    <x v="0"/>
    <x v="0"/>
    <s v="Gabinete do Presidente"/>
    <s v="03.16.02"/>
    <s v="Gabinete do Presidente"/>
    <s v="03.16.02"/>
    <x v="0"/>
    <x v="0"/>
    <x v="0"/>
    <x v="0"/>
    <x v="0"/>
    <x v="0"/>
    <x v="0"/>
    <x v="0"/>
    <x v="6"/>
    <s v="2021-07-30"/>
    <x v="2"/>
    <n v="99882"/>
    <x v="0"/>
    <m/>
    <x v="0"/>
    <m/>
    <x v="168"/>
    <n v="100476180"/>
    <x v="0"/>
    <x v="1"/>
    <s v="Gabinete do Presidente"/>
    <s v="ORI"/>
    <x v="0"/>
    <m/>
    <x v="0"/>
    <x v="0"/>
    <x v="0"/>
    <x v="0"/>
    <x v="0"/>
    <x v="0"/>
    <x v="0"/>
    <x v="0"/>
    <x v="0"/>
    <x v="0"/>
    <x v="0"/>
    <s v="Gabinete do Presidente"/>
    <x v="0"/>
    <x v="0"/>
    <x v="0"/>
    <x v="0"/>
    <x v="0"/>
    <x v="0"/>
    <x v="0"/>
    <x v="0"/>
    <x v="0"/>
    <x v="0"/>
    <x v="1"/>
    <x v="0"/>
    <s v="PAgto de salario a favor do Sr vereador Francisco Cabral, referente a mês de julho de 2021, conforme anexo."/>
  </r>
  <r>
    <x v="0"/>
    <n v="0"/>
    <n v="0"/>
    <n v="0"/>
    <n v="9987"/>
    <x v="2723"/>
    <x v="0"/>
    <x v="0"/>
    <x v="0"/>
    <s v="03.16.02"/>
    <x v="53"/>
    <x v="0"/>
    <x v="0"/>
    <s v="Gabinete do Presidente"/>
    <s v="03.16.02"/>
    <s v="Gabinete do Presidente"/>
    <s v="03.16.02"/>
    <x v="51"/>
    <x v="0"/>
    <x v="0"/>
    <x v="4"/>
    <x v="1"/>
    <x v="0"/>
    <x v="0"/>
    <x v="0"/>
    <x v="6"/>
    <s v="2021-07-30"/>
    <x v="2"/>
    <n v="9987"/>
    <x v="0"/>
    <m/>
    <x v="0"/>
    <m/>
    <x v="168"/>
    <n v="100476180"/>
    <x v="0"/>
    <x v="1"/>
    <s v="Gabinete do Presidente"/>
    <s v="ORI"/>
    <x v="0"/>
    <m/>
    <x v="0"/>
    <x v="0"/>
    <x v="0"/>
    <x v="0"/>
    <x v="0"/>
    <x v="0"/>
    <x v="0"/>
    <x v="0"/>
    <x v="0"/>
    <x v="0"/>
    <x v="0"/>
    <s v="Gabinete do Presidente"/>
    <x v="0"/>
    <x v="0"/>
    <x v="0"/>
    <x v="0"/>
    <x v="0"/>
    <x v="0"/>
    <x v="0"/>
    <x v="0"/>
    <x v="0"/>
    <x v="0"/>
    <x v="1"/>
    <x v="0"/>
    <s v="PAgto de salario a favor do Sr vereador Francisco Cabral, referente a mês de julho de 2021, conforme anexo."/>
  </r>
  <r>
    <x v="0"/>
    <n v="0"/>
    <n v="0"/>
    <n v="0"/>
    <n v="4800"/>
    <x v="2726"/>
    <x v="0"/>
    <x v="0"/>
    <x v="0"/>
    <s v="03.16.15"/>
    <x v="0"/>
    <x v="0"/>
    <x v="0"/>
    <s v="Direção Financeira"/>
    <s v="03.16.15"/>
    <s v="Direção Financeira"/>
    <s v="03.16.15"/>
    <x v="85"/>
    <x v="0"/>
    <x v="0"/>
    <x v="0"/>
    <x v="1"/>
    <x v="0"/>
    <x v="0"/>
    <x v="0"/>
    <x v="5"/>
    <s v="2021-08-19"/>
    <x v="2"/>
    <n v="4800"/>
    <x v="0"/>
    <m/>
    <x v="0"/>
    <m/>
    <x v="244"/>
    <n v="100478452"/>
    <x v="0"/>
    <x v="1"/>
    <s v="Direção Financeira"/>
    <s v="ORI"/>
    <x v="0"/>
    <m/>
    <x v="0"/>
    <x v="0"/>
    <x v="0"/>
    <x v="0"/>
    <x v="0"/>
    <x v="0"/>
    <x v="0"/>
    <x v="0"/>
    <x v="0"/>
    <x v="0"/>
    <x v="0"/>
    <s v="Direção Financeira"/>
    <x v="0"/>
    <x v="0"/>
    <x v="0"/>
    <x v="0"/>
    <x v="0"/>
    <x v="0"/>
    <x v="0"/>
    <x v="1"/>
    <x v="0"/>
    <x v="0"/>
    <x v="1"/>
    <x v="0"/>
    <s v="Pagamenyto a favor da Loja XIE ZUOYU, pela aquisição de varão de cortinas para seerviços da Câmara, conforme justfciativos em anexo."/>
  </r>
  <r>
    <x v="1"/>
    <n v="0"/>
    <n v="0"/>
    <n v="0"/>
    <n v="570717"/>
    <x v="2727"/>
    <x v="0"/>
    <x v="0"/>
    <x v="0"/>
    <s v="01.27.06.80"/>
    <x v="35"/>
    <x v="3"/>
    <x v="4"/>
    <s v="Requalificação Urbana e habitação"/>
    <s v="01.27.06"/>
    <s v="Requalificação Urbana e habitação"/>
    <s v="01.27.06"/>
    <x v="26"/>
    <x v="0"/>
    <x v="0"/>
    <x v="0"/>
    <x v="1"/>
    <x v="2"/>
    <x v="2"/>
    <x v="0"/>
    <x v="7"/>
    <s v="2021-09-23"/>
    <x v="2"/>
    <n v="570717"/>
    <x v="0"/>
    <m/>
    <x v="0"/>
    <m/>
    <x v="60"/>
    <n v="100478485"/>
    <x v="0"/>
    <x v="1"/>
    <s v="Requalificação Urbana de Veneza"/>
    <s v="ORI"/>
    <x v="0"/>
    <m/>
    <x v="0"/>
    <x v="0"/>
    <x v="0"/>
    <x v="0"/>
    <x v="0"/>
    <x v="0"/>
    <x v="0"/>
    <x v="0"/>
    <x v="0"/>
    <x v="0"/>
    <x v="0"/>
    <s v="Requalificação Urbana de Veneza"/>
    <x v="0"/>
    <x v="0"/>
    <x v="0"/>
    <x v="0"/>
    <x v="2"/>
    <x v="0"/>
    <x v="0"/>
    <x v="0"/>
    <x v="0"/>
    <x v="0"/>
    <x v="1"/>
    <x v="0"/>
    <s v="Pagamento a favor da Empresa MF Group, pelo trabalhos a mais na obra de requalificação urbana de Veneza, conforme justfciativos em anexo."/>
  </r>
  <r>
    <x v="1"/>
    <n v="0"/>
    <n v="0"/>
    <n v="0"/>
    <n v="100000"/>
    <x v="2728"/>
    <x v="0"/>
    <x v="0"/>
    <x v="0"/>
    <s v="01.27.04.09"/>
    <x v="45"/>
    <x v="3"/>
    <x v="4"/>
    <s v="Infra-Estruturas e Transportes"/>
    <s v="01.27.04"/>
    <s v="Infra-Estruturas e Transportes"/>
    <s v="01.27.04"/>
    <x v="25"/>
    <x v="0"/>
    <x v="0"/>
    <x v="0"/>
    <x v="1"/>
    <x v="2"/>
    <x v="2"/>
    <x v="0"/>
    <x v="8"/>
    <s v="2021-10-21"/>
    <x v="3"/>
    <n v="100000"/>
    <x v="0"/>
    <m/>
    <x v="0"/>
    <m/>
    <x v="108"/>
    <n v="100478784"/>
    <x v="0"/>
    <x v="1"/>
    <s v="Sinalização de Transito"/>
    <s v="ORI"/>
    <x v="0"/>
    <m/>
    <x v="0"/>
    <x v="0"/>
    <x v="0"/>
    <x v="0"/>
    <x v="0"/>
    <x v="0"/>
    <x v="0"/>
    <x v="0"/>
    <x v="0"/>
    <x v="0"/>
    <x v="0"/>
    <s v="Sinalização de Transito"/>
    <x v="0"/>
    <x v="0"/>
    <x v="0"/>
    <x v="0"/>
    <x v="2"/>
    <x v="0"/>
    <x v="0"/>
    <x v="1"/>
    <x v="0"/>
    <x v="0"/>
    <x v="1"/>
    <x v="0"/>
    <s v="Pagamento de uma parte de valor do contato a favor da ART e letras vanuska, pelo confecionarem-to de sinais de transito e placas de identificação, conforme justificativos em anexo. "/>
  </r>
  <r>
    <x v="1"/>
    <n v="0"/>
    <n v="0"/>
    <n v="0"/>
    <n v="280258"/>
    <x v="2729"/>
    <x v="0"/>
    <x v="0"/>
    <x v="0"/>
    <s v="01.27.06.11"/>
    <x v="23"/>
    <x v="3"/>
    <x v="4"/>
    <s v="Requalificação Urbana e habitação"/>
    <s v="01.27.06"/>
    <s v="Requalificação Urbana e habitação"/>
    <s v="01.27.06"/>
    <x v="26"/>
    <x v="0"/>
    <x v="0"/>
    <x v="0"/>
    <x v="1"/>
    <x v="2"/>
    <x v="2"/>
    <x v="0"/>
    <x v="10"/>
    <s v="2021-11-19"/>
    <x v="3"/>
    <n v="280258"/>
    <x v="0"/>
    <m/>
    <x v="0"/>
    <m/>
    <x v="5"/>
    <n v="100474914"/>
    <x v="0"/>
    <x v="1"/>
    <s v="manutenção de caminhos vicinais e melhoramento de acessos"/>
    <s v="ORI"/>
    <x v="0"/>
    <s v="MCV"/>
    <x v="0"/>
    <x v="0"/>
    <x v="0"/>
    <x v="0"/>
    <x v="0"/>
    <x v="0"/>
    <x v="0"/>
    <x v="0"/>
    <x v="0"/>
    <x v="0"/>
    <x v="0"/>
    <s v="manutenção de caminhos vicinais e melhoramento de acessos"/>
    <x v="0"/>
    <x v="0"/>
    <x v="0"/>
    <x v="0"/>
    <x v="2"/>
    <x v="0"/>
    <x v="0"/>
    <x v="1"/>
    <x v="0"/>
    <x v="0"/>
    <x v="1"/>
    <x v="0"/>
    <s v="Pagamento ao pessoal empregue nos trabalhos de limpeza de caminhos vicinais, conforme a folha em anexo."/>
  </r>
  <r>
    <x v="0"/>
    <n v="0"/>
    <n v="0"/>
    <n v="0"/>
    <n v="261"/>
    <x v="2730"/>
    <x v="0"/>
    <x v="0"/>
    <x v="0"/>
    <s v="03.16.16"/>
    <x v="56"/>
    <x v="0"/>
    <x v="0"/>
    <s v="Direção Ambiente e Saneamento "/>
    <s v="03.16.16"/>
    <s v="Direção Ambiente e Saneamento "/>
    <s v="03.16.16"/>
    <x v="5"/>
    <x v="0"/>
    <x v="0"/>
    <x v="0"/>
    <x v="1"/>
    <x v="0"/>
    <x v="0"/>
    <x v="0"/>
    <x v="10"/>
    <s v="2021-11-25"/>
    <x v="3"/>
    <n v="261"/>
    <x v="0"/>
    <m/>
    <x v="0"/>
    <m/>
    <x v="24"/>
    <n v="100479035"/>
    <x v="0"/>
    <x v="6"/>
    <s v="Direção Ambiente e Saneamento "/>
    <s v="ORI"/>
    <x v="0"/>
    <m/>
    <x v="0"/>
    <x v="0"/>
    <x v="0"/>
    <x v="0"/>
    <x v="0"/>
    <x v="0"/>
    <x v="0"/>
    <x v="0"/>
    <x v="0"/>
    <x v="0"/>
    <x v="0"/>
    <s v="Direção Ambiente e Saneamento "/>
    <x v="0"/>
    <x v="0"/>
    <x v="0"/>
    <x v="0"/>
    <x v="0"/>
    <x v="0"/>
    <x v="0"/>
    <x v="1"/>
    <x v="0"/>
    <x v="0"/>
    <x v="6"/>
    <x v="0"/>
    <s v="Pagamento de salário referente a 11-2021"/>
  </r>
  <r>
    <x v="0"/>
    <n v="0"/>
    <n v="0"/>
    <n v="0"/>
    <n v="213"/>
    <x v="2730"/>
    <x v="0"/>
    <x v="0"/>
    <x v="0"/>
    <s v="03.16.16"/>
    <x v="56"/>
    <x v="0"/>
    <x v="0"/>
    <s v="Direção Ambiente e Saneamento "/>
    <s v="03.16.16"/>
    <s v="Direção Ambiente e Saneamento "/>
    <s v="03.16.16"/>
    <x v="30"/>
    <x v="0"/>
    <x v="0"/>
    <x v="0"/>
    <x v="1"/>
    <x v="0"/>
    <x v="0"/>
    <x v="0"/>
    <x v="10"/>
    <s v="2021-11-25"/>
    <x v="3"/>
    <n v="213"/>
    <x v="0"/>
    <m/>
    <x v="0"/>
    <m/>
    <x v="24"/>
    <n v="100479035"/>
    <x v="0"/>
    <x v="6"/>
    <s v="Direção Ambiente e Saneamento "/>
    <s v="ORI"/>
    <x v="0"/>
    <m/>
    <x v="0"/>
    <x v="0"/>
    <x v="0"/>
    <x v="0"/>
    <x v="0"/>
    <x v="0"/>
    <x v="0"/>
    <x v="0"/>
    <x v="0"/>
    <x v="0"/>
    <x v="0"/>
    <s v="Direção Ambiente e Saneamento "/>
    <x v="0"/>
    <x v="0"/>
    <x v="0"/>
    <x v="0"/>
    <x v="0"/>
    <x v="0"/>
    <x v="0"/>
    <x v="1"/>
    <x v="0"/>
    <x v="0"/>
    <x v="6"/>
    <x v="0"/>
    <s v="Pagamento de salário referente a 11-2021"/>
  </r>
  <r>
    <x v="0"/>
    <n v="0"/>
    <n v="0"/>
    <n v="0"/>
    <n v="170"/>
    <x v="2730"/>
    <x v="0"/>
    <x v="0"/>
    <x v="0"/>
    <s v="03.16.16"/>
    <x v="56"/>
    <x v="0"/>
    <x v="0"/>
    <s v="Direção Ambiente e Saneamento "/>
    <s v="03.16.16"/>
    <s v="Direção Ambiente e Saneamento "/>
    <s v="03.16.16"/>
    <x v="69"/>
    <x v="0"/>
    <x v="0"/>
    <x v="0"/>
    <x v="1"/>
    <x v="0"/>
    <x v="0"/>
    <x v="0"/>
    <x v="10"/>
    <s v="2021-11-25"/>
    <x v="3"/>
    <n v="170"/>
    <x v="0"/>
    <m/>
    <x v="0"/>
    <m/>
    <x v="24"/>
    <n v="100479035"/>
    <x v="0"/>
    <x v="6"/>
    <s v="Direção Ambiente e Saneamento "/>
    <s v="ORI"/>
    <x v="0"/>
    <m/>
    <x v="0"/>
    <x v="0"/>
    <x v="0"/>
    <x v="0"/>
    <x v="0"/>
    <x v="0"/>
    <x v="0"/>
    <x v="0"/>
    <x v="0"/>
    <x v="0"/>
    <x v="0"/>
    <s v="Direção Ambiente e Saneamento "/>
    <x v="0"/>
    <x v="0"/>
    <x v="0"/>
    <x v="0"/>
    <x v="0"/>
    <x v="0"/>
    <x v="0"/>
    <x v="1"/>
    <x v="0"/>
    <x v="0"/>
    <x v="6"/>
    <x v="0"/>
    <s v="Pagamento de salário referente a 11-2021"/>
  </r>
  <r>
    <x v="0"/>
    <n v="0"/>
    <n v="0"/>
    <n v="0"/>
    <n v="20"/>
    <x v="2730"/>
    <x v="0"/>
    <x v="0"/>
    <x v="0"/>
    <s v="03.16.16"/>
    <x v="56"/>
    <x v="0"/>
    <x v="0"/>
    <s v="Direção Ambiente e Saneamento "/>
    <s v="03.16.16"/>
    <s v="Direção Ambiente e Saneamento "/>
    <s v="03.16.16"/>
    <x v="32"/>
    <x v="0"/>
    <x v="0"/>
    <x v="0"/>
    <x v="1"/>
    <x v="0"/>
    <x v="0"/>
    <x v="0"/>
    <x v="10"/>
    <s v="2021-11-25"/>
    <x v="3"/>
    <n v="20"/>
    <x v="0"/>
    <m/>
    <x v="0"/>
    <m/>
    <x v="24"/>
    <n v="100479035"/>
    <x v="0"/>
    <x v="6"/>
    <s v="Direção Ambiente e Saneamento "/>
    <s v="ORI"/>
    <x v="0"/>
    <m/>
    <x v="0"/>
    <x v="0"/>
    <x v="0"/>
    <x v="0"/>
    <x v="0"/>
    <x v="0"/>
    <x v="0"/>
    <x v="0"/>
    <x v="0"/>
    <x v="0"/>
    <x v="0"/>
    <s v="Direção Ambiente e Saneamento "/>
    <x v="0"/>
    <x v="0"/>
    <x v="0"/>
    <x v="0"/>
    <x v="0"/>
    <x v="0"/>
    <x v="0"/>
    <x v="1"/>
    <x v="0"/>
    <x v="0"/>
    <x v="6"/>
    <x v="0"/>
    <s v="Pagamento de salário referente a 11-2021"/>
  </r>
  <r>
    <x v="0"/>
    <n v="0"/>
    <n v="0"/>
    <n v="0"/>
    <n v="13063"/>
    <x v="2730"/>
    <x v="0"/>
    <x v="0"/>
    <x v="0"/>
    <s v="03.16.16"/>
    <x v="56"/>
    <x v="0"/>
    <x v="0"/>
    <s v="Direção Ambiente e Saneamento "/>
    <s v="03.16.16"/>
    <s v="Direção Ambiente e Saneamento "/>
    <s v="03.16.16"/>
    <x v="4"/>
    <x v="0"/>
    <x v="0"/>
    <x v="0"/>
    <x v="0"/>
    <x v="0"/>
    <x v="0"/>
    <x v="0"/>
    <x v="10"/>
    <s v="2021-11-25"/>
    <x v="3"/>
    <n v="13063"/>
    <x v="0"/>
    <m/>
    <x v="0"/>
    <m/>
    <x v="24"/>
    <n v="100479035"/>
    <x v="0"/>
    <x v="6"/>
    <s v="Direção Ambiente e Saneamento "/>
    <s v="ORI"/>
    <x v="0"/>
    <m/>
    <x v="0"/>
    <x v="0"/>
    <x v="0"/>
    <x v="0"/>
    <x v="0"/>
    <x v="0"/>
    <x v="0"/>
    <x v="0"/>
    <x v="0"/>
    <x v="0"/>
    <x v="0"/>
    <s v="Direção Ambiente e Saneamento "/>
    <x v="0"/>
    <x v="0"/>
    <x v="0"/>
    <x v="0"/>
    <x v="0"/>
    <x v="0"/>
    <x v="0"/>
    <x v="1"/>
    <x v="0"/>
    <x v="0"/>
    <x v="6"/>
    <x v="0"/>
    <s v="Pagamento de salário referente a 11-2021"/>
  </r>
  <r>
    <x v="0"/>
    <n v="0"/>
    <n v="0"/>
    <n v="0"/>
    <n v="47"/>
    <x v="2730"/>
    <x v="0"/>
    <x v="0"/>
    <x v="0"/>
    <s v="03.16.16"/>
    <x v="56"/>
    <x v="0"/>
    <x v="0"/>
    <s v="Direção Ambiente e Saneamento "/>
    <s v="03.16.16"/>
    <s v="Direção Ambiente e Saneamento "/>
    <s v="03.16.16"/>
    <x v="5"/>
    <x v="0"/>
    <x v="0"/>
    <x v="0"/>
    <x v="1"/>
    <x v="0"/>
    <x v="0"/>
    <x v="0"/>
    <x v="10"/>
    <s v="2021-11-25"/>
    <x v="3"/>
    <n v="47"/>
    <x v="0"/>
    <m/>
    <x v="0"/>
    <m/>
    <x v="0"/>
    <n v="100474696"/>
    <x v="0"/>
    <x v="0"/>
    <s v="Direção Ambiente e Saneamento "/>
    <s v="ORI"/>
    <x v="0"/>
    <m/>
    <x v="0"/>
    <x v="0"/>
    <x v="0"/>
    <x v="0"/>
    <x v="0"/>
    <x v="0"/>
    <x v="0"/>
    <x v="0"/>
    <x v="0"/>
    <x v="0"/>
    <x v="0"/>
    <s v="Direção Ambiente e Saneamento "/>
    <x v="0"/>
    <x v="0"/>
    <x v="0"/>
    <x v="0"/>
    <x v="0"/>
    <x v="0"/>
    <x v="0"/>
    <x v="1"/>
    <x v="0"/>
    <x v="0"/>
    <x v="0"/>
    <x v="0"/>
    <s v="Pagamento de salário referente a 11-2021"/>
  </r>
  <r>
    <x v="0"/>
    <n v="0"/>
    <n v="0"/>
    <n v="0"/>
    <n v="39"/>
    <x v="2730"/>
    <x v="0"/>
    <x v="0"/>
    <x v="0"/>
    <s v="03.16.16"/>
    <x v="56"/>
    <x v="0"/>
    <x v="0"/>
    <s v="Direção Ambiente e Saneamento "/>
    <s v="03.16.16"/>
    <s v="Direção Ambiente e Saneamento "/>
    <s v="03.16.16"/>
    <x v="30"/>
    <x v="0"/>
    <x v="0"/>
    <x v="0"/>
    <x v="1"/>
    <x v="0"/>
    <x v="0"/>
    <x v="0"/>
    <x v="10"/>
    <s v="2021-11-25"/>
    <x v="3"/>
    <n v="39"/>
    <x v="0"/>
    <m/>
    <x v="0"/>
    <m/>
    <x v="0"/>
    <n v="100474696"/>
    <x v="0"/>
    <x v="0"/>
    <s v="Direção Ambiente e Saneamento "/>
    <s v="ORI"/>
    <x v="0"/>
    <m/>
    <x v="0"/>
    <x v="0"/>
    <x v="0"/>
    <x v="0"/>
    <x v="0"/>
    <x v="0"/>
    <x v="0"/>
    <x v="0"/>
    <x v="0"/>
    <x v="0"/>
    <x v="0"/>
    <s v="Direção Ambiente e Saneamento "/>
    <x v="0"/>
    <x v="0"/>
    <x v="0"/>
    <x v="0"/>
    <x v="0"/>
    <x v="0"/>
    <x v="0"/>
    <x v="1"/>
    <x v="0"/>
    <x v="0"/>
    <x v="0"/>
    <x v="0"/>
    <s v="Pagamento de salário referente a 11-2021"/>
  </r>
  <r>
    <x v="0"/>
    <n v="0"/>
    <n v="0"/>
    <n v="0"/>
    <n v="31"/>
    <x v="2730"/>
    <x v="0"/>
    <x v="0"/>
    <x v="0"/>
    <s v="03.16.16"/>
    <x v="56"/>
    <x v="0"/>
    <x v="0"/>
    <s v="Direção Ambiente e Saneamento "/>
    <s v="03.16.16"/>
    <s v="Direção Ambiente e Saneamento "/>
    <s v="03.16.16"/>
    <x v="69"/>
    <x v="0"/>
    <x v="0"/>
    <x v="0"/>
    <x v="1"/>
    <x v="0"/>
    <x v="0"/>
    <x v="0"/>
    <x v="10"/>
    <s v="2021-11-25"/>
    <x v="3"/>
    <n v="31"/>
    <x v="0"/>
    <m/>
    <x v="0"/>
    <m/>
    <x v="0"/>
    <n v="100474696"/>
    <x v="0"/>
    <x v="0"/>
    <s v="Direção Ambiente e Saneamento "/>
    <s v="ORI"/>
    <x v="0"/>
    <m/>
    <x v="0"/>
    <x v="0"/>
    <x v="0"/>
    <x v="0"/>
    <x v="0"/>
    <x v="0"/>
    <x v="0"/>
    <x v="0"/>
    <x v="0"/>
    <x v="0"/>
    <x v="0"/>
    <s v="Direção Ambiente e Saneamento "/>
    <x v="0"/>
    <x v="0"/>
    <x v="0"/>
    <x v="0"/>
    <x v="0"/>
    <x v="0"/>
    <x v="0"/>
    <x v="1"/>
    <x v="0"/>
    <x v="0"/>
    <x v="0"/>
    <x v="0"/>
    <s v="Pagamento de salário referente a 11-2021"/>
  </r>
  <r>
    <x v="0"/>
    <n v="0"/>
    <n v="0"/>
    <n v="0"/>
    <n v="3"/>
    <x v="2730"/>
    <x v="0"/>
    <x v="0"/>
    <x v="0"/>
    <s v="03.16.16"/>
    <x v="56"/>
    <x v="0"/>
    <x v="0"/>
    <s v="Direção Ambiente e Saneamento "/>
    <s v="03.16.16"/>
    <s v="Direção Ambiente e Saneamento "/>
    <s v="03.16.16"/>
    <x v="32"/>
    <x v="0"/>
    <x v="0"/>
    <x v="0"/>
    <x v="1"/>
    <x v="0"/>
    <x v="0"/>
    <x v="0"/>
    <x v="10"/>
    <s v="2021-11-25"/>
    <x v="3"/>
    <n v="3"/>
    <x v="0"/>
    <m/>
    <x v="0"/>
    <m/>
    <x v="0"/>
    <n v="100474696"/>
    <x v="0"/>
    <x v="0"/>
    <s v="Direção Ambiente e Saneamento "/>
    <s v="ORI"/>
    <x v="0"/>
    <m/>
    <x v="0"/>
    <x v="0"/>
    <x v="0"/>
    <x v="0"/>
    <x v="0"/>
    <x v="0"/>
    <x v="0"/>
    <x v="0"/>
    <x v="0"/>
    <x v="0"/>
    <x v="0"/>
    <s v="Direção Ambiente e Saneamento "/>
    <x v="0"/>
    <x v="0"/>
    <x v="0"/>
    <x v="0"/>
    <x v="0"/>
    <x v="0"/>
    <x v="0"/>
    <x v="1"/>
    <x v="0"/>
    <x v="0"/>
    <x v="0"/>
    <x v="0"/>
    <s v="Pagamento de salário referente a 11-2021"/>
  </r>
  <r>
    <x v="0"/>
    <n v="0"/>
    <n v="0"/>
    <n v="0"/>
    <n v="2385"/>
    <x v="2730"/>
    <x v="0"/>
    <x v="0"/>
    <x v="0"/>
    <s v="03.16.16"/>
    <x v="56"/>
    <x v="0"/>
    <x v="0"/>
    <s v="Direção Ambiente e Saneamento "/>
    <s v="03.16.16"/>
    <s v="Direção Ambiente e Saneamento "/>
    <s v="03.16.16"/>
    <x v="4"/>
    <x v="0"/>
    <x v="0"/>
    <x v="0"/>
    <x v="0"/>
    <x v="0"/>
    <x v="0"/>
    <x v="0"/>
    <x v="10"/>
    <s v="2021-11-25"/>
    <x v="3"/>
    <n v="2385"/>
    <x v="0"/>
    <m/>
    <x v="0"/>
    <m/>
    <x v="0"/>
    <n v="100474696"/>
    <x v="0"/>
    <x v="0"/>
    <s v="Direção Ambiente e Saneamento "/>
    <s v="ORI"/>
    <x v="0"/>
    <m/>
    <x v="0"/>
    <x v="0"/>
    <x v="0"/>
    <x v="0"/>
    <x v="0"/>
    <x v="0"/>
    <x v="0"/>
    <x v="0"/>
    <x v="0"/>
    <x v="0"/>
    <x v="0"/>
    <s v="Direção Ambiente e Saneamento "/>
    <x v="0"/>
    <x v="0"/>
    <x v="0"/>
    <x v="0"/>
    <x v="0"/>
    <x v="0"/>
    <x v="0"/>
    <x v="1"/>
    <x v="0"/>
    <x v="0"/>
    <x v="0"/>
    <x v="0"/>
    <s v="Pagamento de salário referente a 11-2021"/>
  </r>
  <r>
    <x v="0"/>
    <n v="0"/>
    <n v="0"/>
    <n v="0"/>
    <n v="60"/>
    <x v="2730"/>
    <x v="0"/>
    <x v="0"/>
    <x v="0"/>
    <s v="03.16.16"/>
    <x v="56"/>
    <x v="0"/>
    <x v="0"/>
    <s v="Direção Ambiente e Saneamento "/>
    <s v="03.16.16"/>
    <s v="Direção Ambiente e Saneamento "/>
    <s v="03.16.16"/>
    <x v="5"/>
    <x v="0"/>
    <x v="0"/>
    <x v="0"/>
    <x v="1"/>
    <x v="0"/>
    <x v="0"/>
    <x v="0"/>
    <x v="10"/>
    <s v="2021-11-25"/>
    <x v="3"/>
    <n v="60"/>
    <x v="0"/>
    <m/>
    <x v="0"/>
    <m/>
    <x v="8"/>
    <n v="100474707"/>
    <x v="0"/>
    <x v="4"/>
    <s v="Direção Ambiente e Saneamento "/>
    <s v="ORI"/>
    <x v="0"/>
    <m/>
    <x v="0"/>
    <x v="0"/>
    <x v="0"/>
    <x v="0"/>
    <x v="0"/>
    <x v="0"/>
    <x v="0"/>
    <x v="0"/>
    <x v="0"/>
    <x v="0"/>
    <x v="0"/>
    <s v="Direção Ambiente e Saneamento "/>
    <x v="0"/>
    <x v="0"/>
    <x v="0"/>
    <x v="0"/>
    <x v="0"/>
    <x v="0"/>
    <x v="0"/>
    <x v="1"/>
    <x v="0"/>
    <x v="0"/>
    <x v="4"/>
    <x v="0"/>
    <s v="Pagamento de salário referente a 11-2021"/>
  </r>
  <r>
    <x v="0"/>
    <n v="0"/>
    <n v="0"/>
    <n v="0"/>
    <n v="49"/>
    <x v="2730"/>
    <x v="0"/>
    <x v="0"/>
    <x v="0"/>
    <s v="03.16.16"/>
    <x v="56"/>
    <x v="0"/>
    <x v="0"/>
    <s v="Direção Ambiente e Saneamento "/>
    <s v="03.16.16"/>
    <s v="Direção Ambiente e Saneamento "/>
    <s v="03.16.16"/>
    <x v="30"/>
    <x v="0"/>
    <x v="0"/>
    <x v="0"/>
    <x v="1"/>
    <x v="0"/>
    <x v="0"/>
    <x v="0"/>
    <x v="10"/>
    <s v="2021-11-25"/>
    <x v="3"/>
    <n v="49"/>
    <x v="0"/>
    <m/>
    <x v="0"/>
    <m/>
    <x v="8"/>
    <n v="100474707"/>
    <x v="0"/>
    <x v="4"/>
    <s v="Direção Ambiente e Saneamento "/>
    <s v="ORI"/>
    <x v="0"/>
    <m/>
    <x v="0"/>
    <x v="0"/>
    <x v="0"/>
    <x v="0"/>
    <x v="0"/>
    <x v="0"/>
    <x v="0"/>
    <x v="0"/>
    <x v="0"/>
    <x v="0"/>
    <x v="0"/>
    <s v="Direção Ambiente e Saneamento "/>
    <x v="0"/>
    <x v="0"/>
    <x v="0"/>
    <x v="0"/>
    <x v="0"/>
    <x v="0"/>
    <x v="0"/>
    <x v="1"/>
    <x v="0"/>
    <x v="0"/>
    <x v="4"/>
    <x v="0"/>
    <s v="Pagamento de salário referente a 11-2021"/>
  </r>
  <r>
    <x v="0"/>
    <n v="0"/>
    <n v="0"/>
    <n v="0"/>
    <n v="39"/>
    <x v="2730"/>
    <x v="0"/>
    <x v="0"/>
    <x v="0"/>
    <s v="03.16.16"/>
    <x v="56"/>
    <x v="0"/>
    <x v="0"/>
    <s v="Direção Ambiente e Saneamento "/>
    <s v="03.16.16"/>
    <s v="Direção Ambiente e Saneamento "/>
    <s v="03.16.16"/>
    <x v="69"/>
    <x v="0"/>
    <x v="0"/>
    <x v="0"/>
    <x v="1"/>
    <x v="0"/>
    <x v="0"/>
    <x v="0"/>
    <x v="10"/>
    <s v="2021-11-25"/>
    <x v="3"/>
    <n v="39"/>
    <x v="0"/>
    <m/>
    <x v="0"/>
    <m/>
    <x v="8"/>
    <n v="100474707"/>
    <x v="0"/>
    <x v="4"/>
    <s v="Direção Ambiente e Saneamento "/>
    <s v="ORI"/>
    <x v="0"/>
    <m/>
    <x v="0"/>
    <x v="0"/>
    <x v="0"/>
    <x v="0"/>
    <x v="0"/>
    <x v="0"/>
    <x v="0"/>
    <x v="0"/>
    <x v="0"/>
    <x v="0"/>
    <x v="0"/>
    <s v="Direção Ambiente e Saneamento "/>
    <x v="0"/>
    <x v="0"/>
    <x v="0"/>
    <x v="0"/>
    <x v="0"/>
    <x v="0"/>
    <x v="0"/>
    <x v="1"/>
    <x v="0"/>
    <x v="0"/>
    <x v="4"/>
    <x v="0"/>
    <s v="Pagamento de salário referente a 11-2021"/>
  </r>
  <r>
    <x v="0"/>
    <n v="0"/>
    <n v="0"/>
    <n v="0"/>
    <n v="4"/>
    <x v="2730"/>
    <x v="0"/>
    <x v="0"/>
    <x v="0"/>
    <s v="03.16.16"/>
    <x v="56"/>
    <x v="0"/>
    <x v="0"/>
    <s v="Direção Ambiente e Saneamento "/>
    <s v="03.16.16"/>
    <s v="Direção Ambiente e Saneamento "/>
    <s v="03.16.16"/>
    <x v="32"/>
    <x v="0"/>
    <x v="0"/>
    <x v="0"/>
    <x v="1"/>
    <x v="0"/>
    <x v="0"/>
    <x v="0"/>
    <x v="10"/>
    <s v="2021-11-25"/>
    <x v="3"/>
    <n v="4"/>
    <x v="0"/>
    <m/>
    <x v="0"/>
    <m/>
    <x v="8"/>
    <n v="100474707"/>
    <x v="0"/>
    <x v="4"/>
    <s v="Direção Ambiente e Saneamento "/>
    <s v="ORI"/>
    <x v="0"/>
    <m/>
    <x v="0"/>
    <x v="0"/>
    <x v="0"/>
    <x v="0"/>
    <x v="0"/>
    <x v="0"/>
    <x v="0"/>
    <x v="0"/>
    <x v="0"/>
    <x v="0"/>
    <x v="0"/>
    <s v="Direção Ambiente e Saneamento "/>
    <x v="0"/>
    <x v="0"/>
    <x v="0"/>
    <x v="0"/>
    <x v="0"/>
    <x v="0"/>
    <x v="0"/>
    <x v="1"/>
    <x v="0"/>
    <x v="0"/>
    <x v="4"/>
    <x v="0"/>
    <s v="Pagamento de salário referente a 11-2021"/>
  </r>
  <r>
    <x v="0"/>
    <n v="0"/>
    <n v="0"/>
    <n v="0"/>
    <n v="2997"/>
    <x v="2730"/>
    <x v="0"/>
    <x v="0"/>
    <x v="0"/>
    <s v="03.16.16"/>
    <x v="56"/>
    <x v="0"/>
    <x v="0"/>
    <s v="Direção Ambiente e Saneamento "/>
    <s v="03.16.16"/>
    <s v="Direção Ambiente e Saneamento "/>
    <s v="03.16.16"/>
    <x v="4"/>
    <x v="0"/>
    <x v="0"/>
    <x v="0"/>
    <x v="0"/>
    <x v="0"/>
    <x v="0"/>
    <x v="0"/>
    <x v="10"/>
    <s v="2021-11-25"/>
    <x v="3"/>
    <n v="2997"/>
    <x v="0"/>
    <m/>
    <x v="0"/>
    <m/>
    <x v="8"/>
    <n v="100474707"/>
    <x v="0"/>
    <x v="4"/>
    <s v="Direção Ambiente e Saneamento "/>
    <s v="ORI"/>
    <x v="0"/>
    <m/>
    <x v="0"/>
    <x v="0"/>
    <x v="0"/>
    <x v="0"/>
    <x v="0"/>
    <x v="0"/>
    <x v="0"/>
    <x v="0"/>
    <x v="0"/>
    <x v="0"/>
    <x v="0"/>
    <s v="Direção Ambiente e Saneamento "/>
    <x v="0"/>
    <x v="0"/>
    <x v="0"/>
    <x v="0"/>
    <x v="0"/>
    <x v="0"/>
    <x v="0"/>
    <x v="1"/>
    <x v="0"/>
    <x v="0"/>
    <x v="4"/>
    <x v="0"/>
    <s v="Pagamento de salário referente a 11-2021"/>
  </r>
  <r>
    <x v="0"/>
    <n v="0"/>
    <n v="0"/>
    <n v="0"/>
    <n v="240"/>
    <x v="2730"/>
    <x v="0"/>
    <x v="0"/>
    <x v="0"/>
    <s v="03.16.16"/>
    <x v="56"/>
    <x v="0"/>
    <x v="0"/>
    <s v="Direção Ambiente e Saneamento "/>
    <s v="03.16.16"/>
    <s v="Direção Ambiente e Saneamento "/>
    <s v="03.16.16"/>
    <x v="5"/>
    <x v="0"/>
    <x v="0"/>
    <x v="0"/>
    <x v="1"/>
    <x v="0"/>
    <x v="0"/>
    <x v="0"/>
    <x v="10"/>
    <s v="2021-11-25"/>
    <x v="3"/>
    <n v="240"/>
    <x v="0"/>
    <m/>
    <x v="0"/>
    <m/>
    <x v="27"/>
    <n v="100474708"/>
    <x v="0"/>
    <x v="9"/>
    <s v="Direção Ambiente e Saneamento "/>
    <s v="ORI"/>
    <x v="0"/>
    <m/>
    <x v="0"/>
    <x v="0"/>
    <x v="0"/>
    <x v="0"/>
    <x v="0"/>
    <x v="0"/>
    <x v="0"/>
    <x v="0"/>
    <x v="0"/>
    <x v="0"/>
    <x v="0"/>
    <s v="Direção Ambiente e Saneamento "/>
    <x v="0"/>
    <x v="0"/>
    <x v="0"/>
    <x v="0"/>
    <x v="0"/>
    <x v="0"/>
    <x v="0"/>
    <x v="1"/>
    <x v="0"/>
    <x v="0"/>
    <x v="9"/>
    <x v="0"/>
    <s v="Pagamento de salário referente a 11-2021"/>
  </r>
  <r>
    <x v="0"/>
    <n v="0"/>
    <n v="0"/>
    <n v="0"/>
    <n v="196"/>
    <x v="2730"/>
    <x v="0"/>
    <x v="0"/>
    <x v="0"/>
    <s v="03.16.16"/>
    <x v="56"/>
    <x v="0"/>
    <x v="0"/>
    <s v="Direção Ambiente e Saneamento "/>
    <s v="03.16.16"/>
    <s v="Direção Ambiente e Saneamento "/>
    <s v="03.16.16"/>
    <x v="30"/>
    <x v="0"/>
    <x v="0"/>
    <x v="0"/>
    <x v="1"/>
    <x v="0"/>
    <x v="0"/>
    <x v="0"/>
    <x v="10"/>
    <s v="2021-11-25"/>
    <x v="3"/>
    <n v="196"/>
    <x v="0"/>
    <m/>
    <x v="0"/>
    <m/>
    <x v="27"/>
    <n v="100474708"/>
    <x v="0"/>
    <x v="9"/>
    <s v="Direção Ambiente e Saneamento "/>
    <s v="ORI"/>
    <x v="0"/>
    <m/>
    <x v="0"/>
    <x v="0"/>
    <x v="0"/>
    <x v="0"/>
    <x v="0"/>
    <x v="0"/>
    <x v="0"/>
    <x v="0"/>
    <x v="0"/>
    <x v="0"/>
    <x v="0"/>
    <s v="Direção Ambiente e Saneamento "/>
    <x v="0"/>
    <x v="0"/>
    <x v="0"/>
    <x v="0"/>
    <x v="0"/>
    <x v="0"/>
    <x v="0"/>
    <x v="1"/>
    <x v="0"/>
    <x v="0"/>
    <x v="9"/>
    <x v="0"/>
    <s v="Pagamento de salário referente a 11-2021"/>
  </r>
  <r>
    <x v="0"/>
    <n v="0"/>
    <n v="0"/>
    <n v="0"/>
    <n v="156"/>
    <x v="2730"/>
    <x v="0"/>
    <x v="0"/>
    <x v="0"/>
    <s v="03.16.16"/>
    <x v="56"/>
    <x v="0"/>
    <x v="0"/>
    <s v="Direção Ambiente e Saneamento "/>
    <s v="03.16.16"/>
    <s v="Direção Ambiente e Saneamento "/>
    <s v="03.16.16"/>
    <x v="69"/>
    <x v="0"/>
    <x v="0"/>
    <x v="0"/>
    <x v="1"/>
    <x v="0"/>
    <x v="0"/>
    <x v="0"/>
    <x v="10"/>
    <s v="2021-11-25"/>
    <x v="3"/>
    <n v="156"/>
    <x v="0"/>
    <m/>
    <x v="0"/>
    <m/>
    <x v="27"/>
    <n v="100474708"/>
    <x v="0"/>
    <x v="9"/>
    <s v="Direção Ambiente e Saneamento "/>
    <s v="ORI"/>
    <x v="0"/>
    <m/>
    <x v="0"/>
    <x v="0"/>
    <x v="0"/>
    <x v="0"/>
    <x v="0"/>
    <x v="0"/>
    <x v="0"/>
    <x v="0"/>
    <x v="0"/>
    <x v="0"/>
    <x v="0"/>
    <s v="Direção Ambiente e Saneamento "/>
    <x v="0"/>
    <x v="0"/>
    <x v="0"/>
    <x v="0"/>
    <x v="0"/>
    <x v="0"/>
    <x v="0"/>
    <x v="1"/>
    <x v="0"/>
    <x v="0"/>
    <x v="9"/>
    <x v="0"/>
    <s v="Pagamento de salário referente a 11-2021"/>
  </r>
  <r>
    <x v="0"/>
    <n v="0"/>
    <n v="0"/>
    <n v="0"/>
    <n v="19"/>
    <x v="2730"/>
    <x v="0"/>
    <x v="0"/>
    <x v="0"/>
    <s v="03.16.16"/>
    <x v="56"/>
    <x v="0"/>
    <x v="0"/>
    <s v="Direção Ambiente e Saneamento "/>
    <s v="03.16.16"/>
    <s v="Direção Ambiente e Saneamento "/>
    <s v="03.16.16"/>
    <x v="32"/>
    <x v="0"/>
    <x v="0"/>
    <x v="0"/>
    <x v="1"/>
    <x v="0"/>
    <x v="0"/>
    <x v="0"/>
    <x v="10"/>
    <s v="2021-11-25"/>
    <x v="3"/>
    <n v="19"/>
    <x v="0"/>
    <m/>
    <x v="0"/>
    <m/>
    <x v="27"/>
    <n v="100474708"/>
    <x v="0"/>
    <x v="9"/>
    <s v="Direção Ambiente e Saneamento "/>
    <s v="ORI"/>
    <x v="0"/>
    <m/>
    <x v="0"/>
    <x v="0"/>
    <x v="0"/>
    <x v="0"/>
    <x v="0"/>
    <x v="0"/>
    <x v="0"/>
    <x v="0"/>
    <x v="0"/>
    <x v="0"/>
    <x v="0"/>
    <s v="Direção Ambiente e Saneamento "/>
    <x v="0"/>
    <x v="0"/>
    <x v="0"/>
    <x v="0"/>
    <x v="0"/>
    <x v="0"/>
    <x v="0"/>
    <x v="1"/>
    <x v="0"/>
    <x v="0"/>
    <x v="9"/>
    <x v="0"/>
    <s v="Pagamento de salário referente a 11-2021"/>
  </r>
  <r>
    <x v="0"/>
    <n v="0"/>
    <n v="0"/>
    <n v="0"/>
    <n v="11989"/>
    <x v="2730"/>
    <x v="0"/>
    <x v="0"/>
    <x v="0"/>
    <s v="03.16.16"/>
    <x v="56"/>
    <x v="0"/>
    <x v="0"/>
    <s v="Direção Ambiente e Saneamento "/>
    <s v="03.16.16"/>
    <s v="Direção Ambiente e Saneamento "/>
    <s v="03.16.16"/>
    <x v="4"/>
    <x v="0"/>
    <x v="0"/>
    <x v="0"/>
    <x v="0"/>
    <x v="0"/>
    <x v="0"/>
    <x v="0"/>
    <x v="10"/>
    <s v="2021-11-25"/>
    <x v="3"/>
    <n v="11989"/>
    <x v="0"/>
    <m/>
    <x v="0"/>
    <m/>
    <x v="27"/>
    <n v="100474708"/>
    <x v="0"/>
    <x v="9"/>
    <s v="Direção Ambiente e Saneamento "/>
    <s v="ORI"/>
    <x v="0"/>
    <m/>
    <x v="0"/>
    <x v="0"/>
    <x v="0"/>
    <x v="0"/>
    <x v="0"/>
    <x v="0"/>
    <x v="0"/>
    <x v="0"/>
    <x v="0"/>
    <x v="0"/>
    <x v="0"/>
    <s v="Direção Ambiente e Saneamento "/>
    <x v="0"/>
    <x v="0"/>
    <x v="0"/>
    <x v="0"/>
    <x v="0"/>
    <x v="0"/>
    <x v="0"/>
    <x v="1"/>
    <x v="0"/>
    <x v="0"/>
    <x v="9"/>
    <x v="0"/>
    <s v="Pagamento de salário referente a 11-2021"/>
  </r>
  <r>
    <x v="0"/>
    <n v="0"/>
    <n v="0"/>
    <n v="0"/>
    <n v="122"/>
    <x v="2730"/>
    <x v="0"/>
    <x v="0"/>
    <x v="0"/>
    <s v="03.16.16"/>
    <x v="56"/>
    <x v="0"/>
    <x v="0"/>
    <s v="Direção Ambiente e Saneamento "/>
    <s v="03.16.16"/>
    <s v="Direção Ambiente e Saneamento "/>
    <s v="03.16.16"/>
    <x v="5"/>
    <x v="0"/>
    <x v="0"/>
    <x v="0"/>
    <x v="1"/>
    <x v="0"/>
    <x v="0"/>
    <x v="0"/>
    <x v="10"/>
    <s v="2021-11-25"/>
    <x v="3"/>
    <n v="122"/>
    <x v="0"/>
    <m/>
    <x v="0"/>
    <m/>
    <x v="2"/>
    <n v="100477977"/>
    <x v="0"/>
    <x v="3"/>
    <s v="Direção Ambiente e Saneamento "/>
    <s v="ORI"/>
    <x v="0"/>
    <m/>
    <x v="0"/>
    <x v="0"/>
    <x v="0"/>
    <x v="0"/>
    <x v="0"/>
    <x v="0"/>
    <x v="0"/>
    <x v="0"/>
    <x v="0"/>
    <x v="0"/>
    <x v="0"/>
    <s v="Direção Ambiente e Saneamento "/>
    <x v="0"/>
    <x v="0"/>
    <x v="0"/>
    <x v="0"/>
    <x v="0"/>
    <x v="0"/>
    <x v="0"/>
    <x v="1"/>
    <x v="0"/>
    <x v="0"/>
    <x v="3"/>
    <x v="0"/>
    <s v="Pagamento de salário referente a 11-2021"/>
  </r>
  <r>
    <x v="0"/>
    <n v="0"/>
    <n v="0"/>
    <n v="0"/>
    <n v="99"/>
    <x v="2730"/>
    <x v="0"/>
    <x v="0"/>
    <x v="0"/>
    <s v="03.16.16"/>
    <x v="56"/>
    <x v="0"/>
    <x v="0"/>
    <s v="Direção Ambiente e Saneamento "/>
    <s v="03.16.16"/>
    <s v="Direção Ambiente e Saneamento "/>
    <s v="03.16.16"/>
    <x v="30"/>
    <x v="0"/>
    <x v="0"/>
    <x v="0"/>
    <x v="1"/>
    <x v="0"/>
    <x v="0"/>
    <x v="0"/>
    <x v="10"/>
    <s v="2021-11-25"/>
    <x v="3"/>
    <n v="99"/>
    <x v="0"/>
    <m/>
    <x v="0"/>
    <m/>
    <x v="2"/>
    <n v="100477977"/>
    <x v="0"/>
    <x v="3"/>
    <s v="Direção Ambiente e Saneamento "/>
    <s v="ORI"/>
    <x v="0"/>
    <m/>
    <x v="0"/>
    <x v="0"/>
    <x v="0"/>
    <x v="0"/>
    <x v="0"/>
    <x v="0"/>
    <x v="0"/>
    <x v="0"/>
    <x v="0"/>
    <x v="0"/>
    <x v="0"/>
    <s v="Direção Ambiente e Saneamento "/>
    <x v="0"/>
    <x v="0"/>
    <x v="0"/>
    <x v="0"/>
    <x v="0"/>
    <x v="0"/>
    <x v="0"/>
    <x v="1"/>
    <x v="0"/>
    <x v="0"/>
    <x v="3"/>
    <x v="0"/>
    <s v="Pagamento de salário referente a 11-2021"/>
  </r>
  <r>
    <x v="0"/>
    <n v="0"/>
    <n v="0"/>
    <n v="0"/>
    <n v="79"/>
    <x v="2730"/>
    <x v="0"/>
    <x v="0"/>
    <x v="0"/>
    <s v="03.16.16"/>
    <x v="56"/>
    <x v="0"/>
    <x v="0"/>
    <s v="Direção Ambiente e Saneamento "/>
    <s v="03.16.16"/>
    <s v="Direção Ambiente e Saneamento "/>
    <s v="03.16.16"/>
    <x v="69"/>
    <x v="0"/>
    <x v="0"/>
    <x v="0"/>
    <x v="1"/>
    <x v="0"/>
    <x v="0"/>
    <x v="0"/>
    <x v="10"/>
    <s v="2021-11-25"/>
    <x v="3"/>
    <n v="79"/>
    <x v="0"/>
    <m/>
    <x v="0"/>
    <m/>
    <x v="2"/>
    <n v="100477977"/>
    <x v="0"/>
    <x v="3"/>
    <s v="Direção Ambiente e Saneamento "/>
    <s v="ORI"/>
    <x v="0"/>
    <m/>
    <x v="0"/>
    <x v="0"/>
    <x v="0"/>
    <x v="0"/>
    <x v="0"/>
    <x v="0"/>
    <x v="0"/>
    <x v="0"/>
    <x v="0"/>
    <x v="0"/>
    <x v="0"/>
    <s v="Direção Ambiente e Saneamento "/>
    <x v="0"/>
    <x v="0"/>
    <x v="0"/>
    <x v="0"/>
    <x v="0"/>
    <x v="0"/>
    <x v="0"/>
    <x v="1"/>
    <x v="0"/>
    <x v="0"/>
    <x v="3"/>
    <x v="0"/>
    <s v="Pagamento de salário referente a 11-2021"/>
  </r>
  <r>
    <x v="0"/>
    <n v="0"/>
    <n v="0"/>
    <n v="0"/>
    <n v="9"/>
    <x v="2730"/>
    <x v="0"/>
    <x v="0"/>
    <x v="0"/>
    <s v="03.16.16"/>
    <x v="56"/>
    <x v="0"/>
    <x v="0"/>
    <s v="Direção Ambiente e Saneamento "/>
    <s v="03.16.16"/>
    <s v="Direção Ambiente e Saneamento "/>
    <s v="03.16.16"/>
    <x v="32"/>
    <x v="0"/>
    <x v="0"/>
    <x v="0"/>
    <x v="1"/>
    <x v="0"/>
    <x v="0"/>
    <x v="0"/>
    <x v="10"/>
    <s v="2021-11-25"/>
    <x v="3"/>
    <n v="9"/>
    <x v="0"/>
    <m/>
    <x v="0"/>
    <m/>
    <x v="2"/>
    <n v="100477977"/>
    <x v="0"/>
    <x v="3"/>
    <s v="Direção Ambiente e Saneamento "/>
    <s v="ORI"/>
    <x v="0"/>
    <m/>
    <x v="0"/>
    <x v="0"/>
    <x v="0"/>
    <x v="0"/>
    <x v="0"/>
    <x v="0"/>
    <x v="0"/>
    <x v="0"/>
    <x v="0"/>
    <x v="0"/>
    <x v="0"/>
    <s v="Direção Ambiente e Saneamento "/>
    <x v="0"/>
    <x v="0"/>
    <x v="0"/>
    <x v="0"/>
    <x v="0"/>
    <x v="0"/>
    <x v="0"/>
    <x v="1"/>
    <x v="0"/>
    <x v="0"/>
    <x v="3"/>
    <x v="0"/>
    <s v="Pagamento de salário referente a 11-2021"/>
  </r>
  <r>
    <x v="0"/>
    <n v="0"/>
    <n v="0"/>
    <n v="0"/>
    <n v="6103"/>
    <x v="2730"/>
    <x v="0"/>
    <x v="0"/>
    <x v="0"/>
    <s v="03.16.16"/>
    <x v="56"/>
    <x v="0"/>
    <x v="0"/>
    <s v="Direção Ambiente e Saneamento "/>
    <s v="03.16.16"/>
    <s v="Direção Ambiente e Saneamento "/>
    <s v="03.16.16"/>
    <x v="4"/>
    <x v="0"/>
    <x v="0"/>
    <x v="0"/>
    <x v="0"/>
    <x v="0"/>
    <x v="0"/>
    <x v="0"/>
    <x v="10"/>
    <s v="2021-11-25"/>
    <x v="3"/>
    <n v="6103"/>
    <x v="0"/>
    <m/>
    <x v="0"/>
    <m/>
    <x v="2"/>
    <n v="100477977"/>
    <x v="0"/>
    <x v="3"/>
    <s v="Direção Ambiente e Saneamento "/>
    <s v="ORI"/>
    <x v="0"/>
    <m/>
    <x v="0"/>
    <x v="0"/>
    <x v="0"/>
    <x v="0"/>
    <x v="0"/>
    <x v="0"/>
    <x v="0"/>
    <x v="0"/>
    <x v="0"/>
    <x v="0"/>
    <x v="0"/>
    <s v="Direção Ambiente e Saneamento "/>
    <x v="0"/>
    <x v="0"/>
    <x v="0"/>
    <x v="0"/>
    <x v="0"/>
    <x v="0"/>
    <x v="0"/>
    <x v="1"/>
    <x v="0"/>
    <x v="0"/>
    <x v="3"/>
    <x v="0"/>
    <s v="Pagamento de salário referente a 11-2021"/>
  </r>
  <r>
    <x v="0"/>
    <n v="0"/>
    <n v="0"/>
    <n v="0"/>
    <n v="156"/>
    <x v="2730"/>
    <x v="0"/>
    <x v="0"/>
    <x v="0"/>
    <s v="03.16.16"/>
    <x v="56"/>
    <x v="0"/>
    <x v="0"/>
    <s v="Direção Ambiente e Saneamento "/>
    <s v="03.16.16"/>
    <s v="Direção Ambiente e Saneamento "/>
    <s v="03.16.16"/>
    <x v="5"/>
    <x v="0"/>
    <x v="0"/>
    <x v="0"/>
    <x v="1"/>
    <x v="0"/>
    <x v="0"/>
    <x v="0"/>
    <x v="10"/>
    <s v="2021-11-25"/>
    <x v="3"/>
    <n v="156"/>
    <x v="0"/>
    <m/>
    <x v="0"/>
    <m/>
    <x v="26"/>
    <n v="100478627"/>
    <x v="0"/>
    <x v="8"/>
    <s v="Direção Ambiente e Saneamento "/>
    <s v="ORI"/>
    <x v="0"/>
    <m/>
    <x v="0"/>
    <x v="0"/>
    <x v="0"/>
    <x v="0"/>
    <x v="0"/>
    <x v="0"/>
    <x v="0"/>
    <x v="0"/>
    <x v="0"/>
    <x v="0"/>
    <x v="0"/>
    <s v="Direção Ambiente e Saneamento "/>
    <x v="0"/>
    <x v="0"/>
    <x v="0"/>
    <x v="0"/>
    <x v="0"/>
    <x v="0"/>
    <x v="0"/>
    <x v="1"/>
    <x v="0"/>
    <x v="0"/>
    <x v="8"/>
    <x v="0"/>
    <s v="Pagamento de salário referente a 11-2021"/>
  </r>
  <r>
    <x v="0"/>
    <n v="0"/>
    <n v="0"/>
    <n v="0"/>
    <n v="128"/>
    <x v="2730"/>
    <x v="0"/>
    <x v="0"/>
    <x v="0"/>
    <s v="03.16.16"/>
    <x v="56"/>
    <x v="0"/>
    <x v="0"/>
    <s v="Direção Ambiente e Saneamento "/>
    <s v="03.16.16"/>
    <s v="Direção Ambiente e Saneamento "/>
    <s v="03.16.16"/>
    <x v="30"/>
    <x v="0"/>
    <x v="0"/>
    <x v="0"/>
    <x v="1"/>
    <x v="0"/>
    <x v="0"/>
    <x v="0"/>
    <x v="10"/>
    <s v="2021-11-25"/>
    <x v="3"/>
    <n v="128"/>
    <x v="0"/>
    <m/>
    <x v="0"/>
    <m/>
    <x v="26"/>
    <n v="100478627"/>
    <x v="0"/>
    <x v="8"/>
    <s v="Direção Ambiente e Saneamento "/>
    <s v="ORI"/>
    <x v="0"/>
    <m/>
    <x v="0"/>
    <x v="0"/>
    <x v="0"/>
    <x v="0"/>
    <x v="0"/>
    <x v="0"/>
    <x v="0"/>
    <x v="0"/>
    <x v="0"/>
    <x v="0"/>
    <x v="0"/>
    <s v="Direção Ambiente e Saneamento "/>
    <x v="0"/>
    <x v="0"/>
    <x v="0"/>
    <x v="0"/>
    <x v="0"/>
    <x v="0"/>
    <x v="0"/>
    <x v="1"/>
    <x v="0"/>
    <x v="0"/>
    <x v="8"/>
    <x v="0"/>
    <s v="Pagamento de salário referente a 11-2021"/>
  </r>
  <r>
    <x v="0"/>
    <n v="0"/>
    <n v="0"/>
    <n v="0"/>
    <n v="102"/>
    <x v="2730"/>
    <x v="0"/>
    <x v="0"/>
    <x v="0"/>
    <s v="03.16.16"/>
    <x v="56"/>
    <x v="0"/>
    <x v="0"/>
    <s v="Direção Ambiente e Saneamento "/>
    <s v="03.16.16"/>
    <s v="Direção Ambiente e Saneamento "/>
    <s v="03.16.16"/>
    <x v="69"/>
    <x v="0"/>
    <x v="0"/>
    <x v="0"/>
    <x v="1"/>
    <x v="0"/>
    <x v="0"/>
    <x v="0"/>
    <x v="10"/>
    <s v="2021-11-25"/>
    <x v="3"/>
    <n v="102"/>
    <x v="0"/>
    <m/>
    <x v="0"/>
    <m/>
    <x v="26"/>
    <n v="100478627"/>
    <x v="0"/>
    <x v="8"/>
    <s v="Direção Ambiente e Saneamento "/>
    <s v="ORI"/>
    <x v="0"/>
    <m/>
    <x v="0"/>
    <x v="0"/>
    <x v="0"/>
    <x v="0"/>
    <x v="0"/>
    <x v="0"/>
    <x v="0"/>
    <x v="0"/>
    <x v="0"/>
    <x v="0"/>
    <x v="0"/>
    <s v="Direção Ambiente e Saneamento "/>
    <x v="0"/>
    <x v="0"/>
    <x v="0"/>
    <x v="0"/>
    <x v="0"/>
    <x v="0"/>
    <x v="0"/>
    <x v="1"/>
    <x v="0"/>
    <x v="0"/>
    <x v="8"/>
    <x v="0"/>
    <s v="Pagamento de salário referente a 11-2021"/>
  </r>
  <r>
    <x v="0"/>
    <n v="0"/>
    <n v="0"/>
    <n v="0"/>
    <n v="12"/>
    <x v="2730"/>
    <x v="0"/>
    <x v="0"/>
    <x v="0"/>
    <s v="03.16.16"/>
    <x v="56"/>
    <x v="0"/>
    <x v="0"/>
    <s v="Direção Ambiente e Saneamento "/>
    <s v="03.16.16"/>
    <s v="Direção Ambiente e Saneamento "/>
    <s v="03.16.16"/>
    <x v="32"/>
    <x v="0"/>
    <x v="0"/>
    <x v="0"/>
    <x v="1"/>
    <x v="0"/>
    <x v="0"/>
    <x v="0"/>
    <x v="10"/>
    <s v="2021-11-25"/>
    <x v="3"/>
    <n v="12"/>
    <x v="0"/>
    <m/>
    <x v="0"/>
    <m/>
    <x v="26"/>
    <n v="100478627"/>
    <x v="0"/>
    <x v="8"/>
    <s v="Direção Ambiente e Saneamento "/>
    <s v="ORI"/>
    <x v="0"/>
    <m/>
    <x v="0"/>
    <x v="0"/>
    <x v="0"/>
    <x v="0"/>
    <x v="0"/>
    <x v="0"/>
    <x v="0"/>
    <x v="0"/>
    <x v="0"/>
    <x v="0"/>
    <x v="0"/>
    <s v="Direção Ambiente e Saneamento "/>
    <x v="0"/>
    <x v="0"/>
    <x v="0"/>
    <x v="0"/>
    <x v="0"/>
    <x v="0"/>
    <x v="0"/>
    <x v="1"/>
    <x v="0"/>
    <x v="0"/>
    <x v="8"/>
    <x v="0"/>
    <s v="Pagamento de salário referente a 11-2021"/>
  </r>
  <r>
    <x v="0"/>
    <n v="0"/>
    <n v="0"/>
    <n v="0"/>
    <n v="7835"/>
    <x v="2730"/>
    <x v="0"/>
    <x v="0"/>
    <x v="0"/>
    <s v="03.16.16"/>
    <x v="56"/>
    <x v="0"/>
    <x v="0"/>
    <s v="Direção Ambiente e Saneamento "/>
    <s v="03.16.16"/>
    <s v="Direção Ambiente e Saneamento "/>
    <s v="03.16.16"/>
    <x v="4"/>
    <x v="0"/>
    <x v="0"/>
    <x v="0"/>
    <x v="0"/>
    <x v="0"/>
    <x v="0"/>
    <x v="0"/>
    <x v="10"/>
    <s v="2021-11-25"/>
    <x v="3"/>
    <n v="7835"/>
    <x v="0"/>
    <m/>
    <x v="0"/>
    <m/>
    <x v="26"/>
    <n v="100478627"/>
    <x v="0"/>
    <x v="8"/>
    <s v="Direção Ambiente e Saneamento "/>
    <s v="ORI"/>
    <x v="0"/>
    <m/>
    <x v="0"/>
    <x v="0"/>
    <x v="0"/>
    <x v="0"/>
    <x v="0"/>
    <x v="0"/>
    <x v="0"/>
    <x v="0"/>
    <x v="0"/>
    <x v="0"/>
    <x v="0"/>
    <s v="Direção Ambiente e Saneamento "/>
    <x v="0"/>
    <x v="0"/>
    <x v="0"/>
    <x v="0"/>
    <x v="0"/>
    <x v="0"/>
    <x v="0"/>
    <x v="1"/>
    <x v="0"/>
    <x v="0"/>
    <x v="8"/>
    <x v="0"/>
    <s v="Pagamento de salário referente a 11-2021"/>
  </r>
  <r>
    <x v="0"/>
    <n v="0"/>
    <n v="0"/>
    <n v="0"/>
    <n v="30"/>
    <x v="2730"/>
    <x v="0"/>
    <x v="0"/>
    <x v="0"/>
    <s v="03.16.16"/>
    <x v="56"/>
    <x v="0"/>
    <x v="0"/>
    <s v="Direção Ambiente e Saneamento "/>
    <s v="03.16.16"/>
    <s v="Direção Ambiente e Saneamento "/>
    <s v="03.16.16"/>
    <x v="5"/>
    <x v="0"/>
    <x v="0"/>
    <x v="0"/>
    <x v="1"/>
    <x v="0"/>
    <x v="0"/>
    <x v="0"/>
    <x v="10"/>
    <s v="2021-11-25"/>
    <x v="3"/>
    <n v="30"/>
    <x v="0"/>
    <m/>
    <x v="0"/>
    <m/>
    <x v="9"/>
    <n v="100478987"/>
    <x v="0"/>
    <x v="5"/>
    <s v="Direção Ambiente e Saneamento "/>
    <s v="ORI"/>
    <x v="0"/>
    <m/>
    <x v="0"/>
    <x v="0"/>
    <x v="0"/>
    <x v="0"/>
    <x v="0"/>
    <x v="0"/>
    <x v="0"/>
    <x v="0"/>
    <x v="0"/>
    <x v="0"/>
    <x v="0"/>
    <s v="Direção Ambiente e Saneamento "/>
    <x v="0"/>
    <x v="0"/>
    <x v="0"/>
    <x v="0"/>
    <x v="0"/>
    <x v="0"/>
    <x v="0"/>
    <x v="1"/>
    <x v="0"/>
    <x v="0"/>
    <x v="5"/>
    <x v="0"/>
    <s v="Pagamento de salário referente a 11-2021"/>
  </r>
  <r>
    <x v="0"/>
    <n v="0"/>
    <n v="0"/>
    <n v="0"/>
    <n v="24"/>
    <x v="2730"/>
    <x v="0"/>
    <x v="0"/>
    <x v="0"/>
    <s v="03.16.16"/>
    <x v="56"/>
    <x v="0"/>
    <x v="0"/>
    <s v="Direção Ambiente e Saneamento "/>
    <s v="03.16.16"/>
    <s v="Direção Ambiente e Saneamento "/>
    <s v="03.16.16"/>
    <x v="30"/>
    <x v="0"/>
    <x v="0"/>
    <x v="0"/>
    <x v="1"/>
    <x v="0"/>
    <x v="0"/>
    <x v="0"/>
    <x v="10"/>
    <s v="2021-11-25"/>
    <x v="3"/>
    <n v="24"/>
    <x v="0"/>
    <m/>
    <x v="0"/>
    <m/>
    <x v="9"/>
    <n v="100478987"/>
    <x v="0"/>
    <x v="5"/>
    <s v="Direção Ambiente e Saneamento "/>
    <s v="ORI"/>
    <x v="0"/>
    <m/>
    <x v="0"/>
    <x v="0"/>
    <x v="0"/>
    <x v="0"/>
    <x v="0"/>
    <x v="0"/>
    <x v="0"/>
    <x v="0"/>
    <x v="0"/>
    <x v="0"/>
    <x v="0"/>
    <s v="Direção Ambiente e Saneamento "/>
    <x v="0"/>
    <x v="0"/>
    <x v="0"/>
    <x v="0"/>
    <x v="0"/>
    <x v="0"/>
    <x v="0"/>
    <x v="1"/>
    <x v="0"/>
    <x v="0"/>
    <x v="5"/>
    <x v="0"/>
    <s v="Pagamento de salário referente a 11-2021"/>
  </r>
  <r>
    <x v="0"/>
    <n v="0"/>
    <n v="0"/>
    <n v="0"/>
    <n v="19"/>
    <x v="2730"/>
    <x v="0"/>
    <x v="0"/>
    <x v="0"/>
    <s v="03.16.16"/>
    <x v="56"/>
    <x v="0"/>
    <x v="0"/>
    <s v="Direção Ambiente e Saneamento "/>
    <s v="03.16.16"/>
    <s v="Direção Ambiente e Saneamento "/>
    <s v="03.16.16"/>
    <x v="69"/>
    <x v="0"/>
    <x v="0"/>
    <x v="0"/>
    <x v="1"/>
    <x v="0"/>
    <x v="0"/>
    <x v="0"/>
    <x v="10"/>
    <s v="2021-11-25"/>
    <x v="3"/>
    <n v="19"/>
    <x v="0"/>
    <m/>
    <x v="0"/>
    <m/>
    <x v="9"/>
    <n v="100478987"/>
    <x v="0"/>
    <x v="5"/>
    <s v="Direção Ambiente e Saneamento "/>
    <s v="ORI"/>
    <x v="0"/>
    <m/>
    <x v="0"/>
    <x v="0"/>
    <x v="0"/>
    <x v="0"/>
    <x v="0"/>
    <x v="0"/>
    <x v="0"/>
    <x v="0"/>
    <x v="0"/>
    <x v="0"/>
    <x v="0"/>
    <s v="Direção Ambiente e Saneamento "/>
    <x v="0"/>
    <x v="0"/>
    <x v="0"/>
    <x v="0"/>
    <x v="0"/>
    <x v="0"/>
    <x v="0"/>
    <x v="1"/>
    <x v="0"/>
    <x v="0"/>
    <x v="5"/>
    <x v="0"/>
    <s v="Pagamento de salário referente a 11-2021"/>
  </r>
  <r>
    <x v="0"/>
    <n v="0"/>
    <n v="0"/>
    <n v="0"/>
    <n v="2"/>
    <x v="2730"/>
    <x v="0"/>
    <x v="0"/>
    <x v="0"/>
    <s v="03.16.16"/>
    <x v="56"/>
    <x v="0"/>
    <x v="0"/>
    <s v="Direção Ambiente e Saneamento "/>
    <s v="03.16.16"/>
    <s v="Direção Ambiente e Saneamento "/>
    <s v="03.16.16"/>
    <x v="32"/>
    <x v="0"/>
    <x v="0"/>
    <x v="0"/>
    <x v="1"/>
    <x v="0"/>
    <x v="0"/>
    <x v="0"/>
    <x v="10"/>
    <s v="2021-11-25"/>
    <x v="3"/>
    <n v="2"/>
    <x v="0"/>
    <m/>
    <x v="0"/>
    <m/>
    <x v="9"/>
    <n v="100478987"/>
    <x v="0"/>
    <x v="5"/>
    <s v="Direção Ambiente e Saneamento "/>
    <s v="ORI"/>
    <x v="0"/>
    <m/>
    <x v="0"/>
    <x v="0"/>
    <x v="0"/>
    <x v="0"/>
    <x v="0"/>
    <x v="0"/>
    <x v="0"/>
    <x v="0"/>
    <x v="0"/>
    <x v="0"/>
    <x v="0"/>
    <s v="Direção Ambiente e Saneamento "/>
    <x v="0"/>
    <x v="0"/>
    <x v="0"/>
    <x v="0"/>
    <x v="0"/>
    <x v="0"/>
    <x v="0"/>
    <x v="1"/>
    <x v="0"/>
    <x v="0"/>
    <x v="5"/>
    <x v="0"/>
    <s v="Pagamento de salário referente a 11-2021"/>
  </r>
  <r>
    <x v="0"/>
    <n v="0"/>
    <n v="0"/>
    <n v="0"/>
    <n v="1507"/>
    <x v="2730"/>
    <x v="0"/>
    <x v="0"/>
    <x v="0"/>
    <s v="03.16.16"/>
    <x v="56"/>
    <x v="0"/>
    <x v="0"/>
    <s v="Direção Ambiente e Saneamento "/>
    <s v="03.16.16"/>
    <s v="Direção Ambiente e Saneamento "/>
    <s v="03.16.16"/>
    <x v="4"/>
    <x v="0"/>
    <x v="0"/>
    <x v="0"/>
    <x v="0"/>
    <x v="0"/>
    <x v="0"/>
    <x v="0"/>
    <x v="10"/>
    <s v="2021-11-25"/>
    <x v="3"/>
    <n v="1507"/>
    <x v="0"/>
    <m/>
    <x v="0"/>
    <m/>
    <x v="9"/>
    <n v="100478987"/>
    <x v="0"/>
    <x v="5"/>
    <s v="Direção Ambiente e Saneamento "/>
    <s v="ORI"/>
    <x v="0"/>
    <m/>
    <x v="0"/>
    <x v="0"/>
    <x v="0"/>
    <x v="0"/>
    <x v="0"/>
    <x v="0"/>
    <x v="0"/>
    <x v="0"/>
    <x v="0"/>
    <x v="0"/>
    <x v="0"/>
    <s v="Direção Ambiente e Saneamento "/>
    <x v="0"/>
    <x v="0"/>
    <x v="0"/>
    <x v="0"/>
    <x v="0"/>
    <x v="0"/>
    <x v="0"/>
    <x v="1"/>
    <x v="0"/>
    <x v="0"/>
    <x v="5"/>
    <x v="0"/>
    <s v="Pagamento de salário referente a 11-2021"/>
  </r>
  <r>
    <x v="0"/>
    <n v="0"/>
    <n v="0"/>
    <n v="0"/>
    <n v="1903"/>
    <x v="2730"/>
    <x v="0"/>
    <x v="0"/>
    <x v="0"/>
    <s v="03.16.16"/>
    <x v="56"/>
    <x v="0"/>
    <x v="0"/>
    <s v="Direção Ambiente e Saneamento "/>
    <s v="03.16.16"/>
    <s v="Direção Ambiente e Saneamento "/>
    <s v="03.16.16"/>
    <x v="5"/>
    <x v="0"/>
    <x v="0"/>
    <x v="0"/>
    <x v="1"/>
    <x v="0"/>
    <x v="0"/>
    <x v="0"/>
    <x v="10"/>
    <s v="2021-11-25"/>
    <x v="3"/>
    <n v="1903"/>
    <x v="0"/>
    <m/>
    <x v="0"/>
    <m/>
    <x v="1"/>
    <n v="100474706"/>
    <x v="0"/>
    <x v="2"/>
    <s v="Direção Ambiente e Saneamento "/>
    <s v="ORI"/>
    <x v="0"/>
    <m/>
    <x v="0"/>
    <x v="0"/>
    <x v="0"/>
    <x v="0"/>
    <x v="0"/>
    <x v="0"/>
    <x v="0"/>
    <x v="0"/>
    <x v="0"/>
    <x v="0"/>
    <x v="0"/>
    <s v="Direção Ambiente e Saneamento "/>
    <x v="0"/>
    <x v="0"/>
    <x v="0"/>
    <x v="0"/>
    <x v="0"/>
    <x v="0"/>
    <x v="0"/>
    <x v="1"/>
    <x v="0"/>
    <x v="0"/>
    <x v="2"/>
    <x v="0"/>
    <s v="Pagamento de salário referente a 11-2021"/>
  </r>
  <r>
    <x v="0"/>
    <n v="0"/>
    <n v="0"/>
    <n v="0"/>
    <n v="1554"/>
    <x v="2730"/>
    <x v="0"/>
    <x v="0"/>
    <x v="0"/>
    <s v="03.16.16"/>
    <x v="56"/>
    <x v="0"/>
    <x v="0"/>
    <s v="Direção Ambiente e Saneamento "/>
    <s v="03.16.16"/>
    <s v="Direção Ambiente e Saneamento "/>
    <s v="03.16.16"/>
    <x v="30"/>
    <x v="0"/>
    <x v="0"/>
    <x v="0"/>
    <x v="1"/>
    <x v="0"/>
    <x v="0"/>
    <x v="0"/>
    <x v="10"/>
    <s v="2021-11-25"/>
    <x v="3"/>
    <n v="1554"/>
    <x v="0"/>
    <m/>
    <x v="0"/>
    <m/>
    <x v="1"/>
    <n v="100474706"/>
    <x v="0"/>
    <x v="2"/>
    <s v="Direção Ambiente e Saneamento "/>
    <s v="ORI"/>
    <x v="0"/>
    <m/>
    <x v="0"/>
    <x v="0"/>
    <x v="0"/>
    <x v="0"/>
    <x v="0"/>
    <x v="0"/>
    <x v="0"/>
    <x v="0"/>
    <x v="0"/>
    <x v="0"/>
    <x v="0"/>
    <s v="Direção Ambiente e Saneamento "/>
    <x v="0"/>
    <x v="0"/>
    <x v="0"/>
    <x v="0"/>
    <x v="0"/>
    <x v="0"/>
    <x v="0"/>
    <x v="1"/>
    <x v="0"/>
    <x v="0"/>
    <x v="2"/>
    <x v="0"/>
    <s v="Pagamento de salário referente a 11-2021"/>
  </r>
  <r>
    <x v="0"/>
    <n v="0"/>
    <n v="0"/>
    <n v="0"/>
    <n v="1237"/>
    <x v="2730"/>
    <x v="0"/>
    <x v="0"/>
    <x v="0"/>
    <s v="03.16.16"/>
    <x v="56"/>
    <x v="0"/>
    <x v="0"/>
    <s v="Direção Ambiente e Saneamento "/>
    <s v="03.16.16"/>
    <s v="Direção Ambiente e Saneamento "/>
    <s v="03.16.16"/>
    <x v="69"/>
    <x v="0"/>
    <x v="0"/>
    <x v="0"/>
    <x v="1"/>
    <x v="0"/>
    <x v="0"/>
    <x v="0"/>
    <x v="10"/>
    <s v="2021-11-25"/>
    <x v="3"/>
    <n v="1237"/>
    <x v="0"/>
    <m/>
    <x v="0"/>
    <m/>
    <x v="1"/>
    <n v="100474706"/>
    <x v="0"/>
    <x v="2"/>
    <s v="Direção Ambiente e Saneamento "/>
    <s v="ORI"/>
    <x v="0"/>
    <m/>
    <x v="0"/>
    <x v="0"/>
    <x v="0"/>
    <x v="0"/>
    <x v="0"/>
    <x v="0"/>
    <x v="0"/>
    <x v="0"/>
    <x v="0"/>
    <x v="0"/>
    <x v="0"/>
    <s v="Direção Ambiente e Saneamento "/>
    <x v="0"/>
    <x v="0"/>
    <x v="0"/>
    <x v="0"/>
    <x v="0"/>
    <x v="0"/>
    <x v="0"/>
    <x v="1"/>
    <x v="0"/>
    <x v="0"/>
    <x v="2"/>
    <x v="0"/>
    <s v="Pagamento de salário referente a 11-2021"/>
  </r>
  <r>
    <x v="0"/>
    <n v="0"/>
    <n v="0"/>
    <n v="0"/>
    <n v="152"/>
    <x v="2730"/>
    <x v="0"/>
    <x v="0"/>
    <x v="0"/>
    <s v="03.16.16"/>
    <x v="56"/>
    <x v="0"/>
    <x v="0"/>
    <s v="Direção Ambiente e Saneamento "/>
    <s v="03.16.16"/>
    <s v="Direção Ambiente e Saneamento "/>
    <s v="03.16.16"/>
    <x v="32"/>
    <x v="0"/>
    <x v="0"/>
    <x v="0"/>
    <x v="1"/>
    <x v="0"/>
    <x v="0"/>
    <x v="0"/>
    <x v="10"/>
    <s v="2021-11-25"/>
    <x v="3"/>
    <n v="152"/>
    <x v="0"/>
    <m/>
    <x v="0"/>
    <m/>
    <x v="1"/>
    <n v="100474706"/>
    <x v="0"/>
    <x v="2"/>
    <s v="Direção Ambiente e Saneamento "/>
    <s v="ORI"/>
    <x v="0"/>
    <m/>
    <x v="0"/>
    <x v="0"/>
    <x v="0"/>
    <x v="0"/>
    <x v="0"/>
    <x v="0"/>
    <x v="0"/>
    <x v="0"/>
    <x v="0"/>
    <x v="0"/>
    <x v="0"/>
    <s v="Direção Ambiente e Saneamento "/>
    <x v="0"/>
    <x v="0"/>
    <x v="0"/>
    <x v="0"/>
    <x v="0"/>
    <x v="0"/>
    <x v="0"/>
    <x v="1"/>
    <x v="0"/>
    <x v="0"/>
    <x v="2"/>
    <x v="0"/>
    <s v="Pagamento de salário referente a 11-2021"/>
  </r>
  <r>
    <x v="0"/>
    <n v="0"/>
    <n v="0"/>
    <n v="0"/>
    <n v="94970"/>
    <x v="2730"/>
    <x v="0"/>
    <x v="0"/>
    <x v="0"/>
    <s v="03.16.16"/>
    <x v="56"/>
    <x v="0"/>
    <x v="0"/>
    <s v="Direção Ambiente e Saneamento "/>
    <s v="03.16.16"/>
    <s v="Direção Ambiente e Saneamento "/>
    <s v="03.16.16"/>
    <x v="4"/>
    <x v="0"/>
    <x v="0"/>
    <x v="0"/>
    <x v="0"/>
    <x v="0"/>
    <x v="0"/>
    <x v="0"/>
    <x v="10"/>
    <s v="2021-11-25"/>
    <x v="3"/>
    <n v="94970"/>
    <x v="0"/>
    <m/>
    <x v="0"/>
    <m/>
    <x v="1"/>
    <n v="100474706"/>
    <x v="0"/>
    <x v="2"/>
    <s v="Direção Ambiente e Saneamento "/>
    <s v="ORI"/>
    <x v="0"/>
    <m/>
    <x v="0"/>
    <x v="0"/>
    <x v="0"/>
    <x v="0"/>
    <x v="0"/>
    <x v="0"/>
    <x v="0"/>
    <x v="0"/>
    <x v="0"/>
    <x v="0"/>
    <x v="0"/>
    <s v="Direção Ambiente e Saneamento "/>
    <x v="0"/>
    <x v="0"/>
    <x v="0"/>
    <x v="0"/>
    <x v="0"/>
    <x v="0"/>
    <x v="0"/>
    <x v="1"/>
    <x v="0"/>
    <x v="0"/>
    <x v="2"/>
    <x v="0"/>
    <s v="Pagamento de salário referente a 11-2021"/>
  </r>
  <r>
    <x v="0"/>
    <n v="0"/>
    <n v="0"/>
    <n v="0"/>
    <n v="22186"/>
    <x v="2730"/>
    <x v="0"/>
    <x v="0"/>
    <x v="0"/>
    <s v="03.16.16"/>
    <x v="56"/>
    <x v="0"/>
    <x v="0"/>
    <s v="Direção Ambiente e Saneamento "/>
    <s v="03.16.16"/>
    <s v="Direção Ambiente e Saneamento "/>
    <s v="03.16.16"/>
    <x v="5"/>
    <x v="0"/>
    <x v="0"/>
    <x v="0"/>
    <x v="1"/>
    <x v="0"/>
    <x v="0"/>
    <x v="0"/>
    <x v="10"/>
    <s v="2021-11-25"/>
    <x v="3"/>
    <n v="22186"/>
    <x v="0"/>
    <m/>
    <x v="0"/>
    <m/>
    <x v="11"/>
    <n v="100474693"/>
    <x v="0"/>
    <x v="1"/>
    <s v="Direção Ambiente e Saneamento "/>
    <s v="ORI"/>
    <x v="0"/>
    <m/>
    <x v="0"/>
    <x v="0"/>
    <x v="0"/>
    <x v="0"/>
    <x v="0"/>
    <x v="0"/>
    <x v="0"/>
    <x v="0"/>
    <x v="0"/>
    <x v="0"/>
    <x v="0"/>
    <s v="Direção Ambiente e Saneamento "/>
    <x v="0"/>
    <x v="0"/>
    <x v="0"/>
    <x v="0"/>
    <x v="0"/>
    <x v="0"/>
    <x v="0"/>
    <x v="1"/>
    <x v="0"/>
    <x v="0"/>
    <x v="1"/>
    <x v="0"/>
    <s v="Pagamento de salário referente a 11-2021"/>
  </r>
  <r>
    <x v="0"/>
    <n v="0"/>
    <n v="0"/>
    <n v="0"/>
    <n v="18118"/>
    <x v="2730"/>
    <x v="0"/>
    <x v="0"/>
    <x v="0"/>
    <s v="03.16.16"/>
    <x v="56"/>
    <x v="0"/>
    <x v="0"/>
    <s v="Direção Ambiente e Saneamento "/>
    <s v="03.16.16"/>
    <s v="Direção Ambiente e Saneamento "/>
    <s v="03.16.16"/>
    <x v="30"/>
    <x v="0"/>
    <x v="0"/>
    <x v="0"/>
    <x v="1"/>
    <x v="0"/>
    <x v="0"/>
    <x v="0"/>
    <x v="10"/>
    <s v="2021-11-25"/>
    <x v="3"/>
    <n v="18118"/>
    <x v="0"/>
    <m/>
    <x v="0"/>
    <m/>
    <x v="11"/>
    <n v="100474693"/>
    <x v="0"/>
    <x v="1"/>
    <s v="Direção Ambiente e Saneamento "/>
    <s v="ORI"/>
    <x v="0"/>
    <m/>
    <x v="0"/>
    <x v="0"/>
    <x v="0"/>
    <x v="0"/>
    <x v="0"/>
    <x v="0"/>
    <x v="0"/>
    <x v="0"/>
    <x v="0"/>
    <x v="0"/>
    <x v="0"/>
    <s v="Direção Ambiente e Saneamento "/>
    <x v="0"/>
    <x v="0"/>
    <x v="0"/>
    <x v="0"/>
    <x v="0"/>
    <x v="0"/>
    <x v="0"/>
    <x v="1"/>
    <x v="0"/>
    <x v="0"/>
    <x v="1"/>
    <x v="0"/>
    <s v="Pagamento de salário referente a 11-2021"/>
  </r>
  <r>
    <x v="0"/>
    <n v="0"/>
    <n v="0"/>
    <n v="0"/>
    <n v="14430"/>
    <x v="2730"/>
    <x v="0"/>
    <x v="0"/>
    <x v="0"/>
    <s v="03.16.16"/>
    <x v="56"/>
    <x v="0"/>
    <x v="0"/>
    <s v="Direção Ambiente e Saneamento "/>
    <s v="03.16.16"/>
    <s v="Direção Ambiente e Saneamento "/>
    <s v="03.16.16"/>
    <x v="69"/>
    <x v="0"/>
    <x v="0"/>
    <x v="0"/>
    <x v="1"/>
    <x v="0"/>
    <x v="0"/>
    <x v="0"/>
    <x v="10"/>
    <s v="2021-11-25"/>
    <x v="3"/>
    <n v="14430"/>
    <x v="0"/>
    <m/>
    <x v="0"/>
    <m/>
    <x v="11"/>
    <n v="100474693"/>
    <x v="0"/>
    <x v="1"/>
    <s v="Direção Ambiente e Saneamento "/>
    <s v="ORI"/>
    <x v="0"/>
    <m/>
    <x v="0"/>
    <x v="0"/>
    <x v="0"/>
    <x v="0"/>
    <x v="0"/>
    <x v="0"/>
    <x v="0"/>
    <x v="0"/>
    <x v="0"/>
    <x v="0"/>
    <x v="0"/>
    <s v="Direção Ambiente e Saneamento "/>
    <x v="0"/>
    <x v="0"/>
    <x v="0"/>
    <x v="0"/>
    <x v="0"/>
    <x v="0"/>
    <x v="0"/>
    <x v="1"/>
    <x v="0"/>
    <x v="0"/>
    <x v="1"/>
    <x v="0"/>
    <s v="Pagamento de salário referente a 11-2021"/>
  </r>
  <r>
    <x v="0"/>
    <n v="0"/>
    <n v="0"/>
    <n v="0"/>
    <n v="1779"/>
    <x v="2730"/>
    <x v="0"/>
    <x v="0"/>
    <x v="0"/>
    <s v="03.16.16"/>
    <x v="56"/>
    <x v="0"/>
    <x v="0"/>
    <s v="Direção Ambiente e Saneamento "/>
    <s v="03.16.16"/>
    <s v="Direção Ambiente e Saneamento "/>
    <s v="03.16.16"/>
    <x v="32"/>
    <x v="0"/>
    <x v="0"/>
    <x v="0"/>
    <x v="1"/>
    <x v="0"/>
    <x v="0"/>
    <x v="0"/>
    <x v="10"/>
    <s v="2021-11-25"/>
    <x v="3"/>
    <n v="1779"/>
    <x v="0"/>
    <m/>
    <x v="0"/>
    <m/>
    <x v="11"/>
    <n v="100474693"/>
    <x v="0"/>
    <x v="1"/>
    <s v="Direção Ambiente e Saneamento "/>
    <s v="ORI"/>
    <x v="0"/>
    <m/>
    <x v="0"/>
    <x v="0"/>
    <x v="0"/>
    <x v="0"/>
    <x v="0"/>
    <x v="0"/>
    <x v="0"/>
    <x v="0"/>
    <x v="0"/>
    <x v="0"/>
    <x v="0"/>
    <s v="Direção Ambiente e Saneamento "/>
    <x v="0"/>
    <x v="0"/>
    <x v="0"/>
    <x v="0"/>
    <x v="0"/>
    <x v="0"/>
    <x v="0"/>
    <x v="1"/>
    <x v="0"/>
    <x v="0"/>
    <x v="1"/>
    <x v="0"/>
    <s v="Pagamento de salário referente a 11-2021"/>
  </r>
  <r>
    <x v="0"/>
    <n v="0"/>
    <n v="0"/>
    <n v="0"/>
    <n v="1106857"/>
    <x v="2730"/>
    <x v="0"/>
    <x v="0"/>
    <x v="0"/>
    <s v="03.16.16"/>
    <x v="56"/>
    <x v="0"/>
    <x v="0"/>
    <s v="Direção Ambiente e Saneamento "/>
    <s v="03.16.16"/>
    <s v="Direção Ambiente e Saneamento "/>
    <s v="03.16.16"/>
    <x v="4"/>
    <x v="0"/>
    <x v="0"/>
    <x v="0"/>
    <x v="0"/>
    <x v="0"/>
    <x v="0"/>
    <x v="0"/>
    <x v="10"/>
    <s v="2021-11-25"/>
    <x v="3"/>
    <n v="1106857"/>
    <x v="0"/>
    <m/>
    <x v="0"/>
    <m/>
    <x v="11"/>
    <n v="100474693"/>
    <x v="0"/>
    <x v="1"/>
    <s v="Direção Ambiente e Saneamento "/>
    <s v="ORI"/>
    <x v="0"/>
    <m/>
    <x v="0"/>
    <x v="0"/>
    <x v="0"/>
    <x v="0"/>
    <x v="0"/>
    <x v="0"/>
    <x v="0"/>
    <x v="0"/>
    <x v="0"/>
    <x v="0"/>
    <x v="0"/>
    <s v="Direção Ambiente e Saneamento "/>
    <x v="0"/>
    <x v="0"/>
    <x v="0"/>
    <x v="0"/>
    <x v="0"/>
    <x v="0"/>
    <x v="0"/>
    <x v="1"/>
    <x v="0"/>
    <x v="0"/>
    <x v="1"/>
    <x v="0"/>
    <s v="Pagamento de salário referente a 11-2021"/>
  </r>
  <r>
    <x v="2"/>
    <n v="0"/>
    <n v="0"/>
    <n v="0"/>
    <n v="52554"/>
    <x v="2731"/>
    <x v="0"/>
    <x v="0"/>
    <x v="0"/>
    <s v="80.02.10.02"/>
    <x v="7"/>
    <x v="1"/>
    <x v="1"/>
    <s v="Outros"/>
    <s v="80.02.10"/>
    <s v="Outros"/>
    <s v="80.02.10"/>
    <x v="27"/>
    <x v="0"/>
    <x v="5"/>
    <x v="9"/>
    <x v="0"/>
    <x v="1"/>
    <x v="0"/>
    <x v="0"/>
    <x v="9"/>
    <s v="2021-12-22"/>
    <x v="3"/>
    <n v="52554"/>
    <x v="0"/>
    <m/>
    <x v="0"/>
    <m/>
    <x v="15"/>
    <n v="100121448"/>
    <x v="0"/>
    <x v="1"/>
    <s v="Retençoes STAPS"/>
    <s v="ORI"/>
    <x v="0"/>
    <s v="RSND"/>
    <x v="0"/>
    <x v="0"/>
    <x v="0"/>
    <x v="0"/>
    <x v="0"/>
    <x v="0"/>
    <x v="0"/>
    <x v="0"/>
    <x v="0"/>
    <x v="0"/>
    <x v="0"/>
    <s v="Retençoes STAPS"/>
    <x v="0"/>
    <x v="0"/>
    <x v="0"/>
    <x v="0"/>
    <x v="1"/>
    <x v="0"/>
    <x v="0"/>
    <x v="1"/>
    <x v="0"/>
    <x v="1"/>
    <x v="1"/>
    <x v="0"/>
    <s v="Transferências dos 1% dos descontos de sindicato nos salários dos funcionários referente a mês de Julho, Agoste, Setembro, Outubro e Novembro  2021  "/>
  </r>
  <r>
    <x v="0"/>
    <n v="0"/>
    <n v="0"/>
    <n v="0"/>
    <n v="1171"/>
    <x v="2732"/>
    <x v="0"/>
    <x v="0"/>
    <x v="0"/>
    <s v="03.16.25"/>
    <x v="17"/>
    <x v="0"/>
    <x v="0"/>
    <s v="Direção dos  Recursos Humanos"/>
    <s v="03.16.25"/>
    <s v="Direção dos  Recursos Humanos"/>
    <s v="03.16.25"/>
    <x v="0"/>
    <x v="0"/>
    <x v="0"/>
    <x v="0"/>
    <x v="0"/>
    <x v="0"/>
    <x v="0"/>
    <x v="0"/>
    <x v="10"/>
    <s v="2021-11-30"/>
    <x v="3"/>
    <n v="1171"/>
    <x v="0"/>
    <m/>
    <x v="0"/>
    <m/>
    <x v="27"/>
    <n v="100474708"/>
    <x v="0"/>
    <x v="9"/>
    <s v="Direção dos  Recursos Humanos"/>
    <s v="ORI"/>
    <x v="0"/>
    <m/>
    <x v="0"/>
    <x v="0"/>
    <x v="0"/>
    <x v="0"/>
    <x v="0"/>
    <x v="0"/>
    <x v="0"/>
    <x v="0"/>
    <x v="0"/>
    <x v="0"/>
    <x v="0"/>
    <s v="Direção dos  Recursos Humanos"/>
    <x v="0"/>
    <x v="0"/>
    <x v="0"/>
    <x v="0"/>
    <x v="0"/>
    <x v="0"/>
    <x v="0"/>
    <x v="0"/>
    <x v="0"/>
    <x v="0"/>
    <x v="9"/>
    <x v="0"/>
    <s v="Pagamento salario, novembro 2021, direção dos Recursos Humanos."/>
  </r>
  <r>
    <x v="0"/>
    <n v="0"/>
    <n v="0"/>
    <n v="0"/>
    <n v="117"/>
    <x v="2732"/>
    <x v="0"/>
    <x v="0"/>
    <x v="0"/>
    <s v="03.16.25"/>
    <x v="17"/>
    <x v="0"/>
    <x v="0"/>
    <s v="Direção dos  Recursos Humanos"/>
    <s v="03.16.25"/>
    <s v="Direção dos  Recursos Humanos"/>
    <s v="03.16.25"/>
    <x v="51"/>
    <x v="0"/>
    <x v="0"/>
    <x v="4"/>
    <x v="1"/>
    <x v="0"/>
    <x v="0"/>
    <x v="0"/>
    <x v="10"/>
    <s v="2021-11-30"/>
    <x v="3"/>
    <n v="117"/>
    <x v="0"/>
    <m/>
    <x v="0"/>
    <m/>
    <x v="27"/>
    <n v="100474708"/>
    <x v="0"/>
    <x v="9"/>
    <s v="Direção dos  Recursos Humanos"/>
    <s v="ORI"/>
    <x v="0"/>
    <m/>
    <x v="0"/>
    <x v="0"/>
    <x v="0"/>
    <x v="0"/>
    <x v="0"/>
    <x v="0"/>
    <x v="0"/>
    <x v="0"/>
    <x v="0"/>
    <x v="0"/>
    <x v="0"/>
    <s v="Direção dos  Recursos Humanos"/>
    <x v="0"/>
    <x v="0"/>
    <x v="0"/>
    <x v="0"/>
    <x v="0"/>
    <x v="0"/>
    <x v="0"/>
    <x v="0"/>
    <x v="0"/>
    <x v="0"/>
    <x v="9"/>
    <x v="0"/>
    <s v="Pagamento salario, novembro 2021, direção dos Recursos Humanos."/>
  </r>
  <r>
    <x v="0"/>
    <n v="0"/>
    <n v="0"/>
    <n v="0"/>
    <n v="555"/>
    <x v="2732"/>
    <x v="0"/>
    <x v="0"/>
    <x v="0"/>
    <s v="03.16.25"/>
    <x v="17"/>
    <x v="0"/>
    <x v="0"/>
    <s v="Direção dos  Recursos Humanos"/>
    <s v="03.16.25"/>
    <s v="Direção dos  Recursos Humanos"/>
    <s v="03.16.25"/>
    <x v="4"/>
    <x v="0"/>
    <x v="0"/>
    <x v="0"/>
    <x v="0"/>
    <x v="0"/>
    <x v="0"/>
    <x v="0"/>
    <x v="10"/>
    <s v="2021-11-30"/>
    <x v="3"/>
    <n v="555"/>
    <x v="0"/>
    <m/>
    <x v="0"/>
    <m/>
    <x v="27"/>
    <n v="100474708"/>
    <x v="0"/>
    <x v="9"/>
    <s v="Direção dos  Recursos Humanos"/>
    <s v="ORI"/>
    <x v="0"/>
    <m/>
    <x v="0"/>
    <x v="0"/>
    <x v="0"/>
    <x v="0"/>
    <x v="0"/>
    <x v="0"/>
    <x v="0"/>
    <x v="0"/>
    <x v="0"/>
    <x v="0"/>
    <x v="0"/>
    <s v="Direção dos  Recursos Humanos"/>
    <x v="0"/>
    <x v="0"/>
    <x v="0"/>
    <x v="0"/>
    <x v="0"/>
    <x v="0"/>
    <x v="0"/>
    <x v="0"/>
    <x v="0"/>
    <x v="0"/>
    <x v="9"/>
    <x v="0"/>
    <s v="Pagamento salario, novembro 2021, direção dos Recursos Humanos."/>
  </r>
  <r>
    <x v="0"/>
    <n v="0"/>
    <n v="0"/>
    <n v="0"/>
    <n v="33"/>
    <x v="2732"/>
    <x v="0"/>
    <x v="0"/>
    <x v="0"/>
    <s v="03.16.25"/>
    <x v="17"/>
    <x v="0"/>
    <x v="0"/>
    <s v="Direção dos  Recursos Humanos"/>
    <s v="03.16.25"/>
    <s v="Direção dos  Recursos Humanos"/>
    <s v="03.16.25"/>
    <x v="32"/>
    <x v="0"/>
    <x v="0"/>
    <x v="0"/>
    <x v="1"/>
    <x v="0"/>
    <x v="0"/>
    <x v="0"/>
    <x v="10"/>
    <s v="2021-11-30"/>
    <x v="3"/>
    <n v="33"/>
    <x v="0"/>
    <m/>
    <x v="0"/>
    <m/>
    <x v="27"/>
    <n v="100474708"/>
    <x v="0"/>
    <x v="9"/>
    <s v="Direção dos  Recursos Humanos"/>
    <s v="ORI"/>
    <x v="0"/>
    <m/>
    <x v="0"/>
    <x v="0"/>
    <x v="0"/>
    <x v="0"/>
    <x v="0"/>
    <x v="0"/>
    <x v="0"/>
    <x v="0"/>
    <x v="0"/>
    <x v="0"/>
    <x v="0"/>
    <s v="Direção dos  Recursos Humanos"/>
    <x v="0"/>
    <x v="0"/>
    <x v="0"/>
    <x v="0"/>
    <x v="0"/>
    <x v="0"/>
    <x v="0"/>
    <x v="0"/>
    <x v="0"/>
    <x v="0"/>
    <x v="9"/>
    <x v="0"/>
    <s v="Pagamento salario, novembro 2021, direção dos Recursos Humanos."/>
  </r>
  <r>
    <x v="0"/>
    <n v="0"/>
    <n v="0"/>
    <n v="0"/>
    <n v="160"/>
    <x v="2732"/>
    <x v="0"/>
    <x v="0"/>
    <x v="0"/>
    <s v="03.16.25"/>
    <x v="17"/>
    <x v="0"/>
    <x v="0"/>
    <s v="Direção dos  Recursos Humanos"/>
    <s v="03.16.25"/>
    <s v="Direção dos  Recursos Humanos"/>
    <s v="03.16.25"/>
    <x v="34"/>
    <x v="0"/>
    <x v="2"/>
    <x v="11"/>
    <x v="1"/>
    <x v="0"/>
    <x v="0"/>
    <x v="0"/>
    <x v="10"/>
    <s v="2021-11-30"/>
    <x v="3"/>
    <n v="160"/>
    <x v="0"/>
    <m/>
    <x v="0"/>
    <m/>
    <x v="27"/>
    <n v="100474708"/>
    <x v="0"/>
    <x v="9"/>
    <s v="Direção dos  Recursos Humanos"/>
    <s v="ORI"/>
    <x v="0"/>
    <m/>
    <x v="0"/>
    <x v="0"/>
    <x v="0"/>
    <x v="0"/>
    <x v="0"/>
    <x v="0"/>
    <x v="0"/>
    <x v="0"/>
    <x v="0"/>
    <x v="0"/>
    <x v="0"/>
    <s v="Direção dos  Recursos Humanos"/>
    <x v="0"/>
    <x v="0"/>
    <x v="0"/>
    <x v="0"/>
    <x v="0"/>
    <x v="0"/>
    <x v="0"/>
    <x v="0"/>
    <x v="0"/>
    <x v="0"/>
    <x v="9"/>
    <x v="0"/>
    <s v="Pagamento salario, novembro 2021, direção dos Recursos Humanos."/>
  </r>
  <r>
    <x v="0"/>
    <n v="0"/>
    <n v="0"/>
    <n v="0"/>
    <n v="7620"/>
    <x v="2732"/>
    <x v="0"/>
    <x v="0"/>
    <x v="0"/>
    <s v="03.16.25"/>
    <x v="17"/>
    <x v="0"/>
    <x v="0"/>
    <s v="Direção dos  Recursos Humanos"/>
    <s v="03.16.25"/>
    <s v="Direção dos  Recursos Humanos"/>
    <s v="03.16.25"/>
    <x v="33"/>
    <x v="0"/>
    <x v="2"/>
    <x v="11"/>
    <x v="1"/>
    <x v="0"/>
    <x v="0"/>
    <x v="0"/>
    <x v="10"/>
    <s v="2021-11-30"/>
    <x v="3"/>
    <n v="7620"/>
    <x v="0"/>
    <m/>
    <x v="0"/>
    <m/>
    <x v="27"/>
    <n v="100474708"/>
    <x v="0"/>
    <x v="9"/>
    <s v="Direção dos  Recursos Humanos"/>
    <s v="ORI"/>
    <x v="0"/>
    <m/>
    <x v="0"/>
    <x v="0"/>
    <x v="0"/>
    <x v="0"/>
    <x v="0"/>
    <x v="0"/>
    <x v="0"/>
    <x v="0"/>
    <x v="0"/>
    <x v="0"/>
    <x v="0"/>
    <s v="Direção dos  Recursos Humanos"/>
    <x v="0"/>
    <x v="0"/>
    <x v="0"/>
    <x v="0"/>
    <x v="0"/>
    <x v="0"/>
    <x v="0"/>
    <x v="0"/>
    <x v="0"/>
    <x v="0"/>
    <x v="9"/>
    <x v="0"/>
    <s v="Pagamento salario, novembro 2021, direção dos Recursos Humanos."/>
  </r>
  <r>
    <x v="0"/>
    <n v="0"/>
    <n v="0"/>
    <n v="0"/>
    <n v="4344"/>
    <x v="2732"/>
    <x v="0"/>
    <x v="0"/>
    <x v="0"/>
    <s v="03.16.25"/>
    <x v="17"/>
    <x v="0"/>
    <x v="0"/>
    <s v="Direção dos  Recursos Humanos"/>
    <s v="03.16.25"/>
    <s v="Direção dos  Recursos Humanos"/>
    <s v="03.16.25"/>
    <x v="48"/>
    <x v="0"/>
    <x v="0"/>
    <x v="0"/>
    <x v="0"/>
    <x v="0"/>
    <x v="0"/>
    <x v="0"/>
    <x v="10"/>
    <s v="2021-11-30"/>
    <x v="3"/>
    <n v="4344"/>
    <x v="0"/>
    <m/>
    <x v="0"/>
    <m/>
    <x v="27"/>
    <n v="100474708"/>
    <x v="0"/>
    <x v="9"/>
    <s v="Direção dos  Recursos Humanos"/>
    <s v="ORI"/>
    <x v="0"/>
    <m/>
    <x v="0"/>
    <x v="0"/>
    <x v="0"/>
    <x v="0"/>
    <x v="0"/>
    <x v="0"/>
    <x v="0"/>
    <x v="0"/>
    <x v="0"/>
    <x v="0"/>
    <x v="0"/>
    <s v="Direção dos  Recursos Humanos"/>
    <x v="0"/>
    <x v="0"/>
    <x v="0"/>
    <x v="0"/>
    <x v="0"/>
    <x v="0"/>
    <x v="0"/>
    <x v="0"/>
    <x v="0"/>
    <x v="0"/>
    <x v="9"/>
    <x v="0"/>
    <s v="Pagamento salario, novembro 2021, direção dos Recursos Humanos."/>
  </r>
  <r>
    <x v="0"/>
    <n v="0"/>
    <n v="0"/>
    <n v="0"/>
    <n v="14000"/>
    <x v="2733"/>
    <x v="0"/>
    <x v="1"/>
    <x v="0"/>
    <s v="80.02.10.03"/>
    <x v="20"/>
    <x v="1"/>
    <x v="1"/>
    <s v="Outros"/>
    <s v="80.02.10"/>
    <s v="Outros"/>
    <s v="80.02.10"/>
    <x v="37"/>
    <x v="0"/>
    <x v="1"/>
    <x v="0"/>
    <x v="0"/>
    <x v="1"/>
    <x v="1"/>
    <x v="0"/>
    <x v="9"/>
    <s v="2021-12-30"/>
    <x v="3"/>
    <n v="14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4915"/>
    <x v="2732"/>
    <x v="0"/>
    <x v="0"/>
    <x v="0"/>
    <s v="03.16.25"/>
    <x v="17"/>
    <x v="0"/>
    <x v="0"/>
    <s v="Direção dos  Recursos Humanos"/>
    <s v="03.16.25"/>
    <s v="Direção dos  Recursos Humanos"/>
    <s v="03.16.25"/>
    <x v="0"/>
    <x v="0"/>
    <x v="0"/>
    <x v="0"/>
    <x v="0"/>
    <x v="0"/>
    <x v="0"/>
    <x v="0"/>
    <x v="10"/>
    <s v="2021-11-30"/>
    <x v="3"/>
    <n v="4915"/>
    <x v="0"/>
    <m/>
    <x v="0"/>
    <m/>
    <x v="418"/>
    <n v="100478986"/>
    <x v="0"/>
    <x v="10"/>
    <s v="Direção dos  Recursos Humanos"/>
    <s v="ORI"/>
    <x v="0"/>
    <m/>
    <x v="0"/>
    <x v="0"/>
    <x v="0"/>
    <x v="0"/>
    <x v="0"/>
    <x v="0"/>
    <x v="0"/>
    <x v="0"/>
    <x v="0"/>
    <x v="0"/>
    <x v="0"/>
    <s v="Direção dos  Recursos Humanos"/>
    <x v="0"/>
    <x v="0"/>
    <x v="0"/>
    <x v="0"/>
    <x v="0"/>
    <x v="0"/>
    <x v="0"/>
    <x v="0"/>
    <x v="0"/>
    <x v="0"/>
    <x v="10"/>
    <x v="0"/>
    <s v="Pagamento salario, novembro 2021, direção dos Recursos Humanos."/>
  </r>
  <r>
    <x v="0"/>
    <n v="0"/>
    <n v="0"/>
    <n v="0"/>
    <n v="491"/>
    <x v="2732"/>
    <x v="0"/>
    <x v="0"/>
    <x v="0"/>
    <s v="03.16.25"/>
    <x v="17"/>
    <x v="0"/>
    <x v="0"/>
    <s v="Direção dos  Recursos Humanos"/>
    <s v="03.16.25"/>
    <s v="Direção dos  Recursos Humanos"/>
    <s v="03.16.25"/>
    <x v="51"/>
    <x v="0"/>
    <x v="0"/>
    <x v="4"/>
    <x v="1"/>
    <x v="0"/>
    <x v="0"/>
    <x v="0"/>
    <x v="10"/>
    <s v="2021-11-30"/>
    <x v="3"/>
    <n v="491"/>
    <x v="0"/>
    <m/>
    <x v="0"/>
    <m/>
    <x v="418"/>
    <n v="100478986"/>
    <x v="0"/>
    <x v="10"/>
    <s v="Direção dos  Recursos Humanos"/>
    <s v="ORI"/>
    <x v="0"/>
    <m/>
    <x v="0"/>
    <x v="0"/>
    <x v="0"/>
    <x v="0"/>
    <x v="0"/>
    <x v="0"/>
    <x v="0"/>
    <x v="0"/>
    <x v="0"/>
    <x v="0"/>
    <x v="0"/>
    <s v="Direção dos  Recursos Humanos"/>
    <x v="0"/>
    <x v="0"/>
    <x v="0"/>
    <x v="0"/>
    <x v="0"/>
    <x v="0"/>
    <x v="0"/>
    <x v="0"/>
    <x v="0"/>
    <x v="0"/>
    <x v="10"/>
    <x v="0"/>
    <s v="Pagamento salario, novembro 2021, direção dos Recursos Humanos."/>
  </r>
  <r>
    <x v="0"/>
    <n v="0"/>
    <n v="0"/>
    <n v="0"/>
    <n v="2330"/>
    <x v="2732"/>
    <x v="0"/>
    <x v="0"/>
    <x v="0"/>
    <s v="03.16.25"/>
    <x v="17"/>
    <x v="0"/>
    <x v="0"/>
    <s v="Direção dos  Recursos Humanos"/>
    <s v="03.16.25"/>
    <s v="Direção dos  Recursos Humanos"/>
    <s v="03.16.25"/>
    <x v="4"/>
    <x v="0"/>
    <x v="0"/>
    <x v="0"/>
    <x v="0"/>
    <x v="0"/>
    <x v="0"/>
    <x v="0"/>
    <x v="10"/>
    <s v="2021-11-30"/>
    <x v="3"/>
    <n v="2330"/>
    <x v="0"/>
    <m/>
    <x v="0"/>
    <m/>
    <x v="418"/>
    <n v="100478986"/>
    <x v="0"/>
    <x v="10"/>
    <s v="Direção dos  Recursos Humanos"/>
    <s v="ORI"/>
    <x v="0"/>
    <m/>
    <x v="0"/>
    <x v="0"/>
    <x v="0"/>
    <x v="0"/>
    <x v="0"/>
    <x v="0"/>
    <x v="0"/>
    <x v="0"/>
    <x v="0"/>
    <x v="0"/>
    <x v="0"/>
    <s v="Direção dos  Recursos Humanos"/>
    <x v="0"/>
    <x v="0"/>
    <x v="0"/>
    <x v="0"/>
    <x v="0"/>
    <x v="0"/>
    <x v="0"/>
    <x v="0"/>
    <x v="0"/>
    <x v="0"/>
    <x v="10"/>
    <x v="0"/>
    <s v="Pagamento salario, novembro 2021, direção dos Recursos Humanos."/>
  </r>
  <r>
    <x v="0"/>
    <n v="0"/>
    <n v="0"/>
    <n v="0"/>
    <n v="142"/>
    <x v="2732"/>
    <x v="0"/>
    <x v="0"/>
    <x v="0"/>
    <s v="03.16.25"/>
    <x v="17"/>
    <x v="0"/>
    <x v="0"/>
    <s v="Direção dos  Recursos Humanos"/>
    <s v="03.16.25"/>
    <s v="Direção dos  Recursos Humanos"/>
    <s v="03.16.25"/>
    <x v="32"/>
    <x v="0"/>
    <x v="0"/>
    <x v="0"/>
    <x v="1"/>
    <x v="0"/>
    <x v="0"/>
    <x v="0"/>
    <x v="10"/>
    <s v="2021-11-30"/>
    <x v="3"/>
    <n v="142"/>
    <x v="0"/>
    <m/>
    <x v="0"/>
    <m/>
    <x v="418"/>
    <n v="100478986"/>
    <x v="0"/>
    <x v="10"/>
    <s v="Direção dos  Recursos Humanos"/>
    <s v="ORI"/>
    <x v="0"/>
    <m/>
    <x v="0"/>
    <x v="0"/>
    <x v="0"/>
    <x v="0"/>
    <x v="0"/>
    <x v="0"/>
    <x v="0"/>
    <x v="0"/>
    <x v="0"/>
    <x v="0"/>
    <x v="0"/>
    <s v="Direção dos  Recursos Humanos"/>
    <x v="0"/>
    <x v="0"/>
    <x v="0"/>
    <x v="0"/>
    <x v="0"/>
    <x v="0"/>
    <x v="0"/>
    <x v="0"/>
    <x v="0"/>
    <x v="0"/>
    <x v="10"/>
    <x v="0"/>
    <s v="Pagamento salario, novembro 2021, direção dos Recursos Humanos."/>
  </r>
  <r>
    <x v="0"/>
    <n v="0"/>
    <n v="0"/>
    <n v="0"/>
    <n v="673"/>
    <x v="2732"/>
    <x v="0"/>
    <x v="0"/>
    <x v="0"/>
    <s v="03.16.25"/>
    <x v="17"/>
    <x v="0"/>
    <x v="0"/>
    <s v="Direção dos  Recursos Humanos"/>
    <s v="03.16.25"/>
    <s v="Direção dos  Recursos Humanos"/>
    <s v="03.16.25"/>
    <x v="34"/>
    <x v="0"/>
    <x v="2"/>
    <x v="11"/>
    <x v="1"/>
    <x v="0"/>
    <x v="0"/>
    <x v="0"/>
    <x v="10"/>
    <s v="2021-11-30"/>
    <x v="3"/>
    <n v="673"/>
    <x v="0"/>
    <m/>
    <x v="0"/>
    <m/>
    <x v="418"/>
    <n v="100478986"/>
    <x v="0"/>
    <x v="10"/>
    <s v="Direção dos  Recursos Humanos"/>
    <s v="ORI"/>
    <x v="0"/>
    <m/>
    <x v="0"/>
    <x v="0"/>
    <x v="0"/>
    <x v="0"/>
    <x v="0"/>
    <x v="0"/>
    <x v="0"/>
    <x v="0"/>
    <x v="0"/>
    <x v="0"/>
    <x v="0"/>
    <s v="Direção dos  Recursos Humanos"/>
    <x v="0"/>
    <x v="0"/>
    <x v="0"/>
    <x v="0"/>
    <x v="0"/>
    <x v="0"/>
    <x v="0"/>
    <x v="0"/>
    <x v="0"/>
    <x v="0"/>
    <x v="10"/>
    <x v="0"/>
    <s v="Pagamento salario, novembro 2021, direção dos Recursos Humanos."/>
  </r>
  <r>
    <x v="0"/>
    <n v="0"/>
    <n v="0"/>
    <n v="0"/>
    <n v="31971"/>
    <x v="2732"/>
    <x v="0"/>
    <x v="0"/>
    <x v="0"/>
    <s v="03.16.25"/>
    <x v="17"/>
    <x v="0"/>
    <x v="0"/>
    <s v="Direção dos  Recursos Humanos"/>
    <s v="03.16.25"/>
    <s v="Direção dos  Recursos Humanos"/>
    <s v="03.16.25"/>
    <x v="33"/>
    <x v="0"/>
    <x v="2"/>
    <x v="11"/>
    <x v="1"/>
    <x v="0"/>
    <x v="0"/>
    <x v="0"/>
    <x v="10"/>
    <s v="2021-11-30"/>
    <x v="3"/>
    <n v="31971"/>
    <x v="0"/>
    <m/>
    <x v="0"/>
    <m/>
    <x v="418"/>
    <n v="100478986"/>
    <x v="0"/>
    <x v="10"/>
    <s v="Direção dos  Recursos Humanos"/>
    <s v="ORI"/>
    <x v="0"/>
    <m/>
    <x v="0"/>
    <x v="0"/>
    <x v="0"/>
    <x v="0"/>
    <x v="0"/>
    <x v="0"/>
    <x v="0"/>
    <x v="0"/>
    <x v="0"/>
    <x v="0"/>
    <x v="0"/>
    <s v="Direção dos  Recursos Humanos"/>
    <x v="0"/>
    <x v="0"/>
    <x v="0"/>
    <x v="0"/>
    <x v="0"/>
    <x v="0"/>
    <x v="0"/>
    <x v="0"/>
    <x v="0"/>
    <x v="0"/>
    <x v="10"/>
    <x v="0"/>
    <s v="Pagamento salario, novembro 2021, direção dos Recursos Humanos."/>
  </r>
  <r>
    <x v="0"/>
    <n v="0"/>
    <n v="0"/>
    <n v="0"/>
    <n v="18217"/>
    <x v="2732"/>
    <x v="0"/>
    <x v="0"/>
    <x v="0"/>
    <s v="03.16.25"/>
    <x v="17"/>
    <x v="0"/>
    <x v="0"/>
    <s v="Direção dos  Recursos Humanos"/>
    <s v="03.16.25"/>
    <s v="Direção dos  Recursos Humanos"/>
    <s v="03.16.25"/>
    <x v="48"/>
    <x v="0"/>
    <x v="0"/>
    <x v="0"/>
    <x v="0"/>
    <x v="0"/>
    <x v="0"/>
    <x v="0"/>
    <x v="10"/>
    <s v="2021-11-30"/>
    <x v="3"/>
    <n v="18217"/>
    <x v="0"/>
    <m/>
    <x v="0"/>
    <m/>
    <x v="418"/>
    <n v="100478986"/>
    <x v="0"/>
    <x v="10"/>
    <s v="Direção dos  Recursos Humanos"/>
    <s v="ORI"/>
    <x v="0"/>
    <m/>
    <x v="0"/>
    <x v="0"/>
    <x v="0"/>
    <x v="0"/>
    <x v="0"/>
    <x v="0"/>
    <x v="0"/>
    <x v="0"/>
    <x v="0"/>
    <x v="0"/>
    <x v="0"/>
    <s v="Direção dos  Recursos Humanos"/>
    <x v="0"/>
    <x v="0"/>
    <x v="0"/>
    <x v="0"/>
    <x v="0"/>
    <x v="0"/>
    <x v="0"/>
    <x v="0"/>
    <x v="0"/>
    <x v="0"/>
    <x v="10"/>
    <x v="0"/>
    <s v="Pagamento salario, novembro 2021, direção dos Recursos Humanos."/>
  </r>
  <r>
    <x v="0"/>
    <n v="0"/>
    <n v="0"/>
    <n v="0"/>
    <n v="58739"/>
    <x v="2734"/>
    <x v="0"/>
    <x v="1"/>
    <x v="0"/>
    <s v="80.02.10.23"/>
    <x v="79"/>
    <x v="1"/>
    <x v="1"/>
    <s v="Outros"/>
    <s v="80.02.10"/>
    <s v="Outros"/>
    <s v="80.02.10"/>
    <x v="10"/>
    <x v="0"/>
    <x v="1"/>
    <x v="0"/>
    <x v="0"/>
    <x v="1"/>
    <x v="1"/>
    <x v="0"/>
    <x v="9"/>
    <s v="2021-12-30"/>
    <x v="3"/>
    <n v="58739"/>
    <x v="0"/>
    <m/>
    <x v="0"/>
    <m/>
    <x v="418"/>
    <n v="100478986"/>
    <x v="0"/>
    <x v="1"/>
    <s v="Retenções SISCAP"/>
    <s v="ORI"/>
    <x v="0"/>
    <s v="SISCAP"/>
    <x v="0"/>
    <x v="0"/>
    <x v="0"/>
    <x v="0"/>
    <x v="0"/>
    <x v="0"/>
    <x v="0"/>
    <x v="0"/>
    <x v="0"/>
    <x v="0"/>
    <x v="0"/>
    <s v="Retenções SISCAP"/>
    <x v="0"/>
    <x v="0"/>
    <x v="0"/>
    <x v="0"/>
    <x v="1"/>
    <x v="0"/>
    <x v="0"/>
    <x v="1"/>
    <x v="0"/>
    <x v="1"/>
    <x v="1"/>
    <x v="0"/>
    <s v="RETENCAO OT"/>
  </r>
  <r>
    <x v="0"/>
    <n v="0"/>
    <n v="0"/>
    <n v="0"/>
    <n v="4244"/>
    <x v="2732"/>
    <x v="0"/>
    <x v="0"/>
    <x v="0"/>
    <s v="03.16.25"/>
    <x v="17"/>
    <x v="0"/>
    <x v="0"/>
    <s v="Direção dos  Recursos Humanos"/>
    <s v="03.16.25"/>
    <s v="Direção dos  Recursos Humanos"/>
    <s v="03.16.25"/>
    <x v="0"/>
    <x v="0"/>
    <x v="0"/>
    <x v="0"/>
    <x v="0"/>
    <x v="0"/>
    <x v="0"/>
    <x v="0"/>
    <x v="10"/>
    <s v="2021-11-30"/>
    <x v="3"/>
    <n v="4244"/>
    <x v="0"/>
    <m/>
    <x v="0"/>
    <m/>
    <x v="1"/>
    <n v="100474706"/>
    <x v="0"/>
    <x v="2"/>
    <s v="Direção dos  Recursos Humanos"/>
    <s v="ORI"/>
    <x v="0"/>
    <m/>
    <x v="0"/>
    <x v="0"/>
    <x v="0"/>
    <x v="0"/>
    <x v="0"/>
    <x v="0"/>
    <x v="0"/>
    <x v="0"/>
    <x v="0"/>
    <x v="0"/>
    <x v="0"/>
    <s v="Direção dos  Recursos Humanos"/>
    <x v="0"/>
    <x v="0"/>
    <x v="0"/>
    <x v="0"/>
    <x v="0"/>
    <x v="0"/>
    <x v="0"/>
    <x v="0"/>
    <x v="0"/>
    <x v="0"/>
    <x v="2"/>
    <x v="0"/>
    <s v="Pagamento salario, novembro 2021, direção dos Recursos Humanos."/>
  </r>
  <r>
    <x v="0"/>
    <n v="0"/>
    <n v="0"/>
    <n v="0"/>
    <n v="424"/>
    <x v="2732"/>
    <x v="0"/>
    <x v="0"/>
    <x v="0"/>
    <s v="03.16.25"/>
    <x v="17"/>
    <x v="0"/>
    <x v="0"/>
    <s v="Direção dos  Recursos Humanos"/>
    <s v="03.16.25"/>
    <s v="Direção dos  Recursos Humanos"/>
    <s v="03.16.25"/>
    <x v="51"/>
    <x v="0"/>
    <x v="0"/>
    <x v="4"/>
    <x v="1"/>
    <x v="0"/>
    <x v="0"/>
    <x v="0"/>
    <x v="10"/>
    <s v="2021-11-30"/>
    <x v="3"/>
    <n v="424"/>
    <x v="0"/>
    <m/>
    <x v="0"/>
    <m/>
    <x v="1"/>
    <n v="100474706"/>
    <x v="0"/>
    <x v="2"/>
    <s v="Direção dos  Recursos Humanos"/>
    <s v="ORI"/>
    <x v="0"/>
    <m/>
    <x v="0"/>
    <x v="0"/>
    <x v="0"/>
    <x v="0"/>
    <x v="0"/>
    <x v="0"/>
    <x v="0"/>
    <x v="0"/>
    <x v="0"/>
    <x v="0"/>
    <x v="0"/>
    <s v="Direção dos  Recursos Humanos"/>
    <x v="0"/>
    <x v="0"/>
    <x v="0"/>
    <x v="0"/>
    <x v="0"/>
    <x v="0"/>
    <x v="0"/>
    <x v="0"/>
    <x v="0"/>
    <x v="0"/>
    <x v="2"/>
    <x v="0"/>
    <s v="Pagamento salario, novembro 2021, direção dos Recursos Humanos."/>
  </r>
  <r>
    <x v="0"/>
    <n v="0"/>
    <n v="0"/>
    <n v="0"/>
    <n v="2011"/>
    <x v="2732"/>
    <x v="0"/>
    <x v="0"/>
    <x v="0"/>
    <s v="03.16.25"/>
    <x v="17"/>
    <x v="0"/>
    <x v="0"/>
    <s v="Direção dos  Recursos Humanos"/>
    <s v="03.16.25"/>
    <s v="Direção dos  Recursos Humanos"/>
    <s v="03.16.25"/>
    <x v="4"/>
    <x v="0"/>
    <x v="0"/>
    <x v="0"/>
    <x v="0"/>
    <x v="0"/>
    <x v="0"/>
    <x v="0"/>
    <x v="10"/>
    <s v="2021-11-30"/>
    <x v="3"/>
    <n v="2011"/>
    <x v="0"/>
    <m/>
    <x v="0"/>
    <m/>
    <x v="1"/>
    <n v="100474706"/>
    <x v="0"/>
    <x v="2"/>
    <s v="Direção dos  Recursos Humanos"/>
    <s v="ORI"/>
    <x v="0"/>
    <m/>
    <x v="0"/>
    <x v="0"/>
    <x v="0"/>
    <x v="0"/>
    <x v="0"/>
    <x v="0"/>
    <x v="0"/>
    <x v="0"/>
    <x v="0"/>
    <x v="0"/>
    <x v="0"/>
    <s v="Direção dos  Recursos Humanos"/>
    <x v="0"/>
    <x v="0"/>
    <x v="0"/>
    <x v="0"/>
    <x v="0"/>
    <x v="0"/>
    <x v="0"/>
    <x v="0"/>
    <x v="0"/>
    <x v="0"/>
    <x v="2"/>
    <x v="0"/>
    <s v="Pagamento salario, novembro 2021, direção dos Recursos Humanos."/>
  </r>
  <r>
    <x v="0"/>
    <n v="0"/>
    <n v="0"/>
    <n v="0"/>
    <n v="123"/>
    <x v="2732"/>
    <x v="0"/>
    <x v="0"/>
    <x v="0"/>
    <s v="03.16.25"/>
    <x v="17"/>
    <x v="0"/>
    <x v="0"/>
    <s v="Direção dos  Recursos Humanos"/>
    <s v="03.16.25"/>
    <s v="Direção dos  Recursos Humanos"/>
    <s v="03.16.25"/>
    <x v="32"/>
    <x v="0"/>
    <x v="0"/>
    <x v="0"/>
    <x v="1"/>
    <x v="0"/>
    <x v="0"/>
    <x v="0"/>
    <x v="10"/>
    <s v="2021-11-30"/>
    <x v="3"/>
    <n v="123"/>
    <x v="0"/>
    <m/>
    <x v="0"/>
    <m/>
    <x v="1"/>
    <n v="100474706"/>
    <x v="0"/>
    <x v="2"/>
    <s v="Direção dos  Recursos Humanos"/>
    <s v="ORI"/>
    <x v="0"/>
    <m/>
    <x v="0"/>
    <x v="0"/>
    <x v="0"/>
    <x v="0"/>
    <x v="0"/>
    <x v="0"/>
    <x v="0"/>
    <x v="0"/>
    <x v="0"/>
    <x v="0"/>
    <x v="0"/>
    <s v="Direção dos  Recursos Humanos"/>
    <x v="0"/>
    <x v="0"/>
    <x v="0"/>
    <x v="0"/>
    <x v="0"/>
    <x v="0"/>
    <x v="0"/>
    <x v="0"/>
    <x v="0"/>
    <x v="0"/>
    <x v="2"/>
    <x v="0"/>
    <s v="Pagamento salario, novembro 2021, direção dos Recursos Humanos."/>
  </r>
  <r>
    <x v="0"/>
    <n v="0"/>
    <n v="0"/>
    <n v="0"/>
    <n v="581"/>
    <x v="2732"/>
    <x v="0"/>
    <x v="0"/>
    <x v="0"/>
    <s v="03.16.25"/>
    <x v="17"/>
    <x v="0"/>
    <x v="0"/>
    <s v="Direção dos  Recursos Humanos"/>
    <s v="03.16.25"/>
    <s v="Direção dos  Recursos Humanos"/>
    <s v="03.16.25"/>
    <x v="34"/>
    <x v="0"/>
    <x v="2"/>
    <x v="11"/>
    <x v="1"/>
    <x v="0"/>
    <x v="0"/>
    <x v="0"/>
    <x v="10"/>
    <s v="2021-11-30"/>
    <x v="3"/>
    <n v="581"/>
    <x v="0"/>
    <m/>
    <x v="0"/>
    <m/>
    <x v="1"/>
    <n v="100474706"/>
    <x v="0"/>
    <x v="2"/>
    <s v="Direção dos  Recursos Humanos"/>
    <s v="ORI"/>
    <x v="0"/>
    <m/>
    <x v="0"/>
    <x v="0"/>
    <x v="0"/>
    <x v="0"/>
    <x v="0"/>
    <x v="0"/>
    <x v="0"/>
    <x v="0"/>
    <x v="0"/>
    <x v="0"/>
    <x v="0"/>
    <s v="Direção dos  Recursos Humanos"/>
    <x v="0"/>
    <x v="0"/>
    <x v="0"/>
    <x v="0"/>
    <x v="0"/>
    <x v="0"/>
    <x v="0"/>
    <x v="0"/>
    <x v="0"/>
    <x v="0"/>
    <x v="2"/>
    <x v="0"/>
    <s v="Pagamento salario, novembro 2021, direção dos Recursos Humanos."/>
  </r>
  <r>
    <x v="0"/>
    <n v="0"/>
    <n v="0"/>
    <n v="0"/>
    <n v="27606"/>
    <x v="2732"/>
    <x v="0"/>
    <x v="0"/>
    <x v="0"/>
    <s v="03.16.25"/>
    <x v="17"/>
    <x v="0"/>
    <x v="0"/>
    <s v="Direção dos  Recursos Humanos"/>
    <s v="03.16.25"/>
    <s v="Direção dos  Recursos Humanos"/>
    <s v="03.16.25"/>
    <x v="33"/>
    <x v="0"/>
    <x v="2"/>
    <x v="11"/>
    <x v="1"/>
    <x v="0"/>
    <x v="0"/>
    <x v="0"/>
    <x v="10"/>
    <s v="2021-11-30"/>
    <x v="3"/>
    <n v="27606"/>
    <x v="0"/>
    <m/>
    <x v="0"/>
    <m/>
    <x v="1"/>
    <n v="100474706"/>
    <x v="0"/>
    <x v="2"/>
    <s v="Direção dos  Recursos Humanos"/>
    <s v="ORI"/>
    <x v="0"/>
    <m/>
    <x v="0"/>
    <x v="0"/>
    <x v="0"/>
    <x v="0"/>
    <x v="0"/>
    <x v="0"/>
    <x v="0"/>
    <x v="0"/>
    <x v="0"/>
    <x v="0"/>
    <x v="0"/>
    <s v="Direção dos  Recursos Humanos"/>
    <x v="0"/>
    <x v="0"/>
    <x v="0"/>
    <x v="0"/>
    <x v="0"/>
    <x v="0"/>
    <x v="0"/>
    <x v="0"/>
    <x v="0"/>
    <x v="0"/>
    <x v="2"/>
    <x v="0"/>
    <s v="Pagamento salario, novembro 2021, direção dos Recursos Humanos."/>
  </r>
  <r>
    <x v="0"/>
    <n v="0"/>
    <n v="0"/>
    <n v="0"/>
    <n v="15730"/>
    <x v="2732"/>
    <x v="0"/>
    <x v="0"/>
    <x v="0"/>
    <s v="03.16.25"/>
    <x v="17"/>
    <x v="0"/>
    <x v="0"/>
    <s v="Direção dos  Recursos Humanos"/>
    <s v="03.16.25"/>
    <s v="Direção dos  Recursos Humanos"/>
    <s v="03.16.25"/>
    <x v="48"/>
    <x v="0"/>
    <x v="0"/>
    <x v="0"/>
    <x v="0"/>
    <x v="0"/>
    <x v="0"/>
    <x v="0"/>
    <x v="10"/>
    <s v="2021-11-30"/>
    <x v="3"/>
    <n v="15730"/>
    <x v="0"/>
    <m/>
    <x v="0"/>
    <m/>
    <x v="1"/>
    <n v="100474706"/>
    <x v="0"/>
    <x v="2"/>
    <s v="Direção dos  Recursos Humanos"/>
    <s v="ORI"/>
    <x v="0"/>
    <m/>
    <x v="0"/>
    <x v="0"/>
    <x v="0"/>
    <x v="0"/>
    <x v="0"/>
    <x v="0"/>
    <x v="0"/>
    <x v="0"/>
    <x v="0"/>
    <x v="0"/>
    <x v="0"/>
    <s v="Direção dos  Recursos Humanos"/>
    <x v="0"/>
    <x v="0"/>
    <x v="0"/>
    <x v="0"/>
    <x v="0"/>
    <x v="0"/>
    <x v="0"/>
    <x v="0"/>
    <x v="0"/>
    <x v="0"/>
    <x v="2"/>
    <x v="0"/>
    <s v="Pagamento salario, novembro 2021, direção dos Recursos Humanos."/>
  </r>
  <r>
    <x v="0"/>
    <n v="0"/>
    <n v="0"/>
    <n v="0"/>
    <n v="50719"/>
    <x v="2735"/>
    <x v="0"/>
    <x v="1"/>
    <x v="0"/>
    <s v="80.02.10.01"/>
    <x v="2"/>
    <x v="1"/>
    <x v="1"/>
    <s v="Outros"/>
    <s v="80.02.10"/>
    <s v="Outros"/>
    <s v="80.02.10"/>
    <x v="2"/>
    <x v="0"/>
    <x v="1"/>
    <x v="0"/>
    <x v="0"/>
    <x v="1"/>
    <x v="1"/>
    <x v="0"/>
    <x v="9"/>
    <s v="2021-12-30"/>
    <x v="3"/>
    <n v="50719"/>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916"/>
    <x v="2732"/>
    <x v="0"/>
    <x v="0"/>
    <x v="0"/>
    <s v="03.16.25"/>
    <x v="17"/>
    <x v="0"/>
    <x v="0"/>
    <s v="Direção dos  Recursos Humanos"/>
    <s v="03.16.25"/>
    <s v="Direção dos  Recursos Humanos"/>
    <s v="03.16.25"/>
    <x v="0"/>
    <x v="0"/>
    <x v="0"/>
    <x v="0"/>
    <x v="0"/>
    <x v="0"/>
    <x v="0"/>
    <x v="0"/>
    <x v="10"/>
    <s v="2021-11-30"/>
    <x v="3"/>
    <n v="4916"/>
    <x v="0"/>
    <m/>
    <x v="0"/>
    <m/>
    <x v="0"/>
    <n v="100474696"/>
    <x v="0"/>
    <x v="0"/>
    <s v="Direção dos  Recursos Humanos"/>
    <s v="ORI"/>
    <x v="0"/>
    <m/>
    <x v="0"/>
    <x v="0"/>
    <x v="0"/>
    <x v="0"/>
    <x v="0"/>
    <x v="0"/>
    <x v="0"/>
    <x v="0"/>
    <x v="0"/>
    <x v="0"/>
    <x v="0"/>
    <s v="Direção dos  Recursos Humanos"/>
    <x v="0"/>
    <x v="0"/>
    <x v="0"/>
    <x v="0"/>
    <x v="0"/>
    <x v="0"/>
    <x v="0"/>
    <x v="0"/>
    <x v="0"/>
    <x v="0"/>
    <x v="0"/>
    <x v="0"/>
    <s v="Pagamento salario, novembro 2021, direção dos Recursos Humanos."/>
  </r>
  <r>
    <x v="0"/>
    <n v="0"/>
    <n v="0"/>
    <n v="0"/>
    <n v="491"/>
    <x v="2732"/>
    <x v="0"/>
    <x v="0"/>
    <x v="0"/>
    <s v="03.16.25"/>
    <x v="17"/>
    <x v="0"/>
    <x v="0"/>
    <s v="Direção dos  Recursos Humanos"/>
    <s v="03.16.25"/>
    <s v="Direção dos  Recursos Humanos"/>
    <s v="03.16.25"/>
    <x v="51"/>
    <x v="0"/>
    <x v="0"/>
    <x v="4"/>
    <x v="1"/>
    <x v="0"/>
    <x v="0"/>
    <x v="0"/>
    <x v="10"/>
    <s v="2021-11-30"/>
    <x v="3"/>
    <n v="491"/>
    <x v="0"/>
    <m/>
    <x v="0"/>
    <m/>
    <x v="0"/>
    <n v="100474696"/>
    <x v="0"/>
    <x v="0"/>
    <s v="Direção dos  Recursos Humanos"/>
    <s v="ORI"/>
    <x v="0"/>
    <m/>
    <x v="0"/>
    <x v="0"/>
    <x v="0"/>
    <x v="0"/>
    <x v="0"/>
    <x v="0"/>
    <x v="0"/>
    <x v="0"/>
    <x v="0"/>
    <x v="0"/>
    <x v="0"/>
    <s v="Direção dos  Recursos Humanos"/>
    <x v="0"/>
    <x v="0"/>
    <x v="0"/>
    <x v="0"/>
    <x v="0"/>
    <x v="0"/>
    <x v="0"/>
    <x v="0"/>
    <x v="0"/>
    <x v="0"/>
    <x v="0"/>
    <x v="0"/>
    <s v="Pagamento salario, novembro 2021, direção dos Recursos Humanos."/>
  </r>
  <r>
    <x v="0"/>
    <n v="0"/>
    <n v="0"/>
    <n v="0"/>
    <n v="2330"/>
    <x v="2732"/>
    <x v="0"/>
    <x v="0"/>
    <x v="0"/>
    <s v="03.16.25"/>
    <x v="17"/>
    <x v="0"/>
    <x v="0"/>
    <s v="Direção dos  Recursos Humanos"/>
    <s v="03.16.25"/>
    <s v="Direção dos  Recursos Humanos"/>
    <s v="03.16.25"/>
    <x v="4"/>
    <x v="0"/>
    <x v="0"/>
    <x v="0"/>
    <x v="0"/>
    <x v="0"/>
    <x v="0"/>
    <x v="0"/>
    <x v="10"/>
    <s v="2021-11-30"/>
    <x v="3"/>
    <n v="2330"/>
    <x v="0"/>
    <m/>
    <x v="0"/>
    <m/>
    <x v="0"/>
    <n v="100474696"/>
    <x v="0"/>
    <x v="0"/>
    <s v="Direção dos  Recursos Humanos"/>
    <s v="ORI"/>
    <x v="0"/>
    <m/>
    <x v="0"/>
    <x v="0"/>
    <x v="0"/>
    <x v="0"/>
    <x v="0"/>
    <x v="0"/>
    <x v="0"/>
    <x v="0"/>
    <x v="0"/>
    <x v="0"/>
    <x v="0"/>
    <s v="Direção dos  Recursos Humanos"/>
    <x v="0"/>
    <x v="0"/>
    <x v="0"/>
    <x v="0"/>
    <x v="0"/>
    <x v="0"/>
    <x v="0"/>
    <x v="0"/>
    <x v="0"/>
    <x v="0"/>
    <x v="0"/>
    <x v="0"/>
    <s v="Pagamento salario, novembro 2021, direção dos Recursos Humanos."/>
  </r>
  <r>
    <x v="0"/>
    <n v="0"/>
    <n v="0"/>
    <n v="0"/>
    <n v="142"/>
    <x v="2732"/>
    <x v="0"/>
    <x v="0"/>
    <x v="0"/>
    <s v="03.16.25"/>
    <x v="17"/>
    <x v="0"/>
    <x v="0"/>
    <s v="Direção dos  Recursos Humanos"/>
    <s v="03.16.25"/>
    <s v="Direção dos  Recursos Humanos"/>
    <s v="03.16.25"/>
    <x v="32"/>
    <x v="0"/>
    <x v="0"/>
    <x v="0"/>
    <x v="1"/>
    <x v="0"/>
    <x v="0"/>
    <x v="0"/>
    <x v="10"/>
    <s v="2021-11-30"/>
    <x v="3"/>
    <n v="142"/>
    <x v="0"/>
    <m/>
    <x v="0"/>
    <m/>
    <x v="0"/>
    <n v="100474696"/>
    <x v="0"/>
    <x v="0"/>
    <s v="Direção dos  Recursos Humanos"/>
    <s v="ORI"/>
    <x v="0"/>
    <m/>
    <x v="0"/>
    <x v="0"/>
    <x v="0"/>
    <x v="0"/>
    <x v="0"/>
    <x v="0"/>
    <x v="0"/>
    <x v="0"/>
    <x v="0"/>
    <x v="0"/>
    <x v="0"/>
    <s v="Direção dos  Recursos Humanos"/>
    <x v="0"/>
    <x v="0"/>
    <x v="0"/>
    <x v="0"/>
    <x v="0"/>
    <x v="0"/>
    <x v="0"/>
    <x v="0"/>
    <x v="0"/>
    <x v="0"/>
    <x v="0"/>
    <x v="0"/>
    <s v="Pagamento salario, novembro 2021, direção dos Recursos Humanos."/>
  </r>
  <r>
    <x v="0"/>
    <n v="0"/>
    <n v="0"/>
    <n v="0"/>
    <n v="673"/>
    <x v="2732"/>
    <x v="0"/>
    <x v="0"/>
    <x v="0"/>
    <s v="03.16.25"/>
    <x v="17"/>
    <x v="0"/>
    <x v="0"/>
    <s v="Direção dos  Recursos Humanos"/>
    <s v="03.16.25"/>
    <s v="Direção dos  Recursos Humanos"/>
    <s v="03.16.25"/>
    <x v="34"/>
    <x v="0"/>
    <x v="2"/>
    <x v="11"/>
    <x v="1"/>
    <x v="0"/>
    <x v="0"/>
    <x v="0"/>
    <x v="10"/>
    <s v="2021-11-30"/>
    <x v="3"/>
    <n v="673"/>
    <x v="0"/>
    <m/>
    <x v="0"/>
    <m/>
    <x v="0"/>
    <n v="100474696"/>
    <x v="0"/>
    <x v="0"/>
    <s v="Direção dos  Recursos Humanos"/>
    <s v="ORI"/>
    <x v="0"/>
    <m/>
    <x v="0"/>
    <x v="0"/>
    <x v="0"/>
    <x v="0"/>
    <x v="0"/>
    <x v="0"/>
    <x v="0"/>
    <x v="0"/>
    <x v="0"/>
    <x v="0"/>
    <x v="0"/>
    <s v="Direção dos  Recursos Humanos"/>
    <x v="0"/>
    <x v="0"/>
    <x v="0"/>
    <x v="0"/>
    <x v="0"/>
    <x v="0"/>
    <x v="0"/>
    <x v="0"/>
    <x v="0"/>
    <x v="0"/>
    <x v="0"/>
    <x v="0"/>
    <s v="Pagamento salario, novembro 2021, direção dos Recursos Humanos."/>
  </r>
  <r>
    <x v="0"/>
    <n v="0"/>
    <n v="0"/>
    <n v="0"/>
    <n v="31982"/>
    <x v="2732"/>
    <x v="0"/>
    <x v="0"/>
    <x v="0"/>
    <s v="03.16.25"/>
    <x v="17"/>
    <x v="0"/>
    <x v="0"/>
    <s v="Direção dos  Recursos Humanos"/>
    <s v="03.16.25"/>
    <s v="Direção dos  Recursos Humanos"/>
    <s v="03.16.25"/>
    <x v="33"/>
    <x v="0"/>
    <x v="2"/>
    <x v="11"/>
    <x v="1"/>
    <x v="0"/>
    <x v="0"/>
    <x v="0"/>
    <x v="10"/>
    <s v="2021-11-30"/>
    <x v="3"/>
    <n v="31982"/>
    <x v="0"/>
    <m/>
    <x v="0"/>
    <m/>
    <x v="0"/>
    <n v="100474696"/>
    <x v="0"/>
    <x v="0"/>
    <s v="Direção dos  Recursos Humanos"/>
    <s v="ORI"/>
    <x v="0"/>
    <m/>
    <x v="0"/>
    <x v="0"/>
    <x v="0"/>
    <x v="0"/>
    <x v="0"/>
    <x v="0"/>
    <x v="0"/>
    <x v="0"/>
    <x v="0"/>
    <x v="0"/>
    <x v="0"/>
    <s v="Direção dos  Recursos Humanos"/>
    <x v="0"/>
    <x v="0"/>
    <x v="0"/>
    <x v="0"/>
    <x v="0"/>
    <x v="0"/>
    <x v="0"/>
    <x v="0"/>
    <x v="0"/>
    <x v="0"/>
    <x v="0"/>
    <x v="0"/>
    <s v="Pagamento salario, novembro 2021, direção dos Recursos Humanos."/>
  </r>
  <r>
    <x v="0"/>
    <n v="0"/>
    <n v="0"/>
    <n v="0"/>
    <n v="18225"/>
    <x v="2732"/>
    <x v="0"/>
    <x v="0"/>
    <x v="0"/>
    <s v="03.16.25"/>
    <x v="17"/>
    <x v="0"/>
    <x v="0"/>
    <s v="Direção dos  Recursos Humanos"/>
    <s v="03.16.25"/>
    <s v="Direção dos  Recursos Humanos"/>
    <s v="03.16.25"/>
    <x v="48"/>
    <x v="0"/>
    <x v="0"/>
    <x v="0"/>
    <x v="0"/>
    <x v="0"/>
    <x v="0"/>
    <x v="0"/>
    <x v="10"/>
    <s v="2021-11-30"/>
    <x v="3"/>
    <n v="18225"/>
    <x v="0"/>
    <m/>
    <x v="0"/>
    <m/>
    <x v="0"/>
    <n v="100474696"/>
    <x v="0"/>
    <x v="0"/>
    <s v="Direção dos  Recursos Humanos"/>
    <s v="ORI"/>
    <x v="0"/>
    <m/>
    <x v="0"/>
    <x v="0"/>
    <x v="0"/>
    <x v="0"/>
    <x v="0"/>
    <x v="0"/>
    <x v="0"/>
    <x v="0"/>
    <x v="0"/>
    <x v="0"/>
    <x v="0"/>
    <s v="Direção dos  Recursos Humanos"/>
    <x v="0"/>
    <x v="0"/>
    <x v="0"/>
    <x v="0"/>
    <x v="0"/>
    <x v="0"/>
    <x v="0"/>
    <x v="0"/>
    <x v="0"/>
    <x v="0"/>
    <x v="0"/>
    <x v="0"/>
    <s v="Pagamento salario, novembro 2021, direção dos Recursos Humanos."/>
  </r>
  <r>
    <x v="0"/>
    <n v="0"/>
    <n v="0"/>
    <n v="0"/>
    <n v="58759"/>
    <x v="2736"/>
    <x v="0"/>
    <x v="1"/>
    <x v="0"/>
    <s v="80.02.01"/>
    <x v="1"/>
    <x v="1"/>
    <x v="1"/>
    <s v="Retenções Iur"/>
    <s v="80.02.01"/>
    <s v="Retenções Iur"/>
    <s v="80.02.01"/>
    <x v="1"/>
    <x v="0"/>
    <x v="1"/>
    <x v="0"/>
    <x v="0"/>
    <x v="1"/>
    <x v="1"/>
    <x v="0"/>
    <x v="9"/>
    <s v="2021-12-30"/>
    <x v="3"/>
    <n v="58759"/>
    <x v="0"/>
    <m/>
    <x v="0"/>
    <m/>
    <x v="0"/>
    <n v="100474696"/>
    <x v="0"/>
    <x v="1"/>
    <s v="Retenções Iur"/>
    <s v="ORI"/>
    <x v="0"/>
    <s v="RIUR"/>
    <x v="0"/>
    <x v="0"/>
    <x v="0"/>
    <x v="0"/>
    <x v="0"/>
    <x v="0"/>
    <x v="0"/>
    <x v="0"/>
    <x v="0"/>
    <x v="0"/>
    <x v="0"/>
    <s v="Retenções Iur"/>
    <x v="0"/>
    <x v="0"/>
    <x v="0"/>
    <x v="0"/>
    <x v="1"/>
    <x v="0"/>
    <x v="0"/>
    <x v="1"/>
    <x v="0"/>
    <x v="1"/>
    <x v="1"/>
    <x v="0"/>
    <s v="RETENCAO OT"/>
  </r>
  <r>
    <x v="0"/>
    <n v="0"/>
    <n v="0"/>
    <n v="0"/>
    <n v="10717"/>
    <x v="2732"/>
    <x v="0"/>
    <x v="0"/>
    <x v="0"/>
    <s v="03.16.25"/>
    <x v="17"/>
    <x v="0"/>
    <x v="0"/>
    <s v="Direção dos  Recursos Humanos"/>
    <s v="03.16.25"/>
    <s v="Direção dos  Recursos Humanos"/>
    <s v="03.16.25"/>
    <x v="51"/>
    <x v="0"/>
    <x v="0"/>
    <x v="4"/>
    <x v="1"/>
    <x v="0"/>
    <x v="0"/>
    <x v="0"/>
    <x v="10"/>
    <s v="2021-11-30"/>
    <x v="3"/>
    <n v="10717"/>
    <x v="0"/>
    <m/>
    <x v="0"/>
    <m/>
    <x v="5"/>
    <n v="100474914"/>
    <x v="0"/>
    <x v="1"/>
    <s v="Direção dos  Recursos Humanos"/>
    <s v="ORI"/>
    <x v="0"/>
    <m/>
    <x v="0"/>
    <x v="0"/>
    <x v="0"/>
    <x v="0"/>
    <x v="0"/>
    <x v="0"/>
    <x v="0"/>
    <x v="0"/>
    <x v="0"/>
    <x v="0"/>
    <x v="0"/>
    <s v="Direção dos  Recursos Humanos"/>
    <x v="0"/>
    <x v="0"/>
    <x v="0"/>
    <x v="0"/>
    <x v="0"/>
    <x v="0"/>
    <x v="0"/>
    <x v="0"/>
    <x v="0"/>
    <x v="0"/>
    <x v="1"/>
    <x v="0"/>
    <s v="Pagamento salario, novembro 2021, direção dos Recursos Humanos."/>
  </r>
  <r>
    <x v="0"/>
    <n v="0"/>
    <n v="0"/>
    <n v="0"/>
    <n v="50798"/>
    <x v="2732"/>
    <x v="0"/>
    <x v="0"/>
    <x v="0"/>
    <s v="03.16.25"/>
    <x v="17"/>
    <x v="0"/>
    <x v="0"/>
    <s v="Direção dos  Recursos Humanos"/>
    <s v="03.16.25"/>
    <s v="Direção dos  Recursos Humanos"/>
    <s v="03.16.25"/>
    <x v="4"/>
    <x v="0"/>
    <x v="0"/>
    <x v="0"/>
    <x v="0"/>
    <x v="0"/>
    <x v="0"/>
    <x v="0"/>
    <x v="10"/>
    <s v="2021-11-30"/>
    <x v="3"/>
    <n v="50798"/>
    <x v="0"/>
    <m/>
    <x v="0"/>
    <m/>
    <x v="5"/>
    <n v="100474914"/>
    <x v="0"/>
    <x v="1"/>
    <s v="Direção dos  Recursos Humanos"/>
    <s v="ORI"/>
    <x v="0"/>
    <m/>
    <x v="0"/>
    <x v="0"/>
    <x v="0"/>
    <x v="0"/>
    <x v="0"/>
    <x v="0"/>
    <x v="0"/>
    <x v="0"/>
    <x v="0"/>
    <x v="0"/>
    <x v="0"/>
    <s v="Direção dos  Recursos Humanos"/>
    <x v="0"/>
    <x v="0"/>
    <x v="0"/>
    <x v="0"/>
    <x v="0"/>
    <x v="0"/>
    <x v="0"/>
    <x v="0"/>
    <x v="0"/>
    <x v="0"/>
    <x v="1"/>
    <x v="0"/>
    <s v="Pagamento salario, novembro 2021, direção dos Recursos Humanos."/>
  </r>
  <r>
    <x v="0"/>
    <n v="0"/>
    <n v="0"/>
    <n v="0"/>
    <n v="14687"/>
    <x v="2732"/>
    <x v="0"/>
    <x v="0"/>
    <x v="0"/>
    <s v="03.16.25"/>
    <x v="17"/>
    <x v="0"/>
    <x v="0"/>
    <s v="Direção dos  Recursos Humanos"/>
    <s v="03.16.25"/>
    <s v="Direção dos  Recursos Humanos"/>
    <s v="03.16.25"/>
    <x v="34"/>
    <x v="0"/>
    <x v="2"/>
    <x v="11"/>
    <x v="1"/>
    <x v="0"/>
    <x v="0"/>
    <x v="0"/>
    <x v="10"/>
    <s v="2021-11-30"/>
    <x v="3"/>
    <n v="14687"/>
    <x v="0"/>
    <m/>
    <x v="0"/>
    <m/>
    <x v="5"/>
    <n v="100474914"/>
    <x v="0"/>
    <x v="1"/>
    <s v="Direção dos  Recursos Humanos"/>
    <s v="ORI"/>
    <x v="0"/>
    <m/>
    <x v="0"/>
    <x v="0"/>
    <x v="0"/>
    <x v="0"/>
    <x v="0"/>
    <x v="0"/>
    <x v="0"/>
    <x v="0"/>
    <x v="0"/>
    <x v="0"/>
    <x v="0"/>
    <s v="Direção dos  Recursos Humanos"/>
    <x v="0"/>
    <x v="0"/>
    <x v="0"/>
    <x v="0"/>
    <x v="0"/>
    <x v="0"/>
    <x v="0"/>
    <x v="0"/>
    <x v="0"/>
    <x v="0"/>
    <x v="1"/>
    <x v="0"/>
    <s v="Pagamento salario, novembro 2021, direção dos Recursos Humanos."/>
  </r>
  <r>
    <x v="0"/>
    <n v="0"/>
    <n v="0"/>
    <n v="0"/>
    <n v="397056"/>
    <x v="2732"/>
    <x v="0"/>
    <x v="0"/>
    <x v="0"/>
    <s v="03.16.25"/>
    <x v="17"/>
    <x v="0"/>
    <x v="0"/>
    <s v="Direção dos  Recursos Humanos"/>
    <s v="03.16.25"/>
    <s v="Direção dos  Recursos Humanos"/>
    <s v="03.16.25"/>
    <x v="48"/>
    <x v="0"/>
    <x v="0"/>
    <x v="0"/>
    <x v="0"/>
    <x v="0"/>
    <x v="0"/>
    <x v="0"/>
    <x v="10"/>
    <s v="2021-11-30"/>
    <x v="3"/>
    <n v="397056"/>
    <x v="0"/>
    <m/>
    <x v="0"/>
    <m/>
    <x v="5"/>
    <n v="100474914"/>
    <x v="0"/>
    <x v="1"/>
    <s v="Direção dos  Recursos Humanos"/>
    <s v="ORI"/>
    <x v="0"/>
    <m/>
    <x v="0"/>
    <x v="0"/>
    <x v="0"/>
    <x v="0"/>
    <x v="0"/>
    <x v="0"/>
    <x v="0"/>
    <x v="0"/>
    <x v="0"/>
    <x v="0"/>
    <x v="0"/>
    <s v="Direção dos  Recursos Humanos"/>
    <x v="0"/>
    <x v="0"/>
    <x v="0"/>
    <x v="0"/>
    <x v="0"/>
    <x v="0"/>
    <x v="0"/>
    <x v="0"/>
    <x v="0"/>
    <x v="0"/>
    <x v="1"/>
    <x v="0"/>
    <s v="Pagamento salario, novembro 2021, direção dos Recursos Humanos."/>
  </r>
  <r>
    <x v="0"/>
    <n v="0"/>
    <n v="0"/>
    <n v="0"/>
    <n v="3112"/>
    <x v="2732"/>
    <x v="0"/>
    <x v="0"/>
    <x v="0"/>
    <s v="03.16.25"/>
    <x v="17"/>
    <x v="0"/>
    <x v="0"/>
    <s v="Direção dos  Recursos Humanos"/>
    <s v="03.16.25"/>
    <s v="Direção dos  Recursos Humanos"/>
    <s v="03.16.25"/>
    <x v="32"/>
    <x v="0"/>
    <x v="0"/>
    <x v="0"/>
    <x v="1"/>
    <x v="0"/>
    <x v="0"/>
    <x v="0"/>
    <x v="10"/>
    <s v="2021-11-30"/>
    <x v="3"/>
    <n v="3112"/>
    <x v="0"/>
    <m/>
    <x v="0"/>
    <m/>
    <x v="5"/>
    <n v="100474914"/>
    <x v="0"/>
    <x v="1"/>
    <s v="Direção dos  Recursos Humanos"/>
    <s v="ORI"/>
    <x v="0"/>
    <m/>
    <x v="0"/>
    <x v="0"/>
    <x v="0"/>
    <x v="0"/>
    <x v="0"/>
    <x v="0"/>
    <x v="0"/>
    <x v="0"/>
    <x v="0"/>
    <x v="0"/>
    <x v="0"/>
    <s v="Direção dos  Recursos Humanos"/>
    <x v="0"/>
    <x v="0"/>
    <x v="0"/>
    <x v="0"/>
    <x v="0"/>
    <x v="0"/>
    <x v="0"/>
    <x v="0"/>
    <x v="0"/>
    <x v="0"/>
    <x v="1"/>
    <x v="0"/>
    <s v="Pagamento salario, novembro 2021, direção dos Recursos Humanos."/>
  </r>
  <r>
    <x v="0"/>
    <n v="0"/>
    <n v="0"/>
    <n v="0"/>
    <n v="696973"/>
    <x v="2732"/>
    <x v="0"/>
    <x v="0"/>
    <x v="0"/>
    <s v="03.16.25"/>
    <x v="17"/>
    <x v="0"/>
    <x v="0"/>
    <s v="Direção dos  Recursos Humanos"/>
    <s v="03.16.25"/>
    <s v="Direção dos  Recursos Humanos"/>
    <s v="03.16.25"/>
    <x v="33"/>
    <x v="0"/>
    <x v="2"/>
    <x v="11"/>
    <x v="1"/>
    <x v="0"/>
    <x v="0"/>
    <x v="0"/>
    <x v="10"/>
    <s v="2021-11-30"/>
    <x v="3"/>
    <n v="696973"/>
    <x v="0"/>
    <m/>
    <x v="0"/>
    <m/>
    <x v="5"/>
    <n v="100474914"/>
    <x v="0"/>
    <x v="1"/>
    <s v="Direção dos  Recursos Humanos"/>
    <s v="ORI"/>
    <x v="0"/>
    <m/>
    <x v="0"/>
    <x v="0"/>
    <x v="0"/>
    <x v="0"/>
    <x v="0"/>
    <x v="0"/>
    <x v="0"/>
    <x v="0"/>
    <x v="0"/>
    <x v="0"/>
    <x v="0"/>
    <s v="Direção dos  Recursos Humanos"/>
    <x v="0"/>
    <x v="0"/>
    <x v="0"/>
    <x v="0"/>
    <x v="0"/>
    <x v="0"/>
    <x v="0"/>
    <x v="0"/>
    <x v="0"/>
    <x v="0"/>
    <x v="1"/>
    <x v="0"/>
    <s v="Pagamento salario, novembro 2021, direção dos Recursos Humanos."/>
  </r>
  <r>
    <x v="0"/>
    <n v="0"/>
    <n v="0"/>
    <n v="0"/>
    <n v="107154"/>
    <x v="2732"/>
    <x v="0"/>
    <x v="0"/>
    <x v="0"/>
    <s v="03.16.25"/>
    <x v="17"/>
    <x v="0"/>
    <x v="0"/>
    <s v="Direção dos  Recursos Humanos"/>
    <s v="03.16.25"/>
    <s v="Direção dos  Recursos Humanos"/>
    <s v="03.16.25"/>
    <x v="0"/>
    <x v="0"/>
    <x v="0"/>
    <x v="0"/>
    <x v="0"/>
    <x v="0"/>
    <x v="0"/>
    <x v="0"/>
    <x v="10"/>
    <s v="2021-11-30"/>
    <x v="3"/>
    <n v="107154"/>
    <x v="0"/>
    <m/>
    <x v="0"/>
    <m/>
    <x v="5"/>
    <n v="100474914"/>
    <x v="0"/>
    <x v="1"/>
    <s v="Direção dos  Recursos Humanos"/>
    <s v="ORI"/>
    <x v="0"/>
    <m/>
    <x v="0"/>
    <x v="0"/>
    <x v="0"/>
    <x v="0"/>
    <x v="0"/>
    <x v="0"/>
    <x v="0"/>
    <x v="0"/>
    <x v="0"/>
    <x v="0"/>
    <x v="0"/>
    <s v="Direção dos  Recursos Humanos"/>
    <x v="0"/>
    <x v="0"/>
    <x v="0"/>
    <x v="0"/>
    <x v="0"/>
    <x v="0"/>
    <x v="0"/>
    <x v="0"/>
    <x v="0"/>
    <x v="0"/>
    <x v="1"/>
    <x v="0"/>
    <s v="Pagamento salario, novembro 2021, direção dos Recursos Humanos."/>
  </r>
  <r>
    <x v="0"/>
    <n v="0"/>
    <n v="0"/>
    <n v="0"/>
    <n v="5360"/>
    <x v="2737"/>
    <x v="0"/>
    <x v="1"/>
    <x v="0"/>
    <s v="03.03.10"/>
    <x v="10"/>
    <x v="0"/>
    <x v="3"/>
    <s v="Receitas Da Câmara"/>
    <s v="03.03.10"/>
    <s v="Receitas Da Câmara"/>
    <s v="03.03.10"/>
    <x v="18"/>
    <x v="0"/>
    <x v="4"/>
    <x v="6"/>
    <x v="1"/>
    <x v="0"/>
    <x v="1"/>
    <x v="0"/>
    <x v="11"/>
    <s v="2021-02-12"/>
    <x v="0"/>
    <n v="5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0"/>
    <x v="2738"/>
    <x v="0"/>
    <x v="1"/>
    <x v="0"/>
    <s v="03.03.10"/>
    <x v="10"/>
    <x v="0"/>
    <x v="3"/>
    <s v="Receitas Da Câmara"/>
    <s v="03.03.10"/>
    <s v="Receitas Da Câmara"/>
    <s v="03.03.10"/>
    <x v="15"/>
    <x v="0"/>
    <x v="4"/>
    <x v="6"/>
    <x v="1"/>
    <x v="0"/>
    <x v="1"/>
    <x v="0"/>
    <x v="11"/>
    <s v="2021-02-12"/>
    <x v="0"/>
    <n v="2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50"/>
    <x v="2739"/>
    <x v="0"/>
    <x v="1"/>
    <x v="0"/>
    <s v="03.03.10"/>
    <x v="10"/>
    <x v="0"/>
    <x v="3"/>
    <s v="Receitas Da Câmara"/>
    <s v="03.03.10"/>
    <s v="Receitas Da Câmara"/>
    <s v="03.03.10"/>
    <x v="13"/>
    <x v="0"/>
    <x v="0"/>
    <x v="0"/>
    <x v="1"/>
    <x v="0"/>
    <x v="1"/>
    <x v="0"/>
    <x v="11"/>
    <s v="2021-02-12"/>
    <x v="0"/>
    <n v="25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800"/>
    <x v="2740"/>
    <x v="0"/>
    <x v="1"/>
    <x v="0"/>
    <s v="03.03.10"/>
    <x v="10"/>
    <x v="0"/>
    <x v="3"/>
    <s v="Receitas Da Câmara"/>
    <s v="03.03.10"/>
    <s v="Receitas Da Câmara"/>
    <s v="03.03.10"/>
    <x v="21"/>
    <x v="0"/>
    <x v="0"/>
    <x v="8"/>
    <x v="1"/>
    <x v="0"/>
    <x v="1"/>
    <x v="0"/>
    <x v="11"/>
    <s v="2021-02-12"/>
    <x v="0"/>
    <n v="9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2741"/>
    <x v="0"/>
    <x v="1"/>
    <x v="0"/>
    <s v="03.03.10"/>
    <x v="10"/>
    <x v="0"/>
    <x v="3"/>
    <s v="Receitas Da Câmara"/>
    <s v="03.03.10"/>
    <s v="Receitas Da Câmara"/>
    <s v="03.03.10"/>
    <x v="55"/>
    <x v="0"/>
    <x v="4"/>
    <x v="6"/>
    <x v="1"/>
    <x v="0"/>
    <x v="1"/>
    <x v="0"/>
    <x v="11"/>
    <s v="2021-02-12"/>
    <x v="0"/>
    <n v="42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136000"/>
    <x v="2742"/>
    <x v="0"/>
    <x v="0"/>
    <x v="0"/>
    <s v="01.27.06.41"/>
    <x v="24"/>
    <x v="3"/>
    <x v="4"/>
    <s v="Requalificação Urbana e habitação"/>
    <s v="01.27.06"/>
    <s v="Requalificação Urbana e habitação"/>
    <s v="01.27.06"/>
    <x v="40"/>
    <x v="0"/>
    <x v="0"/>
    <x v="0"/>
    <x v="1"/>
    <x v="2"/>
    <x v="2"/>
    <x v="0"/>
    <x v="0"/>
    <s v="2021-01-27"/>
    <x v="0"/>
    <n v="136000"/>
    <x v="0"/>
    <m/>
    <x v="0"/>
    <m/>
    <x v="403"/>
    <n v="100478224"/>
    <x v="0"/>
    <x v="1"/>
    <s v="Reabilitação de Jardins Infantis e Escolas do EBI"/>
    <s v="ORI"/>
    <x v="0"/>
    <s v="RJEBI"/>
    <x v="0"/>
    <x v="0"/>
    <x v="0"/>
    <x v="0"/>
    <x v="0"/>
    <x v="0"/>
    <x v="0"/>
    <x v="0"/>
    <x v="0"/>
    <x v="0"/>
    <x v="0"/>
    <s v="Reabilitação de Jardins Infantis e Escolas do EBI"/>
    <x v="0"/>
    <x v="0"/>
    <x v="0"/>
    <x v="0"/>
    <x v="2"/>
    <x v="0"/>
    <x v="0"/>
    <x v="1"/>
    <x v="0"/>
    <x v="0"/>
    <x v="1"/>
    <x v="0"/>
    <s v="Pagto a favor da Empresa Construção Hugnes, pelos trabalhos de reabilitação do jardim na localidade de Aguadinha conforme documento em anexo."/>
  </r>
  <r>
    <x v="0"/>
    <n v="0"/>
    <n v="0"/>
    <n v="0"/>
    <n v="12345"/>
    <x v="2743"/>
    <x v="0"/>
    <x v="0"/>
    <x v="0"/>
    <s v="03.16.26"/>
    <x v="69"/>
    <x v="0"/>
    <x v="0"/>
    <s v="Dir. da Agricultura, Pecuária e Floresta"/>
    <s v="03.16.26"/>
    <s v="Dir. da Agricultura, Pecuária e Floresta"/>
    <s v="03.16.26"/>
    <x v="4"/>
    <x v="0"/>
    <x v="0"/>
    <x v="0"/>
    <x v="0"/>
    <x v="0"/>
    <x v="0"/>
    <x v="0"/>
    <x v="0"/>
    <s v="2021-01-27"/>
    <x v="0"/>
    <n v="12345"/>
    <x v="0"/>
    <m/>
    <x v="0"/>
    <m/>
    <x v="0"/>
    <n v="100474696"/>
    <x v="0"/>
    <x v="0"/>
    <s v="Dir. da Agricultura, Pecuária e Floresta"/>
    <s v="ORI"/>
    <x v="0"/>
    <m/>
    <x v="0"/>
    <x v="0"/>
    <x v="0"/>
    <x v="0"/>
    <x v="0"/>
    <x v="0"/>
    <x v="0"/>
    <x v="0"/>
    <x v="0"/>
    <x v="0"/>
    <x v="0"/>
    <s v="Dir. da Agricultura, Pecuária e Floresta"/>
    <x v="0"/>
    <x v="0"/>
    <x v="0"/>
    <x v="0"/>
    <x v="0"/>
    <x v="0"/>
    <x v="0"/>
    <x v="0"/>
    <x v="0"/>
    <x v="0"/>
    <x v="0"/>
    <x v="0"/>
    <s v="  PAgto de salario a favor do pessoal do MAA referente a Janeiro de 2021   "/>
  </r>
  <r>
    <x v="0"/>
    <n v="0"/>
    <n v="0"/>
    <n v="0"/>
    <n v="291"/>
    <x v="2743"/>
    <x v="0"/>
    <x v="0"/>
    <x v="0"/>
    <s v="03.16.26"/>
    <x v="69"/>
    <x v="0"/>
    <x v="0"/>
    <s v="Dir. da Agricultura, Pecuária e Floresta"/>
    <s v="03.16.26"/>
    <s v="Dir. da Agricultura, Pecuária e Floresta"/>
    <s v="03.16.26"/>
    <x v="5"/>
    <x v="0"/>
    <x v="0"/>
    <x v="0"/>
    <x v="1"/>
    <x v="0"/>
    <x v="0"/>
    <x v="0"/>
    <x v="0"/>
    <s v="2021-01-27"/>
    <x v="0"/>
    <n v="291"/>
    <x v="0"/>
    <m/>
    <x v="0"/>
    <m/>
    <x v="0"/>
    <n v="100474696"/>
    <x v="0"/>
    <x v="0"/>
    <s v="Dir. da Agricultura, Pecuária e Floresta"/>
    <s v="ORI"/>
    <x v="0"/>
    <m/>
    <x v="0"/>
    <x v="0"/>
    <x v="0"/>
    <x v="0"/>
    <x v="0"/>
    <x v="0"/>
    <x v="0"/>
    <x v="0"/>
    <x v="0"/>
    <x v="0"/>
    <x v="0"/>
    <s v="Dir. da Agricultura, Pecuária e Floresta"/>
    <x v="0"/>
    <x v="0"/>
    <x v="0"/>
    <x v="0"/>
    <x v="0"/>
    <x v="0"/>
    <x v="0"/>
    <x v="0"/>
    <x v="0"/>
    <x v="0"/>
    <x v="0"/>
    <x v="0"/>
    <s v="  PAgto de salario a favor do pessoal do MAA referente a Janeiro de 2021   "/>
  </r>
  <r>
    <x v="0"/>
    <n v="0"/>
    <n v="0"/>
    <n v="0"/>
    <n v="12636"/>
    <x v="2744"/>
    <x v="0"/>
    <x v="1"/>
    <x v="0"/>
    <s v="80.02.01"/>
    <x v="1"/>
    <x v="1"/>
    <x v="1"/>
    <s v="Retenções Iur"/>
    <s v="80.02.01"/>
    <s v="Retenções Iur"/>
    <s v="80.02.01"/>
    <x v="1"/>
    <x v="0"/>
    <x v="1"/>
    <x v="0"/>
    <x v="0"/>
    <x v="1"/>
    <x v="1"/>
    <x v="0"/>
    <x v="0"/>
    <s v="2021-01-27"/>
    <x v="0"/>
    <n v="12636"/>
    <x v="0"/>
    <m/>
    <x v="0"/>
    <m/>
    <x v="0"/>
    <n v="100474696"/>
    <x v="0"/>
    <x v="1"/>
    <s v="Retenções Iur"/>
    <s v="ORI"/>
    <x v="0"/>
    <s v="RIUR"/>
    <x v="0"/>
    <x v="0"/>
    <x v="0"/>
    <x v="0"/>
    <x v="0"/>
    <x v="0"/>
    <x v="0"/>
    <x v="0"/>
    <x v="0"/>
    <x v="0"/>
    <x v="0"/>
    <s v="Retenções Iur"/>
    <x v="0"/>
    <x v="0"/>
    <x v="0"/>
    <x v="0"/>
    <x v="1"/>
    <x v="0"/>
    <x v="0"/>
    <x v="1"/>
    <x v="0"/>
    <x v="1"/>
    <x v="1"/>
    <x v="0"/>
    <s v="RETENCAO OT"/>
  </r>
  <r>
    <x v="0"/>
    <n v="0"/>
    <n v="0"/>
    <n v="0"/>
    <n v="57183"/>
    <x v="2743"/>
    <x v="0"/>
    <x v="0"/>
    <x v="0"/>
    <s v="03.16.26"/>
    <x v="69"/>
    <x v="0"/>
    <x v="0"/>
    <s v="Dir. da Agricultura, Pecuária e Floresta"/>
    <s v="03.16.26"/>
    <s v="Dir. da Agricultura, Pecuária e Floresta"/>
    <s v="03.16.26"/>
    <x v="4"/>
    <x v="0"/>
    <x v="0"/>
    <x v="0"/>
    <x v="0"/>
    <x v="0"/>
    <x v="0"/>
    <x v="0"/>
    <x v="0"/>
    <s v="2021-01-27"/>
    <x v="0"/>
    <n v="57183"/>
    <x v="0"/>
    <m/>
    <x v="0"/>
    <m/>
    <x v="1"/>
    <n v="100474706"/>
    <x v="0"/>
    <x v="2"/>
    <s v="Dir. da Agricultura, Pecuária e Floresta"/>
    <s v="ORI"/>
    <x v="0"/>
    <m/>
    <x v="0"/>
    <x v="0"/>
    <x v="0"/>
    <x v="0"/>
    <x v="0"/>
    <x v="0"/>
    <x v="0"/>
    <x v="0"/>
    <x v="0"/>
    <x v="0"/>
    <x v="0"/>
    <s v="Dir. da Agricultura, Pecuária e Floresta"/>
    <x v="0"/>
    <x v="0"/>
    <x v="0"/>
    <x v="0"/>
    <x v="0"/>
    <x v="0"/>
    <x v="0"/>
    <x v="0"/>
    <x v="0"/>
    <x v="0"/>
    <x v="2"/>
    <x v="0"/>
    <s v="  PAgto de salario a favor do pessoal do MAA referente a Janeiro de 2021   "/>
  </r>
  <r>
    <x v="0"/>
    <n v="0"/>
    <n v="0"/>
    <n v="0"/>
    <n v="1347"/>
    <x v="2743"/>
    <x v="0"/>
    <x v="0"/>
    <x v="0"/>
    <s v="03.16.26"/>
    <x v="69"/>
    <x v="0"/>
    <x v="0"/>
    <s v="Dir. da Agricultura, Pecuária e Floresta"/>
    <s v="03.16.26"/>
    <s v="Dir. da Agricultura, Pecuária e Floresta"/>
    <s v="03.16.26"/>
    <x v="5"/>
    <x v="0"/>
    <x v="0"/>
    <x v="0"/>
    <x v="1"/>
    <x v="0"/>
    <x v="0"/>
    <x v="0"/>
    <x v="0"/>
    <s v="2021-01-27"/>
    <x v="0"/>
    <n v="1347"/>
    <x v="0"/>
    <m/>
    <x v="0"/>
    <m/>
    <x v="1"/>
    <n v="100474706"/>
    <x v="0"/>
    <x v="2"/>
    <s v="Dir. da Agricultura, Pecuária e Floresta"/>
    <s v="ORI"/>
    <x v="0"/>
    <m/>
    <x v="0"/>
    <x v="0"/>
    <x v="0"/>
    <x v="0"/>
    <x v="0"/>
    <x v="0"/>
    <x v="0"/>
    <x v="0"/>
    <x v="0"/>
    <x v="0"/>
    <x v="0"/>
    <s v="Dir. da Agricultura, Pecuária e Floresta"/>
    <x v="0"/>
    <x v="0"/>
    <x v="0"/>
    <x v="0"/>
    <x v="0"/>
    <x v="0"/>
    <x v="0"/>
    <x v="0"/>
    <x v="0"/>
    <x v="0"/>
    <x v="2"/>
    <x v="0"/>
    <s v="  PAgto de salario a favor do pessoal do MAA referente a Janeiro de 2021   "/>
  </r>
  <r>
    <x v="0"/>
    <n v="0"/>
    <n v="0"/>
    <n v="0"/>
    <n v="58530"/>
    <x v="2745"/>
    <x v="0"/>
    <x v="1"/>
    <x v="0"/>
    <s v="80.02.10.01"/>
    <x v="2"/>
    <x v="1"/>
    <x v="1"/>
    <s v="Outros"/>
    <s v="80.02.10"/>
    <s v="Outros"/>
    <s v="80.02.10"/>
    <x v="2"/>
    <x v="0"/>
    <x v="1"/>
    <x v="0"/>
    <x v="0"/>
    <x v="1"/>
    <x v="1"/>
    <x v="0"/>
    <x v="0"/>
    <s v="2021-01-27"/>
    <x v="0"/>
    <n v="5853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05"/>
    <x v="2743"/>
    <x v="0"/>
    <x v="0"/>
    <x v="0"/>
    <s v="03.16.26"/>
    <x v="69"/>
    <x v="0"/>
    <x v="0"/>
    <s v="Dir. da Agricultura, Pecuária e Floresta"/>
    <s v="03.16.26"/>
    <s v="Dir. da Agricultura, Pecuária e Floresta"/>
    <s v="03.16.26"/>
    <x v="4"/>
    <x v="0"/>
    <x v="0"/>
    <x v="0"/>
    <x v="0"/>
    <x v="0"/>
    <x v="0"/>
    <x v="0"/>
    <x v="0"/>
    <s v="2021-01-27"/>
    <x v="0"/>
    <n v="405"/>
    <x v="0"/>
    <m/>
    <x v="0"/>
    <m/>
    <x v="9"/>
    <n v="100478987"/>
    <x v="0"/>
    <x v="5"/>
    <s v="Dir. da Agricultura, Pecuária e Floresta"/>
    <s v="ORI"/>
    <x v="0"/>
    <m/>
    <x v="0"/>
    <x v="0"/>
    <x v="0"/>
    <x v="0"/>
    <x v="0"/>
    <x v="0"/>
    <x v="0"/>
    <x v="0"/>
    <x v="0"/>
    <x v="0"/>
    <x v="0"/>
    <s v="Dir. da Agricultura, Pecuária e Floresta"/>
    <x v="0"/>
    <x v="0"/>
    <x v="0"/>
    <x v="0"/>
    <x v="0"/>
    <x v="0"/>
    <x v="0"/>
    <x v="0"/>
    <x v="0"/>
    <x v="0"/>
    <x v="5"/>
    <x v="0"/>
    <s v="  PAgto de salario a favor do pessoal do MAA referente a Janeiro de 2021   "/>
  </r>
  <r>
    <x v="0"/>
    <n v="0"/>
    <n v="0"/>
    <n v="0"/>
    <n v="10"/>
    <x v="2743"/>
    <x v="0"/>
    <x v="0"/>
    <x v="0"/>
    <s v="03.16.26"/>
    <x v="69"/>
    <x v="0"/>
    <x v="0"/>
    <s v="Dir. da Agricultura, Pecuária e Floresta"/>
    <s v="03.16.26"/>
    <s v="Dir. da Agricultura, Pecuária e Floresta"/>
    <s v="03.16.26"/>
    <x v="5"/>
    <x v="0"/>
    <x v="0"/>
    <x v="0"/>
    <x v="1"/>
    <x v="0"/>
    <x v="0"/>
    <x v="0"/>
    <x v="0"/>
    <s v="2021-01-27"/>
    <x v="0"/>
    <n v="10"/>
    <x v="0"/>
    <m/>
    <x v="0"/>
    <m/>
    <x v="9"/>
    <n v="100478987"/>
    <x v="0"/>
    <x v="5"/>
    <s v="Dir. da Agricultura, Pecuária e Floresta"/>
    <s v="ORI"/>
    <x v="0"/>
    <m/>
    <x v="0"/>
    <x v="0"/>
    <x v="0"/>
    <x v="0"/>
    <x v="0"/>
    <x v="0"/>
    <x v="0"/>
    <x v="0"/>
    <x v="0"/>
    <x v="0"/>
    <x v="0"/>
    <s v="Dir. da Agricultura, Pecuária e Floresta"/>
    <x v="0"/>
    <x v="0"/>
    <x v="0"/>
    <x v="0"/>
    <x v="0"/>
    <x v="0"/>
    <x v="0"/>
    <x v="0"/>
    <x v="0"/>
    <x v="0"/>
    <x v="5"/>
    <x v="0"/>
    <s v="  PAgto de salario a favor do pessoal do MAA referente a Janeiro de 2021   "/>
  </r>
  <r>
    <x v="0"/>
    <n v="0"/>
    <n v="0"/>
    <n v="0"/>
    <n v="415"/>
    <x v="2746"/>
    <x v="0"/>
    <x v="1"/>
    <x v="0"/>
    <s v="80.02.10.24"/>
    <x v="8"/>
    <x v="1"/>
    <x v="1"/>
    <s v="Outros"/>
    <s v="80.02.10"/>
    <s v="Outros"/>
    <s v="80.02.10"/>
    <x v="10"/>
    <x v="0"/>
    <x v="1"/>
    <x v="0"/>
    <x v="0"/>
    <x v="1"/>
    <x v="1"/>
    <x v="0"/>
    <x v="0"/>
    <s v="2021-01-27"/>
    <x v="0"/>
    <n v="415"/>
    <x v="0"/>
    <m/>
    <x v="0"/>
    <m/>
    <x v="9"/>
    <n v="100478987"/>
    <x v="0"/>
    <x v="1"/>
    <s v="Retenções SIACSA"/>
    <s v="ORI"/>
    <x v="0"/>
    <s v="SIACSA"/>
    <x v="0"/>
    <x v="0"/>
    <x v="0"/>
    <x v="0"/>
    <x v="0"/>
    <x v="0"/>
    <x v="0"/>
    <x v="0"/>
    <x v="0"/>
    <x v="0"/>
    <x v="0"/>
    <s v="Retenções SIACSA"/>
    <x v="0"/>
    <x v="0"/>
    <x v="0"/>
    <x v="0"/>
    <x v="1"/>
    <x v="0"/>
    <x v="0"/>
    <x v="1"/>
    <x v="0"/>
    <x v="1"/>
    <x v="1"/>
    <x v="0"/>
    <s v="RETENCAO OT"/>
  </r>
  <r>
    <x v="0"/>
    <n v="0"/>
    <n v="0"/>
    <n v="0"/>
    <n v="649"/>
    <x v="2743"/>
    <x v="0"/>
    <x v="0"/>
    <x v="0"/>
    <s v="03.16.26"/>
    <x v="69"/>
    <x v="0"/>
    <x v="0"/>
    <s v="Dir. da Agricultura, Pecuária e Floresta"/>
    <s v="03.16.26"/>
    <s v="Dir. da Agricultura, Pecuária e Floresta"/>
    <s v="03.16.26"/>
    <x v="4"/>
    <x v="0"/>
    <x v="0"/>
    <x v="0"/>
    <x v="0"/>
    <x v="0"/>
    <x v="0"/>
    <x v="0"/>
    <x v="0"/>
    <s v="2021-01-27"/>
    <x v="0"/>
    <n v="649"/>
    <x v="0"/>
    <m/>
    <x v="0"/>
    <m/>
    <x v="2"/>
    <n v="100477977"/>
    <x v="0"/>
    <x v="3"/>
    <s v="Dir. da Agricultura, Pecuária e Floresta"/>
    <s v="ORI"/>
    <x v="0"/>
    <m/>
    <x v="0"/>
    <x v="0"/>
    <x v="0"/>
    <x v="0"/>
    <x v="0"/>
    <x v="0"/>
    <x v="0"/>
    <x v="0"/>
    <x v="0"/>
    <x v="0"/>
    <x v="0"/>
    <s v="Dir. da Agricultura, Pecuária e Floresta"/>
    <x v="0"/>
    <x v="0"/>
    <x v="0"/>
    <x v="0"/>
    <x v="0"/>
    <x v="0"/>
    <x v="0"/>
    <x v="0"/>
    <x v="0"/>
    <x v="0"/>
    <x v="3"/>
    <x v="0"/>
    <s v="  PAgto de salario a favor do pessoal do MAA referente a Janeiro de 2021   "/>
  </r>
  <r>
    <x v="0"/>
    <n v="0"/>
    <n v="0"/>
    <n v="0"/>
    <n v="16"/>
    <x v="2743"/>
    <x v="0"/>
    <x v="0"/>
    <x v="0"/>
    <s v="03.16.26"/>
    <x v="69"/>
    <x v="0"/>
    <x v="0"/>
    <s v="Dir. da Agricultura, Pecuária e Floresta"/>
    <s v="03.16.26"/>
    <s v="Dir. da Agricultura, Pecuária e Floresta"/>
    <s v="03.16.26"/>
    <x v="5"/>
    <x v="0"/>
    <x v="0"/>
    <x v="0"/>
    <x v="1"/>
    <x v="0"/>
    <x v="0"/>
    <x v="0"/>
    <x v="0"/>
    <s v="2021-01-27"/>
    <x v="0"/>
    <n v="16"/>
    <x v="0"/>
    <m/>
    <x v="0"/>
    <m/>
    <x v="2"/>
    <n v="100477977"/>
    <x v="0"/>
    <x v="3"/>
    <s v="Dir. da Agricultura, Pecuária e Floresta"/>
    <s v="ORI"/>
    <x v="0"/>
    <m/>
    <x v="0"/>
    <x v="0"/>
    <x v="0"/>
    <x v="0"/>
    <x v="0"/>
    <x v="0"/>
    <x v="0"/>
    <x v="0"/>
    <x v="0"/>
    <x v="0"/>
    <x v="0"/>
    <s v="Dir. da Agricultura, Pecuária e Floresta"/>
    <x v="0"/>
    <x v="0"/>
    <x v="0"/>
    <x v="0"/>
    <x v="0"/>
    <x v="0"/>
    <x v="0"/>
    <x v="0"/>
    <x v="0"/>
    <x v="0"/>
    <x v="3"/>
    <x v="0"/>
    <s v="  PAgto de salario a favor do pessoal do MAA referente a Janeiro de 2021   "/>
  </r>
  <r>
    <x v="0"/>
    <n v="0"/>
    <n v="0"/>
    <n v="0"/>
    <n v="665"/>
    <x v="2747"/>
    <x v="0"/>
    <x v="1"/>
    <x v="0"/>
    <s v="80.02.10.20"/>
    <x v="3"/>
    <x v="1"/>
    <x v="1"/>
    <s v="Outros"/>
    <s v="80.02.10"/>
    <s v="Outros"/>
    <s v="80.02.10"/>
    <x v="3"/>
    <x v="0"/>
    <x v="1"/>
    <x v="1"/>
    <x v="0"/>
    <x v="1"/>
    <x v="1"/>
    <x v="0"/>
    <x v="0"/>
    <s v="2021-01-27"/>
    <x v="0"/>
    <n v="665"/>
    <x v="0"/>
    <m/>
    <x v="0"/>
    <m/>
    <x v="2"/>
    <n v="100477977"/>
    <x v="0"/>
    <x v="1"/>
    <s v="Retenções CVMovel"/>
    <s v="ORI"/>
    <x v="0"/>
    <s v="RT"/>
    <x v="0"/>
    <x v="0"/>
    <x v="0"/>
    <x v="0"/>
    <x v="0"/>
    <x v="0"/>
    <x v="0"/>
    <x v="0"/>
    <x v="0"/>
    <x v="0"/>
    <x v="0"/>
    <s v="Retenções CVMovel"/>
    <x v="0"/>
    <x v="0"/>
    <x v="0"/>
    <x v="0"/>
    <x v="1"/>
    <x v="0"/>
    <x v="0"/>
    <x v="1"/>
    <x v="0"/>
    <x v="1"/>
    <x v="1"/>
    <x v="0"/>
    <s v="RETENCAO OT"/>
  </r>
  <r>
    <x v="0"/>
    <n v="0"/>
    <n v="0"/>
    <n v="0"/>
    <n v="1953"/>
    <x v="2743"/>
    <x v="0"/>
    <x v="0"/>
    <x v="0"/>
    <s v="03.16.26"/>
    <x v="69"/>
    <x v="0"/>
    <x v="0"/>
    <s v="Dir. da Agricultura, Pecuária e Floresta"/>
    <s v="03.16.26"/>
    <s v="Dir. da Agricultura, Pecuária e Floresta"/>
    <s v="03.16.26"/>
    <x v="4"/>
    <x v="0"/>
    <x v="0"/>
    <x v="0"/>
    <x v="0"/>
    <x v="0"/>
    <x v="0"/>
    <x v="0"/>
    <x v="0"/>
    <s v="2021-01-27"/>
    <x v="0"/>
    <n v="1953"/>
    <x v="0"/>
    <m/>
    <x v="0"/>
    <m/>
    <x v="27"/>
    <n v="100474708"/>
    <x v="0"/>
    <x v="9"/>
    <s v="Dir. da Agricultura, Pecuária e Floresta"/>
    <s v="ORI"/>
    <x v="0"/>
    <m/>
    <x v="0"/>
    <x v="0"/>
    <x v="0"/>
    <x v="0"/>
    <x v="0"/>
    <x v="0"/>
    <x v="0"/>
    <x v="0"/>
    <x v="0"/>
    <x v="0"/>
    <x v="0"/>
    <s v="Dir. da Agricultura, Pecuária e Floresta"/>
    <x v="0"/>
    <x v="0"/>
    <x v="0"/>
    <x v="0"/>
    <x v="0"/>
    <x v="0"/>
    <x v="0"/>
    <x v="0"/>
    <x v="0"/>
    <x v="0"/>
    <x v="9"/>
    <x v="0"/>
    <s v="  PAgto de salario a favor do pessoal do MAA referente a Janeiro de 2021   "/>
  </r>
  <r>
    <x v="0"/>
    <n v="0"/>
    <n v="0"/>
    <n v="0"/>
    <n v="47"/>
    <x v="2743"/>
    <x v="0"/>
    <x v="0"/>
    <x v="0"/>
    <s v="03.16.26"/>
    <x v="69"/>
    <x v="0"/>
    <x v="0"/>
    <s v="Dir. da Agricultura, Pecuária e Floresta"/>
    <s v="03.16.26"/>
    <s v="Dir. da Agricultura, Pecuária e Floresta"/>
    <s v="03.16.26"/>
    <x v="5"/>
    <x v="0"/>
    <x v="0"/>
    <x v="0"/>
    <x v="1"/>
    <x v="0"/>
    <x v="0"/>
    <x v="0"/>
    <x v="0"/>
    <s v="2021-01-27"/>
    <x v="0"/>
    <n v="47"/>
    <x v="0"/>
    <m/>
    <x v="0"/>
    <m/>
    <x v="27"/>
    <n v="100474708"/>
    <x v="0"/>
    <x v="9"/>
    <s v="Dir. da Agricultura, Pecuária e Floresta"/>
    <s v="ORI"/>
    <x v="0"/>
    <m/>
    <x v="0"/>
    <x v="0"/>
    <x v="0"/>
    <x v="0"/>
    <x v="0"/>
    <x v="0"/>
    <x v="0"/>
    <x v="0"/>
    <x v="0"/>
    <x v="0"/>
    <x v="0"/>
    <s v="Dir. da Agricultura, Pecuária e Floresta"/>
    <x v="0"/>
    <x v="0"/>
    <x v="0"/>
    <x v="0"/>
    <x v="0"/>
    <x v="0"/>
    <x v="0"/>
    <x v="0"/>
    <x v="0"/>
    <x v="0"/>
    <x v="9"/>
    <x v="0"/>
    <s v="  PAgto de salario a favor do pessoal do MAA referente a Janeiro de 2021   "/>
  </r>
  <r>
    <x v="0"/>
    <n v="0"/>
    <n v="0"/>
    <n v="0"/>
    <n v="2000"/>
    <x v="2748"/>
    <x v="0"/>
    <x v="1"/>
    <x v="0"/>
    <s v="80.02.10.03"/>
    <x v="20"/>
    <x v="1"/>
    <x v="1"/>
    <s v="Outros"/>
    <s v="80.02.10"/>
    <s v="Outros"/>
    <s v="80.02.10"/>
    <x v="37"/>
    <x v="0"/>
    <x v="1"/>
    <x v="0"/>
    <x v="0"/>
    <x v="1"/>
    <x v="1"/>
    <x v="0"/>
    <x v="0"/>
    <s v="2021-01-27"/>
    <x v="0"/>
    <n v="2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15517"/>
    <x v="2743"/>
    <x v="0"/>
    <x v="0"/>
    <x v="0"/>
    <s v="03.16.26"/>
    <x v="69"/>
    <x v="0"/>
    <x v="0"/>
    <s v="Dir. da Agricultura, Pecuária e Floresta"/>
    <s v="03.16.26"/>
    <s v="Dir. da Agricultura, Pecuária e Floresta"/>
    <s v="03.16.26"/>
    <x v="5"/>
    <x v="0"/>
    <x v="0"/>
    <x v="0"/>
    <x v="1"/>
    <x v="0"/>
    <x v="0"/>
    <x v="0"/>
    <x v="0"/>
    <s v="2021-01-27"/>
    <x v="0"/>
    <n v="15517"/>
    <x v="0"/>
    <m/>
    <x v="0"/>
    <m/>
    <x v="5"/>
    <n v="100474914"/>
    <x v="0"/>
    <x v="1"/>
    <s v="Dir. da Agricultura, Pecuária e Floresta"/>
    <s v="ORI"/>
    <x v="0"/>
    <m/>
    <x v="0"/>
    <x v="0"/>
    <x v="0"/>
    <x v="0"/>
    <x v="0"/>
    <x v="0"/>
    <x v="0"/>
    <x v="0"/>
    <x v="0"/>
    <x v="0"/>
    <x v="0"/>
    <s v="Dir. da Agricultura, Pecuária e Floresta"/>
    <x v="0"/>
    <x v="0"/>
    <x v="0"/>
    <x v="0"/>
    <x v="0"/>
    <x v="0"/>
    <x v="0"/>
    <x v="0"/>
    <x v="0"/>
    <x v="0"/>
    <x v="1"/>
    <x v="0"/>
    <s v="  PAgto de salario a favor do pessoal do MAA referente a Janeiro de 2021   "/>
  </r>
  <r>
    <x v="0"/>
    <n v="0"/>
    <n v="0"/>
    <n v="0"/>
    <n v="659057"/>
    <x v="2743"/>
    <x v="0"/>
    <x v="0"/>
    <x v="0"/>
    <s v="03.16.26"/>
    <x v="69"/>
    <x v="0"/>
    <x v="0"/>
    <s v="Dir. da Agricultura, Pecuária e Floresta"/>
    <s v="03.16.26"/>
    <s v="Dir. da Agricultura, Pecuária e Floresta"/>
    <s v="03.16.26"/>
    <x v="4"/>
    <x v="0"/>
    <x v="0"/>
    <x v="0"/>
    <x v="0"/>
    <x v="0"/>
    <x v="0"/>
    <x v="0"/>
    <x v="0"/>
    <s v="2021-01-27"/>
    <x v="0"/>
    <n v="659057"/>
    <x v="0"/>
    <m/>
    <x v="0"/>
    <m/>
    <x v="5"/>
    <n v="100474914"/>
    <x v="0"/>
    <x v="1"/>
    <s v="Dir. da Agricultura, Pecuária e Floresta"/>
    <s v="ORI"/>
    <x v="0"/>
    <m/>
    <x v="0"/>
    <x v="0"/>
    <x v="0"/>
    <x v="0"/>
    <x v="0"/>
    <x v="0"/>
    <x v="0"/>
    <x v="0"/>
    <x v="0"/>
    <x v="0"/>
    <x v="0"/>
    <s v="Dir. da Agricultura, Pecuária e Floresta"/>
    <x v="0"/>
    <x v="0"/>
    <x v="0"/>
    <x v="0"/>
    <x v="0"/>
    <x v="0"/>
    <x v="0"/>
    <x v="0"/>
    <x v="0"/>
    <x v="0"/>
    <x v="1"/>
    <x v="0"/>
    <s v="  PAgto de salario a favor do pessoal do MAA referente a Janeiro de 2021   "/>
  </r>
  <r>
    <x v="0"/>
    <n v="0"/>
    <n v="0"/>
    <n v="0"/>
    <n v="1360"/>
    <x v="2749"/>
    <x v="0"/>
    <x v="1"/>
    <x v="0"/>
    <s v="03.03.10"/>
    <x v="10"/>
    <x v="0"/>
    <x v="3"/>
    <s v="Receitas Da Câmara"/>
    <s v="03.03.10"/>
    <s v="Receitas Da Câmara"/>
    <s v="03.03.10"/>
    <x v="22"/>
    <x v="0"/>
    <x v="4"/>
    <x v="6"/>
    <x v="1"/>
    <x v="0"/>
    <x v="1"/>
    <x v="0"/>
    <x v="0"/>
    <s v="2021-01-28"/>
    <x v="0"/>
    <n v="1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900"/>
    <x v="2750"/>
    <x v="0"/>
    <x v="1"/>
    <x v="0"/>
    <s v="03.03.10"/>
    <x v="10"/>
    <x v="0"/>
    <x v="3"/>
    <s v="Receitas Da Câmara"/>
    <s v="03.03.10"/>
    <s v="Receitas Da Câmara"/>
    <s v="03.03.10"/>
    <x v="21"/>
    <x v="0"/>
    <x v="0"/>
    <x v="8"/>
    <x v="1"/>
    <x v="0"/>
    <x v="1"/>
    <x v="0"/>
    <x v="0"/>
    <s v="2021-01-28"/>
    <x v="0"/>
    <n v="2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200"/>
    <x v="2751"/>
    <x v="0"/>
    <x v="1"/>
    <x v="0"/>
    <s v="03.03.10"/>
    <x v="10"/>
    <x v="0"/>
    <x v="3"/>
    <s v="Receitas Da Câmara"/>
    <s v="03.03.10"/>
    <s v="Receitas Da Câmara"/>
    <s v="03.03.10"/>
    <x v="54"/>
    <x v="0"/>
    <x v="4"/>
    <x v="6"/>
    <x v="1"/>
    <x v="0"/>
    <x v="1"/>
    <x v="0"/>
    <x v="0"/>
    <s v="2021-01-28"/>
    <x v="0"/>
    <n v="13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60"/>
    <x v="2752"/>
    <x v="0"/>
    <x v="1"/>
    <x v="0"/>
    <s v="03.03.10"/>
    <x v="10"/>
    <x v="0"/>
    <x v="3"/>
    <s v="Receitas Da Câmara"/>
    <s v="03.03.10"/>
    <s v="Receitas Da Câmara"/>
    <s v="03.03.10"/>
    <x v="16"/>
    <x v="0"/>
    <x v="4"/>
    <x v="6"/>
    <x v="1"/>
    <x v="0"/>
    <x v="1"/>
    <x v="0"/>
    <x v="0"/>
    <s v="2021-01-28"/>
    <x v="0"/>
    <n v="3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0"/>
    <x v="2753"/>
    <x v="0"/>
    <x v="1"/>
    <x v="0"/>
    <s v="03.03.10"/>
    <x v="10"/>
    <x v="0"/>
    <x v="3"/>
    <s v="Receitas Da Câmara"/>
    <s v="03.03.10"/>
    <s v="Receitas Da Câmara"/>
    <s v="03.03.10"/>
    <x v="15"/>
    <x v="0"/>
    <x v="4"/>
    <x v="6"/>
    <x v="1"/>
    <x v="0"/>
    <x v="1"/>
    <x v="0"/>
    <x v="0"/>
    <s v="2021-01-28"/>
    <x v="0"/>
    <n v="2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00"/>
    <x v="2754"/>
    <x v="0"/>
    <x v="1"/>
    <x v="0"/>
    <s v="03.03.10"/>
    <x v="10"/>
    <x v="0"/>
    <x v="3"/>
    <s v="Receitas Da Câmara"/>
    <s v="03.03.10"/>
    <s v="Receitas Da Câmara"/>
    <s v="03.03.10"/>
    <x v="17"/>
    <x v="0"/>
    <x v="4"/>
    <x v="6"/>
    <x v="1"/>
    <x v="0"/>
    <x v="1"/>
    <x v="0"/>
    <x v="0"/>
    <s v="2021-01-28"/>
    <x v="0"/>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60"/>
    <x v="2755"/>
    <x v="0"/>
    <x v="1"/>
    <x v="0"/>
    <s v="03.03.10"/>
    <x v="10"/>
    <x v="0"/>
    <x v="3"/>
    <s v="Receitas Da Câmara"/>
    <s v="03.03.10"/>
    <s v="Receitas Da Câmara"/>
    <s v="03.03.10"/>
    <x v="14"/>
    <x v="0"/>
    <x v="4"/>
    <x v="6"/>
    <x v="1"/>
    <x v="0"/>
    <x v="1"/>
    <x v="0"/>
    <x v="0"/>
    <s v="2021-01-28"/>
    <x v="0"/>
    <n v="2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2756"/>
    <x v="0"/>
    <x v="1"/>
    <x v="0"/>
    <s v="80.02.01"/>
    <x v="1"/>
    <x v="1"/>
    <x v="1"/>
    <s v="Retenções Iur"/>
    <s v="80.02.01"/>
    <s v="Retenções Iur"/>
    <s v="80.02.01"/>
    <x v="1"/>
    <x v="0"/>
    <x v="1"/>
    <x v="0"/>
    <x v="0"/>
    <x v="1"/>
    <x v="1"/>
    <x v="0"/>
    <x v="11"/>
    <s v="2021-02-09"/>
    <x v="0"/>
    <n v="1800"/>
    <x v="0"/>
    <m/>
    <x v="0"/>
    <m/>
    <x v="0"/>
    <n v="100474696"/>
    <x v="0"/>
    <x v="1"/>
    <s v="Retenções Iur"/>
    <s v="ORI"/>
    <x v="0"/>
    <s v="RIUR"/>
    <x v="0"/>
    <x v="0"/>
    <x v="0"/>
    <x v="0"/>
    <x v="0"/>
    <x v="0"/>
    <x v="0"/>
    <x v="0"/>
    <x v="0"/>
    <x v="0"/>
    <x v="0"/>
    <s v="Retenções Iur"/>
    <x v="0"/>
    <x v="0"/>
    <x v="0"/>
    <x v="0"/>
    <x v="1"/>
    <x v="0"/>
    <x v="0"/>
    <x v="1"/>
    <x v="0"/>
    <x v="1"/>
    <x v="1"/>
    <x v="0"/>
    <s v="RETENCAO OT"/>
  </r>
  <r>
    <x v="0"/>
    <n v="0"/>
    <n v="0"/>
    <n v="0"/>
    <n v="44382"/>
    <x v="2757"/>
    <x v="0"/>
    <x v="0"/>
    <x v="0"/>
    <s v="03.16.15"/>
    <x v="0"/>
    <x v="0"/>
    <x v="0"/>
    <s v="Direção Financeira"/>
    <s v="03.16.15"/>
    <s v="Direção Financeira"/>
    <s v="03.16.15"/>
    <x v="8"/>
    <x v="0"/>
    <x v="0"/>
    <x v="4"/>
    <x v="1"/>
    <x v="0"/>
    <x v="0"/>
    <x v="0"/>
    <x v="11"/>
    <s v="2021-02-03"/>
    <x v="0"/>
    <n v="44382"/>
    <x v="0"/>
    <m/>
    <x v="0"/>
    <m/>
    <x v="441"/>
    <n v="100478226"/>
    <x v="0"/>
    <x v="1"/>
    <s v="Direção Financeira"/>
    <s v="ORI"/>
    <x v="0"/>
    <m/>
    <x v="0"/>
    <x v="0"/>
    <x v="0"/>
    <x v="0"/>
    <x v="0"/>
    <x v="0"/>
    <x v="0"/>
    <x v="0"/>
    <x v="0"/>
    <x v="0"/>
    <x v="0"/>
    <s v="Direção Financeira"/>
    <x v="0"/>
    <x v="0"/>
    <x v="0"/>
    <x v="0"/>
    <x v="0"/>
    <x v="0"/>
    <x v="0"/>
    <x v="1"/>
    <x v="0"/>
    <x v="0"/>
    <x v="1"/>
    <x v="0"/>
    <s v="Pagamento a favor do Comercio e Representações, referente a manutenção e reparações da viatura MITSUBISHI L 200, ST-03-QJ da Câmara, conforme justificativo em anexo."/>
  </r>
  <r>
    <x v="0"/>
    <n v="0"/>
    <n v="0"/>
    <n v="0"/>
    <n v="2300"/>
    <x v="2758"/>
    <x v="0"/>
    <x v="1"/>
    <x v="0"/>
    <s v="80.02.01"/>
    <x v="1"/>
    <x v="1"/>
    <x v="1"/>
    <s v="Retenções Iur"/>
    <s v="80.02.01"/>
    <s v="Retenções Iur"/>
    <s v="80.02.01"/>
    <x v="1"/>
    <x v="0"/>
    <x v="1"/>
    <x v="0"/>
    <x v="0"/>
    <x v="1"/>
    <x v="1"/>
    <x v="0"/>
    <x v="0"/>
    <s v="2021-01-25"/>
    <x v="0"/>
    <n v="2300"/>
    <x v="0"/>
    <m/>
    <x v="0"/>
    <m/>
    <x v="0"/>
    <n v="100474696"/>
    <x v="0"/>
    <x v="1"/>
    <s v="Retenções Iur"/>
    <s v="ORI"/>
    <x v="0"/>
    <s v="RIUR"/>
    <x v="0"/>
    <x v="0"/>
    <x v="0"/>
    <x v="0"/>
    <x v="0"/>
    <x v="0"/>
    <x v="0"/>
    <x v="0"/>
    <x v="0"/>
    <x v="0"/>
    <x v="0"/>
    <s v="Retenções Iur"/>
    <x v="0"/>
    <x v="0"/>
    <x v="0"/>
    <x v="0"/>
    <x v="1"/>
    <x v="0"/>
    <x v="0"/>
    <x v="1"/>
    <x v="0"/>
    <x v="1"/>
    <x v="1"/>
    <x v="0"/>
    <s v="RETENCAO OT"/>
  </r>
  <r>
    <x v="0"/>
    <n v="0"/>
    <n v="0"/>
    <n v="0"/>
    <n v="30600"/>
    <x v="2759"/>
    <x v="0"/>
    <x v="0"/>
    <x v="0"/>
    <s v="03.16.15"/>
    <x v="0"/>
    <x v="0"/>
    <x v="0"/>
    <s v="Direção Financeira"/>
    <s v="03.16.15"/>
    <s v="Direção Financeira"/>
    <s v="03.16.15"/>
    <x v="28"/>
    <x v="0"/>
    <x v="0"/>
    <x v="4"/>
    <x v="1"/>
    <x v="0"/>
    <x v="0"/>
    <x v="0"/>
    <x v="11"/>
    <s v="2021-02-11"/>
    <x v="0"/>
    <n v="30600"/>
    <x v="0"/>
    <m/>
    <x v="0"/>
    <m/>
    <x v="442"/>
    <n v="100465189"/>
    <x v="0"/>
    <x v="1"/>
    <s v="Direção Financeira"/>
    <s v="ORI"/>
    <x v="0"/>
    <m/>
    <x v="0"/>
    <x v="0"/>
    <x v="0"/>
    <x v="0"/>
    <x v="0"/>
    <x v="0"/>
    <x v="0"/>
    <x v="0"/>
    <x v="0"/>
    <x v="0"/>
    <x v="0"/>
    <s v="Direção Financeira"/>
    <x v="0"/>
    <x v="0"/>
    <x v="0"/>
    <x v="0"/>
    <x v="0"/>
    <x v="0"/>
    <x v="0"/>
    <x v="1"/>
    <x v="0"/>
    <x v="0"/>
    <x v="1"/>
    <x v="0"/>
    <s v="Pagamento a favor do Sr. Jailson Silves, pelo jurado no concurso de empreitada de obra de requalificação urbana e ambienteal de Pilão Cão e  Kizomba e elaboração de relatório final, no âmbito da requalificação do ato público, conforme justificativo em anexo."/>
  </r>
  <r>
    <x v="0"/>
    <n v="0"/>
    <n v="0"/>
    <n v="0"/>
    <n v="60000"/>
    <x v="2760"/>
    <x v="0"/>
    <x v="0"/>
    <x v="0"/>
    <s v="01.25.05.10"/>
    <x v="5"/>
    <x v="2"/>
    <x v="2"/>
    <s v="Saúde"/>
    <s v="01.25.05"/>
    <s v="Saúde"/>
    <s v="01.25.05"/>
    <x v="6"/>
    <x v="0"/>
    <x v="2"/>
    <x v="2"/>
    <x v="1"/>
    <x v="2"/>
    <x v="0"/>
    <x v="0"/>
    <x v="0"/>
    <s v="2021-01-22"/>
    <x v="0"/>
    <n v="60000"/>
    <x v="0"/>
    <m/>
    <x v="0"/>
    <m/>
    <x v="443"/>
    <n v="100478305"/>
    <x v="0"/>
    <x v="1"/>
    <s v="Assistencia social"/>
    <s v="ORI"/>
    <x v="0"/>
    <m/>
    <x v="0"/>
    <x v="0"/>
    <x v="0"/>
    <x v="0"/>
    <x v="0"/>
    <x v="0"/>
    <x v="0"/>
    <x v="0"/>
    <x v="0"/>
    <x v="0"/>
    <x v="0"/>
    <s v="Assistencia social"/>
    <x v="0"/>
    <x v="0"/>
    <x v="0"/>
    <x v="0"/>
    <x v="2"/>
    <x v="0"/>
    <x v="0"/>
    <x v="0"/>
    <x v="0"/>
    <x v="0"/>
    <x v="1"/>
    <x v="0"/>
    <s v="Apoio financeiro atribuído a favor da Fazenda Esperança (Ronaldo Lima) destinada custear as despesas com os munícipes do Concelho em tratamento conforme documentos em anexo."/>
  </r>
  <r>
    <x v="0"/>
    <n v="0"/>
    <n v="0"/>
    <n v="0"/>
    <n v="5400"/>
    <x v="2759"/>
    <x v="0"/>
    <x v="0"/>
    <x v="0"/>
    <s v="03.16.15"/>
    <x v="0"/>
    <x v="0"/>
    <x v="0"/>
    <s v="Direção Financeira"/>
    <s v="03.16.15"/>
    <s v="Direção Financeira"/>
    <s v="03.16.15"/>
    <x v="28"/>
    <x v="0"/>
    <x v="0"/>
    <x v="4"/>
    <x v="1"/>
    <x v="0"/>
    <x v="0"/>
    <x v="0"/>
    <x v="11"/>
    <s v="2021-02-11"/>
    <x v="0"/>
    <n v="5400"/>
    <x v="0"/>
    <m/>
    <x v="0"/>
    <m/>
    <x v="0"/>
    <n v="100474696"/>
    <x v="0"/>
    <x v="0"/>
    <s v="Direção Financeira"/>
    <s v="ORI"/>
    <x v="0"/>
    <m/>
    <x v="0"/>
    <x v="0"/>
    <x v="0"/>
    <x v="0"/>
    <x v="0"/>
    <x v="0"/>
    <x v="0"/>
    <x v="0"/>
    <x v="0"/>
    <x v="0"/>
    <x v="0"/>
    <s v="Direção Financeira"/>
    <x v="0"/>
    <x v="0"/>
    <x v="0"/>
    <x v="0"/>
    <x v="0"/>
    <x v="0"/>
    <x v="0"/>
    <x v="1"/>
    <x v="0"/>
    <x v="0"/>
    <x v="0"/>
    <x v="0"/>
    <s v="Pagamento a favor do Sr. Jailson Silves, pelo jurado no concurso de empreitada de obra de requalificação urbana e ambienteal de Pilão Cão e  Kizomba e elaboração de relatório final, no âmbito da requalificação do ato público, conforme justificativo em anexo."/>
  </r>
  <r>
    <x v="0"/>
    <n v="0"/>
    <n v="0"/>
    <n v="0"/>
    <n v="9600"/>
    <x v="2761"/>
    <x v="0"/>
    <x v="1"/>
    <x v="0"/>
    <s v="03.03.10"/>
    <x v="10"/>
    <x v="0"/>
    <x v="3"/>
    <s v="Receitas Da Câmara"/>
    <s v="03.03.10"/>
    <s v="Receitas Da Câmara"/>
    <s v="03.03.10"/>
    <x v="16"/>
    <x v="0"/>
    <x v="4"/>
    <x v="6"/>
    <x v="1"/>
    <x v="0"/>
    <x v="1"/>
    <x v="0"/>
    <x v="11"/>
    <s v="2021-02-12"/>
    <x v="0"/>
    <n v="9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910"/>
    <x v="2762"/>
    <x v="0"/>
    <x v="0"/>
    <x v="0"/>
    <s v="01.25.04.21"/>
    <x v="6"/>
    <x v="2"/>
    <x v="2"/>
    <s v="Cultura"/>
    <s v="01.25.04"/>
    <s v="Cultura"/>
    <s v="01.25.04"/>
    <x v="7"/>
    <x v="0"/>
    <x v="3"/>
    <x v="3"/>
    <x v="1"/>
    <x v="2"/>
    <x v="0"/>
    <x v="0"/>
    <x v="11"/>
    <s v="2021-02-15"/>
    <x v="0"/>
    <n v="4910"/>
    <x v="0"/>
    <m/>
    <x v="0"/>
    <m/>
    <x v="38"/>
    <n v="100478968"/>
    <x v="0"/>
    <x v="1"/>
    <s v="Atividades Culturais e Promoção do Concelho"/>
    <s v="ORI"/>
    <x v="0"/>
    <s v="ACPC"/>
    <x v="0"/>
    <x v="0"/>
    <x v="0"/>
    <x v="0"/>
    <x v="0"/>
    <x v="0"/>
    <x v="0"/>
    <x v="0"/>
    <x v="0"/>
    <x v="0"/>
    <x v="0"/>
    <s v="Atividades Culturais e Promoção do Concelho"/>
    <x v="0"/>
    <x v="0"/>
    <x v="0"/>
    <x v="0"/>
    <x v="2"/>
    <x v="0"/>
    <x v="0"/>
    <x v="1"/>
    <x v="0"/>
    <x v="0"/>
    <x v="1"/>
    <x v="0"/>
    <s v="Pagamento a favor do Churrasqueira Martins,pela refeições servidos aos imigrantes residentes no municipio de São Miguêl, conforme justificativo em anexo."/>
  </r>
  <r>
    <x v="0"/>
    <n v="0"/>
    <n v="0"/>
    <n v="0"/>
    <n v="5000"/>
    <x v="2763"/>
    <x v="0"/>
    <x v="0"/>
    <x v="0"/>
    <s v="01.27.02.11"/>
    <x v="28"/>
    <x v="3"/>
    <x v="4"/>
    <s v="Saneamento básico"/>
    <s v="01.27.02"/>
    <s v="Saneamento básico"/>
    <s v="01.27.02"/>
    <x v="7"/>
    <x v="0"/>
    <x v="3"/>
    <x v="3"/>
    <x v="1"/>
    <x v="2"/>
    <x v="0"/>
    <x v="0"/>
    <x v="11"/>
    <s v="2021-02-16"/>
    <x v="0"/>
    <n v="5000"/>
    <x v="0"/>
    <m/>
    <x v="0"/>
    <m/>
    <x v="444"/>
    <n v="100436524"/>
    <x v="0"/>
    <x v="1"/>
    <s v="Reforço do saneamento básico"/>
    <s v="ORI"/>
    <x v="0"/>
    <m/>
    <x v="0"/>
    <x v="0"/>
    <x v="0"/>
    <x v="0"/>
    <x v="0"/>
    <x v="0"/>
    <x v="0"/>
    <x v="0"/>
    <x v="0"/>
    <x v="0"/>
    <x v="0"/>
    <s v="Reforço do saneamento básico"/>
    <x v="0"/>
    <x v="0"/>
    <x v="0"/>
    <x v="0"/>
    <x v="2"/>
    <x v="0"/>
    <x v="0"/>
    <x v="1"/>
    <x v="0"/>
    <x v="0"/>
    <x v="1"/>
    <x v="0"/>
    <s v="Pagamento a favor da Senhora Maria Gomes Tavares, pela fornecimento de almoço aso grupos de voluntários que participaram numa campanha de limpeza alrgada nos diversos bairros do municipios de São Miguêl, no âmbito do combate aos efeitos d COVID 19, conforme justificativo em anexo."/>
  </r>
  <r>
    <x v="1"/>
    <n v="0"/>
    <n v="0"/>
    <n v="0"/>
    <n v="480"/>
    <x v="2764"/>
    <x v="0"/>
    <x v="0"/>
    <x v="0"/>
    <s v="01.27.06.74"/>
    <x v="46"/>
    <x v="3"/>
    <x v="4"/>
    <s v="Requalificação Urbana e habitação"/>
    <s v="01.27.06"/>
    <s v="Requalificação Urbana e habitação"/>
    <s v="01.27.06"/>
    <x v="26"/>
    <x v="0"/>
    <x v="0"/>
    <x v="0"/>
    <x v="1"/>
    <x v="2"/>
    <x v="2"/>
    <x v="0"/>
    <x v="0"/>
    <s v="2021-01-29"/>
    <x v="0"/>
    <n v="480"/>
    <x v="0"/>
    <m/>
    <x v="0"/>
    <m/>
    <x v="0"/>
    <n v="100474696"/>
    <x v="0"/>
    <x v="0"/>
    <s v="Manutençao e Regeneração Urbana do Concelho"/>
    <s v="ORI"/>
    <x v="0"/>
    <m/>
    <x v="0"/>
    <x v="0"/>
    <x v="0"/>
    <x v="0"/>
    <x v="0"/>
    <x v="0"/>
    <x v="0"/>
    <x v="0"/>
    <x v="0"/>
    <x v="0"/>
    <x v="0"/>
    <s v="Manutençao e Regeneração Urbana do Concelho"/>
    <x v="0"/>
    <x v="0"/>
    <x v="0"/>
    <x v="0"/>
    <x v="2"/>
    <x v="0"/>
    <x v="0"/>
    <x v="0"/>
    <x v="0"/>
    <x v="0"/>
    <x v="0"/>
    <x v="0"/>
    <s v="PAgto a favor do Sr José domingos oliveira, pelos serviços prestados na demolição de pardieiros na via publica conforme documentos em anexo."/>
  </r>
  <r>
    <x v="0"/>
    <n v="0"/>
    <n v="0"/>
    <n v="0"/>
    <n v="480"/>
    <x v="2765"/>
    <x v="0"/>
    <x v="1"/>
    <x v="0"/>
    <s v="80.02.01"/>
    <x v="1"/>
    <x v="1"/>
    <x v="1"/>
    <s v="Retenções Iur"/>
    <s v="80.02.01"/>
    <s v="Retenções Iur"/>
    <s v="80.02.01"/>
    <x v="1"/>
    <x v="0"/>
    <x v="1"/>
    <x v="0"/>
    <x v="0"/>
    <x v="1"/>
    <x v="1"/>
    <x v="0"/>
    <x v="0"/>
    <s v="2021-01-29"/>
    <x v="0"/>
    <n v="480"/>
    <x v="0"/>
    <m/>
    <x v="0"/>
    <m/>
    <x v="0"/>
    <n v="100474696"/>
    <x v="0"/>
    <x v="1"/>
    <s v="Retenções Iur"/>
    <s v="ORI"/>
    <x v="0"/>
    <s v="RIUR"/>
    <x v="0"/>
    <x v="0"/>
    <x v="0"/>
    <x v="0"/>
    <x v="0"/>
    <x v="0"/>
    <x v="0"/>
    <x v="0"/>
    <x v="0"/>
    <x v="0"/>
    <x v="0"/>
    <s v="Retenções Iur"/>
    <x v="0"/>
    <x v="0"/>
    <x v="0"/>
    <x v="0"/>
    <x v="1"/>
    <x v="0"/>
    <x v="0"/>
    <x v="1"/>
    <x v="0"/>
    <x v="1"/>
    <x v="1"/>
    <x v="0"/>
    <s v="RETENCAO OT"/>
  </r>
  <r>
    <x v="1"/>
    <n v="0"/>
    <n v="0"/>
    <n v="0"/>
    <n v="2720"/>
    <x v="2764"/>
    <x v="0"/>
    <x v="0"/>
    <x v="0"/>
    <s v="01.27.06.74"/>
    <x v="46"/>
    <x v="3"/>
    <x v="4"/>
    <s v="Requalificação Urbana e habitação"/>
    <s v="01.27.06"/>
    <s v="Requalificação Urbana e habitação"/>
    <s v="01.27.06"/>
    <x v="26"/>
    <x v="0"/>
    <x v="0"/>
    <x v="0"/>
    <x v="1"/>
    <x v="2"/>
    <x v="2"/>
    <x v="0"/>
    <x v="0"/>
    <s v="2021-01-29"/>
    <x v="0"/>
    <n v="2720"/>
    <x v="0"/>
    <m/>
    <x v="0"/>
    <m/>
    <x v="445"/>
    <n v="100479025"/>
    <x v="0"/>
    <x v="1"/>
    <s v="Manutençao e Regeneração Urbana do Concelho"/>
    <s v="ORI"/>
    <x v="0"/>
    <m/>
    <x v="0"/>
    <x v="0"/>
    <x v="0"/>
    <x v="0"/>
    <x v="0"/>
    <x v="0"/>
    <x v="0"/>
    <x v="0"/>
    <x v="0"/>
    <x v="0"/>
    <x v="0"/>
    <s v="Manutençao e Regeneração Urbana do Concelho"/>
    <x v="0"/>
    <x v="0"/>
    <x v="0"/>
    <x v="0"/>
    <x v="2"/>
    <x v="0"/>
    <x v="0"/>
    <x v="0"/>
    <x v="0"/>
    <x v="0"/>
    <x v="1"/>
    <x v="0"/>
    <s v="PAgto a favor do Sr José domingos oliveira, pelos serviços prestados na demolição de pardieiros na via publica conforme documentos em anexo."/>
  </r>
  <r>
    <x v="0"/>
    <n v="0"/>
    <n v="0"/>
    <n v="0"/>
    <n v="2000"/>
    <x v="2766"/>
    <x v="0"/>
    <x v="0"/>
    <x v="0"/>
    <s v="03.16.13"/>
    <x v="71"/>
    <x v="0"/>
    <x v="0"/>
    <s v="Unidade Gestão de Aquisições"/>
    <s v="03.16.13"/>
    <s v="Unidade Gestão de Aquisições"/>
    <s v="03.16.13"/>
    <x v="44"/>
    <x v="0"/>
    <x v="0"/>
    <x v="4"/>
    <x v="1"/>
    <x v="0"/>
    <x v="0"/>
    <x v="0"/>
    <x v="11"/>
    <s v="2021-02-04"/>
    <x v="0"/>
    <n v="2000"/>
    <x v="0"/>
    <m/>
    <x v="0"/>
    <m/>
    <x v="222"/>
    <n v="100475419"/>
    <x v="0"/>
    <x v="1"/>
    <s v="Unidade Gestão de Aquisições"/>
    <s v="ORI"/>
    <x v="0"/>
    <s v="UGA"/>
    <x v="0"/>
    <x v="0"/>
    <x v="0"/>
    <x v="0"/>
    <x v="0"/>
    <x v="0"/>
    <x v="0"/>
    <x v="0"/>
    <x v="0"/>
    <x v="0"/>
    <x v="0"/>
    <s v="Unidade Gestão de Aquisições"/>
    <x v="0"/>
    <x v="0"/>
    <x v="0"/>
    <x v="0"/>
    <x v="0"/>
    <x v="0"/>
    <x v="0"/>
    <x v="0"/>
    <x v="0"/>
    <x v="0"/>
    <x v="1"/>
    <x v="0"/>
    <s v="Ajuda de custo e subsidio de transporte, a favor da Dra. Anila Rodriguês, aquando da sua deslocação a Cidade da Praia em missão de serviço, comnforme justificativo em anexo."/>
  </r>
  <r>
    <x v="0"/>
    <n v="0"/>
    <n v="0"/>
    <n v="0"/>
    <n v="1000"/>
    <x v="2766"/>
    <x v="0"/>
    <x v="0"/>
    <x v="0"/>
    <s v="03.16.13"/>
    <x v="71"/>
    <x v="0"/>
    <x v="0"/>
    <s v="Unidade Gestão de Aquisições"/>
    <s v="03.16.13"/>
    <s v="Unidade Gestão de Aquisições"/>
    <s v="03.16.13"/>
    <x v="47"/>
    <x v="0"/>
    <x v="0"/>
    <x v="4"/>
    <x v="1"/>
    <x v="0"/>
    <x v="0"/>
    <x v="0"/>
    <x v="11"/>
    <s v="2021-02-04"/>
    <x v="0"/>
    <n v="1000"/>
    <x v="0"/>
    <m/>
    <x v="0"/>
    <m/>
    <x v="222"/>
    <n v="100475419"/>
    <x v="0"/>
    <x v="1"/>
    <s v="Unidade Gestão de Aquisições"/>
    <s v="ORI"/>
    <x v="0"/>
    <s v="UGA"/>
    <x v="0"/>
    <x v="0"/>
    <x v="0"/>
    <x v="0"/>
    <x v="0"/>
    <x v="0"/>
    <x v="0"/>
    <x v="0"/>
    <x v="0"/>
    <x v="0"/>
    <x v="0"/>
    <s v="Unidade Gestão de Aquisições"/>
    <x v="0"/>
    <x v="0"/>
    <x v="0"/>
    <x v="0"/>
    <x v="0"/>
    <x v="0"/>
    <x v="0"/>
    <x v="0"/>
    <x v="0"/>
    <x v="0"/>
    <x v="1"/>
    <x v="0"/>
    <s v="Ajuda de custo e subsidio de transporte, a favor da Dra. Anila Rodriguês, aquando da sua deslocação a Cidade da Praia em missão de serviço, comnforme justificativo em anexo."/>
  </r>
  <r>
    <x v="1"/>
    <n v="0"/>
    <n v="0"/>
    <n v="0"/>
    <n v="3137"/>
    <x v="2767"/>
    <x v="0"/>
    <x v="0"/>
    <x v="0"/>
    <s v="01.26.03.06"/>
    <x v="48"/>
    <x v="5"/>
    <x v="6"/>
    <s v="Turismo"/>
    <s v="01.26.03"/>
    <s v="Turismo"/>
    <s v="01.26.03"/>
    <x v="26"/>
    <x v="0"/>
    <x v="0"/>
    <x v="0"/>
    <x v="1"/>
    <x v="2"/>
    <x v="2"/>
    <x v="0"/>
    <x v="11"/>
    <s v="2021-02-23"/>
    <x v="0"/>
    <n v="3137"/>
    <x v="0"/>
    <m/>
    <x v="0"/>
    <m/>
    <x v="0"/>
    <n v="100474696"/>
    <x v="0"/>
    <x v="0"/>
    <s v="Sinalização Turística do Concelho de São Miguel"/>
    <s v="ORI"/>
    <x v="0"/>
    <s v="STCSM"/>
    <x v="0"/>
    <x v="0"/>
    <x v="0"/>
    <x v="0"/>
    <x v="0"/>
    <x v="0"/>
    <x v="0"/>
    <x v="0"/>
    <x v="0"/>
    <x v="0"/>
    <x v="0"/>
    <s v="Sinalização Turística do Concelho de São Miguel"/>
    <x v="0"/>
    <x v="0"/>
    <x v="0"/>
    <x v="0"/>
    <x v="2"/>
    <x v="0"/>
    <x v="0"/>
    <x v="1"/>
    <x v="0"/>
    <x v="0"/>
    <x v="0"/>
    <x v="0"/>
    <s v="Pagamento a favor do Senhor Oceano de Pina Rodrigues, pela prestação de serviços, no posto de informação turística, referente a mês de fevereiro 2021, conforme justificativo em anexo."/>
  </r>
  <r>
    <x v="1"/>
    <n v="0"/>
    <n v="0"/>
    <n v="0"/>
    <n v="17778"/>
    <x v="2767"/>
    <x v="0"/>
    <x v="0"/>
    <x v="0"/>
    <s v="01.26.03.06"/>
    <x v="48"/>
    <x v="5"/>
    <x v="6"/>
    <s v="Turismo"/>
    <s v="01.26.03"/>
    <s v="Turismo"/>
    <s v="01.26.03"/>
    <x v="26"/>
    <x v="0"/>
    <x v="0"/>
    <x v="0"/>
    <x v="1"/>
    <x v="2"/>
    <x v="2"/>
    <x v="0"/>
    <x v="11"/>
    <s v="2021-02-23"/>
    <x v="0"/>
    <n v="17778"/>
    <x v="0"/>
    <m/>
    <x v="0"/>
    <m/>
    <x v="19"/>
    <n v="100476887"/>
    <x v="0"/>
    <x v="1"/>
    <s v="Sinalização Turística do Concelho de São Miguel"/>
    <s v="ORI"/>
    <x v="0"/>
    <s v="STCSM"/>
    <x v="0"/>
    <x v="0"/>
    <x v="0"/>
    <x v="0"/>
    <x v="0"/>
    <x v="0"/>
    <x v="0"/>
    <x v="0"/>
    <x v="0"/>
    <x v="0"/>
    <x v="0"/>
    <s v="Sinalização Turística do Concelho de São Miguel"/>
    <x v="0"/>
    <x v="0"/>
    <x v="0"/>
    <x v="0"/>
    <x v="2"/>
    <x v="0"/>
    <x v="0"/>
    <x v="1"/>
    <x v="0"/>
    <x v="0"/>
    <x v="1"/>
    <x v="0"/>
    <s v="Pagamento a favor do Senhor Oceano de Pina Rodrigues, pela prestação de serviços, no posto de informação turística, referente a mês de fevereiro 2021, conforme justificativo em anexo."/>
  </r>
  <r>
    <x v="0"/>
    <n v="0"/>
    <n v="0"/>
    <n v="0"/>
    <n v="1000"/>
    <x v="2768"/>
    <x v="0"/>
    <x v="0"/>
    <x v="0"/>
    <s v="01.25.05.10"/>
    <x v="5"/>
    <x v="2"/>
    <x v="2"/>
    <s v="Saúde"/>
    <s v="01.25.05"/>
    <s v="Saúde"/>
    <s v="01.25.05"/>
    <x v="6"/>
    <x v="0"/>
    <x v="2"/>
    <x v="2"/>
    <x v="1"/>
    <x v="2"/>
    <x v="0"/>
    <x v="0"/>
    <x v="11"/>
    <s v="2021-02-25"/>
    <x v="0"/>
    <n v="1000"/>
    <x v="0"/>
    <m/>
    <x v="0"/>
    <m/>
    <x v="20"/>
    <n v="100476009"/>
    <x v="0"/>
    <x v="1"/>
    <s v="Assistencia social"/>
    <s v="ORI"/>
    <x v="0"/>
    <m/>
    <x v="0"/>
    <x v="0"/>
    <x v="0"/>
    <x v="0"/>
    <x v="0"/>
    <x v="0"/>
    <x v="0"/>
    <x v="0"/>
    <x v="0"/>
    <x v="0"/>
    <x v="0"/>
    <s v="Assistencia social"/>
    <x v="0"/>
    <x v="0"/>
    <x v="0"/>
    <x v="0"/>
    <x v="2"/>
    <x v="0"/>
    <x v="0"/>
    <x v="1"/>
    <x v="0"/>
    <x v="0"/>
    <x v="1"/>
    <x v="0"/>
    <s v="Apoio financeiro a favor da Senhora Maria Miranda, para aquisição fda cesta básica, conforme justificativo em anexo."/>
  </r>
  <r>
    <x v="0"/>
    <n v="0"/>
    <n v="0"/>
    <n v="0"/>
    <n v="336903"/>
    <x v="2769"/>
    <x v="0"/>
    <x v="0"/>
    <x v="0"/>
    <s v="03.16.15"/>
    <x v="0"/>
    <x v="0"/>
    <x v="0"/>
    <s v="Direção Financeira"/>
    <s v="03.16.15"/>
    <s v="Direção Financeira"/>
    <s v="03.16.15"/>
    <x v="51"/>
    <x v="0"/>
    <x v="0"/>
    <x v="4"/>
    <x v="1"/>
    <x v="0"/>
    <x v="0"/>
    <x v="0"/>
    <x v="2"/>
    <s v="2021-03-01"/>
    <x v="0"/>
    <n v="336903"/>
    <x v="0"/>
    <m/>
    <x v="0"/>
    <m/>
    <x v="69"/>
    <n v="100391960"/>
    <x v="0"/>
    <x v="1"/>
    <s v="Direção Financeira"/>
    <s v="ORI"/>
    <x v="0"/>
    <m/>
    <x v="0"/>
    <x v="0"/>
    <x v="0"/>
    <x v="0"/>
    <x v="0"/>
    <x v="0"/>
    <x v="0"/>
    <x v="0"/>
    <x v="0"/>
    <x v="0"/>
    <x v="0"/>
    <s v="Direção Financeira"/>
    <x v="0"/>
    <x v="0"/>
    <x v="0"/>
    <x v="0"/>
    <x v="0"/>
    <x v="0"/>
    <x v="0"/>
    <x v="1"/>
    <x v="0"/>
    <x v="0"/>
    <x v="1"/>
    <x v="0"/>
    <s v="Pagamento da primeira parcela do valor da fatura referente aos meses de abril a julho 2018, a favor da Cv Telecom, pelo serviço prestado a Câmara muncipal de São Miguêl, conforme justificativo em anexo."/>
  </r>
  <r>
    <x v="0"/>
    <n v="0"/>
    <n v="0"/>
    <n v="0"/>
    <n v="1800"/>
    <x v="2770"/>
    <x v="0"/>
    <x v="1"/>
    <x v="0"/>
    <s v="80.02.01"/>
    <x v="1"/>
    <x v="1"/>
    <x v="1"/>
    <s v="Retenções Iur"/>
    <s v="80.02.01"/>
    <s v="Retenções Iur"/>
    <s v="80.02.01"/>
    <x v="1"/>
    <x v="0"/>
    <x v="1"/>
    <x v="0"/>
    <x v="0"/>
    <x v="1"/>
    <x v="1"/>
    <x v="0"/>
    <x v="11"/>
    <s v="2021-02-09"/>
    <x v="0"/>
    <n v="1800"/>
    <x v="0"/>
    <m/>
    <x v="0"/>
    <m/>
    <x v="0"/>
    <n v="100474696"/>
    <x v="0"/>
    <x v="1"/>
    <s v="Retenções Iur"/>
    <s v="ORI"/>
    <x v="0"/>
    <s v="RIUR"/>
    <x v="0"/>
    <x v="0"/>
    <x v="0"/>
    <x v="0"/>
    <x v="0"/>
    <x v="0"/>
    <x v="0"/>
    <x v="0"/>
    <x v="0"/>
    <x v="0"/>
    <x v="0"/>
    <s v="Retenções Iur"/>
    <x v="0"/>
    <x v="0"/>
    <x v="0"/>
    <x v="0"/>
    <x v="1"/>
    <x v="0"/>
    <x v="0"/>
    <x v="1"/>
    <x v="0"/>
    <x v="1"/>
    <x v="1"/>
    <x v="0"/>
    <s v="RETENCAO OT"/>
  </r>
  <r>
    <x v="0"/>
    <n v="0"/>
    <n v="0"/>
    <n v="0"/>
    <n v="3450"/>
    <x v="2771"/>
    <x v="0"/>
    <x v="0"/>
    <x v="0"/>
    <s v="03.16.15"/>
    <x v="0"/>
    <x v="0"/>
    <x v="0"/>
    <s v="Direção Financeira"/>
    <s v="03.16.15"/>
    <s v="Direção Financeira"/>
    <s v="03.16.15"/>
    <x v="11"/>
    <x v="0"/>
    <x v="0"/>
    <x v="0"/>
    <x v="1"/>
    <x v="0"/>
    <x v="0"/>
    <x v="0"/>
    <x v="3"/>
    <s v="2021-05-06"/>
    <x v="1"/>
    <n v="3450"/>
    <x v="0"/>
    <m/>
    <x v="0"/>
    <m/>
    <x v="5"/>
    <n v="100474914"/>
    <x v="0"/>
    <x v="1"/>
    <s v="Direção Financeira"/>
    <s v="ORI"/>
    <x v="0"/>
    <m/>
    <x v="0"/>
    <x v="0"/>
    <x v="0"/>
    <x v="0"/>
    <x v="0"/>
    <x v="0"/>
    <x v="0"/>
    <x v="0"/>
    <x v="0"/>
    <x v="0"/>
    <x v="0"/>
    <s v="Direção Financeira"/>
    <x v="0"/>
    <x v="0"/>
    <x v="0"/>
    <x v="0"/>
    <x v="0"/>
    <x v="0"/>
    <x v="0"/>
    <x v="1"/>
    <x v="0"/>
    <x v="0"/>
    <x v="1"/>
    <x v="0"/>
    <s v="Despesas com aquisição de matérias de escrito para serviço da Câmara, conforme justificativos em anexo. "/>
  </r>
  <r>
    <x v="0"/>
    <n v="0"/>
    <n v="0"/>
    <n v="0"/>
    <n v="1125"/>
    <x v="2772"/>
    <x v="0"/>
    <x v="1"/>
    <x v="0"/>
    <s v="80.02.01"/>
    <x v="1"/>
    <x v="1"/>
    <x v="1"/>
    <s v="Retenções Iur"/>
    <s v="80.02.01"/>
    <s v="Retenções Iur"/>
    <s v="80.02.01"/>
    <x v="1"/>
    <x v="0"/>
    <x v="1"/>
    <x v="0"/>
    <x v="0"/>
    <x v="1"/>
    <x v="1"/>
    <x v="0"/>
    <x v="2"/>
    <s v="2021-03-19"/>
    <x v="0"/>
    <n v="1125"/>
    <x v="0"/>
    <m/>
    <x v="0"/>
    <m/>
    <x v="0"/>
    <n v="100474696"/>
    <x v="0"/>
    <x v="1"/>
    <s v="Retenções Iur"/>
    <s v="ORI"/>
    <x v="0"/>
    <s v="RIUR"/>
    <x v="0"/>
    <x v="0"/>
    <x v="0"/>
    <x v="0"/>
    <x v="0"/>
    <x v="0"/>
    <x v="0"/>
    <x v="0"/>
    <x v="0"/>
    <x v="0"/>
    <x v="0"/>
    <s v="Retenções Iur"/>
    <x v="0"/>
    <x v="0"/>
    <x v="0"/>
    <x v="0"/>
    <x v="1"/>
    <x v="0"/>
    <x v="0"/>
    <x v="1"/>
    <x v="0"/>
    <x v="1"/>
    <x v="1"/>
    <x v="0"/>
    <s v="RETENCAO OT"/>
  </r>
  <r>
    <x v="0"/>
    <n v="0"/>
    <n v="0"/>
    <n v="0"/>
    <n v="2300"/>
    <x v="2773"/>
    <x v="0"/>
    <x v="1"/>
    <x v="0"/>
    <s v="80.02.01"/>
    <x v="1"/>
    <x v="1"/>
    <x v="1"/>
    <s v="Retenções Iur"/>
    <s v="80.02.01"/>
    <s v="Retenções Iur"/>
    <s v="80.02.01"/>
    <x v="1"/>
    <x v="0"/>
    <x v="1"/>
    <x v="0"/>
    <x v="0"/>
    <x v="1"/>
    <x v="1"/>
    <x v="0"/>
    <x v="2"/>
    <s v="2021-03-19"/>
    <x v="0"/>
    <n v="2300"/>
    <x v="0"/>
    <m/>
    <x v="0"/>
    <m/>
    <x v="0"/>
    <n v="100474696"/>
    <x v="0"/>
    <x v="1"/>
    <s v="Retenções Iur"/>
    <s v="ORI"/>
    <x v="0"/>
    <s v="RIUR"/>
    <x v="0"/>
    <x v="0"/>
    <x v="0"/>
    <x v="0"/>
    <x v="0"/>
    <x v="0"/>
    <x v="0"/>
    <x v="0"/>
    <x v="0"/>
    <x v="0"/>
    <x v="0"/>
    <s v="Retenções Iur"/>
    <x v="0"/>
    <x v="0"/>
    <x v="0"/>
    <x v="0"/>
    <x v="1"/>
    <x v="0"/>
    <x v="0"/>
    <x v="1"/>
    <x v="0"/>
    <x v="1"/>
    <x v="1"/>
    <x v="0"/>
    <s v="RETENCAO OT"/>
  </r>
  <r>
    <x v="1"/>
    <n v="0"/>
    <n v="0"/>
    <n v="0"/>
    <n v="36110"/>
    <x v="2774"/>
    <x v="0"/>
    <x v="0"/>
    <x v="0"/>
    <s v="01.28.01.05"/>
    <x v="32"/>
    <x v="6"/>
    <x v="7"/>
    <s v="Habitação Social"/>
    <s v="01.28.01"/>
    <s v="Habitação Social"/>
    <s v="01.28.01"/>
    <x v="26"/>
    <x v="0"/>
    <x v="0"/>
    <x v="0"/>
    <x v="1"/>
    <x v="2"/>
    <x v="2"/>
    <x v="0"/>
    <x v="1"/>
    <s v="2021-04-05"/>
    <x v="1"/>
    <n v="36110"/>
    <x v="0"/>
    <m/>
    <x v="0"/>
    <m/>
    <x v="66"/>
    <n v="100476460"/>
    <x v="0"/>
    <x v="1"/>
    <s v="Apoio a auto-construção assistida"/>
    <s v="ORI"/>
    <x v="0"/>
    <s v="AACA"/>
    <x v="0"/>
    <x v="0"/>
    <x v="0"/>
    <x v="0"/>
    <x v="0"/>
    <x v="0"/>
    <x v="0"/>
    <x v="0"/>
    <x v="0"/>
    <x v="0"/>
    <x v="0"/>
    <s v="Apoio a auto-construção assistida"/>
    <x v="0"/>
    <x v="0"/>
    <x v="0"/>
    <x v="0"/>
    <x v="2"/>
    <x v="0"/>
    <x v="0"/>
    <x v="1"/>
    <x v="0"/>
    <x v="0"/>
    <x v="1"/>
    <x v="0"/>
    <s v="Pagamento a favor de Eco produções, referente a aquisição dos materiais para reabilitação do Senhor Emilson Mendes de Carvalho, conforme justificativo em anexo."/>
  </r>
  <r>
    <x v="0"/>
    <n v="0"/>
    <n v="0"/>
    <n v="0"/>
    <n v="1038"/>
    <x v="2775"/>
    <x v="0"/>
    <x v="0"/>
    <x v="0"/>
    <s v="01.25.05.09"/>
    <x v="40"/>
    <x v="2"/>
    <x v="2"/>
    <s v="Saúde"/>
    <s v="01.25.05"/>
    <s v="Saúde"/>
    <s v="01.25.05"/>
    <x v="6"/>
    <x v="0"/>
    <x v="2"/>
    <x v="2"/>
    <x v="1"/>
    <x v="2"/>
    <x v="0"/>
    <x v="0"/>
    <x v="1"/>
    <s v="2021-04-09"/>
    <x v="1"/>
    <n v="1038"/>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Pagto a favor da Farmácia de São Miguel, pela aquisição de medicamentos a favor da Srª Mariana Rocha Furtado conforme documentos em anexo."/>
  </r>
  <r>
    <x v="0"/>
    <n v="0"/>
    <n v="0"/>
    <n v="0"/>
    <n v="2300"/>
    <x v="2776"/>
    <x v="0"/>
    <x v="0"/>
    <x v="0"/>
    <s v="01.27.02.11"/>
    <x v="28"/>
    <x v="3"/>
    <x v="4"/>
    <s v="Saneamento básico"/>
    <s v="01.27.02"/>
    <s v="Saneamento básico"/>
    <s v="01.27.02"/>
    <x v="7"/>
    <x v="0"/>
    <x v="3"/>
    <x v="3"/>
    <x v="1"/>
    <x v="2"/>
    <x v="0"/>
    <x v="0"/>
    <x v="1"/>
    <s v="2021-04-20"/>
    <x v="1"/>
    <n v="2300"/>
    <x v="0"/>
    <m/>
    <x v="0"/>
    <m/>
    <x v="0"/>
    <n v="100474696"/>
    <x v="0"/>
    <x v="0"/>
    <s v="Reforço do saneamento básico"/>
    <s v="ORI"/>
    <x v="0"/>
    <m/>
    <x v="0"/>
    <x v="0"/>
    <x v="0"/>
    <x v="0"/>
    <x v="0"/>
    <x v="0"/>
    <x v="0"/>
    <x v="0"/>
    <x v="0"/>
    <x v="0"/>
    <x v="0"/>
    <s v="Reforço do saneamento básico"/>
    <x v="0"/>
    <x v="0"/>
    <x v="0"/>
    <x v="0"/>
    <x v="2"/>
    <x v="0"/>
    <x v="0"/>
    <x v="1"/>
    <x v="0"/>
    <x v="0"/>
    <x v="0"/>
    <x v="0"/>
    <s v="Pagamento a favor do Senhor Pedro Vermão Furtado, pela prestação de serviços de saneamento e limpeza urbana, referente a mês de abril 2021, conforme justificativo em anexo."/>
  </r>
  <r>
    <x v="0"/>
    <n v="0"/>
    <n v="0"/>
    <n v="0"/>
    <n v="13030"/>
    <x v="2776"/>
    <x v="0"/>
    <x v="0"/>
    <x v="0"/>
    <s v="01.27.02.11"/>
    <x v="28"/>
    <x v="3"/>
    <x v="4"/>
    <s v="Saneamento básico"/>
    <s v="01.27.02"/>
    <s v="Saneamento básico"/>
    <s v="01.27.02"/>
    <x v="7"/>
    <x v="0"/>
    <x v="3"/>
    <x v="3"/>
    <x v="1"/>
    <x v="2"/>
    <x v="0"/>
    <x v="0"/>
    <x v="1"/>
    <s v="2021-04-20"/>
    <x v="1"/>
    <n v="13030"/>
    <x v="0"/>
    <m/>
    <x v="0"/>
    <m/>
    <x v="297"/>
    <n v="100476507"/>
    <x v="0"/>
    <x v="1"/>
    <s v="Reforço do saneamento básico"/>
    <s v="ORI"/>
    <x v="0"/>
    <m/>
    <x v="0"/>
    <x v="0"/>
    <x v="0"/>
    <x v="0"/>
    <x v="0"/>
    <x v="0"/>
    <x v="0"/>
    <x v="0"/>
    <x v="0"/>
    <x v="0"/>
    <x v="0"/>
    <s v="Reforço do saneamento básico"/>
    <x v="0"/>
    <x v="0"/>
    <x v="0"/>
    <x v="0"/>
    <x v="2"/>
    <x v="0"/>
    <x v="0"/>
    <x v="1"/>
    <x v="0"/>
    <x v="0"/>
    <x v="1"/>
    <x v="0"/>
    <s v="Pagamento a favor do Senhor Pedro Vermão Furtado, pela prestação de serviços de saneamento e limpeza urbana, referente a mês de abril 2021, conforme justificativo em anexo."/>
  </r>
  <r>
    <x v="0"/>
    <n v="0"/>
    <n v="0"/>
    <n v="0"/>
    <n v="5400"/>
    <x v="2777"/>
    <x v="0"/>
    <x v="1"/>
    <x v="0"/>
    <s v="80.02.01"/>
    <x v="1"/>
    <x v="1"/>
    <x v="1"/>
    <s v="Retenções Iur"/>
    <s v="80.02.01"/>
    <s v="Retenções Iur"/>
    <s v="80.02.01"/>
    <x v="1"/>
    <x v="0"/>
    <x v="1"/>
    <x v="0"/>
    <x v="0"/>
    <x v="1"/>
    <x v="1"/>
    <x v="0"/>
    <x v="1"/>
    <s v="2021-04-22"/>
    <x v="1"/>
    <n v="5400"/>
    <x v="0"/>
    <m/>
    <x v="0"/>
    <m/>
    <x v="0"/>
    <n v="100474696"/>
    <x v="0"/>
    <x v="1"/>
    <s v="Retenções Iur"/>
    <s v="ORI"/>
    <x v="0"/>
    <s v="RIUR"/>
    <x v="0"/>
    <x v="0"/>
    <x v="0"/>
    <x v="0"/>
    <x v="0"/>
    <x v="0"/>
    <x v="0"/>
    <x v="0"/>
    <x v="0"/>
    <x v="0"/>
    <x v="0"/>
    <s v="Retenções Iur"/>
    <x v="0"/>
    <x v="0"/>
    <x v="0"/>
    <x v="0"/>
    <x v="1"/>
    <x v="0"/>
    <x v="0"/>
    <x v="1"/>
    <x v="0"/>
    <x v="1"/>
    <x v="1"/>
    <x v="0"/>
    <s v="RETENCAO OT"/>
  </r>
  <r>
    <x v="0"/>
    <n v="0"/>
    <n v="0"/>
    <n v="0"/>
    <n v="13600"/>
    <x v="2778"/>
    <x v="0"/>
    <x v="1"/>
    <x v="0"/>
    <s v="03.03.10"/>
    <x v="10"/>
    <x v="0"/>
    <x v="3"/>
    <s v="Receitas Da Câmara"/>
    <s v="03.03.10"/>
    <s v="Receitas Da Câmara"/>
    <s v="03.03.10"/>
    <x v="21"/>
    <x v="0"/>
    <x v="0"/>
    <x v="8"/>
    <x v="1"/>
    <x v="0"/>
    <x v="1"/>
    <x v="0"/>
    <x v="3"/>
    <s v="2021-05-06"/>
    <x v="1"/>
    <n v="13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0"/>
    <x v="2779"/>
    <x v="0"/>
    <x v="1"/>
    <x v="0"/>
    <s v="03.03.10"/>
    <x v="10"/>
    <x v="0"/>
    <x v="3"/>
    <s v="Receitas Da Câmara"/>
    <s v="03.03.10"/>
    <s v="Receitas Da Câmara"/>
    <s v="03.03.10"/>
    <x v="19"/>
    <x v="0"/>
    <x v="4"/>
    <x v="6"/>
    <x v="1"/>
    <x v="0"/>
    <x v="1"/>
    <x v="0"/>
    <x v="3"/>
    <s v="2021-05-06"/>
    <x v="1"/>
    <n v="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60"/>
    <x v="2780"/>
    <x v="0"/>
    <x v="1"/>
    <x v="0"/>
    <s v="03.03.10"/>
    <x v="10"/>
    <x v="0"/>
    <x v="3"/>
    <s v="Receitas Da Câmara"/>
    <s v="03.03.10"/>
    <s v="Receitas Da Câmara"/>
    <s v="03.03.10"/>
    <x v="14"/>
    <x v="0"/>
    <x v="4"/>
    <x v="6"/>
    <x v="1"/>
    <x v="0"/>
    <x v="1"/>
    <x v="0"/>
    <x v="3"/>
    <s v="2021-05-06"/>
    <x v="1"/>
    <n v="2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400"/>
    <x v="2781"/>
    <x v="0"/>
    <x v="1"/>
    <x v="0"/>
    <s v="03.03.10"/>
    <x v="10"/>
    <x v="0"/>
    <x v="3"/>
    <s v="Receitas Da Câmara"/>
    <s v="03.03.10"/>
    <s v="Receitas Da Câmara"/>
    <s v="03.03.10"/>
    <x v="54"/>
    <x v="0"/>
    <x v="4"/>
    <x v="6"/>
    <x v="1"/>
    <x v="0"/>
    <x v="1"/>
    <x v="0"/>
    <x v="3"/>
    <s v="2021-05-06"/>
    <x v="1"/>
    <n v="20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2782"/>
    <x v="0"/>
    <x v="1"/>
    <x v="0"/>
    <s v="03.03.10"/>
    <x v="10"/>
    <x v="0"/>
    <x v="3"/>
    <s v="Receitas Da Câmara"/>
    <s v="03.03.10"/>
    <s v="Receitas Da Câmara"/>
    <s v="03.03.10"/>
    <x v="15"/>
    <x v="0"/>
    <x v="4"/>
    <x v="6"/>
    <x v="1"/>
    <x v="0"/>
    <x v="1"/>
    <x v="0"/>
    <x v="3"/>
    <s v="2021-05-06"/>
    <x v="1"/>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
    <x v="2783"/>
    <x v="0"/>
    <x v="1"/>
    <x v="0"/>
    <s v="03.03.10"/>
    <x v="10"/>
    <x v="0"/>
    <x v="3"/>
    <s v="Receitas Da Câmara"/>
    <s v="03.03.10"/>
    <s v="Receitas Da Câmara"/>
    <s v="03.03.10"/>
    <x v="12"/>
    <x v="0"/>
    <x v="4"/>
    <x v="6"/>
    <x v="1"/>
    <x v="0"/>
    <x v="1"/>
    <x v="0"/>
    <x v="3"/>
    <s v="2021-05-06"/>
    <x v="1"/>
    <n v="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2784"/>
    <x v="0"/>
    <x v="0"/>
    <x v="0"/>
    <s v="03.16.16"/>
    <x v="56"/>
    <x v="0"/>
    <x v="0"/>
    <s v="Direção Ambiente e Saneamento "/>
    <s v="03.16.16"/>
    <s v="Direção Ambiente e Saneamento "/>
    <s v="03.16.16"/>
    <x v="44"/>
    <x v="0"/>
    <x v="0"/>
    <x v="4"/>
    <x v="1"/>
    <x v="0"/>
    <x v="0"/>
    <x v="0"/>
    <x v="4"/>
    <s v="2021-06-18"/>
    <x v="1"/>
    <n v="3000"/>
    <x v="0"/>
    <m/>
    <x v="0"/>
    <m/>
    <x v="393"/>
    <n v="100478955"/>
    <x v="0"/>
    <x v="1"/>
    <s v="Direção Ambiente e Saneamento "/>
    <s v="ORI"/>
    <x v="0"/>
    <m/>
    <x v="0"/>
    <x v="0"/>
    <x v="0"/>
    <x v="0"/>
    <x v="0"/>
    <x v="0"/>
    <x v="0"/>
    <x v="0"/>
    <x v="0"/>
    <x v="0"/>
    <x v="0"/>
    <s v="Direção Ambiente e Saneamento "/>
    <x v="0"/>
    <x v="0"/>
    <x v="0"/>
    <x v="0"/>
    <x v="0"/>
    <x v="0"/>
    <x v="0"/>
    <x v="0"/>
    <x v="0"/>
    <x v="0"/>
    <x v="1"/>
    <x v="0"/>
    <s v="Ajuda de custo atribuído a favor da Ermilinda Lopes aquando de uma deslocação a Praia no dia 3/06/2021  emissão de serviço"/>
  </r>
  <r>
    <x v="0"/>
    <n v="0"/>
    <n v="0"/>
    <n v="0"/>
    <n v="1800"/>
    <x v="2785"/>
    <x v="0"/>
    <x v="1"/>
    <x v="0"/>
    <s v="80.02.01"/>
    <x v="1"/>
    <x v="1"/>
    <x v="1"/>
    <s v="Retenções Iur"/>
    <s v="80.02.01"/>
    <s v="Retenções Iur"/>
    <s v="80.02.01"/>
    <x v="1"/>
    <x v="0"/>
    <x v="1"/>
    <x v="0"/>
    <x v="0"/>
    <x v="1"/>
    <x v="1"/>
    <x v="0"/>
    <x v="4"/>
    <s v="2021-06-08"/>
    <x v="1"/>
    <n v="1800"/>
    <x v="0"/>
    <m/>
    <x v="0"/>
    <m/>
    <x v="0"/>
    <n v="100474696"/>
    <x v="0"/>
    <x v="1"/>
    <s v="Retenções Iur"/>
    <s v="ORI"/>
    <x v="0"/>
    <s v="RIUR"/>
    <x v="0"/>
    <x v="0"/>
    <x v="0"/>
    <x v="0"/>
    <x v="0"/>
    <x v="0"/>
    <x v="0"/>
    <x v="0"/>
    <x v="0"/>
    <x v="0"/>
    <x v="0"/>
    <s v="Retenções Iur"/>
    <x v="0"/>
    <x v="0"/>
    <x v="0"/>
    <x v="0"/>
    <x v="1"/>
    <x v="0"/>
    <x v="0"/>
    <x v="1"/>
    <x v="0"/>
    <x v="1"/>
    <x v="1"/>
    <x v="0"/>
    <s v="RETENCAO OT"/>
  </r>
  <r>
    <x v="0"/>
    <n v="0"/>
    <n v="0"/>
    <n v="0"/>
    <n v="3200"/>
    <x v="2786"/>
    <x v="0"/>
    <x v="0"/>
    <x v="0"/>
    <s v="03.16.15"/>
    <x v="0"/>
    <x v="0"/>
    <x v="0"/>
    <s v="Direção Financeira"/>
    <s v="03.16.15"/>
    <s v="Direção Financeira"/>
    <s v="03.16.15"/>
    <x v="63"/>
    <x v="0"/>
    <x v="0"/>
    <x v="0"/>
    <x v="1"/>
    <x v="0"/>
    <x v="0"/>
    <x v="0"/>
    <x v="4"/>
    <s v="2021-06-22"/>
    <x v="1"/>
    <n v="3200"/>
    <x v="0"/>
    <m/>
    <x v="0"/>
    <m/>
    <x v="5"/>
    <n v="100474914"/>
    <x v="0"/>
    <x v="1"/>
    <s v="Direção Financeira"/>
    <s v="ORI"/>
    <x v="0"/>
    <m/>
    <x v="0"/>
    <x v="0"/>
    <x v="0"/>
    <x v="0"/>
    <x v="0"/>
    <x v="0"/>
    <x v="0"/>
    <x v="0"/>
    <x v="0"/>
    <x v="0"/>
    <x v="0"/>
    <s v="Direção Financeira"/>
    <x v="0"/>
    <x v="0"/>
    <x v="0"/>
    <x v="0"/>
    <x v="0"/>
    <x v="0"/>
    <x v="0"/>
    <x v="0"/>
    <x v="0"/>
    <x v="0"/>
    <x v="1"/>
    <x v="0"/>
    <s v="Despesas realizadas  com aquisição de matérias e peças para conservação das viaturas da Camara conforme documentos em anexo.conforme documentos em anexo. "/>
  </r>
  <r>
    <x v="0"/>
    <n v="0"/>
    <n v="0"/>
    <n v="0"/>
    <n v="4500"/>
    <x v="2787"/>
    <x v="0"/>
    <x v="0"/>
    <x v="0"/>
    <s v="03.16.15"/>
    <x v="0"/>
    <x v="0"/>
    <x v="0"/>
    <s v="Direção Financeira"/>
    <s v="03.16.15"/>
    <s v="Direção Financeira"/>
    <s v="03.16.15"/>
    <x v="68"/>
    <x v="0"/>
    <x v="0"/>
    <x v="0"/>
    <x v="1"/>
    <x v="0"/>
    <x v="0"/>
    <x v="0"/>
    <x v="5"/>
    <s v="2021-08-13"/>
    <x v="2"/>
    <n v="4500"/>
    <x v="0"/>
    <m/>
    <x v="0"/>
    <m/>
    <x v="0"/>
    <n v="100474696"/>
    <x v="0"/>
    <x v="0"/>
    <s v="Direção Financeira"/>
    <s v="ORI"/>
    <x v="0"/>
    <m/>
    <x v="0"/>
    <x v="0"/>
    <x v="0"/>
    <x v="0"/>
    <x v="0"/>
    <x v="0"/>
    <x v="0"/>
    <x v="0"/>
    <x v="0"/>
    <x v="0"/>
    <x v="0"/>
    <s v="Direção Financeira"/>
    <x v="0"/>
    <x v="0"/>
    <x v="0"/>
    <x v="0"/>
    <x v="0"/>
    <x v="0"/>
    <x v="0"/>
    <x v="0"/>
    <x v="0"/>
    <x v="0"/>
    <x v="0"/>
    <x v="0"/>
    <s v="Pagamento a favor de senhor Daniel Gonçalves, a titulo de gratificação pelo colaboração, no pelouro do desporto durante os meses de dezembro de 2020 a fevereiro de 2021, conforme justificativo em anexo."/>
  </r>
  <r>
    <x v="1"/>
    <n v="0"/>
    <n v="0"/>
    <n v="0"/>
    <n v="61404"/>
    <x v="2788"/>
    <x v="0"/>
    <x v="0"/>
    <x v="0"/>
    <s v="01.27.06.72"/>
    <x v="29"/>
    <x v="3"/>
    <x v="4"/>
    <s v="Requalificação Urbana e habitação"/>
    <s v="01.27.06"/>
    <s v="Requalificação Urbana e habitação"/>
    <s v="01.27.06"/>
    <x v="26"/>
    <x v="0"/>
    <x v="0"/>
    <x v="0"/>
    <x v="1"/>
    <x v="2"/>
    <x v="2"/>
    <x v="0"/>
    <x v="5"/>
    <s v="2021-08-12"/>
    <x v="2"/>
    <n v="61404"/>
    <x v="0"/>
    <m/>
    <x v="0"/>
    <m/>
    <x v="5"/>
    <n v="100474914"/>
    <x v="0"/>
    <x v="1"/>
    <s v="Manutenção e Reabilitação de Edificios Municipais"/>
    <s v="ORI"/>
    <x v="0"/>
    <m/>
    <x v="0"/>
    <x v="0"/>
    <x v="0"/>
    <x v="0"/>
    <x v="0"/>
    <x v="0"/>
    <x v="0"/>
    <x v="0"/>
    <x v="0"/>
    <x v="0"/>
    <x v="0"/>
    <s v="Manutenção e Reabilitação de Edificios Municipais"/>
    <x v="0"/>
    <x v="0"/>
    <x v="0"/>
    <x v="0"/>
    <x v="2"/>
    <x v="0"/>
    <x v="0"/>
    <x v="1"/>
    <x v="0"/>
    <x v="0"/>
    <x v="1"/>
    <x v="0"/>
    <s v="Despesa com pessoal de emprego ni trabalho de Monte terra, Matadouro, conforme documento em anexo."/>
  </r>
  <r>
    <x v="0"/>
    <n v="0"/>
    <n v="0"/>
    <n v="0"/>
    <n v="93860"/>
    <x v="2789"/>
    <x v="0"/>
    <x v="0"/>
    <x v="0"/>
    <s v="03.16.15"/>
    <x v="0"/>
    <x v="0"/>
    <x v="0"/>
    <s v="Direção Financeira"/>
    <s v="03.16.15"/>
    <s v="Direção Financeira"/>
    <s v="03.16.15"/>
    <x v="7"/>
    <x v="0"/>
    <x v="3"/>
    <x v="3"/>
    <x v="1"/>
    <x v="0"/>
    <x v="0"/>
    <x v="0"/>
    <x v="5"/>
    <s v="2021-08-12"/>
    <x v="2"/>
    <n v="93860"/>
    <x v="0"/>
    <m/>
    <x v="0"/>
    <m/>
    <x v="107"/>
    <n v="100477569"/>
    <x v="0"/>
    <x v="1"/>
    <s v="Direção Financeira"/>
    <s v="ORI"/>
    <x v="0"/>
    <m/>
    <x v="0"/>
    <x v="0"/>
    <x v="0"/>
    <x v="0"/>
    <x v="0"/>
    <x v="0"/>
    <x v="0"/>
    <x v="0"/>
    <x v="0"/>
    <x v="0"/>
    <x v="0"/>
    <s v="Direção Financeira"/>
    <x v="0"/>
    <x v="0"/>
    <x v="0"/>
    <x v="0"/>
    <x v="0"/>
    <x v="0"/>
    <x v="0"/>
    <x v="1"/>
    <x v="0"/>
    <x v="0"/>
    <x v="1"/>
    <x v="0"/>
    <s v="Pagamento a favor da Restaurante Li Ponta, pela refeição servidas as diversas cometivas de visitas ao concelho, conforme justfcitivos em anexo. "/>
  </r>
  <r>
    <x v="0"/>
    <n v="0"/>
    <n v="0"/>
    <n v="0"/>
    <n v="4500"/>
    <x v="2790"/>
    <x v="0"/>
    <x v="1"/>
    <x v="0"/>
    <s v="80.02.01"/>
    <x v="1"/>
    <x v="1"/>
    <x v="1"/>
    <s v="Retenções Iur"/>
    <s v="80.02.01"/>
    <s v="Retenções Iur"/>
    <s v="80.02.01"/>
    <x v="1"/>
    <x v="0"/>
    <x v="1"/>
    <x v="0"/>
    <x v="0"/>
    <x v="1"/>
    <x v="1"/>
    <x v="0"/>
    <x v="5"/>
    <s v="2021-08-13"/>
    <x v="2"/>
    <n v="4500"/>
    <x v="0"/>
    <m/>
    <x v="0"/>
    <m/>
    <x v="0"/>
    <n v="100474696"/>
    <x v="0"/>
    <x v="1"/>
    <s v="Retenções Iur"/>
    <s v="ORI"/>
    <x v="0"/>
    <s v="RIUR"/>
    <x v="0"/>
    <x v="0"/>
    <x v="0"/>
    <x v="0"/>
    <x v="0"/>
    <x v="0"/>
    <x v="0"/>
    <x v="0"/>
    <x v="0"/>
    <x v="0"/>
    <x v="0"/>
    <s v="Retenções Iur"/>
    <x v="0"/>
    <x v="0"/>
    <x v="0"/>
    <x v="0"/>
    <x v="1"/>
    <x v="0"/>
    <x v="0"/>
    <x v="1"/>
    <x v="0"/>
    <x v="1"/>
    <x v="1"/>
    <x v="0"/>
    <s v="RETENCAO OT"/>
  </r>
  <r>
    <x v="0"/>
    <n v="0"/>
    <n v="0"/>
    <n v="0"/>
    <n v="25500"/>
    <x v="2787"/>
    <x v="0"/>
    <x v="0"/>
    <x v="0"/>
    <s v="03.16.15"/>
    <x v="0"/>
    <x v="0"/>
    <x v="0"/>
    <s v="Direção Financeira"/>
    <s v="03.16.15"/>
    <s v="Direção Financeira"/>
    <s v="03.16.15"/>
    <x v="68"/>
    <x v="0"/>
    <x v="0"/>
    <x v="0"/>
    <x v="1"/>
    <x v="0"/>
    <x v="0"/>
    <x v="0"/>
    <x v="5"/>
    <s v="2021-08-13"/>
    <x v="2"/>
    <n v="25500"/>
    <x v="0"/>
    <m/>
    <x v="0"/>
    <m/>
    <x v="139"/>
    <n v="100419361"/>
    <x v="0"/>
    <x v="1"/>
    <s v="Direção Financeira"/>
    <s v="ORI"/>
    <x v="0"/>
    <m/>
    <x v="0"/>
    <x v="0"/>
    <x v="0"/>
    <x v="0"/>
    <x v="0"/>
    <x v="0"/>
    <x v="0"/>
    <x v="0"/>
    <x v="0"/>
    <x v="0"/>
    <x v="0"/>
    <s v="Direção Financeira"/>
    <x v="0"/>
    <x v="0"/>
    <x v="0"/>
    <x v="0"/>
    <x v="0"/>
    <x v="0"/>
    <x v="0"/>
    <x v="0"/>
    <x v="0"/>
    <x v="0"/>
    <x v="1"/>
    <x v="0"/>
    <s v="Pagamento a favor de senhor Daniel Gonçalves, a titulo de gratificação pelo colaboração, no pelouro do desporto durante os meses de dezembro de 2020 a fevereiro de 2021, conforme justificativo em anexo."/>
  </r>
  <r>
    <x v="0"/>
    <n v="0"/>
    <n v="0"/>
    <n v="0"/>
    <n v="2300"/>
    <x v="2791"/>
    <x v="0"/>
    <x v="0"/>
    <x v="0"/>
    <s v="03.16.15"/>
    <x v="0"/>
    <x v="0"/>
    <x v="0"/>
    <s v="Direção Financeira"/>
    <s v="03.16.15"/>
    <s v="Direção Financeira"/>
    <s v="03.16.15"/>
    <x v="45"/>
    <x v="0"/>
    <x v="0"/>
    <x v="0"/>
    <x v="1"/>
    <x v="0"/>
    <x v="0"/>
    <x v="0"/>
    <x v="5"/>
    <s v="2021-08-20"/>
    <x v="2"/>
    <n v="2300"/>
    <x v="0"/>
    <m/>
    <x v="0"/>
    <m/>
    <x v="5"/>
    <n v="100474914"/>
    <x v="0"/>
    <x v="1"/>
    <s v="Direção Financeira"/>
    <s v="ORI"/>
    <x v="0"/>
    <m/>
    <x v="0"/>
    <x v="0"/>
    <x v="0"/>
    <x v="0"/>
    <x v="0"/>
    <x v="0"/>
    <x v="0"/>
    <x v="0"/>
    <x v="0"/>
    <x v="0"/>
    <x v="0"/>
    <s v="Direção Financeira"/>
    <x v="0"/>
    <x v="0"/>
    <x v="0"/>
    <x v="0"/>
    <x v="0"/>
    <x v="0"/>
    <x v="0"/>
    <x v="1"/>
    <x v="0"/>
    <x v="0"/>
    <x v="1"/>
    <x v="0"/>
    <s v="Despesas com aquisição de um tubo hidraulico para maquina retroescavadora da Câmara, conforme documento anexo.  "/>
  </r>
  <r>
    <x v="0"/>
    <n v="0"/>
    <n v="0"/>
    <n v="0"/>
    <n v="2300"/>
    <x v="2792"/>
    <x v="0"/>
    <x v="0"/>
    <x v="0"/>
    <s v="01.27.02.11"/>
    <x v="28"/>
    <x v="3"/>
    <x v="4"/>
    <s v="Saneamento básico"/>
    <s v="01.27.02"/>
    <s v="Saneamento básico"/>
    <s v="01.27.02"/>
    <x v="7"/>
    <x v="0"/>
    <x v="3"/>
    <x v="3"/>
    <x v="1"/>
    <x v="2"/>
    <x v="0"/>
    <x v="0"/>
    <x v="5"/>
    <s v="2021-08-26"/>
    <x v="2"/>
    <n v="2300"/>
    <x v="0"/>
    <m/>
    <x v="0"/>
    <m/>
    <x v="0"/>
    <n v="100474696"/>
    <x v="0"/>
    <x v="0"/>
    <s v="Reforço do saneamento básico"/>
    <s v="ORI"/>
    <x v="0"/>
    <m/>
    <x v="0"/>
    <x v="0"/>
    <x v="0"/>
    <x v="0"/>
    <x v="0"/>
    <x v="0"/>
    <x v="0"/>
    <x v="0"/>
    <x v="0"/>
    <x v="0"/>
    <x v="0"/>
    <s v="Reforço do saneamento básico"/>
    <x v="0"/>
    <x v="0"/>
    <x v="0"/>
    <x v="0"/>
    <x v="2"/>
    <x v="0"/>
    <x v="0"/>
    <x v="1"/>
    <x v="0"/>
    <x v="0"/>
    <x v="0"/>
    <x v="0"/>
    <s v="Pagamento a favor do sr. João Lucas, pela prestação de serviço, na limpeza urbana, referente a mês de Julho 2021."/>
  </r>
  <r>
    <x v="0"/>
    <n v="0"/>
    <n v="0"/>
    <n v="0"/>
    <n v="13030"/>
    <x v="2792"/>
    <x v="0"/>
    <x v="0"/>
    <x v="0"/>
    <s v="01.27.02.11"/>
    <x v="28"/>
    <x v="3"/>
    <x v="4"/>
    <s v="Saneamento básico"/>
    <s v="01.27.02"/>
    <s v="Saneamento básico"/>
    <s v="01.27.02"/>
    <x v="7"/>
    <x v="0"/>
    <x v="3"/>
    <x v="3"/>
    <x v="1"/>
    <x v="2"/>
    <x v="0"/>
    <x v="0"/>
    <x v="5"/>
    <s v="2021-08-26"/>
    <x v="2"/>
    <n v="13030"/>
    <x v="0"/>
    <m/>
    <x v="0"/>
    <m/>
    <x v="123"/>
    <n v="100478475"/>
    <x v="0"/>
    <x v="1"/>
    <s v="Reforço do saneamento básico"/>
    <s v="ORI"/>
    <x v="0"/>
    <m/>
    <x v="0"/>
    <x v="0"/>
    <x v="0"/>
    <x v="0"/>
    <x v="0"/>
    <x v="0"/>
    <x v="0"/>
    <x v="0"/>
    <x v="0"/>
    <x v="0"/>
    <x v="0"/>
    <s v="Reforço do saneamento básico"/>
    <x v="0"/>
    <x v="0"/>
    <x v="0"/>
    <x v="0"/>
    <x v="2"/>
    <x v="0"/>
    <x v="0"/>
    <x v="1"/>
    <x v="0"/>
    <x v="0"/>
    <x v="1"/>
    <x v="0"/>
    <s v="Pagamento a favor do sr. João Lucas, pela prestação de serviço, na limpeza urbana, referente a mês de Julho 2021."/>
  </r>
  <r>
    <x v="0"/>
    <n v="0"/>
    <n v="0"/>
    <n v="0"/>
    <n v="1361"/>
    <x v="2793"/>
    <x v="0"/>
    <x v="0"/>
    <x v="0"/>
    <s v="03.16.25"/>
    <x v="17"/>
    <x v="0"/>
    <x v="0"/>
    <s v="Direção dos  Recursos Humanos"/>
    <s v="03.16.25"/>
    <s v="Direção dos  Recursos Humanos"/>
    <s v="03.16.25"/>
    <x v="51"/>
    <x v="0"/>
    <x v="0"/>
    <x v="4"/>
    <x v="1"/>
    <x v="0"/>
    <x v="0"/>
    <x v="0"/>
    <x v="5"/>
    <s v="2021-08-31"/>
    <x v="2"/>
    <n v="1361"/>
    <x v="0"/>
    <m/>
    <x v="0"/>
    <m/>
    <x v="0"/>
    <n v="100474696"/>
    <x v="0"/>
    <x v="0"/>
    <s v="Direção dos  Recursos Humanos"/>
    <s v="ORI"/>
    <x v="0"/>
    <m/>
    <x v="0"/>
    <x v="0"/>
    <x v="0"/>
    <x v="0"/>
    <x v="0"/>
    <x v="0"/>
    <x v="0"/>
    <x v="0"/>
    <x v="0"/>
    <x v="0"/>
    <x v="0"/>
    <s v="Direção dos  Recursos Humanos"/>
    <x v="0"/>
    <x v="0"/>
    <x v="0"/>
    <x v="0"/>
    <x v="0"/>
    <x v="0"/>
    <x v="0"/>
    <x v="1"/>
    <x v="0"/>
    <x v="0"/>
    <x v="0"/>
    <x v="0"/>
    <s v="Salario da vereadora Celsaltina Ribeiro, referente ao mês de Agosto"/>
  </r>
  <r>
    <x v="0"/>
    <n v="0"/>
    <n v="0"/>
    <n v="0"/>
    <n v="13618"/>
    <x v="2793"/>
    <x v="0"/>
    <x v="0"/>
    <x v="0"/>
    <s v="03.16.25"/>
    <x v="17"/>
    <x v="0"/>
    <x v="0"/>
    <s v="Direção dos  Recursos Humanos"/>
    <s v="03.16.25"/>
    <s v="Direção dos  Recursos Humanos"/>
    <s v="03.16.25"/>
    <x v="0"/>
    <x v="0"/>
    <x v="0"/>
    <x v="0"/>
    <x v="0"/>
    <x v="0"/>
    <x v="0"/>
    <x v="0"/>
    <x v="5"/>
    <s v="2021-08-31"/>
    <x v="2"/>
    <n v="13618"/>
    <x v="0"/>
    <m/>
    <x v="0"/>
    <m/>
    <x v="0"/>
    <n v="100474696"/>
    <x v="0"/>
    <x v="0"/>
    <s v="Direção dos  Recursos Humanos"/>
    <s v="ORI"/>
    <x v="0"/>
    <m/>
    <x v="0"/>
    <x v="0"/>
    <x v="0"/>
    <x v="0"/>
    <x v="0"/>
    <x v="0"/>
    <x v="0"/>
    <x v="0"/>
    <x v="0"/>
    <x v="0"/>
    <x v="0"/>
    <s v="Direção dos  Recursos Humanos"/>
    <x v="0"/>
    <x v="0"/>
    <x v="0"/>
    <x v="0"/>
    <x v="0"/>
    <x v="0"/>
    <x v="0"/>
    <x v="1"/>
    <x v="0"/>
    <x v="0"/>
    <x v="0"/>
    <x v="0"/>
    <s v="Salario da vereadora Celsaltina Ribeiro, referente ao mês de Agosto"/>
  </r>
  <r>
    <x v="0"/>
    <n v="0"/>
    <n v="0"/>
    <n v="0"/>
    <n v="890"/>
    <x v="2793"/>
    <x v="0"/>
    <x v="0"/>
    <x v="0"/>
    <s v="03.16.25"/>
    <x v="17"/>
    <x v="0"/>
    <x v="0"/>
    <s v="Direção dos  Recursos Humanos"/>
    <s v="03.16.25"/>
    <s v="Direção dos  Recursos Humanos"/>
    <s v="03.16.25"/>
    <x v="51"/>
    <x v="0"/>
    <x v="0"/>
    <x v="4"/>
    <x v="1"/>
    <x v="0"/>
    <x v="0"/>
    <x v="0"/>
    <x v="5"/>
    <s v="2021-08-31"/>
    <x v="2"/>
    <n v="890"/>
    <x v="0"/>
    <m/>
    <x v="0"/>
    <m/>
    <x v="1"/>
    <n v="100474706"/>
    <x v="0"/>
    <x v="2"/>
    <s v="Direção dos  Recursos Humanos"/>
    <s v="ORI"/>
    <x v="0"/>
    <m/>
    <x v="0"/>
    <x v="0"/>
    <x v="0"/>
    <x v="0"/>
    <x v="0"/>
    <x v="0"/>
    <x v="0"/>
    <x v="0"/>
    <x v="0"/>
    <x v="0"/>
    <x v="0"/>
    <s v="Direção dos  Recursos Humanos"/>
    <x v="0"/>
    <x v="0"/>
    <x v="0"/>
    <x v="0"/>
    <x v="0"/>
    <x v="0"/>
    <x v="0"/>
    <x v="1"/>
    <x v="0"/>
    <x v="0"/>
    <x v="2"/>
    <x v="0"/>
    <s v="Salario da vereadora Celsaltina Ribeiro, referente ao mês de Agosto"/>
  </r>
  <r>
    <x v="0"/>
    <n v="0"/>
    <n v="0"/>
    <n v="0"/>
    <n v="8902"/>
    <x v="2793"/>
    <x v="0"/>
    <x v="0"/>
    <x v="0"/>
    <s v="03.16.25"/>
    <x v="17"/>
    <x v="0"/>
    <x v="0"/>
    <s v="Direção dos  Recursos Humanos"/>
    <s v="03.16.25"/>
    <s v="Direção dos  Recursos Humanos"/>
    <s v="03.16.25"/>
    <x v="0"/>
    <x v="0"/>
    <x v="0"/>
    <x v="0"/>
    <x v="0"/>
    <x v="0"/>
    <x v="0"/>
    <x v="0"/>
    <x v="5"/>
    <s v="2021-08-31"/>
    <x v="2"/>
    <n v="8902"/>
    <x v="0"/>
    <m/>
    <x v="0"/>
    <m/>
    <x v="1"/>
    <n v="100474706"/>
    <x v="0"/>
    <x v="2"/>
    <s v="Direção dos  Recursos Humanos"/>
    <s v="ORI"/>
    <x v="0"/>
    <m/>
    <x v="0"/>
    <x v="0"/>
    <x v="0"/>
    <x v="0"/>
    <x v="0"/>
    <x v="0"/>
    <x v="0"/>
    <x v="0"/>
    <x v="0"/>
    <x v="0"/>
    <x v="0"/>
    <s v="Direção dos  Recursos Humanos"/>
    <x v="0"/>
    <x v="0"/>
    <x v="0"/>
    <x v="0"/>
    <x v="0"/>
    <x v="0"/>
    <x v="0"/>
    <x v="1"/>
    <x v="0"/>
    <x v="0"/>
    <x v="2"/>
    <x v="0"/>
    <s v="Salario da vereadora Celsaltina Ribeiro, referente ao mês de Agosto"/>
  </r>
  <r>
    <x v="0"/>
    <n v="0"/>
    <n v="0"/>
    <n v="0"/>
    <n v="9989"/>
    <x v="2793"/>
    <x v="0"/>
    <x v="0"/>
    <x v="0"/>
    <s v="03.16.25"/>
    <x v="17"/>
    <x v="0"/>
    <x v="0"/>
    <s v="Direção dos  Recursos Humanos"/>
    <s v="03.16.25"/>
    <s v="Direção dos  Recursos Humanos"/>
    <s v="03.16.25"/>
    <x v="51"/>
    <x v="0"/>
    <x v="0"/>
    <x v="4"/>
    <x v="1"/>
    <x v="0"/>
    <x v="0"/>
    <x v="0"/>
    <x v="5"/>
    <s v="2021-08-31"/>
    <x v="2"/>
    <n v="9989"/>
    <x v="0"/>
    <m/>
    <x v="0"/>
    <m/>
    <x v="217"/>
    <n v="100385105"/>
    <x v="0"/>
    <x v="1"/>
    <s v="Direção dos  Recursos Humanos"/>
    <s v="ORI"/>
    <x v="0"/>
    <m/>
    <x v="0"/>
    <x v="0"/>
    <x v="0"/>
    <x v="0"/>
    <x v="0"/>
    <x v="0"/>
    <x v="0"/>
    <x v="0"/>
    <x v="0"/>
    <x v="0"/>
    <x v="0"/>
    <s v="Direção dos  Recursos Humanos"/>
    <x v="0"/>
    <x v="0"/>
    <x v="0"/>
    <x v="0"/>
    <x v="0"/>
    <x v="0"/>
    <x v="0"/>
    <x v="1"/>
    <x v="0"/>
    <x v="0"/>
    <x v="1"/>
    <x v="0"/>
    <s v="Salario da vereadora Celsaltina Ribeiro, referente ao mês de Agosto"/>
  </r>
  <r>
    <x v="0"/>
    <n v="0"/>
    <n v="0"/>
    <n v="0"/>
    <n v="99880"/>
    <x v="2793"/>
    <x v="0"/>
    <x v="0"/>
    <x v="0"/>
    <s v="03.16.25"/>
    <x v="17"/>
    <x v="0"/>
    <x v="0"/>
    <s v="Direção dos  Recursos Humanos"/>
    <s v="03.16.25"/>
    <s v="Direção dos  Recursos Humanos"/>
    <s v="03.16.25"/>
    <x v="0"/>
    <x v="0"/>
    <x v="0"/>
    <x v="0"/>
    <x v="0"/>
    <x v="0"/>
    <x v="0"/>
    <x v="0"/>
    <x v="5"/>
    <s v="2021-08-31"/>
    <x v="2"/>
    <n v="99880"/>
    <x v="0"/>
    <m/>
    <x v="0"/>
    <m/>
    <x v="217"/>
    <n v="100385105"/>
    <x v="0"/>
    <x v="1"/>
    <s v="Direção dos  Recursos Humanos"/>
    <s v="ORI"/>
    <x v="0"/>
    <m/>
    <x v="0"/>
    <x v="0"/>
    <x v="0"/>
    <x v="0"/>
    <x v="0"/>
    <x v="0"/>
    <x v="0"/>
    <x v="0"/>
    <x v="0"/>
    <x v="0"/>
    <x v="0"/>
    <s v="Direção dos  Recursos Humanos"/>
    <x v="0"/>
    <x v="0"/>
    <x v="0"/>
    <x v="0"/>
    <x v="0"/>
    <x v="0"/>
    <x v="0"/>
    <x v="1"/>
    <x v="0"/>
    <x v="0"/>
    <x v="1"/>
    <x v="0"/>
    <s v="Salario da vereadora Celsaltina Ribeiro, referente ao mês de Agosto"/>
  </r>
  <r>
    <x v="0"/>
    <n v="0"/>
    <n v="0"/>
    <n v="0"/>
    <n v="20000"/>
    <x v="2794"/>
    <x v="0"/>
    <x v="0"/>
    <x v="0"/>
    <s v="03.16.15"/>
    <x v="0"/>
    <x v="0"/>
    <x v="0"/>
    <s v="Direção Financeira"/>
    <s v="03.16.15"/>
    <s v="Direção Financeira"/>
    <s v="03.16.15"/>
    <x v="8"/>
    <x v="0"/>
    <x v="0"/>
    <x v="4"/>
    <x v="1"/>
    <x v="0"/>
    <x v="0"/>
    <x v="0"/>
    <x v="5"/>
    <s v="2021-08-31"/>
    <x v="2"/>
    <n v="20000"/>
    <x v="0"/>
    <m/>
    <x v="0"/>
    <m/>
    <x v="446"/>
    <n v="100478438"/>
    <x v="0"/>
    <x v="1"/>
    <s v="Direção Financeira"/>
    <s v="ORI"/>
    <x v="0"/>
    <m/>
    <x v="0"/>
    <x v="0"/>
    <x v="0"/>
    <x v="0"/>
    <x v="0"/>
    <x v="0"/>
    <x v="0"/>
    <x v="0"/>
    <x v="0"/>
    <x v="0"/>
    <x v="0"/>
    <s v="Direção Financeira"/>
    <x v="0"/>
    <x v="0"/>
    <x v="0"/>
    <x v="0"/>
    <x v="0"/>
    <x v="0"/>
    <x v="0"/>
    <x v="1"/>
    <x v="0"/>
    <x v="0"/>
    <x v="1"/>
    <x v="0"/>
    <s v="Pagamento a favor da empresa Oficina Bate Chapa e Pintura JPG, pela 50% referente a um concerto de para-choque frente e pausa pé de lado direito, conforme justificativo em anexo."/>
  </r>
  <r>
    <x v="0"/>
    <n v="0"/>
    <n v="0"/>
    <n v="0"/>
    <n v="12235426"/>
    <x v="2795"/>
    <x v="0"/>
    <x v="1"/>
    <x v="0"/>
    <s v="03.03.10"/>
    <x v="10"/>
    <x v="0"/>
    <x v="3"/>
    <s v="Receitas Da Câmara"/>
    <s v="03.03.10"/>
    <s v="Receitas Da Câmara"/>
    <s v="03.03.10"/>
    <x v="61"/>
    <x v="0"/>
    <x v="7"/>
    <x v="14"/>
    <x v="1"/>
    <x v="0"/>
    <x v="1"/>
    <x v="0"/>
    <x v="5"/>
    <s v="2021-08-27"/>
    <x v="2"/>
    <n v="12235426"/>
    <x v="0"/>
    <m/>
    <x v="0"/>
    <m/>
    <x v="5"/>
    <n v="100474914"/>
    <x v="0"/>
    <x v="1"/>
    <s v="Receitas Da Câmara"/>
    <s v="EXT"/>
    <x v="0"/>
    <s v="RDC"/>
    <x v="0"/>
    <x v="0"/>
    <x v="0"/>
    <x v="0"/>
    <x v="0"/>
    <x v="0"/>
    <x v="0"/>
    <x v="0"/>
    <x v="0"/>
    <x v="0"/>
    <x v="0"/>
    <s v="Receitas Da Câmara"/>
    <x v="0"/>
    <x v="0"/>
    <x v="0"/>
    <x v="0"/>
    <x v="0"/>
    <x v="0"/>
    <x v="0"/>
    <x v="1"/>
    <x v="0"/>
    <x v="0"/>
    <x v="1"/>
    <x v="0"/>
    <s v="Transfrencia de FFM, referente a Agosto 2021"/>
  </r>
  <r>
    <x v="0"/>
    <n v="0"/>
    <n v="0"/>
    <n v="0"/>
    <n v="2300"/>
    <x v="2796"/>
    <x v="0"/>
    <x v="1"/>
    <x v="0"/>
    <s v="80.02.01"/>
    <x v="1"/>
    <x v="1"/>
    <x v="1"/>
    <s v="Retenções Iur"/>
    <s v="80.02.01"/>
    <s v="Retenções Iur"/>
    <s v="80.02.01"/>
    <x v="1"/>
    <x v="0"/>
    <x v="1"/>
    <x v="0"/>
    <x v="0"/>
    <x v="1"/>
    <x v="1"/>
    <x v="0"/>
    <x v="5"/>
    <s v="2021-08-26"/>
    <x v="2"/>
    <n v="2300"/>
    <x v="0"/>
    <m/>
    <x v="0"/>
    <m/>
    <x v="0"/>
    <n v="100474696"/>
    <x v="0"/>
    <x v="1"/>
    <s v="Retenções Iur"/>
    <s v="ORI"/>
    <x v="0"/>
    <s v="RIUR"/>
    <x v="0"/>
    <x v="0"/>
    <x v="0"/>
    <x v="0"/>
    <x v="0"/>
    <x v="0"/>
    <x v="0"/>
    <x v="0"/>
    <x v="0"/>
    <x v="0"/>
    <x v="0"/>
    <s v="Retenções Iur"/>
    <x v="0"/>
    <x v="0"/>
    <x v="0"/>
    <x v="0"/>
    <x v="1"/>
    <x v="0"/>
    <x v="0"/>
    <x v="1"/>
    <x v="0"/>
    <x v="1"/>
    <x v="1"/>
    <x v="0"/>
    <s v="RETENCAO OT"/>
  </r>
  <r>
    <x v="1"/>
    <n v="0"/>
    <n v="0"/>
    <n v="0"/>
    <n v="15000"/>
    <x v="2797"/>
    <x v="0"/>
    <x v="0"/>
    <x v="0"/>
    <s v="01.28.01.05"/>
    <x v="32"/>
    <x v="6"/>
    <x v="7"/>
    <s v="Habitação Social"/>
    <s v="01.28.01"/>
    <s v="Habitação Social"/>
    <s v="01.28.01"/>
    <x v="26"/>
    <x v="0"/>
    <x v="0"/>
    <x v="0"/>
    <x v="1"/>
    <x v="2"/>
    <x v="2"/>
    <x v="0"/>
    <x v="7"/>
    <s v="2021-09-07"/>
    <x v="2"/>
    <n v="15000"/>
    <x v="0"/>
    <m/>
    <x v="0"/>
    <m/>
    <x v="403"/>
    <n v="100478224"/>
    <x v="0"/>
    <x v="1"/>
    <s v="Apoio a auto-construção assistida"/>
    <s v="ORI"/>
    <x v="0"/>
    <s v="AACA"/>
    <x v="0"/>
    <x v="0"/>
    <x v="0"/>
    <x v="0"/>
    <x v="0"/>
    <x v="0"/>
    <x v="0"/>
    <x v="0"/>
    <x v="0"/>
    <x v="0"/>
    <x v="0"/>
    <s v="Apoio a auto-construção assistida"/>
    <x v="0"/>
    <x v="0"/>
    <x v="0"/>
    <x v="0"/>
    <x v="2"/>
    <x v="0"/>
    <x v="0"/>
    <x v="1"/>
    <x v="0"/>
    <x v="0"/>
    <x v="1"/>
    <x v="0"/>
    <s v="Pagamento a favor da Construção Hugnes, pelo serviço de confecionamento de portas para casa da sra. Maria Segunda Furtado, residente em Ponta Verde, conforme documento anexo."/>
  </r>
  <r>
    <x v="1"/>
    <n v="0"/>
    <n v="0"/>
    <n v="0"/>
    <n v="35000"/>
    <x v="2798"/>
    <x v="0"/>
    <x v="0"/>
    <x v="0"/>
    <s v="01.27.02.12"/>
    <x v="12"/>
    <x v="3"/>
    <x v="4"/>
    <s v="Saneamento básico"/>
    <s v="01.27.02"/>
    <s v="Saneamento básico"/>
    <s v="01.27.02"/>
    <x v="26"/>
    <x v="0"/>
    <x v="0"/>
    <x v="0"/>
    <x v="1"/>
    <x v="2"/>
    <x v="2"/>
    <x v="0"/>
    <x v="7"/>
    <s v="2021-09-07"/>
    <x v="2"/>
    <n v="35000"/>
    <x v="0"/>
    <m/>
    <x v="0"/>
    <m/>
    <x v="14"/>
    <n v="100477149"/>
    <x v="0"/>
    <x v="1"/>
    <s v="Rede de Esgotos"/>
    <s v="ORI"/>
    <x v="0"/>
    <s v="RE"/>
    <x v="0"/>
    <x v="0"/>
    <x v="0"/>
    <x v="0"/>
    <x v="0"/>
    <x v="0"/>
    <x v="0"/>
    <x v="0"/>
    <x v="0"/>
    <x v="0"/>
    <x v="0"/>
    <s v="Rede de Esgotos"/>
    <x v="0"/>
    <x v="0"/>
    <x v="0"/>
    <x v="0"/>
    <x v="2"/>
    <x v="0"/>
    <x v="0"/>
    <x v="1"/>
    <x v="0"/>
    <x v="0"/>
    <x v="1"/>
    <x v="0"/>
    <s v="Pagamento a favor da Empresa Gomes Mendonça, pelo trabalhos de retificação de rede esgoto em Monte Terra, conforme justfciativos em anexo. "/>
  </r>
  <r>
    <x v="0"/>
    <n v="0"/>
    <n v="0"/>
    <n v="0"/>
    <n v="3000"/>
    <x v="2799"/>
    <x v="0"/>
    <x v="0"/>
    <x v="0"/>
    <s v="03.16.15"/>
    <x v="0"/>
    <x v="0"/>
    <x v="0"/>
    <s v="Direção Financeira"/>
    <s v="03.16.15"/>
    <s v="Direção Financeira"/>
    <s v="03.16.15"/>
    <x v="44"/>
    <x v="0"/>
    <x v="0"/>
    <x v="4"/>
    <x v="1"/>
    <x v="0"/>
    <x v="0"/>
    <x v="0"/>
    <x v="7"/>
    <s v="2021-09-20"/>
    <x v="2"/>
    <n v="3000"/>
    <x v="0"/>
    <m/>
    <x v="0"/>
    <m/>
    <x v="393"/>
    <n v="100478955"/>
    <x v="0"/>
    <x v="1"/>
    <s v="Direção Financeira"/>
    <s v="ORI"/>
    <x v="0"/>
    <m/>
    <x v="0"/>
    <x v="0"/>
    <x v="0"/>
    <x v="0"/>
    <x v="0"/>
    <x v="0"/>
    <x v="0"/>
    <x v="0"/>
    <x v="0"/>
    <x v="0"/>
    <x v="0"/>
    <s v="Direção Financeira"/>
    <x v="0"/>
    <x v="0"/>
    <x v="0"/>
    <x v="0"/>
    <x v="0"/>
    <x v="0"/>
    <x v="0"/>
    <x v="1"/>
    <x v="0"/>
    <x v="0"/>
    <x v="1"/>
    <x v="0"/>
    <s v="Ajuda de custo atribuído a favor da Ermilinda Lopes aquando sua deslocação a Cidade da_x000d__x000a_ Praia em missão de serviço, conforme anexo."/>
  </r>
  <r>
    <x v="0"/>
    <n v="0"/>
    <n v="0"/>
    <n v="0"/>
    <n v="40422"/>
    <x v="2800"/>
    <x v="0"/>
    <x v="0"/>
    <x v="0"/>
    <s v="03.16.15"/>
    <x v="0"/>
    <x v="0"/>
    <x v="0"/>
    <s v="Direção Financeira"/>
    <s v="03.16.15"/>
    <s v="Direção Financeira"/>
    <s v="03.16.15"/>
    <x v="7"/>
    <x v="0"/>
    <x v="3"/>
    <x v="3"/>
    <x v="1"/>
    <x v="0"/>
    <x v="0"/>
    <x v="0"/>
    <x v="8"/>
    <s v="2021-10-05"/>
    <x v="3"/>
    <n v="40422"/>
    <x v="0"/>
    <m/>
    <x v="0"/>
    <m/>
    <x v="447"/>
    <n v="100393567"/>
    <x v="0"/>
    <x v="1"/>
    <s v="Direção Financeira"/>
    <s v="ORI"/>
    <x v="0"/>
    <m/>
    <x v="0"/>
    <x v="0"/>
    <x v="0"/>
    <x v="0"/>
    <x v="0"/>
    <x v="0"/>
    <x v="0"/>
    <x v="0"/>
    <x v="0"/>
    <x v="0"/>
    <x v="0"/>
    <s v="Direção Financeira"/>
    <x v="0"/>
    <x v="0"/>
    <x v="0"/>
    <x v="0"/>
    <x v="0"/>
    <x v="0"/>
    <x v="0"/>
    <x v="1"/>
    <x v="0"/>
    <x v="0"/>
    <x v="1"/>
    <x v="0"/>
    <s v="Pagamento a favor da Tipografia Santos, pela confeção de cadernetas de cobranças do parque estacionamento, conforme documento em anexo."/>
  </r>
  <r>
    <x v="0"/>
    <n v="0"/>
    <n v="0"/>
    <n v="0"/>
    <n v="52804"/>
    <x v="2801"/>
    <x v="0"/>
    <x v="0"/>
    <x v="0"/>
    <s v="03.16.15"/>
    <x v="0"/>
    <x v="0"/>
    <x v="0"/>
    <s v="Direção Financeira"/>
    <s v="03.16.15"/>
    <s v="Direção Financeira"/>
    <s v="03.16.15"/>
    <x v="11"/>
    <x v="0"/>
    <x v="0"/>
    <x v="0"/>
    <x v="1"/>
    <x v="0"/>
    <x v="0"/>
    <x v="0"/>
    <x v="8"/>
    <s v="2021-10-05"/>
    <x v="3"/>
    <n v="52804"/>
    <x v="0"/>
    <m/>
    <x v="0"/>
    <m/>
    <x v="78"/>
    <n v="100478159"/>
    <x v="0"/>
    <x v="1"/>
    <s v="Direção Financeira"/>
    <s v="ORI"/>
    <x v="0"/>
    <m/>
    <x v="0"/>
    <x v="0"/>
    <x v="0"/>
    <x v="0"/>
    <x v="0"/>
    <x v="0"/>
    <x v="0"/>
    <x v="0"/>
    <x v="0"/>
    <x v="0"/>
    <x v="0"/>
    <s v="Direção Financeira"/>
    <x v="0"/>
    <x v="0"/>
    <x v="0"/>
    <x v="0"/>
    <x v="0"/>
    <x v="0"/>
    <x v="0"/>
    <x v="1"/>
    <x v="0"/>
    <x v="0"/>
    <x v="1"/>
    <x v="0"/>
    <s v="Pagamento a favor da Comercio Geral sanches Semedo, pelo fornecimento de material de escritorio (toners, Tinteiro e outros), conforme justfciativos em anexo."/>
  </r>
  <r>
    <x v="0"/>
    <n v="0"/>
    <n v="0"/>
    <n v="0"/>
    <n v="354"/>
    <x v="2802"/>
    <x v="0"/>
    <x v="0"/>
    <x v="0"/>
    <s v="01.25.05.09"/>
    <x v="40"/>
    <x v="2"/>
    <x v="2"/>
    <s v="Saúde"/>
    <s v="01.25.05"/>
    <s v="Saúde"/>
    <s v="01.25.05"/>
    <x v="6"/>
    <x v="0"/>
    <x v="2"/>
    <x v="2"/>
    <x v="1"/>
    <x v="2"/>
    <x v="0"/>
    <x v="0"/>
    <x v="8"/>
    <s v="2021-10-29"/>
    <x v="3"/>
    <n v="354"/>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Pagamento a favor da farmácia São Migue, proveniente de aquisição de medicamento da Sr. Odete Borges Cabral, conforme anexo. "/>
  </r>
  <r>
    <x v="0"/>
    <n v="0"/>
    <n v="0"/>
    <n v="0"/>
    <n v="333"/>
    <x v="2803"/>
    <x v="0"/>
    <x v="0"/>
    <x v="0"/>
    <s v="03.16.18"/>
    <x v="68"/>
    <x v="0"/>
    <x v="0"/>
    <s v="Direção Juventude e Cultura "/>
    <s v="03.16.18"/>
    <s v="Direção Juventude e Cultura "/>
    <s v="03.16.18"/>
    <x v="30"/>
    <x v="0"/>
    <x v="0"/>
    <x v="0"/>
    <x v="1"/>
    <x v="0"/>
    <x v="0"/>
    <x v="0"/>
    <x v="8"/>
    <s v="2021-10-22"/>
    <x v="3"/>
    <n v="333"/>
    <x v="0"/>
    <m/>
    <x v="0"/>
    <m/>
    <x v="0"/>
    <n v="100474696"/>
    <x v="0"/>
    <x v="0"/>
    <s v="Direção Juventude e Cultura "/>
    <s v="ORI"/>
    <x v="0"/>
    <m/>
    <x v="0"/>
    <x v="0"/>
    <x v="0"/>
    <x v="0"/>
    <x v="0"/>
    <x v="0"/>
    <x v="0"/>
    <x v="0"/>
    <x v="0"/>
    <x v="0"/>
    <x v="0"/>
    <s v="Direção Juventude e Cultura "/>
    <x v="0"/>
    <x v="0"/>
    <x v="0"/>
    <x v="0"/>
    <x v="0"/>
    <x v="0"/>
    <x v="0"/>
    <x v="1"/>
    <x v="0"/>
    <x v="0"/>
    <x v="0"/>
    <x v="0"/>
    <s v="Pagamento de salário referente a 10-2021"/>
  </r>
  <r>
    <x v="0"/>
    <n v="0"/>
    <n v="0"/>
    <n v="0"/>
    <n v="8988"/>
    <x v="2803"/>
    <x v="0"/>
    <x v="0"/>
    <x v="0"/>
    <s v="03.16.18"/>
    <x v="68"/>
    <x v="0"/>
    <x v="0"/>
    <s v="Direção Juventude e Cultura "/>
    <s v="03.16.18"/>
    <s v="Direção Juventude e Cultura "/>
    <s v="03.16.18"/>
    <x v="4"/>
    <x v="0"/>
    <x v="0"/>
    <x v="0"/>
    <x v="0"/>
    <x v="0"/>
    <x v="0"/>
    <x v="0"/>
    <x v="8"/>
    <s v="2021-10-22"/>
    <x v="3"/>
    <n v="8988"/>
    <x v="0"/>
    <m/>
    <x v="0"/>
    <m/>
    <x v="0"/>
    <n v="100474696"/>
    <x v="0"/>
    <x v="0"/>
    <s v="Direção Juventude e Cultura "/>
    <s v="ORI"/>
    <x v="0"/>
    <m/>
    <x v="0"/>
    <x v="0"/>
    <x v="0"/>
    <x v="0"/>
    <x v="0"/>
    <x v="0"/>
    <x v="0"/>
    <x v="0"/>
    <x v="0"/>
    <x v="0"/>
    <x v="0"/>
    <s v="Direção Juventude e Cultura "/>
    <x v="0"/>
    <x v="0"/>
    <x v="0"/>
    <x v="0"/>
    <x v="0"/>
    <x v="0"/>
    <x v="0"/>
    <x v="1"/>
    <x v="0"/>
    <x v="0"/>
    <x v="0"/>
    <x v="0"/>
    <s v="Pagamento de salário referente a 10-2021"/>
  </r>
  <r>
    <x v="0"/>
    <n v="0"/>
    <n v="0"/>
    <n v="0"/>
    <n v="385"/>
    <x v="2803"/>
    <x v="0"/>
    <x v="0"/>
    <x v="0"/>
    <s v="03.16.18"/>
    <x v="68"/>
    <x v="0"/>
    <x v="0"/>
    <s v="Direção Juventude e Cultura "/>
    <s v="03.16.18"/>
    <s v="Direção Juventude e Cultura "/>
    <s v="03.16.18"/>
    <x v="30"/>
    <x v="0"/>
    <x v="0"/>
    <x v="0"/>
    <x v="1"/>
    <x v="0"/>
    <x v="0"/>
    <x v="0"/>
    <x v="8"/>
    <s v="2021-10-22"/>
    <x v="3"/>
    <n v="385"/>
    <x v="0"/>
    <m/>
    <x v="0"/>
    <m/>
    <x v="1"/>
    <n v="100474706"/>
    <x v="0"/>
    <x v="2"/>
    <s v="Direção Juventude e Cultura "/>
    <s v="ORI"/>
    <x v="0"/>
    <m/>
    <x v="0"/>
    <x v="0"/>
    <x v="0"/>
    <x v="0"/>
    <x v="0"/>
    <x v="0"/>
    <x v="0"/>
    <x v="0"/>
    <x v="0"/>
    <x v="0"/>
    <x v="0"/>
    <s v="Direção Juventude e Cultura "/>
    <x v="0"/>
    <x v="0"/>
    <x v="0"/>
    <x v="0"/>
    <x v="0"/>
    <x v="0"/>
    <x v="0"/>
    <x v="1"/>
    <x v="0"/>
    <x v="0"/>
    <x v="2"/>
    <x v="0"/>
    <s v="Pagamento de salário referente a 10-2021"/>
  </r>
  <r>
    <x v="0"/>
    <n v="0"/>
    <n v="0"/>
    <n v="0"/>
    <n v="10398"/>
    <x v="2803"/>
    <x v="0"/>
    <x v="0"/>
    <x v="0"/>
    <s v="03.16.18"/>
    <x v="68"/>
    <x v="0"/>
    <x v="0"/>
    <s v="Direção Juventude e Cultura "/>
    <s v="03.16.18"/>
    <s v="Direção Juventude e Cultura "/>
    <s v="03.16.18"/>
    <x v="4"/>
    <x v="0"/>
    <x v="0"/>
    <x v="0"/>
    <x v="0"/>
    <x v="0"/>
    <x v="0"/>
    <x v="0"/>
    <x v="8"/>
    <s v="2021-10-22"/>
    <x v="3"/>
    <n v="10398"/>
    <x v="0"/>
    <m/>
    <x v="0"/>
    <m/>
    <x v="1"/>
    <n v="100474706"/>
    <x v="0"/>
    <x v="2"/>
    <s v="Direção Juventude e Cultura "/>
    <s v="ORI"/>
    <x v="0"/>
    <m/>
    <x v="0"/>
    <x v="0"/>
    <x v="0"/>
    <x v="0"/>
    <x v="0"/>
    <x v="0"/>
    <x v="0"/>
    <x v="0"/>
    <x v="0"/>
    <x v="0"/>
    <x v="0"/>
    <s v="Direção Juventude e Cultura "/>
    <x v="0"/>
    <x v="0"/>
    <x v="0"/>
    <x v="0"/>
    <x v="0"/>
    <x v="0"/>
    <x v="0"/>
    <x v="1"/>
    <x v="0"/>
    <x v="0"/>
    <x v="2"/>
    <x v="0"/>
    <s v="Pagamento de salário referente a 10-2021"/>
  </r>
  <r>
    <x v="0"/>
    <n v="0"/>
    <n v="0"/>
    <n v="0"/>
    <n v="4282"/>
    <x v="2803"/>
    <x v="0"/>
    <x v="0"/>
    <x v="0"/>
    <s v="03.16.18"/>
    <x v="68"/>
    <x v="0"/>
    <x v="0"/>
    <s v="Direção Juventude e Cultura "/>
    <s v="03.16.18"/>
    <s v="Direção Juventude e Cultura "/>
    <s v="03.16.18"/>
    <x v="30"/>
    <x v="0"/>
    <x v="0"/>
    <x v="0"/>
    <x v="1"/>
    <x v="0"/>
    <x v="0"/>
    <x v="0"/>
    <x v="8"/>
    <s v="2021-10-22"/>
    <x v="3"/>
    <n v="4282"/>
    <x v="0"/>
    <m/>
    <x v="0"/>
    <m/>
    <x v="11"/>
    <n v="100474693"/>
    <x v="0"/>
    <x v="1"/>
    <s v="Direção Juventude e Cultura "/>
    <s v="ORI"/>
    <x v="0"/>
    <m/>
    <x v="0"/>
    <x v="0"/>
    <x v="0"/>
    <x v="0"/>
    <x v="0"/>
    <x v="0"/>
    <x v="0"/>
    <x v="0"/>
    <x v="0"/>
    <x v="0"/>
    <x v="0"/>
    <s v="Direção Juventude e Cultura "/>
    <x v="0"/>
    <x v="0"/>
    <x v="0"/>
    <x v="0"/>
    <x v="0"/>
    <x v="0"/>
    <x v="0"/>
    <x v="1"/>
    <x v="0"/>
    <x v="0"/>
    <x v="1"/>
    <x v="0"/>
    <s v="Pagamento de salário referente a 10-2021"/>
  </r>
  <r>
    <x v="0"/>
    <n v="0"/>
    <n v="0"/>
    <n v="0"/>
    <n v="115405"/>
    <x v="2803"/>
    <x v="0"/>
    <x v="0"/>
    <x v="0"/>
    <s v="03.16.18"/>
    <x v="68"/>
    <x v="0"/>
    <x v="0"/>
    <s v="Direção Juventude e Cultura "/>
    <s v="03.16.18"/>
    <s v="Direção Juventude e Cultura "/>
    <s v="03.16.18"/>
    <x v="4"/>
    <x v="0"/>
    <x v="0"/>
    <x v="0"/>
    <x v="0"/>
    <x v="0"/>
    <x v="0"/>
    <x v="0"/>
    <x v="8"/>
    <s v="2021-10-22"/>
    <x v="3"/>
    <n v="115405"/>
    <x v="0"/>
    <m/>
    <x v="0"/>
    <m/>
    <x v="11"/>
    <n v="100474693"/>
    <x v="0"/>
    <x v="1"/>
    <s v="Direção Juventude e Cultura "/>
    <s v="ORI"/>
    <x v="0"/>
    <m/>
    <x v="0"/>
    <x v="0"/>
    <x v="0"/>
    <x v="0"/>
    <x v="0"/>
    <x v="0"/>
    <x v="0"/>
    <x v="0"/>
    <x v="0"/>
    <x v="0"/>
    <x v="0"/>
    <s v="Direção Juventude e Cultura "/>
    <x v="0"/>
    <x v="0"/>
    <x v="0"/>
    <x v="0"/>
    <x v="0"/>
    <x v="0"/>
    <x v="0"/>
    <x v="1"/>
    <x v="0"/>
    <x v="0"/>
    <x v="1"/>
    <x v="0"/>
    <s v="Pagamento de salário referente a 10-2021"/>
  </r>
  <r>
    <x v="1"/>
    <n v="0"/>
    <n v="0"/>
    <n v="0"/>
    <n v="630000"/>
    <x v="2804"/>
    <x v="0"/>
    <x v="0"/>
    <x v="0"/>
    <s v="01.24.04.01.07"/>
    <x v="59"/>
    <x v="4"/>
    <x v="5"/>
    <s v="Segurança"/>
    <s v="01.24.04"/>
    <s v="Segurança"/>
    <s v="01.24.04"/>
    <x v="73"/>
    <x v="0"/>
    <x v="0"/>
    <x v="0"/>
    <x v="1"/>
    <x v="2"/>
    <x v="0"/>
    <x v="0"/>
    <x v="10"/>
    <s v="2021-11-19"/>
    <x v="3"/>
    <n v="630000"/>
    <x v="0"/>
    <m/>
    <x v="0"/>
    <m/>
    <x v="121"/>
    <n v="100391760"/>
    <x v="0"/>
    <x v="1"/>
    <s v="Aquisições de viaturas ligeiras"/>
    <s v="ORI"/>
    <x v="0"/>
    <m/>
    <x v="0"/>
    <x v="0"/>
    <x v="0"/>
    <x v="0"/>
    <x v="0"/>
    <x v="0"/>
    <x v="0"/>
    <x v="0"/>
    <x v="0"/>
    <x v="0"/>
    <x v="0"/>
    <s v="Aquisições de viaturas ligeiras"/>
    <x v="0"/>
    <x v="0"/>
    <x v="0"/>
    <x v="0"/>
    <x v="2"/>
    <x v="0"/>
    <x v="0"/>
    <x v="1"/>
    <x v="0"/>
    <x v="0"/>
    <x v="1"/>
    <x v="0"/>
    <s v="Pagamento da 3ª parcela, a favor da Caetano Auto, pela aquisição de viatura, conforme contrato em anexo. "/>
  </r>
  <r>
    <x v="0"/>
    <n v="0"/>
    <n v="0"/>
    <n v="0"/>
    <n v="67500"/>
    <x v="2805"/>
    <x v="0"/>
    <x v="0"/>
    <x v="0"/>
    <s v="03.16.15"/>
    <x v="0"/>
    <x v="0"/>
    <x v="0"/>
    <s v="Direção Financeira"/>
    <s v="03.16.15"/>
    <s v="Direção Financeira"/>
    <s v="03.16.15"/>
    <x v="11"/>
    <x v="0"/>
    <x v="0"/>
    <x v="0"/>
    <x v="1"/>
    <x v="0"/>
    <x v="0"/>
    <x v="0"/>
    <x v="10"/>
    <s v="2021-11-09"/>
    <x v="3"/>
    <n v="67500"/>
    <x v="0"/>
    <m/>
    <x v="0"/>
    <m/>
    <x v="220"/>
    <n v="100392191"/>
    <x v="0"/>
    <x v="1"/>
    <s v="Direção Financeira"/>
    <s v="ORI"/>
    <x v="0"/>
    <m/>
    <x v="0"/>
    <x v="0"/>
    <x v="0"/>
    <x v="0"/>
    <x v="0"/>
    <x v="0"/>
    <x v="0"/>
    <x v="0"/>
    <x v="0"/>
    <x v="0"/>
    <x v="0"/>
    <s v="Direção Financeira"/>
    <x v="0"/>
    <x v="0"/>
    <x v="0"/>
    <x v="0"/>
    <x v="0"/>
    <x v="0"/>
    <x v="0"/>
    <x v="1"/>
    <x v="0"/>
    <x v="0"/>
    <x v="1"/>
    <x v="0"/>
    <s v="Pagamento a favor Multidata, para a aquisição de um computador para a Direção da Fiscalização, conforme justificativo em anexo."/>
  </r>
  <r>
    <x v="1"/>
    <n v="0"/>
    <n v="0"/>
    <n v="0"/>
    <n v="1570573"/>
    <x v="2806"/>
    <x v="0"/>
    <x v="0"/>
    <x v="0"/>
    <s v="01.27.06.68"/>
    <x v="38"/>
    <x v="3"/>
    <x v="4"/>
    <s v="Requalificação Urbana e habitação"/>
    <s v="01.27.06"/>
    <s v="Requalificação Urbana e habitação"/>
    <s v="01.27.06"/>
    <x v="26"/>
    <x v="0"/>
    <x v="0"/>
    <x v="0"/>
    <x v="1"/>
    <x v="2"/>
    <x v="2"/>
    <x v="0"/>
    <x v="8"/>
    <s v="2021-10-15"/>
    <x v="3"/>
    <n v="1570573"/>
    <x v="0"/>
    <m/>
    <x v="0"/>
    <m/>
    <x v="80"/>
    <n v="100477296"/>
    <x v="0"/>
    <x v="1"/>
    <s v="Requalificação Urbana e Ambiental  de Manguinho"/>
    <s v="ORI"/>
    <x v="0"/>
    <s v="RM"/>
    <x v="0"/>
    <x v="0"/>
    <x v="0"/>
    <x v="0"/>
    <x v="0"/>
    <x v="0"/>
    <x v="0"/>
    <x v="0"/>
    <x v="0"/>
    <x v="0"/>
    <x v="0"/>
    <s v="Requalificação Urbana e Ambiental  de Manguinho"/>
    <x v="0"/>
    <x v="0"/>
    <x v="0"/>
    <x v="0"/>
    <x v="2"/>
    <x v="0"/>
    <x v="0"/>
    <x v="0"/>
    <x v="0"/>
    <x v="0"/>
    <x v="1"/>
    <x v="0"/>
    <s v="Pagamento a favor de CGR, referente trabalho de calcetamento no acesso lado direito em manguinho, conforme documento em anexo."/>
  </r>
  <r>
    <x v="0"/>
    <n v="0"/>
    <n v="0"/>
    <n v="0"/>
    <n v="507"/>
    <x v="2807"/>
    <x v="0"/>
    <x v="0"/>
    <x v="0"/>
    <s v="03.16.15"/>
    <x v="0"/>
    <x v="0"/>
    <x v="0"/>
    <s v="Direção Financeira"/>
    <s v="03.16.15"/>
    <s v="Direção Financeira"/>
    <s v="03.16.15"/>
    <x v="5"/>
    <x v="0"/>
    <x v="0"/>
    <x v="0"/>
    <x v="1"/>
    <x v="0"/>
    <x v="0"/>
    <x v="0"/>
    <x v="10"/>
    <s v="2021-11-25"/>
    <x v="3"/>
    <n v="507"/>
    <x v="0"/>
    <m/>
    <x v="0"/>
    <m/>
    <x v="24"/>
    <n v="100479035"/>
    <x v="0"/>
    <x v="6"/>
    <s v="Direção Financeira"/>
    <s v="ORI"/>
    <x v="0"/>
    <m/>
    <x v="0"/>
    <x v="0"/>
    <x v="0"/>
    <x v="0"/>
    <x v="0"/>
    <x v="0"/>
    <x v="0"/>
    <x v="0"/>
    <x v="0"/>
    <x v="0"/>
    <x v="0"/>
    <s v="Direção Financeira"/>
    <x v="0"/>
    <x v="0"/>
    <x v="0"/>
    <x v="0"/>
    <x v="0"/>
    <x v="0"/>
    <x v="0"/>
    <x v="1"/>
    <x v="0"/>
    <x v="0"/>
    <x v="6"/>
    <x v="0"/>
    <s v="Pagamento de salário referente a 11-2021"/>
  </r>
  <r>
    <x v="0"/>
    <n v="0"/>
    <n v="0"/>
    <n v="0"/>
    <n v="1331"/>
    <x v="2807"/>
    <x v="0"/>
    <x v="0"/>
    <x v="0"/>
    <s v="03.16.15"/>
    <x v="0"/>
    <x v="0"/>
    <x v="0"/>
    <s v="Direção Financeira"/>
    <s v="03.16.15"/>
    <s v="Direção Financeira"/>
    <s v="03.16.15"/>
    <x v="30"/>
    <x v="0"/>
    <x v="0"/>
    <x v="0"/>
    <x v="1"/>
    <x v="0"/>
    <x v="0"/>
    <x v="0"/>
    <x v="10"/>
    <s v="2021-11-25"/>
    <x v="3"/>
    <n v="1331"/>
    <x v="0"/>
    <m/>
    <x v="0"/>
    <m/>
    <x v="24"/>
    <n v="100479035"/>
    <x v="0"/>
    <x v="6"/>
    <s v="Direção Financeira"/>
    <s v="ORI"/>
    <x v="0"/>
    <m/>
    <x v="0"/>
    <x v="0"/>
    <x v="0"/>
    <x v="0"/>
    <x v="0"/>
    <x v="0"/>
    <x v="0"/>
    <x v="0"/>
    <x v="0"/>
    <x v="0"/>
    <x v="0"/>
    <s v="Direção Financeira"/>
    <x v="0"/>
    <x v="0"/>
    <x v="0"/>
    <x v="0"/>
    <x v="0"/>
    <x v="0"/>
    <x v="0"/>
    <x v="1"/>
    <x v="0"/>
    <x v="0"/>
    <x v="6"/>
    <x v="0"/>
    <s v="Pagamento de salário referente a 11-2021"/>
  </r>
  <r>
    <x v="0"/>
    <n v="0"/>
    <n v="0"/>
    <n v="0"/>
    <n v="45"/>
    <x v="2807"/>
    <x v="0"/>
    <x v="0"/>
    <x v="0"/>
    <s v="03.16.15"/>
    <x v="0"/>
    <x v="0"/>
    <x v="0"/>
    <s v="Direção Financeira"/>
    <s v="03.16.15"/>
    <s v="Direção Financeira"/>
    <s v="03.16.15"/>
    <x v="32"/>
    <x v="0"/>
    <x v="0"/>
    <x v="0"/>
    <x v="1"/>
    <x v="0"/>
    <x v="0"/>
    <x v="0"/>
    <x v="10"/>
    <s v="2021-11-25"/>
    <x v="3"/>
    <n v="45"/>
    <x v="0"/>
    <m/>
    <x v="0"/>
    <m/>
    <x v="24"/>
    <n v="100479035"/>
    <x v="0"/>
    <x v="6"/>
    <s v="Direção Financeira"/>
    <s v="ORI"/>
    <x v="0"/>
    <m/>
    <x v="0"/>
    <x v="0"/>
    <x v="0"/>
    <x v="0"/>
    <x v="0"/>
    <x v="0"/>
    <x v="0"/>
    <x v="0"/>
    <x v="0"/>
    <x v="0"/>
    <x v="0"/>
    <s v="Direção Financeira"/>
    <x v="0"/>
    <x v="0"/>
    <x v="0"/>
    <x v="0"/>
    <x v="0"/>
    <x v="0"/>
    <x v="0"/>
    <x v="1"/>
    <x v="0"/>
    <x v="0"/>
    <x v="6"/>
    <x v="0"/>
    <s v="Pagamento de salário referente a 11-2021"/>
  </r>
  <r>
    <x v="0"/>
    <n v="0"/>
    <n v="0"/>
    <n v="0"/>
    <n v="15386"/>
    <x v="2807"/>
    <x v="0"/>
    <x v="0"/>
    <x v="0"/>
    <s v="03.16.15"/>
    <x v="0"/>
    <x v="0"/>
    <x v="0"/>
    <s v="Direção Financeira"/>
    <s v="03.16.15"/>
    <s v="Direção Financeira"/>
    <s v="03.16.15"/>
    <x v="4"/>
    <x v="0"/>
    <x v="0"/>
    <x v="0"/>
    <x v="0"/>
    <x v="0"/>
    <x v="0"/>
    <x v="0"/>
    <x v="10"/>
    <s v="2021-11-25"/>
    <x v="3"/>
    <n v="15386"/>
    <x v="0"/>
    <m/>
    <x v="0"/>
    <m/>
    <x v="24"/>
    <n v="100479035"/>
    <x v="0"/>
    <x v="6"/>
    <s v="Direção Financeira"/>
    <s v="ORI"/>
    <x v="0"/>
    <m/>
    <x v="0"/>
    <x v="0"/>
    <x v="0"/>
    <x v="0"/>
    <x v="0"/>
    <x v="0"/>
    <x v="0"/>
    <x v="0"/>
    <x v="0"/>
    <x v="0"/>
    <x v="0"/>
    <s v="Direção Financeira"/>
    <x v="0"/>
    <x v="0"/>
    <x v="0"/>
    <x v="0"/>
    <x v="0"/>
    <x v="0"/>
    <x v="0"/>
    <x v="1"/>
    <x v="0"/>
    <x v="0"/>
    <x v="6"/>
    <x v="0"/>
    <s v="Pagamento de salário referente a 11-2021"/>
  </r>
  <r>
    <x v="0"/>
    <n v="0"/>
    <n v="0"/>
    <n v="0"/>
    <n v="1271"/>
    <x v="2807"/>
    <x v="0"/>
    <x v="0"/>
    <x v="0"/>
    <s v="03.16.15"/>
    <x v="0"/>
    <x v="0"/>
    <x v="0"/>
    <s v="Direção Financeira"/>
    <s v="03.16.15"/>
    <s v="Direção Financeira"/>
    <s v="03.16.15"/>
    <x v="48"/>
    <x v="0"/>
    <x v="0"/>
    <x v="0"/>
    <x v="0"/>
    <x v="0"/>
    <x v="0"/>
    <x v="0"/>
    <x v="10"/>
    <s v="2021-11-25"/>
    <x v="3"/>
    <n v="1271"/>
    <x v="0"/>
    <m/>
    <x v="0"/>
    <m/>
    <x v="24"/>
    <n v="100479035"/>
    <x v="0"/>
    <x v="6"/>
    <s v="Direção Financeira"/>
    <s v="ORI"/>
    <x v="0"/>
    <m/>
    <x v="0"/>
    <x v="0"/>
    <x v="0"/>
    <x v="0"/>
    <x v="0"/>
    <x v="0"/>
    <x v="0"/>
    <x v="0"/>
    <x v="0"/>
    <x v="0"/>
    <x v="0"/>
    <s v="Direção Financeira"/>
    <x v="0"/>
    <x v="0"/>
    <x v="0"/>
    <x v="0"/>
    <x v="0"/>
    <x v="0"/>
    <x v="0"/>
    <x v="1"/>
    <x v="0"/>
    <x v="0"/>
    <x v="6"/>
    <x v="0"/>
    <s v="Pagamento de salário referente a 11-2021"/>
  </r>
  <r>
    <x v="0"/>
    <n v="0"/>
    <n v="0"/>
    <n v="0"/>
    <n v="1258"/>
    <x v="2807"/>
    <x v="0"/>
    <x v="0"/>
    <x v="0"/>
    <s v="03.16.15"/>
    <x v="0"/>
    <x v="0"/>
    <x v="0"/>
    <s v="Direção Financeira"/>
    <s v="03.16.15"/>
    <s v="Direção Financeira"/>
    <s v="03.16.15"/>
    <x v="5"/>
    <x v="0"/>
    <x v="0"/>
    <x v="0"/>
    <x v="1"/>
    <x v="0"/>
    <x v="0"/>
    <x v="0"/>
    <x v="10"/>
    <s v="2021-11-25"/>
    <x v="3"/>
    <n v="1258"/>
    <x v="0"/>
    <m/>
    <x v="0"/>
    <m/>
    <x v="0"/>
    <n v="100474696"/>
    <x v="0"/>
    <x v="0"/>
    <s v="Direção Financeira"/>
    <s v="ORI"/>
    <x v="0"/>
    <m/>
    <x v="0"/>
    <x v="0"/>
    <x v="0"/>
    <x v="0"/>
    <x v="0"/>
    <x v="0"/>
    <x v="0"/>
    <x v="0"/>
    <x v="0"/>
    <x v="0"/>
    <x v="0"/>
    <s v="Direção Financeira"/>
    <x v="0"/>
    <x v="0"/>
    <x v="0"/>
    <x v="0"/>
    <x v="0"/>
    <x v="0"/>
    <x v="0"/>
    <x v="1"/>
    <x v="0"/>
    <x v="0"/>
    <x v="0"/>
    <x v="0"/>
    <s v="Pagamento de salário referente a 11-2021"/>
  </r>
  <r>
    <x v="0"/>
    <n v="0"/>
    <n v="0"/>
    <n v="0"/>
    <n v="3304"/>
    <x v="2807"/>
    <x v="0"/>
    <x v="0"/>
    <x v="0"/>
    <s v="03.16.15"/>
    <x v="0"/>
    <x v="0"/>
    <x v="0"/>
    <s v="Direção Financeira"/>
    <s v="03.16.15"/>
    <s v="Direção Financeira"/>
    <s v="03.16.15"/>
    <x v="30"/>
    <x v="0"/>
    <x v="0"/>
    <x v="0"/>
    <x v="1"/>
    <x v="0"/>
    <x v="0"/>
    <x v="0"/>
    <x v="10"/>
    <s v="2021-11-25"/>
    <x v="3"/>
    <n v="3304"/>
    <x v="0"/>
    <m/>
    <x v="0"/>
    <m/>
    <x v="0"/>
    <n v="100474696"/>
    <x v="0"/>
    <x v="0"/>
    <s v="Direção Financeira"/>
    <s v="ORI"/>
    <x v="0"/>
    <m/>
    <x v="0"/>
    <x v="0"/>
    <x v="0"/>
    <x v="0"/>
    <x v="0"/>
    <x v="0"/>
    <x v="0"/>
    <x v="0"/>
    <x v="0"/>
    <x v="0"/>
    <x v="0"/>
    <s v="Direção Financeira"/>
    <x v="0"/>
    <x v="0"/>
    <x v="0"/>
    <x v="0"/>
    <x v="0"/>
    <x v="0"/>
    <x v="0"/>
    <x v="1"/>
    <x v="0"/>
    <x v="0"/>
    <x v="0"/>
    <x v="0"/>
    <s v="Pagamento de salário referente a 11-2021"/>
  </r>
  <r>
    <x v="0"/>
    <n v="0"/>
    <n v="0"/>
    <n v="0"/>
    <n v="112"/>
    <x v="2807"/>
    <x v="0"/>
    <x v="0"/>
    <x v="0"/>
    <s v="03.16.15"/>
    <x v="0"/>
    <x v="0"/>
    <x v="0"/>
    <s v="Direção Financeira"/>
    <s v="03.16.15"/>
    <s v="Direção Financeira"/>
    <s v="03.16.15"/>
    <x v="32"/>
    <x v="0"/>
    <x v="0"/>
    <x v="0"/>
    <x v="1"/>
    <x v="0"/>
    <x v="0"/>
    <x v="0"/>
    <x v="10"/>
    <s v="2021-11-25"/>
    <x v="3"/>
    <n v="112"/>
    <x v="0"/>
    <m/>
    <x v="0"/>
    <m/>
    <x v="0"/>
    <n v="100474696"/>
    <x v="0"/>
    <x v="0"/>
    <s v="Direção Financeira"/>
    <s v="ORI"/>
    <x v="0"/>
    <m/>
    <x v="0"/>
    <x v="0"/>
    <x v="0"/>
    <x v="0"/>
    <x v="0"/>
    <x v="0"/>
    <x v="0"/>
    <x v="0"/>
    <x v="0"/>
    <x v="0"/>
    <x v="0"/>
    <s v="Direção Financeira"/>
    <x v="0"/>
    <x v="0"/>
    <x v="0"/>
    <x v="0"/>
    <x v="0"/>
    <x v="0"/>
    <x v="0"/>
    <x v="1"/>
    <x v="0"/>
    <x v="0"/>
    <x v="0"/>
    <x v="0"/>
    <s v="Pagamento de salário referente a 11-2021"/>
  </r>
  <r>
    <x v="0"/>
    <n v="0"/>
    <n v="0"/>
    <n v="0"/>
    <n v="38175"/>
    <x v="2807"/>
    <x v="0"/>
    <x v="0"/>
    <x v="0"/>
    <s v="03.16.15"/>
    <x v="0"/>
    <x v="0"/>
    <x v="0"/>
    <s v="Direção Financeira"/>
    <s v="03.16.15"/>
    <s v="Direção Financeira"/>
    <s v="03.16.15"/>
    <x v="4"/>
    <x v="0"/>
    <x v="0"/>
    <x v="0"/>
    <x v="0"/>
    <x v="0"/>
    <x v="0"/>
    <x v="0"/>
    <x v="10"/>
    <s v="2021-11-25"/>
    <x v="3"/>
    <n v="38175"/>
    <x v="0"/>
    <m/>
    <x v="0"/>
    <m/>
    <x v="0"/>
    <n v="100474696"/>
    <x v="0"/>
    <x v="0"/>
    <s v="Direção Financeira"/>
    <s v="ORI"/>
    <x v="0"/>
    <m/>
    <x v="0"/>
    <x v="0"/>
    <x v="0"/>
    <x v="0"/>
    <x v="0"/>
    <x v="0"/>
    <x v="0"/>
    <x v="0"/>
    <x v="0"/>
    <x v="0"/>
    <x v="0"/>
    <s v="Direção Financeira"/>
    <x v="0"/>
    <x v="0"/>
    <x v="0"/>
    <x v="0"/>
    <x v="0"/>
    <x v="0"/>
    <x v="0"/>
    <x v="1"/>
    <x v="0"/>
    <x v="0"/>
    <x v="0"/>
    <x v="0"/>
    <s v="Pagamento de salário referente a 11-2021"/>
  </r>
  <r>
    <x v="0"/>
    <n v="0"/>
    <n v="0"/>
    <n v="0"/>
    <n v="3150"/>
    <x v="2807"/>
    <x v="0"/>
    <x v="0"/>
    <x v="0"/>
    <s v="03.16.15"/>
    <x v="0"/>
    <x v="0"/>
    <x v="0"/>
    <s v="Direção Financeira"/>
    <s v="03.16.15"/>
    <s v="Direção Financeira"/>
    <s v="03.16.15"/>
    <x v="48"/>
    <x v="0"/>
    <x v="0"/>
    <x v="0"/>
    <x v="0"/>
    <x v="0"/>
    <x v="0"/>
    <x v="0"/>
    <x v="10"/>
    <s v="2021-11-25"/>
    <x v="3"/>
    <n v="3150"/>
    <x v="0"/>
    <m/>
    <x v="0"/>
    <m/>
    <x v="0"/>
    <n v="100474696"/>
    <x v="0"/>
    <x v="0"/>
    <s v="Direção Financeira"/>
    <s v="ORI"/>
    <x v="0"/>
    <m/>
    <x v="0"/>
    <x v="0"/>
    <x v="0"/>
    <x v="0"/>
    <x v="0"/>
    <x v="0"/>
    <x v="0"/>
    <x v="0"/>
    <x v="0"/>
    <x v="0"/>
    <x v="0"/>
    <s v="Direção Financeira"/>
    <x v="0"/>
    <x v="0"/>
    <x v="0"/>
    <x v="0"/>
    <x v="0"/>
    <x v="0"/>
    <x v="0"/>
    <x v="1"/>
    <x v="0"/>
    <x v="0"/>
    <x v="0"/>
    <x v="0"/>
    <s v="Pagamento de salário referente a 11-2021"/>
  </r>
  <r>
    <x v="0"/>
    <n v="0"/>
    <n v="0"/>
    <n v="0"/>
    <n v="21"/>
    <x v="2807"/>
    <x v="0"/>
    <x v="0"/>
    <x v="0"/>
    <s v="03.16.15"/>
    <x v="0"/>
    <x v="0"/>
    <x v="0"/>
    <s v="Direção Financeira"/>
    <s v="03.16.15"/>
    <s v="Direção Financeira"/>
    <s v="03.16.15"/>
    <x v="5"/>
    <x v="0"/>
    <x v="0"/>
    <x v="0"/>
    <x v="1"/>
    <x v="0"/>
    <x v="0"/>
    <x v="0"/>
    <x v="10"/>
    <s v="2021-11-25"/>
    <x v="3"/>
    <n v="21"/>
    <x v="0"/>
    <m/>
    <x v="0"/>
    <m/>
    <x v="8"/>
    <n v="100474707"/>
    <x v="0"/>
    <x v="4"/>
    <s v="Direção Financeira"/>
    <s v="ORI"/>
    <x v="0"/>
    <m/>
    <x v="0"/>
    <x v="0"/>
    <x v="0"/>
    <x v="0"/>
    <x v="0"/>
    <x v="0"/>
    <x v="0"/>
    <x v="0"/>
    <x v="0"/>
    <x v="0"/>
    <x v="0"/>
    <s v="Direção Financeira"/>
    <x v="0"/>
    <x v="0"/>
    <x v="0"/>
    <x v="0"/>
    <x v="0"/>
    <x v="0"/>
    <x v="0"/>
    <x v="1"/>
    <x v="0"/>
    <x v="0"/>
    <x v="4"/>
    <x v="0"/>
    <s v="Pagamento de salário referente a 11-2021"/>
  </r>
  <r>
    <x v="0"/>
    <n v="0"/>
    <n v="0"/>
    <n v="0"/>
    <n v="57"/>
    <x v="2807"/>
    <x v="0"/>
    <x v="0"/>
    <x v="0"/>
    <s v="03.16.15"/>
    <x v="0"/>
    <x v="0"/>
    <x v="0"/>
    <s v="Direção Financeira"/>
    <s v="03.16.15"/>
    <s v="Direção Financeira"/>
    <s v="03.16.15"/>
    <x v="30"/>
    <x v="0"/>
    <x v="0"/>
    <x v="0"/>
    <x v="1"/>
    <x v="0"/>
    <x v="0"/>
    <x v="0"/>
    <x v="10"/>
    <s v="2021-11-25"/>
    <x v="3"/>
    <n v="57"/>
    <x v="0"/>
    <m/>
    <x v="0"/>
    <m/>
    <x v="8"/>
    <n v="100474707"/>
    <x v="0"/>
    <x v="4"/>
    <s v="Direção Financeira"/>
    <s v="ORI"/>
    <x v="0"/>
    <m/>
    <x v="0"/>
    <x v="0"/>
    <x v="0"/>
    <x v="0"/>
    <x v="0"/>
    <x v="0"/>
    <x v="0"/>
    <x v="0"/>
    <x v="0"/>
    <x v="0"/>
    <x v="0"/>
    <s v="Direção Financeira"/>
    <x v="0"/>
    <x v="0"/>
    <x v="0"/>
    <x v="0"/>
    <x v="0"/>
    <x v="0"/>
    <x v="0"/>
    <x v="1"/>
    <x v="0"/>
    <x v="0"/>
    <x v="4"/>
    <x v="0"/>
    <s v="Pagamento de salário referente a 11-2021"/>
  </r>
  <r>
    <x v="0"/>
    <n v="0"/>
    <n v="0"/>
    <n v="0"/>
    <n v="1"/>
    <x v="2807"/>
    <x v="0"/>
    <x v="0"/>
    <x v="0"/>
    <s v="03.16.15"/>
    <x v="0"/>
    <x v="0"/>
    <x v="0"/>
    <s v="Direção Financeira"/>
    <s v="03.16.15"/>
    <s v="Direção Financeira"/>
    <s v="03.16.15"/>
    <x v="32"/>
    <x v="0"/>
    <x v="0"/>
    <x v="0"/>
    <x v="1"/>
    <x v="0"/>
    <x v="0"/>
    <x v="0"/>
    <x v="10"/>
    <s v="2021-11-25"/>
    <x v="3"/>
    <n v="1"/>
    <x v="0"/>
    <m/>
    <x v="0"/>
    <m/>
    <x v="8"/>
    <n v="100474707"/>
    <x v="0"/>
    <x v="4"/>
    <s v="Direção Financeira"/>
    <s v="ORI"/>
    <x v="0"/>
    <m/>
    <x v="0"/>
    <x v="0"/>
    <x v="0"/>
    <x v="0"/>
    <x v="0"/>
    <x v="0"/>
    <x v="0"/>
    <x v="0"/>
    <x v="0"/>
    <x v="0"/>
    <x v="0"/>
    <s v="Direção Financeira"/>
    <x v="0"/>
    <x v="0"/>
    <x v="0"/>
    <x v="0"/>
    <x v="0"/>
    <x v="0"/>
    <x v="0"/>
    <x v="1"/>
    <x v="0"/>
    <x v="0"/>
    <x v="4"/>
    <x v="0"/>
    <s v="Pagamento de salário referente a 11-2021"/>
  </r>
  <r>
    <x v="0"/>
    <n v="0"/>
    <n v="0"/>
    <n v="0"/>
    <n v="662"/>
    <x v="2807"/>
    <x v="0"/>
    <x v="0"/>
    <x v="0"/>
    <s v="03.16.15"/>
    <x v="0"/>
    <x v="0"/>
    <x v="0"/>
    <s v="Direção Financeira"/>
    <s v="03.16.15"/>
    <s v="Direção Financeira"/>
    <s v="03.16.15"/>
    <x v="4"/>
    <x v="0"/>
    <x v="0"/>
    <x v="0"/>
    <x v="0"/>
    <x v="0"/>
    <x v="0"/>
    <x v="0"/>
    <x v="10"/>
    <s v="2021-11-25"/>
    <x v="3"/>
    <n v="662"/>
    <x v="0"/>
    <m/>
    <x v="0"/>
    <m/>
    <x v="8"/>
    <n v="100474707"/>
    <x v="0"/>
    <x v="4"/>
    <s v="Direção Financeira"/>
    <s v="ORI"/>
    <x v="0"/>
    <m/>
    <x v="0"/>
    <x v="0"/>
    <x v="0"/>
    <x v="0"/>
    <x v="0"/>
    <x v="0"/>
    <x v="0"/>
    <x v="0"/>
    <x v="0"/>
    <x v="0"/>
    <x v="0"/>
    <s v="Direção Financeira"/>
    <x v="0"/>
    <x v="0"/>
    <x v="0"/>
    <x v="0"/>
    <x v="0"/>
    <x v="0"/>
    <x v="0"/>
    <x v="1"/>
    <x v="0"/>
    <x v="0"/>
    <x v="4"/>
    <x v="0"/>
    <s v="Pagamento de salário referente a 11-2021"/>
  </r>
  <r>
    <x v="0"/>
    <n v="0"/>
    <n v="0"/>
    <n v="0"/>
    <n v="57"/>
    <x v="2807"/>
    <x v="0"/>
    <x v="0"/>
    <x v="0"/>
    <s v="03.16.15"/>
    <x v="0"/>
    <x v="0"/>
    <x v="0"/>
    <s v="Direção Financeira"/>
    <s v="03.16.15"/>
    <s v="Direção Financeira"/>
    <s v="03.16.15"/>
    <x v="48"/>
    <x v="0"/>
    <x v="0"/>
    <x v="0"/>
    <x v="0"/>
    <x v="0"/>
    <x v="0"/>
    <x v="0"/>
    <x v="10"/>
    <s v="2021-11-25"/>
    <x v="3"/>
    <n v="57"/>
    <x v="0"/>
    <m/>
    <x v="0"/>
    <m/>
    <x v="8"/>
    <n v="100474707"/>
    <x v="0"/>
    <x v="4"/>
    <s v="Direção Financeira"/>
    <s v="ORI"/>
    <x v="0"/>
    <m/>
    <x v="0"/>
    <x v="0"/>
    <x v="0"/>
    <x v="0"/>
    <x v="0"/>
    <x v="0"/>
    <x v="0"/>
    <x v="0"/>
    <x v="0"/>
    <x v="0"/>
    <x v="0"/>
    <s v="Direção Financeira"/>
    <x v="0"/>
    <x v="0"/>
    <x v="0"/>
    <x v="0"/>
    <x v="0"/>
    <x v="0"/>
    <x v="0"/>
    <x v="1"/>
    <x v="0"/>
    <x v="0"/>
    <x v="4"/>
    <x v="0"/>
    <s v="Pagamento de salário referente a 11-2021"/>
  </r>
  <r>
    <x v="0"/>
    <n v="0"/>
    <n v="0"/>
    <n v="0"/>
    <n v="246"/>
    <x v="2807"/>
    <x v="0"/>
    <x v="0"/>
    <x v="0"/>
    <s v="03.16.15"/>
    <x v="0"/>
    <x v="0"/>
    <x v="0"/>
    <s v="Direção Financeira"/>
    <s v="03.16.15"/>
    <s v="Direção Financeira"/>
    <s v="03.16.15"/>
    <x v="5"/>
    <x v="0"/>
    <x v="0"/>
    <x v="0"/>
    <x v="1"/>
    <x v="0"/>
    <x v="0"/>
    <x v="0"/>
    <x v="10"/>
    <s v="2021-11-25"/>
    <x v="3"/>
    <n v="246"/>
    <x v="0"/>
    <m/>
    <x v="0"/>
    <m/>
    <x v="27"/>
    <n v="100474708"/>
    <x v="0"/>
    <x v="9"/>
    <s v="Direção Financeira"/>
    <s v="ORI"/>
    <x v="0"/>
    <m/>
    <x v="0"/>
    <x v="0"/>
    <x v="0"/>
    <x v="0"/>
    <x v="0"/>
    <x v="0"/>
    <x v="0"/>
    <x v="0"/>
    <x v="0"/>
    <x v="0"/>
    <x v="0"/>
    <s v="Direção Financeira"/>
    <x v="0"/>
    <x v="0"/>
    <x v="0"/>
    <x v="0"/>
    <x v="0"/>
    <x v="0"/>
    <x v="0"/>
    <x v="1"/>
    <x v="0"/>
    <x v="0"/>
    <x v="9"/>
    <x v="0"/>
    <s v="Pagamento de salário referente a 11-2021"/>
  </r>
  <r>
    <x v="0"/>
    <n v="0"/>
    <n v="0"/>
    <n v="0"/>
    <n v="646"/>
    <x v="2807"/>
    <x v="0"/>
    <x v="0"/>
    <x v="0"/>
    <s v="03.16.15"/>
    <x v="0"/>
    <x v="0"/>
    <x v="0"/>
    <s v="Direção Financeira"/>
    <s v="03.16.15"/>
    <s v="Direção Financeira"/>
    <s v="03.16.15"/>
    <x v="30"/>
    <x v="0"/>
    <x v="0"/>
    <x v="0"/>
    <x v="1"/>
    <x v="0"/>
    <x v="0"/>
    <x v="0"/>
    <x v="10"/>
    <s v="2021-11-25"/>
    <x v="3"/>
    <n v="646"/>
    <x v="0"/>
    <m/>
    <x v="0"/>
    <m/>
    <x v="27"/>
    <n v="100474708"/>
    <x v="0"/>
    <x v="9"/>
    <s v="Direção Financeira"/>
    <s v="ORI"/>
    <x v="0"/>
    <m/>
    <x v="0"/>
    <x v="0"/>
    <x v="0"/>
    <x v="0"/>
    <x v="0"/>
    <x v="0"/>
    <x v="0"/>
    <x v="0"/>
    <x v="0"/>
    <x v="0"/>
    <x v="0"/>
    <s v="Direção Financeira"/>
    <x v="0"/>
    <x v="0"/>
    <x v="0"/>
    <x v="0"/>
    <x v="0"/>
    <x v="0"/>
    <x v="0"/>
    <x v="1"/>
    <x v="0"/>
    <x v="0"/>
    <x v="9"/>
    <x v="0"/>
    <s v="Pagamento de salário referente a 11-2021"/>
  </r>
  <r>
    <x v="0"/>
    <n v="0"/>
    <n v="0"/>
    <n v="0"/>
    <n v="21"/>
    <x v="2807"/>
    <x v="0"/>
    <x v="0"/>
    <x v="0"/>
    <s v="03.16.15"/>
    <x v="0"/>
    <x v="0"/>
    <x v="0"/>
    <s v="Direção Financeira"/>
    <s v="03.16.15"/>
    <s v="Direção Financeira"/>
    <s v="03.16.15"/>
    <x v="32"/>
    <x v="0"/>
    <x v="0"/>
    <x v="0"/>
    <x v="1"/>
    <x v="0"/>
    <x v="0"/>
    <x v="0"/>
    <x v="10"/>
    <s v="2021-11-25"/>
    <x v="3"/>
    <n v="21"/>
    <x v="0"/>
    <m/>
    <x v="0"/>
    <m/>
    <x v="27"/>
    <n v="100474708"/>
    <x v="0"/>
    <x v="9"/>
    <s v="Direção Financeira"/>
    <s v="ORI"/>
    <x v="0"/>
    <m/>
    <x v="0"/>
    <x v="0"/>
    <x v="0"/>
    <x v="0"/>
    <x v="0"/>
    <x v="0"/>
    <x v="0"/>
    <x v="0"/>
    <x v="0"/>
    <x v="0"/>
    <x v="0"/>
    <s v="Direção Financeira"/>
    <x v="0"/>
    <x v="0"/>
    <x v="0"/>
    <x v="0"/>
    <x v="0"/>
    <x v="0"/>
    <x v="0"/>
    <x v="1"/>
    <x v="0"/>
    <x v="0"/>
    <x v="9"/>
    <x v="0"/>
    <s v="Pagamento de salário referente a 11-2021"/>
  </r>
  <r>
    <x v="0"/>
    <n v="0"/>
    <n v="0"/>
    <n v="0"/>
    <n v="7469"/>
    <x v="2807"/>
    <x v="0"/>
    <x v="0"/>
    <x v="0"/>
    <s v="03.16.15"/>
    <x v="0"/>
    <x v="0"/>
    <x v="0"/>
    <s v="Direção Financeira"/>
    <s v="03.16.15"/>
    <s v="Direção Financeira"/>
    <s v="03.16.15"/>
    <x v="4"/>
    <x v="0"/>
    <x v="0"/>
    <x v="0"/>
    <x v="0"/>
    <x v="0"/>
    <x v="0"/>
    <x v="0"/>
    <x v="10"/>
    <s v="2021-11-25"/>
    <x v="3"/>
    <n v="7469"/>
    <x v="0"/>
    <m/>
    <x v="0"/>
    <m/>
    <x v="27"/>
    <n v="100474708"/>
    <x v="0"/>
    <x v="9"/>
    <s v="Direção Financeira"/>
    <s v="ORI"/>
    <x v="0"/>
    <m/>
    <x v="0"/>
    <x v="0"/>
    <x v="0"/>
    <x v="0"/>
    <x v="0"/>
    <x v="0"/>
    <x v="0"/>
    <x v="0"/>
    <x v="0"/>
    <x v="0"/>
    <x v="0"/>
    <s v="Direção Financeira"/>
    <x v="0"/>
    <x v="0"/>
    <x v="0"/>
    <x v="0"/>
    <x v="0"/>
    <x v="0"/>
    <x v="0"/>
    <x v="1"/>
    <x v="0"/>
    <x v="0"/>
    <x v="9"/>
    <x v="0"/>
    <s v="Pagamento de salário referente a 11-2021"/>
  </r>
  <r>
    <x v="0"/>
    <n v="0"/>
    <n v="0"/>
    <n v="0"/>
    <n v="618"/>
    <x v="2807"/>
    <x v="0"/>
    <x v="0"/>
    <x v="0"/>
    <s v="03.16.15"/>
    <x v="0"/>
    <x v="0"/>
    <x v="0"/>
    <s v="Direção Financeira"/>
    <s v="03.16.15"/>
    <s v="Direção Financeira"/>
    <s v="03.16.15"/>
    <x v="48"/>
    <x v="0"/>
    <x v="0"/>
    <x v="0"/>
    <x v="0"/>
    <x v="0"/>
    <x v="0"/>
    <x v="0"/>
    <x v="10"/>
    <s v="2021-11-25"/>
    <x v="3"/>
    <n v="618"/>
    <x v="0"/>
    <m/>
    <x v="0"/>
    <m/>
    <x v="27"/>
    <n v="100474708"/>
    <x v="0"/>
    <x v="9"/>
    <s v="Direção Financeira"/>
    <s v="ORI"/>
    <x v="0"/>
    <m/>
    <x v="0"/>
    <x v="0"/>
    <x v="0"/>
    <x v="0"/>
    <x v="0"/>
    <x v="0"/>
    <x v="0"/>
    <x v="0"/>
    <x v="0"/>
    <x v="0"/>
    <x v="0"/>
    <s v="Direção Financeira"/>
    <x v="0"/>
    <x v="0"/>
    <x v="0"/>
    <x v="0"/>
    <x v="0"/>
    <x v="0"/>
    <x v="0"/>
    <x v="1"/>
    <x v="0"/>
    <x v="0"/>
    <x v="9"/>
    <x v="0"/>
    <s v="Pagamento de salário referente a 11-2021"/>
  </r>
  <r>
    <x v="0"/>
    <n v="0"/>
    <n v="0"/>
    <n v="0"/>
    <n v="627"/>
    <x v="2807"/>
    <x v="0"/>
    <x v="0"/>
    <x v="0"/>
    <s v="03.16.15"/>
    <x v="0"/>
    <x v="0"/>
    <x v="0"/>
    <s v="Direção Financeira"/>
    <s v="03.16.15"/>
    <s v="Direção Financeira"/>
    <s v="03.16.15"/>
    <x v="5"/>
    <x v="0"/>
    <x v="0"/>
    <x v="0"/>
    <x v="1"/>
    <x v="0"/>
    <x v="0"/>
    <x v="0"/>
    <x v="10"/>
    <s v="2021-11-25"/>
    <x v="3"/>
    <n v="627"/>
    <x v="0"/>
    <m/>
    <x v="0"/>
    <m/>
    <x v="2"/>
    <n v="100477977"/>
    <x v="0"/>
    <x v="3"/>
    <s v="Direção Financeira"/>
    <s v="ORI"/>
    <x v="0"/>
    <m/>
    <x v="0"/>
    <x v="0"/>
    <x v="0"/>
    <x v="0"/>
    <x v="0"/>
    <x v="0"/>
    <x v="0"/>
    <x v="0"/>
    <x v="0"/>
    <x v="0"/>
    <x v="0"/>
    <s v="Direção Financeira"/>
    <x v="0"/>
    <x v="0"/>
    <x v="0"/>
    <x v="0"/>
    <x v="0"/>
    <x v="0"/>
    <x v="0"/>
    <x v="1"/>
    <x v="0"/>
    <x v="0"/>
    <x v="3"/>
    <x v="0"/>
    <s v="Pagamento de salário referente a 11-2021"/>
  </r>
  <r>
    <x v="0"/>
    <n v="0"/>
    <n v="0"/>
    <n v="0"/>
    <n v="1648"/>
    <x v="2807"/>
    <x v="0"/>
    <x v="0"/>
    <x v="0"/>
    <s v="03.16.15"/>
    <x v="0"/>
    <x v="0"/>
    <x v="0"/>
    <s v="Direção Financeira"/>
    <s v="03.16.15"/>
    <s v="Direção Financeira"/>
    <s v="03.16.15"/>
    <x v="30"/>
    <x v="0"/>
    <x v="0"/>
    <x v="0"/>
    <x v="1"/>
    <x v="0"/>
    <x v="0"/>
    <x v="0"/>
    <x v="10"/>
    <s v="2021-11-25"/>
    <x v="3"/>
    <n v="1648"/>
    <x v="0"/>
    <m/>
    <x v="0"/>
    <m/>
    <x v="2"/>
    <n v="100477977"/>
    <x v="0"/>
    <x v="3"/>
    <s v="Direção Financeira"/>
    <s v="ORI"/>
    <x v="0"/>
    <m/>
    <x v="0"/>
    <x v="0"/>
    <x v="0"/>
    <x v="0"/>
    <x v="0"/>
    <x v="0"/>
    <x v="0"/>
    <x v="0"/>
    <x v="0"/>
    <x v="0"/>
    <x v="0"/>
    <s v="Direção Financeira"/>
    <x v="0"/>
    <x v="0"/>
    <x v="0"/>
    <x v="0"/>
    <x v="0"/>
    <x v="0"/>
    <x v="0"/>
    <x v="1"/>
    <x v="0"/>
    <x v="0"/>
    <x v="3"/>
    <x v="0"/>
    <s v="Pagamento de salário referente a 11-2021"/>
  </r>
  <r>
    <x v="0"/>
    <n v="0"/>
    <n v="0"/>
    <n v="0"/>
    <n v="55"/>
    <x v="2807"/>
    <x v="0"/>
    <x v="0"/>
    <x v="0"/>
    <s v="03.16.15"/>
    <x v="0"/>
    <x v="0"/>
    <x v="0"/>
    <s v="Direção Financeira"/>
    <s v="03.16.15"/>
    <s v="Direção Financeira"/>
    <s v="03.16.15"/>
    <x v="32"/>
    <x v="0"/>
    <x v="0"/>
    <x v="0"/>
    <x v="1"/>
    <x v="0"/>
    <x v="0"/>
    <x v="0"/>
    <x v="10"/>
    <s v="2021-11-25"/>
    <x v="3"/>
    <n v="55"/>
    <x v="0"/>
    <m/>
    <x v="0"/>
    <m/>
    <x v="2"/>
    <n v="100477977"/>
    <x v="0"/>
    <x v="3"/>
    <s v="Direção Financeira"/>
    <s v="ORI"/>
    <x v="0"/>
    <m/>
    <x v="0"/>
    <x v="0"/>
    <x v="0"/>
    <x v="0"/>
    <x v="0"/>
    <x v="0"/>
    <x v="0"/>
    <x v="0"/>
    <x v="0"/>
    <x v="0"/>
    <x v="0"/>
    <s v="Direção Financeira"/>
    <x v="0"/>
    <x v="0"/>
    <x v="0"/>
    <x v="0"/>
    <x v="0"/>
    <x v="0"/>
    <x v="0"/>
    <x v="1"/>
    <x v="0"/>
    <x v="0"/>
    <x v="3"/>
    <x v="0"/>
    <s v="Pagamento de salário referente a 11-2021"/>
  </r>
  <r>
    <x v="0"/>
    <n v="0"/>
    <n v="0"/>
    <n v="0"/>
    <n v="19042"/>
    <x v="2807"/>
    <x v="0"/>
    <x v="0"/>
    <x v="0"/>
    <s v="03.16.15"/>
    <x v="0"/>
    <x v="0"/>
    <x v="0"/>
    <s v="Direção Financeira"/>
    <s v="03.16.15"/>
    <s v="Direção Financeira"/>
    <s v="03.16.15"/>
    <x v="4"/>
    <x v="0"/>
    <x v="0"/>
    <x v="0"/>
    <x v="0"/>
    <x v="0"/>
    <x v="0"/>
    <x v="0"/>
    <x v="10"/>
    <s v="2021-11-25"/>
    <x v="3"/>
    <n v="19042"/>
    <x v="0"/>
    <m/>
    <x v="0"/>
    <m/>
    <x v="2"/>
    <n v="100477977"/>
    <x v="0"/>
    <x v="3"/>
    <s v="Direção Financeira"/>
    <s v="ORI"/>
    <x v="0"/>
    <m/>
    <x v="0"/>
    <x v="0"/>
    <x v="0"/>
    <x v="0"/>
    <x v="0"/>
    <x v="0"/>
    <x v="0"/>
    <x v="0"/>
    <x v="0"/>
    <x v="0"/>
    <x v="0"/>
    <s v="Direção Financeira"/>
    <x v="0"/>
    <x v="0"/>
    <x v="0"/>
    <x v="0"/>
    <x v="0"/>
    <x v="0"/>
    <x v="0"/>
    <x v="1"/>
    <x v="0"/>
    <x v="0"/>
    <x v="3"/>
    <x v="0"/>
    <s v="Pagamento de salário referente a 11-2021"/>
  </r>
  <r>
    <x v="0"/>
    <n v="0"/>
    <n v="0"/>
    <n v="0"/>
    <n v="1573"/>
    <x v="2807"/>
    <x v="0"/>
    <x v="0"/>
    <x v="0"/>
    <s v="03.16.15"/>
    <x v="0"/>
    <x v="0"/>
    <x v="0"/>
    <s v="Direção Financeira"/>
    <s v="03.16.15"/>
    <s v="Direção Financeira"/>
    <s v="03.16.15"/>
    <x v="48"/>
    <x v="0"/>
    <x v="0"/>
    <x v="0"/>
    <x v="0"/>
    <x v="0"/>
    <x v="0"/>
    <x v="0"/>
    <x v="10"/>
    <s v="2021-11-25"/>
    <x v="3"/>
    <n v="1573"/>
    <x v="0"/>
    <m/>
    <x v="0"/>
    <m/>
    <x v="2"/>
    <n v="100477977"/>
    <x v="0"/>
    <x v="3"/>
    <s v="Direção Financeira"/>
    <s v="ORI"/>
    <x v="0"/>
    <m/>
    <x v="0"/>
    <x v="0"/>
    <x v="0"/>
    <x v="0"/>
    <x v="0"/>
    <x v="0"/>
    <x v="0"/>
    <x v="0"/>
    <x v="0"/>
    <x v="0"/>
    <x v="0"/>
    <s v="Direção Financeira"/>
    <x v="0"/>
    <x v="0"/>
    <x v="0"/>
    <x v="0"/>
    <x v="0"/>
    <x v="0"/>
    <x v="0"/>
    <x v="1"/>
    <x v="0"/>
    <x v="0"/>
    <x v="3"/>
    <x v="0"/>
    <s v="Pagamento de salário referente a 11-2021"/>
  </r>
  <r>
    <x v="0"/>
    <n v="0"/>
    <n v="0"/>
    <n v="0"/>
    <n v="7"/>
    <x v="2807"/>
    <x v="0"/>
    <x v="0"/>
    <x v="0"/>
    <s v="03.16.15"/>
    <x v="0"/>
    <x v="0"/>
    <x v="0"/>
    <s v="Direção Financeira"/>
    <s v="03.16.15"/>
    <s v="Direção Financeira"/>
    <s v="03.16.15"/>
    <x v="5"/>
    <x v="0"/>
    <x v="0"/>
    <x v="0"/>
    <x v="1"/>
    <x v="0"/>
    <x v="0"/>
    <x v="0"/>
    <x v="10"/>
    <s v="2021-11-25"/>
    <x v="3"/>
    <n v="7"/>
    <x v="0"/>
    <m/>
    <x v="0"/>
    <m/>
    <x v="9"/>
    <n v="100478987"/>
    <x v="0"/>
    <x v="5"/>
    <s v="Direção Financeira"/>
    <s v="ORI"/>
    <x v="0"/>
    <m/>
    <x v="0"/>
    <x v="0"/>
    <x v="0"/>
    <x v="0"/>
    <x v="0"/>
    <x v="0"/>
    <x v="0"/>
    <x v="0"/>
    <x v="0"/>
    <x v="0"/>
    <x v="0"/>
    <s v="Direção Financeira"/>
    <x v="0"/>
    <x v="0"/>
    <x v="0"/>
    <x v="0"/>
    <x v="0"/>
    <x v="0"/>
    <x v="0"/>
    <x v="1"/>
    <x v="0"/>
    <x v="0"/>
    <x v="5"/>
    <x v="0"/>
    <s v="Pagamento de salário referente a 11-2021"/>
  </r>
  <r>
    <x v="0"/>
    <n v="0"/>
    <n v="0"/>
    <n v="0"/>
    <n v="19"/>
    <x v="2807"/>
    <x v="0"/>
    <x v="0"/>
    <x v="0"/>
    <s v="03.16.15"/>
    <x v="0"/>
    <x v="0"/>
    <x v="0"/>
    <s v="Direção Financeira"/>
    <s v="03.16.15"/>
    <s v="Direção Financeira"/>
    <s v="03.16.15"/>
    <x v="30"/>
    <x v="0"/>
    <x v="0"/>
    <x v="0"/>
    <x v="1"/>
    <x v="0"/>
    <x v="0"/>
    <x v="0"/>
    <x v="10"/>
    <s v="2021-11-25"/>
    <x v="3"/>
    <n v="19"/>
    <x v="0"/>
    <m/>
    <x v="0"/>
    <m/>
    <x v="9"/>
    <n v="100478987"/>
    <x v="0"/>
    <x v="5"/>
    <s v="Direção Financeira"/>
    <s v="ORI"/>
    <x v="0"/>
    <m/>
    <x v="0"/>
    <x v="0"/>
    <x v="0"/>
    <x v="0"/>
    <x v="0"/>
    <x v="0"/>
    <x v="0"/>
    <x v="0"/>
    <x v="0"/>
    <x v="0"/>
    <x v="0"/>
    <s v="Direção Financeira"/>
    <x v="0"/>
    <x v="0"/>
    <x v="0"/>
    <x v="0"/>
    <x v="0"/>
    <x v="0"/>
    <x v="0"/>
    <x v="1"/>
    <x v="0"/>
    <x v="0"/>
    <x v="5"/>
    <x v="0"/>
    <s v="Pagamento de salário referente a 11-2021"/>
  </r>
  <r>
    <x v="0"/>
    <n v="0"/>
    <n v="0"/>
    <n v="0"/>
    <n v="0"/>
    <x v="2807"/>
    <x v="0"/>
    <x v="0"/>
    <x v="0"/>
    <s v="03.16.15"/>
    <x v="0"/>
    <x v="0"/>
    <x v="0"/>
    <s v="Direção Financeira"/>
    <s v="03.16.15"/>
    <s v="Direção Financeira"/>
    <s v="03.16.15"/>
    <x v="32"/>
    <x v="0"/>
    <x v="0"/>
    <x v="0"/>
    <x v="1"/>
    <x v="0"/>
    <x v="0"/>
    <x v="0"/>
    <x v="10"/>
    <s v="2021-11-25"/>
    <x v="3"/>
    <n v="0"/>
    <x v="0"/>
    <m/>
    <x v="0"/>
    <m/>
    <x v="9"/>
    <n v="100478987"/>
    <x v="0"/>
    <x v="5"/>
    <s v="Direção Financeira"/>
    <s v="ORI"/>
    <x v="0"/>
    <m/>
    <x v="0"/>
    <x v="0"/>
    <x v="0"/>
    <x v="0"/>
    <x v="0"/>
    <x v="0"/>
    <x v="0"/>
    <x v="0"/>
    <x v="0"/>
    <x v="0"/>
    <x v="0"/>
    <s v="Direção Financeira"/>
    <x v="0"/>
    <x v="0"/>
    <x v="0"/>
    <x v="0"/>
    <x v="0"/>
    <x v="0"/>
    <x v="0"/>
    <x v="1"/>
    <x v="0"/>
    <x v="0"/>
    <x v="5"/>
    <x v="0"/>
    <s v="Pagamento de salário referente a 11-2021"/>
  </r>
  <r>
    <x v="0"/>
    <n v="0"/>
    <n v="0"/>
    <n v="0"/>
    <n v="224"/>
    <x v="2807"/>
    <x v="0"/>
    <x v="0"/>
    <x v="0"/>
    <s v="03.16.15"/>
    <x v="0"/>
    <x v="0"/>
    <x v="0"/>
    <s v="Direção Financeira"/>
    <s v="03.16.15"/>
    <s v="Direção Financeira"/>
    <s v="03.16.15"/>
    <x v="4"/>
    <x v="0"/>
    <x v="0"/>
    <x v="0"/>
    <x v="0"/>
    <x v="0"/>
    <x v="0"/>
    <x v="0"/>
    <x v="10"/>
    <s v="2021-11-25"/>
    <x v="3"/>
    <n v="224"/>
    <x v="0"/>
    <m/>
    <x v="0"/>
    <m/>
    <x v="9"/>
    <n v="100478987"/>
    <x v="0"/>
    <x v="5"/>
    <s v="Direção Financeira"/>
    <s v="ORI"/>
    <x v="0"/>
    <m/>
    <x v="0"/>
    <x v="0"/>
    <x v="0"/>
    <x v="0"/>
    <x v="0"/>
    <x v="0"/>
    <x v="0"/>
    <x v="0"/>
    <x v="0"/>
    <x v="0"/>
    <x v="0"/>
    <s v="Direção Financeira"/>
    <x v="0"/>
    <x v="0"/>
    <x v="0"/>
    <x v="0"/>
    <x v="0"/>
    <x v="0"/>
    <x v="0"/>
    <x v="1"/>
    <x v="0"/>
    <x v="0"/>
    <x v="5"/>
    <x v="0"/>
    <s v="Pagamento de salário referente a 11-2021"/>
  </r>
  <r>
    <x v="0"/>
    <n v="0"/>
    <n v="0"/>
    <n v="0"/>
    <n v="21"/>
    <x v="2807"/>
    <x v="0"/>
    <x v="0"/>
    <x v="0"/>
    <s v="03.16.15"/>
    <x v="0"/>
    <x v="0"/>
    <x v="0"/>
    <s v="Direção Financeira"/>
    <s v="03.16.15"/>
    <s v="Direção Financeira"/>
    <s v="03.16.15"/>
    <x v="48"/>
    <x v="0"/>
    <x v="0"/>
    <x v="0"/>
    <x v="0"/>
    <x v="0"/>
    <x v="0"/>
    <x v="0"/>
    <x v="10"/>
    <s v="2021-11-25"/>
    <x v="3"/>
    <n v="21"/>
    <x v="0"/>
    <m/>
    <x v="0"/>
    <m/>
    <x v="9"/>
    <n v="100478987"/>
    <x v="0"/>
    <x v="5"/>
    <s v="Direção Financeira"/>
    <s v="ORI"/>
    <x v="0"/>
    <m/>
    <x v="0"/>
    <x v="0"/>
    <x v="0"/>
    <x v="0"/>
    <x v="0"/>
    <x v="0"/>
    <x v="0"/>
    <x v="0"/>
    <x v="0"/>
    <x v="0"/>
    <x v="0"/>
    <s v="Direção Financeira"/>
    <x v="0"/>
    <x v="0"/>
    <x v="0"/>
    <x v="0"/>
    <x v="0"/>
    <x v="0"/>
    <x v="0"/>
    <x v="1"/>
    <x v="0"/>
    <x v="0"/>
    <x v="5"/>
    <x v="0"/>
    <s v="Pagamento de salário referente a 11-2021"/>
  </r>
  <r>
    <x v="0"/>
    <n v="0"/>
    <n v="0"/>
    <n v="0"/>
    <n v="1936"/>
    <x v="2807"/>
    <x v="0"/>
    <x v="0"/>
    <x v="0"/>
    <s v="03.16.15"/>
    <x v="0"/>
    <x v="0"/>
    <x v="0"/>
    <s v="Direção Financeira"/>
    <s v="03.16.15"/>
    <s v="Direção Financeira"/>
    <s v="03.16.15"/>
    <x v="5"/>
    <x v="0"/>
    <x v="0"/>
    <x v="0"/>
    <x v="1"/>
    <x v="0"/>
    <x v="0"/>
    <x v="0"/>
    <x v="10"/>
    <s v="2021-11-25"/>
    <x v="3"/>
    <n v="1936"/>
    <x v="0"/>
    <m/>
    <x v="0"/>
    <m/>
    <x v="1"/>
    <n v="100474706"/>
    <x v="0"/>
    <x v="2"/>
    <s v="Direção Financeira"/>
    <s v="ORI"/>
    <x v="0"/>
    <m/>
    <x v="0"/>
    <x v="0"/>
    <x v="0"/>
    <x v="0"/>
    <x v="0"/>
    <x v="0"/>
    <x v="0"/>
    <x v="0"/>
    <x v="0"/>
    <x v="0"/>
    <x v="0"/>
    <s v="Direção Financeira"/>
    <x v="0"/>
    <x v="0"/>
    <x v="0"/>
    <x v="0"/>
    <x v="0"/>
    <x v="0"/>
    <x v="0"/>
    <x v="1"/>
    <x v="0"/>
    <x v="0"/>
    <x v="2"/>
    <x v="0"/>
    <s v="Pagamento de salário referente a 11-2021"/>
  </r>
  <r>
    <x v="0"/>
    <n v="0"/>
    <n v="0"/>
    <n v="0"/>
    <n v="5083"/>
    <x v="2807"/>
    <x v="0"/>
    <x v="0"/>
    <x v="0"/>
    <s v="03.16.15"/>
    <x v="0"/>
    <x v="0"/>
    <x v="0"/>
    <s v="Direção Financeira"/>
    <s v="03.16.15"/>
    <s v="Direção Financeira"/>
    <s v="03.16.15"/>
    <x v="30"/>
    <x v="0"/>
    <x v="0"/>
    <x v="0"/>
    <x v="1"/>
    <x v="0"/>
    <x v="0"/>
    <x v="0"/>
    <x v="10"/>
    <s v="2021-11-25"/>
    <x v="3"/>
    <n v="5083"/>
    <x v="0"/>
    <m/>
    <x v="0"/>
    <m/>
    <x v="1"/>
    <n v="100474706"/>
    <x v="0"/>
    <x v="2"/>
    <s v="Direção Financeira"/>
    <s v="ORI"/>
    <x v="0"/>
    <m/>
    <x v="0"/>
    <x v="0"/>
    <x v="0"/>
    <x v="0"/>
    <x v="0"/>
    <x v="0"/>
    <x v="0"/>
    <x v="0"/>
    <x v="0"/>
    <x v="0"/>
    <x v="0"/>
    <s v="Direção Financeira"/>
    <x v="0"/>
    <x v="0"/>
    <x v="0"/>
    <x v="0"/>
    <x v="0"/>
    <x v="0"/>
    <x v="0"/>
    <x v="1"/>
    <x v="0"/>
    <x v="0"/>
    <x v="2"/>
    <x v="0"/>
    <s v="Pagamento de salário referente a 11-2021"/>
  </r>
  <r>
    <x v="0"/>
    <n v="0"/>
    <n v="0"/>
    <n v="0"/>
    <n v="172"/>
    <x v="2807"/>
    <x v="0"/>
    <x v="0"/>
    <x v="0"/>
    <s v="03.16.15"/>
    <x v="0"/>
    <x v="0"/>
    <x v="0"/>
    <s v="Direção Financeira"/>
    <s v="03.16.15"/>
    <s v="Direção Financeira"/>
    <s v="03.16.15"/>
    <x v="32"/>
    <x v="0"/>
    <x v="0"/>
    <x v="0"/>
    <x v="1"/>
    <x v="0"/>
    <x v="0"/>
    <x v="0"/>
    <x v="10"/>
    <s v="2021-11-25"/>
    <x v="3"/>
    <n v="172"/>
    <x v="0"/>
    <m/>
    <x v="0"/>
    <m/>
    <x v="1"/>
    <n v="100474706"/>
    <x v="0"/>
    <x v="2"/>
    <s v="Direção Financeira"/>
    <s v="ORI"/>
    <x v="0"/>
    <m/>
    <x v="0"/>
    <x v="0"/>
    <x v="0"/>
    <x v="0"/>
    <x v="0"/>
    <x v="0"/>
    <x v="0"/>
    <x v="0"/>
    <x v="0"/>
    <x v="0"/>
    <x v="0"/>
    <s v="Direção Financeira"/>
    <x v="0"/>
    <x v="0"/>
    <x v="0"/>
    <x v="0"/>
    <x v="0"/>
    <x v="0"/>
    <x v="0"/>
    <x v="1"/>
    <x v="0"/>
    <x v="0"/>
    <x v="2"/>
    <x v="0"/>
    <s v="Pagamento de salário referente a 11-2021"/>
  </r>
  <r>
    <x v="0"/>
    <n v="0"/>
    <n v="0"/>
    <n v="0"/>
    <n v="58734"/>
    <x v="2807"/>
    <x v="0"/>
    <x v="0"/>
    <x v="0"/>
    <s v="03.16.15"/>
    <x v="0"/>
    <x v="0"/>
    <x v="0"/>
    <s v="Direção Financeira"/>
    <s v="03.16.15"/>
    <s v="Direção Financeira"/>
    <s v="03.16.15"/>
    <x v="4"/>
    <x v="0"/>
    <x v="0"/>
    <x v="0"/>
    <x v="0"/>
    <x v="0"/>
    <x v="0"/>
    <x v="0"/>
    <x v="10"/>
    <s v="2021-11-25"/>
    <x v="3"/>
    <n v="58734"/>
    <x v="0"/>
    <m/>
    <x v="0"/>
    <m/>
    <x v="1"/>
    <n v="100474706"/>
    <x v="0"/>
    <x v="2"/>
    <s v="Direção Financeira"/>
    <s v="ORI"/>
    <x v="0"/>
    <m/>
    <x v="0"/>
    <x v="0"/>
    <x v="0"/>
    <x v="0"/>
    <x v="0"/>
    <x v="0"/>
    <x v="0"/>
    <x v="0"/>
    <x v="0"/>
    <x v="0"/>
    <x v="0"/>
    <s v="Direção Financeira"/>
    <x v="0"/>
    <x v="0"/>
    <x v="0"/>
    <x v="0"/>
    <x v="0"/>
    <x v="0"/>
    <x v="0"/>
    <x v="1"/>
    <x v="0"/>
    <x v="0"/>
    <x v="2"/>
    <x v="0"/>
    <s v="Pagamento de salário referente a 11-2021"/>
  </r>
  <r>
    <x v="0"/>
    <n v="0"/>
    <n v="0"/>
    <n v="0"/>
    <n v="4845"/>
    <x v="2807"/>
    <x v="0"/>
    <x v="0"/>
    <x v="0"/>
    <s v="03.16.15"/>
    <x v="0"/>
    <x v="0"/>
    <x v="0"/>
    <s v="Direção Financeira"/>
    <s v="03.16.15"/>
    <s v="Direção Financeira"/>
    <s v="03.16.15"/>
    <x v="48"/>
    <x v="0"/>
    <x v="0"/>
    <x v="0"/>
    <x v="0"/>
    <x v="0"/>
    <x v="0"/>
    <x v="0"/>
    <x v="10"/>
    <s v="2021-11-25"/>
    <x v="3"/>
    <n v="4845"/>
    <x v="0"/>
    <m/>
    <x v="0"/>
    <m/>
    <x v="1"/>
    <n v="100474706"/>
    <x v="0"/>
    <x v="2"/>
    <s v="Direção Financeira"/>
    <s v="ORI"/>
    <x v="0"/>
    <m/>
    <x v="0"/>
    <x v="0"/>
    <x v="0"/>
    <x v="0"/>
    <x v="0"/>
    <x v="0"/>
    <x v="0"/>
    <x v="0"/>
    <x v="0"/>
    <x v="0"/>
    <x v="0"/>
    <s v="Direção Financeira"/>
    <x v="0"/>
    <x v="0"/>
    <x v="0"/>
    <x v="0"/>
    <x v="0"/>
    <x v="0"/>
    <x v="0"/>
    <x v="1"/>
    <x v="0"/>
    <x v="0"/>
    <x v="2"/>
    <x v="0"/>
    <s v="Pagamento de salário referente a 11-2021"/>
  </r>
  <r>
    <x v="0"/>
    <n v="0"/>
    <n v="0"/>
    <n v="0"/>
    <n v="22338"/>
    <x v="2807"/>
    <x v="0"/>
    <x v="0"/>
    <x v="0"/>
    <s v="03.16.15"/>
    <x v="0"/>
    <x v="0"/>
    <x v="0"/>
    <s v="Direção Financeira"/>
    <s v="03.16.15"/>
    <s v="Direção Financeira"/>
    <s v="03.16.15"/>
    <x v="5"/>
    <x v="0"/>
    <x v="0"/>
    <x v="0"/>
    <x v="1"/>
    <x v="0"/>
    <x v="0"/>
    <x v="0"/>
    <x v="10"/>
    <s v="2021-11-25"/>
    <x v="3"/>
    <n v="22338"/>
    <x v="0"/>
    <m/>
    <x v="0"/>
    <m/>
    <x v="11"/>
    <n v="100474693"/>
    <x v="0"/>
    <x v="1"/>
    <s v="Direção Financeira"/>
    <s v="ORI"/>
    <x v="0"/>
    <m/>
    <x v="0"/>
    <x v="0"/>
    <x v="0"/>
    <x v="0"/>
    <x v="0"/>
    <x v="0"/>
    <x v="0"/>
    <x v="0"/>
    <x v="0"/>
    <x v="0"/>
    <x v="0"/>
    <s v="Direção Financeira"/>
    <x v="0"/>
    <x v="0"/>
    <x v="0"/>
    <x v="0"/>
    <x v="0"/>
    <x v="0"/>
    <x v="0"/>
    <x v="1"/>
    <x v="0"/>
    <x v="0"/>
    <x v="1"/>
    <x v="0"/>
    <s v="Pagamento de salário referente a 11-2021"/>
  </r>
  <r>
    <x v="0"/>
    <n v="0"/>
    <n v="0"/>
    <n v="0"/>
    <n v="58642"/>
    <x v="2807"/>
    <x v="0"/>
    <x v="0"/>
    <x v="0"/>
    <s v="03.16.15"/>
    <x v="0"/>
    <x v="0"/>
    <x v="0"/>
    <s v="Direção Financeira"/>
    <s v="03.16.15"/>
    <s v="Direção Financeira"/>
    <s v="03.16.15"/>
    <x v="30"/>
    <x v="0"/>
    <x v="0"/>
    <x v="0"/>
    <x v="1"/>
    <x v="0"/>
    <x v="0"/>
    <x v="0"/>
    <x v="10"/>
    <s v="2021-11-25"/>
    <x v="3"/>
    <n v="58642"/>
    <x v="0"/>
    <m/>
    <x v="0"/>
    <m/>
    <x v="11"/>
    <n v="100474693"/>
    <x v="0"/>
    <x v="1"/>
    <s v="Direção Financeira"/>
    <s v="ORI"/>
    <x v="0"/>
    <m/>
    <x v="0"/>
    <x v="0"/>
    <x v="0"/>
    <x v="0"/>
    <x v="0"/>
    <x v="0"/>
    <x v="0"/>
    <x v="0"/>
    <x v="0"/>
    <x v="0"/>
    <x v="0"/>
    <s v="Direção Financeira"/>
    <x v="0"/>
    <x v="0"/>
    <x v="0"/>
    <x v="0"/>
    <x v="0"/>
    <x v="0"/>
    <x v="0"/>
    <x v="1"/>
    <x v="0"/>
    <x v="0"/>
    <x v="1"/>
    <x v="0"/>
    <s v="Pagamento de salário referente a 11-2021"/>
  </r>
  <r>
    <x v="0"/>
    <n v="0"/>
    <n v="0"/>
    <n v="0"/>
    <n v="1994"/>
    <x v="2807"/>
    <x v="0"/>
    <x v="0"/>
    <x v="0"/>
    <s v="03.16.15"/>
    <x v="0"/>
    <x v="0"/>
    <x v="0"/>
    <s v="Direção Financeira"/>
    <s v="03.16.15"/>
    <s v="Direção Financeira"/>
    <s v="03.16.15"/>
    <x v="32"/>
    <x v="0"/>
    <x v="0"/>
    <x v="0"/>
    <x v="1"/>
    <x v="0"/>
    <x v="0"/>
    <x v="0"/>
    <x v="10"/>
    <s v="2021-11-25"/>
    <x v="3"/>
    <n v="1994"/>
    <x v="0"/>
    <m/>
    <x v="0"/>
    <m/>
    <x v="11"/>
    <n v="100474693"/>
    <x v="0"/>
    <x v="1"/>
    <s v="Direção Financeira"/>
    <s v="ORI"/>
    <x v="0"/>
    <m/>
    <x v="0"/>
    <x v="0"/>
    <x v="0"/>
    <x v="0"/>
    <x v="0"/>
    <x v="0"/>
    <x v="0"/>
    <x v="0"/>
    <x v="0"/>
    <x v="0"/>
    <x v="0"/>
    <s v="Direção Financeira"/>
    <x v="0"/>
    <x v="0"/>
    <x v="0"/>
    <x v="0"/>
    <x v="0"/>
    <x v="0"/>
    <x v="0"/>
    <x v="1"/>
    <x v="0"/>
    <x v="0"/>
    <x v="1"/>
    <x v="0"/>
    <s v="Pagamento de salário referente a 11-2021"/>
  </r>
  <r>
    <x v="0"/>
    <n v="0"/>
    <n v="0"/>
    <n v="0"/>
    <n v="677534"/>
    <x v="2807"/>
    <x v="0"/>
    <x v="0"/>
    <x v="0"/>
    <s v="03.16.15"/>
    <x v="0"/>
    <x v="0"/>
    <x v="0"/>
    <s v="Direção Financeira"/>
    <s v="03.16.15"/>
    <s v="Direção Financeira"/>
    <s v="03.16.15"/>
    <x v="4"/>
    <x v="0"/>
    <x v="0"/>
    <x v="0"/>
    <x v="0"/>
    <x v="0"/>
    <x v="0"/>
    <x v="0"/>
    <x v="10"/>
    <s v="2021-11-25"/>
    <x v="3"/>
    <n v="677534"/>
    <x v="0"/>
    <m/>
    <x v="0"/>
    <m/>
    <x v="11"/>
    <n v="100474693"/>
    <x v="0"/>
    <x v="1"/>
    <s v="Direção Financeira"/>
    <s v="ORI"/>
    <x v="0"/>
    <m/>
    <x v="0"/>
    <x v="0"/>
    <x v="0"/>
    <x v="0"/>
    <x v="0"/>
    <x v="0"/>
    <x v="0"/>
    <x v="0"/>
    <x v="0"/>
    <x v="0"/>
    <x v="0"/>
    <s v="Direção Financeira"/>
    <x v="0"/>
    <x v="0"/>
    <x v="0"/>
    <x v="0"/>
    <x v="0"/>
    <x v="0"/>
    <x v="0"/>
    <x v="1"/>
    <x v="0"/>
    <x v="0"/>
    <x v="1"/>
    <x v="0"/>
    <s v="Pagamento de salário referente a 11-2021"/>
  </r>
  <r>
    <x v="0"/>
    <n v="0"/>
    <n v="0"/>
    <n v="0"/>
    <n v="55861"/>
    <x v="2807"/>
    <x v="0"/>
    <x v="0"/>
    <x v="0"/>
    <s v="03.16.15"/>
    <x v="0"/>
    <x v="0"/>
    <x v="0"/>
    <s v="Direção Financeira"/>
    <s v="03.16.15"/>
    <s v="Direção Financeira"/>
    <s v="03.16.15"/>
    <x v="48"/>
    <x v="0"/>
    <x v="0"/>
    <x v="0"/>
    <x v="0"/>
    <x v="0"/>
    <x v="0"/>
    <x v="0"/>
    <x v="10"/>
    <s v="2021-11-25"/>
    <x v="3"/>
    <n v="55861"/>
    <x v="0"/>
    <m/>
    <x v="0"/>
    <m/>
    <x v="11"/>
    <n v="100474693"/>
    <x v="0"/>
    <x v="1"/>
    <s v="Direção Financeira"/>
    <s v="ORI"/>
    <x v="0"/>
    <m/>
    <x v="0"/>
    <x v="0"/>
    <x v="0"/>
    <x v="0"/>
    <x v="0"/>
    <x v="0"/>
    <x v="0"/>
    <x v="0"/>
    <x v="0"/>
    <x v="0"/>
    <x v="0"/>
    <s v="Direção Financeira"/>
    <x v="0"/>
    <x v="0"/>
    <x v="0"/>
    <x v="0"/>
    <x v="0"/>
    <x v="0"/>
    <x v="0"/>
    <x v="1"/>
    <x v="0"/>
    <x v="0"/>
    <x v="1"/>
    <x v="0"/>
    <s v="Pagamento de salário referente a 11-2021"/>
  </r>
  <r>
    <x v="0"/>
    <n v="0"/>
    <n v="0"/>
    <n v="0"/>
    <n v="7380"/>
    <x v="2808"/>
    <x v="0"/>
    <x v="0"/>
    <x v="0"/>
    <s v="03.16.15"/>
    <x v="0"/>
    <x v="0"/>
    <x v="0"/>
    <s v="Direção Financeira"/>
    <s v="03.16.15"/>
    <s v="Direção Financeira"/>
    <s v="03.16.15"/>
    <x v="49"/>
    <x v="0"/>
    <x v="0"/>
    <x v="0"/>
    <x v="1"/>
    <x v="0"/>
    <x v="0"/>
    <x v="0"/>
    <x v="9"/>
    <s v="2021-12-01"/>
    <x v="3"/>
    <n v="7380"/>
    <x v="0"/>
    <m/>
    <x v="0"/>
    <m/>
    <x v="6"/>
    <n v="100476920"/>
    <x v="0"/>
    <x v="1"/>
    <s v="Direção Financeira"/>
    <s v="ORI"/>
    <x v="0"/>
    <m/>
    <x v="0"/>
    <x v="0"/>
    <x v="0"/>
    <x v="0"/>
    <x v="0"/>
    <x v="0"/>
    <x v="0"/>
    <x v="0"/>
    <x v="0"/>
    <x v="0"/>
    <x v="0"/>
    <s v="Direção Financeira"/>
    <x v="0"/>
    <x v="0"/>
    <x v="0"/>
    <x v="0"/>
    <x v="0"/>
    <x v="0"/>
    <x v="0"/>
    <x v="1"/>
    <x v="0"/>
    <x v="0"/>
    <x v="1"/>
    <x v="0"/>
    <s v="Pagamento a favor Felisberto Carvalho, proveniente de abastecimento de 65 Lts de gasóleo a Viaturas St-35-RP da CMSM, conforme documento em anexo."/>
  </r>
  <r>
    <x v="1"/>
    <n v="0"/>
    <n v="0"/>
    <n v="0"/>
    <n v="14200"/>
    <x v="2809"/>
    <x v="0"/>
    <x v="0"/>
    <x v="0"/>
    <s v="01.27.06.41"/>
    <x v="24"/>
    <x v="3"/>
    <x v="4"/>
    <s v="Requalificação Urbana e habitação"/>
    <s v="01.27.06"/>
    <s v="Requalificação Urbana e habitação"/>
    <s v="01.27.06"/>
    <x v="40"/>
    <x v="0"/>
    <x v="0"/>
    <x v="0"/>
    <x v="1"/>
    <x v="2"/>
    <x v="2"/>
    <x v="0"/>
    <x v="9"/>
    <s v="2021-12-06"/>
    <x v="3"/>
    <n v="14200"/>
    <x v="0"/>
    <m/>
    <x v="0"/>
    <m/>
    <x v="45"/>
    <n v="100477714"/>
    <x v="0"/>
    <x v="1"/>
    <s v="Reabilitação de Jardins Infantis e Escolas do EBI"/>
    <s v="ORI"/>
    <x v="0"/>
    <s v="RJEBI"/>
    <x v="0"/>
    <x v="0"/>
    <x v="0"/>
    <x v="0"/>
    <x v="0"/>
    <x v="0"/>
    <x v="0"/>
    <x v="0"/>
    <x v="0"/>
    <x v="0"/>
    <x v="0"/>
    <s v="Reabilitação de Jardins Infantis e Escolas do EBI"/>
    <x v="0"/>
    <x v="0"/>
    <x v="0"/>
    <x v="0"/>
    <x v="2"/>
    <x v="0"/>
    <x v="0"/>
    <x v="1"/>
    <x v="0"/>
    <x v="0"/>
    <x v="1"/>
    <x v="0"/>
    <s v="Pagamento a favor Oficina João Furtado, referente a colocação de fechaduras nas portas, confeção e colocação de janelas e vidros nas portas no jardim infantil de Pilão Cão, conforme documento em anexo."/>
  </r>
  <r>
    <x v="0"/>
    <n v="0"/>
    <n v="0"/>
    <n v="0"/>
    <n v="6000"/>
    <x v="2810"/>
    <x v="0"/>
    <x v="0"/>
    <x v="0"/>
    <s v="03.16.12"/>
    <x v="54"/>
    <x v="0"/>
    <x v="0"/>
    <s v="Direcção de Urbanismo"/>
    <s v="03.16.12"/>
    <s v="Direcção de Urbanismo"/>
    <s v="03.16.12"/>
    <x v="44"/>
    <x v="0"/>
    <x v="0"/>
    <x v="4"/>
    <x v="1"/>
    <x v="0"/>
    <x v="0"/>
    <x v="0"/>
    <x v="9"/>
    <s v="2021-12-14"/>
    <x v="3"/>
    <n v="6000"/>
    <x v="0"/>
    <m/>
    <x v="0"/>
    <m/>
    <x v="393"/>
    <n v="100478955"/>
    <x v="0"/>
    <x v="1"/>
    <s v="Direcção de Urbanismo"/>
    <s v="ORI"/>
    <x v="0"/>
    <m/>
    <x v="0"/>
    <x v="0"/>
    <x v="0"/>
    <x v="0"/>
    <x v="0"/>
    <x v="0"/>
    <x v="0"/>
    <x v="0"/>
    <x v="0"/>
    <x v="0"/>
    <x v="0"/>
    <s v="Direcção de Urbanismo"/>
    <x v="0"/>
    <x v="0"/>
    <x v="0"/>
    <x v="0"/>
    <x v="0"/>
    <x v="0"/>
    <x v="0"/>
    <x v="1"/>
    <x v="0"/>
    <x v="0"/>
    <x v="1"/>
    <x v="0"/>
    <s v="Ajuda de custo a favor do senhora Ermilinda Emilio Lopes pela sua deslocação em missão de serviço a cidade da Praia, conforme justificativo em anexo."/>
  </r>
  <r>
    <x v="0"/>
    <n v="0"/>
    <n v="0"/>
    <n v="0"/>
    <n v="19930"/>
    <x v="2811"/>
    <x v="0"/>
    <x v="0"/>
    <x v="0"/>
    <s v="03.16.15"/>
    <x v="0"/>
    <x v="0"/>
    <x v="0"/>
    <s v="Direção Financeira"/>
    <s v="03.16.15"/>
    <s v="Direção Financeira"/>
    <s v="03.16.15"/>
    <x v="66"/>
    <x v="0"/>
    <x v="0"/>
    <x v="0"/>
    <x v="1"/>
    <x v="0"/>
    <x v="0"/>
    <x v="0"/>
    <x v="9"/>
    <s v="2021-12-17"/>
    <x v="3"/>
    <n v="19930"/>
    <x v="0"/>
    <m/>
    <x v="0"/>
    <m/>
    <x v="38"/>
    <n v="100478968"/>
    <x v="0"/>
    <x v="1"/>
    <s v="Direção Financeira"/>
    <s v="ORI"/>
    <x v="0"/>
    <m/>
    <x v="0"/>
    <x v="0"/>
    <x v="0"/>
    <x v="0"/>
    <x v="0"/>
    <x v="0"/>
    <x v="0"/>
    <x v="0"/>
    <x v="0"/>
    <x v="0"/>
    <x v="0"/>
    <s v="Direção Financeira"/>
    <x v="0"/>
    <x v="0"/>
    <x v="0"/>
    <x v="0"/>
    <x v="0"/>
    <x v="0"/>
    <x v="0"/>
    <x v="1"/>
    <x v="0"/>
    <x v="0"/>
    <x v="1"/>
    <x v="0"/>
    <s v="Pagamento a favor da churrasqueira Martins, pela refeição servida aos executivos da Câmara e a equipa técnica de projeto, conforme proposta em anexo."/>
  </r>
  <r>
    <x v="0"/>
    <n v="0"/>
    <n v="0"/>
    <n v="0"/>
    <n v="20100"/>
    <x v="2812"/>
    <x v="0"/>
    <x v="1"/>
    <x v="0"/>
    <s v="03.03.10"/>
    <x v="10"/>
    <x v="0"/>
    <x v="3"/>
    <s v="Receitas Da Câmara"/>
    <s v="03.03.10"/>
    <s v="Receitas Da Câmara"/>
    <s v="03.03.10"/>
    <x v="17"/>
    <x v="0"/>
    <x v="4"/>
    <x v="6"/>
    <x v="1"/>
    <x v="0"/>
    <x v="1"/>
    <x v="0"/>
    <x v="9"/>
    <s v="2021-12-17"/>
    <x v="3"/>
    <n v="20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30"/>
    <x v="2813"/>
    <x v="0"/>
    <x v="1"/>
    <x v="0"/>
    <s v="03.03.10"/>
    <x v="10"/>
    <x v="0"/>
    <x v="3"/>
    <s v="Receitas Da Câmara"/>
    <s v="03.03.10"/>
    <s v="Receitas Da Câmara"/>
    <s v="03.03.10"/>
    <x v="24"/>
    <x v="0"/>
    <x v="4"/>
    <x v="6"/>
    <x v="1"/>
    <x v="0"/>
    <x v="1"/>
    <x v="0"/>
    <x v="9"/>
    <s v="2021-12-17"/>
    <x v="3"/>
    <n v="28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2814"/>
    <x v="0"/>
    <x v="1"/>
    <x v="0"/>
    <s v="03.03.10"/>
    <x v="10"/>
    <x v="0"/>
    <x v="3"/>
    <s v="Receitas Da Câmara"/>
    <s v="03.03.10"/>
    <s v="Receitas Da Câmara"/>
    <s v="03.03.10"/>
    <x v="14"/>
    <x v="0"/>
    <x v="4"/>
    <x v="6"/>
    <x v="1"/>
    <x v="0"/>
    <x v="1"/>
    <x v="0"/>
    <x v="9"/>
    <s v="2021-12-17"/>
    <x v="3"/>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9"/>
    <x v="2815"/>
    <x v="0"/>
    <x v="1"/>
    <x v="0"/>
    <s v="03.03.10"/>
    <x v="10"/>
    <x v="0"/>
    <x v="3"/>
    <s v="Receitas Da Câmara"/>
    <s v="03.03.10"/>
    <s v="Receitas Da Câmara"/>
    <s v="03.03.10"/>
    <x v="20"/>
    <x v="0"/>
    <x v="4"/>
    <x v="7"/>
    <x v="1"/>
    <x v="0"/>
    <x v="1"/>
    <x v="0"/>
    <x v="9"/>
    <s v="2021-12-17"/>
    <x v="3"/>
    <n v="24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
    <x v="2816"/>
    <x v="0"/>
    <x v="1"/>
    <x v="0"/>
    <s v="03.03.10"/>
    <x v="10"/>
    <x v="0"/>
    <x v="3"/>
    <s v="Receitas Da Câmara"/>
    <s v="03.03.10"/>
    <s v="Receitas Da Câmara"/>
    <s v="03.03.10"/>
    <x v="15"/>
    <x v="0"/>
    <x v="4"/>
    <x v="6"/>
    <x v="1"/>
    <x v="0"/>
    <x v="1"/>
    <x v="0"/>
    <x v="9"/>
    <s v="2021-12-17"/>
    <x v="3"/>
    <n v="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620"/>
    <x v="2817"/>
    <x v="0"/>
    <x v="1"/>
    <x v="0"/>
    <s v="03.03.10"/>
    <x v="10"/>
    <x v="0"/>
    <x v="3"/>
    <s v="Receitas Da Câmara"/>
    <s v="03.03.10"/>
    <s v="Receitas Da Câmara"/>
    <s v="03.03.10"/>
    <x v="16"/>
    <x v="0"/>
    <x v="4"/>
    <x v="6"/>
    <x v="1"/>
    <x v="0"/>
    <x v="1"/>
    <x v="0"/>
    <x v="9"/>
    <s v="2021-12-17"/>
    <x v="3"/>
    <n v="136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
    <x v="2818"/>
    <x v="0"/>
    <x v="1"/>
    <x v="0"/>
    <s v="03.03.10"/>
    <x v="10"/>
    <x v="0"/>
    <x v="3"/>
    <s v="Receitas Da Câmara"/>
    <s v="03.03.10"/>
    <s v="Receitas Da Câmara"/>
    <s v="03.03.10"/>
    <x v="18"/>
    <x v="0"/>
    <x v="4"/>
    <x v="6"/>
    <x v="1"/>
    <x v="0"/>
    <x v="1"/>
    <x v="0"/>
    <x v="9"/>
    <s v="2021-12-17"/>
    <x v="3"/>
    <n v="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4"/>
    <x v="2819"/>
    <x v="0"/>
    <x v="1"/>
    <x v="0"/>
    <s v="03.03.10"/>
    <x v="10"/>
    <x v="0"/>
    <x v="3"/>
    <s v="Receitas Da Câmara"/>
    <s v="03.03.10"/>
    <s v="Receitas Da Câmara"/>
    <s v="03.03.10"/>
    <x v="23"/>
    <x v="0"/>
    <x v="4"/>
    <x v="7"/>
    <x v="1"/>
    <x v="0"/>
    <x v="1"/>
    <x v="0"/>
    <x v="9"/>
    <s v="2021-12-17"/>
    <x v="3"/>
    <n v="12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200"/>
    <x v="2820"/>
    <x v="0"/>
    <x v="1"/>
    <x v="0"/>
    <s v="03.03.10"/>
    <x v="10"/>
    <x v="0"/>
    <x v="3"/>
    <s v="Receitas Da Câmara"/>
    <s v="03.03.10"/>
    <s v="Receitas Da Câmara"/>
    <s v="03.03.10"/>
    <x v="12"/>
    <x v="0"/>
    <x v="4"/>
    <x v="6"/>
    <x v="1"/>
    <x v="0"/>
    <x v="1"/>
    <x v="0"/>
    <x v="9"/>
    <s v="2021-12-17"/>
    <x v="3"/>
    <n v="17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2821"/>
    <x v="0"/>
    <x v="0"/>
    <x v="0"/>
    <s v="03.16.25"/>
    <x v="17"/>
    <x v="0"/>
    <x v="0"/>
    <s v="Direção dos  Recursos Humanos"/>
    <s v="03.16.25"/>
    <s v="Direção dos  Recursos Humanos"/>
    <s v="03.16.25"/>
    <x v="44"/>
    <x v="0"/>
    <x v="0"/>
    <x v="4"/>
    <x v="1"/>
    <x v="0"/>
    <x v="0"/>
    <x v="0"/>
    <x v="0"/>
    <s v="2021-01-21"/>
    <x v="0"/>
    <n v="1800"/>
    <x v="0"/>
    <m/>
    <x v="0"/>
    <m/>
    <x v="448"/>
    <n v="100478725"/>
    <x v="0"/>
    <x v="1"/>
    <s v="Direção dos  Recursos Humanos"/>
    <s v="ORI"/>
    <x v="0"/>
    <m/>
    <x v="0"/>
    <x v="0"/>
    <x v="0"/>
    <x v="0"/>
    <x v="0"/>
    <x v="0"/>
    <x v="0"/>
    <x v="0"/>
    <x v="0"/>
    <x v="0"/>
    <x v="0"/>
    <s v="Direção dos  Recursos Humanos"/>
    <x v="0"/>
    <x v="0"/>
    <x v="0"/>
    <x v="0"/>
    <x v="0"/>
    <x v="0"/>
    <x v="0"/>
    <x v="1"/>
    <x v="0"/>
    <x v="0"/>
    <x v="1"/>
    <x v="0"/>
    <s v="Ajuda de custo atribuído a favor do Drª Maria Rosa de Pina, aquando de uma deslocação a Praia no dia 22/01/2021 em missão de serviço."/>
  </r>
  <r>
    <x v="0"/>
    <n v="0"/>
    <n v="0"/>
    <n v="0"/>
    <n v="10834"/>
    <x v="2822"/>
    <x v="0"/>
    <x v="0"/>
    <x v="0"/>
    <s v="03.16.24"/>
    <x v="47"/>
    <x v="0"/>
    <x v="0"/>
    <s v="Direcao da Familia, Inclusão, Género e Saúde"/>
    <s v="03.16.24"/>
    <s v="Direcao da Familia, Inclusão, Género e Saúde"/>
    <s v="03.16.24"/>
    <x v="4"/>
    <x v="0"/>
    <x v="0"/>
    <x v="0"/>
    <x v="0"/>
    <x v="0"/>
    <x v="0"/>
    <x v="0"/>
    <x v="0"/>
    <s v="2021-01-27"/>
    <x v="0"/>
    <n v="10834"/>
    <x v="0"/>
    <m/>
    <x v="0"/>
    <m/>
    <x v="0"/>
    <n v="100474696"/>
    <x v="0"/>
    <x v="0"/>
    <s v="Direcao da Familia, Inclusão, Género e Saúde"/>
    <s v="ORI"/>
    <x v="0"/>
    <m/>
    <x v="0"/>
    <x v="0"/>
    <x v="0"/>
    <x v="0"/>
    <x v="0"/>
    <x v="0"/>
    <x v="0"/>
    <x v="0"/>
    <x v="0"/>
    <x v="0"/>
    <x v="0"/>
    <s v="Direcao da Familia, Inclusão, Género e Saúde"/>
    <x v="0"/>
    <x v="0"/>
    <x v="0"/>
    <x v="0"/>
    <x v="0"/>
    <x v="0"/>
    <x v="0"/>
    <x v="0"/>
    <x v="0"/>
    <x v="0"/>
    <x v="0"/>
    <x v="0"/>
    <s v="Pagto de salario a favor do Anildo Lopes Rodrigues (Diretor da Família Inclusão social)referente a Janeiro 2021 "/>
  </r>
  <r>
    <x v="0"/>
    <n v="0"/>
    <n v="0"/>
    <n v="0"/>
    <n v="10834"/>
    <x v="2823"/>
    <x v="0"/>
    <x v="1"/>
    <x v="0"/>
    <s v="80.02.01"/>
    <x v="1"/>
    <x v="1"/>
    <x v="1"/>
    <s v="Retenções Iur"/>
    <s v="80.02.01"/>
    <s v="Retenções Iur"/>
    <s v="80.02.01"/>
    <x v="1"/>
    <x v="0"/>
    <x v="1"/>
    <x v="0"/>
    <x v="0"/>
    <x v="1"/>
    <x v="1"/>
    <x v="0"/>
    <x v="0"/>
    <s v="2021-01-27"/>
    <x v="0"/>
    <n v="10834"/>
    <x v="0"/>
    <m/>
    <x v="0"/>
    <m/>
    <x v="0"/>
    <n v="100474696"/>
    <x v="0"/>
    <x v="1"/>
    <s v="Retenções Iur"/>
    <s v="ORI"/>
    <x v="0"/>
    <s v="RIUR"/>
    <x v="0"/>
    <x v="0"/>
    <x v="0"/>
    <x v="0"/>
    <x v="0"/>
    <x v="0"/>
    <x v="0"/>
    <x v="0"/>
    <x v="0"/>
    <x v="0"/>
    <x v="0"/>
    <s v="Retenções Iur"/>
    <x v="0"/>
    <x v="0"/>
    <x v="0"/>
    <x v="0"/>
    <x v="1"/>
    <x v="0"/>
    <x v="0"/>
    <x v="1"/>
    <x v="0"/>
    <x v="1"/>
    <x v="1"/>
    <x v="0"/>
    <s v="RETENCAO OT"/>
  </r>
  <r>
    <x v="0"/>
    <n v="0"/>
    <n v="0"/>
    <n v="0"/>
    <n v="8213"/>
    <x v="2822"/>
    <x v="0"/>
    <x v="0"/>
    <x v="0"/>
    <s v="03.16.24"/>
    <x v="47"/>
    <x v="0"/>
    <x v="0"/>
    <s v="Direcao da Familia, Inclusão, Género e Saúde"/>
    <s v="03.16.24"/>
    <s v="Direcao da Familia, Inclusão, Género e Saúde"/>
    <s v="03.16.24"/>
    <x v="4"/>
    <x v="0"/>
    <x v="0"/>
    <x v="0"/>
    <x v="0"/>
    <x v="0"/>
    <x v="0"/>
    <x v="0"/>
    <x v="0"/>
    <s v="2021-01-27"/>
    <x v="0"/>
    <n v="8213"/>
    <x v="0"/>
    <m/>
    <x v="0"/>
    <m/>
    <x v="1"/>
    <n v="100474706"/>
    <x v="0"/>
    <x v="2"/>
    <s v="Direcao da Familia, Inclusão, Género e Saúde"/>
    <s v="ORI"/>
    <x v="0"/>
    <m/>
    <x v="0"/>
    <x v="0"/>
    <x v="0"/>
    <x v="0"/>
    <x v="0"/>
    <x v="0"/>
    <x v="0"/>
    <x v="0"/>
    <x v="0"/>
    <x v="0"/>
    <x v="0"/>
    <s v="Direcao da Familia, Inclusão, Género e Saúde"/>
    <x v="0"/>
    <x v="0"/>
    <x v="0"/>
    <x v="0"/>
    <x v="0"/>
    <x v="0"/>
    <x v="0"/>
    <x v="0"/>
    <x v="0"/>
    <x v="0"/>
    <x v="2"/>
    <x v="0"/>
    <s v="Pagto de salario a favor do Anildo Lopes Rodrigues (Diretor da Família Inclusão social)referente a Janeiro 2021 "/>
  </r>
  <r>
    <x v="0"/>
    <n v="0"/>
    <n v="0"/>
    <n v="0"/>
    <n v="8213"/>
    <x v="2824"/>
    <x v="0"/>
    <x v="1"/>
    <x v="0"/>
    <s v="80.02.10.01"/>
    <x v="2"/>
    <x v="1"/>
    <x v="1"/>
    <s v="Outros"/>
    <s v="80.02.10"/>
    <s v="Outros"/>
    <s v="80.02.10"/>
    <x v="2"/>
    <x v="0"/>
    <x v="1"/>
    <x v="0"/>
    <x v="0"/>
    <x v="1"/>
    <x v="1"/>
    <x v="0"/>
    <x v="0"/>
    <s v="2021-01-27"/>
    <x v="0"/>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2822"/>
    <x v="0"/>
    <x v="0"/>
    <x v="0"/>
    <s v="03.16.24"/>
    <x v="47"/>
    <x v="0"/>
    <x v="0"/>
    <s v="Direcao da Familia, Inclusão, Género e Saúde"/>
    <s v="03.16.24"/>
    <s v="Direcao da Familia, Inclusão, Género e Saúde"/>
    <s v="03.16.24"/>
    <x v="4"/>
    <x v="0"/>
    <x v="0"/>
    <x v="0"/>
    <x v="0"/>
    <x v="0"/>
    <x v="0"/>
    <x v="0"/>
    <x v="0"/>
    <s v="2021-01-27"/>
    <x v="0"/>
    <n v="83615"/>
    <x v="0"/>
    <m/>
    <x v="0"/>
    <m/>
    <x v="109"/>
    <n v="100477415"/>
    <x v="0"/>
    <x v="1"/>
    <s v="Direcao da Familia, Inclusão, Género e Saúde"/>
    <s v="ORI"/>
    <x v="0"/>
    <m/>
    <x v="0"/>
    <x v="0"/>
    <x v="0"/>
    <x v="0"/>
    <x v="0"/>
    <x v="0"/>
    <x v="0"/>
    <x v="0"/>
    <x v="0"/>
    <x v="0"/>
    <x v="0"/>
    <s v="Direcao da Familia, Inclusão, Género e Saúde"/>
    <x v="0"/>
    <x v="0"/>
    <x v="0"/>
    <x v="0"/>
    <x v="0"/>
    <x v="0"/>
    <x v="0"/>
    <x v="0"/>
    <x v="0"/>
    <x v="0"/>
    <x v="1"/>
    <x v="0"/>
    <s v="Pagto de salario a favor do Anildo Lopes Rodrigues (Diretor da Família Inclusão social)referente a Janeiro 2021 "/>
  </r>
  <r>
    <x v="0"/>
    <n v="0"/>
    <n v="0"/>
    <n v="0"/>
    <n v="3000"/>
    <x v="2825"/>
    <x v="0"/>
    <x v="0"/>
    <x v="0"/>
    <s v="01.25.05.10"/>
    <x v="5"/>
    <x v="2"/>
    <x v="2"/>
    <s v="Saúde"/>
    <s v="01.25.05"/>
    <s v="Saúde"/>
    <s v="01.25.05"/>
    <x v="6"/>
    <x v="0"/>
    <x v="2"/>
    <x v="2"/>
    <x v="1"/>
    <x v="2"/>
    <x v="0"/>
    <x v="0"/>
    <x v="0"/>
    <s v="2021-01-27"/>
    <x v="0"/>
    <n v="3000"/>
    <x v="0"/>
    <m/>
    <x v="0"/>
    <m/>
    <x v="20"/>
    <n v="100479022"/>
    <x v="0"/>
    <x v="1"/>
    <s v="Assistencia social"/>
    <s v="ORI"/>
    <x v="0"/>
    <m/>
    <x v="0"/>
    <x v="0"/>
    <x v="0"/>
    <x v="0"/>
    <x v="0"/>
    <x v="0"/>
    <x v="0"/>
    <x v="0"/>
    <x v="0"/>
    <x v="0"/>
    <x v="0"/>
    <s v="Assistencia social"/>
    <x v="0"/>
    <x v="0"/>
    <x v="0"/>
    <x v="0"/>
    <x v="2"/>
    <x v="0"/>
    <x v="0"/>
    <x v="1"/>
    <x v="0"/>
    <x v="0"/>
    <x v="1"/>
    <x v="0"/>
    <s v="Apoio financeiro a favor da Senhora Maria Mendes Miranda, pela aquisição da cesta básica, conforme justifcativo em anexo."/>
  </r>
  <r>
    <x v="0"/>
    <n v="0"/>
    <n v="0"/>
    <n v="0"/>
    <n v="60000"/>
    <x v="2826"/>
    <x v="0"/>
    <x v="0"/>
    <x v="0"/>
    <s v="03.16.15"/>
    <x v="0"/>
    <x v="0"/>
    <x v="0"/>
    <s v="Direção Financeira"/>
    <s v="03.16.15"/>
    <s v="Direção Financeira"/>
    <s v="03.16.15"/>
    <x v="79"/>
    <x v="0"/>
    <x v="3"/>
    <x v="17"/>
    <x v="1"/>
    <x v="0"/>
    <x v="0"/>
    <x v="0"/>
    <x v="0"/>
    <s v="2021-01-27"/>
    <x v="0"/>
    <n v="60000"/>
    <x v="0"/>
    <m/>
    <x v="0"/>
    <m/>
    <x v="261"/>
    <n v="100476973"/>
    <x v="0"/>
    <x v="1"/>
    <s v="Direção Financeira"/>
    <s v="ORI"/>
    <x v="0"/>
    <m/>
    <x v="0"/>
    <x v="0"/>
    <x v="0"/>
    <x v="0"/>
    <x v="0"/>
    <x v="0"/>
    <x v="0"/>
    <x v="0"/>
    <x v="0"/>
    <x v="0"/>
    <x v="0"/>
    <s v="Direção Financeira"/>
    <x v="0"/>
    <x v="0"/>
    <x v="0"/>
    <x v="0"/>
    <x v="0"/>
    <x v="0"/>
    <x v="0"/>
    <x v="1"/>
    <x v="0"/>
    <x v="0"/>
    <x v="1"/>
    <x v="0"/>
    <s v="Compensação correspondente a segunda parcela da Câmara, a favor da Senhora Maria de Jesus Furtado Moreno, por ser possuidora de um pardieiro, situado em Ponta Verde, inscrito na matriz predial urbana de São Miguel, sob o nº 4544, medindo 88 metros quadrados, esse pardieiro ter sido inviabilizado pela Câmara Municipal, por motivo da ampliação da estrada, conforme documento em anexo. "/>
  </r>
  <r>
    <x v="1"/>
    <n v="0"/>
    <n v="0"/>
    <n v="0"/>
    <n v="37380"/>
    <x v="2827"/>
    <x v="0"/>
    <x v="0"/>
    <x v="0"/>
    <s v="01.27.06.41"/>
    <x v="24"/>
    <x v="3"/>
    <x v="4"/>
    <s v="Requalificação Urbana e habitação"/>
    <s v="01.27.06"/>
    <s v="Requalificação Urbana e habitação"/>
    <s v="01.27.06"/>
    <x v="40"/>
    <x v="0"/>
    <x v="0"/>
    <x v="0"/>
    <x v="1"/>
    <x v="2"/>
    <x v="2"/>
    <x v="0"/>
    <x v="0"/>
    <s v="2021-01-27"/>
    <x v="0"/>
    <n v="37380"/>
    <x v="0"/>
    <m/>
    <x v="0"/>
    <m/>
    <x v="47"/>
    <n v="100475220"/>
    <x v="0"/>
    <x v="1"/>
    <s v="Reabilitação de Jardins Infantis e Escolas do EBI"/>
    <s v="ORI"/>
    <x v="0"/>
    <s v="RJEBI"/>
    <x v="0"/>
    <x v="0"/>
    <x v="0"/>
    <x v="0"/>
    <x v="0"/>
    <x v="0"/>
    <x v="0"/>
    <x v="0"/>
    <x v="0"/>
    <x v="0"/>
    <x v="0"/>
    <s v="Reabilitação de Jardins Infantis e Escolas do EBI"/>
    <x v="0"/>
    <x v="0"/>
    <x v="0"/>
    <x v="0"/>
    <x v="2"/>
    <x v="0"/>
    <x v="0"/>
    <x v="1"/>
    <x v="0"/>
    <x v="0"/>
    <x v="1"/>
    <x v="0"/>
    <s v="Pagmto a favor da Drogaria Tchuck Holding, referente a aquisição dos materiais, para trabalhos da reabilitação do jardim de aguadinha, localidade de são Miguêl, conforme justificativo em anexo."/>
  </r>
  <r>
    <x v="0"/>
    <n v="0"/>
    <n v="0"/>
    <n v="0"/>
    <n v="5000"/>
    <x v="2828"/>
    <x v="0"/>
    <x v="0"/>
    <x v="0"/>
    <s v="01.27.02.11"/>
    <x v="28"/>
    <x v="3"/>
    <x v="4"/>
    <s v="Saneamento básico"/>
    <s v="01.27.02"/>
    <s v="Saneamento básico"/>
    <s v="01.27.02"/>
    <x v="7"/>
    <x v="0"/>
    <x v="3"/>
    <x v="3"/>
    <x v="1"/>
    <x v="2"/>
    <x v="0"/>
    <x v="0"/>
    <x v="0"/>
    <s v="2021-01-29"/>
    <x v="0"/>
    <n v="5000"/>
    <x v="0"/>
    <m/>
    <x v="0"/>
    <m/>
    <x v="449"/>
    <n v="100063061"/>
    <x v="0"/>
    <x v="1"/>
    <s v="Reforço do saneamento básico"/>
    <s v="ORI"/>
    <x v="0"/>
    <m/>
    <x v="0"/>
    <x v="0"/>
    <x v="0"/>
    <x v="0"/>
    <x v="0"/>
    <x v="0"/>
    <x v="0"/>
    <x v="0"/>
    <x v="0"/>
    <x v="0"/>
    <x v="0"/>
    <s v="Reforço do saneamento básico"/>
    <x v="0"/>
    <x v="0"/>
    <x v="0"/>
    <x v="0"/>
    <x v="2"/>
    <x v="0"/>
    <x v="0"/>
    <x v="1"/>
    <x v="0"/>
    <x v="0"/>
    <x v="1"/>
    <x v="0"/>
    <s v="Apoio financeiro atribuído a favor do Sr Francisco da Silva, destinada aquisição de artigos para confeção de lanches aquando da realização de uma campanha de limpeza na zona de galeão no âmbito do projeto de intervenção municipal aos efeitos da pandemia da Covid 19 realizada no dia 30/01/2021 conforme proforma em anexo.  "/>
  </r>
  <r>
    <x v="0"/>
    <n v="0"/>
    <n v="0"/>
    <n v="0"/>
    <n v="5000"/>
    <x v="2829"/>
    <x v="0"/>
    <x v="0"/>
    <x v="0"/>
    <s v="01.27.02.11"/>
    <x v="28"/>
    <x v="3"/>
    <x v="4"/>
    <s v="Saneamento básico"/>
    <s v="01.27.02"/>
    <s v="Saneamento básico"/>
    <s v="01.27.02"/>
    <x v="7"/>
    <x v="0"/>
    <x v="3"/>
    <x v="3"/>
    <x v="1"/>
    <x v="2"/>
    <x v="0"/>
    <x v="0"/>
    <x v="0"/>
    <s v="2021-01-29"/>
    <x v="0"/>
    <n v="5000"/>
    <x v="0"/>
    <m/>
    <x v="0"/>
    <m/>
    <x v="37"/>
    <n v="100463669"/>
    <x v="0"/>
    <x v="1"/>
    <s v="Reforço do saneamento básico"/>
    <s v="ORI"/>
    <x v="0"/>
    <m/>
    <x v="0"/>
    <x v="0"/>
    <x v="0"/>
    <x v="0"/>
    <x v="0"/>
    <x v="0"/>
    <x v="0"/>
    <x v="0"/>
    <x v="0"/>
    <x v="0"/>
    <x v="0"/>
    <s v="Reforço do saneamento básico"/>
    <x v="0"/>
    <x v="0"/>
    <x v="0"/>
    <x v="0"/>
    <x v="2"/>
    <x v="0"/>
    <x v="0"/>
    <x v="1"/>
    <x v="0"/>
    <x v="0"/>
    <x v="1"/>
    <x v="0"/>
    <s v="Apoio financeiro atribuído a favor da Srª Mariana  Mendes Gomes, destinada aquisição de artigos para confeção de lanches aquando da realização de uma campanha de limpeza na zona de Espinho Branco no âmbito do projeto de intervenção municipal aos efeitos da pandemia da Covid 19 realizada no dia 30/01/2021 conforme proforma em anexo.   "/>
  </r>
  <r>
    <x v="1"/>
    <n v="0"/>
    <n v="0"/>
    <n v="0"/>
    <n v="32520"/>
    <x v="2830"/>
    <x v="0"/>
    <x v="0"/>
    <x v="0"/>
    <s v="01.27.03.09"/>
    <x v="11"/>
    <x v="3"/>
    <x v="4"/>
    <s v="Gestão de Recursos Hídricos"/>
    <s v="01.27.03"/>
    <s v="Gestão de Recursos Hídricos"/>
    <s v="01.27.03"/>
    <x v="25"/>
    <x v="0"/>
    <x v="0"/>
    <x v="0"/>
    <x v="1"/>
    <x v="2"/>
    <x v="2"/>
    <x v="0"/>
    <x v="11"/>
    <s v="2021-02-01"/>
    <x v="0"/>
    <n v="32520"/>
    <x v="0"/>
    <m/>
    <x v="0"/>
    <m/>
    <x v="47"/>
    <n v="100475220"/>
    <x v="0"/>
    <x v="1"/>
    <s v="Ligações domiciliarias em Esp. Branco, Mato Correia, Flamengos e R.S.Miguel"/>
    <s v="ORI"/>
    <x v="0"/>
    <m/>
    <x v="0"/>
    <x v="0"/>
    <x v="0"/>
    <x v="0"/>
    <x v="0"/>
    <x v="0"/>
    <x v="0"/>
    <x v="0"/>
    <x v="0"/>
    <x v="0"/>
    <x v="0"/>
    <s v="Ligações domiciliarias em Esp. Branco, Mato Correia, Flamengos e R.S.Miguel"/>
    <x v="0"/>
    <x v="0"/>
    <x v="0"/>
    <x v="0"/>
    <x v="2"/>
    <x v="0"/>
    <x v="0"/>
    <x v="1"/>
    <x v="0"/>
    <x v="0"/>
    <x v="1"/>
    <x v="0"/>
    <s v="PAgto a favor da Drogaria tchukbest, pela aquisição de materias para ligação de agua em 64 casas das famílias vulneráveis na comunidade de Espinho branco "/>
  </r>
  <r>
    <x v="0"/>
    <n v="0"/>
    <n v="0"/>
    <n v="0"/>
    <n v="900"/>
    <x v="2831"/>
    <x v="0"/>
    <x v="0"/>
    <x v="0"/>
    <s v="01.25.04.21"/>
    <x v="6"/>
    <x v="2"/>
    <x v="2"/>
    <s v="Cultura"/>
    <s v="01.25.04"/>
    <s v="Cultura"/>
    <s v="01.25.04"/>
    <x v="7"/>
    <x v="0"/>
    <x v="3"/>
    <x v="3"/>
    <x v="1"/>
    <x v="2"/>
    <x v="0"/>
    <x v="0"/>
    <x v="11"/>
    <s v="2021-02-15"/>
    <x v="0"/>
    <n v="900"/>
    <x v="0"/>
    <m/>
    <x v="0"/>
    <m/>
    <x v="0"/>
    <n v="100474696"/>
    <x v="0"/>
    <x v="0"/>
    <s v="Atividades Culturais e Promoção do Concelho"/>
    <s v="ORI"/>
    <x v="0"/>
    <s v="ACPC"/>
    <x v="0"/>
    <x v="0"/>
    <x v="0"/>
    <x v="0"/>
    <x v="0"/>
    <x v="0"/>
    <x v="0"/>
    <x v="0"/>
    <x v="0"/>
    <x v="0"/>
    <x v="0"/>
    <s v="Atividades Culturais e Promoção do Concelho"/>
    <x v="0"/>
    <x v="0"/>
    <x v="0"/>
    <x v="0"/>
    <x v="2"/>
    <x v="0"/>
    <x v="0"/>
    <x v="1"/>
    <x v="0"/>
    <x v="0"/>
    <x v="0"/>
    <x v="0"/>
    <s v="Pagamento a favor do Senhor José Mario Fernandes, pala prestação de serviço de batucada,, no quadro da inauguração das obras de requalificação urbana e ambiental de txan de Alecrim, conforme justificativo em anexo."/>
  </r>
  <r>
    <x v="0"/>
    <n v="0"/>
    <n v="0"/>
    <n v="0"/>
    <n v="5100"/>
    <x v="2831"/>
    <x v="0"/>
    <x v="0"/>
    <x v="0"/>
    <s v="01.25.04.21"/>
    <x v="6"/>
    <x v="2"/>
    <x v="2"/>
    <s v="Cultura"/>
    <s v="01.25.04"/>
    <s v="Cultura"/>
    <s v="01.25.04"/>
    <x v="7"/>
    <x v="0"/>
    <x v="3"/>
    <x v="3"/>
    <x v="1"/>
    <x v="2"/>
    <x v="0"/>
    <x v="0"/>
    <x v="11"/>
    <s v="2021-02-15"/>
    <x v="0"/>
    <n v="5100"/>
    <x v="0"/>
    <m/>
    <x v="0"/>
    <m/>
    <x v="450"/>
    <n v="100476482"/>
    <x v="0"/>
    <x v="1"/>
    <s v="Atividades Culturais e Promoção do Concelho"/>
    <s v="ORI"/>
    <x v="0"/>
    <s v="ACPC"/>
    <x v="0"/>
    <x v="0"/>
    <x v="0"/>
    <x v="0"/>
    <x v="0"/>
    <x v="0"/>
    <x v="0"/>
    <x v="0"/>
    <x v="0"/>
    <x v="0"/>
    <x v="0"/>
    <s v="Atividades Culturais e Promoção do Concelho"/>
    <x v="0"/>
    <x v="0"/>
    <x v="0"/>
    <x v="0"/>
    <x v="2"/>
    <x v="0"/>
    <x v="0"/>
    <x v="1"/>
    <x v="0"/>
    <x v="0"/>
    <x v="1"/>
    <x v="0"/>
    <s v="Pagamento a favor do Senhor José Mario Fernandes, pala prestação de serviço de batucada,, no quadro da inauguração das obras de requalificação urbana e ambiental de txan de Alecrim, conforme justificativo em anexo."/>
  </r>
  <r>
    <x v="0"/>
    <n v="0"/>
    <n v="0"/>
    <n v="0"/>
    <n v="100"/>
    <x v="2832"/>
    <x v="0"/>
    <x v="0"/>
    <x v="0"/>
    <s v="03.16.15"/>
    <x v="0"/>
    <x v="0"/>
    <x v="0"/>
    <s v="Direção Financeira"/>
    <s v="03.16.15"/>
    <s v="Direção Financeira"/>
    <s v="03.16.15"/>
    <x v="63"/>
    <x v="0"/>
    <x v="0"/>
    <x v="0"/>
    <x v="1"/>
    <x v="0"/>
    <x v="0"/>
    <x v="0"/>
    <x v="11"/>
    <s v="2021-02-17"/>
    <x v="0"/>
    <n v="100"/>
    <x v="0"/>
    <m/>
    <x v="0"/>
    <m/>
    <x v="5"/>
    <n v="100474914"/>
    <x v="0"/>
    <x v="1"/>
    <s v="Direção Financeira"/>
    <s v="ORI"/>
    <x v="0"/>
    <m/>
    <x v="0"/>
    <x v="0"/>
    <x v="0"/>
    <x v="0"/>
    <x v="0"/>
    <x v="0"/>
    <x v="0"/>
    <x v="0"/>
    <x v="0"/>
    <x v="0"/>
    <x v="0"/>
    <s v="Direção Financeira"/>
    <x v="0"/>
    <x v="0"/>
    <x v="0"/>
    <x v="0"/>
    <x v="0"/>
    <x v="0"/>
    <x v="0"/>
    <x v="1"/>
    <x v="0"/>
    <x v="0"/>
    <x v="1"/>
    <x v="0"/>
    <s v="Pagmt a favor da empresa Comercio Geral Dong, ref a aquisição de 01 cola A,B, para colar o radiador da viatura ST-94-OL, conforme justificativo em anexo."/>
  </r>
  <r>
    <x v="0"/>
    <n v="0"/>
    <n v="0"/>
    <n v="0"/>
    <n v="37993"/>
    <x v="2833"/>
    <x v="0"/>
    <x v="0"/>
    <x v="0"/>
    <s v="03.16.15"/>
    <x v="0"/>
    <x v="0"/>
    <x v="0"/>
    <s v="Direção Financeira"/>
    <s v="03.16.15"/>
    <s v="Direção Financeira"/>
    <s v="03.16.15"/>
    <x v="11"/>
    <x v="0"/>
    <x v="0"/>
    <x v="0"/>
    <x v="1"/>
    <x v="0"/>
    <x v="0"/>
    <x v="0"/>
    <x v="2"/>
    <s v="2021-03-18"/>
    <x v="0"/>
    <n v="37993"/>
    <x v="0"/>
    <m/>
    <x v="0"/>
    <m/>
    <x v="78"/>
    <n v="100478159"/>
    <x v="0"/>
    <x v="1"/>
    <s v="Direção Financeira"/>
    <s v="ORI"/>
    <x v="0"/>
    <m/>
    <x v="0"/>
    <x v="0"/>
    <x v="0"/>
    <x v="0"/>
    <x v="0"/>
    <x v="0"/>
    <x v="0"/>
    <x v="0"/>
    <x v="0"/>
    <x v="0"/>
    <x v="0"/>
    <s v="Direção Financeira"/>
    <x v="0"/>
    <x v="0"/>
    <x v="0"/>
    <x v="0"/>
    <x v="0"/>
    <x v="0"/>
    <x v="0"/>
    <x v="1"/>
    <x v="0"/>
    <x v="0"/>
    <x v="1"/>
    <x v="0"/>
    <s v="Pagamento a favor do Comercio Geral Sanches, referemnte a aquisição de materiais de escritórios, destinados aos serviços da Câmara Municipal de São Miguêl, conforme justificativo em anexo."/>
  </r>
  <r>
    <x v="0"/>
    <n v="0"/>
    <n v="0"/>
    <n v="0"/>
    <n v="4000"/>
    <x v="2834"/>
    <x v="0"/>
    <x v="0"/>
    <x v="0"/>
    <s v="01.25.05.10"/>
    <x v="5"/>
    <x v="2"/>
    <x v="2"/>
    <s v="Saúde"/>
    <s v="01.25.05"/>
    <s v="Saúde"/>
    <s v="01.25.05"/>
    <x v="6"/>
    <x v="0"/>
    <x v="2"/>
    <x v="2"/>
    <x v="1"/>
    <x v="2"/>
    <x v="0"/>
    <x v="0"/>
    <x v="2"/>
    <s v="2021-03-24"/>
    <x v="0"/>
    <n v="4000"/>
    <x v="0"/>
    <m/>
    <x v="0"/>
    <m/>
    <x v="451"/>
    <n v="100476751"/>
    <x v="0"/>
    <x v="1"/>
    <s v="Assistencia social"/>
    <s v="ORI"/>
    <x v="0"/>
    <m/>
    <x v="0"/>
    <x v="0"/>
    <x v="0"/>
    <x v="0"/>
    <x v="0"/>
    <x v="0"/>
    <x v="0"/>
    <x v="0"/>
    <x v="0"/>
    <x v="0"/>
    <x v="0"/>
    <s v="Assistencia social"/>
    <x v="0"/>
    <x v="0"/>
    <x v="0"/>
    <x v="0"/>
    <x v="2"/>
    <x v="0"/>
    <x v="0"/>
    <x v="1"/>
    <x v="0"/>
    <x v="0"/>
    <x v="1"/>
    <x v="0"/>
    <s v="Apoio financeiro afavor da Senhora Maria Maxima de Pina, para aquisição da cesta básica, conforme justificativo em anexo."/>
  </r>
  <r>
    <x v="0"/>
    <n v="0"/>
    <n v="0"/>
    <n v="0"/>
    <n v="1500"/>
    <x v="2835"/>
    <x v="0"/>
    <x v="0"/>
    <x v="0"/>
    <s v="01.25.05.10"/>
    <x v="5"/>
    <x v="2"/>
    <x v="2"/>
    <s v="Saúde"/>
    <s v="01.25.05"/>
    <s v="Saúde"/>
    <s v="01.25.05"/>
    <x v="6"/>
    <x v="0"/>
    <x v="2"/>
    <x v="2"/>
    <x v="1"/>
    <x v="2"/>
    <x v="0"/>
    <x v="0"/>
    <x v="11"/>
    <s v="2021-02-22"/>
    <x v="0"/>
    <n v="1500"/>
    <x v="0"/>
    <m/>
    <x v="0"/>
    <m/>
    <x v="452"/>
    <n v="100430979"/>
    <x v="0"/>
    <x v="1"/>
    <s v="Assistencia social"/>
    <s v="ORI"/>
    <x v="0"/>
    <m/>
    <x v="0"/>
    <x v="0"/>
    <x v="0"/>
    <x v="0"/>
    <x v="0"/>
    <x v="0"/>
    <x v="0"/>
    <x v="0"/>
    <x v="0"/>
    <x v="0"/>
    <x v="0"/>
    <s v="Assistencia social"/>
    <x v="0"/>
    <x v="0"/>
    <x v="0"/>
    <x v="0"/>
    <x v="2"/>
    <x v="0"/>
    <x v="0"/>
    <x v="1"/>
    <x v="0"/>
    <x v="0"/>
    <x v="1"/>
    <x v="0"/>
    <s v="Apoio financeiro atribuído a favor da Srª Clara Emília Gonçalves, destinada aquisição de cesta básica conforme documentos em anexo."/>
  </r>
  <r>
    <x v="0"/>
    <n v="0"/>
    <n v="0"/>
    <n v="0"/>
    <n v="4449"/>
    <x v="2836"/>
    <x v="0"/>
    <x v="0"/>
    <x v="0"/>
    <s v="03.16.15"/>
    <x v="0"/>
    <x v="0"/>
    <x v="0"/>
    <s v="Direção Financeira"/>
    <s v="03.16.15"/>
    <s v="Direção Financeira"/>
    <s v="03.16.15"/>
    <x v="49"/>
    <x v="0"/>
    <x v="0"/>
    <x v="0"/>
    <x v="1"/>
    <x v="0"/>
    <x v="0"/>
    <x v="0"/>
    <x v="11"/>
    <s v="2021-02-24"/>
    <x v="0"/>
    <n v="4449"/>
    <x v="0"/>
    <m/>
    <x v="0"/>
    <m/>
    <x v="6"/>
    <n v="100476920"/>
    <x v="0"/>
    <x v="1"/>
    <s v="Direção Financeira"/>
    <s v="ORI"/>
    <x v="0"/>
    <m/>
    <x v="0"/>
    <x v="0"/>
    <x v="0"/>
    <x v="0"/>
    <x v="0"/>
    <x v="0"/>
    <x v="0"/>
    <x v="0"/>
    <x v="0"/>
    <x v="0"/>
    <x v="0"/>
    <s v="Direção Financeira"/>
    <x v="0"/>
    <x v="0"/>
    <x v="0"/>
    <x v="0"/>
    <x v="0"/>
    <x v="0"/>
    <x v="0"/>
    <x v="1"/>
    <x v="0"/>
    <x v="0"/>
    <x v="1"/>
    <x v="0"/>
    <s v="Pagamento a favor do Felisberto Carvalho, proveniente de 51.98Lts de gasóleo, destinado ]a viatura BMW X5, ST-35-RP, do Sr. Presidente, conforme justificativo em anexo."/>
  </r>
  <r>
    <x v="0"/>
    <n v="0"/>
    <n v="0"/>
    <n v="0"/>
    <n v="3000"/>
    <x v="2837"/>
    <x v="0"/>
    <x v="0"/>
    <x v="0"/>
    <s v="01.25.05.10"/>
    <x v="5"/>
    <x v="2"/>
    <x v="2"/>
    <s v="Saúde"/>
    <s v="01.25.05"/>
    <s v="Saúde"/>
    <s v="01.25.05"/>
    <x v="6"/>
    <x v="0"/>
    <x v="2"/>
    <x v="2"/>
    <x v="1"/>
    <x v="2"/>
    <x v="0"/>
    <x v="0"/>
    <x v="2"/>
    <s v="2021-03-09"/>
    <x v="0"/>
    <n v="3000"/>
    <x v="0"/>
    <m/>
    <x v="0"/>
    <m/>
    <x v="453"/>
    <n v="100478850"/>
    <x v="0"/>
    <x v="1"/>
    <s v="Assistencia social"/>
    <s v="ORI"/>
    <x v="0"/>
    <m/>
    <x v="0"/>
    <x v="0"/>
    <x v="0"/>
    <x v="0"/>
    <x v="0"/>
    <x v="0"/>
    <x v="0"/>
    <x v="0"/>
    <x v="0"/>
    <x v="0"/>
    <x v="0"/>
    <s v="Assistencia social"/>
    <x v="0"/>
    <x v="0"/>
    <x v="0"/>
    <x v="0"/>
    <x v="2"/>
    <x v="0"/>
    <x v="0"/>
    <x v="0"/>
    <x v="0"/>
    <x v="0"/>
    <x v="1"/>
    <x v="0"/>
    <s v="Comparticipação financeiro da Câmara a favor da Senhora Hirondina Semedo, para aquisição de oculos, conforme justificativo em anexo."/>
  </r>
  <r>
    <x v="1"/>
    <n v="0"/>
    <n v="0"/>
    <n v="0"/>
    <n v="530000"/>
    <x v="2838"/>
    <x v="0"/>
    <x v="1"/>
    <x v="0"/>
    <s v="03.03.10"/>
    <x v="10"/>
    <x v="0"/>
    <x v="3"/>
    <s v="Receitas Da Câmara"/>
    <s v="03.03.10"/>
    <s v="Receitas Da Câmara"/>
    <s v="03.03.10"/>
    <x v="39"/>
    <x v="0"/>
    <x v="0"/>
    <x v="0"/>
    <x v="1"/>
    <x v="0"/>
    <x v="1"/>
    <x v="0"/>
    <x v="2"/>
    <s v="2021-03-04"/>
    <x v="0"/>
    <n v="530000"/>
    <x v="0"/>
    <m/>
    <x v="0"/>
    <m/>
    <x v="5"/>
    <n v="100474914"/>
    <x v="0"/>
    <x v="1"/>
    <s v="Receitas Da Câmara"/>
    <s v="EXT"/>
    <x v="0"/>
    <s v="RDC"/>
    <x v="0"/>
    <x v="0"/>
    <x v="0"/>
    <x v="0"/>
    <x v="0"/>
    <x v="0"/>
    <x v="0"/>
    <x v="0"/>
    <x v="0"/>
    <x v="0"/>
    <x v="0"/>
    <s v="Receitas Da Câmara"/>
    <x v="0"/>
    <x v="0"/>
    <x v="0"/>
    <x v="0"/>
    <x v="0"/>
    <x v="0"/>
    <x v="0"/>
    <x v="1"/>
    <x v="0"/>
    <x v="0"/>
    <x v="1"/>
    <x v="0"/>
    <s v=" Transferências feitas pelo Sr Sidney Moreno Zego, correspondente a 100% aquisição de lotes de tereno em bacio Lote 16 Quarteirão 4) conforme extrato em anexo. "/>
  </r>
  <r>
    <x v="1"/>
    <n v="0"/>
    <n v="0"/>
    <n v="0"/>
    <n v="375900"/>
    <x v="2839"/>
    <x v="0"/>
    <x v="1"/>
    <x v="0"/>
    <s v="03.03.10"/>
    <x v="10"/>
    <x v="0"/>
    <x v="3"/>
    <s v="Receitas Da Câmara"/>
    <s v="03.03.10"/>
    <s v="Receitas Da Câmara"/>
    <s v="03.03.10"/>
    <x v="39"/>
    <x v="0"/>
    <x v="0"/>
    <x v="0"/>
    <x v="1"/>
    <x v="0"/>
    <x v="1"/>
    <x v="0"/>
    <x v="2"/>
    <s v="2021-03-04"/>
    <x v="0"/>
    <n v="375900"/>
    <x v="0"/>
    <m/>
    <x v="0"/>
    <m/>
    <x v="5"/>
    <n v="100474914"/>
    <x v="0"/>
    <x v="1"/>
    <s v="Receitas Da Câmara"/>
    <s v="EXT"/>
    <x v="0"/>
    <s v="RDC"/>
    <x v="0"/>
    <x v="0"/>
    <x v="0"/>
    <x v="0"/>
    <x v="0"/>
    <x v="0"/>
    <x v="0"/>
    <x v="0"/>
    <x v="0"/>
    <x v="0"/>
    <x v="0"/>
    <s v="Receitas Da Câmara"/>
    <x v="0"/>
    <x v="0"/>
    <x v="0"/>
    <x v="0"/>
    <x v="0"/>
    <x v="0"/>
    <x v="0"/>
    <x v="1"/>
    <x v="0"/>
    <x v="0"/>
    <x v="1"/>
    <x v="0"/>
    <s v=" Transferências feitas pelo Sr Sidney Moreno Zego, correspondente a 1ªparcela pela aquisição de lotes de tereno em bacio Lote 15 Quarteirão 4) conforme extrato em anexo.  "/>
  </r>
  <r>
    <x v="1"/>
    <n v="0"/>
    <n v="0"/>
    <n v="0"/>
    <n v="600"/>
    <x v="2840"/>
    <x v="0"/>
    <x v="0"/>
    <x v="0"/>
    <s v="01.28.01.05"/>
    <x v="32"/>
    <x v="6"/>
    <x v="7"/>
    <s v="Habitação Social"/>
    <s v="01.28.01"/>
    <s v="Habitação Social"/>
    <s v="01.28.01"/>
    <x v="26"/>
    <x v="0"/>
    <x v="0"/>
    <x v="0"/>
    <x v="1"/>
    <x v="2"/>
    <x v="2"/>
    <x v="0"/>
    <x v="1"/>
    <s v="2021-04-14"/>
    <x v="1"/>
    <n v="600"/>
    <x v="0"/>
    <m/>
    <x v="0"/>
    <m/>
    <x v="0"/>
    <n v="100474696"/>
    <x v="0"/>
    <x v="0"/>
    <s v="Apoio a auto-construção assistida"/>
    <s v="ORI"/>
    <x v="0"/>
    <s v="AACA"/>
    <x v="0"/>
    <x v="0"/>
    <x v="0"/>
    <x v="0"/>
    <x v="0"/>
    <x v="0"/>
    <x v="0"/>
    <x v="0"/>
    <x v="0"/>
    <x v="0"/>
    <x v="0"/>
    <s v="Apoio a auto-construção assistida"/>
    <x v="0"/>
    <x v="0"/>
    <x v="0"/>
    <x v="0"/>
    <x v="2"/>
    <x v="0"/>
    <x v="0"/>
    <x v="1"/>
    <x v="0"/>
    <x v="0"/>
    <x v="0"/>
    <x v="0"/>
    <s v="Pagamento a favor do Senhor Filomeno Cardoso, referente aos trabalhos de electrificação da Sra. Maria Joana Vaz, no âmbito de melhoria de condições habitacional no Municipio de São Miguel, conforme justificativo em anexo."/>
  </r>
  <r>
    <x v="1"/>
    <n v="0"/>
    <n v="0"/>
    <n v="0"/>
    <n v="3400"/>
    <x v="2840"/>
    <x v="0"/>
    <x v="0"/>
    <x v="0"/>
    <s v="01.28.01.05"/>
    <x v="32"/>
    <x v="6"/>
    <x v="7"/>
    <s v="Habitação Social"/>
    <s v="01.28.01"/>
    <s v="Habitação Social"/>
    <s v="01.28.01"/>
    <x v="26"/>
    <x v="0"/>
    <x v="0"/>
    <x v="0"/>
    <x v="1"/>
    <x v="2"/>
    <x v="2"/>
    <x v="0"/>
    <x v="1"/>
    <s v="2021-04-14"/>
    <x v="1"/>
    <n v="3400"/>
    <x v="0"/>
    <m/>
    <x v="0"/>
    <m/>
    <x v="454"/>
    <n v="100463616"/>
    <x v="0"/>
    <x v="1"/>
    <s v="Apoio a auto-construção assistida"/>
    <s v="ORI"/>
    <x v="0"/>
    <s v="AACA"/>
    <x v="0"/>
    <x v="0"/>
    <x v="0"/>
    <x v="0"/>
    <x v="0"/>
    <x v="0"/>
    <x v="0"/>
    <x v="0"/>
    <x v="0"/>
    <x v="0"/>
    <x v="0"/>
    <s v="Apoio a auto-construção assistida"/>
    <x v="0"/>
    <x v="0"/>
    <x v="0"/>
    <x v="0"/>
    <x v="2"/>
    <x v="0"/>
    <x v="0"/>
    <x v="1"/>
    <x v="0"/>
    <x v="0"/>
    <x v="1"/>
    <x v="0"/>
    <s v="Pagamento a favor do Senhor Filomeno Cardoso, referente aos trabalhos de electrificação da Sra. Maria Joana Vaz, no âmbito de melhoria de condições habitacional no Municipio de São Miguel, conforme justificativo em anexo."/>
  </r>
  <r>
    <x v="0"/>
    <n v="0"/>
    <n v="0"/>
    <n v="0"/>
    <n v="34000"/>
    <x v="2841"/>
    <x v="0"/>
    <x v="0"/>
    <x v="0"/>
    <s v="03.16.01"/>
    <x v="27"/>
    <x v="0"/>
    <x v="0"/>
    <s v="Assembleia Municipal"/>
    <s v="03.16.01"/>
    <s v="Assembleia Municipal"/>
    <s v="03.16.01"/>
    <x v="78"/>
    <x v="0"/>
    <x v="0"/>
    <x v="0"/>
    <x v="1"/>
    <x v="0"/>
    <x v="0"/>
    <x v="0"/>
    <x v="1"/>
    <s v="2021-04-30"/>
    <x v="1"/>
    <n v="34000"/>
    <x v="0"/>
    <m/>
    <x v="0"/>
    <m/>
    <x v="279"/>
    <n v="100043196"/>
    <x v="0"/>
    <x v="1"/>
    <s v="Assembleia Municipal"/>
    <s v="ORI"/>
    <x v="0"/>
    <s v="AM"/>
    <x v="0"/>
    <x v="0"/>
    <x v="0"/>
    <x v="0"/>
    <x v="0"/>
    <x v="0"/>
    <x v="0"/>
    <x v="0"/>
    <x v="0"/>
    <x v="0"/>
    <x v="0"/>
    <s v="Assembleia Municipal"/>
    <x v="0"/>
    <x v="0"/>
    <x v="0"/>
    <x v="0"/>
    <x v="0"/>
    <x v="0"/>
    <x v="0"/>
    <x v="0"/>
    <x v="0"/>
    <x v="0"/>
    <x v="1"/>
    <x v="0"/>
    <s v=" PAgto da salario a favor da Presidente de Assembleia Leocádia Furtado, referente a Abril de 2021  "/>
  </r>
  <r>
    <x v="1"/>
    <n v="0"/>
    <n v="0"/>
    <n v="0"/>
    <n v="1993"/>
    <x v="2842"/>
    <x v="0"/>
    <x v="0"/>
    <x v="0"/>
    <s v="01.26.03.16"/>
    <x v="16"/>
    <x v="5"/>
    <x v="6"/>
    <s v="Turismo"/>
    <s v="01.26.03"/>
    <s v="Turismo"/>
    <s v="01.26.03"/>
    <x v="26"/>
    <x v="0"/>
    <x v="0"/>
    <x v="0"/>
    <x v="1"/>
    <x v="2"/>
    <x v="2"/>
    <x v="0"/>
    <x v="3"/>
    <s v="2021-05-24"/>
    <x v="1"/>
    <n v="1993"/>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enhor Rolando Luz Tavares, pela prestação de serviços de fiscalização do parque de estacionamento de transporte público e passageiros, referente a mês de Maio 2021, conforme justificativo em anexo.   "/>
  </r>
  <r>
    <x v="1"/>
    <n v="0"/>
    <n v="0"/>
    <n v="0"/>
    <n v="11293"/>
    <x v="2842"/>
    <x v="0"/>
    <x v="0"/>
    <x v="0"/>
    <s v="01.26.03.16"/>
    <x v="16"/>
    <x v="5"/>
    <x v="6"/>
    <s v="Turismo"/>
    <s v="01.26.03"/>
    <s v="Turismo"/>
    <s v="01.26.03"/>
    <x v="26"/>
    <x v="0"/>
    <x v="0"/>
    <x v="0"/>
    <x v="1"/>
    <x v="2"/>
    <x v="2"/>
    <x v="0"/>
    <x v="3"/>
    <s v="2021-05-24"/>
    <x v="1"/>
    <n v="11293"/>
    <x v="0"/>
    <m/>
    <x v="0"/>
    <m/>
    <x v="25"/>
    <n v="100478640"/>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enhor Rolando Luz Tavares, pela prestação de serviços de fiscalização do parque de estacionamento de transporte público e passageiros, referente a mês de Maio 2021, conforme justificativo em anexo.   "/>
  </r>
  <r>
    <x v="0"/>
    <n v="0"/>
    <n v="0"/>
    <n v="0"/>
    <n v="3600"/>
    <x v="2843"/>
    <x v="0"/>
    <x v="0"/>
    <x v="0"/>
    <s v="03.16.15"/>
    <x v="0"/>
    <x v="0"/>
    <x v="0"/>
    <s v="Direção Financeira"/>
    <s v="03.16.15"/>
    <s v="Direção Financeira"/>
    <s v="03.16.15"/>
    <x v="44"/>
    <x v="0"/>
    <x v="0"/>
    <x v="4"/>
    <x v="1"/>
    <x v="0"/>
    <x v="0"/>
    <x v="0"/>
    <x v="4"/>
    <s v="2021-06-04"/>
    <x v="1"/>
    <n v="3600"/>
    <x v="0"/>
    <m/>
    <x v="0"/>
    <m/>
    <x v="455"/>
    <n v="100440666"/>
    <x v="0"/>
    <x v="1"/>
    <s v="Direção Financeira"/>
    <s v="ORI"/>
    <x v="0"/>
    <m/>
    <x v="0"/>
    <x v="0"/>
    <x v="0"/>
    <x v="0"/>
    <x v="0"/>
    <x v="0"/>
    <x v="0"/>
    <x v="0"/>
    <x v="0"/>
    <x v="0"/>
    <x v="0"/>
    <s v="Direção Financeira"/>
    <x v="0"/>
    <x v="0"/>
    <x v="0"/>
    <x v="0"/>
    <x v="0"/>
    <x v="0"/>
    <x v="0"/>
    <x v="0"/>
    <x v="0"/>
    <x v="0"/>
    <x v="1"/>
    <x v="0"/>
    <s v="Ajuda de custo atribuído a favor da Srª Aguida Vaz, aquando de uma deslocação a Praia no dia 14/04 e 28/05/2021 em missão de serviço no Tribunal de Contas."/>
  </r>
  <r>
    <x v="0"/>
    <n v="0"/>
    <n v="0"/>
    <n v="0"/>
    <n v="1000"/>
    <x v="2844"/>
    <x v="0"/>
    <x v="1"/>
    <x v="0"/>
    <s v="03.03.10"/>
    <x v="10"/>
    <x v="0"/>
    <x v="3"/>
    <s v="Receitas Da Câmara"/>
    <s v="03.03.10"/>
    <s v="Receitas Da Câmara"/>
    <s v="03.03.10"/>
    <x v="24"/>
    <x v="0"/>
    <x v="4"/>
    <x v="6"/>
    <x v="1"/>
    <x v="0"/>
    <x v="1"/>
    <x v="0"/>
    <x v="4"/>
    <s v="2021-06-07"/>
    <x v="1"/>
    <n v="1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0"/>
    <x v="2845"/>
    <x v="0"/>
    <x v="1"/>
    <x v="0"/>
    <s v="03.03.10"/>
    <x v="10"/>
    <x v="0"/>
    <x v="3"/>
    <s v="Receitas Da Câmara"/>
    <s v="03.03.10"/>
    <s v="Receitas Da Câmara"/>
    <s v="03.03.10"/>
    <x v="15"/>
    <x v="0"/>
    <x v="4"/>
    <x v="6"/>
    <x v="1"/>
    <x v="0"/>
    <x v="1"/>
    <x v="0"/>
    <x v="4"/>
    <s v="2021-06-07"/>
    <x v="1"/>
    <n v="3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980"/>
    <x v="2846"/>
    <x v="0"/>
    <x v="1"/>
    <x v="0"/>
    <s v="03.03.10"/>
    <x v="10"/>
    <x v="0"/>
    <x v="3"/>
    <s v="Receitas Da Câmara"/>
    <s v="03.03.10"/>
    <s v="Receitas Da Câmara"/>
    <s v="03.03.10"/>
    <x v="14"/>
    <x v="0"/>
    <x v="4"/>
    <x v="6"/>
    <x v="1"/>
    <x v="0"/>
    <x v="1"/>
    <x v="0"/>
    <x v="4"/>
    <s v="2021-06-07"/>
    <x v="1"/>
    <n v="49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1"/>
    <x v="2847"/>
    <x v="0"/>
    <x v="1"/>
    <x v="0"/>
    <s v="03.03.10"/>
    <x v="10"/>
    <x v="0"/>
    <x v="3"/>
    <s v="Receitas Da Câmara"/>
    <s v="03.03.10"/>
    <s v="Receitas Da Câmara"/>
    <s v="03.03.10"/>
    <x v="20"/>
    <x v="0"/>
    <x v="4"/>
    <x v="7"/>
    <x v="1"/>
    <x v="0"/>
    <x v="1"/>
    <x v="0"/>
    <x v="4"/>
    <s v="2021-06-07"/>
    <x v="1"/>
    <n v="23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50"/>
    <x v="2848"/>
    <x v="0"/>
    <x v="1"/>
    <x v="0"/>
    <s v="03.03.10"/>
    <x v="10"/>
    <x v="0"/>
    <x v="3"/>
    <s v="Receitas Da Câmara"/>
    <s v="03.03.10"/>
    <s v="Receitas Da Câmara"/>
    <s v="03.03.10"/>
    <x v="72"/>
    <x v="0"/>
    <x v="4"/>
    <x v="7"/>
    <x v="1"/>
    <x v="0"/>
    <x v="1"/>
    <x v="0"/>
    <x v="4"/>
    <s v="2021-06-07"/>
    <x v="1"/>
    <n v="12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800"/>
    <x v="2849"/>
    <x v="0"/>
    <x v="1"/>
    <x v="0"/>
    <s v="03.03.10"/>
    <x v="10"/>
    <x v="0"/>
    <x v="3"/>
    <s v="Receitas Da Câmara"/>
    <s v="03.03.10"/>
    <s v="Receitas Da Câmara"/>
    <s v="03.03.10"/>
    <x v="17"/>
    <x v="0"/>
    <x v="4"/>
    <x v="6"/>
    <x v="1"/>
    <x v="0"/>
    <x v="1"/>
    <x v="0"/>
    <x v="4"/>
    <s v="2021-06-07"/>
    <x v="1"/>
    <n v="8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60"/>
    <x v="2850"/>
    <x v="0"/>
    <x v="1"/>
    <x v="0"/>
    <s v="03.03.10"/>
    <x v="10"/>
    <x v="0"/>
    <x v="3"/>
    <s v="Receitas Da Câmara"/>
    <s v="03.03.10"/>
    <s v="Receitas Da Câmara"/>
    <s v="03.03.10"/>
    <x v="18"/>
    <x v="0"/>
    <x v="4"/>
    <x v="6"/>
    <x v="1"/>
    <x v="0"/>
    <x v="1"/>
    <x v="0"/>
    <x v="4"/>
    <s v="2021-06-07"/>
    <x v="1"/>
    <n v="6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80"/>
    <x v="2851"/>
    <x v="0"/>
    <x v="1"/>
    <x v="0"/>
    <s v="03.03.10"/>
    <x v="10"/>
    <x v="0"/>
    <x v="3"/>
    <s v="Receitas Da Câmara"/>
    <s v="03.03.10"/>
    <s v="Receitas Da Câmara"/>
    <s v="03.03.10"/>
    <x v="22"/>
    <x v="0"/>
    <x v="4"/>
    <x v="6"/>
    <x v="1"/>
    <x v="0"/>
    <x v="1"/>
    <x v="0"/>
    <x v="4"/>
    <s v="2021-06-07"/>
    <x v="1"/>
    <n v="16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0"/>
    <x v="2852"/>
    <x v="0"/>
    <x v="1"/>
    <x v="0"/>
    <s v="03.03.10"/>
    <x v="10"/>
    <x v="0"/>
    <x v="3"/>
    <s v="Receitas Da Câmara"/>
    <s v="03.03.10"/>
    <s v="Receitas Da Câmara"/>
    <s v="03.03.10"/>
    <x v="16"/>
    <x v="0"/>
    <x v="4"/>
    <x v="6"/>
    <x v="1"/>
    <x v="0"/>
    <x v="1"/>
    <x v="0"/>
    <x v="4"/>
    <s v="2021-06-07"/>
    <x v="1"/>
    <n v="4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619"/>
    <x v="2853"/>
    <x v="0"/>
    <x v="1"/>
    <x v="0"/>
    <s v="03.03.10"/>
    <x v="10"/>
    <x v="0"/>
    <x v="3"/>
    <s v="Receitas Da Câmara"/>
    <s v="03.03.10"/>
    <s v="Receitas Da Câmara"/>
    <s v="03.03.10"/>
    <x v="13"/>
    <x v="0"/>
    <x v="0"/>
    <x v="0"/>
    <x v="1"/>
    <x v="0"/>
    <x v="1"/>
    <x v="0"/>
    <x v="4"/>
    <s v="2021-06-07"/>
    <x v="1"/>
    <n v="6761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2854"/>
    <x v="0"/>
    <x v="1"/>
    <x v="0"/>
    <s v="03.03.10"/>
    <x v="10"/>
    <x v="0"/>
    <x v="3"/>
    <s v="Receitas Da Câmara"/>
    <s v="03.03.10"/>
    <s v="Receitas Da Câmara"/>
    <s v="03.03.10"/>
    <x v="54"/>
    <x v="0"/>
    <x v="4"/>
    <x v="6"/>
    <x v="1"/>
    <x v="0"/>
    <x v="1"/>
    <x v="0"/>
    <x v="4"/>
    <s v="2021-06-07"/>
    <x v="1"/>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
    <x v="2855"/>
    <x v="0"/>
    <x v="1"/>
    <x v="0"/>
    <s v="03.03.10"/>
    <x v="10"/>
    <x v="0"/>
    <x v="3"/>
    <s v="Receitas Da Câmara"/>
    <s v="03.03.10"/>
    <s v="Receitas Da Câmara"/>
    <s v="03.03.10"/>
    <x v="12"/>
    <x v="0"/>
    <x v="4"/>
    <x v="6"/>
    <x v="1"/>
    <x v="0"/>
    <x v="1"/>
    <x v="0"/>
    <x v="4"/>
    <s v="2021-06-07"/>
    <x v="1"/>
    <n v="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600"/>
    <x v="2856"/>
    <x v="0"/>
    <x v="1"/>
    <x v="0"/>
    <s v="03.03.10"/>
    <x v="10"/>
    <x v="0"/>
    <x v="3"/>
    <s v="Receitas Da Câmara"/>
    <s v="03.03.10"/>
    <s v="Receitas Da Câmara"/>
    <s v="03.03.10"/>
    <x v="21"/>
    <x v="0"/>
    <x v="0"/>
    <x v="8"/>
    <x v="1"/>
    <x v="0"/>
    <x v="1"/>
    <x v="0"/>
    <x v="4"/>
    <s v="2021-06-07"/>
    <x v="1"/>
    <n v="8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7"/>
    <x v="2857"/>
    <x v="0"/>
    <x v="1"/>
    <x v="0"/>
    <s v="03.03.10"/>
    <x v="10"/>
    <x v="0"/>
    <x v="3"/>
    <s v="Receitas Da Câmara"/>
    <s v="03.03.10"/>
    <s v="Receitas Da Câmara"/>
    <s v="03.03.10"/>
    <x v="23"/>
    <x v="0"/>
    <x v="4"/>
    <x v="7"/>
    <x v="1"/>
    <x v="0"/>
    <x v="1"/>
    <x v="0"/>
    <x v="4"/>
    <s v="2021-06-07"/>
    <x v="1"/>
    <n v="5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2858"/>
    <x v="0"/>
    <x v="0"/>
    <x v="0"/>
    <s v="03.16.15"/>
    <x v="0"/>
    <x v="0"/>
    <x v="0"/>
    <s v="Direção Financeira"/>
    <s v="03.16.15"/>
    <s v="Direção Financeira"/>
    <s v="03.16.15"/>
    <x v="4"/>
    <x v="0"/>
    <x v="0"/>
    <x v="0"/>
    <x v="0"/>
    <x v="0"/>
    <x v="0"/>
    <x v="0"/>
    <x v="4"/>
    <s v="2021-06-23"/>
    <x v="1"/>
    <n v="2300"/>
    <x v="0"/>
    <m/>
    <x v="0"/>
    <m/>
    <x v="0"/>
    <n v="100474696"/>
    <x v="0"/>
    <x v="0"/>
    <s v="Direção Financeira"/>
    <s v="ORI"/>
    <x v="0"/>
    <m/>
    <x v="0"/>
    <x v="0"/>
    <x v="0"/>
    <x v="0"/>
    <x v="0"/>
    <x v="0"/>
    <x v="0"/>
    <x v="0"/>
    <x v="0"/>
    <x v="0"/>
    <x v="0"/>
    <s v="Direção Financeira"/>
    <x v="0"/>
    <x v="0"/>
    <x v="0"/>
    <x v="0"/>
    <x v="0"/>
    <x v="0"/>
    <x v="0"/>
    <x v="1"/>
    <x v="0"/>
    <x v="0"/>
    <x v="0"/>
    <x v="0"/>
    <s v="Pagamento a favor do Senhor Mateus Lopes, pela prestação de serviço de segurança, refrente a mês de junho 2021, conforme justificativo em anexo."/>
  </r>
  <r>
    <x v="0"/>
    <n v="0"/>
    <n v="0"/>
    <n v="0"/>
    <n v="13030"/>
    <x v="2858"/>
    <x v="0"/>
    <x v="0"/>
    <x v="0"/>
    <s v="03.16.15"/>
    <x v="0"/>
    <x v="0"/>
    <x v="0"/>
    <s v="Direção Financeira"/>
    <s v="03.16.15"/>
    <s v="Direção Financeira"/>
    <s v="03.16.15"/>
    <x v="4"/>
    <x v="0"/>
    <x v="0"/>
    <x v="0"/>
    <x v="0"/>
    <x v="0"/>
    <x v="0"/>
    <x v="0"/>
    <x v="4"/>
    <s v="2021-06-23"/>
    <x v="1"/>
    <n v="13030"/>
    <x v="0"/>
    <m/>
    <x v="0"/>
    <m/>
    <x v="300"/>
    <n v="100477179"/>
    <x v="0"/>
    <x v="1"/>
    <s v="Direção Financeira"/>
    <s v="ORI"/>
    <x v="0"/>
    <m/>
    <x v="0"/>
    <x v="0"/>
    <x v="0"/>
    <x v="0"/>
    <x v="0"/>
    <x v="0"/>
    <x v="0"/>
    <x v="0"/>
    <x v="0"/>
    <x v="0"/>
    <x v="0"/>
    <s v="Direção Financeira"/>
    <x v="0"/>
    <x v="0"/>
    <x v="0"/>
    <x v="0"/>
    <x v="0"/>
    <x v="0"/>
    <x v="0"/>
    <x v="1"/>
    <x v="0"/>
    <x v="0"/>
    <x v="1"/>
    <x v="0"/>
    <s v="Pagamento a favor do Senhor Mateus Lopes, pela prestação de serviço de segurança, refrente a mês de junho 2021, conforme justificativo em anexo."/>
  </r>
  <r>
    <x v="1"/>
    <n v="0"/>
    <n v="0"/>
    <n v="0"/>
    <n v="2300"/>
    <x v="2859"/>
    <x v="0"/>
    <x v="0"/>
    <x v="0"/>
    <s v="01.26.03.16"/>
    <x v="16"/>
    <x v="5"/>
    <x v="6"/>
    <s v="Turismo"/>
    <s v="01.26.03"/>
    <s v="Turismo"/>
    <s v="01.26.03"/>
    <x v="26"/>
    <x v="0"/>
    <x v="0"/>
    <x v="0"/>
    <x v="1"/>
    <x v="2"/>
    <x v="2"/>
    <x v="0"/>
    <x v="4"/>
    <s v="2021-06-23"/>
    <x v="1"/>
    <n v="2300"/>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a Senhora Gilson Rodrigues Furtado, pela prestação de serviços de fiscalização do parque de estacionamento de transporte público e passageiros, referente a mês de junho 2021, conforme justificativo em anexo."/>
  </r>
  <r>
    <x v="1"/>
    <n v="0"/>
    <n v="0"/>
    <n v="0"/>
    <n v="13030"/>
    <x v="2859"/>
    <x v="0"/>
    <x v="0"/>
    <x v="0"/>
    <s v="01.26.03.16"/>
    <x v="16"/>
    <x v="5"/>
    <x v="6"/>
    <s v="Turismo"/>
    <s v="01.26.03"/>
    <s v="Turismo"/>
    <s v="01.26.03"/>
    <x v="26"/>
    <x v="0"/>
    <x v="0"/>
    <x v="0"/>
    <x v="1"/>
    <x v="2"/>
    <x v="2"/>
    <x v="0"/>
    <x v="4"/>
    <s v="2021-06-23"/>
    <x v="1"/>
    <n v="13030"/>
    <x v="0"/>
    <m/>
    <x v="0"/>
    <m/>
    <x v="127"/>
    <n v="100478646"/>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a Senhora Gilson Rodrigues Furtado, pela prestação de serviços de fiscalização do parque de estacionamento de transporte público e passageiros, referente a mês de junho 2021, conforme justificativo em anexo."/>
  </r>
  <r>
    <x v="0"/>
    <n v="0"/>
    <n v="0"/>
    <n v="0"/>
    <n v="4995"/>
    <x v="2860"/>
    <x v="0"/>
    <x v="0"/>
    <x v="0"/>
    <s v="03.16.15"/>
    <x v="0"/>
    <x v="0"/>
    <x v="0"/>
    <s v="Direção Financeira"/>
    <s v="03.16.15"/>
    <s v="Direção Financeira"/>
    <s v="03.16.15"/>
    <x v="28"/>
    <x v="0"/>
    <x v="0"/>
    <x v="4"/>
    <x v="1"/>
    <x v="0"/>
    <x v="0"/>
    <x v="0"/>
    <x v="4"/>
    <s v="2021-06-24"/>
    <x v="1"/>
    <n v="4995"/>
    <x v="0"/>
    <m/>
    <x v="0"/>
    <m/>
    <x v="0"/>
    <n v="100474696"/>
    <x v="0"/>
    <x v="0"/>
    <s v="Direção Financeira"/>
    <s v="ORI"/>
    <x v="0"/>
    <m/>
    <x v="0"/>
    <x v="0"/>
    <x v="0"/>
    <x v="0"/>
    <x v="0"/>
    <x v="0"/>
    <x v="0"/>
    <x v="0"/>
    <x v="0"/>
    <x v="0"/>
    <x v="0"/>
    <s v="Direção Financeira"/>
    <x v="0"/>
    <x v="0"/>
    <x v="0"/>
    <x v="0"/>
    <x v="0"/>
    <x v="0"/>
    <x v="0"/>
    <x v="1"/>
    <x v="0"/>
    <x v="0"/>
    <x v="0"/>
    <x v="0"/>
    <s v="Pagamento a favor do Senhor Pedro Adelino da Veiga, pela prestação de serviços de cooredenação das bibliotecas do Concelho de São Miguel e coordenação do espaço jovem, referente a mês de junho 2021, conforme anexo."/>
  </r>
  <r>
    <x v="0"/>
    <n v="0"/>
    <n v="0"/>
    <n v="0"/>
    <n v="28308"/>
    <x v="2860"/>
    <x v="0"/>
    <x v="0"/>
    <x v="0"/>
    <s v="03.16.15"/>
    <x v="0"/>
    <x v="0"/>
    <x v="0"/>
    <s v="Direção Financeira"/>
    <s v="03.16.15"/>
    <s v="Direção Financeira"/>
    <s v="03.16.15"/>
    <x v="28"/>
    <x v="0"/>
    <x v="0"/>
    <x v="4"/>
    <x v="1"/>
    <x v="0"/>
    <x v="0"/>
    <x v="0"/>
    <x v="4"/>
    <s v="2021-06-24"/>
    <x v="1"/>
    <n v="28308"/>
    <x v="0"/>
    <m/>
    <x v="0"/>
    <m/>
    <x v="171"/>
    <n v="100463693"/>
    <x v="0"/>
    <x v="1"/>
    <s v="Direção Financeira"/>
    <s v="ORI"/>
    <x v="0"/>
    <m/>
    <x v="0"/>
    <x v="0"/>
    <x v="0"/>
    <x v="0"/>
    <x v="0"/>
    <x v="0"/>
    <x v="0"/>
    <x v="0"/>
    <x v="0"/>
    <x v="0"/>
    <x v="0"/>
    <s v="Direção Financeira"/>
    <x v="0"/>
    <x v="0"/>
    <x v="0"/>
    <x v="0"/>
    <x v="0"/>
    <x v="0"/>
    <x v="0"/>
    <x v="1"/>
    <x v="0"/>
    <x v="0"/>
    <x v="1"/>
    <x v="0"/>
    <s v="Pagamento a favor do Senhor Pedro Adelino da Veiga, pela prestação de serviços de cooredenação das bibliotecas do Concelho de São Miguel e coordenação do espaço jovem, referente a mês de junho 2021, conforme anexo."/>
  </r>
  <r>
    <x v="0"/>
    <n v="0"/>
    <n v="0"/>
    <n v="0"/>
    <n v="14979"/>
    <x v="2861"/>
    <x v="0"/>
    <x v="0"/>
    <x v="0"/>
    <s v="03.16.15"/>
    <x v="0"/>
    <x v="0"/>
    <x v="0"/>
    <s v="Direção Financeira"/>
    <s v="03.16.15"/>
    <s v="Direção Financeira"/>
    <s v="03.16.15"/>
    <x v="68"/>
    <x v="0"/>
    <x v="0"/>
    <x v="0"/>
    <x v="1"/>
    <x v="0"/>
    <x v="0"/>
    <x v="0"/>
    <x v="4"/>
    <s v="2021-06-28"/>
    <x v="1"/>
    <n v="14979"/>
    <x v="0"/>
    <m/>
    <x v="0"/>
    <m/>
    <x v="0"/>
    <n v="100474696"/>
    <x v="0"/>
    <x v="0"/>
    <s v="Direção Financeira"/>
    <s v="ORI"/>
    <x v="0"/>
    <m/>
    <x v="0"/>
    <x v="0"/>
    <x v="0"/>
    <x v="0"/>
    <x v="0"/>
    <x v="0"/>
    <x v="0"/>
    <x v="0"/>
    <x v="0"/>
    <x v="0"/>
    <x v="0"/>
    <s v="Direção Financeira"/>
    <x v="0"/>
    <x v="0"/>
    <x v="0"/>
    <x v="0"/>
    <x v="0"/>
    <x v="0"/>
    <x v="0"/>
    <x v="1"/>
    <x v="0"/>
    <x v="0"/>
    <x v="0"/>
    <x v="0"/>
    <s v="Pagamento da 2ª parcela do valor de subsidio de reintegração a favor do Senhor Vereadora a tempo inteiro Srª. Celisa Vanira Alves, aquando do mandato 2016 a 2020, conforme justifictivo em anexo."/>
  </r>
  <r>
    <x v="0"/>
    <n v="0"/>
    <n v="0"/>
    <n v="0"/>
    <n v="107421"/>
    <x v="2861"/>
    <x v="0"/>
    <x v="0"/>
    <x v="0"/>
    <s v="03.16.15"/>
    <x v="0"/>
    <x v="0"/>
    <x v="0"/>
    <s v="Direção Financeira"/>
    <s v="03.16.15"/>
    <s v="Direção Financeira"/>
    <s v="03.16.15"/>
    <x v="68"/>
    <x v="0"/>
    <x v="0"/>
    <x v="0"/>
    <x v="1"/>
    <x v="0"/>
    <x v="0"/>
    <x v="0"/>
    <x v="4"/>
    <s v="2021-06-28"/>
    <x v="1"/>
    <n v="107421"/>
    <x v="0"/>
    <m/>
    <x v="0"/>
    <m/>
    <x v="59"/>
    <n v="100476183"/>
    <x v="0"/>
    <x v="1"/>
    <s v="Direção Financeira"/>
    <s v="ORI"/>
    <x v="0"/>
    <m/>
    <x v="0"/>
    <x v="0"/>
    <x v="0"/>
    <x v="0"/>
    <x v="0"/>
    <x v="0"/>
    <x v="0"/>
    <x v="0"/>
    <x v="0"/>
    <x v="0"/>
    <x v="0"/>
    <s v="Direção Financeira"/>
    <x v="0"/>
    <x v="0"/>
    <x v="0"/>
    <x v="0"/>
    <x v="0"/>
    <x v="0"/>
    <x v="0"/>
    <x v="1"/>
    <x v="0"/>
    <x v="0"/>
    <x v="1"/>
    <x v="0"/>
    <s v="Pagamento da 2ª parcela do valor de subsidio de reintegração a favor do Senhor Vereadora a tempo inteiro Srª. Celisa Vanira Alves, aquando do mandato 2016 a 2020, conforme justifictivo em anexo."/>
  </r>
  <r>
    <x v="0"/>
    <n v="0"/>
    <n v="0"/>
    <n v="0"/>
    <n v="14979"/>
    <x v="2862"/>
    <x v="0"/>
    <x v="0"/>
    <x v="0"/>
    <s v="03.16.15"/>
    <x v="0"/>
    <x v="0"/>
    <x v="0"/>
    <s v="Direção Financeira"/>
    <s v="03.16.15"/>
    <s v="Direção Financeira"/>
    <s v="03.16.15"/>
    <x v="68"/>
    <x v="0"/>
    <x v="0"/>
    <x v="0"/>
    <x v="1"/>
    <x v="0"/>
    <x v="0"/>
    <x v="0"/>
    <x v="4"/>
    <s v="2021-06-28"/>
    <x v="1"/>
    <n v="14979"/>
    <x v="0"/>
    <m/>
    <x v="0"/>
    <m/>
    <x v="0"/>
    <n v="100474696"/>
    <x v="0"/>
    <x v="0"/>
    <s v="Direção Financeira"/>
    <s v="ORI"/>
    <x v="0"/>
    <m/>
    <x v="0"/>
    <x v="0"/>
    <x v="0"/>
    <x v="0"/>
    <x v="0"/>
    <x v="0"/>
    <x v="0"/>
    <x v="0"/>
    <x v="0"/>
    <x v="0"/>
    <x v="0"/>
    <s v="Direção Financeira"/>
    <x v="0"/>
    <x v="0"/>
    <x v="0"/>
    <x v="0"/>
    <x v="0"/>
    <x v="0"/>
    <x v="0"/>
    <x v="1"/>
    <x v="0"/>
    <x v="0"/>
    <x v="0"/>
    <x v="0"/>
    <s v="Pagto da 4ª e ultima prestação do valor de Subsidio de reintegração a favor do Vereador a tempo inteiro Sr Daniel Gonçalves, aquando do mandato 2016 a 2019 e meio tempo no ano 2020 conforme documentos em anexo  "/>
  </r>
  <r>
    <x v="0"/>
    <n v="0"/>
    <n v="0"/>
    <n v="0"/>
    <n v="107421"/>
    <x v="2862"/>
    <x v="0"/>
    <x v="0"/>
    <x v="0"/>
    <s v="03.16.15"/>
    <x v="0"/>
    <x v="0"/>
    <x v="0"/>
    <s v="Direção Financeira"/>
    <s v="03.16.15"/>
    <s v="Direção Financeira"/>
    <s v="03.16.15"/>
    <x v="68"/>
    <x v="0"/>
    <x v="0"/>
    <x v="0"/>
    <x v="1"/>
    <x v="0"/>
    <x v="0"/>
    <x v="0"/>
    <x v="4"/>
    <s v="2021-06-28"/>
    <x v="1"/>
    <n v="107421"/>
    <x v="0"/>
    <m/>
    <x v="0"/>
    <m/>
    <x v="139"/>
    <n v="100419361"/>
    <x v="0"/>
    <x v="1"/>
    <s v="Direção Financeira"/>
    <s v="ORI"/>
    <x v="0"/>
    <m/>
    <x v="0"/>
    <x v="0"/>
    <x v="0"/>
    <x v="0"/>
    <x v="0"/>
    <x v="0"/>
    <x v="0"/>
    <x v="0"/>
    <x v="0"/>
    <x v="0"/>
    <x v="0"/>
    <s v="Direção Financeira"/>
    <x v="0"/>
    <x v="0"/>
    <x v="0"/>
    <x v="0"/>
    <x v="0"/>
    <x v="0"/>
    <x v="0"/>
    <x v="1"/>
    <x v="0"/>
    <x v="0"/>
    <x v="1"/>
    <x v="0"/>
    <s v="Pagto da 4ª e ultima prestação do valor de Subsidio de reintegração a favor do Vereador a tempo inteiro Sr Daniel Gonçalves, aquando do mandato 2016 a 2019 e meio tempo no ano 2020 conforme documentos em anexo  "/>
  </r>
  <r>
    <x v="0"/>
    <n v="0"/>
    <n v="0"/>
    <n v="0"/>
    <n v="2300"/>
    <x v="2863"/>
    <x v="0"/>
    <x v="1"/>
    <x v="0"/>
    <s v="80.02.01"/>
    <x v="1"/>
    <x v="1"/>
    <x v="1"/>
    <s v="Retenções Iur"/>
    <s v="80.02.01"/>
    <s v="Retenções Iur"/>
    <s v="80.02.01"/>
    <x v="1"/>
    <x v="0"/>
    <x v="1"/>
    <x v="0"/>
    <x v="0"/>
    <x v="1"/>
    <x v="1"/>
    <x v="0"/>
    <x v="4"/>
    <s v="2021-06-23"/>
    <x v="1"/>
    <n v="2300"/>
    <x v="0"/>
    <m/>
    <x v="0"/>
    <m/>
    <x v="0"/>
    <n v="100474696"/>
    <x v="0"/>
    <x v="1"/>
    <s v="Retenções Iur"/>
    <s v="ORI"/>
    <x v="0"/>
    <s v="RIUR"/>
    <x v="0"/>
    <x v="0"/>
    <x v="0"/>
    <x v="0"/>
    <x v="0"/>
    <x v="0"/>
    <x v="0"/>
    <x v="0"/>
    <x v="0"/>
    <x v="0"/>
    <x v="0"/>
    <s v="Retenções Iur"/>
    <x v="0"/>
    <x v="0"/>
    <x v="0"/>
    <x v="0"/>
    <x v="1"/>
    <x v="0"/>
    <x v="0"/>
    <x v="1"/>
    <x v="0"/>
    <x v="1"/>
    <x v="1"/>
    <x v="0"/>
    <s v="RETENCAO OT"/>
  </r>
  <r>
    <x v="0"/>
    <n v="0"/>
    <n v="0"/>
    <n v="0"/>
    <n v="14979"/>
    <x v="2864"/>
    <x v="0"/>
    <x v="1"/>
    <x v="0"/>
    <s v="80.02.01"/>
    <x v="1"/>
    <x v="1"/>
    <x v="1"/>
    <s v="Retenções Iur"/>
    <s v="80.02.01"/>
    <s v="Retenções Iur"/>
    <s v="80.02.01"/>
    <x v="1"/>
    <x v="0"/>
    <x v="1"/>
    <x v="0"/>
    <x v="0"/>
    <x v="1"/>
    <x v="1"/>
    <x v="0"/>
    <x v="4"/>
    <s v="2021-06-28"/>
    <x v="1"/>
    <n v="14979"/>
    <x v="0"/>
    <m/>
    <x v="0"/>
    <m/>
    <x v="0"/>
    <n v="100474696"/>
    <x v="0"/>
    <x v="1"/>
    <s v="Retenções Iur"/>
    <s v="ORI"/>
    <x v="0"/>
    <s v="RIUR"/>
    <x v="0"/>
    <x v="0"/>
    <x v="0"/>
    <x v="0"/>
    <x v="0"/>
    <x v="0"/>
    <x v="0"/>
    <x v="0"/>
    <x v="0"/>
    <x v="0"/>
    <x v="0"/>
    <s v="Retenções Iur"/>
    <x v="0"/>
    <x v="0"/>
    <x v="0"/>
    <x v="0"/>
    <x v="1"/>
    <x v="0"/>
    <x v="0"/>
    <x v="1"/>
    <x v="0"/>
    <x v="1"/>
    <x v="1"/>
    <x v="0"/>
    <s v="RETENCAO OT"/>
  </r>
  <r>
    <x v="0"/>
    <n v="0"/>
    <n v="0"/>
    <n v="0"/>
    <n v="14979"/>
    <x v="2865"/>
    <x v="0"/>
    <x v="1"/>
    <x v="0"/>
    <s v="80.02.01"/>
    <x v="1"/>
    <x v="1"/>
    <x v="1"/>
    <s v="Retenções Iur"/>
    <s v="80.02.01"/>
    <s v="Retenções Iur"/>
    <s v="80.02.01"/>
    <x v="1"/>
    <x v="0"/>
    <x v="1"/>
    <x v="0"/>
    <x v="0"/>
    <x v="1"/>
    <x v="1"/>
    <x v="0"/>
    <x v="4"/>
    <s v="2021-06-28"/>
    <x v="1"/>
    <n v="14979"/>
    <x v="0"/>
    <m/>
    <x v="0"/>
    <m/>
    <x v="0"/>
    <n v="100474696"/>
    <x v="0"/>
    <x v="1"/>
    <s v="Retenções Iur"/>
    <s v="ORI"/>
    <x v="0"/>
    <s v="RIUR"/>
    <x v="0"/>
    <x v="0"/>
    <x v="0"/>
    <x v="0"/>
    <x v="0"/>
    <x v="0"/>
    <x v="0"/>
    <x v="0"/>
    <x v="0"/>
    <x v="0"/>
    <x v="0"/>
    <s v="Retenções Iur"/>
    <x v="0"/>
    <x v="0"/>
    <x v="0"/>
    <x v="0"/>
    <x v="1"/>
    <x v="0"/>
    <x v="0"/>
    <x v="1"/>
    <x v="0"/>
    <x v="1"/>
    <x v="1"/>
    <x v="0"/>
    <s v="RETENCAO OT"/>
  </r>
  <r>
    <x v="0"/>
    <n v="0"/>
    <n v="0"/>
    <n v="0"/>
    <n v="12828"/>
    <x v="2866"/>
    <x v="0"/>
    <x v="0"/>
    <x v="0"/>
    <s v="03.16.02"/>
    <x v="53"/>
    <x v="0"/>
    <x v="0"/>
    <s v="Gabinete do Presidente"/>
    <s v="03.16.02"/>
    <s v="Gabinete do Presidente"/>
    <s v="03.16.02"/>
    <x v="0"/>
    <x v="0"/>
    <x v="0"/>
    <x v="0"/>
    <x v="0"/>
    <x v="0"/>
    <x v="0"/>
    <x v="0"/>
    <x v="4"/>
    <s v="2021-06-30"/>
    <x v="1"/>
    <n v="12828"/>
    <x v="0"/>
    <m/>
    <x v="0"/>
    <m/>
    <x v="0"/>
    <n v="100474696"/>
    <x v="0"/>
    <x v="0"/>
    <s v="Gabinete do Presidente"/>
    <s v="ORI"/>
    <x v="0"/>
    <m/>
    <x v="0"/>
    <x v="0"/>
    <x v="0"/>
    <x v="0"/>
    <x v="0"/>
    <x v="0"/>
    <x v="0"/>
    <x v="0"/>
    <x v="0"/>
    <x v="0"/>
    <x v="0"/>
    <s v="Gabinete do Presidente"/>
    <x v="0"/>
    <x v="0"/>
    <x v="0"/>
    <x v="0"/>
    <x v="0"/>
    <x v="0"/>
    <x v="0"/>
    <x v="0"/>
    <x v="0"/>
    <x v="0"/>
    <x v="0"/>
    <x v="0"/>
    <s v="  PAgto de salario a favor do Sr Pedro Cesaltino Gomes Correia, referente a Junho 2021 conforme documentos em anexo. "/>
  </r>
  <r>
    <x v="0"/>
    <n v="0"/>
    <n v="0"/>
    <n v="0"/>
    <n v="12828"/>
    <x v="2867"/>
    <x v="0"/>
    <x v="1"/>
    <x v="0"/>
    <s v="80.02.01"/>
    <x v="1"/>
    <x v="1"/>
    <x v="1"/>
    <s v="Retenções Iur"/>
    <s v="80.02.01"/>
    <s v="Retenções Iur"/>
    <s v="80.02.01"/>
    <x v="1"/>
    <x v="0"/>
    <x v="1"/>
    <x v="0"/>
    <x v="0"/>
    <x v="1"/>
    <x v="1"/>
    <x v="0"/>
    <x v="4"/>
    <s v="2021-06-30"/>
    <x v="1"/>
    <n v="12828"/>
    <x v="0"/>
    <m/>
    <x v="0"/>
    <m/>
    <x v="0"/>
    <n v="100474696"/>
    <x v="0"/>
    <x v="1"/>
    <s v="Retenções Iur"/>
    <s v="ORI"/>
    <x v="0"/>
    <s v="RIUR"/>
    <x v="0"/>
    <x v="0"/>
    <x v="0"/>
    <x v="0"/>
    <x v="0"/>
    <x v="0"/>
    <x v="0"/>
    <x v="0"/>
    <x v="0"/>
    <x v="0"/>
    <x v="0"/>
    <s v="Retenções Iur"/>
    <x v="0"/>
    <x v="0"/>
    <x v="0"/>
    <x v="0"/>
    <x v="1"/>
    <x v="0"/>
    <x v="0"/>
    <x v="1"/>
    <x v="0"/>
    <x v="1"/>
    <x v="1"/>
    <x v="0"/>
    <s v="RETENCAO OT"/>
  </r>
  <r>
    <x v="0"/>
    <n v="0"/>
    <n v="0"/>
    <n v="0"/>
    <n v="8973"/>
    <x v="2866"/>
    <x v="0"/>
    <x v="0"/>
    <x v="0"/>
    <s v="03.16.02"/>
    <x v="53"/>
    <x v="0"/>
    <x v="0"/>
    <s v="Gabinete do Presidente"/>
    <s v="03.16.02"/>
    <s v="Gabinete do Presidente"/>
    <s v="03.16.02"/>
    <x v="0"/>
    <x v="0"/>
    <x v="0"/>
    <x v="0"/>
    <x v="0"/>
    <x v="0"/>
    <x v="0"/>
    <x v="0"/>
    <x v="4"/>
    <s v="2021-06-30"/>
    <x v="1"/>
    <n v="8973"/>
    <x v="0"/>
    <m/>
    <x v="0"/>
    <m/>
    <x v="1"/>
    <n v="100474706"/>
    <x v="0"/>
    <x v="2"/>
    <s v="Gabinete do Presidente"/>
    <s v="ORI"/>
    <x v="0"/>
    <m/>
    <x v="0"/>
    <x v="0"/>
    <x v="0"/>
    <x v="0"/>
    <x v="0"/>
    <x v="0"/>
    <x v="0"/>
    <x v="0"/>
    <x v="0"/>
    <x v="0"/>
    <x v="0"/>
    <s v="Gabinete do Presidente"/>
    <x v="0"/>
    <x v="0"/>
    <x v="0"/>
    <x v="0"/>
    <x v="0"/>
    <x v="0"/>
    <x v="0"/>
    <x v="0"/>
    <x v="0"/>
    <x v="0"/>
    <x v="2"/>
    <x v="0"/>
    <s v="  PAgto de salario a favor do Sr Pedro Cesaltino Gomes Correia, referente a Junho 2021 conforme documentos em anexo. "/>
  </r>
  <r>
    <x v="0"/>
    <n v="0"/>
    <n v="0"/>
    <n v="0"/>
    <n v="8973"/>
    <x v="2868"/>
    <x v="0"/>
    <x v="1"/>
    <x v="0"/>
    <s v="80.02.10.01"/>
    <x v="2"/>
    <x v="1"/>
    <x v="1"/>
    <s v="Outros"/>
    <s v="80.02.10"/>
    <s v="Outros"/>
    <s v="80.02.10"/>
    <x v="2"/>
    <x v="0"/>
    <x v="1"/>
    <x v="0"/>
    <x v="0"/>
    <x v="1"/>
    <x v="1"/>
    <x v="0"/>
    <x v="4"/>
    <s v="2021-06-30"/>
    <x v="1"/>
    <n v="897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0357"/>
    <x v="2866"/>
    <x v="0"/>
    <x v="0"/>
    <x v="0"/>
    <s v="03.16.02"/>
    <x v="53"/>
    <x v="0"/>
    <x v="0"/>
    <s v="Gabinete do Presidente"/>
    <s v="03.16.02"/>
    <s v="Gabinete do Presidente"/>
    <s v="03.16.02"/>
    <x v="0"/>
    <x v="0"/>
    <x v="0"/>
    <x v="0"/>
    <x v="0"/>
    <x v="0"/>
    <x v="0"/>
    <x v="0"/>
    <x v="4"/>
    <s v="2021-06-30"/>
    <x v="1"/>
    <n v="90357"/>
    <x v="0"/>
    <m/>
    <x v="0"/>
    <m/>
    <x v="209"/>
    <n v="100432760"/>
    <x v="0"/>
    <x v="1"/>
    <s v="Gabinete do Presidente"/>
    <s v="ORI"/>
    <x v="0"/>
    <m/>
    <x v="0"/>
    <x v="0"/>
    <x v="0"/>
    <x v="0"/>
    <x v="0"/>
    <x v="0"/>
    <x v="0"/>
    <x v="0"/>
    <x v="0"/>
    <x v="0"/>
    <x v="0"/>
    <s v="Gabinete do Presidente"/>
    <x v="0"/>
    <x v="0"/>
    <x v="0"/>
    <x v="0"/>
    <x v="0"/>
    <x v="0"/>
    <x v="0"/>
    <x v="0"/>
    <x v="0"/>
    <x v="0"/>
    <x v="1"/>
    <x v="0"/>
    <s v="  PAgto de salario a favor do Sr Pedro Cesaltino Gomes Correia, referente a Junho 2021 conforme documentos em anexo. "/>
  </r>
  <r>
    <x v="0"/>
    <n v="0"/>
    <n v="0"/>
    <n v="0"/>
    <n v="5924"/>
    <x v="2869"/>
    <x v="0"/>
    <x v="0"/>
    <x v="0"/>
    <s v="03.16.15"/>
    <x v="0"/>
    <x v="0"/>
    <x v="0"/>
    <s v="Direção Financeira"/>
    <s v="03.16.15"/>
    <s v="Direção Financeira"/>
    <s v="03.16.15"/>
    <x v="28"/>
    <x v="0"/>
    <x v="0"/>
    <x v="4"/>
    <x v="1"/>
    <x v="0"/>
    <x v="0"/>
    <x v="0"/>
    <x v="6"/>
    <s v="2021-07-20"/>
    <x v="2"/>
    <n v="5924"/>
    <x v="0"/>
    <m/>
    <x v="0"/>
    <m/>
    <x v="0"/>
    <n v="100474696"/>
    <x v="0"/>
    <x v="0"/>
    <s v="Direção Financeira"/>
    <s v="ORI"/>
    <x v="0"/>
    <m/>
    <x v="0"/>
    <x v="0"/>
    <x v="0"/>
    <x v="0"/>
    <x v="0"/>
    <x v="0"/>
    <x v="0"/>
    <x v="0"/>
    <x v="0"/>
    <x v="0"/>
    <x v="0"/>
    <s v="Direção Financeira"/>
    <x v="0"/>
    <x v="0"/>
    <x v="0"/>
    <x v="0"/>
    <x v="0"/>
    <x v="0"/>
    <x v="0"/>
    <x v="1"/>
    <x v="0"/>
    <x v="0"/>
    <x v="0"/>
    <x v="0"/>
    <s v="Pagamento a favor do Sr. Mario Pereira Ribeiro, pela prestação de serviço de manobrador de maquina, referente a mês de julho 2021, conforme justificativo em anexo."/>
  </r>
  <r>
    <x v="0"/>
    <n v="0"/>
    <n v="0"/>
    <n v="0"/>
    <n v="33572"/>
    <x v="2869"/>
    <x v="0"/>
    <x v="0"/>
    <x v="0"/>
    <s v="03.16.15"/>
    <x v="0"/>
    <x v="0"/>
    <x v="0"/>
    <s v="Direção Financeira"/>
    <s v="03.16.15"/>
    <s v="Direção Financeira"/>
    <s v="03.16.15"/>
    <x v="28"/>
    <x v="0"/>
    <x v="0"/>
    <x v="4"/>
    <x v="1"/>
    <x v="0"/>
    <x v="0"/>
    <x v="0"/>
    <x v="6"/>
    <s v="2021-07-20"/>
    <x v="2"/>
    <n v="33572"/>
    <x v="0"/>
    <m/>
    <x v="0"/>
    <m/>
    <x v="179"/>
    <n v="100478957"/>
    <x v="0"/>
    <x v="1"/>
    <s v="Direção Financeira"/>
    <s v="ORI"/>
    <x v="0"/>
    <m/>
    <x v="0"/>
    <x v="0"/>
    <x v="0"/>
    <x v="0"/>
    <x v="0"/>
    <x v="0"/>
    <x v="0"/>
    <x v="0"/>
    <x v="0"/>
    <x v="0"/>
    <x v="0"/>
    <s v="Direção Financeira"/>
    <x v="0"/>
    <x v="0"/>
    <x v="0"/>
    <x v="0"/>
    <x v="0"/>
    <x v="0"/>
    <x v="0"/>
    <x v="1"/>
    <x v="0"/>
    <x v="0"/>
    <x v="1"/>
    <x v="0"/>
    <s v="Pagamento a favor do Sr. Mario Pereira Ribeiro, pela prestação de serviço de manobrador de maquina, referente a mês de julho 2021, conforme justificativo em anexo."/>
  </r>
  <r>
    <x v="0"/>
    <n v="0"/>
    <n v="0"/>
    <n v="0"/>
    <n v="2300"/>
    <x v="2870"/>
    <x v="0"/>
    <x v="0"/>
    <x v="0"/>
    <s v="01.27.02.11"/>
    <x v="28"/>
    <x v="3"/>
    <x v="4"/>
    <s v="Saneamento básico"/>
    <s v="01.27.02"/>
    <s v="Saneamento básico"/>
    <s v="01.27.02"/>
    <x v="7"/>
    <x v="0"/>
    <x v="3"/>
    <x v="3"/>
    <x v="1"/>
    <x v="2"/>
    <x v="0"/>
    <x v="0"/>
    <x v="6"/>
    <s v="2021-07-21"/>
    <x v="2"/>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Natalina Sanches Goncalves, pela prestação de serviços de limpeza interna na Delegação Municipal de Ribeira de Principal, referente a mês de julho de 20121, conforme anexo."/>
  </r>
  <r>
    <x v="0"/>
    <n v="0"/>
    <n v="0"/>
    <n v="0"/>
    <n v="13030"/>
    <x v="2870"/>
    <x v="0"/>
    <x v="0"/>
    <x v="0"/>
    <s v="01.27.02.11"/>
    <x v="28"/>
    <x v="3"/>
    <x v="4"/>
    <s v="Saneamento básico"/>
    <s v="01.27.02"/>
    <s v="Saneamento básico"/>
    <s v="01.27.02"/>
    <x v="7"/>
    <x v="0"/>
    <x v="3"/>
    <x v="3"/>
    <x v="1"/>
    <x v="2"/>
    <x v="0"/>
    <x v="0"/>
    <x v="6"/>
    <s v="2021-07-21"/>
    <x v="2"/>
    <n v="13030"/>
    <x v="0"/>
    <m/>
    <x v="0"/>
    <m/>
    <x v="56"/>
    <n v="100479095"/>
    <x v="0"/>
    <x v="1"/>
    <s v="Reforço do saneamento básico"/>
    <s v="ORI"/>
    <x v="0"/>
    <m/>
    <x v="0"/>
    <x v="0"/>
    <x v="0"/>
    <x v="0"/>
    <x v="0"/>
    <x v="0"/>
    <x v="0"/>
    <x v="0"/>
    <x v="0"/>
    <x v="0"/>
    <x v="0"/>
    <s v="Reforço do saneamento básico"/>
    <x v="0"/>
    <x v="0"/>
    <x v="0"/>
    <x v="0"/>
    <x v="2"/>
    <x v="0"/>
    <x v="0"/>
    <x v="1"/>
    <x v="0"/>
    <x v="0"/>
    <x v="1"/>
    <x v="0"/>
    <s v="Pagamento a favor da Senhora Natalina Sanches Goncalves, pela prestação de serviços de limpeza interna na Delegação Municipal de Ribeira de Principal, referente a mês de julho de 20121, conforme anexo."/>
  </r>
  <r>
    <x v="0"/>
    <n v="0"/>
    <n v="0"/>
    <n v="0"/>
    <n v="42250"/>
    <x v="2871"/>
    <x v="0"/>
    <x v="0"/>
    <x v="0"/>
    <s v="03.16.15"/>
    <x v="0"/>
    <x v="0"/>
    <x v="0"/>
    <s v="Direção Financeira"/>
    <s v="03.16.15"/>
    <s v="Direção Financeira"/>
    <s v="03.16.15"/>
    <x v="11"/>
    <x v="0"/>
    <x v="0"/>
    <x v="0"/>
    <x v="1"/>
    <x v="0"/>
    <x v="0"/>
    <x v="0"/>
    <x v="6"/>
    <s v="2021-07-28"/>
    <x v="2"/>
    <n v="42250"/>
    <x v="0"/>
    <m/>
    <x v="0"/>
    <m/>
    <x v="78"/>
    <n v="100478159"/>
    <x v="0"/>
    <x v="1"/>
    <s v="Direção Financeira"/>
    <s v="ORI"/>
    <x v="0"/>
    <m/>
    <x v="0"/>
    <x v="0"/>
    <x v="0"/>
    <x v="0"/>
    <x v="0"/>
    <x v="0"/>
    <x v="0"/>
    <x v="0"/>
    <x v="0"/>
    <x v="0"/>
    <x v="0"/>
    <s v="Direção Financeira"/>
    <x v="0"/>
    <x v="0"/>
    <x v="0"/>
    <x v="0"/>
    <x v="0"/>
    <x v="0"/>
    <x v="0"/>
    <x v="1"/>
    <x v="0"/>
    <x v="0"/>
    <x v="1"/>
    <x v="0"/>
    <s v="Pagamento a favor do Comercio Geral, pela aquisição de materiais de escritório, destinado ao serviço da Câmara Municipal de São Miguel, conforme anexo."/>
  </r>
  <r>
    <x v="0"/>
    <n v="0"/>
    <n v="0"/>
    <n v="0"/>
    <n v="12500"/>
    <x v="2872"/>
    <x v="0"/>
    <x v="0"/>
    <x v="0"/>
    <s v="03.16.15"/>
    <x v="0"/>
    <x v="0"/>
    <x v="0"/>
    <s v="Direção Financeira"/>
    <s v="03.16.15"/>
    <s v="Direção Financeira"/>
    <s v="03.16.15"/>
    <x v="7"/>
    <x v="0"/>
    <x v="3"/>
    <x v="3"/>
    <x v="1"/>
    <x v="0"/>
    <x v="0"/>
    <x v="0"/>
    <x v="5"/>
    <s v="2021-08-04"/>
    <x v="2"/>
    <n v="12500"/>
    <x v="0"/>
    <m/>
    <x v="0"/>
    <m/>
    <x v="38"/>
    <n v="100478968"/>
    <x v="0"/>
    <x v="1"/>
    <s v="Direção Financeira"/>
    <s v="ORI"/>
    <x v="0"/>
    <m/>
    <x v="0"/>
    <x v="0"/>
    <x v="0"/>
    <x v="0"/>
    <x v="0"/>
    <x v="0"/>
    <x v="0"/>
    <x v="0"/>
    <x v="0"/>
    <x v="0"/>
    <x v="0"/>
    <s v="Direção Financeira"/>
    <x v="0"/>
    <x v="0"/>
    <x v="0"/>
    <x v="0"/>
    <x v="0"/>
    <x v="0"/>
    <x v="0"/>
    <x v="1"/>
    <x v="0"/>
    <x v="0"/>
    <x v="1"/>
    <x v="0"/>
    <s v="Pagamento a favor da Churrasqueiras Martins, pela refeições servidas aos tecnicos do patrimonio do estado em missão de serviço, no âmbito da transferencia de terrenos para o dominio municipal e pessoal do Staff e da GAFT-TV, conforme justificativo em anexo."/>
  </r>
  <r>
    <x v="0"/>
    <n v="0"/>
    <n v="0"/>
    <n v="0"/>
    <n v="60900"/>
    <x v="2873"/>
    <x v="0"/>
    <x v="0"/>
    <x v="0"/>
    <s v="03.16.15"/>
    <x v="0"/>
    <x v="0"/>
    <x v="0"/>
    <s v="Direção Financeira"/>
    <s v="03.16.15"/>
    <s v="Direção Financeira"/>
    <s v="03.16.15"/>
    <x v="8"/>
    <x v="0"/>
    <x v="0"/>
    <x v="4"/>
    <x v="1"/>
    <x v="0"/>
    <x v="0"/>
    <x v="0"/>
    <x v="5"/>
    <s v="2021-08-10"/>
    <x v="2"/>
    <n v="60900"/>
    <x v="0"/>
    <m/>
    <x v="0"/>
    <m/>
    <x v="50"/>
    <n v="100392078"/>
    <x v="0"/>
    <x v="1"/>
    <s v="Direção Financeira"/>
    <s v="ORI"/>
    <x v="0"/>
    <m/>
    <x v="0"/>
    <x v="0"/>
    <x v="0"/>
    <x v="0"/>
    <x v="0"/>
    <x v="0"/>
    <x v="0"/>
    <x v="0"/>
    <x v="0"/>
    <x v="0"/>
    <x v="0"/>
    <s v="Direção Financeira"/>
    <x v="0"/>
    <x v="0"/>
    <x v="0"/>
    <x v="0"/>
    <x v="0"/>
    <x v="0"/>
    <x v="0"/>
    <x v="1"/>
    <x v="0"/>
    <x v="0"/>
    <x v="1"/>
    <x v="0"/>
    <s v="aquisição para a substituição do aparelho de ar condicionado, conforme fatura anexa."/>
  </r>
  <r>
    <x v="0"/>
    <n v="0"/>
    <n v="0"/>
    <n v="0"/>
    <n v="2600"/>
    <x v="2874"/>
    <x v="0"/>
    <x v="0"/>
    <x v="0"/>
    <s v="01.25.01.10"/>
    <x v="62"/>
    <x v="2"/>
    <x v="2"/>
    <s v="Educação"/>
    <s v="01.25.01"/>
    <s v="Educação"/>
    <s v="01.25.01"/>
    <x v="7"/>
    <x v="0"/>
    <x v="3"/>
    <x v="3"/>
    <x v="1"/>
    <x v="2"/>
    <x v="0"/>
    <x v="0"/>
    <x v="10"/>
    <s v="2021-11-09"/>
    <x v="3"/>
    <n v="2600"/>
    <x v="0"/>
    <m/>
    <x v="0"/>
    <m/>
    <x v="77"/>
    <n v="100478657"/>
    <x v="0"/>
    <x v="1"/>
    <s v="Transporte escolar"/>
    <s v="ORI"/>
    <x v="0"/>
    <m/>
    <x v="0"/>
    <x v="0"/>
    <x v="0"/>
    <x v="0"/>
    <x v="0"/>
    <x v="0"/>
    <x v="0"/>
    <x v="0"/>
    <x v="0"/>
    <x v="0"/>
    <x v="0"/>
    <s v="Transporte escolar"/>
    <x v="0"/>
    <x v="0"/>
    <x v="0"/>
    <x v="0"/>
    <x v="2"/>
    <x v="0"/>
    <x v="0"/>
    <x v="1"/>
    <x v="0"/>
    <x v="0"/>
    <x v="1"/>
    <x v="0"/>
    <s v="Pagamento a favor de Translux, referente o pagamento de transporte escolar mensal dos alunos da Ribeira de Flamengos, conforme anexo."/>
  </r>
  <r>
    <x v="0"/>
    <n v="0"/>
    <n v="0"/>
    <n v="0"/>
    <n v="7700"/>
    <x v="2875"/>
    <x v="0"/>
    <x v="0"/>
    <x v="0"/>
    <s v="03.16.15"/>
    <x v="0"/>
    <x v="0"/>
    <x v="0"/>
    <s v="Direção Financeira"/>
    <s v="03.16.15"/>
    <s v="Direção Financeira"/>
    <s v="03.16.15"/>
    <x v="7"/>
    <x v="0"/>
    <x v="3"/>
    <x v="3"/>
    <x v="1"/>
    <x v="0"/>
    <x v="0"/>
    <x v="0"/>
    <x v="10"/>
    <s v="2021-11-09"/>
    <x v="3"/>
    <n v="7700"/>
    <x v="0"/>
    <m/>
    <x v="0"/>
    <m/>
    <x v="145"/>
    <n v="100477243"/>
    <x v="0"/>
    <x v="1"/>
    <s v="Direção Financeira"/>
    <s v="ORI"/>
    <x v="0"/>
    <m/>
    <x v="0"/>
    <x v="0"/>
    <x v="0"/>
    <x v="0"/>
    <x v="0"/>
    <x v="0"/>
    <x v="0"/>
    <x v="0"/>
    <x v="0"/>
    <x v="0"/>
    <x v="0"/>
    <s v="Direção Financeira"/>
    <x v="0"/>
    <x v="0"/>
    <x v="0"/>
    <x v="0"/>
    <x v="0"/>
    <x v="0"/>
    <x v="0"/>
    <x v="1"/>
    <x v="0"/>
    <x v="0"/>
    <x v="1"/>
    <x v="0"/>
    <s v="Pagamento a favor do Quiosque Pagode, pelo fornecimento de coffee break aos participantes , conforme justificativo em anexo."/>
  </r>
  <r>
    <x v="0"/>
    <n v="0"/>
    <n v="0"/>
    <n v="0"/>
    <n v="147103"/>
    <x v="2876"/>
    <x v="0"/>
    <x v="0"/>
    <x v="0"/>
    <s v="03.16.15"/>
    <x v="0"/>
    <x v="0"/>
    <x v="0"/>
    <s v="Direção Financeira"/>
    <s v="03.16.15"/>
    <s v="Direção Financeira"/>
    <s v="03.16.15"/>
    <x v="49"/>
    <x v="0"/>
    <x v="0"/>
    <x v="0"/>
    <x v="1"/>
    <x v="0"/>
    <x v="0"/>
    <x v="0"/>
    <x v="10"/>
    <s v="2021-11-26"/>
    <x v="3"/>
    <n v="147103"/>
    <x v="0"/>
    <m/>
    <x v="0"/>
    <m/>
    <x v="65"/>
    <n v="100475629"/>
    <x v="0"/>
    <x v="1"/>
    <s v="Direção Financeira"/>
    <s v="ORI"/>
    <x v="0"/>
    <m/>
    <x v="0"/>
    <x v="0"/>
    <x v="0"/>
    <x v="0"/>
    <x v="0"/>
    <x v="0"/>
    <x v="0"/>
    <x v="0"/>
    <x v="0"/>
    <x v="0"/>
    <x v="0"/>
    <s v="Direção Financeira"/>
    <x v="0"/>
    <x v="0"/>
    <x v="0"/>
    <x v="0"/>
    <x v="0"/>
    <x v="0"/>
    <x v="0"/>
    <x v="1"/>
    <x v="0"/>
    <x v="0"/>
    <x v="1"/>
    <x v="0"/>
    <s v="Pagamento a favor L-dinamico, proveniente do fornecimento de 1284 Litros de Combustível destinada ao funcionamento de Viaturas e Maquinas da Câmara Municipal de São Miguel, conforme documento em anexo."/>
  </r>
  <r>
    <x v="0"/>
    <n v="0"/>
    <n v="0"/>
    <n v="0"/>
    <n v="115000"/>
    <x v="2877"/>
    <x v="0"/>
    <x v="0"/>
    <x v="0"/>
    <s v="03.16.15"/>
    <x v="0"/>
    <x v="0"/>
    <x v="0"/>
    <s v="Direção Financeira"/>
    <s v="03.16.15"/>
    <s v="Direção Financeira"/>
    <s v="03.16.15"/>
    <x v="45"/>
    <x v="0"/>
    <x v="0"/>
    <x v="0"/>
    <x v="1"/>
    <x v="0"/>
    <x v="0"/>
    <x v="0"/>
    <x v="7"/>
    <s v="2021-09-03"/>
    <x v="2"/>
    <n v="115000"/>
    <x v="0"/>
    <m/>
    <x v="0"/>
    <m/>
    <x v="289"/>
    <n v="100478561"/>
    <x v="0"/>
    <x v="1"/>
    <s v="Direção Financeira"/>
    <s v="ORI"/>
    <x v="0"/>
    <m/>
    <x v="0"/>
    <x v="0"/>
    <x v="0"/>
    <x v="0"/>
    <x v="0"/>
    <x v="0"/>
    <x v="0"/>
    <x v="0"/>
    <x v="0"/>
    <x v="0"/>
    <x v="0"/>
    <s v="Direção Financeira"/>
    <x v="0"/>
    <x v="0"/>
    <x v="0"/>
    <x v="0"/>
    <x v="0"/>
    <x v="0"/>
    <x v="0"/>
    <x v="1"/>
    <x v="0"/>
    <x v="0"/>
    <x v="1"/>
    <x v="0"/>
    <s v="Pagamento a favor da CV maquinas pela aquisição de quatro jogos de pastilhas travão para viatura ST-33-QU, para serviços da Câmara, conforme justfciativos em anexo."/>
  </r>
  <r>
    <x v="1"/>
    <n v="0"/>
    <n v="0"/>
    <n v="0"/>
    <n v="1250000"/>
    <x v="2878"/>
    <x v="0"/>
    <x v="1"/>
    <x v="0"/>
    <s v="03.03.10"/>
    <x v="10"/>
    <x v="0"/>
    <x v="3"/>
    <s v="Receitas Da Câmara"/>
    <s v="03.03.10"/>
    <s v="Receitas Da Câmara"/>
    <s v="03.03.10"/>
    <x v="39"/>
    <x v="0"/>
    <x v="0"/>
    <x v="0"/>
    <x v="1"/>
    <x v="0"/>
    <x v="1"/>
    <x v="0"/>
    <x v="5"/>
    <s v="2021-08-03"/>
    <x v="2"/>
    <n v="1250000"/>
    <x v="0"/>
    <m/>
    <x v="0"/>
    <m/>
    <x v="5"/>
    <n v="100474914"/>
    <x v="0"/>
    <x v="1"/>
    <s v="Receitas Da Câmara"/>
    <s v="EXT"/>
    <x v="0"/>
    <s v="RDC"/>
    <x v="0"/>
    <x v="0"/>
    <x v="0"/>
    <x v="0"/>
    <x v="0"/>
    <x v="0"/>
    <x v="0"/>
    <x v="0"/>
    <x v="0"/>
    <x v="0"/>
    <x v="0"/>
    <s v="Receitas Da Câmara"/>
    <x v="0"/>
    <x v="0"/>
    <x v="0"/>
    <x v="0"/>
    <x v="0"/>
    <x v="0"/>
    <x v="0"/>
    <x v="1"/>
    <x v="0"/>
    <x v="0"/>
    <x v="1"/>
    <x v="0"/>
    <s v="Transferencia proviniente de venda de terreno."/>
  </r>
  <r>
    <x v="0"/>
    <n v="0"/>
    <n v="0"/>
    <n v="0"/>
    <n v="3800"/>
    <x v="2879"/>
    <x v="0"/>
    <x v="0"/>
    <x v="0"/>
    <s v="03.16.15"/>
    <x v="0"/>
    <x v="0"/>
    <x v="0"/>
    <s v="Direção Financeira"/>
    <s v="03.16.15"/>
    <s v="Direção Financeira"/>
    <s v="03.16.15"/>
    <x v="44"/>
    <x v="0"/>
    <x v="0"/>
    <x v="4"/>
    <x v="1"/>
    <x v="0"/>
    <x v="0"/>
    <x v="0"/>
    <x v="7"/>
    <s v="2021-09-10"/>
    <x v="2"/>
    <n v="3800"/>
    <x v="0"/>
    <m/>
    <x v="0"/>
    <m/>
    <x v="57"/>
    <n v="100477731"/>
    <x v="0"/>
    <x v="1"/>
    <s v="Direção Financeira"/>
    <s v="ORI"/>
    <x v="0"/>
    <m/>
    <x v="0"/>
    <x v="0"/>
    <x v="0"/>
    <x v="0"/>
    <x v="0"/>
    <x v="0"/>
    <x v="0"/>
    <x v="0"/>
    <x v="0"/>
    <x v="0"/>
    <x v="0"/>
    <s v="Direção Financeira"/>
    <x v="0"/>
    <x v="0"/>
    <x v="0"/>
    <x v="0"/>
    <x v="0"/>
    <x v="0"/>
    <x v="0"/>
    <x v="1"/>
    <x v="0"/>
    <x v="0"/>
    <x v="1"/>
    <x v="0"/>
    <s v="Ajuda de custo atribuido a favor do condutor Gerson Arnaldo, aquando da deslocação em misaõ oficial de serviço a cidade da Praia nos dias 23 e 29 de  e no dia 26 a Assomada deAgosto, conforme justficativos em anexo.   "/>
  </r>
  <r>
    <x v="0"/>
    <n v="0"/>
    <n v="0"/>
    <n v="0"/>
    <n v="6000"/>
    <x v="2880"/>
    <x v="0"/>
    <x v="0"/>
    <x v="0"/>
    <s v="01.25.05.10"/>
    <x v="5"/>
    <x v="2"/>
    <x v="2"/>
    <s v="Saúde"/>
    <s v="01.25.05"/>
    <s v="Saúde"/>
    <s v="01.25.05"/>
    <x v="6"/>
    <x v="0"/>
    <x v="2"/>
    <x v="2"/>
    <x v="1"/>
    <x v="2"/>
    <x v="0"/>
    <x v="0"/>
    <x v="7"/>
    <s v="2021-09-10"/>
    <x v="2"/>
    <n v="6000"/>
    <x v="0"/>
    <m/>
    <x v="0"/>
    <m/>
    <x v="456"/>
    <n v="100478351"/>
    <x v="0"/>
    <x v="1"/>
    <s v="Assistencia social"/>
    <s v="ORI"/>
    <x v="0"/>
    <m/>
    <x v="0"/>
    <x v="0"/>
    <x v="0"/>
    <x v="0"/>
    <x v="0"/>
    <x v="0"/>
    <x v="0"/>
    <x v="0"/>
    <x v="0"/>
    <x v="0"/>
    <x v="0"/>
    <s v="Assistencia social"/>
    <x v="0"/>
    <x v="0"/>
    <x v="0"/>
    <x v="0"/>
    <x v="2"/>
    <x v="0"/>
    <x v="0"/>
    <x v="1"/>
    <x v="0"/>
    <x v="0"/>
    <x v="1"/>
    <x v="0"/>
    <s v="Apoio financeiro a favor Sr. Ana Helena Landim Barros, para aquisição de cesta básica, conforme justificativo em anexo."/>
  </r>
  <r>
    <x v="0"/>
    <n v="0"/>
    <n v="0"/>
    <n v="0"/>
    <n v="200000"/>
    <x v="2881"/>
    <x v="0"/>
    <x v="0"/>
    <x v="0"/>
    <s v="01.27.04.10"/>
    <x v="26"/>
    <x v="3"/>
    <x v="4"/>
    <s v="Infra-Estruturas e Transportes"/>
    <s v="01.27.04"/>
    <s v="Infra-Estruturas e Transportes"/>
    <s v="01.27.04"/>
    <x v="7"/>
    <x v="0"/>
    <x v="3"/>
    <x v="3"/>
    <x v="1"/>
    <x v="2"/>
    <x v="0"/>
    <x v="0"/>
    <x v="7"/>
    <s v="2021-09-15"/>
    <x v="2"/>
    <n v="200000"/>
    <x v="0"/>
    <m/>
    <x v="0"/>
    <m/>
    <x v="30"/>
    <n v="100478928"/>
    <x v="0"/>
    <x v="1"/>
    <s v="Plano de Mitigação as secas e maus anos agrícolas"/>
    <s v="ORI"/>
    <x v="0"/>
    <m/>
    <x v="0"/>
    <x v="0"/>
    <x v="0"/>
    <x v="0"/>
    <x v="0"/>
    <x v="0"/>
    <x v="0"/>
    <x v="0"/>
    <x v="0"/>
    <x v="0"/>
    <x v="0"/>
    <s v="Plano de Mitigação as secas e maus anos agrícolas"/>
    <x v="0"/>
    <x v="0"/>
    <x v="0"/>
    <x v="0"/>
    <x v="2"/>
    <x v="0"/>
    <x v="0"/>
    <x v="1"/>
    <x v="0"/>
    <x v="0"/>
    <x v="1"/>
    <x v="0"/>
    <s v="Pagamento da 2ª Parcela a favor de Empresa Semedo e Semedo Construção e Feira referente aos trabalhos de calcetamento da estrada de acesso em palha Carga, no Âmbito  de Plano  de Mitigação e Emprego Público, conforme justificativo em anexo."/>
  </r>
  <r>
    <x v="0"/>
    <n v="0"/>
    <n v="0"/>
    <n v="0"/>
    <n v="2070"/>
    <x v="2882"/>
    <x v="0"/>
    <x v="0"/>
    <x v="0"/>
    <s v="01.27.02.11"/>
    <x v="28"/>
    <x v="3"/>
    <x v="4"/>
    <s v="Saneamento básico"/>
    <s v="01.27.02"/>
    <s v="Saneamento básico"/>
    <s v="01.27.02"/>
    <x v="7"/>
    <x v="0"/>
    <x v="3"/>
    <x v="3"/>
    <x v="1"/>
    <x v="2"/>
    <x v="0"/>
    <x v="0"/>
    <x v="7"/>
    <s v="2021-09-24"/>
    <x v="2"/>
    <n v="2070"/>
    <x v="0"/>
    <m/>
    <x v="0"/>
    <m/>
    <x v="0"/>
    <n v="100474696"/>
    <x v="0"/>
    <x v="0"/>
    <s v="Reforço do saneamento básico"/>
    <s v="ORI"/>
    <x v="0"/>
    <m/>
    <x v="0"/>
    <x v="0"/>
    <x v="0"/>
    <x v="0"/>
    <x v="0"/>
    <x v="0"/>
    <x v="0"/>
    <x v="0"/>
    <x v="0"/>
    <x v="0"/>
    <x v="0"/>
    <s v="Reforço do saneamento básico"/>
    <x v="0"/>
    <x v="0"/>
    <x v="0"/>
    <x v="0"/>
    <x v="2"/>
    <x v="0"/>
    <x v="0"/>
    <x v="1"/>
    <x v="0"/>
    <x v="0"/>
    <x v="0"/>
    <x v="0"/>
    <s v="Pagamento a favor do sr. João Lucas, pela prestação de serviço, na limpeza urbana, referente a mês de Setembro 2021"/>
  </r>
  <r>
    <x v="0"/>
    <n v="0"/>
    <n v="0"/>
    <n v="0"/>
    <n v="413"/>
    <x v="2883"/>
    <x v="0"/>
    <x v="0"/>
    <x v="0"/>
    <s v="03.16.15"/>
    <x v="0"/>
    <x v="0"/>
    <x v="0"/>
    <s v="Direção Financeira"/>
    <s v="03.16.15"/>
    <s v="Direção Financeira"/>
    <s v="03.16.15"/>
    <x v="49"/>
    <x v="0"/>
    <x v="0"/>
    <x v="0"/>
    <x v="1"/>
    <x v="0"/>
    <x v="0"/>
    <x v="0"/>
    <x v="7"/>
    <s v="2021-09-23"/>
    <x v="2"/>
    <n v="413"/>
    <x v="0"/>
    <m/>
    <x v="0"/>
    <m/>
    <x v="6"/>
    <n v="100476920"/>
    <x v="0"/>
    <x v="1"/>
    <s v="Direção Financeira"/>
    <s v="ORI"/>
    <x v="0"/>
    <m/>
    <x v="0"/>
    <x v="0"/>
    <x v="0"/>
    <x v="0"/>
    <x v="0"/>
    <x v="0"/>
    <x v="0"/>
    <x v="0"/>
    <x v="0"/>
    <x v="0"/>
    <x v="0"/>
    <s v="Direção Financeira"/>
    <x v="0"/>
    <x v="0"/>
    <x v="0"/>
    <x v="0"/>
    <x v="0"/>
    <x v="0"/>
    <x v="0"/>
    <x v="1"/>
    <x v="0"/>
    <x v="0"/>
    <x v="1"/>
    <x v="0"/>
    <s v="Pagamento a favor de Felisberto Carvalho Auto Shell, pela aquisição de 05 Litros de Petróleo destinado á queima de produtos apreendidos durante a inspeção comercial realizada pelos Fiscais Municipais."/>
  </r>
  <r>
    <x v="0"/>
    <n v="0"/>
    <n v="0"/>
    <n v="0"/>
    <n v="11727"/>
    <x v="2882"/>
    <x v="0"/>
    <x v="0"/>
    <x v="0"/>
    <s v="01.27.02.11"/>
    <x v="28"/>
    <x v="3"/>
    <x v="4"/>
    <s v="Saneamento básico"/>
    <s v="01.27.02"/>
    <s v="Saneamento básico"/>
    <s v="01.27.02"/>
    <x v="7"/>
    <x v="0"/>
    <x v="3"/>
    <x v="3"/>
    <x v="1"/>
    <x v="2"/>
    <x v="0"/>
    <x v="0"/>
    <x v="7"/>
    <s v="2021-09-24"/>
    <x v="2"/>
    <n v="11727"/>
    <x v="0"/>
    <m/>
    <x v="0"/>
    <m/>
    <x v="123"/>
    <n v="100478475"/>
    <x v="0"/>
    <x v="1"/>
    <s v="Reforço do saneamento básico"/>
    <s v="ORI"/>
    <x v="0"/>
    <m/>
    <x v="0"/>
    <x v="0"/>
    <x v="0"/>
    <x v="0"/>
    <x v="0"/>
    <x v="0"/>
    <x v="0"/>
    <x v="0"/>
    <x v="0"/>
    <x v="0"/>
    <x v="0"/>
    <s v="Reforço do saneamento básico"/>
    <x v="0"/>
    <x v="0"/>
    <x v="0"/>
    <x v="0"/>
    <x v="2"/>
    <x v="0"/>
    <x v="0"/>
    <x v="1"/>
    <x v="0"/>
    <x v="0"/>
    <x v="1"/>
    <x v="0"/>
    <s v="Pagamento a favor do sr. João Lucas, pela prestação de serviço, na limpeza urbana, referente a mês de Setembro 2021"/>
  </r>
  <r>
    <x v="0"/>
    <n v="0"/>
    <n v="0"/>
    <n v="0"/>
    <n v="2300"/>
    <x v="2884"/>
    <x v="0"/>
    <x v="0"/>
    <x v="0"/>
    <s v="01.27.02.11"/>
    <x v="28"/>
    <x v="3"/>
    <x v="4"/>
    <s v="Saneamento básico"/>
    <s v="01.27.02"/>
    <s v="Saneamento básico"/>
    <s v="01.27.02"/>
    <x v="7"/>
    <x v="0"/>
    <x v="3"/>
    <x v="3"/>
    <x v="1"/>
    <x v="2"/>
    <x v="0"/>
    <x v="0"/>
    <x v="7"/>
    <s v="2021-09-24"/>
    <x v="2"/>
    <n v="2300"/>
    <x v="0"/>
    <m/>
    <x v="0"/>
    <m/>
    <x v="0"/>
    <n v="100474696"/>
    <x v="0"/>
    <x v="0"/>
    <s v="Reforço do saneamento básico"/>
    <s v="ORI"/>
    <x v="0"/>
    <m/>
    <x v="0"/>
    <x v="0"/>
    <x v="0"/>
    <x v="0"/>
    <x v="0"/>
    <x v="0"/>
    <x v="0"/>
    <x v="0"/>
    <x v="0"/>
    <x v="0"/>
    <x v="0"/>
    <s v="Reforço do saneamento básico"/>
    <x v="0"/>
    <x v="0"/>
    <x v="0"/>
    <x v="0"/>
    <x v="2"/>
    <x v="0"/>
    <x v="0"/>
    <x v="1"/>
    <x v="0"/>
    <x v="0"/>
    <x v="0"/>
    <x v="0"/>
    <s v="Pagamento a favor da sra. Etelvina Furtado, pela prestação de serviço de limpeza urbana, referente a mês de Setembro 2021 "/>
  </r>
  <r>
    <x v="0"/>
    <n v="0"/>
    <n v="0"/>
    <n v="0"/>
    <n v="13030"/>
    <x v="2884"/>
    <x v="0"/>
    <x v="0"/>
    <x v="0"/>
    <s v="01.27.02.11"/>
    <x v="28"/>
    <x v="3"/>
    <x v="4"/>
    <s v="Saneamento básico"/>
    <s v="01.27.02"/>
    <s v="Saneamento básico"/>
    <s v="01.27.02"/>
    <x v="7"/>
    <x v="0"/>
    <x v="3"/>
    <x v="3"/>
    <x v="1"/>
    <x v="2"/>
    <x v="0"/>
    <x v="0"/>
    <x v="7"/>
    <s v="2021-09-24"/>
    <x v="2"/>
    <n v="13030"/>
    <x v="0"/>
    <m/>
    <x v="0"/>
    <m/>
    <x v="357"/>
    <n v="100478911"/>
    <x v="0"/>
    <x v="1"/>
    <s v="Reforço do saneamento básico"/>
    <s v="ORI"/>
    <x v="0"/>
    <m/>
    <x v="0"/>
    <x v="0"/>
    <x v="0"/>
    <x v="0"/>
    <x v="0"/>
    <x v="0"/>
    <x v="0"/>
    <x v="0"/>
    <x v="0"/>
    <x v="0"/>
    <x v="0"/>
    <s v="Reforço do saneamento básico"/>
    <x v="0"/>
    <x v="0"/>
    <x v="0"/>
    <x v="0"/>
    <x v="2"/>
    <x v="0"/>
    <x v="0"/>
    <x v="1"/>
    <x v="0"/>
    <x v="0"/>
    <x v="1"/>
    <x v="0"/>
    <s v="Pagamento a favor da sra. Etelvina Furtado, pela prestação de serviço de limpeza urbana, referente a mês de Setembro 2021 "/>
  </r>
  <r>
    <x v="0"/>
    <n v="0"/>
    <n v="0"/>
    <n v="0"/>
    <n v="690"/>
    <x v="2885"/>
    <x v="0"/>
    <x v="0"/>
    <x v="0"/>
    <s v="03.16.11"/>
    <x v="57"/>
    <x v="0"/>
    <x v="0"/>
    <s v="Direcção de Obras"/>
    <s v="03.16.11"/>
    <s v="Direcção de Obras"/>
    <s v="03.16.11"/>
    <x v="51"/>
    <x v="0"/>
    <x v="0"/>
    <x v="4"/>
    <x v="1"/>
    <x v="0"/>
    <x v="0"/>
    <x v="0"/>
    <x v="8"/>
    <s v="2021-10-22"/>
    <x v="3"/>
    <n v="690"/>
    <x v="0"/>
    <m/>
    <x v="0"/>
    <m/>
    <x v="0"/>
    <n v="100474696"/>
    <x v="0"/>
    <x v="0"/>
    <s v="Direcção de Obras"/>
    <s v="ORI"/>
    <x v="0"/>
    <m/>
    <x v="0"/>
    <x v="0"/>
    <x v="0"/>
    <x v="0"/>
    <x v="0"/>
    <x v="0"/>
    <x v="0"/>
    <x v="0"/>
    <x v="0"/>
    <x v="0"/>
    <x v="0"/>
    <s v="Direcção de Obras"/>
    <x v="0"/>
    <x v="0"/>
    <x v="0"/>
    <x v="0"/>
    <x v="0"/>
    <x v="0"/>
    <x v="0"/>
    <x v="1"/>
    <x v="0"/>
    <x v="0"/>
    <x v="0"/>
    <x v="0"/>
    <s v="Pagamento de salário referente a 10-2021"/>
  </r>
  <r>
    <x v="0"/>
    <n v="0"/>
    <n v="0"/>
    <n v="0"/>
    <n v="506"/>
    <x v="2885"/>
    <x v="0"/>
    <x v="0"/>
    <x v="0"/>
    <s v="03.16.11"/>
    <x v="57"/>
    <x v="0"/>
    <x v="0"/>
    <s v="Direcção de Obras"/>
    <s v="03.16.11"/>
    <s v="Direcção de Obras"/>
    <s v="03.16.11"/>
    <x v="5"/>
    <x v="0"/>
    <x v="0"/>
    <x v="0"/>
    <x v="1"/>
    <x v="0"/>
    <x v="0"/>
    <x v="0"/>
    <x v="8"/>
    <s v="2021-10-22"/>
    <x v="3"/>
    <n v="506"/>
    <x v="0"/>
    <m/>
    <x v="0"/>
    <m/>
    <x v="0"/>
    <n v="100474696"/>
    <x v="0"/>
    <x v="0"/>
    <s v="Direcção de Obras"/>
    <s v="ORI"/>
    <x v="0"/>
    <m/>
    <x v="0"/>
    <x v="0"/>
    <x v="0"/>
    <x v="0"/>
    <x v="0"/>
    <x v="0"/>
    <x v="0"/>
    <x v="0"/>
    <x v="0"/>
    <x v="0"/>
    <x v="0"/>
    <s v="Direcção de Obras"/>
    <x v="0"/>
    <x v="0"/>
    <x v="0"/>
    <x v="0"/>
    <x v="0"/>
    <x v="0"/>
    <x v="0"/>
    <x v="1"/>
    <x v="0"/>
    <x v="0"/>
    <x v="0"/>
    <x v="0"/>
    <s v="Pagamento de salário referente a 10-2021"/>
  </r>
  <r>
    <x v="0"/>
    <n v="0"/>
    <n v="0"/>
    <n v="0"/>
    <n v="22"/>
    <x v="2885"/>
    <x v="0"/>
    <x v="0"/>
    <x v="0"/>
    <s v="03.16.11"/>
    <x v="57"/>
    <x v="0"/>
    <x v="0"/>
    <s v="Direcção de Obras"/>
    <s v="03.16.11"/>
    <s v="Direcção de Obras"/>
    <s v="03.16.11"/>
    <x v="32"/>
    <x v="0"/>
    <x v="0"/>
    <x v="0"/>
    <x v="1"/>
    <x v="0"/>
    <x v="0"/>
    <x v="0"/>
    <x v="8"/>
    <s v="2021-10-22"/>
    <x v="3"/>
    <n v="22"/>
    <x v="0"/>
    <m/>
    <x v="0"/>
    <m/>
    <x v="0"/>
    <n v="100474696"/>
    <x v="0"/>
    <x v="0"/>
    <s v="Direcção de Obras"/>
    <s v="ORI"/>
    <x v="0"/>
    <m/>
    <x v="0"/>
    <x v="0"/>
    <x v="0"/>
    <x v="0"/>
    <x v="0"/>
    <x v="0"/>
    <x v="0"/>
    <x v="0"/>
    <x v="0"/>
    <x v="0"/>
    <x v="0"/>
    <s v="Direcção de Obras"/>
    <x v="0"/>
    <x v="0"/>
    <x v="0"/>
    <x v="0"/>
    <x v="0"/>
    <x v="0"/>
    <x v="0"/>
    <x v="1"/>
    <x v="0"/>
    <x v="0"/>
    <x v="0"/>
    <x v="0"/>
    <s v="Pagamento de salário referente a 10-2021"/>
  </r>
  <r>
    <x v="0"/>
    <n v="0"/>
    <n v="0"/>
    <n v="0"/>
    <n v="19485"/>
    <x v="2885"/>
    <x v="0"/>
    <x v="0"/>
    <x v="0"/>
    <s v="03.16.11"/>
    <x v="57"/>
    <x v="0"/>
    <x v="0"/>
    <s v="Direcção de Obras"/>
    <s v="03.16.11"/>
    <s v="Direcção de Obras"/>
    <s v="03.16.11"/>
    <x v="4"/>
    <x v="0"/>
    <x v="0"/>
    <x v="0"/>
    <x v="0"/>
    <x v="0"/>
    <x v="0"/>
    <x v="0"/>
    <x v="8"/>
    <s v="2021-10-22"/>
    <x v="3"/>
    <n v="19485"/>
    <x v="0"/>
    <m/>
    <x v="0"/>
    <m/>
    <x v="0"/>
    <n v="100474696"/>
    <x v="0"/>
    <x v="0"/>
    <s v="Direcção de Obras"/>
    <s v="ORI"/>
    <x v="0"/>
    <m/>
    <x v="0"/>
    <x v="0"/>
    <x v="0"/>
    <x v="0"/>
    <x v="0"/>
    <x v="0"/>
    <x v="0"/>
    <x v="0"/>
    <x v="0"/>
    <x v="0"/>
    <x v="0"/>
    <s v="Direcção de Obras"/>
    <x v="0"/>
    <x v="0"/>
    <x v="0"/>
    <x v="0"/>
    <x v="0"/>
    <x v="0"/>
    <x v="0"/>
    <x v="1"/>
    <x v="0"/>
    <x v="0"/>
    <x v="0"/>
    <x v="0"/>
    <s v="Pagamento de salário referente a 10-2021"/>
  </r>
  <r>
    <x v="0"/>
    <n v="0"/>
    <n v="0"/>
    <n v="0"/>
    <n v="13780"/>
    <x v="2885"/>
    <x v="0"/>
    <x v="0"/>
    <x v="0"/>
    <s v="03.16.11"/>
    <x v="57"/>
    <x v="0"/>
    <x v="0"/>
    <s v="Direcção de Obras"/>
    <s v="03.16.11"/>
    <s v="Direcção de Obras"/>
    <s v="03.16.11"/>
    <x v="48"/>
    <x v="0"/>
    <x v="0"/>
    <x v="0"/>
    <x v="0"/>
    <x v="0"/>
    <x v="0"/>
    <x v="0"/>
    <x v="8"/>
    <s v="2021-10-22"/>
    <x v="3"/>
    <n v="13780"/>
    <x v="0"/>
    <m/>
    <x v="0"/>
    <m/>
    <x v="0"/>
    <n v="100474696"/>
    <x v="0"/>
    <x v="0"/>
    <s v="Direcção de Obras"/>
    <s v="ORI"/>
    <x v="0"/>
    <m/>
    <x v="0"/>
    <x v="0"/>
    <x v="0"/>
    <x v="0"/>
    <x v="0"/>
    <x v="0"/>
    <x v="0"/>
    <x v="0"/>
    <x v="0"/>
    <x v="0"/>
    <x v="0"/>
    <s v="Direcção de Obras"/>
    <x v="0"/>
    <x v="0"/>
    <x v="0"/>
    <x v="0"/>
    <x v="0"/>
    <x v="0"/>
    <x v="0"/>
    <x v="1"/>
    <x v="0"/>
    <x v="0"/>
    <x v="0"/>
    <x v="0"/>
    <s v="Pagamento de salário referente a 10-2021"/>
  </r>
  <r>
    <x v="0"/>
    <n v="0"/>
    <n v="0"/>
    <n v="0"/>
    <n v="6908"/>
    <x v="2885"/>
    <x v="0"/>
    <x v="0"/>
    <x v="0"/>
    <s v="03.16.11"/>
    <x v="57"/>
    <x v="0"/>
    <x v="0"/>
    <s v="Direcção de Obras"/>
    <s v="03.16.11"/>
    <s v="Direcção de Obras"/>
    <s v="03.16.11"/>
    <x v="0"/>
    <x v="0"/>
    <x v="0"/>
    <x v="0"/>
    <x v="0"/>
    <x v="0"/>
    <x v="0"/>
    <x v="0"/>
    <x v="8"/>
    <s v="2021-10-22"/>
    <x v="3"/>
    <n v="6908"/>
    <x v="0"/>
    <m/>
    <x v="0"/>
    <m/>
    <x v="0"/>
    <n v="100474696"/>
    <x v="0"/>
    <x v="0"/>
    <s v="Direcção de Obras"/>
    <s v="ORI"/>
    <x v="0"/>
    <m/>
    <x v="0"/>
    <x v="0"/>
    <x v="0"/>
    <x v="0"/>
    <x v="0"/>
    <x v="0"/>
    <x v="0"/>
    <x v="0"/>
    <x v="0"/>
    <x v="0"/>
    <x v="0"/>
    <s v="Direcção de Obras"/>
    <x v="0"/>
    <x v="0"/>
    <x v="0"/>
    <x v="0"/>
    <x v="0"/>
    <x v="0"/>
    <x v="0"/>
    <x v="1"/>
    <x v="0"/>
    <x v="0"/>
    <x v="0"/>
    <x v="0"/>
    <s v="Pagamento de salário referente a 10-2021"/>
  </r>
  <r>
    <x v="0"/>
    <n v="0"/>
    <n v="0"/>
    <n v="0"/>
    <n v="33"/>
    <x v="2885"/>
    <x v="0"/>
    <x v="0"/>
    <x v="0"/>
    <s v="03.16.11"/>
    <x v="57"/>
    <x v="0"/>
    <x v="0"/>
    <s v="Direcção de Obras"/>
    <s v="03.16.11"/>
    <s v="Direcção de Obras"/>
    <s v="03.16.11"/>
    <x v="51"/>
    <x v="0"/>
    <x v="0"/>
    <x v="4"/>
    <x v="1"/>
    <x v="0"/>
    <x v="0"/>
    <x v="0"/>
    <x v="8"/>
    <s v="2021-10-22"/>
    <x v="3"/>
    <n v="33"/>
    <x v="0"/>
    <m/>
    <x v="0"/>
    <m/>
    <x v="27"/>
    <n v="100474708"/>
    <x v="0"/>
    <x v="9"/>
    <s v="Direcção de Obras"/>
    <s v="ORI"/>
    <x v="0"/>
    <m/>
    <x v="0"/>
    <x v="0"/>
    <x v="0"/>
    <x v="0"/>
    <x v="0"/>
    <x v="0"/>
    <x v="0"/>
    <x v="0"/>
    <x v="0"/>
    <x v="0"/>
    <x v="0"/>
    <s v="Direcção de Obras"/>
    <x v="0"/>
    <x v="0"/>
    <x v="0"/>
    <x v="0"/>
    <x v="0"/>
    <x v="0"/>
    <x v="0"/>
    <x v="1"/>
    <x v="0"/>
    <x v="0"/>
    <x v="9"/>
    <x v="0"/>
    <s v="Pagamento de salário referente a 10-2021"/>
  </r>
  <r>
    <x v="0"/>
    <n v="0"/>
    <n v="0"/>
    <n v="0"/>
    <n v="24"/>
    <x v="2885"/>
    <x v="0"/>
    <x v="0"/>
    <x v="0"/>
    <s v="03.16.11"/>
    <x v="57"/>
    <x v="0"/>
    <x v="0"/>
    <s v="Direcção de Obras"/>
    <s v="03.16.11"/>
    <s v="Direcção de Obras"/>
    <s v="03.16.11"/>
    <x v="5"/>
    <x v="0"/>
    <x v="0"/>
    <x v="0"/>
    <x v="1"/>
    <x v="0"/>
    <x v="0"/>
    <x v="0"/>
    <x v="8"/>
    <s v="2021-10-22"/>
    <x v="3"/>
    <n v="24"/>
    <x v="0"/>
    <m/>
    <x v="0"/>
    <m/>
    <x v="27"/>
    <n v="100474708"/>
    <x v="0"/>
    <x v="9"/>
    <s v="Direcção de Obras"/>
    <s v="ORI"/>
    <x v="0"/>
    <m/>
    <x v="0"/>
    <x v="0"/>
    <x v="0"/>
    <x v="0"/>
    <x v="0"/>
    <x v="0"/>
    <x v="0"/>
    <x v="0"/>
    <x v="0"/>
    <x v="0"/>
    <x v="0"/>
    <s v="Direcção de Obras"/>
    <x v="0"/>
    <x v="0"/>
    <x v="0"/>
    <x v="0"/>
    <x v="0"/>
    <x v="0"/>
    <x v="0"/>
    <x v="1"/>
    <x v="0"/>
    <x v="0"/>
    <x v="9"/>
    <x v="0"/>
    <s v="Pagamento de salário referente a 10-2021"/>
  </r>
  <r>
    <x v="0"/>
    <n v="0"/>
    <n v="0"/>
    <n v="0"/>
    <n v="1"/>
    <x v="2885"/>
    <x v="0"/>
    <x v="0"/>
    <x v="0"/>
    <s v="03.16.11"/>
    <x v="57"/>
    <x v="0"/>
    <x v="0"/>
    <s v="Direcção de Obras"/>
    <s v="03.16.11"/>
    <s v="Direcção de Obras"/>
    <s v="03.16.11"/>
    <x v="32"/>
    <x v="0"/>
    <x v="0"/>
    <x v="0"/>
    <x v="1"/>
    <x v="0"/>
    <x v="0"/>
    <x v="0"/>
    <x v="8"/>
    <s v="2021-10-22"/>
    <x v="3"/>
    <n v="1"/>
    <x v="0"/>
    <m/>
    <x v="0"/>
    <m/>
    <x v="27"/>
    <n v="100474708"/>
    <x v="0"/>
    <x v="9"/>
    <s v="Direcção de Obras"/>
    <s v="ORI"/>
    <x v="0"/>
    <m/>
    <x v="0"/>
    <x v="0"/>
    <x v="0"/>
    <x v="0"/>
    <x v="0"/>
    <x v="0"/>
    <x v="0"/>
    <x v="0"/>
    <x v="0"/>
    <x v="0"/>
    <x v="0"/>
    <s v="Direcção de Obras"/>
    <x v="0"/>
    <x v="0"/>
    <x v="0"/>
    <x v="0"/>
    <x v="0"/>
    <x v="0"/>
    <x v="0"/>
    <x v="1"/>
    <x v="0"/>
    <x v="0"/>
    <x v="9"/>
    <x v="0"/>
    <s v="Pagamento de salário referente a 10-2021"/>
  </r>
  <r>
    <x v="0"/>
    <n v="0"/>
    <n v="0"/>
    <n v="0"/>
    <n v="941"/>
    <x v="2885"/>
    <x v="0"/>
    <x v="0"/>
    <x v="0"/>
    <s v="03.16.11"/>
    <x v="57"/>
    <x v="0"/>
    <x v="0"/>
    <s v="Direcção de Obras"/>
    <s v="03.16.11"/>
    <s v="Direcção de Obras"/>
    <s v="03.16.11"/>
    <x v="4"/>
    <x v="0"/>
    <x v="0"/>
    <x v="0"/>
    <x v="0"/>
    <x v="0"/>
    <x v="0"/>
    <x v="0"/>
    <x v="8"/>
    <s v="2021-10-22"/>
    <x v="3"/>
    <n v="941"/>
    <x v="0"/>
    <m/>
    <x v="0"/>
    <m/>
    <x v="27"/>
    <n v="100474708"/>
    <x v="0"/>
    <x v="9"/>
    <s v="Direcção de Obras"/>
    <s v="ORI"/>
    <x v="0"/>
    <m/>
    <x v="0"/>
    <x v="0"/>
    <x v="0"/>
    <x v="0"/>
    <x v="0"/>
    <x v="0"/>
    <x v="0"/>
    <x v="0"/>
    <x v="0"/>
    <x v="0"/>
    <x v="0"/>
    <s v="Direcção de Obras"/>
    <x v="0"/>
    <x v="0"/>
    <x v="0"/>
    <x v="0"/>
    <x v="0"/>
    <x v="0"/>
    <x v="0"/>
    <x v="1"/>
    <x v="0"/>
    <x v="0"/>
    <x v="9"/>
    <x v="0"/>
    <s v="Pagamento de salário referente a 10-2021"/>
  </r>
  <r>
    <x v="0"/>
    <n v="0"/>
    <n v="0"/>
    <n v="0"/>
    <n v="665"/>
    <x v="2885"/>
    <x v="0"/>
    <x v="0"/>
    <x v="0"/>
    <s v="03.16.11"/>
    <x v="57"/>
    <x v="0"/>
    <x v="0"/>
    <s v="Direcção de Obras"/>
    <s v="03.16.11"/>
    <s v="Direcção de Obras"/>
    <s v="03.16.11"/>
    <x v="48"/>
    <x v="0"/>
    <x v="0"/>
    <x v="0"/>
    <x v="0"/>
    <x v="0"/>
    <x v="0"/>
    <x v="0"/>
    <x v="8"/>
    <s v="2021-10-22"/>
    <x v="3"/>
    <n v="665"/>
    <x v="0"/>
    <m/>
    <x v="0"/>
    <m/>
    <x v="27"/>
    <n v="100474708"/>
    <x v="0"/>
    <x v="9"/>
    <s v="Direcção de Obras"/>
    <s v="ORI"/>
    <x v="0"/>
    <m/>
    <x v="0"/>
    <x v="0"/>
    <x v="0"/>
    <x v="0"/>
    <x v="0"/>
    <x v="0"/>
    <x v="0"/>
    <x v="0"/>
    <x v="0"/>
    <x v="0"/>
    <x v="0"/>
    <s v="Direcção de Obras"/>
    <x v="0"/>
    <x v="0"/>
    <x v="0"/>
    <x v="0"/>
    <x v="0"/>
    <x v="0"/>
    <x v="0"/>
    <x v="1"/>
    <x v="0"/>
    <x v="0"/>
    <x v="9"/>
    <x v="0"/>
    <s v="Pagamento de salário referente a 10-2021"/>
  </r>
  <r>
    <x v="0"/>
    <n v="0"/>
    <n v="0"/>
    <n v="0"/>
    <n v="336"/>
    <x v="2885"/>
    <x v="0"/>
    <x v="0"/>
    <x v="0"/>
    <s v="03.16.11"/>
    <x v="57"/>
    <x v="0"/>
    <x v="0"/>
    <s v="Direcção de Obras"/>
    <s v="03.16.11"/>
    <s v="Direcção de Obras"/>
    <s v="03.16.11"/>
    <x v="0"/>
    <x v="0"/>
    <x v="0"/>
    <x v="0"/>
    <x v="0"/>
    <x v="0"/>
    <x v="0"/>
    <x v="0"/>
    <x v="8"/>
    <s v="2021-10-22"/>
    <x v="3"/>
    <n v="336"/>
    <x v="0"/>
    <m/>
    <x v="0"/>
    <m/>
    <x v="27"/>
    <n v="100474708"/>
    <x v="0"/>
    <x v="9"/>
    <s v="Direcção de Obras"/>
    <s v="ORI"/>
    <x v="0"/>
    <m/>
    <x v="0"/>
    <x v="0"/>
    <x v="0"/>
    <x v="0"/>
    <x v="0"/>
    <x v="0"/>
    <x v="0"/>
    <x v="0"/>
    <x v="0"/>
    <x v="0"/>
    <x v="0"/>
    <s v="Direcção de Obras"/>
    <x v="0"/>
    <x v="0"/>
    <x v="0"/>
    <x v="0"/>
    <x v="0"/>
    <x v="0"/>
    <x v="0"/>
    <x v="1"/>
    <x v="0"/>
    <x v="0"/>
    <x v="9"/>
    <x v="0"/>
    <s v="Pagamento de salário referente a 10-2021"/>
  </r>
  <r>
    <x v="0"/>
    <n v="0"/>
    <n v="0"/>
    <n v="0"/>
    <n v="241"/>
    <x v="2885"/>
    <x v="0"/>
    <x v="0"/>
    <x v="0"/>
    <s v="03.16.11"/>
    <x v="57"/>
    <x v="0"/>
    <x v="0"/>
    <s v="Direcção de Obras"/>
    <s v="03.16.11"/>
    <s v="Direcção de Obras"/>
    <s v="03.16.11"/>
    <x v="51"/>
    <x v="0"/>
    <x v="0"/>
    <x v="4"/>
    <x v="1"/>
    <x v="0"/>
    <x v="0"/>
    <x v="0"/>
    <x v="8"/>
    <s v="2021-10-22"/>
    <x v="3"/>
    <n v="241"/>
    <x v="0"/>
    <m/>
    <x v="0"/>
    <m/>
    <x v="2"/>
    <n v="100477977"/>
    <x v="0"/>
    <x v="3"/>
    <s v="Direcção de Obras"/>
    <s v="ORI"/>
    <x v="0"/>
    <m/>
    <x v="0"/>
    <x v="0"/>
    <x v="0"/>
    <x v="0"/>
    <x v="0"/>
    <x v="0"/>
    <x v="0"/>
    <x v="0"/>
    <x v="0"/>
    <x v="0"/>
    <x v="0"/>
    <s v="Direcção de Obras"/>
    <x v="0"/>
    <x v="0"/>
    <x v="0"/>
    <x v="0"/>
    <x v="0"/>
    <x v="0"/>
    <x v="0"/>
    <x v="1"/>
    <x v="0"/>
    <x v="0"/>
    <x v="3"/>
    <x v="0"/>
    <s v="Pagamento de salário referente a 10-2021"/>
  </r>
  <r>
    <x v="0"/>
    <n v="0"/>
    <n v="0"/>
    <n v="0"/>
    <n v="177"/>
    <x v="2885"/>
    <x v="0"/>
    <x v="0"/>
    <x v="0"/>
    <s v="03.16.11"/>
    <x v="57"/>
    <x v="0"/>
    <x v="0"/>
    <s v="Direcção de Obras"/>
    <s v="03.16.11"/>
    <s v="Direcção de Obras"/>
    <s v="03.16.11"/>
    <x v="5"/>
    <x v="0"/>
    <x v="0"/>
    <x v="0"/>
    <x v="1"/>
    <x v="0"/>
    <x v="0"/>
    <x v="0"/>
    <x v="8"/>
    <s v="2021-10-22"/>
    <x v="3"/>
    <n v="177"/>
    <x v="0"/>
    <m/>
    <x v="0"/>
    <m/>
    <x v="2"/>
    <n v="100477977"/>
    <x v="0"/>
    <x v="3"/>
    <s v="Direcção de Obras"/>
    <s v="ORI"/>
    <x v="0"/>
    <m/>
    <x v="0"/>
    <x v="0"/>
    <x v="0"/>
    <x v="0"/>
    <x v="0"/>
    <x v="0"/>
    <x v="0"/>
    <x v="0"/>
    <x v="0"/>
    <x v="0"/>
    <x v="0"/>
    <s v="Direcção de Obras"/>
    <x v="0"/>
    <x v="0"/>
    <x v="0"/>
    <x v="0"/>
    <x v="0"/>
    <x v="0"/>
    <x v="0"/>
    <x v="1"/>
    <x v="0"/>
    <x v="0"/>
    <x v="3"/>
    <x v="0"/>
    <s v="Pagamento de salário referente a 10-2021"/>
  </r>
  <r>
    <x v="0"/>
    <n v="0"/>
    <n v="0"/>
    <n v="0"/>
    <n v="7"/>
    <x v="2885"/>
    <x v="0"/>
    <x v="0"/>
    <x v="0"/>
    <s v="03.16.11"/>
    <x v="57"/>
    <x v="0"/>
    <x v="0"/>
    <s v="Direcção de Obras"/>
    <s v="03.16.11"/>
    <s v="Direcção de Obras"/>
    <s v="03.16.11"/>
    <x v="32"/>
    <x v="0"/>
    <x v="0"/>
    <x v="0"/>
    <x v="1"/>
    <x v="0"/>
    <x v="0"/>
    <x v="0"/>
    <x v="8"/>
    <s v="2021-10-22"/>
    <x v="3"/>
    <n v="7"/>
    <x v="0"/>
    <m/>
    <x v="0"/>
    <m/>
    <x v="2"/>
    <n v="100477977"/>
    <x v="0"/>
    <x v="3"/>
    <s v="Direcção de Obras"/>
    <s v="ORI"/>
    <x v="0"/>
    <m/>
    <x v="0"/>
    <x v="0"/>
    <x v="0"/>
    <x v="0"/>
    <x v="0"/>
    <x v="0"/>
    <x v="0"/>
    <x v="0"/>
    <x v="0"/>
    <x v="0"/>
    <x v="0"/>
    <s v="Direcção de Obras"/>
    <x v="0"/>
    <x v="0"/>
    <x v="0"/>
    <x v="0"/>
    <x v="0"/>
    <x v="0"/>
    <x v="0"/>
    <x v="1"/>
    <x v="0"/>
    <x v="0"/>
    <x v="3"/>
    <x v="0"/>
    <s v="Pagamento de salário referente a 10-2021"/>
  </r>
  <r>
    <x v="0"/>
    <n v="0"/>
    <n v="0"/>
    <n v="0"/>
    <n v="6818"/>
    <x v="2885"/>
    <x v="0"/>
    <x v="0"/>
    <x v="0"/>
    <s v="03.16.11"/>
    <x v="57"/>
    <x v="0"/>
    <x v="0"/>
    <s v="Direcção de Obras"/>
    <s v="03.16.11"/>
    <s v="Direcção de Obras"/>
    <s v="03.16.11"/>
    <x v="4"/>
    <x v="0"/>
    <x v="0"/>
    <x v="0"/>
    <x v="0"/>
    <x v="0"/>
    <x v="0"/>
    <x v="0"/>
    <x v="8"/>
    <s v="2021-10-22"/>
    <x v="3"/>
    <n v="6818"/>
    <x v="0"/>
    <m/>
    <x v="0"/>
    <m/>
    <x v="2"/>
    <n v="100477977"/>
    <x v="0"/>
    <x v="3"/>
    <s v="Direcção de Obras"/>
    <s v="ORI"/>
    <x v="0"/>
    <m/>
    <x v="0"/>
    <x v="0"/>
    <x v="0"/>
    <x v="0"/>
    <x v="0"/>
    <x v="0"/>
    <x v="0"/>
    <x v="0"/>
    <x v="0"/>
    <x v="0"/>
    <x v="0"/>
    <s v="Direcção de Obras"/>
    <x v="0"/>
    <x v="0"/>
    <x v="0"/>
    <x v="0"/>
    <x v="0"/>
    <x v="0"/>
    <x v="0"/>
    <x v="1"/>
    <x v="0"/>
    <x v="0"/>
    <x v="3"/>
    <x v="0"/>
    <s v="Pagamento de salário referente a 10-2021"/>
  </r>
  <r>
    <x v="0"/>
    <n v="0"/>
    <n v="0"/>
    <n v="0"/>
    <n v="4822"/>
    <x v="2885"/>
    <x v="0"/>
    <x v="0"/>
    <x v="0"/>
    <s v="03.16.11"/>
    <x v="57"/>
    <x v="0"/>
    <x v="0"/>
    <s v="Direcção de Obras"/>
    <s v="03.16.11"/>
    <s v="Direcção de Obras"/>
    <s v="03.16.11"/>
    <x v="48"/>
    <x v="0"/>
    <x v="0"/>
    <x v="0"/>
    <x v="0"/>
    <x v="0"/>
    <x v="0"/>
    <x v="0"/>
    <x v="8"/>
    <s v="2021-10-22"/>
    <x v="3"/>
    <n v="4822"/>
    <x v="0"/>
    <m/>
    <x v="0"/>
    <m/>
    <x v="2"/>
    <n v="100477977"/>
    <x v="0"/>
    <x v="3"/>
    <s v="Direcção de Obras"/>
    <s v="ORI"/>
    <x v="0"/>
    <m/>
    <x v="0"/>
    <x v="0"/>
    <x v="0"/>
    <x v="0"/>
    <x v="0"/>
    <x v="0"/>
    <x v="0"/>
    <x v="0"/>
    <x v="0"/>
    <x v="0"/>
    <x v="0"/>
    <s v="Direcção de Obras"/>
    <x v="0"/>
    <x v="0"/>
    <x v="0"/>
    <x v="0"/>
    <x v="0"/>
    <x v="0"/>
    <x v="0"/>
    <x v="1"/>
    <x v="0"/>
    <x v="0"/>
    <x v="3"/>
    <x v="0"/>
    <s v="Pagamento de salário referente a 10-2021"/>
  </r>
  <r>
    <x v="0"/>
    <n v="0"/>
    <n v="0"/>
    <n v="0"/>
    <n v="2419"/>
    <x v="2885"/>
    <x v="0"/>
    <x v="0"/>
    <x v="0"/>
    <s v="03.16.11"/>
    <x v="57"/>
    <x v="0"/>
    <x v="0"/>
    <s v="Direcção de Obras"/>
    <s v="03.16.11"/>
    <s v="Direcção de Obras"/>
    <s v="03.16.11"/>
    <x v="0"/>
    <x v="0"/>
    <x v="0"/>
    <x v="0"/>
    <x v="0"/>
    <x v="0"/>
    <x v="0"/>
    <x v="0"/>
    <x v="8"/>
    <s v="2021-10-22"/>
    <x v="3"/>
    <n v="2419"/>
    <x v="0"/>
    <m/>
    <x v="0"/>
    <m/>
    <x v="2"/>
    <n v="100477977"/>
    <x v="0"/>
    <x v="3"/>
    <s v="Direcção de Obras"/>
    <s v="ORI"/>
    <x v="0"/>
    <m/>
    <x v="0"/>
    <x v="0"/>
    <x v="0"/>
    <x v="0"/>
    <x v="0"/>
    <x v="0"/>
    <x v="0"/>
    <x v="0"/>
    <x v="0"/>
    <x v="0"/>
    <x v="0"/>
    <s v="Direcção de Obras"/>
    <x v="0"/>
    <x v="0"/>
    <x v="0"/>
    <x v="0"/>
    <x v="0"/>
    <x v="0"/>
    <x v="0"/>
    <x v="1"/>
    <x v="0"/>
    <x v="0"/>
    <x v="3"/>
    <x v="0"/>
    <s v="Pagamento de salário referente a 10-2021"/>
  </r>
  <r>
    <x v="0"/>
    <n v="0"/>
    <n v="0"/>
    <n v="0"/>
    <n v="23"/>
    <x v="2885"/>
    <x v="0"/>
    <x v="0"/>
    <x v="0"/>
    <s v="03.16.11"/>
    <x v="57"/>
    <x v="0"/>
    <x v="0"/>
    <s v="Direcção de Obras"/>
    <s v="03.16.11"/>
    <s v="Direcção de Obras"/>
    <s v="03.16.11"/>
    <x v="51"/>
    <x v="0"/>
    <x v="0"/>
    <x v="4"/>
    <x v="1"/>
    <x v="0"/>
    <x v="0"/>
    <x v="0"/>
    <x v="8"/>
    <s v="2021-10-22"/>
    <x v="3"/>
    <n v="23"/>
    <x v="0"/>
    <m/>
    <x v="0"/>
    <m/>
    <x v="9"/>
    <n v="100478987"/>
    <x v="0"/>
    <x v="5"/>
    <s v="Direcção de Obras"/>
    <s v="ORI"/>
    <x v="0"/>
    <m/>
    <x v="0"/>
    <x v="0"/>
    <x v="0"/>
    <x v="0"/>
    <x v="0"/>
    <x v="0"/>
    <x v="0"/>
    <x v="0"/>
    <x v="0"/>
    <x v="0"/>
    <x v="0"/>
    <s v="Direcção de Obras"/>
    <x v="0"/>
    <x v="0"/>
    <x v="0"/>
    <x v="0"/>
    <x v="0"/>
    <x v="0"/>
    <x v="0"/>
    <x v="1"/>
    <x v="0"/>
    <x v="0"/>
    <x v="5"/>
    <x v="0"/>
    <s v="Pagamento de salário referente a 10-2021"/>
  </r>
  <r>
    <x v="0"/>
    <n v="0"/>
    <n v="0"/>
    <n v="0"/>
    <n v="17"/>
    <x v="2885"/>
    <x v="0"/>
    <x v="0"/>
    <x v="0"/>
    <s v="03.16.11"/>
    <x v="57"/>
    <x v="0"/>
    <x v="0"/>
    <s v="Direcção de Obras"/>
    <s v="03.16.11"/>
    <s v="Direcção de Obras"/>
    <s v="03.16.11"/>
    <x v="5"/>
    <x v="0"/>
    <x v="0"/>
    <x v="0"/>
    <x v="1"/>
    <x v="0"/>
    <x v="0"/>
    <x v="0"/>
    <x v="8"/>
    <s v="2021-10-22"/>
    <x v="3"/>
    <n v="17"/>
    <x v="0"/>
    <m/>
    <x v="0"/>
    <m/>
    <x v="9"/>
    <n v="100478987"/>
    <x v="0"/>
    <x v="5"/>
    <s v="Direcção de Obras"/>
    <s v="ORI"/>
    <x v="0"/>
    <m/>
    <x v="0"/>
    <x v="0"/>
    <x v="0"/>
    <x v="0"/>
    <x v="0"/>
    <x v="0"/>
    <x v="0"/>
    <x v="0"/>
    <x v="0"/>
    <x v="0"/>
    <x v="0"/>
    <s v="Direcção de Obras"/>
    <x v="0"/>
    <x v="0"/>
    <x v="0"/>
    <x v="0"/>
    <x v="0"/>
    <x v="0"/>
    <x v="0"/>
    <x v="1"/>
    <x v="0"/>
    <x v="0"/>
    <x v="5"/>
    <x v="0"/>
    <s v="Pagamento de salário referente a 10-2021"/>
  </r>
  <r>
    <x v="0"/>
    <n v="0"/>
    <n v="0"/>
    <n v="0"/>
    <n v="0"/>
    <x v="2885"/>
    <x v="0"/>
    <x v="0"/>
    <x v="0"/>
    <s v="03.16.11"/>
    <x v="57"/>
    <x v="0"/>
    <x v="0"/>
    <s v="Direcção de Obras"/>
    <s v="03.16.11"/>
    <s v="Direcção de Obras"/>
    <s v="03.16.11"/>
    <x v="32"/>
    <x v="0"/>
    <x v="0"/>
    <x v="0"/>
    <x v="1"/>
    <x v="0"/>
    <x v="0"/>
    <x v="0"/>
    <x v="8"/>
    <s v="2021-10-22"/>
    <x v="3"/>
    <n v="0"/>
    <x v="0"/>
    <m/>
    <x v="0"/>
    <m/>
    <x v="9"/>
    <n v="100478987"/>
    <x v="0"/>
    <x v="5"/>
    <s v="Direcção de Obras"/>
    <s v="ORI"/>
    <x v="0"/>
    <m/>
    <x v="0"/>
    <x v="0"/>
    <x v="0"/>
    <x v="0"/>
    <x v="0"/>
    <x v="0"/>
    <x v="0"/>
    <x v="0"/>
    <x v="0"/>
    <x v="0"/>
    <x v="0"/>
    <s v="Direcção de Obras"/>
    <x v="0"/>
    <x v="0"/>
    <x v="0"/>
    <x v="0"/>
    <x v="0"/>
    <x v="0"/>
    <x v="0"/>
    <x v="1"/>
    <x v="0"/>
    <x v="0"/>
    <x v="5"/>
    <x v="0"/>
    <s v="Pagamento de salário referente a 10-2021"/>
  </r>
  <r>
    <x v="0"/>
    <n v="0"/>
    <n v="0"/>
    <n v="0"/>
    <n v="662"/>
    <x v="2885"/>
    <x v="0"/>
    <x v="0"/>
    <x v="0"/>
    <s v="03.16.11"/>
    <x v="57"/>
    <x v="0"/>
    <x v="0"/>
    <s v="Direcção de Obras"/>
    <s v="03.16.11"/>
    <s v="Direcção de Obras"/>
    <s v="03.16.11"/>
    <x v="4"/>
    <x v="0"/>
    <x v="0"/>
    <x v="0"/>
    <x v="0"/>
    <x v="0"/>
    <x v="0"/>
    <x v="0"/>
    <x v="8"/>
    <s v="2021-10-22"/>
    <x v="3"/>
    <n v="662"/>
    <x v="0"/>
    <m/>
    <x v="0"/>
    <m/>
    <x v="9"/>
    <n v="100478987"/>
    <x v="0"/>
    <x v="5"/>
    <s v="Direcção de Obras"/>
    <s v="ORI"/>
    <x v="0"/>
    <m/>
    <x v="0"/>
    <x v="0"/>
    <x v="0"/>
    <x v="0"/>
    <x v="0"/>
    <x v="0"/>
    <x v="0"/>
    <x v="0"/>
    <x v="0"/>
    <x v="0"/>
    <x v="0"/>
    <s v="Direcção de Obras"/>
    <x v="0"/>
    <x v="0"/>
    <x v="0"/>
    <x v="0"/>
    <x v="0"/>
    <x v="0"/>
    <x v="0"/>
    <x v="1"/>
    <x v="0"/>
    <x v="0"/>
    <x v="5"/>
    <x v="0"/>
    <s v="Pagamento de salário referente a 10-2021"/>
  </r>
  <r>
    <x v="0"/>
    <n v="0"/>
    <n v="0"/>
    <n v="0"/>
    <n v="468"/>
    <x v="2885"/>
    <x v="0"/>
    <x v="0"/>
    <x v="0"/>
    <s v="03.16.11"/>
    <x v="57"/>
    <x v="0"/>
    <x v="0"/>
    <s v="Direcção de Obras"/>
    <s v="03.16.11"/>
    <s v="Direcção de Obras"/>
    <s v="03.16.11"/>
    <x v="48"/>
    <x v="0"/>
    <x v="0"/>
    <x v="0"/>
    <x v="0"/>
    <x v="0"/>
    <x v="0"/>
    <x v="0"/>
    <x v="8"/>
    <s v="2021-10-22"/>
    <x v="3"/>
    <n v="468"/>
    <x v="0"/>
    <m/>
    <x v="0"/>
    <m/>
    <x v="9"/>
    <n v="100478987"/>
    <x v="0"/>
    <x v="5"/>
    <s v="Direcção de Obras"/>
    <s v="ORI"/>
    <x v="0"/>
    <m/>
    <x v="0"/>
    <x v="0"/>
    <x v="0"/>
    <x v="0"/>
    <x v="0"/>
    <x v="0"/>
    <x v="0"/>
    <x v="0"/>
    <x v="0"/>
    <x v="0"/>
    <x v="0"/>
    <s v="Direcção de Obras"/>
    <x v="0"/>
    <x v="0"/>
    <x v="0"/>
    <x v="0"/>
    <x v="0"/>
    <x v="0"/>
    <x v="0"/>
    <x v="1"/>
    <x v="0"/>
    <x v="0"/>
    <x v="5"/>
    <x v="0"/>
    <s v="Pagamento de salário referente a 10-2021"/>
  </r>
  <r>
    <x v="0"/>
    <n v="0"/>
    <n v="0"/>
    <n v="0"/>
    <n v="238"/>
    <x v="2885"/>
    <x v="0"/>
    <x v="0"/>
    <x v="0"/>
    <s v="03.16.11"/>
    <x v="57"/>
    <x v="0"/>
    <x v="0"/>
    <s v="Direcção de Obras"/>
    <s v="03.16.11"/>
    <s v="Direcção de Obras"/>
    <s v="03.16.11"/>
    <x v="0"/>
    <x v="0"/>
    <x v="0"/>
    <x v="0"/>
    <x v="0"/>
    <x v="0"/>
    <x v="0"/>
    <x v="0"/>
    <x v="8"/>
    <s v="2021-10-22"/>
    <x v="3"/>
    <n v="238"/>
    <x v="0"/>
    <m/>
    <x v="0"/>
    <m/>
    <x v="9"/>
    <n v="100478987"/>
    <x v="0"/>
    <x v="5"/>
    <s v="Direcção de Obras"/>
    <s v="ORI"/>
    <x v="0"/>
    <m/>
    <x v="0"/>
    <x v="0"/>
    <x v="0"/>
    <x v="0"/>
    <x v="0"/>
    <x v="0"/>
    <x v="0"/>
    <x v="0"/>
    <x v="0"/>
    <x v="0"/>
    <x v="0"/>
    <s v="Direcção de Obras"/>
    <x v="0"/>
    <x v="0"/>
    <x v="0"/>
    <x v="0"/>
    <x v="0"/>
    <x v="0"/>
    <x v="0"/>
    <x v="1"/>
    <x v="0"/>
    <x v="0"/>
    <x v="5"/>
    <x v="0"/>
    <s v="Pagamento de salário referente a 10-2021"/>
  </r>
  <r>
    <x v="0"/>
    <n v="0"/>
    <n v="0"/>
    <n v="0"/>
    <n v="950"/>
    <x v="2885"/>
    <x v="0"/>
    <x v="0"/>
    <x v="0"/>
    <s v="03.16.11"/>
    <x v="57"/>
    <x v="0"/>
    <x v="0"/>
    <s v="Direcção de Obras"/>
    <s v="03.16.11"/>
    <s v="Direcção de Obras"/>
    <s v="03.16.11"/>
    <x v="51"/>
    <x v="0"/>
    <x v="0"/>
    <x v="4"/>
    <x v="1"/>
    <x v="0"/>
    <x v="0"/>
    <x v="0"/>
    <x v="8"/>
    <s v="2021-10-22"/>
    <x v="3"/>
    <n v="950"/>
    <x v="0"/>
    <m/>
    <x v="0"/>
    <m/>
    <x v="1"/>
    <n v="100474706"/>
    <x v="0"/>
    <x v="2"/>
    <s v="Direcção de Obras"/>
    <s v="ORI"/>
    <x v="0"/>
    <m/>
    <x v="0"/>
    <x v="0"/>
    <x v="0"/>
    <x v="0"/>
    <x v="0"/>
    <x v="0"/>
    <x v="0"/>
    <x v="0"/>
    <x v="0"/>
    <x v="0"/>
    <x v="0"/>
    <s v="Direcção de Obras"/>
    <x v="0"/>
    <x v="0"/>
    <x v="0"/>
    <x v="0"/>
    <x v="0"/>
    <x v="0"/>
    <x v="0"/>
    <x v="1"/>
    <x v="0"/>
    <x v="0"/>
    <x v="2"/>
    <x v="0"/>
    <s v="Pagamento de salário referente a 10-2021"/>
  </r>
  <r>
    <x v="0"/>
    <n v="0"/>
    <n v="0"/>
    <n v="0"/>
    <n v="697"/>
    <x v="2885"/>
    <x v="0"/>
    <x v="0"/>
    <x v="0"/>
    <s v="03.16.11"/>
    <x v="57"/>
    <x v="0"/>
    <x v="0"/>
    <s v="Direcção de Obras"/>
    <s v="03.16.11"/>
    <s v="Direcção de Obras"/>
    <s v="03.16.11"/>
    <x v="5"/>
    <x v="0"/>
    <x v="0"/>
    <x v="0"/>
    <x v="1"/>
    <x v="0"/>
    <x v="0"/>
    <x v="0"/>
    <x v="8"/>
    <s v="2021-10-22"/>
    <x v="3"/>
    <n v="697"/>
    <x v="0"/>
    <m/>
    <x v="0"/>
    <m/>
    <x v="1"/>
    <n v="100474706"/>
    <x v="0"/>
    <x v="2"/>
    <s v="Direcção de Obras"/>
    <s v="ORI"/>
    <x v="0"/>
    <m/>
    <x v="0"/>
    <x v="0"/>
    <x v="0"/>
    <x v="0"/>
    <x v="0"/>
    <x v="0"/>
    <x v="0"/>
    <x v="0"/>
    <x v="0"/>
    <x v="0"/>
    <x v="0"/>
    <s v="Direcção de Obras"/>
    <x v="0"/>
    <x v="0"/>
    <x v="0"/>
    <x v="0"/>
    <x v="0"/>
    <x v="0"/>
    <x v="0"/>
    <x v="1"/>
    <x v="0"/>
    <x v="0"/>
    <x v="2"/>
    <x v="0"/>
    <s v="Pagamento de salário referente a 10-2021"/>
  </r>
  <r>
    <x v="0"/>
    <n v="0"/>
    <n v="0"/>
    <n v="0"/>
    <n v="31"/>
    <x v="2885"/>
    <x v="0"/>
    <x v="0"/>
    <x v="0"/>
    <s v="03.16.11"/>
    <x v="57"/>
    <x v="0"/>
    <x v="0"/>
    <s v="Direcção de Obras"/>
    <s v="03.16.11"/>
    <s v="Direcção de Obras"/>
    <s v="03.16.11"/>
    <x v="32"/>
    <x v="0"/>
    <x v="0"/>
    <x v="0"/>
    <x v="1"/>
    <x v="0"/>
    <x v="0"/>
    <x v="0"/>
    <x v="8"/>
    <s v="2021-10-22"/>
    <x v="3"/>
    <n v="31"/>
    <x v="0"/>
    <m/>
    <x v="0"/>
    <m/>
    <x v="1"/>
    <n v="100474706"/>
    <x v="0"/>
    <x v="2"/>
    <s v="Direcção de Obras"/>
    <s v="ORI"/>
    <x v="0"/>
    <m/>
    <x v="0"/>
    <x v="0"/>
    <x v="0"/>
    <x v="0"/>
    <x v="0"/>
    <x v="0"/>
    <x v="0"/>
    <x v="0"/>
    <x v="0"/>
    <x v="0"/>
    <x v="0"/>
    <s v="Direcção de Obras"/>
    <x v="0"/>
    <x v="0"/>
    <x v="0"/>
    <x v="0"/>
    <x v="0"/>
    <x v="0"/>
    <x v="0"/>
    <x v="1"/>
    <x v="0"/>
    <x v="0"/>
    <x v="2"/>
    <x v="0"/>
    <s v="Pagamento de salário referente a 10-2021"/>
  </r>
  <r>
    <x v="0"/>
    <n v="0"/>
    <n v="0"/>
    <n v="0"/>
    <n v="26816"/>
    <x v="2885"/>
    <x v="0"/>
    <x v="0"/>
    <x v="0"/>
    <s v="03.16.11"/>
    <x v="57"/>
    <x v="0"/>
    <x v="0"/>
    <s v="Direcção de Obras"/>
    <s v="03.16.11"/>
    <s v="Direcção de Obras"/>
    <s v="03.16.11"/>
    <x v="4"/>
    <x v="0"/>
    <x v="0"/>
    <x v="0"/>
    <x v="0"/>
    <x v="0"/>
    <x v="0"/>
    <x v="0"/>
    <x v="8"/>
    <s v="2021-10-22"/>
    <x v="3"/>
    <n v="26816"/>
    <x v="0"/>
    <m/>
    <x v="0"/>
    <m/>
    <x v="1"/>
    <n v="100474706"/>
    <x v="0"/>
    <x v="2"/>
    <s v="Direcção de Obras"/>
    <s v="ORI"/>
    <x v="0"/>
    <m/>
    <x v="0"/>
    <x v="0"/>
    <x v="0"/>
    <x v="0"/>
    <x v="0"/>
    <x v="0"/>
    <x v="0"/>
    <x v="0"/>
    <x v="0"/>
    <x v="0"/>
    <x v="0"/>
    <s v="Direcção de Obras"/>
    <x v="0"/>
    <x v="0"/>
    <x v="0"/>
    <x v="0"/>
    <x v="0"/>
    <x v="0"/>
    <x v="0"/>
    <x v="1"/>
    <x v="0"/>
    <x v="0"/>
    <x v="2"/>
    <x v="0"/>
    <s v="Pagamento de salário referente a 10-2021"/>
  </r>
  <r>
    <x v="0"/>
    <n v="0"/>
    <n v="0"/>
    <n v="0"/>
    <n v="18964"/>
    <x v="2885"/>
    <x v="0"/>
    <x v="0"/>
    <x v="0"/>
    <s v="03.16.11"/>
    <x v="57"/>
    <x v="0"/>
    <x v="0"/>
    <s v="Direcção de Obras"/>
    <s v="03.16.11"/>
    <s v="Direcção de Obras"/>
    <s v="03.16.11"/>
    <x v="48"/>
    <x v="0"/>
    <x v="0"/>
    <x v="0"/>
    <x v="0"/>
    <x v="0"/>
    <x v="0"/>
    <x v="0"/>
    <x v="8"/>
    <s v="2021-10-22"/>
    <x v="3"/>
    <n v="18964"/>
    <x v="0"/>
    <m/>
    <x v="0"/>
    <m/>
    <x v="1"/>
    <n v="100474706"/>
    <x v="0"/>
    <x v="2"/>
    <s v="Direcção de Obras"/>
    <s v="ORI"/>
    <x v="0"/>
    <m/>
    <x v="0"/>
    <x v="0"/>
    <x v="0"/>
    <x v="0"/>
    <x v="0"/>
    <x v="0"/>
    <x v="0"/>
    <x v="0"/>
    <x v="0"/>
    <x v="0"/>
    <x v="0"/>
    <s v="Direcção de Obras"/>
    <x v="0"/>
    <x v="0"/>
    <x v="0"/>
    <x v="0"/>
    <x v="0"/>
    <x v="0"/>
    <x v="0"/>
    <x v="1"/>
    <x v="0"/>
    <x v="0"/>
    <x v="2"/>
    <x v="0"/>
    <s v="Pagamento de salário referente a 10-2021"/>
  </r>
  <r>
    <x v="0"/>
    <n v="0"/>
    <n v="0"/>
    <n v="0"/>
    <n v="9505"/>
    <x v="2885"/>
    <x v="0"/>
    <x v="0"/>
    <x v="0"/>
    <s v="03.16.11"/>
    <x v="57"/>
    <x v="0"/>
    <x v="0"/>
    <s v="Direcção de Obras"/>
    <s v="03.16.11"/>
    <s v="Direcção de Obras"/>
    <s v="03.16.11"/>
    <x v="0"/>
    <x v="0"/>
    <x v="0"/>
    <x v="0"/>
    <x v="0"/>
    <x v="0"/>
    <x v="0"/>
    <x v="0"/>
    <x v="8"/>
    <s v="2021-10-22"/>
    <x v="3"/>
    <n v="9505"/>
    <x v="0"/>
    <m/>
    <x v="0"/>
    <m/>
    <x v="1"/>
    <n v="100474706"/>
    <x v="0"/>
    <x v="2"/>
    <s v="Direcção de Obras"/>
    <s v="ORI"/>
    <x v="0"/>
    <m/>
    <x v="0"/>
    <x v="0"/>
    <x v="0"/>
    <x v="0"/>
    <x v="0"/>
    <x v="0"/>
    <x v="0"/>
    <x v="0"/>
    <x v="0"/>
    <x v="0"/>
    <x v="0"/>
    <s v="Direcção de Obras"/>
    <x v="0"/>
    <x v="0"/>
    <x v="0"/>
    <x v="0"/>
    <x v="0"/>
    <x v="0"/>
    <x v="0"/>
    <x v="1"/>
    <x v="0"/>
    <x v="0"/>
    <x v="2"/>
    <x v="0"/>
    <s v="Pagamento de salário referente a 10-2021"/>
  </r>
  <r>
    <x v="0"/>
    <n v="0"/>
    <n v="0"/>
    <n v="0"/>
    <n v="10303"/>
    <x v="2885"/>
    <x v="0"/>
    <x v="0"/>
    <x v="0"/>
    <s v="03.16.11"/>
    <x v="57"/>
    <x v="0"/>
    <x v="0"/>
    <s v="Direcção de Obras"/>
    <s v="03.16.11"/>
    <s v="Direcção de Obras"/>
    <s v="03.16.11"/>
    <x v="51"/>
    <x v="0"/>
    <x v="0"/>
    <x v="4"/>
    <x v="1"/>
    <x v="0"/>
    <x v="0"/>
    <x v="0"/>
    <x v="8"/>
    <s v="2021-10-22"/>
    <x v="3"/>
    <n v="10303"/>
    <x v="0"/>
    <m/>
    <x v="0"/>
    <m/>
    <x v="11"/>
    <n v="100474693"/>
    <x v="0"/>
    <x v="1"/>
    <s v="Direcção de Obras"/>
    <s v="ORI"/>
    <x v="0"/>
    <m/>
    <x v="0"/>
    <x v="0"/>
    <x v="0"/>
    <x v="0"/>
    <x v="0"/>
    <x v="0"/>
    <x v="0"/>
    <x v="0"/>
    <x v="0"/>
    <x v="0"/>
    <x v="0"/>
    <s v="Direcção de Obras"/>
    <x v="0"/>
    <x v="0"/>
    <x v="0"/>
    <x v="0"/>
    <x v="0"/>
    <x v="0"/>
    <x v="0"/>
    <x v="1"/>
    <x v="0"/>
    <x v="0"/>
    <x v="1"/>
    <x v="0"/>
    <s v="Pagamento de salário referente a 10-2021"/>
  </r>
  <r>
    <x v="0"/>
    <n v="0"/>
    <n v="0"/>
    <n v="0"/>
    <n v="7559"/>
    <x v="2885"/>
    <x v="0"/>
    <x v="0"/>
    <x v="0"/>
    <s v="03.16.11"/>
    <x v="57"/>
    <x v="0"/>
    <x v="0"/>
    <s v="Direcção de Obras"/>
    <s v="03.16.11"/>
    <s v="Direcção de Obras"/>
    <s v="03.16.11"/>
    <x v="5"/>
    <x v="0"/>
    <x v="0"/>
    <x v="0"/>
    <x v="1"/>
    <x v="0"/>
    <x v="0"/>
    <x v="0"/>
    <x v="8"/>
    <s v="2021-10-22"/>
    <x v="3"/>
    <n v="7559"/>
    <x v="0"/>
    <m/>
    <x v="0"/>
    <m/>
    <x v="11"/>
    <n v="100474693"/>
    <x v="0"/>
    <x v="1"/>
    <s v="Direcção de Obras"/>
    <s v="ORI"/>
    <x v="0"/>
    <m/>
    <x v="0"/>
    <x v="0"/>
    <x v="0"/>
    <x v="0"/>
    <x v="0"/>
    <x v="0"/>
    <x v="0"/>
    <x v="0"/>
    <x v="0"/>
    <x v="0"/>
    <x v="0"/>
    <s v="Direcção de Obras"/>
    <x v="0"/>
    <x v="0"/>
    <x v="0"/>
    <x v="0"/>
    <x v="0"/>
    <x v="0"/>
    <x v="0"/>
    <x v="1"/>
    <x v="0"/>
    <x v="0"/>
    <x v="1"/>
    <x v="0"/>
    <s v="Pagamento de salário referente a 10-2021"/>
  </r>
  <r>
    <x v="0"/>
    <n v="0"/>
    <n v="0"/>
    <n v="0"/>
    <n v="339"/>
    <x v="2885"/>
    <x v="0"/>
    <x v="0"/>
    <x v="0"/>
    <s v="03.16.11"/>
    <x v="57"/>
    <x v="0"/>
    <x v="0"/>
    <s v="Direcção de Obras"/>
    <s v="03.16.11"/>
    <s v="Direcção de Obras"/>
    <s v="03.16.11"/>
    <x v="32"/>
    <x v="0"/>
    <x v="0"/>
    <x v="0"/>
    <x v="1"/>
    <x v="0"/>
    <x v="0"/>
    <x v="0"/>
    <x v="8"/>
    <s v="2021-10-22"/>
    <x v="3"/>
    <n v="339"/>
    <x v="0"/>
    <m/>
    <x v="0"/>
    <m/>
    <x v="11"/>
    <n v="100474693"/>
    <x v="0"/>
    <x v="1"/>
    <s v="Direcção de Obras"/>
    <s v="ORI"/>
    <x v="0"/>
    <m/>
    <x v="0"/>
    <x v="0"/>
    <x v="0"/>
    <x v="0"/>
    <x v="0"/>
    <x v="0"/>
    <x v="0"/>
    <x v="0"/>
    <x v="0"/>
    <x v="0"/>
    <x v="0"/>
    <s v="Direcção de Obras"/>
    <x v="0"/>
    <x v="0"/>
    <x v="0"/>
    <x v="0"/>
    <x v="0"/>
    <x v="0"/>
    <x v="0"/>
    <x v="1"/>
    <x v="0"/>
    <x v="0"/>
    <x v="1"/>
    <x v="0"/>
    <s v="Pagamento de salário referente a 10-2021"/>
  </r>
  <r>
    <x v="0"/>
    <n v="0"/>
    <n v="0"/>
    <n v="0"/>
    <n v="290658"/>
    <x v="2885"/>
    <x v="0"/>
    <x v="0"/>
    <x v="0"/>
    <s v="03.16.11"/>
    <x v="57"/>
    <x v="0"/>
    <x v="0"/>
    <s v="Direcção de Obras"/>
    <s v="03.16.11"/>
    <s v="Direcção de Obras"/>
    <s v="03.16.11"/>
    <x v="4"/>
    <x v="0"/>
    <x v="0"/>
    <x v="0"/>
    <x v="0"/>
    <x v="0"/>
    <x v="0"/>
    <x v="0"/>
    <x v="8"/>
    <s v="2021-10-22"/>
    <x v="3"/>
    <n v="290658"/>
    <x v="0"/>
    <m/>
    <x v="0"/>
    <m/>
    <x v="11"/>
    <n v="100474693"/>
    <x v="0"/>
    <x v="1"/>
    <s v="Direcção de Obras"/>
    <s v="ORI"/>
    <x v="0"/>
    <m/>
    <x v="0"/>
    <x v="0"/>
    <x v="0"/>
    <x v="0"/>
    <x v="0"/>
    <x v="0"/>
    <x v="0"/>
    <x v="0"/>
    <x v="0"/>
    <x v="0"/>
    <x v="0"/>
    <s v="Direcção de Obras"/>
    <x v="0"/>
    <x v="0"/>
    <x v="0"/>
    <x v="0"/>
    <x v="0"/>
    <x v="0"/>
    <x v="0"/>
    <x v="1"/>
    <x v="0"/>
    <x v="0"/>
    <x v="1"/>
    <x v="0"/>
    <s v="Pagamento de salário referente a 10-2021"/>
  </r>
  <r>
    <x v="0"/>
    <n v="0"/>
    <n v="0"/>
    <n v="0"/>
    <n v="205559"/>
    <x v="2885"/>
    <x v="0"/>
    <x v="0"/>
    <x v="0"/>
    <s v="03.16.11"/>
    <x v="57"/>
    <x v="0"/>
    <x v="0"/>
    <s v="Direcção de Obras"/>
    <s v="03.16.11"/>
    <s v="Direcção de Obras"/>
    <s v="03.16.11"/>
    <x v="48"/>
    <x v="0"/>
    <x v="0"/>
    <x v="0"/>
    <x v="0"/>
    <x v="0"/>
    <x v="0"/>
    <x v="0"/>
    <x v="8"/>
    <s v="2021-10-22"/>
    <x v="3"/>
    <n v="205559"/>
    <x v="0"/>
    <m/>
    <x v="0"/>
    <m/>
    <x v="11"/>
    <n v="100474693"/>
    <x v="0"/>
    <x v="1"/>
    <s v="Direcção de Obras"/>
    <s v="ORI"/>
    <x v="0"/>
    <m/>
    <x v="0"/>
    <x v="0"/>
    <x v="0"/>
    <x v="0"/>
    <x v="0"/>
    <x v="0"/>
    <x v="0"/>
    <x v="0"/>
    <x v="0"/>
    <x v="0"/>
    <x v="0"/>
    <s v="Direcção de Obras"/>
    <x v="0"/>
    <x v="0"/>
    <x v="0"/>
    <x v="0"/>
    <x v="0"/>
    <x v="0"/>
    <x v="0"/>
    <x v="1"/>
    <x v="0"/>
    <x v="0"/>
    <x v="1"/>
    <x v="0"/>
    <s v="Pagamento de salário referente a 10-2021"/>
  </r>
  <r>
    <x v="0"/>
    <n v="0"/>
    <n v="0"/>
    <n v="0"/>
    <n v="102994"/>
    <x v="2885"/>
    <x v="0"/>
    <x v="0"/>
    <x v="0"/>
    <s v="03.16.11"/>
    <x v="57"/>
    <x v="0"/>
    <x v="0"/>
    <s v="Direcção de Obras"/>
    <s v="03.16.11"/>
    <s v="Direcção de Obras"/>
    <s v="03.16.11"/>
    <x v="0"/>
    <x v="0"/>
    <x v="0"/>
    <x v="0"/>
    <x v="0"/>
    <x v="0"/>
    <x v="0"/>
    <x v="0"/>
    <x v="8"/>
    <s v="2021-10-22"/>
    <x v="3"/>
    <n v="102994"/>
    <x v="0"/>
    <m/>
    <x v="0"/>
    <m/>
    <x v="11"/>
    <n v="100474693"/>
    <x v="0"/>
    <x v="1"/>
    <s v="Direcção de Obras"/>
    <s v="ORI"/>
    <x v="0"/>
    <m/>
    <x v="0"/>
    <x v="0"/>
    <x v="0"/>
    <x v="0"/>
    <x v="0"/>
    <x v="0"/>
    <x v="0"/>
    <x v="0"/>
    <x v="0"/>
    <x v="0"/>
    <x v="0"/>
    <s v="Direcção de Obras"/>
    <x v="0"/>
    <x v="0"/>
    <x v="0"/>
    <x v="0"/>
    <x v="0"/>
    <x v="0"/>
    <x v="0"/>
    <x v="1"/>
    <x v="0"/>
    <x v="0"/>
    <x v="1"/>
    <x v="0"/>
    <s v="Pagamento de salário referente a 10-2021"/>
  </r>
  <r>
    <x v="0"/>
    <n v="0"/>
    <n v="0"/>
    <n v="0"/>
    <n v="70326"/>
    <x v="2886"/>
    <x v="0"/>
    <x v="0"/>
    <x v="0"/>
    <s v="03.16.15"/>
    <x v="0"/>
    <x v="0"/>
    <x v="0"/>
    <s v="Direção Financeira"/>
    <s v="03.16.15"/>
    <s v="Direção Financeira"/>
    <s v="03.16.15"/>
    <x v="46"/>
    <x v="0"/>
    <x v="0"/>
    <x v="0"/>
    <x v="1"/>
    <x v="0"/>
    <x v="0"/>
    <x v="0"/>
    <x v="8"/>
    <s v="2021-10-22"/>
    <x v="3"/>
    <n v="70326"/>
    <x v="0"/>
    <m/>
    <x v="0"/>
    <m/>
    <x v="58"/>
    <n v="100392190"/>
    <x v="0"/>
    <x v="1"/>
    <s v="Direção Financeira"/>
    <s v="ORI"/>
    <x v="0"/>
    <m/>
    <x v="0"/>
    <x v="0"/>
    <x v="0"/>
    <x v="0"/>
    <x v="0"/>
    <x v="0"/>
    <x v="0"/>
    <x v="0"/>
    <x v="0"/>
    <x v="0"/>
    <x v="0"/>
    <s v="Direção Financeira"/>
    <x v="0"/>
    <x v="0"/>
    <x v="0"/>
    <x v="0"/>
    <x v="0"/>
    <x v="0"/>
    <x v="0"/>
    <x v="1"/>
    <x v="0"/>
    <x v="0"/>
    <x v="1"/>
    <x v="0"/>
    <s v="Comparticipação da CMSM com os 8% a favor da INPS,  em beneficios dos pensionistas, referente a mês de Maio de 2021, conforme justitificativo em anexo. "/>
  </r>
  <r>
    <x v="0"/>
    <n v="0"/>
    <n v="0"/>
    <n v="0"/>
    <n v="23760"/>
    <x v="2887"/>
    <x v="0"/>
    <x v="0"/>
    <x v="0"/>
    <s v="03.16.15"/>
    <x v="0"/>
    <x v="0"/>
    <x v="0"/>
    <s v="Direção Financeira"/>
    <s v="03.16.15"/>
    <s v="Direção Financeira"/>
    <s v="03.16.15"/>
    <x v="80"/>
    <x v="0"/>
    <x v="3"/>
    <x v="18"/>
    <x v="1"/>
    <x v="0"/>
    <x v="0"/>
    <x v="0"/>
    <x v="8"/>
    <s v="2021-10-29"/>
    <x v="3"/>
    <n v="23760"/>
    <x v="0"/>
    <m/>
    <x v="0"/>
    <m/>
    <x v="457"/>
    <n v="100479197"/>
    <x v="0"/>
    <x v="1"/>
    <s v="Direção Financeira"/>
    <s v="ORI"/>
    <x v="0"/>
    <m/>
    <x v="0"/>
    <x v="0"/>
    <x v="0"/>
    <x v="0"/>
    <x v="0"/>
    <x v="0"/>
    <x v="0"/>
    <x v="0"/>
    <x v="0"/>
    <x v="0"/>
    <x v="0"/>
    <s v="Direção Financeira"/>
    <x v="0"/>
    <x v="0"/>
    <x v="0"/>
    <x v="0"/>
    <x v="0"/>
    <x v="0"/>
    <x v="0"/>
    <x v="1"/>
    <x v="0"/>
    <x v="0"/>
    <x v="1"/>
    <x v="0"/>
    <s v="Pagamento a favor Natalino Freire da Veiga, proveniente de descontos efetuados nas folhas de pagamento de Salário, no período de  dezembro de 2007 a fevereiro de 2010, e não transferido para o INPS, conforme Justificativo em anexo."/>
  </r>
  <r>
    <x v="2"/>
    <n v="0"/>
    <n v="0"/>
    <n v="0"/>
    <n v="612884"/>
    <x v="2888"/>
    <x v="0"/>
    <x v="0"/>
    <x v="0"/>
    <s v="80.02.10.01"/>
    <x v="2"/>
    <x v="1"/>
    <x v="1"/>
    <s v="Outros"/>
    <s v="80.02.10"/>
    <s v="Outros"/>
    <s v="80.02.10"/>
    <x v="52"/>
    <x v="0"/>
    <x v="5"/>
    <x v="9"/>
    <x v="0"/>
    <x v="1"/>
    <x v="0"/>
    <x v="0"/>
    <x v="10"/>
    <s v="2021-11-04"/>
    <x v="3"/>
    <n v="612884"/>
    <x v="0"/>
    <m/>
    <x v="0"/>
    <m/>
    <x v="58"/>
    <n v="100392190"/>
    <x v="0"/>
    <x v="1"/>
    <s v="Retençoes Previdencia Social"/>
    <s v="ORI"/>
    <x v="0"/>
    <s v="RPS"/>
    <x v="0"/>
    <x v="0"/>
    <x v="0"/>
    <x v="0"/>
    <x v="0"/>
    <x v="0"/>
    <x v="0"/>
    <x v="0"/>
    <x v="0"/>
    <x v="0"/>
    <x v="0"/>
    <s v="Retençoes Previdencia Social"/>
    <x v="0"/>
    <x v="0"/>
    <x v="0"/>
    <x v="0"/>
    <x v="1"/>
    <x v="0"/>
    <x v="0"/>
    <x v="1"/>
    <x v="0"/>
    <x v="1"/>
    <x v="1"/>
    <x v="0"/>
    <s v="Transferência do 8% dos descontos de Previdência social efetuada nos salário dos funcionários em regime novo e antigo, a favor da INPS referente a mês de Junho de 2021, conforme justificativo em anexo. "/>
  </r>
  <r>
    <x v="0"/>
    <n v="0"/>
    <n v="0"/>
    <n v="0"/>
    <n v="1800"/>
    <x v="2889"/>
    <x v="0"/>
    <x v="0"/>
    <x v="0"/>
    <s v="03.16.01"/>
    <x v="27"/>
    <x v="0"/>
    <x v="0"/>
    <s v="Assembleia Municipal"/>
    <s v="03.16.01"/>
    <s v="Assembleia Municipal"/>
    <s v="03.16.01"/>
    <x v="30"/>
    <x v="0"/>
    <x v="0"/>
    <x v="0"/>
    <x v="1"/>
    <x v="0"/>
    <x v="0"/>
    <x v="0"/>
    <x v="9"/>
    <s v="2021-12-06"/>
    <x v="3"/>
    <n v="1800"/>
    <x v="0"/>
    <m/>
    <x v="0"/>
    <m/>
    <x v="0"/>
    <n v="100474696"/>
    <x v="0"/>
    <x v="0"/>
    <s v="Assembleia Municipal"/>
    <s v="ORI"/>
    <x v="0"/>
    <s v="AM"/>
    <x v="0"/>
    <x v="0"/>
    <x v="0"/>
    <x v="0"/>
    <x v="0"/>
    <x v="0"/>
    <x v="0"/>
    <x v="0"/>
    <x v="0"/>
    <x v="0"/>
    <x v="0"/>
    <s v="Assembleia Municipal"/>
    <x v="0"/>
    <x v="0"/>
    <x v="0"/>
    <x v="0"/>
    <x v="0"/>
    <x v="0"/>
    <x v="0"/>
    <x v="1"/>
    <x v="0"/>
    <x v="0"/>
    <x v="0"/>
    <x v="0"/>
    <s v=" Pagamento a favor da Sra. Anilda Tavares eleito municipal, pela realização IVª sessão ordenaria da Assembleia Municipal de São Miguel, conforme documento em anexo. "/>
  </r>
  <r>
    <x v="0"/>
    <n v="0"/>
    <n v="0"/>
    <n v="0"/>
    <n v="10200"/>
    <x v="2889"/>
    <x v="0"/>
    <x v="0"/>
    <x v="0"/>
    <s v="03.16.01"/>
    <x v="27"/>
    <x v="0"/>
    <x v="0"/>
    <s v="Assembleia Municipal"/>
    <s v="03.16.01"/>
    <s v="Assembleia Municipal"/>
    <s v="03.16.01"/>
    <x v="30"/>
    <x v="0"/>
    <x v="0"/>
    <x v="0"/>
    <x v="1"/>
    <x v="0"/>
    <x v="0"/>
    <x v="0"/>
    <x v="9"/>
    <s v="2021-12-06"/>
    <x v="3"/>
    <n v="10200"/>
    <x v="0"/>
    <m/>
    <x v="0"/>
    <m/>
    <x v="154"/>
    <n v="100478012"/>
    <x v="0"/>
    <x v="1"/>
    <s v="Assembleia Municipal"/>
    <s v="ORI"/>
    <x v="0"/>
    <s v="AM"/>
    <x v="0"/>
    <x v="0"/>
    <x v="0"/>
    <x v="0"/>
    <x v="0"/>
    <x v="0"/>
    <x v="0"/>
    <x v="0"/>
    <x v="0"/>
    <x v="0"/>
    <x v="0"/>
    <s v="Assembleia Municipal"/>
    <x v="0"/>
    <x v="0"/>
    <x v="0"/>
    <x v="0"/>
    <x v="0"/>
    <x v="0"/>
    <x v="0"/>
    <x v="1"/>
    <x v="0"/>
    <x v="0"/>
    <x v="1"/>
    <x v="0"/>
    <s v=" Pagamento a favor da Sra. Anilda Tavares eleito municipal, pela realização IVª sessão ordenaria da Assembleia Municipal de São Miguel, conforme documento em anexo. "/>
  </r>
  <r>
    <x v="0"/>
    <n v="0"/>
    <n v="0"/>
    <n v="0"/>
    <n v="9940"/>
    <x v="2890"/>
    <x v="0"/>
    <x v="0"/>
    <x v="0"/>
    <s v="03.16.13"/>
    <x v="71"/>
    <x v="0"/>
    <x v="0"/>
    <s v="Unidade Gestão de Aquisições"/>
    <s v="03.16.13"/>
    <s v="Unidade Gestão de Aquisições"/>
    <s v="03.16.13"/>
    <x v="4"/>
    <x v="0"/>
    <x v="0"/>
    <x v="0"/>
    <x v="0"/>
    <x v="0"/>
    <x v="0"/>
    <x v="0"/>
    <x v="9"/>
    <s v="2021-12-13"/>
    <x v="3"/>
    <n v="9940"/>
    <x v="0"/>
    <m/>
    <x v="0"/>
    <m/>
    <x v="24"/>
    <n v="100479035"/>
    <x v="0"/>
    <x v="6"/>
    <s v="Unidade Gestão de Aquisições"/>
    <s v="ORI"/>
    <x v="0"/>
    <s v="UGA"/>
    <x v="0"/>
    <x v="0"/>
    <x v="0"/>
    <x v="0"/>
    <x v="0"/>
    <x v="0"/>
    <x v="0"/>
    <x v="0"/>
    <x v="0"/>
    <x v="0"/>
    <x v="0"/>
    <s v="Unidade Gestão de Aquisições"/>
    <x v="0"/>
    <x v="0"/>
    <x v="0"/>
    <x v="0"/>
    <x v="0"/>
    <x v="0"/>
    <x v="0"/>
    <x v="1"/>
    <x v="0"/>
    <x v="0"/>
    <x v="6"/>
    <x v="0"/>
    <s v="Pagamento de salário referente a 12-2021"/>
  </r>
  <r>
    <x v="0"/>
    <n v="0"/>
    <n v="0"/>
    <n v="0"/>
    <n v="10834"/>
    <x v="2890"/>
    <x v="0"/>
    <x v="0"/>
    <x v="0"/>
    <s v="03.16.13"/>
    <x v="71"/>
    <x v="0"/>
    <x v="0"/>
    <s v="Unidade Gestão de Aquisições"/>
    <s v="03.16.13"/>
    <s v="Unidade Gestão de Aquisições"/>
    <s v="03.16.13"/>
    <x v="4"/>
    <x v="0"/>
    <x v="0"/>
    <x v="0"/>
    <x v="0"/>
    <x v="0"/>
    <x v="0"/>
    <x v="0"/>
    <x v="9"/>
    <s v="2021-12-13"/>
    <x v="3"/>
    <n v="10834"/>
    <x v="0"/>
    <m/>
    <x v="0"/>
    <m/>
    <x v="0"/>
    <n v="100474696"/>
    <x v="0"/>
    <x v="0"/>
    <s v="Unidade Gestão de Aquisições"/>
    <s v="ORI"/>
    <x v="0"/>
    <s v="UGA"/>
    <x v="0"/>
    <x v="0"/>
    <x v="0"/>
    <x v="0"/>
    <x v="0"/>
    <x v="0"/>
    <x v="0"/>
    <x v="0"/>
    <x v="0"/>
    <x v="0"/>
    <x v="0"/>
    <s v="Unidade Gestão de Aquisições"/>
    <x v="0"/>
    <x v="0"/>
    <x v="0"/>
    <x v="0"/>
    <x v="0"/>
    <x v="0"/>
    <x v="0"/>
    <x v="1"/>
    <x v="0"/>
    <x v="0"/>
    <x v="0"/>
    <x v="0"/>
    <s v="Pagamento de salário referente a 12-2021"/>
  </r>
  <r>
    <x v="0"/>
    <n v="0"/>
    <n v="0"/>
    <n v="0"/>
    <n v="8213"/>
    <x v="2890"/>
    <x v="0"/>
    <x v="0"/>
    <x v="0"/>
    <s v="03.16.13"/>
    <x v="71"/>
    <x v="0"/>
    <x v="0"/>
    <s v="Unidade Gestão de Aquisições"/>
    <s v="03.16.13"/>
    <s v="Unidade Gestão de Aquisições"/>
    <s v="03.16.13"/>
    <x v="4"/>
    <x v="0"/>
    <x v="0"/>
    <x v="0"/>
    <x v="0"/>
    <x v="0"/>
    <x v="0"/>
    <x v="0"/>
    <x v="9"/>
    <s v="2021-12-13"/>
    <x v="3"/>
    <n v="8213"/>
    <x v="0"/>
    <m/>
    <x v="0"/>
    <m/>
    <x v="1"/>
    <n v="100474706"/>
    <x v="0"/>
    <x v="2"/>
    <s v="Unidade Gestão de Aquisições"/>
    <s v="ORI"/>
    <x v="0"/>
    <s v="UGA"/>
    <x v="0"/>
    <x v="0"/>
    <x v="0"/>
    <x v="0"/>
    <x v="0"/>
    <x v="0"/>
    <x v="0"/>
    <x v="0"/>
    <x v="0"/>
    <x v="0"/>
    <x v="0"/>
    <s v="Unidade Gestão de Aquisições"/>
    <x v="0"/>
    <x v="0"/>
    <x v="0"/>
    <x v="0"/>
    <x v="0"/>
    <x v="0"/>
    <x v="0"/>
    <x v="1"/>
    <x v="0"/>
    <x v="0"/>
    <x v="2"/>
    <x v="0"/>
    <s v="Pagamento de salário referente a 12-2021"/>
  </r>
  <r>
    <x v="0"/>
    <n v="0"/>
    <n v="0"/>
    <n v="0"/>
    <n v="73675"/>
    <x v="2890"/>
    <x v="0"/>
    <x v="0"/>
    <x v="0"/>
    <s v="03.16.13"/>
    <x v="71"/>
    <x v="0"/>
    <x v="0"/>
    <s v="Unidade Gestão de Aquisições"/>
    <s v="03.16.13"/>
    <s v="Unidade Gestão de Aquisições"/>
    <s v="03.16.13"/>
    <x v="4"/>
    <x v="0"/>
    <x v="0"/>
    <x v="0"/>
    <x v="0"/>
    <x v="0"/>
    <x v="0"/>
    <x v="0"/>
    <x v="9"/>
    <s v="2021-12-13"/>
    <x v="3"/>
    <n v="73675"/>
    <x v="0"/>
    <m/>
    <x v="0"/>
    <m/>
    <x v="11"/>
    <n v="100474693"/>
    <x v="0"/>
    <x v="1"/>
    <s v="Unidade Gestão de Aquisições"/>
    <s v="ORI"/>
    <x v="0"/>
    <s v="UGA"/>
    <x v="0"/>
    <x v="0"/>
    <x v="0"/>
    <x v="0"/>
    <x v="0"/>
    <x v="0"/>
    <x v="0"/>
    <x v="0"/>
    <x v="0"/>
    <x v="0"/>
    <x v="0"/>
    <s v="Unidade Gestão de Aquisições"/>
    <x v="0"/>
    <x v="0"/>
    <x v="0"/>
    <x v="0"/>
    <x v="0"/>
    <x v="0"/>
    <x v="0"/>
    <x v="1"/>
    <x v="0"/>
    <x v="0"/>
    <x v="1"/>
    <x v="0"/>
    <s v="Pagamento de salário referente a 12-2021"/>
  </r>
  <r>
    <x v="0"/>
    <n v="0"/>
    <n v="0"/>
    <n v="0"/>
    <n v="991"/>
    <x v="2891"/>
    <x v="0"/>
    <x v="0"/>
    <x v="0"/>
    <s v="03.16.12"/>
    <x v="54"/>
    <x v="0"/>
    <x v="0"/>
    <s v="Direcção de Urbanismo"/>
    <s v="03.16.12"/>
    <s v="Direcção de Urbanismo"/>
    <s v="03.16.12"/>
    <x v="51"/>
    <x v="0"/>
    <x v="0"/>
    <x v="4"/>
    <x v="1"/>
    <x v="0"/>
    <x v="0"/>
    <x v="0"/>
    <x v="9"/>
    <s v="2021-12-13"/>
    <x v="3"/>
    <n v="991"/>
    <x v="0"/>
    <m/>
    <x v="0"/>
    <m/>
    <x v="0"/>
    <n v="100474696"/>
    <x v="0"/>
    <x v="0"/>
    <s v="Direcção de Urbanismo"/>
    <s v="ORI"/>
    <x v="0"/>
    <m/>
    <x v="0"/>
    <x v="0"/>
    <x v="0"/>
    <x v="0"/>
    <x v="0"/>
    <x v="0"/>
    <x v="0"/>
    <x v="0"/>
    <x v="0"/>
    <x v="0"/>
    <x v="0"/>
    <s v="Direcção de Urbanismo"/>
    <x v="0"/>
    <x v="0"/>
    <x v="0"/>
    <x v="0"/>
    <x v="0"/>
    <x v="0"/>
    <x v="0"/>
    <x v="1"/>
    <x v="0"/>
    <x v="0"/>
    <x v="0"/>
    <x v="0"/>
    <s v="Pagamento de salário referente a 12-2021"/>
  </r>
  <r>
    <x v="0"/>
    <n v="0"/>
    <n v="0"/>
    <n v="0"/>
    <n v="509"/>
    <x v="2891"/>
    <x v="0"/>
    <x v="0"/>
    <x v="0"/>
    <s v="03.16.12"/>
    <x v="54"/>
    <x v="0"/>
    <x v="0"/>
    <s v="Direcção de Urbanismo"/>
    <s v="03.16.12"/>
    <s v="Direcção de Urbanismo"/>
    <s v="03.16.12"/>
    <x v="5"/>
    <x v="0"/>
    <x v="0"/>
    <x v="0"/>
    <x v="1"/>
    <x v="0"/>
    <x v="0"/>
    <x v="0"/>
    <x v="9"/>
    <s v="2021-12-13"/>
    <x v="3"/>
    <n v="509"/>
    <x v="0"/>
    <m/>
    <x v="0"/>
    <m/>
    <x v="0"/>
    <n v="100474696"/>
    <x v="0"/>
    <x v="0"/>
    <s v="Direcção de Urbanismo"/>
    <s v="ORI"/>
    <x v="0"/>
    <m/>
    <x v="0"/>
    <x v="0"/>
    <x v="0"/>
    <x v="0"/>
    <x v="0"/>
    <x v="0"/>
    <x v="0"/>
    <x v="0"/>
    <x v="0"/>
    <x v="0"/>
    <x v="0"/>
    <s v="Direcção de Urbanismo"/>
    <x v="0"/>
    <x v="0"/>
    <x v="0"/>
    <x v="0"/>
    <x v="0"/>
    <x v="0"/>
    <x v="0"/>
    <x v="1"/>
    <x v="0"/>
    <x v="0"/>
    <x v="0"/>
    <x v="0"/>
    <s v="Pagamento de salário referente a 12-2021"/>
  </r>
  <r>
    <x v="0"/>
    <n v="0"/>
    <n v="0"/>
    <n v="0"/>
    <n v="13244"/>
    <x v="2891"/>
    <x v="0"/>
    <x v="0"/>
    <x v="0"/>
    <s v="03.16.12"/>
    <x v="54"/>
    <x v="0"/>
    <x v="0"/>
    <s v="Direcção de Urbanismo"/>
    <s v="03.16.12"/>
    <s v="Direcção de Urbanismo"/>
    <s v="03.16.12"/>
    <x v="4"/>
    <x v="0"/>
    <x v="0"/>
    <x v="0"/>
    <x v="0"/>
    <x v="0"/>
    <x v="0"/>
    <x v="0"/>
    <x v="9"/>
    <s v="2021-12-13"/>
    <x v="3"/>
    <n v="13244"/>
    <x v="0"/>
    <m/>
    <x v="0"/>
    <m/>
    <x v="0"/>
    <n v="100474696"/>
    <x v="0"/>
    <x v="0"/>
    <s v="Direcção de Urbanismo"/>
    <s v="ORI"/>
    <x v="0"/>
    <m/>
    <x v="0"/>
    <x v="0"/>
    <x v="0"/>
    <x v="0"/>
    <x v="0"/>
    <x v="0"/>
    <x v="0"/>
    <x v="0"/>
    <x v="0"/>
    <x v="0"/>
    <x v="0"/>
    <s v="Direcção de Urbanismo"/>
    <x v="0"/>
    <x v="0"/>
    <x v="0"/>
    <x v="0"/>
    <x v="0"/>
    <x v="0"/>
    <x v="0"/>
    <x v="1"/>
    <x v="0"/>
    <x v="0"/>
    <x v="0"/>
    <x v="0"/>
    <s v="Pagamento de salário referente a 12-2021"/>
  </r>
  <r>
    <x v="0"/>
    <n v="0"/>
    <n v="0"/>
    <n v="0"/>
    <n v="5460"/>
    <x v="2891"/>
    <x v="0"/>
    <x v="0"/>
    <x v="0"/>
    <s v="03.16.12"/>
    <x v="54"/>
    <x v="0"/>
    <x v="0"/>
    <s v="Direcção de Urbanismo"/>
    <s v="03.16.12"/>
    <s v="Direcção de Urbanismo"/>
    <s v="03.16.12"/>
    <x v="48"/>
    <x v="0"/>
    <x v="0"/>
    <x v="0"/>
    <x v="0"/>
    <x v="0"/>
    <x v="0"/>
    <x v="0"/>
    <x v="9"/>
    <s v="2021-12-13"/>
    <x v="3"/>
    <n v="5460"/>
    <x v="0"/>
    <m/>
    <x v="0"/>
    <m/>
    <x v="0"/>
    <n v="100474696"/>
    <x v="0"/>
    <x v="0"/>
    <s v="Direcção de Urbanismo"/>
    <s v="ORI"/>
    <x v="0"/>
    <m/>
    <x v="0"/>
    <x v="0"/>
    <x v="0"/>
    <x v="0"/>
    <x v="0"/>
    <x v="0"/>
    <x v="0"/>
    <x v="0"/>
    <x v="0"/>
    <x v="0"/>
    <x v="0"/>
    <s v="Direcção de Urbanismo"/>
    <x v="0"/>
    <x v="0"/>
    <x v="0"/>
    <x v="0"/>
    <x v="0"/>
    <x v="0"/>
    <x v="0"/>
    <x v="1"/>
    <x v="0"/>
    <x v="0"/>
    <x v="0"/>
    <x v="0"/>
    <s v="Pagamento de salário referente a 12-2021"/>
  </r>
  <r>
    <x v="0"/>
    <n v="0"/>
    <n v="0"/>
    <n v="0"/>
    <n v="9919"/>
    <x v="2891"/>
    <x v="0"/>
    <x v="0"/>
    <x v="0"/>
    <s v="03.16.12"/>
    <x v="54"/>
    <x v="0"/>
    <x v="0"/>
    <s v="Direcção de Urbanismo"/>
    <s v="03.16.12"/>
    <s v="Direcção de Urbanismo"/>
    <s v="03.16.12"/>
    <x v="0"/>
    <x v="0"/>
    <x v="0"/>
    <x v="0"/>
    <x v="0"/>
    <x v="0"/>
    <x v="0"/>
    <x v="0"/>
    <x v="9"/>
    <s v="2021-12-13"/>
    <x v="3"/>
    <n v="9919"/>
    <x v="0"/>
    <m/>
    <x v="0"/>
    <m/>
    <x v="0"/>
    <n v="100474696"/>
    <x v="0"/>
    <x v="0"/>
    <s v="Direcção de Urbanismo"/>
    <s v="ORI"/>
    <x v="0"/>
    <m/>
    <x v="0"/>
    <x v="0"/>
    <x v="0"/>
    <x v="0"/>
    <x v="0"/>
    <x v="0"/>
    <x v="0"/>
    <x v="0"/>
    <x v="0"/>
    <x v="0"/>
    <x v="0"/>
    <s v="Direcção de Urbanismo"/>
    <x v="0"/>
    <x v="0"/>
    <x v="0"/>
    <x v="0"/>
    <x v="0"/>
    <x v="0"/>
    <x v="0"/>
    <x v="1"/>
    <x v="0"/>
    <x v="0"/>
    <x v="0"/>
    <x v="0"/>
    <s v="Pagamento de salário referente a 12-2021"/>
  </r>
  <r>
    <x v="0"/>
    <n v="0"/>
    <n v="0"/>
    <n v="0"/>
    <n v="235"/>
    <x v="2891"/>
    <x v="0"/>
    <x v="0"/>
    <x v="0"/>
    <s v="03.16.12"/>
    <x v="54"/>
    <x v="0"/>
    <x v="0"/>
    <s v="Direcção de Urbanismo"/>
    <s v="03.16.12"/>
    <s v="Direcção de Urbanismo"/>
    <s v="03.16.12"/>
    <x v="51"/>
    <x v="0"/>
    <x v="0"/>
    <x v="4"/>
    <x v="1"/>
    <x v="0"/>
    <x v="0"/>
    <x v="0"/>
    <x v="9"/>
    <s v="2021-12-13"/>
    <x v="3"/>
    <n v="235"/>
    <x v="0"/>
    <m/>
    <x v="0"/>
    <m/>
    <x v="2"/>
    <n v="100477977"/>
    <x v="0"/>
    <x v="3"/>
    <s v="Direcção de Urbanismo"/>
    <s v="ORI"/>
    <x v="0"/>
    <m/>
    <x v="0"/>
    <x v="0"/>
    <x v="0"/>
    <x v="0"/>
    <x v="0"/>
    <x v="0"/>
    <x v="0"/>
    <x v="0"/>
    <x v="0"/>
    <x v="0"/>
    <x v="0"/>
    <s v="Direcção de Urbanismo"/>
    <x v="0"/>
    <x v="0"/>
    <x v="0"/>
    <x v="0"/>
    <x v="0"/>
    <x v="0"/>
    <x v="0"/>
    <x v="1"/>
    <x v="0"/>
    <x v="0"/>
    <x v="3"/>
    <x v="0"/>
    <s v="Pagamento de salário referente a 12-2021"/>
  </r>
  <r>
    <x v="0"/>
    <n v="0"/>
    <n v="0"/>
    <n v="0"/>
    <n v="121"/>
    <x v="2891"/>
    <x v="0"/>
    <x v="0"/>
    <x v="0"/>
    <s v="03.16.12"/>
    <x v="54"/>
    <x v="0"/>
    <x v="0"/>
    <s v="Direcção de Urbanismo"/>
    <s v="03.16.12"/>
    <s v="Direcção de Urbanismo"/>
    <s v="03.16.12"/>
    <x v="5"/>
    <x v="0"/>
    <x v="0"/>
    <x v="0"/>
    <x v="1"/>
    <x v="0"/>
    <x v="0"/>
    <x v="0"/>
    <x v="9"/>
    <s v="2021-12-13"/>
    <x v="3"/>
    <n v="121"/>
    <x v="0"/>
    <m/>
    <x v="0"/>
    <m/>
    <x v="2"/>
    <n v="100477977"/>
    <x v="0"/>
    <x v="3"/>
    <s v="Direcção de Urbanismo"/>
    <s v="ORI"/>
    <x v="0"/>
    <m/>
    <x v="0"/>
    <x v="0"/>
    <x v="0"/>
    <x v="0"/>
    <x v="0"/>
    <x v="0"/>
    <x v="0"/>
    <x v="0"/>
    <x v="0"/>
    <x v="0"/>
    <x v="0"/>
    <s v="Direcção de Urbanismo"/>
    <x v="0"/>
    <x v="0"/>
    <x v="0"/>
    <x v="0"/>
    <x v="0"/>
    <x v="0"/>
    <x v="0"/>
    <x v="1"/>
    <x v="0"/>
    <x v="0"/>
    <x v="3"/>
    <x v="0"/>
    <s v="Pagamento de salário referente a 12-2021"/>
  </r>
  <r>
    <x v="0"/>
    <n v="0"/>
    <n v="0"/>
    <n v="0"/>
    <n v="3149"/>
    <x v="2891"/>
    <x v="0"/>
    <x v="0"/>
    <x v="0"/>
    <s v="03.16.12"/>
    <x v="54"/>
    <x v="0"/>
    <x v="0"/>
    <s v="Direcção de Urbanismo"/>
    <s v="03.16.12"/>
    <s v="Direcção de Urbanismo"/>
    <s v="03.16.12"/>
    <x v="4"/>
    <x v="0"/>
    <x v="0"/>
    <x v="0"/>
    <x v="0"/>
    <x v="0"/>
    <x v="0"/>
    <x v="0"/>
    <x v="9"/>
    <s v="2021-12-13"/>
    <x v="3"/>
    <n v="3149"/>
    <x v="0"/>
    <m/>
    <x v="0"/>
    <m/>
    <x v="2"/>
    <n v="100477977"/>
    <x v="0"/>
    <x v="3"/>
    <s v="Direcção de Urbanismo"/>
    <s v="ORI"/>
    <x v="0"/>
    <m/>
    <x v="0"/>
    <x v="0"/>
    <x v="0"/>
    <x v="0"/>
    <x v="0"/>
    <x v="0"/>
    <x v="0"/>
    <x v="0"/>
    <x v="0"/>
    <x v="0"/>
    <x v="0"/>
    <s v="Direcção de Urbanismo"/>
    <x v="0"/>
    <x v="0"/>
    <x v="0"/>
    <x v="0"/>
    <x v="0"/>
    <x v="0"/>
    <x v="0"/>
    <x v="1"/>
    <x v="0"/>
    <x v="0"/>
    <x v="3"/>
    <x v="0"/>
    <s v="Pagamento de salário referente a 12-2021"/>
  </r>
  <r>
    <x v="0"/>
    <n v="0"/>
    <n v="0"/>
    <n v="0"/>
    <n v="1298"/>
    <x v="2891"/>
    <x v="0"/>
    <x v="0"/>
    <x v="0"/>
    <s v="03.16.12"/>
    <x v="54"/>
    <x v="0"/>
    <x v="0"/>
    <s v="Direcção de Urbanismo"/>
    <s v="03.16.12"/>
    <s v="Direcção de Urbanismo"/>
    <s v="03.16.12"/>
    <x v="48"/>
    <x v="0"/>
    <x v="0"/>
    <x v="0"/>
    <x v="0"/>
    <x v="0"/>
    <x v="0"/>
    <x v="0"/>
    <x v="9"/>
    <s v="2021-12-13"/>
    <x v="3"/>
    <n v="1298"/>
    <x v="0"/>
    <m/>
    <x v="0"/>
    <m/>
    <x v="2"/>
    <n v="100477977"/>
    <x v="0"/>
    <x v="3"/>
    <s v="Direcção de Urbanismo"/>
    <s v="ORI"/>
    <x v="0"/>
    <m/>
    <x v="0"/>
    <x v="0"/>
    <x v="0"/>
    <x v="0"/>
    <x v="0"/>
    <x v="0"/>
    <x v="0"/>
    <x v="0"/>
    <x v="0"/>
    <x v="0"/>
    <x v="0"/>
    <s v="Direcção de Urbanismo"/>
    <x v="0"/>
    <x v="0"/>
    <x v="0"/>
    <x v="0"/>
    <x v="0"/>
    <x v="0"/>
    <x v="0"/>
    <x v="1"/>
    <x v="0"/>
    <x v="0"/>
    <x v="3"/>
    <x v="0"/>
    <s v="Pagamento de salário referente a 12-2021"/>
  </r>
  <r>
    <x v="0"/>
    <n v="0"/>
    <n v="0"/>
    <n v="0"/>
    <n v="2361"/>
    <x v="2891"/>
    <x v="0"/>
    <x v="0"/>
    <x v="0"/>
    <s v="03.16.12"/>
    <x v="54"/>
    <x v="0"/>
    <x v="0"/>
    <s v="Direcção de Urbanismo"/>
    <s v="03.16.12"/>
    <s v="Direcção de Urbanismo"/>
    <s v="03.16.12"/>
    <x v="0"/>
    <x v="0"/>
    <x v="0"/>
    <x v="0"/>
    <x v="0"/>
    <x v="0"/>
    <x v="0"/>
    <x v="0"/>
    <x v="9"/>
    <s v="2021-12-13"/>
    <x v="3"/>
    <n v="2361"/>
    <x v="0"/>
    <m/>
    <x v="0"/>
    <m/>
    <x v="2"/>
    <n v="100477977"/>
    <x v="0"/>
    <x v="3"/>
    <s v="Direcção de Urbanismo"/>
    <s v="ORI"/>
    <x v="0"/>
    <m/>
    <x v="0"/>
    <x v="0"/>
    <x v="0"/>
    <x v="0"/>
    <x v="0"/>
    <x v="0"/>
    <x v="0"/>
    <x v="0"/>
    <x v="0"/>
    <x v="0"/>
    <x v="0"/>
    <s v="Direcção de Urbanismo"/>
    <x v="0"/>
    <x v="0"/>
    <x v="0"/>
    <x v="0"/>
    <x v="0"/>
    <x v="0"/>
    <x v="0"/>
    <x v="1"/>
    <x v="0"/>
    <x v="0"/>
    <x v="3"/>
    <x v="0"/>
    <s v="Pagamento de salário referente a 12-2021"/>
  </r>
  <r>
    <x v="0"/>
    <n v="0"/>
    <n v="0"/>
    <n v="0"/>
    <n v="930"/>
    <x v="2891"/>
    <x v="0"/>
    <x v="0"/>
    <x v="0"/>
    <s v="03.16.12"/>
    <x v="54"/>
    <x v="0"/>
    <x v="0"/>
    <s v="Direcção de Urbanismo"/>
    <s v="03.16.12"/>
    <s v="Direcção de Urbanismo"/>
    <s v="03.16.12"/>
    <x v="51"/>
    <x v="0"/>
    <x v="0"/>
    <x v="4"/>
    <x v="1"/>
    <x v="0"/>
    <x v="0"/>
    <x v="0"/>
    <x v="9"/>
    <s v="2021-12-13"/>
    <x v="3"/>
    <n v="930"/>
    <x v="0"/>
    <m/>
    <x v="0"/>
    <m/>
    <x v="1"/>
    <n v="100474706"/>
    <x v="0"/>
    <x v="2"/>
    <s v="Direcção de Urbanismo"/>
    <s v="ORI"/>
    <x v="0"/>
    <m/>
    <x v="0"/>
    <x v="0"/>
    <x v="0"/>
    <x v="0"/>
    <x v="0"/>
    <x v="0"/>
    <x v="0"/>
    <x v="0"/>
    <x v="0"/>
    <x v="0"/>
    <x v="0"/>
    <s v="Direcção de Urbanismo"/>
    <x v="0"/>
    <x v="0"/>
    <x v="0"/>
    <x v="0"/>
    <x v="0"/>
    <x v="0"/>
    <x v="0"/>
    <x v="1"/>
    <x v="0"/>
    <x v="0"/>
    <x v="2"/>
    <x v="0"/>
    <s v="Pagamento de salário referente a 12-2021"/>
  </r>
  <r>
    <x v="0"/>
    <n v="0"/>
    <n v="0"/>
    <n v="0"/>
    <n v="477"/>
    <x v="2891"/>
    <x v="0"/>
    <x v="0"/>
    <x v="0"/>
    <s v="03.16.12"/>
    <x v="54"/>
    <x v="0"/>
    <x v="0"/>
    <s v="Direcção de Urbanismo"/>
    <s v="03.16.12"/>
    <s v="Direcção de Urbanismo"/>
    <s v="03.16.12"/>
    <x v="5"/>
    <x v="0"/>
    <x v="0"/>
    <x v="0"/>
    <x v="1"/>
    <x v="0"/>
    <x v="0"/>
    <x v="0"/>
    <x v="9"/>
    <s v="2021-12-13"/>
    <x v="3"/>
    <n v="477"/>
    <x v="0"/>
    <m/>
    <x v="0"/>
    <m/>
    <x v="1"/>
    <n v="100474706"/>
    <x v="0"/>
    <x v="2"/>
    <s v="Direcção de Urbanismo"/>
    <s v="ORI"/>
    <x v="0"/>
    <m/>
    <x v="0"/>
    <x v="0"/>
    <x v="0"/>
    <x v="0"/>
    <x v="0"/>
    <x v="0"/>
    <x v="0"/>
    <x v="0"/>
    <x v="0"/>
    <x v="0"/>
    <x v="0"/>
    <s v="Direcção de Urbanismo"/>
    <x v="0"/>
    <x v="0"/>
    <x v="0"/>
    <x v="0"/>
    <x v="0"/>
    <x v="0"/>
    <x v="0"/>
    <x v="1"/>
    <x v="0"/>
    <x v="0"/>
    <x v="2"/>
    <x v="0"/>
    <s v="Pagamento de salário referente a 12-2021"/>
  </r>
  <r>
    <x v="0"/>
    <n v="0"/>
    <n v="0"/>
    <n v="0"/>
    <n v="12425"/>
    <x v="2891"/>
    <x v="0"/>
    <x v="0"/>
    <x v="0"/>
    <s v="03.16.12"/>
    <x v="54"/>
    <x v="0"/>
    <x v="0"/>
    <s v="Direcção de Urbanismo"/>
    <s v="03.16.12"/>
    <s v="Direcção de Urbanismo"/>
    <s v="03.16.12"/>
    <x v="4"/>
    <x v="0"/>
    <x v="0"/>
    <x v="0"/>
    <x v="0"/>
    <x v="0"/>
    <x v="0"/>
    <x v="0"/>
    <x v="9"/>
    <s v="2021-12-13"/>
    <x v="3"/>
    <n v="12425"/>
    <x v="0"/>
    <m/>
    <x v="0"/>
    <m/>
    <x v="1"/>
    <n v="100474706"/>
    <x v="0"/>
    <x v="2"/>
    <s v="Direcção de Urbanismo"/>
    <s v="ORI"/>
    <x v="0"/>
    <m/>
    <x v="0"/>
    <x v="0"/>
    <x v="0"/>
    <x v="0"/>
    <x v="0"/>
    <x v="0"/>
    <x v="0"/>
    <x v="0"/>
    <x v="0"/>
    <x v="0"/>
    <x v="0"/>
    <s v="Direcção de Urbanismo"/>
    <x v="0"/>
    <x v="0"/>
    <x v="0"/>
    <x v="0"/>
    <x v="0"/>
    <x v="0"/>
    <x v="0"/>
    <x v="1"/>
    <x v="0"/>
    <x v="0"/>
    <x v="2"/>
    <x v="0"/>
    <s v="Pagamento de salário referente a 12-2021"/>
  </r>
  <r>
    <x v="0"/>
    <n v="0"/>
    <n v="0"/>
    <n v="0"/>
    <n v="5123"/>
    <x v="2891"/>
    <x v="0"/>
    <x v="0"/>
    <x v="0"/>
    <s v="03.16.12"/>
    <x v="54"/>
    <x v="0"/>
    <x v="0"/>
    <s v="Direcção de Urbanismo"/>
    <s v="03.16.12"/>
    <s v="Direcção de Urbanismo"/>
    <s v="03.16.12"/>
    <x v="48"/>
    <x v="0"/>
    <x v="0"/>
    <x v="0"/>
    <x v="0"/>
    <x v="0"/>
    <x v="0"/>
    <x v="0"/>
    <x v="9"/>
    <s v="2021-12-13"/>
    <x v="3"/>
    <n v="5123"/>
    <x v="0"/>
    <m/>
    <x v="0"/>
    <m/>
    <x v="1"/>
    <n v="100474706"/>
    <x v="0"/>
    <x v="2"/>
    <s v="Direcção de Urbanismo"/>
    <s v="ORI"/>
    <x v="0"/>
    <m/>
    <x v="0"/>
    <x v="0"/>
    <x v="0"/>
    <x v="0"/>
    <x v="0"/>
    <x v="0"/>
    <x v="0"/>
    <x v="0"/>
    <x v="0"/>
    <x v="0"/>
    <x v="0"/>
    <s v="Direcção de Urbanismo"/>
    <x v="0"/>
    <x v="0"/>
    <x v="0"/>
    <x v="0"/>
    <x v="0"/>
    <x v="0"/>
    <x v="0"/>
    <x v="1"/>
    <x v="0"/>
    <x v="0"/>
    <x v="2"/>
    <x v="0"/>
    <s v="Pagamento de salário referente a 12-2021"/>
  </r>
  <r>
    <x v="0"/>
    <n v="0"/>
    <n v="0"/>
    <n v="0"/>
    <n v="9306"/>
    <x v="2891"/>
    <x v="0"/>
    <x v="0"/>
    <x v="0"/>
    <s v="03.16.12"/>
    <x v="54"/>
    <x v="0"/>
    <x v="0"/>
    <s v="Direcção de Urbanismo"/>
    <s v="03.16.12"/>
    <s v="Direcção de Urbanismo"/>
    <s v="03.16.12"/>
    <x v="0"/>
    <x v="0"/>
    <x v="0"/>
    <x v="0"/>
    <x v="0"/>
    <x v="0"/>
    <x v="0"/>
    <x v="0"/>
    <x v="9"/>
    <s v="2021-12-13"/>
    <x v="3"/>
    <n v="9306"/>
    <x v="0"/>
    <m/>
    <x v="0"/>
    <m/>
    <x v="1"/>
    <n v="100474706"/>
    <x v="0"/>
    <x v="2"/>
    <s v="Direcção de Urbanismo"/>
    <s v="ORI"/>
    <x v="0"/>
    <m/>
    <x v="0"/>
    <x v="0"/>
    <x v="0"/>
    <x v="0"/>
    <x v="0"/>
    <x v="0"/>
    <x v="0"/>
    <x v="0"/>
    <x v="0"/>
    <x v="0"/>
    <x v="0"/>
    <s v="Direcção de Urbanismo"/>
    <x v="0"/>
    <x v="0"/>
    <x v="0"/>
    <x v="0"/>
    <x v="0"/>
    <x v="0"/>
    <x v="0"/>
    <x v="1"/>
    <x v="0"/>
    <x v="0"/>
    <x v="2"/>
    <x v="0"/>
    <s v="Pagamento de salário referente a 12-2021"/>
  </r>
  <r>
    <x v="0"/>
    <n v="0"/>
    <n v="0"/>
    <n v="0"/>
    <n v="10084"/>
    <x v="2891"/>
    <x v="0"/>
    <x v="0"/>
    <x v="0"/>
    <s v="03.16.12"/>
    <x v="54"/>
    <x v="0"/>
    <x v="0"/>
    <s v="Direcção de Urbanismo"/>
    <s v="03.16.12"/>
    <s v="Direcção de Urbanismo"/>
    <s v="03.16.12"/>
    <x v="51"/>
    <x v="0"/>
    <x v="0"/>
    <x v="4"/>
    <x v="1"/>
    <x v="0"/>
    <x v="0"/>
    <x v="0"/>
    <x v="9"/>
    <s v="2021-12-13"/>
    <x v="3"/>
    <n v="10084"/>
    <x v="0"/>
    <m/>
    <x v="0"/>
    <m/>
    <x v="11"/>
    <n v="100474693"/>
    <x v="0"/>
    <x v="1"/>
    <s v="Direcção de Urbanismo"/>
    <s v="ORI"/>
    <x v="0"/>
    <m/>
    <x v="0"/>
    <x v="0"/>
    <x v="0"/>
    <x v="0"/>
    <x v="0"/>
    <x v="0"/>
    <x v="0"/>
    <x v="0"/>
    <x v="0"/>
    <x v="0"/>
    <x v="0"/>
    <s v="Direcção de Urbanismo"/>
    <x v="0"/>
    <x v="0"/>
    <x v="0"/>
    <x v="0"/>
    <x v="0"/>
    <x v="0"/>
    <x v="0"/>
    <x v="1"/>
    <x v="0"/>
    <x v="0"/>
    <x v="1"/>
    <x v="0"/>
    <s v="Pagamento de salário referente a 12-2021"/>
  </r>
  <r>
    <x v="0"/>
    <n v="0"/>
    <n v="0"/>
    <n v="0"/>
    <n v="5177"/>
    <x v="2891"/>
    <x v="0"/>
    <x v="0"/>
    <x v="0"/>
    <s v="03.16.12"/>
    <x v="54"/>
    <x v="0"/>
    <x v="0"/>
    <s v="Direcção de Urbanismo"/>
    <s v="03.16.12"/>
    <s v="Direcção de Urbanismo"/>
    <s v="03.16.12"/>
    <x v="5"/>
    <x v="0"/>
    <x v="0"/>
    <x v="0"/>
    <x v="1"/>
    <x v="0"/>
    <x v="0"/>
    <x v="0"/>
    <x v="9"/>
    <s v="2021-12-13"/>
    <x v="3"/>
    <n v="5177"/>
    <x v="0"/>
    <m/>
    <x v="0"/>
    <m/>
    <x v="11"/>
    <n v="100474693"/>
    <x v="0"/>
    <x v="1"/>
    <s v="Direcção de Urbanismo"/>
    <s v="ORI"/>
    <x v="0"/>
    <m/>
    <x v="0"/>
    <x v="0"/>
    <x v="0"/>
    <x v="0"/>
    <x v="0"/>
    <x v="0"/>
    <x v="0"/>
    <x v="0"/>
    <x v="0"/>
    <x v="0"/>
    <x v="0"/>
    <s v="Direcção de Urbanismo"/>
    <x v="0"/>
    <x v="0"/>
    <x v="0"/>
    <x v="0"/>
    <x v="0"/>
    <x v="0"/>
    <x v="0"/>
    <x v="1"/>
    <x v="0"/>
    <x v="0"/>
    <x v="1"/>
    <x v="0"/>
    <s v="Pagamento de salário referente a 12-2021"/>
  </r>
  <r>
    <x v="0"/>
    <n v="0"/>
    <n v="0"/>
    <n v="0"/>
    <n v="134647"/>
    <x v="2891"/>
    <x v="0"/>
    <x v="0"/>
    <x v="0"/>
    <s v="03.16.12"/>
    <x v="54"/>
    <x v="0"/>
    <x v="0"/>
    <s v="Direcção de Urbanismo"/>
    <s v="03.16.12"/>
    <s v="Direcção de Urbanismo"/>
    <s v="03.16.12"/>
    <x v="4"/>
    <x v="0"/>
    <x v="0"/>
    <x v="0"/>
    <x v="0"/>
    <x v="0"/>
    <x v="0"/>
    <x v="0"/>
    <x v="9"/>
    <s v="2021-12-13"/>
    <x v="3"/>
    <n v="134647"/>
    <x v="0"/>
    <m/>
    <x v="0"/>
    <m/>
    <x v="11"/>
    <n v="100474693"/>
    <x v="0"/>
    <x v="1"/>
    <s v="Direcção de Urbanismo"/>
    <s v="ORI"/>
    <x v="0"/>
    <m/>
    <x v="0"/>
    <x v="0"/>
    <x v="0"/>
    <x v="0"/>
    <x v="0"/>
    <x v="0"/>
    <x v="0"/>
    <x v="0"/>
    <x v="0"/>
    <x v="0"/>
    <x v="0"/>
    <s v="Direcção de Urbanismo"/>
    <x v="0"/>
    <x v="0"/>
    <x v="0"/>
    <x v="0"/>
    <x v="0"/>
    <x v="0"/>
    <x v="0"/>
    <x v="1"/>
    <x v="0"/>
    <x v="0"/>
    <x v="1"/>
    <x v="0"/>
    <s v="Pagamento de salário referente a 12-2021"/>
  </r>
  <r>
    <x v="0"/>
    <n v="0"/>
    <n v="0"/>
    <n v="0"/>
    <n v="55515"/>
    <x v="2891"/>
    <x v="0"/>
    <x v="0"/>
    <x v="0"/>
    <s v="03.16.12"/>
    <x v="54"/>
    <x v="0"/>
    <x v="0"/>
    <s v="Direcção de Urbanismo"/>
    <s v="03.16.12"/>
    <s v="Direcção de Urbanismo"/>
    <s v="03.16.12"/>
    <x v="48"/>
    <x v="0"/>
    <x v="0"/>
    <x v="0"/>
    <x v="0"/>
    <x v="0"/>
    <x v="0"/>
    <x v="0"/>
    <x v="9"/>
    <s v="2021-12-13"/>
    <x v="3"/>
    <n v="55515"/>
    <x v="0"/>
    <m/>
    <x v="0"/>
    <m/>
    <x v="11"/>
    <n v="100474693"/>
    <x v="0"/>
    <x v="1"/>
    <s v="Direcção de Urbanismo"/>
    <s v="ORI"/>
    <x v="0"/>
    <m/>
    <x v="0"/>
    <x v="0"/>
    <x v="0"/>
    <x v="0"/>
    <x v="0"/>
    <x v="0"/>
    <x v="0"/>
    <x v="0"/>
    <x v="0"/>
    <x v="0"/>
    <x v="0"/>
    <s v="Direcção de Urbanismo"/>
    <x v="0"/>
    <x v="0"/>
    <x v="0"/>
    <x v="0"/>
    <x v="0"/>
    <x v="0"/>
    <x v="0"/>
    <x v="1"/>
    <x v="0"/>
    <x v="0"/>
    <x v="1"/>
    <x v="0"/>
    <s v="Pagamento de salário referente a 12-2021"/>
  </r>
  <r>
    <x v="0"/>
    <n v="0"/>
    <n v="0"/>
    <n v="0"/>
    <n v="100814"/>
    <x v="2891"/>
    <x v="0"/>
    <x v="0"/>
    <x v="0"/>
    <s v="03.16.12"/>
    <x v="54"/>
    <x v="0"/>
    <x v="0"/>
    <s v="Direcção de Urbanismo"/>
    <s v="03.16.12"/>
    <s v="Direcção de Urbanismo"/>
    <s v="03.16.12"/>
    <x v="0"/>
    <x v="0"/>
    <x v="0"/>
    <x v="0"/>
    <x v="0"/>
    <x v="0"/>
    <x v="0"/>
    <x v="0"/>
    <x v="9"/>
    <s v="2021-12-13"/>
    <x v="3"/>
    <n v="100814"/>
    <x v="0"/>
    <m/>
    <x v="0"/>
    <m/>
    <x v="11"/>
    <n v="100474693"/>
    <x v="0"/>
    <x v="1"/>
    <s v="Direcção de Urbanismo"/>
    <s v="ORI"/>
    <x v="0"/>
    <m/>
    <x v="0"/>
    <x v="0"/>
    <x v="0"/>
    <x v="0"/>
    <x v="0"/>
    <x v="0"/>
    <x v="0"/>
    <x v="0"/>
    <x v="0"/>
    <x v="0"/>
    <x v="0"/>
    <s v="Direcção de Urbanismo"/>
    <x v="0"/>
    <x v="0"/>
    <x v="0"/>
    <x v="0"/>
    <x v="0"/>
    <x v="0"/>
    <x v="0"/>
    <x v="1"/>
    <x v="0"/>
    <x v="0"/>
    <x v="1"/>
    <x v="0"/>
    <s v="Pagamento de salário referente a 12-2021"/>
  </r>
  <r>
    <x v="0"/>
    <n v="0"/>
    <n v="0"/>
    <n v="0"/>
    <n v="19"/>
    <x v="2892"/>
    <x v="0"/>
    <x v="0"/>
    <x v="0"/>
    <s v="03.16.11"/>
    <x v="57"/>
    <x v="0"/>
    <x v="0"/>
    <s v="Direcção de Obras"/>
    <s v="03.16.11"/>
    <s v="Direcção de Obras"/>
    <s v="03.16.11"/>
    <x v="51"/>
    <x v="0"/>
    <x v="0"/>
    <x v="4"/>
    <x v="1"/>
    <x v="0"/>
    <x v="0"/>
    <x v="0"/>
    <x v="9"/>
    <s v="2021-12-13"/>
    <x v="3"/>
    <n v="19"/>
    <x v="0"/>
    <m/>
    <x v="0"/>
    <m/>
    <x v="24"/>
    <n v="100479035"/>
    <x v="0"/>
    <x v="6"/>
    <s v="Direcção de Obras"/>
    <s v="ORI"/>
    <x v="0"/>
    <m/>
    <x v="0"/>
    <x v="0"/>
    <x v="0"/>
    <x v="0"/>
    <x v="0"/>
    <x v="0"/>
    <x v="0"/>
    <x v="0"/>
    <x v="0"/>
    <x v="0"/>
    <x v="0"/>
    <s v="Direcção de Obras"/>
    <x v="0"/>
    <x v="0"/>
    <x v="0"/>
    <x v="0"/>
    <x v="0"/>
    <x v="0"/>
    <x v="0"/>
    <x v="1"/>
    <x v="0"/>
    <x v="0"/>
    <x v="6"/>
    <x v="0"/>
    <s v="Pagamento de salário referente a 12-2021"/>
  </r>
  <r>
    <x v="0"/>
    <n v="0"/>
    <n v="0"/>
    <n v="0"/>
    <n v="28"/>
    <x v="2892"/>
    <x v="0"/>
    <x v="0"/>
    <x v="0"/>
    <s v="03.16.11"/>
    <x v="57"/>
    <x v="0"/>
    <x v="0"/>
    <s v="Direcção de Obras"/>
    <s v="03.16.11"/>
    <s v="Direcção de Obras"/>
    <s v="03.16.11"/>
    <x v="5"/>
    <x v="0"/>
    <x v="0"/>
    <x v="0"/>
    <x v="1"/>
    <x v="0"/>
    <x v="0"/>
    <x v="0"/>
    <x v="9"/>
    <s v="2021-12-13"/>
    <x v="3"/>
    <n v="28"/>
    <x v="0"/>
    <m/>
    <x v="0"/>
    <m/>
    <x v="24"/>
    <n v="100479035"/>
    <x v="0"/>
    <x v="6"/>
    <s v="Direcção de Obras"/>
    <s v="ORI"/>
    <x v="0"/>
    <m/>
    <x v="0"/>
    <x v="0"/>
    <x v="0"/>
    <x v="0"/>
    <x v="0"/>
    <x v="0"/>
    <x v="0"/>
    <x v="0"/>
    <x v="0"/>
    <x v="0"/>
    <x v="0"/>
    <s v="Direcção de Obras"/>
    <x v="0"/>
    <x v="0"/>
    <x v="0"/>
    <x v="0"/>
    <x v="0"/>
    <x v="0"/>
    <x v="0"/>
    <x v="1"/>
    <x v="0"/>
    <x v="0"/>
    <x v="6"/>
    <x v="0"/>
    <s v="Pagamento de salário referente a 12-2021"/>
  </r>
  <r>
    <x v="0"/>
    <n v="0"/>
    <n v="0"/>
    <n v="0"/>
    <n v="0"/>
    <x v="2892"/>
    <x v="0"/>
    <x v="0"/>
    <x v="0"/>
    <s v="03.16.11"/>
    <x v="57"/>
    <x v="0"/>
    <x v="0"/>
    <s v="Direcção de Obras"/>
    <s v="03.16.11"/>
    <s v="Direcção de Obras"/>
    <s v="03.16.11"/>
    <x v="32"/>
    <x v="0"/>
    <x v="0"/>
    <x v="0"/>
    <x v="1"/>
    <x v="0"/>
    <x v="0"/>
    <x v="0"/>
    <x v="9"/>
    <s v="2021-12-13"/>
    <x v="3"/>
    <n v="0"/>
    <x v="0"/>
    <m/>
    <x v="0"/>
    <m/>
    <x v="24"/>
    <n v="100479035"/>
    <x v="0"/>
    <x v="6"/>
    <s v="Direcção de Obras"/>
    <s v="ORI"/>
    <x v="0"/>
    <m/>
    <x v="0"/>
    <x v="0"/>
    <x v="0"/>
    <x v="0"/>
    <x v="0"/>
    <x v="0"/>
    <x v="0"/>
    <x v="0"/>
    <x v="0"/>
    <x v="0"/>
    <x v="0"/>
    <s v="Direcção de Obras"/>
    <x v="0"/>
    <x v="0"/>
    <x v="0"/>
    <x v="0"/>
    <x v="0"/>
    <x v="0"/>
    <x v="0"/>
    <x v="1"/>
    <x v="0"/>
    <x v="0"/>
    <x v="6"/>
    <x v="0"/>
    <s v="Pagamento de salário referente a 12-2021"/>
  </r>
  <r>
    <x v="0"/>
    <n v="0"/>
    <n v="0"/>
    <n v="0"/>
    <n v="494"/>
    <x v="2892"/>
    <x v="0"/>
    <x v="0"/>
    <x v="0"/>
    <s v="03.16.11"/>
    <x v="57"/>
    <x v="0"/>
    <x v="0"/>
    <s v="Direcção de Obras"/>
    <s v="03.16.11"/>
    <s v="Direcção de Obras"/>
    <s v="03.16.11"/>
    <x v="4"/>
    <x v="0"/>
    <x v="0"/>
    <x v="0"/>
    <x v="0"/>
    <x v="0"/>
    <x v="0"/>
    <x v="0"/>
    <x v="9"/>
    <s v="2021-12-13"/>
    <x v="3"/>
    <n v="494"/>
    <x v="0"/>
    <m/>
    <x v="0"/>
    <m/>
    <x v="24"/>
    <n v="100479035"/>
    <x v="0"/>
    <x v="6"/>
    <s v="Direcção de Obras"/>
    <s v="ORI"/>
    <x v="0"/>
    <m/>
    <x v="0"/>
    <x v="0"/>
    <x v="0"/>
    <x v="0"/>
    <x v="0"/>
    <x v="0"/>
    <x v="0"/>
    <x v="0"/>
    <x v="0"/>
    <x v="0"/>
    <x v="0"/>
    <s v="Direcção de Obras"/>
    <x v="0"/>
    <x v="0"/>
    <x v="0"/>
    <x v="0"/>
    <x v="0"/>
    <x v="0"/>
    <x v="0"/>
    <x v="1"/>
    <x v="0"/>
    <x v="0"/>
    <x v="6"/>
    <x v="0"/>
    <s v="Pagamento de salário referente a 12-2021"/>
  </r>
  <r>
    <x v="0"/>
    <n v="0"/>
    <n v="0"/>
    <n v="0"/>
    <n v="390"/>
    <x v="2892"/>
    <x v="0"/>
    <x v="0"/>
    <x v="0"/>
    <s v="03.16.11"/>
    <x v="57"/>
    <x v="0"/>
    <x v="0"/>
    <s v="Direcção de Obras"/>
    <s v="03.16.11"/>
    <s v="Direcção de Obras"/>
    <s v="03.16.11"/>
    <x v="48"/>
    <x v="0"/>
    <x v="0"/>
    <x v="0"/>
    <x v="0"/>
    <x v="0"/>
    <x v="0"/>
    <x v="0"/>
    <x v="9"/>
    <s v="2021-12-13"/>
    <x v="3"/>
    <n v="390"/>
    <x v="0"/>
    <m/>
    <x v="0"/>
    <m/>
    <x v="24"/>
    <n v="100479035"/>
    <x v="0"/>
    <x v="6"/>
    <s v="Direcção de Obras"/>
    <s v="ORI"/>
    <x v="0"/>
    <m/>
    <x v="0"/>
    <x v="0"/>
    <x v="0"/>
    <x v="0"/>
    <x v="0"/>
    <x v="0"/>
    <x v="0"/>
    <x v="0"/>
    <x v="0"/>
    <x v="0"/>
    <x v="0"/>
    <s v="Direcção de Obras"/>
    <x v="0"/>
    <x v="0"/>
    <x v="0"/>
    <x v="0"/>
    <x v="0"/>
    <x v="0"/>
    <x v="0"/>
    <x v="1"/>
    <x v="0"/>
    <x v="0"/>
    <x v="6"/>
    <x v="0"/>
    <s v="Pagamento de salário referente a 12-2021"/>
  </r>
  <r>
    <x v="0"/>
    <n v="0"/>
    <n v="0"/>
    <n v="0"/>
    <n v="193"/>
    <x v="2892"/>
    <x v="0"/>
    <x v="0"/>
    <x v="0"/>
    <s v="03.16.11"/>
    <x v="57"/>
    <x v="0"/>
    <x v="0"/>
    <s v="Direcção de Obras"/>
    <s v="03.16.11"/>
    <s v="Direcção de Obras"/>
    <s v="03.16.11"/>
    <x v="0"/>
    <x v="0"/>
    <x v="0"/>
    <x v="0"/>
    <x v="0"/>
    <x v="0"/>
    <x v="0"/>
    <x v="0"/>
    <x v="9"/>
    <s v="2021-12-13"/>
    <x v="3"/>
    <n v="193"/>
    <x v="0"/>
    <m/>
    <x v="0"/>
    <m/>
    <x v="24"/>
    <n v="100479035"/>
    <x v="0"/>
    <x v="6"/>
    <s v="Direcção de Obras"/>
    <s v="ORI"/>
    <x v="0"/>
    <m/>
    <x v="0"/>
    <x v="0"/>
    <x v="0"/>
    <x v="0"/>
    <x v="0"/>
    <x v="0"/>
    <x v="0"/>
    <x v="0"/>
    <x v="0"/>
    <x v="0"/>
    <x v="0"/>
    <s v="Direcção de Obras"/>
    <x v="0"/>
    <x v="0"/>
    <x v="0"/>
    <x v="0"/>
    <x v="0"/>
    <x v="0"/>
    <x v="0"/>
    <x v="1"/>
    <x v="0"/>
    <x v="0"/>
    <x v="6"/>
    <x v="0"/>
    <s v="Pagamento de salário referente a 12-2021"/>
  </r>
  <r>
    <x v="0"/>
    <n v="0"/>
    <n v="0"/>
    <n v="0"/>
    <n v="717"/>
    <x v="2892"/>
    <x v="0"/>
    <x v="0"/>
    <x v="0"/>
    <s v="03.16.11"/>
    <x v="57"/>
    <x v="0"/>
    <x v="0"/>
    <s v="Direcção de Obras"/>
    <s v="03.16.11"/>
    <s v="Direcção de Obras"/>
    <s v="03.16.11"/>
    <x v="51"/>
    <x v="0"/>
    <x v="0"/>
    <x v="4"/>
    <x v="1"/>
    <x v="0"/>
    <x v="0"/>
    <x v="0"/>
    <x v="9"/>
    <s v="2021-12-13"/>
    <x v="3"/>
    <n v="717"/>
    <x v="0"/>
    <m/>
    <x v="0"/>
    <m/>
    <x v="0"/>
    <n v="100474696"/>
    <x v="0"/>
    <x v="0"/>
    <s v="Direcção de Obras"/>
    <s v="ORI"/>
    <x v="0"/>
    <m/>
    <x v="0"/>
    <x v="0"/>
    <x v="0"/>
    <x v="0"/>
    <x v="0"/>
    <x v="0"/>
    <x v="0"/>
    <x v="0"/>
    <x v="0"/>
    <x v="0"/>
    <x v="0"/>
    <s v="Direcção de Obras"/>
    <x v="0"/>
    <x v="0"/>
    <x v="0"/>
    <x v="0"/>
    <x v="0"/>
    <x v="0"/>
    <x v="0"/>
    <x v="1"/>
    <x v="0"/>
    <x v="0"/>
    <x v="0"/>
    <x v="0"/>
    <s v="Pagamento de salário referente a 12-2021"/>
  </r>
  <r>
    <x v="0"/>
    <n v="0"/>
    <n v="0"/>
    <n v="0"/>
    <n v="1053"/>
    <x v="2892"/>
    <x v="0"/>
    <x v="0"/>
    <x v="0"/>
    <s v="03.16.11"/>
    <x v="57"/>
    <x v="0"/>
    <x v="0"/>
    <s v="Direcção de Obras"/>
    <s v="03.16.11"/>
    <s v="Direcção de Obras"/>
    <s v="03.16.11"/>
    <x v="5"/>
    <x v="0"/>
    <x v="0"/>
    <x v="0"/>
    <x v="1"/>
    <x v="0"/>
    <x v="0"/>
    <x v="0"/>
    <x v="9"/>
    <s v="2021-12-13"/>
    <x v="3"/>
    <n v="1053"/>
    <x v="0"/>
    <m/>
    <x v="0"/>
    <m/>
    <x v="0"/>
    <n v="100474696"/>
    <x v="0"/>
    <x v="0"/>
    <s v="Direcção de Obras"/>
    <s v="ORI"/>
    <x v="0"/>
    <m/>
    <x v="0"/>
    <x v="0"/>
    <x v="0"/>
    <x v="0"/>
    <x v="0"/>
    <x v="0"/>
    <x v="0"/>
    <x v="0"/>
    <x v="0"/>
    <x v="0"/>
    <x v="0"/>
    <s v="Direcção de Obras"/>
    <x v="0"/>
    <x v="0"/>
    <x v="0"/>
    <x v="0"/>
    <x v="0"/>
    <x v="0"/>
    <x v="0"/>
    <x v="1"/>
    <x v="0"/>
    <x v="0"/>
    <x v="0"/>
    <x v="0"/>
    <s v="Pagamento de salário referente a 12-2021"/>
  </r>
  <r>
    <x v="0"/>
    <n v="0"/>
    <n v="0"/>
    <n v="0"/>
    <n v="23"/>
    <x v="2892"/>
    <x v="0"/>
    <x v="0"/>
    <x v="0"/>
    <s v="03.16.11"/>
    <x v="57"/>
    <x v="0"/>
    <x v="0"/>
    <s v="Direcção de Obras"/>
    <s v="03.16.11"/>
    <s v="Direcção de Obras"/>
    <s v="03.16.11"/>
    <x v="32"/>
    <x v="0"/>
    <x v="0"/>
    <x v="0"/>
    <x v="1"/>
    <x v="0"/>
    <x v="0"/>
    <x v="0"/>
    <x v="9"/>
    <s v="2021-12-13"/>
    <x v="3"/>
    <n v="23"/>
    <x v="0"/>
    <m/>
    <x v="0"/>
    <m/>
    <x v="0"/>
    <n v="100474696"/>
    <x v="0"/>
    <x v="0"/>
    <s v="Direcção de Obras"/>
    <s v="ORI"/>
    <x v="0"/>
    <m/>
    <x v="0"/>
    <x v="0"/>
    <x v="0"/>
    <x v="0"/>
    <x v="0"/>
    <x v="0"/>
    <x v="0"/>
    <x v="0"/>
    <x v="0"/>
    <x v="0"/>
    <x v="0"/>
    <s v="Direcção de Obras"/>
    <x v="0"/>
    <x v="0"/>
    <x v="0"/>
    <x v="0"/>
    <x v="0"/>
    <x v="0"/>
    <x v="0"/>
    <x v="1"/>
    <x v="0"/>
    <x v="0"/>
    <x v="0"/>
    <x v="0"/>
    <s v="Pagamento de salário referente a 12-2021"/>
  </r>
  <r>
    <x v="0"/>
    <n v="0"/>
    <n v="0"/>
    <n v="0"/>
    <n v="18522"/>
    <x v="2892"/>
    <x v="0"/>
    <x v="0"/>
    <x v="0"/>
    <s v="03.16.11"/>
    <x v="57"/>
    <x v="0"/>
    <x v="0"/>
    <s v="Direcção de Obras"/>
    <s v="03.16.11"/>
    <s v="Direcção de Obras"/>
    <s v="03.16.11"/>
    <x v="4"/>
    <x v="0"/>
    <x v="0"/>
    <x v="0"/>
    <x v="0"/>
    <x v="0"/>
    <x v="0"/>
    <x v="0"/>
    <x v="9"/>
    <s v="2021-12-13"/>
    <x v="3"/>
    <n v="18522"/>
    <x v="0"/>
    <m/>
    <x v="0"/>
    <m/>
    <x v="0"/>
    <n v="100474696"/>
    <x v="0"/>
    <x v="0"/>
    <s v="Direcção de Obras"/>
    <s v="ORI"/>
    <x v="0"/>
    <m/>
    <x v="0"/>
    <x v="0"/>
    <x v="0"/>
    <x v="0"/>
    <x v="0"/>
    <x v="0"/>
    <x v="0"/>
    <x v="0"/>
    <x v="0"/>
    <x v="0"/>
    <x v="0"/>
    <s v="Direcção de Obras"/>
    <x v="0"/>
    <x v="0"/>
    <x v="0"/>
    <x v="0"/>
    <x v="0"/>
    <x v="0"/>
    <x v="0"/>
    <x v="1"/>
    <x v="0"/>
    <x v="0"/>
    <x v="0"/>
    <x v="0"/>
    <s v="Pagamento de salário referente a 12-2021"/>
  </r>
  <r>
    <x v="0"/>
    <n v="0"/>
    <n v="0"/>
    <n v="0"/>
    <n v="14636"/>
    <x v="2892"/>
    <x v="0"/>
    <x v="0"/>
    <x v="0"/>
    <s v="03.16.11"/>
    <x v="57"/>
    <x v="0"/>
    <x v="0"/>
    <s v="Direcção de Obras"/>
    <s v="03.16.11"/>
    <s v="Direcção de Obras"/>
    <s v="03.16.11"/>
    <x v="48"/>
    <x v="0"/>
    <x v="0"/>
    <x v="0"/>
    <x v="0"/>
    <x v="0"/>
    <x v="0"/>
    <x v="0"/>
    <x v="9"/>
    <s v="2021-12-13"/>
    <x v="3"/>
    <n v="14636"/>
    <x v="0"/>
    <m/>
    <x v="0"/>
    <m/>
    <x v="0"/>
    <n v="100474696"/>
    <x v="0"/>
    <x v="0"/>
    <s v="Direcção de Obras"/>
    <s v="ORI"/>
    <x v="0"/>
    <m/>
    <x v="0"/>
    <x v="0"/>
    <x v="0"/>
    <x v="0"/>
    <x v="0"/>
    <x v="0"/>
    <x v="0"/>
    <x v="0"/>
    <x v="0"/>
    <x v="0"/>
    <x v="0"/>
    <s v="Direcção de Obras"/>
    <x v="0"/>
    <x v="0"/>
    <x v="0"/>
    <x v="0"/>
    <x v="0"/>
    <x v="0"/>
    <x v="0"/>
    <x v="1"/>
    <x v="0"/>
    <x v="0"/>
    <x v="0"/>
    <x v="0"/>
    <s v="Pagamento de salário referente a 12-2021"/>
  </r>
  <r>
    <x v="0"/>
    <n v="0"/>
    <n v="0"/>
    <n v="0"/>
    <n v="7182"/>
    <x v="2892"/>
    <x v="0"/>
    <x v="0"/>
    <x v="0"/>
    <s v="03.16.11"/>
    <x v="57"/>
    <x v="0"/>
    <x v="0"/>
    <s v="Direcção de Obras"/>
    <s v="03.16.11"/>
    <s v="Direcção de Obras"/>
    <s v="03.16.11"/>
    <x v="0"/>
    <x v="0"/>
    <x v="0"/>
    <x v="0"/>
    <x v="0"/>
    <x v="0"/>
    <x v="0"/>
    <x v="0"/>
    <x v="9"/>
    <s v="2021-12-13"/>
    <x v="3"/>
    <n v="7182"/>
    <x v="0"/>
    <m/>
    <x v="0"/>
    <m/>
    <x v="0"/>
    <n v="100474696"/>
    <x v="0"/>
    <x v="0"/>
    <s v="Direcção de Obras"/>
    <s v="ORI"/>
    <x v="0"/>
    <m/>
    <x v="0"/>
    <x v="0"/>
    <x v="0"/>
    <x v="0"/>
    <x v="0"/>
    <x v="0"/>
    <x v="0"/>
    <x v="0"/>
    <x v="0"/>
    <x v="0"/>
    <x v="0"/>
    <s v="Direcção de Obras"/>
    <x v="0"/>
    <x v="0"/>
    <x v="0"/>
    <x v="0"/>
    <x v="0"/>
    <x v="0"/>
    <x v="0"/>
    <x v="1"/>
    <x v="0"/>
    <x v="0"/>
    <x v="0"/>
    <x v="0"/>
    <s v="Pagamento de salário referente a 12-2021"/>
  </r>
  <r>
    <x v="0"/>
    <n v="0"/>
    <n v="0"/>
    <n v="0"/>
    <n v="34"/>
    <x v="2892"/>
    <x v="0"/>
    <x v="0"/>
    <x v="0"/>
    <s v="03.16.11"/>
    <x v="57"/>
    <x v="0"/>
    <x v="0"/>
    <s v="Direcção de Obras"/>
    <s v="03.16.11"/>
    <s v="Direcção de Obras"/>
    <s v="03.16.11"/>
    <x v="51"/>
    <x v="0"/>
    <x v="0"/>
    <x v="4"/>
    <x v="1"/>
    <x v="0"/>
    <x v="0"/>
    <x v="0"/>
    <x v="9"/>
    <s v="2021-12-13"/>
    <x v="3"/>
    <n v="34"/>
    <x v="0"/>
    <m/>
    <x v="0"/>
    <m/>
    <x v="27"/>
    <n v="100474708"/>
    <x v="0"/>
    <x v="9"/>
    <s v="Direcção de Obras"/>
    <s v="ORI"/>
    <x v="0"/>
    <m/>
    <x v="0"/>
    <x v="0"/>
    <x v="0"/>
    <x v="0"/>
    <x v="0"/>
    <x v="0"/>
    <x v="0"/>
    <x v="0"/>
    <x v="0"/>
    <x v="0"/>
    <x v="0"/>
    <s v="Direcção de Obras"/>
    <x v="0"/>
    <x v="0"/>
    <x v="0"/>
    <x v="0"/>
    <x v="0"/>
    <x v="0"/>
    <x v="0"/>
    <x v="1"/>
    <x v="0"/>
    <x v="0"/>
    <x v="9"/>
    <x v="0"/>
    <s v="Pagamento de salário referente a 12-2021"/>
  </r>
  <r>
    <x v="0"/>
    <n v="0"/>
    <n v="0"/>
    <n v="0"/>
    <n v="50"/>
    <x v="2892"/>
    <x v="0"/>
    <x v="0"/>
    <x v="0"/>
    <s v="03.16.11"/>
    <x v="57"/>
    <x v="0"/>
    <x v="0"/>
    <s v="Direcção de Obras"/>
    <s v="03.16.11"/>
    <s v="Direcção de Obras"/>
    <s v="03.16.11"/>
    <x v="5"/>
    <x v="0"/>
    <x v="0"/>
    <x v="0"/>
    <x v="1"/>
    <x v="0"/>
    <x v="0"/>
    <x v="0"/>
    <x v="9"/>
    <s v="2021-12-13"/>
    <x v="3"/>
    <n v="50"/>
    <x v="0"/>
    <m/>
    <x v="0"/>
    <m/>
    <x v="27"/>
    <n v="100474708"/>
    <x v="0"/>
    <x v="9"/>
    <s v="Direcção de Obras"/>
    <s v="ORI"/>
    <x v="0"/>
    <m/>
    <x v="0"/>
    <x v="0"/>
    <x v="0"/>
    <x v="0"/>
    <x v="0"/>
    <x v="0"/>
    <x v="0"/>
    <x v="0"/>
    <x v="0"/>
    <x v="0"/>
    <x v="0"/>
    <s v="Direcção de Obras"/>
    <x v="0"/>
    <x v="0"/>
    <x v="0"/>
    <x v="0"/>
    <x v="0"/>
    <x v="0"/>
    <x v="0"/>
    <x v="1"/>
    <x v="0"/>
    <x v="0"/>
    <x v="9"/>
    <x v="0"/>
    <s v="Pagamento de salário referente a 12-2021"/>
  </r>
  <r>
    <x v="0"/>
    <n v="0"/>
    <n v="0"/>
    <n v="0"/>
    <n v="1"/>
    <x v="2892"/>
    <x v="0"/>
    <x v="0"/>
    <x v="0"/>
    <s v="03.16.11"/>
    <x v="57"/>
    <x v="0"/>
    <x v="0"/>
    <s v="Direcção de Obras"/>
    <s v="03.16.11"/>
    <s v="Direcção de Obras"/>
    <s v="03.16.11"/>
    <x v="32"/>
    <x v="0"/>
    <x v="0"/>
    <x v="0"/>
    <x v="1"/>
    <x v="0"/>
    <x v="0"/>
    <x v="0"/>
    <x v="9"/>
    <s v="2021-12-13"/>
    <x v="3"/>
    <n v="1"/>
    <x v="0"/>
    <m/>
    <x v="0"/>
    <m/>
    <x v="27"/>
    <n v="100474708"/>
    <x v="0"/>
    <x v="9"/>
    <s v="Direcção de Obras"/>
    <s v="ORI"/>
    <x v="0"/>
    <m/>
    <x v="0"/>
    <x v="0"/>
    <x v="0"/>
    <x v="0"/>
    <x v="0"/>
    <x v="0"/>
    <x v="0"/>
    <x v="0"/>
    <x v="0"/>
    <x v="0"/>
    <x v="0"/>
    <s v="Direcção de Obras"/>
    <x v="0"/>
    <x v="0"/>
    <x v="0"/>
    <x v="0"/>
    <x v="0"/>
    <x v="0"/>
    <x v="0"/>
    <x v="1"/>
    <x v="0"/>
    <x v="0"/>
    <x v="9"/>
    <x v="0"/>
    <s v="Pagamento de salário referente a 12-2021"/>
  </r>
  <r>
    <x v="0"/>
    <n v="0"/>
    <n v="0"/>
    <n v="0"/>
    <n v="879"/>
    <x v="2892"/>
    <x v="0"/>
    <x v="0"/>
    <x v="0"/>
    <s v="03.16.11"/>
    <x v="57"/>
    <x v="0"/>
    <x v="0"/>
    <s v="Direcção de Obras"/>
    <s v="03.16.11"/>
    <s v="Direcção de Obras"/>
    <s v="03.16.11"/>
    <x v="4"/>
    <x v="0"/>
    <x v="0"/>
    <x v="0"/>
    <x v="0"/>
    <x v="0"/>
    <x v="0"/>
    <x v="0"/>
    <x v="9"/>
    <s v="2021-12-13"/>
    <x v="3"/>
    <n v="879"/>
    <x v="0"/>
    <m/>
    <x v="0"/>
    <m/>
    <x v="27"/>
    <n v="100474708"/>
    <x v="0"/>
    <x v="9"/>
    <s v="Direcção de Obras"/>
    <s v="ORI"/>
    <x v="0"/>
    <m/>
    <x v="0"/>
    <x v="0"/>
    <x v="0"/>
    <x v="0"/>
    <x v="0"/>
    <x v="0"/>
    <x v="0"/>
    <x v="0"/>
    <x v="0"/>
    <x v="0"/>
    <x v="0"/>
    <s v="Direcção de Obras"/>
    <x v="0"/>
    <x v="0"/>
    <x v="0"/>
    <x v="0"/>
    <x v="0"/>
    <x v="0"/>
    <x v="0"/>
    <x v="1"/>
    <x v="0"/>
    <x v="0"/>
    <x v="9"/>
    <x v="0"/>
    <s v="Pagamento de salário referente a 12-2021"/>
  </r>
  <r>
    <x v="0"/>
    <n v="0"/>
    <n v="0"/>
    <n v="0"/>
    <n v="694"/>
    <x v="2892"/>
    <x v="0"/>
    <x v="0"/>
    <x v="0"/>
    <s v="03.16.11"/>
    <x v="57"/>
    <x v="0"/>
    <x v="0"/>
    <s v="Direcção de Obras"/>
    <s v="03.16.11"/>
    <s v="Direcção de Obras"/>
    <s v="03.16.11"/>
    <x v="48"/>
    <x v="0"/>
    <x v="0"/>
    <x v="0"/>
    <x v="0"/>
    <x v="0"/>
    <x v="0"/>
    <x v="0"/>
    <x v="9"/>
    <s v="2021-12-13"/>
    <x v="3"/>
    <n v="694"/>
    <x v="0"/>
    <m/>
    <x v="0"/>
    <m/>
    <x v="27"/>
    <n v="100474708"/>
    <x v="0"/>
    <x v="9"/>
    <s v="Direcção de Obras"/>
    <s v="ORI"/>
    <x v="0"/>
    <m/>
    <x v="0"/>
    <x v="0"/>
    <x v="0"/>
    <x v="0"/>
    <x v="0"/>
    <x v="0"/>
    <x v="0"/>
    <x v="0"/>
    <x v="0"/>
    <x v="0"/>
    <x v="0"/>
    <s v="Direcção de Obras"/>
    <x v="0"/>
    <x v="0"/>
    <x v="0"/>
    <x v="0"/>
    <x v="0"/>
    <x v="0"/>
    <x v="0"/>
    <x v="1"/>
    <x v="0"/>
    <x v="0"/>
    <x v="9"/>
    <x v="0"/>
    <s v="Pagamento de salário referente a 12-2021"/>
  </r>
  <r>
    <x v="0"/>
    <n v="0"/>
    <n v="0"/>
    <n v="0"/>
    <n v="342"/>
    <x v="2892"/>
    <x v="0"/>
    <x v="0"/>
    <x v="0"/>
    <s v="03.16.11"/>
    <x v="57"/>
    <x v="0"/>
    <x v="0"/>
    <s v="Direcção de Obras"/>
    <s v="03.16.11"/>
    <s v="Direcção de Obras"/>
    <s v="03.16.11"/>
    <x v="0"/>
    <x v="0"/>
    <x v="0"/>
    <x v="0"/>
    <x v="0"/>
    <x v="0"/>
    <x v="0"/>
    <x v="0"/>
    <x v="9"/>
    <s v="2021-12-13"/>
    <x v="3"/>
    <n v="342"/>
    <x v="0"/>
    <m/>
    <x v="0"/>
    <m/>
    <x v="27"/>
    <n v="100474708"/>
    <x v="0"/>
    <x v="9"/>
    <s v="Direcção de Obras"/>
    <s v="ORI"/>
    <x v="0"/>
    <m/>
    <x v="0"/>
    <x v="0"/>
    <x v="0"/>
    <x v="0"/>
    <x v="0"/>
    <x v="0"/>
    <x v="0"/>
    <x v="0"/>
    <x v="0"/>
    <x v="0"/>
    <x v="0"/>
    <s v="Direcção de Obras"/>
    <x v="0"/>
    <x v="0"/>
    <x v="0"/>
    <x v="0"/>
    <x v="0"/>
    <x v="0"/>
    <x v="0"/>
    <x v="1"/>
    <x v="0"/>
    <x v="0"/>
    <x v="9"/>
    <x v="0"/>
    <s v="Pagamento de salário referente a 12-2021"/>
  </r>
  <r>
    <x v="0"/>
    <n v="0"/>
    <n v="0"/>
    <n v="0"/>
    <n v="246"/>
    <x v="2892"/>
    <x v="0"/>
    <x v="0"/>
    <x v="0"/>
    <s v="03.16.11"/>
    <x v="57"/>
    <x v="0"/>
    <x v="0"/>
    <s v="Direcção de Obras"/>
    <s v="03.16.11"/>
    <s v="Direcção de Obras"/>
    <s v="03.16.11"/>
    <x v="51"/>
    <x v="0"/>
    <x v="0"/>
    <x v="4"/>
    <x v="1"/>
    <x v="0"/>
    <x v="0"/>
    <x v="0"/>
    <x v="9"/>
    <s v="2021-12-13"/>
    <x v="3"/>
    <n v="246"/>
    <x v="0"/>
    <m/>
    <x v="0"/>
    <m/>
    <x v="2"/>
    <n v="100477977"/>
    <x v="0"/>
    <x v="3"/>
    <s v="Direcção de Obras"/>
    <s v="ORI"/>
    <x v="0"/>
    <m/>
    <x v="0"/>
    <x v="0"/>
    <x v="0"/>
    <x v="0"/>
    <x v="0"/>
    <x v="0"/>
    <x v="0"/>
    <x v="0"/>
    <x v="0"/>
    <x v="0"/>
    <x v="0"/>
    <s v="Direcção de Obras"/>
    <x v="0"/>
    <x v="0"/>
    <x v="0"/>
    <x v="0"/>
    <x v="0"/>
    <x v="0"/>
    <x v="0"/>
    <x v="1"/>
    <x v="0"/>
    <x v="0"/>
    <x v="3"/>
    <x v="0"/>
    <s v="Pagamento de salário referente a 12-2021"/>
  </r>
  <r>
    <x v="0"/>
    <n v="0"/>
    <n v="0"/>
    <n v="0"/>
    <n v="362"/>
    <x v="2892"/>
    <x v="0"/>
    <x v="0"/>
    <x v="0"/>
    <s v="03.16.11"/>
    <x v="57"/>
    <x v="0"/>
    <x v="0"/>
    <s v="Direcção de Obras"/>
    <s v="03.16.11"/>
    <s v="Direcção de Obras"/>
    <s v="03.16.11"/>
    <x v="5"/>
    <x v="0"/>
    <x v="0"/>
    <x v="0"/>
    <x v="1"/>
    <x v="0"/>
    <x v="0"/>
    <x v="0"/>
    <x v="9"/>
    <s v="2021-12-13"/>
    <x v="3"/>
    <n v="362"/>
    <x v="0"/>
    <m/>
    <x v="0"/>
    <m/>
    <x v="2"/>
    <n v="100477977"/>
    <x v="0"/>
    <x v="3"/>
    <s v="Direcção de Obras"/>
    <s v="ORI"/>
    <x v="0"/>
    <m/>
    <x v="0"/>
    <x v="0"/>
    <x v="0"/>
    <x v="0"/>
    <x v="0"/>
    <x v="0"/>
    <x v="0"/>
    <x v="0"/>
    <x v="0"/>
    <x v="0"/>
    <x v="0"/>
    <s v="Direcção de Obras"/>
    <x v="0"/>
    <x v="0"/>
    <x v="0"/>
    <x v="0"/>
    <x v="0"/>
    <x v="0"/>
    <x v="0"/>
    <x v="1"/>
    <x v="0"/>
    <x v="0"/>
    <x v="3"/>
    <x v="0"/>
    <s v="Pagamento de salário referente a 12-2021"/>
  </r>
  <r>
    <x v="0"/>
    <n v="0"/>
    <n v="0"/>
    <n v="0"/>
    <n v="8"/>
    <x v="2892"/>
    <x v="0"/>
    <x v="0"/>
    <x v="0"/>
    <s v="03.16.11"/>
    <x v="57"/>
    <x v="0"/>
    <x v="0"/>
    <s v="Direcção de Obras"/>
    <s v="03.16.11"/>
    <s v="Direcção de Obras"/>
    <s v="03.16.11"/>
    <x v="32"/>
    <x v="0"/>
    <x v="0"/>
    <x v="0"/>
    <x v="1"/>
    <x v="0"/>
    <x v="0"/>
    <x v="0"/>
    <x v="9"/>
    <s v="2021-12-13"/>
    <x v="3"/>
    <n v="8"/>
    <x v="0"/>
    <m/>
    <x v="0"/>
    <m/>
    <x v="2"/>
    <n v="100477977"/>
    <x v="0"/>
    <x v="3"/>
    <s v="Direcção de Obras"/>
    <s v="ORI"/>
    <x v="0"/>
    <m/>
    <x v="0"/>
    <x v="0"/>
    <x v="0"/>
    <x v="0"/>
    <x v="0"/>
    <x v="0"/>
    <x v="0"/>
    <x v="0"/>
    <x v="0"/>
    <x v="0"/>
    <x v="0"/>
    <s v="Direcção de Obras"/>
    <x v="0"/>
    <x v="0"/>
    <x v="0"/>
    <x v="0"/>
    <x v="0"/>
    <x v="0"/>
    <x v="0"/>
    <x v="1"/>
    <x v="0"/>
    <x v="0"/>
    <x v="3"/>
    <x v="0"/>
    <s v="Pagamento de salário referente a 12-2021"/>
  </r>
  <r>
    <x v="0"/>
    <n v="0"/>
    <n v="0"/>
    <n v="0"/>
    <n v="6367"/>
    <x v="2892"/>
    <x v="0"/>
    <x v="0"/>
    <x v="0"/>
    <s v="03.16.11"/>
    <x v="57"/>
    <x v="0"/>
    <x v="0"/>
    <s v="Direcção de Obras"/>
    <s v="03.16.11"/>
    <s v="Direcção de Obras"/>
    <s v="03.16.11"/>
    <x v="4"/>
    <x v="0"/>
    <x v="0"/>
    <x v="0"/>
    <x v="0"/>
    <x v="0"/>
    <x v="0"/>
    <x v="0"/>
    <x v="9"/>
    <s v="2021-12-13"/>
    <x v="3"/>
    <n v="6367"/>
    <x v="0"/>
    <m/>
    <x v="0"/>
    <m/>
    <x v="2"/>
    <n v="100477977"/>
    <x v="0"/>
    <x v="3"/>
    <s v="Direcção de Obras"/>
    <s v="ORI"/>
    <x v="0"/>
    <m/>
    <x v="0"/>
    <x v="0"/>
    <x v="0"/>
    <x v="0"/>
    <x v="0"/>
    <x v="0"/>
    <x v="0"/>
    <x v="0"/>
    <x v="0"/>
    <x v="0"/>
    <x v="0"/>
    <s v="Direcção de Obras"/>
    <x v="0"/>
    <x v="0"/>
    <x v="0"/>
    <x v="0"/>
    <x v="0"/>
    <x v="0"/>
    <x v="0"/>
    <x v="1"/>
    <x v="0"/>
    <x v="0"/>
    <x v="3"/>
    <x v="0"/>
    <s v="Pagamento de salário referente a 12-2021"/>
  </r>
  <r>
    <x v="0"/>
    <n v="0"/>
    <n v="0"/>
    <n v="0"/>
    <n v="5031"/>
    <x v="2892"/>
    <x v="0"/>
    <x v="0"/>
    <x v="0"/>
    <s v="03.16.11"/>
    <x v="57"/>
    <x v="0"/>
    <x v="0"/>
    <s v="Direcção de Obras"/>
    <s v="03.16.11"/>
    <s v="Direcção de Obras"/>
    <s v="03.16.11"/>
    <x v="48"/>
    <x v="0"/>
    <x v="0"/>
    <x v="0"/>
    <x v="0"/>
    <x v="0"/>
    <x v="0"/>
    <x v="0"/>
    <x v="9"/>
    <s v="2021-12-13"/>
    <x v="3"/>
    <n v="5031"/>
    <x v="0"/>
    <m/>
    <x v="0"/>
    <m/>
    <x v="2"/>
    <n v="100477977"/>
    <x v="0"/>
    <x v="3"/>
    <s v="Direcção de Obras"/>
    <s v="ORI"/>
    <x v="0"/>
    <m/>
    <x v="0"/>
    <x v="0"/>
    <x v="0"/>
    <x v="0"/>
    <x v="0"/>
    <x v="0"/>
    <x v="0"/>
    <x v="0"/>
    <x v="0"/>
    <x v="0"/>
    <x v="0"/>
    <s v="Direcção de Obras"/>
    <x v="0"/>
    <x v="0"/>
    <x v="0"/>
    <x v="0"/>
    <x v="0"/>
    <x v="0"/>
    <x v="0"/>
    <x v="1"/>
    <x v="0"/>
    <x v="0"/>
    <x v="3"/>
    <x v="0"/>
    <s v="Pagamento de salário referente a 12-2021"/>
  </r>
  <r>
    <x v="0"/>
    <n v="0"/>
    <n v="0"/>
    <n v="0"/>
    <n v="2470"/>
    <x v="2892"/>
    <x v="0"/>
    <x v="0"/>
    <x v="0"/>
    <s v="03.16.11"/>
    <x v="57"/>
    <x v="0"/>
    <x v="0"/>
    <s v="Direcção de Obras"/>
    <s v="03.16.11"/>
    <s v="Direcção de Obras"/>
    <s v="03.16.11"/>
    <x v="0"/>
    <x v="0"/>
    <x v="0"/>
    <x v="0"/>
    <x v="0"/>
    <x v="0"/>
    <x v="0"/>
    <x v="0"/>
    <x v="9"/>
    <s v="2021-12-13"/>
    <x v="3"/>
    <n v="2470"/>
    <x v="0"/>
    <m/>
    <x v="0"/>
    <m/>
    <x v="2"/>
    <n v="100477977"/>
    <x v="0"/>
    <x v="3"/>
    <s v="Direcção de Obras"/>
    <s v="ORI"/>
    <x v="0"/>
    <m/>
    <x v="0"/>
    <x v="0"/>
    <x v="0"/>
    <x v="0"/>
    <x v="0"/>
    <x v="0"/>
    <x v="0"/>
    <x v="0"/>
    <x v="0"/>
    <x v="0"/>
    <x v="0"/>
    <s v="Direcção de Obras"/>
    <x v="0"/>
    <x v="0"/>
    <x v="0"/>
    <x v="0"/>
    <x v="0"/>
    <x v="0"/>
    <x v="0"/>
    <x v="1"/>
    <x v="0"/>
    <x v="0"/>
    <x v="3"/>
    <x v="0"/>
    <s v="Pagamento de salário referente a 12-2021"/>
  </r>
  <r>
    <x v="0"/>
    <n v="0"/>
    <n v="0"/>
    <n v="0"/>
    <n v="20"/>
    <x v="2892"/>
    <x v="0"/>
    <x v="0"/>
    <x v="0"/>
    <s v="03.16.11"/>
    <x v="57"/>
    <x v="0"/>
    <x v="0"/>
    <s v="Direcção de Obras"/>
    <s v="03.16.11"/>
    <s v="Direcção de Obras"/>
    <s v="03.16.11"/>
    <x v="51"/>
    <x v="0"/>
    <x v="0"/>
    <x v="4"/>
    <x v="1"/>
    <x v="0"/>
    <x v="0"/>
    <x v="0"/>
    <x v="9"/>
    <s v="2021-12-13"/>
    <x v="3"/>
    <n v="20"/>
    <x v="0"/>
    <m/>
    <x v="0"/>
    <m/>
    <x v="9"/>
    <n v="100478987"/>
    <x v="0"/>
    <x v="5"/>
    <s v="Direcção de Obras"/>
    <s v="ORI"/>
    <x v="0"/>
    <m/>
    <x v="0"/>
    <x v="0"/>
    <x v="0"/>
    <x v="0"/>
    <x v="0"/>
    <x v="0"/>
    <x v="0"/>
    <x v="0"/>
    <x v="0"/>
    <x v="0"/>
    <x v="0"/>
    <s v="Direcção de Obras"/>
    <x v="0"/>
    <x v="0"/>
    <x v="0"/>
    <x v="0"/>
    <x v="0"/>
    <x v="0"/>
    <x v="0"/>
    <x v="1"/>
    <x v="0"/>
    <x v="0"/>
    <x v="5"/>
    <x v="0"/>
    <s v="Pagamento de salário referente a 12-2021"/>
  </r>
  <r>
    <x v="0"/>
    <n v="0"/>
    <n v="0"/>
    <n v="0"/>
    <n v="30"/>
    <x v="2892"/>
    <x v="0"/>
    <x v="0"/>
    <x v="0"/>
    <s v="03.16.11"/>
    <x v="57"/>
    <x v="0"/>
    <x v="0"/>
    <s v="Direcção de Obras"/>
    <s v="03.16.11"/>
    <s v="Direcção de Obras"/>
    <s v="03.16.11"/>
    <x v="5"/>
    <x v="0"/>
    <x v="0"/>
    <x v="0"/>
    <x v="1"/>
    <x v="0"/>
    <x v="0"/>
    <x v="0"/>
    <x v="9"/>
    <s v="2021-12-13"/>
    <x v="3"/>
    <n v="30"/>
    <x v="0"/>
    <m/>
    <x v="0"/>
    <m/>
    <x v="9"/>
    <n v="100478987"/>
    <x v="0"/>
    <x v="5"/>
    <s v="Direcção de Obras"/>
    <s v="ORI"/>
    <x v="0"/>
    <m/>
    <x v="0"/>
    <x v="0"/>
    <x v="0"/>
    <x v="0"/>
    <x v="0"/>
    <x v="0"/>
    <x v="0"/>
    <x v="0"/>
    <x v="0"/>
    <x v="0"/>
    <x v="0"/>
    <s v="Direcção de Obras"/>
    <x v="0"/>
    <x v="0"/>
    <x v="0"/>
    <x v="0"/>
    <x v="0"/>
    <x v="0"/>
    <x v="0"/>
    <x v="1"/>
    <x v="0"/>
    <x v="0"/>
    <x v="5"/>
    <x v="0"/>
    <s v="Pagamento de salário referente a 12-2021"/>
  </r>
  <r>
    <x v="0"/>
    <n v="0"/>
    <n v="0"/>
    <n v="0"/>
    <n v="0"/>
    <x v="2892"/>
    <x v="0"/>
    <x v="0"/>
    <x v="0"/>
    <s v="03.16.11"/>
    <x v="57"/>
    <x v="0"/>
    <x v="0"/>
    <s v="Direcção de Obras"/>
    <s v="03.16.11"/>
    <s v="Direcção de Obras"/>
    <s v="03.16.11"/>
    <x v="32"/>
    <x v="0"/>
    <x v="0"/>
    <x v="0"/>
    <x v="1"/>
    <x v="0"/>
    <x v="0"/>
    <x v="0"/>
    <x v="9"/>
    <s v="2021-12-13"/>
    <x v="3"/>
    <n v="0"/>
    <x v="0"/>
    <m/>
    <x v="0"/>
    <m/>
    <x v="9"/>
    <n v="100478987"/>
    <x v="0"/>
    <x v="5"/>
    <s v="Direcção de Obras"/>
    <s v="ORI"/>
    <x v="0"/>
    <m/>
    <x v="0"/>
    <x v="0"/>
    <x v="0"/>
    <x v="0"/>
    <x v="0"/>
    <x v="0"/>
    <x v="0"/>
    <x v="0"/>
    <x v="0"/>
    <x v="0"/>
    <x v="0"/>
    <s v="Direcção de Obras"/>
    <x v="0"/>
    <x v="0"/>
    <x v="0"/>
    <x v="0"/>
    <x v="0"/>
    <x v="0"/>
    <x v="0"/>
    <x v="1"/>
    <x v="0"/>
    <x v="0"/>
    <x v="5"/>
    <x v="0"/>
    <s v="Pagamento de salário referente a 12-2021"/>
  </r>
  <r>
    <x v="0"/>
    <n v="0"/>
    <n v="0"/>
    <n v="0"/>
    <n v="534"/>
    <x v="2892"/>
    <x v="0"/>
    <x v="0"/>
    <x v="0"/>
    <s v="03.16.11"/>
    <x v="57"/>
    <x v="0"/>
    <x v="0"/>
    <s v="Direcção de Obras"/>
    <s v="03.16.11"/>
    <s v="Direcção de Obras"/>
    <s v="03.16.11"/>
    <x v="4"/>
    <x v="0"/>
    <x v="0"/>
    <x v="0"/>
    <x v="0"/>
    <x v="0"/>
    <x v="0"/>
    <x v="0"/>
    <x v="9"/>
    <s v="2021-12-13"/>
    <x v="3"/>
    <n v="534"/>
    <x v="0"/>
    <m/>
    <x v="0"/>
    <m/>
    <x v="9"/>
    <n v="100478987"/>
    <x v="0"/>
    <x v="5"/>
    <s v="Direcção de Obras"/>
    <s v="ORI"/>
    <x v="0"/>
    <m/>
    <x v="0"/>
    <x v="0"/>
    <x v="0"/>
    <x v="0"/>
    <x v="0"/>
    <x v="0"/>
    <x v="0"/>
    <x v="0"/>
    <x v="0"/>
    <x v="0"/>
    <x v="0"/>
    <s v="Direcção de Obras"/>
    <x v="0"/>
    <x v="0"/>
    <x v="0"/>
    <x v="0"/>
    <x v="0"/>
    <x v="0"/>
    <x v="0"/>
    <x v="1"/>
    <x v="0"/>
    <x v="0"/>
    <x v="5"/>
    <x v="0"/>
    <s v="Pagamento de salário referente a 12-2021"/>
  </r>
  <r>
    <x v="0"/>
    <n v="0"/>
    <n v="0"/>
    <n v="0"/>
    <n v="422"/>
    <x v="2892"/>
    <x v="0"/>
    <x v="0"/>
    <x v="0"/>
    <s v="03.16.11"/>
    <x v="57"/>
    <x v="0"/>
    <x v="0"/>
    <s v="Direcção de Obras"/>
    <s v="03.16.11"/>
    <s v="Direcção de Obras"/>
    <s v="03.16.11"/>
    <x v="48"/>
    <x v="0"/>
    <x v="0"/>
    <x v="0"/>
    <x v="0"/>
    <x v="0"/>
    <x v="0"/>
    <x v="0"/>
    <x v="9"/>
    <s v="2021-12-13"/>
    <x v="3"/>
    <n v="422"/>
    <x v="0"/>
    <m/>
    <x v="0"/>
    <m/>
    <x v="9"/>
    <n v="100478987"/>
    <x v="0"/>
    <x v="5"/>
    <s v="Direcção de Obras"/>
    <s v="ORI"/>
    <x v="0"/>
    <m/>
    <x v="0"/>
    <x v="0"/>
    <x v="0"/>
    <x v="0"/>
    <x v="0"/>
    <x v="0"/>
    <x v="0"/>
    <x v="0"/>
    <x v="0"/>
    <x v="0"/>
    <x v="0"/>
    <s v="Direcção de Obras"/>
    <x v="0"/>
    <x v="0"/>
    <x v="0"/>
    <x v="0"/>
    <x v="0"/>
    <x v="0"/>
    <x v="0"/>
    <x v="1"/>
    <x v="0"/>
    <x v="0"/>
    <x v="5"/>
    <x v="0"/>
    <s v="Pagamento de salário referente a 12-2021"/>
  </r>
  <r>
    <x v="0"/>
    <n v="0"/>
    <n v="0"/>
    <n v="0"/>
    <n v="210"/>
    <x v="2892"/>
    <x v="0"/>
    <x v="0"/>
    <x v="0"/>
    <s v="03.16.11"/>
    <x v="57"/>
    <x v="0"/>
    <x v="0"/>
    <s v="Direcção de Obras"/>
    <s v="03.16.11"/>
    <s v="Direcção de Obras"/>
    <s v="03.16.11"/>
    <x v="0"/>
    <x v="0"/>
    <x v="0"/>
    <x v="0"/>
    <x v="0"/>
    <x v="0"/>
    <x v="0"/>
    <x v="0"/>
    <x v="9"/>
    <s v="2021-12-13"/>
    <x v="3"/>
    <n v="210"/>
    <x v="0"/>
    <m/>
    <x v="0"/>
    <m/>
    <x v="9"/>
    <n v="100478987"/>
    <x v="0"/>
    <x v="5"/>
    <s v="Direcção de Obras"/>
    <s v="ORI"/>
    <x v="0"/>
    <m/>
    <x v="0"/>
    <x v="0"/>
    <x v="0"/>
    <x v="0"/>
    <x v="0"/>
    <x v="0"/>
    <x v="0"/>
    <x v="0"/>
    <x v="0"/>
    <x v="0"/>
    <x v="0"/>
    <s v="Direcção de Obras"/>
    <x v="0"/>
    <x v="0"/>
    <x v="0"/>
    <x v="0"/>
    <x v="0"/>
    <x v="0"/>
    <x v="0"/>
    <x v="1"/>
    <x v="0"/>
    <x v="0"/>
    <x v="5"/>
    <x v="0"/>
    <s v="Pagamento de salário referente a 12-2021"/>
  </r>
  <r>
    <x v="0"/>
    <n v="0"/>
    <n v="0"/>
    <n v="0"/>
    <n v="937"/>
    <x v="2892"/>
    <x v="0"/>
    <x v="0"/>
    <x v="0"/>
    <s v="03.16.11"/>
    <x v="57"/>
    <x v="0"/>
    <x v="0"/>
    <s v="Direcção de Obras"/>
    <s v="03.16.11"/>
    <s v="Direcção de Obras"/>
    <s v="03.16.11"/>
    <x v="51"/>
    <x v="0"/>
    <x v="0"/>
    <x v="4"/>
    <x v="1"/>
    <x v="0"/>
    <x v="0"/>
    <x v="0"/>
    <x v="9"/>
    <s v="2021-12-13"/>
    <x v="3"/>
    <n v="937"/>
    <x v="0"/>
    <m/>
    <x v="0"/>
    <m/>
    <x v="1"/>
    <n v="100474706"/>
    <x v="0"/>
    <x v="2"/>
    <s v="Direcção de Obras"/>
    <s v="ORI"/>
    <x v="0"/>
    <m/>
    <x v="0"/>
    <x v="0"/>
    <x v="0"/>
    <x v="0"/>
    <x v="0"/>
    <x v="0"/>
    <x v="0"/>
    <x v="0"/>
    <x v="0"/>
    <x v="0"/>
    <x v="0"/>
    <s v="Direcção de Obras"/>
    <x v="0"/>
    <x v="0"/>
    <x v="0"/>
    <x v="0"/>
    <x v="0"/>
    <x v="0"/>
    <x v="0"/>
    <x v="1"/>
    <x v="0"/>
    <x v="0"/>
    <x v="2"/>
    <x v="0"/>
    <s v="Pagamento de salário referente a 12-2021"/>
  </r>
  <r>
    <x v="0"/>
    <n v="0"/>
    <n v="0"/>
    <n v="0"/>
    <n v="1375"/>
    <x v="2892"/>
    <x v="0"/>
    <x v="0"/>
    <x v="0"/>
    <s v="03.16.11"/>
    <x v="57"/>
    <x v="0"/>
    <x v="0"/>
    <s v="Direcção de Obras"/>
    <s v="03.16.11"/>
    <s v="Direcção de Obras"/>
    <s v="03.16.11"/>
    <x v="5"/>
    <x v="0"/>
    <x v="0"/>
    <x v="0"/>
    <x v="1"/>
    <x v="0"/>
    <x v="0"/>
    <x v="0"/>
    <x v="9"/>
    <s v="2021-12-13"/>
    <x v="3"/>
    <n v="1375"/>
    <x v="0"/>
    <m/>
    <x v="0"/>
    <m/>
    <x v="1"/>
    <n v="100474706"/>
    <x v="0"/>
    <x v="2"/>
    <s v="Direcção de Obras"/>
    <s v="ORI"/>
    <x v="0"/>
    <m/>
    <x v="0"/>
    <x v="0"/>
    <x v="0"/>
    <x v="0"/>
    <x v="0"/>
    <x v="0"/>
    <x v="0"/>
    <x v="0"/>
    <x v="0"/>
    <x v="0"/>
    <x v="0"/>
    <s v="Direcção de Obras"/>
    <x v="0"/>
    <x v="0"/>
    <x v="0"/>
    <x v="0"/>
    <x v="0"/>
    <x v="0"/>
    <x v="0"/>
    <x v="1"/>
    <x v="0"/>
    <x v="0"/>
    <x v="2"/>
    <x v="0"/>
    <s v="Pagamento de salário referente a 12-2021"/>
  </r>
  <r>
    <x v="0"/>
    <n v="0"/>
    <n v="0"/>
    <n v="0"/>
    <n v="30"/>
    <x v="2892"/>
    <x v="0"/>
    <x v="0"/>
    <x v="0"/>
    <s v="03.16.11"/>
    <x v="57"/>
    <x v="0"/>
    <x v="0"/>
    <s v="Direcção de Obras"/>
    <s v="03.16.11"/>
    <s v="Direcção de Obras"/>
    <s v="03.16.11"/>
    <x v="32"/>
    <x v="0"/>
    <x v="0"/>
    <x v="0"/>
    <x v="1"/>
    <x v="0"/>
    <x v="0"/>
    <x v="0"/>
    <x v="9"/>
    <s v="2021-12-13"/>
    <x v="3"/>
    <n v="30"/>
    <x v="0"/>
    <m/>
    <x v="0"/>
    <m/>
    <x v="1"/>
    <n v="100474706"/>
    <x v="0"/>
    <x v="2"/>
    <s v="Direcção de Obras"/>
    <s v="ORI"/>
    <x v="0"/>
    <m/>
    <x v="0"/>
    <x v="0"/>
    <x v="0"/>
    <x v="0"/>
    <x v="0"/>
    <x v="0"/>
    <x v="0"/>
    <x v="0"/>
    <x v="0"/>
    <x v="0"/>
    <x v="0"/>
    <s v="Direcção de Obras"/>
    <x v="0"/>
    <x v="0"/>
    <x v="0"/>
    <x v="0"/>
    <x v="0"/>
    <x v="0"/>
    <x v="0"/>
    <x v="1"/>
    <x v="0"/>
    <x v="0"/>
    <x v="2"/>
    <x v="0"/>
    <s v="Pagamento de salário referente a 12-2021"/>
  </r>
  <r>
    <x v="0"/>
    <n v="0"/>
    <n v="0"/>
    <n v="0"/>
    <n v="24188"/>
    <x v="2892"/>
    <x v="0"/>
    <x v="0"/>
    <x v="0"/>
    <s v="03.16.11"/>
    <x v="57"/>
    <x v="0"/>
    <x v="0"/>
    <s v="Direcção de Obras"/>
    <s v="03.16.11"/>
    <s v="Direcção de Obras"/>
    <s v="03.16.11"/>
    <x v="4"/>
    <x v="0"/>
    <x v="0"/>
    <x v="0"/>
    <x v="0"/>
    <x v="0"/>
    <x v="0"/>
    <x v="0"/>
    <x v="9"/>
    <s v="2021-12-13"/>
    <x v="3"/>
    <n v="24188"/>
    <x v="0"/>
    <m/>
    <x v="0"/>
    <m/>
    <x v="1"/>
    <n v="100474706"/>
    <x v="0"/>
    <x v="2"/>
    <s v="Direcção de Obras"/>
    <s v="ORI"/>
    <x v="0"/>
    <m/>
    <x v="0"/>
    <x v="0"/>
    <x v="0"/>
    <x v="0"/>
    <x v="0"/>
    <x v="0"/>
    <x v="0"/>
    <x v="0"/>
    <x v="0"/>
    <x v="0"/>
    <x v="0"/>
    <s v="Direcção de Obras"/>
    <x v="0"/>
    <x v="0"/>
    <x v="0"/>
    <x v="0"/>
    <x v="0"/>
    <x v="0"/>
    <x v="0"/>
    <x v="1"/>
    <x v="0"/>
    <x v="0"/>
    <x v="2"/>
    <x v="0"/>
    <s v="Pagamento de salário referente a 12-2021"/>
  </r>
  <r>
    <x v="0"/>
    <n v="0"/>
    <n v="0"/>
    <n v="0"/>
    <n v="19114"/>
    <x v="2892"/>
    <x v="0"/>
    <x v="0"/>
    <x v="0"/>
    <s v="03.16.11"/>
    <x v="57"/>
    <x v="0"/>
    <x v="0"/>
    <s v="Direcção de Obras"/>
    <s v="03.16.11"/>
    <s v="Direcção de Obras"/>
    <s v="03.16.11"/>
    <x v="48"/>
    <x v="0"/>
    <x v="0"/>
    <x v="0"/>
    <x v="0"/>
    <x v="0"/>
    <x v="0"/>
    <x v="0"/>
    <x v="9"/>
    <s v="2021-12-13"/>
    <x v="3"/>
    <n v="19114"/>
    <x v="0"/>
    <m/>
    <x v="0"/>
    <m/>
    <x v="1"/>
    <n v="100474706"/>
    <x v="0"/>
    <x v="2"/>
    <s v="Direcção de Obras"/>
    <s v="ORI"/>
    <x v="0"/>
    <m/>
    <x v="0"/>
    <x v="0"/>
    <x v="0"/>
    <x v="0"/>
    <x v="0"/>
    <x v="0"/>
    <x v="0"/>
    <x v="0"/>
    <x v="0"/>
    <x v="0"/>
    <x v="0"/>
    <s v="Direcção de Obras"/>
    <x v="0"/>
    <x v="0"/>
    <x v="0"/>
    <x v="0"/>
    <x v="0"/>
    <x v="0"/>
    <x v="0"/>
    <x v="1"/>
    <x v="0"/>
    <x v="0"/>
    <x v="2"/>
    <x v="0"/>
    <s v="Pagamento de salário referente a 12-2021"/>
  </r>
  <r>
    <x v="0"/>
    <n v="0"/>
    <n v="0"/>
    <n v="0"/>
    <n v="9377"/>
    <x v="2892"/>
    <x v="0"/>
    <x v="0"/>
    <x v="0"/>
    <s v="03.16.11"/>
    <x v="57"/>
    <x v="0"/>
    <x v="0"/>
    <s v="Direcção de Obras"/>
    <s v="03.16.11"/>
    <s v="Direcção de Obras"/>
    <s v="03.16.11"/>
    <x v="0"/>
    <x v="0"/>
    <x v="0"/>
    <x v="0"/>
    <x v="0"/>
    <x v="0"/>
    <x v="0"/>
    <x v="0"/>
    <x v="9"/>
    <s v="2021-12-13"/>
    <x v="3"/>
    <n v="9377"/>
    <x v="0"/>
    <m/>
    <x v="0"/>
    <m/>
    <x v="1"/>
    <n v="100474706"/>
    <x v="0"/>
    <x v="2"/>
    <s v="Direcção de Obras"/>
    <s v="ORI"/>
    <x v="0"/>
    <m/>
    <x v="0"/>
    <x v="0"/>
    <x v="0"/>
    <x v="0"/>
    <x v="0"/>
    <x v="0"/>
    <x v="0"/>
    <x v="0"/>
    <x v="0"/>
    <x v="0"/>
    <x v="0"/>
    <s v="Direcção de Obras"/>
    <x v="0"/>
    <x v="0"/>
    <x v="0"/>
    <x v="0"/>
    <x v="0"/>
    <x v="0"/>
    <x v="0"/>
    <x v="1"/>
    <x v="0"/>
    <x v="0"/>
    <x v="2"/>
    <x v="0"/>
    <s v="Pagamento de salário referente a 12-2021"/>
  </r>
  <r>
    <x v="0"/>
    <n v="0"/>
    <n v="0"/>
    <n v="0"/>
    <n v="10267"/>
    <x v="2892"/>
    <x v="0"/>
    <x v="0"/>
    <x v="0"/>
    <s v="03.16.11"/>
    <x v="57"/>
    <x v="0"/>
    <x v="0"/>
    <s v="Direcção de Obras"/>
    <s v="03.16.11"/>
    <s v="Direcção de Obras"/>
    <s v="03.16.11"/>
    <x v="51"/>
    <x v="0"/>
    <x v="0"/>
    <x v="4"/>
    <x v="1"/>
    <x v="0"/>
    <x v="0"/>
    <x v="0"/>
    <x v="9"/>
    <s v="2021-12-13"/>
    <x v="3"/>
    <n v="10267"/>
    <x v="0"/>
    <m/>
    <x v="0"/>
    <m/>
    <x v="11"/>
    <n v="100474693"/>
    <x v="0"/>
    <x v="1"/>
    <s v="Direcção de Obras"/>
    <s v="ORI"/>
    <x v="0"/>
    <m/>
    <x v="0"/>
    <x v="0"/>
    <x v="0"/>
    <x v="0"/>
    <x v="0"/>
    <x v="0"/>
    <x v="0"/>
    <x v="0"/>
    <x v="0"/>
    <x v="0"/>
    <x v="0"/>
    <s v="Direcção de Obras"/>
    <x v="0"/>
    <x v="0"/>
    <x v="0"/>
    <x v="0"/>
    <x v="0"/>
    <x v="0"/>
    <x v="0"/>
    <x v="1"/>
    <x v="0"/>
    <x v="0"/>
    <x v="1"/>
    <x v="0"/>
    <s v="Pagamento de salário referente a 12-2021"/>
  </r>
  <r>
    <x v="0"/>
    <n v="0"/>
    <n v="0"/>
    <n v="0"/>
    <n v="15062"/>
    <x v="2892"/>
    <x v="0"/>
    <x v="0"/>
    <x v="0"/>
    <s v="03.16.11"/>
    <x v="57"/>
    <x v="0"/>
    <x v="0"/>
    <s v="Direcção de Obras"/>
    <s v="03.16.11"/>
    <s v="Direcção de Obras"/>
    <s v="03.16.11"/>
    <x v="5"/>
    <x v="0"/>
    <x v="0"/>
    <x v="0"/>
    <x v="1"/>
    <x v="0"/>
    <x v="0"/>
    <x v="0"/>
    <x v="9"/>
    <s v="2021-12-13"/>
    <x v="3"/>
    <n v="15062"/>
    <x v="0"/>
    <m/>
    <x v="0"/>
    <m/>
    <x v="11"/>
    <n v="100474693"/>
    <x v="0"/>
    <x v="1"/>
    <s v="Direcção de Obras"/>
    <s v="ORI"/>
    <x v="0"/>
    <m/>
    <x v="0"/>
    <x v="0"/>
    <x v="0"/>
    <x v="0"/>
    <x v="0"/>
    <x v="0"/>
    <x v="0"/>
    <x v="0"/>
    <x v="0"/>
    <x v="0"/>
    <x v="0"/>
    <s v="Direcção de Obras"/>
    <x v="0"/>
    <x v="0"/>
    <x v="0"/>
    <x v="0"/>
    <x v="0"/>
    <x v="0"/>
    <x v="0"/>
    <x v="1"/>
    <x v="0"/>
    <x v="0"/>
    <x v="1"/>
    <x v="0"/>
    <s v="Pagamento de salário referente a 12-2021"/>
  </r>
  <r>
    <x v="0"/>
    <n v="0"/>
    <n v="0"/>
    <n v="0"/>
    <n v="338"/>
    <x v="2892"/>
    <x v="0"/>
    <x v="0"/>
    <x v="0"/>
    <s v="03.16.11"/>
    <x v="57"/>
    <x v="0"/>
    <x v="0"/>
    <s v="Direcção de Obras"/>
    <s v="03.16.11"/>
    <s v="Direcção de Obras"/>
    <s v="03.16.11"/>
    <x v="32"/>
    <x v="0"/>
    <x v="0"/>
    <x v="0"/>
    <x v="1"/>
    <x v="0"/>
    <x v="0"/>
    <x v="0"/>
    <x v="9"/>
    <s v="2021-12-13"/>
    <x v="3"/>
    <n v="338"/>
    <x v="0"/>
    <m/>
    <x v="0"/>
    <m/>
    <x v="11"/>
    <n v="100474693"/>
    <x v="0"/>
    <x v="1"/>
    <s v="Direcção de Obras"/>
    <s v="ORI"/>
    <x v="0"/>
    <m/>
    <x v="0"/>
    <x v="0"/>
    <x v="0"/>
    <x v="0"/>
    <x v="0"/>
    <x v="0"/>
    <x v="0"/>
    <x v="0"/>
    <x v="0"/>
    <x v="0"/>
    <x v="0"/>
    <s v="Direcção de Obras"/>
    <x v="0"/>
    <x v="0"/>
    <x v="0"/>
    <x v="0"/>
    <x v="0"/>
    <x v="0"/>
    <x v="0"/>
    <x v="1"/>
    <x v="0"/>
    <x v="0"/>
    <x v="1"/>
    <x v="0"/>
    <s v="Pagamento de salário referente a 12-2021"/>
  </r>
  <r>
    <x v="0"/>
    <n v="0"/>
    <n v="0"/>
    <n v="0"/>
    <n v="264825"/>
    <x v="2892"/>
    <x v="0"/>
    <x v="0"/>
    <x v="0"/>
    <s v="03.16.11"/>
    <x v="57"/>
    <x v="0"/>
    <x v="0"/>
    <s v="Direcção de Obras"/>
    <s v="03.16.11"/>
    <s v="Direcção de Obras"/>
    <s v="03.16.11"/>
    <x v="4"/>
    <x v="0"/>
    <x v="0"/>
    <x v="0"/>
    <x v="0"/>
    <x v="0"/>
    <x v="0"/>
    <x v="0"/>
    <x v="9"/>
    <s v="2021-12-13"/>
    <x v="3"/>
    <n v="264825"/>
    <x v="0"/>
    <m/>
    <x v="0"/>
    <m/>
    <x v="11"/>
    <n v="100474693"/>
    <x v="0"/>
    <x v="1"/>
    <s v="Direcção de Obras"/>
    <s v="ORI"/>
    <x v="0"/>
    <m/>
    <x v="0"/>
    <x v="0"/>
    <x v="0"/>
    <x v="0"/>
    <x v="0"/>
    <x v="0"/>
    <x v="0"/>
    <x v="0"/>
    <x v="0"/>
    <x v="0"/>
    <x v="0"/>
    <s v="Direcção de Obras"/>
    <x v="0"/>
    <x v="0"/>
    <x v="0"/>
    <x v="0"/>
    <x v="0"/>
    <x v="0"/>
    <x v="0"/>
    <x v="1"/>
    <x v="0"/>
    <x v="0"/>
    <x v="1"/>
    <x v="0"/>
    <s v="Pagamento de salário referente a 12-2021"/>
  </r>
  <r>
    <x v="0"/>
    <n v="0"/>
    <n v="0"/>
    <n v="0"/>
    <n v="209271"/>
    <x v="2892"/>
    <x v="0"/>
    <x v="0"/>
    <x v="0"/>
    <s v="03.16.11"/>
    <x v="57"/>
    <x v="0"/>
    <x v="0"/>
    <s v="Direcção de Obras"/>
    <s v="03.16.11"/>
    <s v="Direcção de Obras"/>
    <s v="03.16.11"/>
    <x v="48"/>
    <x v="0"/>
    <x v="0"/>
    <x v="0"/>
    <x v="0"/>
    <x v="0"/>
    <x v="0"/>
    <x v="0"/>
    <x v="9"/>
    <s v="2021-12-13"/>
    <x v="3"/>
    <n v="209271"/>
    <x v="0"/>
    <m/>
    <x v="0"/>
    <m/>
    <x v="11"/>
    <n v="100474693"/>
    <x v="0"/>
    <x v="1"/>
    <s v="Direcção de Obras"/>
    <s v="ORI"/>
    <x v="0"/>
    <m/>
    <x v="0"/>
    <x v="0"/>
    <x v="0"/>
    <x v="0"/>
    <x v="0"/>
    <x v="0"/>
    <x v="0"/>
    <x v="0"/>
    <x v="0"/>
    <x v="0"/>
    <x v="0"/>
    <s v="Direcção de Obras"/>
    <x v="0"/>
    <x v="0"/>
    <x v="0"/>
    <x v="0"/>
    <x v="0"/>
    <x v="0"/>
    <x v="0"/>
    <x v="1"/>
    <x v="0"/>
    <x v="0"/>
    <x v="1"/>
    <x v="0"/>
    <s v="Pagamento de salário referente a 12-2021"/>
  </r>
  <r>
    <x v="0"/>
    <n v="0"/>
    <n v="0"/>
    <n v="0"/>
    <n v="102626"/>
    <x v="2892"/>
    <x v="0"/>
    <x v="0"/>
    <x v="0"/>
    <s v="03.16.11"/>
    <x v="57"/>
    <x v="0"/>
    <x v="0"/>
    <s v="Direcção de Obras"/>
    <s v="03.16.11"/>
    <s v="Direcção de Obras"/>
    <s v="03.16.11"/>
    <x v="0"/>
    <x v="0"/>
    <x v="0"/>
    <x v="0"/>
    <x v="0"/>
    <x v="0"/>
    <x v="0"/>
    <x v="0"/>
    <x v="9"/>
    <s v="2021-12-13"/>
    <x v="3"/>
    <n v="102626"/>
    <x v="0"/>
    <m/>
    <x v="0"/>
    <m/>
    <x v="11"/>
    <n v="100474693"/>
    <x v="0"/>
    <x v="1"/>
    <s v="Direcção de Obras"/>
    <s v="ORI"/>
    <x v="0"/>
    <m/>
    <x v="0"/>
    <x v="0"/>
    <x v="0"/>
    <x v="0"/>
    <x v="0"/>
    <x v="0"/>
    <x v="0"/>
    <x v="0"/>
    <x v="0"/>
    <x v="0"/>
    <x v="0"/>
    <s v="Direcção de Obras"/>
    <x v="0"/>
    <x v="0"/>
    <x v="0"/>
    <x v="0"/>
    <x v="0"/>
    <x v="0"/>
    <x v="0"/>
    <x v="1"/>
    <x v="0"/>
    <x v="0"/>
    <x v="1"/>
    <x v="0"/>
    <s v="Pagamento de salário referente a 12-2021"/>
  </r>
  <r>
    <x v="0"/>
    <n v="0"/>
    <n v="0"/>
    <n v="0"/>
    <n v="4107"/>
    <x v="2893"/>
    <x v="0"/>
    <x v="0"/>
    <x v="0"/>
    <s v="03.16.02"/>
    <x v="53"/>
    <x v="0"/>
    <x v="0"/>
    <s v="Gabinete do Presidente"/>
    <s v="03.16.02"/>
    <s v="Gabinete do Presidente"/>
    <s v="03.16.02"/>
    <x v="0"/>
    <x v="0"/>
    <x v="0"/>
    <x v="0"/>
    <x v="0"/>
    <x v="0"/>
    <x v="0"/>
    <x v="0"/>
    <x v="7"/>
    <s v="2021-09-30"/>
    <x v="2"/>
    <n v="4107"/>
    <x v="0"/>
    <m/>
    <x v="0"/>
    <m/>
    <x v="0"/>
    <n v="100474696"/>
    <x v="0"/>
    <x v="0"/>
    <s v="Gabinete do Presidente"/>
    <s v="ORI"/>
    <x v="0"/>
    <m/>
    <x v="0"/>
    <x v="0"/>
    <x v="0"/>
    <x v="0"/>
    <x v="0"/>
    <x v="0"/>
    <x v="0"/>
    <x v="0"/>
    <x v="0"/>
    <x v="0"/>
    <x v="0"/>
    <s v="Gabinete do Presidente"/>
    <x v="0"/>
    <x v="0"/>
    <x v="0"/>
    <x v="0"/>
    <x v="0"/>
    <x v="0"/>
    <x v="0"/>
    <x v="0"/>
    <x v="0"/>
    <x v="0"/>
    <x v="0"/>
    <x v="0"/>
    <s v="Salario da secretaria do presidente sra. Liana Gonçalves, referente ao mês de setembro"/>
  </r>
  <r>
    <x v="0"/>
    <n v="0"/>
    <n v="0"/>
    <n v="0"/>
    <n v="4107"/>
    <x v="2894"/>
    <x v="0"/>
    <x v="1"/>
    <x v="0"/>
    <s v="80.02.01"/>
    <x v="1"/>
    <x v="1"/>
    <x v="1"/>
    <s v="Retenções Iur"/>
    <s v="80.02.01"/>
    <s v="Retenções Iur"/>
    <s v="80.02.01"/>
    <x v="1"/>
    <x v="0"/>
    <x v="1"/>
    <x v="0"/>
    <x v="0"/>
    <x v="1"/>
    <x v="1"/>
    <x v="0"/>
    <x v="7"/>
    <s v="2021-09-30"/>
    <x v="2"/>
    <n v="4107"/>
    <x v="0"/>
    <m/>
    <x v="0"/>
    <m/>
    <x v="0"/>
    <n v="100474696"/>
    <x v="0"/>
    <x v="1"/>
    <s v="Retenções Iur"/>
    <s v="ORI"/>
    <x v="0"/>
    <s v="RIUR"/>
    <x v="0"/>
    <x v="0"/>
    <x v="0"/>
    <x v="0"/>
    <x v="0"/>
    <x v="0"/>
    <x v="0"/>
    <x v="0"/>
    <x v="0"/>
    <x v="0"/>
    <x v="0"/>
    <s v="Retenções Iur"/>
    <x v="0"/>
    <x v="0"/>
    <x v="0"/>
    <x v="0"/>
    <x v="1"/>
    <x v="0"/>
    <x v="0"/>
    <x v="1"/>
    <x v="0"/>
    <x v="1"/>
    <x v="1"/>
    <x v="0"/>
    <s v="RETENCAO OT"/>
  </r>
  <r>
    <x v="0"/>
    <n v="0"/>
    <n v="0"/>
    <n v="0"/>
    <n v="5276"/>
    <x v="2893"/>
    <x v="0"/>
    <x v="0"/>
    <x v="0"/>
    <s v="03.16.02"/>
    <x v="53"/>
    <x v="0"/>
    <x v="0"/>
    <s v="Gabinete do Presidente"/>
    <s v="03.16.02"/>
    <s v="Gabinete do Presidente"/>
    <s v="03.16.02"/>
    <x v="0"/>
    <x v="0"/>
    <x v="0"/>
    <x v="0"/>
    <x v="0"/>
    <x v="0"/>
    <x v="0"/>
    <x v="0"/>
    <x v="7"/>
    <s v="2021-09-30"/>
    <x v="2"/>
    <n v="5276"/>
    <x v="0"/>
    <m/>
    <x v="0"/>
    <m/>
    <x v="1"/>
    <n v="100474706"/>
    <x v="0"/>
    <x v="2"/>
    <s v="Gabinete do Presidente"/>
    <s v="ORI"/>
    <x v="0"/>
    <m/>
    <x v="0"/>
    <x v="0"/>
    <x v="0"/>
    <x v="0"/>
    <x v="0"/>
    <x v="0"/>
    <x v="0"/>
    <x v="0"/>
    <x v="0"/>
    <x v="0"/>
    <x v="0"/>
    <s v="Gabinete do Presidente"/>
    <x v="0"/>
    <x v="0"/>
    <x v="0"/>
    <x v="0"/>
    <x v="0"/>
    <x v="0"/>
    <x v="0"/>
    <x v="0"/>
    <x v="0"/>
    <x v="0"/>
    <x v="2"/>
    <x v="0"/>
    <s v="Salario da secretaria do presidente sra. Liana Gonçalves, referente ao mês de setembro"/>
  </r>
  <r>
    <x v="0"/>
    <n v="0"/>
    <n v="0"/>
    <n v="0"/>
    <n v="5276"/>
    <x v="2895"/>
    <x v="0"/>
    <x v="1"/>
    <x v="0"/>
    <s v="80.02.10.01"/>
    <x v="2"/>
    <x v="1"/>
    <x v="1"/>
    <s v="Outros"/>
    <s v="80.02.10"/>
    <s v="Outros"/>
    <s v="80.02.10"/>
    <x v="2"/>
    <x v="0"/>
    <x v="1"/>
    <x v="0"/>
    <x v="0"/>
    <x v="1"/>
    <x v="1"/>
    <x v="0"/>
    <x v="7"/>
    <s v="2021-09-30"/>
    <x v="2"/>
    <n v="5276"/>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56562"/>
    <x v="2893"/>
    <x v="0"/>
    <x v="0"/>
    <x v="0"/>
    <s v="03.16.02"/>
    <x v="53"/>
    <x v="0"/>
    <x v="0"/>
    <s v="Gabinete do Presidente"/>
    <s v="03.16.02"/>
    <s v="Gabinete do Presidente"/>
    <s v="03.16.02"/>
    <x v="0"/>
    <x v="0"/>
    <x v="0"/>
    <x v="0"/>
    <x v="0"/>
    <x v="0"/>
    <x v="0"/>
    <x v="0"/>
    <x v="7"/>
    <s v="2021-09-30"/>
    <x v="2"/>
    <n v="56562"/>
    <x v="0"/>
    <m/>
    <x v="0"/>
    <m/>
    <x v="318"/>
    <n v="100477532"/>
    <x v="0"/>
    <x v="1"/>
    <s v="Gabinete do Presidente"/>
    <s v="ORI"/>
    <x v="0"/>
    <m/>
    <x v="0"/>
    <x v="0"/>
    <x v="0"/>
    <x v="0"/>
    <x v="0"/>
    <x v="0"/>
    <x v="0"/>
    <x v="0"/>
    <x v="0"/>
    <x v="0"/>
    <x v="0"/>
    <s v="Gabinete do Presidente"/>
    <x v="0"/>
    <x v="0"/>
    <x v="0"/>
    <x v="0"/>
    <x v="0"/>
    <x v="0"/>
    <x v="0"/>
    <x v="0"/>
    <x v="0"/>
    <x v="0"/>
    <x v="1"/>
    <x v="0"/>
    <s v="Salario da secretaria do presidente sra. Liana Gonçalves, referente ao mês de setembro"/>
  </r>
  <r>
    <x v="0"/>
    <n v="0"/>
    <n v="0"/>
    <n v="0"/>
    <n v="1559"/>
    <x v="2896"/>
    <x v="0"/>
    <x v="0"/>
    <x v="0"/>
    <s v="03.16.02"/>
    <x v="53"/>
    <x v="0"/>
    <x v="0"/>
    <s v="Gabinete do Presidente"/>
    <s v="03.16.02"/>
    <s v="Gabinete do Presidente"/>
    <s v="03.16.02"/>
    <x v="76"/>
    <x v="0"/>
    <x v="0"/>
    <x v="0"/>
    <x v="1"/>
    <x v="0"/>
    <x v="0"/>
    <x v="0"/>
    <x v="9"/>
    <s v="2021-12-13"/>
    <x v="3"/>
    <n v="1559"/>
    <x v="0"/>
    <m/>
    <x v="0"/>
    <m/>
    <x v="0"/>
    <n v="100474696"/>
    <x v="0"/>
    <x v="0"/>
    <s v="Gabinete do Presidente"/>
    <s v="ORI"/>
    <x v="0"/>
    <m/>
    <x v="0"/>
    <x v="0"/>
    <x v="0"/>
    <x v="0"/>
    <x v="0"/>
    <x v="0"/>
    <x v="0"/>
    <x v="0"/>
    <x v="0"/>
    <x v="0"/>
    <x v="0"/>
    <s v="Gabinete do Presidente"/>
    <x v="0"/>
    <x v="0"/>
    <x v="0"/>
    <x v="0"/>
    <x v="0"/>
    <x v="0"/>
    <x v="0"/>
    <x v="1"/>
    <x v="0"/>
    <x v="0"/>
    <x v="0"/>
    <x v="0"/>
    <s v="Pagamento de salário referente a 12-2021"/>
  </r>
  <r>
    <x v="0"/>
    <n v="0"/>
    <n v="0"/>
    <n v="0"/>
    <n v="5352"/>
    <x v="2896"/>
    <x v="0"/>
    <x v="0"/>
    <x v="0"/>
    <s v="03.16.02"/>
    <x v="53"/>
    <x v="0"/>
    <x v="0"/>
    <s v="Gabinete do Presidente"/>
    <s v="03.16.02"/>
    <s v="Gabinete do Presidente"/>
    <s v="03.16.02"/>
    <x v="69"/>
    <x v="0"/>
    <x v="0"/>
    <x v="0"/>
    <x v="1"/>
    <x v="0"/>
    <x v="0"/>
    <x v="0"/>
    <x v="9"/>
    <s v="2021-12-13"/>
    <x v="3"/>
    <n v="5352"/>
    <x v="0"/>
    <m/>
    <x v="0"/>
    <m/>
    <x v="0"/>
    <n v="100474696"/>
    <x v="0"/>
    <x v="0"/>
    <s v="Gabinete do Presidente"/>
    <s v="ORI"/>
    <x v="0"/>
    <m/>
    <x v="0"/>
    <x v="0"/>
    <x v="0"/>
    <x v="0"/>
    <x v="0"/>
    <x v="0"/>
    <x v="0"/>
    <x v="0"/>
    <x v="0"/>
    <x v="0"/>
    <x v="0"/>
    <s v="Gabinete do Presidente"/>
    <x v="0"/>
    <x v="0"/>
    <x v="0"/>
    <x v="0"/>
    <x v="0"/>
    <x v="0"/>
    <x v="0"/>
    <x v="1"/>
    <x v="0"/>
    <x v="0"/>
    <x v="0"/>
    <x v="0"/>
    <s v="Pagamento de salário referente a 12-2021"/>
  </r>
  <r>
    <x v="0"/>
    <n v="0"/>
    <n v="0"/>
    <n v="0"/>
    <n v="25865"/>
    <x v="2896"/>
    <x v="0"/>
    <x v="0"/>
    <x v="0"/>
    <s v="03.16.02"/>
    <x v="53"/>
    <x v="0"/>
    <x v="0"/>
    <s v="Gabinete do Presidente"/>
    <s v="03.16.02"/>
    <s v="Gabinete do Presidente"/>
    <s v="03.16.02"/>
    <x v="0"/>
    <x v="0"/>
    <x v="0"/>
    <x v="0"/>
    <x v="0"/>
    <x v="0"/>
    <x v="0"/>
    <x v="0"/>
    <x v="9"/>
    <s v="2021-12-13"/>
    <x v="3"/>
    <n v="25865"/>
    <x v="0"/>
    <m/>
    <x v="0"/>
    <m/>
    <x v="0"/>
    <n v="100474696"/>
    <x v="0"/>
    <x v="0"/>
    <s v="Gabinete do Presidente"/>
    <s v="ORI"/>
    <x v="0"/>
    <m/>
    <x v="0"/>
    <x v="0"/>
    <x v="0"/>
    <x v="0"/>
    <x v="0"/>
    <x v="0"/>
    <x v="0"/>
    <x v="0"/>
    <x v="0"/>
    <x v="0"/>
    <x v="0"/>
    <s v="Gabinete do Presidente"/>
    <x v="0"/>
    <x v="0"/>
    <x v="0"/>
    <x v="0"/>
    <x v="0"/>
    <x v="0"/>
    <x v="0"/>
    <x v="1"/>
    <x v="0"/>
    <x v="0"/>
    <x v="0"/>
    <x v="0"/>
    <s v="Pagamento de salário referente a 12-2021"/>
  </r>
  <r>
    <x v="0"/>
    <n v="0"/>
    <n v="0"/>
    <n v="0"/>
    <n v="1287"/>
    <x v="2896"/>
    <x v="0"/>
    <x v="0"/>
    <x v="0"/>
    <s v="03.16.02"/>
    <x v="53"/>
    <x v="0"/>
    <x v="0"/>
    <s v="Gabinete do Presidente"/>
    <s v="03.16.02"/>
    <s v="Gabinete do Presidente"/>
    <s v="03.16.02"/>
    <x v="76"/>
    <x v="0"/>
    <x v="0"/>
    <x v="0"/>
    <x v="1"/>
    <x v="0"/>
    <x v="0"/>
    <x v="0"/>
    <x v="9"/>
    <s v="2021-12-13"/>
    <x v="3"/>
    <n v="1287"/>
    <x v="0"/>
    <m/>
    <x v="0"/>
    <m/>
    <x v="1"/>
    <n v="100474706"/>
    <x v="0"/>
    <x v="2"/>
    <s v="Gabinete do Presidente"/>
    <s v="ORI"/>
    <x v="0"/>
    <m/>
    <x v="0"/>
    <x v="0"/>
    <x v="0"/>
    <x v="0"/>
    <x v="0"/>
    <x v="0"/>
    <x v="0"/>
    <x v="0"/>
    <x v="0"/>
    <x v="0"/>
    <x v="0"/>
    <s v="Gabinete do Presidente"/>
    <x v="0"/>
    <x v="0"/>
    <x v="0"/>
    <x v="0"/>
    <x v="0"/>
    <x v="0"/>
    <x v="0"/>
    <x v="1"/>
    <x v="0"/>
    <x v="0"/>
    <x v="2"/>
    <x v="0"/>
    <s v="Pagamento de salário referente a 12-2021"/>
  </r>
  <r>
    <x v="0"/>
    <n v="0"/>
    <n v="0"/>
    <n v="0"/>
    <n v="4418"/>
    <x v="2896"/>
    <x v="0"/>
    <x v="0"/>
    <x v="0"/>
    <s v="03.16.02"/>
    <x v="53"/>
    <x v="0"/>
    <x v="0"/>
    <s v="Gabinete do Presidente"/>
    <s v="03.16.02"/>
    <s v="Gabinete do Presidente"/>
    <s v="03.16.02"/>
    <x v="69"/>
    <x v="0"/>
    <x v="0"/>
    <x v="0"/>
    <x v="1"/>
    <x v="0"/>
    <x v="0"/>
    <x v="0"/>
    <x v="9"/>
    <s v="2021-12-13"/>
    <x v="3"/>
    <n v="4418"/>
    <x v="0"/>
    <m/>
    <x v="0"/>
    <m/>
    <x v="1"/>
    <n v="100474706"/>
    <x v="0"/>
    <x v="2"/>
    <s v="Gabinete do Presidente"/>
    <s v="ORI"/>
    <x v="0"/>
    <m/>
    <x v="0"/>
    <x v="0"/>
    <x v="0"/>
    <x v="0"/>
    <x v="0"/>
    <x v="0"/>
    <x v="0"/>
    <x v="0"/>
    <x v="0"/>
    <x v="0"/>
    <x v="0"/>
    <s v="Gabinete do Presidente"/>
    <x v="0"/>
    <x v="0"/>
    <x v="0"/>
    <x v="0"/>
    <x v="0"/>
    <x v="0"/>
    <x v="0"/>
    <x v="1"/>
    <x v="0"/>
    <x v="0"/>
    <x v="2"/>
    <x v="0"/>
    <s v="Pagamento de salário referente a 12-2021"/>
  </r>
  <r>
    <x v="0"/>
    <n v="0"/>
    <n v="0"/>
    <n v="0"/>
    <n v="21355"/>
    <x v="2896"/>
    <x v="0"/>
    <x v="0"/>
    <x v="0"/>
    <s v="03.16.02"/>
    <x v="53"/>
    <x v="0"/>
    <x v="0"/>
    <s v="Gabinete do Presidente"/>
    <s v="03.16.02"/>
    <s v="Gabinete do Presidente"/>
    <s v="03.16.02"/>
    <x v="0"/>
    <x v="0"/>
    <x v="0"/>
    <x v="0"/>
    <x v="0"/>
    <x v="0"/>
    <x v="0"/>
    <x v="0"/>
    <x v="9"/>
    <s v="2021-12-13"/>
    <x v="3"/>
    <n v="21355"/>
    <x v="0"/>
    <m/>
    <x v="0"/>
    <m/>
    <x v="1"/>
    <n v="100474706"/>
    <x v="0"/>
    <x v="2"/>
    <s v="Gabinete do Presidente"/>
    <s v="ORI"/>
    <x v="0"/>
    <m/>
    <x v="0"/>
    <x v="0"/>
    <x v="0"/>
    <x v="0"/>
    <x v="0"/>
    <x v="0"/>
    <x v="0"/>
    <x v="0"/>
    <x v="0"/>
    <x v="0"/>
    <x v="0"/>
    <s v="Gabinete do Presidente"/>
    <x v="0"/>
    <x v="0"/>
    <x v="0"/>
    <x v="0"/>
    <x v="0"/>
    <x v="0"/>
    <x v="0"/>
    <x v="1"/>
    <x v="0"/>
    <x v="0"/>
    <x v="2"/>
    <x v="0"/>
    <s v="Pagamento de salário referente a 12-2021"/>
  </r>
  <r>
    <x v="0"/>
    <n v="0"/>
    <n v="0"/>
    <n v="0"/>
    <n v="17554"/>
    <x v="2896"/>
    <x v="0"/>
    <x v="0"/>
    <x v="0"/>
    <s v="03.16.02"/>
    <x v="53"/>
    <x v="0"/>
    <x v="0"/>
    <s v="Gabinete do Presidente"/>
    <s v="03.16.02"/>
    <s v="Gabinete do Presidente"/>
    <s v="03.16.02"/>
    <x v="76"/>
    <x v="0"/>
    <x v="0"/>
    <x v="0"/>
    <x v="1"/>
    <x v="0"/>
    <x v="0"/>
    <x v="0"/>
    <x v="9"/>
    <s v="2021-12-13"/>
    <x v="3"/>
    <n v="17554"/>
    <x v="0"/>
    <m/>
    <x v="0"/>
    <m/>
    <x v="11"/>
    <n v="100474693"/>
    <x v="0"/>
    <x v="1"/>
    <s v="Gabinete do Presidente"/>
    <s v="ORI"/>
    <x v="0"/>
    <m/>
    <x v="0"/>
    <x v="0"/>
    <x v="0"/>
    <x v="0"/>
    <x v="0"/>
    <x v="0"/>
    <x v="0"/>
    <x v="0"/>
    <x v="0"/>
    <x v="0"/>
    <x v="0"/>
    <s v="Gabinete do Presidente"/>
    <x v="0"/>
    <x v="0"/>
    <x v="0"/>
    <x v="0"/>
    <x v="0"/>
    <x v="0"/>
    <x v="0"/>
    <x v="1"/>
    <x v="0"/>
    <x v="0"/>
    <x v="1"/>
    <x v="0"/>
    <s v="Pagamento de salário referente a 12-2021"/>
  </r>
  <r>
    <x v="0"/>
    <n v="0"/>
    <n v="0"/>
    <n v="0"/>
    <n v="60230"/>
    <x v="2896"/>
    <x v="0"/>
    <x v="0"/>
    <x v="0"/>
    <s v="03.16.02"/>
    <x v="53"/>
    <x v="0"/>
    <x v="0"/>
    <s v="Gabinete do Presidente"/>
    <s v="03.16.02"/>
    <s v="Gabinete do Presidente"/>
    <s v="03.16.02"/>
    <x v="69"/>
    <x v="0"/>
    <x v="0"/>
    <x v="0"/>
    <x v="1"/>
    <x v="0"/>
    <x v="0"/>
    <x v="0"/>
    <x v="9"/>
    <s v="2021-12-13"/>
    <x v="3"/>
    <n v="60230"/>
    <x v="0"/>
    <m/>
    <x v="0"/>
    <m/>
    <x v="11"/>
    <n v="100474693"/>
    <x v="0"/>
    <x v="1"/>
    <s v="Gabinete do Presidente"/>
    <s v="ORI"/>
    <x v="0"/>
    <m/>
    <x v="0"/>
    <x v="0"/>
    <x v="0"/>
    <x v="0"/>
    <x v="0"/>
    <x v="0"/>
    <x v="0"/>
    <x v="0"/>
    <x v="0"/>
    <x v="0"/>
    <x v="0"/>
    <s v="Gabinete do Presidente"/>
    <x v="0"/>
    <x v="0"/>
    <x v="0"/>
    <x v="0"/>
    <x v="0"/>
    <x v="0"/>
    <x v="0"/>
    <x v="1"/>
    <x v="0"/>
    <x v="0"/>
    <x v="1"/>
    <x v="0"/>
    <s v="Pagamento de salário referente a 12-2021"/>
  </r>
  <r>
    <x v="0"/>
    <n v="0"/>
    <n v="0"/>
    <n v="0"/>
    <n v="291034"/>
    <x v="2896"/>
    <x v="0"/>
    <x v="0"/>
    <x v="0"/>
    <s v="03.16.02"/>
    <x v="53"/>
    <x v="0"/>
    <x v="0"/>
    <s v="Gabinete do Presidente"/>
    <s v="03.16.02"/>
    <s v="Gabinete do Presidente"/>
    <s v="03.16.02"/>
    <x v="0"/>
    <x v="0"/>
    <x v="0"/>
    <x v="0"/>
    <x v="0"/>
    <x v="0"/>
    <x v="0"/>
    <x v="0"/>
    <x v="9"/>
    <s v="2021-12-13"/>
    <x v="3"/>
    <n v="291034"/>
    <x v="0"/>
    <m/>
    <x v="0"/>
    <m/>
    <x v="11"/>
    <n v="100474693"/>
    <x v="0"/>
    <x v="1"/>
    <s v="Gabinete do Presidente"/>
    <s v="ORI"/>
    <x v="0"/>
    <m/>
    <x v="0"/>
    <x v="0"/>
    <x v="0"/>
    <x v="0"/>
    <x v="0"/>
    <x v="0"/>
    <x v="0"/>
    <x v="0"/>
    <x v="0"/>
    <x v="0"/>
    <x v="0"/>
    <s v="Gabinete do Presidente"/>
    <x v="0"/>
    <x v="0"/>
    <x v="0"/>
    <x v="0"/>
    <x v="0"/>
    <x v="0"/>
    <x v="0"/>
    <x v="1"/>
    <x v="0"/>
    <x v="0"/>
    <x v="1"/>
    <x v="0"/>
    <s v="Pagamento de salário referente a 12-2021"/>
  </r>
  <r>
    <x v="0"/>
    <n v="0"/>
    <n v="0"/>
    <n v="0"/>
    <n v="5157"/>
    <x v="2897"/>
    <x v="0"/>
    <x v="0"/>
    <x v="0"/>
    <s v="03.16.01"/>
    <x v="27"/>
    <x v="0"/>
    <x v="0"/>
    <s v="Assembleia Municipal"/>
    <s v="03.16.01"/>
    <s v="Assembleia Municipal"/>
    <s v="03.16.01"/>
    <x v="0"/>
    <x v="0"/>
    <x v="0"/>
    <x v="0"/>
    <x v="0"/>
    <x v="0"/>
    <x v="0"/>
    <x v="0"/>
    <x v="9"/>
    <s v="2021-12-13"/>
    <x v="3"/>
    <n v="5157"/>
    <x v="0"/>
    <m/>
    <x v="0"/>
    <m/>
    <x v="0"/>
    <n v="100474696"/>
    <x v="0"/>
    <x v="0"/>
    <s v="Assembleia Municipal"/>
    <s v="ORI"/>
    <x v="0"/>
    <s v="AM"/>
    <x v="0"/>
    <x v="0"/>
    <x v="0"/>
    <x v="0"/>
    <x v="0"/>
    <x v="0"/>
    <x v="0"/>
    <x v="0"/>
    <x v="0"/>
    <x v="0"/>
    <x v="0"/>
    <s v="Assembleia Municipal"/>
    <x v="0"/>
    <x v="0"/>
    <x v="0"/>
    <x v="0"/>
    <x v="0"/>
    <x v="0"/>
    <x v="0"/>
    <x v="1"/>
    <x v="0"/>
    <x v="0"/>
    <x v="0"/>
    <x v="0"/>
    <s v="Pagamento de salário referente a 12-2021"/>
  </r>
  <r>
    <x v="0"/>
    <n v="0"/>
    <n v="0"/>
    <n v="0"/>
    <n v="102283"/>
    <x v="2897"/>
    <x v="0"/>
    <x v="0"/>
    <x v="0"/>
    <s v="03.16.01"/>
    <x v="27"/>
    <x v="0"/>
    <x v="0"/>
    <s v="Assembleia Municipal"/>
    <s v="03.16.01"/>
    <s v="Assembleia Municipal"/>
    <s v="03.16.01"/>
    <x v="0"/>
    <x v="0"/>
    <x v="0"/>
    <x v="0"/>
    <x v="0"/>
    <x v="0"/>
    <x v="0"/>
    <x v="0"/>
    <x v="9"/>
    <s v="2021-12-13"/>
    <x v="3"/>
    <n v="102283"/>
    <x v="0"/>
    <m/>
    <x v="0"/>
    <m/>
    <x v="11"/>
    <n v="100474693"/>
    <x v="0"/>
    <x v="1"/>
    <s v="Assembleia Municipal"/>
    <s v="ORI"/>
    <x v="0"/>
    <s v="AM"/>
    <x v="0"/>
    <x v="0"/>
    <x v="0"/>
    <x v="0"/>
    <x v="0"/>
    <x v="0"/>
    <x v="0"/>
    <x v="0"/>
    <x v="0"/>
    <x v="0"/>
    <x v="0"/>
    <s v="Assembleia Municipal"/>
    <x v="0"/>
    <x v="0"/>
    <x v="0"/>
    <x v="0"/>
    <x v="0"/>
    <x v="0"/>
    <x v="0"/>
    <x v="1"/>
    <x v="0"/>
    <x v="0"/>
    <x v="1"/>
    <x v="0"/>
    <s v="Pagamento de salário referente a 12-2021"/>
  </r>
  <r>
    <x v="0"/>
    <n v="0"/>
    <n v="0"/>
    <n v="0"/>
    <n v="7110"/>
    <x v="2898"/>
    <x v="0"/>
    <x v="1"/>
    <x v="0"/>
    <s v="03.03.10"/>
    <x v="10"/>
    <x v="0"/>
    <x v="3"/>
    <s v="Receitas Da Câmara"/>
    <s v="03.03.10"/>
    <s v="Receitas Da Câmara"/>
    <s v="03.03.10"/>
    <x v="18"/>
    <x v="0"/>
    <x v="4"/>
    <x v="6"/>
    <x v="1"/>
    <x v="0"/>
    <x v="1"/>
    <x v="0"/>
    <x v="9"/>
    <s v="2021-12-10"/>
    <x v="3"/>
    <n v="711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220"/>
    <x v="2899"/>
    <x v="0"/>
    <x v="1"/>
    <x v="0"/>
    <s v="03.03.10"/>
    <x v="10"/>
    <x v="0"/>
    <x v="3"/>
    <s v="Receitas Da Câmara"/>
    <s v="03.03.10"/>
    <s v="Receitas Da Câmara"/>
    <s v="03.03.10"/>
    <x v="16"/>
    <x v="0"/>
    <x v="4"/>
    <x v="6"/>
    <x v="1"/>
    <x v="0"/>
    <x v="1"/>
    <x v="0"/>
    <x v="9"/>
    <s v="2021-12-10"/>
    <x v="3"/>
    <n v="82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6"/>
    <x v="2900"/>
    <x v="0"/>
    <x v="1"/>
    <x v="0"/>
    <s v="03.03.10"/>
    <x v="10"/>
    <x v="0"/>
    <x v="3"/>
    <s v="Receitas Da Câmara"/>
    <s v="03.03.10"/>
    <s v="Receitas Da Câmara"/>
    <s v="03.03.10"/>
    <x v="23"/>
    <x v="0"/>
    <x v="4"/>
    <x v="7"/>
    <x v="1"/>
    <x v="0"/>
    <x v="1"/>
    <x v="0"/>
    <x v="9"/>
    <s v="2021-12-10"/>
    <x v="3"/>
    <n v="12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2"/>
    <x v="2901"/>
    <x v="0"/>
    <x v="1"/>
    <x v="0"/>
    <s v="03.03.10"/>
    <x v="10"/>
    <x v="0"/>
    <x v="3"/>
    <s v="Receitas Da Câmara"/>
    <s v="03.03.10"/>
    <s v="Receitas Da Câmara"/>
    <s v="03.03.10"/>
    <x v="20"/>
    <x v="0"/>
    <x v="4"/>
    <x v="7"/>
    <x v="1"/>
    <x v="0"/>
    <x v="1"/>
    <x v="0"/>
    <x v="9"/>
    <s v="2021-12-10"/>
    <x v="3"/>
    <n v="25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
    <x v="2902"/>
    <x v="0"/>
    <x v="0"/>
    <x v="0"/>
    <s v="03.16.15"/>
    <x v="0"/>
    <x v="0"/>
    <x v="0"/>
    <s v="Direção Financeira"/>
    <s v="03.16.15"/>
    <s v="Direção Financeira"/>
    <s v="03.16.15"/>
    <x v="7"/>
    <x v="0"/>
    <x v="3"/>
    <x v="3"/>
    <x v="1"/>
    <x v="0"/>
    <x v="0"/>
    <x v="0"/>
    <x v="0"/>
    <s v="2021-01-08"/>
    <x v="0"/>
    <n v="400"/>
    <x v="0"/>
    <m/>
    <x v="0"/>
    <m/>
    <x v="5"/>
    <n v="100474914"/>
    <x v="0"/>
    <x v="1"/>
    <s v="Direção Financeira"/>
    <s v="ORI"/>
    <x v="0"/>
    <m/>
    <x v="0"/>
    <x v="0"/>
    <x v="0"/>
    <x v="0"/>
    <x v="0"/>
    <x v="0"/>
    <x v="0"/>
    <x v="0"/>
    <x v="0"/>
    <x v="0"/>
    <x v="0"/>
    <s v="Direção Financeira"/>
    <x v="0"/>
    <x v="0"/>
    <x v="0"/>
    <x v="0"/>
    <x v="0"/>
    <x v="0"/>
    <x v="0"/>
    <x v="1"/>
    <x v="0"/>
    <x v="0"/>
    <x v="1"/>
    <x v="0"/>
    <s v="Despesas realizadas com aquisição de copos descartáveis destinada aos serviços da Camara conforme documentos em anexo."/>
  </r>
  <r>
    <x v="0"/>
    <n v="0"/>
    <n v="0"/>
    <n v="0"/>
    <n v="5070"/>
    <x v="2903"/>
    <x v="0"/>
    <x v="0"/>
    <x v="0"/>
    <s v="03.16.15"/>
    <x v="0"/>
    <x v="0"/>
    <x v="0"/>
    <s v="Direção Financeira"/>
    <s v="03.16.15"/>
    <s v="Direção Financeira"/>
    <s v="03.16.15"/>
    <x v="7"/>
    <x v="0"/>
    <x v="3"/>
    <x v="3"/>
    <x v="1"/>
    <x v="0"/>
    <x v="0"/>
    <x v="0"/>
    <x v="0"/>
    <s v="2021-01-14"/>
    <x v="0"/>
    <n v="5070"/>
    <x v="0"/>
    <m/>
    <x v="0"/>
    <m/>
    <x v="38"/>
    <n v="100478968"/>
    <x v="0"/>
    <x v="1"/>
    <s v="Direção Financeira"/>
    <s v="ORI"/>
    <x v="0"/>
    <m/>
    <x v="0"/>
    <x v="0"/>
    <x v="0"/>
    <x v="0"/>
    <x v="0"/>
    <x v="0"/>
    <x v="0"/>
    <x v="0"/>
    <x v="0"/>
    <x v="0"/>
    <x v="0"/>
    <s v="Direção Financeira"/>
    <x v="0"/>
    <x v="0"/>
    <x v="0"/>
    <x v="0"/>
    <x v="0"/>
    <x v="0"/>
    <x v="0"/>
    <x v="1"/>
    <x v="0"/>
    <x v="0"/>
    <x v="1"/>
    <x v="0"/>
    <s v="Pagamento a favor da Churrasqueira Martins, pelos almoços servidos, no âmbito do encontro com emigrantes do Concelho, conforme justificativo em anexo."/>
  </r>
  <r>
    <x v="0"/>
    <n v="0"/>
    <n v="0"/>
    <n v="0"/>
    <n v="2300"/>
    <x v="2904"/>
    <x v="0"/>
    <x v="1"/>
    <x v="0"/>
    <s v="80.02.01"/>
    <x v="1"/>
    <x v="1"/>
    <x v="1"/>
    <s v="Retenções Iur"/>
    <s v="80.02.01"/>
    <s v="Retenções Iur"/>
    <s v="80.02.01"/>
    <x v="1"/>
    <x v="0"/>
    <x v="1"/>
    <x v="0"/>
    <x v="0"/>
    <x v="1"/>
    <x v="1"/>
    <x v="0"/>
    <x v="0"/>
    <s v="2021-01-25"/>
    <x v="0"/>
    <n v="2300"/>
    <x v="0"/>
    <m/>
    <x v="0"/>
    <m/>
    <x v="0"/>
    <n v="100474696"/>
    <x v="0"/>
    <x v="1"/>
    <s v="Retenções Iur"/>
    <s v="ORI"/>
    <x v="0"/>
    <s v="RIUR"/>
    <x v="0"/>
    <x v="0"/>
    <x v="0"/>
    <x v="0"/>
    <x v="0"/>
    <x v="0"/>
    <x v="0"/>
    <x v="0"/>
    <x v="0"/>
    <x v="0"/>
    <x v="0"/>
    <s v="Retenções Iur"/>
    <x v="0"/>
    <x v="0"/>
    <x v="0"/>
    <x v="0"/>
    <x v="1"/>
    <x v="0"/>
    <x v="0"/>
    <x v="1"/>
    <x v="0"/>
    <x v="1"/>
    <x v="1"/>
    <x v="0"/>
    <s v="RETENCAO OT"/>
  </r>
  <r>
    <x v="0"/>
    <n v="0"/>
    <n v="0"/>
    <n v="0"/>
    <n v="4066"/>
    <x v="2905"/>
    <x v="0"/>
    <x v="0"/>
    <x v="0"/>
    <s v="03.16.11"/>
    <x v="57"/>
    <x v="0"/>
    <x v="0"/>
    <s v="Direcção de Obras"/>
    <s v="03.16.11"/>
    <s v="Direcção de Obras"/>
    <s v="03.16.11"/>
    <x v="4"/>
    <x v="0"/>
    <x v="0"/>
    <x v="0"/>
    <x v="0"/>
    <x v="0"/>
    <x v="0"/>
    <x v="0"/>
    <x v="0"/>
    <s v="2021-01-25"/>
    <x v="0"/>
    <n v="4066"/>
    <x v="0"/>
    <m/>
    <x v="0"/>
    <m/>
    <x v="0"/>
    <n v="100474696"/>
    <x v="0"/>
    <x v="0"/>
    <s v="Direcção de Obras"/>
    <s v="ORI"/>
    <x v="0"/>
    <m/>
    <x v="0"/>
    <x v="0"/>
    <x v="0"/>
    <x v="0"/>
    <x v="0"/>
    <x v="0"/>
    <x v="0"/>
    <x v="0"/>
    <x v="0"/>
    <x v="0"/>
    <x v="0"/>
    <s v="Direcção de Obras"/>
    <x v="0"/>
    <x v="0"/>
    <x v="0"/>
    <x v="0"/>
    <x v="0"/>
    <x v="0"/>
    <x v="0"/>
    <x v="1"/>
    <x v="0"/>
    <x v="0"/>
    <x v="0"/>
    <x v="0"/>
    <s v="Pagamento a favor do Senhor Eusébio Santana Monteiro, pela prestação de serviços, como encarregado de obras, responsável de armazem e pedreiro, referente a mês de janeiro 2021, conforme justifcativo em anexo."/>
  </r>
  <r>
    <x v="0"/>
    <n v="0"/>
    <n v="0"/>
    <n v="0"/>
    <n v="23043"/>
    <x v="2905"/>
    <x v="0"/>
    <x v="0"/>
    <x v="0"/>
    <s v="03.16.11"/>
    <x v="57"/>
    <x v="0"/>
    <x v="0"/>
    <s v="Direcção de Obras"/>
    <s v="03.16.11"/>
    <s v="Direcção de Obras"/>
    <s v="03.16.11"/>
    <x v="4"/>
    <x v="0"/>
    <x v="0"/>
    <x v="0"/>
    <x v="0"/>
    <x v="0"/>
    <x v="0"/>
    <x v="0"/>
    <x v="0"/>
    <s v="2021-01-25"/>
    <x v="0"/>
    <n v="23043"/>
    <x v="0"/>
    <m/>
    <x v="0"/>
    <m/>
    <x v="39"/>
    <n v="100478696"/>
    <x v="0"/>
    <x v="1"/>
    <s v="Direcção de Obras"/>
    <s v="ORI"/>
    <x v="0"/>
    <m/>
    <x v="0"/>
    <x v="0"/>
    <x v="0"/>
    <x v="0"/>
    <x v="0"/>
    <x v="0"/>
    <x v="0"/>
    <x v="0"/>
    <x v="0"/>
    <x v="0"/>
    <x v="0"/>
    <s v="Direcção de Obras"/>
    <x v="0"/>
    <x v="0"/>
    <x v="0"/>
    <x v="0"/>
    <x v="0"/>
    <x v="0"/>
    <x v="0"/>
    <x v="1"/>
    <x v="0"/>
    <x v="0"/>
    <x v="1"/>
    <x v="0"/>
    <s v="Pagamento a favor do Senhor Eusébio Santana Monteiro, pela prestação de serviços, como encarregado de obras, responsável de armazem e pedreiro, referente a mês de janeiro 2021, conforme justifcativo em anexo."/>
  </r>
  <r>
    <x v="0"/>
    <n v="0"/>
    <n v="0"/>
    <n v="0"/>
    <n v="19200"/>
    <x v="2906"/>
    <x v="0"/>
    <x v="0"/>
    <x v="0"/>
    <s v="01.25.01.11"/>
    <x v="55"/>
    <x v="2"/>
    <x v="2"/>
    <s v="Educação"/>
    <s v="01.25.01"/>
    <s v="Educação"/>
    <s v="01.25.01"/>
    <x v="7"/>
    <x v="0"/>
    <x v="3"/>
    <x v="3"/>
    <x v="1"/>
    <x v="2"/>
    <x v="0"/>
    <x v="0"/>
    <x v="2"/>
    <s v="2021-03-04"/>
    <x v="0"/>
    <n v="19200"/>
    <x v="0"/>
    <m/>
    <x v="0"/>
    <m/>
    <x v="458"/>
    <n v="100478276"/>
    <x v="0"/>
    <x v="1"/>
    <s v="Apoio ao Ensino Básico e Secundário"/>
    <s v="ORI"/>
    <x v="0"/>
    <s v="AEBS"/>
    <x v="0"/>
    <x v="0"/>
    <x v="0"/>
    <x v="0"/>
    <x v="0"/>
    <x v="0"/>
    <x v="0"/>
    <x v="0"/>
    <x v="0"/>
    <x v="0"/>
    <x v="0"/>
    <s v="Apoio ao Ensino Básico e Secundário"/>
    <x v="0"/>
    <x v="0"/>
    <x v="0"/>
    <x v="0"/>
    <x v="2"/>
    <x v="0"/>
    <x v="0"/>
    <x v="1"/>
    <x v="0"/>
    <x v="0"/>
    <x v="1"/>
    <x v="0"/>
    <s v="Pagto a favor da Confeção Alcides Varela, pela confeção de uniformes para os alunos m situação de vulnerabilidades da zona norte conforme lista em anexo."/>
  </r>
  <r>
    <x v="0"/>
    <n v="0"/>
    <n v="0"/>
    <n v="0"/>
    <n v="2300"/>
    <x v="2907"/>
    <x v="0"/>
    <x v="0"/>
    <x v="0"/>
    <s v="01.27.02.11"/>
    <x v="28"/>
    <x v="3"/>
    <x v="4"/>
    <s v="Saneamento básico"/>
    <s v="01.27.02"/>
    <s v="Saneamento básico"/>
    <s v="01.27.02"/>
    <x v="7"/>
    <x v="0"/>
    <x v="3"/>
    <x v="3"/>
    <x v="1"/>
    <x v="2"/>
    <x v="0"/>
    <x v="0"/>
    <x v="0"/>
    <s v="2021-01-25"/>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Aguida Semedo lopes, pela prestação de serviços de saneamento básico, referente a mês de janeiro 2021, conforme justificativo em anexo."/>
  </r>
  <r>
    <x v="0"/>
    <n v="0"/>
    <n v="0"/>
    <n v="0"/>
    <n v="13030"/>
    <x v="2907"/>
    <x v="0"/>
    <x v="0"/>
    <x v="0"/>
    <s v="01.27.02.11"/>
    <x v="28"/>
    <x v="3"/>
    <x v="4"/>
    <s v="Saneamento básico"/>
    <s v="01.27.02"/>
    <s v="Saneamento básico"/>
    <s v="01.27.02"/>
    <x v="7"/>
    <x v="0"/>
    <x v="3"/>
    <x v="3"/>
    <x v="1"/>
    <x v="2"/>
    <x v="0"/>
    <x v="0"/>
    <x v="0"/>
    <s v="2021-01-25"/>
    <x v="0"/>
    <n v="13030"/>
    <x v="0"/>
    <m/>
    <x v="0"/>
    <m/>
    <x v="53"/>
    <n v="100478876"/>
    <x v="0"/>
    <x v="1"/>
    <s v="Reforço do saneamento básico"/>
    <s v="ORI"/>
    <x v="0"/>
    <m/>
    <x v="0"/>
    <x v="0"/>
    <x v="0"/>
    <x v="0"/>
    <x v="0"/>
    <x v="0"/>
    <x v="0"/>
    <x v="0"/>
    <x v="0"/>
    <x v="0"/>
    <x v="0"/>
    <s v="Reforço do saneamento básico"/>
    <x v="0"/>
    <x v="0"/>
    <x v="0"/>
    <x v="0"/>
    <x v="2"/>
    <x v="0"/>
    <x v="0"/>
    <x v="1"/>
    <x v="0"/>
    <x v="0"/>
    <x v="1"/>
    <x v="0"/>
    <s v="PAgamento a favor da Senhora Aguida Semedo lopes, pela prestação de serviços de saneamento básico, referente a mês de janeiro 2021, conforme justificativo em anexo."/>
  </r>
  <r>
    <x v="1"/>
    <n v="0"/>
    <n v="0"/>
    <n v="0"/>
    <n v="2500"/>
    <x v="2908"/>
    <x v="0"/>
    <x v="0"/>
    <x v="0"/>
    <s v="03.16.15"/>
    <x v="0"/>
    <x v="0"/>
    <x v="0"/>
    <s v="Direção Financeira"/>
    <s v="03.16.15"/>
    <s v="Direção Financeira"/>
    <s v="03.16.15"/>
    <x v="29"/>
    <x v="0"/>
    <x v="0"/>
    <x v="0"/>
    <x v="1"/>
    <x v="0"/>
    <x v="0"/>
    <x v="0"/>
    <x v="0"/>
    <s v="2021-01-26"/>
    <x v="0"/>
    <n v="2500"/>
    <x v="0"/>
    <m/>
    <x v="0"/>
    <m/>
    <x v="459"/>
    <n v="100479019"/>
    <x v="0"/>
    <x v="1"/>
    <s v="Direção Financeira"/>
    <s v="ORI"/>
    <x v="0"/>
    <m/>
    <x v="0"/>
    <x v="0"/>
    <x v="0"/>
    <x v="0"/>
    <x v="0"/>
    <x v="0"/>
    <x v="0"/>
    <x v="0"/>
    <x v="0"/>
    <x v="0"/>
    <x v="0"/>
    <s v="Direção Financeira"/>
    <x v="0"/>
    <x v="0"/>
    <x v="0"/>
    <x v="0"/>
    <x v="0"/>
    <x v="0"/>
    <x v="0"/>
    <x v="1"/>
    <x v="0"/>
    <x v="0"/>
    <x v="1"/>
    <x v="0"/>
    <s v="Pagamento a favor da empresa vale X sociedade unipessoal, para aquisição de RJ45 USB 3.0 Conversor, para o gabinete de comunicação  e imagem, conforme justificativo em anexo."/>
  </r>
  <r>
    <x v="0"/>
    <n v="0"/>
    <n v="0"/>
    <n v="0"/>
    <n v="2300"/>
    <x v="2909"/>
    <x v="0"/>
    <x v="1"/>
    <x v="0"/>
    <s v="80.02.01"/>
    <x v="1"/>
    <x v="1"/>
    <x v="1"/>
    <s v="Retenções Iur"/>
    <s v="80.02.01"/>
    <s v="Retenções Iur"/>
    <s v="80.02.01"/>
    <x v="1"/>
    <x v="0"/>
    <x v="1"/>
    <x v="0"/>
    <x v="0"/>
    <x v="1"/>
    <x v="1"/>
    <x v="0"/>
    <x v="11"/>
    <s v="2021-02-18"/>
    <x v="0"/>
    <n v="2300"/>
    <x v="0"/>
    <m/>
    <x v="0"/>
    <m/>
    <x v="0"/>
    <n v="100474696"/>
    <x v="0"/>
    <x v="1"/>
    <s v="Retenções Iur"/>
    <s v="ORI"/>
    <x v="0"/>
    <s v="RIUR"/>
    <x v="0"/>
    <x v="0"/>
    <x v="0"/>
    <x v="0"/>
    <x v="0"/>
    <x v="0"/>
    <x v="0"/>
    <x v="0"/>
    <x v="0"/>
    <x v="0"/>
    <x v="0"/>
    <s v="Retenções Iur"/>
    <x v="0"/>
    <x v="0"/>
    <x v="0"/>
    <x v="0"/>
    <x v="1"/>
    <x v="0"/>
    <x v="0"/>
    <x v="1"/>
    <x v="0"/>
    <x v="1"/>
    <x v="1"/>
    <x v="0"/>
    <s v="RETENCAO OT"/>
  </r>
  <r>
    <x v="0"/>
    <n v="0"/>
    <n v="0"/>
    <n v="0"/>
    <n v="249000"/>
    <x v="2910"/>
    <x v="0"/>
    <x v="0"/>
    <x v="0"/>
    <s v="01.27.04.10"/>
    <x v="26"/>
    <x v="3"/>
    <x v="4"/>
    <s v="Infra-Estruturas e Transportes"/>
    <s v="01.27.04"/>
    <s v="Infra-Estruturas e Transportes"/>
    <s v="01.27.04"/>
    <x v="7"/>
    <x v="0"/>
    <x v="3"/>
    <x v="3"/>
    <x v="1"/>
    <x v="2"/>
    <x v="0"/>
    <x v="0"/>
    <x v="2"/>
    <s v="2021-03-15"/>
    <x v="0"/>
    <n v="249000"/>
    <x v="0"/>
    <m/>
    <x v="0"/>
    <m/>
    <x v="67"/>
    <n v="100456164"/>
    <x v="0"/>
    <x v="1"/>
    <s v="Plano de Mitigação as secas e maus anos agrícolas"/>
    <s v="ORI"/>
    <x v="0"/>
    <m/>
    <x v="0"/>
    <x v="0"/>
    <x v="0"/>
    <x v="0"/>
    <x v="0"/>
    <x v="0"/>
    <x v="0"/>
    <x v="0"/>
    <x v="0"/>
    <x v="0"/>
    <x v="0"/>
    <s v="Plano de Mitigação as secas e maus anos agrícolas"/>
    <x v="0"/>
    <x v="0"/>
    <x v="0"/>
    <x v="0"/>
    <x v="2"/>
    <x v="0"/>
    <x v="0"/>
    <x v="1"/>
    <x v="0"/>
    <x v="0"/>
    <x v="1"/>
    <x v="0"/>
    <s v="Pagamento a favor da emnpresa Industria Carvalho, referente a fornecimento de 300 sacos de cimentos, no âmbito do Plano de Mitigação e Emprego Público, conforme justificativo em anexo."/>
  </r>
  <r>
    <x v="0"/>
    <n v="0"/>
    <n v="0"/>
    <n v="0"/>
    <n v="13600"/>
    <x v="2911"/>
    <x v="0"/>
    <x v="0"/>
    <x v="0"/>
    <s v="01.25.04.21"/>
    <x v="6"/>
    <x v="2"/>
    <x v="2"/>
    <s v="Cultura"/>
    <s v="01.25.04"/>
    <s v="Cultura"/>
    <s v="01.25.04"/>
    <x v="7"/>
    <x v="0"/>
    <x v="3"/>
    <x v="3"/>
    <x v="1"/>
    <x v="2"/>
    <x v="0"/>
    <x v="0"/>
    <x v="1"/>
    <s v="2021-04-23"/>
    <x v="1"/>
    <n v="13600"/>
    <x v="0"/>
    <m/>
    <x v="0"/>
    <m/>
    <x v="267"/>
    <n v="100432695"/>
    <x v="0"/>
    <x v="1"/>
    <s v="Atividades Culturais e Promoção do Concelho"/>
    <s v="ORI"/>
    <x v="0"/>
    <s v="ACPC"/>
    <x v="0"/>
    <x v="0"/>
    <x v="0"/>
    <x v="0"/>
    <x v="0"/>
    <x v="0"/>
    <x v="0"/>
    <x v="0"/>
    <x v="0"/>
    <x v="0"/>
    <x v="0"/>
    <s v="Atividades Culturais e Promoção do Concelho"/>
    <x v="0"/>
    <x v="0"/>
    <x v="0"/>
    <x v="0"/>
    <x v="2"/>
    <x v="0"/>
    <x v="0"/>
    <x v="1"/>
    <x v="0"/>
    <x v="0"/>
    <x v="1"/>
    <x v="0"/>
    <s v="Pagamento a favor da oficina Val de Tuti, pelo serviço de instalação de palco para atividade cultural no concelho, conforme justificativos em anexo."/>
  </r>
  <r>
    <x v="0"/>
    <n v="0"/>
    <n v="0"/>
    <n v="0"/>
    <n v="2300"/>
    <x v="2912"/>
    <x v="0"/>
    <x v="1"/>
    <x v="0"/>
    <s v="80.02.01"/>
    <x v="1"/>
    <x v="1"/>
    <x v="1"/>
    <s v="Retenções Iur"/>
    <s v="80.02.01"/>
    <s v="Retenções Iur"/>
    <s v="80.02.01"/>
    <x v="1"/>
    <x v="0"/>
    <x v="1"/>
    <x v="0"/>
    <x v="0"/>
    <x v="1"/>
    <x v="1"/>
    <x v="0"/>
    <x v="1"/>
    <s v="2021-04-21"/>
    <x v="1"/>
    <n v="2300"/>
    <x v="0"/>
    <m/>
    <x v="0"/>
    <m/>
    <x v="0"/>
    <n v="100474696"/>
    <x v="0"/>
    <x v="1"/>
    <s v="Retenções Iur"/>
    <s v="ORI"/>
    <x v="0"/>
    <s v="RIUR"/>
    <x v="0"/>
    <x v="0"/>
    <x v="0"/>
    <x v="0"/>
    <x v="0"/>
    <x v="0"/>
    <x v="0"/>
    <x v="0"/>
    <x v="0"/>
    <x v="0"/>
    <x v="0"/>
    <s v="Retenções Iur"/>
    <x v="0"/>
    <x v="0"/>
    <x v="0"/>
    <x v="0"/>
    <x v="1"/>
    <x v="0"/>
    <x v="0"/>
    <x v="1"/>
    <x v="0"/>
    <x v="1"/>
    <x v="1"/>
    <x v="0"/>
    <s v="RETENCAO OT"/>
  </r>
  <r>
    <x v="0"/>
    <n v="0"/>
    <n v="0"/>
    <n v="0"/>
    <n v="432"/>
    <x v="2913"/>
    <x v="0"/>
    <x v="0"/>
    <x v="0"/>
    <s v="01.25.05.09"/>
    <x v="40"/>
    <x v="2"/>
    <x v="2"/>
    <s v="Saúde"/>
    <s v="01.25.05"/>
    <s v="Saúde"/>
    <s v="01.25.05"/>
    <x v="6"/>
    <x v="0"/>
    <x v="2"/>
    <x v="2"/>
    <x v="1"/>
    <x v="2"/>
    <x v="0"/>
    <x v="0"/>
    <x v="1"/>
    <s v="2021-04-14"/>
    <x v="1"/>
    <n v="432"/>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Apoio financeiro para compra de medicamentos, a favor da criança Eliane Alves da Veiga, conforme justificativo em anexo."/>
  </r>
  <r>
    <x v="0"/>
    <n v="0"/>
    <n v="0"/>
    <n v="0"/>
    <n v="487"/>
    <x v="2914"/>
    <x v="0"/>
    <x v="0"/>
    <x v="0"/>
    <s v="01.25.05.09"/>
    <x v="40"/>
    <x v="2"/>
    <x v="2"/>
    <s v="Saúde"/>
    <s v="01.25.05"/>
    <s v="Saúde"/>
    <s v="01.25.05"/>
    <x v="6"/>
    <x v="0"/>
    <x v="2"/>
    <x v="2"/>
    <x v="1"/>
    <x v="2"/>
    <x v="0"/>
    <x v="0"/>
    <x v="1"/>
    <s v="2021-04-14"/>
    <x v="1"/>
    <n v="487"/>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Aquisição de medicamentos a favor do Senhor Kelven Mendes Furtado, conforme justificativo em anexo."/>
  </r>
  <r>
    <x v="0"/>
    <n v="0"/>
    <n v="0"/>
    <n v="0"/>
    <n v="2100"/>
    <x v="2915"/>
    <x v="0"/>
    <x v="0"/>
    <x v="0"/>
    <s v="03.16.15"/>
    <x v="0"/>
    <x v="0"/>
    <x v="0"/>
    <s v="Direção Financeira"/>
    <s v="03.16.15"/>
    <s v="Direção Financeira"/>
    <s v="03.16.15"/>
    <x v="7"/>
    <x v="0"/>
    <x v="3"/>
    <x v="3"/>
    <x v="1"/>
    <x v="0"/>
    <x v="0"/>
    <x v="0"/>
    <x v="0"/>
    <s v="2021-01-05"/>
    <x v="0"/>
    <n v="2100"/>
    <x v="0"/>
    <m/>
    <x v="0"/>
    <m/>
    <x v="460"/>
    <n v="100478282"/>
    <x v="0"/>
    <x v="1"/>
    <s v="Direção Financeira"/>
    <s v="ORI"/>
    <x v="0"/>
    <m/>
    <x v="0"/>
    <x v="0"/>
    <x v="0"/>
    <x v="0"/>
    <x v="0"/>
    <x v="0"/>
    <x v="0"/>
    <x v="0"/>
    <x v="0"/>
    <x v="0"/>
    <x v="0"/>
    <s v="Direção Financeira"/>
    <x v="0"/>
    <x v="0"/>
    <x v="0"/>
    <x v="0"/>
    <x v="0"/>
    <x v="0"/>
    <x v="0"/>
    <x v="0"/>
    <x v="0"/>
    <x v="0"/>
    <x v="1"/>
    <x v="0"/>
    <s v="Pagto a favor da Srª Marlene Ribeiro pelo fornecimento de almoço aos artesoes na feira da casa das artes"/>
  </r>
  <r>
    <x v="0"/>
    <n v="0"/>
    <n v="0"/>
    <n v="0"/>
    <n v="5924"/>
    <x v="2916"/>
    <x v="0"/>
    <x v="1"/>
    <x v="0"/>
    <s v="80.02.01"/>
    <x v="1"/>
    <x v="1"/>
    <x v="1"/>
    <s v="Retenções Iur"/>
    <s v="80.02.01"/>
    <s v="Retenções Iur"/>
    <s v="80.02.01"/>
    <x v="1"/>
    <x v="0"/>
    <x v="1"/>
    <x v="0"/>
    <x v="0"/>
    <x v="1"/>
    <x v="1"/>
    <x v="0"/>
    <x v="0"/>
    <s v="2021-01-25"/>
    <x v="0"/>
    <n v="5924"/>
    <x v="0"/>
    <m/>
    <x v="0"/>
    <m/>
    <x v="0"/>
    <n v="100474696"/>
    <x v="0"/>
    <x v="1"/>
    <s v="Retenções Iur"/>
    <s v="ORI"/>
    <x v="0"/>
    <s v="RIUR"/>
    <x v="0"/>
    <x v="0"/>
    <x v="0"/>
    <x v="0"/>
    <x v="0"/>
    <x v="0"/>
    <x v="0"/>
    <x v="0"/>
    <x v="0"/>
    <x v="0"/>
    <x v="0"/>
    <s v="Retenções Iur"/>
    <x v="0"/>
    <x v="0"/>
    <x v="0"/>
    <x v="0"/>
    <x v="1"/>
    <x v="0"/>
    <x v="0"/>
    <x v="1"/>
    <x v="0"/>
    <x v="1"/>
    <x v="1"/>
    <x v="0"/>
    <s v="RETENCAO OT"/>
  </r>
  <r>
    <x v="0"/>
    <n v="0"/>
    <n v="0"/>
    <n v="0"/>
    <n v="2300"/>
    <x v="2917"/>
    <x v="0"/>
    <x v="1"/>
    <x v="0"/>
    <s v="80.02.01"/>
    <x v="1"/>
    <x v="1"/>
    <x v="1"/>
    <s v="Retenções Iur"/>
    <s v="80.02.01"/>
    <s v="Retenções Iur"/>
    <s v="80.02.01"/>
    <x v="1"/>
    <x v="0"/>
    <x v="1"/>
    <x v="0"/>
    <x v="0"/>
    <x v="1"/>
    <x v="1"/>
    <x v="0"/>
    <x v="0"/>
    <s v="2021-01-25"/>
    <x v="0"/>
    <n v="2300"/>
    <x v="0"/>
    <m/>
    <x v="0"/>
    <m/>
    <x v="0"/>
    <n v="100474696"/>
    <x v="0"/>
    <x v="1"/>
    <s v="Retenções Iur"/>
    <s v="ORI"/>
    <x v="0"/>
    <s v="RIUR"/>
    <x v="0"/>
    <x v="0"/>
    <x v="0"/>
    <x v="0"/>
    <x v="0"/>
    <x v="0"/>
    <x v="0"/>
    <x v="0"/>
    <x v="0"/>
    <x v="0"/>
    <x v="0"/>
    <s v="Retenções Iur"/>
    <x v="0"/>
    <x v="0"/>
    <x v="0"/>
    <x v="0"/>
    <x v="1"/>
    <x v="0"/>
    <x v="0"/>
    <x v="1"/>
    <x v="0"/>
    <x v="1"/>
    <x v="1"/>
    <x v="0"/>
    <s v="RETENCAO OT"/>
  </r>
  <r>
    <x v="0"/>
    <n v="0"/>
    <n v="0"/>
    <n v="0"/>
    <n v="2300"/>
    <x v="2918"/>
    <x v="0"/>
    <x v="1"/>
    <x v="0"/>
    <s v="80.02.01"/>
    <x v="1"/>
    <x v="1"/>
    <x v="1"/>
    <s v="Retenções Iur"/>
    <s v="80.02.01"/>
    <s v="Retenções Iur"/>
    <s v="80.02.01"/>
    <x v="1"/>
    <x v="0"/>
    <x v="1"/>
    <x v="0"/>
    <x v="0"/>
    <x v="1"/>
    <x v="1"/>
    <x v="0"/>
    <x v="0"/>
    <s v="2021-01-25"/>
    <x v="0"/>
    <n v="2300"/>
    <x v="0"/>
    <m/>
    <x v="0"/>
    <m/>
    <x v="0"/>
    <n v="100474696"/>
    <x v="0"/>
    <x v="1"/>
    <s v="Retenções Iur"/>
    <s v="ORI"/>
    <x v="0"/>
    <s v="RIUR"/>
    <x v="0"/>
    <x v="0"/>
    <x v="0"/>
    <x v="0"/>
    <x v="0"/>
    <x v="0"/>
    <x v="0"/>
    <x v="0"/>
    <x v="0"/>
    <x v="0"/>
    <x v="0"/>
    <s v="Retenções Iur"/>
    <x v="0"/>
    <x v="0"/>
    <x v="0"/>
    <x v="0"/>
    <x v="1"/>
    <x v="0"/>
    <x v="0"/>
    <x v="1"/>
    <x v="0"/>
    <x v="1"/>
    <x v="1"/>
    <x v="0"/>
    <s v="RETENCAO OT"/>
  </r>
  <r>
    <x v="0"/>
    <n v="0"/>
    <n v="0"/>
    <n v="0"/>
    <n v="2300"/>
    <x v="2919"/>
    <x v="0"/>
    <x v="1"/>
    <x v="0"/>
    <s v="80.02.01"/>
    <x v="1"/>
    <x v="1"/>
    <x v="1"/>
    <s v="Retenções Iur"/>
    <s v="80.02.01"/>
    <s v="Retenções Iur"/>
    <s v="80.02.01"/>
    <x v="1"/>
    <x v="0"/>
    <x v="1"/>
    <x v="0"/>
    <x v="0"/>
    <x v="1"/>
    <x v="1"/>
    <x v="0"/>
    <x v="0"/>
    <s v="2021-01-25"/>
    <x v="0"/>
    <n v="2300"/>
    <x v="0"/>
    <m/>
    <x v="0"/>
    <m/>
    <x v="0"/>
    <n v="100474696"/>
    <x v="0"/>
    <x v="1"/>
    <s v="Retenções Iur"/>
    <s v="ORI"/>
    <x v="0"/>
    <s v="RIUR"/>
    <x v="0"/>
    <x v="0"/>
    <x v="0"/>
    <x v="0"/>
    <x v="0"/>
    <x v="0"/>
    <x v="0"/>
    <x v="0"/>
    <x v="0"/>
    <x v="0"/>
    <x v="0"/>
    <s v="Retenções Iur"/>
    <x v="0"/>
    <x v="0"/>
    <x v="0"/>
    <x v="0"/>
    <x v="1"/>
    <x v="0"/>
    <x v="0"/>
    <x v="1"/>
    <x v="0"/>
    <x v="1"/>
    <x v="1"/>
    <x v="0"/>
    <s v="RETENCAO OT"/>
  </r>
  <r>
    <x v="0"/>
    <n v="0"/>
    <n v="0"/>
    <n v="0"/>
    <n v="1200"/>
    <x v="2920"/>
    <x v="0"/>
    <x v="0"/>
    <x v="0"/>
    <s v="03.16.15"/>
    <x v="0"/>
    <x v="0"/>
    <x v="0"/>
    <s v="Direção Financeira"/>
    <s v="03.16.15"/>
    <s v="Direção Financeira"/>
    <s v="03.16.15"/>
    <x v="45"/>
    <x v="0"/>
    <x v="0"/>
    <x v="0"/>
    <x v="1"/>
    <x v="0"/>
    <x v="0"/>
    <x v="0"/>
    <x v="11"/>
    <s v="2021-02-08"/>
    <x v="0"/>
    <n v="1200"/>
    <x v="0"/>
    <m/>
    <x v="0"/>
    <m/>
    <x v="5"/>
    <n v="100474914"/>
    <x v="0"/>
    <x v="1"/>
    <s v="Direção Financeira"/>
    <s v="ORI"/>
    <x v="0"/>
    <m/>
    <x v="0"/>
    <x v="0"/>
    <x v="0"/>
    <x v="0"/>
    <x v="0"/>
    <x v="0"/>
    <x v="0"/>
    <x v="0"/>
    <x v="0"/>
    <x v="0"/>
    <x v="0"/>
    <s v="Direção Financeira"/>
    <x v="0"/>
    <x v="0"/>
    <x v="0"/>
    <x v="0"/>
    <x v="0"/>
    <x v="0"/>
    <x v="0"/>
    <x v="0"/>
    <x v="0"/>
    <x v="0"/>
    <x v="1"/>
    <x v="0"/>
    <s v=" Despesas realizadas com aquisição de duas cintas ref 700/R16 para concerto de pneu da Toyota coaster ST-77-QP conforme documentos em anexo. "/>
  </r>
  <r>
    <x v="0"/>
    <n v="0"/>
    <n v="0"/>
    <n v="0"/>
    <n v="1500"/>
    <x v="2921"/>
    <x v="0"/>
    <x v="0"/>
    <x v="0"/>
    <s v="01.25.05.10"/>
    <x v="5"/>
    <x v="2"/>
    <x v="2"/>
    <s v="Saúde"/>
    <s v="01.25.05"/>
    <s v="Saúde"/>
    <s v="01.25.05"/>
    <x v="6"/>
    <x v="0"/>
    <x v="2"/>
    <x v="2"/>
    <x v="1"/>
    <x v="2"/>
    <x v="0"/>
    <x v="0"/>
    <x v="11"/>
    <s v="2021-02-10"/>
    <x v="0"/>
    <n v="1500"/>
    <x v="0"/>
    <m/>
    <x v="0"/>
    <m/>
    <x v="461"/>
    <n v="100476565"/>
    <x v="0"/>
    <x v="1"/>
    <s v="Assistencia social"/>
    <s v="ORI"/>
    <x v="0"/>
    <m/>
    <x v="0"/>
    <x v="0"/>
    <x v="0"/>
    <x v="0"/>
    <x v="0"/>
    <x v="0"/>
    <x v="0"/>
    <x v="0"/>
    <x v="0"/>
    <x v="0"/>
    <x v="0"/>
    <s v="Assistencia social"/>
    <x v="0"/>
    <x v="0"/>
    <x v="0"/>
    <x v="0"/>
    <x v="2"/>
    <x v="0"/>
    <x v="0"/>
    <x v="1"/>
    <x v="0"/>
    <x v="0"/>
    <x v="1"/>
    <x v="0"/>
    <s v="Apoio financeiro a favor da Senhora juliana Moreno, para aquisiçõa da ceta básica, conforme justificativo em anexo."/>
  </r>
  <r>
    <x v="0"/>
    <n v="0"/>
    <n v="0"/>
    <n v="0"/>
    <n v="1500"/>
    <x v="2922"/>
    <x v="0"/>
    <x v="0"/>
    <x v="0"/>
    <s v="01.25.05.10"/>
    <x v="5"/>
    <x v="2"/>
    <x v="2"/>
    <s v="Saúde"/>
    <s v="01.25.05"/>
    <s v="Saúde"/>
    <s v="01.25.05"/>
    <x v="6"/>
    <x v="0"/>
    <x v="2"/>
    <x v="2"/>
    <x v="1"/>
    <x v="2"/>
    <x v="0"/>
    <x v="0"/>
    <x v="11"/>
    <s v="2021-02-10"/>
    <x v="0"/>
    <n v="1500"/>
    <x v="0"/>
    <m/>
    <x v="0"/>
    <m/>
    <x v="462"/>
    <n v="100479034"/>
    <x v="0"/>
    <x v="1"/>
    <s v="Assistencia social"/>
    <s v="ORI"/>
    <x v="0"/>
    <m/>
    <x v="0"/>
    <x v="0"/>
    <x v="0"/>
    <x v="0"/>
    <x v="0"/>
    <x v="0"/>
    <x v="0"/>
    <x v="0"/>
    <x v="0"/>
    <x v="0"/>
    <x v="0"/>
    <s v="Assistencia social"/>
    <x v="0"/>
    <x v="0"/>
    <x v="0"/>
    <x v="0"/>
    <x v="2"/>
    <x v="0"/>
    <x v="0"/>
    <x v="1"/>
    <x v="0"/>
    <x v="0"/>
    <x v="1"/>
    <x v="0"/>
    <s v="Apoio finceiro a favor da Senhora Maria Conceição da Lomba, para aquisição da ceta básica, conforme justificativo em anexo. "/>
  </r>
  <r>
    <x v="0"/>
    <n v="0"/>
    <n v="0"/>
    <n v="0"/>
    <n v="2300"/>
    <x v="2923"/>
    <x v="0"/>
    <x v="0"/>
    <x v="0"/>
    <s v="01.27.02.11"/>
    <x v="28"/>
    <x v="3"/>
    <x v="4"/>
    <s v="Saneamento básico"/>
    <s v="01.27.02"/>
    <s v="Saneamento básico"/>
    <s v="01.27.02"/>
    <x v="7"/>
    <x v="0"/>
    <x v="3"/>
    <x v="3"/>
    <x v="1"/>
    <x v="2"/>
    <x v="0"/>
    <x v="0"/>
    <x v="11"/>
    <s v="2021-02-18"/>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Silvina Furtado, pela prestação de serviços de limpeza urbana e cuidados dos espaços verdes do Concelho, referente a mês de fevereiro 2021, conforme justificativo em anexo."/>
  </r>
  <r>
    <x v="0"/>
    <n v="0"/>
    <n v="0"/>
    <n v="0"/>
    <n v="13030"/>
    <x v="2923"/>
    <x v="0"/>
    <x v="0"/>
    <x v="0"/>
    <s v="01.27.02.11"/>
    <x v="28"/>
    <x v="3"/>
    <x v="4"/>
    <s v="Saneamento básico"/>
    <s v="01.27.02"/>
    <s v="Saneamento básico"/>
    <s v="01.27.02"/>
    <x v="7"/>
    <x v="0"/>
    <x v="3"/>
    <x v="3"/>
    <x v="1"/>
    <x v="2"/>
    <x v="0"/>
    <x v="0"/>
    <x v="11"/>
    <s v="2021-02-18"/>
    <x v="0"/>
    <n v="13030"/>
    <x v="0"/>
    <m/>
    <x v="0"/>
    <m/>
    <x v="17"/>
    <n v="100478816"/>
    <x v="0"/>
    <x v="1"/>
    <s v="Reforço do saneamento básico"/>
    <s v="ORI"/>
    <x v="0"/>
    <m/>
    <x v="0"/>
    <x v="0"/>
    <x v="0"/>
    <x v="0"/>
    <x v="0"/>
    <x v="0"/>
    <x v="0"/>
    <x v="0"/>
    <x v="0"/>
    <x v="0"/>
    <x v="0"/>
    <s v="Reforço do saneamento básico"/>
    <x v="0"/>
    <x v="0"/>
    <x v="0"/>
    <x v="0"/>
    <x v="2"/>
    <x v="0"/>
    <x v="0"/>
    <x v="1"/>
    <x v="0"/>
    <x v="0"/>
    <x v="1"/>
    <x v="0"/>
    <s v="Pagamento a favor da Senhora Silvina Furtado, pela prestação de serviços de limpeza urbana e cuidados dos espaços verdes do Concelho, referente a mês de fevereiro 2021, conforme justificativo em anexo."/>
  </r>
  <r>
    <x v="0"/>
    <n v="0"/>
    <n v="0"/>
    <n v="0"/>
    <n v="4821"/>
    <x v="2924"/>
    <x v="0"/>
    <x v="0"/>
    <x v="0"/>
    <s v="03.16.15"/>
    <x v="0"/>
    <x v="0"/>
    <x v="0"/>
    <s v="Direção Financeira"/>
    <s v="03.16.15"/>
    <s v="Direção Financeira"/>
    <s v="03.16.15"/>
    <x v="42"/>
    <x v="0"/>
    <x v="0"/>
    <x v="4"/>
    <x v="1"/>
    <x v="0"/>
    <x v="0"/>
    <x v="0"/>
    <x v="11"/>
    <s v="2021-02-26"/>
    <x v="0"/>
    <n v="4821"/>
    <x v="0"/>
    <m/>
    <x v="0"/>
    <m/>
    <x v="5"/>
    <n v="100474914"/>
    <x v="0"/>
    <x v="1"/>
    <s v="Direção Financeira"/>
    <s v="ORI"/>
    <x v="0"/>
    <m/>
    <x v="0"/>
    <x v="0"/>
    <x v="0"/>
    <x v="0"/>
    <x v="0"/>
    <x v="0"/>
    <x v="0"/>
    <x v="0"/>
    <x v="0"/>
    <x v="0"/>
    <x v="0"/>
    <s v="Direção Financeira"/>
    <x v="0"/>
    <x v="0"/>
    <x v="0"/>
    <x v="0"/>
    <x v="0"/>
    <x v="0"/>
    <x v="0"/>
    <x v="0"/>
    <x v="0"/>
    <x v="0"/>
    <x v="1"/>
    <x v="0"/>
    <s v="Despesas realizadas com os custos bancários na conta BCA001 referente a Fevereiro 2021 conforme extrato em anexo."/>
  </r>
  <r>
    <x v="0"/>
    <n v="0"/>
    <n v="0"/>
    <n v="0"/>
    <n v="2800"/>
    <x v="2925"/>
    <x v="0"/>
    <x v="1"/>
    <x v="0"/>
    <s v="03.03.10"/>
    <x v="10"/>
    <x v="0"/>
    <x v="3"/>
    <s v="Receitas Da Câmara"/>
    <s v="03.03.10"/>
    <s v="Receitas Da Câmara"/>
    <s v="03.03.10"/>
    <x v="21"/>
    <x v="0"/>
    <x v="0"/>
    <x v="8"/>
    <x v="1"/>
    <x v="0"/>
    <x v="1"/>
    <x v="0"/>
    <x v="3"/>
    <s v="2021-05-20"/>
    <x v="1"/>
    <n v="2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188"/>
    <x v="2926"/>
    <x v="0"/>
    <x v="0"/>
    <x v="0"/>
    <s v="03.16.17"/>
    <x v="9"/>
    <x v="0"/>
    <x v="0"/>
    <s v="Direção Proteção Civil"/>
    <s v="03.16.17"/>
    <s v="Direção Proteção Civil"/>
    <s v="03.16.17"/>
    <x v="4"/>
    <x v="0"/>
    <x v="0"/>
    <x v="0"/>
    <x v="0"/>
    <x v="0"/>
    <x v="0"/>
    <x v="0"/>
    <x v="2"/>
    <s v="2021-03-31"/>
    <x v="0"/>
    <n v="7188"/>
    <x v="0"/>
    <m/>
    <x v="0"/>
    <m/>
    <x v="1"/>
    <n v="100474706"/>
    <x v="0"/>
    <x v="2"/>
    <s v="Direção Proteção Civil"/>
    <s v="ORI"/>
    <x v="0"/>
    <m/>
    <x v="0"/>
    <x v="0"/>
    <x v="0"/>
    <x v="0"/>
    <x v="0"/>
    <x v="0"/>
    <x v="0"/>
    <x v="0"/>
    <x v="0"/>
    <x v="0"/>
    <x v="0"/>
    <s v="Direção Proteção Civil"/>
    <x v="0"/>
    <x v="0"/>
    <x v="0"/>
    <x v="0"/>
    <x v="0"/>
    <x v="0"/>
    <x v="0"/>
    <x v="0"/>
    <x v="0"/>
    <x v="0"/>
    <x v="2"/>
    <x v="0"/>
    <s v="  Pagto de salario do pessoal da proteção civil referente a MArço 2021 conforme doc anexo.    "/>
  </r>
  <r>
    <x v="0"/>
    <n v="0"/>
    <n v="0"/>
    <n v="0"/>
    <n v="7188"/>
    <x v="2927"/>
    <x v="0"/>
    <x v="1"/>
    <x v="0"/>
    <s v="80.02.10.01"/>
    <x v="2"/>
    <x v="1"/>
    <x v="1"/>
    <s v="Outros"/>
    <s v="80.02.10"/>
    <s v="Outros"/>
    <s v="80.02.10"/>
    <x v="2"/>
    <x v="0"/>
    <x v="1"/>
    <x v="0"/>
    <x v="0"/>
    <x v="1"/>
    <x v="1"/>
    <x v="0"/>
    <x v="2"/>
    <s v="2021-03-31"/>
    <x v="0"/>
    <n v="7188"/>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689"/>
    <x v="2926"/>
    <x v="0"/>
    <x v="0"/>
    <x v="0"/>
    <s v="03.16.17"/>
    <x v="9"/>
    <x v="0"/>
    <x v="0"/>
    <s v="Direção Proteção Civil"/>
    <s v="03.16.17"/>
    <s v="Direção Proteção Civil"/>
    <s v="03.16.17"/>
    <x v="4"/>
    <x v="0"/>
    <x v="0"/>
    <x v="0"/>
    <x v="0"/>
    <x v="0"/>
    <x v="0"/>
    <x v="0"/>
    <x v="2"/>
    <s v="2021-03-31"/>
    <x v="0"/>
    <n v="689"/>
    <x v="0"/>
    <m/>
    <x v="0"/>
    <m/>
    <x v="9"/>
    <n v="100478987"/>
    <x v="0"/>
    <x v="5"/>
    <s v="Direção Proteção Civil"/>
    <s v="ORI"/>
    <x v="0"/>
    <m/>
    <x v="0"/>
    <x v="0"/>
    <x v="0"/>
    <x v="0"/>
    <x v="0"/>
    <x v="0"/>
    <x v="0"/>
    <x v="0"/>
    <x v="0"/>
    <x v="0"/>
    <x v="0"/>
    <s v="Direção Proteção Civil"/>
    <x v="0"/>
    <x v="0"/>
    <x v="0"/>
    <x v="0"/>
    <x v="0"/>
    <x v="0"/>
    <x v="0"/>
    <x v="0"/>
    <x v="0"/>
    <x v="0"/>
    <x v="5"/>
    <x v="0"/>
    <s v="  Pagto de salario do pessoal da proteção civil referente a MArço 2021 conforme doc anexo.    "/>
  </r>
  <r>
    <x v="0"/>
    <n v="0"/>
    <n v="0"/>
    <n v="0"/>
    <n v="689"/>
    <x v="2928"/>
    <x v="0"/>
    <x v="1"/>
    <x v="0"/>
    <s v="80.02.10.24"/>
    <x v="8"/>
    <x v="1"/>
    <x v="1"/>
    <s v="Outros"/>
    <s v="80.02.10"/>
    <s v="Outros"/>
    <s v="80.02.10"/>
    <x v="10"/>
    <x v="0"/>
    <x v="1"/>
    <x v="0"/>
    <x v="0"/>
    <x v="1"/>
    <x v="1"/>
    <x v="0"/>
    <x v="2"/>
    <s v="2021-03-31"/>
    <x v="0"/>
    <n v="689"/>
    <x v="0"/>
    <m/>
    <x v="0"/>
    <m/>
    <x v="9"/>
    <n v="100478987"/>
    <x v="0"/>
    <x v="1"/>
    <s v="Retenções SIACSA"/>
    <s v="ORI"/>
    <x v="0"/>
    <s v="SIACSA"/>
    <x v="0"/>
    <x v="0"/>
    <x v="0"/>
    <x v="0"/>
    <x v="0"/>
    <x v="0"/>
    <x v="0"/>
    <x v="0"/>
    <x v="0"/>
    <x v="0"/>
    <x v="0"/>
    <s v="Retenções SIACSA"/>
    <x v="0"/>
    <x v="0"/>
    <x v="0"/>
    <x v="0"/>
    <x v="1"/>
    <x v="0"/>
    <x v="0"/>
    <x v="1"/>
    <x v="0"/>
    <x v="1"/>
    <x v="1"/>
    <x v="0"/>
    <s v="RETENCAO OT"/>
  </r>
  <r>
    <x v="0"/>
    <n v="0"/>
    <n v="0"/>
    <n v="0"/>
    <n v="4490"/>
    <x v="2926"/>
    <x v="0"/>
    <x v="0"/>
    <x v="0"/>
    <s v="03.16.17"/>
    <x v="9"/>
    <x v="0"/>
    <x v="0"/>
    <s v="Direção Proteção Civil"/>
    <s v="03.16.17"/>
    <s v="Direção Proteção Civil"/>
    <s v="03.16.17"/>
    <x v="4"/>
    <x v="0"/>
    <x v="0"/>
    <x v="0"/>
    <x v="0"/>
    <x v="0"/>
    <x v="0"/>
    <x v="0"/>
    <x v="2"/>
    <s v="2021-03-31"/>
    <x v="0"/>
    <n v="4490"/>
    <x v="0"/>
    <m/>
    <x v="0"/>
    <m/>
    <x v="2"/>
    <n v="100477977"/>
    <x v="0"/>
    <x v="3"/>
    <s v="Direção Proteção Civil"/>
    <s v="ORI"/>
    <x v="0"/>
    <m/>
    <x v="0"/>
    <x v="0"/>
    <x v="0"/>
    <x v="0"/>
    <x v="0"/>
    <x v="0"/>
    <x v="0"/>
    <x v="0"/>
    <x v="0"/>
    <x v="0"/>
    <x v="0"/>
    <s v="Direção Proteção Civil"/>
    <x v="0"/>
    <x v="0"/>
    <x v="0"/>
    <x v="0"/>
    <x v="0"/>
    <x v="0"/>
    <x v="0"/>
    <x v="0"/>
    <x v="0"/>
    <x v="0"/>
    <x v="3"/>
    <x v="0"/>
    <s v="  Pagto de salario do pessoal da proteção civil referente a MArço 2021 conforme doc anexo.    "/>
  </r>
  <r>
    <x v="0"/>
    <n v="0"/>
    <n v="0"/>
    <n v="0"/>
    <n v="4490"/>
    <x v="2929"/>
    <x v="0"/>
    <x v="1"/>
    <x v="0"/>
    <s v="80.02.10.20"/>
    <x v="3"/>
    <x v="1"/>
    <x v="1"/>
    <s v="Outros"/>
    <s v="80.02.10"/>
    <s v="Outros"/>
    <s v="80.02.10"/>
    <x v="3"/>
    <x v="0"/>
    <x v="1"/>
    <x v="1"/>
    <x v="0"/>
    <x v="1"/>
    <x v="1"/>
    <x v="0"/>
    <x v="2"/>
    <s v="2021-03-31"/>
    <x v="0"/>
    <n v="4490"/>
    <x v="0"/>
    <m/>
    <x v="0"/>
    <m/>
    <x v="2"/>
    <n v="100477977"/>
    <x v="0"/>
    <x v="1"/>
    <s v="Retenções CVMovel"/>
    <s v="ORI"/>
    <x v="0"/>
    <s v="RT"/>
    <x v="0"/>
    <x v="0"/>
    <x v="0"/>
    <x v="0"/>
    <x v="0"/>
    <x v="0"/>
    <x v="0"/>
    <x v="0"/>
    <x v="0"/>
    <x v="0"/>
    <x v="0"/>
    <s v="Retenções CVMovel"/>
    <x v="0"/>
    <x v="0"/>
    <x v="0"/>
    <x v="0"/>
    <x v="1"/>
    <x v="0"/>
    <x v="0"/>
    <x v="1"/>
    <x v="0"/>
    <x v="1"/>
    <x v="1"/>
    <x v="0"/>
    <s v="RETENCAO OT"/>
  </r>
  <r>
    <x v="0"/>
    <n v="0"/>
    <n v="0"/>
    <n v="0"/>
    <n v="77487"/>
    <x v="2926"/>
    <x v="0"/>
    <x v="0"/>
    <x v="0"/>
    <s v="03.16.17"/>
    <x v="9"/>
    <x v="0"/>
    <x v="0"/>
    <s v="Direção Proteção Civil"/>
    <s v="03.16.17"/>
    <s v="Direção Proteção Civil"/>
    <s v="03.16.17"/>
    <x v="4"/>
    <x v="0"/>
    <x v="0"/>
    <x v="0"/>
    <x v="0"/>
    <x v="0"/>
    <x v="0"/>
    <x v="0"/>
    <x v="2"/>
    <s v="2021-03-31"/>
    <x v="0"/>
    <n v="77487"/>
    <x v="0"/>
    <m/>
    <x v="0"/>
    <m/>
    <x v="5"/>
    <n v="100474914"/>
    <x v="0"/>
    <x v="1"/>
    <s v="Direção Proteção Civil"/>
    <s v="ORI"/>
    <x v="0"/>
    <m/>
    <x v="0"/>
    <x v="0"/>
    <x v="0"/>
    <x v="0"/>
    <x v="0"/>
    <x v="0"/>
    <x v="0"/>
    <x v="0"/>
    <x v="0"/>
    <x v="0"/>
    <x v="0"/>
    <s v="Direção Proteção Civil"/>
    <x v="0"/>
    <x v="0"/>
    <x v="0"/>
    <x v="0"/>
    <x v="0"/>
    <x v="0"/>
    <x v="0"/>
    <x v="0"/>
    <x v="0"/>
    <x v="0"/>
    <x v="1"/>
    <x v="0"/>
    <s v="  Pagto de salario do pessoal da proteção civil referente a MArço 2021 conforme doc anexo.    "/>
  </r>
  <r>
    <x v="0"/>
    <n v="0"/>
    <n v="0"/>
    <n v="0"/>
    <n v="2400"/>
    <x v="2911"/>
    <x v="0"/>
    <x v="0"/>
    <x v="0"/>
    <s v="01.25.04.21"/>
    <x v="6"/>
    <x v="2"/>
    <x v="2"/>
    <s v="Cultura"/>
    <s v="01.25.04"/>
    <s v="Cultura"/>
    <s v="01.25.04"/>
    <x v="7"/>
    <x v="0"/>
    <x v="3"/>
    <x v="3"/>
    <x v="1"/>
    <x v="2"/>
    <x v="0"/>
    <x v="0"/>
    <x v="1"/>
    <s v="2021-04-23"/>
    <x v="1"/>
    <n v="2400"/>
    <x v="0"/>
    <m/>
    <x v="0"/>
    <m/>
    <x v="0"/>
    <n v="100474696"/>
    <x v="0"/>
    <x v="0"/>
    <s v="Atividades Culturais e Promoção do Concelho"/>
    <s v="ORI"/>
    <x v="0"/>
    <s v="ACPC"/>
    <x v="0"/>
    <x v="0"/>
    <x v="0"/>
    <x v="0"/>
    <x v="0"/>
    <x v="0"/>
    <x v="0"/>
    <x v="0"/>
    <x v="0"/>
    <x v="0"/>
    <x v="0"/>
    <s v="Atividades Culturais e Promoção do Concelho"/>
    <x v="0"/>
    <x v="0"/>
    <x v="0"/>
    <x v="0"/>
    <x v="2"/>
    <x v="0"/>
    <x v="0"/>
    <x v="1"/>
    <x v="0"/>
    <x v="0"/>
    <x v="0"/>
    <x v="0"/>
    <s v="Pagamento a favor da oficina Val de Tuti, pelo serviço de instalação de palco para atividade cultural no concelho, conforme justificativos em anexo."/>
  </r>
  <r>
    <x v="0"/>
    <n v="0"/>
    <n v="0"/>
    <n v="0"/>
    <n v="62982"/>
    <x v="2930"/>
    <x v="0"/>
    <x v="1"/>
    <x v="0"/>
    <s v="03.03.10"/>
    <x v="10"/>
    <x v="0"/>
    <x v="3"/>
    <s v="Receitas Da Câmara"/>
    <s v="03.03.10"/>
    <s v="Receitas Da Câmara"/>
    <s v="03.03.10"/>
    <x v="13"/>
    <x v="0"/>
    <x v="0"/>
    <x v="0"/>
    <x v="1"/>
    <x v="0"/>
    <x v="1"/>
    <x v="0"/>
    <x v="3"/>
    <s v="2021-05-20"/>
    <x v="1"/>
    <n v="6298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400"/>
    <x v="2931"/>
    <x v="0"/>
    <x v="1"/>
    <x v="0"/>
    <s v="03.03.10"/>
    <x v="10"/>
    <x v="0"/>
    <x v="3"/>
    <s v="Receitas Da Câmara"/>
    <s v="03.03.10"/>
    <s v="Receitas Da Câmara"/>
    <s v="03.03.10"/>
    <x v="22"/>
    <x v="0"/>
    <x v="4"/>
    <x v="6"/>
    <x v="1"/>
    <x v="0"/>
    <x v="1"/>
    <x v="0"/>
    <x v="3"/>
    <s v="2021-05-20"/>
    <x v="1"/>
    <n v="4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00"/>
    <x v="2932"/>
    <x v="0"/>
    <x v="1"/>
    <x v="0"/>
    <s v="03.03.10"/>
    <x v="10"/>
    <x v="0"/>
    <x v="3"/>
    <s v="Receitas Da Câmara"/>
    <s v="03.03.10"/>
    <s v="Receitas Da Câmara"/>
    <s v="03.03.10"/>
    <x v="17"/>
    <x v="0"/>
    <x v="4"/>
    <x v="6"/>
    <x v="1"/>
    <x v="0"/>
    <x v="1"/>
    <x v="0"/>
    <x v="3"/>
    <s v="2021-05-20"/>
    <x v="1"/>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
    <x v="2933"/>
    <x v="0"/>
    <x v="1"/>
    <x v="0"/>
    <s v="03.03.10"/>
    <x v="10"/>
    <x v="0"/>
    <x v="3"/>
    <s v="Receitas Da Câmara"/>
    <s v="03.03.10"/>
    <s v="Receitas Da Câmara"/>
    <s v="03.03.10"/>
    <x v="12"/>
    <x v="0"/>
    <x v="4"/>
    <x v="6"/>
    <x v="1"/>
    <x v="0"/>
    <x v="1"/>
    <x v="0"/>
    <x v="3"/>
    <s v="2021-05-20"/>
    <x v="1"/>
    <n v="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40"/>
    <x v="2934"/>
    <x v="0"/>
    <x v="1"/>
    <x v="0"/>
    <s v="03.03.10"/>
    <x v="10"/>
    <x v="0"/>
    <x v="3"/>
    <s v="Receitas Da Câmara"/>
    <s v="03.03.10"/>
    <s v="Receitas Da Câmara"/>
    <s v="03.03.10"/>
    <x v="15"/>
    <x v="0"/>
    <x v="4"/>
    <x v="6"/>
    <x v="1"/>
    <x v="0"/>
    <x v="1"/>
    <x v="0"/>
    <x v="3"/>
    <s v="2021-05-20"/>
    <x v="1"/>
    <n v="4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60"/>
    <x v="2935"/>
    <x v="0"/>
    <x v="1"/>
    <x v="0"/>
    <s v="03.03.10"/>
    <x v="10"/>
    <x v="0"/>
    <x v="3"/>
    <s v="Receitas Da Câmara"/>
    <s v="03.03.10"/>
    <s v="Receitas Da Câmara"/>
    <s v="03.03.10"/>
    <x v="16"/>
    <x v="0"/>
    <x v="4"/>
    <x v="6"/>
    <x v="1"/>
    <x v="0"/>
    <x v="1"/>
    <x v="0"/>
    <x v="3"/>
    <s v="2021-05-20"/>
    <x v="1"/>
    <n v="3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
    <x v="2936"/>
    <x v="0"/>
    <x v="1"/>
    <x v="0"/>
    <s v="03.03.10"/>
    <x v="10"/>
    <x v="0"/>
    <x v="3"/>
    <s v="Receitas Da Câmara"/>
    <s v="03.03.10"/>
    <s v="Receitas Da Câmara"/>
    <s v="03.03.10"/>
    <x v="23"/>
    <x v="0"/>
    <x v="4"/>
    <x v="7"/>
    <x v="1"/>
    <x v="0"/>
    <x v="1"/>
    <x v="0"/>
    <x v="3"/>
    <s v="2021-05-20"/>
    <x v="1"/>
    <n v="1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0"/>
    <x v="2937"/>
    <x v="0"/>
    <x v="1"/>
    <x v="0"/>
    <s v="03.03.10"/>
    <x v="10"/>
    <x v="0"/>
    <x v="3"/>
    <s v="Receitas Da Câmara"/>
    <s v="03.03.10"/>
    <s v="Receitas Da Câmara"/>
    <s v="03.03.10"/>
    <x v="54"/>
    <x v="0"/>
    <x v="4"/>
    <x v="6"/>
    <x v="1"/>
    <x v="0"/>
    <x v="1"/>
    <x v="0"/>
    <x v="3"/>
    <s v="2021-05-20"/>
    <x v="1"/>
    <n v="10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2938"/>
    <x v="0"/>
    <x v="1"/>
    <x v="0"/>
    <s v="03.03.10"/>
    <x v="10"/>
    <x v="0"/>
    <x v="3"/>
    <s v="Receitas Da Câmara"/>
    <s v="03.03.10"/>
    <s v="Receitas Da Câmara"/>
    <s v="03.03.10"/>
    <x v="14"/>
    <x v="0"/>
    <x v="4"/>
    <x v="6"/>
    <x v="1"/>
    <x v="0"/>
    <x v="1"/>
    <x v="0"/>
    <x v="3"/>
    <s v="2021-05-20"/>
    <x v="1"/>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2"/>
    <x v="2939"/>
    <x v="0"/>
    <x v="1"/>
    <x v="0"/>
    <s v="03.03.10"/>
    <x v="10"/>
    <x v="0"/>
    <x v="3"/>
    <s v="Receitas Da Câmara"/>
    <s v="03.03.10"/>
    <s v="Receitas Da Câmara"/>
    <s v="03.03.10"/>
    <x v="20"/>
    <x v="0"/>
    <x v="4"/>
    <x v="7"/>
    <x v="1"/>
    <x v="0"/>
    <x v="1"/>
    <x v="0"/>
    <x v="3"/>
    <s v="2021-05-20"/>
    <x v="1"/>
    <n v="13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900"/>
    <x v="2940"/>
    <x v="0"/>
    <x v="1"/>
    <x v="0"/>
    <s v="03.03.10"/>
    <x v="10"/>
    <x v="0"/>
    <x v="3"/>
    <s v="Receitas Da Câmara"/>
    <s v="03.03.10"/>
    <s v="Receitas Da Câmara"/>
    <s v="03.03.10"/>
    <x v="21"/>
    <x v="0"/>
    <x v="0"/>
    <x v="8"/>
    <x v="1"/>
    <x v="0"/>
    <x v="1"/>
    <x v="0"/>
    <x v="4"/>
    <s v="2021-06-04"/>
    <x v="1"/>
    <n v="5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80"/>
    <x v="2941"/>
    <x v="0"/>
    <x v="1"/>
    <x v="0"/>
    <s v="03.03.10"/>
    <x v="10"/>
    <x v="0"/>
    <x v="3"/>
    <s v="Receitas Da Câmara"/>
    <s v="03.03.10"/>
    <s v="Receitas Da Câmara"/>
    <s v="03.03.10"/>
    <x v="15"/>
    <x v="0"/>
    <x v="4"/>
    <x v="6"/>
    <x v="1"/>
    <x v="0"/>
    <x v="1"/>
    <x v="0"/>
    <x v="4"/>
    <s v="2021-06-04"/>
    <x v="1"/>
    <n v="4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0"/>
    <x v="2942"/>
    <x v="0"/>
    <x v="1"/>
    <x v="0"/>
    <s v="03.03.10"/>
    <x v="10"/>
    <x v="0"/>
    <x v="3"/>
    <s v="Receitas Da Câmara"/>
    <s v="03.03.10"/>
    <s v="Receitas Da Câmara"/>
    <s v="03.03.10"/>
    <x v="24"/>
    <x v="0"/>
    <x v="4"/>
    <x v="6"/>
    <x v="1"/>
    <x v="0"/>
    <x v="1"/>
    <x v="0"/>
    <x v="4"/>
    <s v="2021-06-04"/>
    <x v="1"/>
    <n v="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2943"/>
    <x v="0"/>
    <x v="1"/>
    <x v="0"/>
    <s v="03.03.10"/>
    <x v="10"/>
    <x v="0"/>
    <x v="3"/>
    <s v="Receitas Da Câmara"/>
    <s v="03.03.10"/>
    <s v="Receitas Da Câmara"/>
    <s v="03.03.10"/>
    <x v="71"/>
    <x v="0"/>
    <x v="0"/>
    <x v="8"/>
    <x v="1"/>
    <x v="0"/>
    <x v="1"/>
    <x v="0"/>
    <x v="4"/>
    <s v="2021-06-04"/>
    <x v="1"/>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2944"/>
    <x v="0"/>
    <x v="1"/>
    <x v="0"/>
    <s v="03.03.10"/>
    <x v="10"/>
    <x v="0"/>
    <x v="3"/>
    <s v="Receitas Da Câmara"/>
    <s v="03.03.10"/>
    <s v="Receitas Da Câmara"/>
    <s v="03.03.10"/>
    <x v="18"/>
    <x v="0"/>
    <x v="4"/>
    <x v="6"/>
    <x v="1"/>
    <x v="0"/>
    <x v="1"/>
    <x v="0"/>
    <x v="4"/>
    <s v="2021-06-04"/>
    <x v="1"/>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60"/>
    <x v="2945"/>
    <x v="0"/>
    <x v="1"/>
    <x v="0"/>
    <s v="03.03.10"/>
    <x v="10"/>
    <x v="0"/>
    <x v="3"/>
    <s v="Receitas Da Câmara"/>
    <s v="03.03.10"/>
    <s v="Receitas Da Câmara"/>
    <s v="03.03.10"/>
    <x v="20"/>
    <x v="0"/>
    <x v="4"/>
    <x v="7"/>
    <x v="1"/>
    <x v="0"/>
    <x v="1"/>
    <x v="0"/>
    <x v="4"/>
    <s v="2021-06-04"/>
    <x v="1"/>
    <n v="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100"/>
    <x v="2946"/>
    <x v="0"/>
    <x v="1"/>
    <x v="0"/>
    <s v="03.03.10"/>
    <x v="10"/>
    <x v="0"/>
    <x v="3"/>
    <s v="Receitas Da Câmara"/>
    <s v="03.03.10"/>
    <s v="Receitas Da Câmara"/>
    <s v="03.03.10"/>
    <x v="14"/>
    <x v="0"/>
    <x v="4"/>
    <x v="6"/>
    <x v="1"/>
    <x v="0"/>
    <x v="1"/>
    <x v="0"/>
    <x v="4"/>
    <s v="2021-06-04"/>
    <x v="1"/>
    <n v="7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5"/>
    <x v="2947"/>
    <x v="0"/>
    <x v="1"/>
    <x v="0"/>
    <s v="03.03.10"/>
    <x v="10"/>
    <x v="0"/>
    <x v="3"/>
    <s v="Receitas Da Câmara"/>
    <s v="03.03.10"/>
    <s v="Receitas Da Câmara"/>
    <s v="03.03.10"/>
    <x v="23"/>
    <x v="0"/>
    <x v="4"/>
    <x v="7"/>
    <x v="1"/>
    <x v="0"/>
    <x v="1"/>
    <x v="0"/>
    <x v="4"/>
    <s v="2021-06-04"/>
    <x v="1"/>
    <n v="11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4156"/>
    <x v="2948"/>
    <x v="0"/>
    <x v="1"/>
    <x v="0"/>
    <s v="03.03.10"/>
    <x v="10"/>
    <x v="0"/>
    <x v="3"/>
    <s v="Receitas Da Câmara"/>
    <s v="03.03.10"/>
    <s v="Receitas Da Câmara"/>
    <s v="03.03.10"/>
    <x v="13"/>
    <x v="0"/>
    <x v="0"/>
    <x v="0"/>
    <x v="1"/>
    <x v="0"/>
    <x v="1"/>
    <x v="0"/>
    <x v="4"/>
    <s v="2021-06-04"/>
    <x v="1"/>
    <n v="7415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2949"/>
    <x v="0"/>
    <x v="1"/>
    <x v="0"/>
    <s v="03.03.10"/>
    <x v="10"/>
    <x v="0"/>
    <x v="3"/>
    <s v="Receitas Da Câmara"/>
    <s v="03.03.10"/>
    <s v="Receitas Da Câmara"/>
    <s v="03.03.10"/>
    <x v="22"/>
    <x v="0"/>
    <x v="4"/>
    <x v="6"/>
    <x v="1"/>
    <x v="0"/>
    <x v="1"/>
    <x v="0"/>
    <x v="4"/>
    <s v="2021-06-04"/>
    <x v="1"/>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2660"/>
    <x v="2950"/>
    <x v="0"/>
    <x v="1"/>
    <x v="0"/>
    <s v="03.03.10"/>
    <x v="10"/>
    <x v="0"/>
    <x v="3"/>
    <s v="Receitas Da Câmara"/>
    <s v="03.03.10"/>
    <s v="Receitas Da Câmara"/>
    <s v="03.03.10"/>
    <x v="17"/>
    <x v="0"/>
    <x v="4"/>
    <x v="6"/>
    <x v="1"/>
    <x v="0"/>
    <x v="1"/>
    <x v="0"/>
    <x v="4"/>
    <s v="2021-06-04"/>
    <x v="1"/>
    <n v="926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75"/>
    <x v="2951"/>
    <x v="0"/>
    <x v="1"/>
    <x v="0"/>
    <s v="03.03.10"/>
    <x v="10"/>
    <x v="0"/>
    <x v="3"/>
    <s v="Receitas Da Câmara"/>
    <s v="03.03.10"/>
    <s v="Receitas Da Câmara"/>
    <s v="03.03.10"/>
    <x v="72"/>
    <x v="0"/>
    <x v="4"/>
    <x v="7"/>
    <x v="1"/>
    <x v="0"/>
    <x v="1"/>
    <x v="0"/>
    <x v="4"/>
    <s v="2021-06-04"/>
    <x v="1"/>
    <n v="147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2952"/>
    <x v="0"/>
    <x v="1"/>
    <x v="0"/>
    <s v="03.03.10"/>
    <x v="10"/>
    <x v="0"/>
    <x v="3"/>
    <s v="Receitas Da Câmara"/>
    <s v="03.03.10"/>
    <s v="Receitas Da Câmara"/>
    <s v="03.03.10"/>
    <x v="70"/>
    <x v="0"/>
    <x v="4"/>
    <x v="6"/>
    <x v="1"/>
    <x v="0"/>
    <x v="1"/>
    <x v="0"/>
    <x v="4"/>
    <s v="2021-06-04"/>
    <x v="1"/>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
    <x v="2953"/>
    <x v="0"/>
    <x v="1"/>
    <x v="0"/>
    <s v="03.03.10"/>
    <x v="10"/>
    <x v="0"/>
    <x v="3"/>
    <s v="Receitas Da Câmara"/>
    <s v="03.03.10"/>
    <s v="Receitas Da Câmara"/>
    <s v="03.03.10"/>
    <x v="12"/>
    <x v="0"/>
    <x v="4"/>
    <x v="6"/>
    <x v="1"/>
    <x v="0"/>
    <x v="1"/>
    <x v="0"/>
    <x v="4"/>
    <s v="2021-06-04"/>
    <x v="1"/>
    <n v="1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2954"/>
    <x v="0"/>
    <x v="0"/>
    <x v="0"/>
    <s v="01.27.02.11"/>
    <x v="28"/>
    <x v="3"/>
    <x v="4"/>
    <s v="Saneamento básico"/>
    <s v="01.27.02"/>
    <s v="Saneamento básico"/>
    <s v="01.27.02"/>
    <x v="7"/>
    <x v="0"/>
    <x v="3"/>
    <x v="3"/>
    <x v="1"/>
    <x v="2"/>
    <x v="0"/>
    <x v="0"/>
    <x v="4"/>
    <s v="2021-06-23"/>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MAria Moreno da Veiga, pela prestaçaõ de serviços de limpeza interna na Delegacão Municipal de São Miguêl, referente a mês de junho 2021, conforme justificativo em anexo. "/>
  </r>
  <r>
    <x v="0"/>
    <n v="0"/>
    <n v="0"/>
    <n v="0"/>
    <n v="13030"/>
    <x v="2954"/>
    <x v="0"/>
    <x v="0"/>
    <x v="0"/>
    <s v="01.27.02.11"/>
    <x v="28"/>
    <x v="3"/>
    <x v="4"/>
    <s v="Saneamento básico"/>
    <s v="01.27.02"/>
    <s v="Saneamento básico"/>
    <s v="01.27.02"/>
    <x v="7"/>
    <x v="0"/>
    <x v="3"/>
    <x v="3"/>
    <x v="1"/>
    <x v="2"/>
    <x v="0"/>
    <x v="0"/>
    <x v="4"/>
    <s v="2021-06-23"/>
    <x v="1"/>
    <n v="13030"/>
    <x v="0"/>
    <m/>
    <x v="0"/>
    <m/>
    <x v="352"/>
    <n v="100478642"/>
    <x v="0"/>
    <x v="1"/>
    <s v="Reforço do saneamento básico"/>
    <s v="ORI"/>
    <x v="0"/>
    <m/>
    <x v="0"/>
    <x v="0"/>
    <x v="0"/>
    <x v="0"/>
    <x v="0"/>
    <x v="0"/>
    <x v="0"/>
    <x v="0"/>
    <x v="0"/>
    <x v="0"/>
    <x v="0"/>
    <s v="Reforço do saneamento básico"/>
    <x v="0"/>
    <x v="0"/>
    <x v="0"/>
    <x v="0"/>
    <x v="2"/>
    <x v="0"/>
    <x v="0"/>
    <x v="1"/>
    <x v="0"/>
    <x v="0"/>
    <x v="1"/>
    <x v="0"/>
    <s v="Pagamento a favor da Senhora MAria Moreno da Veiga, pela prestaçaõ de serviços de limpeza interna na Delegacão Municipal de São Miguêl, referente a mês de junho 2021, conforme justificativo em anexo. "/>
  </r>
  <r>
    <x v="0"/>
    <n v="0"/>
    <n v="0"/>
    <n v="0"/>
    <n v="11034"/>
    <x v="2955"/>
    <x v="0"/>
    <x v="0"/>
    <x v="0"/>
    <s v="03.16.24"/>
    <x v="47"/>
    <x v="0"/>
    <x v="0"/>
    <s v="Direcao da Familia, Inclusão, Género e Saúde"/>
    <s v="03.16.24"/>
    <s v="Direcao da Familia, Inclusão, Género e Saúde"/>
    <s v="03.16.24"/>
    <x v="4"/>
    <x v="0"/>
    <x v="0"/>
    <x v="0"/>
    <x v="0"/>
    <x v="0"/>
    <x v="0"/>
    <x v="0"/>
    <x v="4"/>
    <s v="2021-06-30"/>
    <x v="1"/>
    <n v="11034"/>
    <x v="0"/>
    <m/>
    <x v="0"/>
    <m/>
    <x v="1"/>
    <n v="100474706"/>
    <x v="0"/>
    <x v="2"/>
    <s v="Direcao da Familia, Inclusão, Género e Saúde"/>
    <s v="ORI"/>
    <x v="0"/>
    <m/>
    <x v="0"/>
    <x v="0"/>
    <x v="0"/>
    <x v="0"/>
    <x v="0"/>
    <x v="0"/>
    <x v="0"/>
    <x v="0"/>
    <x v="0"/>
    <x v="0"/>
    <x v="0"/>
    <s v="Direcao da Familia, Inclusão, Género e Saúde"/>
    <x v="0"/>
    <x v="0"/>
    <x v="0"/>
    <x v="0"/>
    <x v="0"/>
    <x v="0"/>
    <x v="0"/>
    <x v="0"/>
    <x v="0"/>
    <x v="0"/>
    <x v="2"/>
    <x v="0"/>
    <s v=" PAgto de salario a favor do pessoal Agentes sanitários referente a Junho 202 "/>
  </r>
  <r>
    <x v="0"/>
    <n v="0"/>
    <n v="0"/>
    <n v="0"/>
    <n v="11034"/>
    <x v="2956"/>
    <x v="0"/>
    <x v="1"/>
    <x v="0"/>
    <s v="80.02.10.01"/>
    <x v="2"/>
    <x v="1"/>
    <x v="1"/>
    <s v="Outros"/>
    <s v="80.02.10"/>
    <s v="Outros"/>
    <s v="80.02.10"/>
    <x v="2"/>
    <x v="0"/>
    <x v="1"/>
    <x v="0"/>
    <x v="0"/>
    <x v="1"/>
    <x v="1"/>
    <x v="0"/>
    <x v="4"/>
    <s v="2021-06-30"/>
    <x v="1"/>
    <n v="11034"/>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26936"/>
    <x v="2955"/>
    <x v="0"/>
    <x v="0"/>
    <x v="0"/>
    <s v="03.16.24"/>
    <x v="47"/>
    <x v="0"/>
    <x v="0"/>
    <s v="Direcao da Familia, Inclusão, Género e Saúde"/>
    <s v="03.16.24"/>
    <s v="Direcao da Familia, Inclusão, Género e Saúde"/>
    <s v="03.16.24"/>
    <x v="4"/>
    <x v="0"/>
    <x v="0"/>
    <x v="0"/>
    <x v="0"/>
    <x v="0"/>
    <x v="0"/>
    <x v="0"/>
    <x v="4"/>
    <s v="2021-06-30"/>
    <x v="1"/>
    <n v="126936"/>
    <x v="0"/>
    <m/>
    <x v="0"/>
    <m/>
    <x v="5"/>
    <n v="100474914"/>
    <x v="0"/>
    <x v="1"/>
    <s v="Direcao da Familia, Inclusão, Género e Saúde"/>
    <s v="ORI"/>
    <x v="0"/>
    <m/>
    <x v="0"/>
    <x v="0"/>
    <x v="0"/>
    <x v="0"/>
    <x v="0"/>
    <x v="0"/>
    <x v="0"/>
    <x v="0"/>
    <x v="0"/>
    <x v="0"/>
    <x v="0"/>
    <s v="Direcao da Familia, Inclusão, Género e Saúde"/>
    <x v="0"/>
    <x v="0"/>
    <x v="0"/>
    <x v="0"/>
    <x v="0"/>
    <x v="0"/>
    <x v="0"/>
    <x v="0"/>
    <x v="0"/>
    <x v="0"/>
    <x v="1"/>
    <x v="0"/>
    <s v=" PAgto de salario a favor do pessoal Agentes sanitários referente a Junho 202 "/>
  </r>
  <r>
    <x v="0"/>
    <n v="0"/>
    <n v="0"/>
    <n v="0"/>
    <n v="500"/>
    <x v="2957"/>
    <x v="0"/>
    <x v="0"/>
    <x v="0"/>
    <s v="03.16.15"/>
    <x v="0"/>
    <x v="0"/>
    <x v="0"/>
    <s v="Direção Financeira"/>
    <s v="03.16.15"/>
    <s v="Direção Financeira"/>
    <s v="03.16.15"/>
    <x v="51"/>
    <x v="0"/>
    <x v="0"/>
    <x v="4"/>
    <x v="1"/>
    <x v="0"/>
    <x v="0"/>
    <x v="0"/>
    <x v="6"/>
    <s v="2021-07-12"/>
    <x v="2"/>
    <n v="500"/>
    <x v="0"/>
    <m/>
    <x v="0"/>
    <m/>
    <x v="69"/>
    <n v="100391960"/>
    <x v="0"/>
    <x v="1"/>
    <s v="Direção Financeira"/>
    <s v="ORI"/>
    <x v="0"/>
    <m/>
    <x v="0"/>
    <x v="0"/>
    <x v="0"/>
    <x v="0"/>
    <x v="0"/>
    <x v="0"/>
    <x v="0"/>
    <x v="0"/>
    <x v="0"/>
    <x v="0"/>
    <x v="0"/>
    <s v="Direção Financeira"/>
    <x v="0"/>
    <x v="0"/>
    <x v="0"/>
    <x v="0"/>
    <x v="0"/>
    <x v="0"/>
    <x v="0"/>
    <x v="1"/>
    <x v="0"/>
    <x v="0"/>
    <x v="1"/>
    <x v="0"/>
    <s v="Pagamento a favor da CV Telecom, refernte a recarregamento do tablet da tecnica Emilda Landim, no Âmbito do programa Cadastro Social Ùnico, conforme anexo"/>
  </r>
  <r>
    <x v="0"/>
    <n v="0"/>
    <n v="0"/>
    <n v="0"/>
    <n v="3780"/>
    <x v="2958"/>
    <x v="0"/>
    <x v="0"/>
    <x v="0"/>
    <s v="01.27.04.10"/>
    <x v="26"/>
    <x v="3"/>
    <x v="4"/>
    <s v="Infra-Estruturas e Transportes"/>
    <s v="01.27.04"/>
    <s v="Infra-Estruturas e Transportes"/>
    <s v="01.27.04"/>
    <x v="7"/>
    <x v="0"/>
    <x v="3"/>
    <x v="3"/>
    <x v="1"/>
    <x v="2"/>
    <x v="0"/>
    <x v="0"/>
    <x v="6"/>
    <s v="2021-07-12"/>
    <x v="2"/>
    <n v="378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o Sr. Euclides Tavares, pela prestação de serviço de ajudante de galuco, no âmbito dos trabalhos planos de mitigação e emprego público, conforme anexo."/>
  </r>
  <r>
    <x v="0"/>
    <n v="0"/>
    <n v="0"/>
    <n v="0"/>
    <n v="6000"/>
    <x v="2959"/>
    <x v="0"/>
    <x v="0"/>
    <x v="0"/>
    <s v="01.25.05.10"/>
    <x v="5"/>
    <x v="2"/>
    <x v="2"/>
    <s v="Saúde"/>
    <s v="01.25.05"/>
    <s v="Saúde"/>
    <s v="01.25.05"/>
    <x v="6"/>
    <x v="0"/>
    <x v="2"/>
    <x v="2"/>
    <x v="1"/>
    <x v="2"/>
    <x v="0"/>
    <x v="0"/>
    <x v="0"/>
    <s v="2021-01-21"/>
    <x v="0"/>
    <n v="6000"/>
    <x v="0"/>
    <m/>
    <x v="0"/>
    <m/>
    <x v="463"/>
    <n v="100478810"/>
    <x v="0"/>
    <x v="1"/>
    <s v="Assistencia social"/>
    <s v="ORI"/>
    <x v="0"/>
    <m/>
    <x v="0"/>
    <x v="0"/>
    <x v="0"/>
    <x v="0"/>
    <x v="0"/>
    <x v="0"/>
    <x v="0"/>
    <x v="0"/>
    <x v="0"/>
    <x v="0"/>
    <x v="0"/>
    <s v="Assistencia social"/>
    <x v="0"/>
    <x v="0"/>
    <x v="0"/>
    <x v="0"/>
    <x v="2"/>
    <x v="0"/>
    <x v="0"/>
    <x v="1"/>
    <x v="0"/>
    <x v="0"/>
    <x v="1"/>
    <x v="0"/>
    <s v="Apoio financeiro a favor do Sr. José Pereira, para realização de TAC, conforme justifcativo em anexo."/>
  </r>
  <r>
    <x v="0"/>
    <n v="0"/>
    <n v="0"/>
    <n v="0"/>
    <n v="13030"/>
    <x v="2960"/>
    <x v="0"/>
    <x v="0"/>
    <x v="0"/>
    <s v="01.27.02.11"/>
    <x v="28"/>
    <x v="3"/>
    <x v="4"/>
    <s v="Saneamento básico"/>
    <s v="01.27.02"/>
    <s v="Saneamento básico"/>
    <s v="01.27.02"/>
    <x v="7"/>
    <x v="0"/>
    <x v="3"/>
    <x v="3"/>
    <x v="1"/>
    <x v="2"/>
    <x v="0"/>
    <x v="0"/>
    <x v="0"/>
    <s v="2021-01-25"/>
    <x v="0"/>
    <n v="13030"/>
    <x v="0"/>
    <m/>
    <x v="0"/>
    <m/>
    <x v="232"/>
    <n v="100476410"/>
    <x v="0"/>
    <x v="1"/>
    <s v="Reforço do saneamento básico"/>
    <s v="ORI"/>
    <x v="0"/>
    <m/>
    <x v="0"/>
    <x v="0"/>
    <x v="0"/>
    <x v="0"/>
    <x v="0"/>
    <x v="0"/>
    <x v="0"/>
    <x v="0"/>
    <x v="0"/>
    <x v="0"/>
    <x v="0"/>
    <s v="Reforço do saneamento básico"/>
    <x v="0"/>
    <x v="0"/>
    <x v="0"/>
    <x v="0"/>
    <x v="2"/>
    <x v="0"/>
    <x v="0"/>
    <x v="1"/>
    <x v="0"/>
    <x v="0"/>
    <x v="1"/>
    <x v="0"/>
    <s v="Pagamento a gavor da Senhora Ana Celina Cardoso, pela prestação de serviços de saneamento, referente a mês de janeiro 2021, conforme justificativo em anexo."/>
  </r>
  <r>
    <x v="0"/>
    <n v="0"/>
    <n v="0"/>
    <n v="0"/>
    <n v="1500"/>
    <x v="2961"/>
    <x v="0"/>
    <x v="0"/>
    <x v="0"/>
    <s v="01.25.05.10"/>
    <x v="5"/>
    <x v="2"/>
    <x v="2"/>
    <s v="Saúde"/>
    <s v="01.25.05"/>
    <s v="Saúde"/>
    <s v="01.25.05"/>
    <x v="6"/>
    <x v="0"/>
    <x v="2"/>
    <x v="2"/>
    <x v="1"/>
    <x v="2"/>
    <x v="0"/>
    <x v="0"/>
    <x v="0"/>
    <s v="2021-01-28"/>
    <x v="0"/>
    <n v="1500"/>
    <x v="0"/>
    <m/>
    <x v="0"/>
    <m/>
    <x v="464"/>
    <n v="100128784"/>
    <x v="0"/>
    <x v="1"/>
    <s v="Assistencia social"/>
    <s v="ORI"/>
    <x v="0"/>
    <m/>
    <x v="0"/>
    <x v="0"/>
    <x v="0"/>
    <x v="0"/>
    <x v="0"/>
    <x v="0"/>
    <x v="0"/>
    <x v="0"/>
    <x v="0"/>
    <x v="0"/>
    <x v="0"/>
    <s v="Assistencia social"/>
    <x v="0"/>
    <x v="0"/>
    <x v="0"/>
    <x v="0"/>
    <x v="2"/>
    <x v="0"/>
    <x v="0"/>
    <x v="1"/>
    <x v="0"/>
    <x v="0"/>
    <x v="1"/>
    <x v="0"/>
    <s v="Apoio financeiro a favor do Senhor José Mario Tavares, para aquisição da cesta básica, conforme justificativo em anexo."/>
  </r>
  <r>
    <x v="0"/>
    <n v="0"/>
    <n v="0"/>
    <n v="0"/>
    <n v="2300"/>
    <x v="2960"/>
    <x v="0"/>
    <x v="0"/>
    <x v="0"/>
    <s v="01.27.02.11"/>
    <x v="28"/>
    <x v="3"/>
    <x v="4"/>
    <s v="Saneamento básico"/>
    <s v="01.27.02"/>
    <s v="Saneamento básico"/>
    <s v="01.27.02"/>
    <x v="7"/>
    <x v="0"/>
    <x v="3"/>
    <x v="3"/>
    <x v="1"/>
    <x v="2"/>
    <x v="0"/>
    <x v="0"/>
    <x v="0"/>
    <s v="2021-01-25"/>
    <x v="0"/>
    <n v="2300"/>
    <x v="0"/>
    <m/>
    <x v="0"/>
    <m/>
    <x v="0"/>
    <n v="100474696"/>
    <x v="0"/>
    <x v="0"/>
    <s v="Reforço do saneamento básico"/>
    <s v="ORI"/>
    <x v="0"/>
    <m/>
    <x v="0"/>
    <x v="0"/>
    <x v="0"/>
    <x v="0"/>
    <x v="0"/>
    <x v="0"/>
    <x v="0"/>
    <x v="0"/>
    <x v="0"/>
    <x v="0"/>
    <x v="0"/>
    <s v="Reforço do saneamento básico"/>
    <x v="0"/>
    <x v="0"/>
    <x v="0"/>
    <x v="0"/>
    <x v="2"/>
    <x v="0"/>
    <x v="0"/>
    <x v="1"/>
    <x v="0"/>
    <x v="0"/>
    <x v="0"/>
    <x v="0"/>
    <s v="Pagamento a gavor da Senhora Ana Celina Cardoso, pela prestação de serviços de saneamento, referente a mês de janeiro 2021, conforme justificativo em anexo."/>
  </r>
  <r>
    <x v="0"/>
    <n v="0"/>
    <n v="0"/>
    <n v="0"/>
    <n v="13030"/>
    <x v="2962"/>
    <x v="0"/>
    <x v="0"/>
    <x v="0"/>
    <s v="01.27.02.11"/>
    <x v="28"/>
    <x v="3"/>
    <x v="4"/>
    <s v="Saneamento básico"/>
    <s v="01.27.02"/>
    <s v="Saneamento básico"/>
    <s v="01.27.02"/>
    <x v="7"/>
    <x v="0"/>
    <x v="3"/>
    <x v="3"/>
    <x v="1"/>
    <x v="2"/>
    <x v="0"/>
    <x v="0"/>
    <x v="11"/>
    <s v="2021-02-18"/>
    <x v="0"/>
    <n v="13030"/>
    <x v="0"/>
    <m/>
    <x v="0"/>
    <m/>
    <x v="243"/>
    <n v="100475755"/>
    <x v="0"/>
    <x v="1"/>
    <s v="Reforço do saneamento básico"/>
    <s v="ORI"/>
    <x v="0"/>
    <m/>
    <x v="0"/>
    <x v="0"/>
    <x v="0"/>
    <x v="0"/>
    <x v="0"/>
    <x v="0"/>
    <x v="0"/>
    <x v="0"/>
    <x v="0"/>
    <x v="0"/>
    <x v="0"/>
    <s v="Reforço do saneamento básico"/>
    <x v="0"/>
    <x v="0"/>
    <x v="0"/>
    <x v="0"/>
    <x v="2"/>
    <x v="0"/>
    <x v="0"/>
    <x v="1"/>
    <x v="0"/>
    <x v="0"/>
    <x v="1"/>
    <x v="0"/>
    <s v="Pagamento a favor da Senhora Ilicina Fortes, pela prestação de serviços de saneamento e limpeza urbana, referente a mês de fevereiro 2021, conforme justificativo em anexo."/>
  </r>
  <r>
    <x v="1"/>
    <n v="0"/>
    <n v="0"/>
    <n v="0"/>
    <n v="600"/>
    <x v="2963"/>
    <x v="0"/>
    <x v="0"/>
    <x v="0"/>
    <s v="01.28.01.07"/>
    <x v="37"/>
    <x v="6"/>
    <x v="7"/>
    <s v="Habitação Social"/>
    <s v="01.28.01"/>
    <s v="Habitação Social"/>
    <s v="01.28.01"/>
    <x v="26"/>
    <x v="0"/>
    <x v="0"/>
    <x v="0"/>
    <x v="1"/>
    <x v="2"/>
    <x v="2"/>
    <x v="0"/>
    <x v="11"/>
    <s v="2021-02-19"/>
    <x v="0"/>
    <n v="600"/>
    <x v="0"/>
    <m/>
    <x v="0"/>
    <m/>
    <x v="47"/>
    <n v="100475220"/>
    <x v="0"/>
    <x v="1"/>
    <s v="Reabilitação de Habitações Sociais"/>
    <s v="ORI"/>
    <x v="0"/>
    <s v="RHS"/>
    <x v="0"/>
    <x v="0"/>
    <x v="0"/>
    <x v="0"/>
    <x v="0"/>
    <x v="0"/>
    <x v="0"/>
    <x v="0"/>
    <x v="0"/>
    <x v="0"/>
    <x v="0"/>
    <s v="Reabilitação de Habitações Sociais"/>
    <x v="0"/>
    <x v="0"/>
    <x v="0"/>
    <x v="0"/>
    <x v="2"/>
    <x v="0"/>
    <x v="0"/>
    <x v="1"/>
    <x v="0"/>
    <x v="0"/>
    <x v="1"/>
    <x v="0"/>
    <s v="Despesa realizado com aquisição de 01 torneira de 1/2 para moradia da Senhora Nazia Cardoso, residente em Achada Espinho Branco, aquando da altura de inauguração de ligação domiciliar de água, conforme justifcativo em anexo. "/>
  </r>
  <r>
    <x v="0"/>
    <n v="0"/>
    <n v="0"/>
    <n v="0"/>
    <n v="13617"/>
    <x v="2964"/>
    <x v="0"/>
    <x v="0"/>
    <x v="0"/>
    <s v="03.16.11"/>
    <x v="57"/>
    <x v="0"/>
    <x v="0"/>
    <s v="Direcção de Obras"/>
    <s v="03.16.11"/>
    <s v="Direcção de Obras"/>
    <s v="03.16.11"/>
    <x v="0"/>
    <x v="0"/>
    <x v="0"/>
    <x v="0"/>
    <x v="0"/>
    <x v="0"/>
    <x v="0"/>
    <x v="0"/>
    <x v="11"/>
    <s v="2021-02-26"/>
    <x v="0"/>
    <n v="13617"/>
    <x v="0"/>
    <m/>
    <x v="0"/>
    <m/>
    <x v="0"/>
    <n v="100474696"/>
    <x v="0"/>
    <x v="0"/>
    <s v="Direcção de Obras"/>
    <s v="ORI"/>
    <x v="0"/>
    <m/>
    <x v="0"/>
    <x v="0"/>
    <x v="0"/>
    <x v="0"/>
    <x v="0"/>
    <x v="0"/>
    <x v="0"/>
    <x v="0"/>
    <x v="0"/>
    <x v="0"/>
    <x v="0"/>
    <s v="Direcção de Obras"/>
    <x v="0"/>
    <x v="0"/>
    <x v="0"/>
    <x v="0"/>
    <x v="0"/>
    <x v="0"/>
    <x v="0"/>
    <x v="0"/>
    <x v="0"/>
    <x v="0"/>
    <x v="0"/>
    <x v="0"/>
    <s v="PAgto a favor do Vereador Albertino Pina, referente a Fevereiro 2021 "/>
  </r>
  <r>
    <x v="0"/>
    <n v="0"/>
    <n v="0"/>
    <n v="0"/>
    <n v="1362"/>
    <x v="2964"/>
    <x v="0"/>
    <x v="0"/>
    <x v="0"/>
    <s v="03.16.11"/>
    <x v="57"/>
    <x v="0"/>
    <x v="0"/>
    <s v="Direcção de Obras"/>
    <s v="03.16.11"/>
    <s v="Direcção de Obras"/>
    <s v="03.16.11"/>
    <x v="51"/>
    <x v="0"/>
    <x v="0"/>
    <x v="4"/>
    <x v="1"/>
    <x v="0"/>
    <x v="0"/>
    <x v="0"/>
    <x v="11"/>
    <s v="2021-02-26"/>
    <x v="0"/>
    <n v="1362"/>
    <x v="0"/>
    <m/>
    <x v="0"/>
    <m/>
    <x v="0"/>
    <n v="100474696"/>
    <x v="0"/>
    <x v="0"/>
    <s v="Direcção de Obras"/>
    <s v="ORI"/>
    <x v="0"/>
    <m/>
    <x v="0"/>
    <x v="0"/>
    <x v="0"/>
    <x v="0"/>
    <x v="0"/>
    <x v="0"/>
    <x v="0"/>
    <x v="0"/>
    <x v="0"/>
    <x v="0"/>
    <x v="0"/>
    <s v="Direcção de Obras"/>
    <x v="0"/>
    <x v="0"/>
    <x v="0"/>
    <x v="0"/>
    <x v="0"/>
    <x v="0"/>
    <x v="0"/>
    <x v="0"/>
    <x v="0"/>
    <x v="0"/>
    <x v="0"/>
    <x v="0"/>
    <s v="PAgto a favor do Vereador Albertino Pina, referente a Fevereiro 2021 "/>
  </r>
  <r>
    <x v="0"/>
    <n v="0"/>
    <n v="0"/>
    <n v="0"/>
    <n v="14979"/>
    <x v="2965"/>
    <x v="0"/>
    <x v="1"/>
    <x v="0"/>
    <s v="80.02.01"/>
    <x v="1"/>
    <x v="1"/>
    <x v="1"/>
    <s v="Retenções Iur"/>
    <s v="80.02.01"/>
    <s v="Retenções Iur"/>
    <s v="80.02.01"/>
    <x v="1"/>
    <x v="0"/>
    <x v="1"/>
    <x v="0"/>
    <x v="0"/>
    <x v="1"/>
    <x v="1"/>
    <x v="0"/>
    <x v="11"/>
    <s v="2021-02-26"/>
    <x v="0"/>
    <n v="14979"/>
    <x v="0"/>
    <m/>
    <x v="0"/>
    <m/>
    <x v="0"/>
    <n v="100474696"/>
    <x v="0"/>
    <x v="1"/>
    <s v="Retenções Iur"/>
    <s v="ORI"/>
    <x v="0"/>
    <s v="RIUR"/>
    <x v="0"/>
    <x v="0"/>
    <x v="0"/>
    <x v="0"/>
    <x v="0"/>
    <x v="0"/>
    <x v="0"/>
    <x v="0"/>
    <x v="0"/>
    <x v="0"/>
    <x v="0"/>
    <s v="Retenções Iur"/>
    <x v="0"/>
    <x v="0"/>
    <x v="0"/>
    <x v="0"/>
    <x v="1"/>
    <x v="0"/>
    <x v="0"/>
    <x v="1"/>
    <x v="0"/>
    <x v="1"/>
    <x v="1"/>
    <x v="0"/>
    <s v="RETENCAO OT"/>
  </r>
  <r>
    <x v="0"/>
    <n v="0"/>
    <n v="0"/>
    <n v="0"/>
    <n v="8901"/>
    <x v="2964"/>
    <x v="0"/>
    <x v="0"/>
    <x v="0"/>
    <s v="03.16.11"/>
    <x v="57"/>
    <x v="0"/>
    <x v="0"/>
    <s v="Direcção de Obras"/>
    <s v="03.16.11"/>
    <s v="Direcção de Obras"/>
    <s v="03.16.11"/>
    <x v="0"/>
    <x v="0"/>
    <x v="0"/>
    <x v="0"/>
    <x v="0"/>
    <x v="0"/>
    <x v="0"/>
    <x v="0"/>
    <x v="11"/>
    <s v="2021-02-26"/>
    <x v="0"/>
    <n v="8901"/>
    <x v="0"/>
    <m/>
    <x v="0"/>
    <m/>
    <x v="1"/>
    <n v="100474706"/>
    <x v="0"/>
    <x v="2"/>
    <s v="Direcção de Obras"/>
    <s v="ORI"/>
    <x v="0"/>
    <m/>
    <x v="0"/>
    <x v="0"/>
    <x v="0"/>
    <x v="0"/>
    <x v="0"/>
    <x v="0"/>
    <x v="0"/>
    <x v="0"/>
    <x v="0"/>
    <x v="0"/>
    <x v="0"/>
    <s v="Direcção de Obras"/>
    <x v="0"/>
    <x v="0"/>
    <x v="0"/>
    <x v="0"/>
    <x v="0"/>
    <x v="0"/>
    <x v="0"/>
    <x v="0"/>
    <x v="0"/>
    <x v="0"/>
    <x v="2"/>
    <x v="0"/>
    <s v="PAgto a favor do Vereador Albertino Pina, referente a Fevereiro 2021 "/>
  </r>
  <r>
    <x v="0"/>
    <n v="0"/>
    <n v="0"/>
    <n v="0"/>
    <n v="891"/>
    <x v="2964"/>
    <x v="0"/>
    <x v="0"/>
    <x v="0"/>
    <s v="03.16.11"/>
    <x v="57"/>
    <x v="0"/>
    <x v="0"/>
    <s v="Direcção de Obras"/>
    <s v="03.16.11"/>
    <s v="Direcção de Obras"/>
    <s v="03.16.11"/>
    <x v="51"/>
    <x v="0"/>
    <x v="0"/>
    <x v="4"/>
    <x v="1"/>
    <x v="0"/>
    <x v="0"/>
    <x v="0"/>
    <x v="11"/>
    <s v="2021-02-26"/>
    <x v="0"/>
    <n v="891"/>
    <x v="0"/>
    <m/>
    <x v="0"/>
    <m/>
    <x v="1"/>
    <n v="100474706"/>
    <x v="0"/>
    <x v="2"/>
    <s v="Direcção de Obras"/>
    <s v="ORI"/>
    <x v="0"/>
    <m/>
    <x v="0"/>
    <x v="0"/>
    <x v="0"/>
    <x v="0"/>
    <x v="0"/>
    <x v="0"/>
    <x v="0"/>
    <x v="0"/>
    <x v="0"/>
    <x v="0"/>
    <x v="0"/>
    <s v="Direcção de Obras"/>
    <x v="0"/>
    <x v="0"/>
    <x v="0"/>
    <x v="0"/>
    <x v="0"/>
    <x v="0"/>
    <x v="0"/>
    <x v="0"/>
    <x v="0"/>
    <x v="0"/>
    <x v="2"/>
    <x v="0"/>
    <s v="PAgto a favor do Vereador Albertino Pina, referente a Fevereiro 2021 "/>
  </r>
  <r>
    <x v="0"/>
    <n v="0"/>
    <n v="0"/>
    <n v="0"/>
    <n v="103730"/>
    <x v="2966"/>
    <x v="0"/>
    <x v="0"/>
    <x v="0"/>
    <s v="01.25.04.21"/>
    <x v="6"/>
    <x v="2"/>
    <x v="2"/>
    <s v="Cultura"/>
    <s v="01.25.04"/>
    <s v="Cultura"/>
    <s v="01.25.04"/>
    <x v="7"/>
    <x v="0"/>
    <x v="3"/>
    <x v="3"/>
    <x v="1"/>
    <x v="2"/>
    <x v="0"/>
    <x v="0"/>
    <x v="11"/>
    <s v="2021-02-12"/>
    <x v="0"/>
    <n v="103730"/>
    <x v="0"/>
    <m/>
    <x v="0"/>
    <m/>
    <x v="465"/>
    <n v="100477788"/>
    <x v="0"/>
    <x v="1"/>
    <s v="Atividades Culturais e Promoção do Concelho"/>
    <s v="ORI"/>
    <x v="0"/>
    <s v="ACPC"/>
    <x v="0"/>
    <x v="0"/>
    <x v="0"/>
    <x v="0"/>
    <x v="0"/>
    <x v="0"/>
    <x v="0"/>
    <x v="0"/>
    <x v="0"/>
    <x v="0"/>
    <x v="0"/>
    <s v="Atividades Culturais e Promoção do Concelho"/>
    <x v="0"/>
    <x v="0"/>
    <x v="0"/>
    <x v="0"/>
    <x v="2"/>
    <x v="0"/>
    <x v="0"/>
    <x v="1"/>
    <x v="0"/>
    <x v="0"/>
    <x v="1"/>
    <x v="0"/>
    <s v="Pagamento a favor da DESIGN KRIOLA, pela aquisição de T-Shirt com impressão &quot;lema e logo da CMSM&quot; no âmbito da realização de atividades com jovéns do concelho, conforme justitificativo em anexo."/>
  </r>
  <r>
    <x v="0"/>
    <n v="0"/>
    <n v="0"/>
    <n v="0"/>
    <n v="2300"/>
    <x v="2962"/>
    <x v="0"/>
    <x v="0"/>
    <x v="0"/>
    <s v="01.27.02.11"/>
    <x v="28"/>
    <x v="3"/>
    <x v="4"/>
    <s v="Saneamento básico"/>
    <s v="01.27.02"/>
    <s v="Saneamento básico"/>
    <s v="01.27.02"/>
    <x v="7"/>
    <x v="0"/>
    <x v="3"/>
    <x v="3"/>
    <x v="1"/>
    <x v="2"/>
    <x v="0"/>
    <x v="0"/>
    <x v="11"/>
    <s v="2021-02-18"/>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Ilicina Fortes, pela prestação de serviços de saneamento e limpeza urbana, referente a mês de fevereiro 2021, conforme justificativo em anexo."/>
  </r>
  <r>
    <x v="0"/>
    <n v="0"/>
    <n v="0"/>
    <n v="0"/>
    <n v="9792"/>
    <x v="2967"/>
    <x v="0"/>
    <x v="1"/>
    <x v="0"/>
    <s v="80.02.10.01"/>
    <x v="2"/>
    <x v="1"/>
    <x v="1"/>
    <s v="Outros"/>
    <s v="80.02.10"/>
    <s v="Outros"/>
    <s v="80.02.10"/>
    <x v="2"/>
    <x v="0"/>
    <x v="1"/>
    <x v="0"/>
    <x v="0"/>
    <x v="1"/>
    <x v="1"/>
    <x v="0"/>
    <x v="11"/>
    <s v="2021-02-26"/>
    <x v="0"/>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82"/>
    <x v="2964"/>
    <x v="0"/>
    <x v="0"/>
    <x v="0"/>
    <s v="03.16.11"/>
    <x v="57"/>
    <x v="0"/>
    <x v="0"/>
    <s v="Direcção de Obras"/>
    <s v="03.16.11"/>
    <s v="Direcção de Obras"/>
    <s v="03.16.11"/>
    <x v="0"/>
    <x v="0"/>
    <x v="0"/>
    <x v="0"/>
    <x v="0"/>
    <x v="0"/>
    <x v="0"/>
    <x v="0"/>
    <x v="11"/>
    <s v="2021-02-26"/>
    <x v="0"/>
    <n v="99882"/>
    <x v="0"/>
    <m/>
    <x v="0"/>
    <m/>
    <x v="367"/>
    <n v="100136426"/>
    <x v="0"/>
    <x v="1"/>
    <s v="Direcção de Obras"/>
    <s v="ORI"/>
    <x v="0"/>
    <m/>
    <x v="0"/>
    <x v="0"/>
    <x v="0"/>
    <x v="0"/>
    <x v="0"/>
    <x v="0"/>
    <x v="0"/>
    <x v="0"/>
    <x v="0"/>
    <x v="0"/>
    <x v="0"/>
    <s v="Direcção de Obras"/>
    <x v="0"/>
    <x v="0"/>
    <x v="0"/>
    <x v="0"/>
    <x v="0"/>
    <x v="0"/>
    <x v="0"/>
    <x v="0"/>
    <x v="0"/>
    <x v="0"/>
    <x v="1"/>
    <x v="0"/>
    <s v="PAgto a favor do Vereador Albertino Pina, referente a Fevereiro 2021 "/>
  </r>
  <r>
    <x v="0"/>
    <n v="0"/>
    <n v="0"/>
    <n v="0"/>
    <n v="9987"/>
    <x v="2964"/>
    <x v="0"/>
    <x v="0"/>
    <x v="0"/>
    <s v="03.16.11"/>
    <x v="57"/>
    <x v="0"/>
    <x v="0"/>
    <s v="Direcção de Obras"/>
    <s v="03.16.11"/>
    <s v="Direcção de Obras"/>
    <s v="03.16.11"/>
    <x v="51"/>
    <x v="0"/>
    <x v="0"/>
    <x v="4"/>
    <x v="1"/>
    <x v="0"/>
    <x v="0"/>
    <x v="0"/>
    <x v="11"/>
    <s v="2021-02-26"/>
    <x v="0"/>
    <n v="9987"/>
    <x v="0"/>
    <m/>
    <x v="0"/>
    <m/>
    <x v="367"/>
    <n v="100136426"/>
    <x v="0"/>
    <x v="1"/>
    <s v="Direcção de Obras"/>
    <s v="ORI"/>
    <x v="0"/>
    <m/>
    <x v="0"/>
    <x v="0"/>
    <x v="0"/>
    <x v="0"/>
    <x v="0"/>
    <x v="0"/>
    <x v="0"/>
    <x v="0"/>
    <x v="0"/>
    <x v="0"/>
    <x v="0"/>
    <s v="Direcção de Obras"/>
    <x v="0"/>
    <x v="0"/>
    <x v="0"/>
    <x v="0"/>
    <x v="0"/>
    <x v="0"/>
    <x v="0"/>
    <x v="0"/>
    <x v="0"/>
    <x v="0"/>
    <x v="1"/>
    <x v="0"/>
    <s v="PAgto a favor do Vereador Albertino Pina, referente a Fevereiro 2021 "/>
  </r>
  <r>
    <x v="0"/>
    <n v="0"/>
    <n v="0"/>
    <n v="0"/>
    <n v="12828"/>
    <x v="2968"/>
    <x v="0"/>
    <x v="0"/>
    <x v="0"/>
    <s v="03.16.15"/>
    <x v="0"/>
    <x v="0"/>
    <x v="0"/>
    <s v="Direção Financeira"/>
    <s v="03.16.15"/>
    <s v="Direção Financeira"/>
    <s v="03.16.15"/>
    <x v="0"/>
    <x v="0"/>
    <x v="0"/>
    <x v="0"/>
    <x v="0"/>
    <x v="0"/>
    <x v="0"/>
    <x v="0"/>
    <x v="11"/>
    <s v="2021-02-26"/>
    <x v="0"/>
    <n v="12828"/>
    <x v="0"/>
    <m/>
    <x v="0"/>
    <m/>
    <x v="0"/>
    <n v="100474696"/>
    <x v="0"/>
    <x v="0"/>
    <s v="Direção Financeira"/>
    <s v="ORI"/>
    <x v="0"/>
    <m/>
    <x v="0"/>
    <x v="0"/>
    <x v="0"/>
    <x v="0"/>
    <x v="0"/>
    <x v="0"/>
    <x v="0"/>
    <x v="0"/>
    <x v="0"/>
    <x v="0"/>
    <x v="0"/>
    <s v="Direção Financeira"/>
    <x v="0"/>
    <x v="0"/>
    <x v="0"/>
    <x v="0"/>
    <x v="0"/>
    <x v="0"/>
    <x v="0"/>
    <x v="0"/>
    <x v="0"/>
    <x v="0"/>
    <x v="0"/>
    <x v="0"/>
    <s v="Pagto a favor da Srª Secretaria Municipal Karine Brito, referente a Fevereiro 2021 "/>
  </r>
  <r>
    <x v="0"/>
    <n v="0"/>
    <n v="0"/>
    <n v="0"/>
    <n v="12828"/>
    <x v="2969"/>
    <x v="0"/>
    <x v="1"/>
    <x v="0"/>
    <s v="80.02.01"/>
    <x v="1"/>
    <x v="1"/>
    <x v="1"/>
    <s v="Retenções Iur"/>
    <s v="80.02.01"/>
    <s v="Retenções Iur"/>
    <s v="80.02.01"/>
    <x v="1"/>
    <x v="0"/>
    <x v="1"/>
    <x v="0"/>
    <x v="0"/>
    <x v="1"/>
    <x v="1"/>
    <x v="0"/>
    <x v="11"/>
    <s v="2021-02-26"/>
    <x v="0"/>
    <n v="12828"/>
    <x v="0"/>
    <m/>
    <x v="0"/>
    <m/>
    <x v="0"/>
    <n v="100474696"/>
    <x v="0"/>
    <x v="1"/>
    <s v="Retenções Iur"/>
    <s v="ORI"/>
    <x v="0"/>
    <s v="RIUR"/>
    <x v="0"/>
    <x v="0"/>
    <x v="0"/>
    <x v="0"/>
    <x v="0"/>
    <x v="0"/>
    <x v="0"/>
    <x v="0"/>
    <x v="0"/>
    <x v="0"/>
    <x v="0"/>
    <s v="Retenções Iur"/>
    <x v="0"/>
    <x v="0"/>
    <x v="0"/>
    <x v="0"/>
    <x v="1"/>
    <x v="0"/>
    <x v="0"/>
    <x v="1"/>
    <x v="0"/>
    <x v="1"/>
    <x v="1"/>
    <x v="0"/>
    <s v="RETENCAO OT"/>
  </r>
  <r>
    <x v="0"/>
    <n v="0"/>
    <n v="0"/>
    <n v="0"/>
    <n v="8973"/>
    <x v="2968"/>
    <x v="0"/>
    <x v="0"/>
    <x v="0"/>
    <s v="03.16.15"/>
    <x v="0"/>
    <x v="0"/>
    <x v="0"/>
    <s v="Direção Financeira"/>
    <s v="03.16.15"/>
    <s v="Direção Financeira"/>
    <s v="03.16.15"/>
    <x v="0"/>
    <x v="0"/>
    <x v="0"/>
    <x v="0"/>
    <x v="0"/>
    <x v="0"/>
    <x v="0"/>
    <x v="0"/>
    <x v="11"/>
    <s v="2021-02-26"/>
    <x v="0"/>
    <n v="8973"/>
    <x v="0"/>
    <m/>
    <x v="0"/>
    <m/>
    <x v="1"/>
    <n v="100474706"/>
    <x v="0"/>
    <x v="2"/>
    <s v="Direção Financeira"/>
    <s v="ORI"/>
    <x v="0"/>
    <m/>
    <x v="0"/>
    <x v="0"/>
    <x v="0"/>
    <x v="0"/>
    <x v="0"/>
    <x v="0"/>
    <x v="0"/>
    <x v="0"/>
    <x v="0"/>
    <x v="0"/>
    <x v="0"/>
    <s v="Direção Financeira"/>
    <x v="0"/>
    <x v="0"/>
    <x v="0"/>
    <x v="0"/>
    <x v="0"/>
    <x v="0"/>
    <x v="0"/>
    <x v="0"/>
    <x v="0"/>
    <x v="0"/>
    <x v="2"/>
    <x v="0"/>
    <s v="Pagto a favor da Srª Secretaria Municipal Karine Brito, referente a Fevereiro 2021 "/>
  </r>
  <r>
    <x v="0"/>
    <n v="0"/>
    <n v="0"/>
    <n v="0"/>
    <n v="8973"/>
    <x v="2970"/>
    <x v="0"/>
    <x v="1"/>
    <x v="0"/>
    <s v="80.02.10.01"/>
    <x v="2"/>
    <x v="1"/>
    <x v="1"/>
    <s v="Outros"/>
    <s v="80.02.10"/>
    <s v="Outros"/>
    <s v="80.02.10"/>
    <x v="2"/>
    <x v="0"/>
    <x v="1"/>
    <x v="0"/>
    <x v="0"/>
    <x v="1"/>
    <x v="1"/>
    <x v="0"/>
    <x v="11"/>
    <s v="2021-02-26"/>
    <x v="0"/>
    <n v="897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330"/>
    <x v="2968"/>
    <x v="0"/>
    <x v="0"/>
    <x v="0"/>
    <s v="03.16.15"/>
    <x v="0"/>
    <x v="0"/>
    <x v="0"/>
    <s v="Direção Financeira"/>
    <s v="03.16.15"/>
    <s v="Direção Financeira"/>
    <s v="03.16.15"/>
    <x v="0"/>
    <x v="0"/>
    <x v="0"/>
    <x v="0"/>
    <x v="0"/>
    <x v="0"/>
    <x v="0"/>
    <x v="0"/>
    <x v="11"/>
    <s v="2021-02-26"/>
    <x v="0"/>
    <n v="1330"/>
    <x v="0"/>
    <m/>
    <x v="0"/>
    <m/>
    <x v="2"/>
    <n v="100477977"/>
    <x v="0"/>
    <x v="3"/>
    <s v="Direção Financeira"/>
    <s v="ORI"/>
    <x v="0"/>
    <m/>
    <x v="0"/>
    <x v="0"/>
    <x v="0"/>
    <x v="0"/>
    <x v="0"/>
    <x v="0"/>
    <x v="0"/>
    <x v="0"/>
    <x v="0"/>
    <x v="0"/>
    <x v="0"/>
    <s v="Direção Financeira"/>
    <x v="0"/>
    <x v="0"/>
    <x v="0"/>
    <x v="0"/>
    <x v="0"/>
    <x v="0"/>
    <x v="0"/>
    <x v="0"/>
    <x v="0"/>
    <x v="0"/>
    <x v="3"/>
    <x v="0"/>
    <s v="Pagto a favor da Srª Secretaria Municipal Karine Brito, referente a Fevereiro 2021 "/>
  </r>
  <r>
    <x v="0"/>
    <n v="0"/>
    <n v="0"/>
    <n v="0"/>
    <n v="1330"/>
    <x v="2971"/>
    <x v="0"/>
    <x v="1"/>
    <x v="0"/>
    <s v="80.02.10.20"/>
    <x v="3"/>
    <x v="1"/>
    <x v="1"/>
    <s v="Outros"/>
    <s v="80.02.10"/>
    <s v="Outros"/>
    <s v="80.02.10"/>
    <x v="3"/>
    <x v="0"/>
    <x v="1"/>
    <x v="1"/>
    <x v="0"/>
    <x v="1"/>
    <x v="1"/>
    <x v="0"/>
    <x v="11"/>
    <s v="2021-02-26"/>
    <x v="0"/>
    <n v="1330"/>
    <x v="0"/>
    <m/>
    <x v="0"/>
    <m/>
    <x v="2"/>
    <n v="100477977"/>
    <x v="0"/>
    <x v="1"/>
    <s v="Retenções CVMovel"/>
    <s v="ORI"/>
    <x v="0"/>
    <s v="RT"/>
    <x v="0"/>
    <x v="0"/>
    <x v="0"/>
    <x v="0"/>
    <x v="0"/>
    <x v="0"/>
    <x v="0"/>
    <x v="0"/>
    <x v="0"/>
    <x v="0"/>
    <x v="0"/>
    <s v="Retenções CVMovel"/>
    <x v="0"/>
    <x v="0"/>
    <x v="0"/>
    <x v="0"/>
    <x v="1"/>
    <x v="0"/>
    <x v="0"/>
    <x v="1"/>
    <x v="0"/>
    <x v="1"/>
    <x v="1"/>
    <x v="0"/>
    <s v="RETENCAO OT"/>
  </r>
  <r>
    <x v="0"/>
    <n v="0"/>
    <n v="0"/>
    <n v="0"/>
    <n v="89027"/>
    <x v="2968"/>
    <x v="0"/>
    <x v="0"/>
    <x v="0"/>
    <s v="03.16.15"/>
    <x v="0"/>
    <x v="0"/>
    <x v="0"/>
    <s v="Direção Financeira"/>
    <s v="03.16.15"/>
    <s v="Direção Financeira"/>
    <s v="03.16.15"/>
    <x v="0"/>
    <x v="0"/>
    <x v="0"/>
    <x v="0"/>
    <x v="0"/>
    <x v="0"/>
    <x v="0"/>
    <x v="0"/>
    <x v="11"/>
    <s v="2021-02-26"/>
    <x v="0"/>
    <n v="89027"/>
    <x v="0"/>
    <m/>
    <x v="0"/>
    <m/>
    <x v="3"/>
    <n v="100477754"/>
    <x v="0"/>
    <x v="1"/>
    <s v="Direção Financeira"/>
    <s v="ORI"/>
    <x v="0"/>
    <m/>
    <x v="0"/>
    <x v="0"/>
    <x v="0"/>
    <x v="0"/>
    <x v="0"/>
    <x v="0"/>
    <x v="0"/>
    <x v="0"/>
    <x v="0"/>
    <x v="0"/>
    <x v="0"/>
    <s v="Direção Financeira"/>
    <x v="0"/>
    <x v="0"/>
    <x v="0"/>
    <x v="0"/>
    <x v="0"/>
    <x v="0"/>
    <x v="0"/>
    <x v="0"/>
    <x v="0"/>
    <x v="0"/>
    <x v="1"/>
    <x v="0"/>
    <s v="Pagto a favor da Srª Secretaria Municipal Karine Brito, referente a Fevereiro 2021 "/>
  </r>
  <r>
    <x v="0"/>
    <n v="0"/>
    <n v="0"/>
    <n v="0"/>
    <n v="3000"/>
    <x v="2972"/>
    <x v="0"/>
    <x v="0"/>
    <x v="0"/>
    <s v="01.25.05.10"/>
    <x v="5"/>
    <x v="2"/>
    <x v="2"/>
    <s v="Saúde"/>
    <s v="01.25.05"/>
    <s v="Saúde"/>
    <s v="01.25.05"/>
    <x v="6"/>
    <x v="0"/>
    <x v="2"/>
    <x v="2"/>
    <x v="1"/>
    <x v="2"/>
    <x v="0"/>
    <x v="0"/>
    <x v="2"/>
    <s v="2021-03-03"/>
    <x v="0"/>
    <n v="3000"/>
    <x v="0"/>
    <m/>
    <x v="0"/>
    <m/>
    <x v="20"/>
    <n v="100476009"/>
    <x v="0"/>
    <x v="1"/>
    <s v="Assistencia social"/>
    <s v="ORI"/>
    <x v="0"/>
    <m/>
    <x v="0"/>
    <x v="0"/>
    <x v="0"/>
    <x v="0"/>
    <x v="0"/>
    <x v="0"/>
    <x v="0"/>
    <x v="0"/>
    <x v="0"/>
    <x v="0"/>
    <x v="0"/>
    <s v="Assistencia social"/>
    <x v="0"/>
    <x v="0"/>
    <x v="0"/>
    <x v="0"/>
    <x v="2"/>
    <x v="0"/>
    <x v="0"/>
    <x v="1"/>
    <x v="0"/>
    <x v="0"/>
    <x v="1"/>
    <x v="0"/>
    <s v="Apoio financeiro a favor da Senhora Maria Mendes Miranda, para aquisição da cesta básica, conforme justificativo em anexo."/>
  </r>
  <r>
    <x v="0"/>
    <n v="0"/>
    <n v="0"/>
    <n v="0"/>
    <n v="19000"/>
    <x v="2973"/>
    <x v="0"/>
    <x v="0"/>
    <x v="0"/>
    <s v="03.16.15"/>
    <x v="0"/>
    <x v="0"/>
    <x v="0"/>
    <s v="Direção Financeira"/>
    <s v="03.16.15"/>
    <s v="Direção Financeira"/>
    <s v="03.16.15"/>
    <x v="45"/>
    <x v="0"/>
    <x v="0"/>
    <x v="0"/>
    <x v="1"/>
    <x v="0"/>
    <x v="0"/>
    <x v="0"/>
    <x v="11"/>
    <s v="2021-02-26"/>
    <x v="0"/>
    <n v="19000"/>
    <x v="0"/>
    <m/>
    <x v="0"/>
    <m/>
    <x v="104"/>
    <n v="100477690"/>
    <x v="0"/>
    <x v="1"/>
    <s v="Direção Financeira"/>
    <s v="ORI"/>
    <x v="0"/>
    <m/>
    <x v="0"/>
    <x v="0"/>
    <x v="0"/>
    <x v="0"/>
    <x v="0"/>
    <x v="0"/>
    <x v="0"/>
    <x v="0"/>
    <x v="0"/>
    <x v="0"/>
    <x v="0"/>
    <s v="Direção Financeira"/>
    <x v="0"/>
    <x v="0"/>
    <x v="0"/>
    <x v="0"/>
    <x v="0"/>
    <x v="0"/>
    <x v="0"/>
    <x v="0"/>
    <x v="0"/>
    <x v="0"/>
    <x v="1"/>
    <x v="0"/>
    <s v="Pagto a favor da Auto Mendes, pela aquisição de bateria de 10AMppara gerador da Câmara conforme documento em anexo."/>
  </r>
  <r>
    <x v="0"/>
    <n v="0"/>
    <n v="0"/>
    <n v="0"/>
    <n v="2850"/>
    <x v="2974"/>
    <x v="0"/>
    <x v="0"/>
    <x v="0"/>
    <s v="01.23.01.02"/>
    <x v="77"/>
    <x v="7"/>
    <x v="8"/>
    <s v="Género"/>
    <s v="01.23.01"/>
    <s v="Género"/>
    <s v="01.23.01"/>
    <x v="7"/>
    <x v="0"/>
    <x v="3"/>
    <x v="3"/>
    <x v="1"/>
    <x v="2"/>
    <x v="0"/>
    <x v="0"/>
    <x v="11"/>
    <s v="2021-02-11"/>
    <x v="0"/>
    <n v="2850"/>
    <x v="0"/>
    <m/>
    <x v="0"/>
    <m/>
    <x v="110"/>
    <n v="100479037"/>
    <x v="0"/>
    <x v="1"/>
    <s v="Empoderamento da mulher"/>
    <s v="ORI"/>
    <x v="0"/>
    <m/>
    <x v="0"/>
    <x v="0"/>
    <x v="0"/>
    <x v="0"/>
    <x v="0"/>
    <x v="0"/>
    <x v="0"/>
    <x v="0"/>
    <x v="0"/>
    <x v="0"/>
    <x v="0"/>
    <s v="Empoderamento da mulher"/>
    <x v="0"/>
    <x v="0"/>
    <x v="0"/>
    <x v="0"/>
    <x v="2"/>
    <x v="0"/>
    <x v="0"/>
    <x v="0"/>
    <x v="0"/>
    <x v="0"/>
    <x v="1"/>
    <x v="0"/>
    <s v="PAgto a favor da Service pela impressão corte personalizado de rotulo para produtos alimentícios confecionados no projeto da inclusão das mulheres de Espinho Branco"/>
  </r>
  <r>
    <x v="1"/>
    <n v="0"/>
    <n v="0"/>
    <n v="0"/>
    <n v="7200"/>
    <x v="2975"/>
    <x v="0"/>
    <x v="0"/>
    <x v="0"/>
    <s v="01.27.06.72"/>
    <x v="29"/>
    <x v="3"/>
    <x v="4"/>
    <s v="Requalificação Urbana e habitação"/>
    <s v="01.27.06"/>
    <s v="Requalificação Urbana e habitação"/>
    <s v="01.27.06"/>
    <x v="26"/>
    <x v="0"/>
    <x v="0"/>
    <x v="0"/>
    <x v="1"/>
    <x v="2"/>
    <x v="2"/>
    <x v="0"/>
    <x v="2"/>
    <s v="2021-03-12"/>
    <x v="0"/>
    <n v="7200"/>
    <x v="0"/>
    <m/>
    <x v="0"/>
    <m/>
    <x v="0"/>
    <n v="100474696"/>
    <x v="0"/>
    <x v="0"/>
    <s v="Manutenção e Reabilitação de Edificios Municipais"/>
    <s v="ORI"/>
    <x v="0"/>
    <m/>
    <x v="0"/>
    <x v="0"/>
    <x v="0"/>
    <x v="0"/>
    <x v="0"/>
    <x v="0"/>
    <x v="0"/>
    <x v="0"/>
    <x v="0"/>
    <x v="0"/>
    <x v="0"/>
    <s v="Manutenção e Reabilitação de Edificios Municipais"/>
    <x v="0"/>
    <x v="0"/>
    <x v="0"/>
    <x v="0"/>
    <x v="2"/>
    <x v="0"/>
    <x v="0"/>
    <x v="0"/>
    <x v="0"/>
    <x v="0"/>
    <x v="0"/>
    <x v="0"/>
    <s v="Fornecimento de 02 camiões de joras, para trabalhos de embelezamento da capela nossa Senhora do Socorro, conforme justificativo em anexo."/>
  </r>
  <r>
    <x v="0"/>
    <n v="0"/>
    <n v="0"/>
    <n v="0"/>
    <n v="7200"/>
    <x v="2976"/>
    <x v="0"/>
    <x v="1"/>
    <x v="0"/>
    <s v="80.02.01"/>
    <x v="1"/>
    <x v="1"/>
    <x v="1"/>
    <s v="Retenções Iur"/>
    <s v="80.02.01"/>
    <s v="Retenções Iur"/>
    <s v="80.02.01"/>
    <x v="1"/>
    <x v="0"/>
    <x v="1"/>
    <x v="0"/>
    <x v="0"/>
    <x v="1"/>
    <x v="1"/>
    <x v="0"/>
    <x v="2"/>
    <s v="2021-03-12"/>
    <x v="0"/>
    <n v="7200"/>
    <x v="0"/>
    <m/>
    <x v="0"/>
    <m/>
    <x v="0"/>
    <n v="100474696"/>
    <x v="0"/>
    <x v="1"/>
    <s v="Retenções Iur"/>
    <s v="ORI"/>
    <x v="0"/>
    <s v="RIUR"/>
    <x v="0"/>
    <x v="0"/>
    <x v="0"/>
    <x v="0"/>
    <x v="0"/>
    <x v="0"/>
    <x v="0"/>
    <x v="0"/>
    <x v="0"/>
    <x v="0"/>
    <x v="0"/>
    <s v="Retenções Iur"/>
    <x v="0"/>
    <x v="0"/>
    <x v="0"/>
    <x v="0"/>
    <x v="1"/>
    <x v="0"/>
    <x v="0"/>
    <x v="1"/>
    <x v="0"/>
    <x v="1"/>
    <x v="1"/>
    <x v="0"/>
    <s v="RETENCAO OT"/>
  </r>
  <r>
    <x v="1"/>
    <n v="0"/>
    <n v="0"/>
    <n v="0"/>
    <n v="40800"/>
    <x v="2975"/>
    <x v="0"/>
    <x v="0"/>
    <x v="0"/>
    <s v="01.27.06.72"/>
    <x v="29"/>
    <x v="3"/>
    <x v="4"/>
    <s v="Requalificação Urbana e habitação"/>
    <s v="01.27.06"/>
    <s v="Requalificação Urbana e habitação"/>
    <s v="01.27.06"/>
    <x v="26"/>
    <x v="0"/>
    <x v="0"/>
    <x v="0"/>
    <x v="1"/>
    <x v="2"/>
    <x v="2"/>
    <x v="0"/>
    <x v="2"/>
    <s v="2021-03-12"/>
    <x v="0"/>
    <n v="40800"/>
    <x v="0"/>
    <m/>
    <x v="0"/>
    <m/>
    <x v="466"/>
    <n v="100408748"/>
    <x v="0"/>
    <x v="1"/>
    <s v="Manutenção e Reabilitação de Edificios Municipais"/>
    <s v="ORI"/>
    <x v="0"/>
    <m/>
    <x v="0"/>
    <x v="0"/>
    <x v="0"/>
    <x v="0"/>
    <x v="0"/>
    <x v="0"/>
    <x v="0"/>
    <x v="0"/>
    <x v="0"/>
    <x v="0"/>
    <x v="0"/>
    <s v="Manutenção e Reabilitação de Edificios Municipais"/>
    <x v="0"/>
    <x v="0"/>
    <x v="0"/>
    <x v="0"/>
    <x v="2"/>
    <x v="0"/>
    <x v="0"/>
    <x v="0"/>
    <x v="0"/>
    <x v="0"/>
    <x v="1"/>
    <x v="0"/>
    <s v="Fornecimento de 02 camiões de joras, para trabalhos de embelezamento da capela nossa Senhora do Socorro, conforme justificativo em anexo."/>
  </r>
  <r>
    <x v="1"/>
    <n v="0"/>
    <n v="0"/>
    <n v="0"/>
    <n v="111100"/>
    <x v="2977"/>
    <x v="0"/>
    <x v="0"/>
    <x v="0"/>
    <s v="01.27.06.74"/>
    <x v="46"/>
    <x v="3"/>
    <x v="4"/>
    <s v="Requalificação Urbana e habitação"/>
    <s v="01.27.06"/>
    <s v="Requalificação Urbana e habitação"/>
    <s v="01.27.06"/>
    <x v="26"/>
    <x v="0"/>
    <x v="0"/>
    <x v="0"/>
    <x v="1"/>
    <x v="2"/>
    <x v="2"/>
    <x v="0"/>
    <x v="2"/>
    <s v="2021-03-02"/>
    <x v="0"/>
    <n v="111100"/>
    <x v="0"/>
    <m/>
    <x v="0"/>
    <m/>
    <x v="29"/>
    <n v="100477849"/>
    <x v="0"/>
    <x v="1"/>
    <s v="Manutençao e Regeneração Urbana do Concelho"/>
    <s v="ORI"/>
    <x v="0"/>
    <m/>
    <x v="0"/>
    <x v="0"/>
    <x v="0"/>
    <x v="0"/>
    <x v="0"/>
    <x v="0"/>
    <x v="0"/>
    <x v="0"/>
    <x v="0"/>
    <x v="0"/>
    <x v="0"/>
    <s v="Manutençao e Regeneração Urbana do Concelho"/>
    <x v="0"/>
    <x v="0"/>
    <x v="0"/>
    <x v="0"/>
    <x v="2"/>
    <x v="0"/>
    <x v="0"/>
    <x v="0"/>
    <x v="0"/>
    <x v="0"/>
    <x v="1"/>
    <x v="0"/>
    <s v="Serviço prestado no confecionamento de letreiro luminoso para a Praça de 11 de novembro, conforme justificativo em anexo."/>
  </r>
  <r>
    <x v="0"/>
    <n v="0"/>
    <n v="0"/>
    <n v="0"/>
    <n v="2800"/>
    <x v="2978"/>
    <x v="0"/>
    <x v="0"/>
    <x v="0"/>
    <s v="03.16.15"/>
    <x v="0"/>
    <x v="0"/>
    <x v="0"/>
    <s v="Direção Financeira"/>
    <s v="03.16.15"/>
    <s v="Direção Financeira"/>
    <s v="03.16.15"/>
    <x v="44"/>
    <x v="0"/>
    <x v="0"/>
    <x v="4"/>
    <x v="1"/>
    <x v="0"/>
    <x v="0"/>
    <x v="0"/>
    <x v="2"/>
    <s v="2021-03-19"/>
    <x v="0"/>
    <n v="2800"/>
    <x v="0"/>
    <m/>
    <x v="0"/>
    <m/>
    <x v="57"/>
    <n v="100477731"/>
    <x v="0"/>
    <x v="1"/>
    <s v="Direção Financeira"/>
    <s v="ORI"/>
    <x v="0"/>
    <m/>
    <x v="0"/>
    <x v="0"/>
    <x v="0"/>
    <x v="0"/>
    <x v="0"/>
    <x v="0"/>
    <x v="0"/>
    <x v="0"/>
    <x v="0"/>
    <x v="0"/>
    <x v="0"/>
    <s v="Direção Financeira"/>
    <x v="0"/>
    <x v="0"/>
    <x v="0"/>
    <x v="0"/>
    <x v="0"/>
    <x v="0"/>
    <x v="0"/>
    <x v="1"/>
    <x v="0"/>
    <x v="0"/>
    <x v="1"/>
    <x v="0"/>
    <s v="Ajuda de custo atribuido o Senhor Gerson Lopes, aquando da sula deslocação a Cidade da Praia em missão de serviços, nos dias 18 e 19 de fevereiro 2021, conforme justificativo em anexo."/>
  </r>
  <r>
    <x v="0"/>
    <n v="0"/>
    <n v="0"/>
    <n v="0"/>
    <n v="83834"/>
    <x v="2979"/>
    <x v="0"/>
    <x v="1"/>
    <x v="0"/>
    <s v="03.03.10"/>
    <x v="10"/>
    <x v="0"/>
    <x v="3"/>
    <s v="Receitas Da Câmara"/>
    <s v="03.03.10"/>
    <s v="Receitas Da Câmara"/>
    <s v="03.03.10"/>
    <x v="13"/>
    <x v="0"/>
    <x v="0"/>
    <x v="0"/>
    <x v="1"/>
    <x v="0"/>
    <x v="1"/>
    <x v="0"/>
    <x v="2"/>
    <s v="2021-03-26"/>
    <x v="0"/>
    <n v="8383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2980"/>
    <x v="0"/>
    <x v="0"/>
    <x v="0"/>
    <s v="01.25.05.10"/>
    <x v="5"/>
    <x v="2"/>
    <x v="2"/>
    <s v="Saúde"/>
    <s v="01.25.05"/>
    <s v="Saúde"/>
    <s v="01.25.05"/>
    <x v="6"/>
    <x v="0"/>
    <x v="2"/>
    <x v="2"/>
    <x v="1"/>
    <x v="2"/>
    <x v="0"/>
    <x v="0"/>
    <x v="2"/>
    <s v="2021-03-24"/>
    <x v="0"/>
    <n v="1500"/>
    <x v="0"/>
    <m/>
    <x v="0"/>
    <m/>
    <x v="467"/>
    <n v="100476910"/>
    <x v="0"/>
    <x v="1"/>
    <s v="Assistencia social"/>
    <s v="ORI"/>
    <x v="0"/>
    <m/>
    <x v="0"/>
    <x v="0"/>
    <x v="0"/>
    <x v="0"/>
    <x v="0"/>
    <x v="0"/>
    <x v="0"/>
    <x v="0"/>
    <x v="0"/>
    <x v="0"/>
    <x v="0"/>
    <s v="Assistencia social"/>
    <x v="0"/>
    <x v="0"/>
    <x v="0"/>
    <x v="0"/>
    <x v="2"/>
    <x v="0"/>
    <x v="0"/>
    <x v="1"/>
    <x v="0"/>
    <x v="0"/>
    <x v="1"/>
    <x v="0"/>
    <s v="Apoio financeiro a favor da Senhora Isaura Fernandes, para aquisição da cesta básica, conforme justificativo em anexo."/>
  </r>
  <r>
    <x v="0"/>
    <n v="0"/>
    <n v="0"/>
    <n v="0"/>
    <n v="109800"/>
    <x v="2981"/>
    <x v="0"/>
    <x v="0"/>
    <x v="0"/>
    <s v="03.16.15"/>
    <x v="0"/>
    <x v="0"/>
    <x v="0"/>
    <s v="Direção Financeira"/>
    <s v="03.16.15"/>
    <s v="Direção Financeira"/>
    <s v="03.16.15"/>
    <x v="49"/>
    <x v="0"/>
    <x v="0"/>
    <x v="0"/>
    <x v="1"/>
    <x v="0"/>
    <x v="0"/>
    <x v="0"/>
    <x v="3"/>
    <s v="2021-05-12"/>
    <x v="1"/>
    <n v="109800"/>
    <x v="0"/>
    <m/>
    <x v="0"/>
    <m/>
    <x v="6"/>
    <n v="100476920"/>
    <x v="0"/>
    <x v="1"/>
    <s v="Direção Financeira"/>
    <s v="ORI"/>
    <x v="0"/>
    <m/>
    <x v="0"/>
    <x v="0"/>
    <x v="0"/>
    <x v="0"/>
    <x v="0"/>
    <x v="0"/>
    <x v="0"/>
    <x v="0"/>
    <x v="0"/>
    <x v="0"/>
    <x v="0"/>
    <s v="Direção Financeira"/>
    <x v="0"/>
    <x v="0"/>
    <x v="0"/>
    <x v="0"/>
    <x v="0"/>
    <x v="0"/>
    <x v="0"/>
    <x v="1"/>
    <x v="0"/>
    <x v="0"/>
    <x v="1"/>
    <x v="0"/>
    <s v="Pagamento a favor da Felisberto Carvalho auto pela abastecimento com combustível (1200 litros Gasóleo) as viaturas da Câmara, conforme documento anexo. "/>
  </r>
  <r>
    <x v="0"/>
    <n v="0"/>
    <n v="0"/>
    <n v="0"/>
    <n v="15000"/>
    <x v="2982"/>
    <x v="0"/>
    <x v="0"/>
    <x v="0"/>
    <s v="01.25.03.04"/>
    <x v="60"/>
    <x v="2"/>
    <x v="2"/>
    <s v="Emprego e Formação profissional"/>
    <s v="01.25.03"/>
    <s v="Emprego e Formação profissional"/>
    <s v="01.25.03"/>
    <x v="7"/>
    <x v="0"/>
    <x v="3"/>
    <x v="3"/>
    <x v="1"/>
    <x v="2"/>
    <x v="0"/>
    <x v="0"/>
    <x v="2"/>
    <s v="2021-03-26"/>
    <x v="0"/>
    <n v="15000"/>
    <x v="0"/>
    <m/>
    <x v="0"/>
    <m/>
    <x v="5"/>
    <n v="100474914"/>
    <x v="0"/>
    <x v="1"/>
    <s v="Apoio a Estágios Profissionais"/>
    <s v="ORI"/>
    <x v="0"/>
    <s v="AEP"/>
    <x v="0"/>
    <x v="0"/>
    <x v="0"/>
    <x v="0"/>
    <x v="0"/>
    <x v="0"/>
    <x v="0"/>
    <x v="0"/>
    <x v="0"/>
    <x v="0"/>
    <x v="0"/>
    <s v="Apoio a Estágios Profissionais"/>
    <x v="0"/>
    <x v="0"/>
    <x v="0"/>
    <x v="0"/>
    <x v="2"/>
    <x v="0"/>
    <x v="0"/>
    <x v="0"/>
    <x v="0"/>
    <x v="0"/>
    <x v="1"/>
    <x v="0"/>
    <s v="Comparticipação da Camara para com o estagiários do IEFP referente a Março 2021 conforme lista anexa"/>
  </r>
  <r>
    <x v="0"/>
    <n v="0"/>
    <n v="0"/>
    <n v="0"/>
    <n v="1400"/>
    <x v="2983"/>
    <x v="0"/>
    <x v="1"/>
    <x v="0"/>
    <s v="03.03.10"/>
    <x v="10"/>
    <x v="0"/>
    <x v="3"/>
    <s v="Receitas Da Câmara"/>
    <s v="03.03.10"/>
    <s v="Receitas Da Câmara"/>
    <s v="03.03.10"/>
    <x v="21"/>
    <x v="0"/>
    <x v="0"/>
    <x v="8"/>
    <x v="1"/>
    <x v="0"/>
    <x v="1"/>
    <x v="0"/>
    <x v="2"/>
    <s v="2021-03-26"/>
    <x v="0"/>
    <n v="1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5920"/>
    <x v="2984"/>
    <x v="0"/>
    <x v="1"/>
    <x v="0"/>
    <s v="03.03.10"/>
    <x v="10"/>
    <x v="0"/>
    <x v="3"/>
    <s v="Receitas Da Câmara"/>
    <s v="03.03.10"/>
    <s v="Receitas Da Câmara"/>
    <s v="03.03.10"/>
    <x v="54"/>
    <x v="0"/>
    <x v="4"/>
    <x v="6"/>
    <x v="1"/>
    <x v="0"/>
    <x v="1"/>
    <x v="0"/>
    <x v="2"/>
    <s v="2021-03-26"/>
    <x v="0"/>
    <n v="359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0"/>
    <x v="2985"/>
    <x v="0"/>
    <x v="1"/>
    <x v="0"/>
    <s v="03.03.10"/>
    <x v="10"/>
    <x v="0"/>
    <x v="3"/>
    <s v="Receitas Da Câmara"/>
    <s v="03.03.10"/>
    <s v="Receitas Da Câmara"/>
    <s v="03.03.10"/>
    <x v="15"/>
    <x v="0"/>
    <x v="4"/>
    <x v="6"/>
    <x v="1"/>
    <x v="0"/>
    <x v="1"/>
    <x v="0"/>
    <x v="2"/>
    <s v="2021-03-26"/>
    <x v="0"/>
    <n v="2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60"/>
    <x v="2986"/>
    <x v="0"/>
    <x v="1"/>
    <x v="0"/>
    <s v="03.03.10"/>
    <x v="10"/>
    <x v="0"/>
    <x v="3"/>
    <s v="Receitas Da Câmara"/>
    <s v="03.03.10"/>
    <s v="Receitas Da Câmara"/>
    <s v="03.03.10"/>
    <x v="22"/>
    <x v="0"/>
    <x v="4"/>
    <x v="6"/>
    <x v="1"/>
    <x v="0"/>
    <x v="1"/>
    <x v="0"/>
    <x v="2"/>
    <s v="2021-03-26"/>
    <x v="0"/>
    <n v="2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0"/>
    <x v="2987"/>
    <x v="0"/>
    <x v="1"/>
    <x v="0"/>
    <s v="03.03.10"/>
    <x v="10"/>
    <x v="0"/>
    <x v="3"/>
    <s v="Receitas Da Câmara"/>
    <s v="03.03.10"/>
    <s v="Receitas Da Câmara"/>
    <s v="03.03.10"/>
    <x v="18"/>
    <x v="0"/>
    <x v="4"/>
    <x v="6"/>
    <x v="1"/>
    <x v="0"/>
    <x v="1"/>
    <x v="0"/>
    <x v="2"/>
    <s v="2021-03-26"/>
    <x v="0"/>
    <n v="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2988"/>
    <x v="0"/>
    <x v="1"/>
    <x v="0"/>
    <s v="03.03.10"/>
    <x v="10"/>
    <x v="0"/>
    <x v="3"/>
    <s v="Receitas Da Câmara"/>
    <s v="03.03.10"/>
    <s v="Receitas Da Câmara"/>
    <s v="03.03.10"/>
    <x v="14"/>
    <x v="0"/>
    <x v="4"/>
    <x v="6"/>
    <x v="1"/>
    <x v="0"/>
    <x v="1"/>
    <x v="0"/>
    <x v="2"/>
    <s v="2021-03-26"/>
    <x v="0"/>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120"/>
    <x v="2989"/>
    <x v="0"/>
    <x v="1"/>
    <x v="0"/>
    <s v="03.03.10"/>
    <x v="10"/>
    <x v="0"/>
    <x v="3"/>
    <s v="Receitas Da Câmara"/>
    <s v="03.03.10"/>
    <s v="Receitas Da Câmara"/>
    <s v="03.03.10"/>
    <x v="16"/>
    <x v="0"/>
    <x v="4"/>
    <x v="6"/>
    <x v="1"/>
    <x v="0"/>
    <x v="1"/>
    <x v="0"/>
    <x v="2"/>
    <s v="2021-03-26"/>
    <x v="0"/>
    <n v="61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2990"/>
    <x v="0"/>
    <x v="1"/>
    <x v="0"/>
    <s v="03.03.10"/>
    <x v="10"/>
    <x v="0"/>
    <x v="3"/>
    <s v="Receitas Da Câmara"/>
    <s v="03.03.10"/>
    <s v="Receitas Da Câmara"/>
    <s v="03.03.10"/>
    <x v="55"/>
    <x v="0"/>
    <x v="4"/>
    <x v="6"/>
    <x v="1"/>
    <x v="0"/>
    <x v="1"/>
    <x v="0"/>
    <x v="2"/>
    <s v="2021-03-26"/>
    <x v="0"/>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400"/>
    <x v="2991"/>
    <x v="0"/>
    <x v="1"/>
    <x v="0"/>
    <s v="03.03.10"/>
    <x v="10"/>
    <x v="0"/>
    <x v="3"/>
    <s v="Receitas Da Câmara"/>
    <s v="03.03.10"/>
    <s v="Receitas Da Câmara"/>
    <s v="03.03.10"/>
    <x v="12"/>
    <x v="0"/>
    <x v="4"/>
    <x v="6"/>
    <x v="1"/>
    <x v="0"/>
    <x v="1"/>
    <x v="0"/>
    <x v="2"/>
    <s v="2021-03-26"/>
    <x v="0"/>
    <n v="6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2992"/>
    <x v="0"/>
    <x v="1"/>
    <x v="0"/>
    <s v="80.02.01"/>
    <x v="1"/>
    <x v="1"/>
    <x v="1"/>
    <s v="Retenções Iur"/>
    <s v="80.02.01"/>
    <s v="Retenções Iur"/>
    <s v="80.02.01"/>
    <x v="1"/>
    <x v="0"/>
    <x v="1"/>
    <x v="0"/>
    <x v="0"/>
    <x v="1"/>
    <x v="1"/>
    <x v="0"/>
    <x v="2"/>
    <s v="2021-03-19"/>
    <x v="0"/>
    <n v="2300"/>
    <x v="0"/>
    <m/>
    <x v="0"/>
    <m/>
    <x v="0"/>
    <n v="100474696"/>
    <x v="0"/>
    <x v="1"/>
    <s v="Retenções Iur"/>
    <s v="ORI"/>
    <x v="0"/>
    <s v="RIUR"/>
    <x v="0"/>
    <x v="0"/>
    <x v="0"/>
    <x v="0"/>
    <x v="0"/>
    <x v="0"/>
    <x v="0"/>
    <x v="0"/>
    <x v="0"/>
    <x v="0"/>
    <x v="0"/>
    <s v="Retenções Iur"/>
    <x v="0"/>
    <x v="0"/>
    <x v="0"/>
    <x v="0"/>
    <x v="1"/>
    <x v="0"/>
    <x v="0"/>
    <x v="1"/>
    <x v="0"/>
    <x v="1"/>
    <x v="1"/>
    <x v="0"/>
    <s v="RETENCAO OT"/>
  </r>
  <r>
    <x v="0"/>
    <n v="0"/>
    <n v="0"/>
    <n v="0"/>
    <n v="5406"/>
    <x v="2993"/>
    <x v="0"/>
    <x v="0"/>
    <x v="0"/>
    <s v="03.16.18"/>
    <x v="68"/>
    <x v="0"/>
    <x v="0"/>
    <s v="Direção Juventude e Cultura "/>
    <s v="03.16.18"/>
    <s v="Direção Juventude e Cultura "/>
    <s v="03.16.18"/>
    <x v="4"/>
    <x v="0"/>
    <x v="0"/>
    <x v="0"/>
    <x v="0"/>
    <x v="0"/>
    <x v="0"/>
    <x v="0"/>
    <x v="2"/>
    <s v="2021-03-30"/>
    <x v="0"/>
    <n v="5406"/>
    <x v="0"/>
    <m/>
    <x v="0"/>
    <m/>
    <x v="0"/>
    <n v="100474696"/>
    <x v="0"/>
    <x v="0"/>
    <s v="Direção Juventude e Cultura "/>
    <s v="ORI"/>
    <x v="0"/>
    <m/>
    <x v="0"/>
    <x v="0"/>
    <x v="0"/>
    <x v="0"/>
    <x v="0"/>
    <x v="0"/>
    <x v="0"/>
    <x v="0"/>
    <x v="0"/>
    <x v="0"/>
    <x v="0"/>
    <s v="Direção Juventude e Cultura "/>
    <x v="0"/>
    <x v="0"/>
    <x v="0"/>
    <x v="0"/>
    <x v="0"/>
    <x v="0"/>
    <x v="0"/>
    <x v="0"/>
    <x v="0"/>
    <x v="0"/>
    <x v="0"/>
    <x v="0"/>
    <s v=" PAgto de salario a favor do pessoal de cultura referente a MArço 2021 "/>
  </r>
  <r>
    <x v="0"/>
    <n v="0"/>
    <n v="0"/>
    <n v="0"/>
    <n v="835"/>
    <x v="2993"/>
    <x v="0"/>
    <x v="0"/>
    <x v="0"/>
    <s v="03.16.18"/>
    <x v="68"/>
    <x v="0"/>
    <x v="0"/>
    <s v="Direção Juventude e Cultura "/>
    <s v="03.16.18"/>
    <s v="Direção Juventude e Cultura "/>
    <s v="03.16.18"/>
    <x v="30"/>
    <x v="0"/>
    <x v="0"/>
    <x v="0"/>
    <x v="1"/>
    <x v="0"/>
    <x v="0"/>
    <x v="0"/>
    <x v="2"/>
    <s v="2021-03-30"/>
    <x v="0"/>
    <n v="835"/>
    <x v="0"/>
    <m/>
    <x v="0"/>
    <m/>
    <x v="0"/>
    <n v="100474696"/>
    <x v="0"/>
    <x v="0"/>
    <s v="Direção Juventude e Cultura "/>
    <s v="ORI"/>
    <x v="0"/>
    <m/>
    <x v="0"/>
    <x v="0"/>
    <x v="0"/>
    <x v="0"/>
    <x v="0"/>
    <x v="0"/>
    <x v="0"/>
    <x v="0"/>
    <x v="0"/>
    <x v="0"/>
    <x v="0"/>
    <s v="Direção Juventude e Cultura "/>
    <x v="0"/>
    <x v="0"/>
    <x v="0"/>
    <x v="0"/>
    <x v="0"/>
    <x v="0"/>
    <x v="0"/>
    <x v="0"/>
    <x v="0"/>
    <x v="0"/>
    <x v="0"/>
    <x v="0"/>
    <s v=" PAgto de salario a favor do pessoal de cultura referente a MArço 2021 "/>
  </r>
  <r>
    <x v="0"/>
    <n v="0"/>
    <n v="0"/>
    <n v="0"/>
    <n v="6241"/>
    <x v="2994"/>
    <x v="0"/>
    <x v="1"/>
    <x v="0"/>
    <s v="80.02.01"/>
    <x v="1"/>
    <x v="1"/>
    <x v="1"/>
    <s v="Retenções Iur"/>
    <s v="80.02.01"/>
    <s v="Retenções Iur"/>
    <s v="80.02.01"/>
    <x v="1"/>
    <x v="0"/>
    <x v="1"/>
    <x v="0"/>
    <x v="0"/>
    <x v="1"/>
    <x v="1"/>
    <x v="0"/>
    <x v="2"/>
    <s v="2021-03-30"/>
    <x v="0"/>
    <n v="6241"/>
    <x v="0"/>
    <m/>
    <x v="0"/>
    <m/>
    <x v="0"/>
    <n v="100474696"/>
    <x v="0"/>
    <x v="1"/>
    <s v="Retenções Iur"/>
    <s v="ORI"/>
    <x v="0"/>
    <s v="RIUR"/>
    <x v="0"/>
    <x v="0"/>
    <x v="0"/>
    <x v="0"/>
    <x v="0"/>
    <x v="0"/>
    <x v="0"/>
    <x v="0"/>
    <x v="0"/>
    <x v="0"/>
    <x v="0"/>
    <s v="Retenções Iur"/>
    <x v="0"/>
    <x v="0"/>
    <x v="0"/>
    <x v="0"/>
    <x v="1"/>
    <x v="0"/>
    <x v="0"/>
    <x v="1"/>
    <x v="0"/>
    <x v="1"/>
    <x v="1"/>
    <x v="0"/>
    <s v="RETENCAO OT"/>
  </r>
  <r>
    <x v="0"/>
    <n v="0"/>
    <n v="0"/>
    <n v="0"/>
    <n v="8032"/>
    <x v="2993"/>
    <x v="0"/>
    <x v="0"/>
    <x v="0"/>
    <s v="03.16.18"/>
    <x v="68"/>
    <x v="0"/>
    <x v="0"/>
    <s v="Direção Juventude e Cultura "/>
    <s v="03.16.18"/>
    <s v="Direção Juventude e Cultura "/>
    <s v="03.16.18"/>
    <x v="4"/>
    <x v="0"/>
    <x v="0"/>
    <x v="0"/>
    <x v="0"/>
    <x v="0"/>
    <x v="0"/>
    <x v="0"/>
    <x v="2"/>
    <s v="2021-03-30"/>
    <x v="0"/>
    <n v="8032"/>
    <x v="0"/>
    <m/>
    <x v="0"/>
    <m/>
    <x v="1"/>
    <n v="100474706"/>
    <x v="0"/>
    <x v="2"/>
    <s v="Direção Juventude e Cultura "/>
    <s v="ORI"/>
    <x v="0"/>
    <m/>
    <x v="0"/>
    <x v="0"/>
    <x v="0"/>
    <x v="0"/>
    <x v="0"/>
    <x v="0"/>
    <x v="0"/>
    <x v="0"/>
    <x v="0"/>
    <x v="0"/>
    <x v="0"/>
    <s v="Direção Juventude e Cultura "/>
    <x v="0"/>
    <x v="0"/>
    <x v="0"/>
    <x v="0"/>
    <x v="0"/>
    <x v="0"/>
    <x v="0"/>
    <x v="0"/>
    <x v="0"/>
    <x v="0"/>
    <x v="2"/>
    <x v="0"/>
    <s v=" PAgto de salario a favor do pessoal de cultura referente a MArço 2021 "/>
  </r>
  <r>
    <x v="0"/>
    <n v="0"/>
    <n v="0"/>
    <n v="0"/>
    <n v="1239"/>
    <x v="2993"/>
    <x v="0"/>
    <x v="0"/>
    <x v="0"/>
    <s v="03.16.18"/>
    <x v="68"/>
    <x v="0"/>
    <x v="0"/>
    <s v="Direção Juventude e Cultura "/>
    <s v="03.16.18"/>
    <s v="Direção Juventude e Cultura "/>
    <s v="03.16.18"/>
    <x v="30"/>
    <x v="0"/>
    <x v="0"/>
    <x v="0"/>
    <x v="1"/>
    <x v="0"/>
    <x v="0"/>
    <x v="0"/>
    <x v="2"/>
    <s v="2021-03-30"/>
    <x v="0"/>
    <n v="1239"/>
    <x v="0"/>
    <m/>
    <x v="0"/>
    <m/>
    <x v="1"/>
    <n v="100474706"/>
    <x v="0"/>
    <x v="2"/>
    <s v="Direção Juventude e Cultura "/>
    <s v="ORI"/>
    <x v="0"/>
    <m/>
    <x v="0"/>
    <x v="0"/>
    <x v="0"/>
    <x v="0"/>
    <x v="0"/>
    <x v="0"/>
    <x v="0"/>
    <x v="0"/>
    <x v="0"/>
    <x v="0"/>
    <x v="0"/>
    <s v="Direção Juventude e Cultura "/>
    <x v="0"/>
    <x v="0"/>
    <x v="0"/>
    <x v="0"/>
    <x v="0"/>
    <x v="0"/>
    <x v="0"/>
    <x v="0"/>
    <x v="0"/>
    <x v="0"/>
    <x v="2"/>
    <x v="0"/>
    <s v=" PAgto de salario a favor do pessoal de cultura referente a MArço 2021 "/>
  </r>
  <r>
    <x v="0"/>
    <n v="0"/>
    <n v="0"/>
    <n v="0"/>
    <n v="9271"/>
    <x v="2995"/>
    <x v="0"/>
    <x v="1"/>
    <x v="0"/>
    <s v="80.02.10.01"/>
    <x v="2"/>
    <x v="1"/>
    <x v="1"/>
    <s v="Outros"/>
    <s v="80.02.10"/>
    <s v="Outros"/>
    <s v="80.02.10"/>
    <x v="2"/>
    <x v="0"/>
    <x v="1"/>
    <x v="0"/>
    <x v="0"/>
    <x v="1"/>
    <x v="1"/>
    <x v="0"/>
    <x v="2"/>
    <s v="2021-03-30"/>
    <x v="0"/>
    <n v="9271"/>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225"/>
    <x v="2993"/>
    <x v="0"/>
    <x v="0"/>
    <x v="0"/>
    <s v="03.16.18"/>
    <x v="68"/>
    <x v="0"/>
    <x v="0"/>
    <s v="Direção Juventude e Cultura "/>
    <s v="03.16.18"/>
    <s v="Direção Juventude e Cultura "/>
    <s v="03.16.18"/>
    <x v="4"/>
    <x v="0"/>
    <x v="0"/>
    <x v="0"/>
    <x v="0"/>
    <x v="0"/>
    <x v="0"/>
    <x v="0"/>
    <x v="2"/>
    <s v="2021-03-30"/>
    <x v="0"/>
    <n v="1225"/>
    <x v="0"/>
    <m/>
    <x v="0"/>
    <m/>
    <x v="2"/>
    <n v="100477977"/>
    <x v="0"/>
    <x v="3"/>
    <s v="Direção Juventude e Cultura "/>
    <s v="ORI"/>
    <x v="0"/>
    <m/>
    <x v="0"/>
    <x v="0"/>
    <x v="0"/>
    <x v="0"/>
    <x v="0"/>
    <x v="0"/>
    <x v="0"/>
    <x v="0"/>
    <x v="0"/>
    <x v="0"/>
    <x v="0"/>
    <s v="Direção Juventude e Cultura "/>
    <x v="0"/>
    <x v="0"/>
    <x v="0"/>
    <x v="0"/>
    <x v="0"/>
    <x v="0"/>
    <x v="0"/>
    <x v="0"/>
    <x v="0"/>
    <x v="0"/>
    <x v="3"/>
    <x v="0"/>
    <s v=" PAgto de salario a favor do pessoal de cultura referente a MArço 2021 "/>
  </r>
  <r>
    <x v="0"/>
    <n v="0"/>
    <n v="0"/>
    <n v="0"/>
    <n v="190"/>
    <x v="2993"/>
    <x v="0"/>
    <x v="0"/>
    <x v="0"/>
    <s v="03.16.18"/>
    <x v="68"/>
    <x v="0"/>
    <x v="0"/>
    <s v="Direção Juventude e Cultura "/>
    <s v="03.16.18"/>
    <s v="Direção Juventude e Cultura "/>
    <s v="03.16.18"/>
    <x v="30"/>
    <x v="0"/>
    <x v="0"/>
    <x v="0"/>
    <x v="1"/>
    <x v="0"/>
    <x v="0"/>
    <x v="0"/>
    <x v="2"/>
    <s v="2021-03-30"/>
    <x v="0"/>
    <n v="190"/>
    <x v="0"/>
    <m/>
    <x v="0"/>
    <m/>
    <x v="2"/>
    <n v="100477977"/>
    <x v="0"/>
    <x v="3"/>
    <s v="Direção Juventude e Cultura "/>
    <s v="ORI"/>
    <x v="0"/>
    <m/>
    <x v="0"/>
    <x v="0"/>
    <x v="0"/>
    <x v="0"/>
    <x v="0"/>
    <x v="0"/>
    <x v="0"/>
    <x v="0"/>
    <x v="0"/>
    <x v="0"/>
    <x v="0"/>
    <s v="Direção Juventude e Cultura "/>
    <x v="0"/>
    <x v="0"/>
    <x v="0"/>
    <x v="0"/>
    <x v="0"/>
    <x v="0"/>
    <x v="0"/>
    <x v="0"/>
    <x v="0"/>
    <x v="0"/>
    <x v="3"/>
    <x v="0"/>
    <s v=" PAgto de salario a favor do pessoal de cultura referente a MArço 2021 "/>
  </r>
  <r>
    <x v="0"/>
    <n v="0"/>
    <n v="0"/>
    <n v="0"/>
    <n v="1415"/>
    <x v="2996"/>
    <x v="0"/>
    <x v="1"/>
    <x v="0"/>
    <s v="80.02.10.20"/>
    <x v="3"/>
    <x v="1"/>
    <x v="1"/>
    <s v="Outros"/>
    <s v="80.02.10"/>
    <s v="Outros"/>
    <s v="80.02.10"/>
    <x v="3"/>
    <x v="0"/>
    <x v="1"/>
    <x v="1"/>
    <x v="0"/>
    <x v="1"/>
    <x v="1"/>
    <x v="0"/>
    <x v="2"/>
    <s v="2021-03-30"/>
    <x v="0"/>
    <n v="1415"/>
    <x v="0"/>
    <m/>
    <x v="0"/>
    <m/>
    <x v="2"/>
    <n v="100477977"/>
    <x v="0"/>
    <x v="1"/>
    <s v="Retenções CVMovel"/>
    <s v="ORI"/>
    <x v="0"/>
    <s v="RT"/>
    <x v="0"/>
    <x v="0"/>
    <x v="0"/>
    <x v="0"/>
    <x v="0"/>
    <x v="0"/>
    <x v="0"/>
    <x v="0"/>
    <x v="0"/>
    <x v="0"/>
    <x v="0"/>
    <s v="Retenções CVMovel"/>
    <x v="0"/>
    <x v="0"/>
    <x v="0"/>
    <x v="0"/>
    <x v="1"/>
    <x v="0"/>
    <x v="0"/>
    <x v="1"/>
    <x v="0"/>
    <x v="1"/>
    <x v="1"/>
    <x v="0"/>
    <s v="RETENCAO OT"/>
  </r>
  <r>
    <x v="0"/>
    <n v="0"/>
    <n v="0"/>
    <n v="0"/>
    <n v="100854"/>
    <x v="2993"/>
    <x v="0"/>
    <x v="0"/>
    <x v="0"/>
    <s v="03.16.18"/>
    <x v="68"/>
    <x v="0"/>
    <x v="0"/>
    <s v="Direção Juventude e Cultura "/>
    <s v="03.16.18"/>
    <s v="Direção Juventude e Cultura "/>
    <s v="03.16.18"/>
    <x v="4"/>
    <x v="0"/>
    <x v="0"/>
    <x v="0"/>
    <x v="0"/>
    <x v="0"/>
    <x v="0"/>
    <x v="0"/>
    <x v="2"/>
    <s v="2021-03-30"/>
    <x v="0"/>
    <n v="100854"/>
    <x v="0"/>
    <m/>
    <x v="0"/>
    <m/>
    <x v="5"/>
    <n v="100474914"/>
    <x v="0"/>
    <x v="1"/>
    <s v="Direção Juventude e Cultura "/>
    <s v="ORI"/>
    <x v="0"/>
    <m/>
    <x v="0"/>
    <x v="0"/>
    <x v="0"/>
    <x v="0"/>
    <x v="0"/>
    <x v="0"/>
    <x v="0"/>
    <x v="0"/>
    <x v="0"/>
    <x v="0"/>
    <x v="0"/>
    <s v="Direção Juventude e Cultura "/>
    <x v="0"/>
    <x v="0"/>
    <x v="0"/>
    <x v="0"/>
    <x v="0"/>
    <x v="0"/>
    <x v="0"/>
    <x v="0"/>
    <x v="0"/>
    <x v="0"/>
    <x v="1"/>
    <x v="0"/>
    <s v=" PAgto de salario a favor do pessoal de cultura referente a MArço 2021 "/>
  </r>
  <r>
    <x v="0"/>
    <n v="0"/>
    <n v="0"/>
    <n v="0"/>
    <n v="15555"/>
    <x v="2993"/>
    <x v="0"/>
    <x v="0"/>
    <x v="0"/>
    <s v="03.16.18"/>
    <x v="68"/>
    <x v="0"/>
    <x v="0"/>
    <s v="Direção Juventude e Cultura "/>
    <s v="03.16.18"/>
    <s v="Direção Juventude e Cultura "/>
    <s v="03.16.18"/>
    <x v="30"/>
    <x v="0"/>
    <x v="0"/>
    <x v="0"/>
    <x v="1"/>
    <x v="0"/>
    <x v="0"/>
    <x v="0"/>
    <x v="2"/>
    <s v="2021-03-30"/>
    <x v="0"/>
    <n v="15555"/>
    <x v="0"/>
    <m/>
    <x v="0"/>
    <m/>
    <x v="5"/>
    <n v="100474914"/>
    <x v="0"/>
    <x v="1"/>
    <s v="Direção Juventude e Cultura "/>
    <s v="ORI"/>
    <x v="0"/>
    <m/>
    <x v="0"/>
    <x v="0"/>
    <x v="0"/>
    <x v="0"/>
    <x v="0"/>
    <x v="0"/>
    <x v="0"/>
    <x v="0"/>
    <x v="0"/>
    <x v="0"/>
    <x v="0"/>
    <s v="Direção Juventude e Cultura "/>
    <x v="0"/>
    <x v="0"/>
    <x v="0"/>
    <x v="0"/>
    <x v="0"/>
    <x v="0"/>
    <x v="0"/>
    <x v="0"/>
    <x v="0"/>
    <x v="0"/>
    <x v="1"/>
    <x v="0"/>
    <s v=" PAgto de salario a favor do pessoal de cultura referente a MArço 2021 "/>
  </r>
  <r>
    <x v="1"/>
    <n v="0"/>
    <n v="0"/>
    <n v="0"/>
    <n v="2300"/>
    <x v="2997"/>
    <x v="0"/>
    <x v="0"/>
    <x v="0"/>
    <s v="01.26.03.16"/>
    <x v="16"/>
    <x v="5"/>
    <x v="6"/>
    <s v="Turismo"/>
    <s v="01.26.03"/>
    <s v="Turismo"/>
    <s v="01.26.03"/>
    <x v="26"/>
    <x v="0"/>
    <x v="0"/>
    <x v="0"/>
    <x v="1"/>
    <x v="2"/>
    <x v="2"/>
    <x v="0"/>
    <x v="3"/>
    <s v="2021-05-24"/>
    <x v="1"/>
    <n v="2300"/>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enhor Nilton Goncalves, pela prestação de serviços de fiscalização, referente a mês de Maio 2021, conforme justificativo em anexo.  "/>
  </r>
  <r>
    <x v="1"/>
    <n v="0"/>
    <n v="0"/>
    <n v="0"/>
    <n v="13030"/>
    <x v="2997"/>
    <x v="0"/>
    <x v="0"/>
    <x v="0"/>
    <s v="01.26.03.16"/>
    <x v="16"/>
    <x v="5"/>
    <x v="6"/>
    <s v="Turismo"/>
    <s v="01.26.03"/>
    <s v="Turismo"/>
    <s v="01.26.03"/>
    <x v="26"/>
    <x v="0"/>
    <x v="0"/>
    <x v="0"/>
    <x v="1"/>
    <x v="2"/>
    <x v="2"/>
    <x v="0"/>
    <x v="3"/>
    <s v="2021-05-24"/>
    <x v="1"/>
    <n v="13030"/>
    <x v="0"/>
    <m/>
    <x v="0"/>
    <m/>
    <x v="61"/>
    <n v="100478647"/>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enhor Nilton Goncalves, pela prestação de serviços de fiscalização, referente a mês de Maio 2021, conforme justificativo em anexo.  "/>
  </r>
  <r>
    <x v="0"/>
    <n v="0"/>
    <n v="0"/>
    <n v="0"/>
    <n v="13160"/>
    <x v="2998"/>
    <x v="0"/>
    <x v="0"/>
    <x v="0"/>
    <s v="03.16.15"/>
    <x v="0"/>
    <x v="0"/>
    <x v="0"/>
    <s v="Direção Financeira"/>
    <s v="03.16.15"/>
    <s v="Direção Financeira"/>
    <s v="03.16.15"/>
    <x v="7"/>
    <x v="0"/>
    <x v="3"/>
    <x v="3"/>
    <x v="1"/>
    <x v="0"/>
    <x v="0"/>
    <x v="0"/>
    <x v="4"/>
    <s v="2021-06-15"/>
    <x v="1"/>
    <n v="13160"/>
    <x v="0"/>
    <m/>
    <x v="0"/>
    <m/>
    <x v="90"/>
    <n v="100478323"/>
    <x v="0"/>
    <x v="1"/>
    <s v="Direção Financeira"/>
    <s v="ORI"/>
    <x v="0"/>
    <m/>
    <x v="0"/>
    <x v="0"/>
    <x v="0"/>
    <x v="0"/>
    <x v="0"/>
    <x v="0"/>
    <x v="0"/>
    <x v="0"/>
    <x v="0"/>
    <x v="0"/>
    <x v="0"/>
    <s v="Direção Financeira"/>
    <x v="0"/>
    <x v="0"/>
    <x v="0"/>
    <x v="0"/>
    <x v="0"/>
    <x v="0"/>
    <x v="0"/>
    <x v="1"/>
    <x v="0"/>
    <x v="0"/>
    <x v="1"/>
    <x v="0"/>
    <s v="Pagamento a favor da Paristorre, pela refeição servida, como consta no documento anexo."/>
  </r>
  <r>
    <x v="0"/>
    <n v="0"/>
    <n v="0"/>
    <n v="0"/>
    <n v="2300"/>
    <x v="2999"/>
    <x v="0"/>
    <x v="0"/>
    <x v="0"/>
    <s v="01.27.02.11"/>
    <x v="28"/>
    <x v="3"/>
    <x v="4"/>
    <s v="Saneamento básico"/>
    <s v="01.27.02"/>
    <s v="Saneamento básico"/>
    <s v="01.27.02"/>
    <x v="7"/>
    <x v="0"/>
    <x v="3"/>
    <x v="3"/>
    <x v="1"/>
    <x v="2"/>
    <x v="0"/>
    <x v="0"/>
    <x v="4"/>
    <s v="2021-06-23"/>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Ilicinha Fortes, pela prestação de serviços de saneamento e limpeza urbana, referente a mês de junho 2021, conforme justificativo em anexo."/>
  </r>
  <r>
    <x v="0"/>
    <n v="0"/>
    <n v="0"/>
    <n v="0"/>
    <n v="13030"/>
    <x v="2999"/>
    <x v="0"/>
    <x v="0"/>
    <x v="0"/>
    <s v="01.27.02.11"/>
    <x v="28"/>
    <x v="3"/>
    <x v="4"/>
    <s v="Saneamento básico"/>
    <s v="01.27.02"/>
    <s v="Saneamento básico"/>
    <s v="01.27.02"/>
    <x v="7"/>
    <x v="0"/>
    <x v="3"/>
    <x v="3"/>
    <x v="1"/>
    <x v="2"/>
    <x v="0"/>
    <x v="0"/>
    <x v="4"/>
    <s v="2021-06-23"/>
    <x v="1"/>
    <n v="13030"/>
    <x v="0"/>
    <m/>
    <x v="0"/>
    <m/>
    <x v="243"/>
    <n v="100475755"/>
    <x v="0"/>
    <x v="1"/>
    <s v="Reforço do saneamento básico"/>
    <s v="ORI"/>
    <x v="0"/>
    <m/>
    <x v="0"/>
    <x v="0"/>
    <x v="0"/>
    <x v="0"/>
    <x v="0"/>
    <x v="0"/>
    <x v="0"/>
    <x v="0"/>
    <x v="0"/>
    <x v="0"/>
    <x v="0"/>
    <s v="Reforço do saneamento básico"/>
    <x v="0"/>
    <x v="0"/>
    <x v="0"/>
    <x v="0"/>
    <x v="2"/>
    <x v="0"/>
    <x v="0"/>
    <x v="1"/>
    <x v="0"/>
    <x v="0"/>
    <x v="1"/>
    <x v="0"/>
    <s v="Pagamento a favor da Senhora Ilicinha Fortes, pela prestação de serviços de saneamento e limpeza urbana, referente a mês de junho 2021, conforme justificativo em anexo."/>
  </r>
  <r>
    <x v="1"/>
    <n v="0"/>
    <n v="0"/>
    <n v="0"/>
    <n v="2300"/>
    <x v="3000"/>
    <x v="0"/>
    <x v="0"/>
    <x v="0"/>
    <s v="01.26.03.16"/>
    <x v="16"/>
    <x v="5"/>
    <x v="6"/>
    <s v="Turismo"/>
    <s v="01.26.03"/>
    <s v="Turismo"/>
    <s v="01.26.03"/>
    <x v="26"/>
    <x v="0"/>
    <x v="0"/>
    <x v="0"/>
    <x v="1"/>
    <x v="2"/>
    <x v="2"/>
    <x v="0"/>
    <x v="4"/>
    <s v="2021-06-23"/>
    <x v="1"/>
    <n v="2300"/>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enhor Nilton Goncalves, pela prestação de serviço de fiscalização do parque de estacionamento de transporte público e passageiros, referente a mês de junho 2021, conforme justificativo em anexo."/>
  </r>
  <r>
    <x v="1"/>
    <n v="0"/>
    <n v="0"/>
    <n v="0"/>
    <n v="13030"/>
    <x v="3000"/>
    <x v="0"/>
    <x v="0"/>
    <x v="0"/>
    <s v="01.26.03.16"/>
    <x v="16"/>
    <x v="5"/>
    <x v="6"/>
    <s v="Turismo"/>
    <s v="01.26.03"/>
    <s v="Turismo"/>
    <s v="01.26.03"/>
    <x v="26"/>
    <x v="0"/>
    <x v="0"/>
    <x v="0"/>
    <x v="1"/>
    <x v="2"/>
    <x v="2"/>
    <x v="0"/>
    <x v="4"/>
    <s v="2021-06-23"/>
    <x v="1"/>
    <n v="13030"/>
    <x v="0"/>
    <m/>
    <x v="0"/>
    <m/>
    <x v="61"/>
    <n v="100478647"/>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enhor Nilton Goncalves, pela prestação de serviço de fiscalização do parque de estacionamento de transporte público e passageiros, referente a mês de junho 2021, conforme justificativo em anexo."/>
  </r>
  <r>
    <x v="1"/>
    <n v="0"/>
    <n v="0"/>
    <n v="0"/>
    <n v="39600"/>
    <x v="3001"/>
    <x v="0"/>
    <x v="0"/>
    <x v="0"/>
    <s v="01.26.02.02"/>
    <x v="21"/>
    <x v="5"/>
    <x v="6"/>
    <s v="Pesca"/>
    <s v="01.26.02"/>
    <s v="Pesca"/>
    <s v="01.26.02"/>
    <x v="25"/>
    <x v="0"/>
    <x v="0"/>
    <x v="0"/>
    <x v="1"/>
    <x v="2"/>
    <x v="2"/>
    <x v="0"/>
    <x v="4"/>
    <s v="2021-06-17"/>
    <x v="1"/>
    <n v="39600"/>
    <x v="0"/>
    <m/>
    <x v="0"/>
    <m/>
    <x v="66"/>
    <n v="100476460"/>
    <x v="0"/>
    <x v="1"/>
    <s v="Apoio ao Sector da Pesca"/>
    <s v="ORI"/>
    <x v="0"/>
    <s v="ASP"/>
    <x v="0"/>
    <x v="0"/>
    <x v="0"/>
    <x v="0"/>
    <x v="0"/>
    <x v="0"/>
    <x v="0"/>
    <x v="0"/>
    <x v="0"/>
    <x v="0"/>
    <x v="0"/>
    <s v="Apoio ao Sector da Pesca"/>
    <x v="0"/>
    <x v="0"/>
    <x v="0"/>
    <x v="0"/>
    <x v="2"/>
    <x v="0"/>
    <x v="0"/>
    <x v="0"/>
    <x v="0"/>
    <x v="0"/>
    <x v="1"/>
    <x v="0"/>
    <s v="Pagto a favor da Eco produções pela aquisição de  matérias para os trabalhos de construção do estaleiro naval conforme documentos em anexo."/>
  </r>
  <r>
    <x v="1"/>
    <n v="0"/>
    <n v="0"/>
    <n v="0"/>
    <n v="200000"/>
    <x v="3002"/>
    <x v="0"/>
    <x v="0"/>
    <x v="0"/>
    <s v="01.27.06.11"/>
    <x v="23"/>
    <x v="3"/>
    <x v="4"/>
    <s v="Requalificação Urbana e habitação"/>
    <s v="01.27.06"/>
    <s v="Requalificação Urbana e habitação"/>
    <s v="01.27.06"/>
    <x v="26"/>
    <x v="0"/>
    <x v="0"/>
    <x v="0"/>
    <x v="1"/>
    <x v="2"/>
    <x v="2"/>
    <x v="0"/>
    <x v="4"/>
    <s v="2021-06-28"/>
    <x v="1"/>
    <n v="200000"/>
    <x v="0"/>
    <m/>
    <x v="0"/>
    <m/>
    <x v="30"/>
    <n v="100478928"/>
    <x v="0"/>
    <x v="1"/>
    <s v="manutenção de caminhos vicinais e melhoramento de acessos"/>
    <s v="ORI"/>
    <x v="0"/>
    <s v="MCV"/>
    <x v="0"/>
    <x v="0"/>
    <x v="0"/>
    <x v="0"/>
    <x v="0"/>
    <x v="0"/>
    <x v="0"/>
    <x v="0"/>
    <x v="0"/>
    <x v="0"/>
    <x v="0"/>
    <s v="manutenção de caminhos vicinais e melhoramento de acessos"/>
    <x v="0"/>
    <x v="0"/>
    <x v="0"/>
    <x v="0"/>
    <x v="2"/>
    <x v="0"/>
    <x v="0"/>
    <x v="1"/>
    <x v="0"/>
    <x v="0"/>
    <x v="1"/>
    <x v="0"/>
    <s v="Pagto da 3ª parcela do valor do contrato(Ajuste direto nº 10 a favor da empresa Semedo Semedo, aquando dos trabalhos de calcetamento da estrada de São Domingos Pilão Cão conforme documento em anexo."/>
  </r>
  <r>
    <x v="0"/>
    <n v="0"/>
    <n v="0"/>
    <n v="0"/>
    <n v="27321"/>
    <x v="3003"/>
    <x v="0"/>
    <x v="0"/>
    <x v="0"/>
    <s v="03.16.15"/>
    <x v="0"/>
    <x v="0"/>
    <x v="0"/>
    <s v="Direção Financeira"/>
    <s v="03.16.15"/>
    <s v="Direção Financeira"/>
    <s v="03.16.15"/>
    <x v="4"/>
    <x v="0"/>
    <x v="0"/>
    <x v="0"/>
    <x v="0"/>
    <x v="0"/>
    <x v="0"/>
    <x v="0"/>
    <x v="2"/>
    <s v="2021-03-30"/>
    <x v="0"/>
    <n v="27321"/>
    <x v="0"/>
    <m/>
    <x v="0"/>
    <m/>
    <x v="0"/>
    <n v="100474696"/>
    <x v="0"/>
    <x v="0"/>
    <s v="Direção Financeira"/>
    <s v="ORI"/>
    <x v="0"/>
    <m/>
    <x v="0"/>
    <x v="0"/>
    <x v="0"/>
    <x v="0"/>
    <x v="0"/>
    <x v="0"/>
    <x v="0"/>
    <x v="0"/>
    <x v="0"/>
    <x v="0"/>
    <x v="0"/>
    <s v="Direção Financeira"/>
    <x v="0"/>
    <x v="0"/>
    <x v="0"/>
    <x v="0"/>
    <x v="0"/>
    <x v="0"/>
    <x v="0"/>
    <x v="0"/>
    <x v="0"/>
    <x v="0"/>
    <x v="0"/>
    <x v="0"/>
    <s v=" PAgto de salario a favor do pessoal de Administração referente a MArço 2021 "/>
  </r>
  <r>
    <x v="0"/>
    <n v="0"/>
    <n v="0"/>
    <n v="0"/>
    <n v="85"/>
    <x v="3003"/>
    <x v="0"/>
    <x v="0"/>
    <x v="0"/>
    <s v="03.16.15"/>
    <x v="0"/>
    <x v="0"/>
    <x v="0"/>
    <s v="Direção Financeira"/>
    <s v="03.16.15"/>
    <s v="Direção Financeira"/>
    <s v="03.16.15"/>
    <x v="32"/>
    <x v="0"/>
    <x v="0"/>
    <x v="0"/>
    <x v="1"/>
    <x v="0"/>
    <x v="0"/>
    <x v="0"/>
    <x v="2"/>
    <s v="2021-03-30"/>
    <x v="0"/>
    <n v="85"/>
    <x v="0"/>
    <m/>
    <x v="0"/>
    <m/>
    <x v="0"/>
    <n v="100474696"/>
    <x v="0"/>
    <x v="0"/>
    <s v="Direção Financeira"/>
    <s v="ORI"/>
    <x v="0"/>
    <m/>
    <x v="0"/>
    <x v="0"/>
    <x v="0"/>
    <x v="0"/>
    <x v="0"/>
    <x v="0"/>
    <x v="0"/>
    <x v="0"/>
    <x v="0"/>
    <x v="0"/>
    <x v="0"/>
    <s v="Direção Financeira"/>
    <x v="0"/>
    <x v="0"/>
    <x v="0"/>
    <x v="0"/>
    <x v="0"/>
    <x v="0"/>
    <x v="0"/>
    <x v="0"/>
    <x v="0"/>
    <x v="0"/>
    <x v="0"/>
    <x v="0"/>
    <s v=" PAgto de salario a favor do pessoal de Administração referente a MArço 2021 "/>
  </r>
  <r>
    <x v="0"/>
    <n v="0"/>
    <n v="0"/>
    <n v="0"/>
    <n v="284"/>
    <x v="3003"/>
    <x v="0"/>
    <x v="0"/>
    <x v="0"/>
    <s v="03.16.15"/>
    <x v="0"/>
    <x v="0"/>
    <x v="0"/>
    <s v="Direção Financeira"/>
    <s v="03.16.15"/>
    <s v="Direção Financeira"/>
    <s v="03.16.15"/>
    <x v="30"/>
    <x v="0"/>
    <x v="0"/>
    <x v="0"/>
    <x v="1"/>
    <x v="0"/>
    <x v="0"/>
    <x v="0"/>
    <x v="2"/>
    <s v="2021-03-30"/>
    <x v="0"/>
    <n v="284"/>
    <x v="0"/>
    <m/>
    <x v="0"/>
    <m/>
    <x v="0"/>
    <n v="100474696"/>
    <x v="0"/>
    <x v="0"/>
    <s v="Direção Financeira"/>
    <s v="ORI"/>
    <x v="0"/>
    <m/>
    <x v="0"/>
    <x v="0"/>
    <x v="0"/>
    <x v="0"/>
    <x v="0"/>
    <x v="0"/>
    <x v="0"/>
    <x v="0"/>
    <x v="0"/>
    <x v="0"/>
    <x v="0"/>
    <s v="Direção Financeira"/>
    <x v="0"/>
    <x v="0"/>
    <x v="0"/>
    <x v="0"/>
    <x v="0"/>
    <x v="0"/>
    <x v="0"/>
    <x v="0"/>
    <x v="0"/>
    <x v="0"/>
    <x v="0"/>
    <x v="0"/>
    <s v=" PAgto de salario a favor do pessoal de Administração referente a MArço 2021 "/>
  </r>
  <r>
    <x v="0"/>
    <n v="0"/>
    <n v="0"/>
    <n v="0"/>
    <n v="1216"/>
    <x v="3003"/>
    <x v="0"/>
    <x v="0"/>
    <x v="0"/>
    <s v="03.16.15"/>
    <x v="0"/>
    <x v="0"/>
    <x v="0"/>
    <s v="Direção Financeira"/>
    <s v="03.16.15"/>
    <s v="Direção Financeira"/>
    <s v="03.16.15"/>
    <x v="5"/>
    <x v="0"/>
    <x v="0"/>
    <x v="0"/>
    <x v="1"/>
    <x v="0"/>
    <x v="0"/>
    <x v="0"/>
    <x v="2"/>
    <s v="2021-03-30"/>
    <x v="0"/>
    <n v="1216"/>
    <x v="0"/>
    <m/>
    <x v="0"/>
    <m/>
    <x v="0"/>
    <n v="100474696"/>
    <x v="0"/>
    <x v="0"/>
    <s v="Direção Financeira"/>
    <s v="ORI"/>
    <x v="0"/>
    <m/>
    <x v="0"/>
    <x v="0"/>
    <x v="0"/>
    <x v="0"/>
    <x v="0"/>
    <x v="0"/>
    <x v="0"/>
    <x v="0"/>
    <x v="0"/>
    <x v="0"/>
    <x v="0"/>
    <s v="Direção Financeira"/>
    <x v="0"/>
    <x v="0"/>
    <x v="0"/>
    <x v="0"/>
    <x v="0"/>
    <x v="0"/>
    <x v="0"/>
    <x v="0"/>
    <x v="0"/>
    <x v="0"/>
    <x v="0"/>
    <x v="0"/>
    <s v=" PAgto de salario a favor do pessoal de Administração referente a MArço 2021 "/>
  </r>
  <r>
    <x v="0"/>
    <n v="0"/>
    <n v="0"/>
    <n v="0"/>
    <n v="1977"/>
    <x v="3003"/>
    <x v="0"/>
    <x v="0"/>
    <x v="0"/>
    <s v="03.16.15"/>
    <x v="0"/>
    <x v="0"/>
    <x v="0"/>
    <s v="Direção Financeira"/>
    <s v="03.16.15"/>
    <s v="Direção Financeira"/>
    <s v="03.16.15"/>
    <x v="4"/>
    <x v="0"/>
    <x v="0"/>
    <x v="0"/>
    <x v="0"/>
    <x v="0"/>
    <x v="0"/>
    <x v="0"/>
    <x v="2"/>
    <s v="2021-03-30"/>
    <x v="0"/>
    <n v="1977"/>
    <x v="0"/>
    <m/>
    <x v="0"/>
    <m/>
    <x v="0"/>
    <n v="100474696"/>
    <x v="0"/>
    <x v="0"/>
    <s v="Direção Financeira"/>
    <s v="ORI"/>
    <x v="0"/>
    <m/>
    <x v="0"/>
    <x v="0"/>
    <x v="0"/>
    <x v="0"/>
    <x v="0"/>
    <x v="0"/>
    <x v="0"/>
    <x v="0"/>
    <x v="0"/>
    <x v="0"/>
    <x v="0"/>
    <s v="Direção Financeira"/>
    <x v="0"/>
    <x v="0"/>
    <x v="0"/>
    <x v="0"/>
    <x v="0"/>
    <x v="0"/>
    <x v="0"/>
    <x v="0"/>
    <x v="0"/>
    <x v="0"/>
    <x v="0"/>
    <x v="0"/>
    <s v=" PAgto de salario a favor do pessoal de Administração referente a MArço 2021 "/>
  </r>
  <r>
    <x v="0"/>
    <n v="0"/>
    <n v="0"/>
    <n v="0"/>
    <n v="30883"/>
    <x v="3004"/>
    <x v="0"/>
    <x v="1"/>
    <x v="0"/>
    <s v="80.02.01"/>
    <x v="1"/>
    <x v="1"/>
    <x v="1"/>
    <s v="Retenções Iur"/>
    <s v="80.02.01"/>
    <s v="Retenções Iur"/>
    <s v="80.02.01"/>
    <x v="1"/>
    <x v="0"/>
    <x v="1"/>
    <x v="0"/>
    <x v="0"/>
    <x v="1"/>
    <x v="1"/>
    <x v="0"/>
    <x v="2"/>
    <s v="2021-03-30"/>
    <x v="0"/>
    <n v="30883"/>
    <x v="0"/>
    <m/>
    <x v="0"/>
    <m/>
    <x v="0"/>
    <n v="100474696"/>
    <x v="0"/>
    <x v="1"/>
    <s v="Retenções Iur"/>
    <s v="ORI"/>
    <x v="0"/>
    <s v="RIUR"/>
    <x v="0"/>
    <x v="0"/>
    <x v="0"/>
    <x v="0"/>
    <x v="0"/>
    <x v="0"/>
    <x v="0"/>
    <x v="0"/>
    <x v="0"/>
    <x v="0"/>
    <x v="0"/>
    <s v="Retenções Iur"/>
    <x v="0"/>
    <x v="0"/>
    <x v="0"/>
    <x v="0"/>
    <x v="1"/>
    <x v="0"/>
    <x v="0"/>
    <x v="1"/>
    <x v="0"/>
    <x v="1"/>
    <x v="1"/>
    <x v="0"/>
    <s v="RETENCAO OT"/>
  </r>
  <r>
    <x v="0"/>
    <n v="0"/>
    <n v="0"/>
    <n v="0"/>
    <n v="63335"/>
    <x v="3003"/>
    <x v="0"/>
    <x v="0"/>
    <x v="0"/>
    <s v="03.16.15"/>
    <x v="0"/>
    <x v="0"/>
    <x v="0"/>
    <s v="Direção Financeira"/>
    <s v="03.16.15"/>
    <s v="Direção Financeira"/>
    <s v="03.16.15"/>
    <x v="4"/>
    <x v="0"/>
    <x v="0"/>
    <x v="0"/>
    <x v="0"/>
    <x v="0"/>
    <x v="0"/>
    <x v="0"/>
    <x v="2"/>
    <s v="2021-03-30"/>
    <x v="0"/>
    <n v="63335"/>
    <x v="0"/>
    <m/>
    <x v="0"/>
    <m/>
    <x v="1"/>
    <n v="100474706"/>
    <x v="0"/>
    <x v="2"/>
    <s v="Direção Financeira"/>
    <s v="ORI"/>
    <x v="0"/>
    <m/>
    <x v="0"/>
    <x v="0"/>
    <x v="0"/>
    <x v="0"/>
    <x v="0"/>
    <x v="0"/>
    <x v="0"/>
    <x v="0"/>
    <x v="0"/>
    <x v="0"/>
    <x v="0"/>
    <s v="Direção Financeira"/>
    <x v="0"/>
    <x v="0"/>
    <x v="0"/>
    <x v="0"/>
    <x v="0"/>
    <x v="0"/>
    <x v="0"/>
    <x v="0"/>
    <x v="0"/>
    <x v="0"/>
    <x v="2"/>
    <x v="0"/>
    <s v=" PAgto de salario a favor do pessoal de Administração referente a MArço 2021 "/>
  </r>
  <r>
    <x v="0"/>
    <n v="0"/>
    <n v="0"/>
    <n v="0"/>
    <n v="198"/>
    <x v="3003"/>
    <x v="0"/>
    <x v="0"/>
    <x v="0"/>
    <s v="03.16.15"/>
    <x v="0"/>
    <x v="0"/>
    <x v="0"/>
    <s v="Direção Financeira"/>
    <s v="03.16.15"/>
    <s v="Direção Financeira"/>
    <s v="03.16.15"/>
    <x v="32"/>
    <x v="0"/>
    <x v="0"/>
    <x v="0"/>
    <x v="1"/>
    <x v="0"/>
    <x v="0"/>
    <x v="0"/>
    <x v="2"/>
    <s v="2021-03-30"/>
    <x v="0"/>
    <n v="198"/>
    <x v="0"/>
    <m/>
    <x v="0"/>
    <m/>
    <x v="1"/>
    <n v="100474706"/>
    <x v="0"/>
    <x v="2"/>
    <s v="Direção Financeira"/>
    <s v="ORI"/>
    <x v="0"/>
    <m/>
    <x v="0"/>
    <x v="0"/>
    <x v="0"/>
    <x v="0"/>
    <x v="0"/>
    <x v="0"/>
    <x v="0"/>
    <x v="0"/>
    <x v="0"/>
    <x v="0"/>
    <x v="0"/>
    <s v="Direção Financeira"/>
    <x v="0"/>
    <x v="0"/>
    <x v="0"/>
    <x v="0"/>
    <x v="0"/>
    <x v="0"/>
    <x v="0"/>
    <x v="0"/>
    <x v="0"/>
    <x v="0"/>
    <x v="2"/>
    <x v="0"/>
    <s v=" PAgto de salario a favor do pessoal de Administração referente a MArço 2021 "/>
  </r>
  <r>
    <x v="0"/>
    <n v="0"/>
    <n v="0"/>
    <n v="0"/>
    <n v="659"/>
    <x v="3003"/>
    <x v="0"/>
    <x v="0"/>
    <x v="0"/>
    <s v="03.16.15"/>
    <x v="0"/>
    <x v="0"/>
    <x v="0"/>
    <s v="Direção Financeira"/>
    <s v="03.16.15"/>
    <s v="Direção Financeira"/>
    <s v="03.16.15"/>
    <x v="30"/>
    <x v="0"/>
    <x v="0"/>
    <x v="0"/>
    <x v="1"/>
    <x v="0"/>
    <x v="0"/>
    <x v="0"/>
    <x v="2"/>
    <s v="2021-03-30"/>
    <x v="0"/>
    <n v="659"/>
    <x v="0"/>
    <m/>
    <x v="0"/>
    <m/>
    <x v="1"/>
    <n v="100474706"/>
    <x v="0"/>
    <x v="2"/>
    <s v="Direção Financeira"/>
    <s v="ORI"/>
    <x v="0"/>
    <m/>
    <x v="0"/>
    <x v="0"/>
    <x v="0"/>
    <x v="0"/>
    <x v="0"/>
    <x v="0"/>
    <x v="0"/>
    <x v="0"/>
    <x v="0"/>
    <x v="0"/>
    <x v="0"/>
    <s v="Direção Financeira"/>
    <x v="0"/>
    <x v="0"/>
    <x v="0"/>
    <x v="0"/>
    <x v="0"/>
    <x v="0"/>
    <x v="0"/>
    <x v="0"/>
    <x v="0"/>
    <x v="0"/>
    <x v="2"/>
    <x v="0"/>
    <s v=" PAgto de salario a favor do pessoal de Administração referente a MArço 2021 "/>
  </r>
  <r>
    <x v="0"/>
    <n v="0"/>
    <n v="0"/>
    <n v="0"/>
    <n v="2819"/>
    <x v="3003"/>
    <x v="0"/>
    <x v="0"/>
    <x v="0"/>
    <s v="03.16.15"/>
    <x v="0"/>
    <x v="0"/>
    <x v="0"/>
    <s v="Direção Financeira"/>
    <s v="03.16.15"/>
    <s v="Direção Financeira"/>
    <s v="03.16.15"/>
    <x v="5"/>
    <x v="0"/>
    <x v="0"/>
    <x v="0"/>
    <x v="1"/>
    <x v="0"/>
    <x v="0"/>
    <x v="0"/>
    <x v="2"/>
    <s v="2021-03-30"/>
    <x v="0"/>
    <n v="2819"/>
    <x v="0"/>
    <m/>
    <x v="0"/>
    <m/>
    <x v="1"/>
    <n v="100474706"/>
    <x v="0"/>
    <x v="2"/>
    <s v="Direção Financeira"/>
    <s v="ORI"/>
    <x v="0"/>
    <m/>
    <x v="0"/>
    <x v="0"/>
    <x v="0"/>
    <x v="0"/>
    <x v="0"/>
    <x v="0"/>
    <x v="0"/>
    <x v="0"/>
    <x v="0"/>
    <x v="0"/>
    <x v="0"/>
    <s v="Direção Financeira"/>
    <x v="0"/>
    <x v="0"/>
    <x v="0"/>
    <x v="0"/>
    <x v="0"/>
    <x v="0"/>
    <x v="0"/>
    <x v="0"/>
    <x v="0"/>
    <x v="0"/>
    <x v="2"/>
    <x v="0"/>
    <s v=" PAgto de salario a favor do pessoal de Administração referente a MArço 2021 "/>
  </r>
  <r>
    <x v="0"/>
    <n v="0"/>
    <n v="0"/>
    <n v="0"/>
    <n v="4580"/>
    <x v="3003"/>
    <x v="0"/>
    <x v="0"/>
    <x v="0"/>
    <s v="03.16.15"/>
    <x v="0"/>
    <x v="0"/>
    <x v="0"/>
    <s v="Direção Financeira"/>
    <s v="03.16.15"/>
    <s v="Direção Financeira"/>
    <s v="03.16.15"/>
    <x v="4"/>
    <x v="0"/>
    <x v="0"/>
    <x v="0"/>
    <x v="0"/>
    <x v="0"/>
    <x v="0"/>
    <x v="0"/>
    <x v="2"/>
    <s v="2021-03-30"/>
    <x v="0"/>
    <n v="4580"/>
    <x v="0"/>
    <m/>
    <x v="0"/>
    <m/>
    <x v="1"/>
    <n v="100474706"/>
    <x v="0"/>
    <x v="2"/>
    <s v="Direção Financeira"/>
    <s v="ORI"/>
    <x v="0"/>
    <m/>
    <x v="0"/>
    <x v="0"/>
    <x v="0"/>
    <x v="0"/>
    <x v="0"/>
    <x v="0"/>
    <x v="0"/>
    <x v="0"/>
    <x v="0"/>
    <x v="0"/>
    <x v="0"/>
    <s v="Direção Financeira"/>
    <x v="0"/>
    <x v="0"/>
    <x v="0"/>
    <x v="0"/>
    <x v="0"/>
    <x v="0"/>
    <x v="0"/>
    <x v="0"/>
    <x v="0"/>
    <x v="0"/>
    <x v="2"/>
    <x v="0"/>
    <s v=" PAgto de salario a favor do pessoal de Administração referente a MArço 2021 "/>
  </r>
  <r>
    <x v="0"/>
    <n v="0"/>
    <n v="0"/>
    <n v="0"/>
    <n v="71591"/>
    <x v="3005"/>
    <x v="0"/>
    <x v="1"/>
    <x v="0"/>
    <s v="80.02.10.01"/>
    <x v="2"/>
    <x v="1"/>
    <x v="1"/>
    <s v="Outros"/>
    <s v="80.02.10"/>
    <s v="Outros"/>
    <s v="80.02.10"/>
    <x v="2"/>
    <x v="0"/>
    <x v="1"/>
    <x v="0"/>
    <x v="0"/>
    <x v="1"/>
    <x v="1"/>
    <x v="0"/>
    <x v="2"/>
    <s v="2021-03-30"/>
    <x v="0"/>
    <n v="71591"/>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699"/>
    <x v="3003"/>
    <x v="0"/>
    <x v="0"/>
    <x v="0"/>
    <s v="03.16.15"/>
    <x v="0"/>
    <x v="0"/>
    <x v="0"/>
    <s v="Direção Financeira"/>
    <s v="03.16.15"/>
    <s v="Direção Financeira"/>
    <s v="03.16.15"/>
    <x v="4"/>
    <x v="0"/>
    <x v="0"/>
    <x v="0"/>
    <x v="0"/>
    <x v="0"/>
    <x v="0"/>
    <x v="0"/>
    <x v="2"/>
    <s v="2021-03-30"/>
    <x v="0"/>
    <n v="699"/>
    <x v="0"/>
    <m/>
    <x v="0"/>
    <m/>
    <x v="8"/>
    <n v="100474707"/>
    <x v="0"/>
    <x v="4"/>
    <s v="Direção Financeira"/>
    <s v="ORI"/>
    <x v="0"/>
    <m/>
    <x v="0"/>
    <x v="0"/>
    <x v="0"/>
    <x v="0"/>
    <x v="0"/>
    <x v="0"/>
    <x v="0"/>
    <x v="0"/>
    <x v="0"/>
    <x v="0"/>
    <x v="0"/>
    <s v="Direção Financeira"/>
    <x v="0"/>
    <x v="0"/>
    <x v="0"/>
    <x v="0"/>
    <x v="0"/>
    <x v="0"/>
    <x v="0"/>
    <x v="0"/>
    <x v="0"/>
    <x v="0"/>
    <x v="4"/>
    <x v="0"/>
    <s v=" PAgto de salario a favor do pessoal de Administração referente a MArço 2021 "/>
  </r>
  <r>
    <x v="0"/>
    <n v="0"/>
    <n v="0"/>
    <n v="0"/>
    <n v="2"/>
    <x v="3003"/>
    <x v="0"/>
    <x v="0"/>
    <x v="0"/>
    <s v="03.16.15"/>
    <x v="0"/>
    <x v="0"/>
    <x v="0"/>
    <s v="Direção Financeira"/>
    <s v="03.16.15"/>
    <s v="Direção Financeira"/>
    <s v="03.16.15"/>
    <x v="32"/>
    <x v="0"/>
    <x v="0"/>
    <x v="0"/>
    <x v="1"/>
    <x v="0"/>
    <x v="0"/>
    <x v="0"/>
    <x v="2"/>
    <s v="2021-03-30"/>
    <x v="0"/>
    <n v="2"/>
    <x v="0"/>
    <m/>
    <x v="0"/>
    <m/>
    <x v="8"/>
    <n v="100474707"/>
    <x v="0"/>
    <x v="4"/>
    <s v="Direção Financeira"/>
    <s v="ORI"/>
    <x v="0"/>
    <m/>
    <x v="0"/>
    <x v="0"/>
    <x v="0"/>
    <x v="0"/>
    <x v="0"/>
    <x v="0"/>
    <x v="0"/>
    <x v="0"/>
    <x v="0"/>
    <x v="0"/>
    <x v="0"/>
    <s v="Direção Financeira"/>
    <x v="0"/>
    <x v="0"/>
    <x v="0"/>
    <x v="0"/>
    <x v="0"/>
    <x v="0"/>
    <x v="0"/>
    <x v="0"/>
    <x v="0"/>
    <x v="0"/>
    <x v="4"/>
    <x v="0"/>
    <s v=" PAgto de salario a favor do pessoal de Administração referente a MArço 2021 "/>
  </r>
  <r>
    <x v="0"/>
    <n v="0"/>
    <n v="0"/>
    <n v="0"/>
    <n v="7"/>
    <x v="3003"/>
    <x v="0"/>
    <x v="0"/>
    <x v="0"/>
    <s v="03.16.15"/>
    <x v="0"/>
    <x v="0"/>
    <x v="0"/>
    <s v="Direção Financeira"/>
    <s v="03.16.15"/>
    <s v="Direção Financeira"/>
    <s v="03.16.15"/>
    <x v="30"/>
    <x v="0"/>
    <x v="0"/>
    <x v="0"/>
    <x v="1"/>
    <x v="0"/>
    <x v="0"/>
    <x v="0"/>
    <x v="2"/>
    <s v="2021-03-30"/>
    <x v="0"/>
    <n v="7"/>
    <x v="0"/>
    <m/>
    <x v="0"/>
    <m/>
    <x v="8"/>
    <n v="100474707"/>
    <x v="0"/>
    <x v="4"/>
    <s v="Direção Financeira"/>
    <s v="ORI"/>
    <x v="0"/>
    <m/>
    <x v="0"/>
    <x v="0"/>
    <x v="0"/>
    <x v="0"/>
    <x v="0"/>
    <x v="0"/>
    <x v="0"/>
    <x v="0"/>
    <x v="0"/>
    <x v="0"/>
    <x v="0"/>
    <s v="Direção Financeira"/>
    <x v="0"/>
    <x v="0"/>
    <x v="0"/>
    <x v="0"/>
    <x v="0"/>
    <x v="0"/>
    <x v="0"/>
    <x v="0"/>
    <x v="0"/>
    <x v="0"/>
    <x v="4"/>
    <x v="0"/>
    <s v=" PAgto de salario a favor do pessoal de Administração referente a MArço 2021 "/>
  </r>
  <r>
    <x v="0"/>
    <n v="0"/>
    <n v="0"/>
    <n v="0"/>
    <n v="31"/>
    <x v="3003"/>
    <x v="0"/>
    <x v="0"/>
    <x v="0"/>
    <s v="03.16.15"/>
    <x v="0"/>
    <x v="0"/>
    <x v="0"/>
    <s v="Direção Financeira"/>
    <s v="03.16.15"/>
    <s v="Direção Financeira"/>
    <s v="03.16.15"/>
    <x v="5"/>
    <x v="0"/>
    <x v="0"/>
    <x v="0"/>
    <x v="1"/>
    <x v="0"/>
    <x v="0"/>
    <x v="0"/>
    <x v="2"/>
    <s v="2021-03-30"/>
    <x v="0"/>
    <n v="31"/>
    <x v="0"/>
    <m/>
    <x v="0"/>
    <m/>
    <x v="8"/>
    <n v="100474707"/>
    <x v="0"/>
    <x v="4"/>
    <s v="Direção Financeira"/>
    <s v="ORI"/>
    <x v="0"/>
    <m/>
    <x v="0"/>
    <x v="0"/>
    <x v="0"/>
    <x v="0"/>
    <x v="0"/>
    <x v="0"/>
    <x v="0"/>
    <x v="0"/>
    <x v="0"/>
    <x v="0"/>
    <x v="0"/>
    <s v="Direção Financeira"/>
    <x v="0"/>
    <x v="0"/>
    <x v="0"/>
    <x v="0"/>
    <x v="0"/>
    <x v="0"/>
    <x v="0"/>
    <x v="0"/>
    <x v="0"/>
    <x v="0"/>
    <x v="4"/>
    <x v="0"/>
    <s v=" PAgto de salario a favor do pessoal de Administração referente a MArço 2021 "/>
  </r>
  <r>
    <x v="0"/>
    <n v="0"/>
    <n v="0"/>
    <n v="0"/>
    <n v="52"/>
    <x v="3003"/>
    <x v="0"/>
    <x v="0"/>
    <x v="0"/>
    <s v="03.16.15"/>
    <x v="0"/>
    <x v="0"/>
    <x v="0"/>
    <s v="Direção Financeira"/>
    <s v="03.16.15"/>
    <s v="Direção Financeira"/>
    <s v="03.16.15"/>
    <x v="4"/>
    <x v="0"/>
    <x v="0"/>
    <x v="0"/>
    <x v="0"/>
    <x v="0"/>
    <x v="0"/>
    <x v="0"/>
    <x v="2"/>
    <s v="2021-03-30"/>
    <x v="0"/>
    <n v="52"/>
    <x v="0"/>
    <m/>
    <x v="0"/>
    <m/>
    <x v="8"/>
    <n v="100474707"/>
    <x v="0"/>
    <x v="4"/>
    <s v="Direção Financeira"/>
    <s v="ORI"/>
    <x v="0"/>
    <m/>
    <x v="0"/>
    <x v="0"/>
    <x v="0"/>
    <x v="0"/>
    <x v="0"/>
    <x v="0"/>
    <x v="0"/>
    <x v="0"/>
    <x v="0"/>
    <x v="0"/>
    <x v="0"/>
    <s v="Direção Financeira"/>
    <x v="0"/>
    <x v="0"/>
    <x v="0"/>
    <x v="0"/>
    <x v="0"/>
    <x v="0"/>
    <x v="0"/>
    <x v="0"/>
    <x v="0"/>
    <x v="0"/>
    <x v="4"/>
    <x v="0"/>
    <s v=" PAgto de salario a favor do pessoal de Administração referente a MArço 2021 "/>
  </r>
  <r>
    <x v="0"/>
    <n v="0"/>
    <n v="0"/>
    <n v="0"/>
    <n v="791"/>
    <x v="3006"/>
    <x v="0"/>
    <x v="1"/>
    <x v="0"/>
    <s v="80.02.10.02"/>
    <x v="7"/>
    <x v="1"/>
    <x v="1"/>
    <s v="Outros"/>
    <s v="80.02.10"/>
    <s v="Outros"/>
    <s v="80.02.10"/>
    <x v="10"/>
    <x v="0"/>
    <x v="1"/>
    <x v="0"/>
    <x v="0"/>
    <x v="1"/>
    <x v="1"/>
    <x v="0"/>
    <x v="2"/>
    <s v="2021-03-30"/>
    <x v="0"/>
    <n v="791"/>
    <x v="0"/>
    <m/>
    <x v="0"/>
    <m/>
    <x v="8"/>
    <n v="100474707"/>
    <x v="0"/>
    <x v="1"/>
    <s v="Retençoes STAPS"/>
    <s v="ORI"/>
    <x v="0"/>
    <s v="RSND"/>
    <x v="0"/>
    <x v="0"/>
    <x v="0"/>
    <x v="0"/>
    <x v="0"/>
    <x v="0"/>
    <x v="0"/>
    <x v="0"/>
    <x v="0"/>
    <x v="0"/>
    <x v="0"/>
    <s v="Retençoes STAPS"/>
    <x v="0"/>
    <x v="0"/>
    <x v="0"/>
    <x v="0"/>
    <x v="1"/>
    <x v="0"/>
    <x v="0"/>
    <x v="1"/>
    <x v="0"/>
    <x v="1"/>
    <x v="1"/>
    <x v="0"/>
    <s v="RETENCAO OT"/>
  </r>
  <r>
    <x v="0"/>
    <n v="0"/>
    <n v="0"/>
    <n v="0"/>
    <n v="21550"/>
    <x v="3003"/>
    <x v="0"/>
    <x v="0"/>
    <x v="0"/>
    <s v="03.16.15"/>
    <x v="0"/>
    <x v="0"/>
    <x v="0"/>
    <s v="Direção Financeira"/>
    <s v="03.16.15"/>
    <s v="Direção Financeira"/>
    <s v="03.16.15"/>
    <x v="4"/>
    <x v="0"/>
    <x v="0"/>
    <x v="0"/>
    <x v="0"/>
    <x v="0"/>
    <x v="0"/>
    <x v="0"/>
    <x v="2"/>
    <s v="2021-03-30"/>
    <x v="0"/>
    <n v="21550"/>
    <x v="0"/>
    <m/>
    <x v="0"/>
    <m/>
    <x v="2"/>
    <n v="100477977"/>
    <x v="0"/>
    <x v="3"/>
    <s v="Direção Financeira"/>
    <s v="ORI"/>
    <x v="0"/>
    <m/>
    <x v="0"/>
    <x v="0"/>
    <x v="0"/>
    <x v="0"/>
    <x v="0"/>
    <x v="0"/>
    <x v="0"/>
    <x v="0"/>
    <x v="0"/>
    <x v="0"/>
    <x v="0"/>
    <s v="Direção Financeira"/>
    <x v="0"/>
    <x v="0"/>
    <x v="0"/>
    <x v="0"/>
    <x v="0"/>
    <x v="0"/>
    <x v="0"/>
    <x v="0"/>
    <x v="0"/>
    <x v="0"/>
    <x v="3"/>
    <x v="0"/>
    <s v=" PAgto de salario a favor do pessoal de Administração referente a MArço 2021 "/>
  </r>
  <r>
    <x v="0"/>
    <n v="0"/>
    <n v="0"/>
    <n v="0"/>
    <n v="67"/>
    <x v="3003"/>
    <x v="0"/>
    <x v="0"/>
    <x v="0"/>
    <s v="03.16.15"/>
    <x v="0"/>
    <x v="0"/>
    <x v="0"/>
    <s v="Direção Financeira"/>
    <s v="03.16.15"/>
    <s v="Direção Financeira"/>
    <s v="03.16.15"/>
    <x v="32"/>
    <x v="0"/>
    <x v="0"/>
    <x v="0"/>
    <x v="1"/>
    <x v="0"/>
    <x v="0"/>
    <x v="0"/>
    <x v="2"/>
    <s v="2021-03-30"/>
    <x v="0"/>
    <n v="67"/>
    <x v="0"/>
    <m/>
    <x v="0"/>
    <m/>
    <x v="2"/>
    <n v="100477977"/>
    <x v="0"/>
    <x v="3"/>
    <s v="Direção Financeira"/>
    <s v="ORI"/>
    <x v="0"/>
    <m/>
    <x v="0"/>
    <x v="0"/>
    <x v="0"/>
    <x v="0"/>
    <x v="0"/>
    <x v="0"/>
    <x v="0"/>
    <x v="0"/>
    <x v="0"/>
    <x v="0"/>
    <x v="0"/>
    <s v="Direção Financeira"/>
    <x v="0"/>
    <x v="0"/>
    <x v="0"/>
    <x v="0"/>
    <x v="0"/>
    <x v="0"/>
    <x v="0"/>
    <x v="0"/>
    <x v="0"/>
    <x v="0"/>
    <x v="3"/>
    <x v="0"/>
    <s v=" PAgto de salario a favor do pessoal de Administração referente a MArço 2021 "/>
  </r>
  <r>
    <x v="0"/>
    <n v="0"/>
    <n v="0"/>
    <n v="0"/>
    <n v="224"/>
    <x v="3003"/>
    <x v="0"/>
    <x v="0"/>
    <x v="0"/>
    <s v="03.16.15"/>
    <x v="0"/>
    <x v="0"/>
    <x v="0"/>
    <s v="Direção Financeira"/>
    <s v="03.16.15"/>
    <s v="Direção Financeira"/>
    <s v="03.16.15"/>
    <x v="30"/>
    <x v="0"/>
    <x v="0"/>
    <x v="0"/>
    <x v="1"/>
    <x v="0"/>
    <x v="0"/>
    <x v="0"/>
    <x v="2"/>
    <s v="2021-03-30"/>
    <x v="0"/>
    <n v="224"/>
    <x v="0"/>
    <m/>
    <x v="0"/>
    <m/>
    <x v="2"/>
    <n v="100477977"/>
    <x v="0"/>
    <x v="3"/>
    <s v="Direção Financeira"/>
    <s v="ORI"/>
    <x v="0"/>
    <m/>
    <x v="0"/>
    <x v="0"/>
    <x v="0"/>
    <x v="0"/>
    <x v="0"/>
    <x v="0"/>
    <x v="0"/>
    <x v="0"/>
    <x v="0"/>
    <x v="0"/>
    <x v="0"/>
    <s v="Direção Financeira"/>
    <x v="0"/>
    <x v="0"/>
    <x v="0"/>
    <x v="0"/>
    <x v="0"/>
    <x v="0"/>
    <x v="0"/>
    <x v="0"/>
    <x v="0"/>
    <x v="0"/>
    <x v="3"/>
    <x v="0"/>
    <s v=" PAgto de salario a favor do pessoal de Administração referente a MArço 2021 "/>
  </r>
  <r>
    <x v="0"/>
    <n v="0"/>
    <n v="0"/>
    <n v="0"/>
    <n v="959"/>
    <x v="3003"/>
    <x v="0"/>
    <x v="0"/>
    <x v="0"/>
    <s v="03.16.15"/>
    <x v="0"/>
    <x v="0"/>
    <x v="0"/>
    <s v="Direção Financeira"/>
    <s v="03.16.15"/>
    <s v="Direção Financeira"/>
    <s v="03.16.15"/>
    <x v="5"/>
    <x v="0"/>
    <x v="0"/>
    <x v="0"/>
    <x v="1"/>
    <x v="0"/>
    <x v="0"/>
    <x v="0"/>
    <x v="2"/>
    <s v="2021-03-30"/>
    <x v="0"/>
    <n v="959"/>
    <x v="0"/>
    <m/>
    <x v="0"/>
    <m/>
    <x v="2"/>
    <n v="100477977"/>
    <x v="0"/>
    <x v="3"/>
    <s v="Direção Financeira"/>
    <s v="ORI"/>
    <x v="0"/>
    <m/>
    <x v="0"/>
    <x v="0"/>
    <x v="0"/>
    <x v="0"/>
    <x v="0"/>
    <x v="0"/>
    <x v="0"/>
    <x v="0"/>
    <x v="0"/>
    <x v="0"/>
    <x v="0"/>
    <s v="Direção Financeira"/>
    <x v="0"/>
    <x v="0"/>
    <x v="0"/>
    <x v="0"/>
    <x v="0"/>
    <x v="0"/>
    <x v="0"/>
    <x v="0"/>
    <x v="0"/>
    <x v="0"/>
    <x v="3"/>
    <x v="0"/>
    <s v=" PAgto de salario a favor do pessoal de Administração referente a MArço 2021 "/>
  </r>
  <r>
    <x v="0"/>
    <n v="0"/>
    <n v="0"/>
    <n v="0"/>
    <n v="1560"/>
    <x v="3003"/>
    <x v="0"/>
    <x v="0"/>
    <x v="0"/>
    <s v="03.16.15"/>
    <x v="0"/>
    <x v="0"/>
    <x v="0"/>
    <s v="Direção Financeira"/>
    <s v="03.16.15"/>
    <s v="Direção Financeira"/>
    <s v="03.16.15"/>
    <x v="4"/>
    <x v="0"/>
    <x v="0"/>
    <x v="0"/>
    <x v="0"/>
    <x v="0"/>
    <x v="0"/>
    <x v="0"/>
    <x v="2"/>
    <s v="2021-03-30"/>
    <x v="0"/>
    <n v="1560"/>
    <x v="0"/>
    <m/>
    <x v="0"/>
    <m/>
    <x v="2"/>
    <n v="100477977"/>
    <x v="0"/>
    <x v="3"/>
    <s v="Direção Financeira"/>
    <s v="ORI"/>
    <x v="0"/>
    <m/>
    <x v="0"/>
    <x v="0"/>
    <x v="0"/>
    <x v="0"/>
    <x v="0"/>
    <x v="0"/>
    <x v="0"/>
    <x v="0"/>
    <x v="0"/>
    <x v="0"/>
    <x v="0"/>
    <s v="Direção Financeira"/>
    <x v="0"/>
    <x v="0"/>
    <x v="0"/>
    <x v="0"/>
    <x v="0"/>
    <x v="0"/>
    <x v="0"/>
    <x v="0"/>
    <x v="0"/>
    <x v="0"/>
    <x v="3"/>
    <x v="0"/>
    <s v=" PAgto de salario a favor do pessoal de Administração referente a MArço 2021 "/>
  </r>
  <r>
    <x v="0"/>
    <n v="0"/>
    <n v="0"/>
    <n v="0"/>
    <n v="24360"/>
    <x v="3007"/>
    <x v="0"/>
    <x v="1"/>
    <x v="0"/>
    <s v="80.02.10.20"/>
    <x v="3"/>
    <x v="1"/>
    <x v="1"/>
    <s v="Outros"/>
    <s v="80.02.10"/>
    <s v="Outros"/>
    <s v="80.02.10"/>
    <x v="3"/>
    <x v="0"/>
    <x v="1"/>
    <x v="1"/>
    <x v="0"/>
    <x v="1"/>
    <x v="1"/>
    <x v="0"/>
    <x v="2"/>
    <s v="2021-03-30"/>
    <x v="0"/>
    <n v="24360"/>
    <x v="0"/>
    <m/>
    <x v="0"/>
    <m/>
    <x v="2"/>
    <n v="100477977"/>
    <x v="0"/>
    <x v="1"/>
    <s v="Retenções CVMovel"/>
    <s v="ORI"/>
    <x v="0"/>
    <s v="RT"/>
    <x v="0"/>
    <x v="0"/>
    <x v="0"/>
    <x v="0"/>
    <x v="0"/>
    <x v="0"/>
    <x v="0"/>
    <x v="0"/>
    <x v="0"/>
    <x v="0"/>
    <x v="0"/>
    <s v="Retenções CVMovel"/>
    <x v="0"/>
    <x v="0"/>
    <x v="0"/>
    <x v="0"/>
    <x v="1"/>
    <x v="0"/>
    <x v="0"/>
    <x v="1"/>
    <x v="0"/>
    <x v="1"/>
    <x v="1"/>
    <x v="0"/>
    <s v="RETENCAO OT"/>
  </r>
  <r>
    <x v="0"/>
    <n v="0"/>
    <n v="0"/>
    <n v="0"/>
    <n v="7962"/>
    <x v="3003"/>
    <x v="0"/>
    <x v="0"/>
    <x v="0"/>
    <s v="03.16.15"/>
    <x v="0"/>
    <x v="0"/>
    <x v="0"/>
    <s v="Direção Financeira"/>
    <s v="03.16.15"/>
    <s v="Direção Financeira"/>
    <s v="03.16.15"/>
    <x v="4"/>
    <x v="0"/>
    <x v="0"/>
    <x v="0"/>
    <x v="0"/>
    <x v="0"/>
    <x v="0"/>
    <x v="0"/>
    <x v="2"/>
    <s v="2021-03-30"/>
    <x v="0"/>
    <n v="7962"/>
    <x v="0"/>
    <m/>
    <x v="0"/>
    <m/>
    <x v="27"/>
    <n v="100474708"/>
    <x v="0"/>
    <x v="9"/>
    <s v="Direção Financeira"/>
    <s v="ORI"/>
    <x v="0"/>
    <m/>
    <x v="0"/>
    <x v="0"/>
    <x v="0"/>
    <x v="0"/>
    <x v="0"/>
    <x v="0"/>
    <x v="0"/>
    <x v="0"/>
    <x v="0"/>
    <x v="0"/>
    <x v="0"/>
    <s v="Direção Financeira"/>
    <x v="0"/>
    <x v="0"/>
    <x v="0"/>
    <x v="0"/>
    <x v="0"/>
    <x v="0"/>
    <x v="0"/>
    <x v="0"/>
    <x v="0"/>
    <x v="0"/>
    <x v="9"/>
    <x v="0"/>
    <s v=" PAgto de salario a favor do pessoal de Administração referente a MArço 2021 "/>
  </r>
  <r>
    <x v="0"/>
    <n v="0"/>
    <n v="0"/>
    <n v="0"/>
    <n v="24"/>
    <x v="3003"/>
    <x v="0"/>
    <x v="0"/>
    <x v="0"/>
    <s v="03.16.15"/>
    <x v="0"/>
    <x v="0"/>
    <x v="0"/>
    <s v="Direção Financeira"/>
    <s v="03.16.15"/>
    <s v="Direção Financeira"/>
    <s v="03.16.15"/>
    <x v="32"/>
    <x v="0"/>
    <x v="0"/>
    <x v="0"/>
    <x v="1"/>
    <x v="0"/>
    <x v="0"/>
    <x v="0"/>
    <x v="2"/>
    <s v="2021-03-30"/>
    <x v="0"/>
    <n v="24"/>
    <x v="0"/>
    <m/>
    <x v="0"/>
    <m/>
    <x v="27"/>
    <n v="100474708"/>
    <x v="0"/>
    <x v="9"/>
    <s v="Direção Financeira"/>
    <s v="ORI"/>
    <x v="0"/>
    <m/>
    <x v="0"/>
    <x v="0"/>
    <x v="0"/>
    <x v="0"/>
    <x v="0"/>
    <x v="0"/>
    <x v="0"/>
    <x v="0"/>
    <x v="0"/>
    <x v="0"/>
    <x v="0"/>
    <s v="Direção Financeira"/>
    <x v="0"/>
    <x v="0"/>
    <x v="0"/>
    <x v="0"/>
    <x v="0"/>
    <x v="0"/>
    <x v="0"/>
    <x v="0"/>
    <x v="0"/>
    <x v="0"/>
    <x v="9"/>
    <x v="0"/>
    <s v=" PAgto de salario a favor do pessoal de Administração referente a MArço 2021 "/>
  </r>
  <r>
    <x v="0"/>
    <n v="0"/>
    <n v="0"/>
    <n v="0"/>
    <n v="82"/>
    <x v="3003"/>
    <x v="0"/>
    <x v="0"/>
    <x v="0"/>
    <s v="03.16.15"/>
    <x v="0"/>
    <x v="0"/>
    <x v="0"/>
    <s v="Direção Financeira"/>
    <s v="03.16.15"/>
    <s v="Direção Financeira"/>
    <s v="03.16.15"/>
    <x v="30"/>
    <x v="0"/>
    <x v="0"/>
    <x v="0"/>
    <x v="1"/>
    <x v="0"/>
    <x v="0"/>
    <x v="0"/>
    <x v="2"/>
    <s v="2021-03-30"/>
    <x v="0"/>
    <n v="82"/>
    <x v="0"/>
    <m/>
    <x v="0"/>
    <m/>
    <x v="27"/>
    <n v="100474708"/>
    <x v="0"/>
    <x v="9"/>
    <s v="Direção Financeira"/>
    <s v="ORI"/>
    <x v="0"/>
    <m/>
    <x v="0"/>
    <x v="0"/>
    <x v="0"/>
    <x v="0"/>
    <x v="0"/>
    <x v="0"/>
    <x v="0"/>
    <x v="0"/>
    <x v="0"/>
    <x v="0"/>
    <x v="0"/>
    <s v="Direção Financeira"/>
    <x v="0"/>
    <x v="0"/>
    <x v="0"/>
    <x v="0"/>
    <x v="0"/>
    <x v="0"/>
    <x v="0"/>
    <x v="0"/>
    <x v="0"/>
    <x v="0"/>
    <x v="9"/>
    <x v="0"/>
    <s v=" PAgto de salario a favor do pessoal de Administração referente a MArço 2021 "/>
  </r>
  <r>
    <x v="0"/>
    <n v="0"/>
    <n v="0"/>
    <n v="0"/>
    <n v="354"/>
    <x v="3003"/>
    <x v="0"/>
    <x v="0"/>
    <x v="0"/>
    <s v="03.16.15"/>
    <x v="0"/>
    <x v="0"/>
    <x v="0"/>
    <s v="Direção Financeira"/>
    <s v="03.16.15"/>
    <s v="Direção Financeira"/>
    <s v="03.16.15"/>
    <x v="5"/>
    <x v="0"/>
    <x v="0"/>
    <x v="0"/>
    <x v="1"/>
    <x v="0"/>
    <x v="0"/>
    <x v="0"/>
    <x v="2"/>
    <s v="2021-03-30"/>
    <x v="0"/>
    <n v="354"/>
    <x v="0"/>
    <m/>
    <x v="0"/>
    <m/>
    <x v="27"/>
    <n v="100474708"/>
    <x v="0"/>
    <x v="9"/>
    <s v="Direção Financeira"/>
    <s v="ORI"/>
    <x v="0"/>
    <m/>
    <x v="0"/>
    <x v="0"/>
    <x v="0"/>
    <x v="0"/>
    <x v="0"/>
    <x v="0"/>
    <x v="0"/>
    <x v="0"/>
    <x v="0"/>
    <x v="0"/>
    <x v="0"/>
    <s v="Direção Financeira"/>
    <x v="0"/>
    <x v="0"/>
    <x v="0"/>
    <x v="0"/>
    <x v="0"/>
    <x v="0"/>
    <x v="0"/>
    <x v="0"/>
    <x v="0"/>
    <x v="0"/>
    <x v="9"/>
    <x v="0"/>
    <s v=" PAgto de salario a favor do pessoal de Administração referente a MArço 2021 "/>
  </r>
  <r>
    <x v="0"/>
    <n v="0"/>
    <n v="0"/>
    <n v="0"/>
    <n v="578"/>
    <x v="3003"/>
    <x v="0"/>
    <x v="0"/>
    <x v="0"/>
    <s v="03.16.15"/>
    <x v="0"/>
    <x v="0"/>
    <x v="0"/>
    <s v="Direção Financeira"/>
    <s v="03.16.15"/>
    <s v="Direção Financeira"/>
    <s v="03.16.15"/>
    <x v="4"/>
    <x v="0"/>
    <x v="0"/>
    <x v="0"/>
    <x v="0"/>
    <x v="0"/>
    <x v="0"/>
    <x v="0"/>
    <x v="2"/>
    <s v="2021-03-30"/>
    <x v="0"/>
    <n v="578"/>
    <x v="0"/>
    <m/>
    <x v="0"/>
    <m/>
    <x v="27"/>
    <n v="100474708"/>
    <x v="0"/>
    <x v="9"/>
    <s v="Direção Financeira"/>
    <s v="ORI"/>
    <x v="0"/>
    <m/>
    <x v="0"/>
    <x v="0"/>
    <x v="0"/>
    <x v="0"/>
    <x v="0"/>
    <x v="0"/>
    <x v="0"/>
    <x v="0"/>
    <x v="0"/>
    <x v="0"/>
    <x v="0"/>
    <s v="Direção Financeira"/>
    <x v="0"/>
    <x v="0"/>
    <x v="0"/>
    <x v="0"/>
    <x v="0"/>
    <x v="0"/>
    <x v="0"/>
    <x v="0"/>
    <x v="0"/>
    <x v="0"/>
    <x v="9"/>
    <x v="0"/>
    <s v=" PAgto de salario a favor do pessoal de Administração referente a MArço 2021 "/>
  </r>
  <r>
    <x v="0"/>
    <n v="0"/>
    <n v="0"/>
    <n v="0"/>
    <n v="9000"/>
    <x v="3008"/>
    <x v="0"/>
    <x v="1"/>
    <x v="0"/>
    <s v="80.02.10.03"/>
    <x v="20"/>
    <x v="1"/>
    <x v="1"/>
    <s v="Outros"/>
    <s v="80.02.10"/>
    <s v="Outros"/>
    <s v="80.02.10"/>
    <x v="37"/>
    <x v="0"/>
    <x v="1"/>
    <x v="0"/>
    <x v="0"/>
    <x v="1"/>
    <x v="1"/>
    <x v="0"/>
    <x v="2"/>
    <s v="2021-03-30"/>
    <x v="0"/>
    <n v="9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239"/>
    <x v="3003"/>
    <x v="0"/>
    <x v="0"/>
    <x v="0"/>
    <s v="03.16.15"/>
    <x v="0"/>
    <x v="0"/>
    <x v="0"/>
    <s v="Direção Financeira"/>
    <s v="03.16.15"/>
    <s v="Direção Financeira"/>
    <s v="03.16.15"/>
    <x v="4"/>
    <x v="0"/>
    <x v="0"/>
    <x v="0"/>
    <x v="0"/>
    <x v="0"/>
    <x v="0"/>
    <x v="0"/>
    <x v="2"/>
    <s v="2021-03-30"/>
    <x v="0"/>
    <n v="239"/>
    <x v="0"/>
    <m/>
    <x v="0"/>
    <m/>
    <x v="9"/>
    <n v="100478987"/>
    <x v="0"/>
    <x v="5"/>
    <s v="Direção Financeira"/>
    <s v="ORI"/>
    <x v="0"/>
    <m/>
    <x v="0"/>
    <x v="0"/>
    <x v="0"/>
    <x v="0"/>
    <x v="0"/>
    <x v="0"/>
    <x v="0"/>
    <x v="0"/>
    <x v="0"/>
    <x v="0"/>
    <x v="0"/>
    <s v="Direção Financeira"/>
    <x v="0"/>
    <x v="0"/>
    <x v="0"/>
    <x v="0"/>
    <x v="0"/>
    <x v="0"/>
    <x v="0"/>
    <x v="0"/>
    <x v="0"/>
    <x v="0"/>
    <x v="5"/>
    <x v="0"/>
    <s v=" PAgto de salario a favor do pessoal de Administração referente a MArço 2021 "/>
  </r>
  <r>
    <x v="0"/>
    <n v="0"/>
    <n v="0"/>
    <n v="0"/>
    <n v="2"/>
    <x v="3003"/>
    <x v="0"/>
    <x v="0"/>
    <x v="0"/>
    <s v="03.16.15"/>
    <x v="0"/>
    <x v="0"/>
    <x v="0"/>
    <s v="Direção Financeira"/>
    <s v="03.16.15"/>
    <s v="Direção Financeira"/>
    <s v="03.16.15"/>
    <x v="30"/>
    <x v="0"/>
    <x v="0"/>
    <x v="0"/>
    <x v="1"/>
    <x v="0"/>
    <x v="0"/>
    <x v="0"/>
    <x v="2"/>
    <s v="2021-03-30"/>
    <x v="0"/>
    <n v="2"/>
    <x v="0"/>
    <m/>
    <x v="0"/>
    <m/>
    <x v="9"/>
    <n v="100478987"/>
    <x v="0"/>
    <x v="5"/>
    <s v="Direção Financeira"/>
    <s v="ORI"/>
    <x v="0"/>
    <m/>
    <x v="0"/>
    <x v="0"/>
    <x v="0"/>
    <x v="0"/>
    <x v="0"/>
    <x v="0"/>
    <x v="0"/>
    <x v="0"/>
    <x v="0"/>
    <x v="0"/>
    <x v="0"/>
    <s v="Direção Financeira"/>
    <x v="0"/>
    <x v="0"/>
    <x v="0"/>
    <x v="0"/>
    <x v="0"/>
    <x v="0"/>
    <x v="0"/>
    <x v="0"/>
    <x v="0"/>
    <x v="0"/>
    <x v="5"/>
    <x v="0"/>
    <s v=" PAgto de salario a favor do pessoal de Administração referente a MArço 2021 "/>
  </r>
  <r>
    <x v="0"/>
    <n v="0"/>
    <n v="0"/>
    <n v="0"/>
    <n v="10"/>
    <x v="3003"/>
    <x v="0"/>
    <x v="0"/>
    <x v="0"/>
    <s v="03.16.15"/>
    <x v="0"/>
    <x v="0"/>
    <x v="0"/>
    <s v="Direção Financeira"/>
    <s v="03.16.15"/>
    <s v="Direção Financeira"/>
    <s v="03.16.15"/>
    <x v="5"/>
    <x v="0"/>
    <x v="0"/>
    <x v="0"/>
    <x v="1"/>
    <x v="0"/>
    <x v="0"/>
    <x v="0"/>
    <x v="2"/>
    <s v="2021-03-30"/>
    <x v="0"/>
    <n v="10"/>
    <x v="0"/>
    <m/>
    <x v="0"/>
    <m/>
    <x v="9"/>
    <n v="100478987"/>
    <x v="0"/>
    <x v="5"/>
    <s v="Direção Financeira"/>
    <s v="ORI"/>
    <x v="0"/>
    <m/>
    <x v="0"/>
    <x v="0"/>
    <x v="0"/>
    <x v="0"/>
    <x v="0"/>
    <x v="0"/>
    <x v="0"/>
    <x v="0"/>
    <x v="0"/>
    <x v="0"/>
    <x v="0"/>
    <s v="Direção Financeira"/>
    <x v="0"/>
    <x v="0"/>
    <x v="0"/>
    <x v="0"/>
    <x v="0"/>
    <x v="0"/>
    <x v="0"/>
    <x v="0"/>
    <x v="0"/>
    <x v="0"/>
    <x v="5"/>
    <x v="0"/>
    <s v=" PAgto de salario a favor do pessoal de Administração referente a MArço 2021 "/>
  </r>
  <r>
    <x v="0"/>
    <n v="0"/>
    <n v="0"/>
    <n v="0"/>
    <n v="20"/>
    <x v="3003"/>
    <x v="0"/>
    <x v="0"/>
    <x v="0"/>
    <s v="03.16.15"/>
    <x v="0"/>
    <x v="0"/>
    <x v="0"/>
    <s v="Direção Financeira"/>
    <s v="03.16.15"/>
    <s v="Direção Financeira"/>
    <s v="03.16.15"/>
    <x v="4"/>
    <x v="0"/>
    <x v="0"/>
    <x v="0"/>
    <x v="0"/>
    <x v="0"/>
    <x v="0"/>
    <x v="0"/>
    <x v="2"/>
    <s v="2021-03-30"/>
    <x v="0"/>
    <n v="20"/>
    <x v="0"/>
    <m/>
    <x v="0"/>
    <m/>
    <x v="9"/>
    <n v="100478987"/>
    <x v="0"/>
    <x v="5"/>
    <s v="Direção Financeira"/>
    <s v="ORI"/>
    <x v="0"/>
    <m/>
    <x v="0"/>
    <x v="0"/>
    <x v="0"/>
    <x v="0"/>
    <x v="0"/>
    <x v="0"/>
    <x v="0"/>
    <x v="0"/>
    <x v="0"/>
    <x v="0"/>
    <x v="0"/>
    <s v="Direção Financeira"/>
    <x v="0"/>
    <x v="0"/>
    <x v="0"/>
    <x v="0"/>
    <x v="0"/>
    <x v="0"/>
    <x v="0"/>
    <x v="0"/>
    <x v="0"/>
    <x v="0"/>
    <x v="5"/>
    <x v="0"/>
    <s v=" PAgto de salario a favor do pessoal de Administração referente a MArço 2021 "/>
  </r>
  <r>
    <x v="0"/>
    <n v="0"/>
    <n v="0"/>
    <n v="0"/>
    <n v="271"/>
    <x v="3009"/>
    <x v="0"/>
    <x v="1"/>
    <x v="0"/>
    <s v="80.02.10.24"/>
    <x v="8"/>
    <x v="1"/>
    <x v="1"/>
    <s v="Outros"/>
    <s v="80.02.10"/>
    <s v="Outros"/>
    <s v="80.02.10"/>
    <x v="10"/>
    <x v="0"/>
    <x v="1"/>
    <x v="0"/>
    <x v="0"/>
    <x v="1"/>
    <x v="1"/>
    <x v="0"/>
    <x v="2"/>
    <s v="2021-03-30"/>
    <x v="0"/>
    <n v="271"/>
    <x v="0"/>
    <m/>
    <x v="0"/>
    <m/>
    <x v="9"/>
    <n v="100478987"/>
    <x v="0"/>
    <x v="1"/>
    <s v="Retenções SIACSA"/>
    <s v="ORI"/>
    <x v="0"/>
    <s v="SIACSA"/>
    <x v="0"/>
    <x v="0"/>
    <x v="0"/>
    <x v="0"/>
    <x v="0"/>
    <x v="0"/>
    <x v="0"/>
    <x v="0"/>
    <x v="0"/>
    <x v="0"/>
    <x v="0"/>
    <s v="Retenções SIACSA"/>
    <x v="0"/>
    <x v="0"/>
    <x v="0"/>
    <x v="0"/>
    <x v="1"/>
    <x v="0"/>
    <x v="0"/>
    <x v="1"/>
    <x v="0"/>
    <x v="1"/>
    <x v="1"/>
    <x v="0"/>
    <s v="RETENCAO OT"/>
  </r>
  <r>
    <x v="0"/>
    <n v="0"/>
    <n v="0"/>
    <n v="0"/>
    <n v="2424"/>
    <x v="3003"/>
    <x v="0"/>
    <x v="0"/>
    <x v="0"/>
    <s v="03.16.15"/>
    <x v="0"/>
    <x v="0"/>
    <x v="0"/>
    <s v="Direção Financeira"/>
    <s v="03.16.15"/>
    <s v="Direção Financeira"/>
    <s v="03.16.15"/>
    <x v="32"/>
    <x v="0"/>
    <x v="0"/>
    <x v="0"/>
    <x v="1"/>
    <x v="0"/>
    <x v="0"/>
    <x v="0"/>
    <x v="2"/>
    <s v="2021-03-30"/>
    <x v="0"/>
    <n v="2424"/>
    <x v="0"/>
    <m/>
    <x v="0"/>
    <m/>
    <x v="5"/>
    <n v="100474914"/>
    <x v="0"/>
    <x v="1"/>
    <s v="Direção Financeira"/>
    <s v="ORI"/>
    <x v="0"/>
    <m/>
    <x v="0"/>
    <x v="0"/>
    <x v="0"/>
    <x v="0"/>
    <x v="0"/>
    <x v="0"/>
    <x v="0"/>
    <x v="0"/>
    <x v="0"/>
    <x v="0"/>
    <x v="0"/>
    <s v="Direção Financeira"/>
    <x v="0"/>
    <x v="0"/>
    <x v="0"/>
    <x v="0"/>
    <x v="0"/>
    <x v="0"/>
    <x v="0"/>
    <x v="0"/>
    <x v="0"/>
    <x v="0"/>
    <x v="1"/>
    <x v="0"/>
    <s v=" PAgto de salario a favor do pessoal de Administração referente a MArço 2021 "/>
  </r>
  <r>
    <x v="0"/>
    <n v="0"/>
    <n v="0"/>
    <n v="0"/>
    <n v="8064"/>
    <x v="3003"/>
    <x v="0"/>
    <x v="0"/>
    <x v="0"/>
    <s v="03.16.15"/>
    <x v="0"/>
    <x v="0"/>
    <x v="0"/>
    <s v="Direção Financeira"/>
    <s v="03.16.15"/>
    <s v="Direção Financeira"/>
    <s v="03.16.15"/>
    <x v="30"/>
    <x v="0"/>
    <x v="0"/>
    <x v="0"/>
    <x v="1"/>
    <x v="0"/>
    <x v="0"/>
    <x v="0"/>
    <x v="2"/>
    <s v="2021-03-30"/>
    <x v="0"/>
    <n v="8064"/>
    <x v="0"/>
    <m/>
    <x v="0"/>
    <m/>
    <x v="5"/>
    <n v="100474914"/>
    <x v="0"/>
    <x v="1"/>
    <s v="Direção Financeira"/>
    <s v="ORI"/>
    <x v="0"/>
    <m/>
    <x v="0"/>
    <x v="0"/>
    <x v="0"/>
    <x v="0"/>
    <x v="0"/>
    <x v="0"/>
    <x v="0"/>
    <x v="0"/>
    <x v="0"/>
    <x v="0"/>
    <x v="0"/>
    <s v="Direção Financeira"/>
    <x v="0"/>
    <x v="0"/>
    <x v="0"/>
    <x v="0"/>
    <x v="0"/>
    <x v="0"/>
    <x v="0"/>
    <x v="0"/>
    <x v="0"/>
    <x v="0"/>
    <x v="1"/>
    <x v="0"/>
    <s v=" PAgto de salario a favor do pessoal de Administração referente a MArço 2021 "/>
  </r>
  <r>
    <x v="0"/>
    <n v="0"/>
    <n v="0"/>
    <n v="0"/>
    <n v="773729"/>
    <x v="3003"/>
    <x v="0"/>
    <x v="0"/>
    <x v="0"/>
    <s v="03.16.15"/>
    <x v="0"/>
    <x v="0"/>
    <x v="0"/>
    <s v="Direção Financeira"/>
    <s v="03.16.15"/>
    <s v="Direção Financeira"/>
    <s v="03.16.15"/>
    <x v="4"/>
    <x v="0"/>
    <x v="0"/>
    <x v="0"/>
    <x v="0"/>
    <x v="0"/>
    <x v="0"/>
    <x v="0"/>
    <x v="2"/>
    <s v="2021-03-30"/>
    <x v="0"/>
    <n v="773729"/>
    <x v="0"/>
    <m/>
    <x v="0"/>
    <m/>
    <x v="5"/>
    <n v="100474914"/>
    <x v="0"/>
    <x v="1"/>
    <s v="Direção Financeira"/>
    <s v="ORI"/>
    <x v="0"/>
    <m/>
    <x v="0"/>
    <x v="0"/>
    <x v="0"/>
    <x v="0"/>
    <x v="0"/>
    <x v="0"/>
    <x v="0"/>
    <x v="0"/>
    <x v="0"/>
    <x v="0"/>
    <x v="0"/>
    <s v="Direção Financeira"/>
    <x v="0"/>
    <x v="0"/>
    <x v="0"/>
    <x v="0"/>
    <x v="0"/>
    <x v="0"/>
    <x v="0"/>
    <x v="0"/>
    <x v="0"/>
    <x v="0"/>
    <x v="1"/>
    <x v="0"/>
    <s v=" PAgto de salario a favor do pessoal de Administração referente a MArço 2021 "/>
  </r>
  <r>
    <x v="0"/>
    <n v="0"/>
    <n v="0"/>
    <n v="0"/>
    <n v="34445"/>
    <x v="3003"/>
    <x v="0"/>
    <x v="0"/>
    <x v="0"/>
    <s v="03.16.15"/>
    <x v="0"/>
    <x v="0"/>
    <x v="0"/>
    <s v="Direção Financeira"/>
    <s v="03.16.15"/>
    <s v="Direção Financeira"/>
    <s v="03.16.15"/>
    <x v="5"/>
    <x v="0"/>
    <x v="0"/>
    <x v="0"/>
    <x v="1"/>
    <x v="0"/>
    <x v="0"/>
    <x v="0"/>
    <x v="2"/>
    <s v="2021-03-30"/>
    <x v="0"/>
    <n v="34445"/>
    <x v="0"/>
    <m/>
    <x v="0"/>
    <m/>
    <x v="5"/>
    <n v="100474914"/>
    <x v="0"/>
    <x v="1"/>
    <s v="Direção Financeira"/>
    <s v="ORI"/>
    <x v="0"/>
    <m/>
    <x v="0"/>
    <x v="0"/>
    <x v="0"/>
    <x v="0"/>
    <x v="0"/>
    <x v="0"/>
    <x v="0"/>
    <x v="0"/>
    <x v="0"/>
    <x v="0"/>
    <x v="0"/>
    <s v="Direção Financeira"/>
    <x v="0"/>
    <x v="0"/>
    <x v="0"/>
    <x v="0"/>
    <x v="0"/>
    <x v="0"/>
    <x v="0"/>
    <x v="0"/>
    <x v="0"/>
    <x v="0"/>
    <x v="1"/>
    <x v="0"/>
    <s v=" PAgto de salario a favor do pessoal de Administração referente a MArço 2021 "/>
  </r>
  <r>
    <x v="0"/>
    <n v="0"/>
    <n v="0"/>
    <n v="0"/>
    <n v="55915"/>
    <x v="3003"/>
    <x v="0"/>
    <x v="0"/>
    <x v="0"/>
    <s v="03.16.15"/>
    <x v="0"/>
    <x v="0"/>
    <x v="0"/>
    <s v="Direção Financeira"/>
    <s v="03.16.15"/>
    <s v="Direção Financeira"/>
    <s v="03.16.15"/>
    <x v="4"/>
    <x v="0"/>
    <x v="0"/>
    <x v="0"/>
    <x v="0"/>
    <x v="0"/>
    <x v="0"/>
    <x v="0"/>
    <x v="2"/>
    <s v="2021-03-30"/>
    <x v="0"/>
    <n v="55915"/>
    <x v="0"/>
    <m/>
    <x v="0"/>
    <m/>
    <x v="5"/>
    <n v="100474914"/>
    <x v="0"/>
    <x v="1"/>
    <s v="Direção Financeira"/>
    <s v="ORI"/>
    <x v="0"/>
    <m/>
    <x v="0"/>
    <x v="0"/>
    <x v="0"/>
    <x v="0"/>
    <x v="0"/>
    <x v="0"/>
    <x v="0"/>
    <x v="0"/>
    <x v="0"/>
    <x v="0"/>
    <x v="0"/>
    <s v="Direção Financeira"/>
    <x v="0"/>
    <x v="0"/>
    <x v="0"/>
    <x v="0"/>
    <x v="0"/>
    <x v="0"/>
    <x v="0"/>
    <x v="0"/>
    <x v="0"/>
    <x v="0"/>
    <x v="1"/>
    <x v="0"/>
    <s v=" PAgto de salario a favor do pessoal de Administração referente a MArço 2021 "/>
  </r>
  <r>
    <x v="0"/>
    <n v="0"/>
    <n v="0"/>
    <n v="0"/>
    <n v="1199"/>
    <x v="3010"/>
    <x v="0"/>
    <x v="0"/>
    <x v="0"/>
    <s v="01.25.05.09"/>
    <x v="40"/>
    <x v="2"/>
    <x v="2"/>
    <s v="Saúde"/>
    <s v="01.25.05"/>
    <s v="Saúde"/>
    <s v="01.25.05"/>
    <x v="6"/>
    <x v="0"/>
    <x v="2"/>
    <x v="2"/>
    <x v="1"/>
    <x v="2"/>
    <x v="0"/>
    <x v="0"/>
    <x v="1"/>
    <s v="2021-04-06"/>
    <x v="1"/>
    <n v="1199"/>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a Criança Denilson Semedo, para aquisição de medicamentos, conforme justificativo em anexo."/>
  </r>
  <r>
    <x v="0"/>
    <n v="0"/>
    <n v="0"/>
    <n v="0"/>
    <n v="27350"/>
    <x v="3011"/>
    <x v="0"/>
    <x v="1"/>
    <x v="0"/>
    <s v="03.03.10"/>
    <x v="10"/>
    <x v="0"/>
    <x v="3"/>
    <s v="Receitas Da Câmara"/>
    <s v="03.03.10"/>
    <s v="Receitas Da Câmara"/>
    <s v="03.03.10"/>
    <x v="12"/>
    <x v="0"/>
    <x v="4"/>
    <x v="6"/>
    <x v="1"/>
    <x v="0"/>
    <x v="1"/>
    <x v="0"/>
    <x v="4"/>
    <s v="2021-06-04"/>
    <x v="1"/>
    <n v="27350"/>
    <x v="0"/>
    <m/>
    <x v="0"/>
    <m/>
    <x v="5"/>
    <n v="100474914"/>
    <x v="0"/>
    <x v="1"/>
    <s v="Receitas Da Câmara"/>
    <s v="EXT"/>
    <x v="0"/>
    <s v="RDC"/>
    <x v="0"/>
    <x v="0"/>
    <x v="0"/>
    <x v="0"/>
    <x v="0"/>
    <x v="0"/>
    <x v="0"/>
    <x v="0"/>
    <x v="0"/>
    <x v="0"/>
    <x v="0"/>
    <s v="Receitas Da Câmara"/>
    <x v="0"/>
    <x v="0"/>
    <x v="0"/>
    <x v="0"/>
    <x v="0"/>
    <x v="0"/>
    <x v="0"/>
    <x v="1"/>
    <x v="0"/>
    <x v="0"/>
    <x v="1"/>
    <x v="0"/>
    <s v="Rateio da Casa do Cidadão referente a Abril de 2021 conforme extrato em anexo"/>
  </r>
  <r>
    <x v="0"/>
    <n v="0"/>
    <n v="0"/>
    <n v="0"/>
    <n v="5750"/>
    <x v="3012"/>
    <x v="0"/>
    <x v="0"/>
    <x v="0"/>
    <s v="03.16.02"/>
    <x v="53"/>
    <x v="0"/>
    <x v="0"/>
    <s v="Gabinete do Presidente"/>
    <s v="03.16.02"/>
    <s v="Gabinete do Presidente"/>
    <s v="03.16.02"/>
    <x v="44"/>
    <x v="0"/>
    <x v="0"/>
    <x v="4"/>
    <x v="1"/>
    <x v="0"/>
    <x v="0"/>
    <x v="0"/>
    <x v="6"/>
    <s v="2021-07-01"/>
    <x v="2"/>
    <n v="5750"/>
    <x v="0"/>
    <m/>
    <x v="0"/>
    <m/>
    <x v="468"/>
    <n v="100393410"/>
    <x v="0"/>
    <x v="1"/>
    <s v="Gabinete do Presidente"/>
    <s v="ORI"/>
    <x v="0"/>
    <m/>
    <x v="0"/>
    <x v="0"/>
    <x v="0"/>
    <x v="0"/>
    <x v="0"/>
    <x v="0"/>
    <x v="0"/>
    <x v="0"/>
    <x v="0"/>
    <x v="0"/>
    <x v="0"/>
    <s v="Gabinete do Presidente"/>
    <x v="0"/>
    <x v="0"/>
    <x v="0"/>
    <x v="0"/>
    <x v="0"/>
    <x v="0"/>
    <x v="0"/>
    <x v="1"/>
    <x v="0"/>
    <x v="0"/>
    <x v="1"/>
    <x v="0"/>
    <s v="PAgto a favor da ASA, pelos serviços de utilização da sala Vip pelo Sr Presidente Hermenio fernandes aquando de uma deslocação a Portugal nos dias 14/06 a 02/07/2021 em missão de serviço   "/>
  </r>
  <r>
    <x v="0"/>
    <n v="0"/>
    <n v="0"/>
    <n v="0"/>
    <n v="67450"/>
    <x v="3013"/>
    <x v="0"/>
    <x v="0"/>
    <x v="0"/>
    <s v="03.16.15"/>
    <x v="0"/>
    <x v="0"/>
    <x v="0"/>
    <s v="Direção Financeira"/>
    <s v="03.16.15"/>
    <s v="Direção Financeira"/>
    <s v="03.16.15"/>
    <x v="59"/>
    <x v="0"/>
    <x v="0"/>
    <x v="0"/>
    <x v="1"/>
    <x v="0"/>
    <x v="0"/>
    <x v="0"/>
    <x v="5"/>
    <s v="2021-08-04"/>
    <x v="2"/>
    <n v="67450"/>
    <x v="0"/>
    <m/>
    <x v="0"/>
    <m/>
    <x v="469"/>
    <n v="100479138"/>
    <x v="0"/>
    <x v="1"/>
    <s v="Direção Financeira"/>
    <s v="ORI"/>
    <x v="0"/>
    <m/>
    <x v="0"/>
    <x v="0"/>
    <x v="0"/>
    <x v="0"/>
    <x v="0"/>
    <x v="0"/>
    <x v="0"/>
    <x v="0"/>
    <x v="0"/>
    <x v="0"/>
    <x v="0"/>
    <s v="Direção Financeira"/>
    <x v="0"/>
    <x v="0"/>
    <x v="0"/>
    <x v="0"/>
    <x v="0"/>
    <x v="0"/>
    <x v="0"/>
    <x v="1"/>
    <x v="0"/>
    <x v="0"/>
    <x v="1"/>
    <x v="0"/>
    <s v="Pagamento dos 50 % do valor da fatura nº 58/2021 a favor da NOSI, referente a formação Nacional e consultoaria TIC Nacional para capacitação de funcionários, conforme justificativo em anexo."/>
  </r>
  <r>
    <x v="0"/>
    <n v="0"/>
    <n v="0"/>
    <n v="0"/>
    <n v="40798"/>
    <x v="3014"/>
    <x v="0"/>
    <x v="0"/>
    <x v="0"/>
    <s v="01.25.04.21"/>
    <x v="6"/>
    <x v="2"/>
    <x v="2"/>
    <s v="Cultura"/>
    <s v="01.25.04"/>
    <s v="Cultura"/>
    <s v="01.25.04"/>
    <x v="7"/>
    <x v="0"/>
    <x v="3"/>
    <x v="3"/>
    <x v="1"/>
    <x v="2"/>
    <x v="0"/>
    <x v="0"/>
    <x v="6"/>
    <s v="2021-07-02"/>
    <x v="2"/>
    <n v="40798"/>
    <x v="0"/>
    <m/>
    <x v="0"/>
    <m/>
    <x v="11"/>
    <n v="100474693"/>
    <x v="0"/>
    <x v="1"/>
    <s v="Atividades Culturais e Promoção do Concelho"/>
    <s v="ORI"/>
    <x v="0"/>
    <s v="ACPC"/>
    <x v="0"/>
    <x v="0"/>
    <x v="0"/>
    <x v="0"/>
    <x v="0"/>
    <x v="0"/>
    <x v="0"/>
    <x v="0"/>
    <x v="0"/>
    <x v="0"/>
    <x v="0"/>
    <s v="Atividades Culturais e Promoção do Concelho"/>
    <x v="0"/>
    <x v="0"/>
    <x v="0"/>
    <x v="0"/>
    <x v="2"/>
    <x v="0"/>
    <x v="0"/>
    <x v="1"/>
    <x v="0"/>
    <x v="0"/>
    <x v="1"/>
    <x v="0"/>
    <s v="Despesas realizadas via transferência, aquando do pagamento dos transporte via maritima de embalagens de CDS/ donativos vindos de Portugal, conforme justificativo em anexo."/>
  </r>
  <r>
    <x v="0"/>
    <n v="0"/>
    <n v="0"/>
    <n v="0"/>
    <n v="22000"/>
    <x v="3015"/>
    <x v="0"/>
    <x v="0"/>
    <x v="0"/>
    <s v="01.25.04.21"/>
    <x v="6"/>
    <x v="2"/>
    <x v="2"/>
    <s v="Cultura"/>
    <s v="01.25.04"/>
    <s v="Cultura"/>
    <s v="01.25.04"/>
    <x v="7"/>
    <x v="0"/>
    <x v="3"/>
    <x v="3"/>
    <x v="1"/>
    <x v="2"/>
    <x v="0"/>
    <x v="0"/>
    <x v="5"/>
    <s v="2021-08-13"/>
    <x v="2"/>
    <n v="22000"/>
    <x v="0"/>
    <m/>
    <x v="0"/>
    <m/>
    <x v="5"/>
    <n v="100474914"/>
    <x v="0"/>
    <x v="1"/>
    <s v="Atividades Culturais e Promoção do Concelho"/>
    <s v="ORI"/>
    <x v="0"/>
    <s v="ACPC"/>
    <x v="0"/>
    <x v="0"/>
    <x v="0"/>
    <x v="0"/>
    <x v="0"/>
    <x v="0"/>
    <x v="0"/>
    <x v="0"/>
    <x v="0"/>
    <x v="0"/>
    <x v="0"/>
    <s v="Atividades Culturais e Promoção do Concelho"/>
    <x v="0"/>
    <x v="0"/>
    <x v="0"/>
    <x v="0"/>
    <x v="2"/>
    <x v="0"/>
    <x v="0"/>
    <x v="0"/>
    <x v="0"/>
    <x v="0"/>
    <x v="1"/>
    <x v="0"/>
    <s v="Pagamento para premiar os vencedores, da corrida de velocidade escalão masculino, no âmbito do programa de atletismo ,comemorando a festa da cidade, conforme documento em anexo"/>
  </r>
  <r>
    <x v="0"/>
    <n v="0"/>
    <n v="0"/>
    <n v="0"/>
    <n v="22640"/>
    <x v="3016"/>
    <x v="0"/>
    <x v="0"/>
    <x v="0"/>
    <s v="03.16.15"/>
    <x v="0"/>
    <x v="0"/>
    <x v="0"/>
    <s v="Direção Financeira"/>
    <s v="03.16.15"/>
    <s v="Direção Financeira"/>
    <s v="03.16.15"/>
    <x v="80"/>
    <x v="0"/>
    <x v="3"/>
    <x v="18"/>
    <x v="1"/>
    <x v="0"/>
    <x v="0"/>
    <x v="0"/>
    <x v="10"/>
    <s v="2021-11-05"/>
    <x v="3"/>
    <n v="22640"/>
    <x v="0"/>
    <m/>
    <x v="0"/>
    <m/>
    <x v="90"/>
    <n v="100478323"/>
    <x v="0"/>
    <x v="1"/>
    <s v="Direção Financeira"/>
    <s v="ORI"/>
    <x v="0"/>
    <m/>
    <x v="0"/>
    <x v="0"/>
    <x v="0"/>
    <x v="0"/>
    <x v="0"/>
    <x v="0"/>
    <x v="0"/>
    <x v="0"/>
    <x v="0"/>
    <x v="0"/>
    <x v="0"/>
    <s v="Direção Financeira"/>
    <x v="0"/>
    <x v="0"/>
    <x v="0"/>
    <x v="0"/>
    <x v="0"/>
    <x v="0"/>
    <x v="0"/>
    <x v="1"/>
    <x v="0"/>
    <x v="0"/>
    <x v="1"/>
    <x v="0"/>
    <s v="Devolução do valor cobrado amais, renovação de alvará comercial, valido até 09/07/2022, conforme anexo."/>
  </r>
  <r>
    <x v="0"/>
    <n v="0"/>
    <n v="0"/>
    <n v="0"/>
    <n v="2300"/>
    <x v="3017"/>
    <x v="0"/>
    <x v="0"/>
    <x v="0"/>
    <s v="01.27.02.11"/>
    <x v="28"/>
    <x v="3"/>
    <x v="4"/>
    <s v="Saneamento básico"/>
    <s v="01.27.02"/>
    <s v="Saneamento básico"/>
    <s v="01.27.02"/>
    <x v="7"/>
    <x v="0"/>
    <x v="3"/>
    <x v="3"/>
    <x v="1"/>
    <x v="2"/>
    <x v="0"/>
    <x v="0"/>
    <x v="8"/>
    <s v="2021-10-22"/>
    <x v="3"/>
    <n v="2300"/>
    <x v="0"/>
    <m/>
    <x v="0"/>
    <m/>
    <x v="0"/>
    <n v="100474696"/>
    <x v="0"/>
    <x v="0"/>
    <s v="Reforço do saneamento básico"/>
    <s v="ORI"/>
    <x v="0"/>
    <m/>
    <x v="0"/>
    <x v="0"/>
    <x v="0"/>
    <x v="0"/>
    <x v="0"/>
    <x v="0"/>
    <x v="0"/>
    <x v="0"/>
    <x v="0"/>
    <x v="0"/>
    <x v="0"/>
    <s v="Reforço do saneamento básico"/>
    <x v="0"/>
    <x v="0"/>
    <x v="0"/>
    <x v="0"/>
    <x v="2"/>
    <x v="0"/>
    <x v="0"/>
    <x v="1"/>
    <x v="0"/>
    <x v="0"/>
    <x v="0"/>
    <x v="0"/>
    <s v=" Pagamento a favor da sra. Ilicina pelo serviço prestado, na limpeza urbana, referente a mês de Outubro 2021, conforme anexo."/>
  </r>
  <r>
    <x v="0"/>
    <n v="0"/>
    <n v="0"/>
    <n v="0"/>
    <n v="13030"/>
    <x v="3017"/>
    <x v="0"/>
    <x v="0"/>
    <x v="0"/>
    <s v="01.27.02.11"/>
    <x v="28"/>
    <x v="3"/>
    <x v="4"/>
    <s v="Saneamento básico"/>
    <s v="01.27.02"/>
    <s v="Saneamento básico"/>
    <s v="01.27.02"/>
    <x v="7"/>
    <x v="0"/>
    <x v="3"/>
    <x v="3"/>
    <x v="1"/>
    <x v="2"/>
    <x v="0"/>
    <x v="0"/>
    <x v="8"/>
    <s v="2021-10-22"/>
    <x v="3"/>
    <n v="13030"/>
    <x v="0"/>
    <m/>
    <x v="0"/>
    <m/>
    <x v="243"/>
    <n v="100475755"/>
    <x v="0"/>
    <x v="1"/>
    <s v="Reforço do saneamento básico"/>
    <s v="ORI"/>
    <x v="0"/>
    <m/>
    <x v="0"/>
    <x v="0"/>
    <x v="0"/>
    <x v="0"/>
    <x v="0"/>
    <x v="0"/>
    <x v="0"/>
    <x v="0"/>
    <x v="0"/>
    <x v="0"/>
    <x v="0"/>
    <s v="Reforço do saneamento básico"/>
    <x v="0"/>
    <x v="0"/>
    <x v="0"/>
    <x v="0"/>
    <x v="2"/>
    <x v="0"/>
    <x v="0"/>
    <x v="1"/>
    <x v="0"/>
    <x v="0"/>
    <x v="1"/>
    <x v="0"/>
    <s v=" Pagamento a favor da sra. Ilicina pelo serviço prestado, na limpeza urbana, referente a mês de Outubro 2021, conforme anexo."/>
  </r>
  <r>
    <x v="1"/>
    <n v="0"/>
    <n v="0"/>
    <n v="0"/>
    <n v="459199"/>
    <x v="3018"/>
    <x v="0"/>
    <x v="1"/>
    <x v="0"/>
    <s v="03.03.10"/>
    <x v="10"/>
    <x v="0"/>
    <x v="3"/>
    <s v="Receitas Da Câmara"/>
    <s v="03.03.10"/>
    <s v="Receitas Da Câmara"/>
    <s v="03.03.10"/>
    <x v="62"/>
    <x v="0"/>
    <x v="7"/>
    <x v="14"/>
    <x v="1"/>
    <x v="0"/>
    <x v="1"/>
    <x v="0"/>
    <x v="8"/>
    <s v="2021-10-04"/>
    <x v="3"/>
    <n v="459199"/>
    <x v="0"/>
    <m/>
    <x v="0"/>
    <m/>
    <x v="5"/>
    <n v="100474914"/>
    <x v="0"/>
    <x v="1"/>
    <s v="Receitas Da Câmara"/>
    <s v="EXT"/>
    <x v="0"/>
    <s v="RDC"/>
    <x v="0"/>
    <x v="0"/>
    <x v="0"/>
    <x v="0"/>
    <x v="0"/>
    <x v="0"/>
    <x v="0"/>
    <x v="0"/>
    <x v="0"/>
    <x v="0"/>
    <x v="0"/>
    <s v="Receitas Da Câmara"/>
    <x v="0"/>
    <x v="0"/>
    <x v="0"/>
    <x v="0"/>
    <x v="0"/>
    <x v="0"/>
    <x v="0"/>
    <x v="1"/>
    <x v="0"/>
    <x v="0"/>
    <x v="1"/>
    <x v="0"/>
    <s v="Transferência de projetos ANAS, conforme estrato em anexo."/>
  </r>
  <r>
    <x v="0"/>
    <n v="0"/>
    <n v="0"/>
    <n v="0"/>
    <n v="720"/>
    <x v="3019"/>
    <x v="0"/>
    <x v="1"/>
    <x v="0"/>
    <s v="80.02.01"/>
    <x v="1"/>
    <x v="1"/>
    <x v="1"/>
    <s v="Retenções Iur"/>
    <s v="80.02.01"/>
    <s v="Retenções Iur"/>
    <s v="80.02.01"/>
    <x v="1"/>
    <x v="0"/>
    <x v="1"/>
    <x v="0"/>
    <x v="0"/>
    <x v="1"/>
    <x v="1"/>
    <x v="0"/>
    <x v="8"/>
    <s v="2021-10-25"/>
    <x v="3"/>
    <n v="720"/>
    <x v="0"/>
    <m/>
    <x v="0"/>
    <m/>
    <x v="0"/>
    <n v="100474696"/>
    <x v="0"/>
    <x v="1"/>
    <s v="Retenções Iur"/>
    <s v="ORI"/>
    <x v="0"/>
    <s v="RIUR"/>
    <x v="0"/>
    <x v="0"/>
    <x v="0"/>
    <x v="0"/>
    <x v="0"/>
    <x v="0"/>
    <x v="0"/>
    <x v="0"/>
    <x v="0"/>
    <x v="0"/>
    <x v="0"/>
    <s v="Retenções Iur"/>
    <x v="0"/>
    <x v="0"/>
    <x v="0"/>
    <x v="0"/>
    <x v="1"/>
    <x v="0"/>
    <x v="0"/>
    <x v="1"/>
    <x v="0"/>
    <x v="1"/>
    <x v="1"/>
    <x v="0"/>
    <s v="RETENCAO OT"/>
  </r>
  <r>
    <x v="0"/>
    <n v="0"/>
    <n v="0"/>
    <n v="0"/>
    <n v="25000"/>
    <x v="3020"/>
    <x v="0"/>
    <x v="0"/>
    <x v="0"/>
    <s v="01.27.04.10"/>
    <x v="26"/>
    <x v="3"/>
    <x v="4"/>
    <s v="Infra-Estruturas e Transportes"/>
    <s v="01.27.04"/>
    <s v="Infra-Estruturas e Transportes"/>
    <s v="01.27.04"/>
    <x v="7"/>
    <x v="0"/>
    <x v="3"/>
    <x v="3"/>
    <x v="1"/>
    <x v="2"/>
    <x v="0"/>
    <x v="0"/>
    <x v="10"/>
    <s v="2021-11-19"/>
    <x v="3"/>
    <n v="25000"/>
    <x v="0"/>
    <m/>
    <x v="0"/>
    <m/>
    <x v="30"/>
    <n v="100478928"/>
    <x v="0"/>
    <x v="1"/>
    <s v="Plano de Mitigação as secas e maus anos agrícolas"/>
    <s v="ORI"/>
    <x v="0"/>
    <m/>
    <x v="0"/>
    <x v="0"/>
    <x v="0"/>
    <x v="0"/>
    <x v="0"/>
    <x v="0"/>
    <x v="0"/>
    <x v="0"/>
    <x v="0"/>
    <x v="0"/>
    <x v="0"/>
    <s v="Plano de Mitigação as secas e maus anos agrícolas"/>
    <x v="0"/>
    <x v="0"/>
    <x v="0"/>
    <x v="0"/>
    <x v="2"/>
    <x v="0"/>
    <x v="0"/>
    <x v="1"/>
    <x v="0"/>
    <x v="0"/>
    <x v="1"/>
    <x v="0"/>
    <s v=" Pagamento a favor de Empresa Semedo e Semedo Construção e Feira referente aos trabalhos de calcetamento da estrada de acesso em palha Carga, no Âmbito de Plano de Mitigação e Emprego Público, conforme justificativo em anexo.  "/>
  </r>
  <r>
    <x v="0"/>
    <n v="0"/>
    <n v="0"/>
    <n v="0"/>
    <n v="8100"/>
    <x v="3021"/>
    <x v="0"/>
    <x v="0"/>
    <x v="0"/>
    <s v="01.27.02.11"/>
    <x v="28"/>
    <x v="3"/>
    <x v="4"/>
    <s v="Saneamento básico"/>
    <s v="01.27.02"/>
    <s v="Saneamento básico"/>
    <s v="01.27.02"/>
    <x v="7"/>
    <x v="0"/>
    <x v="3"/>
    <x v="3"/>
    <x v="1"/>
    <x v="2"/>
    <x v="0"/>
    <x v="0"/>
    <x v="10"/>
    <s v="2021-11-22"/>
    <x v="3"/>
    <n v="8100"/>
    <x v="0"/>
    <m/>
    <x v="0"/>
    <m/>
    <x v="0"/>
    <n v="100474696"/>
    <x v="0"/>
    <x v="0"/>
    <s v="Reforço do saneamento básico"/>
    <s v="ORI"/>
    <x v="0"/>
    <m/>
    <x v="0"/>
    <x v="0"/>
    <x v="0"/>
    <x v="0"/>
    <x v="0"/>
    <x v="0"/>
    <x v="0"/>
    <x v="0"/>
    <x v="0"/>
    <x v="0"/>
    <x v="0"/>
    <s v="Reforço do saneamento básico"/>
    <x v="0"/>
    <x v="0"/>
    <x v="0"/>
    <x v="0"/>
    <x v="2"/>
    <x v="0"/>
    <x v="0"/>
    <x v="1"/>
    <x v="0"/>
    <x v="0"/>
    <x v="0"/>
    <x v="0"/>
    <s v="Pagamento a favor do Sr. Francisco Afonso Rodrigues, referente a poda em altura e formação de pessoal de Jardinagem, conforme justificativo em anexo."/>
  </r>
  <r>
    <x v="0"/>
    <n v="0"/>
    <n v="0"/>
    <n v="0"/>
    <n v="45900"/>
    <x v="3021"/>
    <x v="0"/>
    <x v="0"/>
    <x v="0"/>
    <s v="01.27.02.11"/>
    <x v="28"/>
    <x v="3"/>
    <x v="4"/>
    <s v="Saneamento básico"/>
    <s v="01.27.02"/>
    <s v="Saneamento básico"/>
    <s v="01.27.02"/>
    <x v="7"/>
    <x v="0"/>
    <x v="3"/>
    <x v="3"/>
    <x v="1"/>
    <x v="2"/>
    <x v="0"/>
    <x v="0"/>
    <x v="10"/>
    <s v="2021-11-22"/>
    <x v="3"/>
    <n v="45900"/>
    <x v="0"/>
    <m/>
    <x v="0"/>
    <m/>
    <x v="185"/>
    <n v="100475747"/>
    <x v="0"/>
    <x v="1"/>
    <s v="Reforço do saneamento básico"/>
    <s v="ORI"/>
    <x v="0"/>
    <m/>
    <x v="0"/>
    <x v="0"/>
    <x v="0"/>
    <x v="0"/>
    <x v="0"/>
    <x v="0"/>
    <x v="0"/>
    <x v="0"/>
    <x v="0"/>
    <x v="0"/>
    <x v="0"/>
    <s v="Reforço do saneamento básico"/>
    <x v="0"/>
    <x v="0"/>
    <x v="0"/>
    <x v="0"/>
    <x v="2"/>
    <x v="0"/>
    <x v="0"/>
    <x v="1"/>
    <x v="0"/>
    <x v="0"/>
    <x v="1"/>
    <x v="0"/>
    <s v="Pagamento a favor do Sr. Francisco Afonso Rodrigues, referente a poda em altura e formação de pessoal de Jardinagem, conforme justificativo em anexo."/>
  </r>
  <r>
    <x v="0"/>
    <n v="0"/>
    <n v="0"/>
    <n v="0"/>
    <n v="1060"/>
    <x v="3022"/>
    <x v="0"/>
    <x v="0"/>
    <x v="0"/>
    <s v="01.27.02.11"/>
    <x v="28"/>
    <x v="3"/>
    <x v="4"/>
    <s v="Saneamento básico"/>
    <s v="01.27.02"/>
    <s v="Saneamento básico"/>
    <s v="01.27.02"/>
    <x v="7"/>
    <x v="0"/>
    <x v="3"/>
    <x v="3"/>
    <x v="1"/>
    <x v="2"/>
    <x v="0"/>
    <x v="0"/>
    <x v="0"/>
    <s v="2021-01-21"/>
    <x v="0"/>
    <n v="1060"/>
    <x v="0"/>
    <m/>
    <x v="0"/>
    <m/>
    <x v="145"/>
    <n v="100477243"/>
    <x v="0"/>
    <x v="1"/>
    <s v="Reforço do saneamento básico"/>
    <s v="ORI"/>
    <x v="0"/>
    <m/>
    <x v="0"/>
    <x v="0"/>
    <x v="0"/>
    <x v="0"/>
    <x v="0"/>
    <x v="0"/>
    <x v="0"/>
    <x v="0"/>
    <x v="0"/>
    <x v="0"/>
    <x v="0"/>
    <s v="Reforço do saneamento básico"/>
    <x v="0"/>
    <x v="0"/>
    <x v="0"/>
    <x v="0"/>
    <x v="2"/>
    <x v="0"/>
    <x v="0"/>
    <x v="1"/>
    <x v="0"/>
    <x v="0"/>
    <x v="1"/>
    <x v="0"/>
    <s v="Pagamento a favor da quiosque pagode, referente ao almoço, conforme justificativo em anexo."/>
  </r>
  <r>
    <x v="0"/>
    <n v="0"/>
    <n v="0"/>
    <n v="0"/>
    <n v="10200"/>
    <x v="3023"/>
    <x v="0"/>
    <x v="0"/>
    <x v="0"/>
    <s v="03.16.01"/>
    <x v="27"/>
    <x v="0"/>
    <x v="0"/>
    <s v="Assembleia Municipal"/>
    <s v="03.16.01"/>
    <s v="Assembleia Municipal"/>
    <s v="03.16.01"/>
    <x v="30"/>
    <x v="0"/>
    <x v="0"/>
    <x v="0"/>
    <x v="1"/>
    <x v="0"/>
    <x v="0"/>
    <x v="0"/>
    <x v="11"/>
    <s v="2021-02-09"/>
    <x v="0"/>
    <n v="10200"/>
    <x v="0"/>
    <m/>
    <x v="0"/>
    <m/>
    <x v="470"/>
    <n v="100433590"/>
    <x v="0"/>
    <x v="1"/>
    <s v="Assembleia Municipal"/>
    <s v="ORI"/>
    <x v="0"/>
    <s v="AM"/>
    <x v="0"/>
    <x v="0"/>
    <x v="0"/>
    <x v="0"/>
    <x v="0"/>
    <x v="0"/>
    <x v="0"/>
    <x v="0"/>
    <x v="0"/>
    <x v="0"/>
    <x v="0"/>
    <s v="Assembleia Municipal"/>
    <x v="0"/>
    <x v="0"/>
    <x v="0"/>
    <x v="0"/>
    <x v="0"/>
    <x v="0"/>
    <x v="0"/>
    <x v="1"/>
    <x v="0"/>
    <x v="0"/>
    <x v="1"/>
    <x v="0"/>
    <s v="Senha de presença, atribuido a Senhora amalia Landim Vieira, aquando da sua participação na Iª sessão ordinária da Assembleia Muncipal, realizado no dia 23 de dezembro 2020, conforme justificativo em anexo"/>
  </r>
  <r>
    <x v="0"/>
    <n v="0"/>
    <n v="0"/>
    <n v="0"/>
    <n v="2860"/>
    <x v="3024"/>
    <x v="0"/>
    <x v="1"/>
    <x v="0"/>
    <s v="03.03.10"/>
    <x v="10"/>
    <x v="0"/>
    <x v="3"/>
    <s v="Receitas Da Câmara"/>
    <s v="03.03.10"/>
    <s v="Receitas Da Câmara"/>
    <s v="03.03.10"/>
    <x v="22"/>
    <x v="0"/>
    <x v="4"/>
    <x v="6"/>
    <x v="1"/>
    <x v="0"/>
    <x v="1"/>
    <x v="0"/>
    <x v="0"/>
    <s v="2021-01-14"/>
    <x v="0"/>
    <n v="28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15"/>
    <x v="3025"/>
    <x v="0"/>
    <x v="1"/>
    <x v="0"/>
    <s v="03.03.10"/>
    <x v="10"/>
    <x v="0"/>
    <x v="3"/>
    <s v="Receitas Da Câmara"/>
    <s v="03.03.10"/>
    <s v="Receitas Da Câmara"/>
    <s v="03.03.10"/>
    <x v="20"/>
    <x v="0"/>
    <x v="4"/>
    <x v="7"/>
    <x v="1"/>
    <x v="0"/>
    <x v="1"/>
    <x v="0"/>
    <x v="0"/>
    <s v="2021-01-14"/>
    <x v="0"/>
    <n v="51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4080"/>
    <x v="3026"/>
    <x v="0"/>
    <x v="1"/>
    <x v="0"/>
    <s v="03.03.10"/>
    <x v="10"/>
    <x v="0"/>
    <x v="3"/>
    <s v="Receitas Da Câmara"/>
    <s v="03.03.10"/>
    <s v="Receitas Da Câmara"/>
    <s v="03.03.10"/>
    <x v="54"/>
    <x v="0"/>
    <x v="4"/>
    <x v="6"/>
    <x v="1"/>
    <x v="0"/>
    <x v="1"/>
    <x v="0"/>
    <x v="0"/>
    <s v="2021-01-14"/>
    <x v="0"/>
    <n v="44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900"/>
    <x v="3027"/>
    <x v="0"/>
    <x v="1"/>
    <x v="0"/>
    <s v="03.03.10"/>
    <x v="10"/>
    <x v="0"/>
    <x v="3"/>
    <s v="Receitas Da Câmara"/>
    <s v="03.03.10"/>
    <s v="Receitas Da Câmara"/>
    <s v="03.03.10"/>
    <x v="21"/>
    <x v="0"/>
    <x v="0"/>
    <x v="8"/>
    <x v="1"/>
    <x v="0"/>
    <x v="1"/>
    <x v="0"/>
    <x v="0"/>
    <s v="2021-01-14"/>
    <x v="0"/>
    <n v="3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00"/>
    <x v="3028"/>
    <x v="0"/>
    <x v="1"/>
    <x v="0"/>
    <s v="03.03.10"/>
    <x v="10"/>
    <x v="0"/>
    <x v="3"/>
    <s v="Receitas Da Câmara"/>
    <s v="03.03.10"/>
    <s v="Receitas Da Câmara"/>
    <s v="03.03.10"/>
    <x v="16"/>
    <x v="0"/>
    <x v="4"/>
    <x v="6"/>
    <x v="1"/>
    <x v="0"/>
    <x v="1"/>
    <x v="0"/>
    <x v="0"/>
    <s v="2021-01-14"/>
    <x v="0"/>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00"/>
    <x v="3029"/>
    <x v="0"/>
    <x v="1"/>
    <x v="0"/>
    <s v="03.03.10"/>
    <x v="10"/>
    <x v="0"/>
    <x v="3"/>
    <s v="Receitas Da Câmara"/>
    <s v="03.03.10"/>
    <s v="Receitas Da Câmara"/>
    <s v="03.03.10"/>
    <x v="17"/>
    <x v="0"/>
    <x v="4"/>
    <x v="6"/>
    <x v="1"/>
    <x v="0"/>
    <x v="1"/>
    <x v="0"/>
    <x v="0"/>
    <s v="2021-01-14"/>
    <x v="0"/>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2000"/>
    <x v="3030"/>
    <x v="0"/>
    <x v="1"/>
    <x v="0"/>
    <s v="03.03.10"/>
    <x v="10"/>
    <x v="0"/>
    <x v="3"/>
    <s v="Receitas Da Câmara"/>
    <s v="03.03.10"/>
    <s v="Receitas Da Câmara"/>
    <s v="03.03.10"/>
    <x v="12"/>
    <x v="0"/>
    <x v="4"/>
    <x v="6"/>
    <x v="1"/>
    <x v="0"/>
    <x v="1"/>
    <x v="0"/>
    <x v="0"/>
    <s v="2021-01-14"/>
    <x v="0"/>
    <n v="7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8"/>
    <x v="3031"/>
    <x v="0"/>
    <x v="1"/>
    <x v="0"/>
    <s v="03.03.10"/>
    <x v="10"/>
    <x v="0"/>
    <x v="3"/>
    <s v="Receitas Da Câmara"/>
    <s v="03.03.10"/>
    <s v="Receitas Da Câmara"/>
    <s v="03.03.10"/>
    <x v="23"/>
    <x v="0"/>
    <x v="4"/>
    <x v="7"/>
    <x v="1"/>
    <x v="0"/>
    <x v="1"/>
    <x v="0"/>
    <x v="0"/>
    <s v="2021-01-14"/>
    <x v="0"/>
    <n v="15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8346"/>
    <x v="3032"/>
    <x v="0"/>
    <x v="1"/>
    <x v="0"/>
    <s v="03.03.10"/>
    <x v="10"/>
    <x v="0"/>
    <x v="3"/>
    <s v="Receitas Da Câmara"/>
    <s v="03.03.10"/>
    <s v="Receitas Da Câmara"/>
    <s v="03.03.10"/>
    <x v="13"/>
    <x v="0"/>
    <x v="0"/>
    <x v="0"/>
    <x v="1"/>
    <x v="0"/>
    <x v="1"/>
    <x v="0"/>
    <x v="0"/>
    <s v="2021-01-14"/>
    <x v="0"/>
    <n v="6834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3033"/>
    <x v="0"/>
    <x v="1"/>
    <x v="0"/>
    <s v="03.03.10"/>
    <x v="10"/>
    <x v="0"/>
    <x v="3"/>
    <s v="Receitas Da Câmara"/>
    <s v="03.03.10"/>
    <s v="Receitas Da Câmara"/>
    <s v="03.03.10"/>
    <x v="15"/>
    <x v="0"/>
    <x v="4"/>
    <x v="6"/>
    <x v="1"/>
    <x v="0"/>
    <x v="1"/>
    <x v="0"/>
    <x v="0"/>
    <s v="2021-01-14"/>
    <x v="0"/>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60"/>
    <x v="3034"/>
    <x v="0"/>
    <x v="1"/>
    <x v="0"/>
    <s v="03.03.10"/>
    <x v="10"/>
    <x v="0"/>
    <x v="3"/>
    <s v="Receitas Da Câmara"/>
    <s v="03.03.10"/>
    <s v="Receitas Da Câmara"/>
    <s v="03.03.10"/>
    <x v="14"/>
    <x v="0"/>
    <x v="4"/>
    <x v="6"/>
    <x v="1"/>
    <x v="0"/>
    <x v="1"/>
    <x v="0"/>
    <x v="0"/>
    <s v="2021-01-14"/>
    <x v="0"/>
    <n v="6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00"/>
    <x v="3035"/>
    <x v="0"/>
    <x v="0"/>
    <x v="0"/>
    <s v="01.27.02.11"/>
    <x v="28"/>
    <x v="3"/>
    <x v="4"/>
    <s v="Saneamento básico"/>
    <s v="01.27.02"/>
    <s v="Saneamento básico"/>
    <s v="01.27.02"/>
    <x v="7"/>
    <x v="0"/>
    <x v="3"/>
    <x v="3"/>
    <x v="1"/>
    <x v="2"/>
    <x v="0"/>
    <x v="0"/>
    <x v="0"/>
    <s v="2021-01-19"/>
    <x v="0"/>
    <n v="180000"/>
    <x v="0"/>
    <m/>
    <x v="0"/>
    <m/>
    <x v="104"/>
    <n v="100477690"/>
    <x v="0"/>
    <x v="1"/>
    <s v="Reforço do saneamento básico"/>
    <s v="ORI"/>
    <x v="0"/>
    <m/>
    <x v="0"/>
    <x v="0"/>
    <x v="0"/>
    <x v="0"/>
    <x v="0"/>
    <x v="0"/>
    <x v="0"/>
    <x v="0"/>
    <x v="0"/>
    <x v="0"/>
    <x v="0"/>
    <s v="Reforço do saneamento básico"/>
    <x v="0"/>
    <x v="0"/>
    <x v="0"/>
    <x v="0"/>
    <x v="2"/>
    <x v="0"/>
    <x v="0"/>
    <x v="1"/>
    <x v="0"/>
    <x v="0"/>
    <x v="1"/>
    <x v="0"/>
    <s v="Pagamento a fvaor da Auto mendes, pel aquisição de 04 pneus 245/70 R 19.5 destinada ao camião de recolha de residuos sólidos, iveco erocargo, ST-33- QU, conforme justificativo em anexo."/>
  </r>
  <r>
    <x v="0"/>
    <n v="0"/>
    <n v="0"/>
    <n v="0"/>
    <n v="5550"/>
    <x v="3036"/>
    <x v="0"/>
    <x v="1"/>
    <x v="0"/>
    <s v="80.02.01"/>
    <x v="1"/>
    <x v="1"/>
    <x v="1"/>
    <s v="Retenções Iur"/>
    <s v="80.02.01"/>
    <s v="Retenções Iur"/>
    <s v="80.02.01"/>
    <x v="1"/>
    <x v="0"/>
    <x v="1"/>
    <x v="0"/>
    <x v="0"/>
    <x v="1"/>
    <x v="1"/>
    <x v="0"/>
    <x v="0"/>
    <s v="2021-01-18"/>
    <x v="0"/>
    <n v="5550"/>
    <x v="0"/>
    <m/>
    <x v="0"/>
    <m/>
    <x v="0"/>
    <n v="100474696"/>
    <x v="0"/>
    <x v="1"/>
    <s v="Retenções Iur"/>
    <s v="ORI"/>
    <x v="0"/>
    <s v="RIUR"/>
    <x v="0"/>
    <x v="0"/>
    <x v="0"/>
    <x v="0"/>
    <x v="0"/>
    <x v="0"/>
    <x v="0"/>
    <x v="0"/>
    <x v="0"/>
    <x v="0"/>
    <x v="0"/>
    <s v="Retenções Iur"/>
    <x v="0"/>
    <x v="0"/>
    <x v="0"/>
    <x v="0"/>
    <x v="1"/>
    <x v="0"/>
    <x v="0"/>
    <x v="1"/>
    <x v="0"/>
    <x v="1"/>
    <x v="1"/>
    <x v="0"/>
    <s v="RETENCAO OT"/>
  </r>
  <r>
    <x v="0"/>
    <n v="0"/>
    <n v="0"/>
    <n v="0"/>
    <n v="4000"/>
    <x v="3037"/>
    <x v="0"/>
    <x v="0"/>
    <x v="0"/>
    <s v="03.16.01"/>
    <x v="27"/>
    <x v="0"/>
    <x v="0"/>
    <s v="Assembleia Municipal"/>
    <s v="03.16.01"/>
    <s v="Assembleia Municipal"/>
    <s v="03.16.01"/>
    <x v="44"/>
    <x v="0"/>
    <x v="0"/>
    <x v="4"/>
    <x v="1"/>
    <x v="0"/>
    <x v="0"/>
    <x v="0"/>
    <x v="11"/>
    <s v="2021-02-02"/>
    <x v="0"/>
    <n v="4000"/>
    <x v="0"/>
    <m/>
    <x v="0"/>
    <m/>
    <x v="126"/>
    <n v="100476967"/>
    <x v="0"/>
    <x v="1"/>
    <s v="Assembleia Municipal"/>
    <s v="ORI"/>
    <x v="0"/>
    <s v="AM"/>
    <x v="0"/>
    <x v="0"/>
    <x v="0"/>
    <x v="0"/>
    <x v="0"/>
    <x v="0"/>
    <x v="0"/>
    <x v="0"/>
    <x v="0"/>
    <x v="0"/>
    <x v="0"/>
    <s v="Assembleia Municipal"/>
    <x v="0"/>
    <x v="0"/>
    <x v="0"/>
    <x v="0"/>
    <x v="0"/>
    <x v="0"/>
    <x v="0"/>
    <x v="1"/>
    <x v="0"/>
    <x v="0"/>
    <x v="1"/>
    <x v="0"/>
    <s v="Ajuda de custo atribuído a favor do deputado Sr Salvador Silveira, aquando de uma deslocação ao Concelho de São Miguel realizada no dia 01 e  02/2021 para participar uma ação de formação sobre direito municipal cabo-verdiano destinada aos eleitos de São miguel conforme doceumntos em anexo."/>
  </r>
  <r>
    <x v="0"/>
    <n v="0"/>
    <n v="0"/>
    <n v="0"/>
    <n v="4000"/>
    <x v="3038"/>
    <x v="0"/>
    <x v="0"/>
    <x v="0"/>
    <s v="03.16.01"/>
    <x v="27"/>
    <x v="0"/>
    <x v="0"/>
    <s v="Assembleia Municipal"/>
    <s v="03.16.01"/>
    <s v="Assembleia Municipal"/>
    <s v="03.16.01"/>
    <x v="44"/>
    <x v="0"/>
    <x v="0"/>
    <x v="4"/>
    <x v="1"/>
    <x v="0"/>
    <x v="0"/>
    <x v="0"/>
    <x v="11"/>
    <s v="2021-02-02"/>
    <x v="0"/>
    <n v="4000"/>
    <x v="0"/>
    <m/>
    <x v="0"/>
    <m/>
    <x v="142"/>
    <n v="100397251"/>
    <x v="0"/>
    <x v="1"/>
    <s v="Assembleia Municipal"/>
    <s v="ORI"/>
    <x v="0"/>
    <s v="AM"/>
    <x v="0"/>
    <x v="0"/>
    <x v="0"/>
    <x v="0"/>
    <x v="0"/>
    <x v="0"/>
    <x v="0"/>
    <x v="0"/>
    <x v="0"/>
    <x v="0"/>
    <x v="0"/>
    <s v="Assembleia Municipal"/>
    <x v="0"/>
    <x v="0"/>
    <x v="0"/>
    <x v="0"/>
    <x v="0"/>
    <x v="0"/>
    <x v="0"/>
    <x v="1"/>
    <x v="0"/>
    <x v="0"/>
    <x v="1"/>
    <x v="0"/>
    <s v="Ajuda de custo atribuído a favor do deputado Sr Francisco Sanches, aquando de uma deslocação ao Concelho de São Miguel realizada no dia 01 e 02/2021 para participar uma ação de formação sobre direito municipal cabo-verdiano destinada aos eleitos de São miguel conforme doceumntos em anexo.   "/>
  </r>
  <r>
    <x v="0"/>
    <n v="0"/>
    <n v="0"/>
    <n v="0"/>
    <n v="2300"/>
    <x v="3039"/>
    <x v="0"/>
    <x v="1"/>
    <x v="0"/>
    <s v="80.02.01"/>
    <x v="1"/>
    <x v="1"/>
    <x v="1"/>
    <s v="Retenções Iur"/>
    <s v="80.02.01"/>
    <s v="Retenções Iur"/>
    <s v="80.02.01"/>
    <x v="1"/>
    <x v="0"/>
    <x v="1"/>
    <x v="0"/>
    <x v="0"/>
    <x v="1"/>
    <x v="1"/>
    <x v="0"/>
    <x v="0"/>
    <s v="2021-01-25"/>
    <x v="0"/>
    <n v="2300"/>
    <x v="0"/>
    <m/>
    <x v="0"/>
    <m/>
    <x v="0"/>
    <n v="100474696"/>
    <x v="0"/>
    <x v="1"/>
    <s v="Retenções Iur"/>
    <s v="ORI"/>
    <x v="0"/>
    <s v="RIUR"/>
    <x v="0"/>
    <x v="0"/>
    <x v="0"/>
    <x v="0"/>
    <x v="0"/>
    <x v="0"/>
    <x v="0"/>
    <x v="0"/>
    <x v="0"/>
    <x v="0"/>
    <x v="0"/>
    <s v="Retenções Iur"/>
    <x v="0"/>
    <x v="0"/>
    <x v="0"/>
    <x v="0"/>
    <x v="1"/>
    <x v="0"/>
    <x v="0"/>
    <x v="1"/>
    <x v="0"/>
    <x v="1"/>
    <x v="1"/>
    <x v="0"/>
    <s v="RETENCAO OT"/>
  </r>
  <r>
    <x v="0"/>
    <n v="0"/>
    <n v="0"/>
    <n v="0"/>
    <n v="1800"/>
    <x v="3023"/>
    <x v="0"/>
    <x v="0"/>
    <x v="0"/>
    <s v="03.16.01"/>
    <x v="27"/>
    <x v="0"/>
    <x v="0"/>
    <s v="Assembleia Municipal"/>
    <s v="03.16.01"/>
    <s v="Assembleia Municipal"/>
    <s v="03.16.01"/>
    <x v="30"/>
    <x v="0"/>
    <x v="0"/>
    <x v="0"/>
    <x v="1"/>
    <x v="0"/>
    <x v="0"/>
    <x v="0"/>
    <x v="11"/>
    <s v="2021-02-09"/>
    <x v="0"/>
    <n v="1800"/>
    <x v="0"/>
    <m/>
    <x v="0"/>
    <m/>
    <x v="0"/>
    <n v="100474696"/>
    <x v="0"/>
    <x v="0"/>
    <s v="Assembleia Municipal"/>
    <s v="ORI"/>
    <x v="0"/>
    <s v="AM"/>
    <x v="0"/>
    <x v="0"/>
    <x v="0"/>
    <x v="0"/>
    <x v="0"/>
    <x v="0"/>
    <x v="0"/>
    <x v="0"/>
    <x v="0"/>
    <x v="0"/>
    <x v="0"/>
    <s v="Assembleia Municipal"/>
    <x v="0"/>
    <x v="0"/>
    <x v="0"/>
    <x v="0"/>
    <x v="0"/>
    <x v="0"/>
    <x v="0"/>
    <x v="1"/>
    <x v="0"/>
    <x v="0"/>
    <x v="0"/>
    <x v="0"/>
    <s v="Senha de presença, atribuido a Senhora amalia Landim Vieira, aquando da sua participação na Iª sessão ordinária da Assembleia Muncipal, realizado no dia 23 de dezembro 2020, conforme justificativo em anexo"/>
  </r>
  <r>
    <x v="0"/>
    <n v="0"/>
    <n v="0"/>
    <n v="0"/>
    <n v="900"/>
    <x v="3040"/>
    <x v="0"/>
    <x v="0"/>
    <x v="0"/>
    <s v="03.16.15"/>
    <x v="0"/>
    <x v="0"/>
    <x v="0"/>
    <s v="Direção Financeira"/>
    <s v="03.16.15"/>
    <s v="Direção Financeira"/>
    <s v="03.16.15"/>
    <x v="81"/>
    <x v="0"/>
    <x v="0"/>
    <x v="4"/>
    <x v="1"/>
    <x v="0"/>
    <x v="0"/>
    <x v="0"/>
    <x v="0"/>
    <s v="2021-01-11"/>
    <x v="0"/>
    <n v="900"/>
    <x v="0"/>
    <m/>
    <x v="0"/>
    <m/>
    <x v="0"/>
    <n v="100474696"/>
    <x v="0"/>
    <x v="0"/>
    <s v="Direção Financeira"/>
    <s v="ORI"/>
    <x v="0"/>
    <m/>
    <x v="0"/>
    <x v="0"/>
    <x v="0"/>
    <x v="0"/>
    <x v="0"/>
    <x v="0"/>
    <x v="0"/>
    <x v="0"/>
    <x v="0"/>
    <x v="0"/>
    <x v="0"/>
    <s v="Direção Financeira"/>
    <x v="0"/>
    <x v="0"/>
    <x v="0"/>
    <x v="0"/>
    <x v="0"/>
    <x v="0"/>
    <x v="0"/>
    <x v="0"/>
    <x v="0"/>
    <x v="0"/>
    <x v="0"/>
    <x v="0"/>
    <s v="Pagamento a favor do Sr. Carlos Sanches Semedo, pelo arrendamento, referente a mês de dezembro 2020, para albergar as Senhoras Antónia Semedo e filha Maria Rosa Semedo, conforme justificativo em anexo"/>
  </r>
  <r>
    <x v="0"/>
    <n v="0"/>
    <n v="0"/>
    <n v="0"/>
    <n v="900"/>
    <x v="3041"/>
    <x v="0"/>
    <x v="1"/>
    <x v="0"/>
    <s v="80.02.01"/>
    <x v="1"/>
    <x v="1"/>
    <x v="1"/>
    <s v="Retenções Iur"/>
    <s v="80.02.01"/>
    <s v="Retenções Iur"/>
    <s v="80.02.01"/>
    <x v="1"/>
    <x v="0"/>
    <x v="1"/>
    <x v="0"/>
    <x v="0"/>
    <x v="1"/>
    <x v="1"/>
    <x v="0"/>
    <x v="0"/>
    <s v="2021-01-11"/>
    <x v="0"/>
    <n v="900"/>
    <x v="0"/>
    <m/>
    <x v="0"/>
    <m/>
    <x v="0"/>
    <n v="100474696"/>
    <x v="0"/>
    <x v="1"/>
    <s v="Retenções Iur"/>
    <s v="ORI"/>
    <x v="0"/>
    <s v="RIUR"/>
    <x v="0"/>
    <x v="0"/>
    <x v="0"/>
    <x v="0"/>
    <x v="0"/>
    <x v="0"/>
    <x v="0"/>
    <x v="0"/>
    <x v="0"/>
    <x v="0"/>
    <x v="0"/>
    <s v="Retenções Iur"/>
    <x v="0"/>
    <x v="0"/>
    <x v="0"/>
    <x v="0"/>
    <x v="1"/>
    <x v="0"/>
    <x v="0"/>
    <x v="1"/>
    <x v="0"/>
    <x v="1"/>
    <x v="1"/>
    <x v="0"/>
    <s v="RETENCAO OT"/>
  </r>
  <r>
    <x v="0"/>
    <n v="0"/>
    <n v="0"/>
    <n v="0"/>
    <n v="5100"/>
    <x v="3040"/>
    <x v="0"/>
    <x v="0"/>
    <x v="0"/>
    <s v="03.16.15"/>
    <x v="0"/>
    <x v="0"/>
    <x v="0"/>
    <s v="Direção Financeira"/>
    <s v="03.16.15"/>
    <s v="Direção Financeira"/>
    <s v="03.16.15"/>
    <x v="81"/>
    <x v="0"/>
    <x v="0"/>
    <x v="4"/>
    <x v="1"/>
    <x v="0"/>
    <x v="0"/>
    <x v="0"/>
    <x v="0"/>
    <s v="2021-01-11"/>
    <x v="0"/>
    <n v="5100"/>
    <x v="0"/>
    <m/>
    <x v="0"/>
    <m/>
    <x v="330"/>
    <n v="100478854"/>
    <x v="0"/>
    <x v="1"/>
    <s v="Direção Financeira"/>
    <s v="ORI"/>
    <x v="0"/>
    <m/>
    <x v="0"/>
    <x v="0"/>
    <x v="0"/>
    <x v="0"/>
    <x v="0"/>
    <x v="0"/>
    <x v="0"/>
    <x v="0"/>
    <x v="0"/>
    <x v="0"/>
    <x v="0"/>
    <s v="Direção Financeira"/>
    <x v="0"/>
    <x v="0"/>
    <x v="0"/>
    <x v="0"/>
    <x v="0"/>
    <x v="0"/>
    <x v="0"/>
    <x v="0"/>
    <x v="0"/>
    <x v="0"/>
    <x v="1"/>
    <x v="0"/>
    <s v="Pagamento a favor do Sr. Carlos Sanches Semedo, pelo arrendamento, referente a mês de dezembro 2020, para albergar as Senhoras Antónia Semedo e filha Maria Rosa Semedo, conforme justificativo em anexo"/>
  </r>
  <r>
    <x v="0"/>
    <n v="0"/>
    <n v="0"/>
    <n v="0"/>
    <n v="26988"/>
    <x v="3042"/>
    <x v="0"/>
    <x v="1"/>
    <x v="0"/>
    <s v="03.03.10"/>
    <x v="10"/>
    <x v="0"/>
    <x v="3"/>
    <s v="Receitas Da Câmara"/>
    <s v="03.03.10"/>
    <s v="Receitas Da Câmara"/>
    <s v="03.03.10"/>
    <x v="31"/>
    <x v="0"/>
    <x v="4"/>
    <x v="10"/>
    <x v="1"/>
    <x v="0"/>
    <x v="1"/>
    <x v="0"/>
    <x v="11"/>
    <s v="2021-02-24"/>
    <x v="0"/>
    <n v="26988"/>
    <x v="0"/>
    <m/>
    <x v="0"/>
    <m/>
    <x v="5"/>
    <n v="100474914"/>
    <x v="0"/>
    <x v="1"/>
    <s v="Receitas Da Câmara"/>
    <s v="EXT"/>
    <x v="0"/>
    <s v="RDC"/>
    <x v="0"/>
    <x v="0"/>
    <x v="0"/>
    <x v="0"/>
    <x v="0"/>
    <x v="0"/>
    <x v="0"/>
    <x v="0"/>
    <x v="0"/>
    <x v="0"/>
    <x v="0"/>
    <s v="Receitas Da Câmara"/>
    <x v="0"/>
    <x v="0"/>
    <x v="0"/>
    <x v="0"/>
    <x v="0"/>
    <x v="0"/>
    <x v="0"/>
    <x v="1"/>
    <x v="0"/>
    <x v="0"/>
    <x v="1"/>
    <x v="0"/>
    <s v="Reposição diversas feitas dos apoios as crianças, e nas folhas de faimo conforme extrato em anexo."/>
  </r>
  <r>
    <x v="0"/>
    <n v="0"/>
    <n v="0"/>
    <n v="0"/>
    <n v="2000"/>
    <x v="3043"/>
    <x v="0"/>
    <x v="0"/>
    <x v="0"/>
    <s v="03.16.01"/>
    <x v="27"/>
    <x v="0"/>
    <x v="0"/>
    <s v="Assembleia Municipal"/>
    <s v="03.16.01"/>
    <s v="Assembleia Municipal"/>
    <s v="03.16.01"/>
    <x v="44"/>
    <x v="0"/>
    <x v="0"/>
    <x v="4"/>
    <x v="1"/>
    <x v="0"/>
    <x v="0"/>
    <x v="0"/>
    <x v="2"/>
    <s v="2021-03-02"/>
    <x v="0"/>
    <n v="2000"/>
    <x v="0"/>
    <m/>
    <x v="0"/>
    <m/>
    <x v="471"/>
    <n v="100090068"/>
    <x v="0"/>
    <x v="1"/>
    <s v="Assembleia Municipal"/>
    <s v="ORI"/>
    <x v="0"/>
    <s v="AM"/>
    <x v="0"/>
    <x v="0"/>
    <x v="0"/>
    <x v="0"/>
    <x v="0"/>
    <x v="0"/>
    <x v="0"/>
    <x v="0"/>
    <x v="0"/>
    <x v="0"/>
    <x v="0"/>
    <s v="Assembleia Municipal"/>
    <x v="0"/>
    <x v="0"/>
    <x v="0"/>
    <x v="0"/>
    <x v="0"/>
    <x v="0"/>
    <x v="0"/>
    <x v="1"/>
    <x v="0"/>
    <x v="0"/>
    <x v="1"/>
    <x v="0"/>
    <s v="Ajudas de custo atribuído a favor da deputada Assembleia Srª Amalia LAndim,aquando de uma deslocação ao Paços de Concelho para participar numa ação de formação sobre finanças municipais no dia 02/03/2021 "/>
  </r>
  <r>
    <x v="0"/>
    <n v="0"/>
    <n v="0"/>
    <n v="0"/>
    <n v="1500"/>
    <x v="3044"/>
    <x v="0"/>
    <x v="0"/>
    <x v="0"/>
    <s v="01.25.05.09"/>
    <x v="40"/>
    <x v="2"/>
    <x v="2"/>
    <s v="Saúde"/>
    <s v="01.25.05"/>
    <s v="Saúde"/>
    <s v="01.25.05"/>
    <x v="6"/>
    <x v="0"/>
    <x v="2"/>
    <x v="2"/>
    <x v="1"/>
    <x v="2"/>
    <x v="0"/>
    <x v="0"/>
    <x v="2"/>
    <s v="2021-03-03"/>
    <x v="0"/>
    <n v="1500"/>
    <x v="0"/>
    <m/>
    <x v="0"/>
    <m/>
    <x v="472"/>
    <n v="100477281"/>
    <x v="0"/>
    <x v="1"/>
    <s v="Apoio a Consultas de Especialidade e Medicamentos"/>
    <s v="ORI"/>
    <x v="0"/>
    <s v="ACE"/>
    <x v="0"/>
    <x v="0"/>
    <x v="0"/>
    <x v="0"/>
    <x v="0"/>
    <x v="0"/>
    <x v="0"/>
    <x v="0"/>
    <x v="0"/>
    <x v="0"/>
    <x v="0"/>
    <s v="Apoio a Consultas de Especialidade e Medicamentos"/>
    <x v="0"/>
    <x v="0"/>
    <x v="0"/>
    <x v="0"/>
    <x v="2"/>
    <x v="0"/>
    <x v="0"/>
    <x v="1"/>
    <x v="0"/>
    <x v="0"/>
    <x v="1"/>
    <x v="0"/>
    <s v="Apoio financeiroa  favor da Senhora Arcilinda da Costa, para realização de examnes médico, conforme justificativo em anexo."/>
  </r>
  <r>
    <x v="0"/>
    <n v="0"/>
    <n v="0"/>
    <n v="0"/>
    <n v="2300"/>
    <x v="3045"/>
    <x v="0"/>
    <x v="0"/>
    <x v="0"/>
    <s v="01.27.02.11"/>
    <x v="28"/>
    <x v="3"/>
    <x v="4"/>
    <s v="Saneamento básico"/>
    <s v="01.27.02"/>
    <s v="Saneamento básico"/>
    <s v="01.27.02"/>
    <x v="7"/>
    <x v="0"/>
    <x v="3"/>
    <x v="3"/>
    <x v="1"/>
    <x v="2"/>
    <x v="0"/>
    <x v="0"/>
    <x v="1"/>
    <s v="2021-04-21"/>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Maria Moreno da Veiga, pela prestação de serviços de limpeza interna na Delegação Municipal de São Miguel, referente a mês de abril 2021, conforme justificativo em anexo."/>
  </r>
  <r>
    <x v="0"/>
    <n v="0"/>
    <n v="0"/>
    <n v="0"/>
    <n v="1250"/>
    <x v="3046"/>
    <x v="0"/>
    <x v="0"/>
    <x v="0"/>
    <s v="03.16.15"/>
    <x v="0"/>
    <x v="0"/>
    <x v="0"/>
    <s v="Direção Financeira"/>
    <s v="03.16.15"/>
    <s v="Direção Financeira"/>
    <s v="03.16.15"/>
    <x v="44"/>
    <x v="0"/>
    <x v="0"/>
    <x v="4"/>
    <x v="1"/>
    <x v="0"/>
    <x v="0"/>
    <x v="0"/>
    <x v="2"/>
    <s v="2021-03-15"/>
    <x v="0"/>
    <n v="1250"/>
    <x v="0"/>
    <m/>
    <x v="0"/>
    <m/>
    <x v="315"/>
    <n v="100476713"/>
    <x v="0"/>
    <x v="1"/>
    <s v="Direção Financeira"/>
    <s v="ORI"/>
    <x v="0"/>
    <m/>
    <x v="0"/>
    <x v="0"/>
    <x v="0"/>
    <x v="0"/>
    <x v="0"/>
    <x v="0"/>
    <x v="0"/>
    <x v="0"/>
    <x v="0"/>
    <x v="0"/>
    <x v="0"/>
    <s v="Direção Financeira"/>
    <x v="0"/>
    <x v="0"/>
    <x v="0"/>
    <x v="0"/>
    <x v="0"/>
    <x v="0"/>
    <x v="0"/>
    <x v="1"/>
    <x v="0"/>
    <x v="0"/>
    <x v="1"/>
    <x v="0"/>
    <s v="Ajuda de custo e subsidio de transporte, atribuida a Senhora Magda Afonso, aquando da sua missão de serviço na Cidade de Assomada , no dia 17 de março 2021, conforme justificativo em anexo."/>
  </r>
  <r>
    <x v="0"/>
    <n v="0"/>
    <n v="0"/>
    <n v="0"/>
    <n v="600"/>
    <x v="3046"/>
    <x v="0"/>
    <x v="0"/>
    <x v="0"/>
    <s v="03.16.15"/>
    <x v="0"/>
    <x v="0"/>
    <x v="0"/>
    <s v="Direção Financeira"/>
    <s v="03.16.15"/>
    <s v="Direção Financeira"/>
    <s v="03.16.15"/>
    <x v="47"/>
    <x v="0"/>
    <x v="0"/>
    <x v="4"/>
    <x v="1"/>
    <x v="0"/>
    <x v="0"/>
    <x v="0"/>
    <x v="2"/>
    <s v="2021-03-15"/>
    <x v="0"/>
    <n v="600"/>
    <x v="0"/>
    <m/>
    <x v="0"/>
    <m/>
    <x v="315"/>
    <n v="100476713"/>
    <x v="0"/>
    <x v="1"/>
    <s v="Direção Financeira"/>
    <s v="ORI"/>
    <x v="0"/>
    <m/>
    <x v="0"/>
    <x v="0"/>
    <x v="0"/>
    <x v="0"/>
    <x v="0"/>
    <x v="0"/>
    <x v="0"/>
    <x v="0"/>
    <x v="0"/>
    <x v="0"/>
    <x v="0"/>
    <s v="Direção Financeira"/>
    <x v="0"/>
    <x v="0"/>
    <x v="0"/>
    <x v="0"/>
    <x v="0"/>
    <x v="0"/>
    <x v="0"/>
    <x v="1"/>
    <x v="0"/>
    <x v="0"/>
    <x v="1"/>
    <x v="0"/>
    <s v="Ajuda de custo e subsidio de transporte, atribuida a Senhora Magda Afonso, aquando da sua missão de serviço na Cidade de Assomada , no dia 17 de março 2021, conforme justificativo em anexo."/>
  </r>
  <r>
    <x v="1"/>
    <n v="0"/>
    <n v="0"/>
    <n v="0"/>
    <n v="20000"/>
    <x v="3047"/>
    <x v="0"/>
    <x v="0"/>
    <x v="0"/>
    <s v="01.28.01.05"/>
    <x v="32"/>
    <x v="6"/>
    <x v="7"/>
    <s v="Habitação Social"/>
    <s v="01.28.01"/>
    <s v="Habitação Social"/>
    <s v="01.28.01"/>
    <x v="26"/>
    <x v="0"/>
    <x v="0"/>
    <x v="0"/>
    <x v="1"/>
    <x v="2"/>
    <x v="2"/>
    <x v="0"/>
    <x v="2"/>
    <s v="2021-03-16"/>
    <x v="0"/>
    <n v="20000"/>
    <x v="0"/>
    <m/>
    <x v="0"/>
    <m/>
    <x v="417"/>
    <n v="100477195"/>
    <x v="0"/>
    <x v="1"/>
    <s v="Apoio a auto-construção assistida"/>
    <s v="ORI"/>
    <x v="0"/>
    <s v="AACA"/>
    <x v="0"/>
    <x v="0"/>
    <x v="0"/>
    <x v="0"/>
    <x v="0"/>
    <x v="0"/>
    <x v="0"/>
    <x v="0"/>
    <x v="0"/>
    <x v="0"/>
    <x v="0"/>
    <s v="Apoio a auto-construção assistida"/>
    <x v="0"/>
    <x v="0"/>
    <x v="0"/>
    <x v="0"/>
    <x v="2"/>
    <x v="0"/>
    <x v="0"/>
    <x v="1"/>
    <x v="0"/>
    <x v="0"/>
    <x v="1"/>
    <x v="0"/>
    <s v="Pagamento a favor de Tavares da Lmoba, referente a transporte de materiais para construção de habitação do Senhor Cristiano Monteiro de Oliveira, conforme justificativo em anexo."/>
  </r>
  <r>
    <x v="0"/>
    <n v="0"/>
    <n v="0"/>
    <n v="0"/>
    <n v="2000"/>
    <x v="3048"/>
    <x v="0"/>
    <x v="0"/>
    <x v="0"/>
    <s v="01.25.03.09"/>
    <x v="67"/>
    <x v="2"/>
    <x v="2"/>
    <s v="Emprego e Formação profissional"/>
    <s v="01.25.03"/>
    <s v="Emprego e Formação profissional"/>
    <s v="01.25.03"/>
    <x v="7"/>
    <x v="0"/>
    <x v="3"/>
    <x v="3"/>
    <x v="1"/>
    <x v="2"/>
    <x v="0"/>
    <x v="0"/>
    <x v="2"/>
    <s v="2021-03-16"/>
    <x v="0"/>
    <n v="2000"/>
    <x v="0"/>
    <m/>
    <x v="0"/>
    <m/>
    <x v="473"/>
    <n v="100479063"/>
    <x v="0"/>
    <x v="1"/>
    <s v="Apoio a formação profissional"/>
    <s v="ORI"/>
    <x v="0"/>
    <m/>
    <x v="0"/>
    <x v="0"/>
    <x v="0"/>
    <x v="0"/>
    <x v="0"/>
    <x v="0"/>
    <x v="0"/>
    <x v="0"/>
    <x v="0"/>
    <x v="0"/>
    <x v="0"/>
    <s v="Apoio a formação profissional"/>
    <x v="0"/>
    <x v="0"/>
    <x v="0"/>
    <x v="0"/>
    <x v="2"/>
    <x v="0"/>
    <x v="0"/>
    <x v="1"/>
    <x v="0"/>
    <x v="0"/>
    <x v="1"/>
    <x v="0"/>
    <s v="Apoio financeiro atribuído a favor do Sr Romario Euclides Cabral, destinada  a pagto de transporte para formação profissional conforme documentos em anexo."/>
  </r>
  <r>
    <x v="0"/>
    <n v="0"/>
    <n v="0"/>
    <n v="0"/>
    <n v="24000"/>
    <x v="3049"/>
    <x v="0"/>
    <x v="0"/>
    <x v="0"/>
    <s v="01.25.04.21"/>
    <x v="6"/>
    <x v="2"/>
    <x v="2"/>
    <s v="Cultura"/>
    <s v="01.25.04"/>
    <s v="Cultura"/>
    <s v="01.25.04"/>
    <x v="7"/>
    <x v="0"/>
    <x v="3"/>
    <x v="3"/>
    <x v="1"/>
    <x v="2"/>
    <x v="0"/>
    <x v="0"/>
    <x v="2"/>
    <s v="2021-03-02"/>
    <x v="0"/>
    <n v="24000"/>
    <x v="0"/>
    <m/>
    <x v="0"/>
    <m/>
    <x v="29"/>
    <n v="100477849"/>
    <x v="0"/>
    <x v="1"/>
    <s v="Atividades Culturais e Promoção do Concelho"/>
    <s v="ORI"/>
    <x v="0"/>
    <s v="ACPC"/>
    <x v="0"/>
    <x v="0"/>
    <x v="0"/>
    <x v="0"/>
    <x v="0"/>
    <x v="0"/>
    <x v="0"/>
    <x v="0"/>
    <x v="0"/>
    <x v="0"/>
    <x v="0"/>
    <s v="Atividades Culturais e Promoção do Concelho"/>
    <x v="0"/>
    <x v="0"/>
    <x v="0"/>
    <x v="0"/>
    <x v="2"/>
    <x v="0"/>
    <x v="0"/>
    <x v="0"/>
    <x v="0"/>
    <x v="0"/>
    <x v="1"/>
    <x v="0"/>
    <s v="Serviço prestado na estampagem de camisolas, distribuidas aos atletas, no âmbito da realização da III edição de São Miguêl a correr, conforme justificativo em anexo."/>
  </r>
  <r>
    <x v="0"/>
    <n v="0"/>
    <n v="0"/>
    <n v="0"/>
    <n v="5000"/>
    <x v="3050"/>
    <x v="0"/>
    <x v="0"/>
    <x v="0"/>
    <s v="03.16.15"/>
    <x v="0"/>
    <x v="0"/>
    <x v="0"/>
    <s v="Direção Financeira"/>
    <s v="03.16.15"/>
    <s v="Direção Financeira"/>
    <s v="03.16.15"/>
    <x v="45"/>
    <x v="0"/>
    <x v="0"/>
    <x v="0"/>
    <x v="1"/>
    <x v="0"/>
    <x v="0"/>
    <x v="0"/>
    <x v="1"/>
    <s v="2021-04-08"/>
    <x v="1"/>
    <n v="5000"/>
    <x v="0"/>
    <m/>
    <x v="0"/>
    <m/>
    <x v="474"/>
    <n v="100477960"/>
    <x v="0"/>
    <x v="1"/>
    <s v="Direção Financeira"/>
    <s v="ORI"/>
    <x v="0"/>
    <m/>
    <x v="0"/>
    <x v="0"/>
    <x v="0"/>
    <x v="0"/>
    <x v="0"/>
    <x v="0"/>
    <x v="0"/>
    <x v="0"/>
    <x v="0"/>
    <x v="0"/>
    <x v="0"/>
    <s v="Direção Financeira"/>
    <x v="0"/>
    <x v="0"/>
    <x v="0"/>
    <x v="0"/>
    <x v="0"/>
    <x v="0"/>
    <x v="0"/>
    <x v="0"/>
    <x v="0"/>
    <x v="0"/>
    <x v="1"/>
    <x v="0"/>
    <s v="Aquisição de 01 correia de ventoinha, para a viatura IVECO ST-33-QU, conforme justificativo em anexo."/>
  </r>
  <r>
    <x v="1"/>
    <n v="0"/>
    <n v="0"/>
    <n v="0"/>
    <n v="2300"/>
    <x v="3051"/>
    <x v="0"/>
    <x v="0"/>
    <x v="0"/>
    <s v="01.27.06.63"/>
    <x v="49"/>
    <x v="3"/>
    <x v="4"/>
    <s v="Requalificação Urbana e habitação"/>
    <s v="01.27.06"/>
    <s v="Requalificação Urbana e habitação"/>
    <s v="01.27.06"/>
    <x v="26"/>
    <x v="0"/>
    <x v="0"/>
    <x v="0"/>
    <x v="1"/>
    <x v="2"/>
    <x v="2"/>
    <x v="0"/>
    <x v="2"/>
    <s v="2021-03-23"/>
    <x v="0"/>
    <n v="2300"/>
    <x v="0"/>
    <m/>
    <x v="0"/>
    <m/>
    <x v="0"/>
    <n v="100474696"/>
    <x v="0"/>
    <x v="0"/>
    <s v="Reabilitação de Espaços Jovens"/>
    <s v="ORI"/>
    <x v="0"/>
    <s v="REJ"/>
    <x v="0"/>
    <x v="0"/>
    <x v="0"/>
    <x v="0"/>
    <x v="0"/>
    <x v="0"/>
    <x v="0"/>
    <x v="0"/>
    <x v="0"/>
    <x v="0"/>
    <x v="0"/>
    <s v="Reabilitação de Espaços Jovens"/>
    <x v="0"/>
    <x v="0"/>
    <x v="0"/>
    <x v="0"/>
    <x v="2"/>
    <x v="0"/>
    <x v="0"/>
    <x v="1"/>
    <x v="0"/>
    <x v="0"/>
    <x v="0"/>
    <x v="0"/>
    <s v="Pagamento a favor da Senhora Zuleica Carolina Tavares, pela prestação de serviços no espaço Jovem de Pedra comprido, na localidade Flamengos, referente a mês de março 2021, conforme justificativo em anexo."/>
  </r>
  <r>
    <x v="1"/>
    <n v="0"/>
    <n v="0"/>
    <n v="0"/>
    <n v="13030"/>
    <x v="3051"/>
    <x v="0"/>
    <x v="0"/>
    <x v="0"/>
    <s v="01.27.06.63"/>
    <x v="49"/>
    <x v="3"/>
    <x v="4"/>
    <s v="Requalificação Urbana e habitação"/>
    <s v="01.27.06"/>
    <s v="Requalificação Urbana e habitação"/>
    <s v="01.27.06"/>
    <x v="26"/>
    <x v="0"/>
    <x v="0"/>
    <x v="0"/>
    <x v="1"/>
    <x v="2"/>
    <x v="2"/>
    <x v="0"/>
    <x v="2"/>
    <s v="2021-03-23"/>
    <x v="0"/>
    <n v="13030"/>
    <x v="0"/>
    <m/>
    <x v="0"/>
    <m/>
    <x v="113"/>
    <n v="100479046"/>
    <x v="0"/>
    <x v="1"/>
    <s v="Reabilitação de Espaços Jovens"/>
    <s v="ORI"/>
    <x v="0"/>
    <s v="REJ"/>
    <x v="0"/>
    <x v="0"/>
    <x v="0"/>
    <x v="0"/>
    <x v="0"/>
    <x v="0"/>
    <x v="0"/>
    <x v="0"/>
    <x v="0"/>
    <x v="0"/>
    <x v="0"/>
    <s v="Reabilitação de Espaços Jovens"/>
    <x v="0"/>
    <x v="0"/>
    <x v="0"/>
    <x v="0"/>
    <x v="2"/>
    <x v="0"/>
    <x v="0"/>
    <x v="1"/>
    <x v="0"/>
    <x v="0"/>
    <x v="1"/>
    <x v="0"/>
    <s v="Pagamento a favor da Senhora Zuleica Carolina Tavares, pela prestação de serviços no espaço Jovem de Pedra comprido, na localidade Flamengos, referente a mês de março 2021, conforme justificativo em anexo."/>
  </r>
  <r>
    <x v="1"/>
    <n v="0"/>
    <n v="0"/>
    <n v="0"/>
    <n v="22040"/>
    <x v="3052"/>
    <x v="0"/>
    <x v="0"/>
    <x v="0"/>
    <s v="01.28.01.07"/>
    <x v="37"/>
    <x v="6"/>
    <x v="7"/>
    <s v="Habitação Social"/>
    <s v="01.28.01"/>
    <s v="Habitação Social"/>
    <s v="01.28.01"/>
    <x v="26"/>
    <x v="0"/>
    <x v="0"/>
    <x v="0"/>
    <x v="1"/>
    <x v="2"/>
    <x v="2"/>
    <x v="0"/>
    <x v="2"/>
    <s v="2021-03-24"/>
    <x v="0"/>
    <n v="22040"/>
    <x v="0"/>
    <m/>
    <x v="0"/>
    <m/>
    <x v="32"/>
    <n v="100478087"/>
    <x v="0"/>
    <x v="1"/>
    <s v="Reabilitação de Habitações Sociais"/>
    <s v="ORI"/>
    <x v="0"/>
    <s v="RHS"/>
    <x v="0"/>
    <x v="0"/>
    <x v="0"/>
    <x v="0"/>
    <x v="0"/>
    <x v="0"/>
    <x v="0"/>
    <x v="0"/>
    <x v="0"/>
    <x v="0"/>
    <x v="0"/>
    <s v="Reabilitação de Habitações Sociais"/>
    <x v="0"/>
    <x v="0"/>
    <x v="0"/>
    <x v="0"/>
    <x v="2"/>
    <x v="0"/>
    <x v="0"/>
    <x v="1"/>
    <x v="0"/>
    <x v="0"/>
    <x v="1"/>
    <x v="0"/>
    <s v="Pagamento a favor da Drogaria Black Johnson, pela aquisição de materiais de electricidade, no âmbito do projeto trabalhos nas habitações familiares(rabelado), conforme justificativo em anexo."/>
  </r>
  <r>
    <x v="0"/>
    <n v="0"/>
    <n v="0"/>
    <n v="0"/>
    <n v="2300"/>
    <x v="3053"/>
    <x v="0"/>
    <x v="1"/>
    <x v="0"/>
    <s v="80.02.01"/>
    <x v="1"/>
    <x v="1"/>
    <x v="1"/>
    <s v="Retenções Iur"/>
    <s v="80.02.01"/>
    <s v="Retenções Iur"/>
    <s v="80.02.01"/>
    <x v="1"/>
    <x v="0"/>
    <x v="1"/>
    <x v="0"/>
    <x v="0"/>
    <x v="1"/>
    <x v="1"/>
    <x v="0"/>
    <x v="2"/>
    <s v="2021-03-22"/>
    <x v="0"/>
    <n v="2300"/>
    <x v="0"/>
    <m/>
    <x v="0"/>
    <m/>
    <x v="0"/>
    <n v="100474696"/>
    <x v="0"/>
    <x v="1"/>
    <s v="Retenções Iur"/>
    <s v="ORI"/>
    <x v="0"/>
    <s v="RIUR"/>
    <x v="0"/>
    <x v="0"/>
    <x v="0"/>
    <x v="0"/>
    <x v="0"/>
    <x v="0"/>
    <x v="0"/>
    <x v="0"/>
    <x v="0"/>
    <x v="0"/>
    <x v="0"/>
    <s v="Retenções Iur"/>
    <x v="0"/>
    <x v="0"/>
    <x v="0"/>
    <x v="0"/>
    <x v="1"/>
    <x v="0"/>
    <x v="0"/>
    <x v="1"/>
    <x v="0"/>
    <x v="1"/>
    <x v="1"/>
    <x v="0"/>
    <s v="RETENCAO OT"/>
  </r>
  <r>
    <x v="0"/>
    <n v="0"/>
    <n v="0"/>
    <n v="0"/>
    <n v="13030"/>
    <x v="3045"/>
    <x v="0"/>
    <x v="0"/>
    <x v="0"/>
    <s v="01.27.02.11"/>
    <x v="28"/>
    <x v="3"/>
    <x v="4"/>
    <s v="Saneamento básico"/>
    <s v="01.27.02"/>
    <s v="Saneamento básico"/>
    <s v="01.27.02"/>
    <x v="7"/>
    <x v="0"/>
    <x v="3"/>
    <x v="3"/>
    <x v="1"/>
    <x v="2"/>
    <x v="0"/>
    <x v="0"/>
    <x v="1"/>
    <s v="2021-04-21"/>
    <x v="1"/>
    <n v="13030"/>
    <x v="0"/>
    <m/>
    <x v="0"/>
    <m/>
    <x v="352"/>
    <n v="100478642"/>
    <x v="0"/>
    <x v="1"/>
    <s v="Reforço do saneamento básico"/>
    <s v="ORI"/>
    <x v="0"/>
    <m/>
    <x v="0"/>
    <x v="0"/>
    <x v="0"/>
    <x v="0"/>
    <x v="0"/>
    <x v="0"/>
    <x v="0"/>
    <x v="0"/>
    <x v="0"/>
    <x v="0"/>
    <x v="0"/>
    <s v="Reforço do saneamento básico"/>
    <x v="0"/>
    <x v="0"/>
    <x v="0"/>
    <x v="0"/>
    <x v="2"/>
    <x v="0"/>
    <x v="0"/>
    <x v="1"/>
    <x v="0"/>
    <x v="0"/>
    <x v="1"/>
    <x v="0"/>
    <s v="Pagamento a favor da Senhora Maria Moreno da Veiga, pela prestação de serviços de limpeza interna na Delegação Municipal de São Miguel, referente a mês de abril 2021, conforme justificativo em anexo."/>
  </r>
  <r>
    <x v="0"/>
    <n v="0"/>
    <n v="0"/>
    <n v="0"/>
    <n v="1800"/>
    <x v="3054"/>
    <x v="0"/>
    <x v="1"/>
    <x v="0"/>
    <s v="80.02.01"/>
    <x v="1"/>
    <x v="1"/>
    <x v="1"/>
    <s v="Retenções Iur"/>
    <s v="80.02.01"/>
    <s v="Retenções Iur"/>
    <s v="80.02.01"/>
    <x v="1"/>
    <x v="0"/>
    <x v="1"/>
    <x v="0"/>
    <x v="0"/>
    <x v="1"/>
    <x v="1"/>
    <x v="0"/>
    <x v="1"/>
    <s v="2021-04-22"/>
    <x v="1"/>
    <n v="1800"/>
    <x v="0"/>
    <m/>
    <x v="0"/>
    <m/>
    <x v="0"/>
    <n v="100474696"/>
    <x v="0"/>
    <x v="1"/>
    <s v="Retenções Iur"/>
    <s v="ORI"/>
    <x v="0"/>
    <s v="RIUR"/>
    <x v="0"/>
    <x v="0"/>
    <x v="0"/>
    <x v="0"/>
    <x v="0"/>
    <x v="0"/>
    <x v="0"/>
    <x v="0"/>
    <x v="0"/>
    <x v="0"/>
    <x v="0"/>
    <s v="Retenções Iur"/>
    <x v="0"/>
    <x v="0"/>
    <x v="0"/>
    <x v="0"/>
    <x v="1"/>
    <x v="0"/>
    <x v="0"/>
    <x v="1"/>
    <x v="0"/>
    <x v="1"/>
    <x v="1"/>
    <x v="0"/>
    <s v="RETENCAO OT"/>
  </r>
  <r>
    <x v="0"/>
    <n v="0"/>
    <n v="0"/>
    <n v="0"/>
    <n v="2500"/>
    <x v="3055"/>
    <x v="0"/>
    <x v="0"/>
    <x v="0"/>
    <s v="03.16.15"/>
    <x v="0"/>
    <x v="0"/>
    <x v="0"/>
    <s v="Direção Financeira"/>
    <s v="03.16.15"/>
    <s v="Direção Financeira"/>
    <s v="03.16.15"/>
    <x v="51"/>
    <x v="0"/>
    <x v="0"/>
    <x v="4"/>
    <x v="1"/>
    <x v="0"/>
    <x v="0"/>
    <x v="0"/>
    <x v="3"/>
    <s v="2021-05-07"/>
    <x v="1"/>
    <n v="2500"/>
    <x v="0"/>
    <m/>
    <x v="0"/>
    <m/>
    <x v="93"/>
    <n v="100404429"/>
    <x v="0"/>
    <x v="1"/>
    <s v="Direção Financeira"/>
    <s v="ORI"/>
    <x v="0"/>
    <m/>
    <x v="0"/>
    <x v="0"/>
    <x v="0"/>
    <x v="0"/>
    <x v="0"/>
    <x v="0"/>
    <x v="0"/>
    <x v="0"/>
    <x v="0"/>
    <x v="0"/>
    <x v="0"/>
    <s v="Direção Financeira"/>
    <x v="0"/>
    <x v="0"/>
    <x v="0"/>
    <x v="0"/>
    <x v="0"/>
    <x v="0"/>
    <x v="0"/>
    <x v="1"/>
    <x v="0"/>
    <x v="0"/>
    <x v="1"/>
    <x v="0"/>
    <s v="Pagamento a favor da Unitel T+, pela recarga de internet na Delegação Municipal da Ribeira de Sao Miguel, conforme justificativos em anexo."/>
  </r>
  <r>
    <x v="0"/>
    <n v="0"/>
    <n v="0"/>
    <n v="0"/>
    <n v="5000"/>
    <x v="3056"/>
    <x v="0"/>
    <x v="0"/>
    <x v="0"/>
    <s v="01.25.01.10"/>
    <x v="62"/>
    <x v="2"/>
    <x v="2"/>
    <s v="Educação"/>
    <s v="01.25.01"/>
    <s v="Educação"/>
    <s v="01.25.01"/>
    <x v="7"/>
    <x v="0"/>
    <x v="3"/>
    <x v="3"/>
    <x v="1"/>
    <x v="2"/>
    <x v="0"/>
    <x v="0"/>
    <x v="4"/>
    <s v="2021-06-04"/>
    <x v="1"/>
    <n v="5000"/>
    <x v="0"/>
    <m/>
    <x v="0"/>
    <m/>
    <x v="475"/>
    <n v="100478960"/>
    <x v="0"/>
    <x v="1"/>
    <s v="Transporte escolar"/>
    <s v="ORI"/>
    <x v="0"/>
    <m/>
    <x v="0"/>
    <x v="0"/>
    <x v="0"/>
    <x v="0"/>
    <x v="0"/>
    <x v="0"/>
    <x v="0"/>
    <x v="0"/>
    <x v="0"/>
    <x v="0"/>
    <x v="0"/>
    <s v="Transporte escolar"/>
    <x v="0"/>
    <x v="0"/>
    <x v="0"/>
    <x v="0"/>
    <x v="2"/>
    <x v="0"/>
    <x v="0"/>
    <x v="1"/>
    <x v="0"/>
    <x v="0"/>
    <x v="1"/>
    <x v="0"/>
    <s v="Apoio financeiro atribuído a favor da Srª Denise MAnuela Mendes Tavares, destinada a pagto de transporte escolar conforme documentos em anexo"/>
  </r>
  <r>
    <x v="0"/>
    <n v="0"/>
    <n v="0"/>
    <n v="0"/>
    <n v="3000"/>
    <x v="3057"/>
    <x v="0"/>
    <x v="0"/>
    <x v="0"/>
    <s v="03.16.02"/>
    <x v="53"/>
    <x v="0"/>
    <x v="0"/>
    <s v="Gabinete do Presidente"/>
    <s v="03.16.02"/>
    <s v="Gabinete do Presidente"/>
    <s v="03.16.02"/>
    <x v="44"/>
    <x v="0"/>
    <x v="0"/>
    <x v="4"/>
    <x v="1"/>
    <x v="0"/>
    <x v="0"/>
    <x v="0"/>
    <x v="4"/>
    <s v="2021-06-08"/>
    <x v="1"/>
    <n v="3000"/>
    <x v="0"/>
    <m/>
    <x v="0"/>
    <m/>
    <x v="134"/>
    <n v="100444140"/>
    <x v="0"/>
    <x v="1"/>
    <s v="Gabinete do Presidente"/>
    <s v="ORI"/>
    <x v="0"/>
    <m/>
    <x v="0"/>
    <x v="0"/>
    <x v="0"/>
    <x v="0"/>
    <x v="0"/>
    <x v="0"/>
    <x v="0"/>
    <x v="0"/>
    <x v="0"/>
    <x v="0"/>
    <x v="0"/>
    <s v="Gabinete do Presidente"/>
    <x v="0"/>
    <x v="0"/>
    <x v="0"/>
    <x v="0"/>
    <x v="0"/>
    <x v="0"/>
    <x v="0"/>
    <x v="1"/>
    <x v="0"/>
    <x v="0"/>
    <x v="1"/>
    <x v="0"/>
    <s v="Ajuda de custo atribuído a favor do presidente Hermenio Fernandes, quando da deslocação a cidade da Praia em missão oficial de serviço no dia 8 de junho, conforme justificativos em anexo. "/>
  </r>
  <r>
    <x v="0"/>
    <n v="0"/>
    <n v="0"/>
    <n v="0"/>
    <n v="22855"/>
    <x v="3058"/>
    <x v="0"/>
    <x v="0"/>
    <x v="0"/>
    <s v="03.16.15"/>
    <x v="0"/>
    <x v="0"/>
    <x v="0"/>
    <s v="Direção Financeira"/>
    <s v="03.16.15"/>
    <s v="Direção Financeira"/>
    <s v="03.16.15"/>
    <x v="11"/>
    <x v="0"/>
    <x v="0"/>
    <x v="0"/>
    <x v="1"/>
    <x v="0"/>
    <x v="0"/>
    <x v="0"/>
    <x v="4"/>
    <s v="2021-06-10"/>
    <x v="1"/>
    <n v="22855"/>
    <x v="0"/>
    <m/>
    <x v="0"/>
    <m/>
    <x v="78"/>
    <n v="100478159"/>
    <x v="0"/>
    <x v="1"/>
    <s v="Direção Financeira"/>
    <s v="ORI"/>
    <x v="0"/>
    <m/>
    <x v="0"/>
    <x v="0"/>
    <x v="0"/>
    <x v="0"/>
    <x v="0"/>
    <x v="0"/>
    <x v="0"/>
    <x v="0"/>
    <x v="0"/>
    <x v="0"/>
    <x v="0"/>
    <s v="Direção Financeira"/>
    <x v="0"/>
    <x v="0"/>
    <x v="0"/>
    <x v="0"/>
    <x v="0"/>
    <x v="0"/>
    <x v="0"/>
    <x v="1"/>
    <x v="0"/>
    <x v="0"/>
    <x v="1"/>
    <x v="0"/>
    <s v="Pagamento a Favor da Comercio Geral Sanches e Semedo peal aquisição de toneres e Tinteiros para serviços da Câmara, conforme justificativos em anexo."/>
  </r>
  <r>
    <x v="0"/>
    <n v="0"/>
    <n v="0"/>
    <n v="0"/>
    <n v="29670"/>
    <x v="3059"/>
    <x v="0"/>
    <x v="0"/>
    <x v="0"/>
    <s v="03.16.15"/>
    <x v="0"/>
    <x v="0"/>
    <x v="0"/>
    <s v="Direção Financeira"/>
    <s v="03.16.15"/>
    <s v="Direção Financeira"/>
    <s v="03.16.15"/>
    <x v="45"/>
    <x v="0"/>
    <x v="0"/>
    <x v="0"/>
    <x v="1"/>
    <x v="0"/>
    <x v="0"/>
    <x v="0"/>
    <x v="4"/>
    <s v="2021-06-21"/>
    <x v="1"/>
    <n v="29670"/>
    <x v="0"/>
    <m/>
    <x v="0"/>
    <m/>
    <x v="289"/>
    <n v="100478561"/>
    <x v="0"/>
    <x v="1"/>
    <s v="Direção Financeira"/>
    <s v="ORI"/>
    <x v="0"/>
    <m/>
    <x v="0"/>
    <x v="0"/>
    <x v="0"/>
    <x v="0"/>
    <x v="0"/>
    <x v="0"/>
    <x v="0"/>
    <x v="0"/>
    <x v="0"/>
    <x v="0"/>
    <x v="0"/>
    <s v="Direção Financeira"/>
    <x v="0"/>
    <x v="0"/>
    <x v="0"/>
    <x v="0"/>
    <x v="0"/>
    <x v="0"/>
    <x v="0"/>
    <x v="1"/>
    <x v="0"/>
    <x v="0"/>
    <x v="1"/>
    <x v="0"/>
    <s v="Pagto a favor da CV Maquinas, pela aquisição de filtro de óleo motor e de ar destinada a viatura ST-33-Qu conforme documentos em anexo."/>
  </r>
  <r>
    <x v="0"/>
    <n v="0"/>
    <n v="0"/>
    <n v="0"/>
    <n v="4066"/>
    <x v="3060"/>
    <x v="0"/>
    <x v="0"/>
    <x v="0"/>
    <s v="03.16.11"/>
    <x v="57"/>
    <x v="0"/>
    <x v="0"/>
    <s v="Direcção de Obras"/>
    <s v="03.16.11"/>
    <s v="Direcção de Obras"/>
    <s v="03.16.11"/>
    <x v="4"/>
    <x v="0"/>
    <x v="0"/>
    <x v="0"/>
    <x v="0"/>
    <x v="0"/>
    <x v="0"/>
    <x v="0"/>
    <x v="4"/>
    <s v="2021-06-23"/>
    <x v="1"/>
    <n v="4066"/>
    <x v="0"/>
    <m/>
    <x v="0"/>
    <m/>
    <x v="0"/>
    <n v="100474696"/>
    <x v="0"/>
    <x v="0"/>
    <s v="Direcção de Obras"/>
    <s v="ORI"/>
    <x v="0"/>
    <m/>
    <x v="0"/>
    <x v="0"/>
    <x v="0"/>
    <x v="0"/>
    <x v="0"/>
    <x v="0"/>
    <x v="0"/>
    <x v="0"/>
    <x v="0"/>
    <x v="0"/>
    <x v="0"/>
    <s v="Direcção de Obras"/>
    <x v="0"/>
    <x v="0"/>
    <x v="0"/>
    <x v="0"/>
    <x v="0"/>
    <x v="0"/>
    <x v="0"/>
    <x v="1"/>
    <x v="0"/>
    <x v="0"/>
    <x v="0"/>
    <x v="0"/>
    <s v="Pagamento a favor do Senhor Eusebio Santana Monteiro, pela prestação de serviço de encarregado de obras, pedreiro e responsavel de armazém, referente a mês de junho 2021, conforme justificativo em anexo."/>
  </r>
  <r>
    <x v="0"/>
    <n v="0"/>
    <n v="0"/>
    <n v="0"/>
    <n v="23043"/>
    <x v="3060"/>
    <x v="0"/>
    <x v="0"/>
    <x v="0"/>
    <s v="03.16.11"/>
    <x v="57"/>
    <x v="0"/>
    <x v="0"/>
    <s v="Direcção de Obras"/>
    <s v="03.16.11"/>
    <s v="Direcção de Obras"/>
    <s v="03.16.11"/>
    <x v="4"/>
    <x v="0"/>
    <x v="0"/>
    <x v="0"/>
    <x v="0"/>
    <x v="0"/>
    <x v="0"/>
    <x v="0"/>
    <x v="4"/>
    <s v="2021-06-23"/>
    <x v="1"/>
    <n v="23043"/>
    <x v="0"/>
    <m/>
    <x v="0"/>
    <m/>
    <x v="39"/>
    <n v="100478696"/>
    <x v="0"/>
    <x v="1"/>
    <s v="Direcção de Obras"/>
    <s v="ORI"/>
    <x v="0"/>
    <m/>
    <x v="0"/>
    <x v="0"/>
    <x v="0"/>
    <x v="0"/>
    <x v="0"/>
    <x v="0"/>
    <x v="0"/>
    <x v="0"/>
    <x v="0"/>
    <x v="0"/>
    <x v="0"/>
    <s v="Direcção de Obras"/>
    <x v="0"/>
    <x v="0"/>
    <x v="0"/>
    <x v="0"/>
    <x v="0"/>
    <x v="0"/>
    <x v="0"/>
    <x v="1"/>
    <x v="0"/>
    <x v="0"/>
    <x v="1"/>
    <x v="0"/>
    <s v="Pagamento a favor do Senhor Eusebio Santana Monteiro, pela prestação de serviço de encarregado de obras, pedreiro e responsavel de armazém, referente a mês de junho 2021, conforme justificativo em anexo."/>
  </r>
  <r>
    <x v="0"/>
    <n v="0"/>
    <n v="0"/>
    <n v="0"/>
    <n v="1800"/>
    <x v="3061"/>
    <x v="0"/>
    <x v="1"/>
    <x v="0"/>
    <s v="80.02.01"/>
    <x v="1"/>
    <x v="1"/>
    <x v="1"/>
    <s v="Retenções Iur"/>
    <s v="80.02.01"/>
    <s v="Retenções Iur"/>
    <s v="80.02.01"/>
    <x v="1"/>
    <x v="0"/>
    <x v="1"/>
    <x v="0"/>
    <x v="0"/>
    <x v="1"/>
    <x v="1"/>
    <x v="0"/>
    <x v="4"/>
    <s v="2021-06-08"/>
    <x v="1"/>
    <n v="1800"/>
    <x v="0"/>
    <m/>
    <x v="0"/>
    <m/>
    <x v="0"/>
    <n v="100474696"/>
    <x v="0"/>
    <x v="1"/>
    <s v="Retenções Iur"/>
    <s v="ORI"/>
    <x v="0"/>
    <s v="RIUR"/>
    <x v="0"/>
    <x v="0"/>
    <x v="0"/>
    <x v="0"/>
    <x v="0"/>
    <x v="0"/>
    <x v="0"/>
    <x v="0"/>
    <x v="0"/>
    <x v="0"/>
    <x v="0"/>
    <s v="Retenções Iur"/>
    <x v="0"/>
    <x v="0"/>
    <x v="0"/>
    <x v="0"/>
    <x v="1"/>
    <x v="0"/>
    <x v="0"/>
    <x v="1"/>
    <x v="0"/>
    <x v="1"/>
    <x v="1"/>
    <x v="0"/>
    <s v="RETENCAO OT"/>
  </r>
  <r>
    <x v="0"/>
    <n v="0"/>
    <n v="0"/>
    <n v="0"/>
    <n v="1362"/>
    <x v="3062"/>
    <x v="0"/>
    <x v="0"/>
    <x v="0"/>
    <s v="03.16.12"/>
    <x v="54"/>
    <x v="0"/>
    <x v="0"/>
    <s v="Direcção de Urbanismo"/>
    <s v="03.16.12"/>
    <s v="Direcção de Urbanismo"/>
    <s v="03.16.12"/>
    <x v="51"/>
    <x v="0"/>
    <x v="0"/>
    <x v="4"/>
    <x v="1"/>
    <x v="0"/>
    <x v="0"/>
    <x v="0"/>
    <x v="4"/>
    <s v="2021-06-30"/>
    <x v="1"/>
    <n v="1362"/>
    <x v="0"/>
    <m/>
    <x v="0"/>
    <m/>
    <x v="0"/>
    <n v="100474696"/>
    <x v="0"/>
    <x v="0"/>
    <s v="Direcção de Urbanismo"/>
    <s v="ORI"/>
    <x v="0"/>
    <m/>
    <x v="0"/>
    <x v="0"/>
    <x v="0"/>
    <x v="0"/>
    <x v="0"/>
    <x v="0"/>
    <x v="0"/>
    <x v="0"/>
    <x v="0"/>
    <x v="0"/>
    <x v="0"/>
    <s v="Direcção de Urbanismo"/>
    <x v="0"/>
    <x v="0"/>
    <x v="0"/>
    <x v="0"/>
    <x v="0"/>
    <x v="0"/>
    <x v="0"/>
    <x v="0"/>
    <x v="0"/>
    <x v="0"/>
    <x v="0"/>
    <x v="0"/>
    <s v=" PAgto de salario a favor da vereadora de saneamento Ermilinda Lopes referente a Junho 2021 conforme documentos em anexo.  "/>
  </r>
  <r>
    <x v="0"/>
    <n v="0"/>
    <n v="0"/>
    <n v="0"/>
    <n v="13617"/>
    <x v="3062"/>
    <x v="0"/>
    <x v="0"/>
    <x v="0"/>
    <s v="03.16.12"/>
    <x v="54"/>
    <x v="0"/>
    <x v="0"/>
    <s v="Direcção de Urbanismo"/>
    <s v="03.16.12"/>
    <s v="Direcção de Urbanismo"/>
    <s v="03.16.12"/>
    <x v="0"/>
    <x v="0"/>
    <x v="0"/>
    <x v="0"/>
    <x v="0"/>
    <x v="0"/>
    <x v="0"/>
    <x v="0"/>
    <x v="4"/>
    <s v="2021-06-30"/>
    <x v="1"/>
    <n v="13617"/>
    <x v="0"/>
    <m/>
    <x v="0"/>
    <m/>
    <x v="0"/>
    <n v="100474696"/>
    <x v="0"/>
    <x v="0"/>
    <s v="Direcção de Urbanismo"/>
    <s v="ORI"/>
    <x v="0"/>
    <m/>
    <x v="0"/>
    <x v="0"/>
    <x v="0"/>
    <x v="0"/>
    <x v="0"/>
    <x v="0"/>
    <x v="0"/>
    <x v="0"/>
    <x v="0"/>
    <x v="0"/>
    <x v="0"/>
    <s v="Direcção de Urbanismo"/>
    <x v="0"/>
    <x v="0"/>
    <x v="0"/>
    <x v="0"/>
    <x v="0"/>
    <x v="0"/>
    <x v="0"/>
    <x v="0"/>
    <x v="0"/>
    <x v="0"/>
    <x v="0"/>
    <x v="0"/>
    <s v=" PAgto de salario a favor da vereadora de saneamento Ermilinda Lopes referente a Junho 2021 conforme documentos em anexo.  "/>
  </r>
  <r>
    <x v="0"/>
    <n v="0"/>
    <n v="0"/>
    <n v="0"/>
    <n v="14979"/>
    <x v="3063"/>
    <x v="0"/>
    <x v="1"/>
    <x v="0"/>
    <s v="80.02.01"/>
    <x v="1"/>
    <x v="1"/>
    <x v="1"/>
    <s v="Retenções Iur"/>
    <s v="80.02.01"/>
    <s v="Retenções Iur"/>
    <s v="80.02.01"/>
    <x v="1"/>
    <x v="0"/>
    <x v="1"/>
    <x v="0"/>
    <x v="0"/>
    <x v="1"/>
    <x v="1"/>
    <x v="0"/>
    <x v="4"/>
    <s v="2021-06-30"/>
    <x v="1"/>
    <n v="14979"/>
    <x v="0"/>
    <m/>
    <x v="0"/>
    <m/>
    <x v="0"/>
    <n v="100474696"/>
    <x v="0"/>
    <x v="1"/>
    <s v="Retenções Iur"/>
    <s v="ORI"/>
    <x v="0"/>
    <s v="RIUR"/>
    <x v="0"/>
    <x v="0"/>
    <x v="0"/>
    <x v="0"/>
    <x v="0"/>
    <x v="0"/>
    <x v="0"/>
    <x v="0"/>
    <x v="0"/>
    <x v="0"/>
    <x v="0"/>
    <s v="Retenções Iur"/>
    <x v="0"/>
    <x v="0"/>
    <x v="0"/>
    <x v="0"/>
    <x v="1"/>
    <x v="0"/>
    <x v="0"/>
    <x v="1"/>
    <x v="0"/>
    <x v="1"/>
    <x v="1"/>
    <x v="0"/>
    <s v="RETENCAO OT"/>
  </r>
  <r>
    <x v="0"/>
    <n v="0"/>
    <n v="0"/>
    <n v="0"/>
    <n v="8901"/>
    <x v="3062"/>
    <x v="0"/>
    <x v="0"/>
    <x v="0"/>
    <s v="03.16.12"/>
    <x v="54"/>
    <x v="0"/>
    <x v="0"/>
    <s v="Direcção de Urbanismo"/>
    <s v="03.16.12"/>
    <s v="Direcção de Urbanismo"/>
    <s v="03.16.12"/>
    <x v="0"/>
    <x v="0"/>
    <x v="0"/>
    <x v="0"/>
    <x v="0"/>
    <x v="0"/>
    <x v="0"/>
    <x v="0"/>
    <x v="4"/>
    <s v="2021-06-30"/>
    <x v="1"/>
    <n v="8901"/>
    <x v="0"/>
    <m/>
    <x v="0"/>
    <m/>
    <x v="1"/>
    <n v="100474706"/>
    <x v="0"/>
    <x v="2"/>
    <s v="Direcção de Urbanismo"/>
    <s v="ORI"/>
    <x v="0"/>
    <m/>
    <x v="0"/>
    <x v="0"/>
    <x v="0"/>
    <x v="0"/>
    <x v="0"/>
    <x v="0"/>
    <x v="0"/>
    <x v="0"/>
    <x v="0"/>
    <x v="0"/>
    <x v="0"/>
    <s v="Direcção de Urbanismo"/>
    <x v="0"/>
    <x v="0"/>
    <x v="0"/>
    <x v="0"/>
    <x v="0"/>
    <x v="0"/>
    <x v="0"/>
    <x v="0"/>
    <x v="0"/>
    <x v="0"/>
    <x v="2"/>
    <x v="0"/>
    <s v=" PAgto de salario a favor da vereadora de saneamento Ermilinda Lopes referente a Junho 2021 conforme documentos em anexo.  "/>
  </r>
  <r>
    <x v="0"/>
    <n v="0"/>
    <n v="0"/>
    <n v="0"/>
    <n v="891"/>
    <x v="3062"/>
    <x v="0"/>
    <x v="0"/>
    <x v="0"/>
    <s v="03.16.12"/>
    <x v="54"/>
    <x v="0"/>
    <x v="0"/>
    <s v="Direcção de Urbanismo"/>
    <s v="03.16.12"/>
    <s v="Direcção de Urbanismo"/>
    <s v="03.16.12"/>
    <x v="51"/>
    <x v="0"/>
    <x v="0"/>
    <x v="4"/>
    <x v="1"/>
    <x v="0"/>
    <x v="0"/>
    <x v="0"/>
    <x v="4"/>
    <s v="2021-06-30"/>
    <x v="1"/>
    <n v="891"/>
    <x v="0"/>
    <m/>
    <x v="0"/>
    <m/>
    <x v="1"/>
    <n v="100474706"/>
    <x v="0"/>
    <x v="2"/>
    <s v="Direcção de Urbanismo"/>
    <s v="ORI"/>
    <x v="0"/>
    <m/>
    <x v="0"/>
    <x v="0"/>
    <x v="0"/>
    <x v="0"/>
    <x v="0"/>
    <x v="0"/>
    <x v="0"/>
    <x v="0"/>
    <x v="0"/>
    <x v="0"/>
    <x v="0"/>
    <s v="Direcção de Urbanismo"/>
    <x v="0"/>
    <x v="0"/>
    <x v="0"/>
    <x v="0"/>
    <x v="0"/>
    <x v="0"/>
    <x v="0"/>
    <x v="0"/>
    <x v="0"/>
    <x v="0"/>
    <x v="2"/>
    <x v="0"/>
    <s v=" PAgto de salario a favor da vereadora de saneamento Ermilinda Lopes referente a Junho 2021 conforme documentos em anexo.  "/>
  </r>
  <r>
    <x v="0"/>
    <n v="0"/>
    <n v="0"/>
    <n v="0"/>
    <n v="9792"/>
    <x v="3064"/>
    <x v="0"/>
    <x v="1"/>
    <x v="0"/>
    <s v="80.02.10.01"/>
    <x v="2"/>
    <x v="1"/>
    <x v="1"/>
    <s v="Outros"/>
    <s v="80.02.10"/>
    <s v="Outros"/>
    <s v="80.02.10"/>
    <x v="2"/>
    <x v="0"/>
    <x v="1"/>
    <x v="0"/>
    <x v="0"/>
    <x v="1"/>
    <x v="1"/>
    <x v="0"/>
    <x v="4"/>
    <s v="2021-06-30"/>
    <x v="1"/>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82"/>
    <x v="3062"/>
    <x v="0"/>
    <x v="0"/>
    <x v="0"/>
    <s v="03.16.12"/>
    <x v="54"/>
    <x v="0"/>
    <x v="0"/>
    <s v="Direcção de Urbanismo"/>
    <s v="03.16.12"/>
    <s v="Direcção de Urbanismo"/>
    <s v="03.16.12"/>
    <x v="0"/>
    <x v="0"/>
    <x v="0"/>
    <x v="0"/>
    <x v="0"/>
    <x v="0"/>
    <x v="0"/>
    <x v="0"/>
    <x v="4"/>
    <s v="2021-06-30"/>
    <x v="1"/>
    <n v="99882"/>
    <x v="0"/>
    <m/>
    <x v="0"/>
    <m/>
    <x v="393"/>
    <n v="100478955"/>
    <x v="0"/>
    <x v="1"/>
    <s v="Direcção de Urbanismo"/>
    <s v="ORI"/>
    <x v="0"/>
    <m/>
    <x v="0"/>
    <x v="0"/>
    <x v="0"/>
    <x v="0"/>
    <x v="0"/>
    <x v="0"/>
    <x v="0"/>
    <x v="0"/>
    <x v="0"/>
    <x v="0"/>
    <x v="0"/>
    <s v="Direcção de Urbanismo"/>
    <x v="0"/>
    <x v="0"/>
    <x v="0"/>
    <x v="0"/>
    <x v="0"/>
    <x v="0"/>
    <x v="0"/>
    <x v="0"/>
    <x v="0"/>
    <x v="0"/>
    <x v="1"/>
    <x v="0"/>
    <s v=" PAgto de salario a favor da vereadora de saneamento Ermilinda Lopes referente a Junho 2021 conforme documentos em anexo.  "/>
  </r>
  <r>
    <x v="0"/>
    <n v="0"/>
    <n v="0"/>
    <n v="0"/>
    <n v="9987"/>
    <x v="3062"/>
    <x v="0"/>
    <x v="0"/>
    <x v="0"/>
    <s v="03.16.12"/>
    <x v="54"/>
    <x v="0"/>
    <x v="0"/>
    <s v="Direcção de Urbanismo"/>
    <s v="03.16.12"/>
    <s v="Direcção de Urbanismo"/>
    <s v="03.16.12"/>
    <x v="51"/>
    <x v="0"/>
    <x v="0"/>
    <x v="4"/>
    <x v="1"/>
    <x v="0"/>
    <x v="0"/>
    <x v="0"/>
    <x v="4"/>
    <s v="2021-06-30"/>
    <x v="1"/>
    <n v="9987"/>
    <x v="0"/>
    <m/>
    <x v="0"/>
    <m/>
    <x v="393"/>
    <n v="100478955"/>
    <x v="0"/>
    <x v="1"/>
    <s v="Direcção de Urbanismo"/>
    <s v="ORI"/>
    <x v="0"/>
    <m/>
    <x v="0"/>
    <x v="0"/>
    <x v="0"/>
    <x v="0"/>
    <x v="0"/>
    <x v="0"/>
    <x v="0"/>
    <x v="0"/>
    <x v="0"/>
    <x v="0"/>
    <x v="0"/>
    <s v="Direcção de Urbanismo"/>
    <x v="0"/>
    <x v="0"/>
    <x v="0"/>
    <x v="0"/>
    <x v="0"/>
    <x v="0"/>
    <x v="0"/>
    <x v="0"/>
    <x v="0"/>
    <x v="0"/>
    <x v="1"/>
    <x v="0"/>
    <s v=" PAgto de salario a favor da vereadora de saneamento Ermilinda Lopes referente a Junho 2021 conforme documentos em anexo.  "/>
  </r>
  <r>
    <x v="0"/>
    <n v="0"/>
    <n v="0"/>
    <n v="0"/>
    <n v="4122"/>
    <x v="3065"/>
    <x v="0"/>
    <x v="0"/>
    <x v="0"/>
    <s v="03.16.23"/>
    <x v="15"/>
    <x v="0"/>
    <x v="0"/>
    <s v="Direção da Educação, Formação Profissional, Emprego"/>
    <s v="03.16.23"/>
    <s v="Direção da Educação, Formação Profissional, Emprego"/>
    <s v="03.16.23"/>
    <x v="4"/>
    <x v="0"/>
    <x v="0"/>
    <x v="0"/>
    <x v="0"/>
    <x v="0"/>
    <x v="0"/>
    <x v="0"/>
    <x v="4"/>
    <s v="2021-06-30"/>
    <x v="1"/>
    <n v="4122"/>
    <x v="0"/>
    <m/>
    <x v="0"/>
    <m/>
    <x v="0"/>
    <n v="100474696"/>
    <x v="0"/>
    <x v="0"/>
    <s v="Direção da Educação, Formação Profissional, Emprego"/>
    <s v="ORI"/>
    <x v="0"/>
    <m/>
    <x v="0"/>
    <x v="0"/>
    <x v="0"/>
    <x v="0"/>
    <x v="0"/>
    <x v="0"/>
    <x v="0"/>
    <x v="0"/>
    <x v="0"/>
    <x v="0"/>
    <x v="0"/>
    <s v="Direção da Educação, Formação Profissional, Emprego"/>
    <x v="0"/>
    <x v="0"/>
    <x v="0"/>
    <x v="0"/>
    <x v="0"/>
    <x v="0"/>
    <x v="0"/>
    <x v="0"/>
    <x v="0"/>
    <x v="0"/>
    <x v="0"/>
    <x v="0"/>
    <s v="Pagto de salario a favor das monitoras, referente a Junho 2021 conforme documentos em anexo"/>
  </r>
  <r>
    <x v="0"/>
    <n v="0"/>
    <n v="0"/>
    <n v="0"/>
    <n v="180"/>
    <x v="3065"/>
    <x v="0"/>
    <x v="0"/>
    <x v="0"/>
    <s v="03.16.23"/>
    <x v="15"/>
    <x v="0"/>
    <x v="0"/>
    <s v="Direção da Educação, Formação Profissional, Emprego"/>
    <s v="03.16.23"/>
    <s v="Direção da Educação, Formação Profissional, Emprego"/>
    <s v="03.16.23"/>
    <x v="5"/>
    <x v="0"/>
    <x v="0"/>
    <x v="0"/>
    <x v="1"/>
    <x v="0"/>
    <x v="0"/>
    <x v="0"/>
    <x v="4"/>
    <s v="2021-06-30"/>
    <x v="1"/>
    <n v="180"/>
    <x v="0"/>
    <m/>
    <x v="0"/>
    <m/>
    <x v="0"/>
    <n v="100474696"/>
    <x v="0"/>
    <x v="0"/>
    <s v="Direção da Educação, Formação Profissional, Emprego"/>
    <s v="ORI"/>
    <x v="0"/>
    <m/>
    <x v="0"/>
    <x v="0"/>
    <x v="0"/>
    <x v="0"/>
    <x v="0"/>
    <x v="0"/>
    <x v="0"/>
    <x v="0"/>
    <x v="0"/>
    <x v="0"/>
    <x v="0"/>
    <s v="Direção da Educação, Formação Profissional, Emprego"/>
    <x v="0"/>
    <x v="0"/>
    <x v="0"/>
    <x v="0"/>
    <x v="0"/>
    <x v="0"/>
    <x v="0"/>
    <x v="0"/>
    <x v="0"/>
    <x v="0"/>
    <x v="0"/>
    <x v="0"/>
    <s v="Pagto de salario a favor das monitoras, referente a Junho 2021 conforme documentos em anexo"/>
  </r>
  <r>
    <x v="0"/>
    <n v="0"/>
    <n v="0"/>
    <n v="0"/>
    <n v="8"/>
    <x v="3065"/>
    <x v="0"/>
    <x v="0"/>
    <x v="0"/>
    <s v="03.16.23"/>
    <x v="15"/>
    <x v="0"/>
    <x v="0"/>
    <s v="Direção da Educação, Formação Profissional, Emprego"/>
    <s v="03.16.23"/>
    <s v="Direção da Educação, Formação Profissional, Emprego"/>
    <s v="03.16.23"/>
    <x v="32"/>
    <x v="0"/>
    <x v="0"/>
    <x v="0"/>
    <x v="1"/>
    <x v="0"/>
    <x v="0"/>
    <x v="0"/>
    <x v="4"/>
    <s v="2021-06-30"/>
    <x v="1"/>
    <n v="8"/>
    <x v="0"/>
    <m/>
    <x v="0"/>
    <m/>
    <x v="0"/>
    <n v="100474696"/>
    <x v="0"/>
    <x v="0"/>
    <s v="Direção da Educação, Formação Profissional, Emprego"/>
    <s v="ORI"/>
    <x v="0"/>
    <m/>
    <x v="0"/>
    <x v="0"/>
    <x v="0"/>
    <x v="0"/>
    <x v="0"/>
    <x v="0"/>
    <x v="0"/>
    <x v="0"/>
    <x v="0"/>
    <x v="0"/>
    <x v="0"/>
    <s v="Direção da Educação, Formação Profissional, Emprego"/>
    <x v="0"/>
    <x v="0"/>
    <x v="0"/>
    <x v="0"/>
    <x v="0"/>
    <x v="0"/>
    <x v="0"/>
    <x v="0"/>
    <x v="0"/>
    <x v="0"/>
    <x v="0"/>
    <x v="0"/>
    <s v="Pagto de salario a favor das monitoras, referente a Junho 2021 conforme documentos em anexo"/>
  </r>
  <r>
    <x v="0"/>
    <n v="0"/>
    <n v="0"/>
    <n v="0"/>
    <n v="4310"/>
    <x v="3066"/>
    <x v="0"/>
    <x v="1"/>
    <x v="0"/>
    <s v="80.02.01"/>
    <x v="1"/>
    <x v="1"/>
    <x v="1"/>
    <s v="Retenções Iur"/>
    <s v="80.02.01"/>
    <s v="Retenções Iur"/>
    <s v="80.02.01"/>
    <x v="1"/>
    <x v="0"/>
    <x v="1"/>
    <x v="0"/>
    <x v="0"/>
    <x v="1"/>
    <x v="1"/>
    <x v="0"/>
    <x v="4"/>
    <s v="2021-06-30"/>
    <x v="1"/>
    <n v="4310"/>
    <x v="0"/>
    <m/>
    <x v="0"/>
    <m/>
    <x v="0"/>
    <n v="100474696"/>
    <x v="0"/>
    <x v="1"/>
    <s v="Retenções Iur"/>
    <s v="ORI"/>
    <x v="0"/>
    <s v="RIUR"/>
    <x v="0"/>
    <x v="0"/>
    <x v="0"/>
    <x v="0"/>
    <x v="0"/>
    <x v="0"/>
    <x v="0"/>
    <x v="0"/>
    <x v="0"/>
    <x v="0"/>
    <x v="0"/>
    <s v="Retenções Iur"/>
    <x v="0"/>
    <x v="0"/>
    <x v="0"/>
    <x v="0"/>
    <x v="1"/>
    <x v="0"/>
    <x v="0"/>
    <x v="1"/>
    <x v="0"/>
    <x v="1"/>
    <x v="1"/>
    <x v="0"/>
    <s v="RETENCAO OT"/>
  </r>
  <r>
    <x v="0"/>
    <n v="0"/>
    <n v="0"/>
    <n v="0"/>
    <n v="84961"/>
    <x v="3065"/>
    <x v="0"/>
    <x v="0"/>
    <x v="0"/>
    <s v="03.16.23"/>
    <x v="15"/>
    <x v="0"/>
    <x v="0"/>
    <s v="Direção da Educação, Formação Profissional, Emprego"/>
    <s v="03.16.23"/>
    <s v="Direção da Educação, Formação Profissional, Emprego"/>
    <s v="03.16.23"/>
    <x v="4"/>
    <x v="0"/>
    <x v="0"/>
    <x v="0"/>
    <x v="0"/>
    <x v="0"/>
    <x v="0"/>
    <x v="0"/>
    <x v="4"/>
    <s v="2021-06-30"/>
    <x v="1"/>
    <n v="84961"/>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Pagto de salario a favor das monitoras, referente a Junho 2021 conforme documentos em anexo"/>
  </r>
  <r>
    <x v="0"/>
    <n v="0"/>
    <n v="0"/>
    <n v="0"/>
    <n v="3712"/>
    <x v="3065"/>
    <x v="0"/>
    <x v="0"/>
    <x v="0"/>
    <s v="03.16.23"/>
    <x v="15"/>
    <x v="0"/>
    <x v="0"/>
    <s v="Direção da Educação, Formação Profissional, Emprego"/>
    <s v="03.16.23"/>
    <s v="Direção da Educação, Formação Profissional, Emprego"/>
    <s v="03.16.23"/>
    <x v="5"/>
    <x v="0"/>
    <x v="0"/>
    <x v="0"/>
    <x v="1"/>
    <x v="0"/>
    <x v="0"/>
    <x v="0"/>
    <x v="4"/>
    <s v="2021-06-30"/>
    <x v="1"/>
    <n v="3712"/>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Pagto de salario a favor das monitoras, referente a Junho 2021 conforme documentos em anexo"/>
  </r>
  <r>
    <x v="0"/>
    <n v="0"/>
    <n v="0"/>
    <n v="0"/>
    <n v="144"/>
    <x v="3065"/>
    <x v="0"/>
    <x v="0"/>
    <x v="0"/>
    <s v="03.16.23"/>
    <x v="15"/>
    <x v="0"/>
    <x v="0"/>
    <s v="Direção da Educação, Formação Profissional, Emprego"/>
    <s v="03.16.23"/>
    <s v="Direção da Educação, Formação Profissional, Emprego"/>
    <s v="03.16.23"/>
    <x v="32"/>
    <x v="0"/>
    <x v="0"/>
    <x v="0"/>
    <x v="1"/>
    <x v="0"/>
    <x v="0"/>
    <x v="0"/>
    <x v="4"/>
    <s v="2021-06-30"/>
    <x v="1"/>
    <n v="144"/>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Pagto de salario a favor das monitoras, referente a Junho 2021 conforme documentos em anexo"/>
  </r>
  <r>
    <x v="0"/>
    <n v="0"/>
    <n v="0"/>
    <n v="0"/>
    <n v="88817"/>
    <x v="3067"/>
    <x v="0"/>
    <x v="1"/>
    <x v="0"/>
    <s v="80.02.10.01"/>
    <x v="2"/>
    <x v="1"/>
    <x v="1"/>
    <s v="Outros"/>
    <s v="80.02.10"/>
    <s v="Outros"/>
    <s v="80.02.10"/>
    <x v="2"/>
    <x v="0"/>
    <x v="1"/>
    <x v="0"/>
    <x v="0"/>
    <x v="1"/>
    <x v="1"/>
    <x v="0"/>
    <x v="4"/>
    <s v="2021-06-30"/>
    <x v="1"/>
    <n v="88817"/>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398"/>
    <x v="3065"/>
    <x v="0"/>
    <x v="0"/>
    <x v="0"/>
    <s v="03.16.23"/>
    <x v="15"/>
    <x v="0"/>
    <x v="0"/>
    <s v="Direção da Educação, Formação Profissional, Emprego"/>
    <s v="03.16.23"/>
    <s v="Direção da Educação, Formação Profissional, Emprego"/>
    <s v="03.16.23"/>
    <x v="4"/>
    <x v="0"/>
    <x v="0"/>
    <x v="0"/>
    <x v="0"/>
    <x v="0"/>
    <x v="0"/>
    <x v="0"/>
    <x v="4"/>
    <s v="2021-06-30"/>
    <x v="1"/>
    <n v="4398"/>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Pagto de salario a favor das monitoras, referente a Junho 2021 conforme documentos em anexo"/>
  </r>
  <r>
    <x v="0"/>
    <n v="0"/>
    <n v="0"/>
    <n v="0"/>
    <n v="192"/>
    <x v="3065"/>
    <x v="0"/>
    <x v="0"/>
    <x v="0"/>
    <s v="03.16.23"/>
    <x v="15"/>
    <x v="0"/>
    <x v="0"/>
    <s v="Direção da Educação, Formação Profissional, Emprego"/>
    <s v="03.16.23"/>
    <s v="Direção da Educação, Formação Profissional, Emprego"/>
    <s v="03.16.23"/>
    <x v="5"/>
    <x v="0"/>
    <x v="0"/>
    <x v="0"/>
    <x v="1"/>
    <x v="0"/>
    <x v="0"/>
    <x v="0"/>
    <x v="4"/>
    <s v="2021-06-30"/>
    <x v="1"/>
    <n v="192"/>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Pagto de salario a favor das monitoras, referente a Junho 2021 conforme documentos em anexo"/>
  </r>
  <r>
    <x v="0"/>
    <n v="0"/>
    <n v="0"/>
    <n v="0"/>
    <n v="8"/>
    <x v="3065"/>
    <x v="0"/>
    <x v="0"/>
    <x v="0"/>
    <s v="03.16.23"/>
    <x v="15"/>
    <x v="0"/>
    <x v="0"/>
    <s v="Direção da Educação, Formação Profissional, Emprego"/>
    <s v="03.16.23"/>
    <s v="Direção da Educação, Formação Profissional, Emprego"/>
    <s v="03.16.23"/>
    <x v="32"/>
    <x v="0"/>
    <x v="0"/>
    <x v="0"/>
    <x v="1"/>
    <x v="0"/>
    <x v="0"/>
    <x v="0"/>
    <x v="4"/>
    <s v="2021-06-30"/>
    <x v="1"/>
    <n v="8"/>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Pagto de salario a favor das monitoras, referente a Junho 2021 conforme documentos em anexo"/>
  </r>
  <r>
    <x v="0"/>
    <n v="0"/>
    <n v="0"/>
    <n v="0"/>
    <n v="4598"/>
    <x v="3068"/>
    <x v="0"/>
    <x v="1"/>
    <x v="0"/>
    <s v="80.02.10.02"/>
    <x v="7"/>
    <x v="1"/>
    <x v="1"/>
    <s v="Outros"/>
    <s v="80.02.10"/>
    <s v="Outros"/>
    <s v="80.02.10"/>
    <x v="10"/>
    <x v="0"/>
    <x v="1"/>
    <x v="0"/>
    <x v="0"/>
    <x v="1"/>
    <x v="1"/>
    <x v="0"/>
    <x v="4"/>
    <s v="2021-06-30"/>
    <x v="1"/>
    <n v="4598"/>
    <x v="0"/>
    <m/>
    <x v="0"/>
    <m/>
    <x v="8"/>
    <n v="100474707"/>
    <x v="0"/>
    <x v="1"/>
    <s v="Retençoes STAPS"/>
    <s v="ORI"/>
    <x v="0"/>
    <s v="RSND"/>
    <x v="0"/>
    <x v="0"/>
    <x v="0"/>
    <x v="0"/>
    <x v="0"/>
    <x v="0"/>
    <x v="0"/>
    <x v="0"/>
    <x v="0"/>
    <x v="0"/>
    <x v="0"/>
    <s v="Retençoes STAPS"/>
    <x v="0"/>
    <x v="0"/>
    <x v="0"/>
    <x v="0"/>
    <x v="1"/>
    <x v="0"/>
    <x v="0"/>
    <x v="1"/>
    <x v="0"/>
    <x v="1"/>
    <x v="1"/>
    <x v="0"/>
    <s v="RETENCAO OT"/>
  </r>
  <r>
    <x v="0"/>
    <n v="0"/>
    <n v="0"/>
    <n v="0"/>
    <n v="970381"/>
    <x v="3065"/>
    <x v="0"/>
    <x v="0"/>
    <x v="0"/>
    <s v="03.16.23"/>
    <x v="15"/>
    <x v="0"/>
    <x v="0"/>
    <s v="Direção da Educação, Formação Profissional, Emprego"/>
    <s v="03.16.23"/>
    <s v="Direção da Educação, Formação Profissional, Emprego"/>
    <s v="03.16.23"/>
    <x v="4"/>
    <x v="0"/>
    <x v="0"/>
    <x v="0"/>
    <x v="0"/>
    <x v="0"/>
    <x v="0"/>
    <x v="0"/>
    <x v="4"/>
    <s v="2021-06-30"/>
    <x v="1"/>
    <n v="970381"/>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Pagto de salario a favor das monitoras, referente a Junho 2021 conforme documentos em anexo"/>
  </r>
  <r>
    <x v="0"/>
    <n v="0"/>
    <n v="0"/>
    <n v="0"/>
    <n v="42397"/>
    <x v="3065"/>
    <x v="0"/>
    <x v="0"/>
    <x v="0"/>
    <s v="03.16.23"/>
    <x v="15"/>
    <x v="0"/>
    <x v="0"/>
    <s v="Direção da Educação, Formação Profissional, Emprego"/>
    <s v="03.16.23"/>
    <s v="Direção da Educação, Formação Profissional, Emprego"/>
    <s v="03.16.23"/>
    <x v="5"/>
    <x v="0"/>
    <x v="0"/>
    <x v="0"/>
    <x v="1"/>
    <x v="0"/>
    <x v="0"/>
    <x v="0"/>
    <x v="4"/>
    <s v="2021-06-30"/>
    <x v="1"/>
    <n v="42397"/>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Pagto de salario a favor das monitoras, referente a Junho 2021 conforme documentos em anexo"/>
  </r>
  <r>
    <x v="0"/>
    <n v="0"/>
    <n v="0"/>
    <n v="0"/>
    <n v="1640"/>
    <x v="3065"/>
    <x v="0"/>
    <x v="0"/>
    <x v="0"/>
    <s v="03.16.23"/>
    <x v="15"/>
    <x v="0"/>
    <x v="0"/>
    <s v="Direção da Educação, Formação Profissional, Emprego"/>
    <s v="03.16.23"/>
    <s v="Direção da Educação, Formação Profissional, Emprego"/>
    <s v="03.16.23"/>
    <x v="32"/>
    <x v="0"/>
    <x v="0"/>
    <x v="0"/>
    <x v="1"/>
    <x v="0"/>
    <x v="0"/>
    <x v="0"/>
    <x v="4"/>
    <s v="2021-06-30"/>
    <x v="1"/>
    <n v="1640"/>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Pagto de salario a favor das monitoras, referente a Junho 2021 conforme documentos em anexo"/>
  </r>
  <r>
    <x v="0"/>
    <n v="0"/>
    <n v="0"/>
    <n v="0"/>
    <n v="17232"/>
    <x v="3069"/>
    <x v="0"/>
    <x v="0"/>
    <x v="0"/>
    <s v="03.16.23"/>
    <x v="15"/>
    <x v="0"/>
    <x v="0"/>
    <s v="Direção da Educação, Formação Profissional, Emprego"/>
    <s v="03.16.23"/>
    <s v="Direção da Educação, Formação Profissional, Emprego"/>
    <s v="03.16.23"/>
    <x v="4"/>
    <x v="0"/>
    <x v="0"/>
    <x v="0"/>
    <x v="0"/>
    <x v="0"/>
    <x v="0"/>
    <x v="0"/>
    <x v="4"/>
    <s v="2021-06-30"/>
    <x v="1"/>
    <n v="17232"/>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Pagto de salario a favor do pessoal cozinheiras referente a Junho 2021 conforme documentos em anexo"/>
  </r>
  <r>
    <x v="0"/>
    <n v="0"/>
    <n v="0"/>
    <n v="0"/>
    <n v="48"/>
    <x v="3069"/>
    <x v="0"/>
    <x v="0"/>
    <x v="0"/>
    <s v="03.16.23"/>
    <x v="15"/>
    <x v="0"/>
    <x v="0"/>
    <s v="Direção da Educação, Formação Profissional, Emprego"/>
    <s v="03.16.23"/>
    <s v="Direção da Educação, Formação Profissional, Emprego"/>
    <s v="03.16.23"/>
    <x v="32"/>
    <x v="0"/>
    <x v="0"/>
    <x v="0"/>
    <x v="1"/>
    <x v="0"/>
    <x v="0"/>
    <x v="0"/>
    <x v="4"/>
    <s v="2021-06-30"/>
    <x v="1"/>
    <n v="48"/>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Pagto de salario a favor do pessoal cozinheiras referente a Junho 2021 conforme documentos em anexo"/>
  </r>
  <r>
    <x v="0"/>
    <n v="0"/>
    <n v="0"/>
    <n v="0"/>
    <n v="17280"/>
    <x v="3070"/>
    <x v="0"/>
    <x v="1"/>
    <x v="0"/>
    <s v="80.02.10.01"/>
    <x v="2"/>
    <x v="1"/>
    <x v="1"/>
    <s v="Outros"/>
    <s v="80.02.10"/>
    <s v="Outros"/>
    <s v="80.02.10"/>
    <x v="2"/>
    <x v="0"/>
    <x v="1"/>
    <x v="0"/>
    <x v="0"/>
    <x v="1"/>
    <x v="1"/>
    <x v="0"/>
    <x v="4"/>
    <s v="2021-06-30"/>
    <x v="1"/>
    <n v="1728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077"/>
    <x v="3069"/>
    <x v="0"/>
    <x v="0"/>
    <x v="0"/>
    <s v="03.16.23"/>
    <x v="15"/>
    <x v="0"/>
    <x v="0"/>
    <s v="Direção da Educação, Formação Profissional, Emprego"/>
    <s v="03.16.23"/>
    <s v="Direção da Educação, Formação Profissional, Emprego"/>
    <s v="03.16.23"/>
    <x v="4"/>
    <x v="0"/>
    <x v="0"/>
    <x v="0"/>
    <x v="0"/>
    <x v="0"/>
    <x v="0"/>
    <x v="0"/>
    <x v="4"/>
    <s v="2021-06-30"/>
    <x v="1"/>
    <n v="1077"/>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Pagto de salario a favor do pessoal cozinheiras referente a Junho 2021 conforme documentos em anexo"/>
  </r>
  <r>
    <x v="0"/>
    <n v="0"/>
    <n v="0"/>
    <n v="0"/>
    <n v="3"/>
    <x v="3069"/>
    <x v="0"/>
    <x v="0"/>
    <x v="0"/>
    <s v="03.16.23"/>
    <x v="15"/>
    <x v="0"/>
    <x v="0"/>
    <s v="Direção da Educação, Formação Profissional, Emprego"/>
    <s v="03.16.23"/>
    <s v="Direção da Educação, Formação Profissional, Emprego"/>
    <s v="03.16.23"/>
    <x v="32"/>
    <x v="0"/>
    <x v="0"/>
    <x v="0"/>
    <x v="1"/>
    <x v="0"/>
    <x v="0"/>
    <x v="0"/>
    <x v="4"/>
    <s v="2021-06-30"/>
    <x v="1"/>
    <n v="3"/>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Pagto de salario a favor do pessoal cozinheiras referente a Junho 2021 conforme documentos em anexo"/>
  </r>
  <r>
    <x v="0"/>
    <n v="0"/>
    <n v="0"/>
    <n v="0"/>
    <n v="1080"/>
    <x v="3071"/>
    <x v="0"/>
    <x v="1"/>
    <x v="0"/>
    <s v="80.02.10.02"/>
    <x v="7"/>
    <x v="1"/>
    <x v="1"/>
    <s v="Outros"/>
    <s v="80.02.10"/>
    <s v="Outros"/>
    <s v="80.02.10"/>
    <x v="10"/>
    <x v="0"/>
    <x v="1"/>
    <x v="0"/>
    <x v="0"/>
    <x v="1"/>
    <x v="1"/>
    <x v="0"/>
    <x v="4"/>
    <s v="2021-06-30"/>
    <x v="1"/>
    <n v="1080"/>
    <x v="0"/>
    <m/>
    <x v="0"/>
    <m/>
    <x v="8"/>
    <n v="100474707"/>
    <x v="0"/>
    <x v="1"/>
    <s v="Retençoes STAPS"/>
    <s v="ORI"/>
    <x v="0"/>
    <s v="RSND"/>
    <x v="0"/>
    <x v="0"/>
    <x v="0"/>
    <x v="0"/>
    <x v="0"/>
    <x v="0"/>
    <x v="0"/>
    <x v="0"/>
    <x v="0"/>
    <x v="0"/>
    <x v="0"/>
    <s v="Retençoes STAPS"/>
    <x v="0"/>
    <x v="0"/>
    <x v="0"/>
    <x v="0"/>
    <x v="1"/>
    <x v="0"/>
    <x v="0"/>
    <x v="1"/>
    <x v="0"/>
    <x v="1"/>
    <x v="1"/>
    <x v="0"/>
    <s v="RETENCAO OT"/>
  </r>
  <r>
    <x v="0"/>
    <n v="0"/>
    <n v="0"/>
    <n v="0"/>
    <n v="549"/>
    <x v="3069"/>
    <x v="0"/>
    <x v="0"/>
    <x v="0"/>
    <s v="03.16.23"/>
    <x v="15"/>
    <x v="0"/>
    <x v="0"/>
    <s v="Direção da Educação, Formação Profissional, Emprego"/>
    <s v="03.16.23"/>
    <s v="Direção da Educação, Formação Profissional, Emprego"/>
    <s v="03.16.23"/>
    <x v="32"/>
    <x v="0"/>
    <x v="0"/>
    <x v="0"/>
    <x v="1"/>
    <x v="0"/>
    <x v="0"/>
    <x v="0"/>
    <x v="4"/>
    <s v="2021-06-30"/>
    <x v="1"/>
    <n v="549"/>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Pagto de salario a favor do pessoal cozinheiras referente a Junho 2021 conforme documentos em anexo"/>
  </r>
  <r>
    <x v="0"/>
    <n v="0"/>
    <n v="0"/>
    <n v="0"/>
    <n v="197691"/>
    <x v="3069"/>
    <x v="0"/>
    <x v="0"/>
    <x v="0"/>
    <s v="03.16.23"/>
    <x v="15"/>
    <x v="0"/>
    <x v="0"/>
    <s v="Direção da Educação, Formação Profissional, Emprego"/>
    <s v="03.16.23"/>
    <s v="Direção da Educação, Formação Profissional, Emprego"/>
    <s v="03.16.23"/>
    <x v="4"/>
    <x v="0"/>
    <x v="0"/>
    <x v="0"/>
    <x v="0"/>
    <x v="0"/>
    <x v="0"/>
    <x v="0"/>
    <x v="4"/>
    <s v="2021-06-30"/>
    <x v="1"/>
    <n v="197691"/>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Pagto de salario a favor do pessoal cozinheiras referente a Junho 2021 conforme documentos em anexo"/>
  </r>
  <r>
    <x v="0"/>
    <n v="0"/>
    <n v="0"/>
    <n v="0"/>
    <n v="2000"/>
    <x v="3072"/>
    <x v="0"/>
    <x v="0"/>
    <x v="0"/>
    <s v="03.16.15"/>
    <x v="0"/>
    <x v="0"/>
    <x v="0"/>
    <s v="Direção Financeira"/>
    <s v="03.16.15"/>
    <s v="Direção Financeira"/>
    <s v="03.16.15"/>
    <x v="44"/>
    <x v="0"/>
    <x v="0"/>
    <x v="4"/>
    <x v="1"/>
    <x v="0"/>
    <x v="0"/>
    <x v="0"/>
    <x v="6"/>
    <s v="2021-07-08"/>
    <x v="2"/>
    <n v="2000"/>
    <x v="0"/>
    <m/>
    <x v="0"/>
    <m/>
    <x v="476"/>
    <n v="100475937"/>
    <x v="0"/>
    <x v="1"/>
    <s v="Direção Financeira"/>
    <s v="ORI"/>
    <x v="0"/>
    <m/>
    <x v="0"/>
    <x v="0"/>
    <x v="0"/>
    <x v="0"/>
    <x v="0"/>
    <x v="0"/>
    <x v="0"/>
    <x v="0"/>
    <x v="0"/>
    <x v="0"/>
    <x v="0"/>
    <s v="Direção Financeira"/>
    <x v="0"/>
    <x v="0"/>
    <x v="0"/>
    <x v="0"/>
    <x v="0"/>
    <x v="0"/>
    <x v="0"/>
    <x v="1"/>
    <x v="0"/>
    <x v="0"/>
    <x v="1"/>
    <x v="0"/>
    <s v="Ajuda de custo atribuido o Sr. Felisberto Mendonça, aquando da sua deslocação a Tarrafal em missão de serviço, nos dias 10 e 17 de junho de 2021, conforme justificativo em anexo."/>
  </r>
  <r>
    <x v="0"/>
    <n v="0"/>
    <n v="0"/>
    <n v="0"/>
    <n v="26392"/>
    <x v="3073"/>
    <x v="0"/>
    <x v="0"/>
    <x v="0"/>
    <s v="03.16.27"/>
    <x v="4"/>
    <x v="0"/>
    <x v="0"/>
    <s v="Direção dos Assuntos Jurídicos, Fiscalização e Policia Municipal"/>
    <s v="03.16.27"/>
    <s v="Direção dos Assuntos Jurídicos, Fiscalização e Policia Municipal"/>
    <s v="03.16.27"/>
    <x v="4"/>
    <x v="0"/>
    <x v="0"/>
    <x v="0"/>
    <x v="0"/>
    <x v="0"/>
    <x v="0"/>
    <x v="0"/>
    <x v="4"/>
    <s v="2021-06-30"/>
    <x v="1"/>
    <n v="26392"/>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to de salario a favor do pessoal de fiscalização referente a Junho 2021 conforme documentos em anexo"/>
  </r>
  <r>
    <x v="0"/>
    <n v="0"/>
    <n v="0"/>
    <n v="0"/>
    <n v="1025"/>
    <x v="3073"/>
    <x v="0"/>
    <x v="0"/>
    <x v="0"/>
    <s v="03.16.27"/>
    <x v="4"/>
    <x v="0"/>
    <x v="0"/>
    <s v="Direção dos Assuntos Jurídicos, Fiscalização e Policia Municipal"/>
    <s v="03.16.27"/>
    <s v="Direção dos Assuntos Jurídicos, Fiscalização e Policia Municipal"/>
    <s v="03.16.27"/>
    <x v="5"/>
    <x v="0"/>
    <x v="0"/>
    <x v="0"/>
    <x v="1"/>
    <x v="0"/>
    <x v="0"/>
    <x v="0"/>
    <x v="4"/>
    <s v="2021-06-30"/>
    <x v="1"/>
    <n v="1025"/>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to de salario a favor do pessoal de fiscalização referente a Junho 2021 conforme documentos em anexo"/>
  </r>
  <r>
    <x v="0"/>
    <n v="0"/>
    <n v="0"/>
    <n v="0"/>
    <n v="2253"/>
    <x v="3073"/>
    <x v="0"/>
    <x v="0"/>
    <x v="0"/>
    <s v="03.16.27"/>
    <x v="4"/>
    <x v="0"/>
    <x v="0"/>
    <s v="Direção dos Assuntos Jurídicos, Fiscalização e Policia Municipal"/>
    <s v="03.16.27"/>
    <s v="Direção dos Assuntos Jurídicos, Fiscalização e Policia Municipal"/>
    <s v="03.16.27"/>
    <x v="4"/>
    <x v="0"/>
    <x v="0"/>
    <x v="0"/>
    <x v="0"/>
    <x v="0"/>
    <x v="0"/>
    <x v="0"/>
    <x v="4"/>
    <s v="2021-06-30"/>
    <x v="1"/>
    <n v="2253"/>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to de salario a favor do pessoal de fiscalização referente a Junho 2021 conforme documentos em anexo"/>
  </r>
  <r>
    <x v="0"/>
    <n v="0"/>
    <n v="0"/>
    <n v="0"/>
    <n v="29670"/>
    <x v="3074"/>
    <x v="0"/>
    <x v="1"/>
    <x v="0"/>
    <s v="80.02.10.01"/>
    <x v="2"/>
    <x v="1"/>
    <x v="1"/>
    <s v="Outros"/>
    <s v="80.02.10"/>
    <s v="Outros"/>
    <s v="80.02.10"/>
    <x v="2"/>
    <x v="0"/>
    <x v="1"/>
    <x v="0"/>
    <x v="0"/>
    <x v="1"/>
    <x v="1"/>
    <x v="0"/>
    <x v="4"/>
    <s v="2021-06-30"/>
    <x v="1"/>
    <n v="2967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507"/>
    <x v="3073"/>
    <x v="0"/>
    <x v="0"/>
    <x v="0"/>
    <s v="03.16.27"/>
    <x v="4"/>
    <x v="0"/>
    <x v="0"/>
    <s v="Direção dos Assuntos Jurídicos, Fiscalização e Policia Municipal"/>
    <s v="03.16.27"/>
    <s v="Direção dos Assuntos Jurídicos, Fiscalização e Policia Municipal"/>
    <s v="03.16.27"/>
    <x v="4"/>
    <x v="0"/>
    <x v="0"/>
    <x v="0"/>
    <x v="0"/>
    <x v="0"/>
    <x v="0"/>
    <x v="0"/>
    <x v="4"/>
    <s v="2021-06-30"/>
    <x v="1"/>
    <n v="507"/>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to de salario a favor do pessoal de fiscalização referente a Junho 2021 conforme documentos em anexo"/>
  </r>
  <r>
    <x v="0"/>
    <n v="0"/>
    <n v="0"/>
    <n v="0"/>
    <n v="19"/>
    <x v="3073"/>
    <x v="0"/>
    <x v="0"/>
    <x v="0"/>
    <s v="03.16.27"/>
    <x v="4"/>
    <x v="0"/>
    <x v="0"/>
    <s v="Direção dos Assuntos Jurídicos, Fiscalização e Policia Municipal"/>
    <s v="03.16.27"/>
    <s v="Direção dos Assuntos Jurídicos, Fiscalização e Policia Municipal"/>
    <s v="03.16.27"/>
    <x v="5"/>
    <x v="0"/>
    <x v="0"/>
    <x v="0"/>
    <x v="1"/>
    <x v="0"/>
    <x v="0"/>
    <x v="0"/>
    <x v="4"/>
    <s v="2021-06-30"/>
    <x v="1"/>
    <n v="19"/>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to de salario a favor do pessoal de fiscalização referente a Junho 2021 conforme documentos em anexo"/>
  </r>
  <r>
    <x v="0"/>
    <n v="0"/>
    <n v="0"/>
    <n v="0"/>
    <n v="44"/>
    <x v="3073"/>
    <x v="0"/>
    <x v="0"/>
    <x v="0"/>
    <s v="03.16.27"/>
    <x v="4"/>
    <x v="0"/>
    <x v="0"/>
    <s v="Direção dos Assuntos Jurídicos, Fiscalização e Policia Municipal"/>
    <s v="03.16.27"/>
    <s v="Direção dos Assuntos Jurídicos, Fiscalização e Policia Municipal"/>
    <s v="03.16.27"/>
    <x v="4"/>
    <x v="0"/>
    <x v="0"/>
    <x v="0"/>
    <x v="0"/>
    <x v="0"/>
    <x v="0"/>
    <x v="0"/>
    <x v="4"/>
    <s v="2021-06-30"/>
    <x v="1"/>
    <n v="44"/>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to de salario a favor do pessoal de fiscalização referente a Junho 2021 conforme documentos em anexo"/>
  </r>
  <r>
    <x v="0"/>
    <n v="0"/>
    <n v="0"/>
    <n v="0"/>
    <n v="570"/>
    <x v="3075"/>
    <x v="0"/>
    <x v="1"/>
    <x v="0"/>
    <s v="80.02.10.02"/>
    <x v="7"/>
    <x v="1"/>
    <x v="1"/>
    <s v="Outros"/>
    <s v="80.02.10"/>
    <s v="Outros"/>
    <s v="80.02.10"/>
    <x v="10"/>
    <x v="0"/>
    <x v="1"/>
    <x v="0"/>
    <x v="0"/>
    <x v="1"/>
    <x v="1"/>
    <x v="0"/>
    <x v="4"/>
    <s v="2021-06-30"/>
    <x v="1"/>
    <n v="570"/>
    <x v="0"/>
    <m/>
    <x v="0"/>
    <m/>
    <x v="8"/>
    <n v="100474707"/>
    <x v="0"/>
    <x v="1"/>
    <s v="Retençoes STAPS"/>
    <s v="ORI"/>
    <x v="0"/>
    <s v="RSND"/>
    <x v="0"/>
    <x v="0"/>
    <x v="0"/>
    <x v="0"/>
    <x v="0"/>
    <x v="0"/>
    <x v="0"/>
    <x v="0"/>
    <x v="0"/>
    <x v="0"/>
    <x v="0"/>
    <s v="Retençoes STAPS"/>
    <x v="0"/>
    <x v="0"/>
    <x v="0"/>
    <x v="0"/>
    <x v="1"/>
    <x v="0"/>
    <x v="0"/>
    <x v="1"/>
    <x v="0"/>
    <x v="1"/>
    <x v="1"/>
    <x v="0"/>
    <s v="RETENCAO OT"/>
  </r>
  <r>
    <x v="0"/>
    <n v="0"/>
    <n v="0"/>
    <n v="0"/>
    <n v="396"/>
    <x v="3073"/>
    <x v="0"/>
    <x v="0"/>
    <x v="0"/>
    <s v="03.16.27"/>
    <x v="4"/>
    <x v="0"/>
    <x v="0"/>
    <s v="Direção dos Assuntos Jurídicos, Fiscalização e Policia Municipal"/>
    <s v="03.16.27"/>
    <s v="Direção dos Assuntos Jurídicos, Fiscalização e Policia Municipal"/>
    <s v="03.16.27"/>
    <x v="4"/>
    <x v="0"/>
    <x v="0"/>
    <x v="0"/>
    <x v="0"/>
    <x v="0"/>
    <x v="0"/>
    <x v="0"/>
    <x v="4"/>
    <s v="2021-06-30"/>
    <x v="1"/>
    <n v="396"/>
    <x v="0"/>
    <m/>
    <x v="0"/>
    <m/>
    <x v="9"/>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to de salario a favor do pessoal de fiscalização referente a Junho 2021 conforme documentos em anexo"/>
  </r>
  <r>
    <x v="0"/>
    <n v="0"/>
    <n v="0"/>
    <n v="0"/>
    <n v="15"/>
    <x v="3073"/>
    <x v="0"/>
    <x v="0"/>
    <x v="0"/>
    <s v="03.16.27"/>
    <x v="4"/>
    <x v="0"/>
    <x v="0"/>
    <s v="Direção dos Assuntos Jurídicos, Fiscalização e Policia Municipal"/>
    <s v="03.16.27"/>
    <s v="Direção dos Assuntos Jurídicos, Fiscalização e Policia Municipal"/>
    <s v="03.16.27"/>
    <x v="5"/>
    <x v="0"/>
    <x v="0"/>
    <x v="0"/>
    <x v="1"/>
    <x v="0"/>
    <x v="0"/>
    <x v="0"/>
    <x v="4"/>
    <s v="2021-06-30"/>
    <x v="1"/>
    <n v="15"/>
    <x v="0"/>
    <m/>
    <x v="0"/>
    <m/>
    <x v="9"/>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to de salario a favor do pessoal de fiscalização referente a Junho 2021 conforme documentos em anexo"/>
  </r>
  <r>
    <x v="0"/>
    <n v="0"/>
    <n v="0"/>
    <n v="0"/>
    <n v="35"/>
    <x v="3073"/>
    <x v="0"/>
    <x v="0"/>
    <x v="0"/>
    <s v="03.16.27"/>
    <x v="4"/>
    <x v="0"/>
    <x v="0"/>
    <s v="Direção dos Assuntos Jurídicos, Fiscalização e Policia Municipal"/>
    <s v="03.16.27"/>
    <s v="Direção dos Assuntos Jurídicos, Fiscalização e Policia Municipal"/>
    <s v="03.16.27"/>
    <x v="4"/>
    <x v="0"/>
    <x v="0"/>
    <x v="0"/>
    <x v="0"/>
    <x v="0"/>
    <x v="0"/>
    <x v="0"/>
    <x v="4"/>
    <s v="2021-06-30"/>
    <x v="1"/>
    <n v="35"/>
    <x v="0"/>
    <m/>
    <x v="0"/>
    <m/>
    <x v="9"/>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to de salario a favor do pessoal de fiscalização referente a Junho 2021 conforme documentos em anexo"/>
  </r>
  <r>
    <x v="0"/>
    <n v="0"/>
    <n v="0"/>
    <n v="0"/>
    <n v="446"/>
    <x v="3076"/>
    <x v="0"/>
    <x v="1"/>
    <x v="0"/>
    <s v="80.02.10.24"/>
    <x v="8"/>
    <x v="1"/>
    <x v="1"/>
    <s v="Outros"/>
    <s v="80.02.10"/>
    <s v="Outros"/>
    <s v="80.02.10"/>
    <x v="10"/>
    <x v="0"/>
    <x v="1"/>
    <x v="0"/>
    <x v="0"/>
    <x v="1"/>
    <x v="1"/>
    <x v="0"/>
    <x v="4"/>
    <s v="2021-06-30"/>
    <x v="1"/>
    <n v="446"/>
    <x v="0"/>
    <m/>
    <x v="0"/>
    <m/>
    <x v="9"/>
    <n v="100478987"/>
    <x v="0"/>
    <x v="1"/>
    <s v="Retenções SIACSA"/>
    <s v="ORI"/>
    <x v="0"/>
    <s v="SIACSA"/>
    <x v="0"/>
    <x v="0"/>
    <x v="0"/>
    <x v="0"/>
    <x v="0"/>
    <x v="0"/>
    <x v="0"/>
    <x v="0"/>
    <x v="0"/>
    <x v="0"/>
    <x v="0"/>
    <s v="Retenções SIACSA"/>
    <x v="0"/>
    <x v="0"/>
    <x v="0"/>
    <x v="0"/>
    <x v="1"/>
    <x v="0"/>
    <x v="0"/>
    <x v="1"/>
    <x v="0"/>
    <x v="1"/>
    <x v="1"/>
    <x v="0"/>
    <s v="RETENCAO OT"/>
  </r>
  <r>
    <x v="0"/>
    <n v="0"/>
    <n v="0"/>
    <n v="0"/>
    <n v="15165"/>
    <x v="3073"/>
    <x v="0"/>
    <x v="0"/>
    <x v="0"/>
    <s v="03.16.27"/>
    <x v="4"/>
    <x v="0"/>
    <x v="0"/>
    <s v="Direção dos Assuntos Jurídicos, Fiscalização e Policia Municipal"/>
    <s v="03.16.27"/>
    <s v="Direção dos Assuntos Jurídicos, Fiscalização e Policia Municipal"/>
    <s v="03.16.27"/>
    <x v="4"/>
    <x v="0"/>
    <x v="0"/>
    <x v="0"/>
    <x v="0"/>
    <x v="0"/>
    <x v="0"/>
    <x v="0"/>
    <x v="4"/>
    <s v="2021-06-30"/>
    <x v="1"/>
    <n v="15165"/>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to de salario a favor do pessoal de fiscalização referente a Junho 2021 conforme documentos em anexo"/>
  </r>
  <r>
    <x v="0"/>
    <n v="0"/>
    <n v="0"/>
    <n v="0"/>
    <n v="589"/>
    <x v="3073"/>
    <x v="0"/>
    <x v="0"/>
    <x v="0"/>
    <s v="03.16.27"/>
    <x v="4"/>
    <x v="0"/>
    <x v="0"/>
    <s v="Direção dos Assuntos Jurídicos, Fiscalização e Policia Municipal"/>
    <s v="03.16.27"/>
    <s v="Direção dos Assuntos Jurídicos, Fiscalização e Policia Municipal"/>
    <s v="03.16.27"/>
    <x v="5"/>
    <x v="0"/>
    <x v="0"/>
    <x v="0"/>
    <x v="1"/>
    <x v="0"/>
    <x v="0"/>
    <x v="0"/>
    <x v="4"/>
    <s v="2021-06-30"/>
    <x v="1"/>
    <n v="589"/>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to de salario a favor do pessoal de fiscalização referente a Junho 2021 conforme documentos em anexo"/>
  </r>
  <r>
    <x v="0"/>
    <n v="0"/>
    <n v="0"/>
    <n v="0"/>
    <n v="1295"/>
    <x v="3073"/>
    <x v="0"/>
    <x v="0"/>
    <x v="0"/>
    <s v="03.16.27"/>
    <x v="4"/>
    <x v="0"/>
    <x v="0"/>
    <s v="Direção dos Assuntos Jurídicos, Fiscalização e Policia Municipal"/>
    <s v="03.16.27"/>
    <s v="Direção dos Assuntos Jurídicos, Fiscalização e Policia Municipal"/>
    <s v="03.16.27"/>
    <x v="4"/>
    <x v="0"/>
    <x v="0"/>
    <x v="0"/>
    <x v="0"/>
    <x v="0"/>
    <x v="0"/>
    <x v="0"/>
    <x v="4"/>
    <s v="2021-06-30"/>
    <x v="1"/>
    <n v="1295"/>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to de salario a favor do pessoal de fiscalização referente a Junho 2021 conforme documentos em anexo"/>
  </r>
  <r>
    <x v="0"/>
    <n v="0"/>
    <n v="0"/>
    <n v="0"/>
    <n v="17049"/>
    <x v="3077"/>
    <x v="0"/>
    <x v="1"/>
    <x v="0"/>
    <s v="80.02.10.20"/>
    <x v="3"/>
    <x v="1"/>
    <x v="1"/>
    <s v="Outros"/>
    <s v="80.02.10"/>
    <s v="Outros"/>
    <s v="80.02.10"/>
    <x v="3"/>
    <x v="0"/>
    <x v="1"/>
    <x v="1"/>
    <x v="0"/>
    <x v="1"/>
    <x v="1"/>
    <x v="0"/>
    <x v="4"/>
    <s v="2021-06-30"/>
    <x v="1"/>
    <n v="17049"/>
    <x v="0"/>
    <m/>
    <x v="0"/>
    <m/>
    <x v="2"/>
    <n v="100477977"/>
    <x v="0"/>
    <x v="1"/>
    <s v="Retenções CVMovel"/>
    <s v="ORI"/>
    <x v="0"/>
    <s v="RT"/>
    <x v="0"/>
    <x v="0"/>
    <x v="0"/>
    <x v="0"/>
    <x v="0"/>
    <x v="0"/>
    <x v="0"/>
    <x v="0"/>
    <x v="0"/>
    <x v="0"/>
    <x v="0"/>
    <s v="Retenções CVMovel"/>
    <x v="0"/>
    <x v="0"/>
    <x v="0"/>
    <x v="0"/>
    <x v="1"/>
    <x v="0"/>
    <x v="0"/>
    <x v="1"/>
    <x v="0"/>
    <x v="1"/>
    <x v="1"/>
    <x v="0"/>
    <s v="RETENCAO OT"/>
  </r>
  <r>
    <x v="0"/>
    <n v="0"/>
    <n v="0"/>
    <n v="0"/>
    <n v="28026"/>
    <x v="3073"/>
    <x v="0"/>
    <x v="0"/>
    <x v="0"/>
    <s v="03.16.27"/>
    <x v="4"/>
    <x v="0"/>
    <x v="0"/>
    <s v="Direção dos Assuntos Jurídicos, Fiscalização e Policia Municipal"/>
    <s v="03.16.27"/>
    <s v="Direção dos Assuntos Jurídicos, Fiscalização e Policia Municipal"/>
    <s v="03.16.27"/>
    <x v="4"/>
    <x v="0"/>
    <x v="0"/>
    <x v="0"/>
    <x v="0"/>
    <x v="0"/>
    <x v="0"/>
    <x v="0"/>
    <x v="4"/>
    <s v="2021-06-30"/>
    <x v="1"/>
    <n v="28026"/>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to de salario a favor do pessoal de fiscalização referente a Junho 2021 conforme documentos em anexo"/>
  </r>
  <r>
    <x v="0"/>
    <n v="0"/>
    <n v="0"/>
    <n v="0"/>
    <n v="328410"/>
    <x v="3073"/>
    <x v="0"/>
    <x v="0"/>
    <x v="0"/>
    <s v="03.16.27"/>
    <x v="4"/>
    <x v="0"/>
    <x v="0"/>
    <s v="Direção dos Assuntos Jurídicos, Fiscalização e Policia Municipal"/>
    <s v="03.16.27"/>
    <s v="Direção dos Assuntos Jurídicos, Fiscalização e Policia Municipal"/>
    <s v="03.16.27"/>
    <x v="4"/>
    <x v="0"/>
    <x v="0"/>
    <x v="0"/>
    <x v="0"/>
    <x v="0"/>
    <x v="0"/>
    <x v="0"/>
    <x v="4"/>
    <s v="2021-06-30"/>
    <x v="1"/>
    <n v="328410"/>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to de salario a favor do pessoal de fiscalização referente a Junho 2021 conforme documentos em anexo"/>
  </r>
  <r>
    <x v="0"/>
    <n v="0"/>
    <n v="0"/>
    <n v="0"/>
    <n v="12761"/>
    <x v="3073"/>
    <x v="0"/>
    <x v="0"/>
    <x v="0"/>
    <s v="03.16.27"/>
    <x v="4"/>
    <x v="0"/>
    <x v="0"/>
    <s v="Direção dos Assuntos Jurídicos, Fiscalização e Policia Municipal"/>
    <s v="03.16.27"/>
    <s v="Direção dos Assuntos Jurídicos, Fiscalização e Policia Municipal"/>
    <s v="03.16.27"/>
    <x v="5"/>
    <x v="0"/>
    <x v="0"/>
    <x v="0"/>
    <x v="1"/>
    <x v="0"/>
    <x v="0"/>
    <x v="0"/>
    <x v="4"/>
    <s v="2021-06-30"/>
    <x v="1"/>
    <n v="12761"/>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to de salario a favor do pessoal de fiscalização referente a Junho 2021 conforme documentos em anexo"/>
  </r>
  <r>
    <x v="0"/>
    <n v="0"/>
    <n v="0"/>
    <n v="0"/>
    <n v="4141"/>
    <x v="3078"/>
    <x v="0"/>
    <x v="0"/>
    <x v="0"/>
    <s v="03.16.12"/>
    <x v="54"/>
    <x v="0"/>
    <x v="0"/>
    <s v="Direcção de Urbanismo"/>
    <s v="03.16.12"/>
    <s v="Direcção de Urbanismo"/>
    <s v="03.16.12"/>
    <x v="4"/>
    <x v="0"/>
    <x v="0"/>
    <x v="0"/>
    <x v="0"/>
    <x v="0"/>
    <x v="0"/>
    <x v="0"/>
    <x v="4"/>
    <s v="2021-06-30"/>
    <x v="1"/>
    <n v="4141"/>
    <x v="0"/>
    <m/>
    <x v="0"/>
    <m/>
    <x v="0"/>
    <n v="100474696"/>
    <x v="0"/>
    <x v="0"/>
    <s v="Direcção de Urbanismo"/>
    <s v="ORI"/>
    <x v="0"/>
    <m/>
    <x v="0"/>
    <x v="0"/>
    <x v="0"/>
    <x v="0"/>
    <x v="0"/>
    <x v="0"/>
    <x v="0"/>
    <x v="0"/>
    <x v="0"/>
    <x v="0"/>
    <x v="0"/>
    <s v="Direcção de Urbanismo"/>
    <x v="0"/>
    <x v="0"/>
    <x v="0"/>
    <x v="0"/>
    <x v="0"/>
    <x v="0"/>
    <x v="0"/>
    <x v="0"/>
    <x v="0"/>
    <x v="0"/>
    <x v="0"/>
    <x v="0"/>
    <s v=" PAgto de salario a favor do pessoal de urbanismo referente a Junho 202 "/>
  </r>
  <r>
    <x v="0"/>
    <n v="0"/>
    <n v="0"/>
    <n v="0"/>
    <n v="169"/>
    <x v="3078"/>
    <x v="0"/>
    <x v="0"/>
    <x v="0"/>
    <s v="03.16.12"/>
    <x v="54"/>
    <x v="0"/>
    <x v="0"/>
    <s v="Direcção de Urbanismo"/>
    <s v="03.16.12"/>
    <s v="Direcção de Urbanismo"/>
    <s v="03.16.12"/>
    <x v="5"/>
    <x v="0"/>
    <x v="0"/>
    <x v="0"/>
    <x v="1"/>
    <x v="0"/>
    <x v="0"/>
    <x v="0"/>
    <x v="4"/>
    <s v="2021-06-30"/>
    <x v="1"/>
    <n v="169"/>
    <x v="0"/>
    <m/>
    <x v="0"/>
    <m/>
    <x v="0"/>
    <n v="100474696"/>
    <x v="0"/>
    <x v="0"/>
    <s v="Direcção de Urbanismo"/>
    <s v="ORI"/>
    <x v="0"/>
    <m/>
    <x v="0"/>
    <x v="0"/>
    <x v="0"/>
    <x v="0"/>
    <x v="0"/>
    <x v="0"/>
    <x v="0"/>
    <x v="0"/>
    <x v="0"/>
    <x v="0"/>
    <x v="0"/>
    <s v="Direcção de Urbanismo"/>
    <x v="0"/>
    <x v="0"/>
    <x v="0"/>
    <x v="0"/>
    <x v="0"/>
    <x v="0"/>
    <x v="0"/>
    <x v="0"/>
    <x v="0"/>
    <x v="0"/>
    <x v="0"/>
    <x v="0"/>
    <s v=" PAgto de salario a favor do pessoal de urbanismo referente a Junho 202 "/>
  </r>
  <r>
    <x v="0"/>
    <n v="0"/>
    <n v="0"/>
    <n v="0"/>
    <n v="4310"/>
    <x v="3079"/>
    <x v="0"/>
    <x v="1"/>
    <x v="0"/>
    <s v="80.02.01"/>
    <x v="1"/>
    <x v="1"/>
    <x v="1"/>
    <s v="Retenções Iur"/>
    <s v="80.02.01"/>
    <s v="Retenções Iur"/>
    <s v="80.02.01"/>
    <x v="1"/>
    <x v="0"/>
    <x v="1"/>
    <x v="0"/>
    <x v="0"/>
    <x v="1"/>
    <x v="1"/>
    <x v="0"/>
    <x v="4"/>
    <s v="2021-06-30"/>
    <x v="1"/>
    <n v="4310"/>
    <x v="0"/>
    <m/>
    <x v="0"/>
    <m/>
    <x v="0"/>
    <n v="100474696"/>
    <x v="0"/>
    <x v="1"/>
    <s v="Retenções Iur"/>
    <s v="ORI"/>
    <x v="0"/>
    <s v="RIUR"/>
    <x v="0"/>
    <x v="0"/>
    <x v="0"/>
    <x v="0"/>
    <x v="0"/>
    <x v="0"/>
    <x v="0"/>
    <x v="0"/>
    <x v="0"/>
    <x v="0"/>
    <x v="0"/>
    <s v="Retenções Iur"/>
    <x v="0"/>
    <x v="0"/>
    <x v="0"/>
    <x v="0"/>
    <x v="1"/>
    <x v="0"/>
    <x v="0"/>
    <x v="1"/>
    <x v="0"/>
    <x v="1"/>
    <x v="1"/>
    <x v="0"/>
    <s v="RETENCAO OT"/>
  </r>
  <r>
    <x v="0"/>
    <n v="0"/>
    <n v="0"/>
    <n v="0"/>
    <n v="9854"/>
    <x v="3078"/>
    <x v="0"/>
    <x v="0"/>
    <x v="0"/>
    <s v="03.16.12"/>
    <x v="54"/>
    <x v="0"/>
    <x v="0"/>
    <s v="Direcção de Urbanismo"/>
    <s v="03.16.12"/>
    <s v="Direcção de Urbanismo"/>
    <s v="03.16.12"/>
    <x v="4"/>
    <x v="0"/>
    <x v="0"/>
    <x v="0"/>
    <x v="0"/>
    <x v="0"/>
    <x v="0"/>
    <x v="0"/>
    <x v="4"/>
    <s v="2021-06-30"/>
    <x v="1"/>
    <n v="9854"/>
    <x v="0"/>
    <m/>
    <x v="0"/>
    <m/>
    <x v="1"/>
    <n v="100474706"/>
    <x v="0"/>
    <x v="2"/>
    <s v="Direcção de Urbanismo"/>
    <s v="ORI"/>
    <x v="0"/>
    <m/>
    <x v="0"/>
    <x v="0"/>
    <x v="0"/>
    <x v="0"/>
    <x v="0"/>
    <x v="0"/>
    <x v="0"/>
    <x v="0"/>
    <x v="0"/>
    <x v="0"/>
    <x v="0"/>
    <s v="Direcção de Urbanismo"/>
    <x v="0"/>
    <x v="0"/>
    <x v="0"/>
    <x v="0"/>
    <x v="0"/>
    <x v="0"/>
    <x v="0"/>
    <x v="0"/>
    <x v="0"/>
    <x v="0"/>
    <x v="2"/>
    <x v="0"/>
    <s v=" PAgto de salario a favor do pessoal de urbanismo referente a Junho 202 "/>
  </r>
  <r>
    <x v="0"/>
    <n v="0"/>
    <n v="0"/>
    <n v="0"/>
    <n v="402"/>
    <x v="3078"/>
    <x v="0"/>
    <x v="0"/>
    <x v="0"/>
    <s v="03.16.12"/>
    <x v="54"/>
    <x v="0"/>
    <x v="0"/>
    <s v="Direcção de Urbanismo"/>
    <s v="03.16.12"/>
    <s v="Direcção de Urbanismo"/>
    <s v="03.16.12"/>
    <x v="5"/>
    <x v="0"/>
    <x v="0"/>
    <x v="0"/>
    <x v="1"/>
    <x v="0"/>
    <x v="0"/>
    <x v="0"/>
    <x v="4"/>
    <s v="2021-06-30"/>
    <x v="1"/>
    <n v="402"/>
    <x v="0"/>
    <m/>
    <x v="0"/>
    <m/>
    <x v="1"/>
    <n v="100474706"/>
    <x v="0"/>
    <x v="2"/>
    <s v="Direcção de Urbanismo"/>
    <s v="ORI"/>
    <x v="0"/>
    <m/>
    <x v="0"/>
    <x v="0"/>
    <x v="0"/>
    <x v="0"/>
    <x v="0"/>
    <x v="0"/>
    <x v="0"/>
    <x v="0"/>
    <x v="0"/>
    <x v="0"/>
    <x v="0"/>
    <s v="Direcção de Urbanismo"/>
    <x v="0"/>
    <x v="0"/>
    <x v="0"/>
    <x v="0"/>
    <x v="0"/>
    <x v="0"/>
    <x v="0"/>
    <x v="0"/>
    <x v="0"/>
    <x v="0"/>
    <x v="2"/>
    <x v="0"/>
    <s v=" PAgto de salario a favor do pessoal de urbanismo referente a Junho 202 "/>
  </r>
  <r>
    <x v="0"/>
    <n v="0"/>
    <n v="0"/>
    <n v="0"/>
    <n v="10256"/>
    <x v="3080"/>
    <x v="0"/>
    <x v="1"/>
    <x v="0"/>
    <s v="80.02.10.01"/>
    <x v="2"/>
    <x v="1"/>
    <x v="1"/>
    <s v="Outros"/>
    <s v="80.02.10"/>
    <s v="Outros"/>
    <s v="80.02.10"/>
    <x v="2"/>
    <x v="0"/>
    <x v="1"/>
    <x v="0"/>
    <x v="0"/>
    <x v="1"/>
    <x v="1"/>
    <x v="0"/>
    <x v="4"/>
    <s v="2021-06-30"/>
    <x v="1"/>
    <n v="10256"/>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6883"/>
    <x v="3078"/>
    <x v="0"/>
    <x v="0"/>
    <x v="0"/>
    <s v="03.16.12"/>
    <x v="54"/>
    <x v="0"/>
    <x v="0"/>
    <s v="Direcção de Urbanismo"/>
    <s v="03.16.12"/>
    <s v="Direcção de Urbanismo"/>
    <s v="03.16.12"/>
    <x v="4"/>
    <x v="0"/>
    <x v="0"/>
    <x v="0"/>
    <x v="0"/>
    <x v="0"/>
    <x v="0"/>
    <x v="0"/>
    <x v="4"/>
    <s v="2021-06-30"/>
    <x v="1"/>
    <n v="6883"/>
    <x v="0"/>
    <m/>
    <x v="0"/>
    <m/>
    <x v="2"/>
    <n v="100477977"/>
    <x v="0"/>
    <x v="3"/>
    <s v="Direcção de Urbanismo"/>
    <s v="ORI"/>
    <x v="0"/>
    <m/>
    <x v="0"/>
    <x v="0"/>
    <x v="0"/>
    <x v="0"/>
    <x v="0"/>
    <x v="0"/>
    <x v="0"/>
    <x v="0"/>
    <x v="0"/>
    <x v="0"/>
    <x v="0"/>
    <s v="Direcção de Urbanismo"/>
    <x v="0"/>
    <x v="0"/>
    <x v="0"/>
    <x v="0"/>
    <x v="0"/>
    <x v="0"/>
    <x v="0"/>
    <x v="0"/>
    <x v="0"/>
    <x v="0"/>
    <x v="3"/>
    <x v="0"/>
    <s v=" PAgto de salario a favor do pessoal de urbanismo referente a Junho 202 "/>
  </r>
  <r>
    <x v="0"/>
    <n v="0"/>
    <n v="0"/>
    <n v="0"/>
    <n v="281"/>
    <x v="3078"/>
    <x v="0"/>
    <x v="0"/>
    <x v="0"/>
    <s v="03.16.12"/>
    <x v="54"/>
    <x v="0"/>
    <x v="0"/>
    <s v="Direcção de Urbanismo"/>
    <s v="03.16.12"/>
    <s v="Direcção de Urbanismo"/>
    <s v="03.16.12"/>
    <x v="5"/>
    <x v="0"/>
    <x v="0"/>
    <x v="0"/>
    <x v="1"/>
    <x v="0"/>
    <x v="0"/>
    <x v="0"/>
    <x v="4"/>
    <s v="2021-06-30"/>
    <x v="1"/>
    <n v="281"/>
    <x v="0"/>
    <m/>
    <x v="0"/>
    <m/>
    <x v="2"/>
    <n v="100477977"/>
    <x v="0"/>
    <x v="3"/>
    <s v="Direcção de Urbanismo"/>
    <s v="ORI"/>
    <x v="0"/>
    <m/>
    <x v="0"/>
    <x v="0"/>
    <x v="0"/>
    <x v="0"/>
    <x v="0"/>
    <x v="0"/>
    <x v="0"/>
    <x v="0"/>
    <x v="0"/>
    <x v="0"/>
    <x v="0"/>
    <s v="Direcção de Urbanismo"/>
    <x v="0"/>
    <x v="0"/>
    <x v="0"/>
    <x v="0"/>
    <x v="0"/>
    <x v="0"/>
    <x v="0"/>
    <x v="0"/>
    <x v="0"/>
    <x v="0"/>
    <x v="3"/>
    <x v="0"/>
    <s v=" PAgto de salario a favor do pessoal de urbanismo referente a Junho 202 "/>
  </r>
  <r>
    <x v="0"/>
    <n v="0"/>
    <n v="0"/>
    <n v="0"/>
    <n v="7164"/>
    <x v="3081"/>
    <x v="0"/>
    <x v="1"/>
    <x v="0"/>
    <s v="80.02.10.20"/>
    <x v="3"/>
    <x v="1"/>
    <x v="1"/>
    <s v="Outros"/>
    <s v="80.02.10"/>
    <s v="Outros"/>
    <s v="80.02.10"/>
    <x v="3"/>
    <x v="0"/>
    <x v="1"/>
    <x v="1"/>
    <x v="0"/>
    <x v="1"/>
    <x v="1"/>
    <x v="0"/>
    <x v="4"/>
    <s v="2021-06-30"/>
    <x v="1"/>
    <n v="7164"/>
    <x v="0"/>
    <m/>
    <x v="0"/>
    <m/>
    <x v="2"/>
    <n v="100477977"/>
    <x v="0"/>
    <x v="1"/>
    <s v="Retenções CVMovel"/>
    <s v="ORI"/>
    <x v="0"/>
    <s v="RT"/>
    <x v="0"/>
    <x v="0"/>
    <x v="0"/>
    <x v="0"/>
    <x v="0"/>
    <x v="0"/>
    <x v="0"/>
    <x v="0"/>
    <x v="0"/>
    <x v="0"/>
    <x v="0"/>
    <s v="Retenções CVMovel"/>
    <x v="0"/>
    <x v="0"/>
    <x v="0"/>
    <x v="0"/>
    <x v="1"/>
    <x v="0"/>
    <x v="0"/>
    <x v="1"/>
    <x v="0"/>
    <x v="1"/>
    <x v="1"/>
    <x v="0"/>
    <s v="RETENCAO OT"/>
  </r>
  <r>
    <x v="0"/>
    <n v="0"/>
    <n v="0"/>
    <n v="0"/>
    <n v="134430"/>
    <x v="3078"/>
    <x v="0"/>
    <x v="0"/>
    <x v="0"/>
    <s v="03.16.12"/>
    <x v="54"/>
    <x v="0"/>
    <x v="0"/>
    <s v="Direcção de Urbanismo"/>
    <s v="03.16.12"/>
    <s v="Direcção de Urbanismo"/>
    <s v="03.16.12"/>
    <x v="4"/>
    <x v="0"/>
    <x v="0"/>
    <x v="0"/>
    <x v="0"/>
    <x v="0"/>
    <x v="0"/>
    <x v="0"/>
    <x v="4"/>
    <s v="2021-06-30"/>
    <x v="1"/>
    <n v="134430"/>
    <x v="0"/>
    <m/>
    <x v="0"/>
    <m/>
    <x v="5"/>
    <n v="100474914"/>
    <x v="0"/>
    <x v="1"/>
    <s v="Direcção de Urbanismo"/>
    <s v="ORI"/>
    <x v="0"/>
    <m/>
    <x v="0"/>
    <x v="0"/>
    <x v="0"/>
    <x v="0"/>
    <x v="0"/>
    <x v="0"/>
    <x v="0"/>
    <x v="0"/>
    <x v="0"/>
    <x v="0"/>
    <x v="0"/>
    <s v="Direcção de Urbanismo"/>
    <x v="0"/>
    <x v="0"/>
    <x v="0"/>
    <x v="0"/>
    <x v="0"/>
    <x v="0"/>
    <x v="0"/>
    <x v="0"/>
    <x v="0"/>
    <x v="0"/>
    <x v="1"/>
    <x v="0"/>
    <s v=" PAgto de salario a favor do pessoal de urbanismo referente a Junho 202 "/>
  </r>
  <r>
    <x v="0"/>
    <n v="0"/>
    <n v="0"/>
    <n v="0"/>
    <n v="5472"/>
    <x v="3078"/>
    <x v="0"/>
    <x v="0"/>
    <x v="0"/>
    <s v="03.16.12"/>
    <x v="54"/>
    <x v="0"/>
    <x v="0"/>
    <s v="Direcção de Urbanismo"/>
    <s v="03.16.12"/>
    <s v="Direcção de Urbanismo"/>
    <s v="03.16.12"/>
    <x v="5"/>
    <x v="0"/>
    <x v="0"/>
    <x v="0"/>
    <x v="1"/>
    <x v="0"/>
    <x v="0"/>
    <x v="0"/>
    <x v="4"/>
    <s v="2021-06-30"/>
    <x v="1"/>
    <n v="5472"/>
    <x v="0"/>
    <m/>
    <x v="0"/>
    <m/>
    <x v="5"/>
    <n v="100474914"/>
    <x v="0"/>
    <x v="1"/>
    <s v="Direcção de Urbanismo"/>
    <s v="ORI"/>
    <x v="0"/>
    <m/>
    <x v="0"/>
    <x v="0"/>
    <x v="0"/>
    <x v="0"/>
    <x v="0"/>
    <x v="0"/>
    <x v="0"/>
    <x v="0"/>
    <x v="0"/>
    <x v="0"/>
    <x v="0"/>
    <s v="Direcção de Urbanismo"/>
    <x v="0"/>
    <x v="0"/>
    <x v="0"/>
    <x v="0"/>
    <x v="0"/>
    <x v="0"/>
    <x v="0"/>
    <x v="0"/>
    <x v="0"/>
    <x v="0"/>
    <x v="1"/>
    <x v="0"/>
    <s v=" PAgto de salario a favor do pessoal de urbanismo referente a Junho 202 "/>
  </r>
  <r>
    <x v="1"/>
    <n v="0"/>
    <n v="0"/>
    <n v="0"/>
    <n v="40000"/>
    <x v="3082"/>
    <x v="0"/>
    <x v="0"/>
    <x v="0"/>
    <s v="01.27.02.12"/>
    <x v="12"/>
    <x v="3"/>
    <x v="4"/>
    <s v="Saneamento básico"/>
    <s v="01.27.02"/>
    <s v="Saneamento básico"/>
    <s v="01.27.02"/>
    <x v="26"/>
    <x v="0"/>
    <x v="0"/>
    <x v="0"/>
    <x v="1"/>
    <x v="2"/>
    <x v="2"/>
    <x v="0"/>
    <x v="6"/>
    <s v="2021-07-09"/>
    <x v="2"/>
    <n v="40000"/>
    <x v="0"/>
    <m/>
    <x v="0"/>
    <m/>
    <x v="14"/>
    <n v="100477149"/>
    <x v="0"/>
    <x v="1"/>
    <s v="Rede de Esgotos"/>
    <s v="ORI"/>
    <x v="0"/>
    <s v="RE"/>
    <x v="0"/>
    <x v="0"/>
    <x v="0"/>
    <x v="0"/>
    <x v="0"/>
    <x v="0"/>
    <x v="0"/>
    <x v="0"/>
    <x v="0"/>
    <x v="0"/>
    <x v="0"/>
    <s v="Rede de Esgotos"/>
    <x v="0"/>
    <x v="0"/>
    <x v="0"/>
    <x v="0"/>
    <x v="2"/>
    <x v="0"/>
    <x v="0"/>
    <x v="1"/>
    <x v="0"/>
    <x v="0"/>
    <x v="1"/>
    <x v="0"/>
    <s v="Pagamento da ultma parcela do valor da proposta, referente a trabalhos do lançamento da nova rede de esgoto(adiantamento em Covão de Coelho), no âmbito das redes domiciliar, conforme anexo. "/>
  </r>
  <r>
    <x v="0"/>
    <n v="0"/>
    <n v="0"/>
    <n v="0"/>
    <n v="18800"/>
    <x v="3083"/>
    <x v="0"/>
    <x v="0"/>
    <x v="0"/>
    <s v="03.16.15"/>
    <x v="0"/>
    <x v="0"/>
    <x v="0"/>
    <s v="Direção Financeira"/>
    <s v="03.16.15"/>
    <s v="Direção Financeira"/>
    <s v="03.16.15"/>
    <x v="63"/>
    <x v="0"/>
    <x v="0"/>
    <x v="0"/>
    <x v="1"/>
    <x v="0"/>
    <x v="0"/>
    <x v="0"/>
    <x v="6"/>
    <s v="2021-07-15"/>
    <x v="2"/>
    <n v="18800"/>
    <x v="0"/>
    <m/>
    <x v="0"/>
    <m/>
    <x v="183"/>
    <n v="100478511"/>
    <x v="0"/>
    <x v="1"/>
    <s v="Direção Financeira"/>
    <s v="ORI"/>
    <x v="0"/>
    <m/>
    <x v="0"/>
    <x v="0"/>
    <x v="0"/>
    <x v="0"/>
    <x v="0"/>
    <x v="0"/>
    <x v="0"/>
    <x v="0"/>
    <x v="0"/>
    <x v="0"/>
    <x v="0"/>
    <s v="Direção Financeira"/>
    <x v="0"/>
    <x v="0"/>
    <x v="0"/>
    <x v="0"/>
    <x v="0"/>
    <x v="0"/>
    <x v="0"/>
    <x v="1"/>
    <x v="0"/>
    <x v="0"/>
    <x v="1"/>
    <x v="0"/>
    <s v="Pagamento a favor da Eco Serviços e Manutenções, referente a prestação de serviços de manutenção e aquisição de acessórios para maquinas AC, nos gabinetes dos Vereadores Albertino Aurora, Cesaltina Ribeiro e Arquiteto Luiz Gomes, conforme justificativo em anexo."/>
  </r>
  <r>
    <x v="1"/>
    <n v="0"/>
    <n v="0"/>
    <n v="0"/>
    <n v="24810"/>
    <x v="3084"/>
    <x v="0"/>
    <x v="0"/>
    <x v="0"/>
    <s v="01.27.06.68"/>
    <x v="38"/>
    <x v="3"/>
    <x v="4"/>
    <s v="Requalificação Urbana e habitação"/>
    <s v="01.27.06"/>
    <s v="Requalificação Urbana e habitação"/>
    <s v="01.27.06"/>
    <x v="26"/>
    <x v="0"/>
    <x v="0"/>
    <x v="0"/>
    <x v="1"/>
    <x v="2"/>
    <x v="2"/>
    <x v="0"/>
    <x v="6"/>
    <s v="2021-07-19"/>
    <x v="2"/>
    <n v="24810"/>
    <x v="0"/>
    <m/>
    <x v="0"/>
    <m/>
    <x v="92"/>
    <n v="100478557"/>
    <x v="0"/>
    <x v="1"/>
    <s v="Requalificação Urbana e Ambiental  de Manguinho"/>
    <s v="ORI"/>
    <x v="0"/>
    <s v="RM"/>
    <x v="0"/>
    <x v="0"/>
    <x v="0"/>
    <x v="0"/>
    <x v="0"/>
    <x v="0"/>
    <x v="0"/>
    <x v="0"/>
    <x v="0"/>
    <x v="0"/>
    <x v="0"/>
    <s v="Requalificação Urbana e Ambiental  de Manguinho"/>
    <x v="0"/>
    <x v="0"/>
    <x v="0"/>
    <x v="0"/>
    <x v="2"/>
    <x v="0"/>
    <x v="0"/>
    <x v="1"/>
    <x v="0"/>
    <x v="0"/>
    <x v="1"/>
    <x v="0"/>
    <s v="Pgamento afvor do Comercio Liu Yang, referente ao fornecimento de um conjunto de louças sanitarias, para beneficiaria Inácia Mendes, no âmbito do projeto melhor ambiente, mais qualidade de vida, conforme justificativo em anexo"/>
  </r>
  <r>
    <x v="0"/>
    <n v="0"/>
    <n v="0"/>
    <n v="0"/>
    <n v="2300"/>
    <x v="3085"/>
    <x v="0"/>
    <x v="1"/>
    <x v="0"/>
    <s v="80.02.01"/>
    <x v="1"/>
    <x v="1"/>
    <x v="1"/>
    <s v="Retenções Iur"/>
    <s v="80.02.01"/>
    <s v="Retenções Iur"/>
    <s v="80.02.01"/>
    <x v="1"/>
    <x v="0"/>
    <x v="1"/>
    <x v="0"/>
    <x v="0"/>
    <x v="1"/>
    <x v="1"/>
    <x v="0"/>
    <x v="6"/>
    <s v="2021-07-20"/>
    <x v="2"/>
    <n v="2300"/>
    <x v="0"/>
    <m/>
    <x v="0"/>
    <m/>
    <x v="0"/>
    <n v="100474696"/>
    <x v="0"/>
    <x v="1"/>
    <s v="Retenções Iur"/>
    <s v="ORI"/>
    <x v="0"/>
    <s v="RIUR"/>
    <x v="0"/>
    <x v="0"/>
    <x v="0"/>
    <x v="0"/>
    <x v="0"/>
    <x v="0"/>
    <x v="0"/>
    <x v="0"/>
    <x v="0"/>
    <x v="0"/>
    <x v="0"/>
    <s v="Retenções Iur"/>
    <x v="0"/>
    <x v="0"/>
    <x v="0"/>
    <x v="0"/>
    <x v="1"/>
    <x v="0"/>
    <x v="0"/>
    <x v="1"/>
    <x v="0"/>
    <x v="1"/>
    <x v="1"/>
    <x v="0"/>
    <s v="RETENCAO OT"/>
  </r>
  <r>
    <x v="0"/>
    <n v="0"/>
    <n v="0"/>
    <n v="0"/>
    <n v="2300"/>
    <x v="3086"/>
    <x v="0"/>
    <x v="1"/>
    <x v="0"/>
    <s v="80.02.01"/>
    <x v="1"/>
    <x v="1"/>
    <x v="1"/>
    <s v="Retenções Iur"/>
    <s v="80.02.01"/>
    <s v="Retenções Iur"/>
    <s v="80.02.01"/>
    <x v="1"/>
    <x v="0"/>
    <x v="1"/>
    <x v="0"/>
    <x v="0"/>
    <x v="1"/>
    <x v="1"/>
    <x v="0"/>
    <x v="6"/>
    <s v="2021-07-21"/>
    <x v="2"/>
    <n v="2300"/>
    <x v="0"/>
    <m/>
    <x v="0"/>
    <m/>
    <x v="0"/>
    <n v="100474696"/>
    <x v="0"/>
    <x v="1"/>
    <s v="Retenções Iur"/>
    <s v="ORI"/>
    <x v="0"/>
    <s v="RIUR"/>
    <x v="0"/>
    <x v="0"/>
    <x v="0"/>
    <x v="0"/>
    <x v="0"/>
    <x v="0"/>
    <x v="0"/>
    <x v="0"/>
    <x v="0"/>
    <x v="0"/>
    <x v="0"/>
    <s v="Retenções Iur"/>
    <x v="0"/>
    <x v="0"/>
    <x v="0"/>
    <x v="0"/>
    <x v="1"/>
    <x v="0"/>
    <x v="0"/>
    <x v="1"/>
    <x v="0"/>
    <x v="1"/>
    <x v="1"/>
    <x v="0"/>
    <s v="RETENCAO OT"/>
  </r>
  <r>
    <x v="0"/>
    <n v="0"/>
    <n v="0"/>
    <n v="0"/>
    <n v="2300"/>
    <x v="3087"/>
    <x v="0"/>
    <x v="1"/>
    <x v="0"/>
    <s v="80.02.01"/>
    <x v="1"/>
    <x v="1"/>
    <x v="1"/>
    <s v="Retenções Iur"/>
    <s v="80.02.01"/>
    <s v="Retenções Iur"/>
    <s v="80.02.01"/>
    <x v="1"/>
    <x v="0"/>
    <x v="1"/>
    <x v="0"/>
    <x v="0"/>
    <x v="1"/>
    <x v="1"/>
    <x v="0"/>
    <x v="6"/>
    <s v="2021-07-22"/>
    <x v="2"/>
    <n v="2300"/>
    <x v="0"/>
    <m/>
    <x v="0"/>
    <m/>
    <x v="0"/>
    <n v="100474696"/>
    <x v="0"/>
    <x v="1"/>
    <s v="Retenções Iur"/>
    <s v="ORI"/>
    <x v="0"/>
    <s v="RIUR"/>
    <x v="0"/>
    <x v="0"/>
    <x v="0"/>
    <x v="0"/>
    <x v="0"/>
    <x v="0"/>
    <x v="0"/>
    <x v="0"/>
    <x v="0"/>
    <x v="0"/>
    <x v="0"/>
    <s v="Retenções Iur"/>
    <x v="0"/>
    <x v="0"/>
    <x v="0"/>
    <x v="0"/>
    <x v="1"/>
    <x v="0"/>
    <x v="0"/>
    <x v="1"/>
    <x v="0"/>
    <x v="1"/>
    <x v="1"/>
    <x v="0"/>
    <s v="RETENCAO OT"/>
  </r>
  <r>
    <x v="0"/>
    <n v="0"/>
    <n v="0"/>
    <n v="0"/>
    <n v="2300"/>
    <x v="3088"/>
    <x v="0"/>
    <x v="1"/>
    <x v="0"/>
    <s v="80.02.01"/>
    <x v="1"/>
    <x v="1"/>
    <x v="1"/>
    <s v="Retenções Iur"/>
    <s v="80.02.01"/>
    <s v="Retenções Iur"/>
    <s v="80.02.01"/>
    <x v="1"/>
    <x v="0"/>
    <x v="1"/>
    <x v="0"/>
    <x v="0"/>
    <x v="1"/>
    <x v="1"/>
    <x v="0"/>
    <x v="6"/>
    <s v="2021-07-22"/>
    <x v="2"/>
    <n v="2300"/>
    <x v="0"/>
    <m/>
    <x v="0"/>
    <m/>
    <x v="0"/>
    <n v="100474696"/>
    <x v="0"/>
    <x v="1"/>
    <s v="Retenções Iur"/>
    <s v="ORI"/>
    <x v="0"/>
    <s v="RIUR"/>
    <x v="0"/>
    <x v="0"/>
    <x v="0"/>
    <x v="0"/>
    <x v="0"/>
    <x v="0"/>
    <x v="0"/>
    <x v="0"/>
    <x v="0"/>
    <x v="0"/>
    <x v="0"/>
    <s v="Retenções Iur"/>
    <x v="0"/>
    <x v="0"/>
    <x v="0"/>
    <x v="0"/>
    <x v="1"/>
    <x v="0"/>
    <x v="0"/>
    <x v="1"/>
    <x v="0"/>
    <x v="1"/>
    <x v="1"/>
    <x v="0"/>
    <s v="RETENCAO OT"/>
  </r>
  <r>
    <x v="0"/>
    <n v="0"/>
    <n v="0"/>
    <n v="0"/>
    <n v="2300"/>
    <x v="3089"/>
    <x v="0"/>
    <x v="1"/>
    <x v="0"/>
    <s v="80.02.01"/>
    <x v="1"/>
    <x v="1"/>
    <x v="1"/>
    <s v="Retenções Iur"/>
    <s v="80.02.01"/>
    <s v="Retenções Iur"/>
    <s v="80.02.01"/>
    <x v="1"/>
    <x v="0"/>
    <x v="1"/>
    <x v="0"/>
    <x v="0"/>
    <x v="1"/>
    <x v="1"/>
    <x v="0"/>
    <x v="6"/>
    <s v="2021-07-22"/>
    <x v="2"/>
    <n v="2300"/>
    <x v="0"/>
    <m/>
    <x v="0"/>
    <m/>
    <x v="0"/>
    <n v="100474696"/>
    <x v="0"/>
    <x v="1"/>
    <s v="Retenções Iur"/>
    <s v="ORI"/>
    <x v="0"/>
    <s v="RIUR"/>
    <x v="0"/>
    <x v="0"/>
    <x v="0"/>
    <x v="0"/>
    <x v="0"/>
    <x v="0"/>
    <x v="0"/>
    <x v="0"/>
    <x v="0"/>
    <x v="0"/>
    <x v="0"/>
    <s v="Retenções Iur"/>
    <x v="0"/>
    <x v="0"/>
    <x v="0"/>
    <x v="0"/>
    <x v="1"/>
    <x v="0"/>
    <x v="0"/>
    <x v="1"/>
    <x v="0"/>
    <x v="1"/>
    <x v="1"/>
    <x v="0"/>
    <s v="RETENCAO OT"/>
  </r>
  <r>
    <x v="0"/>
    <n v="0"/>
    <n v="0"/>
    <n v="0"/>
    <n v="2868"/>
    <x v="3090"/>
    <x v="0"/>
    <x v="0"/>
    <x v="0"/>
    <s v="01.27.02.11"/>
    <x v="28"/>
    <x v="3"/>
    <x v="4"/>
    <s v="Saneamento básico"/>
    <s v="01.27.02"/>
    <s v="Saneamento básico"/>
    <s v="01.27.02"/>
    <x v="7"/>
    <x v="0"/>
    <x v="3"/>
    <x v="3"/>
    <x v="1"/>
    <x v="2"/>
    <x v="0"/>
    <x v="0"/>
    <x v="5"/>
    <s v="2021-08-26"/>
    <x v="2"/>
    <n v="2868"/>
    <x v="0"/>
    <m/>
    <x v="0"/>
    <m/>
    <x v="0"/>
    <n v="100474696"/>
    <x v="0"/>
    <x v="0"/>
    <s v="Reforço do saneamento básico"/>
    <s v="ORI"/>
    <x v="0"/>
    <m/>
    <x v="0"/>
    <x v="0"/>
    <x v="0"/>
    <x v="0"/>
    <x v="0"/>
    <x v="0"/>
    <x v="0"/>
    <x v="0"/>
    <x v="0"/>
    <x v="0"/>
    <x v="0"/>
    <s v="Reforço do saneamento básico"/>
    <x v="0"/>
    <x v="0"/>
    <x v="0"/>
    <x v="0"/>
    <x v="2"/>
    <x v="0"/>
    <x v="0"/>
    <x v="1"/>
    <x v="0"/>
    <x v="0"/>
    <x v="0"/>
    <x v="0"/>
    <s v="Pagamento a favor Sr. Lenete Mendes Duarte, pela prestação de serviço da recolha de pedra para calceta, Achada Espinho Branco"/>
  </r>
  <r>
    <x v="0"/>
    <n v="0"/>
    <n v="0"/>
    <n v="0"/>
    <n v="16254"/>
    <x v="3090"/>
    <x v="0"/>
    <x v="0"/>
    <x v="0"/>
    <s v="01.27.02.11"/>
    <x v="28"/>
    <x v="3"/>
    <x v="4"/>
    <s v="Saneamento básico"/>
    <s v="01.27.02"/>
    <s v="Saneamento básico"/>
    <s v="01.27.02"/>
    <x v="7"/>
    <x v="0"/>
    <x v="3"/>
    <x v="3"/>
    <x v="1"/>
    <x v="2"/>
    <x v="0"/>
    <x v="0"/>
    <x v="5"/>
    <s v="2021-08-26"/>
    <x v="2"/>
    <n v="16254"/>
    <x v="0"/>
    <m/>
    <x v="0"/>
    <m/>
    <x v="477"/>
    <n v="100479157"/>
    <x v="0"/>
    <x v="1"/>
    <s v="Reforço do saneamento básico"/>
    <s v="ORI"/>
    <x v="0"/>
    <m/>
    <x v="0"/>
    <x v="0"/>
    <x v="0"/>
    <x v="0"/>
    <x v="0"/>
    <x v="0"/>
    <x v="0"/>
    <x v="0"/>
    <x v="0"/>
    <x v="0"/>
    <x v="0"/>
    <s v="Reforço do saneamento básico"/>
    <x v="0"/>
    <x v="0"/>
    <x v="0"/>
    <x v="0"/>
    <x v="2"/>
    <x v="0"/>
    <x v="0"/>
    <x v="1"/>
    <x v="0"/>
    <x v="0"/>
    <x v="1"/>
    <x v="0"/>
    <s v="Pagamento a favor Sr. Lenete Mendes Duarte, pela prestação de serviço da recolha de pedra para calceta, Achada Espinho Branco"/>
  </r>
  <r>
    <x v="0"/>
    <n v="0"/>
    <n v="0"/>
    <n v="0"/>
    <n v="7870"/>
    <x v="3091"/>
    <x v="0"/>
    <x v="0"/>
    <x v="0"/>
    <s v="03.16.15"/>
    <x v="0"/>
    <x v="0"/>
    <x v="0"/>
    <s v="Direção Financeira"/>
    <s v="03.16.15"/>
    <s v="Direção Financeira"/>
    <s v="03.16.15"/>
    <x v="7"/>
    <x v="0"/>
    <x v="3"/>
    <x v="3"/>
    <x v="1"/>
    <x v="0"/>
    <x v="0"/>
    <x v="0"/>
    <x v="8"/>
    <s v="2021-10-06"/>
    <x v="3"/>
    <n v="7870"/>
    <x v="0"/>
    <m/>
    <x v="0"/>
    <m/>
    <x v="107"/>
    <n v="100477569"/>
    <x v="0"/>
    <x v="1"/>
    <s v="Direção Financeira"/>
    <s v="ORI"/>
    <x v="0"/>
    <m/>
    <x v="0"/>
    <x v="0"/>
    <x v="0"/>
    <x v="0"/>
    <x v="0"/>
    <x v="0"/>
    <x v="0"/>
    <x v="0"/>
    <x v="0"/>
    <x v="0"/>
    <x v="0"/>
    <s v="Direção Financeira"/>
    <x v="0"/>
    <x v="0"/>
    <x v="0"/>
    <x v="0"/>
    <x v="0"/>
    <x v="0"/>
    <x v="0"/>
    <x v="1"/>
    <x v="0"/>
    <x v="0"/>
    <x v="1"/>
    <x v="0"/>
    <s v="Pagamento a favor da Li Ponta, pela refeição servida quando da XIV reunião ordinaria da CMSM, conforme documento em anexo. "/>
  </r>
  <r>
    <x v="0"/>
    <n v="0"/>
    <n v="0"/>
    <n v="0"/>
    <n v="766"/>
    <x v="3092"/>
    <x v="0"/>
    <x v="0"/>
    <x v="0"/>
    <s v="01.25.05.09"/>
    <x v="40"/>
    <x v="2"/>
    <x v="2"/>
    <s v="Saúde"/>
    <s v="01.25.05"/>
    <s v="Saúde"/>
    <s v="01.25.05"/>
    <x v="6"/>
    <x v="0"/>
    <x v="2"/>
    <x v="2"/>
    <x v="1"/>
    <x v="2"/>
    <x v="0"/>
    <x v="0"/>
    <x v="10"/>
    <s v="2021-11-02"/>
    <x v="3"/>
    <n v="766"/>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Pagamento a favor da Farmácia São Miguel, referente aquisição de medicamento da Sr. Joana Morreira, conforme justificativo em anexo. "/>
  </r>
  <r>
    <x v="0"/>
    <n v="0"/>
    <n v="0"/>
    <n v="0"/>
    <n v="4995"/>
    <x v="3093"/>
    <x v="0"/>
    <x v="1"/>
    <x v="0"/>
    <s v="80.02.01"/>
    <x v="1"/>
    <x v="1"/>
    <x v="1"/>
    <s v="Retenções Iur"/>
    <s v="80.02.01"/>
    <s v="Retenções Iur"/>
    <s v="80.02.01"/>
    <x v="1"/>
    <x v="0"/>
    <x v="1"/>
    <x v="0"/>
    <x v="0"/>
    <x v="1"/>
    <x v="1"/>
    <x v="0"/>
    <x v="10"/>
    <s v="2021-11-29"/>
    <x v="3"/>
    <n v="4995"/>
    <x v="0"/>
    <m/>
    <x v="0"/>
    <m/>
    <x v="0"/>
    <n v="100474696"/>
    <x v="0"/>
    <x v="1"/>
    <s v="Retenções Iur"/>
    <s v="ORI"/>
    <x v="0"/>
    <s v="RIUR"/>
    <x v="0"/>
    <x v="0"/>
    <x v="0"/>
    <x v="0"/>
    <x v="0"/>
    <x v="0"/>
    <x v="0"/>
    <x v="0"/>
    <x v="0"/>
    <x v="0"/>
    <x v="0"/>
    <s v="Retenções Iur"/>
    <x v="0"/>
    <x v="0"/>
    <x v="0"/>
    <x v="0"/>
    <x v="1"/>
    <x v="0"/>
    <x v="0"/>
    <x v="1"/>
    <x v="0"/>
    <x v="1"/>
    <x v="1"/>
    <x v="0"/>
    <s v="RETENCAO OT"/>
  </r>
  <r>
    <x v="2"/>
    <n v="0"/>
    <n v="0"/>
    <n v="0"/>
    <n v="91216"/>
    <x v="3094"/>
    <x v="0"/>
    <x v="0"/>
    <x v="0"/>
    <s v="80.02.10.20"/>
    <x v="3"/>
    <x v="1"/>
    <x v="1"/>
    <s v="Outros"/>
    <s v="80.02.10"/>
    <s v="Outros"/>
    <s v="80.02.10"/>
    <x v="75"/>
    <x v="0"/>
    <x v="5"/>
    <x v="16"/>
    <x v="0"/>
    <x v="1"/>
    <x v="0"/>
    <x v="0"/>
    <x v="7"/>
    <s v="2021-09-17"/>
    <x v="2"/>
    <n v="91216"/>
    <x v="0"/>
    <m/>
    <x v="0"/>
    <m/>
    <x v="478"/>
    <n v="100410968"/>
    <x v="0"/>
    <x v="1"/>
    <s v="Retenções CVMovel"/>
    <s v="ORI"/>
    <x v="0"/>
    <s v="RT"/>
    <x v="0"/>
    <x v="0"/>
    <x v="0"/>
    <x v="0"/>
    <x v="0"/>
    <x v="0"/>
    <x v="0"/>
    <x v="0"/>
    <x v="0"/>
    <x v="0"/>
    <x v="0"/>
    <s v="Retenções CVMovel"/>
    <x v="0"/>
    <x v="0"/>
    <x v="0"/>
    <x v="0"/>
    <x v="1"/>
    <x v="0"/>
    <x v="0"/>
    <x v="0"/>
    <x v="0"/>
    <x v="1"/>
    <x v="1"/>
    <x v="0"/>
    <s v=" Transferência dos descontos de telemóvel, efetuado nos salários dos funcionários beneficiários com tal equipamento, referente a mês de Julho de 2021, conforme justificativo em anexo. "/>
  </r>
  <r>
    <x v="0"/>
    <n v="0"/>
    <n v="0"/>
    <n v="0"/>
    <n v="14"/>
    <x v="3095"/>
    <x v="0"/>
    <x v="0"/>
    <x v="0"/>
    <s v="03.16.23"/>
    <x v="15"/>
    <x v="0"/>
    <x v="0"/>
    <s v="Direção da Educação, Formação Profissional, Emprego"/>
    <s v="03.16.23"/>
    <s v="Direção da Educação, Formação Profissional, Emprego"/>
    <s v="03.16.23"/>
    <x v="32"/>
    <x v="0"/>
    <x v="0"/>
    <x v="0"/>
    <x v="1"/>
    <x v="0"/>
    <x v="0"/>
    <x v="0"/>
    <x v="9"/>
    <s v="2021-12-15"/>
    <x v="3"/>
    <n v="14"/>
    <x v="0"/>
    <m/>
    <x v="0"/>
    <m/>
    <x v="24"/>
    <n v="100479035"/>
    <x v="0"/>
    <x v="6"/>
    <s v="Direção da Educação, Formação Profissional, Emprego"/>
    <s v="ORI"/>
    <x v="0"/>
    <m/>
    <x v="0"/>
    <x v="0"/>
    <x v="0"/>
    <x v="0"/>
    <x v="0"/>
    <x v="0"/>
    <x v="0"/>
    <x v="0"/>
    <x v="0"/>
    <x v="0"/>
    <x v="0"/>
    <s v="Direção da Educação, Formação Profissional, Emprego"/>
    <x v="0"/>
    <x v="0"/>
    <x v="0"/>
    <x v="0"/>
    <x v="0"/>
    <x v="0"/>
    <x v="0"/>
    <x v="1"/>
    <x v="0"/>
    <x v="0"/>
    <x v="6"/>
    <x v="0"/>
    <s v="Pagamento de salário referente a 12-2021"/>
  </r>
  <r>
    <x v="0"/>
    <n v="0"/>
    <n v="0"/>
    <n v="0"/>
    <n v="7347"/>
    <x v="3095"/>
    <x v="0"/>
    <x v="0"/>
    <x v="0"/>
    <s v="03.16.23"/>
    <x v="15"/>
    <x v="0"/>
    <x v="0"/>
    <s v="Direção da Educação, Formação Profissional, Emprego"/>
    <s v="03.16.23"/>
    <s v="Direção da Educação, Formação Profissional, Emprego"/>
    <s v="03.16.23"/>
    <x v="4"/>
    <x v="0"/>
    <x v="0"/>
    <x v="0"/>
    <x v="0"/>
    <x v="0"/>
    <x v="0"/>
    <x v="0"/>
    <x v="9"/>
    <s v="2021-12-15"/>
    <x v="3"/>
    <n v="7347"/>
    <x v="0"/>
    <m/>
    <x v="0"/>
    <m/>
    <x v="24"/>
    <n v="100479035"/>
    <x v="0"/>
    <x v="6"/>
    <s v="Direção da Educação, Formação Profissional, Emprego"/>
    <s v="ORI"/>
    <x v="0"/>
    <m/>
    <x v="0"/>
    <x v="0"/>
    <x v="0"/>
    <x v="0"/>
    <x v="0"/>
    <x v="0"/>
    <x v="0"/>
    <x v="0"/>
    <x v="0"/>
    <x v="0"/>
    <x v="0"/>
    <s v="Direção da Educação, Formação Profissional, Emprego"/>
    <x v="0"/>
    <x v="0"/>
    <x v="0"/>
    <x v="0"/>
    <x v="0"/>
    <x v="0"/>
    <x v="0"/>
    <x v="1"/>
    <x v="0"/>
    <x v="0"/>
    <x v="6"/>
    <x v="0"/>
    <s v="Pagamento de salário referente a 12-2021"/>
  </r>
  <r>
    <x v="0"/>
    <n v="0"/>
    <n v="0"/>
    <n v="0"/>
    <n v="8"/>
    <x v="3095"/>
    <x v="0"/>
    <x v="0"/>
    <x v="0"/>
    <s v="03.16.23"/>
    <x v="15"/>
    <x v="0"/>
    <x v="0"/>
    <s v="Direção da Educação, Formação Profissional, Emprego"/>
    <s v="03.16.23"/>
    <s v="Direção da Educação, Formação Profissional, Emprego"/>
    <s v="03.16.23"/>
    <x v="32"/>
    <x v="0"/>
    <x v="0"/>
    <x v="0"/>
    <x v="1"/>
    <x v="0"/>
    <x v="0"/>
    <x v="0"/>
    <x v="9"/>
    <s v="2021-12-15"/>
    <x v="3"/>
    <n v="8"/>
    <x v="0"/>
    <m/>
    <x v="0"/>
    <m/>
    <x v="0"/>
    <n v="100474696"/>
    <x v="0"/>
    <x v="0"/>
    <s v="Direção da Educação, Formação Profissional, Emprego"/>
    <s v="ORI"/>
    <x v="0"/>
    <m/>
    <x v="0"/>
    <x v="0"/>
    <x v="0"/>
    <x v="0"/>
    <x v="0"/>
    <x v="0"/>
    <x v="0"/>
    <x v="0"/>
    <x v="0"/>
    <x v="0"/>
    <x v="0"/>
    <s v="Direção da Educação, Formação Profissional, Emprego"/>
    <x v="0"/>
    <x v="0"/>
    <x v="0"/>
    <x v="0"/>
    <x v="0"/>
    <x v="0"/>
    <x v="0"/>
    <x v="1"/>
    <x v="0"/>
    <x v="0"/>
    <x v="0"/>
    <x v="0"/>
    <s v="Pagamento de salário referente a 12-2021"/>
  </r>
  <r>
    <x v="0"/>
    <n v="0"/>
    <n v="0"/>
    <n v="0"/>
    <n v="4302"/>
    <x v="3095"/>
    <x v="0"/>
    <x v="0"/>
    <x v="0"/>
    <s v="03.16.23"/>
    <x v="15"/>
    <x v="0"/>
    <x v="0"/>
    <s v="Direção da Educação, Formação Profissional, Emprego"/>
    <s v="03.16.23"/>
    <s v="Direção da Educação, Formação Profissional, Emprego"/>
    <s v="03.16.23"/>
    <x v="4"/>
    <x v="0"/>
    <x v="0"/>
    <x v="0"/>
    <x v="0"/>
    <x v="0"/>
    <x v="0"/>
    <x v="0"/>
    <x v="9"/>
    <s v="2021-12-15"/>
    <x v="3"/>
    <n v="4302"/>
    <x v="0"/>
    <m/>
    <x v="0"/>
    <m/>
    <x v="0"/>
    <n v="100474696"/>
    <x v="0"/>
    <x v="0"/>
    <s v="Direção da Educação, Formação Profissional, Emprego"/>
    <s v="ORI"/>
    <x v="0"/>
    <m/>
    <x v="0"/>
    <x v="0"/>
    <x v="0"/>
    <x v="0"/>
    <x v="0"/>
    <x v="0"/>
    <x v="0"/>
    <x v="0"/>
    <x v="0"/>
    <x v="0"/>
    <x v="0"/>
    <s v="Direção da Educação, Formação Profissional, Emprego"/>
    <x v="0"/>
    <x v="0"/>
    <x v="0"/>
    <x v="0"/>
    <x v="0"/>
    <x v="0"/>
    <x v="0"/>
    <x v="1"/>
    <x v="0"/>
    <x v="0"/>
    <x v="0"/>
    <x v="0"/>
    <s v="Pagamento de salário referente a 12-2021"/>
  </r>
  <r>
    <x v="0"/>
    <n v="0"/>
    <n v="0"/>
    <n v="0"/>
    <n v="11"/>
    <x v="3095"/>
    <x v="0"/>
    <x v="0"/>
    <x v="0"/>
    <s v="03.16.23"/>
    <x v="15"/>
    <x v="0"/>
    <x v="0"/>
    <s v="Direção da Educação, Formação Profissional, Emprego"/>
    <s v="03.16.23"/>
    <s v="Direção da Educação, Formação Profissional, Emprego"/>
    <s v="03.16.23"/>
    <x v="32"/>
    <x v="0"/>
    <x v="0"/>
    <x v="0"/>
    <x v="1"/>
    <x v="0"/>
    <x v="0"/>
    <x v="0"/>
    <x v="9"/>
    <s v="2021-12-15"/>
    <x v="3"/>
    <n v="11"/>
    <x v="0"/>
    <m/>
    <x v="0"/>
    <m/>
    <x v="8"/>
    <n v="100474707"/>
    <x v="0"/>
    <x v="4"/>
    <s v="Direção da Educação, Formação Profissional, Emprego"/>
    <s v="ORI"/>
    <x v="0"/>
    <m/>
    <x v="0"/>
    <x v="0"/>
    <x v="0"/>
    <x v="0"/>
    <x v="0"/>
    <x v="0"/>
    <x v="0"/>
    <x v="0"/>
    <x v="0"/>
    <x v="0"/>
    <x v="0"/>
    <s v="Direção da Educação, Formação Profissional, Emprego"/>
    <x v="0"/>
    <x v="0"/>
    <x v="0"/>
    <x v="0"/>
    <x v="0"/>
    <x v="0"/>
    <x v="0"/>
    <x v="1"/>
    <x v="0"/>
    <x v="0"/>
    <x v="4"/>
    <x v="0"/>
    <s v="Pagamento de salário referente a 12-2021"/>
  </r>
  <r>
    <x v="0"/>
    <n v="0"/>
    <n v="0"/>
    <n v="0"/>
    <n v="5870"/>
    <x v="3095"/>
    <x v="0"/>
    <x v="0"/>
    <x v="0"/>
    <s v="03.16.23"/>
    <x v="15"/>
    <x v="0"/>
    <x v="0"/>
    <s v="Direção da Educação, Formação Profissional, Emprego"/>
    <s v="03.16.23"/>
    <s v="Direção da Educação, Formação Profissional, Emprego"/>
    <s v="03.16.23"/>
    <x v="4"/>
    <x v="0"/>
    <x v="0"/>
    <x v="0"/>
    <x v="0"/>
    <x v="0"/>
    <x v="0"/>
    <x v="0"/>
    <x v="9"/>
    <s v="2021-12-15"/>
    <x v="3"/>
    <n v="5870"/>
    <x v="0"/>
    <m/>
    <x v="0"/>
    <m/>
    <x v="8"/>
    <n v="100474707"/>
    <x v="0"/>
    <x v="4"/>
    <s v="Direção da Educação, Formação Profissional, Emprego"/>
    <s v="ORI"/>
    <x v="0"/>
    <m/>
    <x v="0"/>
    <x v="0"/>
    <x v="0"/>
    <x v="0"/>
    <x v="0"/>
    <x v="0"/>
    <x v="0"/>
    <x v="0"/>
    <x v="0"/>
    <x v="0"/>
    <x v="0"/>
    <s v="Direção da Educação, Formação Profissional, Emprego"/>
    <x v="0"/>
    <x v="0"/>
    <x v="0"/>
    <x v="0"/>
    <x v="0"/>
    <x v="0"/>
    <x v="0"/>
    <x v="1"/>
    <x v="0"/>
    <x v="0"/>
    <x v="4"/>
    <x v="0"/>
    <s v="Pagamento de salário referente a 12-2021"/>
  </r>
  <r>
    <x v="0"/>
    <n v="0"/>
    <n v="0"/>
    <n v="0"/>
    <n v="191"/>
    <x v="3095"/>
    <x v="0"/>
    <x v="0"/>
    <x v="0"/>
    <s v="03.16.23"/>
    <x v="15"/>
    <x v="0"/>
    <x v="0"/>
    <s v="Direção da Educação, Formação Profissional, Emprego"/>
    <s v="03.16.23"/>
    <s v="Direção da Educação, Formação Profissional, Emprego"/>
    <s v="03.16.23"/>
    <x v="32"/>
    <x v="0"/>
    <x v="0"/>
    <x v="0"/>
    <x v="1"/>
    <x v="0"/>
    <x v="0"/>
    <x v="0"/>
    <x v="9"/>
    <s v="2021-12-15"/>
    <x v="3"/>
    <n v="191"/>
    <x v="0"/>
    <m/>
    <x v="0"/>
    <m/>
    <x v="1"/>
    <n v="100474706"/>
    <x v="0"/>
    <x v="2"/>
    <s v="Direção da Educação, Formação Profissional, Emprego"/>
    <s v="ORI"/>
    <x v="0"/>
    <m/>
    <x v="0"/>
    <x v="0"/>
    <x v="0"/>
    <x v="0"/>
    <x v="0"/>
    <x v="0"/>
    <x v="0"/>
    <x v="0"/>
    <x v="0"/>
    <x v="0"/>
    <x v="0"/>
    <s v="Direção da Educação, Formação Profissional, Emprego"/>
    <x v="0"/>
    <x v="0"/>
    <x v="0"/>
    <x v="0"/>
    <x v="0"/>
    <x v="0"/>
    <x v="0"/>
    <x v="1"/>
    <x v="0"/>
    <x v="0"/>
    <x v="2"/>
    <x v="0"/>
    <s v="Pagamento de salário referente a 12-2021"/>
  </r>
  <r>
    <x v="0"/>
    <n v="0"/>
    <n v="0"/>
    <n v="0"/>
    <n v="98805"/>
    <x v="3095"/>
    <x v="0"/>
    <x v="0"/>
    <x v="0"/>
    <s v="03.16.23"/>
    <x v="15"/>
    <x v="0"/>
    <x v="0"/>
    <s v="Direção da Educação, Formação Profissional, Emprego"/>
    <s v="03.16.23"/>
    <s v="Direção da Educação, Formação Profissional, Emprego"/>
    <s v="03.16.23"/>
    <x v="4"/>
    <x v="0"/>
    <x v="0"/>
    <x v="0"/>
    <x v="0"/>
    <x v="0"/>
    <x v="0"/>
    <x v="0"/>
    <x v="9"/>
    <s v="2021-12-15"/>
    <x v="3"/>
    <n v="98805"/>
    <x v="0"/>
    <m/>
    <x v="0"/>
    <m/>
    <x v="1"/>
    <n v="100474706"/>
    <x v="0"/>
    <x v="2"/>
    <s v="Direção da Educação, Formação Profissional, Emprego"/>
    <s v="ORI"/>
    <x v="0"/>
    <m/>
    <x v="0"/>
    <x v="0"/>
    <x v="0"/>
    <x v="0"/>
    <x v="0"/>
    <x v="0"/>
    <x v="0"/>
    <x v="0"/>
    <x v="0"/>
    <x v="0"/>
    <x v="0"/>
    <s v="Direção da Educação, Formação Profissional, Emprego"/>
    <x v="0"/>
    <x v="0"/>
    <x v="0"/>
    <x v="0"/>
    <x v="0"/>
    <x v="0"/>
    <x v="0"/>
    <x v="1"/>
    <x v="0"/>
    <x v="0"/>
    <x v="2"/>
    <x v="0"/>
    <s v="Pagamento de salário referente a 12-2021"/>
  </r>
  <r>
    <x v="0"/>
    <n v="0"/>
    <n v="0"/>
    <n v="0"/>
    <n v="2176"/>
    <x v="3095"/>
    <x v="0"/>
    <x v="0"/>
    <x v="0"/>
    <s v="03.16.23"/>
    <x v="15"/>
    <x v="0"/>
    <x v="0"/>
    <s v="Direção da Educação, Formação Profissional, Emprego"/>
    <s v="03.16.23"/>
    <s v="Direção da Educação, Formação Profissional, Emprego"/>
    <s v="03.16.23"/>
    <x v="32"/>
    <x v="0"/>
    <x v="0"/>
    <x v="0"/>
    <x v="1"/>
    <x v="0"/>
    <x v="0"/>
    <x v="0"/>
    <x v="9"/>
    <s v="2021-12-15"/>
    <x v="3"/>
    <n v="2176"/>
    <x v="0"/>
    <m/>
    <x v="0"/>
    <m/>
    <x v="11"/>
    <n v="100474693"/>
    <x v="0"/>
    <x v="1"/>
    <s v="Direção da Educação, Formação Profissional, Emprego"/>
    <s v="ORI"/>
    <x v="0"/>
    <m/>
    <x v="0"/>
    <x v="0"/>
    <x v="0"/>
    <x v="0"/>
    <x v="0"/>
    <x v="0"/>
    <x v="0"/>
    <x v="0"/>
    <x v="0"/>
    <x v="0"/>
    <x v="0"/>
    <s v="Direção da Educação, Formação Profissional, Emprego"/>
    <x v="0"/>
    <x v="0"/>
    <x v="0"/>
    <x v="0"/>
    <x v="0"/>
    <x v="0"/>
    <x v="0"/>
    <x v="1"/>
    <x v="0"/>
    <x v="0"/>
    <x v="1"/>
    <x v="0"/>
    <s v="Pagamento de salário referente a 12-2021"/>
  </r>
  <r>
    <x v="0"/>
    <n v="0"/>
    <n v="0"/>
    <n v="0"/>
    <n v="1121132"/>
    <x v="3095"/>
    <x v="0"/>
    <x v="0"/>
    <x v="0"/>
    <s v="03.16.23"/>
    <x v="15"/>
    <x v="0"/>
    <x v="0"/>
    <s v="Direção da Educação, Formação Profissional, Emprego"/>
    <s v="03.16.23"/>
    <s v="Direção da Educação, Formação Profissional, Emprego"/>
    <s v="03.16.23"/>
    <x v="4"/>
    <x v="0"/>
    <x v="0"/>
    <x v="0"/>
    <x v="0"/>
    <x v="0"/>
    <x v="0"/>
    <x v="0"/>
    <x v="9"/>
    <s v="2021-12-15"/>
    <x v="3"/>
    <n v="1121132"/>
    <x v="0"/>
    <m/>
    <x v="0"/>
    <m/>
    <x v="11"/>
    <n v="100474693"/>
    <x v="0"/>
    <x v="1"/>
    <s v="Direção da Educação, Formação Profissional, Emprego"/>
    <s v="ORI"/>
    <x v="0"/>
    <m/>
    <x v="0"/>
    <x v="0"/>
    <x v="0"/>
    <x v="0"/>
    <x v="0"/>
    <x v="0"/>
    <x v="0"/>
    <x v="0"/>
    <x v="0"/>
    <x v="0"/>
    <x v="0"/>
    <s v="Direção da Educação, Formação Profissional, Emprego"/>
    <x v="0"/>
    <x v="0"/>
    <x v="0"/>
    <x v="0"/>
    <x v="0"/>
    <x v="0"/>
    <x v="0"/>
    <x v="1"/>
    <x v="0"/>
    <x v="0"/>
    <x v="1"/>
    <x v="0"/>
    <s v="Pagamento de salário referente a 12-2021"/>
  </r>
  <r>
    <x v="0"/>
    <n v="0"/>
    <n v="0"/>
    <n v="0"/>
    <n v="10109"/>
    <x v="3096"/>
    <x v="0"/>
    <x v="1"/>
    <x v="0"/>
    <s v="80.02.01"/>
    <x v="1"/>
    <x v="1"/>
    <x v="1"/>
    <s v="Retenções Iur"/>
    <s v="80.02.01"/>
    <s v="Retenções Iur"/>
    <s v="80.02.01"/>
    <x v="1"/>
    <x v="0"/>
    <x v="1"/>
    <x v="0"/>
    <x v="0"/>
    <x v="1"/>
    <x v="1"/>
    <x v="0"/>
    <x v="10"/>
    <s v="2021-11-22"/>
    <x v="3"/>
    <n v="10109"/>
    <x v="0"/>
    <m/>
    <x v="0"/>
    <m/>
    <x v="0"/>
    <n v="100474696"/>
    <x v="0"/>
    <x v="1"/>
    <s v="Retenções Iur"/>
    <s v="ORI"/>
    <x v="0"/>
    <s v="RIUR"/>
    <x v="0"/>
    <x v="0"/>
    <x v="0"/>
    <x v="0"/>
    <x v="0"/>
    <x v="0"/>
    <x v="0"/>
    <x v="0"/>
    <x v="0"/>
    <x v="0"/>
    <x v="0"/>
    <s v="Retenções Iur"/>
    <x v="0"/>
    <x v="0"/>
    <x v="0"/>
    <x v="0"/>
    <x v="1"/>
    <x v="0"/>
    <x v="0"/>
    <x v="1"/>
    <x v="0"/>
    <x v="1"/>
    <x v="1"/>
    <x v="0"/>
    <s v="RETENCAO OT"/>
  </r>
  <r>
    <x v="0"/>
    <n v="0"/>
    <n v="0"/>
    <n v="0"/>
    <n v="57287"/>
    <x v="3097"/>
    <x v="0"/>
    <x v="0"/>
    <x v="0"/>
    <s v="03.16.15"/>
    <x v="0"/>
    <x v="0"/>
    <x v="0"/>
    <s v="Direção Financeira"/>
    <s v="03.16.15"/>
    <s v="Direção Financeira"/>
    <s v="03.16.15"/>
    <x v="28"/>
    <x v="0"/>
    <x v="0"/>
    <x v="4"/>
    <x v="1"/>
    <x v="0"/>
    <x v="0"/>
    <x v="0"/>
    <x v="10"/>
    <s v="2021-11-22"/>
    <x v="3"/>
    <n v="57287"/>
    <x v="0"/>
    <m/>
    <x v="0"/>
    <m/>
    <x v="479"/>
    <n v="100477691"/>
    <x v="0"/>
    <x v="1"/>
    <s v="Direção Financeira"/>
    <s v="ORI"/>
    <x v="0"/>
    <m/>
    <x v="0"/>
    <x v="0"/>
    <x v="0"/>
    <x v="0"/>
    <x v="0"/>
    <x v="0"/>
    <x v="0"/>
    <x v="0"/>
    <x v="0"/>
    <x v="0"/>
    <x v="0"/>
    <s v="Direção Financeira"/>
    <x v="0"/>
    <x v="0"/>
    <x v="0"/>
    <x v="0"/>
    <x v="0"/>
    <x v="0"/>
    <x v="0"/>
    <x v="0"/>
    <x v="0"/>
    <x v="0"/>
    <x v="1"/>
    <x v="0"/>
    <s v="Pagamento a favor da Sr. Austelino Cardoso Martins, pelo serviço prestado a Câmara na digitalização e harmonização dos registros matriciais, plantas de localização e outras informação relativas aos prédios, referente a novembro 2021, conforme contrato anexo. "/>
  </r>
  <r>
    <x v="0"/>
    <n v="0"/>
    <n v="0"/>
    <n v="0"/>
    <n v="198659"/>
    <x v="3098"/>
    <x v="0"/>
    <x v="0"/>
    <x v="0"/>
    <s v="03.16.15"/>
    <x v="0"/>
    <x v="0"/>
    <x v="0"/>
    <s v="Direção Financeira"/>
    <s v="03.16.15"/>
    <s v="Direção Financeira"/>
    <s v="03.16.15"/>
    <x v="49"/>
    <x v="0"/>
    <x v="0"/>
    <x v="0"/>
    <x v="1"/>
    <x v="0"/>
    <x v="0"/>
    <x v="0"/>
    <x v="9"/>
    <s v="2021-12-20"/>
    <x v="3"/>
    <n v="198659"/>
    <x v="0"/>
    <m/>
    <x v="0"/>
    <m/>
    <x v="65"/>
    <n v="100475629"/>
    <x v="0"/>
    <x v="1"/>
    <s v="Direção Financeira"/>
    <s v="ORI"/>
    <x v="0"/>
    <m/>
    <x v="0"/>
    <x v="0"/>
    <x v="0"/>
    <x v="0"/>
    <x v="0"/>
    <x v="0"/>
    <x v="0"/>
    <x v="0"/>
    <x v="0"/>
    <x v="0"/>
    <x v="0"/>
    <s v="Direção Financeira"/>
    <x v="0"/>
    <x v="0"/>
    <x v="0"/>
    <x v="0"/>
    <x v="0"/>
    <x v="0"/>
    <x v="0"/>
    <x v="0"/>
    <x v="0"/>
    <x v="0"/>
    <x v="1"/>
    <x v="0"/>
    <s v="Pagamento a Ldinamico, pelo fornecimento de combustíveis, conforme documento anexo."/>
  </r>
  <r>
    <x v="0"/>
    <n v="0"/>
    <n v="0"/>
    <n v="0"/>
    <n v="5384"/>
    <x v="3099"/>
    <x v="0"/>
    <x v="0"/>
    <x v="0"/>
    <s v="03.16.11"/>
    <x v="57"/>
    <x v="0"/>
    <x v="0"/>
    <s v="Direcção de Obras"/>
    <s v="03.16.11"/>
    <s v="Direcção de Obras"/>
    <s v="03.16.11"/>
    <x v="4"/>
    <x v="0"/>
    <x v="0"/>
    <x v="0"/>
    <x v="0"/>
    <x v="0"/>
    <x v="0"/>
    <x v="0"/>
    <x v="9"/>
    <s v="2021-12-30"/>
    <x v="3"/>
    <n v="5384"/>
    <x v="0"/>
    <m/>
    <x v="0"/>
    <m/>
    <x v="480"/>
    <n v="100332434"/>
    <x v="0"/>
    <x v="1"/>
    <s v="Direcção de Obras"/>
    <s v="ORI"/>
    <x v="0"/>
    <m/>
    <x v="0"/>
    <x v="0"/>
    <x v="0"/>
    <x v="0"/>
    <x v="0"/>
    <x v="0"/>
    <x v="0"/>
    <x v="0"/>
    <x v="0"/>
    <x v="0"/>
    <x v="0"/>
    <s v="Direcção de Obras"/>
    <x v="0"/>
    <x v="0"/>
    <x v="0"/>
    <x v="0"/>
    <x v="0"/>
    <x v="0"/>
    <x v="0"/>
    <x v="0"/>
    <x v="0"/>
    <x v="0"/>
    <x v="1"/>
    <x v="0"/>
    <s v="Pagamento a favor do Sr. Pedro Andrade Tavares devido a devolução de faltas descontadas indevidamente,proviniente de descontos de 5 faltas na folha de pagamento de salário referente ao mes de dezembro 2021, conforme documento em anexo"/>
  </r>
  <r>
    <x v="0"/>
    <n v="0"/>
    <n v="0"/>
    <n v="0"/>
    <n v="8175"/>
    <x v="3100"/>
    <x v="0"/>
    <x v="1"/>
    <x v="0"/>
    <s v="80.02.01"/>
    <x v="1"/>
    <x v="1"/>
    <x v="1"/>
    <s v="Retenções Iur"/>
    <s v="80.02.01"/>
    <s v="Retenções Iur"/>
    <s v="80.02.01"/>
    <x v="1"/>
    <x v="0"/>
    <x v="1"/>
    <x v="0"/>
    <x v="0"/>
    <x v="1"/>
    <x v="1"/>
    <x v="0"/>
    <x v="9"/>
    <s v="2021-12-17"/>
    <x v="3"/>
    <n v="8175"/>
    <x v="0"/>
    <m/>
    <x v="0"/>
    <m/>
    <x v="0"/>
    <n v="100474696"/>
    <x v="0"/>
    <x v="1"/>
    <s v="Retenções Iur"/>
    <s v="ORI"/>
    <x v="0"/>
    <s v="RIUR"/>
    <x v="0"/>
    <x v="0"/>
    <x v="0"/>
    <x v="0"/>
    <x v="0"/>
    <x v="0"/>
    <x v="0"/>
    <x v="0"/>
    <x v="0"/>
    <x v="0"/>
    <x v="0"/>
    <s v="Retenções Iur"/>
    <x v="0"/>
    <x v="0"/>
    <x v="0"/>
    <x v="0"/>
    <x v="1"/>
    <x v="0"/>
    <x v="0"/>
    <x v="1"/>
    <x v="0"/>
    <x v="1"/>
    <x v="1"/>
    <x v="0"/>
    <s v="RETENCAO OT"/>
  </r>
  <r>
    <x v="0"/>
    <n v="0"/>
    <n v="0"/>
    <n v="0"/>
    <n v="19000"/>
    <x v="3101"/>
    <x v="0"/>
    <x v="0"/>
    <x v="0"/>
    <s v="03.16.15"/>
    <x v="0"/>
    <x v="0"/>
    <x v="0"/>
    <s v="Direção Financeira"/>
    <s v="03.16.15"/>
    <s v="Direção Financeira"/>
    <s v="03.16.15"/>
    <x v="85"/>
    <x v="0"/>
    <x v="0"/>
    <x v="0"/>
    <x v="1"/>
    <x v="0"/>
    <x v="0"/>
    <x v="0"/>
    <x v="0"/>
    <s v="2021-01-21"/>
    <x v="0"/>
    <n v="19000"/>
    <x v="0"/>
    <m/>
    <x v="0"/>
    <m/>
    <x v="481"/>
    <n v="100479017"/>
    <x v="0"/>
    <x v="1"/>
    <s v="Direção Financeira"/>
    <s v="ORI"/>
    <x v="0"/>
    <m/>
    <x v="0"/>
    <x v="0"/>
    <x v="0"/>
    <x v="0"/>
    <x v="0"/>
    <x v="0"/>
    <x v="0"/>
    <x v="0"/>
    <x v="0"/>
    <x v="0"/>
    <x v="0"/>
    <s v="Direção Financeira"/>
    <x v="0"/>
    <x v="0"/>
    <x v="0"/>
    <x v="0"/>
    <x v="0"/>
    <x v="0"/>
    <x v="0"/>
    <x v="1"/>
    <x v="0"/>
    <x v="0"/>
    <x v="1"/>
    <x v="0"/>
    <s v="Pagamento a favor de Comercio, Alda e Any, referente a aquisição de cortinas, conforme justificativo em anexo."/>
  </r>
  <r>
    <x v="0"/>
    <n v="0"/>
    <n v="0"/>
    <n v="0"/>
    <n v="13030"/>
    <x v="3102"/>
    <x v="0"/>
    <x v="0"/>
    <x v="0"/>
    <s v="01.27.02.11"/>
    <x v="28"/>
    <x v="3"/>
    <x v="4"/>
    <s v="Saneamento básico"/>
    <s v="01.27.02"/>
    <s v="Saneamento básico"/>
    <s v="01.27.02"/>
    <x v="7"/>
    <x v="0"/>
    <x v="3"/>
    <x v="3"/>
    <x v="1"/>
    <x v="2"/>
    <x v="0"/>
    <x v="0"/>
    <x v="11"/>
    <s v="2021-02-19"/>
    <x v="0"/>
    <n v="13030"/>
    <x v="0"/>
    <m/>
    <x v="0"/>
    <m/>
    <x v="352"/>
    <n v="100478642"/>
    <x v="0"/>
    <x v="1"/>
    <s v="Reforço do saneamento básico"/>
    <s v="ORI"/>
    <x v="0"/>
    <m/>
    <x v="0"/>
    <x v="0"/>
    <x v="0"/>
    <x v="0"/>
    <x v="0"/>
    <x v="0"/>
    <x v="0"/>
    <x v="0"/>
    <x v="0"/>
    <x v="0"/>
    <x v="0"/>
    <s v="Reforço do saneamento básico"/>
    <x v="0"/>
    <x v="0"/>
    <x v="0"/>
    <x v="0"/>
    <x v="2"/>
    <x v="0"/>
    <x v="0"/>
    <x v="1"/>
    <x v="0"/>
    <x v="0"/>
    <x v="1"/>
    <x v="0"/>
    <s v="Pagamento a favor da Senhora MAria Moreno da Veiga, pela prestaçaõ de serviços de limpeza interna na Delegacão Municipal de São Miguêl, referente a mês de fevereiro 2021, conforme justificativo em anexo."/>
  </r>
  <r>
    <x v="0"/>
    <n v="0"/>
    <n v="0"/>
    <n v="0"/>
    <n v="10109"/>
    <x v="3103"/>
    <x v="0"/>
    <x v="1"/>
    <x v="0"/>
    <s v="80.02.01"/>
    <x v="1"/>
    <x v="1"/>
    <x v="1"/>
    <s v="Retenções Iur"/>
    <s v="80.02.01"/>
    <s v="Retenções Iur"/>
    <s v="80.02.01"/>
    <x v="1"/>
    <x v="0"/>
    <x v="1"/>
    <x v="0"/>
    <x v="0"/>
    <x v="1"/>
    <x v="1"/>
    <x v="0"/>
    <x v="2"/>
    <s v="2021-03-19"/>
    <x v="0"/>
    <n v="10109"/>
    <x v="0"/>
    <m/>
    <x v="0"/>
    <m/>
    <x v="0"/>
    <n v="100474696"/>
    <x v="0"/>
    <x v="1"/>
    <s v="Retenções Iur"/>
    <s v="ORI"/>
    <x v="0"/>
    <s v="RIUR"/>
    <x v="0"/>
    <x v="0"/>
    <x v="0"/>
    <x v="0"/>
    <x v="0"/>
    <x v="0"/>
    <x v="0"/>
    <x v="0"/>
    <x v="0"/>
    <x v="0"/>
    <x v="0"/>
    <s v="Retenções Iur"/>
    <x v="0"/>
    <x v="0"/>
    <x v="0"/>
    <x v="0"/>
    <x v="1"/>
    <x v="0"/>
    <x v="0"/>
    <x v="1"/>
    <x v="0"/>
    <x v="1"/>
    <x v="1"/>
    <x v="0"/>
    <s v="RETENCAO OT"/>
  </r>
  <r>
    <x v="1"/>
    <n v="0"/>
    <n v="0"/>
    <n v="0"/>
    <n v="20500"/>
    <x v="3104"/>
    <x v="0"/>
    <x v="0"/>
    <x v="0"/>
    <s v="01.26.02.02"/>
    <x v="21"/>
    <x v="5"/>
    <x v="6"/>
    <s v="Pesca"/>
    <s v="01.26.02"/>
    <s v="Pesca"/>
    <s v="01.26.02"/>
    <x v="25"/>
    <x v="0"/>
    <x v="0"/>
    <x v="0"/>
    <x v="1"/>
    <x v="2"/>
    <x v="2"/>
    <x v="0"/>
    <x v="11"/>
    <s v="2021-02-05"/>
    <x v="0"/>
    <n v="20500"/>
    <x v="0"/>
    <m/>
    <x v="0"/>
    <m/>
    <x v="482"/>
    <n v="100479031"/>
    <x v="0"/>
    <x v="1"/>
    <s v="Apoio ao Sector da Pesca"/>
    <s v="ORI"/>
    <x v="0"/>
    <s v="ASP"/>
    <x v="0"/>
    <x v="0"/>
    <x v="0"/>
    <x v="0"/>
    <x v="0"/>
    <x v="0"/>
    <x v="0"/>
    <x v="0"/>
    <x v="0"/>
    <x v="0"/>
    <x v="0"/>
    <s v="Apoio ao Sector da Pesca"/>
    <x v="0"/>
    <x v="0"/>
    <x v="0"/>
    <x v="0"/>
    <x v="2"/>
    <x v="0"/>
    <x v="0"/>
    <x v="1"/>
    <x v="0"/>
    <x v="0"/>
    <x v="1"/>
    <x v="0"/>
    <s v="Despesas realizadas com aquisição de T-shirt, no âmbito de comemoração do dia do pescador Cabo Verdeano,conforme justificativo em anexo."/>
  </r>
  <r>
    <x v="0"/>
    <n v="0"/>
    <n v="0"/>
    <n v="0"/>
    <n v="24518"/>
    <x v="3105"/>
    <x v="0"/>
    <x v="0"/>
    <x v="0"/>
    <s v="03.16.15"/>
    <x v="0"/>
    <x v="0"/>
    <x v="0"/>
    <s v="Direção Financeira"/>
    <s v="03.16.15"/>
    <s v="Direção Financeira"/>
    <s v="03.16.15"/>
    <x v="11"/>
    <x v="0"/>
    <x v="0"/>
    <x v="0"/>
    <x v="1"/>
    <x v="0"/>
    <x v="0"/>
    <x v="0"/>
    <x v="11"/>
    <s v="2021-02-03"/>
    <x v="0"/>
    <n v="24518"/>
    <x v="0"/>
    <m/>
    <x v="0"/>
    <m/>
    <x v="78"/>
    <n v="100478159"/>
    <x v="0"/>
    <x v="1"/>
    <s v="Direção Financeira"/>
    <s v="ORI"/>
    <x v="0"/>
    <m/>
    <x v="0"/>
    <x v="0"/>
    <x v="0"/>
    <x v="0"/>
    <x v="0"/>
    <x v="0"/>
    <x v="0"/>
    <x v="0"/>
    <x v="0"/>
    <x v="0"/>
    <x v="0"/>
    <s v="Direção Financeira"/>
    <x v="0"/>
    <x v="0"/>
    <x v="0"/>
    <x v="0"/>
    <x v="0"/>
    <x v="0"/>
    <x v="0"/>
    <x v="1"/>
    <x v="0"/>
    <x v="0"/>
    <x v="1"/>
    <x v="0"/>
    <s v="Pagto a favor do Comercio Geral Sanches  aquisição de toner HP217, 218 A, pra área social e balcão e três tonners colorido para impressora brother de GTM conforme documentos em anexo."/>
  </r>
  <r>
    <x v="0"/>
    <n v="0"/>
    <n v="0"/>
    <n v="0"/>
    <n v="2300"/>
    <x v="3106"/>
    <x v="0"/>
    <x v="1"/>
    <x v="0"/>
    <s v="80.02.01"/>
    <x v="1"/>
    <x v="1"/>
    <x v="1"/>
    <s v="Retenções Iur"/>
    <s v="80.02.01"/>
    <s v="Retenções Iur"/>
    <s v="80.02.01"/>
    <x v="1"/>
    <x v="0"/>
    <x v="1"/>
    <x v="0"/>
    <x v="0"/>
    <x v="1"/>
    <x v="1"/>
    <x v="0"/>
    <x v="11"/>
    <s v="2021-02-18"/>
    <x v="0"/>
    <n v="2300"/>
    <x v="0"/>
    <m/>
    <x v="0"/>
    <m/>
    <x v="0"/>
    <n v="100474696"/>
    <x v="0"/>
    <x v="1"/>
    <s v="Retenções Iur"/>
    <s v="ORI"/>
    <x v="0"/>
    <s v="RIUR"/>
    <x v="0"/>
    <x v="0"/>
    <x v="0"/>
    <x v="0"/>
    <x v="0"/>
    <x v="0"/>
    <x v="0"/>
    <x v="0"/>
    <x v="0"/>
    <x v="0"/>
    <x v="0"/>
    <s v="Retenções Iur"/>
    <x v="0"/>
    <x v="0"/>
    <x v="0"/>
    <x v="0"/>
    <x v="1"/>
    <x v="0"/>
    <x v="0"/>
    <x v="1"/>
    <x v="0"/>
    <x v="1"/>
    <x v="1"/>
    <x v="0"/>
    <s v="RETENCAO OT"/>
  </r>
  <r>
    <x v="0"/>
    <n v="0"/>
    <n v="0"/>
    <n v="0"/>
    <n v="1800"/>
    <x v="3107"/>
    <x v="0"/>
    <x v="0"/>
    <x v="0"/>
    <s v="03.16.01"/>
    <x v="27"/>
    <x v="0"/>
    <x v="0"/>
    <s v="Assembleia Municipal"/>
    <s v="03.16.01"/>
    <s v="Assembleia Municipal"/>
    <s v="03.16.01"/>
    <x v="30"/>
    <x v="0"/>
    <x v="0"/>
    <x v="0"/>
    <x v="1"/>
    <x v="0"/>
    <x v="0"/>
    <x v="0"/>
    <x v="11"/>
    <s v="2021-02-09"/>
    <x v="0"/>
    <n v="1800"/>
    <x v="0"/>
    <m/>
    <x v="0"/>
    <m/>
    <x v="0"/>
    <n v="100474696"/>
    <x v="0"/>
    <x v="0"/>
    <s v="Assembleia Municipal"/>
    <s v="ORI"/>
    <x v="0"/>
    <s v="AM"/>
    <x v="0"/>
    <x v="0"/>
    <x v="0"/>
    <x v="0"/>
    <x v="0"/>
    <x v="0"/>
    <x v="0"/>
    <x v="0"/>
    <x v="0"/>
    <x v="0"/>
    <x v="0"/>
    <s v="Assembleia Municipal"/>
    <x v="0"/>
    <x v="0"/>
    <x v="0"/>
    <x v="0"/>
    <x v="0"/>
    <x v="0"/>
    <x v="0"/>
    <x v="1"/>
    <x v="0"/>
    <x v="0"/>
    <x v="0"/>
    <x v="0"/>
    <s v="Senhas de presença, aquando da participação na Iª sessão ordinária da Assembleia Muncipalrealizado no dia 23 de dezembro 2020, conforme justificativo em anexo."/>
  </r>
  <r>
    <x v="0"/>
    <n v="0"/>
    <n v="0"/>
    <n v="0"/>
    <n v="10200"/>
    <x v="3107"/>
    <x v="0"/>
    <x v="0"/>
    <x v="0"/>
    <s v="03.16.01"/>
    <x v="27"/>
    <x v="0"/>
    <x v="0"/>
    <s v="Assembleia Municipal"/>
    <s v="03.16.01"/>
    <s v="Assembleia Municipal"/>
    <s v="03.16.01"/>
    <x v="30"/>
    <x v="0"/>
    <x v="0"/>
    <x v="0"/>
    <x v="1"/>
    <x v="0"/>
    <x v="0"/>
    <x v="0"/>
    <x v="11"/>
    <s v="2021-02-09"/>
    <x v="0"/>
    <n v="10200"/>
    <x v="0"/>
    <m/>
    <x v="0"/>
    <m/>
    <x v="483"/>
    <n v="100475779"/>
    <x v="0"/>
    <x v="1"/>
    <s v="Assembleia Municipal"/>
    <s v="ORI"/>
    <x v="0"/>
    <s v="AM"/>
    <x v="0"/>
    <x v="0"/>
    <x v="0"/>
    <x v="0"/>
    <x v="0"/>
    <x v="0"/>
    <x v="0"/>
    <x v="0"/>
    <x v="0"/>
    <x v="0"/>
    <x v="0"/>
    <s v="Assembleia Municipal"/>
    <x v="0"/>
    <x v="0"/>
    <x v="0"/>
    <x v="0"/>
    <x v="0"/>
    <x v="0"/>
    <x v="0"/>
    <x v="1"/>
    <x v="0"/>
    <x v="0"/>
    <x v="1"/>
    <x v="0"/>
    <s v="Senhas de presença, aquando da participação na Iª sessão ordinária da Assembleia Muncipalrealizado no dia 23 de dezembro 2020, conforme justificativo em anexo."/>
  </r>
  <r>
    <x v="0"/>
    <n v="0"/>
    <n v="0"/>
    <n v="0"/>
    <n v="1800"/>
    <x v="3108"/>
    <x v="0"/>
    <x v="0"/>
    <x v="0"/>
    <s v="03.16.01"/>
    <x v="27"/>
    <x v="0"/>
    <x v="0"/>
    <s v="Assembleia Municipal"/>
    <s v="03.16.01"/>
    <s v="Assembleia Municipal"/>
    <s v="03.16.01"/>
    <x v="30"/>
    <x v="0"/>
    <x v="0"/>
    <x v="0"/>
    <x v="1"/>
    <x v="0"/>
    <x v="0"/>
    <x v="0"/>
    <x v="11"/>
    <s v="2021-02-09"/>
    <x v="0"/>
    <n v="1800"/>
    <x v="0"/>
    <m/>
    <x v="0"/>
    <m/>
    <x v="0"/>
    <n v="100474696"/>
    <x v="0"/>
    <x v="0"/>
    <s v="Assembleia Municipal"/>
    <s v="ORI"/>
    <x v="0"/>
    <s v="AM"/>
    <x v="0"/>
    <x v="0"/>
    <x v="0"/>
    <x v="0"/>
    <x v="0"/>
    <x v="0"/>
    <x v="0"/>
    <x v="0"/>
    <x v="0"/>
    <x v="0"/>
    <x v="0"/>
    <s v="Assembleia Municipal"/>
    <x v="0"/>
    <x v="0"/>
    <x v="0"/>
    <x v="0"/>
    <x v="0"/>
    <x v="0"/>
    <x v="0"/>
    <x v="1"/>
    <x v="0"/>
    <x v="0"/>
    <x v="0"/>
    <x v="0"/>
    <s v="Senha de presença, atribuido a Senhora Maria Natalina Gonçalves, aquando da sua participação na Iª sessão ordinária da Assembleia Muncipal, realizado no dia 23 de dezembro 2020, conforme justificativo em anexo."/>
  </r>
  <r>
    <x v="0"/>
    <n v="0"/>
    <n v="0"/>
    <n v="0"/>
    <n v="10200"/>
    <x v="3108"/>
    <x v="0"/>
    <x v="0"/>
    <x v="0"/>
    <s v="03.16.01"/>
    <x v="27"/>
    <x v="0"/>
    <x v="0"/>
    <s v="Assembleia Municipal"/>
    <s v="03.16.01"/>
    <s v="Assembleia Municipal"/>
    <s v="03.16.01"/>
    <x v="30"/>
    <x v="0"/>
    <x v="0"/>
    <x v="0"/>
    <x v="1"/>
    <x v="0"/>
    <x v="0"/>
    <x v="0"/>
    <x v="11"/>
    <s v="2021-02-09"/>
    <x v="0"/>
    <n v="10200"/>
    <x v="0"/>
    <m/>
    <x v="0"/>
    <m/>
    <x v="264"/>
    <n v="100478966"/>
    <x v="0"/>
    <x v="1"/>
    <s v="Assembleia Municipal"/>
    <s v="ORI"/>
    <x v="0"/>
    <s v="AM"/>
    <x v="0"/>
    <x v="0"/>
    <x v="0"/>
    <x v="0"/>
    <x v="0"/>
    <x v="0"/>
    <x v="0"/>
    <x v="0"/>
    <x v="0"/>
    <x v="0"/>
    <x v="0"/>
    <s v="Assembleia Municipal"/>
    <x v="0"/>
    <x v="0"/>
    <x v="0"/>
    <x v="0"/>
    <x v="0"/>
    <x v="0"/>
    <x v="0"/>
    <x v="1"/>
    <x v="0"/>
    <x v="0"/>
    <x v="1"/>
    <x v="0"/>
    <s v="Senha de presença, atribuido a Senhora Maria Natalina Gonçalves, aquando da sua participação na Iª sessão ordinária da Assembleia Muncipal, realizado no dia 23 de dezembro 2020, conforme justificativo em anexo."/>
  </r>
  <r>
    <x v="0"/>
    <n v="0"/>
    <n v="0"/>
    <n v="0"/>
    <n v="2000"/>
    <x v="3109"/>
    <x v="0"/>
    <x v="0"/>
    <x v="0"/>
    <s v="03.16.15"/>
    <x v="0"/>
    <x v="0"/>
    <x v="0"/>
    <s v="Direção Financeira"/>
    <s v="03.16.15"/>
    <s v="Direção Financeira"/>
    <s v="03.16.15"/>
    <x v="49"/>
    <x v="0"/>
    <x v="0"/>
    <x v="0"/>
    <x v="1"/>
    <x v="0"/>
    <x v="0"/>
    <x v="0"/>
    <x v="11"/>
    <s v="2021-02-09"/>
    <x v="0"/>
    <n v="2000"/>
    <x v="0"/>
    <m/>
    <x v="0"/>
    <m/>
    <x v="5"/>
    <n v="100474914"/>
    <x v="0"/>
    <x v="1"/>
    <s v="Direção Financeira"/>
    <s v="ORI"/>
    <x v="0"/>
    <m/>
    <x v="0"/>
    <x v="0"/>
    <x v="0"/>
    <x v="0"/>
    <x v="0"/>
    <x v="0"/>
    <x v="0"/>
    <x v="0"/>
    <x v="0"/>
    <x v="0"/>
    <x v="0"/>
    <s v="Direção Financeira"/>
    <x v="0"/>
    <x v="0"/>
    <x v="0"/>
    <x v="0"/>
    <x v="0"/>
    <x v="0"/>
    <x v="0"/>
    <x v="0"/>
    <x v="0"/>
    <x v="0"/>
    <x v="1"/>
    <x v="0"/>
    <s v="Despesas com aquisição de combustível destinada ao abastecimento das viaturas do camião de lixo conforme documentos em anexo."/>
  </r>
  <r>
    <x v="0"/>
    <n v="0"/>
    <n v="0"/>
    <n v="0"/>
    <n v="33690"/>
    <x v="3110"/>
    <x v="0"/>
    <x v="0"/>
    <x v="0"/>
    <s v="03.16.02"/>
    <x v="53"/>
    <x v="0"/>
    <x v="0"/>
    <s v="Gabinete do Presidente"/>
    <s v="03.16.02"/>
    <s v="Gabinete do Presidente"/>
    <s v="03.16.02"/>
    <x v="66"/>
    <x v="0"/>
    <x v="0"/>
    <x v="0"/>
    <x v="1"/>
    <x v="0"/>
    <x v="0"/>
    <x v="0"/>
    <x v="11"/>
    <s v="2021-02-19"/>
    <x v="0"/>
    <n v="33690"/>
    <x v="0"/>
    <m/>
    <x v="0"/>
    <m/>
    <x v="484"/>
    <n v="100477802"/>
    <x v="0"/>
    <x v="1"/>
    <s v="Gabinete do Presidente"/>
    <s v="ORI"/>
    <x v="0"/>
    <m/>
    <x v="0"/>
    <x v="0"/>
    <x v="0"/>
    <x v="0"/>
    <x v="0"/>
    <x v="0"/>
    <x v="0"/>
    <x v="0"/>
    <x v="0"/>
    <x v="0"/>
    <x v="0"/>
    <s v="Gabinete do Presidente"/>
    <x v="0"/>
    <x v="0"/>
    <x v="0"/>
    <x v="0"/>
    <x v="0"/>
    <x v="0"/>
    <x v="0"/>
    <x v="1"/>
    <x v="0"/>
    <x v="0"/>
    <x v="1"/>
    <x v="0"/>
    <s v="Pagto a favor da Hotel Vista, pelos serviços da hospedagem do Sr Presidente Hermenio Fernandes aquando das deslocações referente as faturas FT/2/202000115 e FT/2/202000161 conforme documentos em anexo,"/>
  </r>
  <r>
    <x v="0"/>
    <n v="0"/>
    <n v="0"/>
    <n v="0"/>
    <n v="2300"/>
    <x v="3102"/>
    <x v="0"/>
    <x v="0"/>
    <x v="0"/>
    <s v="01.27.02.11"/>
    <x v="28"/>
    <x v="3"/>
    <x v="4"/>
    <s v="Saneamento básico"/>
    <s v="01.27.02"/>
    <s v="Saneamento básico"/>
    <s v="01.27.02"/>
    <x v="7"/>
    <x v="0"/>
    <x v="3"/>
    <x v="3"/>
    <x v="1"/>
    <x v="2"/>
    <x v="0"/>
    <x v="0"/>
    <x v="11"/>
    <s v="2021-02-19"/>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MAria Moreno da Veiga, pela prestaçaõ de serviços de limpeza interna na Delegacão Municipal de São Miguêl, referente a mês de fevereiro 2021, conforme justificativo em anexo."/>
  </r>
  <r>
    <x v="0"/>
    <n v="0"/>
    <n v="0"/>
    <n v="0"/>
    <n v="260"/>
    <x v="3111"/>
    <x v="0"/>
    <x v="1"/>
    <x v="0"/>
    <s v="03.03.10"/>
    <x v="10"/>
    <x v="0"/>
    <x v="3"/>
    <s v="Receitas Da Câmara"/>
    <s v="03.03.10"/>
    <s v="Receitas Da Câmara"/>
    <s v="03.03.10"/>
    <x v="15"/>
    <x v="0"/>
    <x v="4"/>
    <x v="6"/>
    <x v="1"/>
    <x v="0"/>
    <x v="1"/>
    <x v="0"/>
    <x v="11"/>
    <s v="2021-02-19"/>
    <x v="0"/>
    <n v="2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608"/>
    <x v="3112"/>
    <x v="0"/>
    <x v="1"/>
    <x v="0"/>
    <s v="03.03.10"/>
    <x v="10"/>
    <x v="0"/>
    <x v="3"/>
    <s v="Receitas Da Câmara"/>
    <s v="03.03.10"/>
    <s v="Receitas Da Câmara"/>
    <s v="03.03.10"/>
    <x v="13"/>
    <x v="0"/>
    <x v="0"/>
    <x v="0"/>
    <x v="1"/>
    <x v="0"/>
    <x v="1"/>
    <x v="0"/>
    <x v="11"/>
    <s v="2021-02-19"/>
    <x v="0"/>
    <n v="2360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3"/>
    <x v="3113"/>
    <x v="0"/>
    <x v="1"/>
    <x v="0"/>
    <s v="03.03.10"/>
    <x v="10"/>
    <x v="0"/>
    <x v="3"/>
    <s v="Receitas Da Câmara"/>
    <s v="03.03.10"/>
    <s v="Receitas Da Câmara"/>
    <s v="03.03.10"/>
    <x v="20"/>
    <x v="0"/>
    <x v="4"/>
    <x v="7"/>
    <x v="1"/>
    <x v="0"/>
    <x v="1"/>
    <x v="0"/>
    <x v="11"/>
    <s v="2021-02-19"/>
    <x v="0"/>
    <n v="4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80"/>
    <x v="3114"/>
    <x v="0"/>
    <x v="1"/>
    <x v="0"/>
    <s v="03.03.10"/>
    <x v="10"/>
    <x v="0"/>
    <x v="3"/>
    <s v="Receitas Da Câmara"/>
    <s v="03.03.10"/>
    <s v="Receitas Da Câmara"/>
    <s v="03.03.10"/>
    <x v="22"/>
    <x v="0"/>
    <x v="4"/>
    <x v="6"/>
    <x v="1"/>
    <x v="0"/>
    <x v="1"/>
    <x v="0"/>
    <x v="11"/>
    <s v="2021-02-19"/>
    <x v="0"/>
    <n v="16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00"/>
    <x v="3115"/>
    <x v="0"/>
    <x v="1"/>
    <x v="0"/>
    <s v="03.03.10"/>
    <x v="10"/>
    <x v="0"/>
    <x v="3"/>
    <s v="Receitas Da Câmara"/>
    <s v="03.03.10"/>
    <s v="Receitas Da Câmara"/>
    <s v="03.03.10"/>
    <x v="17"/>
    <x v="0"/>
    <x v="4"/>
    <x v="6"/>
    <x v="1"/>
    <x v="0"/>
    <x v="1"/>
    <x v="0"/>
    <x v="11"/>
    <s v="2021-02-19"/>
    <x v="0"/>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100"/>
    <x v="3116"/>
    <x v="0"/>
    <x v="1"/>
    <x v="0"/>
    <s v="03.03.10"/>
    <x v="10"/>
    <x v="0"/>
    <x v="3"/>
    <s v="Receitas Da Câmara"/>
    <s v="03.03.10"/>
    <s v="Receitas Da Câmara"/>
    <s v="03.03.10"/>
    <x v="21"/>
    <x v="0"/>
    <x v="0"/>
    <x v="8"/>
    <x v="1"/>
    <x v="0"/>
    <x v="1"/>
    <x v="0"/>
    <x v="11"/>
    <s v="2021-02-19"/>
    <x v="0"/>
    <n v="7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
    <x v="3117"/>
    <x v="0"/>
    <x v="1"/>
    <x v="0"/>
    <s v="03.03.10"/>
    <x v="10"/>
    <x v="0"/>
    <x v="3"/>
    <s v="Receitas Da Câmara"/>
    <s v="03.03.10"/>
    <s v="Receitas Da Câmara"/>
    <s v="03.03.10"/>
    <x v="23"/>
    <x v="0"/>
    <x v="4"/>
    <x v="7"/>
    <x v="1"/>
    <x v="0"/>
    <x v="1"/>
    <x v="0"/>
    <x v="11"/>
    <s v="2021-02-19"/>
    <x v="0"/>
    <n v="1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300"/>
    <x v="3118"/>
    <x v="0"/>
    <x v="1"/>
    <x v="0"/>
    <s v="03.03.10"/>
    <x v="10"/>
    <x v="0"/>
    <x v="3"/>
    <s v="Receitas Da Câmara"/>
    <s v="03.03.10"/>
    <s v="Receitas Da Câmara"/>
    <s v="03.03.10"/>
    <x v="16"/>
    <x v="0"/>
    <x v="4"/>
    <x v="6"/>
    <x v="1"/>
    <x v="0"/>
    <x v="1"/>
    <x v="0"/>
    <x v="11"/>
    <s v="2021-02-19"/>
    <x v="0"/>
    <n v="33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70000"/>
    <x v="3119"/>
    <x v="0"/>
    <x v="0"/>
    <x v="0"/>
    <s v="01.27.06.41"/>
    <x v="24"/>
    <x v="3"/>
    <x v="4"/>
    <s v="Requalificação Urbana e habitação"/>
    <s v="01.27.06"/>
    <s v="Requalificação Urbana e habitação"/>
    <s v="01.27.06"/>
    <x v="40"/>
    <x v="0"/>
    <x v="0"/>
    <x v="0"/>
    <x v="1"/>
    <x v="2"/>
    <x v="2"/>
    <x v="0"/>
    <x v="11"/>
    <s v="2021-02-25"/>
    <x v="0"/>
    <n v="70000"/>
    <x v="0"/>
    <m/>
    <x v="0"/>
    <m/>
    <x v="399"/>
    <n v="100478751"/>
    <x v="0"/>
    <x v="1"/>
    <s v="Reabilitação de Jardins Infantis e Escolas do EBI"/>
    <s v="ORI"/>
    <x v="0"/>
    <s v="RJEBI"/>
    <x v="0"/>
    <x v="0"/>
    <x v="0"/>
    <x v="0"/>
    <x v="0"/>
    <x v="0"/>
    <x v="0"/>
    <x v="0"/>
    <x v="0"/>
    <x v="0"/>
    <x v="0"/>
    <s v="Reabilitação de Jardins Infantis e Escolas do EBI"/>
    <x v="0"/>
    <x v="0"/>
    <x v="0"/>
    <x v="0"/>
    <x v="2"/>
    <x v="0"/>
    <x v="0"/>
    <x v="1"/>
    <x v="0"/>
    <x v="0"/>
    <x v="1"/>
    <x v="0"/>
    <s v="Prestação de serviço de pintura do jarim de Pilão Cão, no âmbito da reabilitação dos jardins Municipal, conforme justificativo em anexo."/>
  </r>
  <r>
    <x v="0"/>
    <n v="0"/>
    <n v="0"/>
    <n v="0"/>
    <n v="102720"/>
    <x v="3120"/>
    <x v="0"/>
    <x v="0"/>
    <x v="0"/>
    <s v="03.16.15"/>
    <x v="0"/>
    <x v="0"/>
    <x v="0"/>
    <s v="Direção Financeira"/>
    <s v="03.16.15"/>
    <s v="Direção Financeira"/>
    <s v="03.16.15"/>
    <x v="49"/>
    <x v="0"/>
    <x v="0"/>
    <x v="0"/>
    <x v="1"/>
    <x v="0"/>
    <x v="0"/>
    <x v="0"/>
    <x v="11"/>
    <s v="2021-02-26"/>
    <x v="0"/>
    <n v="102720"/>
    <x v="0"/>
    <m/>
    <x v="0"/>
    <m/>
    <x v="65"/>
    <n v="100475629"/>
    <x v="0"/>
    <x v="1"/>
    <s v="Direção Financeira"/>
    <s v="ORI"/>
    <x v="0"/>
    <m/>
    <x v="0"/>
    <x v="0"/>
    <x v="0"/>
    <x v="0"/>
    <x v="0"/>
    <x v="0"/>
    <x v="0"/>
    <x v="0"/>
    <x v="0"/>
    <x v="0"/>
    <x v="0"/>
    <s v="Direção Financeira"/>
    <x v="0"/>
    <x v="0"/>
    <x v="0"/>
    <x v="0"/>
    <x v="0"/>
    <x v="0"/>
    <x v="0"/>
    <x v="0"/>
    <x v="0"/>
    <x v="0"/>
    <x v="1"/>
    <x v="0"/>
    <s v="PAgto a favor da Dinâmico pela aquisição de 1200 litros de combustível na razão de 86.2  cada pra abastecimento das viaturas conforme documentos em anexo."/>
  </r>
  <r>
    <x v="0"/>
    <n v="0"/>
    <n v="0"/>
    <n v="0"/>
    <n v="2300"/>
    <x v="3121"/>
    <x v="0"/>
    <x v="1"/>
    <x v="0"/>
    <s v="80.02.01"/>
    <x v="1"/>
    <x v="1"/>
    <x v="1"/>
    <s v="Retenções Iur"/>
    <s v="80.02.01"/>
    <s v="Retenções Iur"/>
    <s v="80.02.01"/>
    <x v="1"/>
    <x v="0"/>
    <x v="1"/>
    <x v="0"/>
    <x v="0"/>
    <x v="1"/>
    <x v="1"/>
    <x v="0"/>
    <x v="11"/>
    <s v="2021-02-18"/>
    <x v="0"/>
    <n v="2300"/>
    <x v="0"/>
    <m/>
    <x v="0"/>
    <m/>
    <x v="0"/>
    <n v="100474696"/>
    <x v="0"/>
    <x v="1"/>
    <s v="Retenções Iur"/>
    <s v="ORI"/>
    <x v="0"/>
    <s v="RIUR"/>
    <x v="0"/>
    <x v="0"/>
    <x v="0"/>
    <x v="0"/>
    <x v="0"/>
    <x v="0"/>
    <x v="0"/>
    <x v="0"/>
    <x v="0"/>
    <x v="0"/>
    <x v="0"/>
    <s v="Retenções Iur"/>
    <x v="0"/>
    <x v="0"/>
    <x v="0"/>
    <x v="0"/>
    <x v="1"/>
    <x v="0"/>
    <x v="0"/>
    <x v="1"/>
    <x v="0"/>
    <x v="1"/>
    <x v="1"/>
    <x v="0"/>
    <s v="RETENCAO OT"/>
  </r>
  <r>
    <x v="0"/>
    <n v="0"/>
    <n v="0"/>
    <n v="0"/>
    <n v="1000"/>
    <x v="3122"/>
    <x v="0"/>
    <x v="0"/>
    <x v="0"/>
    <s v="03.16.15"/>
    <x v="0"/>
    <x v="0"/>
    <x v="0"/>
    <s v="Direção Financeira"/>
    <s v="03.16.15"/>
    <s v="Direção Financeira"/>
    <s v="03.16.15"/>
    <x v="51"/>
    <x v="0"/>
    <x v="0"/>
    <x v="4"/>
    <x v="1"/>
    <x v="0"/>
    <x v="0"/>
    <x v="0"/>
    <x v="2"/>
    <s v="2021-03-08"/>
    <x v="0"/>
    <n v="1000"/>
    <x v="0"/>
    <m/>
    <x v="0"/>
    <m/>
    <x v="69"/>
    <n v="100391960"/>
    <x v="0"/>
    <x v="1"/>
    <s v="Direção Financeira"/>
    <s v="ORI"/>
    <x v="0"/>
    <m/>
    <x v="0"/>
    <x v="0"/>
    <x v="0"/>
    <x v="0"/>
    <x v="0"/>
    <x v="0"/>
    <x v="0"/>
    <x v="0"/>
    <x v="0"/>
    <x v="0"/>
    <x v="0"/>
    <s v="Direção Financeira"/>
    <x v="0"/>
    <x v="0"/>
    <x v="0"/>
    <x v="0"/>
    <x v="0"/>
    <x v="0"/>
    <x v="0"/>
    <x v="1"/>
    <x v="0"/>
    <x v="0"/>
    <x v="1"/>
    <x v="0"/>
    <s v="Pagamento a favor da CV telecom, referente a recarregamento dos tabletes, dos técnicos Emanuel Silva e Geiza Matins, no âmbito do programa cadastro Social único, conforme justificativo em anexo."/>
  </r>
  <r>
    <x v="0"/>
    <n v="0"/>
    <n v="0"/>
    <n v="0"/>
    <n v="28186"/>
    <x v="3123"/>
    <x v="0"/>
    <x v="0"/>
    <x v="0"/>
    <s v="03.16.15"/>
    <x v="0"/>
    <x v="0"/>
    <x v="0"/>
    <s v="Direção Financeira"/>
    <s v="03.16.15"/>
    <s v="Direção Financeira"/>
    <s v="03.16.15"/>
    <x v="8"/>
    <x v="0"/>
    <x v="0"/>
    <x v="4"/>
    <x v="1"/>
    <x v="0"/>
    <x v="0"/>
    <x v="0"/>
    <x v="2"/>
    <s v="2021-03-16"/>
    <x v="0"/>
    <n v="28186"/>
    <x v="0"/>
    <m/>
    <x v="0"/>
    <m/>
    <x v="121"/>
    <n v="100391760"/>
    <x v="0"/>
    <x v="1"/>
    <s v="Direção Financeira"/>
    <s v="ORI"/>
    <x v="0"/>
    <m/>
    <x v="0"/>
    <x v="0"/>
    <x v="0"/>
    <x v="0"/>
    <x v="0"/>
    <x v="0"/>
    <x v="0"/>
    <x v="0"/>
    <x v="0"/>
    <x v="0"/>
    <x v="0"/>
    <s v="Direção Financeira"/>
    <x v="0"/>
    <x v="0"/>
    <x v="0"/>
    <x v="0"/>
    <x v="0"/>
    <x v="0"/>
    <x v="0"/>
    <x v="1"/>
    <x v="0"/>
    <x v="0"/>
    <x v="1"/>
    <x v="0"/>
    <s v="Pagamento a favor do Caetano auto, referente a manuntenção e reparação da viatura ST-93-UQ, destinado aos serviços da Câmara Muncipal da Praia, conforme justificativo em anexo."/>
  </r>
  <r>
    <x v="0"/>
    <n v="0"/>
    <n v="0"/>
    <n v="0"/>
    <n v="37877"/>
    <x v="3124"/>
    <x v="0"/>
    <x v="0"/>
    <x v="0"/>
    <s v="03.16.15"/>
    <x v="0"/>
    <x v="0"/>
    <x v="0"/>
    <s v="Direção Financeira"/>
    <s v="03.16.15"/>
    <s v="Direção Financeira"/>
    <s v="03.16.15"/>
    <x v="11"/>
    <x v="0"/>
    <x v="0"/>
    <x v="0"/>
    <x v="1"/>
    <x v="0"/>
    <x v="0"/>
    <x v="0"/>
    <x v="1"/>
    <s v="2021-04-26"/>
    <x v="1"/>
    <n v="37877"/>
    <x v="0"/>
    <m/>
    <x v="0"/>
    <m/>
    <x v="78"/>
    <n v="100478159"/>
    <x v="0"/>
    <x v="1"/>
    <s v="Direção Financeira"/>
    <s v="ORI"/>
    <x v="0"/>
    <m/>
    <x v="0"/>
    <x v="0"/>
    <x v="0"/>
    <x v="0"/>
    <x v="0"/>
    <x v="0"/>
    <x v="0"/>
    <x v="0"/>
    <x v="0"/>
    <x v="0"/>
    <x v="0"/>
    <s v="Direção Financeira"/>
    <x v="0"/>
    <x v="0"/>
    <x v="0"/>
    <x v="0"/>
    <x v="0"/>
    <x v="0"/>
    <x v="0"/>
    <x v="1"/>
    <x v="0"/>
    <x v="0"/>
    <x v="1"/>
    <x v="0"/>
    <s v="Pagamento a favor do Comercio Geral Sanches, pela aquisição de materiais de escritórios, destinada ao serviço da Câmara, conforme justificativo em anexo."/>
  </r>
  <r>
    <x v="0"/>
    <n v="0"/>
    <n v="0"/>
    <n v="0"/>
    <n v="2300"/>
    <x v="3125"/>
    <x v="0"/>
    <x v="1"/>
    <x v="0"/>
    <s v="80.02.01"/>
    <x v="1"/>
    <x v="1"/>
    <x v="1"/>
    <s v="Retenções Iur"/>
    <s v="80.02.01"/>
    <s v="Retenções Iur"/>
    <s v="80.02.01"/>
    <x v="1"/>
    <x v="0"/>
    <x v="1"/>
    <x v="0"/>
    <x v="0"/>
    <x v="1"/>
    <x v="1"/>
    <x v="0"/>
    <x v="1"/>
    <s v="2021-04-20"/>
    <x v="1"/>
    <n v="2300"/>
    <x v="0"/>
    <m/>
    <x v="0"/>
    <m/>
    <x v="0"/>
    <n v="100474696"/>
    <x v="0"/>
    <x v="1"/>
    <s v="Retenções Iur"/>
    <s v="ORI"/>
    <x v="0"/>
    <s v="RIUR"/>
    <x v="0"/>
    <x v="0"/>
    <x v="0"/>
    <x v="0"/>
    <x v="0"/>
    <x v="0"/>
    <x v="0"/>
    <x v="0"/>
    <x v="0"/>
    <x v="0"/>
    <x v="0"/>
    <s v="Retenções Iur"/>
    <x v="0"/>
    <x v="0"/>
    <x v="0"/>
    <x v="0"/>
    <x v="1"/>
    <x v="0"/>
    <x v="0"/>
    <x v="1"/>
    <x v="0"/>
    <x v="1"/>
    <x v="1"/>
    <x v="0"/>
    <s v="RETENCAO OT"/>
  </r>
  <r>
    <x v="0"/>
    <n v="0"/>
    <n v="0"/>
    <n v="0"/>
    <n v="3071"/>
    <x v="3126"/>
    <x v="0"/>
    <x v="0"/>
    <x v="0"/>
    <s v="03.16.25"/>
    <x v="17"/>
    <x v="0"/>
    <x v="0"/>
    <s v="Direção dos  Recursos Humanos"/>
    <s v="03.16.25"/>
    <s v="Direção dos  Recursos Humanos"/>
    <s v="03.16.25"/>
    <x v="33"/>
    <x v="0"/>
    <x v="2"/>
    <x v="11"/>
    <x v="1"/>
    <x v="0"/>
    <x v="0"/>
    <x v="0"/>
    <x v="1"/>
    <s v="2021-04-30"/>
    <x v="1"/>
    <n v="3071"/>
    <x v="0"/>
    <m/>
    <x v="0"/>
    <m/>
    <x v="24"/>
    <n v="100479035"/>
    <x v="0"/>
    <x v="7"/>
    <s v="Direção dos  Recursos Humanos"/>
    <s v="ORI"/>
    <x v="0"/>
    <m/>
    <x v="0"/>
    <x v="0"/>
    <x v="0"/>
    <x v="0"/>
    <x v="0"/>
    <x v="0"/>
    <x v="0"/>
    <x v="0"/>
    <x v="0"/>
    <x v="0"/>
    <x v="0"/>
    <s v="Direção dos  Recursos Humanos"/>
    <x v="0"/>
    <x v="0"/>
    <x v="0"/>
    <x v="0"/>
    <x v="0"/>
    <x v="0"/>
    <x v="0"/>
    <x v="0"/>
    <x v="0"/>
    <x v="0"/>
    <x v="7"/>
    <x v="0"/>
    <s v=" PAgto de salario do pessoal pensionistas referente a Abril de 2021 conforme documentos anexos.  "/>
  </r>
  <r>
    <x v="0"/>
    <n v="0"/>
    <n v="0"/>
    <n v="0"/>
    <n v="67"/>
    <x v="3126"/>
    <x v="0"/>
    <x v="0"/>
    <x v="0"/>
    <s v="03.16.25"/>
    <x v="17"/>
    <x v="0"/>
    <x v="0"/>
    <s v="Direção dos  Recursos Humanos"/>
    <s v="03.16.25"/>
    <s v="Direção dos  Recursos Humanos"/>
    <s v="03.16.25"/>
    <x v="34"/>
    <x v="0"/>
    <x v="2"/>
    <x v="11"/>
    <x v="1"/>
    <x v="0"/>
    <x v="0"/>
    <x v="0"/>
    <x v="1"/>
    <s v="2021-04-30"/>
    <x v="1"/>
    <n v="67"/>
    <x v="0"/>
    <m/>
    <x v="0"/>
    <m/>
    <x v="24"/>
    <n v="100479035"/>
    <x v="0"/>
    <x v="7"/>
    <s v="Direção dos  Recursos Humanos"/>
    <s v="ORI"/>
    <x v="0"/>
    <m/>
    <x v="0"/>
    <x v="0"/>
    <x v="0"/>
    <x v="0"/>
    <x v="0"/>
    <x v="0"/>
    <x v="0"/>
    <x v="0"/>
    <x v="0"/>
    <x v="0"/>
    <x v="0"/>
    <s v="Direção dos  Recursos Humanos"/>
    <x v="0"/>
    <x v="0"/>
    <x v="0"/>
    <x v="0"/>
    <x v="0"/>
    <x v="0"/>
    <x v="0"/>
    <x v="0"/>
    <x v="0"/>
    <x v="0"/>
    <x v="7"/>
    <x v="0"/>
    <s v=" PAgto de salario do pessoal pensionistas referente a Abril de 2021 conforme documentos anexos.  "/>
  </r>
  <r>
    <x v="0"/>
    <n v="0"/>
    <n v="0"/>
    <n v="0"/>
    <n v="24"/>
    <x v="3126"/>
    <x v="0"/>
    <x v="0"/>
    <x v="0"/>
    <s v="03.16.25"/>
    <x v="17"/>
    <x v="0"/>
    <x v="0"/>
    <s v="Direção dos  Recursos Humanos"/>
    <s v="03.16.25"/>
    <s v="Direção dos  Recursos Humanos"/>
    <s v="03.16.25"/>
    <x v="32"/>
    <x v="0"/>
    <x v="0"/>
    <x v="0"/>
    <x v="1"/>
    <x v="0"/>
    <x v="0"/>
    <x v="0"/>
    <x v="1"/>
    <s v="2021-04-30"/>
    <x v="1"/>
    <n v="24"/>
    <x v="0"/>
    <m/>
    <x v="0"/>
    <m/>
    <x v="24"/>
    <n v="100479035"/>
    <x v="0"/>
    <x v="7"/>
    <s v="Direção dos  Recursos Humanos"/>
    <s v="ORI"/>
    <x v="0"/>
    <m/>
    <x v="0"/>
    <x v="0"/>
    <x v="0"/>
    <x v="0"/>
    <x v="0"/>
    <x v="0"/>
    <x v="0"/>
    <x v="0"/>
    <x v="0"/>
    <x v="0"/>
    <x v="0"/>
    <s v="Direção dos  Recursos Humanos"/>
    <x v="0"/>
    <x v="0"/>
    <x v="0"/>
    <x v="0"/>
    <x v="0"/>
    <x v="0"/>
    <x v="0"/>
    <x v="0"/>
    <x v="0"/>
    <x v="0"/>
    <x v="7"/>
    <x v="0"/>
    <s v=" PAgto de salario do pessoal pensionistas referente a Abril de 2021 conforme documentos anexos.  "/>
  </r>
  <r>
    <x v="0"/>
    <n v="0"/>
    <n v="0"/>
    <n v="0"/>
    <n v="3162"/>
    <x v="3127"/>
    <x v="0"/>
    <x v="1"/>
    <x v="0"/>
    <s v="80.02.10.25"/>
    <x v="18"/>
    <x v="1"/>
    <x v="1"/>
    <s v="Outros"/>
    <s v="80.02.10"/>
    <s v="Outros"/>
    <s v="80.02.10"/>
    <x v="3"/>
    <x v="0"/>
    <x v="1"/>
    <x v="1"/>
    <x v="0"/>
    <x v="1"/>
    <x v="1"/>
    <x v="0"/>
    <x v="1"/>
    <s v="2021-04-30"/>
    <x v="1"/>
    <n v="3162"/>
    <x v="0"/>
    <m/>
    <x v="0"/>
    <m/>
    <x v="24"/>
    <n v="100479035"/>
    <x v="0"/>
    <x v="1"/>
    <s v="Retenções Quotas"/>
    <s v="ORI"/>
    <x v="0"/>
    <m/>
    <x v="0"/>
    <x v="0"/>
    <x v="0"/>
    <x v="0"/>
    <x v="0"/>
    <x v="0"/>
    <x v="0"/>
    <x v="0"/>
    <x v="0"/>
    <x v="0"/>
    <x v="0"/>
    <s v="Retenções Quotas"/>
    <x v="0"/>
    <x v="0"/>
    <x v="0"/>
    <x v="0"/>
    <x v="1"/>
    <x v="0"/>
    <x v="0"/>
    <x v="1"/>
    <x v="0"/>
    <x v="1"/>
    <x v="1"/>
    <x v="0"/>
    <s v="RETENCAO OT"/>
  </r>
  <r>
    <x v="0"/>
    <n v="0"/>
    <n v="0"/>
    <n v="0"/>
    <n v="6310"/>
    <x v="3126"/>
    <x v="0"/>
    <x v="0"/>
    <x v="0"/>
    <s v="03.16.25"/>
    <x v="17"/>
    <x v="0"/>
    <x v="0"/>
    <s v="Direção dos  Recursos Humanos"/>
    <s v="03.16.25"/>
    <s v="Direção dos  Recursos Humanos"/>
    <s v="03.16.25"/>
    <x v="33"/>
    <x v="0"/>
    <x v="2"/>
    <x v="11"/>
    <x v="1"/>
    <x v="0"/>
    <x v="0"/>
    <x v="0"/>
    <x v="1"/>
    <s v="2021-04-30"/>
    <x v="1"/>
    <n v="6310"/>
    <x v="0"/>
    <m/>
    <x v="0"/>
    <m/>
    <x v="26"/>
    <n v="100478627"/>
    <x v="0"/>
    <x v="8"/>
    <s v="Direção dos  Recursos Humanos"/>
    <s v="ORI"/>
    <x v="0"/>
    <m/>
    <x v="0"/>
    <x v="0"/>
    <x v="0"/>
    <x v="0"/>
    <x v="0"/>
    <x v="0"/>
    <x v="0"/>
    <x v="0"/>
    <x v="0"/>
    <x v="0"/>
    <x v="0"/>
    <s v="Direção dos  Recursos Humanos"/>
    <x v="0"/>
    <x v="0"/>
    <x v="0"/>
    <x v="0"/>
    <x v="0"/>
    <x v="0"/>
    <x v="0"/>
    <x v="0"/>
    <x v="0"/>
    <x v="0"/>
    <x v="8"/>
    <x v="0"/>
    <s v=" PAgto de salario do pessoal pensionistas referente a Abril de 2021 conforme documentos anexos.  "/>
  </r>
  <r>
    <x v="0"/>
    <n v="0"/>
    <n v="0"/>
    <n v="0"/>
    <n v="138"/>
    <x v="3126"/>
    <x v="0"/>
    <x v="0"/>
    <x v="0"/>
    <s v="03.16.25"/>
    <x v="17"/>
    <x v="0"/>
    <x v="0"/>
    <s v="Direção dos  Recursos Humanos"/>
    <s v="03.16.25"/>
    <s v="Direção dos  Recursos Humanos"/>
    <s v="03.16.25"/>
    <x v="34"/>
    <x v="0"/>
    <x v="2"/>
    <x v="11"/>
    <x v="1"/>
    <x v="0"/>
    <x v="0"/>
    <x v="0"/>
    <x v="1"/>
    <s v="2021-04-30"/>
    <x v="1"/>
    <n v="138"/>
    <x v="0"/>
    <m/>
    <x v="0"/>
    <m/>
    <x v="26"/>
    <n v="100478627"/>
    <x v="0"/>
    <x v="8"/>
    <s v="Direção dos  Recursos Humanos"/>
    <s v="ORI"/>
    <x v="0"/>
    <m/>
    <x v="0"/>
    <x v="0"/>
    <x v="0"/>
    <x v="0"/>
    <x v="0"/>
    <x v="0"/>
    <x v="0"/>
    <x v="0"/>
    <x v="0"/>
    <x v="0"/>
    <x v="0"/>
    <s v="Direção dos  Recursos Humanos"/>
    <x v="0"/>
    <x v="0"/>
    <x v="0"/>
    <x v="0"/>
    <x v="0"/>
    <x v="0"/>
    <x v="0"/>
    <x v="0"/>
    <x v="0"/>
    <x v="0"/>
    <x v="8"/>
    <x v="0"/>
    <s v=" PAgto de salario do pessoal pensionistas referente a Abril de 2021 conforme documentos anexos.  "/>
  </r>
  <r>
    <x v="0"/>
    <n v="0"/>
    <n v="0"/>
    <n v="0"/>
    <n v="49"/>
    <x v="3126"/>
    <x v="0"/>
    <x v="0"/>
    <x v="0"/>
    <s v="03.16.25"/>
    <x v="17"/>
    <x v="0"/>
    <x v="0"/>
    <s v="Direção dos  Recursos Humanos"/>
    <s v="03.16.25"/>
    <s v="Direção dos  Recursos Humanos"/>
    <s v="03.16.25"/>
    <x v="32"/>
    <x v="0"/>
    <x v="0"/>
    <x v="0"/>
    <x v="1"/>
    <x v="0"/>
    <x v="0"/>
    <x v="0"/>
    <x v="1"/>
    <s v="2021-04-30"/>
    <x v="1"/>
    <n v="49"/>
    <x v="0"/>
    <m/>
    <x v="0"/>
    <m/>
    <x v="26"/>
    <n v="100478627"/>
    <x v="0"/>
    <x v="8"/>
    <s v="Direção dos  Recursos Humanos"/>
    <s v="ORI"/>
    <x v="0"/>
    <m/>
    <x v="0"/>
    <x v="0"/>
    <x v="0"/>
    <x v="0"/>
    <x v="0"/>
    <x v="0"/>
    <x v="0"/>
    <x v="0"/>
    <x v="0"/>
    <x v="0"/>
    <x v="0"/>
    <s v="Direção dos  Recursos Humanos"/>
    <x v="0"/>
    <x v="0"/>
    <x v="0"/>
    <x v="0"/>
    <x v="0"/>
    <x v="0"/>
    <x v="0"/>
    <x v="0"/>
    <x v="0"/>
    <x v="0"/>
    <x v="8"/>
    <x v="0"/>
    <s v=" PAgto de salario do pessoal pensionistas referente a Abril de 2021 conforme documentos anexos.  "/>
  </r>
  <r>
    <x v="0"/>
    <n v="0"/>
    <n v="0"/>
    <n v="0"/>
    <n v="6497"/>
    <x v="3128"/>
    <x v="0"/>
    <x v="1"/>
    <x v="0"/>
    <s v="80.02.10.21"/>
    <x v="19"/>
    <x v="1"/>
    <x v="1"/>
    <s v="Outros"/>
    <s v="80.02.10"/>
    <s v="Outros"/>
    <s v="80.02.10"/>
    <x v="36"/>
    <x v="0"/>
    <x v="1"/>
    <x v="0"/>
    <x v="0"/>
    <x v="1"/>
    <x v="1"/>
    <x v="0"/>
    <x v="1"/>
    <s v="2021-04-30"/>
    <x v="1"/>
    <n v="6497"/>
    <x v="0"/>
    <m/>
    <x v="0"/>
    <m/>
    <x v="26"/>
    <n v="100478627"/>
    <x v="0"/>
    <x v="1"/>
    <s v="Retenções Descontos Judiciais"/>
    <s v="ORI"/>
    <x v="0"/>
    <m/>
    <x v="0"/>
    <x v="0"/>
    <x v="0"/>
    <x v="0"/>
    <x v="0"/>
    <x v="0"/>
    <x v="0"/>
    <x v="0"/>
    <x v="0"/>
    <x v="0"/>
    <x v="0"/>
    <s v="Retenções Descontos Judiciais"/>
    <x v="0"/>
    <x v="0"/>
    <x v="0"/>
    <x v="0"/>
    <x v="1"/>
    <x v="0"/>
    <x v="0"/>
    <x v="1"/>
    <x v="0"/>
    <x v="1"/>
    <x v="1"/>
    <x v="0"/>
    <s v="RETENCAO OT"/>
  </r>
  <r>
    <x v="0"/>
    <n v="0"/>
    <n v="0"/>
    <n v="0"/>
    <n v="2826"/>
    <x v="3126"/>
    <x v="0"/>
    <x v="0"/>
    <x v="0"/>
    <s v="03.16.25"/>
    <x v="17"/>
    <x v="0"/>
    <x v="0"/>
    <s v="Direção dos  Recursos Humanos"/>
    <s v="03.16.25"/>
    <s v="Direção dos  Recursos Humanos"/>
    <s v="03.16.25"/>
    <x v="33"/>
    <x v="0"/>
    <x v="2"/>
    <x v="11"/>
    <x v="1"/>
    <x v="0"/>
    <x v="0"/>
    <x v="0"/>
    <x v="1"/>
    <s v="2021-04-30"/>
    <x v="1"/>
    <n v="2826"/>
    <x v="0"/>
    <m/>
    <x v="0"/>
    <m/>
    <x v="2"/>
    <n v="100477977"/>
    <x v="0"/>
    <x v="3"/>
    <s v="Direção dos  Recursos Humanos"/>
    <s v="ORI"/>
    <x v="0"/>
    <m/>
    <x v="0"/>
    <x v="0"/>
    <x v="0"/>
    <x v="0"/>
    <x v="0"/>
    <x v="0"/>
    <x v="0"/>
    <x v="0"/>
    <x v="0"/>
    <x v="0"/>
    <x v="0"/>
    <s v="Direção dos  Recursos Humanos"/>
    <x v="0"/>
    <x v="0"/>
    <x v="0"/>
    <x v="0"/>
    <x v="0"/>
    <x v="0"/>
    <x v="0"/>
    <x v="0"/>
    <x v="0"/>
    <x v="0"/>
    <x v="3"/>
    <x v="0"/>
    <s v=" PAgto de salario do pessoal pensionistas referente a Abril de 2021 conforme documentos anexos.  "/>
  </r>
  <r>
    <x v="0"/>
    <n v="0"/>
    <n v="0"/>
    <n v="0"/>
    <n v="61"/>
    <x v="3126"/>
    <x v="0"/>
    <x v="0"/>
    <x v="0"/>
    <s v="03.16.25"/>
    <x v="17"/>
    <x v="0"/>
    <x v="0"/>
    <s v="Direção dos  Recursos Humanos"/>
    <s v="03.16.25"/>
    <s v="Direção dos  Recursos Humanos"/>
    <s v="03.16.25"/>
    <x v="34"/>
    <x v="0"/>
    <x v="2"/>
    <x v="11"/>
    <x v="1"/>
    <x v="0"/>
    <x v="0"/>
    <x v="0"/>
    <x v="1"/>
    <s v="2021-04-30"/>
    <x v="1"/>
    <n v="61"/>
    <x v="0"/>
    <m/>
    <x v="0"/>
    <m/>
    <x v="2"/>
    <n v="100477977"/>
    <x v="0"/>
    <x v="3"/>
    <s v="Direção dos  Recursos Humanos"/>
    <s v="ORI"/>
    <x v="0"/>
    <m/>
    <x v="0"/>
    <x v="0"/>
    <x v="0"/>
    <x v="0"/>
    <x v="0"/>
    <x v="0"/>
    <x v="0"/>
    <x v="0"/>
    <x v="0"/>
    <x v="0"/>
    <x v="0"/>
    <s v="Direção dos  Recursos Humanos"/>
    <x v="0"/>
    <x v="0"/>
    <x v="0"/>
    <x v="0"/>
    <x v="0"/>
    <x v="0"/>
    <x v="0"/>
    <x v="0"/>
    <x v="0"/>
    <x v="0"/>
    <x v="3"/>
    <x v="0"/>
    <s v=" PAgto de salario do pessoal pensionistas referente a Abril de 2021 conforme documentos anexos.  "/>
  </r>
  <r>
    <x v="0"/>
    <n v="0"/>
    <n v="0"/>
    <n v="0"/>
    <n v="23"/>
    <x v="3126"/>
    <x v="0"/>
    <x v="0"/>
    <x v="0"/>
    <s v="03.16.25"/>
    <x v="17"/>
    <x v="0"/>
    <x v="0"/>
    <s v="Direção dos  Recursos Humanos"/>
    <s v="03.16.25"/>
    <s v="Direção dos  Recursos Humanos"/>
    <s v="03.16.25"/>
    <x v="32"/>
    <x v="0"/>
    <x v="0"/>
    <x v="0"/>
    <x v="1"/>
    <x v="0"/>
    <x v="0"/>
    <x v="0"/>
    <x v="1"/>
    <s v="2021-04-30"/>
    <x v="1"/>
    <n v="23"/>
    <x v="0"/>
    <m/>
    <x v="0"/>
    <m/>
    <x v="2"/>
    <n v="100477977"/>
    <x v="0"/>
    <x v="3"/>
    <s v="Direção dos  Recursos Humanos"/>
    <s v="ORI"/>
    <x v="0"/>
    <m/>
    <x v="0"/>
    <x v="0"/>
    <x v="0"/>
    <x v="0"/>
    <x v="0"/>
    <x v="0"/>
    <x v="0"/>
    <x v="0"/>
    <x v="0"/>
    <x v="0"/>
    <x v="0"/>
    <s v="Direção dos  Recursos Humanos"/>
    <x v="0"/>
    <x v="0"/>
    <x v="0"/>
    <x v="0"/>
    <x v="0"/>
    <x v="0"/>
    <x v="0"/>
    <x v="0"/>
    <x v="0"/>
    <x v="0"/>
    <x v="3"/>
    <x v="0"/>
    <s v=" PAgto de salario do pessoal pensionistas referente a Abril de 2021 conforme documentos anexos.  "/>
  </r>
  <r>
    <x v="0"/>
    <n v="0"/>
    <n v="0"/>
    <n v="0"/>
    <n v="2910"/>
    <x v="3129"/>
    <x v="0"/>
    <x v="1"/>
    <x v="0"/>
    <s v="80.02.10.20"/>
    <x v="3"/>
    <x v="1"/>
    <x v="1"/>
    <s v="Outros"/>
    <s v="80.02.10"/>
    <s v="Outros"/>
    <s v="80.02.10"/>
    <x v="3"/>
    <x v="0"/>
    <x v="1"/>
    <x v="1"/>
    <x v="0"/>
    <x v="1"/>
    <x v="1"/>
    <x v="0"/>
    <x v="1"/>
    <s v="2021-04-30"/>
    <x v="1"/>
    <n v="2910"/>
    <x v="0"/>
    <m/>
    <x v="0"/>
    <m/>
    <x v="2"/>
    <n v="100477977"/>
    <x v="0"/>
    <x v="1"/>
    <s v="Retenções CVMovel"/>
    <s v="ORI"/>
    <x v="0"/>
    <s v="RT"/>
    <x v="0"/>
    <x v="0"/>
    <x v="0"/>
    <x v="0"/>
    <x v="0"/>
    <x v="0"/>
    <x v="0"/>
    <x v="0"/>
    <x v="0"/>
    <x v="0"/>
    <x v="0"/>
    <s v="Retenções CVMovel"/>
    <x v="0"/>
    <x v="0"/>
    <x v="0"/>
    <x v="0"/>
    <x v="1"/>
    <x v="0"/>
    <x v="0"/>
    <x v="1"/>
    <x v="0"/>
    <x v="1"/>
    <x v="1"/>
    <x v="0"/>
    <s v="RETENCAO OT"/>
  </r>
  <r>
    <x v="0"/>
    <n v="0"/>
    <n v="0"/>
    <n v="0"/>
    <n v="9713"/>
    <x v="3126"/>
    <x v="0"/>
    <x v="0"/>
    <x v="0"/>
    <s v="03.16.25"/>
    <x v="17"/>
    <x v="0"/>
    <x v="0"/>
    <s v="Direção dos  Recursos Humanos"/>
    <s v="03.16.25"/>
    <s v="Direção dos  Recursos Humanos"/>
    <s v="03.16.25"/>
    <x v="33"/>
    <x v="0"/>
    <x v="2"/>
    <x v="11"/>
    <x v="1"/>
    <x v="0"/>
    <x v="0"/>
    <x v="0"/>
    <x v="1"/>
    <s v="2021-04-30"/>
    <x v="1"/>
    <n v="9713"/>
    <x v="0"/>
    <m/>
    <x v="0"/>
    <m/>
    <x v="27"/>
    <n v="100474708"/>
    <x v="0"/>
    <x v="9"/>
    <s v="Direção dos  Recursos Humanos"/>
    <s v="ORI"/>
    <x v="0"/>
    <m/>
    <x v="0"/>
    <x v="0"/>
    <x v="0"/>
    <x v="0"/>
    <x v="0"/>
    <x v="0"/>
    <x v="0"/>
    <x v="0"/>
    <x v="0"/>
    <x v="0"/>
    <x v="0"/>
    <s v="Direção dos  Recursos Humanos"/>
    <x v="0"/>
    <x v="0"/>
    <x v="0"/>
    <x v="0"/>
    <x v="0"/>
    <x v="0"/>
    <x v="0"/>
    <x v="0"/>
    <x v="0"/>
    <x v="0"/>
    <x v="9"/>
    <x v="0"/>
    <s v=" PAgto de salario do pessoal pensionistas referente a Abril de 2021 conforme documentos anexos.  "/>
  </r>
  <r>
    <x v="0"/>
    <n v="0"/>
    <n v="0"/>
    <n v="0"/>
    <n v="212"/>
    <x v="3126"/>
    <x v="0"/>
    <x v="0"/>
    <x v="0"/>
    <s v="03.16.25"/>
    <x v="17"/>
    <x v="0"/>
    <x v="0"/>
    <s v="Direção dos  Recursos Humanos"/>
    <s v="03.16.25"/>
    <s v="Direção dos  Recursos Humanos"/>
    <s v="03.16.25"/>
    <x v="34"/>
    <x v="0"/>
    <x v="2"/>
    <x v="11"/>
    <x v="1"/>
    <x v="0"/>
    <x v="0"/>
    <x v="0"/>
    <x v="1"/>
    <s v="2021-04-30"/>
    <x v="1"/>
    <n v="212"/>
    <x v="0"/>
    <m/>
    <x v="0"/>
    <m/>
    <x v="27"/>
    <n v="100474708"/>
    <x v="0"/>
    <x v="9"/>
    <s v="Direção dos  Recursos Humanos"/>
    <s v="ORI"/>
    <x v="0"/>
    <m/>
    <x v="0"/>
    <x v="0"/>
    <x v="0"/>
    <x v="0"/>
    <x v="0"/>
    <x v="0"/>
    <x v="0"/>
    <x v="0"/>
    <x v="0"/>
    <x v="0"/>
    <x v="0"/>
    <s v="Direção dos  Recursos Humanos"/>
    <x v="0"/>
    <x v="0"/>
    <x v="0"/>
    <x v="0"/>
    <x v="0"/>
    <x v="0"/>
    <x v="0"/>
    <x v="0"/>
    <x v="0"/>
    <x v="0"/>
    <x v="9"/>
    <x v="0"/>
    <s v=" PAgto de salario do pessoal pensionistas referente a Abril de 2021 conforme documentos anexos.  "/>
  </r>
  <r>
    <x v="0"/>
    <n v="0"/>
    <n v="0"/>
    <n v="0"/>
    <n v="75"/>
    <x v="3126"/>
    <x v="0"/>
    <x v="0"/>
    <x v="0"/>
    <s v="03.16.25"/>
    <x v="17"/>
    <x v="0"/>
    <x v="0"/>
    <s v="Direção dos  Recursos Humanos"/>
    <s v="03.16.25"/>
    <s v="Direção dos  Recursos Humanos"/>
    <s v="03.16.25"/>
    <x v="32"/>
    <x v="0"/>
    <x v="0"/>
    <x v="0"/>
    <x v="1"/>
    <x v="0"/>
    <x v="0"/>
    <x v="0"/>
    <x v="1"/>
    <s v="2021-04-30"/>
    <x v="1"/>
    <n v="75"/>
    <x v="0"/>
    <m/>
    <x v="0"/>
    <m/>
    <x v="27"/>
    <n v="100474708"/>
    <x v="0"/>
    <x v="9"/>
    <s v="Direção dos  Recursos Humanos"/>
    <s v="ORI"/>
    <x v="0"/>
    <m/>
    <x v="0"/>
    <x v="0"/>
    <x v="0"/>
    <x v="0"/>
    <x v="0"/>
    <x v="0"/>
    <x v="0"/>
    <x v="0"/>
    <x v="0"/>
    <x v="0"/>
    <x v="0"/>
    <s v="Direção dos  Recursos Humanos"/>
    <x v="0"/>
    <x v="0"/>
    <x v="0"/>
    <x v="0"/>
    <x v="0"/>
    <x v="0"/>
    <x v="0"/>
    <x v="0"/>
    <x v="0"/>
    <x v="0"/>
    <x v="9"/>
    <x v="0"/>
    <s v=" PAgto de salario do pessoal pensionistas referente a Abril de 2021 conforme documentos anexos.  "/>
  </r>
  <r>
    <x v="0"/>
    <n v="0"/>
    <n v="0"/>
    <n v="0"/>
    <n v="10000"/>
    <x v="3130"/>
    <x v="0"/>
    <x v="1"/>
    <x v="0"/>
    <s v="80.02.10.03"/>
    <x v="20"/>
    <x v="1"/>
    <x v="1"/>
    <s v="Outros"/>
    <s v="80.02.10"/>
    <s v="Outros"/>
    <s v="80.02.10"/>
    <x v="37"/>
    <x v="0"/>
    <x v="1"/>
    <x v="0"/>
    <x v="0"/>
    <x v="1"/>
    <x v="1"/>
    <x v="0"/>
    <x v="1"/>
    <s v="2021-04-30"/>
    <x v="1"/>
    <n v="10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16297"/>
    <x v="3126"/>
    <x v="0"/>
    <x v="0"/>
    <x v="0"/>
    <s v="03.16.25"/>
    <x v="17"/>
    <x v="0"/>
    <x v="0"/>
    <s v="Direção dos  Recursos Humanos"/>
    <s v="03.16.25"/>
    <s v="Direção dos  Recursos Humanos"/>
    <s v="03.16.25"/>
    <x v="34"/>
    <x v="0"/>
    <x v="2"/>
    <x v="11"/>
    <x v="1"/>
    <x v="0"/>
    <x v="0"/>
    <x v="0"/>
    <x v="1"/>
    <s v="2021-04-30"/>
    <x v="1"/>
    <n v="16297"/>
    <x v="0"/>
    <m/>
    <x v="0"/>
    <m/>
    <x v="5"/>
    <n v="100474914"/>
    <x v="0"/>
    <x v="1"/>
    <s v="Direção dos  Recursos Humanos"/>
    <s v="ORI"/>
    <x v="0"/>
    <m/>
    <x v="0"/>
    <x v="0"/>
    <x v="0"/>
    <x v="0"/>
    <x v="0"/>
    <x v="0"/>
    <x v="0"/>
    <x v="0"/>
    <x v="0"/>
    <x v="0"/>
    <x v="0"/>
    <s v="Direção dos  Recursos Humanos"/>
    <x v="0"/>
    <x v="0"/>
    <x v="0"/>
    <x v="0"/>
    <x v="0"/>
    <x v="0"/>
    <x v="0"/>
    <x v="0"/>
    <x v="0"/>
    <x v="0"/>
    <x v="1"/>
    <x v="0"/>
    <s v=" PAgto de salario do pessoal pensionistas referente a Abril de 2021 conforme documentos anexos.  "/>
  </r>
  <r>
    <x v="0"/>
    <n v="0"/>
    <n v="0"/>
    <n v="0"/>
    <n v="743616"/>
    <x v="3126"/>
    <x v="0"/>
    <x v="0"/>
    <x v="0"/>
    <s v="03.16.25"/>
    <x v="17"/>
    <x v="0"/>
    <x v="0"/>
    <s v="Direção dos  Recursos Humanos"/>
    <s v="03.16.25"/>
    <s v="Direção dos  Recursos Humanos"/>
    <s v="03.16.25"/>
    <x v="33"/>
    <x v="0"/>
    <x v="2"/>
    <x v="11"/>
    <x v="1"/>
    <x v="0"/>
    <x v="0"/>
    <x v="0"/>
    <x v="1"/>
    <s v="2021-04-30"/>
    <x v="1"/>
    <n v="743616"/>
    <x v="0"/>
    <m/>
    <x v="0"/>
    <m/>
    <x v="5"/>
    <n v="100474914"/>
    <x v="0"/>
    <x v="1"/>
    <s v="Direção dos  Recursos Humanos"/>
    <s v="ORI"/>
    <x v="0"/>
    <m/>
    <x v="0"/>
    <x v="0"/>
    <x v="0"/>
    <x v="0"/>
    <x v="0"/>
    <x v="0"/>
    <x v="0"/>
    <x v="0"/>
    <x v="0"/>
    <x v="0"/>
    <x v="0"/>
    <s v="Direção dos  Recursos Humanos"/>
    <x v="0"/>
    <x v="0"/>
    <x v="0"/>
    <x v="0"/>
    <x v="0"/>
    <x v="0"/>
    <x v="0"/>
    <x v="0"/>
    <x v="0"/>
    <x v="0"/>
    <x v="1"/>
    <x v="0"/>
    <s v=" PAgto de salario do pessoal pensionistas referente a Abril de 2021 conforme documentos anexos.  "/>
  </r>
  <r>
    <x v="0"/>
    <n v="0"/>
    <n v="0"/>
    <n v="0"/>
    <n v="5629"/>
    <x v="3126"/>
    <x v="0"/>
    <x v="0"/>
    <x v="0"/>
    <s v="03.16.25"/>
    <x v="17"/>
    <x v="0"/>
    <x v="0"/>
    <s v="Direção dos  Recursos Humanos"/>
    <s v="03.16.25"/>
    <s v="Direção dos  Recursos Humanos"/>
    <s v="03.16.25"/>
    <x v="32"/>
    <x v="0"/>
    <x v="0"/>
    <x v="0"/>
    <x v="1"/>
    <x v="0"/>
    <x v="0"/>
    <x v="0"/>
    <x v="1"/>
    <s v="2021-04-30"/>
    <x v="1"/>
    <n v="5629"/>
    <x v="0"/>
    <m/>
    <x v="0"/>
    <m/>
    <x v="5"/>
    <n v="100474914"/>
    <x v="0"/>
    <x v="1"/>
    <s v="Direção dos  Recursos Humanos"/>
    <s v="ORI"/>
    <x v="0"/>
    <m/>
    <x v="0"/>
    <x v="0"/>
    <x v="0"/>
    <x v="0"/>
    <x v="0"/>
    <x v="0"/>
    <x v="0"/>
    <x v="0"/>
    <x v="0"/>
    <x v="0"/>
    <x v="0"/>
    <s v="Direção dos  Recursos Humanos"/>
    <x v="0"/>
    <x v="0"/>
    <x v="0"/>
    <x v="0"/>
    <x v="0"/>
    <x v="0"/>
    <x v="0"/>
    <x v="0"/>
    <x v="0"/>
    <x v="0"/>
    <x v="1"/>
    <x v="0"/>
    <s v=" PAgto de salario do pessoal pensionistas referente a Abril de 2021 conforme documentos anexos.  "/>
  </r>
  <r>
    <x v="0"/>
    <n v="0"/>
    <n v="0"/>
    <n v="0"/>
    <n v="2300"/>
    <x v="3131"/>
    <x v="0"/>
    <x v="1"/>
    <x v="0"/>
    <s v="80.02.01"/>
    <x v="1"/>
    <x v="1"/>
    <x v="1"/>
    <s v="Retenções Iur"/>
    <s v="80.02.01"/>
    <s v="Retenções Iur"/>
    <s v="80.02.01"/>
    <x v="1"/>
    <x v="0"/>
    <x v="1"/>
    <x v="0"/>
    <x v="0"/>
    <x v="1"/>
    <x v="1"/>
    <x v="0"/>
    <x v="1"/>
    <s v="2021-04-20"/>
    <x v="1"/>
    <n v="2300"/>
    <x v="0"/>
    <m/>
    <x v="0"/>
    <m/>
    <x v="0"/>
    <n v="100474696"/>
    <x v="0"/>
    <x v="1"/>
    <s v="Retenções Iur"/>
    <s v="ORI"/>
    <x v="0"/>
    <s v="RIUR"/>
    <x v="0"/>
    <x v="0"/>
    <x v="0"/>
    <x v="0"/>
    <x v="0"/>
    <x v="0"/>
    <x v="0"/>
    <x v="0"/>
    <x v="0"/>
    <x v="0"/>
    <x v="0"/>
    <s v="Retenções Iur"/>
    <x v="0"/>
    <x v="0"/>
    <x v="0"/>
    <x v="0"/>
    <x v="1"/>
    <x v="0"/>
    <x v="0"/>
    <x v="1"/>
    <x v="0"/>
    <x v="1"/>
    <x v="1"/>
    <x v="0"/>
    <s v="RETENCAO OT"/>
  </r>
  <r>
    <x v="0"/>
    <n v="0"/>
    <n v="0"/>
    <n v="0"/>
    <n v="4859"/>
    <x v="3132"/>
    <x v="0"/>
    <x v="1"/>
    <x v="0"/>
    <s v="80.02.01"/>
    <x v="1"/>
    <x v="1"/>
    <x v="1"/>
    <s v="Retenções Iur"/>
    <s v="80.02.01"/>
    <s v="Retenções Iur"/>
    <s v="80.02.01"/>
    <x v="1"/>
    <x v="0"/>
    <x v="1"/>
    <x v="0"/>
    <x v="0"/>
    <x v="1"/>
    <x v="1"/>
    <x v="0"/>
    <x v="1"/>
    <s v="2021-04-21"/>
    <x v="1"/>
    <n v="4859"/>
    <x v="0"/>
    <m/>
    <x v="0"/>
    <m/>
    <x v="0"/>
    <n v="100474696"/>
    <x v="0"/>
    <x v="1"/>
    <s v="Retenções Iur"/>
    <s v="ORI"/>
    <x v="0"/>
    <s v="RIUR"/>
    <x v="0"/>
    <x v="0"/>
    <x v="0"/>
    <x v="0"/>
    <x v="0"/>
    <x v="0"/>
    <x v="0"/>
    <x v="0"/>
    <x v="0"/>
    <x v="0"/>
    <x v="0"/>
    <s v="Retenções Iur"/>
    <x v="0"/>
    <x v="0"/>
    <x v="0"/>
    <x v="0"/>
    <x v="1"/>
    <x v="0"/>
    <x v="0"/>
    <x v="1"/>
    <x v="0"/>
    <x v="1"/>
    <x v="1"/>
    <x v="0"/>
    <s v="RETENCAO OT"/>
  </r>
  <r>
    <x v="0"/>
    <n v="0"/>
    <n v="0"/>
    <n v="0"/>
    <n v="16757"/>
    <x v="3133"/>
    <x v="0"/>
    <x v="0"/>
    <x v="0"/>
    <s v="03.16.25"/>
    <x v="17"/>
    <x v="0"/>
    <x v="0"/>
    <s v="Direção dos  Recursos Humanos"/>
    <s v="03.16.25"/>
    <s v="Direção dos  Recursos Humanos"/>
    <s v="03.16.25"/>
    <x v="48"/>
    <x v="0"/>
    <x v="0"/>
    <x v="0"/>
    <x v="0"/>
    <x v="0"/>
    <x v="0"/>
    <x v="0"/>
    <x v="1"/>
    <s v="2021-04-30"/>
    <x v="1"/>
    <n v="16757"/>
    <x v="0"/>
    <m/>
    <x v="0"/>
    <m/>
    <x v="0"/>
    <n v="100474696"/>
    <x v="0"/>
    <x v="0"/>
    <s v="Direção dos  Recursos Humanos"/>
    <s v="ORI"/>
    <x v="0"/>
    <m/>
    <x v="0"/>
    <x v="0"/>
    <x v="0"/>
    <x v="0"/>
    <x v="0"/>
    <x v="0"/>
    <x v="0"/>
    <x v="0"/>
    <x v="0"/>
    <x v="0"/>
    <x v="0"/>
    <s v="Direção dos  Recursos Humanos"/>
    <x v="0"/>
    <x v="0"/>
    <x v="0"/>
    <x v="0"/>
    <x v="0"/>
    <x v="0"/>
    <x v="0"/>
    <x v="0"/>
    <x v="0"/>
    <x v="0"/>
    <x v="0"/>
    <x v="0"/>
    <s v=" PAgto de salario do pessoal do RH referente a Abril de 2021 conforme documentos anexos.  "/>
  </r>
  <r>
    <x v="0"/>
    <n v="0"/>
    <n v="0"/>
    <n v="0"/>
    <n v="6003"/>
    <x v="3133"/>
    <x v="0"/>
    <x v="0"/>
    <x v="0"/>
    <s v="03.16.25"/>
    <x v="17"/>
    <x v="0"/>
    <x v="0"/>
    <s v="Direção dos  Recursos Humanos"/>
    <s v="03.16.25"/>
    <s v="Direção dos  Recursos Humanos"/>
    <s v="03.16.25"/>
    <x v="4"/>
    <x v="0"/>
    <x v="0"/>
    <x v="0"/>
    <x v="0"/>
    <x v="0"/>
    <x v="0"/>
    <x v="0"/>
    <x v="1"/>
    <s v="2021-04-30"/>
    <x v="1"/>
    <n v="6003"/>
    <x v="0"/>
    <m/>
    <x v="0"/>
    <m/>
    <x v="0"/>
    <n v="100474696"/>
    <x v="0"/>
    <x v="0"/>
    <s v="Direção dos  Recursos Humanos"/>
    <s v="ORI"/>
    <x v="0"/>
    <m/>
    <x v="0"/>
    <x v="0"/>
    <x v="0"/>
    <x v="0"/>
    <x v="0"/>
    <x v="0"/>
    <x v="0"/>
    <x v="0"/>
    <x v="0"/>
    <x v="0"/>
    <x v="0"/>
    <s v="Direção dos  Recursos Humanos"/>
    <x v="0"/>
    <x v="0"/>
    <x v="0"/>
    <x v="0"/>
    <x v="0"/>
    <x v="0"/>
    <x v="0"/>
    <x v="0"/>
    <x v="0"/>
    <x v="0"/>
    <x v="0"/>
    <x v="0"/>
    <s v=" PAgto de salario do pessoal do RH referente a Abril de 2021 conforme documentos anexos.  "/>
  </r>
  <r>
    <x v="0"/>
    <n v="0"/>
    <n v="0"/>
    <n v="0"/>
    <n v="22760"/>
    <x v="3134"/>
    <x v="0"/>
    <x v="1"/>
    <x v="0"/>
    <s v="80.02.01"/>
    <x v="1"/>
    <x v="1"/>
    <x v="1"/>
    <s v="Retenções Iur"/>
    <s v="80.02.01"/>
    <s v="Retenções Iur"/>
    <s v="80.02.01"/>
    <x v="1"/>
    <x v="0"/>
    <x v="1"/>
    <x v="0"/>
    <x v="0"/>
    <x v="1"/>
    <x v="1"/>
    <x v="0"/>
    <x v="1"/>
    <s v="2021-04-30"/>
    <x v="1"/>
    <n v="22760"/>
    <x v="0"/>
    <m/>
    <x v="0"/>
    <m/>
    <x v="0"/>
    <n v="100474696"/>
    <x v="0"/>
    <x v="1"/>
    <s v="Retenções Iur"/>
    <s v="ORI"/>
    <x v="0"/>
    <s v="RIUR"/>
    <x v="0"/>
    <x v="0"/>
    <x v="0"/>
    <x v="0"/>
    <x v="0"/>
    <x v="0"/>
    <x v="0"/>
    <x v="0"/>
    <x v="0"/>
    <x v="0"/>
    <x v="0"/>
    <s v="Retenções Iur"/>
    <x v="0"/>
    <x v="0"/>
    <x v="0"/>
    <x v="0"/>
    <x v="1"/>
    <x v="0"/>
    <x v="0"/>
    <x v="1"/>
    <x v="0"/>
    <x v="1"/>
    <x v="1"/>
    <x v="0"/>
    <s v="RETENCAO OT"/>
  </r>
  <r>
    <x v="0"/>
    <n v="0"/>
    <n v="0"/>
    <n v="0"/>
    <n v="15051"/>
    <x v="3133"/>
    <x v="0"/>
    <x v="0"/>
    <x v="0"/>
    <s v="03.16.25"/>
    <x v="17"/>
    <x v="0"/>
    <x v="0"/>
    <s v="Direção dos  Recursos Humanos"/>
    <s v="03.16.25"/>
    <s v="Direção dos  Recursos Humanos"/>
    <s v="03.16.25"/>
    <x v="48"/>
    <x v="0"/>
    <x v="0"/>
    <x v="0"/>
    <x v="0"/>
    <x v="0"/>
    <x v="0"/>
    <x v="0"/>
    <x v="1"/>
    <s v="2021-04-30"/>
    <x v="1"/>
    <n v="15051"/>
    <x v="0"/>
    <m/>
    <x v="0"/>
    <m/>
    <x v="27"/>
    <n v="100474708"/>
    <x v="0"/>
    <x v="9"/>
    <s v="Direção dos  Recursos Humanos"/>
    <s v="ORI"/>
    <x v="0"/>
    <m/>
    <x v="0"/>
    <x v="0"/>
    <x v="0"/>
    <x v="0"/>
    <x v="0"/>
    <x v="0"/>
    <x v="0"/>
    <x v="0"/>
    <x v="0"/>
    <x v="0"/>
    <x v="0"/>
    <s v="Direção dos  Recursos Humanos"/>
    <x v="0"/>
    <x v="0"/>
    <x v="0"/>
    <x v="0"/>
    <x v="0"/>
    <x v="0"/>
    <x v="0"/>
    <x v="0"/>
    <x v="0"/>
    <x v="0"/>
    <x v="9"/>
    <x v="0"/>
    <s v=" PAgto de salario do pessoal do RH referente a Abril de 2021 conforme documentos anexos.  "/>
  </r>
  <r>
    <x v="0"/>
    <n v="0"/>
    <n v="0"/>
    <n v="0"/>
    <n v="5392"/>
    <x v="3133"/>
    <x v="0"/>
    <x v="0"/>
    <x v="0"/>
    <s v="03.16.25"/>
    <x v="17"/>
    <x v="0"/>
    <x v="0"/>
    <s v="Direção dos  Recursos Humanos"/>
    <s v="03.16.25"/>
    <s v="Direção dos  Recursos Humanos"/>
    <s v="03.16.25"/>
    <x v="4"/>
    <x v="0"/>
    <x v="0"/>
    <x v="0"/>
    <x v="0"/>
    <x v="0"/>
    <x v="0"/>
    <x v="0"/>
    <x v="1"/>
    <s v="2021-04-30"/>
    <x v="1"/>
    <n v="5392"/>
    <x v="0"/>
    <m/>
    <x v="0"/>
    <m/>
    <x v="27"/>
    <n v="100474708"/>
    <x v="0"/>
    <x v="9"/>
    <s v="Direção dos  Recursos Humanos"/>
    <s v="ORI"/>
    <x v="0"/>
    <m/>
    <x v="0"/>
    <x v="0"/>
    <x v="0"/>
    <x v="0"/>
    <x v="0"/>
    <x v="0"/>
    <x v="0"/>
    <x v="0"/>
    <x v="0"/>
    <x v="0"/>
    <x v="0"/>
    <s v="Direção dos  Recursos Humanos"/>
    <x v="0"/>
    <x v="0"/>
    <x v="0"/>
    <x v="0"/>
    <x v="0"/>
    <x v="0"/>
    <x v="0"/>
    <x v="0"/>
    <x v="0"/>
    <x v="0"/>
    <x v="9"/>
    <x v="0"/>
    <s v=" PAgto de salario do pessoal do RH referente a Abril de 2021 conforme documentos anexos.  "/>
  </r>
  <r>
    <x v="0"/>
    <n v="0"/>
    <n v="0"/>
    <n v="0"/>
    <n v="20443"/>
    <x v="3135"/>
    <x v="0"/>
    <x v="1"/>
    <x v="0"/>
    <s v="80.02.10.03"/>
    <x v="20"/>
    <x v="1"/>
    <x v="1"/>
    <s v="Outros"/>
    <s v="80.02.10"/>
    <s v="Outros"/>
    <s v="80.02.10"/>
    <x v="37"/>
    <x v="0"/>
    <x v="1"/>
    <x v="0"/>
    <x v="0"/>
    <x v="1"/>
    <x v="1"/>
    <x v="0"/>
    <x v="1"/>
    <s v="2021-04-30"/>
    <x v="1"/>
    <n v="20443"/>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4290"/>
    <x v="3133"/>
    <x v="0"/>
    <x v="0"/>
    <x v="0"/>
    <s v="03.16.25"/>
    <x v="17"/>
    <x v="0"/>
    <x v="0"/>
    <s v="Direção dos  Recursos Humanos"/>
    <s v="03.16.25"/>
    <s v="Direção dos  Recursos Humanos"/>
    <s v="03.16.25"/>
    <x v="48"/>
    <x v="0"/>
    <x v="0"/>
    <x v="0"/>
    <x v="0"/>
    <x v="0"/>
    <x v="0"/>
    <x v="0"/>
    <x v="1"/>
    <s v="2021-04-30"/>
    <x v="1"/>
    <n v="4290"/>
    <x v="0"/>
    <m/>
    <x v="0"/>
    <m/>
    <x v="2"/>
    <n v="100477977"/>
    <x v="0"/>
    <x v="3"/>
    <s v="Direção dos  Recursos Humanos"/>
    <s v="ORI"/>
    <x v="0"/>
    <m/>
    <x v="0"/>
    <x v="0"/>
    <x v="0"/>
    <x v="0"/>
    <x v="0"/>
    <x v="0"/>
    <x v="0"/>
    <x v="0"/>
    <x v="0"/>
    <x v="0"/>
    <x v="0"/>
    <s v="Direção dos  Recursos Humanos"/>
    <x v="0"/>
    <x v="0"/>
    <x v="0"/>
    <x v="0"/>
    <x v="0"/>
    <x v="0"/>
    <x v="0"/>
    <x v="0"/>
    <x v="0"/>
    <x v="0"/>
    <x v="3"/>
    <x v="0"/>
    <s v=" PAgto de salario do pessoal do RH referente a Abril de 2021 conforme documentos anexos.  "/>
  </r>
  <r>
    <x v="0"/>
    <n v="0"/>
    <n v="0"/>
    <n v="0"/>
    <n v="1537"/>
    <x v="3133"/>
    <x v="0"/>
    <x v="0"/>
    <x v="0"/>
    <s v="03.16.25"/>
    <x v="17"/>
    <x v="0"/>
    <x v="0"/>
    <s v="Direção dos  Recursos Humanos"/>
    <s v="03.16.25"/>
    <s v="Direção dos  Recursos Humanos"/>
    <s v="03.16.25"/>
    <x v="4"/>
    <x v="0"/>
    <x v="0"/>
    <x v="0"/>
    <x v="0"/>
    <x v="0"/>
    <x v="0"/>
    <x v="0"/>
    <x v="1"/>
    <s v="2021-04-30"/>
    <x v="1"/>
    <n v="1537"/>
    <x v="0"/>
    <m/>
    <x v="0"/>
    <m/>
    <x v="2"/>
    <n v="100477977"/>
    <x v="0"/>
    <x v="3"/>
    <s v="Direção dos  Recursos Humanos"/>
    <s v="ORI"/>
    <x v="0"/>
    <m/>
    <x v="0"/>
    <x v="0"/>
    <x v="0"/>
    <x v="0"/>
    <x v="0"/>
    <x v="0"/>
    <x v="0"/>
    <x v="0"/>
    <x v="0"/>
    <x v="0"/>
    <x v="0"/>
    <s v="Direção dos  Recursos Humanos"/>
    <x v="0"/>
    <x v="0"/>
    <x v="0"/>
    <x v="0"/>
    <x v="0"/>
    <x v="0"/>
    <x v="0"/>
    <x v="0"/>
    <x v="0"/>
    <x v="0"/>
    <x v="3"/>
    <x v="0"/>
    <s v=" PAgto de salario do pessoal do RH referente a Abril de 2021 conforme documentos anexos.  "/>
  </r>
  <r>
    <x v="0"/>
    <n v="0"/>
    <n v="0"/>
    <n v="0"/>
    <n v="5827"/>
    <x v="3136"/>
    <x v="0"/>
    <x v="1"/>
    <x v="0"/>
    <s v="80.02.10.20"/>
    <x v="3"/>
    <x v="1"/>
    <x v="1"/>
    <s v="Outros"/>
    <s v="80.02.10"/>
    <s v="Outros"/>
    <s v="80.02.10"/>
    <x v="3"/>
    <x v="0"/>
    <x v="1"/>
    <x v="1"/>
    <x v="0"/>
    <x v="1"/>
    <x v="1"/>
    <x v="0"/>
    <x v="1"/>
    <s v="2021-04-30"/>
    <x v="1"/>
    <n v="5827"/>
    <x v="0"/>
    <m/>
    <x v="0"/>
    <m/>
    <x v="2"/>
    <n v="100477977"/>
    <x v="0"/>
    <x v="1"/>
    <s v="Retenções CVMovel"/>
    <s v="ORI"/>
    <x v="0"/>
    <s v="RT"/>
    <x v="0"/>
    <x v="0"/>
    <x v="0"/>
    <x v="0"/>
    <x v="0"/>
    <x v="0"/>
    <x v="0"/>
    <x v="0"/>
    <x v="0"/>
    <x v="0"/>
    <x v="0"/>
    <s v="Retenções CVMovel"/>
    <x v="0"/>
    <x v="0"/>
    <x v="0"/>
    <x v="0"/>
    <x v="1"/>
    <x v="0"/>
    <x v="0"/>
    <x v="1"/>
    <x v="0"/>
    <x v="1"/>
    <x v="1"/>
    <x v="0"/>
    <s v="RETENCAO OT"/>
  </r>
  <r>
    <x v="0"/>
    <n v="0"/>
    <n v="0"/>
    <n v="0"/>
    <n v="152042"/>
    <x v="3133"/>
    <x v="0"/>
    <x v="0"/>
    <x v="0"/>
    <s v="03.16.25"/>
    <x v="17"/>
    <x v="0"/>
    <x v="0"/>
    <s v="Direção dos  Recursos Humanos"/>
    <s v="03.16.25"/>
    <s v="Direção dos  Recursos Humanos"/>
    <s v="03.16.25"/>
    <x v="48"/>
    <x v="0"/>
    <x v="0"/>
    <x v="0"/>
    <x v="0"/>
    <x v="0"/>
    <x v="0"/>
    <x v="0"/>
    <x v="1"/>
    <s v="2021-04-30"/>
    <x v="1"/>
    <n v="152042"/>
    <x v="0"/>
    <m/>
    <x v="0"/>
    <m/>
    <x v="5"/>
    <n v="100474914"/>
    <x v="0"/>
    <x v="1"/>
    <s v="Direção dos  Recursos Humanos"/>
    <s v="ORI"/>
    <x v="0"/>
    <m/>
    <x v="0"/>
    <x v="0"/>
    <x v="0"/>
    <x v="0"/>
    <x v="0"/>
    <x v="0"/>
    <x v="0"/>
    <x v="0"/>
    <x v="0"/>
    <x v="0"/>
    <x v="0"/>
    <s v="Direção dos  Recursos Humanos"/>
    <x v="0"/>
    <x v="0"/>
    <x v="0"/>
    <x v="0"/>
    <x v="0"/>
    <x v="0"/>
    <x v="0"/>
    <x v="0"/>
    <x v="0"/>
    <x v="0"/>
    <x v="1"/>
    <x v="0"/>
    <s v=" PAgto de salario do pessoal do RH referente a Abril de 2021 conforme documentos anexos.  "/>
  </r>
  <r>
    <x v="0"/>
    <n v="0"/>
    <n v="0"/>
    <n v="0"/>
    <n v="54464"/>
    <x v="3133"/>
    <x v="0"/>
    <x v="0"/>
    <x v="0"/>
    <s v="03.16.25"/>
    <x v="17"/>
    <x v="0"/>
    <x v="0"/>
    <s v="Direção dos  Recursos Humanos"/>
    <s v="03.16.25"/>
    <s v="Direção dos  Recursos Humanos"/>
    <s v="03.16.25"/>
    <x v="4"/>
    <x v="0"/>
    <x v="0"/>
    <x v="0"/>
    <x v="0"/>
    <x v="0"/>
    <x v="0"/>
    <x v="0"/>
    <x v="1"/>
    <s v="2021-04-30"/>
    <x v="1"/>
    <n v="54464"/>
    <x v="0"/>
    <m/>
    <x v="0"/>
    <m/>
    <x v="5"/>
    <n v="100474914"/>
    <x v="0"/>
    <x v="1"/>
    <s v="Direção dos  Recursos Humanos"/>
    <s v="ORI"/>
    <x v="0"/>
    <m/>
    <x v="0"/>
    <x v="0"/>
    <x v="0"/>
    <x v="0"/>
    <x v="0"/>
    <x v="0"/>
    <x v="0"/>
    <x v="0"/>
    <x v="0"/>
    <x v="0"/>
    <x v="0"/>
    <s v="Direção dos  Recursos Humanos"/>
    <x v="0"/>
    <x v="0"/>
    <x v="0"/>
    <x v="0"/>
    <x v="0"/>
    <x v="0"/>
    <x v="0"/>
    <x v="0"/>
    <x v="0"/>
    <x v="0"/>
    <x v="1"/>
    <x v="0"/>
    <s v=" PAgto de salario do pessoal do RH referente a Abril de 2021 conforme documentos anexos.  "/>
  </r>
  <r>
    <x v="0"/>
    <n v="0"/>
    <n v="0"/>
    <n v="0"/>
    <n v="2376"/>
    <x v="3137"/>
    <x v="0"/>
    <x v="0"/>
    <x v="0"/>
    <s v="03.16.16"/>
    <x v="56"/>
    <x v="0"/>
    <x v="0"/>
    <s v="Direção Ambiente e Saneamento "/>
    <s v="03.16.16"/>
    <s v="Direção Ambiente e Saneamento "/>
    <s v="03.16.16"/>
    <x v="4"/>
    <x v="0"/>
    <x v="0"/>
    <x v="0"/>
    <x v="0"/>
    <x v="0"/>
    <x v="0"/>
    <x v="0"/>
    <x v="1"/>
    <s v="2021-04-30"/>
    <x v="1"/>
    <n v="2376"/>
    <x v="0"/>
    <m/>
    <x v="0"/>
    <m/>
    <x v="0"/>
    <n v="100474696"/>
    <x v="0"/>
    <x v="0"/>
    <s v="Direção Ambiente e Saneamento "/>
    <s v="ORI"/>
    <x v="0"/>
    <m/>
    <x v="0"/>
    <x v="0"/>
    <x v="0"/>
    <x v="0"/>
    <x v="0"/>
    <x v="0"/>
    <x v="0"/>
    <x v="0"/>
    <x v="0"/>
    <x v="0"/>
    <x v="0"/>
    <s v="Direção Ambiente e Saneamento "/>
    <x v="0"/>
    <x v="0"/>
    <x v="0"/>
    <x v="0"/>
    <x v="0"/>
    <x v="0"/>
    <x v="0"/>
    <x v="0"/>
    <x v="0"/>
    <x v="0"/>
    <x v="0"/>
    <x v="0"/>
    <s v=" PAgto de salario do pessoal do  saneamento referente a Abril de 2021 conforme documentos anexos.  "/>
  </r>
  <r>
    <x v="0"/>
    <n v="0"/>
    <n v="0"/>
    <n v="0"/>
    <n v="9"/>
    <x v="3137"/>
    <x v="0"/>
    <x v="0"/>
    <x v="0"/>
    <s v="03.16.16"/>
    <x v="56"/>
    <x v="0"/>
    <x v="0"/>
    <s v="Direção Ambiente e Saneamento "/>
    <s v="03.16.16"/>
    <s v="Direção Ambiente e Saneamento "/>
    <s v="03.16.16"/>
    <x v="32"/>
    <x v="0"/>
    <x v="0"/>
    <x v="0"/>
    <x v="1"/>
    <x v="0"/>
    <x v="0"/>
    <x v="0"/>
    <x v="1"/>
    <s v="2021-04-30"/>
    <x v="1"/>
    <n v="9"/>
    <x v="0"/>
    <m/>
    <x v="0"/>
    <m/>
    <x v="0"/>
    <n v="100474696"/>
    <x v="0"/>
    <x v="0"/>
    <s v="Direção Ambiente e Saneamento "/>
    <s v="ORI"/>
    <x v="0"/>
    <m/>
    <x v="0"/>
    <x v="0"/>
    <x v="0"/>
    <x v="0"/>
    <x v="0"/>
    <x v="0"/>
    <x v="0"/>
    <x v="0"/>
    <x v="0"/>
    <x v="0"/>
    <x v="0"/>
    <s v="Direção Ambiente e Saneamento "/>
    <x v="0"/>
    <x v="0"/>
    <x v="0"/>
    <x v="0"/>
    <x v="0"/>
    <x v="0"/>
    <x v="0"/>
    <x v="0"/>
    <x v="0"/>
    <x v="0"/>
    <x v="0"/>
    <x v="0"/>
    <s v=" PAgto de salario do pessoal do  saneamento referente a Abril de 2021 conforme documentos anexos.  "/>
  </r>
  <r>
    <x v="0"/>
    <n v="0"/>
    <n v="0"/>
    <n v="0"/>
    <n v="59"/>
    <x v="3137"/>
    <x v="0"/>
    <x v="0"/>
    <x v="0"/>
    <s v="03.16.16"/>
    <x v="56"/>
    <x v="0"/>
    <x v="0"/>
    <s v="Direção Ambiente e Saneamento "/>
    <s v="03.16.16"/>
    <s v="Direção Ambiente e Saneamento "/>
    <s v="03.16.16"/>
    <x v="5"/>
    <x v="0"/>
    <x v="0"/>
    <x v="0"/>
    <x v="1"/>
    <x v="0"/>
    <x v="0"/>
    <x v="0"/>
    <x v="1"/>
    <s v="2021-04-30"/>
    <x v="1"/>
    <n v="59"/>
    <x v="0"/>
    <m/>
    <x v="0"/>
    <m/>
    <x v="0"/>
    <n v="100474696"/>
    <x v="0"/>
    <x v="0"/>
    <s v="Direção Ambiente e Saneamento "/>
    <s v="ORI"/>
    <x v="0"/>
    <m/>
    <x v="0"/>
    <x v="0"/>
    <x v="0"/>
    <x v="0"/>
    <x v="0"/>
    <x v="0"/>
    <x v="0"/>
    <x v="0"/>
    <x v="0"/>
    <x v="0"/>
    <x v="0"/>
    <s v="Direção Ambiente e Saneamento "/>
    <x v="0"/>
    <x v="0"/>
    <x v="0"/>
    <x v="0"/>
    <x v="0"/>
    <x v="0"/>
    <x v="0"/>
    <x v="0"/>
    <x v="0"/>
    <x v="0"/>
    <x v="0"/>
    <x v="0"/>
    <s v=" PAgto de salario do pessoal do  saneamento referente a Abril de 2021 conforme documentos anexos.  "/>
  </r>
  <r>
    <x v="0"/>
    <n v="0"/>
    <n v="0"/>
    <n v="0"/>
    <n v="21"/>
    <x v="3137"/>
    <x v="0"/>
    <x v="0"/>
    <x v="0"/>
    <s v="03.16.16"/>
    <x v="56"/>
    <x v="0"/>
    <x v="0"/>
    <s v="Direção Ambiente e Saneamento "/>
    <s v="03.16.16"/>
    <s v="Direção Ambiente e Saneamento "/>
    <s v="03.16.16"/>
    <x v="4"/>
    <x v="0"/>
    <x v="0"/>
    <x v="0"/>
    <x v="0"/>
    <x v="0"/>
    <x v="0"/>
    <x v="0"/>
    <x v="1"/>
    <s v="2021-04-30"/>
    <x v="1"/>
    <n v="21"/>
    <x v="0"/>
    <m/>
    <x v="0"/>
    <m/>
    <x v="0"/>
    <n v="100474696"/>
    <x v="0"/>
    <x v="0"/>
    <s v="Direção Ambiente e Saneamento "/>
    <s v="ORI"/>
    <x v="0"/>
    <m/>
    <x v="0"/>
    <x v="0"/>
    <x v="0"/>
    <x v="0"/>
    <x v="0"/>
    <x v="0"/>
    <x v="0"/>
    <x v="0"/>
    <x v="0"/>
    <x v="0"/>
    <x v="0"/>
    <s v="Direção Ambiente e Saneamento "/>
    <x v="0"/>
    <x v="0"/>
    <x v="0"/>
    <x v="0"/>
    <x v="0"/>
    <x v="0"/>
    <x v="0"/>
    <x v="0"/>
    <x v="0"/>
    <x v="0"/>
    <x v="0"/>
    <x v="0"/>
    <s v=" PAgto de salario do pessoal do  saneamento referente a Abril de 2021 conforme documentos anexos.  "/>
  </r>
  <r>
    <x v="0"/>
    <n v="0"/>
    <n v="0"/>
    <n v="0"/>
    <n v="40"/>
    <x v="3137"/>
    <x v="0"/>
    <x v="0"/>
    <x v="0"/>
    <s v="03.16.16"/>
    <x v="56"/>
    <x v="0"/>
    <x v="0"/>
    <s v="Direção Ambiente e Saneamento "/>
    <s v="03.16.16"/>
    <s v="Direção Ambiente e Saneamento "/>
    <s v="03.16.16"/>
    <x v="4"/>
    <x v="0"/>
    <x v="0"/>
    <x v="0"/>
    <x v="0"/>
    <x v="0"/>
    <x v="0"/>
    <x v="0"/>
    <x v="1"/>
    <s v="2021-04-30"/>
    <x v="1"/>
    <n v="40"/>
    <x v="0"/>
    <m/>
    <x v="0"/>
    <m/>
    <x v="0"/>
    <n v="100474696"/>
    <x v="0"/>
    <x v="0"/>
    <s v="Direção Ambiente e Saneamento "/>
    <s v="ORI"/>
    <x v="0"/>
    <m/>
    <x v="0"/>
    <x v="0"/>
    <x v="0"/>
    <x v="0"/>
    <x v="0"/>
    <x v="0"/>
    <x v="0"/>
    <x v="0"/>
    <x v="0"/>
    <x v="0"/>
    <x v="0"/>
    <s v="Direção Ambiente e Saneamento "/>
    <x v="0"/>
    <x v="0"/>
    <x v="0"/>
    <x v="0"/>
    <x v="0"/>
    <x v="0"/>
    <x v="0"/>
    <x v="0"/>
    <x v="0"/>
    <x v="0"/>
    <x v="0"/>
    <x v="0"/>
    <s v=" PAgto de salario do pessoal do  saneamento referente a Abril de 2021 conforme documentos anexos.  "/>
  </r>
  <r>
    <x v="0"/>
    <n v="0"/>
    <n v="0"/>
    <n v="0"/>
    <n v="2505"/>
    <x v="3138"/>
    <x v="0"/>
    <x v="1"/>
    <x v="0"/>
    <s v="80.02.01"/>
    <x v="1"/>
    <x v="1"/>
    <x v="1"/>
    <s v="Retenções Iur"/>
    <s v="80.02.01"/>
    <s v="Retenções Iur"/>
    <s v="80.02.01"/>
    <x v="1"/>
    <x v="0"/>
    <x v="1"/>
    <x v="0"/>
    <x v="0"/>
    <x v="1"/>
    <x v="1"/>
    <x v="0"/>
    <x v="1"/>
    <s v="2021-04-30"/>
    <x v="1"/>
    <n v="2505"/>
    <x v="0"/>
    <m/>
    <x v="0"/>
    <m/>
    <x v="0"/>
    <n v="100474696"/>
    <x v="0"/>
    <x v="1"/>
    <s v="Retenções Iur"/>
    <s v="ORI"/>
    <x v="0"/>
    <s v="RIUR"/>
    <x v="0"/>
    <x v="0"/>
    <x v="0"/>
    <x v="0"/>
    <x v="0"/>
    <x v="0"/>
    <x v="0"/>
    <x v="0"/>
    <x v="0"/>
    <x v="0"/>
    <x v="0"/>
    <s v="Retenções Iur"/>
    <x v="0"/>
    <x v="0"/>
    <x v="0"/>
    <x v="0"/>
    <x v="1"/>
    <x v="0"/>
    <x v="0"/>
    <x v="1"/>
    <x v="0"/>
    <x v="1"/>
    <x v="1"/>
    <x v="0"/>
    <s v="RETENCAO OT"/>
  </r>
  <r>
    <x v="0"/>
    <n v="0"/>
    <n v="0"/>
    <n v="0"/>
    <n v="94238"/>
    <x v="3137"/>
    <x v="0"/>
    <x v="0"/>
    <x v="0"/>
    <s v="03.16.16"/>
    <x v="56"/>
    <x v="0"/>
    <x v="0"/>
    <s v="Direção Ambiente e Saneamento "/>
    <s v="03.16.16"/>
    <s v="Direção Ambiente e Saneamento "/>
    <s v="03.16.16"/>
    <x v="4"/>
    <x v="0"/>
    <x v="0"/>
    <x v="0"/>
    <x v="0"/>
    <x v="0"/>
    <x v="0"/>
    <x v="0"/>
    <x v="1"/>
    <s v="2021-04-30"/>
    <x v="1"/>
    <n v="94238"/>
    <x v="0"/>
    <m/>
    <x v="0"/>
    <m/>
    <x v="1"/>
    <n v="100474706"/>
    <x v="0"/>
    <x v="2"/>
    <s v="Direção Ambiente e Saneamento "/>
    <s v="ORI"/>
    <x v="0"/>
    <m/>
    <x v="0"/>
    <x v="0"/>
    <x v="0"/>
    <x v="0"/>
    <x v="0"/>
    <x v="0"/>
    <x v="0"/>
    <x v="0"/>
    <x v="0"/>
    <x v="0"/>
    <x v="0"/>
    <s v="Direção Ambiente e Saneamento "/>
    <x v="0"/>
    <x v="0"/>
    <x v="0"/>
    <x v="0"/>
    <x v="0"/>
    <x v="0"/>
    <x v="0"/>
    <x v="0"/>
    <x v="0"/>
    <x v="0"/>
    <x v="2"/>
    <x v="0"/>
    <s v=" PAgto de salario do pessoal do  saneamento referente a Abril de 2021 conforme documentos anexos.  "/>
  </r>
  <r>
    <x v="0"/>
    <n v="0"/>
    <n v="0"/>
    <n v="0"/>
    <n v="385"/>
    <x v="3137"/>
    <x v="0"/>
    <x v="0"/>
    <x v="0"/>
    <s v="03.16.16"/>
    <x v="56"/>
    <x v="0"/>
    <x v="0"/>
    <s v="Direção Ambiente e Saneamento "/>
    <s v="03.16.16"/>
    <s v="Direção Ambiente e Saneamento "/>
    <s v="03.16.16"/>
    <x v="32"/>
    <x v="0"/>
    <x v="0"/>
    <x v="0"/>
    <x v="1"/>
    <x v="0"/>
    <x v="0"/>
    <x v="0"/>
    <x v="1"/>
    <s v="2021-04-30"/>
    <x v="1"/>
    <n v="385"/>
    <x v="0"/>
    <m/>
    <x v="0"/>
    <m/>
    <x v="1"/>
    <n v="100474706"/>
    <x v="0"/>
    <x v="2"/>
    <s v="Direção Ambiente e Saneamento "/>
    <s v="ORI"/>
    <x v="0"/>
    <m/>
    <x v="0"/>
    <x v="0"/>
    <x v="0"/>
    <x v="0"/>
    <x v="0"/>
    <x v="0"/>
    <x v="0"/>
    <x v="0"/>
    <x v="0"/>
    <x v="0"/>
    <x v="0"/>
    <s v="Direção Ambiente e Saneamento "/>
    <x v="0"/>
    <x v="0"/>
    <x v="0"/>
    <x v="0"/>
    <x v="0"/>
    <x v="0"/>
    <x v="0"/>
    <x v="0"/>
    <x v="0"/>
    <x v="0"/>
    <x v="2"/>
    <x v="0"/>
    <s v=" PAgto de salario do pessoal do  saneamento referente a Abril de 2021 conforme documentos anexos.  "/>
  </r>
  <r>
    <x v="0"/>
    <n v="0"/>
    <n v="0"/>
    <n v="0"/>
    <n v="2357"/>
    <x v="3137"/>
    <x v="0"/>
    <x v="0"/>
    <x v="0"/>
    <s v="03.16.16"/>
    <x v="56"/>
    <x v="0"/>
    <x v="0"/>
    <s v="Direção Ambiente e Saneamento "/>
    <s v="03.16.16"/>
    <s v="Direção Ambiente e Saneamento "/>
    <s v="03.16.16"/>
    <x v="5"/>
    <x v="0"/>
    <x v="0"/>
    <x v="0"/>
    <x v="1"/>
    <x v="0"/>
    <x v="0"/>
    <x v="0"/>
    <x v="1"/>
    <s v="2021-04-30"/>
    <x v="1"/>
    <n v="2357"/>
    <x v="0"/>
    <m/>
    <x v="0"/>
    <m/>
    <x v="1"/>
    <n v="100474706"/>
    <x v="0"/>
    <x v="2"/>
    <s v="Direção Ambiente e Saneamento "/>
    <s v="ORI"/>
    <x v="0"/>
    <m/>
    <x v="0"/>
    <x v="0"/>
    <x v="0"/>
    <x v="0"/>
    <x v="0"/>
    <x v="0"/>
    <x v="0"/>
    <x v="0"/>
    <x v="0"/>
    <x v="0"/>
    <x v="0"/>
    <s v="Direção Ambiente e Saneamento "/>
    <x v="0"/>
    <x v="0"/>
    <x v="0"/>
    <x v="0"/>
    <x v="0"/>
    <x v="0"/>
    <x v="0"/>
    <x v="0"/>
    <x v="0"/>
    <x v="0"/>
    <x v="2"/>
    <x v="0"/>
    <s v=" PAgto de salario do pessoal do  saneamento referente a Abril de 2021 conforme documentos anexos.  "/>
  </r>
  <r>
    <x v="0"/>
    <n v="0"/>
    <n v="0"/>
    <n v="0"/>
    <n v="844"/>
    <x v="3137"/>
    <x v="0"/>
    <x v="0"/>
    <x v="0"/>
    <s v="03.16.16"/>
    <x v="56"/>
    <x v="0"/>
    <x v="0"/>
    <s v="Direção Ambiente e Saneamento "/>
    <s v="03.16.16"/>
    <s v="Direção Ambiente e Saneamento "/>
    <s v="03.16.16"/>
    <x v="4"/>
    <x v="0"/>
    <x v="0"/>
    <x v="0"/>
    <x v="0"/>
    <x v="0"/>
    <x v="0"/>
    <x v="0"/>
    <x v="1"/>
    <s v="2021-04-30"/>
    <x v="1"/>
    <n v="844"/>
    <x v="0"/>
    <m/>
    <x v="0"/>
    <m/>
    <x v="1"/>
    <n v="100474706"/>
    <x v="0"/>
    <x v="2"/>
    <s v="Direção Ambiente e Saneamento "/>
    <s v="ORI"/>
    <x v="0"/>
    <m/>
    <x v="0"/>
    <x v="0"/>
    <x v="0"/>
    <x v="0"/>
    <x v="0"/>
    <x v="0"/>
    <x v="0"/>
    <x v="0"/>
    <x v="0"/>
    <x v="0"/>
    <x v="0"/>
    <s v="Direção Ambiente e Saneamento "/>
    <x v="0"/>
    <x v="0"/>
    <x v="0"/>
    <x v="0"/>
    <x v="0"/>
    <x v="0"/>
    <x v="0"/>
    <x v="0"/>
    <x v="0"/>
    <x v="0"/>
    <x v="2"/>
    <x v="0"/>
    <s v=" PAgto de salario do pessoal do  saneamento referente a Abril de 2021 conforme documentos anexos.  "/>
  </r>
  <r>
    <x v="0"/>
    <n v="0"/>
    <n v="0"/>
    <n v="0"/>
    <n v="1492"/>
    <x v="3137"/>
    <x v="0"/>
    <x v="0"/>
    <x v="0"/>
    <s v="03.16.16"/>
    <x v="56"/>
    <x v="0"/>
    <x v="0"/>
    <s v="Direção Ambiente e Saneamento "/>
    <s v="03.16.16"/>
    <s v="Direção Ambiente e Saneamento "/>
    <s v="03.16.16"/>
    <x v="4"/>
    <x v="0"/>
    <x v="0"/>
    <x v="0"/>
    <x v="0"/>
    <x v="0"/>
    <x v="0"/>
    <x v="0"/>
    <x v="1"/>
    <s v="2021-04-30"/>
    <x v="1"/>
    <n v="1492"/>
    <x v="0"/>
    <m/>
    <x v="0"/>
    <m/>
    <x v="1"/>
    <n v="100474706"/>
    <x v="0"/>
    <x v="2"/>
    <s v="Direção Ambiente e Saneamento "/>
    <s v="ORI"/>
    <x v="0"/>
    <m/>
    <x v="0"/>
    <x v="0"/>
    <x v="0"/>
    <x v="0"/>
    <x v="0"/>
    <x v="0"/>
    <x v="0"/>
    <x v="0"/>
    <x v="0"/>
    <x v="0"/>
    <x v="0"/>
    <s v="Direção Ambiente e Saneamento "/>
    <x v="0"/>
    <x v="0"/>
    <x v="0"/>
    <x v="0"/>
    <x v="0"/>
    <x v="0"/>
    <x v="0"/>
    <x v="0"/>
    <x v="0"/>
    <x v="0"/>
    <x v="2"/>
    <x v="0"/>
    <s v=" PAgto de salario do pessoal do  saneamento referente a Abril de 2021 conforme documentos anexos.  "/>
  </r>
  <r>
    <x v="0"/>
    <n v="0"/>
    <n v="0"/>
    <n v="0"/>
    <n v="99316"/>
    <x v="3139"/>
    <x v="0"/>
    <x v="1"/>
    <x v="0"/>
    <s v="80.02.10.01"/>
    <x v="2"/>
    <x v="1"/>
    <x v="1"/>
    <s v="Outros"/>
    <s v="80.02.10"/>
    <s v="Outros"/>
    <s v="80.02.10"/>
    <x v="2"/>
    <x v="0"/>
    <x v="1"/>
    <x v="0"/>
    <x v="0"/>
    <x v="1"/>
    <x v="1"/>
    <x v="0"/>
    <x v="1"/>
    <s v="2021-04-30"/>
    <x v="1"/>
    <n v="99316"/>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3039"/>
    <x v="3137"/>
    <x v="0"/>
    <x v="0"/>
    <x v="0"/>
    <s v="03.16.16"/>
    <x v="56"/>
    <x v="0"/>
    <x v="0"/>
    <s v="Direção Ambiente e Saneamento "/>
    <s v="03.16.16"/>
    <s v="Direção Ambiente e Saneamento "/>
    <s v="03.16.16"/>
    <x v="4"/>
    <x v="0"/>
    <x v="0"/>
    <x v="0"/>
    <x v="0"/>
    <x v="0"/>
    <x v="0"/>
    <x v="0"/>
    <x v="1"/>
    <s v="2021-04-30"/>
    <x v="1"/>
    <n v="3039"/>
    <x v="0"/>
    <m/>
    <x v="0"/>
    <m/>
    <x v="8"/>
    <n v="100474707"/>
    <x v="0"/>
    <x v="4"/>
    <s v="Direção Ambiente e Saneamento "/>
    <s v="ORI"/>
    <x v="0"/>
    <m/>
    <x v="0"/>
    <x v="0"/>
    <x v="0"/>
    <x v="0"/>
    <x v="0"/>
    <x v="0"/>
    <x v="0"/>
    <x v="0"/>
    <x v="0"/>
    <x v="0"/>
    <x v="0"/>
    <s v="Direção Ambiente e Saneamento "/>
    <x v="0"/>
    <x v="0"/>
    <x v="0"/>
    <x v="0"/>
    <x v="0"/>
    <x v="0"/>
    <x v="0"/>
    <x v="0"/>
    <x v="0"/>
    <x v="0"/>
    <x v="4"/>
    <x v="0"/>
    <s v=" PAgto de salario do pessoal do  saneamento referente a Abril de 2021 conforme documentos anexos.  "/>
  </r>
  <r>
    <x v="0"/>
    <n v="0"/>
    <n v="0"/>
    <n v="0"/>
    <n v="12"/>
    <x v="3137"/>
    <x v="0"/>
    <x v="0"/>
    <x v="0"/>
    <s v="03.16.16"/>
    <x v="56"/>
    <x v="0"/>
    <x v="0"/>
    <s v="Direção Ambiente e Saneamento "/>
    <s v="03.16.16"/>
    <s v="Direção Ambiente e Saneamento "/>
    <s v="03.16.16"/>
    <x v="32"/>
    <x v="0"/>
    <x v="0"/>
    <x v="0"/>
    <x v="1"/>
    <x v="0"/>
    <x v="0"/>
    <x v="0"/>
    <x v="1"/>
    <s v="2021-04-30"/>
    <x v="1"/>
    <n v="12"/>
    <x v="0"/>
    <m/>
    <x v="0"/>
    <m/>
    <x v="8"/>
    <n v="100474707"/>
    <x v="0"/>
    <x v="4"/>
    <s v="Direção Ambiente e Saneamento "/>
    <s v="ORI"/>
    <x v="0"/>
    <m/>
    <x v="0"/>
    <x v="0"/>
    <x v="0"/>
    <x v="0"/>
    <x v="0"/>
    <x v="0"/>
    <x v="0"/>
    <x v="0"/>
    <x v="0"/>
    <x v="0"/>
    <x v="0"/>
    <s v="Direção Ambiente e Saneamento "/>
    <x v="0"/>
    <x v="0"/>
    <x v="0"/>
    <x v="0"/>
    <x v="0"/>
    <x v="0"/>
    <x v="0"/>
    <x v="0"/>
    <x v="0"/>
    <x v="0"/>
    <x v="4"/>
    <x v="0"/>
    <s v=" PAgto de salario do pessoal do  saneamento referente a Abril de 2021 conforme documentos anexos.  "/>
  </r>
  <r>
    <x v="0"/>
    <n v="0"/>
    <n v="0"/>
    <n v="0"/>
    <n v="76"/>
    <x v="3137"/>
    <x v="0"/>
    <x v="0"/>
    <x v="0"/>
    <s v="03.16.16"/>
    <x v="56"/>
    <x v="0"/>
    <x v="0"/>
    <s v="Direção Ambiente e Saneamento "/>
    <s v="03.16.16"/>
    <s v="Direção Ambiente e Saneamento "/>
    <s v="03.16.16"/>
    <x v="5"/>
    <x v="0"/>
    <x v="0"/>
    <x v="0"/>
    <x v="1"/>
    <x v="0"/>
    <x v="0"/>
    <x v="0"/>
    <x v="1"/>
    <s v="2021-04-30"/>
    <x v="1"/>
    <n v="76"/>
    <x v="0"/>
    <m/>
    <x v="0"/>
    <m/>
    <x v="8"/>
    <n v="100474707"/>
    <x v="0"/>
    <x v="4"/>
    <s v="Direção Ambiente e Saneamento "/>
    <s v="ORI"/>
    <x v="0"/>
    <m/>
    <x v="0"/>
    <x v="0"/>
    <x v="0"/>
    <x v="0"/>
    <x v="0"/>
    <x v="0"/>
    <x v="0"/>
    <x v="0"/>
    <x v="0"/>
    <x v="0"/>
    <x v="0"/>
    <s v="Direção Ambiente e Saneamento "/>
    <x v="0"/>
    <x v="0"/>
    <x v="0"/>
    <x v="0"/>
    <x v="0"/>
    <x v="0"/>
    <x v="0"/>
    <x v="0"/>
    <x v="0"/>
    <x v="0"/>
    <x v="4"/>
    <x v="0"/>
    <s v=" PAgto de salario do pessoal do  saneamento referente a Abril de 2021 conforme documentos anexos.  "/>
  </r>
  <r>
    <x v="0"/>
    <n v="0"/>
    <n v="0"/>
    <n v="0"/>
    <n v="27"/>
    <x v="3137"/>
    <x v="0"/>
    <x v="0"/>
    <x v="0"/>
    <s v="03.16.16"/>
    <x v="56"/>
    <x v="0"/>
    <x v="0"/>
    <s v="Direção Ambiente e Saneamento "/>
    <s v="03.16.16"/>
    <s v="Direção Ambiente e Saneamento "/>
    <s v="03.16.16"/>
    <x v="4"/>
    <x v="0"/>
    <x v="0"/>
    <x v="0"/>
    <x v="0"/>
    <x v="0"/>
    <x v="0"/>
    <x v="0"/>
    <x v="1"/>
    <s v="2021-04-30"/>
    <x v="1"/>
    <n v="27"/>
    <x v="0"/>
    <m/>
    <x v="0"/>
    <m/>
    <x v="8"/>
    <n v="100474707"/>
    <x v="0"/>
    <x v="4"/>
    <s v="Direção Ambiente e Saneamento "/>
    <s v="ORI"/>
    <x v="0"/>
    <m/>
    <x v="0"/>
    <x v="0"/>
    <x v="0"/>
    <x v="0"/>
    <x v="0"/>
    <x v="0"/>
    <x v="0"/>
    <x v="0"/>
    <x v="0"/>
    <x v="0"/>
    <x v="0"/>
    <s v="Direção Ambiente e Saneamento "/>
    <x v="0"/>
    <x v="0"/>
    <x v="0"/>
    <x v="0"/>
    <x v="0"/>
    <x v="0"/>
    <x v="0"/>
    <x v="0"/>
    <x v="0"/>
    <x v="0"/>
    <x v="4"/>
    <x v="0"/>
    <s v=" PAgto de salario do pessoal do  saneamento referente a Abril de 2021 conforme documentos anexos.  "/>
  </r>
  <r>
    <x v="0"/>
    <n v="0"/>
    <n v="0"/>
    <n v="0"/>
    <n v="49"/>
    <x v="3137"/>
    <x v="0"/>
    <x v="0"/>
    <x v="0"/>
    <s v="03.16.16"/>
    <x v="56"/>
    <x v="0"/>
    <x v="0"/>
    <s v="Direção Ambiente e Saneamento "/>
    <s v="03.16.16"/>
    <s v="Direção Ambiente e Saneamento "/>
    <s v="03.16.16"/>
    <x v="4"/>
    <x v="0"/>
    <x v="0"/>
    <x v="0"/>
    <x v="0"/>
    <x v="0"/>
    <x v="0"/>
    <x v="0"/>
    <x v="1"/>
    <s v="2021-04-30"/>
    <x v="1"/>
    <n v="49"/>
    <x v="0"/>
    <m/>
    <x v="0"/>
    <m/>
    <x v="8"/>
    <n v="100474707"/>
    <x v="0"/>
    <x v="4"/>
    <s v="Direção Ambiente e Saneamento "/>
    <s v="ORI"/>
    <x v="0"/>
    <m/>
    <x v="0"/>
    <x v="0"/>
    <x v="0"/>
    <x v="0"/>
    <x v="0"/>
    <x v="0"/>
    <x v="0"/>
    <x v="0"/>
    <x v="0"/>
    <x v="0"/>
    <x v="0"/>
    <s v="Direção Ambiente e Saneamento "/>
    <x v="0"/>
    <x v="0"/>
    <x v="0"/>
    <x v="0"/>
    <x v="0"/>
    <x v="0"/>
    <x v="0"/>
    <x v="0"/>
    <x v="0"/>
    <x v="0"/>
    <x v="4"/>
    <x v="0"/>
    <s v=" PAgto de salario do pessoal do  saneamento referente a Abril de 2021 conforme documentos anexos.  "/>
  </r>
  <r>
    <x v="0"/>
    <n v="0"/>
    <n v="0"/>
    <n v="0"/>
    <n v="3203"/>
    <x v="3140"/>
    <x v="0"/>
    <x v="1"/>
    <x v="0"/>
    <s v="80.02.10.02"/>
    <x v="7"/>
    <x v="1"/>
    <x v="1"/>
    <s v="Outros"/>
    <s v="80.02.10"/>
    <s v="Outros"/>
    <s v="80.02.10"/>
    <x v="10"/>
    <x v="0"/>
    <x v="1"/>
    <x v="0"/>
    <x v="0"/>
    <x v="1"/>
    <x v="1"/>
    <x v="0"/>
    <x v="1"/>
    <s v="2021-04-30"/>
    <x v="1"/>
    <n v="3203"/>
    <x v="0"/>
    <m/>
    <x v="0"/>
    <m/>
    <x v="8"/>
    <n v="100474707"/>
    <x v="0"/>
    <x v="1"/>
    <s v="Retençoes STAPS"/>
    <s v="ORI"/>
    <x v="0"/>
    <s v="RSND"/>
    <x v="0"/>
    <x v="0"/>
    <x v="0"/>
    <x v="0"/>
    <x v="0"/>
    <x v="0"/>
    <x v="0"/>
    <x v="0"/>
    <x v="0"/>
    <x v="0"/>
    <x v="0"/>
    <s v="Retençoes STAPS"/>
    <x v="0"/>
    <x v="0"/>
    <x v="0"/>
    <x v="0"/>
    <x v="1"/>
    <x v="0"/>
    <x v="0"/>
    <x v="1"/>
    <x v="0"/>
    <x v="1"/>
    <x v="1"/>
    <x v="0"/>
    <s v="RETENCAO OT"/>
  </r>
  <r>
    <x v="0"/>
    <n v="0"/>
    <n v="0"/>
    <n v="0"/>
    <n v="1349"/>
    <x v="3137"/>
    <x v="0"/>
    <x v="0"/>
    <x v="0"/>
    <s v="03.16.16"/>
    <x v="56"/>
    <x v="0"/>
    <x v="0"/>
    <s v="Direção Ambiente e Saneamento "/>
    <s v="03.16.16"/>
    <s v="Direção Ambiente e Saneamento "/>
    <s v="03.16.16"/>
    <x v="4"/>
    <x v="0"/>
    <x v="0"/>
    <x v="0"/>
    <x v="0"/>
    <x v="0"/>
    <x v="0"/>
    <x v="0"/>
    <x v="1"/>
    <s v="2021-04-30"/>
    <x v="1"/>
    <n v="1349"/>
    <x v="0"/>
    <m/>
    <x v="0"/>
    <m/>
    <x v="9"/>
    <n v="100478987"/>
    <x v="0"/>
    <x v="5"/>
    <s v="Direção Ambiente e Saneamento "/>
    <s v="ORI"/>
    <x v="0"/>
    <m/>
    <x v="0"/>
    <x v="0"/>
    <x v="0"/>
    <x v="0"/>
    <x v="0"/>
    <x v="0"/>
    <x v="0"/>
    <x v="0"/>
    <x v="0"/>
    <x v="0"/>
    <x v="0"/>
    <s v="Direção Ambiente e Saneamento "/>
    <x v="0"/>
    <x v="0"/>
    <x v="0"/>
    <x v="0"/>
    <x v="0"/>
    <x v="0"/>
    <x v="0"/>
    <x v="0"/>
    <x v="0"/>
    <x v="0"/>
    <x v="5"/>
    <x v="0"/>
    <s v=" PAgto de salario do pessoal do  saneamento referente a Abril de 2021 conforme documentos anexos.  "/>
  </r>
  <r>
    <x v="0"/>
    <n v="0"/>
    <n v="0"/>
    <n v="0"/>
    <n v="5"/>
    <x v="3137"/>
    <x v="0"/>
    <x v="0"/>
    <x v="0"/>
    <s v="03.16.16"/>
    <x v="56"/>
    <x v="0"/>
    <x v="0"/>
    <s v="Direção Ambiente e Saneamento "/>
    <s v="03.16.16"/>
    <s v="Direção Ambiente e Saneamento "/>
    <s v="03.16.16"/>
    <x v="32"/>
    <x v="0"/>
    <x v="0"/>
    <x v="0"/>
    <x v="1"/>
    <x v="0"/>
    <x v="0"/>
    <x v="0"/>
    <x v="1"/>
    <s v="2021-04-30"/>
    <x v="1"/>
    <n v="5"/>
    <x v="0"/>
    <m/>
    <x v="0"/>
    <m/>
    <x v="9"/>
    <n v="100478987"/>
    <x v="0"/>
    <x v="5"/>
    <s v="Direção Ambiente e Saneamento "/>
    <s v="ORI"/>
    <x v="0"/>
    <m/>
    <x v="0"/>
    <x v="0"/>
    <x v="0"/>
    <x v="0"/>
    <x v="0"/>
    <x v="0"/>
    <x v="0"/>
    <x v="0"/>
    <x v="0"/>
    <x v="0"/>
    <x v="0"/>
    <s v="Direção Ambiente e Saneamento "/>
    <x v="0"/>
    <x v="0"/>
    <x v="0"/>
    <x v="0"/>
    <x v="0"/>
    <x v="0"/>
    <x v="0"/>
    <x v="0"/>
    <x v="0"/>
    <x v="0"/>
    <x v="5"/>
    <x v="0"/>
    <s v=" PAgto de salario do pessoal do  saneamento referente a Abril de 2021 conforme documentos anexos.  "/>
  </r>
  <r>
    <x v="0"/>
    <n v="0"/>
    <n v="0"/>
    <n v="0"/>
    <n v="33"/>
    <x v="3137"/>
    <x v="0"/>
    <x v="0"/>
    <x v="0"/>
    <s v="03.16.16"/>
    <x v="56"/>
    <x v="0"/>
    <x v="0"/>
    <s v="Direção Ambiente e Saneamento "/>
    <s v="03.16.16"/>
    <s v="Direção Ambiente e Saneamento "/>
    <s v="03.16.16"/>
    <x v="5"/>
    <x v="0"/>
    <x v="0"/>
    <x v="0"/>
    <x v="1"/>
    <x v="0"/>
    <x v="0"/>
    <x v="0"/>
    <x v="1"/>
    <s v="2021-04-30"/>
    <x v="1"/>
    <n v="33"/>
    <x v="0"/>
    <m/>
    <x v="0"/>
    <m/>
    <x v="9"/>
    <n v="100478987"/>
    <x v="0"/>
    <x v="5"/>
    <s v="Direção Ambiente e Saneamento "/>
    <s v="ORI"/>
    <x v="0"/>
    <m/>
    <x v="0"/>
    <x v="0"/>
    <x v="0"/>
    <x v="0"/>
    <x v="0"/>
    <x v="0"/>
    <x v="0"/>
    <x v="0"/>
    <x v="0"/>
    <x v="0"/>
    <x v="0"/>
    <s v="Direção Ambiente e Saneamento "/>
    <x v="0"/>
    <x v="0"/>
    <x v="0"/>
    <x v="0"/>
    <x v="0"/>
    <x v="0"/>
    <x v="0"/>
    <x v="0"/>
    <x v="0"/>
    <x v="0"/>
    <x v="5"/>
    <x v="0"/>
    <s v=" PAgto de salario do pessoal do  saneamento referente a Abril de 2021 conforme documentos anexos.  "/>
  </r>
  <r>
    <x v="0"/>
    <n v="0"/>
    <n v="0"/>
    <n v="0"/>
    <n v="12"/>
    <x v="3137"/>
    <x v="0"/>
    <x v="0"/>
    <x v="0"/>
    <s v="03.16.16"/>
    <x v="56"/>
    <x v="0"/>
    <x v="0"/>
    <s v="Direção Ambiente e Saneamento "/>
    <s v="03.16.16"/>
    <s v="Direção Ambiente e Saneamento "/>
    <s v="03.16.16"/>
    <x v="4"/>
    <x v="0"/>
    <x v="0"/>
    <x v="0"/>
    <x v="0"/>
    <x v="0"/>
    <x v="0"/>
    <x v="0"/>
    <x v="1"/>
    <s v="2021-04-30"/>
    <x v="1"/>
    <n v="12"/>
    <x v="0"/>
    <m/>
    <x v="0"/>
    <m/>
    <x v="9"/>
    <n v="100478987"/>
    <x v="0"/>
    <x v="5"/>
    <s v="Direção Ambiente e Saneamento "/>
    <s v="ORI"/>
    <x v="0"/>
    <m/>
    <x v="0"/>
    <x v="0"/>
    <x v="0"/>
    <x v="0"/>
    <x v="0"/>
    <x v="0"/>
    <x v="0"/>
    <x v="0"/>
    <x v="0"/>
    <x v="0"/>
    <x v="0"/>
    <s v="Direção Ambiente e Saneamento "/>
    <x v="0"/>
    <x v="0"/>
    <x v="0"/>
    <x v="0"/>
    <x v="0"/>
    <x v="0"/>
    <x v="0"/>
    <x v="0"/>
    <x v="0"/>
    <x v="0"/>
    <x v="5"/>
    <x v="0"/>
    <s v=" PAgto de salario do pessoal do  saneamento referente a Abril de 2021 conforme documentos anexos.  "/>
  </r>
  <r>
    <x v="0"/>
    <n v="0"/>
    <n v="0"/>
    <n v="0"/>
    <n v="23"/>
    <x v="3137"/>
    <x v="0"/>
    <x v="0"/>
    <x v="0"/>
    <s v="03.16.16"/>
    <x v="56"/>
    <x v="0"/>
    <x v="0"/>
    <s v="Direção Ambiente e Saneamento "/>
    <s v="03.16.16"/>
    <s v="Direção Ambiente e Saneamento "/>
    <s v="03.16.16"/>
    <x v="4"/>
    <x v="0"/>
    <x v="0"/>
    <x v="0"/>
    <x v="0"/>
    <x v="0"/>
    <x v="0"/>
    <x v="0"/>
    <x v="1"/>
    <s v="2021-04-30"/>
    <x v="1"/>
    <n v="23"/>
    <x v="0"/>
    <m/>
    <x v="0"/>
    <m/>
    <x v="9"/>
    <n v="100478987"/>
    <x v="0"/>
    <x v="5"/>
    <s v="Direção Ambiente e Saneamento "/>
    <s v="ORI"/>
    <x v="0"/>
    <m/>
    <x v="0"/>
    <x v="0"/>
    <x v="0"/>
    <x v="0"/>
    <x v="0"/>
    <x v="0"/>
    <x v="0"/>
    <x v="0"/>
    <x v="0"/>
    <x v="0"/>
    <x v="0"/>
    <s v="Direção Ambiente e Saneamento "/>
    <x v="0"/>
    <x v="0"/>
    <x v="0"/>
    <x v="0"/>
    <x v="0"/>
    <x v="0"/>
    <x v="0"/>
    <x v="0"/>
    <x v="0"/>
    <x v="0"/>
    <x v="5"/>
    <x v="0"/>
    <s v=" PAgto de salario do pessoal do  saneamento referente a Abril de 2021 conforme documentos anexos.  "/>
  </r>
  <r>
    <x v="0"/>
    <n v="0"/>
    <n v="0"/>
    <n v="0"/>
    <n v="1422"/>
    <x v="3141"/>
    <x v="0"/>
    <x v="1"/>
    <x v="0"/>
    <s v="80.02.10.24"/>
    <x v="8"/>
    <x v="1"/>
    <x v="1"/>
    <s v="Outros"/>
    <s v="80.02.10"/>
    <s v="Outros"/>
    <s v="80.02.10"/>
    <x v="10"/>
    <x v="0"/>
    <x v="1"/>
    <x v="0"/>
    <x v="0"/>
    <x v="1"/>
    <x v="1"/>
    <x v="0"/>
    <x v="1"/>
    <s v="2021-04-30"/>
    <x v="1"/>
    <n v="1422"/>
    <x v="0"/>
    <m/>
    <x v="0"/>
    <m/>
    <x v="9"/>
    <n v="100478987"/>
    <x v="0"/>
    <x v="1"/>
    <s v="Retenções SIACSA"/>
    <s v="ORI"/>
    <x v="0"/>
    <s v="SIACSA"/>
    <x v="0"/>
    <x v="0"/>
    <x v="0"/>
    <x v="0"/>
    <x v="0"/>
    <x v="0"/>
    <x v="0"/>
    <x v="0"/>
    <x v="0"/>
    <x v="0"/>
    <x v="0"/>
    <s v="Retenções SIACSA"/>
    <x v="0"/>
    <x v="0"/>
    <x v="0"/>
    <x v="0"/>
    <x v="1"/>
    <x v="0"/>
    <x v="0"/>
    <x v="1"/>
    <x v="0"/>
    <x v="1"/>
    <x v="1"/>
    <x v="0"/>
    <s v="RETENCAO OT"/>
  </r>
  <r>
    <x v="0"/>
    <n v="0"/>
    <n v="0"/>
    <n v="0"/>
    <n v="6084"/>
    <x v="3137"/>
    <x v="0"/>
    <x v="0"/>
    <x v="0"/>
    <s v="03.16.16"/>
    <x v="56"/>
    <x v="0"/>
    <x v="0"/>
    <s v="Direção Ambiente e Saneamento "/>
    <s v="03.16.16"/>
    <s v="Direção Ambiente e Saneamento "/>
    <s v="03.16.16"/>
    <x v="4"/>
    <x v="0"/>
    <x v="0"/>
    <x v="0"/>
    <x v="0"/>
    <x v="0"/>
    <x v="0"/>
    <x v="0"/>
    <x v="1"/>
    <s v="2021-04-30"/>
    <x v="1"/>
    <n v="6084"/>
    <x v="0"/>
    <m/>
    <x v="0"/>
    <m/>
    <x v="2"/>
    <n v="100477977"/>
    <x v="0"/>
    <x v="3"/>
    <s v="Direção Ambiente e Saneamento "/>
    <s v="ORI"/>
    <x v="0"/>
    <m/>
    <x v="0"/>
    <x v="0"/>
    <x v="0"/>
    <x v="0"/>
    <x v="0"/>
    <x v="0"/>
    <x v="0"/>
    <x v="0"/>
    <x v="0"/>
    <x v="0"/>
    <x v="0"/>
    <s v="Direção Ambiente e Saneamento "/>
    <x v="0"/>
    <x v="0"/>
    <x v="0"/>
    <x v="0"/>
    <x v="0"/>
    <x v="0"/>
    <x v="0"/>
    <x v="0"/>
    <x v="0"/>
    <x v="0"/>
    <x v="3"/>
    <x v="0"/>
    <s v=" PAgto de salario do pessoal do  saneamento referente a Abril de 2021 conforme documentos anexos.  "/>
  </r>
  <r>
    <x v="0"/>
    <n v="0"/>
    <n v="0"/>
    <n v="0"/>
    <n v="24"/>
    <x v="3137"/>
    <x v="0"/>
    <x v="0"/>
    <x v="0"/>
    <s v="03.16.16"/>
    <x v="56"/>
    <x v="0"/>
    <x v="0"/>
    <s v="Direção Ambiente e Saneamento "/>
    <s v="03.16.16"/>
    <s v="Direção Ambiente e Saneamento "/>
    <s v="03.16.16"/>
    <x v="32"/>
    <x v="0"/>
    <x v="0"/>
    <x v="0"/>
    <x v="1"/>
    <x v="0"/>
    <x v="0"/>
    <x v="0"/>
    <x v="1"/>
    <s v="2021-04-30"/>
    <x v="1"/>
    <n v="24"/>
    <x v="0"/>
    <m/>
    <x v="0"/>
    <m/>
    <x v="2"/>
    <n v="100477977"/>
    <x v="0"/>
    <x v="3"/>
    <s v="Direção Ambiente e Saneamento "/>
    <s v="ORI"/>
    <x v="0"/>
    <m/>
    <x v="0"/>
    <x v="0"/>
    <x v="0"/>
    <x v="0"/>
    <x v="0"/>
    <x v="0"/>
    <x v="0"/>
    <x v="0"/>
    <x v="0"/>
    <x v="0"/>
    <x v="0"/>
    <s v="Direção Ambiente e Saneamento "/>
    <x v="0"/>
    <x v="0"/>
    <x v="0"/>
    <x v="0"/>
    <x v="0"/>
    <x v="0"/>
    <x v="0"/>
    <x v="0"/>
    <x v="0"/>
    <x v="0"/>
    <x v="3"/>
    <x v="0"/>
    <s v=" PAgto de salario do pessoal do  saneamento referente a Abril de 2021 conforme documentos anexos.  "/>
  </r>
  <r>
    <x v="0"/>
    <n v="0"/>
    <n v="0"/>
    <n v="0"/>
    <n v="152"/>
    <x v="3137"/>
    <x v="0"/>
    <x v="0"/>
    <x v="0"/>
    <s v="03.16.16"/>
    <x v="56"/>
    <x v="0"/>
    <x v="0"/>
    <s v="Direção Ambiente e Saneamento "/>
    <s v="03.16.16"/>
    <s v="Direção Ambiente e Saneamento "/>
    <s v="03.16.16"/>
    <x v="5"/>
    <x v="0"/>
    <x v="0"/>
    <x v="0"/>
    <x v="1"/>
    <x v="0"/>
    <x v="0"/>
    <x v="0"/>
    <x v="1"/>
    <s v="2021-04-30"/>
    <x v="1"/>
    <n v="152"/>
    <x v="0"/>
    <m/>
    <x v="0"/>
    <m/>
    <x v="2"/>
    <n v="100477977"/>
    <x v="0"/>
    <x v="3"/>
    <s v="Direção Ambiente e Saneamento "/>
    <s v="ORI"/>
    <x v="0"/>
    <m/>
    <x v="0"/>
    <x v="0"/>
    <x v="0"/>
    <x v="0"/>
    <x v="0"/>
    <x v="0"/>
    <x v="0"/>
    <x v="0"/>
    <x v="0"/>
    <x v="0"/>
    <x v="0"/>
    <s v="Direção Ambiente e Saneamento "/>
    <x v="0"/>
    <x v="0"/>
    <x v="0"/>
    <x v="0"/>
    <x v="0"/>
    <x v="0"/>
    <x v="0"/>
    <x v="0"/>
    <x v="0"/>
    <x v="0"/>
    <x v="3"/>
    <x v="0"/>
    <s v=" PAgto de salario do pessoal do  saneamento referente a Abril de 2021 conforme documentos anexos.  "/>
  </r>
  <r>
    <x v="0"/>
    <n v="0"/>
    <n v="0"/>
    <n v="0"/>
    <n v="54"/>
    <x v="3137"/>
    <x v="0"/>
    <x v="0"/>
    <x v="0"/>
    <s v="03.16.16"/>
    <x v="56"/>
    <x v="0"/>
    <x v="0"/>
    <s v="Direção Ambiente e Saneamento "/>
    <s v="03.16.16"/>
    <s v="Direção Ambiente e Saneamento "/>
    <s v="03.16.16"/>
    <x v="4"/>
    <x v="0"/>
    <x v="0"/>
    <x v="0"/>
    <x v="0"/>
    <x v="0"/>
    <x v="0"/>
    <x v="0"/>
    <x v="1"/>
    <s v="2021-04-30"/>
    <x v="1"/>
    <n v="54"/>
    <x v="0"/>
    <m/>
    <x v="0"/>
    <m/>
    <x v="2"/>
    <n v="100477977"/>
    <x v="0"/>
    <x v="3"/>
    <s v="Direção Ambiente e Saneamento "/>
    <s v="ORI"/>
    <x v="0"/>
    <m/>
    <x v="0"/>
    <x v="0"/>
    <x v="0"/>
    <x v="0"/>
    <x v="0"/>
    <x v="0"/>
    <x v="0"/>
    <x v="0"/>
    <x v="0"/>
    <x v="0"/>
    <x v="0"/>
    <s v="Direção Ambiente e Saneamento "/>
    <x v="0"/>
    <x v="0"/>
    <x v="0"/>
    <x v="0"/>
    <x v="0"/>
    <x v="0"/>
    <x v="0"/>
    <x v="0"/>
    <x v="0"/>
    <x v="0"/>
    <x v="3"/>
    <x v="0"/>
    <s v=" PAgto de salario do pessoal do  saneamento referente a Abril de 2021 conforme documentos anexos.  "/>
  </r>
  <r>
    <x v="0"/>
    <n v="0"/>
    <n v="0"/>
    <n v="0"/>
    <n v="98"/>
    <x v="3137"/>
    <x v="0"/>
    <x v="0"/>
    <x v="0"/>
    <s v="03.16.16"/>
    <x v="56"/>
    <x v="0"/>
    <x v="0"/>
    <s v="Direção Ambiente e Saneamento "/>
    <s v="03.16.16"/>
    <s v="Direção Ambiente e Saneamento "/>
    <s v="03.16.16"/>
    <x v="4"/>
    <x v="0"/>
    <x v="0"/>
    <x v="0"/>
    <x v="0"/>
    <x v="0"/>
    <x v="0"/>
    <x v="0"/>
    <x v="1"/>
    <s v="2021-04-30"/>
    <x v="1"/>
    <n v="98"/>
    <x v="0"/>
    <m/>
    <x v="0"/>
    <m/>
    <x v="2"/>
    <n v="100477977"/>
    <x v="0"/>
    <x v="3"/>
    <s v="Direção Ambiente e Saneamento "/>
    <s v="ORI"/>
    <x v="0"/>
    <m/>
    <x v="0"/>
    <x v="0"/>
    <x v="0"/>
    <x v="0"/>
    <x v="0"/>
    <x v="0"/>
    <x v="0"/>
    <x v="0"/>
    <x v="0"/>
    <x v="0"/>
    <x v="0"/>
    <s v="Direção Ambiente e Saneamento "/>
    <x v="0"/>
    <x v="0"/>
    <x v="0"/>
    <x v="0"/>
    <x v="0"/>
    <x v="0"/>
    <x v="0"/>
    <x v="0"/>
    <x v="0"/>
    <x v="0"/>
    <x v="3"/>
    <x v="0"/>
    <s v=" PAgto de salario do pessoal do  saneamento referente a Abril de 2021 conforme documentos anexos.  "/>
  </r>
  <r>
    <x v="0"/>
    <n v="0"/>
    <n v="0"/>
    <n v="0"/>
    <n v="6412"/>
    <x v="3142"/>
    <x v="0"/>
    <x v="1"/>
    <x v="0"/>
    <s v="80.02.10.20"/>
    <x v="3"/>
    <x v="1"/>
    <x v="1"/>
    <s v="Outros"/>
    <s v="80.02.10"/>
    <s v="Outros"/>
    <s v="80.02.10"/>
    <x v="3"/>
    <x v="0"/>
    <x v="1"/>
    <x v="1"/>
    <x v="0"/>
    <x v="1"/>
    <x v="1"/>
    <x v="0"/>
    <x v="1"/>
    <s v="2021-04-30"/>
    <x v="1"/>
    <n v="6412"/>
    <x v="0"/>
    <m/>
    <x v="0"/>
    <m/>
    <x v="2"/>
    <n v="100477977"/>
    <x v="0"/>
    <x v="1"/>
    <s v="Retenções CVMovel"/>
    <s v="ORI"/>
    <x v="0"/>
    <s v="RT"/>
    <x v="0"/>
    <x v="0"/>
    <x v="0"/>
    <x v="0"/>
    <x v="0"/>
    <x v="0"/>
    <x v="0"/>
    <x v="0"/>
    <x v="0"/>
    <x v="0"/>
    <x v="0"/>
    <s v="Retenções CVMovel"/>
    <x v="0"/>
    <x v="0"/>
    <x v="0"/>
    <x v="0"/>
    <x v="1"/>
    <x v="0"/>
    <x v="0"/>
    <x v="1"/>
    <x v="0"/>
    <x v="1"/>
    <x v="1"/>
    <x v="0"/>
    <s v="RETENCAO OT"/>
  </r>
  <r>
    <x v="0"/>
    <n v="0"/>
    <n v="0"/>
    <n v="0"/>
    <n v="11955"/>
    <x v="3137"/>
    <x v="0"/>
    <x v="0"/>
    <x v="0"/>
    <s v="03.16.16"/>
    <x v="56"/>
    <x v="0"/>
    <x v="0"/>
    <s v="Direção Ambiente e Saneamento "/>
    <s v="03.16.16"/>
    <s v="Direção Ambiente e Saneamento "/>
    <s v="03.16.16"/>
    <x v="4"/>
    <x v="0"/>
    <x v="0"/>
    <x v="0"/>
    <x v="0"/>
    <x v="0"/>
    <x v="0"/>
    <x v="0"/>
    <x v="1"/>
    <s v="2021-04-30"/>
    <x v="1"/>
    <n v="11955"/>
    <x v="0"/>
    <m/>
    <x v="0"/>
    <m/>
    <x v="27"/>
    <n v="100474708"/>
    <x v="0"/>
    <x v="9"/>
    <s v="Direção Ambiente e Saneamento "/>
    <s v="ORI"/>
    <x v="0"/>
    <m/>
    <x v="0"/>
    <x v="0"/>
    <x v="0"/>
    <x v="0"/>
    <x v="0"/>
    <x v="0"/>
    <x v="0"/>
    <x v="0"/>
    <x v="0"/>
    <x v="0"/>
    <x v="0"/>
    <s v="Direção Ambiente e Saneamento "/>
    <x v="0"/>
    <x v="0"/>
    <x v="0"/>
    <x v="0"/>
    <x v="0"/>
    <x v="0"/>
    <x v="0"/>
    <x v="0"/>
    <x v="0"/>
    <x v="0"/>
    <x v="9"/>
    <x v="0"/>
    <s v=" PAgto de salario do pessoal do  saneamento referente a Abril de 2021 conforme documentos anexos.  "/>
  </r>
  <r>
    <x v="0"/>
    <n v="0"/>
    <n v="0"/>
    <n v="0"/>
    <n v="48"/>
    <x v="3137"/>
    <x v="0"/>
    <x v="0"/>
    <x v="0"/>
    <s v="03.16.16"/>
    <x v="56"/>
    <x v="0"/>
    <x v="0"/>
    <s v="Direção Ambiente e Saneamento "/>
    <s v="03.16.16"/>
    <s v="Direção Ambiente e Saneamento "/>
    <s v="03.16.16"/>
    <x v="32"/>
    <x v="0"/>
    <x v="0"/>
    <x v="0"/>
    <x v="1"/>
    <x v="0"/>
    <x v="0"/>
    <x v="0"/>
    <x v="1"/>
    <s v="2021-04-30"/>
    <x v="1"/>
    <n v="48"/>
    <x v="0"/>
    <m/>
    <x v="0"/>
    <m/>
    <x v="27"/>
    <n v="100474708"/>
    <x v="0"/>
    <x v="9"/>
    <s v="Direção Ambiente e Saneamento "/>
    <s v="ORI"/>
    <x v="0"/>
    <m/>
    <x v="0"/>
    <x v="0"/>
    <x v="0"/>
    <x v="0"/>
    <x v="0"/>
    <x v="0"/>
    <x v="0"/>
    <x v="0"/>
    <x v="0"/>
    <x v="0"/>
    <x v="0"/>
    <s v="Direção Ambiente e Saneamento "/>
    <x v="0"/>
    <x v="0"/>
    <x v="0"/>
    <x v="0"/>
    <x v="0"/>
    <x v="0"/>
    <x v="0"/>
    <x v="0"/>
    <x v="0"/>
    <x v="0"/>
    <x v="9"/>
    <x v="0"/>
    <s v=" PAgto de salario do pessoal do  saneamento referente a Abril de 2021 conforme documentos anexos.  "/>
  </r>
  <r>
    <x v="0"/>
    <n v="0"/>
    <n v="0"/>
    <n v="0"/>
    <n v="299"/>
    <x v="3137"/>
    <x v="0"/>
    <x v="0"/>
    <x v="0"/>
    <s v="03.16.16"/>
    <x v="56"/>
    <x v="0"/>
    <x v="0"/>
    <s v="Direção Ambiente e Saneamento "/>
    <s v="03.16.16"/>
    <s v="Direção Ambiente e Saneamento "/>
    <s v="03.16.16"/>
    <x v="5"/>
    <x v="0"/>
    <x v="0"/>
    <x v="0"/>
    <x v="1"/>
    <x v="0"/>
    <x v="0"/>
    <x v="0"/>
    <x v="1"/>
    <s v="2021-04-30"/>
    <x v="1"/>
    <n v="299"/>
    <x v="0"/>
    <m/>
    <x v="0"/>
    <m/>
    <x v="27"/>
    <n v="100474708"/>
    <x v="0"/>
    <x v="9"/>
    <s v="Direção Ambiente e Saneamento "/>
    <s v="ORI"/>
    <x v="0"/>
    <m/>
    <x v="0"/>
    <x v="0"/>
    <x v="0"/>
    <x v="0"/>
    <x v="0"/>
    <x v="0"/>
    <x v="0"/>
    <x v="0"/>
    <x v="0"/>
    <x v="0"/>
    <x v="0"/>
    <s v="Direção Ambiente e Saneamento "/>
    <x v="0"/>
    <x v="0"/>
    <x v="0"/>
    <x v="0"/>
    <x v="0"/>
    <x v="0"/>
    <x v="0"/>
    <x v="0"/>
    <x v="0"/>
    <x v="0"/>
    <x v="9"/>
    <x v="0"/>
    <s v=" PAgto de salario do pessoal do  saneamento referente a Abril de 2021 conforme documentos anexos.  "/>
  </r>
  <r>
    <x v="0"/>
    <n v="0"/>
    <n v="0"/>
    <n v="0"/>
    <n v="107"/>
    <x v="3137"/>
    <x v="0"/>
    <x v="0"/>
    <x v="0"/>
    <s v="03.16.16"/>
    <x v="56"/>
    <x v="0"/>
    <x v="0"/>
    <s v="Direção Ambiente e Saneamento "/>
    <s v="03.16.16"/>
    <s v="Direção Ambiente e Saneamento "/>
    <s v="03.16.16"/>
    <x v="4"/>
    <x v="0"/>
    <x v="0"/>
    <x v="0"/>
    <x v="0"/>
    <x v="0"/>
    <x v="0"/>
    <x v="0"/>
    <x v="1"/>
    <s v="2021-04-30"/>
    <x v="1"/>
    <n v="107"/>
    <x v="0"/>
    <m/>
    <x v="0"/>
    <m/>
    <x v="27"/>
    <n v="100474708"/>
    <x v="0"/>
    <x v="9"/>
    <s v="Direção Ambiente e Saneamento "/>
    <s v="ORI"/>
    <x v="0"/>
    <m/>
    <x v="0"/>
    <x v="0"/>
    <x v="0"/>
    <x v="0"/>
    <x v="0"/>
    <x v="0"/>
    <x v="0"/>
    <x v="0"/>
    <x v="0"/>
    <x v="0"/>
    <x v="0"/>
    <s v="Direção Ambiente e Saneamento "/>
    <x v="0"/>
    <x v="0"/>
    <x v="0"/>
    <x v="0"/>
    <x v="0"/>
    <x v="0"/>
    <x v="0"/>
    <x v="0"/>
    <x v="0"/>
    <x v="0"/>
    <x v="9"/>
    <x v="0"/>
    <s v=" PAgto de salario do pessoal do  saneamento referente a Abril de 2021 conforme documentos anexos.  "/>
  </r>
  <r>
    <x v="0"/>
    <n v="0"/>
    <n v="0"/>
    <n v="0"/>
    <n v="191"/>
    <x v="3137"/>
    <x v="0"/>
    <x v="0"/>
    <x v="0"/>
    <s v="03.16.16"/>
    <x v="56"/>
    <x v="0"/>
    <x v="0"/>
    <s v="Direção Ambiente e Saneamento "/>
    <s v="03.16.16"/>
    <s v="Direção Ambiente e Saneamento "/>
    <s v="03.16.16"/>
    <x v="4"/>
    <x v="0"/>
    <x v="0"/>
    <x v="0"/>
    <x v="0"/>
    <x v="0"/>
    <x v="0"/>
    <x v="0"/>
    <x v="1"/>
    <s v="2021-04-30"/>
    <x v="1"/>
    <n v="191"/>
    <x v="0"/>
    <m/>
    <x v="0"/>
    <m/>
    <x v="27"/>
    <n v="100474708"/>
    <x v="0"/>
    <x v="9"/>
    <s v="Direção Ambiente e Saneamento "/>
    <s v="ORI"/>
    <x v="0"/>
    <m/>
    <x v="0"/>
    <x v="0"/>
    <x v="0"/>
    <x v="0"/>
    <x v="0"/>
    <x v="0"/>
    <x v="0"/>
    <x v="0"/>
    <x v="0"/>
    <x v="0"/>
    <x v="0"/>
    <s v="Direção Ambiente e Saneamento "/>
    <x v="0"/>
    <x v="0"/>
    <x v="0"/>
    <x v="0"/>
    <x v="0"/>
    <x v="0"/>
    <x v="0"/>
    <x v="0"/>
    <x v="0"/>
    <x v="0"/>
    <x v="9"/>
    <x v="0"/>
    <s v=" PAgto de salario do pessoal do  saneamento referente a Abril de 2021 conforme documentos anexos.  "/>
  </r>
  <r>
    <x v="0"/>
    <n v="0"/>
    <n v="0"/>
    <n v="0"/>
    <n v="12600"/>
    <x v="3143"/>
    <x v="0"/>
    <x v="1"/>
    <x v="0"/>
    <s v="80.02.10.03"/>
    <x v="20"/>
    <x v="1"/>
    <x v="1"/>
    <s v="Outros"/>
    <s v="80.02.10"/>
    <s v="Outros"/>
    <s v="80.02.10"/>
    <x v="37"/>
    <x v="0"/>
    <x v="1"/>
    <x v="0"/>
    <x v="0"/>
    <x v="1"/>
    <x v="1"/>
    <x v="0"/>
    <x v="1"/>
    <s v="2021-04-30"/>
    <x v="1"/>
    <n v="126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7812"/>
    <x v="3137"/>
    <x v="0"/>
    <x v="0"/>
    <x v="0"/>
    <s v="03.16.16"/>
    <x v="56"/>
    <x v="0"/>
    <x v="0"/>
    <s v="Direção Ambiente e Saneamento "/>
    <s v="03.16.16"/>
    <s v="Direção Ambiente e Saneamento "/>
    <s v="03.16.16"/>
    <x v="4"/>
    <x v="0"/>
    <x v="0"/>
    <x v="0"/>
    <x v="0"/>
    <x v="0"/>
    <x v="0"/>
    <x v="0"/>
    <x v="1"/>
    <s v="2021-04-30"/>
    <x v="1"/>
    <n v="7812"/>
    <x v="0"/>
    <m/>
    <x v="0"/>
    <m/>
    <x v="26"/>
    <n v="100478627"/>
    <x v="0"/>
    <x v="8"/>
    <s v="Direção Ambiente e Saneamento "/>
    <s v="ORI"/>
    <x v="0"/>
    <m/>
    <x v="0"/>
    <x v="0"/>
    <x v="0"/>
    <x v="0"/>
    <x v="0"/>
    <x v="0"/>
    <x v="0"/>
    <x v="0"/>
    <x v="0"/>
    <x v="0"/>
    <x v="0"/>
    <s v="Direção Ambiente e Saneamento "/>
    <x v="0"/>
    <x v="0"/>
    <x v="0"/>
    <x v="0"/>
    <x v="0"/>
    <x v="0"/>
    <x v="0"/>
    <x v="0"/>
    <x v="0"/>
    <x v="0"/>
    <x v="8"/>
    <x v="0"/>
    <s v=" PAgto de salario do pessoal do  saneamento referente a Abril de 2021 conforme documentos anexos.  "/>
  </r>
  <r>
    <x v="0"/>
    <n v="0"/>
    <n v="0"/>
    <n v="0"/>
    <n v="31"/>
    <x v="3137"/>
    <x v="0"/>
    <x v="0"/>
    <x v="0"/>
    <s v="03.16.16"/>
    <x v="56"/>
    <x v="0"/>
    <x v="0"/>
    <s v="Direção Ambiente e Saneamento "/>
    <s v="03.16.16"/>
    <s v="Direção Ambiente e Saneamento "/>
    <s v="03.16.16"/>
    <x v="32"/>
    <x v="0"/>
    <x v="0"/>
    <x v="0"/>
    <x v="1"/>
    <x v="0"/>
    <x v="0"/>
    <x v="0"/>
    <x v="1"/>
    <s v="2021-04-30"/>
    <x v="1"/>
    <n v="31"/>
    <x v="0"/>
    <m/>
    <x v="0"/>
    <m/>
    <x v="26"/>
    <n v="100478627"/>
    <x v="0"/>
    <x v="8"/>
    <s v="Direção Ambiente e Saneamento "/>
    <s v="ORI"/>
    <x v="0"/>
    <m/>
    <x v="0"/>
    <x v="0"/>
    <x v="0"/>
    <x v="0"/>
    <x v="0"/>
    <x v="0"/>
    <x v="0"/>
    <x v="0"/>
    <x v="0"/>
    <x v="0"/>
    <x v="0"/>
    <s v="Direção Ambiente e Saneamento "/>
    <x v="0"/>
    <x v="0"/>
    <x v="0"/>
    <x v="0"/>
    <x v="0"/>
    <x v="0"/>
    <x v="0"/>
    <x v="0"/>
    <x v="0"/>
    <x v="0"/>
    <x v="8"/>
    <x v="0"/>
    <s v=" PAgto de salario do pessoal do  saneamento referente a Abril de 2021 conforme documentos anexos.  "/>
  </r>
  <r>
    <x v="0"/>
    <n v="0"/>
    <n v="0"/>
    <n v="0"/>
    <n v="195"/>
    <x v="3137"/>
    <x v="0"/>
    <x v="0"/>
    <x v="0"/>
    <s v="03.16.16"/>
    <x v="56"/>
    <x v="0"/>
    <x v="0"/>
    <s v="Direção Ambiente e Saneamento "/>
    <s v="03.16.16"/>
    <s v="Direção Ambiente e Saneamento "/>
    <s v="03.16.16"/>
    <x v="5"/>
    <x v="0"/>
    <x v="0"/>
    <x v="0"/>
    <x v="1"/>
    <x v="0"/>
    <x v="0"/>
    <x v="0"/>
    <x v="1"/>
    <s v="2021-04-30"/>
    <x v="1"/>
    <n v="195"/>
    <x v="0"/>
    <m/>
    <x v="0"/>
    <m/>
    <x v="26"/>
    <n v="100478627"/>
    <x v="0"/>
    <x v="8"/>
    <s v="Direção Ambiente e Saneamento "/>
    <s v="ORI"/>
    <x v="0"/>
    <m/>
    <x v="0"/>
    <x v="0"/>
    <x v="0"/>
    <x v="0"/>
    <x v="0"/>
    <x v="0"/>
    <x v="0"/>
    <x v="0"/>
    <x v="0"/>
    <x v="0"/>
    <x v="0"/>
    <s v="Direção Ambiente e Saneamento "/>
    <x v="0"/>
    <x v="0"/>
    <x v="0"/>
    <x v="0"/>
    <x v="0"/>
    <x v="0"/>
    <x v="0"/>
    <x v="0"/>
    <x v="0"/>
    <x v="0"/>
    <x v="8"/>
    <x v="0"/>
    <s v=" PAgto de salario do pessoal do  saneamento referente a Abril de 2021 conforme documentos anexos.  "/>
  </r>
  <r>
    <x v="0"/>
    <n v="0"/>
    <n v="0"/>
    <n v="0"/>
    <n v="69"/>
    <x v="3137"/>
    <x v="0"/>
    <x v="0"/>
    <x v="0"/>
    <s v="03.16.16"/>
    <x v="56"/>
    <x v="0"/>
    <x v="0"/>
    <s v="Direção Ambiente e Saneamento "/>
    <s v="03.16.16"/>
    <s v="Direção Ambiente e Saneamento "/>
    <s v="03.16.16"/>
    <x v="4"/>
    <x v="0"/>
    <x v="0"/>
    <x v="0"/>
    <x v="0"/>
    <x v="0"/>
    <x v="0"/>
    <x v="0"/>
    <x v="1"/>
    <s v="2021-04-30"/>
    <x v="1"/>
    <n v="69"/>
    <x v="0"/>
    <m/>
    <x v="0"/>
    <m/>
    <x v="26"/>
    <n v="100478627"/>
    <x v="0"/>
    <x v="8"/>
    <s v="Direção Ambiente e Saneamento "/>
    <s v="ORI"/>
    <x v="0"/>
    <m/>
    <x v="0"/>
    <x v="0"/>
    <x v="0"/>
    <x v="0"/>
    <x v="0"/>
    <x v="0"/>
    <x v="0"/>
    <x v="0"/>
    <x v="0"/>
    <x v="0"/>
    <x v="0"/>
    <s v="Direção Ambiente e Saneamento "/>
    <x v="0"/>
    <x v="0"/>
    <x v="0"/>
    <x v="0"/>
    <x v="0"/>
    <x v="0"/>
    <x v="0"/>
    <x v="0"/>
    <x v="0"/>
    <x v="0"/>
    <x v="8"/>
    <x v="0"/>
    <s v=" PAgto de salario do pessoal do  saneamento referente a Abril de 2021 conforme documentos anexos.  "/>
  </r>
  <r>
    <x v="0"/>
    <n v="0"/>
    <n v="0"/>
    <n v="0"/>
    <n v="126"/>
    <x v="3137"/>
    <x v="0"/>
    <x v="0"/>
    <x v="0"/>
    <s v="03.16.16"/>
    <x v="56"/>
    <x v="0"/>
    <x v="0"/>
    <s v="Direção Ambiente e Saneamento "/>
    <s v="03.16.16"/>
    <s v="Direção Ambiente e Saneamento "/>
    <s v="03.16.16"/>
    <x v="4"/>
    <x v="0"/>
    <x v="0"/>
    <x v="0"/>
    <x v="0"/>
    <x v="0"/>
    <x v="0"/>
    <x v="0"/>
    <x v="1"/>
    <s v="2021-04-30"/>
    <x v="1"/>
    <n v="126"/>
    <x v="0"/>
    <m/>
    <x v="0"/>
    <m/>
    <x v="26"/>
    <n v="100478627"/>
    <x v="0"/>
    <x v="8"/>
    <s v="Direção Ambiente e Saneamento "/>
    <s v="ORI"/>
    <x v="0"/>
    <m/>
    <x v="0"/>
    <x v="0"/>
    <x v="0"/>
    <x v="0"/>
    <x v="0"/>
    <x v="0"/>
    <x v="0"/>
    <x v="0"/>
    <x v="0"/>
    <x v="0"/>
    <x v="0"/>
    <s v="Direção Ambiente e Saneamento "/>
    <x v="0"/>
    <x v="0"/>
    <x v="0"/>
    <x v="0"/>
    <x v="0"/>
    <x v="0"/>
    <x v="0"/>
    <x v="0"/>
    <x v="0"/>
    <x v="0"/>
    <x v="8"/>
    <x v="0"/>
    <s v=" PAgto de salario do pessoal do  saneamento referente a Abril de 2021 conforme documentos anexos.  "/>
  </r>
  <r>
    <x v="0"/>
    <n v="0"/>
    <n v="0"/>
    <n v="0"/>
    <n v="8233"/>
    <x v="3144"/>
    <x v="0"/>
    <x v="1"/>
    <x v="0"/>
    <s v="80.02.10.21"/>
    <x v="19"/>
    <x v="1"/>
    <x v="1"/>
    <s v="Outros"/>
    <s v="80.02.10"/>
    <s v="Outros"/>
    <s v="80.02.10"/>
    <x v="36"/>
    <x v="0"/>
    <x v="1"/>
    <x v="0"/>
    <x v="0"/>
    <x v="1"/>
    <x v="1"/>
    <x v="0"/>
    <x v="1"/>
    <s v="2021-04-30"/>
    <x v="1"/>
    <n v="8233"/>
    <x v="0"/>
    <m/>
    <x v="0"/>
    <m/>
    <x v="26"/>
    <n v="100478627"/>
    <x v="0"/>
    <x v="1"/>
    <s v="Retenções Descontos Judiciais"/>
    <s v="ORI"/>
    <x v="0"/>
    <m/>
    <x v="0"/>
    <x v="0"/>
    <x v="0"/>
    <x v="0"/>
    <x v="0"/>
    <x v="0"/>
    <x v="0"/>
    <x v="0"/>
    <x v="0"/>
    <x v="0"/>
    <x v="0"/>
    <s v="Retenções Descontos Judiciais"/>
    <x v="0"/>
    <x v="0"/>
    <x v="0"/>
    <x v="0"/>
    <x v="1"/>
    <x v="0"/>
    <x v="0"/>
    <x v="1"/>
    <x v="0"/>
    <x v="1"/>
    <x v="1"/>
    <x v="0"/>
    <s v="RETENCAO OT"/>
  </r>
  <r>
    <x v="0"/>
    <n v="0"/>
    <n v="0"/>
    <n v="0"/>
    <n v="28629"/>
    <x v="3137"/>
    <x v="0"/>
    <x v="0"/>
    <x v="0"/>
    <s v="03.16.16"/>
    <x v="56"/>
    <x v="0"/>
    <x v="0"/>
    <s v="Direção Ambiente e Saneamento "/>
    <s v="03.16.16"/>
    <s v="Direção Ambiente e Saneamento "/>
    <s v="03.16.16"/>
    <x v="5"/>
    <x v="0"/>
    <x v="0"/>
    <x v="0"/>
    <x v="1"/>
    <x v="0"/>
    <x v="0"/>
    <x v="0"/>
    <x v="1"/>
    <s v="2021-04-30"/>
    <x v="1"/>
    <n v="28629"/>
    <x v="0"/>
    <m/>
    <x v="0"/>
    <m/>
    <x v="5"/>
    <n v="100474914"/>
    <x v="0"/>
    <x v="1"/>
    <s v="Direção Ambiente e Saneamento "/>
    <s v="ORI"/>
    <x v="0"/>
    <m/>
    <x v="0"/>
    <x v="0"/>
    <x v="0"/>
    <x v="0"/>
    <x v="0"/>
    <x v="0"/>
    <x v="0"/>
    <x v="0"/>
    <x v="0"/>
    <x v="0"/>
    <x v="0"/>
    <s v="Direção Ambiente e Saneamento "/>
    <x v="0"/>
    <x v="0"/>
    <x v="0"/>
    <x v="0"/>
    <x v="0"/>
    <x v="0"/>
    <x v="0"/>
    <x v="0"/>
    <x v="0"/>
    <x v="0"/>
    <x v="1"/>
    <x v="0"/>
    <s v=" PAgto de salario do pessoal do  saneamento referente a Abril de 2021 conforme documentos anexos.  "/>
  </r>
  <r>
    <x v="0"/>
    <n v="0"/>
    <n v="0"/>
    <n v="0"/>
    <n v="18077"/>
    <x v="3137"/>
    <x v="0"/>
    <x v="0"/>
    <x v="0"/>
    <s v="03.16.16"/>
    <x v="56"/>
    <x v="0"/>
    <x v="0"/>
    <s v="Direção Ambiente e Saneamento "/>
    <s v="03.16.16"/>
    <s v="Direção Ambiente e Saneamento "/>
    <s v="03.16.16"/>
    <x v="4"/>
    <x v="0"/>
    <x v="0"/>
    <x v="0"/>
    <x v="0"/>
    <x v="0"/>
    <x v="0"/>
    <x v="0"/>
    <x v="1"/>
    <s v="2021-04-30"/>
    <x v="1"/>
    <n v="18077"/>
    <x v="0"/>
    <m/>
    <x v="0"/>
    <m/>
    <x v="5"/>
    <n v="100474914"/>
    <x v="0"/>
    <x v="1"/>
    <s v="Direção Ambiente e Saneamento "/>
    <s v="ORI"/>
    <x v="0"/>
    <m/>
    <x v="0"/>
    <x v="0"/>
    <x v="0"/>
    <x v="0"/>
    <x v="0"/>
    <x v="0"/>
    <x v="0"/>
    <x v="0"/>
    <x v="0"/>
    <x v="0"/>
    <x v="0"/>
    <s v="Direção Ambiente e Saneamento "/>
    <x v="0"/>
    <x v="0"/>
    <x v="0"/>
    <x v="0"/>
    <x v="0"/>
    <x v="0"/>
    <x v="0"/>
    <x v="0"/>
    <x v="0"/>
    <x v="0"/>
    <x v="1"/>
    <x v="0"/>
    <s v=" PAgto de salario do pessoal do  saneamento referente a Abril de 2021 conforme documentos anexos.  "/>
  </r>
  <r>
    <x v="0"/>
    <n v="0"/>
    <n v="0"/>
    <n v="0"/>
    <n v="4686"/>
    <x v="3137"/>
    <x v="0"/>
    <x v="0"/>
    <x v="0"/>
    <s v="03.16.16"/>
    <x v="56"/>
    <x v="0"/>
    <x v="0"/>
    <s v="Direção Ambiente e Saneamento "/>
    <s v="03.16.16"/>
    <s v="Direção Ambiente e Saneamento "/>
    <s v="03.16.16"/>
    <x v="32"/>
    <x v="0"/>
    <x v="0"/>
    <x v="0"/>
    <x v="1"/>
    <x v="0"/>
    <x v="0"/>
    <x v="0"/>
    <x v="1"/>
    <s v="2021-04-30"/>
    <x v="1"/>
    <n v="4686"/>
    <x v="0"/>
    <m/>
    <x v="0"/>
    <m/>
    <x v="5"/>
    <n v="100474914"/>
    <x v="0"/>
    <x v="1"/>
    <s v="Direção Ambiente e Saneamento "/>
    <s v="ORI"/>
    <x v="0"/>
    <m/>
    <x v="0"/>
    <x v="0"/>
    <x v="0"/>
    <x v="0"/>
    <x v="0"/>
    <x v="0"/>
    <x v="0"/>
    <x v="0"/>
    <x v="0"/>
    <x v="0"/>
    <x v="0"/>
    <s v="Direção Ambiente e Saneamento "/>
    <x v="0"/>
    <x v="0"/>
    <x v="0"/>
    <x v="0"/>
    <x v="0"/>
    <x v="0"/>
    <x v="0"/>
    <x v="0"/>
    <x v="0"/>
    <x v="0"/>
    <x v="1"/>
    <x v="0"/>
    <s v=" PAgto de salario do pessoal do  saneamento referente a Abril de 2021 conforme documentos anexos.  "/>
  </r>
  <r>
    <x v="0"/>
    <n v="0"/>
    <n v="0"/>
    <n v="0"/>
    <n v="10250"/>
    <x v="3137"/>
    <x v="0"/>
    <x v="0"/>
    <x v="0"/>
    <s v="03.16.16"/>
    <x v="56"/>
    <x v="0"/>
    <x v="0"/>
    <s v="Direção Ambiente e Saneamento "/>
    <s v="03.16.16"/>
    <s v="Direção Ambiente e Saneamento "/>
    <s v="03.16.16"/>
    <x v="4"/>
    <x v="0"/>
    <x v="0"/>
    <x v="0"/>
    <x v="0"/>
    <x v="0"/>
    <x v="0"/>
    <x v="0"/>
    <x v="1"/>
    <s v="2021-04-30"/>
    <x v="1"/>
    <n v="10250"/>
    <x v="0"/>
    <m/>
    <x v="0"/>
    <m/>
    <x v="5"/>
    <n v="100474914"/>
    <x v="0"/>
    <x v="1"/>
    <s v="Direção Ambiente e Saneamento "/>
    <s v="ORI"/>
    <x v="0"/>
    <m/>
    <x v="0"/>
    <x v="0"/>
    <x v="0"/>
    <x v="0"/>
    <x v="0"/>
    <x v="0"/>
    <x v="0"/>
    <x v="0"/>
    <x v="0"/>
    <x v="0"/>
    <x v="0"/>
    <s v="Direção Ambiente e Saneamento "/>
    <x v="0"/>
    <x v="0"/>
    <x v="0"/>
    <x v="0"/>
    <x v="0"/>
    <x v="0"/>
    <x v="0"/>
    <x v="0"/>
    <x v="0"/>
    <x v="0"/>
    <x v="1"/>
    <x v="0"/>
    <s v=" PAgto de salario do pessoal do  saneamento referente a Abril de 2021 conforme documentos anexos.  "/>
  </r>
  <r>
    <x v="0"/>
    <n v="0"/>
    <n v="0"/>
    <n v="0"/>
    <n v="1144083"/>
    <x v="3137"/>
    <x v="0"/>
    <x v="0"/>
    <x v="0"/>
    <s v="03.16.16"/>
    <x v="56"/>
    <x v="0"/>
    <x v="0"/>
    <s v="Direção Ambiente e Saneamento "/>
    <s v="03.16.16"/>
    <s v="Direção Ambiente e Saneamento "/>
    <s v="03.16.16"/>
    <x v="4"/>
    <x v="0"/>
    <x v="0"/>
    <x v="0"/>
    <x v="0"/>
    <x v="0"/>
    <x v="0"/>
    <x v="0"/>
    <x v="1"/>
    <s v="2021-04-30"/>
    <x v="1"/>
    <n v="1144083"/>
    <x v="0"/>
    <m/>
    <x v="0"/>
    <m/>
    <x v="5"/>
    <n v="100474914"/>
    <x v="0"/>
    <x v="1"/>
    <s v="Direção Ambiente e Saneamento "/>
    <s v="ORI"/>
    <x v="0"/>
    <m/>
    <x v="0"/>
    <x v="0"/>
    <x v="0"/>
    <x v="0"/>
    <x v="0"/>
    <x v="0"/>
    <x v="0"/>
    <x v="0"/>
    <x v="0"/>
    <x v="0"/>
    <x v="0"/>
    <s v="Direção Ambiente e Saneamento "/>
    <x v="0"/>
    <x v="0"/>
    <x v="0"/>
    <x v="0"/>
    <x v="0"/>
    <x v="0"/>
    <x v="0"/>
    <x v="0"/>
    <x v="0"/>
    <x v="0"/>
    <x v="1"/>
    <x v="0"/>
    <s v=" PAgto de salario do pessoal do  saneamento referente a Abril de 2021 conforme documentos anexos.  "/>
  </r>
  <r>
    <x v="0"/>
    <n v="0"/>
    <n v="0"/>
    <n v="0"/>
    <n v="3800"/>
    <x v="3145"/>
    <x v="0"/>
    <x v="0"/>
    <x v="0"/>
    <s v="03.16.15"/>
    <x v="0"/>
    <x v="0"/>
    <x v="0"/>
    <s v="Direção Financeira"/>
    <s v="03.16.15"/>
    <s v="Direção Financeira"/>
    <s v="03.16.15"/>
    <x v="44"/>
    <x v="0"/>
    <x v="0"/>
    <x v="4"/>
    <x v="1"/>
    <x v="0"/>
    <x v="0"/>
    <x v="0"/>
    <x v="3"/>
    <s v="2021-05-10"/>
    <x v="1"/>
    <n v="3800"/>
    <x v="0"/>
    <m/>
    <x v="0"/>
    <m/>
    <x v="57"/>
    <n v="100477731"/>
    <x v="0"/>
    <x v="1"/>
    <s v="Direção Financeira"/>
    <s v="ORI"/>
    <x v="0"/>
    <m/>
    <x v="0"/>
    <x v="0"/>
    <x v="0"/>
    <x v="0"/>
    <x v="0"/>
    <x v="0"/>
    <x v="0"/>
    <x v="0"/>
    <x v="0"/>
    <x v="0"/>
    <x v="0"/>
    <s v="Direção Financeira"/>
    <x v="0"/>
    <x v="0"/>
    <x v="0"/>
    <x v="0"/>
    <x v="0"/>
    <x v="0"/>
    <x v="0"/>
    <x v="1"/>
    <x v="0"/>
    <x v="0"/>
    <x v="1"/>
    <x v="0"/>
    <s v="Ajuda de custo a favor do Sro Gerson Arnaldo Semedo Lopes a quando da sua deslocação para a cidade da Praia nos dias 14 e 16 para cidade de assomada  no dia 25 de Abril 2021, conforme a justificativa em anexo.  "/>
  </r>
  <r>
    <x v="0"/>
    <n v="0"/>
    <n v="0"/>
    <n v="0"/>
    <n v="2000"/>
    <x v="3146"/>
    <x v="0"/>
    <x v="0"/>
    <x v="0"/>
    <s v="01.25.04.21"/>
    <x v="6"/>
    <x v="2"/>
    <x v="2"/>
    <s v="Cultura"/>
    <s v="01.25.04"/>
    <s v="Cultura"/>
    <s v="01.25.04"/>
    <x v="7"/>
    <x v="0"/>
    <x v="3"/>
    <x v="3"/>
    <x v="1"/>
    <x v="2"/>
    <x v="0"/>
    <x v="0"/>
    <x v="3"/>
    <s v="2021-05-21"/>
    <x v="1"/>
    <n v="2000"/>
    <x v="0"/>
    <m/>
    <x v="0"/>
    <m/>
    <x v="120"/>
    <n v="100432252"/>
    <x v="0"/>
    <x v="1"/>
    <s v="Atividades Culturais e Promoção do Concelho"/>
    <s v="ORI"/>
    <x v="0"/>
    <s v="ACPC"/>
    <x v="0"/>
    <x v="0"/>
    <x v="0"/>
    <x v="0"/>
    <x v="0"/>
    <x v="0"/>
    <x v="0"/>
    <x v="0"/>
    <x v="0"/>
    <x v="0"/>
    <x v="0"/>
    <s v="Atividades Culturais e Promoção do Concelho"/>
    <x v="0"/>
    <x v="0"/>
    <x v="0"/>
    <x v="0"/>
    <x v="2"/>
    <x v="0"/>
    <x v="0"/>
    <x v="1"/>
    <x v="0"/>
    <x v="0"/>
    <x v="1"/>
    <x v="0"/>
    <s v="Apoio financeiro atribuído a favor do sr. Francisco Lopes da Silva, para custear as despesas com realização de almoço de confraternização na tomada de pose dos eleitos na recém criada associação comunitária de São João Baptista, conforme justificativos em anexo."/>
  </r>
  <r>
    <x v="0"/>
    <n v="0"/>
    <n v="0"/>
    <n v="0"/>
    <n v="8175"/>
    <x v="3147"/>
    <x v="0"/>
    <x v="0"/>
    <x v="0"/>
    <s v="03.16.15"/>
    <x v="0"/>
    <x v="0"/>
    <x v="0"/>
    <s v="Direção Financeira"/>
    <s v="03.16.15"/>
    <s v="Direção Financeira"/>
    <s v="03.16.15"/>
    <x v="28"/>
    <x v="0"/>
    <x v="0"/>
    <x v="4"/>
    <x v="1"/>
    <x v="0"/>
    <x v="0"/>
    <x v="0"/>
    <x v="3"/>
    <s v="2021-05-24"/>
    <x v="1"/>
    <n v="8175"/>
    <x v="0"/>
    <m/>
    <x v="0"/>
    <m/>
    <x v="0"/>
    <n v="100474696"/>
    <x v="0"/>
    <x v="0"/>
    <s v="Direção Financeira"/>
    <s v="ORI"/>
    <x v="0"/>
    <m/>
    <x v="0"/>
    <x v="0"/>
    <x v="0"/>
    <x v="0"/>
    <x v="0"/>
    <x v="0"/>
    <x v="0"/>
    <x v="0"/>
    <x v="0"/>
    <x v="0"/>
    <x v="0"/>
    <s v="Direção Financeira"/>
    <x v="0"/>
    <x v="0"/>
    <x v="0"/>
    <x v="0"/>
    <x v="0"/>
    <x v="0"/>
    <x v="0"/>
    <x v="1"/>
    <x v="0"/>
    <x v="0"/>
    <x v="0"/>
    <x v="0"/>
    <s v="Pagamento a favor do Senhor Hélio Silva Lopes, pela prestação de serviços de examinar os controlos contabilísticos, financeiros e operacionais, promovendo um controlo eficaz, com base na avaliação de risco, referente a mês de Maio 2021, conforme justificativo em anexo. "/>
  </r>
  <r>
    <x v="0"/>
    <n v="0"/>
    <n v="0"/>
    <n v="0"/>
    <n v="46322"/>
    <x v="3147"/>
    <x v="0"/>
    <x v="0"/>
    <x v="0"/>
    <s v="03.16.15"/>
    <x v="0"/>
    <x v="0"/>
    <x v="0"/>
    <s v="Direção Financeira"/>
    <s v="03.16.15"/>
    <s v="Direção Financeira"/>
    <s v="03.16.15"/>
    <x v="28"/>
    <x v="0"/>
    <x v="0"/>
    <x v="4"/>
    <x v="1"/>
    <x v="0"/>
    <x v="0"/>
    <x v="0"/>
    <x v="3"/>
    <s v="2021-05-24"/>
    <x v="1"/>
    <n v="46322"/>
    <x v="0"/>
    <m/>
    <x v="0"/>
    <m/>
    <x v="40"/>
    <n v="100478223"/>
    <x v="0"/>
    <x v="1"/>
    <s v="Direção Financeira"/>
    <s v="ORI"/>
    <x v="0"/>
    <m/>
    <x v="0"/>
    <x v="0"/>
    <x v="0"/>
    <x v="0"/>
    <x v="0"/>
    <x v="0"/>
    <x v="0"/>
    <x v="0"/>
    <x v="0"/>
    <x v="0"/>
    <x v="0"/>
    <s v="Direção Financeira"/>
    <x v="0"/>
    <x v="0"/>
    <x v="0"/>
    <x v="0"/>
    <x v="0"/>
    <x v="0"/>
    <x v="0"/>
    <x v="1"/>
    <x v="0"/>
    <x v="0"/>
    <x v="1"/>
    <x v="0"/>
    <s v="Pagamento a favor do Senhor Hélio Silva Lopes, pela prestação de serviços de examinar os controlos contabilísticos, financeiros e operacionais, promovendo um controlo eficaz, com base na avaliação de risco, referente a mês de Maio 2021, conforme justificativo em anexo. "/>
  </r>
  <r>
    <x v="1"/>
    <n v="0"/>
    <n v="0"/>
    <n v="0"/>
    <n v="2300"/>
    <x v="3148"/>
    <x v="0"/>
    <x v="0"/>
    <x v="0"/>
    <s v="01.26.03.16"/>
    <x v="16"/>
    <x v="5"/>
    <x v="6"/>
    <s v="Turismo"/>
    <s v="01.26.03"/>
    <s v="Turismo"/>
    <s v="01.26.03"/>
    <x v="26"/>
    <x v="0"/>
    <x v="0"/>
    <x v="0"/>
    <x v="1"/>
    <x v="2"/>
    <x v="2"/>
    <x v="0"/>
    <x v="3"/>
    <s v="2021-05-24"/>
    <x v="1"/>
    <n v="2300"/>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enhor Elson Furtado da Silva, pela prestação de serviços de fiscalização do parque do estacionamento de transporte público e passageiros, referente a mês de Maio 2021, conforme justificativo em anexo.  "/>
  </r>
  <r>
    <x v="1"/>
    <n v="0"/>
    <n v="0"/>
    <n v="0"/>
    <n v="13030"/>
    <x v="3148"/>
    <x v="0"/>
    <x v="0"/>
    <x v="0"/>
    <s v="01.26.03.16"/>
    <x v="16"/>
    <x v="5"/>
    <x v="6"/>
    <s v="Turismo"/>
    <s v="01.26.03"/>
    <s v="Turismo"/>
    <s v="01.26.03"/>
    <x v="26"/>
    <x v="0"/>
    <x v="0"/>
    <x v="0"/>
    <x v="1"/>
    <x v="2"/>
    <x v="2"/>
    <x v="0"/>
    <x v="3"/>
    <s v="2021-05-24"/>
    <x v="1"/>
    <n v="13030"/>
    <x v="0"/>
    <m/>
    <x v="0"/>
    <m/>
    <x v="272"/>
    <n v="100478644"/>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enhor Elson Furtado da Silva, pela prestação de serviços de fiscalização do parque do estacionamento de transporte público e passageiros, referente a mês de Maio 2021, conforme justificativo em anexo.  "/>
  </r>
  <r>
    <x v="1"/>
    <n v="0"/>
    <n v="0"/>
    <n v="0"/>
    <n v="3243052"/>
    <x v="3149"/>
    <x v="0"/>
    <x v="1"/>
    <x v="0"/>
    <s v="03.03.10"/>
    <x v="10"/>
    <x v="0"/>
    <x v="3"/>
    <s v="Receitas Da Câmara"/>
    <s v="03.03.10"/>
    <s v="Receitas Da Câmara"/>
    <s v="03.03.10"/>
    <x v="62"/>
    <x v="0"/>
    <x v="7"/>
    <x v="14"/>
    <x v="1"/>
    <x v="0"/>
    <x v="1"/>
    <x v="0"/>
    <x v="3"/>
    <s v="2021-05-03"/>
    <x v="1"/>
    <n v="3243052"/>
    <x v="0"/>
    <m/>
    <x v="0"/>
    <m/>
    <x v="5"/>
    <n v="100474914"/>
    <x v="0"/>
    <x v="1"/>
    <s v="Receitas Da Câmara"/>
    <s v="EXT"/>
    <x v="0"/>
    <s v="RDC"/>
    <x v="0"/>
    <x v="0"/>
    <x v="0"/>
    <x v="0"/>
    <x v="0"/>
    <x v="0"/>
    <x v="0"/>
    <x v="0"/>
    <x v="0"/>
    <x v="0"/>
    <x v="0"/>
    <s v="Receitas Da Câmara"/>
    <x v="0"/>
    <x v="0"/>
    <x v="0"/>
    <x v="0"/>
    <x v="0"/>
    <x v="0"/>
    <x v="0"/>
    <x v="1"/>
    <x v="0"/>
    <x v="0"/>
    <x v="1"/>
    <x v="0"/>
    <s v="Transferência do salário do pessoal do ministério do ambiente referente a Maio, Junho, Julho e Agosto 2020, conforme o extracto em anexo. "/>
  </r>
  <r>
    <x v="0"/>
    <n v="0"/>
    <n v="0"/>
    <n v="0"/>
    <n v="3300"/>
    <x v="3150"/>
    <x v="0"/>
    <x v="1"/>
    <x v="0"/>
    <s v="03.03.10"/>
    <x v="10"/>
    <x v="0"/>
    <x v="3"/>
    <s v="Receitas Da Câmara"/>
    <s v="03.03.10"/>
    <s v="Receitas Da Câmara"/>
    <s v="03.03.10"/>
    <x v="16"/>
    <x v="0"/>
    <x v="4"/>
    <x v="6"/>
    <x v="1"/>
    <x v="0"/>
    <x v="1"/>
    <x v="0"/>
    <x v="4"/>
    <s v="2021-06-11"/>
    <x v="1"/>
    <n v="3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300"/>
    <x v="3151"/>
    <x v="0"/>
    <x v="1"/>
    <x v="0"/>
    <s v="03.03.10"/>
    <x v="10"/>
    <x v="0"/>
    <x v="3"/>
    <s v="Receitas Da Câmara"/>
    <s v="03.03.10"/>
    <s v="Receitas Da Câmara"/>
    <s v="03.03.10"/>
    <x v="14"/>
    <x v="0"/>
    <x v="4"/>
    <x v="6"/>
    <x v="1"/>
    <x v="0"/>
    <x v="1"/>
    <x v="0"/>
    <x v="4"/>
    <s v="2021-06-11"/>
    <x v="1"/>
    <n v="4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400"/>
    <x v="3152"/>
    <x v="0"/>
    <x v="1"/>
    <x v="0"/>
    <s v="03.03.10"/>
    <x v="10"/>
    <x v="0"/>
    <x v="3"/>
    <s v="Receitas Da Câmara"/>
    <s v="03.03.10"/>
    <s v="Receitas Da Câmara"/>
    <s v="03.03.10"/>
    <x v="12"/>
    <x v="0"/>
    <x v="4"/>
    <x v="6"/>
    <x v="1"/>
    <x v="0"/>
    <x v="1"/>
    <x v="0"/>
    <x v="4"/>
    <s v="2021-06-11"/>
    <x v="1"/>
    <n v="22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0"/>
    <x v="3153"/>
    <x v="0"/>
    <x v="1"/>
    <x v="0"/>
    <s v="03.03.10"/>
    <x v="10"/>
    <x v="0"/>
    <x v="3"/>
    <s v="Receitas Da Câmara"/>
    <s v="03.03.10"/>
    <s v="Receitas Da Câmara"/>
    <s v="03.03.10"/>
    <x v="15"/>
    <x v="0"/>
    <x v="4"/>
    <x v="6"/>
    <x v="1"/>
    <x v="0"/>
    <x v="1"/>
    <x v="0"/>
    <x v="4"/>
    <s v="2021-06-11"/>
    <x v="1"/>
    <n v="3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3154"/>
    <x v="0"/>
    <x v="1"/>
    <x v="0"/>
    <s v="03.03.10"/>
    <x v="10"/>
    <x v="0"/>
    <x v="3"/>
    <s v="Receitas Da Câmara"/>
    <s v="03.03.10"/>
    <s v="Receitas Da Câmara"/>
    <s v="03.03.10"/>
    <x v="70"/>
    <x v="0"/>
    <x v="4"/>
    <x v="6"/>
    <x v="1"/>
    <x v="0"/>
    <x v="1"/>
    <x v="0"/>
    <x v="4"/>
    <s v="2021-06-11"/>
    <x v="1"/>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332"/>
    <x v="3155"/>
    <x v="0"/>
    <x v="1"/>
    <x v="0"/>
    <s v="03.03.10"/>
    <x v="10"/>
    <x v="0"/>
    <x v="3"/>
    <s v="Receitas Da Câmara"/>
    <s v="03.03.10"/>
    <s v="Receitas Da Câmara"/>
    <s v="03.03.10"/>
    <x v="13"/>
    <x v="0"/>
    <x v="0"/>
    <x v="0"/>
    <x v="1"/>
    <x v="0"/>
    <x v="1"/>
    <x v="0"/>
    <x v="4"/>
    <s v="2021-06-11"/>
    <x v="1"/>
    <n v="2333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770"/>
    <x v="3156"/>
    <x v="0"/>
    <x v="1"/>
    <x v="0"/>
    <s v="03.03.10"/>
    <x v="10"/>
    <x v="0"/>
    <x v="3"/>
    <s v="Receitas Da Câmara"/>
    <s v="03.03.10"/>
    <s v="Receitas Da Câmara"/>
    <s v="03.03.10"/>
    <x v="24"/>
    <x v="0"/>
    <x v="4"/>
    <x v="6"/>
    <x v="1"/>
    <x v="0"/>
    <x v="1"/>
    <x v="0"/>
    <x v="4"/>
    <s v="2021-06-11"/>
    <x v="1"/>
    <n v="307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200"/>
    <x v="3157"/>
    <x v="0"/>
    <x v="1"/>
    <x v="0"/>
    <s v="03.03.10"/>
    <x v="10"/>
    <x v="0"/>
    <x v="3"/>
    <s v="Receitas Da Câmara"/>
    <s v="03.03.10"/>
    <s v="Receitas Da Câmara"/>
    <s v="03.03.10"/>
    <x v="21"/>
    <x v="0"/>
    <x v="0"/>
    <x v="8"/>
    <x v="1"/>
    <x v="0"/>
    <x v="1"/>
    <x v="0"/>
    <x v="4"/>
    <s v="2021-06-11"/>
    <x v="1"/>
    <n v="7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60"/>
    <x v="3158"/>
    <x v="0"/>
    <x v="1"/>
    <x v="0"/>
    <s v="03.03.10"/>
    <x v="10"/>
    <x v="0"/>
    <x v="3"/>
    <s v="Receitas Da Câmara"/>
    <s v="03.03.10"/>
    <s v="Receitas Da Câmara"/>
    <s v="03.03.10"/>
    <x v="22"/>
    <x v="0"/>
    <x v="4"/>
    <x v="6"/>
    <x v="1"/>
    <x v="0"/>
    <x v="1"/>
    <x v="0"/>
    <x v="4"/>
    <s v="2021-06-11"/>
    <x v="1"/>
    <n v="3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9"/>
    <x v="3159"/>
    <x v="0"/>
    <x v="1"/>
    <x v="0"/>
    <s v="03.03.10"/>
    <x v="10"/>
    <x v="0"/>
    <x v="3"/>
    <s v="Receitas Da Câmara"/>
    <s v="03.03.10"/>
    <s v="Receitas Da Câmara"/>
    <s v="03.03.10"/>
    <x v="20"/>
    <x v="0"/>
    <x v="4"/>
    <x v="7"/>
    <x v="1"/>
    <x v="0"/>
    <x v="1"/>
    <x v="0"/>
    <x v="4"/>
    <s v="2021-06-11"/>
    <x v="1"/>
    <n v="22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
    <x v="3160"/>
    <x v="0"/>
    <x v="1"/>
    <x v="0"/>
    <s v="03.03.10"/>
    <x v="10"/>
    <x v="0"/>
    <x v="3"/>
    <s v="Receitas Da Câmara"/>
    <s v="03.03.10"/>
    <s v="Receitas Da Câmara"/>
    <s v="03.03.10"/>
    <x v="72"/>
    <x v="0"/>
    <x v="4"/>
    <x v="7"/>
    <x v="1"/>
    <x v="0"/>
    <x v="1"/>
    <x v="0"/>
    <x v="4"/>
    <s v="2021-06-11"/>
    <x v="1"/>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3161"/>
    <x v="0"/>
    <x v="1"/>
    <x v="0"/>
    <s v="03.03.10"/>
    <x v="10"/>
    <x v="0"/>
    <x v="3"/>
    <s v="Receitas Da Câmara"/>
    <s v="03.03.10"/>
    <s v="Receitas Da Câmara"/>
    <s v="03.03.10"/>
    <x v="71"/>
    <x v="0"/>
    <x v="0"/>
    <x v="8"/>
    <x v="1"/>
    <x v="0"/>
    <x v="1"/>
    <x v="0"/>
    <x v="4"/>
    <s v="2021-06-11"/>
    <x v="1"/>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3162"/>
    <x v="0"/>
    <x v="1"/>
    <x v="0"/>
    <s v="03.03.10"/>
    <x v="10"/>
    <x v="0"/>
    <x v="3"/>
    <s v="Receitas Da Câmara"/>
    <s v="03.03.10"/>
    <s v="Receitas Da Câmara"/>
    <s v="03.03.10"/>
    <x v="18"/>
    <x v="0"/>
    <x v="4"/>
    <x v="6"/>
    <x v="1"/>
    <x v="0"/>
    <x v="1"/>
    <x v="0"/>
    <x v="4"/>
    <s v="2021-06-11"/>
    <x v="1"/>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9"/>
    <x v="3163"/>
    <x v="0"/>
    <x v="1"/>
    <x v="0"/>
    <s v="03.03.10"/>
    <x v="10"/>
    <x v="0"/>
    <x v="3"/>
    <s v="Receitas Da Câmara"/>
    <s v="03.03.10"/>
    <s v="Receitas Da Câmara"/>
    <s v="03.03.10"/>
    <x v="23"/>
    <x v="0"/>
    <x v="4"/>
    <x v="7"/>
    <x v="1"/>
    <x v="0"/>
    <x v="1"/>
    <x v="0"/>
    <x v="4"/>
    <s v="2021-06-11"/>
    <x v="1"/>
    <n v="29"/>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36200"/>
    <x v="3164"/>
    <x v="0"/>
    <x v="0"/>
    <x v="0"/>
    <s v="01.27.06.68"/>
    <x v="38"/>
    <x v="3"/>
    <x v="4"/>
    <s v="Requalificação Urbana e habitação"/>
    <s v="01.27.06"/>
    <s v="Requalificação Urbana e habitação"/>
    <s v="01.27.06"/>
    <x v="26"/>
    <x v="0"/>
    <x v="0"/>
    <x v="0"/>
    <x v="1"/>
    <x v="2"/>
    <x v="2"/>
    <x v="0"/>
    <x v="6"/>
    <s v="2021-07-07"/>
    <x v="2"/>
    <n v="36200"/>
    <x v="0"/>
    <m/>
    <x v="0"/>
    <m/>
    <x v="128"/>
    <n v="100394892"/>
    <x v="0"/>
    <x v="1"/>
    <s v="Requalificação Urbana e Ambiental  de Manguinho"/>
    <s v="ORI"/>
    <x v="0"/>
    <s v="RM"/>
    <x v="0"/>
    <x v="0"/>
    <x v="0"/>
    <x v="0"/>
    <x v="0"/>
    <x v="0"/>
    <x v="0"/>
    <x v="0"/>
    <x v="0"/>
    <x v="0"/>
    <x v="0"/>
    <s v="Requalificação Urbana e Ambiental  de Manguinho"/>
    <x v="0"/>
    <x v="0"/>
    <x v="0"/>
    <x v="0"/>
    <x v="2"/>
    <x v="0"/>
    <x v="0"/>
    <x v="1"/>
    <x v="0"/>
    <x v="0"/>
    <x v="1"/>
    <x v="0"/>
    <s v="Pagamento a favor da Casa comercial agro centro, referente aos materiais para instalação de rega gota a gota no bairro de Manguinho, enquadrada no projeto de fundo descentralização, conforme justificativo em anexo."/>
  </r>
  <r>
    <x v="0"/>
    <n v="0"/>
    <n v="0"/>
    <n v="0"/>
    <n v="10834"/>
    <x v="3165"/>
    <x v="0"/>
    <x v="0"/>
    <x v="0"/>
    <s v="03.16.11"/>
    <x v="57"/>
    <x v="0"/>
    <x v="0"/>
    <s v="Direcção de Obras"/>
    <s v="03.16.11"/>
    <s v="Direcção de Obras"/>
    <s v="03.16.11"/>
    <x v="4"/>
    <x v="0"/>
    <x v="0"/>
    <x v="0"/>
    <x v="0"/>
    <x v="0"/>
    <x v="0"/>
    <x v="0"/>
    <x v="4"/>
    <s v="2021-06-25"/>
    <x v="1"/>
    <n v="10834"/>
    <x v="0"/>
    <m/>
    <x v="0"/>
    <m/>
    <x v="0"/>
    <n v="100474696"/>
    <x v="0"/>
    <x v="0"/>
    <s v="Direcção de Obras"/>
    <s v="ORI"/>
    <x v="0"/>
    <m/>
    <x v="0"/>
    <x v="0"/>
    <x v="0"/>
    <x v="0"/>
    <x v="0"/>
    <x v="0"/>
    <x v="0"/>
    <x v="0"/>
    <x v="0"/>
    <x v="0"/>
    <x v="0"/>
    <s v="Direcção de Obras"/>
    <x v="0"/>
    <x v="0"/>
    <x v="0"/>
    <x v="0"/>
    <x v="0"/>
    <x v="0"/>
    <x v="0"/>
    <x v="0"/>
    <x v="0"/>
    <x v="0"/>
    <x v="0"/>
    <x v="0"/>
    <s v="PAgto de salario a favor do Diretor de Obras Sr Alberto Miranda, referente a Junho 2021 conforme documentos em anexo.  "/>
  </r>
  <r>
    <x v="0"/>
    <n v="0"/>
    <n v="0"/>
    <n v="0"/>
    <n v="10834"/>
    <x v="3166"/>
    <x v="0"/>
    <x v="1"/>
    <x v="0"/>
    <s v="80.02.01"/>
    <x v="1"/>
    <x v="1"/>
    <x v="1"/>
    <s v="Retenções Iur"/>
    <s v="80.02.01"/>
    <s v="Retenções Iur"/>
    <s v="80.02.01"/>
    <x v="1"/>
    <x v="0"/>
    <x v="1"/>
    <x v="0"/>
    <x v="0"/>
    <x v="1"/>
    <x v="1"/>
    <x v="0"/>
    <x v="4"/>
    <s v="2021-06-25"/>
    <x v="1"/>
    <n v="10834"/>
    <x v="0"/>
    <m/>
    <x v="0"/>
    <m/>
    <x v="0"/>
    <n v="100474696"/>
    <x v="0"/>
    <x v="1"/>
    <s v="Retenções Iur"/>
    <s v="ORI"/>
    <x v="0"/>
    <s v="RIUR"/>
    <x v="0"/>
    <x v="0"/>
    <x v="0"/>
    <x v="0"/>
    <x v="0"/>
    <x v="0"/>
    <x v="0"/>
    <x v="0"/>
    <x v="0"/>
    <x v="0"/>
    <x v="0"/>
    <s v="Retenções Iur"/>
    <x v="0"/>
    <x v="0"/>
    <x v="0"/>
    <x v="0"/>
    <x v="1"/>
    <x v="0"/>
    <x v="0"/>
    <x v="1"/>
    <x v="0"/>
    <x v="1"/>
    <x v="1"/>
    <x v="0"/>
    <s v="RETENCAO OT"/>
  </r>
  <r>
    <x v="0"/>
    <n v="0"/>
    <n v="0"/>
    <n v="0"/>
    <n v="8213"/>
    <x v="3165"/>
    <x v="0"/>
    <x v="0"/>
    <x v="0"/>
    <s v="03.16.11"/>
    <x v="57"/>
    <x v="0"/>
    <x v="0"/>
    <s v="Direcção de Obras"/>
    <s v="03.16.11"/>
    <s v="Direcção de Obras"/>
    <s v="03.16.11"/>
    <x v="4"/>
    <x v="0"/>
    <x v="0"/>
    <x v="0"/>
    <x v="0"/>
    <x v="0"/>
    <x v="0"/>
    <x v="0"/>
    <x v="4"/>
    <s v="2021-06-25"/>
    <x v="1"/>
    <n v="8213"/>
    <x v="0"/>
    <m/>
    <x v="0"/>
    <m/>
    <x v="1"/>
    <n v="100474706"/>
    <x v="0"/>
    <x v="2"/>
    <s v="Direcção de Obras"/>
    <s v="ORI"/>
    <x v="0"/>
    <m/>
    <x v="0"/>
    <x v="0"/>
    <x v="0"/>
    <x v="0"/>
    <x v="0"/>
    <x v="0"/>
    <x v="0"/>
    <x v="0"/>
    <x v="0"/>
    <x v="0"/>
    <x v="0"/>
    <s v="Direcção de Obras"/>
    <x v="0"/>
    <x v="0"/>
    <x v="0"/>
    <x v="0"/>
    <x v="0"/>
    <x v="0"/>
    <x v="0"/>
    <x v="0"/>
    <x v="0"/>
    <x v="0"/>
    <x v="2"/>
    <x v="0"/>
    <s v="PAgto de salario a favor do Diretor de Obras Sr Alberto Miranda, referente a Junho 2021 conforme documentos em anexo.  "/>
  </r>
  <r>
    <x v="1"/>
    <n v="0"/>
    <n v="0"/>
    <n v="0"/>
    <n v="721918"/>
    <x v="3167"/>
    <x v="0"/>
    <x v="0"/>
    <x v="0"/>
    <s v="01.27.03.09"/>
    <x v="11"/>
    <x v="3"/>
    <x v="4"/>
    <s v="Gestão de Recursos Hídricos"/>
    <s v="01.27.03"/>
    <s v="Gestão de Recursos Hídricos"/>
    <s v="01.27.03"/>
    <x v="25"/>
    <x v="0"/>
    <x v="0"/>
    <x v="0"/>
    <x v="1"/>
    <x v="2"/>
    <x v="2"/>
    <x v="0"/>
    <x v="0"/>
    <s v="2021-01-28"/>
    <x v="0"/>
    <n v="721918"/>
    <x v="0"/>
    <m/>
    <x v="0"/>
    <m/>
    <x v="293"/>
    <n v="100392566"/>
    <x v="0"/>
    <x v="1"/>
    <s v="Ligações domiciliarias em Esp. Branco, Mato Correia, Flamengos e R.S.Miguel"/>
    <s v="ORI"/>
    <x v="0"/>
    <m/>
    <x v="0"/>
    <x v="0"/>
    <x v="0"/>
    <x v="0"/>
    <x v="0"/>
    <x v="0"/>
    <x v="0"/>
    <x v="0"/>
    <x v="0"/>
    <x v="0"/>
    <x v="0"/>
    <s v="Ligações domiciliarias em Esp. Branco, Mato Correia, Flamengos e R.S.Miguel"/>
    <x v="0"/>
    <x v="0"/>
    <x v="0"/>
    <x v="0"/>
    <x v="2"/>
    <x v="0"/>
    <x v="0"/>
    <x v="1"/>
    <x v="0"/>
    <x v="0"/>
    <x v="1"/>
    <x v="0"/>
    <s v="Pagamento a favor do Manuel Gomes dos Anjos, referente a materiais para instalação de energia electrica a 64 familias vulneráveis da Comunidade Achada E. Branco, no âmbito de melhoria de condiçoes habitacional no Municipio de São Miguel, conforme justificativo em anexo."/>
  </r>
  <r>
    <x v="0"/>
    <n v="0"/>
    <n v="0"/>
    <n v="0"/>
    <n v="24321"/>
    <x v="3168"/>
    <x v="0"/>
    <x v="0"/>
    <x v="0"/>
    <s v="03.16.15"/>
    <x v="0"/>
    <x v="0"/>
    <x v="0"/>
    <s v="Direção Financeira"/>
    <s v="03.16.15"/>
    <s v="Direção Financeira"/>
    <s v="03.16.15"/>
    <x v="42"/>
    <x v="0"/>
    <x v="0"/>
    <x v="4"/>
    <x v="1"/>
    <x v="0"/>
    <x v="0"/>
    <x v="0"/>
    <x v="0"/>
    <s v="2021-01-28"/>
    <x v="0"/>
    <n v="24321"/>
    <x v="0"/>
    <m/>
    <x v="0"/>
    <m/>
    <x v="5"/>
    <n v="100474914"/>
    <x v="0"/>
    <x v="1"/>
    <s v="Direção Financeira"/>
    <s v="ORI"/>
    <x v="0"/>
    <m/>
    <x v="0"/>
    <x v="0"/>
    <x v="0"/>
    <x v="0"/>
    <x v="0"/>
    <x v="0"/>
    <x v="0"/>
    <x v="0"/>
    <x v="0"/>
    <x v="0"/>
    <x v="0"/>
    <s v="Direção Financeira"/>
    <x v="0"/>
    <x v="0"/>
    <x v="0"/>
    <x v="0"/>
    <x v="0"/>
    <x v="0"/>
    <x v="0"/>
    <x v="0"/>
    <x v="0"/>
    <x v="0"/>
    <x v="1"/>
    <x v="0"/>
    <s v="Despesas realizadas com os custos de transferências bancarias emissão de cheques nos bancos da CECV e BCA 01 referente a Janeiro 2021 conforme extrato em  anexo."/>
  </r>
  <r>
    <x v="0"/>
    <n v="0"/>
    <n v="0"/>
    <n v="0"/>
    <n v="2300"/>
    <x v="3169"/>
    <x v="0"/>
    <x v="0"/>
    <x v="0"/>
    <s v="03.16.15"/>
    <x v="0"/>
    <x v="0"/>
    <x v="0"/>
    <s v="Direção Financeira"/>
    <s v="03.16.15"/>
    <s v="Direção Financeira"/>
    <s v="03.16.15"/>
    <x v="9"/>
    <x v="0"/>
    <x v="3"/>
    <x v="5"/>
    <x v="1"/>
    <x v="0"/>
    <x v="0"/>
    <x v="0"/>
    <x v="11"/>
    <s v="2021-02-03"/>
    <x v="0"/>
    <n v="2300"/>
    <x v="0"/>
    <m/>
    <x v="0"/>
    <m/>
    <x v="485"/>
    <n v="100400796"/>
    <x v="0"/>
    <x v="1"/>
    <s v="Direção Financeira"/>
    <s v="ORI"/>
    <x v="0"/>
    <m/>
    <x v="0"/>
    <x v="0"/>
    <x v="0"/>
    <x v="0"/>
    <x v="0"/>
    <x v="0"/>
    <x v="0"/>
    <x v="0"/>
    <x v="0"/>
    <x v="0"/>
    <x v="0"/>
    <s v="Direção Financeira"/>
    <x v="0"/>
    <x v="0"/>
    <x v="0"/>
    <x v="0"/>
    <x v="0"/>
    <x v="0"/>
    <x v="0"/>
    <x v="1"/>
    <x v="0"/>
    <x v="0"/>
    <x v="1"/>
    <x v="0"/>
    <s v="PAgto a favor da ITAC, pelos serviços de inspeção da viatura de proteção civil ST-29-MJ conforme documentos em anexo."/>
  </r>
  <r>
    <x v="0"/>
    <n v="0"/>
    <n v="0"/>
    <n v="0"/>
    <n v="1800"/>
    <x v="3170"/>
    <x v="0"/>
    <x v="0"/>
    <x v="0"/>
    <s v="03.16.01"/>
    <x v="27"/>
    <x v="0"/>
    <x v="0"/>
    <s v="Assembleia Municipal"/>
    <s v="03.16.01"/>
    <s v="Assembleia Municipal"/>
    <s v="03.16.01"/>
    <x v="30"/>
    <x v="0"/>
    <x v="0"/>
    <x v="0"/>
    <x v="1"/>
    <x v="0"/>
    <x v="0"/>
    <x v="0"/>
    <x v="11"/>
    <s v="2021-02-09"/>
    <x v="0"/>
    <n v="1800"/>
    <x v="0"/>
    <m/>
    <x v="0"/>
    <m/>
    <x v="0"/>
    <n v="100474696"/>
    <x v="0"/>
    <x v="0"/>
    <s v="Assembleia Municipal"/>
    <s v="ORI"/>
    <x v="0"/>
    <s v="AM"/>
    <x v="0"/>
    <x v="0"/>
    <x v="0"/>
    <x v="0"/>
    <x v="0"/>
    <x v="0"/>
    <x v="0"/>
    <x v="0"/>
    <x v="0"/>
    <x v="0"/>
    <x v="0"/>
    <s v="Assembleia Municipal"/>
    <x v="0"/>
    <x v="0"/>
    <x v="0"/>
    <x v="0"/>
    <x v="0"/>
    <x v="0"/>
    <x v="0"/>
    <x v="1"/>
    <x v="0"/>
    <x v="0"/>
    <x v="0"/>
    <x v="0"/>
    <s v="Senha de presença, atribuido o Senhor Etelvino Pina Cardoso, aquando da sua participação na Iª sessão ordinária da Assembleia Muncipal, realizado no dia 23 de dezembro 2020, conforme justificativo em anexo                                                                            "/>
  </r>
  <r>
    <x v="0"/>
    <n v="0"/>
    <n v="0"/>
    <n v="0"/>
    <n v="10200"/>
    <x v="3170"/>
    <x v="0"/>
    <x v="0"/>
    <x v="0"/>
    <s v="03.16.01"/>
    <x v="27"/>
    <x v="0"/>
    <x v="0"/>
    <s v="Assembleia Municipal"/>
    <s v="03.16.01"/>
    <s v="Assembleia Municipal"/>
    <s v="03.16.01"/>
    <x v="30"/>
    <x v="0"/>
    <x v="0"/>
    <x v="0"/>
    <x v="1"/>
    <x v="0"/>
    <x v="0"/>
    <x v="0"/>
    <x v="11"/>
    <s v="2021-02-09"/>
    <x v="0"/>
    <n v="10200"/>
    <x v="0"/>
    <m/>
    <x v="0"/>
    <m/>
    <x v="406"/>
    <n v="100476923"/>
    <x v="0"/>
    <x v="1"/>
    <s v="Assembleia Municipal"/>
    <s v="ORI"/>
    <x v="0"/>
    <s v="AM"/>
    <x v="0"/>
    <x v="0"/>
    <x v="0"/>
    <x v="0"/>
    <x v="0"/>
    <x v="0"/>
    <x v="0"/>
    <x v="0"/>
    <x v="0"/>
    <x v="0"/>
    <x v="0"/>
    <s v="Assembleia Municipal"/>
    <x v="0"/>
    <x v="0"/>
    <x v="0"/>
    <x v="0"/>
    <x v="0"/>
    <x v="0"/>
    <x v="0"/>
    <x v="1"/>
    <x v="0"/>
    <x v="0"/>
    <x v="1"/>
    <x v="0"/>
    <s v="Senha de presença, atribuido o Senhor Etelvino Pina Cardoso, aquando da sua participação na Iª sessão ordinária da Assembleia Muncipal, realizado no dia 23 de dezembro 2020, conforme justificativo em anexo                                                                            "/>
  </r>
  <r>
    <x v="0"/>
    <n v="0"/>
    <n v="0"/>
    <n v="0"/>
    <n v="1800"/>
    <x v="3171"/>
    <x v="0"/>
    <x v="0"/>
    <x v="0"/>
    <s v="03.16.01"/>
    <x v="27"/>
    <x v="0"/>
    <x v="0"/>
    <s v="Assembleia Municipal"/>
    <s v="03.16.01"/>
    <s v="Assembleia Municipal"/>
    <s v="03.16.01"/>
    <x v="30"/>
    <x v="0"/>
    <x v="0"/>
    <x v="0"/>
    <x v="1"/>
    <x v="0"/>
    <x v="0"/>
    <x v="0"/>
    <x v="1"/>
    <s v="2021-04-22"/>
    <x v="1"/>
    <n v="1800"/>
    <x v="0"/>
    <m/>
    <x v="0"/>
    <m/>
    <x v="0"/>
    <n v="100474696"/>
    <x v="0"/>
    <x v="0"/>
    <s v="Assembleia Municipal"/>
    <s v="ORI"/>
    <x v="0"/>
    <s v="AM"/>
    <x v="0"/>
    <x v="0"/>
    <x v="0"/>
    <x v="0"/>
    <x v="0"/>
    <x v="0"/>
    <x v="0"/>
    <x v="0"/>
    <x v="0"/>
    <x v="0"/>
    <x v="0"/>
    <s v="Assembleia Municipal"/>
    <x v="0"/>
    <x v="0"/>
    <x v="0"/>
    <x v="0"/>
    <x v="0"/>
    <x v="0"/>
    <x v="0"/>
    <x v="1"/>
    <x v="0"/>
    <x v="0"/>
    <x v="0"/>
    <x v="0"/>
    <s v="Senha de presença atribuída a Senhora Deusa Pina Moreno, pela participação na IIª sessão da reunião ordinária no dia 17 de março de 2021, conforme justificativo em anexo."/>
  </r>
  <r>
    <x v="0"/>
    <n v="0"/>
    <n v="0"/>
    <n v="0"/>
    <n v="10200"/>
    <x v="3171"/>
    <x v="0"/>
    <x v="0"/>
    <x v="0"/>
    <s v="03.16.01"/>
    <x v="27"/>
    <x v="0"/>
    <x v="0"/>
    <s v="Assembleia Municipal"/>
    <s v="03.16.01"/>
    <s v="Assembleia Municipal"/>
    <s v="03.16.01"/>
    <x v="30"/>
    <x v="0"/>
    <x v="0"/>
    <x v="0"/>
    <x v="1"/>
    <x v="0"/>
    <x v="0"/>
    <x v="0"/>
    <x v="1"/>
    <s v="2021-04-22"/>
    <x v="1"/>
    <n v="10200"/>
    <x v="0"/>
    <m/>
    <x v="0"/>
    <m/>
    <x v="16"/>
    <n v="100478191"/>
    <x v="0"/>
    <x v="1"/>
    <s v="Assembleia Municipal"/>
    <s v="ORI"/>
    <x v="0"/>
    <s v="AM"/>
    <x v="0"/>
    <x v="0"/>
    <x v="0"/>
    <x v="0"/>
    <x v="0"/>
    <x v="0"/>
    <x v="0"/>
    <x v="0"/>
    <x v="0"/>
    <x v="0"/>
    <x v="0"/>
    <s v="Assembleia Municipal"/>
    <x v="0"/>
    <x v="0"/>
    <x v="0"/>
    <x v="0"/>
    <x v="0"/>
    <x v="0"/>
    <x v="0"/>
    <x v="1"/>
    <x v="0"/>
    <x v="0"/>
    <x v="1"/>
    <x v="0"/>
    <s v="Senha de presença atribuída a Senhora Deusa Pina Moreno, pela participação na IIª sessão da reunião ordinária no dia 17 de março de 2021, conforme justificativo em anexo."/>
  </r>
  <r>
    <x v="0"/>
    <n v="0"/>
    <n v="0"/>
    <n v="0"/>
    <n v="4400"/>
    <x v="3172"/>
    <x v="0"/>
    <x v="0"/>
    <x v="0"/>
    <s v="03.16.15"/>
    <x v="0"/>
    <x v="0"/>
    <x v="0"/>
    <s v="Direção Financeira"/>
    <s v="03.16.15"/>
    <s v="Direção Financeira"/>
    <s v="03.16.15"/>
    <x v="44"/>
    <x v="0"/>
    <x v="0"/>
    <x v="4"/>
    <x v="1"/>
    <x v="0"/>
    <x v="0"/>
    <x v="0"/>
    <x v="2"/>
    <s v="2021-03-19"/>
    <x v="0"/>
    <n v="4400"/>
    <x v="0"/>
    <m/>
    <x v="0"/>
    <m/>
    <x v="64"/>
    <n v="100478423"/>
    <x v="0"/>
    <x v="1"/>
    <s v="Direção Financeira"/>
    <s v="ORI"/>
    <x v="0"/>
    <m/>
    <x v="0"/>
    <x v="0"/>
    <x v="0"/>
    <x v="0"/>
    <x v="0"/>
    <x v="0"/>
    <x v="0"/>
    <x v="0"/>
    <x v="0"/>
    <x v="0"/>
    <x v="0"/>
    <s v="Direção Financeira"/>
    <x v="0"/>
    <x v="0"/>
    <x v="0"/>
    <x v="0"/>
    <x v="0"/>
    <x v="0"/>
    <x v="0"/>
    <x v="1"/>
    <x v="0"/>
    <x v="0"/>
    <x v="1"/>
    <x v="0"/>
    <s v="Ajuda de custo atribuido o Senhor Arnaldo Lopes, aquando da sua deslocação a Cidade da Praia no dia 07 de fevereiro 2021, 21 e 28 Assomada e 07 de março 2021 Tarrafal, em missão de serviços, conforme justificativo em anexo."/>
  </r>
  <r>
    <x v="1"/>
    <n v="0"/>
    <n v="0"/>
    <n v="0"/>
    <n v="47952"/>
    <x v="3173"/>
    <x v="0"/>
    <x v="0"/>
    <x v="0"/>
    <s v="01.27.03.08"/>
    <x v="44"/>
    <x v="3"/>
    <x v="4"/>
    <s v="Gestão de Recursos Hídricos"/>
    <s v="01.27.03"/>
    <s v="Gestão de Recursos Hídricos"/>
    <s v="01.27.03"/>
    <x v="25"/>
    <x v="0"/>
    <x v="0"/>
    <x v="0"/>
    <x v="1"/>
    <x v="2"/>
    <x v="2"/>
    <x v="0"/>
    <x v="1"/>
    <s v="2021-04-27"/>
    <x v="1"/>
    <n v="47952"/>
    <x v="0"/>
    <m/>
    <x v="0"/>
    <m/>
    <x v="5"/>
    <n v="100474914"/>
    <x v="0"/>
    <x v="1"/>
    <s v="Abastecimento de Àgua às comunidades"/>
    <s v="ORI"/>
    <x v="0"/>
    <m/>
    <x v="0"/>
    <x v="0"/>
    <x v="0"/>
    <x v="0"/>
    <x v="0"/>
    <x v="0"/>
    <x v="0"/>
    <x v="0"/>
    <x v="0"/>
    <x v="0"/>
    <x v="0"/>
    <s v="Abastecimento de Àgua às comunidades"/>
    <x v="0"/>
    <x v="0"/>
    <x v="0"/>
    <x v="0"/>
    <x v="2"/>
    <x v="0"/>
    <x v="0"/>
    <x v="1"/>
    <x v="0"/>
    <x v="0"/>
    <x v="1"/>
    <x v="0"/>
    <s v="Despesas realizadas com pagto de salario do pessoal afeto aos trabalhos de abertura de vala para abastecimento de agua nas comunicardes conforme lista anexa"/>
  </r>
  <r>
    <x v="0"/>
    <n v="0"/>
    <n v="0"/>
    <n v="0"/>
    <n v="3000"/>
    <x v="3174"/>
    <x v="0"/>
    <x v="0"/>
    <x v="0"/>
    <s v="01.25.05.10"/>
    <x v="5"/>
    <x v="2"/>
    <x v="2"/>
    <s v="Saúde"/>
    <s v="01.25.05"/>
    <s v="Saúde"/>
    <s v="01.25.05"/>
    <x v="6"/>
    <x v="0"/>
    <x v="2"/>
    <x v="2"/>
    <x v="1"/>
    <x v="2"/>
    <x v="0"/>
    <x v="0"/>
    <x v="1"/>
    <s v="2021-04-28"/>
    <x v="1"/>
    <n v="3000"/>
    <x v="0"/>
    <m/>
    <x v="0"/>
    <m/>
    <x v="486"/>
    <n v="100475812"/>
    <x v="0"/>
    <x v="1"/>
    <s v="Assistencia social"/>
    <s v="ORI"/>
    <x v="0"/>
    <m/>
    <x v="0"/>
    <x v="0"/>
    <x v="0"/>
    <x v="0"/>
    <x v="0"/>
    <x v="0"/>
    <x v="0"/>
    <x v="0"/>
    <x v="0"/>
    <x v="0"/>
    <x v="0"/>
    <s v="Assistencia social"/>
    <x v="0"/>
    <x v="0"/>
    <x v="0"/>
    <x v="0"/>
    <x v="2"/>
    <x v="0"/>
    <x v="0"/>
    <x v="1"/>
    <x v="0"/>
    <x v="0"/>
    <x v="1"/>
    <x v="0"/>
    <s v="Apoio financeiro a favor da Senhora Sabina Furtado, para pagamento da energia e água, conforme justificativo em anexo."/>
  </r>
  <r>
    <x v="0"/>
    <n v="0"/>
    <n v="0"/>
    <n v="0"/>
    <n v="1592"/>
    <x v="3175"/>
    <x v="0"/>
    <x v="0"/>
    <x v="0"/>
    <s v="01.25.05.10"/>
    <x v="5"/>
    <x v="2"/>
    <x v="2"/>
    <s v="Saúde"/>
    <s v="01.25.05"/>
    <s v="Saúde"/>
    <s v="01.25.05"/>
    <x v="6"/>
    <x v="0"/>
    <x v="2"/>
    <x v="2"/>
    <x v="1"/>
    <x v="2"/>
    <x v="0"/>
    <x v="0"/>
    <x v="3"/>
    <s v="2021-05-24"/>
    <x v="1"/>
    <n v="1592"/>
    <x v="0"/>
    <m/>
    <x v="0"/>
    <m/>
    <x v="6"/>
    <n v="100476920"/>
    <x v="0"/>
    <x v="1"/>
    <s v="Assistencia social"/>
    <s v="ORI"/>
    <x v="0"/>
    <m/>
    <x v="0"/>
    <x v="0"/>
    <x v="0"/>
    <x v="0"/>
    <x v="0"/>
    <x v="0"/>
    <x v="0"/>
    <x v="0"/>
    <x v="0"/>
    <x v="0"/>
    <x v="0"/>
    <s v="Assistencia social"/>
    <x v="0"/>
    <x v="0"/>
    <x v="0"/>
    <x v="0"/>
    <x v="2"/>
    <x v="0"/>
    <x v="0"/>
    <x v="1"/>
    <x v="0"/>
    <x v="0"/>
    <x v="1"/>
    <x v="0"/>
    <s v="PAgto a favor do Sr Felisberto Carvalho Auto, pela aquisição de uma garrafa de gaz de 12 kilos para assistência social da Srª Maria de Jesus Almeida conforme documentos em anexo."/>
  </r>
  <r>
    <x v="0"/>
    <n v="0"/>
    <n v="0"/>
    <n v="0"/>
    <n v="2300"/>
    <x v="3176"/>
    <x v="0"/>
    <x v="0"/>
    <x v="0"/>
    <s v="01.27.02.11"/>
    <x v="28"/>
    <x v="3"/>
    <x v="4"/>
    <s v="Saneamento básico"/>
    <s v="01.27.02"/>
    <s v="Saneamento básico"/>
    <s v="01.27.02"/>
    <x v="7"/>
    <x v="0"/>
    <x v="3"/>
    <x v="3"/>
    <x v="1"/>
    <x v="2"/>
    <x v="0"/>
    <x v="0"/>
    <x v="3"/>
    <s v="2021-05-24"/>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Nerida Sanches, pela prestação de serviço de saneamento, referente a mês de Maio 2021, conforme justificativo em anexo. "/>
  </r>
  <r>
    <x v="0"/>
    <n v="0"/>
    <n v="0"/>
    <n v="0"/>
    <n v="13030"/>
    <x v="3176"/>
    <x v="0"/>
    <x v="0"/>
    <x v="0"/>
    <s v="01.27.02.11"/>
    <x v="28"/>
    <x v="3"/>
    <x v="4"/>
    <s v="Saneamento básico"/>
    <s v="01.27.02"/>
    <s v="Saneamento básico"/>
    <s v="01.27.02"/>
    <x v="7"/>
    <x v="0"/>
    <x v="3"/>
    <x v="3"/>
    <x v="1"/>
    <x v="2"/>
    <x v="0"/>
    <x v="0"/>
    <x v="3"/>
    <s v="2021-05-24"/>
    <x v="1"/>
    <n v="13030"/>
    <x v="0"/>
    <m/>
    <x v="0"/>
    <m/>
    <x v="277"/>
    <n v="100475830"/>
    <x v="0"/>
    <x v="1"/>
    <s v="Reforço do saneamento básico"/>
    <s v="ORI"/>
    <x v="0"/>
    <m/>
    <x v="0"/>
    <x v="0"/>
    <x v="0"/>
    <x v="0"/>
    <x v="0"/>
    <x v="0"/>
    <x v="0"/>
    <x v="0"/>
    <x v="0"/>
    <x v="0"/>
    <x v="0"/>
    <s v="Reforço do saneamento básico"/>
    <x v="0"/>
    <x v="0"/>
    <x v="0"/>
    <x v="0"/>
    <x v="2"/>
    <x v="0"/>
    <x v="0"/>
    <x v="1"/>
    <x v="0"/>
    <x v="0"/>
    <x v="1"/>
    <x v="0"/>
    <s v="Pagamento a favor da Senhora Nerida Sanches, pela prestação de serviço de saneamento, referente a mês de Maio 2021, conforme justificativo em anexo. "/>
  </r>
  <r>
    <x v="0"/>
    <n v="0"/>
    <n v="0"/>
    <n v="0"/>
    <n v="2300"/>
    <x v="3177"/>
    <x v="0"/>
    <x v="0"/>
    <x v="0"/>
    <s v="01.27.02.11"/>
    <x v="28"/>
    <x v="3"/>
    <x v="4"/>
    <s v="Saneamento básico"/>
    <s v="01.27.02"/>
    <s v="Saneamento básico"/>
    <s v="01.27.02"/>
    <x v="7"/>
    <x v="0"/>
    <x v="3"/>
    <x v="3"/>
    <x v="1"/>
    <x v="2"/>
    <x v="0"/>
    <x v="0"/>
    <x v="3"/>
    <s v="2021-05-24"/>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Cleiza Ferreira Fortes, pela prestação de serviços de saneamento, referente a mês de Maio 2021, conforme justificativo em anexo."/>
  </r>
  <r>
    <x v="0"/>
    <n v="0"/>
    <n v="0"/>
    <n v="0"/>
    <n v="13030"/>
    <x v="3177"/>
    <x v="0"/>
    <x v="0"/>
    <x v="0"/>
    <s v="01.27.02.11"/>
    <x v="28"/>
    <x v="3"/>
    <x v="4"/>
    <s v="Saneamento básico"/>
    <s v="01.27.02"/>
    <s v="Saneamento básico"/>
    <s v="01.27.02"/>
    <x v="7"/>
    <x v="0"/>
    <x v="3"/>
    <x v="3"/>
    <x v="1"/>
    <x v="2"/>
    <x v="0"/>
    <x v="0"/>
    <x v="3"/>
    <s v="2021-05-24"/>
    <x v="1"/>
    <n v="13030"/>
    <x v="0"/>
    <m/>
    <x v="0"/>
    <m/>
    <x v="138"/>
    <n v="100478909"/>
    <x v="0"/>
    <x v="1"/>
    <s v="Reforço do saneamento básico"/>
    <s v="ORI"/>
    <x v="0"/>
    <m/>
    <x v="0"/>
    <x v="0"/>
    <x v="0"/>
    <x v="0"/>
    <x v="0"/>
    <x v="0"/>
    <x v="0"/>
    <x v="0"/>
    <x v="0"/>
    <x v="0"/>
    <x v="0"/>
    <s v="Reforço do saneamento básico"/>
    <x v="0"/>
    <x v="0"/>
    <x v="0"/>
    <x v="0"/>
    <x v="2"/>
    <x v="0"/>
    <x v="0"/>
    <x v="1"/>
    <x v="0"/>
    <x v="0"/>
    <x v="1"/>
    <x v="0"/>
    <s v="Pagamento a favor da Senhora Cleiza Ferreira Fortes, pela prestação de serviços de saneamento, referente a mês de Maio 2021, conforme justificativo em anexo."/>
  </r>
  <r>
    <x v="0"/>
    <n v="0"/>
    <n v="0"/>
    <n v="0"/>
    <n v="21420"/>
    <x v="2958"/>
    <x v="0"/>
    <x v="0"/>
    <x v="0"/>
    <s v="01.27.04.10"/>
    <x v="26"/>
    <x v="3"/>
    <x v="4"/>
    <s v="Infra-Estruturas e Transportes"/>
    <s v="01.27.04"/>
    <s v="Infra-Estruturas e Transportes"/>
    <s v="01.27.04"/>
    <x v="7"/>
    <x v="0"/>
    <x v="3"/>
    <x v="3"/>
    <x v="1"/>
    <x v="2"/>
    <x v="0"/>
    <x v="0"/>
    <x v="6"/>
    <s v="2021-07-12"/>
    <x v="2"/>
    <n v="21420"/>
    <x v="0"/>
    <m/>
    <x v="0"/>
    <m/>
    <x v="362"/>
    <n v="100478787"/>
    <x v="0"/>
    <x v="1"/>
    <s v="Plano de Mitigação as secas e maus anos agrícolas"/>
    <s v="ORI"/>
    <x v="0"/>
    <m/>
    <x v="0"/>
    <x v="0"/>
    <x v="0"/>
    <x v="0"/>
    <x v="0"/>
    <x v="0"/>
    <x v="0"/>
    <x v="0"/>
    <x v="0"/>
    <x v="0"/>
    <x v="0"/>
    <s v="Plano de Mitigação as secas e maus anos agrícolas"/>
    <x v="0"/>
    <x v="0"/>
    <x v="0"/>
    <x v="0"/>
    <x v="2"/>
    <x v="0"/>
    <x v="0"/>
    <x v="1"/>
    <x v="0"/>
    <x v="0"/>
    <x v="1"/>
    <x v="0"/>
    <s v="Pagamento a favor do Sr. Euclides Tavares, pela prestação de serviço de ajudante de galuco, no âmbito dos trabalhos planos de mitigação e emprego público, conforme anexo."/>
  </r>
  <r>
    <x v="0"/>
    <n v="0"/>
    <n v="0"/>
    <n v="0"/>
    <n v="2000"/>
    <x v="3178"/>
    <x v="0"/>
    <x v="0"/>
    <x v="0"/>
    <s v="01.25.05.10"/>
    <x v="5"/>
    <x v="2"/>
    <x v="2"/>
    <s v="Saúde"/>
    <s v="01.25.05"/>
    <s v="Saúde"/>
    <s v="01.25.05"/>
    <x v="6"/>
    <x v="0"/>
    <x v="2"/>
    <x v="2"/>
    <x v="1"/>
    <x v="2"/>
    <x v="0"/>
    <x v="0"/>
    <x v="6"/>
    <s v="2021-07-14"/>
    <x v="2"/>
    <n v="2000"/>
    <x v="0"/>
    <m/>
    <x v="0"/>
    <m/>
    <x v="487"/>
    <n v="100479130"/>
    <x v="0"/>
    <x v="1"/>
    <s v="Assistencia social"/>
    <s v="ORI"/>
    <x v="0"/>
    <m/>
    <x v="0"/>
    <x v="0"/>
    <x v="0"/>
    <x v="0"/>
    <x v="0"/>
    <x v="0"/>
    <x v="0"/>
    <x v="0"/>
    <x v="0"/>
    <x v="0"/>
    <x v="0"/>
    <s v="Assistencia social"/>
    <x v="0"/>
    <x v="0"/>
    <x v="0"/>
    <x v="0"/>
    <x v="2"/>
    <x v="0"/>
    <x v="0"/>
    <x v="1"/>
    <x v="0"/>
    <x v="0"/>
    <x v="1"/>
    <x v="0"/>
    <s v="Apoio financeiro atribuído a favor da Sr.ª Purfica Mendes da Veiga destinada a aquisição de géneros alimentícios conforme documentos em anexo."/>
  </r>
  <r>
    <x v="0"/>
    <n v="0"/>
    <n v="0"/>
    <n v="0"/>
    <n v="2550"/>
    <x v="3179"/>
    <x v="0"/>
    <x v="0"/>
    <x v="0"/>
    <s v="01.27.04.10"/>
    <x v="26"/>
    <x v="3"/>
    <x v="4"/>
    <s v="Infra-Estruturas e Transportes"/>
    <s v="01.27.04"/>
    <s v="Infra-Estruturas e Transportes"/>
    <s v="01.27.04"/>
    <x v="7"/>
    <x v="0"/>
    <x v="3"/>
    <x v="3"/>
    <x v="1"/>
    <x v="2"/>
    <x v="0"/>
    <x v="0"/>
    <x v="6"/>
    <s v="2021-07-20"/>
    <x v="2"/>
    <n v="2550"/>
    <x v="0"/>
    <m/>
    <x v="0"/>
    <m/>
    <x v="488"/>
    <n v="100091632"/>
    <x v="0"/>
    <x v="1"/>
    <s v="Plano de Mitigação as secas e maus anos agrícolas"/>
    <s v="ORI"/>
    <x v="0"/>
    <m/>
    <x v="0"/>
    <x v="0"/>
    <x v="0"/>
    <x v="0"/>
    <x v="0"/>
    <x v="0"/>
    <x v="0"/>
    <x v="0"/>
    <x v="0"/>
    <x v="0"/>
    <x v="0"/>
    <s v="Plano de Mitigação as secas e maus anos agrícolas"/>
    <x v="0"/>
    <x v="0"/>
    <x v="0"/>
    <x v="0"/>
    <x v="2"/>
    <x v="0"/>
    <x v="0"/>
    <x v="1"/>
    <x v="0"/>
    <x v="0"/>
    <x v="1"/>
    <x v="0"/>
    <s v="Pagamento a favor da Senhora Candida Pereira, pela venda de duas carradas de areia para calcetamento em cutelo miranda, aquando dos trabalhos de mitigação a seca, conforme justificativo em anexo."/>
  </r>
  <r>
    <x v="0"/>
    <n v="0"/>
    <n v="0"/>
    <n v="0"/>
    <n v="2300"/>
    <x v="3180"/>
    <x v="0"/>
    <x v="0"/>
    <x v="0"/>
    <s v="01.27.02.11"/>
    <x v="28"/>
    <x v="3"/>
    <x v="4"/>
    <s v="Saneamento básico"/>
    <s v="01.27.02"/>
    <s v="Saneamento básico"/>
    <s v="01.27.02"/>
    <x v="7"/>
    <x v="0"/>
    <x v="3"/>
    <x v="3"/>
    <x v="1"/>
    <x v="2"/>
    <x v="0"/>
    <x v="0"/>
    <x v="6"/>
    <s v="2021-07-20"/>
    <x v="2"/>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Silvina Furtado, pela prestação de serviços d limpeza urbana e cuidados dos espaços verde do Concelho, referente a mês de julho de 2021, conforme anexo."/>
  </r>
  <r>
    <x v="0"/>
    <n v="0"/>
    <n v="0"/>
    <n v="0"/>
    <n v="450"/>
    <x v="3179"/>
    <x v="0"/>
    <x v="0"/>
    <x v="0"/>
    <s v="01.27.04.10"/>
    <x v="26"/>
    <x v="3"/>
    <x v="4"/>
    <s v="Infra-Estruturas e Transportes"/>
    <s v="01.27.04"/>
    <s v="Infra-Estruturas e Transportes"/>
    <s v="01.27.04"/>
    <x v="7"/>
    <x v="0"/>
    <x v="3"/>
    <x v="3"/>
    <x v="1"/>
    <x v="2"/>
    <x v="0"/>
    <x v="0"/>
    <x v="6"/>
    <s v="2021-07-20"/>
    <x v="2"/>
    <n v="45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a Senhora Candida Pereira, pela venda de duas carradas de areia para calcetamento em cutelo miranda, aquando dos trabalhos de mitigação a seca, conforme justificativo em anexo."/>
  </r>
  <r>
    <x v="0"/>
    <n v="0"/>
    <n v="0"/>
    <n v="0"/>
    <n v="13030"/>
    <x v="3180"/>
    <x v="0"/>
    <x v="0"/>
    <x v="0"/>
    <s v="01.27.02.11"/>
    <x v="28"/>
    <x v="3"/>
    <x v="4"/>
    <s v="Saneamento básico"/>
    <s v="01.27.02"/>
    <s v="Saneamento básico"/>
    <s v="01.27.02"/>
    <x v="7"/>
    <x v="0"/>
    <x v="3"/>
    <x v="3"/>
    <x v="1"/>
    <x v="2"/>
    <x v="0"/>
    <x v="0"/>
    <x v="6"/>
    <s v="2021-07-20"/>
    <x v="2"/>
    <n v="13030"/>
    <x v="0"/>
    <m/>
    <x v="0"/>
    <m/>
    <x v="17"/>
    <n v="100478816"/>
    <x v="0"/>
    <x v="1"/>
    <s v="Reforço do saneamento básico"/>
    <s v="ORI"/>
    <x v="0"/>
    <m/>
    <x v="0"/>
    <x v="0"/>
    <x v="0"/>
    <x v="0"/>
    <x v="0"/>
    <x v="0"/>
    <x v="0"/>
    <x v="0"/>
    <x v="0"/>
    <x v="0"/>
    <x v="0"/>
    <s v="Reforço do saneamento básico"/>
    <x v="0"/>
    <x v="0"/>
    <x v="0"/>
    <x v="0"/>
    <x v="2"/>
    <x v="0"/>
    <x v="0"/>
    <x v="1"/>
    <x v="0"/>
    <x v="0"/>
    <x v="1"/>
    <x v="0"/>
    <s v="Pagamento a favor da Senhora Silvina Furtado, pela prestação de serviços d limpeza urbana e cuidados dos espaços verde do Concelho, referente a mês de julho de 2021, conforme anexo."/>
  </r>
  <r>
    <x v="0"/>
    <n v="0"/>
    <n v="0"/>
    <n v="0"/>
    <n v="32500"/>
    <x v="3181"/>
    <x v="0"/>
    <x v="0"/>
    <x v="0"/>
    <s v="03.16.15"/>
    <x v="0"/>
    <x v="0"/>
    <x v="0"/>
    <s v="Direção Financeira"/>
    <s v="03.16.15"/>
    <s v="Direção Financeira"/>
    <s v="03.16.15"/>
    <x v="7"/>
    <x v="0"/>
    <x v="3"/>
    <x v="3"/>
    <x v="1"/>
    <x v="0"/>
    <x v="0"/>
    <x v="0"/>
    <x v="6"/>
    <s v="2021-07-21"/>
    <x v="2"/>
    <n v="32500"/>
    <x v="0"/>
    <m/>
    <x v="0"/>
    <m/>
    <x v="489"/>
    <n v="100479132"/>
    <x v="0"/>
    <x v="1"/>
    <s v="Direção Financeira"/>
    <s v="ORI"/>
    <x v="0"/>
    <m/>
    <x v="0"/>
    <x v="0"/>
    <x v="0"/>
    <x v="0"/>
    <x v="0"/>
    <x v="0"/>
    <x v="0"/>
    <x v="0"/>
    <x v="0"/>
    <x v="0"/>
    <x v="0"/>
    <s v="Direção Financeira"/>
    <x v="0"/>
    <x v="0"/>
    <x v="0"/>
    <x v="0"/>
    <x v="0"/>
    <x v="0"/>
    <x v="0"/>
    <x v="1"/>
    <x v="0"/>
    <x v="0"/>
    <x v="1"/>
    <x v="0"/>
    <s v="Pagamento de 50% do valor da proposta, a favor da empresa Ecolodge Morgana, pelo fornecimento de buffet e disponibilização de espaçopara workshop e de equipamento de projecção e som, no âmbito da realização do IV forum de quadros da Câmara, conforme justificativo em anexo."/>
  </r>
  <r>
    <x v="0"/>
    <n v="0"/>
    <n v="0"/>
    <n v="0"/>
    <n v="2300"/>
    <x v="3182"/>
    <x v="0"/>
    <x v="0"/>
    <x v="0"/>
    <s v="01.27.02.11"/>
    <x v="28"/>
    <x v="3"/>
    <x v="4"/>
    <s v="Saneamento básico"/>
    <s v="01.27.02"/>
    <s v="Saneamento básico"/>
    <s v="01.27.02"/>
    <x v="7"/>
    <x v="0"/>
    <x v="3"/>
    <x v="3"/>
    <x v="1"/>
    <x v="2"/>
    <x v="0"/>
    <x v="0"/>
    <x v="6"/>
    <s v="2021-07-21"/>
    <x v="2"/>
    <n v="2300"/>
    <x v="0"/>
    <m/>
    <x v="0"/>
    <m/>
    <x v="0"/>
    <n v="100474696"/>
    <x v="0"/>
    <x v="0"/>
    <s v="Reforço do saneamento básico"/>
    <s v="ORI"/>
    <x v="0"/>
    <m/>
    <x v="0"/>
    <x v="0"/>
    <x v="0"/>
    <x v="0"/>
    <x v="0"/>
    <x v="0"/>
    <x v="0"/>
    <x v="0"/>
    <x v="0"/>
    <x v="0"/>
    <x v="0"/>
    <s v="Reforço do saneamento básico"/>
    <x v="0"/>
    <x v="0"/>
    <x v="0"/>
    <x v="0"/>
    <x v="2"/>
    <x v="0"/>
    <x v="0"/>
    <x v="1"/>
    <x v="0"/>
    <x v="0"/>
    <x v="0"/>
    <x v="0"/>
    <s v="Pagamento a favor do Senhor Pedro Furtado, pela prestação de serviço de limpeza urbana, referente a mê de julho de 2021, conforme anexo."/>
  </r>
  <r>
    <x v="0"/>
    <n v="0"/>
    <n v="0"/>
    <n v="0"/>
    <n v="13030"/>
    <x v="3182"/>
    <x v="0"/>
    <x v="0"/>
    <x v="0"/>
    <s v="01.27.02.11"/>
    <x v="28"/>
    <x v="3"/>
    <x v="4"/>
    <s v="Saneamento básico"/>
    <s v="01.27.02"/>
    <s v="Saneamento básico"/>
    <s v="01.27.02"/>
    <x v="7"/>
    <x v="0"/>
    <x v="3"/>
    <x v="3"/>
    <x v="1"/>
    <x v="2"/>
    <x v="0"/>
    <x v="0"/>
    <x v="6"/>
    <s v="2021-07-21"/>
    <x v="2"/>
    <n v="13030"/>
    <x v="0"/>
    <m/>
    <x v="0"/>
    <m/>
    <x v="297"/>
    <n v="100476507"/>
    <x v="0"/>
    <x v="1"/>
    <s v="Reforço do saneamento básico"/>
    <s v="ORI"/>
    <x v="0"/>
    <m/>
    <x v="0"/>
    <x v="0"/>
    <x v="0"/>
    <x v="0"/>
    <x v="0"/>
    <x v="0"/>
    <x v="0"/>
    <x v="0"/>
    <x v="0"/>
    <x v="0"/>
    <x v="0"/>
    <s v="Reforço do saneamento básico"/>
    <x v="0"/>
    <x v="0"/>
    <x v="0"/>
    <x v="0"/>
    <x v="2"/>
    <x v="0"/>
    <x v="0"/>
    <x v="1"/>
    <x v="0"/>
    <x v="0"/>
    <x v="1"/>
    <x v="0"/>
    <s v="Pagamento a favor do Senhor Pedro Furtado, pela prestação de serviço de limpeza urbana, referente a mê de julho de 2021, conforme anexo."/>
  </r>
  <r>
    <x v="0"/>
    <n v="0"/>
    <n v="0"/>
    <n v="0"/>
    <n v="2300"/>
    <x v="3183"/>
    <x v="0"/>
    <x v="0"/>
    <x v="0"/>
    <s v="03.16.15"/>
    <x v="0"/>
    <x v="0"/>
    <x v="0"/>
    <s v="Direção Financeira"/>
    <s v="03.16.15"/>
    <s v="Direção Financeira"/>
    <s v="03.16.15"/>
    <x v="28"/>
    <x v="0"/>
    <x v="0"/>
    <x v="4"/>
    <x v="1"/>
    <x v="0"/>
    <x v="0"/>
    <x v="0"/>
    <x v="6"/>
    <s v="2021-07-22"/>
    <x v="2"/>
    <n v="2300"/>
    <x v="0"/>
    <m/>
    <x v="0"/>
    <m/>
    <x v="0"/>
    <n v="100474696"/>
    <x v="0"/>
    <x v="0"/>
    <s v="Direção Financeira"/>
    <s v="ORI"/>
    <x v="0"/>
    <m/>
    <x v="0"/>
    <x v="0"/>
    <x v="0"/>
    <x v="0"/>
    <x v="0"/>
    <x v="0"/>
    <x v="0"/>
    <x v="0"/>
    <x v="0"/>
    <x v="0"/>
    <x v="0"/>
    <s v="Direção Financeira"/>
    <x v="0"/>
    <x v="0"/>
    <x v="0"/>
    <x v="0"/>
    <x v="0"/>
    <x v="0"/>
    <x v="0"/>
    <x v="1"/>
    <x v="0"/>
    <x v="0"/>
    <x v="0"/>
    <x v="0"/>
    <s v="Pagamento a favor da Senhora Ana Lopes, pela prestação de serviços de fiscalização na Delegação Municipla de Achada Monte, referente a mês de julho de 2021, conforme anexo."/>
  </r>
  <r>
    <x v="0"/>
    <n v="0"/>
    <n v="0"/>
    <n v="0"/>
    <n v="13030"/>
    <x v="3183"/>
    <x v="0"/>
    <x v="0"/>
    <x v="0"/>
    <s v="03.16.15"/>
    <x v="0"/>
    <x v="0"/>
    <x v="0"/>
    <s v="Direção Financeira"/>
    <s v="03.16.15"/>
    <s v="Direção Financeira"/>
    <s v="03.16.15"/>
    <x v="28"/>
    <x v="0"/>
    <x v="0"/>
    <x v="4"/>
    <x v="1"/>
    <x v="0"/>
    <x v="0"/>
    <x v="0"/>
    <x v="6"/>
    <s v="2021-07-22"/>
    <x v="2"/>
    <n v="13030"/>
    <x v="0"/>
    <m/>
    <x v="0"/>
    <m/>
    <x v="161"/>
    <n v="100476884"/>
    <x v="0"/>
    <x v="1"/>
    <s v="Direção Financeira"/>
    <s v="ORI"/>
    <x v="0"/>
    <m/>
    <x v="0"/>
    <x v="0"/>
    <x v="0"/>
    <x v="0"/>
    <x v="0"/>
    <x v="0"/>
    <x v="0"/>
    <x v="0"/>
    <x v="0"/>
    <x v="0"/>
    <x v="0"/>
    <s v="Direção Financeira"/>
    <x v="0"/>
    <x v="0"/>
    <x v="0"/>
    <x v="0"/>
    <x v="0"/>
    <x v="0"/>
    <x v="0"/>
    <x v="1"/>
    <x v="0"/>
    <x v="0"/>
    <x v="1"/>
    <x v="0"/>
    <s v="Pagamento a favor da Senhora Ana Lopes, pela prestação de serviços de fiscalização na Delegação Municipla de Achada Monte, referente a mês de julho de 2021, conforme anexo."/>
  </r>
  <r>
    <x v="1"/>
    <n v="0"/>
    <n v="0"/>
    <n v="0"/>
    <n v="694445"/>
    <x v="3184"/>
    <x v="0"/>
    <x v="1"/>
    <x v="0"/>
    <s v="03.03.10"/>
    <x v="10"/>
    <x v="0"/>
    <x v="3"/>
    <s v="Receitas Da Câmara"/>
    <s v="03.03.10"/>
    <s v="Receitas Da Câmara"/>
    <s v="03.03.10"/>
    <x v="62"/>
    <x v="0"/>
    <x v="7"/>
    <x v="14"/>
    <x v="1"/>
    <x v="0"/>
    <x v="1"/>
    <x v="0"/>
    <x v="6"/>
    <s v="2021-07-27"/>
    <x v="2"/>
    <n v="694445"/>
    <x v="0"/>
    <m/>
    <x v="0"/>
    <m/>
    <x v="11"/>
    <n v="100474693"/>
    <x v="0"/>
    <x v="1"/>
    <s v="Receitas Da Câmara"/>
    <s v="EXT"/>
    <x v="0"/>
    <s v="RDC"/>
    <x v="0"/>
    <x v="0"/>
    <x v="0"/>
    <x v="0"/>
    <x v="0"/>
    <x v="0"/>
    <x v="0"/>
    <x v="0"/>
    <x v="0"/>
    <x v="0"/>
    <x v="0"/>
    <s v="Receitas Da Câmara"/>
    <x v="0"/>
    <x v="0"/>
    <x v="0"/>
    <x v="0"/>
    <x v="0"/>
    <x v="0"/>
    <x v="0"/>
    <x v="1"/>
    <x v="0"/>
    <x v="0"/>
    <x v="1"/>
    <x v="0"/>
    <s v="Transferência da descriminação positivo, referente a mês de julho de 2021, conforme extrato em anexo."/>
  </r>
  <r>
    <x v="1"/>
    <n v="0"/>
    <n v="0"/>
    <n v="0"/>
    <n v="1000000"/>
    <x v="3185"/>
    <x v="0"/>
    <x v="1"/>
    <x v="0"/>
    <s v="03.03.10"/>
    <x v="10"/>
    <x v="0"/>
    <x v="3"/>
    <s v="Receitas Da Câmara"/>
    <s v="03.03.10"/>
    <s v="Receitas Da Câmara"/>
    <s v="03.03.10"/>
    <x v="62"/>
    <x v="0"/>
    <x v="7"/>
    <x v="14"/>
    <x v="1"/>
    <x v="0"/>
    <x v="1"/>
    <x v="0"/>
    <x v="6"/>
    <s v="2021-07-29"/>
    <x v="2"/>
    <n v="1000000"/>
    <x v="0"/>
    <m/>
    <x v="0"/>
    <m/>
    <x v="5"/>
    <n v="100474914"/>
    <x v="0"/>
    <x v="1"/>
    <s v="Receitas Da Câmara"/>
    <s v="EXT"/>
    <x v="0"/>
    <s v="RDC"/>
    <x v="0"/>
    <x v="0"/>
    <x v="0"/>
    <x v="0"/>
    <x v="0"/>
    <x v="0"/>
    <x v="0"/>
    <x v="0"/>
    <x v="0"/>
    <x v="0"/>
    <x v="0"/>
    <s v="Receitas Da Câmara"/>
    <x v="0"/>
    <x v="0"/>
    <x v="0"/>
    <x v="0"/>
    <x v="0"/>
    <x v="0"/>
    <x v="0"/>
    <x v="1"/>
    <x v="0"/>
    <x v="0"/>
    <x v="1"/>
    <x v="0"/>
    <s v="Transferência da Fundação FICASE, pelo transporte escolar de a Cordo com o protocolo com a CMSM, conforme extrato anexo."/>
  </r>
  <r>
    <x v="0"/>
    <n v="0"/>
    <n v="0"/>
    <n v="0"/>
    <n v="3137"/>
    <x v="3186"/>
    <x v="0"/>
    <x v="1"/>
    <x v="0"/>
    <s v="80.02.01"/>
    <x v="1"/>
    <x v="1"/>
    <x v="1"/>
    <s v="Retenções Iur"/>
    <s v="80.02.01"/>
    <s v="Retenções Iur"/>
    <s v="80.02.01"/>
    <x v="1"/>
    <x v="0"/>
    <x v="1"/>
    <x v="0"/>
    <x v="0"/>
    <x v="1"/>
    <x v="1"/>
    <x v="0"/>
    <x v="6"/>
    <s v="2021-07-21"/>
    <x v="2"/>
    <n v="3137"/>
    <x v="0"/>
    <m/>
    <x v="0"/>
    <m/>
    <x v="0"/>
    <n v="100474696"/>
    <x v="0"/>
    <x v="1"/>
    <s v="Retenções Iur"/>
    <s v="ORI"/>
    <x v="0"/>
    <s v="RIUR"/>
    <x v="0"/>
    <x v="0"/>
    <x v="0"/>
    <x v="0"/>
    <x v="0"/>
    <x v="0"/>
    <x v="0"/>
    <x v="0"/>
    <x v="0"/>
    <x v="0"/>
    <x v="0"/>
    <s v="Retenções Iur"/>
    <x v="0"/>
    <x v="0"/>
    <x v="0"/>
    <x v="0"/>
    <x v="1"/>
    <x v="0"/>
    <x v="0"/>
    <x v="1"/>
    <x v="0"/>
    <x v="1"/>
    <x v="1"/>
    <x v="0"/>
    <s v="RETENCAO OT"/>
  </r>
  <r>
    <x v="0"/>
    <n v="0"/>
    <n v="0"/>
    <n v="0"/>
    <n v="2300"/>
    <x v="3187"/>
    <x v="0"/>
    <x v="1"/>
    <x v="0"/>
    <s v="80.02.01"/>
    <x v="1"/>
    <x v="1"/>
    <x v="1"/>
    <s v="Retenções Iur"/>
    <s v="80.02.01"/>
    <s v="Retenções Iur"/>
    <s v="80.02.01"/>
    <x v="1"/>
    <x v="0"/>
    <x v="1"/>
    <x v="0"/>
    <x v="0"/>
    <x v="1"/>
    <x v="1"/>
    <x v="0"/>
    <x v="6"/>
    <s v="2021-07-21"/>
    <x v="2"/>
    <n v="2300"/>
    <x v="0"/>
    <m/>
    <x v="0"/>
    <m/>
    <x v="0"/>
    <n v="100474696"/>
    <x v="0"/>
    <x v="1"/>
    <s v="Retenções Iur"/>
    <s v="ORI"/>
    <x v="0"/>
    <s v="RIUR"/>
    <x v="0"/>
    <x v="0"/>
    <x v="0"/>
    <x v="0"/>
    <x v="0"/>
    <x v="0"/>
    <x v="0"/>
    <x v="0"/>
    <x v="0"/>
    <x v="0"/>
    <x v="0"/>
    <s v="Retenções Iur"/>
    <x v="0"/>
    <x v="0"/>
    <x v="0"/>
    <x v="0"/>
    <x v="1"/>
    <x v="0"/>
    <x v="0"/>
    <x v="1"/>
    <x v="0"/>
    <x v="1"/>
    <x v="1"/>
    <x v="0"/>
    <s v="RETENCAO OT"/>
  </r>
  <r>
    <x v="0"/>
    <n v="0"/>
    <n v="0"/>
    <n v="0"/>
    <n v="10800"/>
    <x v="3188"/>
    <x v="0"/>
    <x v="0"/>
    <x v="0"/>
    <s v="03.16.15"/>
    <x v="0"/>
    <x v="0"/>
    <x v="0"/>
    <s v="Direção Financeira"/>
    <s v="03.16.15"/>
    <s v="Direção Financeira"/>
    <s v="03.16.15"/>
    <x v="49"/>
    <x v="0"/>
    <x v="0"/>
    <x v="0"/>
    <x v="1"/>
    <x v="0"/>
    <x v="0"/>
    <x v="0"/>
    <x v="5"/>
    <s v="2021-08-06"/>
    <x v="2"/>
    <n v="10800"/>
    <x v="0"/>
    <m/>
    <x v="0"/>
    <m/>
    <x v="6"/>
    <n v="100476920"/>
    <x v="0"/>
    <x v="1"/>
    <s v="Direção Financeira"/>
    <s v="ORI"/>
    <x v="0"/>
    <m/>
    <x v="0"/>
    <x v="0"/>
    <x v="0"/>
    <x v="0"/>
    <x v="0"/>
    <x v="0"/>
    <x v="0"/>
    <x v="0"/>
    <x v="0"/>
    <x v="0"/>
    <x v="0"/>
    <s v="Direção Financeira"/>
    <x v="0"/>
    <x v="0"/>
    <x v="0"/>
    <x v="0"/>
    <x v="0"/>
    <x v="0"/>
    <x v="0"/>
    <x v="1"/>
    <x v="0"/>
    <x v="0"/>
    <x v="1"/>
    <x v="0"/>
    <s v="Pagamento a favor do senhor Felisberto Carvalho auto, proveniente de aquisição de 30 Lts.de Óleo Hidráulico Rímula R3 10W destinada a Maquina retroescavadora CAT 424 D, propriedade do Município do São Miguel, conforme justificativo em anexo."/>
  </r>
  <r>
    <x v="0"/>
    <n v="0"/>
    <n v="0"/>
    <n v="0"/>
    <n v="500"/>
    <x v="3189"/>
    <x v="0"/>
    <x v="0"/>
    <x v="0"/>
    <s v="03.16.15"/>
    <x v="0"/>
    <x v="0"/>
    <x v="0"/>
    <s v="Direção Financeira"/>
    <s v="03.16.15"/>
    <s v="Direção Financeira"/>
    <s v="03.16.15"/>
    <x v="51"/>
    <x v="0"/>
    <x v="0"/>
    <x v="4"/>
    <x v="1"/>
    <x v="0"/>
    <x v="0"/>
    <x v="0"/>
    <x v="5"/>
    <s v="2021-08-10"/>
    <x v="2"/>
    <n v="500"/>
    <x v="0"/>
    <m/>
    <x v="0"/>
    <m/>
    <x v="69"/>
    <n v="100391960"/>
    <x v="0"/>
    <x v="1"/>
    <s v="Direção Financeira"/>
    <s v="ORI"/>
    <x v="0"/>
    <m/>
    <x v="0"/>
    <x v="0"/>
    <x v="0"/>
    <x v="0"/>
    <x v="0"/>
    <x v="0"/>
    <x v="0"/>
    <x v="0"/>
    <x v="0"/>
    <x v="0"/>
    <x v="0"/>
    <s v="Direção Financeira"/>
    <x v="0"/>
    <x v="0"/>
    <x v="0"/>
    <x v="0"/>
    <x v="0"/>
    <x v="0"/>
    <x v="0"/>
    <x v="1"/>
    <x v="0"/>
    <x v="0"/>
    <x v="1"/>
    <x v="0"/>
    <s v="Pagamento a favor da empresa CV Telecom, para recarregamento do tablete da técnica Geisa Martins, conforme a fatura em anexo."/>
  </r>
  <r>
    <x v="0"/>
    <n v="0"/>
    <n v="0"/>
    <n v="0"/>
    <n v="2003"/>
    <x v="3190"/>
    <x v="0"/>
    <x v="0"/>
    <x v="0"/>
    <s v="01.25.05.09"/>
    <x v="40"/>
    <x v="2"/>
    <x v="2"/>
    <s v="Saúde"/>
    <s v="01.25.05"/>
    <s v="Saúde"/>
    <s v="01.25.05"/>
    <x v="6"/>
    <x v="0"/>
    <x v="2"/>
    <x v="2"/>
    <x v="1"/>
    <x v="2"/>
    <x v="0"/>
    <x v="0"/>
    <x v="5"/>
    <s v="2021-08-23"/>
    <x v="2"/>
    <n v="2003"/>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Pagamento a favor da farmacia São Miguel para compra de remedio a favor sra. arcangela Mendes Furtado, conforme justificativos em anexo."/>
  </r>
  <r>
    <x v="0"/>
    <n v="0"/>
    <n v="0"/>
    <n v="0"/>
    <n v="122500"/>
    <x v="3191"/>
    <x v="0"/>
    <x v="0"/>
    <x v="0"/>
    <s v="03.16.02"/>
    <x v="53"/>
    <x v="0"/>
    <x v="0"/>
    <s v="Gabinete do Presidente"/>
    <s v="03.16.02"/>
    <s v="Gabinete do Presidente"/>
    <s v="03.16.02"/>
    <x v="44"/>
    <x v="0"/>
    <x v="0"/>
    <x v="4"/>
    <x v="1"/>
    <x v="0"/>
    <x v="0"/>
    <x v="0"/>
    <x v="5"/>
    <s v="2021-08-27"/>
    <x v="2"/>
    <n v="122500"/>
    <x v="0"/>
    <m/>
    <x v="0"/>
    <m/>
    <x v="134"/>
    <n v="100444140"/>
    <x v="0"/>
    <x v="1"/>
    <s v="Gabinete do Presidente"/>
    <s v="ORI"/>
    <x v="0"/>
    <m/>
    <x v="0"/>
    <x v="0"/>
    <x v="0"/>
    <x v="0"/>
    <x v="0"/>
    <x v="0"/>
    <x v="0"/>
    <x v="0"/>
    <x v="0"/>
    <x v="0"/>
    <x v="0"/>
    <s v="Gabinete do Presidente"/>
    <x v="0"/>
    <x v="0"/>
    <x v="0"/>
    <x v="0"/>
    <x v="0"/>
    <x v="0"/>
    <x v="0"/>
    <x v="1"/>
    <x v="0"/>
    <x v="0"/>
    <x v="1"/>
    <x v="0"/>
    <s v="Ajuda de custo atribuido a favor do sr. presidente da Câmara aquando da sua viagem a Espanha de 27 de Agosto a 8 de Setembro 2021, em missão oficial de serviço, conforme documento anexo."/>
  </r>
  <r>
    <x v="0"/>
    <n v="0"/>
    <n v="0"/>
    <n v="0"/>
    <n v="2300"/>
    <x v="3192"/>
    <x v="0"/>
    <x v="0"/>
    <x v="0"/>
    <s v="01.27.02.11"/>
    <x v="28"/>
    <x v="3"/>
    <x v="4"/>
    <s v="Saneamento básico"/>
    <s v="01.27.02"/>
    <s v="Saneamento básico"/>
    <s v="01.27.02"/>
    <x v="7"/>
    <x v="0"/>
    <x v="3"/>
    <x v="3"/>
    <x v="1"/>
    <x v="2"/>
    <x v="0"/>
    <x v="0"/>
    <x v="9"/>
    <s v="2021-12-27"/>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Samira Miranda, pelo serviço prestado na limpeza urbana, referente a mês de Dezembro 2021, conforme justificativo em anexo."/>
  </r>
  <r>
    <x v="0"/>
    <n v="0"/>
    <n v="0"/>
    <n v="0"/>
    <n v="13030"/>
    <x v="3192"/>
    <x v="0"/>
    <x v="0"/>
    <x v="0"/>
    <s v="01.27.02.11"/>
    <x v="28"/>
    <x v="3"/>
    <x v="4"/>
    <s v="Saneamento básico"/>
    <s v="01.27.02"/>
    <s v="Saneamento básico"/>
    <s v="01.27.02"/>
    <x v="7"/>
    <x v="0"/>
    <x v="3"/>
    <x v="3"/>
    <x v="1"/>
    <x v="2"/>
    <x v="0"/>
    <x v="0"/>
    <x v="9"/>
    <s v="2021-12-27"/>
    <x v="3"/>
    <n v="13030"/>
    <x v="0"/>
    <m/>
    <x v="0"/>
    <m/>
    <x v="225"/>
    <n v="100478910"/>
    <x v="0"/>
    <x v="1"/>
    <s v="Reforço do saneamento básico"/>
    <s v="ORI"/>
    <x v="0"/>
    <m/>
    <x v="0"/>
    <x v="0"/>
    <x v="0"/>
    <x v="0"/>
    <x v="0"/>
    <x v="0"/>
    <x v="0"/>
    <x v="0"/>
    <x v="0"/>
    <x v="0"/>
    <x v="0"/>
    <s v="Reforço do saneamento básico"/>
    <x v="0"/>
    <x v="0"/>
    <x v="0"/>
    <x v="0"/>
    <x v="2"/>
    <x v="0"/>
    <x v="0"/>
    <x v="1"/>
    <x v="0"/>
    <x v="0"/>
    <x v="1"/>
    <x v="0"/>
    <s v="Pagamento a favor da sra. Samira Miranda, pelo serviço prestado na limpeza urbana, referente a mês de Dezembro 2021, conforme justificativo em anexo."/>
  </r>
  <r>
    <x v="0"/>
    <n v="0"/>
    <n v="0"/>
    <n v="0"/>
    <n v="260"/>
    <x v="3193"/>
    <x v="0"/>
    <x v="1"/>
    <x v="0"/>
    <s v="03.03.10"/>
    <x v="10"/>
    <x v="0"/>
    <x v="3"/>
    <s v="Receitas Da Câmara"/>
    <s v="03.03.10"/>
    <s v="Receitas Da Câmara"/>
    <s v="03.03.10"/>
    <x v="15"/>
    <x v="0"/>
    <x v="4"/>
    <x v="6"/>
    <x v="1"/>
    <x v="0"/>
    <x v="1"/>
    <x v="0"/>
    <x v="9"/>
    <s v="2021-12-22"/>
    <x v="3"/>
    <n v="2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3194"/>
    <x v="0"/>
    <x v="1"/>
    <x v="0"/>
    <s v="03.03.10"/>
    <x v="10"/>
    <x v="0"/>
    <x v="3"/>
    <s v="Receitas Da Câmara"/>
    <s v="03.03.10"/>
    <s v="Receitas Da Câmara"/>
    <s v="03.03.10"/>
    <x v="54"/>
    <x v="0"/>
    <x v="4"/>
    <x v="6"/>
    <x v="1"/>
    <x v="0"/>
    <x v="1"/>
    <x v="0"/>
    <x v="9"/>
    <s v="2021-12-22"/>
    <x v="3"/>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00"/>
    <x v="3195"/>
    <x v="0"/>
    <x v="1"/>
    <x v="0"/>
    <s v="03.03.10"/>
    <x v="10"/>
    <x v="0"/>
    <x v="3"/>
    <s v="Receitas Da Câmara"/>
    <s v="03.03.10"/>
    <s v="Receitas Da Câmara"/>
    <s v="03.03.10"/>
    <x v="18"/>
    <x v="0"/>
    <x v="4"/>
    <x v="6"/>
    <x v="1"/>
    <x v="0"/>
    <x v="1"/>
    <x v="0"/>
    <x v="9"/>
    <s v="2021-12-22"/>
    <x v="3"/>
    <n v="8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0"/>
    <x v="3196"/>
    <x v="0"/>
    <x v="1"/>
    <x v="0"/>
    <s v="03.03.10"/>
    <x v="10"/>
    <x v="0"/>
    <x v="3"/>
    <s v="Receitas Da Câmara"/>
    <s v="03.03.10"/>
    <s v="Receitas Da Câmara"/>
    <s v="03.03.10"/>
    <x v="23"/>
    <x v="0"/>
    <x v="4"/>
    <x v="7"/>
    <x v="1"/>
    <x v="0"/>
    <x v="1"/>
    <x v="0"/>
    <x v="9"/>
    <s v="2021-12-22"/>
    <x v="3"/>
    <n v="2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0"/>
    <x v="3197"/>
    <x v="0"/>
    <x v="1"/>
    <x v="0"/>
    <s v="03.03.10"/>
    <x v="10"/>
    <x v="0"/>
    <x v="3"/>
    <s v="Receitas Da Câmara"/>
    <s v="03.03.10"/>
    <s v="Receitas Da Câmara"/>
    <s v="03.03.10"/>
    <x v="22"/>
    <x v="0"/>
    <x v="4"/>
    <x v="6"/>
    <x v="1"/>
    <x v="0"/>
    <x v="1"/>
    <x v="0"/>
    <x v="9"/>
    <s v="2021-12-22"/>
    <x v="3"/>
    <n v="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00"/>
    <x v="3198"/>
    <x v="0"/>
    <x v="1"/>
    <x v="0"/>
    <s v="03.03.10"/>
    <x v="10"/>
    <x v="0"/>
    <x v="3"/>
    <s v="Receitas Da Câmara"/>
    <s v="03.03.10"/>
    <s v="Receitas Da Câmara"/>
    <s v="03.03.10"/>
    <x v="21"/>
    <x v="0"/>
    <x v="0"/>
    <x v="8"/>
    <x v="1"/>
    <x v="0"/>
    <x v="1"/>
    <x v="0"/>
    <x v="9"/>
    <s v="2021-12-22"/>
    <x v="3"/>
    <n v="1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00"/>
    <x v="3199"/>
    <x v="0"/>
    <x v="1"/>
    <x v="0"/>
    <s v="03.03.10"/>
    <x v="10"/>
    <x v="0"/>
    <x v="3"/>
    <s v="Receitas Da Câmara"/>
    <s v="03.03.10"/>
    <s v="Receitas Da Câmara"/>
    <s v="03.03.10"/>
    <x v="17"/>
    <x v="0"/>
    <x v="4"/>
    <x v="6"/>
    <x v="1"/>
    <x v="0"/>
    <x v="1"/>
    <x v="0"/>
    <x v="9"/>
    <s v="2021-12-22"/>
    <x v="3"/>
    <n v="67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1244249"/>
    <x v="3200"/>
    <x v="0"/>
    <x v="1"/>
    <x v="0"/>
    <s v="03.03.10"/>
    <x v="10"/>
    <x v="0"/>
    <x v="3"/>
    <s v="Receitas Da Câmara"/>
    <s v="03.03.10"/>
    <s v="Receitas Da Câmara"/>
    <s v="03.03.10"/>
    <x v="39"/>
    <x v="0"/>
    <x v="0"/>
    <x v="0"/>
    <x v="1"/>
    <x v="0"/>
    <x v="1"/>
    <x v="0"/>
    <x v="5"/>
    <s v="2021-08-04"/>
    <x v="2"/>
    <n v="1244249"/>
    <x v="0"/>
    <m/>
    <x v="0"/>
    <m/>
    <x v="5"/>
    <n v="100474914"/>
    <x v="0"/>
    <x v="1"/>
    <s v="Receitas Da Câmara"/>
    <s v="EXT"/>
    <x v="0"/>
    <s v="RDC"/>
    <x v="0"/>
    <x v="0"/>
    <x v="0"/>
    <x v="0"/>
    <x v="0"/>
    <x v="0"/>
    <x v="0"/>
    <x v="0"/>
    <x v="0"/>
    <x v="0"/>
    <x v="0"/>
    <s v="Receitas Da Câmara"/>
    <x v="0"/>
    <x v="0"/>
    <x v="0"/>
    <x v="0"/>
    <x v="0"/>
    <x v="0"/>
    <x v="0"/>
    <x v="1"/>
    <x v="0"/>
    <x v="0"/>
    <x v="1"/>
    <x v="0"/>
    <s v="Pagamento terreno Telma da Silva "/>
  </r>
  <r>
    <x v="0"/>
    <n v="0"/>
    <n v="0"/>
    <n v="0"/>
    <n v="87101"/>
    <x v="3201"/>
    <x v="0"/>
    <x v="0"/>
    <x v="0"/>
    <s v="03.16.15"/>
    <x v="0"/>
    <x v="0"/>
    <x v="0"/>
    <s v="Direção Financeira"/>
    <s v="03.16.15"/>
    <s v="Direção Financeira"/>
    <s v="03.16.15"/>
    <x v="45"/>
    <x v="0"/>
    <x v="0"/>
    <x v="0"/>
    <x v="1"/>
    <x v="0"/>
    <x v="0"/>
    <x v="0"/>
    <x v="7"/>
    <s v="2021-09-24"/>
    <x v="2"/>
    <n v="87101"/>
    <x v="0"/>
    <m/>
    <x v="0"/>
    <m/>
    <x v="289"/>
    <n v="100478561"/>
    <x v="0"/>
    <x v="1"/>
    <s v="Direção Financeira"/>
    <s v="ORI"/>
    <x v="0"/>
    <m/>
    <x v="0"/>
    <x v="0"/>
    <x v="0"/>
    <x v="0"/>
    <x v="0"/>
    <x v="0"/>
    <x v="0"/>
    <x v="0"/>
    <x v="0"/>
    <x v="0"/>
    <x v="0"/>
    <s v="Direção Financeira"/>
    <x v="0"/>
    <x v="0"/>
    <x v="0"/>
    <x v="0"/>
    <x v="0"/>
    <x v="0"/>
    <x v="0"/>
    <x v="1"/>
    <x v="0"/>
    <x v="0"/>
    <x v="1"/>
    <x v="0"/>
    <s v="Pagamento a favor de CV Máquinas-Peças e Acessórios, proveniente de aquisição de 04 jogos de segmentos perkins, 01 jogo juntas cabeça, 01 jogo da anilhas folga destinada á Maquina Retroescavadora CAT 424D do Município de São Miguel, conforme Justificativo em anexo."/>
  </r>
  <r>
    <x v="0"/>
    <n v="0"/>
    <n v="0"/>
    <n v="0"/>
    <n v="4995"/>
    <x v="3202"/>
    <x v="0"/>
    <x v="0"/>
    <x v="0"/>
    <s v="01.25.04.21"/>
    <x v="6"/>
    <x v="2"/>
    <x v="2"/>
    <s v="Cultura"/>
    <s v="01.25.04"/>
    <s v="Cultura"/>
    <s v="01.25.04"/>
    <x v="7"/>
    <x v="0"/>
    <x v="3"/>
    <x v="3"/>
    <x v="1"/>
    <x v="2"/>
    <x v="0"/>
    <x v="0"/>
    <x v="7"/>
    <s v="2021-09-27"/>
    <x v="2"/>
    <n v="4995"/>
    <x v="0"/>
    <m/>
    <x v="0"/>
    <m/>
    <x v="0"/>
    <n v="100474696"/>
    <x v="0"/>
    <x v="0"/>
    <s v="Atividades Culturais e Promoção do Concelho"/>
    <s v="ORI"/>
    <x v="0"/>
    <s v="ACPC"/>
    <x v="0"/>
    <x v="0"/>
    <x v="0"/>
    <x v="0"/>
    <x v="0"/>
    <x v="0"/>
    <x v="0"/>
    <x v="0"/>
    <x v="0"/>
    <x v="0"/>
    <x v="0"/>
    <s v="Atividades Culturais e Promoção do Concelho"/>
    <x v="0"/>
    <x v="0"/>
    <x v="0"/>
    <x v="0"/>
    <x v="2"/>
    <x v="0"/>
    <x v="0"/>
    <x v="1"/>
    <x v="0"/>
    <x v="0"/>
    <x v="0"/>
    <x v="0"/>
    <s v="Pagamento a favor do sr. Pedro Adelino da Veiga, pelo serviço de coordenação de biblioteca e espaço jovem referente ao mês de Setembro, conforme justfciativos em anexo."/>
  </r>
  <r>
    <x v="0"/>
    <n v="0"/>
    <n v="0"/>
    <n v="0"/>
    <n v="28308"/>
    <x v="3202"/>
    <x v="0"/>
    <x v="0"/>
    <x v="0"/>
    <s v="01.25.04.21"/>
    <x v="6"/>
    <x v="2"/>
    <x v="2"/>
    <s v="Cultura"/>
    <s v="01.25.04"/>
    <s v="Cultura"/>
    <s v="01.25.04"/>
    <x v="7"/>
    <x v="0"/>
    <x v="3"/>
    <x v="3"/>
    <x v="1"/>
    <x v="2"/>
    <x v="0"/>
    <x v="0"/>
    <x v="7"/>
    <s v="2021-09-27"/>
    <x v="2"/>
    <n v="28308"/>
    <x v="0"/>
    <m/>
    <x v="0"/>
    <m/>
    <x v="171"/>
    <n v="100463693"/>
    <x v="0"/>
    <x v="1"/>
    <s v="Atividades Culturais e Promoção do Concelho"/>
    <s v="ORI"/>
    <x v="0"/>
    <s v="ACPC"/>
    <x v="0"/>
    <x v="0"/>
    <x v="0"/>
    <x v="0"/>
    <x v="0"/>
    <x v="0"/>
    <x v="0"/>
    <x v="0"/>
    <x v="0"/>
    <x v="0"/>
    <x v="0"/>
    <s v="Atividades Culturais e Promoção do Concelho"/>
    <x v="0"/>
    <x v="0"/>
    <x v="0"/>
    <x v="0"/>
    <x v="2"/>
    <x v="0"/>
    <x v="0"/>
    <x v="1"/>
    <x v="0"/>
    <x v="0"/>
    <x v="1"/>
    <x v="0"/>
    <s v="Pagamento a favor do sr. Pedro Adelino da Veiga, pelo serviço de coordenação de biblioteca e espaço jovem referente ao mês de Setembro, conforme justfciativos em anexo."/>
  </r>
  <r>
    <x v="0"/>
    <n v="0"/>
    <n v="0"/>
    <n v="0"/>
    <n v="44534"/>
    <x v="3203"/>
    <x v="0"/>
    <x v="0"/>
    <x v="0"/>
    <s v="01.27.04.10"/>
    <x v="26"/>
    <x v="3"/>
    <x v="4"/>
    <s v="Infra-Estruturas e Transportes"/>
    <s v="01.27.04"/>
    <s v="Infra-Estruturas e Transportes"/>
    <s v="01.27.04"/>
    <x v="7"/>
    <x v="0"/>
    <x v="3"/>
    <x v="3"/>
    <x v="1"/>
    <x v="2"/>
    <x v="0"/>
    <x v="0"/>
    <x v="8"/>
    <s v="2021-10-19"/>
    <x v="3"/>
    <n v="44534"/>
    <x v="0"/>
    <m/>
    <x v="0"/>
    <m/>
    <x v="490"/>
    <n v="100479193"/>
    <x v="0"/>
    <x v="1"/>
    <s v="Plano de Mitigação as secas e maus anos agrícolas"/>
    <s v="ORI"/>
    <x v="0"/>
    <m/>
    <x v="0"/>
    <x v="0"/>
    <x v="0"/>
    <x v="0"/>
    <x v="0"/>
    <x v="0"/>
    <x v="0"/>
    <x v="0"/>
    <x v="0"/>
    <x v="0"/>
    <x v="0"/>
    <s v="Plano de Mitigação as secas e maus anos agrícolas"/>
    <x v="0"/>
    <x v="0"/>
    <x v="0"/>
    <x v="0"/>
    <x v="2"/>
    <x v="0"/>
    <x v="0"/>
    <x v="1"/>
    <x v="0"/>
    <x v="0"/>
    <x v="1"/>
    <x v="0"/>
    <s v="Pagamento a favor do Sr. António José Rodrigues Tavares, referente a prestação de serviço de pedreiro , no âmbito dos trabalhos do Plano de Mitigação e Emprego Publico, conforme justificativo em anexo."/>
  </r>
  <r>
    <x v="0"/>
    <n v="0"/>
    <n v="0"/>
    <n v="0"/>
    <n v="2300"/>
    <x v="3204"/>
    <x v="0"/>
    <x v="0"/>
    <x v="0"/>
    <s v="03.16.10"/>
    <x v="39"/>
    <x v="0"/>
    <x v="0"/>
    <s v="Delegações Municipais "/>
    <s v="03.16.10"/>
    <s v="Delegações Municipais "/>
    <s v="03.16.10"/>
    <x v="4"/>
    <x v="0"/>
    <x v="0"/>
    <x v="0"/>
    <x v="0"/>
    <x v="0"/>
    <x v="0"/>
    <x v="0"/>
    <x v="8"/>
    <s v="2021-10-22"/>
    <x v="3"/>
    <n v="2300"/>
    <x v="0"/>
    <m/>
    <x v="0"/>
    <m/>
    <x v="0"/>
    <n v="100474696"/>
    <x v="0"/>
    <x v="0"/>
    <s v="Delegações Municipais "/>
    <s v="ORI"/>
    <x v="0"/>
    <m/>
    <x v="0"/>
    <x v="0"/>
    <x v="0"/>
    <x v="0"/>
    <x v="0"/>
    <x v="0"/>
    <x v="0"/>
    <x v="0"/>
    <x v="0"/>
    <x v="0"/>
    <x v="0"/>
    <s v="Delegações Municipais "/>
    <x v="0"/>
    <x v="0"/>
    <x v="0"/>
    <x v="0"/>
    <x v="0"/>
    <x v="0"/>
    <x v="0"/>
    <x v="1"/>
    <x v="0"/>
    <x v="0"/>
    <x v="0"/>
    <x v="0"/>
    <s v="Pagamento a favor do sr. Mateus Gomes Lopes, pelo serviço de segurança , conforme justificativos em anexo."/>
  </r>
  <r>
    <x v="0"/>
    <n v="0"/>
    <n v="0"/>
    <n v="0"/>
    <n v="4000"/>
    <x v="3205"/>
    <x v="0"/>
    <x v="0"/>
    <x v="0"/>
    <s v="01.25.05.10"/>
    <x v="5"/>
    <x v="2"/>
    <x v="2"/>
    <s v="Saúde"/>
    <s v="01.25.05"/>
    <s v="Saúde"/>
    <s v="01.25.05"/>
    <x v="6"/>
    <x v="0"/>
    <x v="2"/>
    <x v="2"/>
    <x v="1"/>
    <x v="2"/>
    <x v="0"/>
    <x v="0"/>
    <x v="7"/>
    <s v="2021-09-30"/>
    <x v="2"/>
    <n v="4000"/>
    <x v="0"/>
    <m/>
    <x v="0"/>
    <m/>
    <x v="491"/>
    <n v="100476998"/>
    <x v="0"/>
    <x v="1"/>
    <s v="Assistencia social"/>
    <s v="ORI"/>
    <x v="0"/>
    <m/>
    <x v="0"/>
    <x v="0"/>
    <x v="0"/>
    <x v="0"/>
    <x v="0"/>
    <x v="0"/>
    <x v="0"/>
    <x v="0"/>
    <x v="0"/>
    <x v="0"/>
    <x v="0"/>
    <s v="Assistencia social"/>
    <x v="0"/>
    <x v="0"/>
    <x v="0"/>
    <x v="0"/>
    <x v="2"/>
    <x v="0"/>
    <x v="0"/>
    <x v="0"/>
    <x v="0"/>
    <x v="0"/>
    <x v="1"/>
    <x v="0"/>
    <s v="Apoio fianceiro atribuido a favior da sra. Leneida Mendes Tavares, para compra de alimentos, conforme documento em anexo."/>
  </r>
  <r>
    <x v="0"/>
    <n v="0"/>
    <n v="0"/>
    <n v="0"/>
    <n v="1443"/>
    <x v="3206"/>
    <x v="0"/>
    <x v="0"/>
    <x v="0"/>
    <s v="01.25.05.09"/>
    <x v="40"/>
    <x v="2"/>
    <x v="2"/>
    <s v="Saúde"/>
    <s v="01.25.05"/>
    <s v="Saúde"/>
    <s v="01.25.05"/>
    <x v="6"/>
    <x v="0"/>
    <x v="2"/>
    <x v="2"/>
    <x v="1"/>
    <x v="2"/>
    <x v="0"/>
    <x v="0"/>
    <x v="8"/>
    <s v="2021-10-13"/>
    <x v="3"/>
    <n v="1443"/>
    <x v="0"/>
    <m/>
    <x v="0"/>
    <m/>
    <x v="370"/>
    <n v="100476026"/>
    <x v="0"/>
    <x v="1"/>
    <s v="Apoio a Consultas de Especialidade e Medicamentos"/>
    <s v="ORI"/>
    <x v="0"/>
    <s v="ACE"/>
    <x v="0"/>
    <x v="0"/>
    <x v="0"/>
    <x v="0"/>
    <x v="0"/>
    <x v="0"/>
    <x v="0"/>
    <x v="0"/>
    <x v="0"/>
    <x v="0"/>
    <x v="0"/>
    <s v="Apoio a Consultas de Especialidade e Medicamentos"/>
    <x v="0"/>
    <x v="0"/>
    <x v="0"/>
    <x v="0"/>
    <x v="2"/>
    <x v="0"/>
    <x v="0"/>
    <x v="1"/>
    <x v="0"/>
    <x v="0"/>
    <x v="1"/>
    <x v="0"/>
    <s v="Apoio Social a favor Sr. Domingas Sanches da Cruz, para aquisição de medicamento, conforme justificativo em anexo."/>
  </r>
  <r>
    <x v="0"/>
    <n v="0"/>
    <n v="0"/>
    <n v="0"/>
    <n v="7858"/>
    <x v="3203"/>
    <x v="0"/>
    <x v="0"/>
    <x v="0"/>
    <s v="01.27.04.10"/>
    <x v="26"/>
    <x v="3"/>
    <x v="4"/>
    <s v="Infra-Estruturas e Transportes"/>
    <s v="01.27.04"/>
    <s v="Infra-Estruturas e Transportes"/>
    <s v="01.27.04"/>
    <x v="7"/>
    <x v="0"/>
    <x v="3"/>
    <x v="3"/>
    <x v="1"/>
    <x v="2"/>
    <x v="0"/>
    <x v="0"/>
    <x v="8"/>
    <s v="2021-10-19"/>
    <x v="3"/>
    <n v="7858"/>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o Sr. António José Rodrigues Tavares, referente a prestação de serviço de pedreiro , no âmbito dos trabalhos do Plano de Mitigação e Emprego Publico, conforme justificativo em anexo."/>
  </r>
  <r>
    <x v="0"/>
    <n v="0"/>
    <n v="0"/>
    <n v="0"/>
    <n v="13030"/>
    <x v="3204"/>
    <x v="0"/>
    <x v="0"/>
    <x v="0"/>
    <s v="03.16.10"/>
    <x v="39"/>
    <x v="0"/>
    <x v="0"/>
    <s v="Delegações Municipais "/>
    <s v="03.16.10"/>
    <s v="Delegações Municipais "/>
    <s v="03.16.10"/>
    <x v="4"/>
    <x v="0"/>
    <x v="0"/>
    <x v="0"/>
    <x v="0"/>
    <x v="0"/>
    <x v="0"/>
    <x v="0"/>
    <x v="8"/>
    <s v="2021-10-22"/>
    <x v="3"/>
    <n v="13030"/>
    <x v="0"/>
    <m/>
    <x v="0"/>
    <m/>
    <x v="300"/>
    <n v="100477179"/>
    <x v="0"/>
    <x v="1"/>
    <s v="Delegações Municipais "/>
    <s v="ORI"/>
    <x v="0"/>
    <m/>
    <x v="0"/>
    <x v="0"/>
    <x v="0"/>
    <x v="0"/>
    <x v="0"/>
    <x v="0"/>
    <x v="0"/>
    <x v="0"/>
    <x v="0"/>
    <x v="0"/>
    <x v="0"/>
    <s v="Delegações Municipais "/>
    <x v="0"/>
    <x v="0"/>
    <x v="0"/>
    <x v="0"/>
    <x v="0"/>
    <x v="0"/>
    <x v="0"/>
    <x v="1"/>
    <x v="0"/>
    <x v="0"/>
    <x v="1"/>
    <x v="0"/>
    <s v="Pagamento a favor do sr. Mateus Gomes Lopes, pelo serviço de segurança , conforme justificativos em anexo."/>
  </r>
  <r>
    <x v="0"/>
    <n v="0"/>
    <n v="0"/>
    <n v="0"/>
    <n v="2300"/>
    <x v="3207"/>
    <x v="0"/>
    <x v="0"/>
    <x v="0"/>
    <s v="03.16.10"/>
    <x v="39"/>
    <x v="0"/>
    <x v="0"/>
    <s v="Delegações Municipais "/>
    <s v="03.16.10"/>
    <s v="Delegações Municipais "/>
    <s v="03.16.10"/>
    <x v="4"/>
    <x v="0"/>
    <x v="0"/>
    <x v="0"/>
    <x v="0"/>
    <x v="0"/>
    <x v="0"/>
    <x v="0"/>
    <x v="8"/>
    <s v="2021-10-22"/>
    <x v="3"/>
    <n v="2300"/>
    <x v="0"/>
    <m/>
    <x v="0"/>
    <m/>
    <x v="0"/>
    <n v="100474696"/>
    <x v="0"/>
    <x v="0"/>
    <s v="Delegações Municipais "/>
    <s v="ORI"/>
    <x v="0"/>
    <m/>
    <x v="0"/>
    <x v="0"/>
    <x v="0"/>
    <x v="0"/>
    <x v="0"/>
    <x v="0"/>
    <x v="0"/>
    <x v="0"/>
    <x v="0"/>
    <x v="0"/>
    <x v="0"/>
    <s v="Delegações Municipais "/>
    <x v="0"/>
    <x v="0"/>
    <x v="0"/>
    <x v="0"/>
    <x v="0"/>
    <x v="0"/>
    <x v="0"/>
    <x v="1"/>
    <x v="0"/>
    <x v="0"/>
    <x v="0"/>
    <x v="0"/>
    <s v=" Pagamento a favor da sra. Maria Suzana Veiga, pela prestação de serviço de limpeza na Delegação de São Miguel, referente a mês de Outubro, conforme justificativos em anexo.   "/>
  </r>
  <r>
    <x v="0"/>
    <n v="0"/>
    <n v="0"/>
    <n v="0"/>
    <n v="13030"/>
    <x v="3207"/>
    <x v="0"/>
    <x v="0"/>
    <x v="0"/>
    <s v="03.16.10"/>
    <x v="39"/>
    <x v="0"/>
    <x v="0"/>
    <s v="Delegações Municipais "/>
    <s v="03.16.10"/>
    <s v="Delegações Municipais "/>
    <s v="03.16.10"/>
    <x v="4"/>
    <x v="0"/>
    <x v="0"/>
    <x v="0"/>
    <x v="0"/>
    <x v="0"/>
    <x v="0"/>
    <x v="0"/>
    <x v="8"/>
    <s v="2021-10-22"/>
    <x v="3"/>
    <n v="13030"/>
    <x v="0"/>
    <m/>
    <x v="0"/>
    <m/>
    <x v="352"/>
    <n v="100478642"/>
    <x v="0"/>
    <x v="1"/>
    <s v="Delegações Municipais "/>
    <s v="ORI"/>
    <x v="0"/>
    <m/>
    <x v="0"/>
    <x v="0"/>
    <x v="0"/>
    <x v="0"/>
    <x v="0"/>
    <x v="0"/>
    <x v="0"/>
    <x v="0"/>
    <x v="0"/>
    <x v="0"/>
    <x v="0"/>
    <s v="Delegações Municipais "/>
    <x v="0"/>
    <x v="0"/>
    <x v="0"/>
    <x v="0"/>
    <x v="0"/>
    <x v="0"/>
    <x v="0"/>
    <x v="1"/>
    <x v="0"/>
    <x v="0"/>
    <x v="1"/>
    <x v="0"/>
    <s v=" Pagamento a favor da sra. Maria Suzana Veiga, pela prestação de serviço de limpeza na Delegação de São Miguel, referente a mês de Outubro, conforme justificativos em anexo.   "/>
  </r>
  <r>
    <x v="0"/>
    <n v="0"/>
    <n v="0"/>
    <n v="0"/>
    <n v="1500"/>
    <x v="3208"/>
    <x v="0"/>
    <x v="0"/>
    <x v="0"/>
    <s v="01.25.01.10"/>
    <x v="62"/>
    <x v="2"/>
    <x v="2"/>
    <s v="Educação"/>
    <s v="01.25.01"/>
    <s v="Educação"/>
    <s v="01.25.01"/>
    <x v="7"/>
    <x v="0"/>
    <x v="3"/>
    <x v="3"/>
    <x v="1"/>
    <x v="2"/>
    <x v="0"/>
    <x v="0"/>
    <x v="8"/>
    <s v="2021-10-29"/>
    <x v="3"/>
    <n v="1500"/>
    <x v="0"/>
    <m/>
    <x v="0"/>
    <m/>
    <x v="77"/>
    <n v="100478657"/>
    <x v="0"/>
    <x v="1"/>
    <s v="Transporte escolar"/>
    <s v="ORI"/>
    <x v="0"/>
    <m/>
    <x v="0"/>
    <x v="0"/>
    <x v="0"/>
    <x v="0"/>
    <x v="0"/>
    <x v="0"/>
    <x v="0"/>
    <x v="0"/>
    <x v="0"/>
    <x v="0"/>
    <x v="0"/>
    <s v="Transporte escolar"/>
    <x v="0"/>
    <x v="0"/>
    <x v="0"/>
    <x v="0"/>
    <x v="2"/>
    <x v="0"/>
    <x v="0"/>
    <x v="1"/>
    <x v="0"/>
    <x v="0"/>
    <x v="1"/>
    <x v="0"/>
    <s v="Pagamento a favor de translux, pelo transporte escolar da aluna Samira Maria de Pina de Carvalho, conforme justificativo em anexo."/>
  </r>
  <r>
    <x v="0"/>
    <n v="0"/>
    <n v="0"/>
    <n v="0"/>
    <n v="12235426"/>
    <x v="3209"/>
    <x v="0"/>
    <x v="1"/>
    <x v="0"/>
    <s v="03.03.10"/>
    <x v="10"/>
    <x v="0"/>
    <x v="3"/>
    <s v="Receitas Da Câmara"/>
    <s v="03.03.10"/>
    <s v="Receitas Da Câmara"/>
    <s v="03.03.10"/>
    <x v="61"/>
    <x v="0"/>
    <x v="7"/>
    <x v="14"/>
    <x v="1"/>
    <x v="0"/>
    <x v="1"/>
    <x v="0"/>
    <x v="8"/>
    <s v="2021-10-27"/>
    <x v="3"/>
    <n v="12235426"/>
    <x v="0"/>
    <m/>
    <x v="0"/>
    <m/>
    <x v="5"/>
    <n v="100474914"/>
    <x v="0"/>
    <x v="1"/>
    <s v="Receitas Da Câmara"/>
    <s v="EXT"/>
    <x v="0"/>
    <s v="RDC"/>
    <x v="0"/>
    <x v="0"/>
    <x v="0"/>
    <x v="0"/>
    <x v="0"/>
    <x v="0"/>
    <x v="0"/>
    <x v="0"/>
    <x v="0"/>
    <x v="0"/>
    <x v="0"/>
    <s v="Receitas Da Câmara"/>
    <x v="0"/>
    <x v="0"/>
    <x v="0"/>
    <x v="0"/>
    <x v="0"/>
    <x v="0"/>
    <x v="0"/>
    <x v="1"/>
    <x v="0"/>
    <x v="0"/>
    <x v="1"/>
    <x v="0"/>
    <s v="Transferência de FFM referente a Outubro 2021 conforme estrato em anexo."/>
  </r>
  <r>
    <x v="0"/>
    <n v="0"/>
    <n v="0"/>
    <n v="0"/>
    <n v="8956"/>
    <x v="3210"/>
    <x v="0"/>
    <x v="0"/>
    <x v="0"/>
    <s v="03.16.15"/>
    <x v="0"/>
    <x v="0"/>
    <x v="0"/>
    <s v="Direção Financeira"/>
    <s v="03.16.15"/>
    <s v="Direção Financeira"/>
    <s v="03.16.15"/>
    <x v="9"/>
    <x v="0"/>
    <x v="3"/>
    <x v="5"/>
    <x v="1"/>
    <x v="0"/>
    <x v="0"/>
    <x v="0"/>
    <x v="10"/>
    <s v="2021-11-05"/>
    <x v="3"/>
    <n v="8956"/>
    <x v="0"/>
    <m/>
    <x v="0"/>
    <m/>
    <x v="7"/>
    <n v="100394431"/>
    <x v="0"/>
    <x v="1"/>
    <s v="Direção Financeira"/>
    <s v="ORI"/>
    <x v="0"/>
    <m/>
    <x v="0"/>
    <x v="0"/>
    <x v="0"/>
    <x v="0"/>
    <x v="0"/>
    <x v="0"/>
    <x v="0"/>
    <x v="0"/>
    <x v="0"/>
    <x v="0"/>
    <x v="0"/>
    <s v="Direção Financeira"/>
    <x v="0"/>
    <x v="0"/>
    <x v="0"/>
    <x v="0"/>
    <x v="0"/>
    <x v="0"/>
    <x v="0"/>
    <x v="1"/>
    <x v="0"/>
    <x v="0"/>
    <x v="1"/>
    <x v="0"/>
    <s v="Pagamento a favor da Garantia Seguros, pelo seguro automóveis do viatura Foton View C2, ST-59-UR, do período 08/09/2021 a 07/12/2021, conforme documento anexo."/>
  </r>
  <r>
    <x v="0"/>
    <n v="0"/>
    <n v="0"/>
    <n v="0"/>
    <n v="20000"/>
    <x v="3211"/>
    <x v="0"/>
    <x v="0"/>
    <x v="0"/>
    <s v="01.25.04.21"/>
    <x v="6"/>
    <x v="2"/>
    <x v="2"/>
    <s v="Cultura"/>
    <s v="01.25.04"/>
    <s v="Cultura"/>
    <s v="01.25.04"/>
    <x v="7"/>
    <x v="0"/>
    <x v="3"/>
    <x v="3"/>
    <x v="1"/>
    <x v="2"/>
    <x v="0"/>
    <x v="0"/>
    <x v="10"/>
    <s v="2021-11-08"/>
    <x v="3"/>
    <n v="20000"/>
    <x v="0"/>
    <m/>
    <x v="0"/>
    <m/>
    <x v="492"/>
    <n v="100400589"/>
    <x v="0"/>
    <x v="1"/>
    <s v="Atividades Culturais e Promoção do Concelho"/>
    <s v="ORI"/>
    <x v="0"/>
    <s v="ACPC"/>
    <x v="0"/>
    <x v="0"/>
    <x v="0"/>
    <x v="0"/>
    <x v="0"/>
    <x v="0"/>
    <x v="0"/>
    <x v="0"/>
    <x v="0"/>
    <x v="0"/>
    <x v="0"/>
    <s v="Atividades Culturais e Promoção do Concelho"/>
    <x v="0"/>
    <x v="0"/>
    <x v="0"/>
    <x v="0"/>
    <x v="2"/>
    <x v="0"/>
    <x v="0"/>
    <x v="1"/>
    <x v="0"/>
    <x v="0"/>
    <x v="1"/>
    <x v="0"/>
    <s v="Pagamento de 50% a favor da Casa do Porto, pela fornecimento da 12 bolas de futsal entregues a toda comunidade com polidesportivo ativo e 04 bolas de futebol 11 entregues aos clubes Esperança e Ajac, conforme justificativo em anexo."/>
  </r>
  <r>
    <x v="0"/>
    <n v="0"/>
    <n v="0"/>
    <n v="0"/>
    <n v="4000"/>
    <x v="3212"/>
    <x v="0"/>
    <x v="0"/>
    <x v="0"/>
    <s v="01.25.05.10"/>
    <x v="5"/>
    <x v="2"/>
    <x v="2"/>
    <s v="Saúde"/>
    <s v="01.25.05"/>
    <s v="Saúde"/>
    <s v="01.25.05"/>
    <x v="6"/>
    <x v="0"/>
    <x v="2"/>
    <x v="2"/>
    <x v="1"/>
    <x v="2"/>
    <x v="0"/>
    <x v="0"/>
    <x v="10"/>
    <s v="2021-11-10"/>
    <x v="3"/>
    <n v="4000"/>
    <x v="0"/>
    <m/>
    <x v="0"/>
    <m/>
    <x v="493"/>
    <n v="100479206"/>
    <x v="0"/>
    <x v="1"/>
    <s v="Assistencia social"/>
    <s v="ORI"/>
    <x v="0"/>
    <m/>
    <x v="0"/>
    <x v="0"/>
    <x v="0"/>
    <x v="0"/>
    <x v="0"/>
    <x v="0"/>
    <x v="0"/>
    <x v="0"/>
    <x v="0"/>
    <x v="0"/>
    <x v="0"/>
    <s v="Assistencia social"/>
    <x v="0"/>
    <x v="0"/>
    <x v="0"/>
    <x v="0"/>
    <x v="2"/>
    <x v="0"/>
    <x v="0"/>
    <x v="1"/>
    <x v="0"/>
    <x v="0"/>
    <x v="1"/>
    <x v="0"/>
    <s v="Apoio financeiro a favor da senhora Aristides Moreira Mendes, para aquisição de cesta básica, no âmbito luta contra Covide 19 conforme justificativo em anexo."/>
  </r>
  <r>
    <x v="0"/>
    <n v="0"/>
    <n v="0"/>
    <n v="0"/>
    <n v="1300"/>
    <x v="3213"/>
    <x v="0"/>
    <x v="0"/>
    <x v="0"/>
    <s v="03.16.15"/>
    <x v="0"/>
    <x v="0"/>
    <x v="0"/>
    <s v="Direção Financeira"/>
    <s v="03.16.15"/>
    <s v="Direção Financeira"/>
    <s v="03.16.15"/>
    <x v="7"/>
    <x v="0"/>
    <x v="3"/>
    <x v="3"/>
    <x v="1"/>
    <x v="0"/>
    <x v="0"/>
    <x v="0"/>
    <x v="11"/>
    <s v="2021-02-16"/>
    <x v="0"/>
    <n v="1300"/>
    <x v="0"/>
    <m/>
    <x v="0"/>
    <m/>
    <x v="416"/>
    <n v="100478636"/>
    <x v="0"/>
    <x v="1"/>
    <s v="Direção Financeira"/>
    <s v="ORI"/>
    <x v="0"/>
    <m/>
    <x v="0"/>
    <x v="0"/>
    <x v="0"/>
    <x v="0"/>
    <x v="0"/>
    <x v="0"/>
    <x v="0"/>
    <x v="0"/>
    <x v="0"/>
    <x v="0"/>
    <x v="0"/>
    <s v="Direção Financeira"/>
    <x v="0"/>
    <x v="0"/>
    <x v="0"/>
    <x v="0"/>
    <x v="0"/>
    <x v="0"/>
    <x v="0"/>
    <x v="0"/>
    <x v="0"/>
    <x v="0"/>
    <x v="1"/>
    <x v="0"/>
    <s v="Pagto da taxa favor do Sr Nelson Gerónimo Tavares, pelo apreensão e coima de animais que invadiram a sua propriedade agrícola, conforme justificativo em anexo. "/>
  </r>
  <r>
    <x v="0"/>
    <n v="0"/>
    <n v="0"/>
    <n v="0"/>
    <n v="10004"/>
    <x v="3214"/>
    <x v="0"/>
    <x v="0"/>
    <x v="0"/>
    <s v="03.16.15"/>
    <x v="0"/>
    <x v="0"/>
    <x v="0"/>
    <s v="Direção Financeira"/>
    <s v="03.16.15"/>
    <s v="Direção Financeira"/>
    <s v="03.16.15"/>
    <x v="49"/>
    <x v="0"/>
    <x v="0"/>
    <x v="0"/>
    <x v="1"/>
    <x v="0"/>
    <x v="0"/>
    <x v="0"/>
    <x v="10"/>
    <s v="2021-11-16"/>
    <x v="3"/>
    <n v="10004"/>
    <x v="0"/>
    <m/>
    <x v="0"/>
    <m/>
    <x v="6"/>
    <n v="100476920"/>
    <x v="0"/>
    <x v="1"/>
    <s v="Direção Financeira"/>
    <s v="ORI"/>
    <x v="0"/>
    <m/>
    <x v="0"/>
    <x v="0"/>
    <x v="0"/>
    <x v="0"/>
    <x v="0"/>
    <x v="0"/>
    <x v="0"/>
    <x v="0"/>
    <x v="0"/>
    <x v="0"/>
    <x v="0"/>
    <s v="Direção Financeira"/>
    <x v="0"/>
    <x v="0"/>
    <x v="0"/>
    <x v="0"/>
    <x v="0"/>
    <x v="0"/>
    <x v="0"/>
    <x v="1"/>
    <x v="0"/>
    <x v="0"/>
    <x v="1"/>
    <x v="0"/>
    <s v="Pagamento a favor Felisberto Carvalho, referente mudança de óleo de viatura ST-76-QP, conforme anexo."/>
  </r>
  <r>
    <x v="0"/>
    <n v="0"/>
    <n v="0"/>
    <n v="0"/>
    <n v="359"/>
    <x v="3215"/>
    <x v="0"/>
    <x v="1"/>
    <x v="0"/>
    <s v="03.03.10"/>
    <x v="10"/>
    <x v="0"/>
    <x v="3"/>
    <s v="Receitas Da Câmara"/>
    <s v="03.03.10"/>
    <s v="Receitas Da Câmara"/>
    <s v="03.03.10"/>
    <x v="20"/>
    <x v="0"/>
    <x v="4"/>
    <x v="7"/>
    <x v="1"/>
    <x v="0"/>
    <x v="1"/>
    <x v="0"/>
    <x v="9"/>
    <s v="2021-12-22"/>
    <x v="3"/>
    <n v="35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530"/>
    <x v="3216"/>
    <x v="0"/>
    <x v="1"/>
    <x v="0"/>
    <s v="03.03.10"/>
    <x v="10"/>
    <x v="0"/>
    <x v="3"/>
    <s v="Receitas Da Câmara"/>
    <s v="03.03.10"/>
    <s v="Receitas Da Câmara"/>
    <s v="03.03.10"/>
    <x v="24"/>
    <x v="0"/>
    <x v="4"/>
    <x v="6"/>
    <x v="1"/>
    <x v="0"/>
    <x v="1"/>
    <x v="0"/>
    <x v="9"/>
    <s v="2021-12-22"/>
    <x v="3"/>
    <n v="35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925"/>
    <x v="3217"/>
    <x v="0"/>
    <x v="1"/>
    <x v="0"/>
    <s v="03.03.10"/>
    <x v="10"/>
    <x v="0"/>
    <x v="3"/>
    <s v="Receitas Da Câmara"/>
    <s v="03.03.10"/>
    <s v="Receitas Da Câmara"/>
    <s v="03.03.10"/>
    <x v="13"/>
    <x v="0"/>
    <x v="0"/>
    <x v="0"/>
    <x v="1"/>
    <x v="0"/>
    <x v="1"/>
    <x v="0"/>
    <x v="9"/>
    <s v="2021-12-22"/>
    <x v="3"/>
    <n v="892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60"/>
    <x v="3218"/>
    <x v="0"/>
    <x v="1"/>
    <x v="0"/>
    <s v="80.02.01"/>
    <x v="1"/>
    <x v="1"/>
    <x v="1"/>
    <s v="Retenções Iur"/>
    <s v="80.02.01"/>
    <s v="Retenções Iur"/>
    <s v="80.02.01"/>
    <x v="1"/>
    <x v="0"/>
    <x v="1"/>
    <x v="0"/>
    <x v="0"/>
    <x v="1"/>
    <x v="1"/>
    <x v="0"/>
    <x v="9"/>
    <s v="2021-12-08"/>
    <x v="3"/>
    <n v="7560"/>
    <x v="0"/>
    <m/>
    <x v="0"/>
    <m/>
    <x v="0"/>
    <n v="100474696"/>
    <x v="0"/>
    <x v="1"/>
    <s v="Retenções Iur"/>
    <s v="ORI"/>
    <x v="0"/>
    <s v="RIUR"/>
    <x v="0"/>
    <x v="0"/>
    <x v="0"/>
    <x v="0"/>
    <x v="0"/>
    <x v="0"/>
    <x v="0"/>
    <x v="0"/>
    <x v="0"/>
    <x v="0"/>
    <x v="0"/>
    <s v="Retenções Iur"/>
    <x v="0"/>
    <x v="0"/>
    <x v="0"/>
    <x v="0"/>
    <x v="1"/>
    <x v="0"/>
    <x v="0"/>
    <x v="1"/>
    <x v="0"/>
    <x v="1"/>
    <x v="1"/>
    <x v="0"/>
    <s v="RETENCAO OT"/>
  </r>
  <r>
    <x v="0"/>
    <n v="0"/>
    <n v="0"/>
    <n v="0"/>
    <n v="1800"/>
    <x v="3219"/>
    <x v="0"/>
    <x v="1"/>
    <x v="0"/>
    <s v="80.02.01"/>
    <x v="1"/>
    <x v="1"/>
    <x v="1"/>
    <s v="Retenções Iur"/>
    <s v="80.02.01"/>
    <s v="Retenções Iur"/>
    <s v="80.02.01"/>
    <x v="1"/>
    <x v="0"/>
    <x v="1"/>
    <x v="0"/>
    <x v="0"/>
    <x v="1"/>
    <x v="1"/>
    <x v="0"/>
    <x v="9"/>
    <s v="2021-12-06"/>
    <x v="3"/>
    <n v="1800"/>
    <x v="0"/>
    <m/>
    <x v="0"/>
    <m/>
    <x v="0"/>
    <n v="100474696"/>
    <x v="0"/>
    <x v="1"/>
    <s v="Retenções Iur"/>
    <s v="ORI"/>
    <x v="0"/>
    <s v="RIUR"/>
    <x v="0"/>
    <x v="0"/>
    <x v="0"/>
    <x v="0"/>
    <x v="0"/>
    <x v="0"/>
    <x v="0"/>
    <x v="0"/>
    <x v="0"/>
    <x v="0"/>
    <x v="0"/>
    <s v="Retenções Iur"/>
    <x v="0"/>
    <x v="0"/>
    <x v="0"/>
    <x v="0"/>
    <x v="1"/>
    <x v="0"/>
    <x v="0"/>
    <x v="1"/>
    <x v="0"/>
    <x v="1"/>
    <x v="1"/>
    <x v="0"/>
    <s v="RETENCAO OT"/>
  </r>
  <r>
    <x v="0"/>
    <n v="0"/>
    <n v="0"/>
    <n v="0"/>
    <n v="202770"/>
    <x v="3220"/>
    <x v="0"/>
    <x v="0"/>
    <x v="0"/>
    <s v="01.27.04.10"/>
    <x v="26"/>
    <x v="3"/>
    <x v="4"/>
    <s v="Infra-Estruturas e Transportes"/>
    <s v="01.27.04"/>
    <s v="Infra-Estruturas e Transportes"/>
    <s v="01.27.04"/>
    <x v="7"/>
    <x v="0"/>
    <x v="3"/>
    <x v="3"/>
    <x v="1"/>
    <x v="2"/>
    <x v="0"/>
    <x v="0"/>
    <x v="9"/>
    <s v="2021-12-30"/>
    <x v="3"/>
    <n v="202770"/>
    <x v="0"/>
    <m/>
    <x v="0"/>
    <m/>
    <x v="5"/>
    <n v="100474914"/>
    <x v="0"/>
    <x v="1"/>
    <s v="Plano de Mitigação as secas e maus anos agrícolas"/>
    <s v="ORI"/>
    <x v="0"/>
    <m/>
    <x v="0"/>
    <x v="0"/>
    <x v="0"/>
    <x v="0"/>
    <x v="0"/>
    <x v="0"/>
    <x v="0"/>
    <x v="0"/>
    <x v="0"/>
    <x v="0"/>
    <x v="0"/>
    <s v="Plano de Mitigação as secas e maus anos agrícolas"/>
    <x v="0"/>
    <x v="0"/>
    <x v="0"/>
    <x v="0"/>
    <x v="2"/>
    <x v="0"/>
    <x v="0"/>
    <x v="0"/>
    <x v="0"/>
    <x v="0"/>
    <x v="1"/>
    <x v="0"/>
    <s v="Pagamento aos trabalhadores nas obras em Ponta Verde, conforme folhas em anexo."/>
  </r>
  <r>
    <x v="1"/>
    <n v="0"/>
    <n v="0"/>
    <n v="0"/>
    <n v="134596"/>
    <x v="3221"/>
    <x v="0"/>
    <x v="0"/>
    <x v="0"/>
    <s v="01.27.03.08"/>
    <x v="44"/>
    <x v="3"/>
    <x v="4"/>
    <s v="Gestão de Recursos Hídricos"/>
    <s v="01.27.03"/>
    <s v="Gestão de Recursos Hídricos"/>
    <s v="01.27.03"/>
    <x v="25"/>
    <x v="0"/>
    <x v="0"/>
    <x v="0"/>
    <x v="1"/>
    <x v="2"/>
    <x v="2"/>
    <x v="0"/>
    <x v="9"/>
    <s v="2021-12-21"/>
    <x v="3"/>
    <n v="134596"/>
    <x v="0"/>
    <m/>
    <x v="0"/>
    <m/>
    <x v="5"/>
    <n v="100474914"/>
    <x v="0"/>
    <x v="1"/>
    <s v="Abastecimento de Àgua às comunidades"/>
    <s v="ORI"/>
    <x v="0"/>
    <m/>
    <x v="0"/>
    <x v="0"/>
    <x v="0"/>
    <x v="0"/>
    <x v="0"/>
    <x v="0"/>
    <x v="0"/>
    <x v="0"/>
    <x v="0"/>
    <x v="0"/>
    <x v="0"/>
    <s v="Abastecimento de Àgua às comunidades"/>
    <x v="0"/>
    <x v="0"/>
    <x v="0"/>
    <x v="0"/>
    <x v="2"/>
    <x v="0"/>
    <x v="0"/>
    <x v="0"/>
    <x v="0"/>
    <x v="0"/>
    <x v="1"/>
    <x v="0"/>
    <s v="Pagamento a Favor do pessoal empregue na reabilitação de reservatorio na localidade de Biega para abastecimento de agua, conforme documento em anexo. "/>
  </r>
  <r>
    <x v="0"/>
    <n v="0"/>
    <n v="0"/>
    <n v="0"/>
    <n v="2800"/>
    <x v="3222"/>
    <x v="0"/>
    <x v="0"/>
    <x v="0"/>
    <s v="03.16.15"/>
    <x v="0"/>
    <x v="0"/>
    <x v="0"/>
    <s v="Direção Financeira"/>
    <s v="03.16.15"/>
    <s v="Direção Financeira"/>
    <s v="03.16.15"/>
    <x v="45"/>
    <x v="0"/>
    <x v="0"/>
    <x v="0"/>
    <x v="1"/>
    <x v="0"/>
    <x v="0"/>
    <x v="0"/>
    <x v="9"/>
    <s v="2021-12-20"/>
    <x v="3"/>
    <n v="2800"/>
    <x v="0"/>
    <m/>
    <x v="0"/>
    <m/>
    <x v="5"/>
    <n v="100474914"/>
    <x v="0"/>
    <x v="1"/>
    <s v="Direção Financeira"/>
    <s v="ORI"/>
    <x v="0"/>
    <m/>
    <x v="0"/>
    <x v="0"/>
    <x v="0"/>
    <x v="0"/>
    <x v="0"/>
    <x v="0"/>
    <x v="0"/>
    <x v="0"/>
    <x v="0"/>
    <x v="0"/>
    <x v="0"/>
    <s v="Direção Financeira"/>
    <x v="0"/>
    <x v="0"/>
    <x v="0"/>
    <x v="0"/>
    <x v="0"/>
    <x v="0"/>
    <x v="0"/>
    <x v="0"/>
    <x v="0"/>
    <x v="0"/>
    <x v="1"/>
    <x v="0"/>
    <s v="Pagamento a favor Irmãos Correia Lda, referente a aquisição de 01 jogo de pastilha travão Toyota Foton-(FR) tecto baixo OEM destinadas á viatura, ST-59-UR da Câmara Municipal de São Miguel, conforme fatura em anexo."/>
  </r>
  <r>
    <x v="0"/>
    <n v="0"/>
    <n v="0"/>
    <n v="0"/>
    <n v="2300"/>
    <x v="3223"/>
    <x v="0"/>
    <x v="0"/>
    <x v="0"/>
    <s v="03.16.10"/>
    <x v="39"/>
    <x v="0"/>
    <x v="0"/>
    <s v="Delegações Municipais "/>
    <s v="03.16.10"/>
    <s v="Delegações Municipais "/>
    <s v="03.16.10"/>
    <x v="4"/>
    <x v="0"/>
    <x v="0"/>
    <x v="0"/>
    <x v="0"/>
    <x v="0"/>
    <x v="0"/>
    <x v="0"/>
    <x v="0"/>
    <s v="2021-01-25"/>
    <x v="0"/>
    <n v="2300"/>
    <x v="0"/>
    <m/>
    <x v="0"/>
    <m/>
    <x v="0"/>
    <n v="100474696"/>
    <x v="0"/>
    <x v="0"/>
    <s v="Delegações Municipais "/>
    <s v="ORI"/>
    <x v="0"/>
    <m/>
    <x v="0"/>
    <x v="0"/>
    <x v="0"/>
    <x v="0"/>
    <x v="0"/>
    <x v="0"/>
    <x v="0"/>
    <x v="0"/>
    <x v="0"/>
    <x v="0"/>
    <x v="0"/>
    <s v="Delegações Municipais "/>
    <x v="0"/>
    <x v="0"/>
    <x v="0"/>
    <x v="0"/>
    <x v="0"/>
    <x v="0"/>
    <x v="0"/>
    <x v="1"/>
    <x v="0"/>
    <x v="0"/>
    <x v="0"/>
    <x v="0"/>
    <s v="Pagamento a favor do Senhor Elvis Tavares Furtado, pela prestação de serviços de guarda na Delegacia Muncipal de Ribeira de São Miguêl, referente a mês de janeiro 2021, conforme justificativo em anexo."/>
  </r>
  <r>
    <x v="0"/>
    <n v="0"/>
    <n v="0"/>
    <n v="0"/>
    <n v="13030"/>
    <x v="3223"/>
    <x v="0"/>
    <x v="0"/>
    <x v="0"/>
    <s v="03.16.10"/>
    <x v="39"/>
    <x v="0"/>
    <x v="0"/>
    <s v="Delegações Municipais "/>
    <s v="03.16.10"/>
    <s v="Delegações Municipais "/>
    <s v="03.16.10"/>
    <x v="4"/>
    <x v="0"/>
    <x v="0"/>
    <x v="0"/>
    <x v="0"/>
    <x v="0"/>
    <x v="0"/>
    <x v="0"/>
    <x v="0"/>
    <s v="2021-01-25"/>
    <x v="0"/>
    <n v="13030"/>
    <x v="0"/>
    <m/>
    <x v="0"/>
    <m/>
    <x v="48"/>
    <n v="100478060"/>
    <x v="0"/>
    <x v="1"/>
    <s v="Delegações Municipais "/>
    <s v="ORI"/>
    <x v="0"/>
    <m/>
    <x v="0"/>
    <x v="0"/>
    <x v="0"/>
    <x v="0"/>
    <x v="0"/>
    <x v="0"/>
    <x v="0"/>
    <x v="0"/>
    <x v="0"/>
    <x v="0"/>
    <x v="0"/>
    <s v="Delegações Municipais "/>
    <x v="0"/>
    <x v="0"/>
    <x v="0"/>
    <x v="0"/>
    <x v="0"/>
    <x v="0"/>
    <x v="0"/>
    <x v="1"/>
    <x v="0"/>
    <x v="0"/>
    <x v="1"/>
    <x v="0"/>
    <s v="Pagamento a favor do Senhor Elvis Tavares Furtado, pela prestação de serviços de guarda na Delegacia Muncipal de Ribeira de São Miguêl, referente a mês de janeiro 2021, conforme justificativo em anexo."/>
  </r>
  <r>
    <x v="0"/>
    <n v="0"/>
    <n v="0"/>
    <n v="0"/>
    <n v="10800"/>
    <x v="3224"/>
    <x v="0"/>
    <x v="0"/>
    <x v="0"/>
    <s v="03.16.15"/>
    <x v="0"/>
    <x v="0"/>
    <x v="0"/>
    <s v="Direção Financeira"/>
    <s v="03.16.15"/>
    <s v="Direção Financeira"/>
    <s v="03.16.15"/>
    <x v="28"/>
    <x v="0"/>
    <x v="0"/>
    <x v="4"/>
    <x v="1"/>
    <x v="0"/>
    <x v="0"/>
    <x v="0"/>
    <x v="0"/>
    <s v="2021-01-12"/>
    <x v="0"/>
    <n v="10800"/>
    <x v="0"/>
    <m/>
    <x v="0"/>
    <m/>
    <x v="0"/>
    <n v="100474696"/>
    <x v="0"/>
    <x v="0"/>
    <s v="Direção Financeira"/>
    <s v="ORI"/>
    <x v="0"/>
    <m/>
    <x v="0"/>
    <x v="0"/>
    <x v="0"/>
    <x v="0"/>
    <x v="0"/>
    <x v="0"/>
    <x v="0"/>
    <x v="0"/>
    <x v="0"/>
    <x v="0"/>
    <x v="0"/>
    <s v="Direção Financeira"/>
    <x v="0"/>
    <x v="0"/>
    <x v="0"/>
    <x v="0"/>
    <x v="0"/>
    <x v="0"/>
    <x v="0"/>
    <x v="1"/>
    <x v="0"/>
    <x v="0"/>
    <x v="0"/>
    <x v="0"/>
    <s v="Despesas de prestação de serviço na qualidade de júri, no âmbito do cincurso restrito nº04/2020 obra da reqaulificação urbana e ambiental de pilão cão e kizomba, designadamente, realização de ato publico de abetura de proposta, conforme justificativo em anexo."/>
  </r>
  <r>
    <x v="0"/>
    <n v="0"/>
    <n v="0"/>
    <n v="0"/>
    <n v="61200"/>
    <x v="3224"/>
    <x v="0"/>
    <x v="0"/>
    <x v="0"/>
    <s v="03.16.15"/>
    <x v="0"/>
    <x v="0"/>
    <x v="0"/>
    <s v="Direção Financeira"/>
    <s v="03.16.15"/>
    <s v="Direção Financeira"/>
    <s v="03.16.15"/>
    <x v="28"/>
    <x v="0"/>
    <x v="0"/>
    <x v="4"/>
    <x v="1"/>
    <x v="0"/>
    <x v="0"/>
    <x v="0"/>
    <x v="0"/>
    <s v="2021-01-12"/>
    <x v="0"/>
    <n v="61200"/>
    <x v="0"/>
    <m/>
    <x v="0"/>
    <m/>
    <x v="126"/>
    <n v="100476967"/>
    <x v="0"/>
    <x v="1"/>
    <s v="Direção Financeira"/>
    <s v="ORI"/>
    <x v="0"/>
    <m/>
    <x v="0"/>
    <x v="0"/>
    <x v="0"/>
    <x v="0"/>
    <x v="0"/>
    <x v="0"/>
    <x v="0"/>
    <x v="0"/>
    <x v="0"/>
    <x v="0"/>
    <x v="0"/>
    <s v="Direção Financeira"/>
    <x v="0"/>
    <x v="0"/>
    <x v="0"/>
    <x v="0"/>
    <x v="0"/>
    <x v="0"/>
    <x v="0"/>
    <x v="1"/>
    <x v="0"/>
    <x v="0"/>
    <x v="1"/>
    <x v="0"/>
    <s v="Despesas de prestação de serviço na qualidade de júri, no âmbito do cincurso restrito nº04/2020 obra da reqaulificação urbana e ambiental de pilão cão e kizomba, designadamente, realização de ato publico de abetura de proposta, conforme justificativo em anexo."/>
  </r>
  <r>
    <x v="0"/>
    <n v="0"/>
    <n v="0"/>
    <n v="0"/>
    <n v="9370"/>
    <x v="3225"/>
    <x v="0"/>
    <x v="0"/>
    <x v="0"/>
    <s v="03.16.15"/>
    <x v="0"/>
    <x v="0"/>
    <x v="0"/>
    <s v="Direção Financeira"/>
    <s v="03.16.15"/>
    <s v="Direção Financeira"/>
    <s v="03.16.15"/>
    <x v="49"/>
    <x v="0"/>
    <x v="0"/>
    <x v="0"/>
    <x v="1"/>
    <x v="0"/>
    <x v="0"/>
    <x v="0"/>
    <x v="0"/>
    <s v="2021-01-28"/>
    <x v="0"/>
    <n v="9370"/>
    <x v="0"/>
    <m/>
    <x v="0"/>
    <m/>
    <x v="6"/>
    <n v="100476920"/>
    <x v="0"/>
    <x v="1"/>
    <s v="Direção Financeira"/>
    <s v="ORI"/>
    <x v="0"/>
    <m/>
    <x v="0"/>
    <x v="0"/>
    <x v="0"/>
    <x v="0"/>
    <x v="0"/>
    <x v="0"/>
    <x v="0"/>
    <x v="0"/>
    <x v="0"/>
    <x v="0"/>
    <x v="0"/>
    <s v="Direção Financeira"/>
    <x v="0"/>
    <x v="0"/>
    <x v="0"/>
    <x v="0"/>
    <x v="0"/>
    <x v="0"/>
    <x v="0"/>
    <x v="1"/>
    <x v="0"/>
    <x v="0"/>
    <x v="1"/>
    <x v="0"/>
    <s v="Pagamento a favor de Felisberto Carvalho auto Shell, pelo abastecimento de 114.96 litros de gasoleo, destinado á vaitura BMW X-5, ST-35-RT, pertencente ao Municipio de São Miguel, conoforme justificativo em anexo."/>
  </r>
  <r>
    <x v="0"/>
    <n v="0"/>
    <n v="0"/>
    <n v="0"/>
    <n v="18000"/>
    <x v="3226"/>
    <x v="0"/>
    <x v="1"/>
    <x v="0"/>
    <s v="80.02.01"/>
    <x v="1"/>
    <x v="1"/>
    <x v="1"/>
    <s v="Retenções Iur"/>
    <s v="80.02.01"/>
    <s v="Retenções Iur"/>
    <s v="80.02.01"/>
    <x v="1"/>
    <x v="0"/>
    <x v="1"/>
    <x v="0"/>
    <x v="0"/>
    <x v="1"/>
    <x v="1"/>
    <x v="0"/>
    <x v="0"/>
    <s v="2021-01-06"/>
    <x v="0"/>
    <n v="18000"/>
    <x v="0"/>
    <m/>
    <x v="0"/>
    <m/>
    <x v="0"/>
    <n v="100474696"/>
    <x v="0"/>
    <x v="1"/>
    <s v="Retenções Iur"/>
    <s v="ORI"/>
    <x v="0"/>
    <s v="RIUR"/>
    <x v="0"/>
    <x v="0"/>
    <x v="0"/>
    <x v="0"/>
    <x v="0"/>
    <x v="0"/>
    <x v="0"/>
    <x v="0"/>
    <x v="0"/>
    <x v="0"/>
    <x v="0"/>
    <s v="Retenções Iur"/>
    <x v="0"/>
    <x v="0"/>
    <x v="0"/>
    <x v="0"/>
    <x v="1"/>
    <x v="0"/>
    <x v="0"/>
    <x v="1"/>
    <x v="0"/>
    <x v="1"/>
    <x v="1"/>
    <x v="0"/>
    <s v="RETENCAO OT"/>
  </r>
  <r>
    <x v="0"/>
    <n v="0"/>
    <n v="0"/>
    <n v="0"/>
    <n v="4500"/>
    <x v="3227"/>
    <x v="0"/>
    <x v="1"/>
    <x v="0"/>
    <s v="80.02.01"/>
    <x v="1"/>
    <x v="1"/>
    <x v="1"/>
    <s v="Retenções Iur"/>
    <s v="80.02.01"/>
    <s v="Retenções Iur"/>
    <s v="80.02.01"/>
    <x v="1"/>
    <x v="0"/>
    <x v="1"/>
    <x v="0"/>
    <x v="0"/>
    <x v="1"/>
    <x v="1"/>
    <x v="0"/>
    <x v="0"/>
    <s v="2021-01-05"/>
    <x v="0"/>
    <n v="4500"/>
    <x v="0"/>
    <m/>
    <x v="0"/>
    <m/>
    <x v="0"/>
    <n v="100474696"/>
    <x v="0"/>
    <x v="1"/>
    <s v="Retenções Iur"/>
    <s v="ORI"/>
    <x v="0"/>
    <s v="RIUR"/>
    <x v="0"/>
    <x v="0"/>
    <x v="0"/>
    <x v="0"/>
    <x v="0"/>
    <x v="0"/>
    <x v="0"/>
    <x v="0"/>
    <x v="0"/>
    <x v="0"/>
    <x v="0"/>
    <s v="Retenções Iur"/>
    <x v="0"/>
    <x v="0"/>
    <x v="0"/>
    <x v="0"/>
    <x v="1"/>
    <x v="0"/>
    <x v="0"/>
    <x v="1"/>
    <x v="0"/>
    <x v="1"/>
    <x v="1"/>
    <x v="0"/>
    <s v="RETENCAO OT"/>
  </r>
  <r>
    <x v="1"/>
    <n v="0"/>
    <n v="0"/>
    <n v="0"/>
    <n v="190000"/>
    <x v="3228"/>
    <x v="0"/>
    <x v="0"/>
    <x v="0"/>
    <s v="01.27.06.87"/>
    <x v="61"/>
    <x v="3"/>
    <x v="4"/>
    <s v="Requalificação Urbana e habitação"/>
    <s v="01.27.06"/>
    <s v="Requalificação Urbana e habitação"/>
    <s v="01.27.06"/>
    <x v="26"/>
    <x v="0"/>
    <x v="0"/>
    <x v="0"/>
    <x v="1"/>
    <x v="2"/>
    <x v="2"/>
    <x v="0"/>
    <x v="11"/>
    <s v="2021-02-05"/>
    <x v="0"/>
    <n v="190000"/>
    <x v="0"/>
    <m/>
    <x v="0"/>
    <m/>
    <x v="180"/>
    <n v="100477546"/>
    <x v="0"/>
    <x v="1"/>
    <s v="2ª Fase Requalificação de Ponta Calhetona"/>
    <s v="ORI"/>
    <x v="0"/>
    <m/>
    <x v="0"/>
    <x v="0"/>
    <x v="0"/>
    <x v="0"/>
    <x v="0"/>
    <x v="0"/>
    <x v="0"/>
    <x v="0"/>
    <x v="0"/>
    <x v="0"/>
    <x v="0"/>
    <s v="2ª Fase Requalificação de Ponta Calhetona"/>
    <x v="0"/>
    <x v="0"/>
    <x v="0"/>
    <x v="0"/>
    <x v="2"/>
    <x v="0"/>
    <x v="0"/>
    <x v="1"/>
    <x v="0"/>
    <x v="0"/>
    <x v="1"/>
    <x v="0"/>
    <s v="Pagamento de 50% da proposta, a favor da empresa Just Obras Engenharia &amp; Construção, referente a trabalhos de iluminação da Praia de Ponta Calhetona, no ambito do contarato assinado aos 24 de agosto 2020, conforme justificativo em anexo."/>
  </r>
  <r>
    <x v="0"/>
    <n v="0"/>
    <n v="0"/>
    <n v="0"/>
    <n v="1800"/>
    <x v="3229"/>
    <x v="0"/>
    <x v="0"/>
    <x v="0"/>
    <s v="03.16.01"/>
    <x v="27"/>
    <x v="0"/>
    <x v="0"/>
    <s v="Assembleia Municipal"/>
    <s v="03.16.01"/>
    <s v="Assembleia Municipal"/>
    <s v="03.16.01"/>
    <x v="30"/>
    <x v="0"/>
    <x v="0"/>
    <x v="0"/>
    <x v="1"/>
    <x v="0"/>
    <x v="0"/>
    <x v="0"/>
    <x v="11"/>
    <s v="2021-02-09"/>
    <x v="0"/>
    <n v="1800"/>
    <x v="0"/>
    <m/>
    <x v="0"/>
    <m/>
    <x v="0"/>
    <n v="100474696"/>
    <x v="0"/>
    <x v="0"/>
    <s v="Assembleia Municipal"/>
    <s v="ORI"/>
    <x v="0"/>
    <s v="AM"/>
    <x v="0"/>
    <x v="0"/>
    <x v="0"/>
    <x v="0"/>
    <x v="0"/>
    <x v="0"/>
    <x v="0"/>
    <x v="0"/>
    <x v="0"/>
    <x v="0"/>
    <x v="0"/>
    <s v="Assembleia Municipal"/>
    <x v="0"/>
    <x v="0"/>
    <x v="0"/>
    <x v="0"/>
    <x v="0"/>
    <x v="0"/>
    <x v="0"/>
    <x v="1"/>
    <x v="0"/>
    <x v="0"/>
    <x v="0"/>
    <x v="0"/>
    <s v="Senha de presença, atribuido o Senhor João Correia Firmino, aquando da sua participação na Iª sessão ordinária da Assembleia Muncipal, realizado no dia 23 de dezembro 2020, conforme justificativo em anexo    "/>
  </r>
  <r>
    <x v="0"/>
    <n v="0"/>
    <n v="0"/>
    <n v="0"/>
    <n v="10200"/>
    <x v="3229"/>
    <x v="0"/>
    <x v="0"/>
    <x v="0"/>
    <s v="03.16.01"/>
    <x v="27"/>
    <x v="0"/>
    <x v="0"/>
    <s v="Assembleia Municipal"/>
    <s v="03.16.01"/>
    <s v="Assembleia Municipal"/>
    <s v="03.16.01"/>
    <x v="30"/>
    <x v="0"/>
    <x v="0"/>
    <x v="0"/>
    <x v="1"/>
    <x v="0"/>
    <x v="0"/>
    <x v="0"/>
    <x v="11"/>
    <s v="2021-02-09"/>
    <x v="0"/>
    <n v="10200"/>
    <x v="0"/>
    <m/>
    <x v="0"/>
    <m/>
    <x v="494"/>
    <n v="100393367"/>
    <x v="0"/>
    <x v="1"/>
    <s v="Assembleia Municipal"/>
    <s v="ORI"/>
    <x v="0"/>
    <s v="AM"/>
    <x v="0"/>
    <x v="0"/>
    <x v="0"/>
    <x v="0"/>
    <x v="0"/>
    <x v="0"/>
    <x v="0"/>
    <x v="0"/>
    <x v="0"/>
    <x v="0"/>
    <x v="0"/>
    <s v="Assembleia Municipal"/>
    <x v="0"/>
    <x v="0"/>
    <x v="0"/>
    <x v="0"/>
    <x v="0"/>
    <x v="0"/>
    <x v="0"/>
    <x v="1"/>
    <x v="0"/>
    <x v="0"/>
    <x v="1"/>
    <x v="0"/>
    <s v="Senha de presença, atribuido o Senhor João Correia Firmino, aquando da sua participação na Iª sessão ordinária da Assembleia Muncipal, realizado no dia 23 de dezembro 2020, conforme justificativo em anexo    "/>
  </r>
  <r>
    <x v="0"/>
    <n v="0"/>
    <n v="0"/>
    <n v="0"/>
    <n v="536"/>
    <x v="3230"/>
    <x v="0"/>
    <x v="1"/>
    <x v="0"/>
    <s v="03.03.10"/>
    <x v="10"/>
    <x v="0"/>
    <x v="3"/>
    <s v="Receitas Da Câmara"/>
    <s v="03.03.10"/>
    <s v="Receitas Da Câmara"/>
    <s v="03.03.10"/>
    <x v="20"/>
    <x v="0"/>
    <x v="4"/>
    <x v="7"/>
    <x v="1"/>
    <x v="0"/>
    <x v="1"/>
    <x v="0"/>
    <x v="11"/>
    <s v="2021-02-11"/>
    <x v="0"/>
    <n v="53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
    <x v="3231"/>
    <x v="0"/>
    <x v="1"/>
    <x v="0"/>
    <s v="03.03.10"/>
    <x v="10"/>
    <x v="0"/>
    <x v="3"/>
    <s v="Receitas Da Câmara"/>
    <s v="03.03.10"/>
    <s v="Receitas Da Câmara"/>
    <s v="03.03.10"/>
    <x v="21"/>
    <x v="0"/>
    <x v="0"/>
    <x v="8"/>
    <x v="1"/>
    <x v="0"/>
    <x v="1"/>
    <x v="0"/>
    <x v="11"/>
    <s v="2021-02-11"/>
    <x v="0"/>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4"/>
    <x v="3232"/>
    <x v="0"/>
    <x v="1"/>
    <x v="0"/>
    <s v="03.03.10"/>
    <x v="10"/>
    <x v="0"/>
    <x v="3"/>
    <s v="Receitas Da Câmara"/>
    <s v="03.03.10"/>
    <s v="Receitas Da Câmara"/>
    <s v="03.03.10"/>
    <x v="23"/>
    <x v="0"/>
    <x v="4"/>
    <x v="7"/>
    <x v="1"/>
    <x v="0"/>
    <x v="1"/>
    <x v="0"/>
    <x v="11"/>
    <s v="2021-02-11"/>
    <x v="0"/>
    <n v="11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552"/>
    <x v="3233"/>
    <x v="0"/>
    <x v="1"/>
    <x v="0"/>
    <s v="03.03.10"/>
    <x v="10"/>
    <x v="0"/>
    <x v="3"/>
    <s v="Receitas Da Câmara"/>
    <s v="03.03.10"/>
    <s v="Receitas Da Câmara"/>
    <s v="03.03.10"/>
    <x v="13"/>
    <x v="0"/>
    <x v="0"/>
    <x v="0"/>
    <x v="1"/>
    <x v="0"/>
    <x v="1"/>
    <x v="0"/>
    <x v="11"/>
    <s v="2021-02-11"/>
    <x v="0"/>
    <n v="3255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10"/>
    <x v="3234"/>
    <x v="0"/>
    <x v="1"/>
    <x v="0"/>
    <s v="03.03.10"/>
    <x v="10"/>
    <x v="0"/>
    <x v="3"/>
    <s v="Receitas Da Câmara"/>
    <s v="03.03.10"/>
    <s v="Receitas Da Câmara"/>
    <s v="03.03.10"/>
    <x v="22"/>
    <x v="0"/>
    <x v="4"/>
    <x v="6"/>
    <x v="1"/>
    <x v="0"/>
    <x v="1"/>
    <x v="0"/>
    <x v="11"/>
    <s v="2021-02-11"/>
    <x v="0"/>
    <n v="241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580"/>
    <x v="3235"/>
    <x v="0"/>
    <x v="1"/>
    <x v="0"/>
    <s v="03.03.10"/>
    <x v="10"/>
    <x v="0"/>
    <x v="3"/>
    <s v="Receitas Da Câmara"/>
    <s v="03.03.10"/>
    <s v="Receitas Da Câmara"/>
    <s v="03.03.10"/>
    <x v="16"/>
    <x v="0"/>
    <x v="4"/>
    <x v="6"/>
    <x v="1"/>
    <x v="0"/>
    <x v="1"/>
    <x v="0"/>
    <x v="11"/>
    <s v="2021-02-11"/>
    <x v="0"/>
    <n v="85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500"/>
    <x v="3236"/>
    <x v="0"/>
    <x v="1"/>
    <x v="0"/>
    <s v="03.03.10"/>
    <x v="10"/>
    <x v="0"/>
    <x v="3"/>
    <s v="Receitas Da Câmara"/>
    <s v="03.03.10"/>
    <s v="Receitas Da Câmara"/>
    <s v="03.03.10"/>
    <x v="17"/>
    <x v="0"/>
    <x v="4"/>
    <x v="6"/>
    <x v="1"/>
    <x v="0"/>
    <x v="1"/>
    <x v="0"/>
    <x v="11"/>
    <s v="2021-02-11"/>
    <x v="0"/>
    <n v="19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3237"/>
    <x v="0"/>
    <x v="1"/>
    <x v="0"/>
    <s v="03.03.10"/>
    <x v="10"/>
    <x v="0"/>
    <x v="3"/>
    <s v="Receitas Da Câmara"/>
    <s v="03.03.10"/>
    <s v="Receitas Da Câmara"/>
    <s v="03.03.10"/>
    <x v="14"/>
    <x v="0"/>
    <x v="4"/>
    <x v="6"/>
    <x v="1"/>
    <x v="0"/>
    <x v="1"/>
    <x v="0"/>
    <x v="11"/>
    <s v="2021-02-11"/>
    <x v="0"/>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0"/>
    <x v="3238"/>
    <x v="0"/>
    <x v="1"/>
    <x v="0"/>
    <s v="03.03.10"/>
    <x v="10"/>
    <x v="0"/>
    <x v="3"/>
    <s v="Receitas Da Câmara"/>
    <s v="03.03.10"/>
    <s v="Receitas Da Câmara"/>
    <s v="03.03.10"/>
    <x v="15"/>
    <x v="0"/>
    <x v="4"/>
    <x v="6"/>
    <x v="1"/>
    <x v="0"/>
    <x v="1"/>
    <x v="0"/>
    <x v="11"/>
    <s v="2021-02-11"/>
    <x v="0"/>
    <n v="3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3239"/>
    <x v="0"/>
    <x v="1"/>
    <x v="0"/>
    <s v="80.02.01"/>
    <x v="1"/>
    <x v="1"/>
    <x v="1"/>
    <s v="Retenções Iur"/>
    <s v="80.02.01"/>
    <s v="Retenções Iur"/>
    <s v="80.02.01"/>
    <x v="1"/>
    <x v="0"/>
    <x v="1"/>
    <x v="0"/>
    <x v="0"/>
    <x v="1"/>
    <x v="1"/>
    <x v="0"/>
    <x v="11"/>
    <s v="2021-02-18"/>
    <x v="0"/>
    <n v="2300"/>
    <x v="0"/>
    <m/>
    <x v="0"/>
    <m/>
    <x v="0"/>
    <n v="100474696"/>
    <x v="0"/>
    <x v="1"/>
    <s v="Retenções Iur"/>
    <s v="ORI"/>
    <x v="0"/>
    <s v="RIUR"/>
    <x v="0"/>
    <x v="0"/>
    <x v="0"/>
    <x v="0"/>
    <x v="0"/>
    <x v="0"/>
    <x v="0"/>
    <x v="0"/>
    <x v="0"/>
    <x v="0"/>
    <x v="0"/>
    <s v="Retenções Iur"/>
    <x v="0"/>
    <x v="0"/>
    <x v="0"/>
    <x v="0"/>
    <x v="1"/>
    <x v="0"/>
    <x v="0"/>
    <x v="1"/>
    <x v="0"/>
    <x v="1"/>
    <x v="1"/>
    <x v="0"/>
    <s v="RETENCAO OT"/>
  </r>
  <r>
    <x v="0"/>
    <n v="0"/>
    <n v="0"/>
    <n v="0"/>
    <n v="2300"/>
    <x v="3240"/>
    <x v="0"/>
    <x v="0"/>
    <x v="0"/>
    <s v="01.27.02.11"/>
    <x v="28"/>
    <x v="3"/>
    <x v="4"/>
    <s v="Saneamento básico"/>
    <s v="01.27.02"/>
    <s v="Saneamento básico"/>
    <s v="01.27.02"/>
    <x v="7"/>
    <x v="0"/>
    <x v="3"/>
    <x v="3"/>
    <x v="1"/>
    <x v="2"/>
    <x v="0"/>
    <x v="0"/>
    <x v="2"/>
    <s v="2021-03-22"/>
    <x v="0"/>
    <n v="2300"/>
    <x v="0"/>
    <m/>
    <x v="0"/>
    <m/>
    <x v="0"/>
    <n v="100474696"/>
    <x v="0"/>
    <x v="0"/>
    <s v="Reforço do saneamento básico"/>
    <s v="ORI"/>
    <x v="0"/>
    <m/>
    <x v="0"/>
    <x v="0"/>
    <x v="0"/>
    <x v="0"/>
    <x v="0"/>
    <x v="0"/>
    <x v="0"/>
    <x v="0"/>
    <x v="0"/>
    <x v="0"/>
    <x v="0"/>
    <s v="Reforço do saneamento básico"/>
    <x v="0"/>
    <x v="0"/>
    <x v="0"/>
    <x v="0"/>
    <x v="2"/>
    <x v="0"/>
    <x v="0"/>
    <x v="1"/>
    <x v="0"/>
    <x v="0"/>
    <x v="0"/>
    <x v="0"/>
    <s v="Pagamento a favor da Sra Ana Celina Mendes Cardoso, pela prestação de serviços de saneamento, referente a mês de março 2021, conforme justificativo em anexo."/>
  </r>
  <r>
    <x v="0"/>
    <n v="0"/>
    <n v="0"/>
    <n v="0"/>
    <n v="13030"/>
    <x v="3240"/>
    <x v="0"/>
    <x v="0"/>
    <x v="0"/>
    <s v="01.27.02.11"/>
    <x v="28"/>
    <x v="3"/>
    <x v="4"/>
    <s v="Saneamento básico"/>
    <s v="01.27.02"/>
    <s v="Saneamento básico"/>
    <s v="01.27.02"/>
    <x v="7"/>
    <x v="0"/>
    <x v="3"/>
    <x v="3"/>
    <x v="1"/>
    <x v="2"/>
    <x v="0"/>
    <x v="0"/>
    <x v="2"/>
    <s v="2021-03-22"/>
    <x v="0"/>
    <n v="13030"/>
    <x v="0"/>
    <m/>
    <x v="0"/>
    <m/>
    <x v="232"/>
    <n v="100476410"/>
    <x v="0"/>
    <x v="1"/>
    <s v="Reforço do saneamento básico"/>
    <s v="ORI"/>
    <x v="0"/>
    <m/>
    <x v="0"/>
    <x v="0"/>
    <x v="0"/>
    <x v="0"/>
    <x v="0"/>
    <x v="0"/>
    <x v="0"/>
    <x v="0"/>
    <x v="0"/>
    <x v="0"/>
    <x v="0"/>
    <s v="Reforço do saneamento básico"/>
    <x v="0"/>
    <x v="0"/>
    <x v="0"/>
    <x v="0"/>
    <x v="2"/>
    <x v="0"/>
    <x v="0"/>
    <x v="1"/>
    <x v="0"/>
    <x v="0"/>
    <x v="1"/>
    <x v="0"/>
    <s v="Pagamento a favor da Sra Ana Celina Mendes Cardoso, pela prestação de serviços de saneamento, referente a mês de março 2021, conforme justificativo em anexo."/>
  </r>
  <r>
    <x v="0"/>
    <n v="0"/>
    <n v="0"/>
    <n v="0"/>
    <n v="4030"/>
    <x v="3241"/>
    <x v="0"/>
    <x v="1"/>
    <x v="0"/>
    <s v="03.03.10"/>
    <x v="10"/>
    <x v="0"/>
    <x v="3"/>
    <s v="Receitas Da Câmara"/>
    <s v="03.03.10"/>
    <s v="Receitas Da Câmara"/>
    <s v="03.03.10"/>
    <x v="31"/>
    <x v="0"/>
    <x v="4"/>
    <x v="10"/>
    <x v="1"/>
    <x v="0"/>
    <x v="1"/>
    <x v="0"/>
    <x v="11"/>
    <s v="2021-02-10"/>
    <x v="0"/>
    <n v="4030"/>
    <x v="0"/>
    <m/>
    <x v="0"/>
    <m/>
    <x v="5"/>
    <n v="100474914"/>
    <x v="0"/>
    <x v="1"/>
    <s v="Receitas Da Câmara"/>
    <s v="EXT"/>
    <x v="0"/>
    <s v="RDC"/>
    <x v="0"/>
    <x v="0"/>
    <x v="0"/>
    <x v="0"/>
    <x v="0"/>
    <x v="0"/>
    <x v="0"/>
    <x v="0"/>
    <x v="0"/>
    <x v="0"/>
    <x v="0"/>
    <s v="Receitas Da Câmara"/>
    <x v="0"/>
    <x v="0"/>
    <x v="0"/>
    <x v="0"/>
    <x v="0"/>
    <x v="0"/>
    <x v="0"/>
    <x v="1"/>
    <x v="0"/>
    <x v="0"/>
    <x v="1"/>
    <x v="0"/>
    <s v="Reposição feita por motivo doerro ocorrido no sistema sisp do vint 4 no dia 12/01/2021"/>
  </r>
  <r>
    <x v="0"/>
    <n v="0"/>
    <n v="0"/>
    <n v="0"/>
    <n v="1800"/>
    <x v="3242"/>
    <x v="0"/>
    <x v="1"/>
    <x v="0"/>
    <s v="03.03.10"/>
    <x v="10"/>
    <x v="0"/>
    <x v="3"/>
    <s v="Receitas Da Câmara"/>
    <s v="03.03.10"/>
    <s v="Receitas Da Câmara"/>
    <s v="03.03.10"/>
    <x v="21"/>
    <x v="0"/>
    <x v="0"/>
    <x v="8"/>
    <x v="1"/>
    <x v="0"/>
    <x v="1"/>
    <x v="0"/>
    <x v="1"/>
    <s v="2021-04-21"/>
    <x v="1"/>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3400"/>
    <x v="3243"/>
    <x v="0"/>
    <x v="0"/>
    <x v="0"/>
    <s v="03.16.15"/>
    <x v="0"/>
    <x v="0"/>
    <x v="0"/>
    <s v="Direção Financeira"/>
    <s v="03.16.15"/>
    <s v="Direção Financeira"/>
    <s v="03.16.15"/>
    <x v="51"/>
    <x v="0"/>
    <x v="0"/>
    <x v="4"/>
    <x v="1"/>
    <x v="0"/>
    <x v="0"/>
    <x v="0"/>
    <x v="2"/>
    <s v="2021-03-31"/>
    <x v="0"/>
    <n v="53400"/>
    <x v="0"/>
    <m/>
    <x v="0"/>
    <m/>
    <x v="69"/>
    <n v="100391960"/>
    <x v="0"/>
    <x v="1"/>
    <s v="Direção Financeira"/>
    <s v="ORI"/>
    <x v="0"/>
    <m/>
    <x v="0"/>
    <x v="0"/>
    <x v="0"/>
    <x v="0"/>
    <x v="0"/>
    <x v="0"/>
    <x v="0"/>
    <x v="0"/>
    <x v="0"/>
    <x v="0"/>
    <x v="0"/>
    <s v="Direção Financeira"/>
    <x v="0"/>
    <x v="0"/>
    <x v="0"/>
    <x v="0"/>
    <x v="0"/>
    <x v="0"/>
    <x v="0"/>
    <x v="1"/>
    <x v="0"/>
    <x v="0"/>
    <x v="1"/>
    <x v="0"/>
    <s v="Pagamento a favor da Cv telecom, referente a plafond do mês de abril 2021, destinados aos funcionarios da Câmara Municipal, conforme justificativo em anexo."/>
  </r>
  <r>
    <x v="1"/>
    <n v="0"/>
    <n v="0"/>
    <n v="0"/>
    <n v="100000"/>
    <x v="3244"/>
    <x v="0"/>
    <x v="0"/>
    <x v="0"/>
    <s v="01.27.06.41"/>
    <x v="24"/>
    <x v="3"/>
    <x v="4"/>
    <s v="Requalificação Urbana e habitação"/>
    <s v="01.27.06"/>
    <s v="Requalificação Urbana e habitação"/>
    <s v="01.27.06"/>
    <x v="40"/>
    <x v="0"/>
    <x v="0"/>
    <x v="0"/>
    <x v="1"/>
    <x v="2"/>
    <x v="2"/>
    <x v="0"/>
    <x v="1"/>
    <s v="2021-04-05"/>
    <x v="1"/>
    <n v="100000"/>
    <x v="0"/>
    <m/>
    <x v="0"/>
    <m/>
    <x v="495"/>
    <n v="100478706"/>
    <x v="0"/>
    <x v="1"/>
    <s v="Reabilitação de Jardins Infantis e Escolas do EBI"/>
    <s v="ORI"/>
    <x v="0"/>
    <s v="RJEBI"/>
    <x v="0"/>
    <x v="0"/>
    <x v="0"/>
    <x v="0"/>
    <x v="0"/>
    <x v="0"/>
    <x v="0"/>
    <x v="0"/>
    <x v="0"/>
    <x v="0"/>
    <x v="0"/>
    <s v="Reabilitação de Jardins Infantis e Escolas do EBI"/>
    <x v="0"/>
    <x v="0"/>
    <x v="0"/>
    <x v="0"/>
    <x v="2"/>
    <x v="0"/>
    <x v="0"/>
    <x v="1"/>
    <x v="0"/>
    <x v="0"/>
    <x v="1"/>
    <x v="0"/>
    <s v="Pagamento da primeira parcela do valor da fatura, auto nº3 a favor da Empresa construções Furtado Fernandes,  dos trabalhos da reabilitação do jardim de varanda, na localidade de São Miguel, conforme justificativo em anexo.  "/>
  </r>
  <r>
    <x v="1"/>
    <n v="0"/>
    <n v="0"/>
    <n v="0"/>
    <n v="2700"/>
    <x v="3245"/>
    <x v="0"/>
    <x v="0"/>
    <x v="0"/>
    <s v="01.27.06.72"/>
    <x v="29"/>
    <x v="3"/>
    <x v="4"/>
    <s v="Requalificação Urbana e habitação"/>
    <s v="01.27.06"/>
    <s v="Requalificação Urbana e habitação"/>
    <s v="01.27.06"/>
    <x v="26"/>
    <x v="0"/>
    <x v="0"/>
    <x v="0"/>
    <x v="1"/>
    <x v="2"/>
    <x v="2"/>
    <x v="0"/>
    <x v="1"/>
    <s v="2021-04-05"/>
    <x v="1"/>
    <n v="2700"/>
    <x v="0"/>
    <m/>
    <x v="0"/>
    <m/>
    <x v="0"/>
    <n v="100474696"/>
    <x v="0"/>
    <x v="0"/>
    <s v="Manutenção e Reabilitação de Edificios Municipais"/>
    <s v="ORI"/>
    <x v="0"/>
    <m/>
    <x v="0"/>
    <x v="0"/>
    <x v="0"/>
    <x v="0"/>
    <x v="0"/>
    <x v="0"/>
    <x v="0"/>
    <x v="0"/>
    <x v="0"/>
    <x v="0"/>
    <x v="0"/>
    <s v="Manutenção e Reabilitação de Edificios Municipais"/>
    <x v="0"/>
    <x v="0"/>
    <x v="0"/>
    <x v="0"/>
    <x v="2"/>
    <x v="0"/>
    <x v="0"/>
    <x v="1"/>
    <x v="0"/>
    <x v="0"/>
    <x v="0"/>
    <x v="0"/>
    <s v="Pagamento a favor do Senhor Jailson Amarante, referente a pintura de duas salas e espaço talho, no mercado municipal de são Miguel- Achada Portinho , conforme justificativo em anexo."/>
  </r>
  <r>
    <x v="1"/>
    <n v="0"/>
    <n v="0"/>
    <n v="0"/>
    <n v="15300"/>
    <x v="3245"/>
    <x v="0"/>
    <x v="0"/>
    <x v="0"/>
    <s v="01.27.06.72"/>
    <x v="29"/>
    <x v="3"/>
    <x v="4"/>
    <s v="Requalificação Urbana e habitação"/>
    <s v="01.27.06"/>
    <s v="Requalificação Urbana e habitação"/>
    <s v="01.27.06"/>
    <x v="26"/>
    <x v="0"/>
    <x v="0"/>
    <x v="0"/>
    <x v="1"/>
    <x v="2"/>
    <x v="2"/>
    <x v="0"/>
    <x v="1"/>
    <s v="2021-04-05"/>
    <x v="1"/>
    <n v="15300"/>
    <x v="0"/>
    <m/>
    <x v="0"/>
    <m/>
    <x v="496"/>
    <n v="100479080"/>
    <x v="0"/>
    <x v="1"/>
    <s v="Manutenção e Reabilitação de Edificios Municipais"/>
    <s v="ORI"/>
    <x v="0"/>
    <m/>
    <x v="0"/>
    <x v="0"/>
    <x v="0"/>
    <x v="0"/>
    <x v="0"/>
    <x v="0"/>
    <x v="0"/>
    <x v="0"/>
    <x v="0"/>
    <x v="0"/>
    <x v="0"/>
    <s v="Manutenção e Reabilitação de Edificios Municipais"/>
    <x v="0"/>
    <x v="0"/>
    <x v="0"/>
    <x v="0"/>
    <x v="2"/>
    <x v="0"/>
    <x v="0"/>
    <x v="1"/>
    <x v="0"/>
    <x v="0"/>
    <x v="1"/>
    <x v="0"/>
    <s v="Pagamento a favor do Senhor Jailson Amarante, referente a pintura de duas salas e espaço talho, no mercado municipal de são Miguel- Achada Portinho , conforme justificativo em anexo."/>
  </r>
  <r>
    <x v="1"/>
    <n v="0"/>
    <n v="0"/>
    <n v="0"/>
    <n v="150000"/>
    <x v="3246"/>
    <x v="0"/>
    <x v="1"/>
    <x v="0"/>
    <s v="03.03.10"/>
    <x v="10"/>
    <x v="0"/>
    <x v="3"/>
    <s v="Receitas Da Câmara"/>
    <s v="03.03.10"/>
    <s v="Receitas Da Câmara"/>
    <s v="03.03.10"/>
    <x v="39"/>
    <x v="0"/>
    <x v="0"/>
    <x v="0"/>
    <x v="1"/>
    <x v="0"/>
    <x v="1"/>
    <x v="0"/>
    <x v="2"/>
    <s v="2021-03-02"/>
    <x v="0"/>
    <n v="150000"/>
    <x v="0"/>
    <m/>
    <x v="0"/>
    <m/>
    <x v="5"/>
    <n v="100474914"/>
    <x v="0"/>
    <x v="1"/>
    <s v="Receitas Da Câmara"/>
    <s v="EXT"/>
    <x v="0"/>
    <s v="RDC"/>
    <x v="0"/>
    <x v="0"/>
    <x v="0"/>
    <x v="0"/>
    <x v="0"/>
    <x v="0"/>
    <x v="0"/>
    <x v="0"/>
    <x v="0"/>
    <x v="0"/>
    <x v="0"/>
    <s v="Receitas Da Câmara"/>
    <x v="0"/>
    <x v="0"/>
    <x v="0"/>
    <x v="0"/>
    <x v="0"/>
    <x v="0"/>
    <x v="0"/>
    <x v="1"/>
    <x v="0"/>
    <x v="0"/>
    <x v="1"/>
    <x v="0"/>
    <s v=" Transf/ feitas pela representante Augusto correspondente a 2ª prestação pela aquisição de lotes de tereno em bacio Lote 11 Quarteirão 4 em bacio do Sr Marcelo Tomaz Silva conforme extrato em anexo.  "/>
  </r>
  <r>
    <x v="0"/>
    <n v="0"/>
    <n v="0"/>
    <n v="0"/>
    <n v="3000"/>
    <x v="3247"/>
    <x v="0"/>
    <x v="0"/>
    <x v="0"/>
    <s v="03.16.02"/>
    <x v="53"/>
    <x v="0"/>
    <x v="0"/>
    <s v="Gabinete do Presidente"/>
    <s v="03.16.02"/>
    <s v="Gabinete do Presidente"/>
    <s v="03.16.02"/>
    <x v="44"/>
    <x v="0"/>
    <x v="0"/>
    <x v="4"/>
    <x v="1"/>
    <x v="0"/>
    <x v="0"/>
    <x v="0"/>
    <x v="1"/>
    <s v="2021-04-06"/>
    <x v="1"/>
    <n v="3000"/>
    <x v="0"/>
    <m/>
    <x v="0"/>
    <m/>
    <x v="134"/>
    <n v="100444140"/>
    <x v="0"/>
    <x v="1"/>
    <s v="Gabinete do Presidente"/>
    <s v="ORI"/>
    <x v="0"/>
    <m/>
    <x v="0"/>
    <x v="0"/>
    <x v="0"/>
    <x v="0"/>
    <x v="0"/>
    <x v="0"/>
    <x v="0"/>
    <x v="0"/>
    <x v="0"/>
    <x v="0"/>
    <x v="0"/>
    <s v="Gabinete do Presidente"/>
    <x v="0"/>
    <x v="0"/>
    <x v="0"/>
    <x v="0"/>
    <x v="0"/>
    <x v="0"/>
    <x v="0"/>
    <x v="1"/>
    <x v="0"/>
    <x v="0"/>
    <x v="1"/>
    <x v="0"/>
    <s v="Ajuda de custo atribuido ao Sr Hermenio Celso Silva Fernandes, a quando a uma desloçao a cidade da Praia no dia 06 de Abril, em missao de serviço, conforme a justificativa em anexo."/>
  </r>
  <r>
    <x v="1"/>
    <n v="0"/>
    <n v="0"/>
    <n v="0"/>
    <n v="410131"/>
    <x v="3248"/>
    <x v="0"/>
    <x v="0"/>
    <x v="0"/>
    <s v="01.27.03.09"/>
    <x v="11"/>
    <x v="3"/>
    <x v="4"/>
    <s v="Gestão de Recursos Hídricos"/>
    <s v="01.27.03"/>
    <s v="Gestão de Recursos Hídricos"/>
    <s v="01.27.03"/>
    <x v="25"/>
    <x v="0"/>
    <x v="0"/>
    <x v="0"/>
    <x v="1"/>
    <x v="2"/>
    <x v="2"/>
    <x v="0"/>
    <x v="1"/>
    <s v="2021-04-05"/>
    <x v="1"/>
    <n v="410131"/>
    <x v="0"/>
    <m/>
    <x v="0"/>
    <m/>
    <x v="5"/>
    <n v="100474914"/>
    <x v="0"/>
    <x v="1"/>
    <s v="Ligações domiciliarias em Esp. Branco, Mato Correia, Flamengos e R.S.Miguel"/>
    <s v="ORI"/>
    <x v="0"/>
    <m/>
    <x v="0"/>
    <x v="0"/>
    <x v="0"/>
    <x v="0"/>
    <x v="0"/>
    <x v="0"/>
    <x v="0"/>
    <x v="0"/>
    <x v="0"/>
    <x v="0"/>
    <x v="0"/>
    <s v="Ligações domiciliarias em Esp. Branco, Mato Correia, Flamengos e R.S.Miguel"/>
    <x v="0"/>
    <x v="0"/>
    <x v="0"/>
    <x v="0"/>
    <x v="2"/>
    <x v="0"/>
    <x v="0"/>
    <x v="0"/>
    <x v="0"/>
    <x v="0"/>
    <x v="1"/>
    <x v="0"/>
    <s v="Despesas realizadas com o pagto do pessoal empregue nos trabalhos de abertura de valas para instalação de tubos , aquando da ligação de agua, no âmbito do projeto &quot;ligação de energia elétrica e uma lâmpada e uma torneira as famílias do município conforme documentos em anexo"/>
  </r>
  <r>
    <x v="0"/>
    <n v="0"/>
    <n v="0"/>
    <n v="0"/>
    <n v="4859"/>
    <x v="3249"/>
    <x v="0"/>
    <x v="0"/>
    <x v="0"/>
    <s v="03.16.15"/>
    <x v="0"/>
    <x v="0"/>
    <x v="0"/>
    <s v="Direção Financeira"/>
    <s v="03.16.15"/>
    <s v="Direção Financeira"/>
    <s v="03.16.15"/>
    <x v="28"/>
    <x v="0"/>
    <x v="0"/>
    <x v="4"/>
    <x v="1"/>
    <x v="0"/>
    <x v="0"/>
    <x v="0"/>
    <x v="1"/>
    <s v="2021-04-21"/>
    <x v="1"/>
    <n v="4859"/>
    <x v="0"/>
    <m/>
    <x v="0"/>
    <m/>
    <x v="0"/>
    <n v="100474696"/>
    <x v="0"/>
    <x v="0"/>
    <s v="Direção Financeira"/>
    <s v="ORI"/>
    <x v="0"/>
    <m/>
    <x v="0"/>
    <x v="0"/>
    <x v="0"/>
    <x v="0"/>
    <x v="0"/>
    <x v="0"/>
    <x v="0"/>
    <x v="0"/>
    <x v="0"/>
    <x v="0"/>
    <x v="0"/>
    <s v="Direção Financeira"/>
    <x v="0"/>
    <x v="0"/>
    <x v="0"/>
    <x v="0"/>
    <x v="0"/>
    <x v="0"/>
    <x v="0"/>
    <x v="1"/>
    <x v="0"/>
    <x v="0"/>
    <x v="0"/>
    <x v="0"/>
    <s v="Pagamento a favor do Senhor Adelison Fernandes Silva, pela prestação de serviços advocaticios no Gabinete juridico da Câmara Municipal, referente a mês de abril 2021, conforme justificativo em anexo."/>
  </r>
  <r>
    <x v="0"/>
    <n v="0"/>
    <n v="0"/>
    <n v="0"/>
    <n v="27537"/>
    <x v="3249"/>
    <x v="0"/>
    <x v="0"/>
    <x v="0"/>
    <s v="03.16.15"/>
    <x v="0"/>
    <x v="0"/>
    <x v="0"/>
    <s v="Direção Financeira"/>
    <s v="03.16.15"/>
    <s v="Direção Financeira"/>
    <s v="03.16.15"/>
    <x v="28"/>
    <x v="0"/>
    <x v="0"/>
    <x v="4"/>
    <x v="1"/>
    <x v="0"/>
    <x v="0"/>
    <x v="0"/>
    <x v="1"/>
    <s v="2021-04-21"/>
    <x v="1"/>
    <n v="27537"/>
    <x v="0"/>
    <m/>
    <x v="0"/>
    <m/>
    <x v="322"/>
    <n v="100476245"/>
    <x v="0"/>
    <x v="1"/>
    <s v="Direção Financeira"/>
    <s v="ORI"/>
    <x v="0"/>
    <m/>
    <x v="0"/>
    <x v="0"/>
    <x v="0"/>
    <x v="0"/>
    <x v="0"/>
    <x v="0"/>
    <x v="0"/>
    <x v="0"/>
    <x v="0"/>
    <x v="0"/>
    <x v="0"/>
    <s v="Direção Financeira"/>
    <x v="0"/>
    <x v="0"/>
    <x v="0"/>
    <x v="0"/>
    <x v="0"/>
    <x v="0"/>
    <x v="0"/>
    <x v="1"/>
    <x v="0"/>
    <x v="0"/>
    <x v="1"/>
    <x v="0"/>
    <s v="Pagamento a favor do Senhor Adelison Fernandes Silva, pela prestação de serviços advocaticios no Gabinete juridico da Câmara Municipal, referente a mês de abril 2021, conforme justificativo em anexo."/>
  </r>
  <r>
    <x v="0"/>
    <n v="0"/>
    <n v="0"/>
    <n v="0"/>
    <n v="3060"/>
    <x v="3250"/>
    <x v="0"/>
    <x v="1"/>
    <x v="0"/>
    <s v="03.03.10"/>
    <x v="10"/>
    <x v="0"/>
    <x v="3"/>
    <s v="Receitas Da Câmara"/>
    <s v="03.03.10"/>
    <s v="Receitas Da Câmara"/>
    <s v="03.03.10"/>
    <x v="16"/>
    <x v="0"/>
    <x v="4"/>
    <x v="6"/>
    <x v="1"/>
    <x v="0"/>
    <x v="1"/>
    <x v="0"/>
    <x v="1"/>
    <s v="2021-04-21"/>
    <x v="1"/>
    <n v="3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0"/>
    <x v="3251"/>
    <x v="0"/>
    <x v="1"/>
    <x v="0"/>
    <s v="03.03.10"/>
    <x v="10"/>
    <x v="0"/>
    <x v="3"/>
    <s v="Receitas Da Câmara"/>
    <s v="03.03.10"/>
    <s v="Receitas Da Câmara"/>
    <s v="03.03.10"/>
    <x v="15"/>
    <x v="0"/>
    <x v="4"/>
    <x v="6"/>
    <x v="1"/>
    <x v="0"/>
    <x v="1"/>
    <x v="0"/>
    <x v="1"/>
    <s v="2021-04-21"/>
    <x v="1"/>
    <n v="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8"/>
    <x v="3252"/>
    <x v="0"/>
    <x v="1"/>
    <x v="0"/>
    <s v="03.03.10"/>
    <x v="10"/>
    <x v="0"/>
    <x v="3"/>
    <s v="Receitas Da Câmara"/>
    <s v="03.03.10"/>
    <s v="Receitas Da Câmara"/>
    <s v="03.03.10"/>
    <x v="23"/>
    <x v="0"/>
    <x v="4"/>
    <x v="7"/>
    <x v="1"/>
    <x v="0"/>
    <x v="1"/>
    <x v="0"/>
    <x v="1"/>
    <s v="2021-04-21"/>
    <x v="1"/>
    <n v="5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6"/>
    <x v="3253"/>
    <x v="0"/>
    <x v="1"/>
    <x v="0"/>
    <s v="03.03.10"/>
    <x v="10"/>
    <x v="0"/>
    <x v="3"/>
    <s v="Receitas Da Câmara"/>
    <s v="03.03.10"/>
    <s v="Receitas Da Câmara"/>
    <s v="03.03.10"/>
    <x v="20"/>
    <x v="0"/>
    <x v="4"/>
    <x v="7"/>
    <x v="1"/>
    <x v="0"/>
    <x v="1"/>
    <x v="0"/>
    <x v="1"/>
    <s v="2021-04-21"/>
    <x v="1"/>
    <n v="30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820"/>
    <x v="3254"/>
    <x v="0"/>
    <x v="1"/>
    <x v="0"/>
    <s v="03.03.10"/>
    <x v="10"/>
    <x v="0"/>
    <x v="3"/>
    <s v="Receitas Da Câmara"/>
    <s v="03.03.10"/>
    <s v="Receitas Da Câmara"/>
    <s v="03.03.10"/>
    <x v="13"/>
    <x v="0"/>
    <x v="0"/>
    <x v="0"/>
    <x v="1"/>
    <x v="0"/>
    <x v="1"/>
    <x v="0"/>
    <x v="1"/>
    <s v="2021-04-21"/>
    <x v="1"/>
    <n v="238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0"/>
    <x v="3255"/>
    <x v="0"/>
    <x v="1"/>
    <x v="0"/>
    <s v="03.03.10"/>
    <x v="10"/>
    <x v="0"/>
    <x v="3"/>
    <s v="Receitas Da Câmara"/>
    <s v="03.03.10"/>
    <s v="Receitas Da Câmara"/>
    <s v="03.03.10"/>
    <x v="54"/>
    <x v="0"/>
    <x v="4"/>
    <x v="6"/>
    <x v="1"/>
    <x v="0"/>
    <x v="1"/>
    <x v="0"/>
    <x v="1"/>
    <s v="2021-04-21"/>
    <x v="1"/>
    <n v="10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00"/>
    <x v="3256"/>
    <x v="0"/>
    <x v="1"/>
    <x v="0"/>
    <s v="03.03.10"/>
    <x v="10"/>
    <x v="0"/>
    <x v="3"/>
    <s v="Receitas Da Câmara"/>
    <s v="03.03.10"/>
    <s v="Receitas Da Câmara"/>
    <s v="03.03.10"/>
    <x v="22"/>
    <x v="0"/>
    <x v="4"/>
    <x v="6"/>
    <x v="1"/>
    <x v="0"/>
    <x v="1"/>
    <x v="0"/>
    <x v="1"/>
    <s v="2021-04-21"/>
    <x v="1"/>
    <n v="14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93700"/>
    <x v="3257"/>
    <x v="0"/>
    <x v="0"/>
    <x v="0"/>
    <s v="01.28.01.07"/>
    <x v="37"/>
    <x v="6"/>
    <x v="7"/>
    <s v="Habitação Social"/>
    <s v="01.28.01"/>
    <s v="Habitação Social"/>
    <s v="01.28.01"/>
    <x v="26"/>
    <x v="0"/>
    <x v="0"/>
    <x v="0"/>
    <x v="1"/>
    <x v="2"/>
    <x v="2"/>
    <x v="0"/>
    <x v="1"/>
    <s v="2021-04-26"/>
    <x v="1"/>
    <n v="93700"/>
    <x v="0"/>
    <m/>
    <x v="0"/>
    <m/>
    <x v="202"/>
    <n v="100478427"/>
    <x v="0"/>
    <x v="1"/>
    <s v="Reabilitação de Habitações Sociais"/>
    <s v="ORI"/>
    <x v="0"/>
    <s v="RHS"/>
    <x v="0"/>
    <x v="0"/>
    <x v="0"/>
    <x v="0"/>
    <x v="0"/>
    <x v="0"/>
    <x v="0"/>
    <x v="0"/>
    <x v="0"/>
    <x v="0"/>
    <x v="0"/>
    <s v="Reabilitação de Habitações Sociais"/>
    <x v="0"/>
    <x v="0"/>
    <x v="0"/>
    <x v="0"/>
    <x v="2"/>
    <x v="0"/>
    <x v="0"/>
    <x v="1"/>
    <x v="0"/>
    <x v="0"/>
    <x v="1"/>
    <x v="0"/>
    <s v="Pagto a favor da Empreza Nay Santos, pela aquisição de matérias (113 sacos de cimentos)destinada aos trabalhos de reabilitação de habitação da casa das Srªs Arlinda Veiga(Achada Bolanha ) e Neusa e Vera Achada Monte conforme documentos em anexo"/>
  </r>
  <r>
    <x v="1"/>
    <n v="0"/>
    <n v="0"/>
    <n v="0"/>
    <n v="11600"/>
    <x v="3258"/>
    <x v="0"/>
    <x v="0"/>
    <x v="0"/>
    <s v="01.28.01.07"/>
    <x v="37"/>
    <x v="6"/>
    <x v="7"/>
    <s v="Habitação Social"/>
    <s v="01.28.01"/>
    <s v="Habitação Social"/>
    <s v="01.28.01"/>
    <x v="26"/>
    <x v="0"/>
    <x v="0"/>
    <x v="0"/>
    <x v="1"/>
    <x v="2"/>
    <x v="2"/>
    <x v="0"/>
    <x v="1"/>
    <s v="2021-04-26"/>
    <x v="1"/>
    <n v="11600"/>
    <x v="0"/>
    <m/>
    <x v="0"/>
    <m/>
    <x v="199"/>
    <n v="100478964"/>
    <x v="0"/>
    <x v="1"/>
    <s v="Reabilitação de Habitações Sociais"/>
    <s v="ORI"/>
    <x v="0"/>
    <s v="RHS"/>
    <x v="0"/>
    <x v="0"/>
    <x v="0"/>
    <x v="0"/>
    <x v="0"/>
    <x v="0"/>
    <x v="0"/>
    <x v="0"/>
    <x v="0"/>
    <x v="0"/>
    <x v="0"/>
    <s v="Reabilitação de Habitações Sociais"/>
    <x v="0"/>
    <x v="0"/>
    <x v="0"/>
    <x v="0"/>
    <x v="2"/>
    <x v="0"/>
    <x v="0"/>
    <x v="1"/>
    <x v="0"/>
    <x v="0"/>
    <x v="1"/>
    <x v="0"/>
    <s v=" Pagto a favor da José Almeida Carpintaria, pelos serviços de cortes de madeiras para cobertura da casa das famílias em Mato dento, Varanda e Aguadinha conforme documentos em anexo  "/>
  </r>
  <r>
    <x v="0"/>
    <n v="0"/>
    <n v="0"/>
    <n v="0"/>
    <n v="2500"/>
    <x v="3259"/>
    <x v="0"/>
    <x v="0"/>
    <x v="0"/>
    <s v="03.16.15"/>
    <x v="0"/>
    <x v="0"/>
    <x v="0"/>
    <s v="Direção Financeira"/>
    <s v="03.16.15"/>
    <s v="Direção Financeira"/>
    <s v="03.16.15"/>
    <x v="51"/>
    <x v="0"/>
    <x v="0"/>
    <x v="4"/>
    <x v="1"/>
    <x v="0"/>
    <x v="0"/>
    <x v="0"/>
    <x v="1"/>
    <s v="2021-04-29"/>
    <x v="1"/>
    <n v="2500"/>
    <x v="0"/>
    <m/>
    <x v="0"/>
    <m/>
    <x v="69"/>
    <n v="100391960"/>
    <x v="0"/>
    <x v="1"/>
    <s v="Direção Financeira"/>
    <s v="ORI"/>
    <x v="0"/>
    <m/>
    <x v="0"/>
    <x v="0"/>
    <x v="0"/>
    <x v="0"/>
    <x v="0"/>
    <x v="0"/>
    <x v="0"/>
    <x v="0"/>
    <x v="0"/>
    <x v="0"/>
    <x v="0"/>
    <s v="Direção Financeira"/>
    <x v="0"/>
    <x v="0"/>
    <x v="0"/>
    <x v="0"/>
    <x v="0"/>
    <x v="0"/>
    <x v="0"/>
    <x v="0"/>
    <x v="0"/>
    <x v="0"/>
    <x v="1"/>
    <x v="0"/>
    <s v="Despesas com recarregamento do pen net aos serviços do mercado municipal referente a maio 2021, conforme fatura anexo."/>
  </r>
  <r>
    <x v="1"/>
    <n v="0"/>
    <n v="0"/>
    <n v="0"/>
    <n v="285000"/>
    <x v="3260"/>
    <x v="0"/>
    <x v="1"/>
    <x v="0"/>
    <s v="03.03.10"/>
    <x v="10"/>
    <x v="0"/>
    <x v="3"/>
    <s v="Receitas Da Câmara"/>
    <s v="03.03.10"/>
    <s v="Receitas Da Câmara"/>
    <s v="03.03.10"/>
    <x v="39"/>
    <x v="0"/>
    <x v="0"/>
    <x v="0"/>
    <x v="1"/>
    <x v="0"/>
    <x v="1"/>
    <x v="0"/>
    <x v="1"/>
    <s v="2021-04-12"/>
    <x v="1"/>
    <n v="285000"/>
    <x v="0"/>
    <m/>
    <x v="0"/>
    <m/>
    <x v="5"/>
    <n v="100474914"/>
    <x v="0"/>
    <x v="1"/>
    <s v="Receitas Da Câmara"/>
    <s v="EXT"/>
    <x v="0"/>
    <s v="RDC"/>
    <x v="0"/>
    <x v="0"/>
    <x v="0"/>
    <x v="0"/>
    <x v="0"/>
    <x v="0"/>
    <x v="0"/>
    <x v="0"/>
    <x v="0"/>
    <x v="0"/>
    <x v="0"/>
    <s v="Receitas Da Câmara"/>
    <x v="0"/>
    <x v="0"/>
    <x v="0"/>
    <x v="0"/>
    <x v="0"/>
    <x v="0"/>
    <x v="0"/>
    <x v="1"/>
    <x v="0"/>
    <x v="0"/>
    <x v="1"/>
    <x v="0"/>
    <s v="Transf/ da 2ª e ultima Prestação feita pelo Srº Alice Afonso Cardozo, pela aquisição de um lote de tereno em bacio Lote 19, Quarteirão 6 conforme extrato anexo"/>
  </r>
  <r>
    <x v="0"/>
    <n v="0"/>
    <n v="0"/>
    <n v="0"/>
    <n v="4995"/>
    <x v="3261"/>
    <x v="0"/>
    <x v="1"/>
    <x v="0"/>
    <s v="80.02.01"/>
    <x v="1"/>
    <x v="1"/>
    <x v="1"/>
    <s v="Retenções Iur"/>
    <s v="80.02.01"/>
    <s v="Retenções Iur"/>
    <s v="80.02.01"/>
    <x v="1"/>
    <x v="0"/>
    <x v="1"/>
    <x v="0"/>
    <x v="0"/>
    <x v="1"/>
    <x v="1"/>
    <x v="0"/>
    <x v="1"/>
    <s v="2021-04-20"/>
    <x v="1"/>
    <n v="4995"/>
    <x v="0"/>
    <m/>
    <x v="0"/>
    <m/>
    <x v="0"/>
    <n v="100474696"/>
    <x v="0"/>
    <x v="1"/>
    <s v="Retenções Iur"/>
    <s v="ORI"/>
    <x v="0"/>
    <s v="RIUR"/>
    <x v="0"/>
    <x v="0"/>
    <x v="0"/>
    <x v="0"/>
    <x v="0"/>
    <x v="0"/>
    <x v="0"/>
    <x v="0"/>
    <x v="0"/>
    <x v="0"/>
    <x v="0"/>
    <s v="Retenções Iur"/>
    <x v="0"/>
    <x v="0"/>
    <x v="0"/>
    <x v="0"/>
    <x v="1"/>
    <x v="0"/>
    <x v="0"/>
    <x v="1"/>
    <x v="0"/>
    <x v="1"/>
    <x v="1"/>
    <x v="0"/>
    <s v="RETENCAO OT"/>
  </r>
  <r>
    <x v="0"/>
    <n v="0"/>
    <n v="0"/>
    <n v="0"/>
    <n v="5157"/>
    <x v="3262"/>
    <x v="0"/>
    <x v="0"/>
    <x v="0"/>
    <s v="03.16.01"/>
    <x v="27"/>
    <x v="0"/>
    <x v="0"/>
    <s v="Assembleia Municipal"/>
    <s v="03.16.01"/>
    <s v="Assembleia Municipal"/>
    <s v="03.16.01"/>
    <x v="78"/>
    <x v="0"/>
    <x v="0"/>
    <x v="0"/>
    <x v="1"/>
    <x v="0"/>
    <x v="0"/>
    <x v="0"/>
    <x v="4"/>
    <s v="2021-06-30"/>
    <x v="1"/>
    <n v="5157"/>
    <x v="0"/>
    <m/>
    <x v="0"/>
    <m/>
    <x v="0"/>
    <n v="100474696"/>
    <x v="0"/>
    <x v="0"/>
    <s v="Assembleia Municipal"/>
    <s v="ORI"/>
    <x v="0"/>
    <s v="AM"/>
    <x v="0"/>
    <x v="0"/>
    <x v="0"/>
    <x v="0"/>
    <x v="0"/>
    <x v="0"/>
    <x v="0"/>
    <x v="0"/>
    <x v="0"/>
    <x v="0"/>
    <x v="0"/>
    <s v="Assembleia Municipal"/>
    <x v="0"/>
    <x v="0"/>
    <x v="0"/>
    <x v="0"/>
    <x v="0"/>
    <x v="0"/>
    <x v="0"/>
    <x v="0"/>
    <x v="0"/>
    <x v="0"/>
    <x v="0"/>
    <x v="0"/>
    <s v="PAgto de salario a favor do Sr juvenal Cardoso, referente a Junho 2021 conforme documentos em anexo. "/>
  </r>
  <r>
    <x v="0"/>
    <n v="0"/>
    <n v="0"/>
    <n v="0"/>
    <n v="5157"/>
    <x v="3263"/>
    <x v="0"/>
    <x v="1"/>
    <x v="0"/>
    <s v="80.02.01"/>
    <x v="1"/>
    <x v="1"/>
    <x v="1"/>
    <s v="Retenções Iur"/>
    <s v="80.02.01"/>
    <s v="Retenções Iur"/>
    <s v="80.02.01"/>
    <x v="1"/>
    <x v="0"/>
    <x v="1"/>
    <x v="0"/>
    <x v="0"/>
    <x v="1"/>
    <x v="1"/>
    <x v="0"/>
    <x v="4"/>
    <s v="2021-06-30"/>
    <x v="1"/>
    <n v="5157"/>
    <x v="0"/>
    <m/>
    <x v="0"/>
    <m/>
    <x v="0"/>
    <n v="100474696"/>
    <x v="0"/>
    <x v="1"/>
    <s v="Retenções Iur"/>
    <s v="ORI"/>
    <x v="0"/>
    <s v="RIUR"/>
    <x v="0"/>
    <x v="0"/>
    <x v="0"/>
    <x v="0"/>
    <x v="0"/>
    <x v="0"/>
    <x v="0"/>
    <x v="0"/>
    <x v="0"/>
    <x v="0"/>
    <x v="0"/>
    <s v="Retenções Iur"/>
    <x v="0"/>
    <x v="0"/>
    <x v="0"/>
    <x v="0"/>
    <x v="1"/>
    <x v="0"/>
    <x v="0"/>
    <x v="1"/>
    <x v="0"/>
    <x v="1"/>
    <x v="1"/>
    <x v="0"/>
    <s v="RETENCAO OT"/>
  </r>
  <r>
    <x v="0"/>
    <n v="0"/>
    <n v="0"/>
    <n v="0"/>
    <n v="68283"/>
    <x v="3262"/>
    <x v="0"/>
    <x v="0"/>
    <x v="0"/>
    <s v="03.16.01"/>
    <x v="27"/>
    <x v="0"/>
    <x v="0"/>
    <s v="Assembleia Municipal"/>
    <s v="03.16.01"/>
    <s v="Assembleia Municipal"/>
    <s v="03.16.01"/>
    <x v="78"/>
    <x v="0"/>
    <x v="0"/>
    <x v="0"/>
    <x v="1"/>
    <x v="0"/>
    <x v="0"/>
    <x v="0"/>
    <x v="4"/>
    <s v="2021-06-30"/>
    <x v="1"/>
    <n v="68283"/>
    <x v="0"/>
    <m/>
    <x v="0"/>
    <m/>
    <x v="238"/>
    <n v="100475618"/>
    <x v="0"/>
    <x v="1"/>
    <s v="Assembleia Municipal"/>
    <s v="ORI"/>
    <x v="0"/>
    <s v="AM"/>
    <x v="0"/>
    <x v="0"/>
    <x v="0"/>
    <x v="0"/>
    <x v="0"/>
    <x v="0"/>
    <x v="0"/>
    <x v="0"/>
    <x v="0"/>
    <x v="0"/>
    <x v="0"/>
    <s v="Assembleia Municipal"/>
    <x v="0"/>
    <x v="0"/>
    <x v="0"/>
    <x v="0"/>
    <x v="0"/>
    <x v="0"/>
    <x v="0"/>
    <x v="0"/>
    <x v="0"/>
    <x v="0"/>
    <x v="1"/>
    <x v="0"/>
    <s v="PAgto de salario a favor do Sr juvenal Cardoso, referente a Junho 2021 conforme documentos em anexo. "/>
  </r>
  <r>
    <x v="0"/>
    <n v="0"/>
    <n v="0"/>
    <n v="0"/>
    <n v="22053"/>
    <x v="3264"/>
    <x v="0"/>
    <x v="0"/>
    <x v="0"/>
    <s v="01.25.01.12"/>
    <x v="30"/>
    <x v="2"/>
    <x v="2"/>
    <s v="Educação"/>
    <s v="01.25.01"/>
    <s v="Educação"/>
    <s v="01.25.01"/>
    <x v="7"/>
    <x v="0"/>
    <x v="3"/>
    <x v="3"/>
    <x v="1"/>
    <x v="2"/>
    <x v="0"/>
    <x v="0"/>
    <x v="6"/>
    <s v="2021-07-21"/>
    <x v="2"/>
    <n v="22053"/>
    <x v="0"/>
    <m/>
    <x v="0"/>
    <m/>
    <x v="497"/>
    <n v="100363973"/>
    <x v="0"/>
    <x v="1"/>
    <s v="Comparticipação da Câmara com Ensino Superior"/>
    <s v="ORI"/>
    <x v="0"/>
    <m/>
    <x v="0"/>
    <x v="0"/>
    <x v="0"/>
    <x v="0"/>
    <x v="0"/>
    <x v="0"/>
    <x v="0"/>
    <x v="0"/>
    <x v="0"/>
    <x v="0"/>
    <x v="0"/>
    <s v="Comparticipação da Câmara com Ensino Superior"/>
    <x v="0"/>
    <x v="0"/>
    <x v="0"/>
    <x v="0"/>
    <x v="2"/>
    <x v="0"/>
    <x v="0"/>
    <x v="1"/>
    <x v="0"/>
    <x v="0"/>
    <x v="1"/>
    <x v="0"/>
    <s v="Atribuição de subsidio monetários a favor do beneficiario João Vitorino Fortes Vitoria, para custear a aluna Yasmine Suzete Lopes Vitoria, conforme justificativo em anexo."/>
  </r>
  <r>
    <x v="0"/>
    <n v="0"/>
    <n v="0"/>
    <n v="0"/>
    <n v="50000"/>
    <x v="3265"/>
    <x v="0"/>
    <x v="0"/>
    <x v="0"/>
    <s v="03.16.15"/>
    <x v="0"/>
    <x v="0"/>
    <x v="0"/>
    <s v="Direção Financeira"/>
    <s v="03.16.15"/>
    <s v="Direção Financeira"/>
    <s v="03.16.15"/>
    <x v="41"/>
    <x v="0"/>
    <x v="6"/>
    <x v="12"/>
    <x v="1"/>
    <x v="0"/>
    <x v="0"/>
    <x v="0"/>
    <x v="5"/>
    <s v="2021-08-10"/>
    <x v="2"/>
    <n v="50000"/>
    <x v="0"/>
    <m/>
    <x v="0"/>
    <m/>
    <x v="35"/>
    <n v="100404103"/>
    <x v="0"/>
    <x v="1"/>
    <s v="Direção Financeira"/>
    <s v="ORI"/>
    <x v="0"/>
    <m/>
    <x v="0"/>
    <x v="0"/>
    <x v="0"/>
    <x v="0"/>
    <x v="0"/>
    <x v="0"/>
    <x v="0"/>
    <x v="0"/>
    <x v="0"/>
    <x v="0"/>
    <x v="0"/>
    <s v="Direção Financeira"/>
    <x v="0"/>
    <x v="0"/>
    <x v="0"/>
    <x v="0"/>
    <x v="0"/>
    <x v="0"/>
    <x v="0"/>
    <x v="1"/>
    <x v="0"/>
    <x v="0"/>
    <x v="1"/>
    <x v="0"/>
    <s v="Pagamento da 4ª prestação do valor das quotas em atraso(quotas 2017 a 2020), no âmbito da regularização das quotas em atraso a AMCV, conforme justificativo em anexo"/>
  </r>
  <r>
    <x v="0"/>
    <n v="0"/>
    <n v="0"/>
    <n v="0"/>
    <n v="690"/>
    <x v="3266"/>
    <x v="0"/>
    <x v="0"/>
    <x v="0"/>
    <s v="01.25.05.09"/>
    <x v="40"/>
    <x v="2"/>
    <x v="2"/>
    <s v="Saúde"/>
    <s v="01.25.05"/>
    <s v="Saúde"/>
    <s v="01.25.05"/>
    <x v="6"/>
    <x v="0"/>
    <x v="2"/>
    <x v="2"/>
    <x v="1"/>
    <x v="2"/>
    <x v="0"/>
    <x v="0"/>
    <x v="5"/>
    <s v="2021-08-24"/>
    <x v="2"/>
    <n v="690"/>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Pagamento a favor da farmacia São Miguel, pela compra de remedio a favor do menor Edson Santos, conforme justfciatuivos em anexo."/>
  </r>
  <r>
    <x v="0"/>
    <n v="0"/>
    <n v="0"/>
    <n v="0"/>
    <n v="2300"/>
    <x v="3267"/>
    <x v="0"/>
    <x v="1"/>
    <x v="0"/>
    <s v="80.02.01"/>
    <x v="1"/>
    <x v="1"/>
    <x v="1"/>
    <s v="Retenções Iur"/>
    <s v="80.02.01"/>
    <s v="Retenções Iur"/>
    <s v="80.02.01"/>
    <x v="1"/>
    <x v="0"/>
    <x v="1"/>
    <x v="0"/>
    <x v="0"/>
    <x v="1"/>
    <x v="1"/>
    <x v="0"/>
    <x v="5"/>
    <s v="2021-08-31"/>
    <x v="2"/>
    <n v="2300"/>
    <x v="0"/>
    <m/>
    <x v="0"/>
    <m/>
    <x v="0"/>
    <n v="100474696"/>
    <x v="0"/>
    <x v="1"/>
    <s v="Retenções Iur"/>
    <s v="ORI"/>
    <x v="0"/>
    <s v="RIUR"/>
    <x v="0"/>
    <x v="0"/>
    <x v="0"/>
    <x v="0"/>
    <x v="0"/>
    <x v="0"/>
    <x v="0"/>
    <x v="0"/>
    <x v="0"/>
    <x v="0"/>
    <x v="0"/>
    <s v="Retenções Iur"/>
    <x v="0"/>
    <x v="0"/>
    <x v="0"/>
    <x v="0"/>
    <x v="1"/>
    <x v="0"/>
    <x v="0"/>
    <x v="1"/>
    <x v="0"/>
    <x v="1"/>
    <x v="1"/>
    <x v="0"/>
    <s v="RETENCAO OT"/>
  </r>
  <r>
    <x v="0"/>
    <n v="0"/>
    <n v="0"/>
    <n v="0"/>
    <n v="2300"/>
    <x v="3268"/>
    <x v="0"/>
    <x v="1"/>
    <x v="0"/>
    <s v="80.02.01"/>
    <x v="1"/>
    <x v="1"/>
    <x v="1"/>
    <s v="Retenções Iur"/>
    <s v="80.02.01"/>
    <s v="Retenções Iur"/>
    <s v="80.02.01"/>
    <x v="1"/>
    <x v="0"/>
    <x v="1"/>
    <x v="0"/>
    <x v="0"/>
    <x v="1"/>
    <x v="1"/>
    <x v="0"/>
    <x v="5"/>
    <s v="2021-08-27"/>
    <x v="2"/>
    <n v="2300"/>
    <x v="0"/>
    <m/>
    <x v="0"/>
    <m/>
    <x v="0"/>
    <n v="100474696"/>
    <x v="0"/>
    <x v="1"/>
    <s v="Retenções Iur"/>
    <s v="ORI"/>
    <x v="0"/>
    <s v="RIUR"/>
    <x v="0"/>
    <x v="0"/>
    <x v="0"/>
    <x v="0"/>
    <x v="0"/>
    <x v="0"/>
    <x v="0"/>
    <x v="0"/>
    <x v="0"/>
    <x v="0"/>
    <x v="0"/>
    <s v="Retenções Iur"/>
    <x v="0"/>
    <x v="0"/>
    <x v="0"/>
    <x v="0"/>
    <x v="1"/>
    <x v="0"/>
    <x v="0"/>
    <x v="1"/>
    <x v="0"/>
    <x v="1"/>
    <x v="1"/>
    <x v="0"/>
    <s v="RETENCAO OT"/>
  </r>
  <r>
    <x v="0"/>
    <n v="0"/>
    <n v="0"/>
    <n v="0"/>
    <n v="2175"/>
    <x v="3269"/>
    <x v="0"/>
    <x v="0"/>
    <x v="0"/>
    <s v="03.16.15"/>
    <x v="0"/>
    <x v="0"/>
    <x v="0"/>
    <s v="Direção Financeira"/>
    <s v="03.16.15"/>
    <s v="Direção Financeira"/>
    <s v="03.16.15"/>
    <x v="28"/>
    <x v="0"/>
    <x v="0"/>
    <x v="4"/>
    <x v="1"/>
    <x v="0"/>
    <x v="0"/>
    <x v="0"/>
    <x v="7"/>
    <s v="2021-09-07"/>
    <x v="2"/>
    <n v="2175"/>
    <x v="0"/>
    <m/>
    <x v="0"/>
    <m/>
    <x v="0"/>
    <n v="100474696"/>
    <x v="0"/>
    <x v="0"/>
    <s v="Direção Financeira"/>
    <s v="ORI"/>
    <x v="0"/>
    <m/>
    <x v="0"/>
    <x v="0"/>
    <x v="0"/>
    <x v="0"/>
    <x v="0"/>
    <x v="0"/>
    <x v="0"/>
    <x v="0"/>
    <x v="0"/>
    <x v="0"/>
    <x v="0"/>
    <s v="Direção Financeira"/>
    <x v="0"/>
    <x v="0"/>
    <x v="0"/>
    <x v="0"/>
    <x v="0"/>
    <x v="0"/>
    <x v="0"/>
    <x v="1"/>
    <x v="0"/>
    <x v="0"/>
    <x v="0"/>
    <x v="0"/>
    <s v="Pagamento a favor do sr. Rui Ferreira, pelo serviço de guarda noturna no centro historico de Porto calheta referente ao mês de Agosto, conforme justvitivos em anexo."/>
  </r>
  <r>
    <x v="0"/>
    <n v="0"/>
    <n v="0"/>
    <n v="0"/>
    <n v="12325"/>
    <x v="3269"/>
    <x v="0"/>
    <x v="0"/>
    <x v="0"/>
    <s v="03.16.15"/>
    <x v="0"/>
    <x v="0"/>
    <x v="0"/>
    <s v="Direção Financeira"/>
    <s v="03.16.15"/>
    <s v="Direção Financeira"/>
    <s v="03.16.15"/>
    <x v="28"/>
    <x v="0"/>
    <x v="0"/>
    <x v="4"/>
    <x v="1"/>
    <x v="0"/>
    <x v="0"/>
    <x v="0"/>
    <x v="7"/>
    <s v="2021-09-07"/>
    <x v="2"/>
    <n v="12325"/>
    <x v="0"/>
    <m/>
    <x v="0"/>
    <m/>
    <x v="498"/>
    <n v="100475979"/>
    <x v="0"/>
    <x v="1"/>
    <s v="Direção Financeira"/>
    <s v="ORI"/>
    <x v="0"/>
    <m/>
    <x v="0"/>
    <x v="0"/>
    <x v="0"/>
    <x v="0"/>
    <x v="0"/>
    <x v="0"/>
    <x v="0"/>
    <x v="0"/>
    <x v="0"/>
    <x v="0"/>
    <x v="0"/>
    <s v="Direção Financeira"/>
    <x v="0"/>
    <x v="0"/>
    <x v="0"/>
    <x v="0"/>
    <x v="0"/>
    <x v="0"/>
    <x v="0"/>
    <x v="1"/>
    <x v="0"/>
    <x v="0"/>
    <x v="1"/>
    <x v="0"/>
    <s v="Pagamento a favor do sr. Rui Ferreira, pelo serviço de guarda noturna no centro historico de Porto calheta referente ao mês de Agosto, conforme justvitivos em anexo."/>
  </r>
  <r>
    <x v="0"/>
    <n v="0"/>
    <n v="0"/>
    <n v="0"/>
    <n v="2300"/>
    <x v="3270"/>
    <x v="0"/>
    <x v="1"/>
    <x v="0"/>
    <s v="80.02.01"/>
    <x v="1"/>
    <x v="1"/>
    <x v="1"/>
    <s v="Retenções Iur"/>
    <s v="80.02.01"/>
    <s v="Retenções Iur"/>
    <s v="80.02.01"/>
    <x v="1"/>
    <x v="0"/>
    <x v="1"/>
    <x v="0"/>
    <x v="0"/>
    <x v="1"/>
    <x v="1"/>
    <x v="0"/>
    <x v="8"/>
    <s v="2021-10-22"/>
    <x v="3"/>
    <n v="2300"/>
    <x v="0"/>
    <m/>
    <x v="0"/>
    <m/>
    <x v="0"/>
    <n v="100474696"/>
    <x v="0"/>
    <x v="1"/>
    <s v="Retenções Iur"/>
    <s v="ORI"/>
    <x v="0"/>
    <s v="RIUR"/>
    <x v="0"/>
    <x v="0"/>
    <x v="0"/>
    <x v="0"/>
    <x v="0"/>
    <x v="0"/>
    <x v="0"/>
    <x v="0"/>
    <x v="0"/>
    <x v="0"/>
    <x v="0"/>
    <s v="Retenções Iur"/>
    <x v="0"/>
    <x v="0"/>
    <x v="0"/>
    <x v="0"/>
    <x v="1"/>
    <x v="0"/>
    <x v="0"/>
    <x v="1"/>
    <x v="0"/>
    <x v="1"/>
    <x v="1"/>
    <x v="0"/>
    <s v="RETENCAO OT"/>
  </r>
  <r>
    <x v="0"/>
    <n v="0"/>
    <n v="0"/>
    <n v="0"/>
    <n v="2300"/>
    <x v="3271"/>
    <x v="0"/>
    <x v="1"/>
    <x v="0"/>
    <s v="80.02.01"/>
    <x v="1"/>
    <x v="1"/>
    <x v="1"/>
    <s v="Retenções Iur"/>
    <s v="80.02.01"/>
    <s v="Retenções Iur"/>
    <s v="80.02.01"/>
    <x v="1"/>
    <x v="0"/>
    <x v="1"/>
    <x v="0"/>
    <x v="0"/>
    <x v="1"/>
    <x v="1"/>
    <x v="0"/>
    <x v="8"/>
    <s v="2021-10-22"/>
    <x v="3"/>
    <n v="2300"/>
    <x v="0"/>
    <m/>
    <x v="0"/>
    <m/>
    <x v="0"/>
    <n v="100474696"/>
    <x v="0"/>
    <x v="1"/>
    <s v="Retenções Iur"/>
    <s v="ORI"/>
    <x v="0"/>
    <s v="RIUR"/>
    <x v="0"/>
    <x v="0"/>
    <x v="0"/>
    <x v="0"/>
    <x v="0"/>
    <x v="0"/>
    <x v="0"/>
    <x v="0"/>
    <x v="0"/>
    <x v="0"/>
    <x v="0"/>
    <s v="Retenções Iur"/>
    <x v="0"/>
    <x v="0"/>
    <x v="0"/>
    <x v="0"/>
    <x v="1"/>
    <x v="0"/>
    <x v="0"/>
    <x v="1"/>
    <x v="0"/>
    <x v="1"/>
    <x v="1"/>
    <x v="0"/>
    <s v="RETENCAO OT"/>
  </r>
  <r>
    <x v="0"/>
    <n v="0"/>
    <n v="0"/>
    <n v="0"/>
    <n v="2300"/>
    <x v="3272"/>
    <x v="0"/>
    <x v="1"/>
    <x v="0"/>
    <s v="80.02.01"/>
    <x v="1"/>
    <x v="1"/>
    <x v="1"/>
    <s v="Retenções Iur"/>
    <s v="80.02.01"/>
    <s v="Retenções Iur"/>
    <s v="80.02.01"/>
    <x v="1"/>
    <x v="0"/>
    <x v="1"/>
    <x v="0"/>
    <x v="0"/>
    <x v="1"/>
    <x v="1"/>
    <x v="0"/>
    <x v="5"/>
    <s v="2021-08-26"/>
    <x v="2"/>
    <n v="2300"/>
    <x v="0"/>
    <m/>
    <x v="0"/>
    <m/>
    <x v="0"/>
    <n v="100474696"/>
    <x v="0"/>
    <x v="1"/>
    <s v="Retenções Iur"/>
    <s v="ORI"/>
    <x v="0"/>
    <s v="RIUR"/>
    <x v="0"/>
    <x v="0"/>
    <x v="0"/>
    <x v="0"/>
    <x v="0"/>
    <x v="0"/>
    <x v="0"/>
    <x v="0"/>
    <x v="0"/>
    <x v="0"/>
    <x v="0"/>
    <s v="Retenções Iur"/>
    <x v="0"/>
    <x v="0"/>
    <x v="0"/>
    <x v="0"/>
    <x v="1"/>
    <x v="0"/>
    <x v="0"/>
    <x v="1"/>
    <x v="0"/>
    <x v="1"/>
    <x v="1"/>
    <x v="0"/>
    <s v="RETENCAO OT"/>
  </r>
  <r>
    <x v="0"/>
    <n v="0"/>
    <n v="0"/>
    <n v="0"/>
    <n v="2100"/>
    <x v="3273"/>
    <x v="0"/>
    <x v="0"/>
    <x v="0"/>
    <s v="01.27.04.10"/>
    <x v="26"/>
    <x v="3"/>
    <x v="4"/>
    <s v="Infra-Estruturas e Transportes"/>
    <s v="01.27.04"/>
    <s v="Infra-Estruturas e Transportes"/>
    <s v="01.27.04"/>
    <x v="7"/>
    <x v="0"/>
    <x v="3"/>
    <x v="3"/>
    <x v="1"/>
    <x v="2"/>
    <x v="0"/>
    <x v="0"/>
    <x v="7"/>
    <s v="2021-09-13"/>
    <x v="2"/>
    <n v="210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Despesa com pessoal de emprego no trabalho Porto Calheta, colocação de pedra e limpeza, conforme justificativo em anexo."/>
  </r>
  <r>
    <x v="0"/>
    <n v="0"/>
    <n v="0"/>
    <n v="0"/>
    <n v="11900"/>
    <x v="3273"/>
    <x v="0"/>
    <x v="0"/>
    <x v="0"/>
    <s v="01.27.04.10"/>
    <x v="26"/>
    <x v="3"/>
    <x v="4"/>
    <s v="Infra-Estruturas e Transportes"/>
    <s v="01.27.04"/>
    <s v="Infra-Estruturas e Transportes"/>
    <s v="01.27.04"/>
    <x v="7"/>
    <x v="0"/>
    <x v="3"/>
    <x v="3"/>
    <x v="1"/>
    <x v="2"/>
    <x v="0"/>
    <x v="0"/>
    <x v="7"/>
    <s v="2021-09-13"/>
    <x v="2"/>
    <n v="11900"/>
    <x v="0"/>
    <m/>
    <x v="0"/>
    <m/>
    <x v="379"/>
    <n v="100479032"/>
    <x v="0"/>
    <x v="1"/>
    <s v="Plano de Mitigação as secas e maus anos agrícolas"/>
    <s v="ORI"/>
    <x v="0"/>
    <m/>
    <x v="0"/>
    <x v="0"/>
    <x v="0"/>
    <x v="0"/>
    <x v="0"/>
    <x v="0"/>
    <x v="0"/>
    <x v="0"/>
    <x v="0"/>
    <x v="0"/>
    <x v="0"/>
    <s v="Plano de Mitigação as secas e maus anos agrícolas"/>
    <x v="0"/>
    <x v="0"/>
    <x v="0"/>
    <x v="0"/>
    <x v="2"/>
    <x v="0"/>
    <x v="0"/>
    <x v="1"/>
    <x v="0"/>
    <x v="0"/>
    <x v="1"/>
    <x v="0"/>
    <s v="Despesa com pessoal de emprego no trabalho Porto Calheta, colocação de pedra e limpeza, conforme justificativo em anexo."/>
  </r>
  <r>
    <x v="0"/>
    <n v="0"/>
    <n v="0"/>
    <n v="0"/>
    <n v="750"/>
    <x v="3274"/>
    <x v="0"/>
    <x v="0"/>
    <x v="0"/>
    <s v="03.16.15"/>
    <x v="0"/>
    <x v="0"/>
    <x v="0"/>
    <s v="Direção Financeira"/>
    <s v="03.16.15"/>
    <s v="Direção Financeira"/>
    <s v="03.16.15"/>
    <x v="63"/>
    <x v="0"/>
    <x v="0"/>
    <x v="0"/>
    <x v="1"/>
    <x v="0"/>
    <x v="0"/>
    <x v="0"/>
    <x v="8"/>
    <s v="2021-10-06"/>
    <x v="3"/>
    <n v="750"/>
    <x v="0"/>
    <m/>
    <x v="0"/>
    <m/>
    <x v="331"/>
    <n v="100476582"/>
    <x v="0"/>
    <x v="1"/>
    <s v="Direção Financeira"/>
    <s v="ORI"/>
    <x v="0"/>
    <m/>
    <x v="0"/>
    <x v="0"/>
    <x v="0"/>
    <x v="0"/>
    <x v="0"/>
    <x v="0"/>
    <x v="0"/>
    <x v="0"/>
    <x v="0"/>
    <x v="0"/>
    <x v="0"/>
    <s v="Direção Financeira"/>
    <x v="0"/>
    <x v="0"/>
    <x v="0"/>
    <x v="0"/>
    <x v="0"/>
    <x v="0"/>
    <x v="0"/>
    <x v="1"/>
    <x v="0"/>
    <x v="0"/>
    <x v="1"/>
    <x v="0"/>
    <s v="Pagamento a favor da Drogaria Blacky Johnson , para aquisição de uma fechadura para o armazém do cemitério de ponta verde, conforme anexo"/>
  </r>
  <r>
    <x v="0"/>
    <n v="0"/>
    <n v="0"/>
    <n v="0"/>
    <n v="7000"/>
    <x v="3275"/>
    <x v="0"/>
    <x v="0"/>
    <x v="0"/>
    <s v="03.16.15"/>
    <x v="0"/>
    <x v="0"/>
    <x v="0"/>
    <s v="Direção Financeira"/>
    <s v="03.16.15"/>
    <s v="Direção Financeira"/>
    <s v="03.16.15"/>
    <x v="44"/>
    <x v="0"/>
    <x v="0"/>
    <x v="4"/>
    <x v="1"/>
    <x v="0"/>
    <x v="0"/>
    <x v="0"/>
    <x v="10"/>
    <s v="2021-11-10"/>
    <x v="3"/>
    <n v="7000"/>
    <x v="0"/>
    <m/>
    <x v="0"/>
    <m/>
    <x v="499"/>
    <n v="100456357"/>
    <x v="0"/>
    <x v="1"/>
    <s v="Direção Financeira"/>
    <s v="ORI"/>
    <x v="0"/>
    <m/>
    <x v="0"/>
    <x v="0"/>
    <x v="0"/>
    <x v="0"/>
    <x v="0"/>
    <x v="0"/>
    <x v="0"/>
    <x v="0"/>
    <x v="0"/>
    <x v="0"/>
    <x v="0"/>
    <s v="Direção Financeira"/>
    <x v="0"/>
    <x v="0"/>
    <x v="0"/>
    <x v="0"/>
    <x v="0"/>
    <x v="0"/>
    <x v="0"/>
    <x v="1"/>
    <x v="0"/>
    <x v="0"/>
    <x v="1"/>
    <x v="0"/>
    <s v="Ajuda de custo atribuído o Sr. jose Jorge Fernandes, aquando da sua deslocação a Cidade da Praia no dia 26,27,28,29 e 30 de Outubro de 2021, em missão de serviço, conforme anexo."/>
  </r>
  <r>
    <x v="0"/>
    <n v="0"/>
    <n v="0"/>
    <n v="0"/>
    <n v="2300"/>
    <x v="3276"/>
    <x v="0"/>
    <x v="1"/>
    <x v="0"/>
    <s v="80.02.01"/>
    <x v="1"/>
    <x v="1"/>
    <x v="1"/>
    <s v="Retenções Iur"/>
    <s v="80.02.01"/>
    <s v="Retenções Iur"/>
    <s v="80.02.01"/>
    <x v="1"/>
    <x v="0"/>
    <x v="1"/>
    <x v="0"/>
    <x v="0"/>
    <x v="1"/>
    <x v="1"/>
    <x v="0"/>
    <x v="8"/>
    <s v="2021-10-22"/>
    <x v="3"/>
    <n v="2300"/>
    <x v="0"/>
    <m/>
    <x v="0"/>
    <m/>
    <x v="0"/>
    <n v="100474696"/>
    <x v="0"/>
    <x v="1"/>
    <s v="Retenções Iur"/>
    <s v="ORI"/>
    <x v="0"/>
    <s v="RIUR"/>
    <x v="0"/>
    <x v="0"/>
    <x v="0"/>
    <x v="0"/>
    <x v="0"/>
    <x v="0"/>
    <x v="0"/>
    <x v="0"/>
    <x v="0"/>
    <x v="0"/>
    <x v="0"/>
    <s v="Retenções Iur"/>
    <x v="0"/>
    <x v="0"/>
    <x v="0"/>
    <x v="0"/>
    <x v="1"/>
    <x v="0"/>
    <x v="0"/>
    <x v="1"/>
    <x v="0"/>
    <x v="1"/>
    <x v="1"/>
    <x v="0"/>
    <s v="RETENCAO OT"/>
  </r>
  <r>
    <x v="0"/>
    <n v="0"/>
    <n v="0"/>
    <n v="0"/>
    <n v="2300"/>
    <x v="3277"/>
    <x v="0"/>
    <x v="1"/>
    <x v="0"/>
    <s v="80.02.01"/>
    <x v="1"/>
    <x v="1"/>
    <x v="1"/>
    <s v="Retenções Iur"/>
    <s v="80.02.01"/>
    <s v="Retenções Iur"/>
    <s v="80.02.01"/>
    <x v="1"/>
    <x v="0"/>
    <x v="1"/>
    <x v="0"/>
    <x v="0"/>
    <x v="1"/>
    <x v="1"/>
    <x v="0"/>
    <x v="8"/>
    <s v="2021-10-22"/>
    <x v="3"/>
    <n v="2300"/>
    <x v="0"/>
    <m/>
    <x v="0"/>
    <m/>
    <x v="0"/>
    <n v="100474696"/>
    <x v="0"/>
    <x v="1"/>
    <s v="Retenções Iur"/>
    <s v="ORI"/>
    <x v="0"/>
    <s v="RIUR"/>
    <x v="0"/>
    <x v="0"/>
    <x v="0"/>
    <x v="0"/>
    <x v="0"/>
    <x v="0"/>
    <x v="0"/>
    <x v="0"/>
    <x v="0"/>
    <x v="0"/>
    <x v="0"/>
    <s v="Retenções Iur"/>
    <x v="0"/>
    <x v="0"/>
    <x v="0"/>
    <x v="0"/>
    <x v="1"/>
    <x v="0"/>
    <x v="0"/>
    <x v="1"/>
    <x v="0"/>
    <x v="1"/>
    <x v="1"/>
    <x v="0"/>
    <s v="RETENCAO OT"/>
  </r>
  <r>
    <x v="0"/>
    <n v="0"/>
    <n v="0"/>
    <n v="0"/>
    <n v="6700"/>
    <x v="3278"/>
    <x v="0"/>
    <x v="1"/>
    <x v="0"/>
    <s v="03.03.10"/>
    <x v="10"/>
    <x v="0"/>
    <x v="3"/>
    <s v="Receitas Da Câmara"/>
    <s v="03.03.10"/>
    <s v="Receitas Da Câmara"/>
    <s v="03.03.10"/>
    <x v="17"/>
    <x v="0"/>
    <x v="4"/>
    <x v="6"/>
    <x v="1"/>
    <x v="0"/>
    <x v="1"/>
    <x v="0"/>
    <x v="10"/>
    <s v="2021-11-11"/>
    <x v="3"/>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
    <x v="3279"/>
    <x v="0"/>
    <x v="1"/>
    <x v="0"/>
    <s v="03.03.10"/>
    <x v="10"/>
    <x v="0"/>
    <x v="3"/>
    <s v="Receitas Da Câmara"/>
    <s v="03.03.10"/>
    <s v="Receitas Da Câmara"/>
    <s v="03.03.10"/>
    <x v="23"/>
    <x v="0"/>
    <x v="4"/>
    <x v="7"/>
    <x v="1"/>
    <x v="0"/>
    <x v="1"/>
    <x v="0"/>
    <x v="10"/>
    <s v="2021-11-11"/>
    <x v="3"/>
    <n v="1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00"/>
    <x v="3280"/>
    <x v="0"/>
    <x v="1"/>
    <x v="0"/>
    <s v="03.03.10"/>
    <x v="10"/>
    <x v="0"/>
    <x v="3"/>
    <s v="Receitas Da Câmara"/>
    <s v="03.03.10"/>
    <s v="Receitas Da Câmara"/>
    <s v="03.03.10"/>
    <x v="22"/>
    <x v="0"/>
    <x v="4"/>
    <x v="6"/>
    <x v="1"/>
    <x v="0"/>
    <x v="1"/>
    <x v="0"/>
    <x v="10"/>
    <s v="2021-11-11"/>
    <x v="3"/>
    <n v="1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70"/>
    <x v="3281"/>
    <x v="0"/>
    <x v="1"/>
    <x v="0"/>
    <s v="03.03.10"/>
    <x v="10"/>
    <x v="0"/>
    <x v="3"/>
    <s v="Receitas Da Câmara"/>
    <s v="03.03.10"/>
    <s v="Receitas Da Câmara"/>
    <s v="03.03.10"/>
    <x v="24"/>
    <x v="0"/>
    <x v="4"/>
    <x v="6"/>
    <x v="1"/>
    <x v="0"/>
    <x v="1"/>
    <x v="0"/>
    <x v="10"/>
    <s v="2021-11-11"/>
    <x v="3"/>
    <n v="23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0"/>
    <x v="3282"/>
    <x v="0"/>
    <x v="1"/>
    <x v="0"/>
    <s v="03.03.10"/>
    <x v="10"/>
    <x v="0"/>
    <x v="3"/>
    <s v="Receitas Da Câmara"/>
    <s v="03.03.10"/>
    <s v="Receitas Da Câmara"/>
    <s v="03.03.10"/>
    <x v="74"/>
    <x v="0"/>
    <x v="4"/>
    <x v="13"/>
    <x v="1"/>
    <x v="0"/>
    <x v="1"/>
    <x v="0"/>
    <x v="10"/>
    <s v="2021-11-11"/>
    <x v="3"/>
    <n v="4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3283"/>
    <x v="0"/>
    <x v="1"/>
    <x v="0"/>
    <s v="03.03.10"/>
    <x v="10"/>
    <x v="0"/>
    <x v="3"/>
    <s v="Receitas Da Câmara"/>
    <s v="03.03.10"/>
    <s v="Receitas Da Câmara"/>
    <s v="03.03.10"/>
    <x v="55"/>
    <x v="0"/>
    <x v="4"/>
    <x v="6"/>
    <x v="1"/>
    <x v="0"/>
    <x v="1"/>
    <x v="0"/>
    <x v="10"/>
    <s v="2021-11-11"/>
    <x v="3"/>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638"/>
    <x v="3284"/>
    <x v="0"/>
    <x v="1"/>
    <x v="0"/>
    <s v="03.03.10"/>
    <x v="10"/>
    <x v="0"/>
    <x v="3"/>
    <s v="Receitas Da Câmara"/>
    <s v="03.03.10"/>
    <s v="Receitas Da Câmara"/>
    <s v="03.03.10"/>
    <x v="13"/>
    <x v="0"/>
    <x v="0"/>
    <x v="0"/>
    <x v="1"/>
    <x v="0"/>
    <x v="1"/>
    <x v="0"/>
    <x v="10"/>
    <s v="2021-11-11"/>
    <x v="3"/>
    <n v="963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3285"/>
    <x v="0"/>
    <x v="1"/>
    <x v="0"/>
    <s v="03.03.10"/>
    <x v="10"/>
    <x v="0"/>
    <x v="3"/>
    <s v="Receitas Da Câmara"/>
    <s v="03.03.10"/>
    <s v="Receitas Da Câmara"/>
    <s v="03.03.10"/>
    <x v="15"/>
    <x v="0"/>
    <x v="4"/>
    <x v="6"/>
    <x v="1"/>
    <x v="0"/>
    <x v="1"/>
    <x v="0"/>
    <x v="10"/>
    <s v="2021-11-11"/>
    <x v="3"/>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910"/>
    <x v="3286"/>
    <x v="0"/>
    <x v="1"/>
    <x v="0"/>
    <s v="03.03.10"/>
    <x v="10"/>
    <x v="0"/>
    <x v="3"/>
    <s v="Receitas Da Câmara"/>
    <s v="03.03.10"/>
    <s v="Receitas Da Câmara"/>
    <s v="03.03.10"/>
    <x v="14"/>
    <x v="0"/>
    <x v="4"/>
    <x v="6"/>
    <x v="1"/>
    <x v="0"/>
    <x v="1"/>
    <x v="0"/>
    <x v="10"/>
    <s v="2021-11-11"/>
    <x v="3"/>
    <n v="291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920"/>
    <x v="3287"/>
    <x v="0"/>
    <x v="1"/>
    <x v="0"/>
    <s v="03.03.10"/>
    <x v="10"/>
    <x v="0"/>
    <x v="3"/>
    <s v="Receitas Da Câmara"/>
    <s v="03.03.10"/>
    <s v="Receitas Da Câmara"/>
    <s v="03.03.10"/>
    <x v="16"/>
    <x v="0"/>
    <x v="4"/>
    <x v="6"/>
    <x v="1"/>
    <x v="0"/>
    <x v="1"/>
    <x v="0"/>
    <x v="10"/>
    <s v="2021-11-11"/>
    <x v="3"/>
    <n v="49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
    <x v="3288"/>
    <x v="0"/>
    <x v="1"/>
    <x v="0"/>
    <s v="03.03.10"/>
    <x v="10"/>
    <x v="0"/>
    <x v="3"/>
    <s v="Receitas Da Câmara"/>
    <s v="03.03.10"/>
    <s v="Receitas Da Câmara"/>
    <s v="03.03.10"/>
    <x v="20"/>
    <x v="0"/>
    <x v="4"/>
    <x v="7"/>
    <x v="1"/>
    <x v="0"/>
    <x v="1"/>
    <x v="0"/>
    <x v="10"/>
    <s v="2021-11-11"/>
    <x v="3"/>
    <n v="32"/>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213897"/>
    <x v="3289"/>
    <x v="0"/>
    <x v="0"/>
    <x v="0"/>
    <s v="01.24.04.01.07"/>
    <x v="59"/>
    <x v="4"/>
    <x v="5"/>
    <s v="Segurança"/>
    <s v="01.24.04"/>
    <s v="Segurança"/>
    <s v="01.24.04"/>
    <x v="73"/>
    <x v="0"/>
    <x v="0"/>
    <x v="0"/>
    <x v="1"/>
    <x v="2"/>
    <x v="0"/>
    <x v="0"/>
    <x v="8"/>
    <s v="2021-10-29"/>
    <x v="3"/>
    <n v="213897"/>
    <x v="0"/>
    <m/>
    <x v="0"/>
    <m/>
    <x v="5"/>
    <n v="100474914"/>
    <x v="0"/>
    <x v="1"/>
    <s v="Aquisições de viaturas ligeiras"/>
    <s v="ORI"/>
    <x v="0"/>
    <m/>
    <x v="0"/>
    <x v="0"/>
    <x v="0"/>
    <x v="0"/>
    <x v="0"/>
    <x v="0"/>
    <x v="0"/>
    <x v="0"/>
    <x v="0"/>
    <x v="0"/>
    <x v="0"/>
    <s v="Aquisições de viaturas ligeiras"/>
    <x v="0"/>
    <x v="0"/>
    <x v="0"/>
    <x v="0"/>
    <x v="2"/>
    <x v="0"/>
    <x v="0"/>
    <x v="0"/>
    <x v="0"/>
    <x v="0"/>
    <x v="1"/>
    <x v="0"/>
    <s v="Despesas com lising pela aqisição de viaturas ligeiros, referente ao mês de Outubro 2021, conforme documento em anexo. "/>
  </r>
  <r>
    <x v="0"/>
    <n v="0"/>
    <n v="0"/>
    <n v="0"/>
    <n v="2300"/>
    <x v="3290"/>
    <x v="0"/>
    <x v="0"/>
    <x v="0"/>
    <s v="03.16.15"/>
    <x v="0"/>
    <x v="0"/>
    <x v="0"/>
    <s v="Direção Financeira"/>
    <s v="03.16.15"/>
    <s v="Direção Financeira"/>
    <s v="03.16.15"/>
    <x v="28"/>
    <x v="0"/>
    <x v="0"/>
    <x v="4"/>
    <x v="1"/>
    <x v="0"/>
    <x v="0"/>
    <x v="0"/>
    <x v="10"/>
    <s v="2021-11-23"/>
    <x v="3"/>
    <n v="2300"/>
    <x v="0"/>
    <m/>
    <x v="0"/>
    <m/>
    <x v="0"/>
    <n v="100474696"/>
    <x v="0"/>
    <x v="0"/>
    <s v="Direção Financeira"/>
    <s v="ORI"/>
    <x v="0"/>
    <m/>
    <x v="0"/>
    <x v="0"/>
    <x v="0"/>
    <x v="0"/>
    <x v="0"/>
    <x v="0"/>
    <x v="0"/>
    <x v="0"/>
    <x v="0"/>
    <x v="0"/>
    <x v="0"/>
    <s v="Direção Financeira"/>
    <x v="0"/>
    <x v="0"/>
    <x v="0"/>
    <x v="0"/>
    <x v="0"/>
    <x v="0"/>
    <x v="0"/>
    <x v="1"/>
    <x v="0"/>
    <x v="0"/>
    <x v="0"/>
    <x v="0"/>
    <s v="Pagamento a favor do sr. Gilson Miguel Furtado, pelo serviço prestado no parque de estacionamento referente ao mês de Novembro, conforme contrato anexo. "/>
  </r>
  <r>
    <x v="0"/>
    <n v="0"/>
    <n v="0"/>
    <n v="0"/>
    <n v="5583"/>
    <x v="3290"/>
    <x v="0"/>
    <x v="0"/>
    <x v="0"/>
    <s v="03.16.15"/>
    <x v="0"/>
    <x v="0"/>
    <x v="0"/>
    <s v="Direção Financeira"/>
    <s v="03.16.15"/>
    <s v="Direção Financeira"/>
    <s v="03.16.15"/>
    <x v="28"/>
    <x v="0"/>
    <x v="0"/>
    <x v="4"/>
    <x v="1"/>
    <x v="0"/>
    <x v="0"/>
    <x v="0"/>
    <x v="10"/>
    <s v="2021-11-23"/>
    <x v="3"/>
    <n v="5583"/>
    <x v="0"/>
    <m/>
    <x v="0"/>
    <m/>
    <x v="2"/>
    <n v="100477977"/>
    <x v="0"/>
    <x v="3"/>
    <s v="Direção Financeira"/>
    <s v="ORI"/>
    <x v="0"/>
    <m/>
    <x v="0"/>
    <x v="0"/>
    <x v="0"/>
    <x v="0"/>
    <x v="0"/>
    <x v="0"/>
    <x v="0"/>
    <x v="0"/>
    <x v="0"/>
    <x v="0"/>
    <x v="0"/>
    <s v="Direção Financeira"/>
    <x v="0"/>
    <x v="0"/>
    <x v="0"/>
    <x v="0"/>
    <x v="0"/>
    <x v="0"/>
    <x v="0"/>
    <x v="1"/>
    <x v="0"/>
    <x v="0"/>
    <x v="3"/>
    <x v="0"/>
    <s v="Pagamento a favor do sr. Gilson Miguel Furtado, pelo serviço prestado no parque de estacionamento referente ao mês de Novembro, conforme contrato anexo. "/>
  </r>
  <r>
    <x v="0"/>
    <n v="0"/>
    <n v="0"/>
    <n v="0"/>
    <n v="7447"/>
    <x v="3290"/>
    <x v="0"/>
    <x v="0"/>
    <x v="0"/>
    <s v="03.16.15"/>
    <x v="0"/>
    <x v="0"/>
    <x v="0"/>
    <s v="Direção Financeira"/>
    <s v="03.16.15"/>
    <s v="Direção Financeira"/>
    <s v="03.16.15"/>
    <x v="28"/>
    <x v="0"/>
    <x v="0"/>
    <x v="4"/>
    <x v="1"/>
    <x v="0"/>
    <x v="0"/>
    <x v="0"/>
    <x v="10"/>
    <s v="2021-11-23"/>
    <x v="3"/>
    <n v="7447"/>
    <x v="0"/>
    <m/>
    <x v="0"/>
    <m/>
    <x v="127"/>
    <n v="100478646"/>
    <x v="0"/>
    <x v="1"/>
    <s v="Direção Financeira"/>
    <s v="ORI"/>
    <x v="0"/>
    <m/>
    <x v="0"/>
    <x v="0"/>
    <x v="0"/>
    <x v="0"/>
    <x v="0"/>
    <x v="0"/>
    <x v="0"/>
    <x v="0"/>
    <x v="0"/>
    <x v="0"/>
    <x v="0"/>
    <s v="Direção Financeira"/>
    <x v="0"/>
    <x v="0"/>
    <x v="0"/>
    <x v="0"/>
    <x v="0"/>
    <x v="0"/>
    <x v="0"/>
    <x v="1"/>
    <x v="0"/>
    <x v="0"/>
    <x v="1"/>
    <x v="0"/>
    <s v="Pagamento a favor do sr. Gilson Miguel Furtado, pelo serviço prestado no parque de estacionamento referente ao mês de Novembro, conforme contrato anexo. "/>
  </r>
  <r>
    <x v="0"/>
    <n v="0"/>
    <n v="0"/>
    <n v="0"/>
    <n v="2460"/>
    <x v="3291"/>
    <x v="0"/>
    <x v="1"/>
    <x v="0"/>
    <s v="03.03.10"/>
    <x v="10"/>
    <x v="0"/>
    <x v="3"/>
    <s v="Receitas Da Câmara"/>
    <s v="03.03.10"/>
    <s v="Receitas Da Câmara"/>
    <s v="03.03.10"/>
    <x v="16"/>
    <x v="0"/>
    <x v="4"/>
    <x v="6"/>
    <x v="1"/>
    <x v="0"/>
    <x v="1"/>
    <x v="0"/>
    <x v="10"/>
    <s v="2021-11-18"/>
    <x v="3"/>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9040"/>
    <x v="3292"/>
    <x v="0"/>
    <x v="1"/>
    <x v="0"/>
    <s v="03.03.10"/>
    <x v="10"/>
    <x v="0"/>
    <x v="3"/>
    <s v="Receitas Da Câmara"/>
    <s v="03.03.10"/>
    <s v="Receitas Da Câmara"/>
    <s v="03.03.10"/>
    <x v="17"/>
    <x v="0"/>
    <x v="4"/>
    <x v="6"/>
    <x v="1"/>
    <x v="0"/>
    <x v="1"/>
    <x v="0"/>
    <x v="10"/>
    <s v="2021-11-18"/>
    <x v="3"/>
    <n v="390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1"/>
    <x v="3293"/>
    <x v="0"/>
    <x v="1"/>
    <x v="0"/>
    <s v="03.03.10"/>
    <x v="10"/>
    <x v="0"/>
    <x v="3"/>
    <s v="Receitas Da Câmara"/>
    <s v="03.03.10"/>
    <s v="Receitas Da Câmara"/>
    <s v="03.03.10"/>
    <x v="23"/>
    <x v="0"/>
    <x v="4"/>
    <x v="7"/>
    <x v="1"/>
    <x v="0"/>
    <x v="1"/>
    <x v="0"/>
    <x v="10"/>
    <s v="2021-11-18"/>
    <x v="3"/>
    <n v="20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0"/>
    <x v="3294"/>
    <x v="0"/>
    <x v="1"/>
    <x v="0"/>
    <s v="03.03.10"/>
    <x v="10"/>
    <x v="0"/>
    <x v="3"/>
    <s v="Receitas Da Câmara"/>
    <s v="03.03.10"/>
    <s v="Receitas Da Câmara"/>
    <s v="03.03.10"/>
    <x v="15"/>
    <x v="0"/>
    <x v="4"/>
    <x v="6"/>
    <x v="1"/>
    <x v="0"/>
    <x v="1"/>
    <x v="0"/>
    <x v="10"/>
    <s v="2021-11-18"/>
    <x v="3"/>
    <n v="2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00"/>
    <x v="3295"/>
    <x v="0"/>
    <x v="1"/>
    <x v="0"/>
    <s v="03.03.10"/>
    <x v="10"/>
    <x v="0"/>
    <x v="3"/>
    <s v="Receitas Da Câmara"/>
    <s v="03.03.10"/>
    <s v="Receitas Da Câmara"/>
    <s v="03.03.10"/>
    <x v="22"/>
    <x v="0"/>
    <x v="4"/>
    <x v="6"/>
    <x v="1"/>
    <x v="0"/>
    <x v="1"/>
    <x v="0"/>
    <x v="10"/>
    <s v="2021-11-18"/>
    <x v="3"/>
    <n v="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580"/>
    <x v="3296"/>
    <x v="0"/>
    <x v="1"/>
    <x v="0"/>
    <s v="03.03.10"/>
    <x v="10"/>
    <x v="0"/>
    <x v="3"/>
    <s v="Receitas Da Câmara"/>
    <s v="03.03.10"/>
    <s v="Receitas Da Câmara"/>
    <s v="03.03.10"/>
    <x v="14"/>
    <x v="0"/>
    <x v="4"/>
    <x v="6"/>
    <x v="1"/>
    <x v="0"/>
    <x v="1"/>
    <x v="0"/>
    <x v="10"/>
    <s v="2021-11-18"/>
    <x v="3"/>
    <n v="35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35"/>
    <x v="3297"/>
    <x v="0"/>
    <x v="1"/>
    <x v="0"/>
    <s v="03.03.10"/>
    <x v="10"/>
    <x v="0"/>
    <x v="3"/>
    <s v="Receitas Da Câmara"/>
    <s v="03.03.10"/>
    <s v="Receitas Da Câmara"/>
    <s v="03.03.10"/>
    <x v="20"/>
    <x v="0"/>
    <x v="4"/>
    <x v="7"/>
    <x v="1"/>
    <x v="0"/>
    <x v="1"/>
    <x v="0"/>
    <x v="10"/>
    <s v="2021-11-18"/>
    <x v="3"/>
    <n v="33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00"/>
    <x v="3298"/>
    <x v="0"/>
    <x v="1"/>
    <x v="0"/>
    <s v="03.03.10"/>
    <x v="10"/>
    <x v="0"/>
    <x v="3"/>
    <s v="Receitas Da Câmara"/>
    <s v="03.03.10"/>
    <s v="Receitas Da Câmara"/>
    <s v="03.03.10"/>
    <x v="54"/>
    <x v="0"/>
    <x v="4"/>
    <x v="6"/>
    <x v="1"/>
    <x v="0"/>
    <x v="1"/>
    <x v="0"/>
    <x v="10"/>
    <s v="2021-11-18"/>
    <x v="3"/>
    <n v="8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679"/>
    <x v="3299"/>
    <x v="0"/>
    <x v="1"/>
    <x v="0"/>
    <s v="03.03.10"/>
    <x v="10"/>
    <x v="0"/>
    <x v="3"/>
    <s v="Receitas Da Câmara"/>
    <s v="03.03.10"/>
    <s v="Receitas Da Câmara"/>
    <s v="03.03.10"/>
    <x v="13"/>
    <x v="0"/>
    <x v="0"/>
    <x v="0"/>
    <x v="1"/>
    <x v="0"/>
    <x v="1"/>
    <x v="0"/>
    <x v="10"/>
    <s v="2021-11-18"/>
    <x v="3"/>
    <n v="6679"/>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109500"/>
    <x v="3300"/>
    <x v="0"/>
    <x v="1"/>
    <x v="0"/>
    <s v="03.03.10"/>
    <x v="10"/>
    <x v="0"/>
    <x v="3"/>
    <s v="Receitas Da Câmara"/>
    <s v="03.03.10"/>
    <s v="Receitas Da Câmara"/>
    <s v="03.03.10"/>
    <x v="39"/>
    <x v="0"/>
    <x v="0"/>
    <x v="0"/>
    <x v="1"/>
    <x v="0"/>
    <x v="1"/>
    <x v="0"/>
    <x v="10"/>
    <s v="2021-11-18"/>
    <x v="3"/>
    <n v="109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10"/>
    <x v="3301"/>
    <x v="0"/>
    <x v="1"/>
    <x v="0"/>
    <s v="03.03.10"/>
    <x v="10"/>
    <x v="0"/>
    <x v="3"/>
    <s v="Receitas Da Câmara"/>
    <s v="03.03.10"/>
    <s v="Receitas Da Câmara"/>
    <s v="03.03.10"/>
    <x v="24"/>
    <x v="0"/>
    <x v="4"/>
    <x v="6"/>
    <x v="1"/>
    <x v="0"/>
    <x v="1"/>
    <x v="0"/>
    <x v="10"/>
    <s v="2021-11-18"/>
    <x v="3"/>
    <n v="251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9500"/>
    <x v="3302"/>
    <x v="0"/>
    <x v="1"/>
    <x v="0"/>
    <s v="03.03.10"/>
    <x v="10"/>
    <x v="0"/>
    <x v="3"/>
    <s v="Receitas Da Câmara"/>
    <s v="03.03.10"/>
    <s v="Receitas Da Câmara"/>
    <s v="03.03.10"/>
    <x v="17"/>
    <x v="0"/>
    <x v="4"/>
    <x v="6"/>
    <x v="1"/>
    <x v="0"/>
    <x v="1"/>
    <x v="0"/>
    <x v="10"/>
    <s v="2021-11-23"/>
    <x v="3"/>
    <n v="29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30"/>
    <x v="3303"/>
    <x v="0"/>
    <x v="1"/>
    <x v="0"/>
    <s v="03.03.10"/>
    <x v="10"/>
    <x v="0"/>
    <x v="3"/>
    <s v="Receitas Da Câmara"/>
    <s v="03.03.10"/>
    <s v="Receitas Da Câmara"/>
    <s v="03.03.10"/>
    <x v="24"/>
    <x v="0"/>
    <x v="4"/>
    <x v="6"/>
    <x v="1"/>
    <x v="0"/>
    <x v="1"/>
    <x v="0"/>
    <x v="10"/>
    <s v="2021-11-23"/>
    <x v="3"/>
    <n v="26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60"/>
    <x v="3304"/>
    <x v="0"/>
    <x v="1"/>
    <x v="0"/>
    <s v="03.03.10"/>
    <x v="10"/>
    <x v="0"/>
    <x v="3"/>
    <s v="Receitas Da Câmara"/>
    <s v="03.03.10"/>
    <s v="Receitas Da Câmara"/>
    <s v="03.03.10"/>
    <x v="22"/>
    <x v="0"/>
    <x v="4"/>
    <x v="6"/>
    <x v="1"/>
    <x v="0"/>
    <x v="1"/>
    <x v="0"/>
    <x v="10"/>
    <s v="2021-11-23"/>
    <x v="3"/>
    <n v="15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920"/>
    <x v="3305"/>
    <x v="0"/>
    <x v="1"/>
    <x v="0"/>
    <s v="03.03.10"/>
    <x v="10"/>
    <x v="0"/>
    <x v="3"/>
    <s v="Receitas Da Câmara"/>
    <s v="03.03.10"/>
    <s v="Receitas Da Câmara"/>
    <s v="03.03.10"/>
    <x v="13"/>
    <x v="0"/>
    <x v="0"/>
    <x v="0"/>
    <x v="1"/>
    <x v="0"/>
    <x v="1"/>
    <x v="0"/>
    <x v="10"/>
    <s v="2021-11-23"/>
    <x v="3"/>
    <n v="139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8"/>
    <x v="3306"/>
    <x v="0"/>
    <x v="1"/>
    <x v="0"/>
    <s v="03.03.10"/>
    <x v="10"/>
    <x v="0"/>
    <x v="3"/>
    <s v="Receitas Da Câmara"/>
    <s v="03.03.10"/>
    <s v="Receitas Da Câmara"/>
    <s v="03.03.10"/>
    <x v="23"/>
    <x v="0"/>
    <x v="4"/>
    <x v="7"/>
    <x v="1"/>
    <x v="0"/>
    <x v="1"/>
    <x v="0"/>
    <x v="10"/>
    <s v="2021-11-23"/>
    <x v="3"/>
    <n v="23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67"/>
    <x v="3307"/>
    <x v="0"/>
    <x v="1"/>
    <x v="0"/>
    <s v="03.03.10"/>
    <x v="10"/>
    <x v="0"/>
    <x v="3"/>
    <s v="Receitas Da Câmara"/>
    <s v="03.03.10"/>
    <s v="Receitas Da Câmara"/>
    <s v="03.03.10"/>
    <x v="20"/>
    <x v="0"/>
    <x v="4"/>
    <x v="7"/>
    <x v="1"/>
    <x v="0"/>
    <x v="1"/>
    <x v="0"/>
    <x v="10"/>
    <s v="2021-11-23"/>
    <x v="3"/>
    <n v="146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3308"/>
    <x v="0"/>
    <x v="1"/>
    <x v="0"/>
    <s v="03.03.10"/>
    <x v="10"/>
    <x v="0"/>
    <x v="3"/>
    <s v="Receitas Da Câmara"/>
    <s v="03.03.10"/>
    <s v="Receitas Da Câmara"/>
    <s v="03.03.10"/>
    <x v="15"/>
    <x v="0"/>
    <x v="4"/>
    <x v="6"/>
    <x v="1"/>
    <x v="0"/>
    <x v="1"/>
    <x v="0"/>
    <x v="10"/>
    <s v="2021-11-23"/>
    <x v="3"/>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00"/>
    <x v="3309"/>
    <x v="0"/>
    <x v="0"/>
    <x v="0"/>
    <s v="03.16.15"/>
    <x v="0"/>
    <x v="0"/>
    <x v="0"/>
    <s v="Direção Financeira"/>
    <s v="03.16.15"/>
    <s v="Direção Financeira"/>
    <s v="03.16.15"/>
    <x v="42"/>
    <x v="0"/>
    <x v="0"/>
    <x v="4"/>
    <x v="1"/>
    <x v="0"/>
    <x v="0"/>
    <x v="0"/>
    <x v="9"/>
    <s v="2021-12-22"/>
    <x v="3"/>
    <n v="2500"/>
    <x v="0"/>
    <m/>
    <x v="0"/>
    <m/>
    <x v="500"/>
    <n v="100477954"/>
    <x v="0"/>
    <x v="1"/>
    <s v="Direção Financeira"/>
    <s v="ORI"/>
    <x v="0"/>
    <m/>
    <x v="0"/>
    <x v="0"/>
    <x v="0"/>
    <x v="0"/>
    <x v="0"/>
    <x v="0"/>
    <x v="0"/>
    <x v="0"/>
    <x v="0"/>
    <x v="0"/>
    <x v="0"/>
    <s v="Direção Financeira"/>
    <x v="0"/>
    <x v="0"/>
    <x v="0"/>
    <x v="0"/>
    <x v="0"/>
    <x v="0"/>
    <x v="0"/>
    <x v="1"/>
    <x v="0"/>
    <x v="0"/>
    <x v="1"/>
    <x v="0"/>
    <s v="Pagamento a favor Fiscal Jocelina de Carvalho, pelo serviços prestado nas cobranças de festividades em flamengos, conforme anexo.  "/>
  </r>
  <r>
    <x v="0"/>
    <n v="0"/>
    <n v="0"/>
    <n v="0"/>
    <n v="57287"/>
    <x v="3310"/>
    <x v="0"/>
    <x v="0"/>
    <x v="0"/>
    <s v="03.16.15"/>
    <x v="0"/>
    <x v="0"/>
    <x v="0"/>
    <s v="Direção Financeira"/>
    <s v="03.16.15"/>
    <s v="Direção Financeira"/>
    <s v="03.16.15"/>
    <x v="28"/>
    <x v="0"/>
    <x v="0"/>
    <x v="4"/>
    <x v="1"/>
    <x v="0"/>
    <x v="0"/>
    <x v="0"/>
    <x v="9"/>
    <s v="2021-12-28"/>
    <x v="3"/>
    <n v="57287"/>
    <x v="0"/>
    <m/>
    <x v="0"/>
    <m/>
    <x v="479"/>
    <n v="100477691"/>
    <x v="0"/>
    <x v="1"/>
    <s v="Direção Financeira"/>
    <s v="ORI"/>
    <x v="0"/>
    <m/>
    <x v="0"/>
    <x v="0"/>
    <x v="0"/>
    <x v="0"/>
    <x v="0"/>
    <x v="0"/>
    <x v="0"/>
    <x v="0"/>
    <x v="0"/>
    <x v="0"/>
    <x v="0"/>
    <s v="Direção Financeira"/>
    <x v="0"/>
    <x v="0"/>
    <x v="0"/>
    <x v="0"/>
    <x v="0"/>
    <x v="0"/>
    <x v="0"/>
    <x v="1"/>
    <x v="0"/>
    <x v="0"/>
    <x v="1"/>
    <x v="0"/>
    <s v="Pagamento a favor da Sr. Austelino Cardoso Martins, pelo serviço prestado a Câmara na digitalização e harmonização dos registros matriciais, plantas de localização e outras informação relativas aos prédios, referente a Dezembro 2021, conforme contrato anexo."/>
  </r>
  <r>
    <x v="1"/>
    <n v="0"/>
    <n v="0"/>
    <n v="0"/>
    <n v="2300"/>
    <x v="3311"/>
    <x v="0"/>
    <x v="0"/>
    <x v="0"/>
    <s v="01.23.04.14"/>
    <x v="64"/>
    <x v="7"/>
    <x v="8"/>
    <s v="Ambiente"/>
    <s v="01.23.04"/>
    <s v="Ambiente"/>
    <s v="01.23.04"/>
    <x v="26"/>
    <x v="0"/>
    <x v="0"/>
    <x v="0"/>
    <x v="1"/>
    <x v="2"/>
    <x v="2"/>
    <x v="0"/>
    <x v="9"/>
    <s v="2021-12-27"/>
    <x v="3"/>
    <n v="2300"/>
    <x v="0"/>
    <m/>
    <x v="0"/>
    <m/>
    <x v="0"/>
    <n v="100474696"/>
    <x v="0"/>
    <x v="0"/>
    <s v="Criação e Manutenção de Espaços Verdes"/>
    <s v="ORI"/>
    <x v="0"/>
    <s v="CMEV"/>
    <x v="0"/>
    <x v="0"/>
    <x v="0"/>
    <x v="0"/>
    <x v="0"/>
    <x v="0"/>
    <x v="0"/>
    <x v="0"/>
    <x v="0"/>
    <x v="0"/>
    <x v="0"/>
    <s v="Criação e Manutenção de Espaços Verdes"/>
    <x v="0"/>
    <x v="0"/>
    <x v="0"/>
    <x v="0"/>
    <x v="2"/>
    <x v="0"/>
    <x v="0"/>
    <x v="1"/>
    <x v="0"/>
    <x v="0"/>
    <x v="0"/>
    <x v="0"/>
    <s v=" Pagamento a favor do sr. Marcos Antonio Garcia, pelo serviço prestado a Câmara na manutenção de espaço verde referente ao mês de dezembro, conforme contrato anexo. "/>
  </r>
  <r>
    <x v="1"/>
    <n v="0"/>
    <n v="0"/>
    <n v="0"/>
    <n v="13030"/>
    <x v="3311"/>
    <x v="0"/>
    <x v="0"/>
    <x v="0"/>
    <s v="01.23.04.14"/>
    <x v="64"/>
    <x v="7"/>
    <x v="8"/>
    <s v="Ambiente"/>
    <s v="01.23.04"/>
    <s v="Ambiente"/>
    <s v="01.23.04"/>
    <x v="26"/>
    <x v="0"/>
    <x v="0"/>
    <x v="0"/>
    <x v="1"/>
    <x v="2"/>
    <x v="2"/>
    <x v="0"/>
    <x v="9"/>
    <s v="2021-12-27"/>
    <x v="3"/>
    <n v="13030"/>
    <x v="0"/>
    <m/>
    <x v="0"/>
    <m/>
    <x v="212"/>
    <n v="100478102"/>
    <x v="0"/>
    <x v="1"/>
    <s v="Criação e Manutenção de Espaços Verdes"/>
    <s v="ORI"/>
    <x v="0"/>
    <s v="CMEV"/>
    <x v="0"/>
    <x v="0"/>
    <x v="0"/>
    <x v="0"/>
    <x v="0"/>
    <x v="0"/>
    <x v="0"/>
    <x v="0"/>
    <x v="0"/>
    <x v="0"/>
    <x v="0"/>
    <s v="Criação e Manutenção de Espaços Verdes"/>
    <x v="0"/>
    <x v="0"/>
    <x v="0"/>
    <x v="0"/>
    <x v="2"/>
    <x v="0"/>
    <x v="0"/>
    <x v="1"/>
    <x v="0"/>
    <x v="0"/>
    <x v="1"/>
    <x v="0"/>
    <s v=" Pagamento a favor do sr. Marcos Antonio Garcia, pelo serviço prestado a Câmara na manutenção de espaço verde referente ao mês de dezembro, conforme contrato anexo. "/>
  </r>
  <r>
    <x v="0"/>
    <n v="0"/>
    <n v="0"/>
    <n v="0"/>
    <n v="10109"/>
    <x v="3310"/>
    <x v="0"/>
    <x v="0"/>
    <x v="0"/>
    <s v="03.16.15"/>
    <x v="0"/>
    <x v="0"/>
    <x v="0"/>
    <s v="Direção Financeira"/>
    <s v="03.16.15"/>
    <s v="Direção Financeira"/>
    <s v="03.16.15"/>
    <x v="28"/>
    <x v="0"/>
    <x v="0"/>
    <x v="4"/>
    <x v="1"/>
    <x v="0"/>
    <x v="0"/>
    <x v="0"/>
    <x v="9"/>
    <s v="2021-12-28"/>
    <x v="3"/>
    <n v="10109"/>
    <x v="0"/>
    <m/>
    <x v="0"/>
    <m/>
    <x v="0"/>
    <n v="100474696"/>
    <x v="0"/>
    <x v="0"/>
    <s v="Direção Financeira"/>
    <s v="ORI"/>
    <x v="0"/>
    <m/>
    <x v="0"/>
    <x v="0"/>
    <x v="0"/>
    <x v="0"/>
    <x v="0"/>
    <x v="0"/>
    <x v="0"/>
    <x v="0"/>
    <x v="0"/>
    <x v="0"/>
    <x v="0"/>
    <s v="Direção Financeira"/>
    <x v="0"/>
    <x v="0"/>
    <x v="0"/>
    <x v="0"/>
    <x v="0"/>
    <x v="0"/>
    <x v="0"/>
    <x v="1"/>
    <x v="0"/>
    <x v="0"/>
    <x v="0"/>
    <x v="0"/>
    <s v="Pagamento a favor da Sr. Austelino Cardoso Martins, pelo serviço prestado a Câmara na digitalização e harmonização dos registros matriciais, plantas de localização e outras informação relativas aos prédios, referente a Dezembro 2021, conforme contrato anexo."/>
  </r>
  <r>
    <x v="0"/>
    <n v="0"/>
    <n v="0"/>
    <n v="0"/>
    <n v="4995"/>
    <x v="3312"/>
    <x v="0"/>
    <x v="0"/>
    <x v="0"/>
    <s v="03.16.15"/>
    <x v="0"/>
    <x v="0"/>
    <x v="0"/>
    <s v="Direção Financeira"/>
    <s v="03.16.15"/>
    <s v="Direção Financeira"/>
    <s v="03.16.15"/>
    <x v="28"/>
    <x v="0"/>
    <x v="0"/>
    <x v="4"/>
    <x v="1"/>
    <x v="0"/>
    <x v="0"/>
    <x v="0"/>
    <x v="9"/>
    <s v="2021-12-28"/>
    <x v="3"/>
    <n v="4995"/>
    <x v="0"/>
    <m/>
    <x v="0"/>
    <m/>
    <x v="0"/>
    <n v="100474696"/>
    <x v="0"/>
    <x v="0"/>
    <s v="Direção Financeira"/>
    <s v="ORI"/>
    <x v="0"/>
    <m/>
    <x v="0"/>
    <x v="0"/>
    <x v="0"/>
    <x v="0"/>
    <x v="0"/>
    <x v="0"/>
    <x v="0"/>
    <x v="0"/>
    <x v="0"/>
    <x v="0"/>
    <x v="0"/>
    <s v="Direção Financeira"/>
    <x v="0"/>
    <x v="0"/>
    <x v="0"/>
    <x v="0"/>
    <x v="0"/>
    <x v="0"/>
    <x v="0"/>
    <x v="1"/>
    <x v="0"/>
    <x v="0"/>
    <x v="0"/>
    <x v="0"/>
    <s v="Pagamento a favor da Sr. Nilce de jesus Furtado da Costa, pelo serviço prestado a Câmara no Gabinete de Auditoria Interna, referente a Dezembro de 2021, conforme contrato anexo.   "/>
  </r>
  <r>
    <x v="0"/>
    <n v="0"/>
    <n v="0"/>
    <n v="0"/>
    <n v="28308"/>
    <x v="3312"/>
    <x v="0"/>
    <x v="0"/>
    <x v="0"/>
    <s v="03.16.15"/>
    <x v="0"/>
    <x v="0"/>
    <x v="0"/>
    <s v="Direção Financeira"/>
    <s v="03.16.15"/>
    <s v="Direção Financeira"/>
    <s v="03.16.15"/>
    <x v="28"/>
    <x v="0"/>
    <x v="0"/>
    <x v="4"/>
    <x v="1"/>
    <x v="0"/>
    <x v="0"/>
    <x v="0"/>
    <x v="9"/>
    <s v="2021-12-28"/>
    <x v="3"/>
    <n v="28308"/>
    <x v="0"/>
    <m/>
    <x v="0"/>
    <m/>
    <x v="402"/>
    <n v="100479156"/>
    <x v="0"/>
    <x v="1"/>
    <s v="Direção Financeira"/>
    <s v="ORI"/>
    <x v="0"/>
    <m/>
    <x v="0"/>
    <x v="0"/>
    <x v="0"/>
    <x v="0"/>
    <x v="0"/>
    <x v="0"/>
    <x v="0"/>
    <x v="0"/>
    <x v="0"/>
    <x v="0"/>
    <x v="0"/>
    <s v="Direção Financeira"/>
    <x v="0"/>
    <x v="0"/>
    <x v="0"/>
    <x v="0"/>
    <x v="0"/>
    <x v="0"/>
    <x v="0"/>
    <x v="1"/>
    <x v="0"/>
    <x v="0"/>
    <x v="1"/>
    <x v="0"/>
    <s v="Pagamento a favor da Sr. Nilce de jesus Furtado da Costa, pelo serviço prestado a Câmara no Gabinete de Auditoria Interna, referente a Dezembro de 2021, conforme contrato anexo.   "/>
  </r>
  <r>
    <x v="0"/>
    <n v="0"/>
    <n v="0"/>
    <n v="0"/>
    <n v="4995"/>
    <x v="3313"/>
    <x v="0"/>
    <x v="1"/>
    <x v="0"/>
    <s v="80.02.01"/>
    <x v="1"/>
    <x v="1"/>
    <x v="1"/>
    <s v="Retenções Iur"/>
    <s v="80.02.01"/>
    <s v="Retenções Iur"/>
    <s v="80.02.01"/>
    <x v="1"/>
    <x v="0"/>
    <x v="1"/>
    <x v="0"/>
    <x v="0"/>
    <x v="1"/>
    <x v="1"/>
    <x v="0"/>
    <x v="9"/>
    <s v="2021-12-28"/>
    <x v="3"/>
    <n v="4995"/>
    <x v="0"/>
    <m/>
    <x v="0"/>
    <m/>
    <x v="0"/>
    <n v="100474696"/>
    <x v="0"/>
    <x v="1"/>
    <s v="Retenções Iur"/>
    <s v="ORI"/>
    <x v="0"/>
    <s v="RIUR"/>
    <x v="0"/>
    <x v="0"/>
    <x v="0"/>
    <x v="0"/>
    <x v="0"/>
    <x v="0"/>
    <x v="0"/>
    <x v="0"/>
    <x v="0"/>
    <x v="0"/>
    <x v="0"/>
    <s v="Retenções Iur"/>
    <x v="0"/>
    <x v="0"/>
    <x v="0"/>
    <x v="0"/>
    <x v="1"/>
    <x v="0"/>
    <x v="0"/>
    <x v="1"/>
    <x v="0"/>
    <x v="1"/>
    <x v="1"/>
    <x v="0"/>
    <s v="RETENCAO OT"/>
  </r>
  <r>
    <x v="0"/>
    <n v="0"/>
    <n v="0"/>
    <n v="0"/>
    <n v="2300"/>
    <x v="3314"/>
    <x v="0"/>
    <x v="1"/>
    <x v="0"/>
    <s v="80.02.01"/>
    <x v="1"/>
    <x v="1"/>
    <x v="1"/>
    <s v="Retenções Iur"/>
    <s v="80.02.01"/>
    <s v="Retenções Iur"/>
    <s v="80.02.01"/>
    <x v="1"/>
    <x v="0"/>
    <x v="1"/>
    <x v="0"/>
    <x v="0"/>
    <x v="1"/>
    <x v="1"/>
    <x v="0"/>
    <x v="9"/>
    <s v="2021-12-27"/>
    <x v="3"/>
    <n v="2300"/>
    <x v="0"/>
    <m/>
    <x v="0"/>
    <m/>
    <x v="0"/>
    <n v="100474696"/>
    <x v="0"/>
    <x v="1"/>
    <s v="Retenções Iur"/>
    <s v="ORI"/>
    <x v="0"/>
    <s v="RIUR"/>
    <x v="0"/>
    <x v="0"/>
    <x v="0"/>
    <x v="0"/>
    <x v="0"/>
    <x v="0"/>
    <x v="0"/>
    <x v="0"/>
    <x v="0"/>
    <x v="0"/>
    <x v="0"/>
    <s v="Retenções Iur"/>
    <x v="0"/>
    <x v="0"/>
    <x v="0"/>
    <x v="0"/>
    <x v="1"/>
    <x v="0"/>
    <x v="0"/>
    <x v="1"/>
    <x v="0"/>
    <x v="1"/>
    <x v="1"/>
    <x v="0"/>
    <s v="RETENCAO OT"/>
  </r>
  <r>
    <x v="0"/>
    <n v="0"/>
    <n v="0"/>
    <n v="0"/>
    <n v="2300"/>
    <x v="3315"/>
    <x v="0"/>
    <x v="1"/>
    <x v="0"/>
    <s v="80.02.01"/>
    <x v="1"/>
    <x v="1"/>
    <x v="1"/>
    <s v="Retenções Iur"/>
    <s v="80.02.01"/>
    <s v="Retenções Iur"/>
    <s v="80.02.01"/>
    <x v="1"/>
    <x v="0"/>
    <x v="1"/>
    <x v="0"/>
    <x v="0"/>
    <x v="1"/>
    <x v="1"/>
    <x v="0"/>
    <x v="9"/>
    <s v="2021-12-27"/>
    <x v="3"/>
    <n v="2300"/>
    <x v="0"/>
    <m/>
    <x v="0"/>
    <m/>
    <x v="0"/>
    <n v="100474696"/>
    <x v="0"/>
    <x v="1"/>
    <s v="Retenções Iur"/>
    <s v="ORI"/>
    <x v="0"/>
    <s v="RIUR"/>
    <x v="0"/>
    <x v="0"/>
    <x v="0"/>
    <x v="0"/>
    <x v="0"/>
    <x v="0"/>
    <x v="0"/>
    <x v="0"/>
    <x v="0"/>
    <x v="0"/>
    <x v="0"/>
    <s v="Retenções Iur"/>
    <x v="0"/>
    <x v="0"/>
    <x v="0"/>
    <x v="0"/>
    <x v="1"/>
    <x v="0"/>
    <x v="0"/>
    <x v="1"/>
    <x v="0"/>
    <x v="1"/>
    <x v="1"/>
    <x v="0"/>
    <s v="RETENCAO OT"/>
  </r>
  <r>
    <x v="0"/>
    <n v="0"/>
    <n v="0"/>
    <n v="0"/>
    <n v="2300"/>
    <x v="3316"/>
    <x v="0"/>
    <x v="1"/>
    <x v="0"/>
    <s v="80.02.01"/>
    <x v="1"/>
    <x v="1"/>
    <x v="1"/>
    <s v="Retenções Iur"/>
    <s v="80.02.01"/>
    <s v="Retenções Iur"/>
    <s v="80.02.01"/>
    <x v="1"/>
    <x v="0"/>
    <x v="1"/>
    <x v="0"/>
    <x v="0"/>
    <x v="1"/>
    <x v="1"/>
    <x v="0"/>
    <x v="9"/>
    <s v="2021-12-27"/>
    <x v="3"/>
    <n v="2300"/>
    <x v="0"/>
    <m/>
    <x v="0"/>
    <m/>
    <x v="0"/>
    <n v="100474696"/>
    <x v="0"/>
    <x v="1"/>
    <s v="Retenções Iur"/>
    <s v="ORI"/>
    <x v="0"/>
    <s v="RIUR"/>
    <x v="0"/>
    <x v="0"/>
    <x v="0"/>
    <x v="0"/>
    <x v="0"/>
    <x v="0"/>
    <x v="0"/>
    <x v="0"/>
    <x v="0"/>
    <x v="0"/>
    <x v="0"/>
    <s v="Retenções Iur"/>
    <x v="0"/>
    <x v="0"/>
    <x v="0"/>
    <x v="0"/>
    <x v="1"/>
    <x v="0"/>
    <x v="0"/>
    <x v="1"/>
    <x v="0"/>
    <x v="1"/>
    <x v="1"/>
    <x v="0"/>
    <s v="RETENCAO OT"/>
  </r>
  <r>
    <x v="0"/>
    <n v="0"/>
    <n v="0"/>
    <n v="0"/>
    <n v="2300"/>
    <x v="3317"/>
    <x v="0"/>
    <x v="1"/>
    <x v="0"/>
    <s v="80.02.01"/>
    <x v="1"/>
    <x v="1"/>
    <x v="1"/>
    <s v="Retenções Iur"/>
    <s v="80.02.01"/>
    <s v="Retenções Iur"/>
    <s v="80.02.01"/>
    <x v="1"/>
    <x v="0"/>
    <x v="1"/>
    <x v="0"/>
    <x v="0"/>
    <x v="1"/>
    <x v="1"/>
    <x v="0"/>
    <x v="9"/>
    <s v="2021-12-27"/>
    <x v="3"/>
    <n v="2300"/>
    <x v="0"/>
    <m/>
    <x v="0"/>
    <m/>
    <x v="0"/>
    <n v="100474696"/>
    <x v="0"/>
    <x v="1"/>
    <s v="Retenções Iur"/>
    <s v="ORI"/>
    <x v="0"/>
    <s v="RIUR"/>
    <x v="0"/>
    <x v="0"/>
    <x v="0"/>
    <x v="0"/>
    <x v="0"/>
    <x v="0"/>
    <x v="0"/>
    <x v="0"/>
    <x v="0"/>
    <x v="0"/>
    <x v="0"/>
    <s v="Retenções Iur"/>
    <x v="0"/>
    <x v="0"/>
    <x v="0"/>
    <x v="0"/>
    <x v="1"/>
    <x v="0"/>
    <x v="0"/>
    <x v="1"/>
    <x v="0"/>
    <x v="1"/>
    <x v="1"/>
    <x v="0"/>
    <s v="RETENCAO OT"/>
  </r>
  <r>
    <x v="0"/>
    <n v="0"/>
    <n v="0"/>
    <n v="0"/>
    <n v="4066"/>
    <x v="3318"/>
    <x v="0"/>
    <x v="1"/>
    <x v="0"/>
    <s v="80.02.01"/>
    <x v="1"/>
    <x v="1"/>
    <x v="1"/>
    <s v="Retenções Iur"/>
    <s v="80.02.01"/>
    <s v="Retenções Iur"/>
    <s v="80.02.01"/>
    <x v="1"/>
    <x v="0"/>
    <x v="1"/>
    <x v="0"/>
    <x v="0"/>
    <x v="1"/>
    <x v="1"/>
    <x v="0"/>
    <x v="9"/>
    <s v="2021-12-27"/>
    <x v="3"/>
    <n v="4066"/>
    <x v="0"/>
    <m/>
    <x v="0"/>
    <m/>
    <x v="0"/>
    <n v="100474696"/>
    <x v="0"/>
    <x v="1"/>
    <s v="Retenções Iur"/>
    <s v="ORI"/>
    <x v="0"/>
    <s v="RIUR"/>
    <x v="0"/>
    <x v="0"/>
    <x v="0"/>
    <x v="0"/>
    <x v="0"/>
    <x v="0"/>
    <x v="0"/>
    <x v="0"/>
    <x v="0"/>
    <x v="0"/>
    <x v="0"/>
    <s v="Retenções Iur"/>
    <x v="0"/>
    <x v="0"/>
    <x v="0"/>
    <x v="0"/>
    <x v="1"/>
    <x v="0"/>
    <x v="0"/>
    <x v="1"/>
    <x v="0"/>
    <x v="1"/>
    <x v="1"/>
    <x v="0"/>
    <s v="RETENCAO OT"/>
  </r>
  <r>
    <x v="0"/>
    <n v="0"/>
    <n v="0"/>
    <n v="0"/>
    <n v="1632"/>
    <x v="3319"/>
    <x v="0"/>
    <x v="1"/>
    <x v="0"/>
    <s v="80.02.10.20"/>
    <x v="3"/>
    <x v="1"/>
    <x v="1"/>
    <s v="Outros"/>
    <s v="80.02.10"/>
    <s v="Outros"/>
    <s v="80.02.10"/>
    <x v="3"/>
    <x v="0"/>
    <x v="1"/>
    <x v="1"/>
    <x v="0"/>
    <x v="1"/>
    <x v="1"/>
    <x v="0"/>
    <x v="9"/>
    <s v="2021-12-27"/>
    <x v="3"/>
    <n v="1632"/>
    <x v="0"/>
    <m/>
    <x v="0"/>
    <m/>
    <x v="2"/>
    <n v="100477977"/>
    <x v="0"/>
    <x v="1"/>
    <s v="Retenções CVMovel"/>
    <s v="ORI"/>
    <x v="0"/>
    <s v="RT"/>
    <x v="0"/>
    <x v="0"/>
    <x v="0"/>
    <x v="0"/>
    <x v="0"/>
    <x v="0"/>
    <x v="0"/>
    <x v="0"/>
    <x v="0"/>
    <x v="0"/>
    <x v="0"/>
    <s v="Retenções CVMovel"/>
    <x v="0"/>
    <x v="0"/>
    <x v="0"/>
    <x v="0"/>
    <x v="1"/>
    <x v="0"/>
    <x v="0"/>
    <x v="1"/>
    <x v="0"/>
    <x v="1"/>
    <x v="1"/>
    <x v="0"/>
    <s v="RETENCAO OT"/>
  </r>
  <r>
    <x v="0"/>
    <n v="0"/>
    <n v="0"/>
    <n v="0"/>
    <n v="49350"/>
    <x v="3320"/>
    <x v="0"/>
    <x v="0"/>
    <x v="0"/>
    <s v="03.16.15"/>
    <x v="0"/>
    <x v="0"/>
    <x v="0"/>
    <s v="Direção Financeira"/>
    <s v="03.16.15"/>
    <s v="Direção Financeira"/>
    <s v="03.16.15"/>
    <x v="49"/>
    <x v="0"/>
    <x v="0"/>
    <x v="0"/>
    <x v="1"/>
    <x v="0"/>
    <x v="0"/>
    <x v="0"/>
    <x v="9"/>
    <s v="2021-12-30"/>
    <x v="3"/>
    <n v="49350"/>
    <x v="0"/>
    <m/>
    <x v="0"/>
    <m/>
    <x v="441"/>
    <n v="100478226"/>
    <x v="0"/>
    <x v="1"/>
    <s v="Direção Financeira"/>
    <s v="ORI"/>
    <x v="0"/>
    <m/>
    <x v="0"/>
    <x v="0"/>
    <x v="0"/>
    <x v="0"/>
    <x v="0"/>
    <x v="0"/>
    <x v="0"/>
    <x v="0"/>
    <x v="0"/>
    <x v="0"/>
    <x v="0"/>
    <s v="Direção Financeira"/>
    <x v="0"/>
    <x v="0"/>
    <x v="0"/>
    <x v="0"/>
    <x v="0"/>
    <x v="0"/>
    <x v="0"/>
    <x v="0"/>
    <x v="0"/>
    <x v="0"/>
    <x v="1"/>
    <x v="0"/>
    <s v="Pagamento a favor de RP Comercio e Representações, proveniente dos Trabalhos de Manutenções, realizada na Viatura Ligeira Mitsubihi L200, ST-70-UQ e ST-24-RG, conforme justificativo em anexo."/>
  </r>
  <r>
    <x v="0"/>
    <n v="0"/>
    <n v="0"/>
    <n v="0"/>
    <n v="2720"/>
    <x v="3321"/>
    <x v="0"/>
    <x v="0"/>
    <x v="0"/>
    <s v="01.27.04.10"/>
    <x v="26"/>
    <x v="3"/>
    <x v="4"/>
    <s v="Infra-Estruturas e Transportes"/>
    <s v="01.27.04"/>
    <s v="Infra-Estruturas e Transportes"/>
    <s v="01.27.04"/>
    <x v="7"/>
    <x v="0"/>
    <x v="3"/>
    <x v="3"/>
    <x v="1"/>
    <x v="2"/>
    <x v="0"/>
    <x v="0"/>
    <x v="0"/>
    <s v="2021-01-05"/>
    <x v="0"/>
    <n v="2720"/>
    <x v="0"/>
    <m/>
    <x v="0"/>
    <m/>
    <x v="501"/>
    <n v="100479028"/>
    <x v="0"/>
    <x v="1"/>
    <s v="Plano de Mitigação as secas e maus anos agrícolas"/>
    <s v="ORI"/>
    <x v="0"/>
    <m/>
    <x v="0"/>
    <x v="0"/>
    <x v="0"/>
    <x v="0"/>
    <x v="0"/>
    <x v="0"/>
    <x v="0"/>
    <x v="0"/>
    <x v="0"/>
    <x v="0"/>
    <x v="0"/>
    <s v="Plano de Mitigação as secas e maus anos agrícolas"/>
    <x v="0"/>
    <x v="0"/>
    <x v="0"/>
    <x v="0"/>
    <x v="2"/>
    <x v="0"/>
    <x v="0"/>
    <x v="0"/>
    <x v="0"/>
    <x v="0"/>
    <x v="1"/>
    <x v="0"/>
    <s v="Serviços prestados na demolição de pardieiros nas Cidades, conforme justificativo em anexo."/>
  </r>
  <r>
    <x v="0"/>
    <n v="0"/>
    <n v="0"/>
    <n v="0"/>
    <n v="142"/>
    <x v="3322"/>
    <x v="0"/>
    <x v="0"/>
    <x v="0"/>
    <s v="03.16.25"/>
    <x v="17"/>
    <x v="0"/>
    <x v="0"/>
    <s v="Direção dos  Recursos Humanos"/>
    <s v="03.16.25"/>
    <s v="Direção dos  Recursos Humanos"/>
    <s v="03.16.25"/>
    <x v="34"/>
    <x v="0"/>
    <x v="2"/>
    <x v="11"/>
    <x v="1"/>
    <x v="0"/>
    <x v="0"/>
    <x v="0"/>
    <x v="0"/>
    <s v="2021-01-27"/>
    <x v="0"/>
    <n v="142"/>
    <x v="0"/>
    <m/>
    <x v="0"/>
    <m/>
    <x v="26"/>
    <n v="100478627"/>
    <x v="0"/>
    <x v="8"/>
    <s v="Direção dos  Recursos Humanos"/>
    <s v="ORI"/>
    <x v="0"/>
    <m/>
    <x v="0"/>
    <x v="0"/>
    <x v="0"/>
    <x v="0"/>
    <x v="0"/>
    <x v="0"/>
    <x v="0"/>
    <x v="0"/>
    <x v="0"/>
    <x v="0"/>
    <x v="0"/>
    <s v="Direção dos  Recursos Humanos"/>
    <x v="0"/>
    <x v="0"/>
    <x v="0"/>
    <x v="0"/>
    <x v="0"/>
    <x v="0"/>
    <x v="0"/>
    <x v="0"/>
    <x v="0"/>
    <x v="0"/>
    <x v="8"/>
    <x v="0"/>
    <s v="Despesas realizadas com o pagto do pessoal pensionista referente a JAneiro 2021"/>
  </r>
  <r>
    <x v="0"/>
    <n v="0"/>
    <n v="0"/>
    <n v="0"/>
    <n v="5978"/>
    <x v="3322"/>
    <x v="0"/>
    <x v="0"/>
    <x v="0"/>
    <s v="03.16.25"/>
    <x v="17"/>
    <x v="0"/>
    <x v="0"/>
    <s v="Direção dos  Recursos Humanos"/>
    <s v="03.16.25"/>
    <s v="Direção dos  Recursos Humanos"/>
    <s v="03.16.25"/>
    <x v="33"/>
    <x v="0"/>
    <x v="2"/>
    <x v="11"/>
    <x v="1"/>
    <x v="0"/>
    <x v="0"/>
    <x v="0"/>
    <x v="0"/>
    <s v="2021-01-27"/>
    <x v="0"/>
    <n v="5978"/>
    <x v="0"/>
    <m/>
    <x v="0"/>
    <m/>
    <x v="26"/>
    <n v="100478627"/>
    <x v="0"/>
    <x v="8"/>
    <s v="Direção dos  Recursos Humanos"/>
    <s v="ORI"/>
    <x v="0"/>
    <m/>
    <x v="0"/>
    <x v="0"/>
    <x v="0"/>
    <x v="0"/>
    <x v="0"/>
    <x v="0"/>
    <x v="0"/>
    <x v="0"/>
    <x v="0"/>
    <x v="0"/>
    <x v="0"/>
    <s v="Direção dos  Recursos Humanos"/>
    <x v="0"/>
    <x v="0"/>
    <x v="0"/>
    <x v="0"/>
    <x v="0"/>
    <x v="0"/>
    <x v="0"/>
    <x v="0"/>
    <x v="0"/>
    <x v="0"/>
    <x v="8"/>
    <x v="0"/>
    <s v="Despesas realizadas com o pagto do pessoal pensionista referente a JAneiro 2021"/>
  </r>
  <r>
    <x v="0"/>
    <n v="0"/>
    <n v="0"/>
    <n v="0"/>
    <n v="49"/>
    <x v="3322"/>
    <x v="0"/>
    <x v="0"/>
    <x v="0"/>
    <s v="03.16.25"/>
    <x v="17"/>
    <x v="0"/>
    <x v="0"/>
    <s v="Direção dos  Recursos Humanos"/>
    <s v="03.16.25"/>
    <s v="Direção dos  Recursos Humanos"/>
    <s v="03.16.25"/>
    <x v="32"/>
    <x v="0"/>
    <x v="0"/>
    <x v="0"/>
    <x v="1"/>
    <x v="0"/>
    <x v="0"/>
    <x v="0"/>
    <x v="0"/>
    <s v="2021-01-27"/>
    <x v="0"/>
    <n v="49"/>
    <x v="0"/>
    <m/>
    <x v="0"/>
    <m/>
    <x v="26"/>
    <n v="100478627"/>
    <x v="0"/>
    <x v="8"/>
    <s v="Direção dos  Recursos Humanos"/>
    <s v="ORI"/>
    <x v="0"/>
    <m/>
    <x v="0"/>
    <x v="0"/>
    <x v="0"/>
    <x v="0"/>
    <x v="0"/>
    <x v="0"/>
    <x v="0"/>
    <x v="0"/>
    <x v="0"/>
    <x v="0"/>
    <x v="0"/>
    <s v="Direção dos  Recursos Humanos"/>
    <x v="0"/>
    <x v="0"/>
    <x v="0"/>
    <x v="0"/>
    <x v="0"/>
    <x v="0"/>
    <x v="0"/>
    <x v="0"/>
    <x v="0"/>
    <x v="0"/>
    <x v="8"/>
    <x v="0"/>
    <s v="Despesas realizadas com o pagto do pessoal pensionista referente a JAneiro 2021"/>
  </r>
  <r>
    <x v="0"/>
    <n v="0"/>
    <n v="0"/>
    <n v="0"/>
    <n v="328"/>
    <x v="3322"/>
    <x v="0"/>
    <x v="0"/>
    <x v="0"/>
    <s v="03.16.25"/>
    <x v="17"/>
    <x v="0"/>
    <x v="0"/>
    <s v="Direção dos  Recursos Humanos"/>
    <s v="03.16.25"/>
    <s v="Direção dos  Recursos Humanos"/>
    <s v="03.16.25"/>
    <x v="35"/>
    <x v="0"/>
    <x v="0"/>
    <x v="0"/>
    <x v="1"/>
    <x v="0"/>
    <x v="0"/>
    <x v="0"/>
    <x v="0"/>
    <s v="2021-01-27"/>
    <x v="0"/>
    <n v="328"/>
    <x v="0"/>
    <m/>
    <x v="0"/>
    <m/>
    <x v="26"/>
    <n v="100478627"/>
    <x v="0"/>
    <x v="8"/>
    <s v="Direção dos  Recursos Humanos"/>
    <s v="ORI"/>
    <x v="0"/>
    <m/>
    <x v="0"/>
    <x v="0"/>
    <x v="0"/>
    <x v="0"/>
    <x v="0"/>
    <x v="0"/>
    <x v="0"/>
    <x v="0"/>
    <x v="0"/>
    <x v="0"/>
    <x v="0"/>
    <s v="Direção dos  Recursos Humanos"/>
    <x v="0"/>
    <x v="0"/>
    <x v="0"/>
    <x v="0"/>
    <x v="0"/>
    <x v="0"/>
    <x v="0"/>
    <x v="0"/>
    <x v="0"/>
    <x v="0"/>
    <x v="8"/>
    <x v="0"/>
    <s v="Despesas realizadas com o pagto do pessoal pensionista referente a JAneiro 2021"/>
  </r>
  <r>
    <x v="0"/>
    <n v="0"/>
    <n v="0"/>
    <n v="0"/>
    <n v="6497"/>
    <x v="3323"/>
    <x v="0"/>
    <x v="1"/>
    <x v="0"/>
    <s v="80.02.10.21"/>
    <x v="19"/>
    <x v="1"/>
    <x v="1"/>
    <s v="Outros"/>
    <s v="80.02.10"/>
    <s v="Outros"/>
    <s v="80.02.10"/>
    <x v="36"/>
    <x v="0"/>
    <x v="1"/>
    <x v="0"/>
    <x v="0"/>
    <x v="1"/>
    <x v="1"/>
    <x v="0"/>
    <x v="0"/>
    <s v="2021-01-27"/>
    <x v="0"/>
    <n v="6497"/>
    <x v="0"/>
    <m/>
    <x v="0"/>
    <m/>
    <x v="26"/>
    <n v="100478627"/>
    <x v="0"/>
    <x v="1"/>
    <s v="Retenções Descontos Judiciais"/>
    <s v="ORI"/>
    <x v="0"/>
    <m/>
    <x v="0"/>
    <x v="0"/>
    <x v="0"/>
    <x v="0"/>
    <x v="0"/>
    <x v="0"/>
    <x v="0"/>
    <x v="0"/>
    <x v="0"/>
    <x v="0"/>
    <x v="0"/>
    <s v="Retenções Descontos Judiciais"/>
    <x v="0"/>
    <x v="0"/>
    <x v="0"/>
    <x v="0"/>
    <x v="1"/>
    <x v="0"/>
    <x v="0"/>
    <x v="1"/>
    <x v="0"/>
    <x v="1"/>
    <x v="1"/>
    <x v="0"/>
    <s v="RETENCAO OT"/>
  </r>
  <r>
    <x v="0"/>
    <n v="0"/>
    <n v="0"/>
    <n v="0"/>
    <n v="2000"/>
    <x v="3324"/>
    <x v="0"/>
    <x v="0"/>
    <x v="0"/>
    <s v="01.24.09.03"/>
    <x v="52"/>
    <x v="4"/>
    <x v="5"/>
    <s v="Programa mais qualidade mais comunidade"/>
    <s v="01.24.09"/>
    <s v="Programa mais qualidade mais comunidade"/>
    <s v="01.24.09"/>
    <x v="7"/>
    <x v="0"/>
    <x v="3"/>
    <x v="3"/>
    <x v="1"/>
    <x v="2"/>
    <x v="0"/>
    <x v="0"/>
    <x v="0"/>
    <s v="2021-01-06"/>
    <x v="0"/>
    <n v="2000"/>
    <x v="0"/>
    <m/>
    <x v="0"/>
    <m/>
    <x v="69"/>
    <n v="100391960"/>
    <x v="0"/>
    <x v="1"/>
    <s v="Projecto de inclusão Socieconomica/Centro de transformãçao  biológica de Espinho Branco"/>
    <s v="ORI"/>
    <x v="0"/>
    <m/>
    <x v="0"/>
    <x v="0"/>
    <x v="0"/>
    <x v="0"/>
    <x v="0"/>
    <x v="0"/>
    <x v="0"/>
    <x v="0"/>
    <x v="0"/>
    <x v="0"/>
    <x v="0"/>
    <s v="Projecto de inclusão Socieconomica/Centro de transformãçao  biológica de Espinho Branco"/>
    <x v="0"/>
    <x v="0"/>
    <x v="0"/>
    <x v="0"/>
    <x v="2"/>
    <x v="0"/>
    <x v="0"/>
    <x v="1"/>
    <x v="0"/>
    <x v="0"/>
    <x v="1"/>
    <x v="0"/>
    <s v="PAgto a favor da Cv Telecom, pelos serviços de carregamento do internet para a realização de formação na localidade de Espinho Branco no âmbito do projeto Ebram Natura conforme documentos em anexo."/>
  </r>
  <r>
    <x v="0"/>
    <n v="0"/>
    <n v="0"/>
    <n v="0"/>
    <n v="6000"/>
    <x v="3325"/>
    <x v="0"/>
    <x v="0"/>
    <x v="0"/>
    <s v="01.27.02.11"/>
    <x v="28"/>
    <x v="3"/>
    <x v="4"/>
    <s v="Saneamento básico"/>
    <s v="01.27.02"/>
    <s v="Saneamento básico"/>
    <s v="01.27.02"/>
    <x v="7"/>
    <x v="0"/>
    <x v="3"/>
    <x v="3"/>
    <x v="1"/>
    <x v="2"/>
    <x v="0"/>
    <x v="0"/>
    <x v="0"/>
    <s v="2021-01-07"/>
    <x v="0"/>
    <n v="6000"/>
    <x v="0"/>
    <m/>
    <x v="0"/>
    <m/>
    <x v="5"/>
    <n v="100474914"/>
    <x v="0"/>
    <x v="1"/>
    <s v="Reforço do saneamento básico"/>
    <s v="ORI"/>
    <x v="0"/>
    <m/>
    <x v="0"/>
    <x v="0"/>
    <x v="0"/>
    <x v="0"/>
    <x v="0"/>
    <x v="0"/>
    <x v="0"/>
    <x v="0"/>
    <x v="0"/>
    <x v="0"/>
    <x v="0"/>
    <s v="Reforço do saneamento básico"/>
    <x v="0"/>
    <x v="0"/>
    <x v="0"/>
    <x v="0"/>
    <x v="2"/>
    <x v="0"/>
    <x v="0"/>
    <x v="1"/>
    <x v="0"/>
    <x v="0"/>
    <x v="1"/>
    <x v="0"/>
    <s v="Pagamento a favor da Loja XIE ZUOYU, pela aquisição de paus de cortinas, destinados ao gabinete de investimentos e matadouro municipal, comforme justificativo em anexo."/>
  </r>
  <r>
    <x v="0"/>
    <n v="0"/>
    <n v="0"/>
    <n v="0"/>
    <n v="5000"/>
    <x v="3326"/>
    <x v="0"/>
    <x v="0"/>
    <x v="0"/>
    <s v="03.16.15"/>
    <x v="0"/>
    <x v="0"/>
    <x v="0"/>
    <s v="Direção Financeira"/>
    <s v="03.16.15"/>
    <s v="Direção Financeira"/>
    <s v="03.16.15"/>
    <x v="30"/>
    <x v="0"/>
    <x v="0"/>
    <x v="0"/>
    <x v="1"/>
    <x v="0"/>
    <x v="0"/>
    <x v="0"/>
    <x v="0"/>
    <s v="2021-01-12"/>
    <x v="0"/>
    <n v="5000"/>
    <x v="0"/>
    <m/>
    <x v="0"/>
    <m/>
    <x v="502"/>
    <n v="100477952"/>
    <x v="0"/>
    <x v="1"/>
    <s v="Direção Financeira"/>
    <s v="ORI"/>
    <x v="0"/>
    <m/>
    <x v="0"/>
    <x v="0"/>
    <x v="0"/>
    <x v="0"/>
    <x v="0"/>
    <x v="0"/>
    <x v="0"/>
    <x v="0"/>
    <x v="0"/>
    <x v="0"/>
    <x v="0"/>
    <s v="Direção Financeira"/>
    <x v="0"/>
    <x v="0"/>
    <x v="0"/>
    <x v="0"/>
    <x v="0"/>
    <x v="0"/>
    <x v="0"/>
    <x v="1"/>
    <x v="0"/>
    <x v="0"/>
    <x v="1"/>
    <x v="0"/>
    <s v="Gratificação atribuído a favor da Sra Elizangela Nunes Furtado, como premio do colaborador do mês, pelo recompensa do seu esforço,, dedicação, e desempenho trabalhos conforme deliberação da 47sessão da Camara em anexo"/>
  </r>
  <r>
    <x v="0"/>
    <n v="0"/>
    <n v="0"/>
    <n v="0"/>
    <n v="9600"/>
    <x v="3327"/>
    <x v="0"/>
    <x v="0"/>
    <x v="0"/>
    <s v="03.16.15"/>
    <x v="0"/>
    <x v="0"/>
    <x v="0"/>
    <s v="Direção Financeira"/>
    <s v="03.16.15"/>
    <s v="Direção Financeira"/>
    <s v="03.16.15"/>
    <x v="49"/>
    <x v="0"/>
    <x v="0"/>
    <x v="0"/>
    <x v="1"/>
    <x v="0"/>
    <x v="0"/>
    <x v="0"/>
    <x v="11"/>
    <s v="2021-02-02"/>
    <x v="0"/>
    <n v="9600"/>
    <x v="0"/>
    <m/>
    <x v="0"/>
    <m/>
    <x v="6"/>
    <n v="100476920"/>
    <x v="0"/>
    <x v="1"/>
    <s v="Direção Financeira"/>
    <s v="ORI"/>
    <x v="0"/>
    <m/>
    <x v="0"/>
    <x v="0"/>
    <x v="0"/>
    <x v="0"/>
    <x v="0"/>
    <x v="0"/>
    <x v="0"/>
    <x v="0"/>
    <x v="0"/>
    <x v="0"/>
    <x v="0"/>
    <s v="Direção Financeira"/>
    <x v="0"/>
    <x v="0"/>
    <x v="0"/>
    <x v="0"/>
    <x v="0"/>
    <x v="0"/>
    <x v="0"/>
    <x v="1"/>
    <x v="0"/>
    <x v="0"/>
    <x v="1"/>
    <x v="0"/>
    <s v="Pagamento a favor do Felisberto auto, referente a aquisição de óleos hidraulico, para lubrificaçãp da maquina retroescavadora da Câmara, conforme justificativo em anexo."/>
  </r>
  <r>
    <x v="0"/>
    <n v="0"/>
    <n v="0"/>
    <n v="0"/>
    <n v="480"/>
    <x v="3321"/>
    <x v="0"/>
    <x v="0"/>
    <x v="0"/>
    <s v="01.27.04.10"/>
    <x v="26"/>
    <x v="3"/>
    <x v="4"/>
    <s v="Infra-Estruturas e Transportes"/>
    <s v="01.27.04"/>
    <s v="Infra-Estruturas e Transportes"/>
    <s v="01.27.04"/>
    <x v="7"/>
    <x v="0"/>
    <x v="3"/>
    <x v="3"/>
    <x v="1"/>
    <x v="2"/>
    <x v="0"/>
    <x v="0"/>
    <x v="0"/>
    <s v="2021-01-05"/>
    <x v="0"/>
    <n v="480"/>
    <x v="0"/>
    <m/>
    <x v="0"/>
    <m/>
    <x v="0"/>
    <n v="100474696"/>
    <x v="0"/>
    <x v="0"/>
    <s v="Plano de Mitigação as secas e maus anos agrícolas"/>
    <s v="ORI"/>
    <x v="0"/>
    <m/>
    <x v="0"/>
    <x v="0"/>
    <x v="0"/>
    <x v="0"/>
    <x v="0"/>
    <x v="0"/>
    <x v="0"/>
    <x v="0"/>
    <x v="0"/>
    <x v="0"/>
    <x v="0"/>
    <s v="Plano de Mitigação as secas e maus anos agrícolas"/>
    <x v="0"/>
    <x v="0"/>
    <x v="0"/>
    <x v="0"/>
    <x v="2"/>
    <x v="0"/>
    <x v="0"/>
    <x v="0"/>
    <x v="0"/>
    <x v="0"/>
    <x v="0"/>
    <x v="0"/>
    <s v="Serviços prestados na demolição de pardieiros nas Cidades, conforme justificativo em anexo."/>
  </r>
  <r>
    <x v="0"/>
    <n v="0"/>
    <n v="0"/>
    <n v="0"/>
    <n v="480"/>
    <x v="3328"/>
    <x v="0"/>
    <x v="1"/>
    <x v="0"/>
    <s v="80.02.01"/>
    <x v="1"/>
    <x v="1"/>
    <x v="1"/>
    <s v="Retenções Iur"/>
    <s v="80.02.01"/>
    <s v="Retenções Iur"/>
    <s v="80.02.01"/>
    <x v="1"/>
    <x v="0"/>
    <x v="1"/>
    <x v="0"/>
    <x v="0"/>
    <x v="1"/>
    <x v="1"/>
    <x v="0"/>
    <x v="0"/>
    <s v="2021-01-05"/>
    <x v="0"/>
    <n v="480"/>
    <x v="0"/>
    <m/>
    <x v="0"/>
    <m/>
    <x v="0"/>
    <n v="100474696"/>
    <x v="0"/>
    <x v="1"/>
    <s v="Retenções Iur"/>
    <s v="ORI"/>
    <x v="0"/>
    <s v="RIUR"/>
    <x v="0"/>
    <x v="0"/>
    <x v="0"/>
    <x v="0"/>
    <x v="0"/>
    <x v="0"/>
    <x v="0"/>
    <x v="0"/>
    <x v="0"/>
    <x v="0"/>
    <x v="0"/>
    <s v="Retenções Iur"/>
    <x v="0"/>
    <x v="0"/>
    <x v="0"/>
    <x v="0"/>
    <x v="1"/>
    <x v="0"/>
    <x v="0"/>
    <x v="1"/>
    <x v="0"/>
    <x v="1"/>
    <x v="1"/>
    <x v="0"/>
    <s v="RETENCAO OT"/>
  </r>
  <r>
    <x v="0"/>
    <n v="0"/>
    <n v="0"/>
    <n v="0"/>
    <n v="20"/>
    <x v="3322"/>
    <x v="0"/>
    <x v="0"/>
    <x v="0"/>
    <s v="03.16.25"/>
    <x v="17"/>
    <x v="0"/>
    <x v="0"/>
    <s v="Direção dos  Recursos Humanos"/>
    <s v="03.16.25"/>
    <s v="Direção dos  Recursos Humanos"/>
    <s v="03.16.25"/>
    <x v="34"/>
    <x v="0"/>
    <x v="2"/>
    <x v="11"/>
    <x v="1"/>
    <x v="0"/>
    <x v="0"/>
    <x v="0"/>
    <x v="0"/>
    <s v="2021-01-27"/>
    <x v="0"/>
    <n v="20"/>
    <x v="0"/>
    <m/>
    <x v="0"/>
    <m/>
    <x v="24"/>
    <n v="100479035"/>
    <x v="0"/>
    <x v="7"/>
    <s v="Direção dos  Recursos Humanos"/>
    <s v="ORI"/>
    <x v="0"/>
    <m/>
    <x v="0"/>
    <x v="0"/>
    <x v="0"/>
    <x v="0"/>
    <x v="0"/>
    <x v="0"/>
    <x v="0"/>
    <x v="0"/>
    <x v="0"/>
    <x v="0"/>
    <x v="0"/>
    <s v="Direção dos  Recursos Humanos"/>
    <x v="0"/>
    <x v="0"/>
    <x v="0"/>
    <x v="0"/>
    <x v="0"/>
    <x v="0"/>
    <x v="0"/>
    <x v="0"/>
    <x v="0"/>
    <x v="0"/>
    <x v="7"/>
    <x v="0"/>
    <s v="Despesas realizadas com o pagto do pessoal pensionista referente a JAneiro 2021"/>
  </r>
  <r>
    <x v="0"/>
    <n v="0"/>
    <n v="0"/>
    <n v="0"/>
    <n v="846"/>
    <x v="3322"/>
    <x v="0"/>
    <x v="0"/>
    <x v="0"/>
    <s v="03.16.25"/>
    <x v="17"/>
    <x v="0"/>
    <x v="0"/>
    <s v="Direção dos  Recursos Humanos"/>
    <s v="03.16.25"/>
    <s v="Direção dos  Recursos Humanos"/>
    <s v="03.16.25"/>
    <x v="33"/>
    <x v="0"/>
    <x v="2"/>
    <x v="11"/>
    <x v="1"/>
    <x v="0"/>
    <x v="0"/>
    <x v="0"/>
    <x v="0"/>
    <s v="2021-01-27"/>
    <x v="0"/>
    <n v="846"/>
    <x v="0"/>
    <m/>
    <x v="0"/>
    <m/>
    <x v="24"/>
    <n v="100479035"/>
    <x v="0"/>
    <x v="7"/>
    <s v="Direção dos  Recursos Humanos"/>
    <s v="ORI"/>
    <x v="0"/>
    <m/>
    <x v="0"/>
    <x v="0"/>
    <x v="0"/>
    <x v="0"/>
    <x v="0"/>
    <x v="0"/>
    <x v="0"/>
    <x v="0"/>
    <x v="0"/>
    <x v="0"/>
    <x v="0"/>
    <s v="Direção dos  Recursos Humanos"/>
    <x v="0"/>
    <x v="0"/>
    <x v="0"/>
    <x v="0"/>
    <x v="0"/>
    <x v="0"/>
    <x v="0"/>
    <x v="0"/>
    <x v="0"/>
    <x v="0"/>
    <x v="7"/>
    <x v="0"/>
    <s v="Despesas realizadas com o pagto do pessoal pensionista referente a JAneiro 2021"/>
  </r>
  <r>
    <x v="0"/>
    <n v="0"/>
    <n v="0"/>
    <n v="0"/>
    <n v="6"/>
    <x v="3322"/>
    <x v="0"/>
    <x v="0"/>
    <x v="0"/>
    <s v="03.16.25"/>
    <x v="17"/>
    <x v="0"/>
    <x v="0"/>
    <s v="Direção dos  Recursos Humanos"/>
    <s v="03.16.25"/>
    <s v="Direção dos  Recursos Humanos"/>
    <s v="03.16.25"/>
    <x v="32"/>
    <x v="0"/>
    <x v="0"/>
    <x v="0"/>
    <x v="1"/>
    <x v="0"/>
    <x v="0"/>
    <x v="0"/>
    <x v="0"/>
    <s v="2021-01-27"/>
    <x v="0"/>
    <n v="6"/>
    <x v="0"/>
    <m/>
    <x v="0"/>
    <m/>
    <x v="24"/>
    <n v="100479035"/>
    <x v="0"/>
    <x v="7"/>
    <s v="Direção dos  Recursos Humanos"/>
    <s v="ORI"/>
    <x v="0"/>
    <m/>
    <x v="0"/>
    <x v="0"/>
    <x v="0"/>
    <x v="0"/>
    <x v="0"/>
    <x v="0"/>
    <x v="0"/>
    <x v="0"/>
    <x v="0"/>
    <x v="0"/>
    <x v="0"/>
    <s v="Direção dos  Recursos Humanos"/>
    <x v="0"/>
    <x v="0"/>
    <x v="0"/>
    <x v="0"/>
    <x v="0"/>
    <x v="0"/>
    <x v="0"/>
    <x v="0"/>
    <x v="0"/>
    <x v="0"/>
    <x v="7"/>
    <x v="0"/>
    <s v="Despesas realizadas com o pagto do pessoal pensionista referente a JAneiro 2021"/>
  </r>
  <r>
    <x v="0"/>
    <n v="0"/>
    <n v="0"/>
    <n v="0"/>
    <n v="48"/>
    <x v="3322"/>
    <x v="0"/>
    <x v="0"/>
    <x v="0"/>
    <s v="03.16.25"/>
    <x v="17"/>
    <x v="0"/>
    <x v="0"/>
    <s v="Direção dos  Recursos Humanos"/>
    <s v="03.16.25"/>
    <s v="Direção dos  Recursos Humanos"/>
    <s v="03.16.25"/>
    <x v="35"/>
    <x v="0"/>
    <x v="0"/>
    <x v="0"/>
    <x v="1"/>
    <x v="0"/>
    <x v="0"/>
    <x v="0"/>
    <x v="0"/>
    <s v="2021-01-27"/>
    <x v="0"/>
    <n v="48"/>
    <x v="0"/>
    <m/>
    <x v="0"/>
    <m/>
    <x v="24"/>
    <n v="100479035"/>
    <x v="0"/>
    <x v="7"/>
    <s v="Direção dos  Recursos Humanos"/>
    <s v="ORI"/>
    <x v="0"/>
    <m/>
    <x v="0"/>
    <x v="0"/>
    <x v="0"/>
    <x v="0"/>
    <x v="0"/>
    <x v="0"/>
    <x v="0"/>
    <x v="0"/>
    <x v="0"/>
    <x v="0"/>
    <x v="0"/>
    <s v="Direção dos  Recursos Humanos"/>
    <x v="0"/>
    <x v="0"/>
    <x v="0"/>
    <x v="0"/>
    <x v="0"/>
    <x v="0"/>
    <x v="0"/>
    <x v="0"/>
    <x v="0"/>
    <x v="0"/>
    <x v="7"/>
    <x v="0"/>
    <s v="Despesas realizadas com o pagto do pessoal pensionista referente a JAneiro 2021"/>
  </r>
  <r>
    <x v="0"/>
    <n v="0"/>
    <n v="0"/>
    <n v="0"/>
    <n v="920"/>
    <x v="3329"/>
    <x v="0"/>
    <x v="1"/>
    <x v="0"/>
    <s v="80.02.10.25"/>
    <x v="18"/>
    <x v="1"/>
    <x v="1"/>
    <s v="Outros"/>
    <s v="80.02.10"/>
    <s v="Outros"/>
    <s v="80.02.10"/>
    <x v="3"/>
    <x v="0"/>
    <x v="1"/>
    <x v="1"/>
    <x v="0"/>
    <x v="1"/>
    <x v="1"/>
    <x v="0"/>
    <x v="0"/>
    <s v="2021-01-27"/>
    <x v="0"/>
    <n v="920"/>
    <x v="0"/>
    <m/>
    <x v="0"/>
    <m/>
    <x v="24"/>
    <n v="100479035"/>
    <x v="0"/>
    <x v="1"/>
    <s v="Retenções Quotas"/>
    <s v="ORI"/>
    <x v="0"/>
    <m/>
    <x v="0"/>
    <x v="0"/>
    <x v="0"/>
    <x v="0"/>
    <x v="0"/>
    <x v="0"/>
    <x v="0"/>
    <x v="0"/>
    <x v="0"/>
    <x v="0"/>
    <x v="0"/>
    <s v="Retenções Quotas"/>
    <x v="0"/>
    <x v="0"/>
    <x v="0"/>
    <x v="0"/>
    <x v="1"/>
    <x v="0"/>
    <x v="0"/>
    <x v="1"/>
    <x v="0"/>
    <x v="1"/>
    <x v="1"/>
    <x v="0"/>
    <s v="RETENCAO OT"/>
  </r>
  <r>
    <x v="0"/>
    <n v="0"/>
    <n v="0"/>
    <n v="0"/>
    <n v="63"/>
    <x v="3322"/>
    <x v="0"/>
    <x v="0"/>
    <x v="0"/>
    <s v="03.16.25"/>
    <x v="17"/>
    <x v="0"/>
    <x v="0"/>
    <s v="Direção dos  Recursos Humanos"/>
    <s v="03.16.25"/>
    <s v="Direção dos  Recursos Humanos"/>
    <s v="03.16.25"/>
    <x v="34"/>
    <x v="0"/>
    <x v="2"/>
    <x v="11"/>
    <x v="1"/>
    <x v="0"/>
    <x v="0"/>
    <x v="0"/>
    <x v="0"/>
    <s v="2021-01-27"/>
    <x v="0"/>
    <n v="63"/>
    <x v="0"/>
    <m/>
    <x v="0"/>
    <m/>
    <x v="2"/>
    <n v="100477977"/>
    <x v="0"/>
    <x v="3"/>
    <s v="Direção dos  Recursos Humanos"/>
    <s v="ORI"/>
    <x v="0"/>
    <m/>
    <x v="0"/>
    <x v="0"/>
    <x v="0"/>
    <x v="0"/>
    <x v="0"/>
    <x v="0"/>
    <x v="0"/>
    <x v="0"/>
    <x v="0"/>
    <x v="0"/>
    <x v="0"/>
    <s v="Direção dos  Recursos Humanos"/>
    <x v="0"/>
    <x v="0"/>
    <x v="0"/>
    <x v="0"/>
    <x v="0"/>
    <x v="0"/>
    <x v="0"/>
    <x v="0"/>
    <x v="0"/>
    <x v="0"/>
    <x v="3"/>
    <x v="0"/>
    <s v="Despesas realizadas com o pagto do pessoal pensionista referente a JAneiro 2021"/>
  </r>
  <r>
    <x v="0"/>
    <n v="0"/>
    <n v="0"/>
    <n v="0"/>
    <n v="2677"/>
    <x v="3322"/>
    <x v="0"/>
    <x v="0"/>
    <x v="0"/>
    <s v="03.16.25"/>
    <x v="17"/>
    <x v="0"/>
    <x v="0"/>
    <s v="Direção dos  Recursos Humanos"/>
    <s v="03.16.25"/>
    <s v="Direção dos  Recursos Humanos"/>
    <s v="03.16.25"/>
    <x v="33"/>
    <x v="0"/>
    <x v="2"/>
    <x v="11"/>
    <x v="1"/>
    <x v="0"/>
    <x v="0"/>
    <x v="0"/>
    <x v="0"/>
    <s v="2021-01-27"/>
    <x v="0"/>
    <n v="2677"/>
    <x v="0"/>
    <m/>
    <x v="0"/>
    <m/>
    <x v="2"/>
    <n v="100477977"/>
    <x v="0"/>
    <x v="3"/>
    <s v="Direção dos  Recursos Humanos"/>
    <s v="ORI"/>
    <x v="0"/>
    <m/>
    <x v="0"/>
    <x v="0"/>
    <x v="0"/>
    <x v="0"/>
    <x v="0"/>
    <x v="0"/>
    <x v="0"/>
    <x v="0"/>
    <x v="0"/>
    <x v="0"/>
    <x v="0"/>
    <s v="Direção dos  Recursos Humanos"/>
    <x v="0"/>
    <x v="0"/>
    <x v="0"/>
    <x v="0"/>
    <x v="0"/>
    <x v="0"/>
    <x v="0"/>
    <x v="0"/>
    <x v="0"/>
    <x v="0"/>
    <x v="3"/>
    <x v="0"/>
    <s v="Despesas realizadas com o pagto do pessoal pensionista referente a JAneiro 2021"/>
  </r>
  <r>
    <x v="0"/>
    <n v="0"/>
    <n v="0"/>
    <n v="0"/>
    <n v="22"/>
    <x v="3322"/>
    <x v="0"/>
    <x v="0"/>
    <x v="0"/>
    <s v="03.16.25"/>
    <x v="17"/>
    <x v="0"/>
    <x v="0"/>
    <s v="Direção dos  Recursos Humanos"/>
    <s v="03.16.25"/>
    <s v="Direção dos  Recursos Humanos"/>
    <s v="03.16.25"/>
    <x v="32"/>
    <x v="0"/>
    <x v="0"/>
    <x v="0"/>
    <x v="1"/>
    <x v="0"/>
    <x v="0"/>
    <x v="0"/>
    <x v="0"/>
    <s v="2021-01-27"/>
    <x v="0"/>
    <n v="22"/>
    <x v="0"/>
    <m/>
    <x v="0"/>
    <m/>
    <x v="2"/>
    <n v="100477977"/>
    <x v="0"/>
    <x v="3"/>
    <s v="Direção dos  Recursos Humanos"/>
    <s v="ORI"/>
    <x v="0"/>
    <m/>
    <x v="0"/>
    <x v="0"/>
    <x v="0"/>
    <x v="0"/>
    <x v="0"/>
    <x v="0"/>
    <x v="0"/>
    <x v="0"/>
    <x v="0"/>
    <x v="0"/>
    <x v="0"/>
    <s v="Direção dos  Recursos Humanos"/>
    <x v="0"/>
    <x v="0"/>
    <x v="0"/>
    <x v="0"/>
    <x v="0"/>
    <x v="0"/>
    <x v="0"/>
    <x v="0"/>
    <x v="0"/>
    <x v="0"/>
    <x v="3"/>
    <x v="0"/>
    <s v="Despesas realizadas com o pagto do pessoal pensionista referente a JAneiro 2021"/>
  </r>
  <r>
    <x v="0"/>
    <n v="0"/>
    <n v="0"/>
    <n v="0"/>
    <n v="148"/>
    <x v="3322"/>
    <x v="0"/>
    <x v="0"/>
    <x v="0"/>
    <s v="03.16.25"/>
    <x v="17"/>
    <x v="0"/>
    <x v="0"/>
    <s v="Direção dos  Recursos Humanos"/>
    <s v="03.16.25"/>
    <s v="Direção dos  Recursos Humanos"/>
    <s v="03.16.25"/>
    <x v="35"/>
    <x v="0"/>
    <x v="0"/>
    <x v="0"/>
    <x v="1"/>
    <x v="0"/>
    <x v="0"/>
    <x v="0"/>
    <x v="0"/>
    <s v="2021-01-27"/>
    <x v="0"/>
    <n v="148"/>
    <x v="0"/>
    <m/>
    <x v="0"/>
    <m/>
    <x v="2"/>
    <n v="100477977"/>
    <x v="0"/>
    <x v="3"/>
    <s v="Direção dos  Recursos Humanos"/>
    <s v="ORI"/>
    <x v="0"/>
    <m/>
    <x v="0"/>
    <x v="0"/>
    <x v="0"/>
    <x v="0"/>
    <x v="0"/>
    <x v="0"/>
    <x v="0"/>
    <x v="0"/>
    <x v="0"/>
    <x v="0"/>
    <x v="0"/>
    <s v="Direção dos  Recursos Humanos"/>
    <x v="0"/>
    <x v="0"/>
    <x v="0"/>
    <x v="0"/>
    <x v="0"/>
    <x v="0"/>
    <x v="0"/>
    <x v="0"/>
    <x v="0"/>
    <x v="0"/>
    <x v="3"/>
    <x v="0"/>
    <s v="Despesas realizadas com o pagto do pessoal pensionista referente a JAneiro 2021"/>
  </r>
  <r>
    <x v="0"/>
    <n v="0"/>
    <n v="0"/>
    <n v="0"/>
    <n v="2910"/>
    <x v="3330"/>
    <x v="0"/>
    <x v="1"/>
    <x v="0"/>
    <s v="80.02.10.20"/>
    <x v="3"/>
    <x v="1"/>
    <x v="1"/>
    <s v="Outros"/>
    <s v="80.02.10"/>
    <s v="Outros"/>
    <s v="80.02.10"/>
    <x v="3"/>
    <x v="0"/>
    <x v="1"/>
    <x v="1"/>
    <x v="0"/>
    <x v="1"/>
    <x v="1"/>
    <x v="0"/>
    <x v="0"/>
    <s v="2021-01-27"/>
    <x v="0"/>
    <n v="2910"/>
    <x v="0"/>
    <m/>
    <x v="0"/>
    <m/>
    <x v="2"/>
    <n v="100477977"/>
    <x v="0"/>
    <x v="1"/>
    <s v="Retenções CVMovel"/>
    <s v="ORI"/>
    <x v="0"/>
    <s v="RT"/>
    <x v="0"/>
    <x v="0"/>
    <x v="0"/>
    <x v="0"/>
    <x v="0"/>
    <x v="0"/>
    <x v="0"/>
    <x v="0"/>
    <x v="0"/>
    <x v="0"/>
    <x v="0"/>
    <s v="Retenções CVMovel"/>
    <x v="0"/>
    <x v="0"/>
    <x v="0"/>
    <x v="0"/>
    <x v="1"/>
    <x v="0"/>
    <x v="0"/>
    <x v="1"/>
    <x v="0"/>
    <x v="1"/>
    <x v="1"/>
    <x v="0"/>
    <s v="RETENCAO OT"/>
  </r>
  <r>
    <x v="0"/>
    <n v="0"/>
    <n v="0"/>
    <n v="0"/>
    <n v="219"/>
    <x v="3322"/>
    <x v="0"/>
    <x v="0"/>
    <x v="0"/>
    <s v="03.16.25"/>
    <x v="17"/>
    <x v="0"/>
    <x v="0"/>
    <s v="Direção dos  Recursos Humanos"/>
    <s v="03.16.25"/>
    <s v="Direção dos  Recursos Humanos"/>
    <s v="03.16.25"/>
    <x v="34"/>
    <x v="0"/>
    <x v="2"/>
    <x v="11"/>
    <x v="1"/>
    <x v="0"/>
    <x v="0"/>
    <x v="0"/>
    <x v="0"/>
    <s v="2021-01-27"/>
    <x v="0"/>
    <n v="219"/>
    <x v="0"/>
    <m/>
    <x v="0"/>
    <m/>
    <x v="27"/>
    <n v="100474708"/>
    <x v="0"/>
    <x v="9"/>
    <s v="Direção dos  Recursos Humanos"/>
    <s v="ORI"/>
    <x v="0"/>
    <m/>
    <x v="0"/>
    <x v="0"/>
    <x v="0"/>
    <x v="0"/>
    <x v="0"/>
    <x v="0"/>
    <x v="0"/>
    <x v="0"/>
    <x v="0"/>
    <x v="0"/>
    <x v="0"/>
    <s v="Direção dos  Recursos Humanos"/>
    <x v="0"/>
    <x v="0"/>
    <x v="0"/>
    <x v="0"/>
    <x v="0"/>
    <x v="0"/>
    <x v="0"/>
    <x v="0"/>
    <x v="0"/>
    <x v="0"/>
    <x v="9"/>
    <x v="0"/>
    <s v="Despesas realizadas com o pagto do pessoal pensionista referente a JAneiro 2021"/>
  </r>
  <r>
    <x v="0"/>
    <n v="0"/>
    <n v="0"/>
    <n v="0"/>
    <n v="9201"/>
    <x v="3322"/>
    <x v="0"/>
    <x v="0"/>
    <x v="0"/>
    <s v="03.16.25"/>
    <x v="17"/>
    <x v="0"/>
    <x v="0"/>
    <s v="Direção dos  Recursos Humanos"/>
    <s v="03.16.25"/>
    <s v="Direção dos  Recursos Humanos"/>
    <s v="03.16.25"/>
    <x v="33"/>
    <x v="0"/>
    <x v="2"/>
    <x v="11"/>
    <x v="1"/>
    <x v="0"/>
    <x v="0"/>
    <x v="0"/>
    <x v="0"/>
    <s v="2021-01-27"/>
    <x v="0"/>
    <n v="9201"/>
    <x v="0"/>
    <m/>
    <x v="0"/>
    <m/>
    <x v="27"/>
    <n v="100474708"/>
    <x v="0"/>
    <x v="9"/>
    <s v="Direção dos  Recursos Humanos"/>
    <s v="ORI"/>
    <x v="0"/>
    <m/>
    <x v="0"/>
    <x v="0"/>
    <x v="0"/>
    <x v="0"/>
    <x v="0"/>
    <x v="0"/>
    <x v="0"/>
    <x v="0"/>
    <x v="0"/>
    <x v="0"/>
    <x v="0"/>
    <s v="Direção dos  Recursos Humanos"/>
    <x v="0"/>
    <x v="0"/>
    <x v="0"/>
    <x v="0"/>
    <x v="0"/>
    <x v="0"/>
    <x v="0"/>
    <x v="0"/>
    <x v="0"/>
    <x v="0"/>
    <x v="9"/>
    <x v="0"/>
    <s v="Despesas realizadas com o pagto do pessoal pensionista referente a JAneiro 2021"/>
  </r>
  <r>
    <x v="0"/>
    <n v="0"/>
    <n v="0"/>
    <n v="0"/>
    <n v="75"/>
    <x v="3322"/>
    <x v="0"/>
    <x v="0"/>
    <x v="0"/>
    <s v="03.16.25"/>
    <x v="17"/>
    <x v="0"/>
    <x v="0"/>
    <s v="Direção dos  Recursos Humanos"/>
    <s v="03.16.25"/>
    <s v="Direção dos  Recursos Humanos"/>
    <s v="03.16.25"/>
    <x v="32"/>
    <x v="0"/>
    <x v="0"/>
    <x v="0"/>
    <x v="1"/>
    <x v="0"/>
    <x v="0"/>
    <x v="0"/>
    <x v="0"/>
    <s v="2021-01-27"/>
    <x v="0"/>
    <n v="75"/>
    <x v="0"/>
    <m/>
    <x v="0"/>
    <m/>
    <x v="27"/>
    <n v="100474708"/>
    <x v="0"/>
    <x v="9"/>
    <s v="Direção dos  Recursos Humanos"/>
    <s v="ORI"/>
    <x v="0"/>
    <m/>
    <x v="0"/>
    <x v="0"/>
    <x v="0"/>
    <x v="0"/>
    <x v="0"/>
    <x v="0"/>
    <x v="0"/>
    <x v="0"/>
    <x v="0"/>
    <x v="0"/>
    <x v="0"/>
    <s v="Direção dos  Recursos Humanos"/>
    <x v="0"/>
    <x v="0"/>
    <x v="0"/>
    <x v="0"/>
    <x v="0"/>
    <x v="0"/>
    <x v="0"/>
    <x v="0"/>
    <x v="0"/>
    <x v="0"/>
    <x v="9"/>
    <x v="0"/>
    <s v="Despesas realizadas com o pagto do pessoal pensionista referente a JAneiro 2021"/>
  </r>
  <r>
    <x v="0"/>
    <n v="0"/>
    <n v="0"/>
    <n v="0"/>
    <n v="505"/>
    <x v="3322"/>
    <x v="0"/>
    <x v="0"/>
    <x v="0"/>
    <s v="03.16.25"/>
    <x v="17"/>
    <x v="0"/>
    <x v="0"/>
    <s v="Direção dos  Recursos Humanos"/>
    <s v="03.16.25"/>
    <s v="Direção dos  Recursos Humanos"/>
    <s v="03.16.25"/>
    <x v="35"/>
    <x v="0"/>
    <x v="0"/>
    <x v="0"/>
    <x v="1"/>
    <x v="0"/>
    <x v="0"/>
    <x v="0"/>
    <x v="0"/>
    <s v="2021-01-27"/>
    <x v="0"/>
    <n v="505"/>
    <x v="0"/>
    <m/>
    <x v="0"/>
    <m/>
    <x v="27"/>
    <n v="100474708"/>
    <x v="0"/>
    <x v="9"/>
    <s v="Direção dos  Recursos Humanos"/>
    <s v="ORI"/>
    <x v="0"/>
    <m/>
    <x v="0"/>
    <x v="0"/>
    <x v="0"/>
    <x v="0"/>
    <x v="0"/>
    <x v="0"/>
    <x v="0"/>
    <x v="0"/>
    <x v="0"/>
    <x v="0"/>
    <x v="0"/>
    <s v="Direção dos  Recursos Humanos"/>
    <x v="0"/>
    <x v="0"/>
    <x v="0"/>
    <x v="0"/>
    <x v="0"/>
    <x v="0"/>
    <x v="0"/>
    <x v="0"/>
    <x v="0"/>
    <x v="0"/>
    <x v="9"/>
    <x v="0"/>
    <s v="Despesas realizadas com o pagto do pessoal pensionista referente a JAneiro 2021"/>
  </r>
  <r>
    <x v="0"/>
    <n v="0"/>
    <n v="0"/>
    <n v="0"/>
    <n v="10000"/>
    <x v="3331"/>
    <x v="0"/>
    <x v="1"/>
    <x v="0"/>
    <s v="80.02.10.03"/>
    <x v="20"/>
    <x v="1"/>
    <x v="1"/>
    <s v="Outros"/>
    <s v="80.02.10"/>
    <s v="Outros"/>
    <s v="80.02.10"/>
    <x v="37"/>
    <x v="0"/>
    <x v="1"/>
    <x v="0"/>
    <x v="0"/>
    <x v="1"/>
    <x v="1"/>
    <x v="0"/>
    <x v="0"/>
    <s v="2021-01-27"/>
    <x v="0"/>
    <n v="10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16331"/>
    <x v="3322"/>
    <x v="0"/>
    <x v="0"/>
    <x v="0"/>
    <s v="03.16.25"/>
    <x v="17"/>
    <x v="0"/>
    <x v="0"/>
    <s v="Direção dos  Recursos Humanos"/>
    <s v="03.16.25"/>
    <s v="Direção dos  Recursos Humanos"/>
    <s v="03.16.25"/>
    <x v="34"/>
    <x v="0"/>
    <x v="2"/>
    <x v="11"/>
    <x v="1"/>
    <x v="0"/>
    <x v="0"/>
    <x v="0"/>
    <x v="0"/>
    <s v="2021-01-27"/>
    <x v="0"/>
    <n v="16331"/>
    <x v="0"/>
    <m/>
    <x v="0"/>
    <m/>
    <x v="5"/>
    <n v="100474914"/>
    <x v="0"/>
    <x v="1"/>
    <s v="Direção dos  Recursos Humanos"/>
    <s v="ORI"/>
    <x v="0"/>
    <m/>
    <x v="0"/>
    <x v="0"/>
    <x v="0"/>
    <x v="0"/>
    <x v="0"/>
    <x v="0"/>
    <x v="0"/>
    <x v="0"/>
    <x v="0"/>
    <x v="0"/>
    <x v="0"/>
    <s v="Direção dos  Recursos Humanos"/>
    <x v="0"/>
    <x v="0"/>
    <x v="0"/>
    <x v="0"/>
    <x v="0"/>
    <x v="0"/>
    <x v="0"/>
    <x v="0"/>
    <x v="0"/>
    <x v="0"/>
    <x v="1"/>
    <x v="0"/>
    <s v="Despesas realizadas com o pagto do pessoal pensionista referente a JAneiro 2021"/>
  </r>
  <r>
    <x v="0"/>
    <n v="0"/>
    <n v="0"/>
    <n v="0"/>
    <n v="5648"/>
    <x v="3322"/>
    <x v="0"/>
    <x v="0"/>
    <x v="0"/>
    <s v="03.16.25"/>
    <x v="17"/>
    <x v="0"/>
    <x v="0"/>
    <s v="Direção dos  Recursos Humanos"/>
    <s v="03.16.25"/>
    <s v="Direção dos  Recursos Humanos"/>
    <s v="03.16.25"/>
    <x v="32"/>
    <x v="0"/>
    <x v="0"/>
    <x v="0"/>
    <x v="1"/>
    <x v="0"/>
    <x v="0"/>
    <x v="0"/>
    <x v="0"/>
    <s v="2021-01-27"/>
    <x v="0"/>
    <n v="5648"/>
    <x v="0"/>
    <m/>
    <x v="0"/>
    <m/>
    <x v="5"/>
    <n v="100474914"/>
    <x v="0"/>
    <x v="1"/>
    <s v="Direção dos  Recursos Humanos"/>
    <s v="ORI"/>
    <x v="0"/>
    <m/>
    <x v="0"/>
    <x v="0"/>
    <x v="0"/>
    <x v="0"/>
    <x v="0"/>
    <x v="0"/>
    <x v="0"/>
    <x v="0"/>
    <x v="0"/>
    <x v="0"/>
    <x v="0"/>
    <s v="Direção dos  Recursos Humanos"/>
    <x v="0"/>
    <x v="0"/>
    <x v="0"/>
    <x v="0"/>
    <x v="0"/>
    <x v="0"/>
    <x v="0"/>
    <x v="0"/>
    <x v="0"/>
    <x v="0"/>
    <x v="1"/>
    <x v="0"/>
    <s v="Despesas realizadas com o pagto do pessoal pensionista referente a JAneiro 2021"/>
  </r>
  <r>
    <x v="0"/>
    <n v="0"/>
    <n v="0"/>
    <n v="0"/>
    <n v="37455"/>
    <x v="3322"/>
    <x v="0"/>
    <x v="0"/>
    <x v="0"/>
    <s v="03.16.25"/>
    <x v="17"/>
    <x v="0"/>
    <x v="0"/>
    <s v="Direção dos  Recursos Humanos"/>
    <s v="03.16.25"/>
    <s v="Direção dos  Recursos Humanos"/>
    <s v="03.16.25"/>
    <x v="35"/>
    <x v="0"/>
    <x v="0"/>
    <x v="0"/>
    <x v="1"/>
    <x v="0"/>
    <x v="0"/>
    <x v="0"/>
    <x v="0"/>
    <s v="2021-01-27"/>
    <x v="0"/>
    <n v="37455"/>
    <x v="0"/>
    <m/>
    <x v="0"/>
    <m/>
    <x v="5"/>
    <n v="100474914"/>
    <x v="0"/>
    <x v="1"/>
    <s v="Direção dos  Recursos Humanos"/>
    <s v="ORI"/>
    <x v="0"/>
    <m/>
    <x v="0"/>
    <x v="0"/>
    <x v="0"/>
    <x v="0"/>
    <x v="0"/>
    <x v="0"/>
    <x v="0"/>
    <x v="0"/>
    <x v="0"/>
    <x v="0"/>
    <x v="0"/>
    <s v="Direção dos  Recursos Humanos"/>
    <x v="0"/>
    <x v="0"/>
    <x v="0"/>
    <x v="0"/>
    <x v="0"/>
    <x v="0"/>
    <x v="0"/>
    <x v="0"/>
    <x v="0"/>
    <x v="0"/>
    <x v="1"/>
    <x v="0"/>
    <s v="Despesas realizadas com o pagto do pessoal pensionista referente a JAneiro 2021"/>
  </r>
  <r>
    <x v="0"/>
    <n v="0"/>
    <n v="0"/>
    <n v="0"/>
    <n v="685364"/>
    <x v="3322"/>
    <x v="0"/>
    <x v="0"/>
    <x v="0"/>
    <s v="03.16.25"/>
    <x v="17"/>
    <x v="0"/>
    <x v="0"/>
    <s v="Direção dos  Recursos Humanos"/>
    <s v="03.16.25"/>
    <s v="Direção dos  Recursos Humanos"/>
    <s v="03.16.25"/>
    <x v="33"/>
    <x v="0"/>
    <x v="2"/>
    <x v="11"/>
    <x v="1"/>
    <x v="0"/>
    <x v="0"/>
    <x v="0"/>
    <x v="0"/>
    <s v="2021-01-27"/>
    <x v="0"/>
    <n v="685364"/>
    <x v="0"/>
    <m/>
    <x v="0"/>
    <m/>
    <x v="5"/>
    <n v="100474914"/>
    <x v="0"/>
    <x v="1"/>
    <s v="Direção dos  Recursos Humanos"/>
    <s v="ORI"/>
    <x v="0"/>
    <m/>
    <x v="0"/>
    <x v="0"/>
    <x v="0"/>
    <x v="0"/>
    <x v="0"/>
    <x v="0"/>
    <x v="0"/>
    <x v="0"/>
    <x v="0"/>
    <x v="0"/>
    <x v="0"/>
    <s v="Direção dos  Recursos Humanos"/>
    <x v="0"/>
    <x v="0"/>
    <x v="0"/>
    <x v="0"/>
    <x v="0"/>
    <x v="0"/>
    <x v="0"/>
    <x v="0"/>
    <x v="0"/>
    <x v="0"/>
    <x v="1"/>
    <x v="0"/>
    <s v="Despesas realizadas com o pagto do pessoal pensionista referente a JAneiro 2021"/>
  </r>
  <r>
    <x v="0"/>
    <n v="0"/>
    <n v="0"/>
    <n v="0"/>
    <n v="4995"/>
    <x v="3332"/>
    <x v="0"/>
    <x v="0"/>
    <x v="0"/>
    <s v="03.16.10"/>
    <x v="39"/>
    <x v="0"/>
    <x v="0"/>
    <s v="Delegações Municipais "/>
    <s v="03.16.10"/>
    <s v="Delegações Municipais "/>
    <s v="03.16.10"/>
    <x v="4"/>
    <x v="0"/>
    <x v="0"/>
    <x v="0"/>
    <x v="0"/>
    <x v="0"/>
    <x v="0"/>
    <x v="0"/>
    <x v="11"/>
    <s v="2021-02-19"/>
    <x v="0"/>
    <n v="4995"/>
    <x v="0"/>
    <m/>
    <x v="0"/>
    <m/>
    <x v="0"/>
    <n v="100474696"/>
    <x v="0"/>
    <x v="0"/>
    <s v="Delegações Municipais "/>
    <s v="ORI"/>
    <x v="0"/>
    <m/>
    <x v="0"/>
    <x v="0"/>
    <x v="0"/>
    <x v="0"/>
    <x v="0"/>
    <x v="0"/>
    <x v="0"/>
    <x v="0"/>
    <x v="0"/>
    <x v="0"/>
    <x v="0"/>
    <s v="Delegações Municipais "/>
    <x v="0"/>
    <x v="0"/>
    <x v="0"/>
    <x v="0"/>
    <x v="0"/>
    <x v="0"/>
    <x v="0"/>
    <x v="1"/>
    <x v="0"/>
    <x v="0"/>
    <x v="0"/>
    <x v="0"/>
    <s v="Pagamento a favor do Sr. Péricles Emanuel Ramos, referente a mês de fevereiro 2021, pela prestação de serviço Administrativo no Balção Único de Achada Monte, serviço de fiscalização na zona norte do Concelho e coordenação do serviço de saneamento na zona norte do Concelho, conforme justificativo em anexo"/>
  </r>
  <r>
    <x v="0"/>
    <n v="0"/>
    <n v="0"/>
    <n v="0"/>
    <n v="28308"/>
    <x v="3332"/>
    <x v="0"/>
    <x v="0"/>
    <x v="0"/>
    <s v="03.16.10"/>
    <x v="39"/>
    <x v="0"/>
    <x v="0"/>
    <s v="Delegações Municipais "/>
    <s v="03.16.10"/>
    <s v="Delegações Municipais "/>
    <s v="03.16.10"/>
    <x v="4"/>
    <x v="0"/>
    <x v="0"/>
    <x v="0"/>
    <x v="0"/>
    <x v="0"/>
    <x v="0"/>
    <x v="0"/>
    <x v="11"/>
    <s v="2021-02-19"/>
    <x v="0"/>
    <n v="28308"/>
    <x v="0"/>
    <m/>
    <x v="0"/>
    <m/>
    <x v="79"/>
    <n v="100478446"/>
    <x v="0"/>
    <x v="1"/>
    <s v="Delegações Municipais "/>
    <s v="ORI"/>
    <x v="0"/>
    <m/>
    <x v="0"/>
    <x v="0"/>
    <x v="0"/>
    <x v="0"/>
    <x v="0"/>
    <x v="0"/>
    <x v="0"/>
    <x v="0"/>
    <x v="0"/>
    <x v="0"/>
    <x v="0"/>
    <s v="Delegações Municipais "/>
    <x v="0"/>
    <x v="0"/>
    <x v="0"/>
    <x v="0"/>
    <x v="0"/>
    <x v="0"/>
    <x v="0"/>
    <x v="1"/>
    <x v="0"/>
    <x v="0"/>
    <x v="1"/>
    <x v="0"/>
    <s v="Pagamento a favor do Sr. Péricles Emanuel Ramos, referente a mês de fevereiro 2021, pela prestação de serviço Administrativo no Balção Único de Achada Monte, serviço de fiscalização na zona norte do Concelho e coordenação do serviço de saneamento na zona norte do Concelho, conforme justificativo em anexo"/>
  </r>
  <r>
    <x v="0"/>
    <n v="0"/>
    <n v="0"/>
    <n v="0"/>
    <n v="4859"/>
    <x v="3333"/>
    <x v="0"/>
    <x v="0"/>
    <x v="0"/>
    <s v="03.16.15"/>
    <x v="0"/>
    <x v="0"/>
    <x v="0"/>
    <s v="Direção Financeira"/>
    <s v="03.16.15"/>
    <s v="Direção Financeira"/>
    <s v="03.16.15"/>
    <x v="28"/>
    <x v="0"/>
    <x v="0"/>
    <x v="4"/>
    <x v="1"/>
    <x v="0"/>
    <x v="0"/>
    <x v="0"/>
    <x v="11"/>
    <s v="2021-02-23"/>
    <x v="0"/>
    <n v="4859"/>
    <x v="0"/>
    <m/>
    <x v="0"/>
    <m/>
    <x v="0"/>
    <n v="100474696"/>
    <x v="0"/>
    <x v="0"/>
    <s v="Direção Financeira"/>
    <s v="ORI"/>
    <x v="0"/>
    <m/>
    <x v="0"/>
    <x v="0"/>
    <x v="0"/>
    <x v="0"/>
    <x v="0"/>
    <x v="0"/>
    <x v="0"/>
    <x v="0"/>
    <x v="0"/>
    <x v="0"/>
    <x v="0"/>
    <s v="Direção Financeira"/>
    <x v="0"/>
    <x v="0"/>
    <x v="0"/>
    <x v="0"/>
    <x v="0"/>
    <x v="0"/>
    <x v="0"/>
    <x v="1"/>
    <x v="0"/>
    <x v="0"/>
    <x v="0"/>
    <x v="0"/>
    <s v="Pagamento a favor do Senhor Adilson Fernandes Silva, pela prestação de serviços advocaticios no Gabinete jurídico da Câmara Municipal, referente a mês de fevereiro 2021, conforme justificativo em anexo."/>
  </r>
  <r>
    <x v="0"/>
    <n v="0"/>
    <n v="0"/>
    <n v="0"/>
    <n v="27537"/>
    <x v="3333"/>
    <x v="0"/>
    <x v="0"/>
    <x v="0"/>
    <s v="03.16.15"/>
    <x v="0"/>
    <x v="0"/>
    <x v="0"/>
    <s v="Direção Financeira"/>
    <s v="03.16.15"/>
    <s v="Direção Financeira"/>
    <s v="03.16.15"/>
    <x v="28"/>
    <x v="0"/>
    <x v="0"/>
    <x v="4"/>
    <x v="1"/>
    <x v="0"/>
    <x v="0"/>
    <x v="0"/>
    <x v="11"/>
    <s v="2021-02-23"/>
    <x v="0"/>
    <n v="27537"/>
    <x v="0"/>
    <m/>
    <x v="0"/>
    <m/>
    <x v="322"/>
    <n v="100476245"/>
    <x v="0"/>
    <x v="1"/>
    <s v="Direção Financeira"/>
    <s v="ORI"/>
    <x v="0"/>
    <m/>
    <x v="0"/>
    <x v="0"/>
    <x v="0"/>
    <x v="0"/>
    <x v="0"/>
    <x v="0"/>
    <x v="0"/>
    <x v="0"/>
    <x v="0"/>
    <x v="0"/>
    <x v="0"/>
    <s v="Direção Financeira"/>
    <x v="0"/>
    <x v="0"/>
    <x v="0"/>
    <x v="0"/>
    <x v="0"/>
    <x v="0"/>
    <x v="0"/>
    <x v="1"/>
    <x v="0"/>
    <x v="0"/>
    <x v="1"/>
    <x v="0"/>
    <s v="Pagamento a favor do Senhor Adilson Fernandes Silva, pela prestação de serviços advocaticios no Gabinete jurídico da Câmara Municipal, referente a mês de fevereiro 2021, conforme justificativo em anexo."/>
  </r>
  <r>
    <x v="0"/>
    <n v="0"/>
    <n v="0"/>
    <n v="0"/>
    <n v="1000"/>
    <x v="3334"/>
    <x v="0"/>
    <x v="0"/>
    <x v="0"/>
    <s v="01.25.05.10"/>
    <x v="5"/>
    <x v="2"/>
    <x v="2"/>
    <s v="Saúde"/>
    <s v="01.25.05"/>
    <s v="Saúde"/>
    <s v="01.25.05"/>
    <x v="6"/>
    <x v="0"/>
    <x v="2"/>
    <x v="2"/>
    <x v="1"/>
    <x v="2"/>
    <x v="0"/>
    <x v="0"/>
    <x v="2"/>
    <s v="2021-03-01"/>
    <x v="0"/>
    <n v="1000"/>
    <x v="0"/>
    <m/>
    <x v="0"/>
    <m/>
    <x v="503"/>
    <n v="100476008"/>
    <x v="0"/>
    <x v="1"/>
    <s v="Assistencia social"/>
    <s v="ORI"/>
    <x v="0"/>
    <m/>
    <x v="0"/>
    <x v="0"/>
    <x v="0"/>
    <x v="0"/>
    <x v="0"/>
    <x v="0"/>
    <x v="0"/>
    <x v="0"/>
    <x v="0"/>
    <x v="0"/>
    <x v="0"/>
    <s v="Assistencia social"/>
    <x v="0"/>
    <x v="0"/>
    <x v="0"/>
    <x v="0"/>
    <x v="2"/>
    <x v="0"/>
    <x v="0"/>
    <x v="1"/>
    <x v="0"/>
    <x v="0"/>
    <x v="1"/>
    <x v="0"/>
    <s v="Apoio financeiro a favor da Snhora Bernaldina Tavares, para aquisição da Cesta básica, conforme justificativo em anexo"/>
  </r>
  <r>
    <x v="0"/>
    <n v="0"/>
    <n v="0"/>
    <n v="0"/>
    <n v="30000"/>
    <x v="3335"/>
    <x v="0"/>
    <x v="0"/>
    <x v="0"/>
    <s v="01.25.02.15"/>
    <x v="42"/>
    <x v="2"/>
    <x v="2"/>
    <s v="desporto"/>
    <s v="01.25.02"/>
    <s v="desporto"/>
    <s v="01.25.02"/>
    <x v="7"/>
    <x v="0"/>
    <x v="3"/>
    <x v="3"/>
    <x v="1"/>
    <x v="2"/>
    <x v="0"/>
    <x v="0"/>
    <x v="2"/>
    <s v="2021-03-01"/>
    <x v="0"/>
    <n v="30000"/>
    <x v="0"/>
    <m/>
    <x v="0"/>
    <m/>
    <x v="87"/>
    <n v="100424593"/>
    <x v="0"/>
    <x v="1"/>
    <s v="Incentivos a Associações e Escolas de Iniciação Desportivas"/>
    <s v="ORI"/>
    <x v="0"/>
    <s v="IAEID"/>
    <x v="0"/>
    <x v="0"/>
    <x v="0"/>
    <x v="0"/>
    <x v="0"/>
    <x v="0"/>
    <x v="0"/>
    <x v="0"/>
    <x v="0"/>
    <x v="0"/>
    <x v="0"/>
    <s v="Incentivos a Associações e Escolas de Iniciação Desportivas"/>
    <x v="0"/>
    <x v="0"/>
    <x v="0"/>
    <x v="0"/>
    <x v="2"/>
    <x v="0"/>
    <x v="0"/>
    <x v="1"/>
    <x v="0"/>
    <x v="0"/>
    <x v="1"/>
    <x v="0"/>
    <s v="Atribuição da segunda parcela que corresponda á 30% de subsidio financeiro, do valor da proposta a favor do grupo de Associação Esperança e Paz, do clube de futebol senior, para época desportiva 2021, conforme justificativo em anexo."/>
  </r>
  <r>
    <x v="0"/>
    <n v="0"/>
    <n v="0"/>
    <n v="0"/>
    <n v="33303"/>
    <x v="3336"/>
    <x v="0"/>
    <x v="0"/>
    <x v="0"/>
    <s v="01.25.03.04"/>
    <x v="60"/>
    <x v="2"/>
    <x v="2"/>
    <s v="Emprego e Formação profissional"/>
    <s v="01.25.03"/>
    <s v="Emprego e Formação profissional"/>
    <s v="01.25.03"/>
    <x v="7"/>
    <x v="0"/>
    <x v="3"/>
    <x v="3"/>
    <x v="1"/>
    <x v="2"/>
    <x v="0"/>
    <x v="0"/>
    <x v="2"/>
    <s v="2021-03-23"/>
    <x v="0"/>
    <n v="33303"/>
    <x v="0"/>
    <m/>
    <x v="0"/>
    <m/>
    <x v="171"/>
    <n v="100463693"/>
    <x v="0"/>
    <x v="1"/>
    <s v="Apoio a Estágios Profissionais"/>
    <s v="ORI"/>
    <x v="0"/>
    <s v="AEP"/>
    <x v="0"/>
    <x v="0"/>
    <x v="0"/>
    <x v="0"/>
    <x v="0"/>
    <x v="0"/>
    <x v="0"/>
    <x v="0"/>
    <x v="0"/>
    <x v="0"/>
    <x v="0"/>
    <s v="Apoio a Estágios Profissionais"/>
    <x v="0"/>
    <x v="0"/>
    <x v="0"/>
    <x v="0"/>
    <x v="2"/>
    <x v="0"/>
    <x v="0"/>
    <x v="1"/>
    <x v="0"/>
    <x v="0"/>
    <x v="1"/>
    <x v="0"/>
    <s v="Subsidio mensal de estágio na Direção de juventude, cultura e desporto, atribuido o Senhor Pedro Nunes da Veiga, referente a mês de março 2021, conforme justificativo em anexo.   "/>
  </r>
  <r>
    <x v="0"/>
    <n v="0"/>
    <n v="0"/>
    <n v="0"/>
    <n v="5828"/>
    <x v="3337"/>
    <x v="0"/>
    <x v="0"/>
    <x v="0"/>
    <s v="03.16.21"/>
    <x v="43"/>
    <x v="0"/>
    <x v="0"/>
    <s v="Dir. Turismo, Investimento e Emprendedorismo"/>
    <s v="03.16.21"/>
    <s v="Dir. Turismo, Investimento e Emprendedorismo"/>
    <s v="03.16.21"/>
    <x v="0"/>
    <x v="0"/>
    <x v="0"/>
    <x v="0"/>
    <x v="0"/>
    <x v="0"/>
    <x v="0"/>
    <x v="0"/>
    <x v="11"/>
    <s v="2021-02-26"/>
    <x v="0"/>
    <n v="5828"/>
    <x v="0"/>
    <m/>
    <x v="0"/>
    <m/>
    <x v="0"/>
    <n v="100474696"/>
    <x v="0"/>
    <x v="0"/>
    <s v="Dir. Turismo, Investimento e Emprendedorismo"/>
    <s v="ORI"/>
    <x v="0"/>
    <m/>
    <x v="0"/>
    <x v="0"/>
    <x v="0"/>
    <x v="0"/>
    <x v="0"/>
    <x v="0"/>
    <x v="0"/>
    <x v="0"/>
    <x v="0"/>
    <x v="0"/>
    <x v="0"/>
    <s v="Dir. Turismo, Investimento e Emprendedorismo"/>
    <x v="0"/>
    <x v="0"/>
    <x v="0"/>
    <x v="0"/>
    <x v="0"/>
    <x v="0"/>
    <x v="0"/>
    <x v="0"/>
    <x v="0"/>
    <x v="0"/>
    <x v="0"/>
    <x v="0"/>
    <s v="PAgto a favor da Vereadora MAxima Moreno, referente a Fevereiro 2021 "/>
  </r>
  <r>
    <x v="0"/>
    <n v="0"/>
    <n v="0"/>
    <n v="0"/>
    <n v="583"/>
    <x v="3337"/>
    <x v="0"/>
    <x v="0"/>
    <x v="0"/>
    <s v="03.16.21"/>
    <x v="43"/>
    <x v="0"/>
    <x v="0"/>
    <s v="Dir. Turismo, Investimento e Emprendedorismo"/>
    <s v="03.16.21"/>
    <s v="Dir. Turismo, Investimento e Emprendedorismo"/>
    <s v="03.16.21"/>
    <x v="51"/>
    <x v="0"/>
    <x v="0"/>
    <x v="4"/>
    <x v="1"/>
    <x v="0"/>
    <x v="0"/>
    <x v="0"/>
    <x v="11"/>
    <s v="2021-02-26"/>
    <x v="0"/>
    <n v="583"/>
    <x v="0"/>
    <m/>
    <x v="0"/>
    <m/>
    <x v="0"/>
    <n v="100474696"/>
    <x v="0"/>
    <x v="0"/>
    <s v="Dir. Turismo, Investimento e Emprendedorismo"/>
    <s v="ORI"/>
    <x v="0"/>
    <m/>
    <x v="0"/>
    <x v="0"/>
    <x v="0"/>
    <x v="0"/>
    <x v="0"/>
    <x v="0"/>
    <x v="0"/>
    <x v="0"/>
    <x v="0"/>
    <x v="0"/>
    <x v="0"/>
    <s v="Dir. Turismo, Investimento e Emprendedorismo"/>
    <x v="0"/>
    <x v="0"/>
    <x v="0"/>
    <x v="0"/>
    <x v="0"/>
    <x v="0"/>
    <x v="0"/>
    <x v="0"/>
    <x v="0"/>
    <x v="0"/>
    <x v="0"/>
    <x v="0"/>
    <s v="PAgto a favor da Vereadora MAxima Moreno, referente a Fevereiro 2021 "/>
  </r>
  <r>
    <x v="0"/>
    <n v="0"/>
    <n v="0"/>
    <n v="0"/>
    <n v="6411"/>
    <x v="3338"/>
    <x v="0"/>
    <x v="1"/>
    <x v="0"/>
    <s v="80.02.01"/>
    <x v="1"/>
    <x v="1"/>
    <x v="1"/>
    <s v="Retenções Iur"/>
    <s v="80.02.01"/>
    <s v="Retenções Iur"/>
    <s v="80.02.01"/>
    <x v="1"/>
    <x v="0"/>
    <x v="1"/>
    <x v="0"/>
    <x v="0"/>
    <x v="1"/>
    <x v="1"/>
    <x v="0"/>
    <x v="11"/>
    <s v="2021-02-26"/>
    <x v="0"/>
    <n v="6411"/>
    <x v="0"/>
    <m/>
    <x v="0"/>
    <m/>
    <x v="0"/>
    <n v="100474696"/>
    <x v="0"/>
    <x v="1"/>
    <s v="Retenções Iur"/>
    <s v="ORI"/>
    <x v="0"/>
    <s v="RIUR"/>
    <x v="0"/>
    <x v="0"/>
    <x v="0"/>
    <x v="0"/>
    <x v="0"/>
    <x v="0"/>
    <x v="0"/>
    <x v="0"/>
    <x v="0"/>
    <x v="0"/>
    <x v="0"/>
    <s v="Retenções Iur"/>
    <x v="0"/>
    <x v="0"/>
    <x v="0"/>
    <x v="0"/>
    <x v="1"/>
    <x v="0"/>
    <x v="0"/>
    <x v="1"/>
    <x v="0"/>
    <x v="1"/>
    <x v="1"/>
    <x v="0"/>
    <s v="RETENCAO OT"/>
  </r>
  <r>
    <x v="0"/>
    <n v="0"/>
    <n v="0"/>
    <n v="0"/>
    <n v="5934"/>
    <x v="3337"/>
    <x v="0"/>
    <x v="0"/>
    <x v="0"/>
    <s v="03.16.21"/>
    <x v="43"/>
    <x v="0"/>
    <x v="0"/>
    <s v="Dir. Turismo, Investimento e Emprendedorismo"/>
    <s v="03.16.21"/>
    <s v="Dir. Turismo, Investimento e Emprendedorismo"/>
    <s v="03.16.21"/>
    <x v="0"/>
    <x v="0"/>
    <x v="0"/>
    <x v="0"/>
    <x v="0"/>
    <x v="0"/>
    <x v="0"/>
    <x v="0"/>
    <x v="11"/>
    <s v="2021-02-26"/>
    <x v="0"/>
    <n v="5934"/>
    <x v="0"/>
    <m/>
    <x v="0"/>
    <m/>
    <x v="1"/>
    <n v="100474706"/>
    <x v="0"/>
    <x v="2"/>
    <s v="Dir. Turismo, Investimento e Emprendedorismo"/>
    <s v="ORI"/>
    <x v="0"/>
    <m/>
    <x v="0"/>
    <x v="0"/>
    <x v="0"/>
    <x v="0"/>
    <x v="0"/>
    <x v="0"/>
    <x v="0"/>
    <x v="0"/>
    <x v="0"/>
    <x v="0"/>
    <x v="0"/>
    <s v="Dir. Turismo, Investimento e Emprendedorismo"/>
    <x v="0"/>
    <x v="0"/>
    <x v="0"/>
    <x v="0"/>
    <x v="0"/>
    <x v="0"/>
    <x v="0"/>
    <x v="0"/>
    <x v="0"/>
    <x v="0"/>
    <x v="2"/>
    <x v="0"/>
    <s v="PAgto a favor da Vereadora MAxima Moreno, referente a Fevereiro 2021 "/>
  </r>
  <r>
    <x v="0"/>
    <n v="0"/>
    <n v="0"/>
    <n v="0"/>
    <n v="594"/>
    <x v="3337"/>
    <x v="0"/>
    <x v="0"/>
    <x v="0"/>
    <s v="03.16.21"/>
    <x v="43"/>
    <x v="0"/>
    <x v="0"/>
    <s v="Dir. Turismo, Investimento e Emprendedorismo"/>
    <s v="03.16.21"/>
    <s v="Dir. Turismo, Investimento e Emprendedorismo"/>
    <s v="03.16.21"/>
    <x v="51"/>
    <x v="0"/>
    <x v="0"/>
    <x v="4"/>
    <x v="1"/>
    <x v="0"/>
    <x v="0"/>
    <x v="0"/>
    <x v="11"/>
    <s v="2021-02-26"/>
    <x v="0"/>
    <n v="594"/>
    <x v="0"/>
    <m/>
    <x v="0"/>
    <m/>
    <x v="1"/>
    <n v="100474706"/>
    <x v="0"/>
    <x v="2"/>
    <s v="Dir. Turismo, Investimento e Emprendedorismo"/>
    <s v="ORI"/>
    <x v="0"/>
    <m/>
    <x v="0"/>
    <x v="0"/>
    <x v="0"/>
    <x v="0"/>
    <x v="0"/>
    <x v="0"/>
    <x v="0"/>
    <x v="0"/>
    <x v="0"/>
    <x v="0"/>
    <x v="0"/>
    <s v="Dir. Turismo, Investimento e Emprendedorismo"/>
    <x v="0"/>
    <x v="0"/>
    <x v="0"/>
    <x v="0"/>
    <x v="0"/>
    <x v="0"/>
    <x v="0"/>
    <x v="0"/>
    <x v="0"/>
    <x v="0"/>
    <x v="2"/>
    <x v="0"/>
    <s v="PAgto a favor da Vereadora MAxima Moreno, referente a Fevereiro 2021 "/>
  </r>
  <r>
    <x v="0"/>
    <n v="0"/>
    <n v="0"/>
    <n v="0"/>
    <n v="6528"/>
    <x v="3339"/>
    <x v="0"/>
    <x v="1"/>
    <x v="0"/>
    <s v="80.02.10.01"/>
    <x v="2"/>
    <x v="1"/>
    <x v="1"/>
    <s v="Outros"/>
    <s v="80.02.10"/>
    <s v="Outros"/>
    <s v="80.02.10"/>
    <x v="2"/>
    <x v="0"/>
    <x v="1"/>
    <x v="0"/>
    <x v="0"/>
    <x v="1"/>
    <x v="1"/>
    <x v="0"/>
    <x v="11"/>
    <s v="2021-02-26"/>
    <x v="0"/>
    <n v="6528"/>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69838"/>
    <x v="3337"/>
    <x v="0"/>
    <x v="0"/>
    <x v="0"/>
    <s v="03.16.21"/>
    <x v="43"/>
    <x v="0"/>
    <x v="0"/>
    <s v="Dir. Turismo, Investimento e Emprendedorismo"/>
    <s v="03.16.21"/>
    <s v="Dir. Turismo, Investimento e Emprendedorismo"/>
    <s v="03.16.21"/>
    <x v="0"/>
    <x v="0"/>
    <x v="0"/>
    <x v="0"/>
    <x v="0"/>
    <x v="0"/>
    <x v="0"/>
    <x v="0"/>
    <x v="11"/>
    <s v="2021-02-26"/>
    <x v="0"/>
    <n v="69838"/>
    <x v="0"/>
    <m/>
    <x v="0"/>
    <m/>
    <x v="91"/>
    <n v="100478954"/>
    <x v="0"/>
    <x v="1"/>
    <s v="Dir. Turismo, Investimento e Emprendedorismo"/>
    <s v="ORI"/>
    <x v="0"/>
    <m/>
    <x v="0"/>
    <x v="0"/>
    <x v="0"/>
    <x v="0"/>
    <x v="0"/>
    <x v="0"/>
    <x v="0"/>
    <x v="0"/>
    <x v="0"/>
    <x v="0"/>
    <x v="0"/>
    <s v="Dir. Turismo, Investimento e Emprendedorismo"/>
    <x v="0"/>
    <x v="0"/>
    <x v="0"/>
    <x v="0"/>
    <x v="0"/>
    <x v="0"/>
    <x v="0"/>
    <x v="0"/>
    <x v="0"/>
    <x v="0"/>
    <x v="1"/>
    <x v="0"/>
    <s v="PAgto a favor da Vereadora MAxima Moreno, referente a Fevereiro 2021 "/>
  </r>
  <r>
    <x v="0"/>
    <n v="0"/>
    <n v="0"/>
    <n v="0"/>
    <n v="6983"/>
    <x v="3337"/>
    <x v="0"/>
    <x v="0"/>
    <x v="0"/>
    <s v="03.16.21"/>
    <x v="43"/>
    <x v="0"/>
    <x v="0"/>
    <s v="Dir. Turismo, Investimento e Emprendedorismo"/>
    <s v="03.16.21"/>
    <s v="Dir. Turismo, Investimento e Emprendedorismo"/>
    <s v="03.16.21"/>
    <x v="51"/>
    <x v="0"/>
    <x v="0"/>
    <x v="4"/>
    <x v="1"/>
    <x v="0"/>
    <x v="0"/>
    <x v="0"/>
    <x v="11"/>
    <s v="2021-02-26"/>
    <x v="0"/>
    <n v="6983"/>
    <x v="0"/>
    <m/>
    <x v="0"/>
    <m/>
    <x v="91"/>
    <n v="100478954"/>
    <x v="0"/>
    <x v="1"/>
    <s v="Dir. Turismo, Investimento e Emprendedorismo"/>
    <s v="ORI"/>
    <x v="0"/>
    <m/>
    <x v="0"/>
    <x v="0"/>
    <x v="0"/>
    <x v="0"/>
    <x v="0"/>
    <x v="0"/>
    <x v="0"/>
    <x v="0"/>
    <x v="0"/>
    <x v="0"/>
    <x v="0"/>
    <s v="Dir. Turismo, Investimento e Emprendedorismo"/>
    <x v="0"/>
    <x v="0"/>
    <x v="0"/>
    <x v="0"/>
    <x v="0"/>
    <x v="0"/>
    <x v="0"/>
    <x v="0"/>
    <x v="0"/>
    <x v="0"/>
    <x v="1"/>
    <x v="0"/>
    <s v="PAgto a favor da Vereadora MAxima Moreno, referente a Fevereiro 2021 "/>
  </r>
  <r>
    <x v="0"/>
    <n v="0"/>
    <n v="0"/>
    <n v="0"/>
    <n v="7560"/>
    <x v="3340"/>
    <x v="0"/>
    <x v="1"/>
    <x v="0"/>
    <s v="80.02.01"/>
    <x v="1"/>
    <x v="1"/>
    <x v="1"/>
    <s v="Retenções Iur"/>
    <s v="80.02.01"/>
    <s v="Retenções Iur"/>
    <s v="80.02.01"/>
    <x v="1"/>
    <x v="0"/>
    <x v="1"/>
    <x v="0"/>
    <x v="0"/>
    <x v="1"/>
    <x v="1"/>
    <x v="0"/>
    <x v="11"/>
    <s v="2021-02-23"/>
    <x v="0"/>
    <n v="7560"/>
    <x v="0"/>
    <m/>
    <x v="0"/>
    <m/>
    <x v="0"/>
    <n v="100474696"/>
    <x v="0"/>
    <x v="1"/>
    <s v="Retenções Iur"/>
    <s v="ORI"/>
    <x v="0"/>
    <s v="RIUR"/>
    <x v="0"/>
    <x v="0"/>
    <x v="0"/>
    <x v="0"/>
    <x v="0"/>
    <x v="0"/>
    <x v="0"/>
    <x v="0"/>
    <x v="0"/>
    <x v="0"/>
    <x v="0"/>
    <s v="Retenções Iur"/>
    <x v="0"/>
    <x v="0"/>
    <x v="0"/>
    <x v="0"/>
    <x v="1"/>
    <x v="0"/>
    <x v="0"/>
    <x v="1"/>
    <x v="0"/>
    <x v="1"/>
    <x v="1"/>
    <x v="0"/>
    <s v="RETENCAO OT"/>
  </r>
  <r>
    <x v="0"/>
    <n v="0"/>
    <n v="0"/>
    <n v="0"/>
    <n v="2300"/>
    <x v="3341"/>
    <x v="0"/>
    <x v="1"/>
    <x v="0"/>
    <s v="80.02.01"/>
    <x v="1"/>
    <x v="1"/>
    <x v="1"/>
    <s v="Retenções Iur"/>
    <s v="80.02.01"/>
    <s v="Retenções Iur"/>
    <s v="80.02.01"/>
    <x v="1"/>
    <x v="0"/>
    <x v="1"/>
    <x v="0"/>
    <x v="0"/>
    <x v="1"/>
    <x v="1"/>
    <x v="0"/>
    <x v="11"/>
    <s v="2021-02-19"/>
    <x v="0"/>
    <n v="2300"/>
    <x v="0"/>
    <m/>
    <x v="0"/>
    <m/>
    <x v="0"/>
    <n v="100474696"/>
    <x v="0"/>
    <x v="1"/>
    <s v="Retenções Iur"/>
    <s v="ORI"/>
    <x v="0"/>
    <s v="RIUR"/>
    <x v="0"/>
    <x v="0"/>
    <x v="0"/>
    <x v="0"/>
    <x v="0"/>
    <x v="0"/>
    <x v="0"/>
    <x v="0"/>
    <x v="0"/>
    <x v="0"/>
    <x v="0"/>
    <s v="Retenções Iur"/>
    <x v="0"/>
    <x v="0"/>
    <x v="0"/>
    <x v="0"/>
    <x v="1"/>
    <x v="0"/>
    <x v="0"/>
    <x v="1"/>
    <x v="0"/>
    <x v="1"/>
    <x v="1"/>
    <x v="0"/>
    <s v="RETENCAO OT"/>
  </r>
  <r>
    <x v="0"/>
    <n v="0"/>
    <n v="0"/>
    <n v="0"/>
    <n v="12508"/>
    <x v="3342"/>
    <x v="0"/>
    <x v="0"/>
    <x v="0"/>
    <s v="03.16.15"/>
    <x v="0"/>
    <x v="0"/>
    <x v="0"/>
    <s v="Direção Financeira"/>
    <s v="03.16.15"/>
    <s v="Direção Financeira"/>
    <s v="03.16.15"/>
    <x v="8"/>
    <x v="0"/>
    <x v="0"/>
    <x v="4"/>
    <x v="1"/>
    <x v="0"/>
    <x v="0"/>
    <x v="0"/>
    <x v="2"/>
    <s v="2021-03-05"/>
    <x v="0"/>
    <n v="12508"/>
    <x v="0"/>
    <m/>
    <x v="0"/>
    <m/>
    <x v="121"/>
    <n v="100391760"/>
    <x v="0"/>
    <x v="1"/>
    <s v="Direção Financeira"/>
    <s v="ORI"/>
    <x v="0"/>
    <m/>
    <x v="0"/>
    <x v="0"/>
    <x v="0"/>
    <x v="0"/>
    <x v="0"/>
    <x v="0"/>
    <x v="0"/>
    <x v="0"/>
    <x v="0"/>
    <x v="0"/>
    <x v="0"/>
    <s v="Direção Financeira"/>
    <x v="0"/>
    <x v="0"/>
    <x v="0"/>
    <x v="0"/>
    <x v="0"/>
    <x v="0"/>
    <x v="0"/>
    <x v="1"/>
    <x v="0"/>
    <x v="0"/>
    <x v="1"/>
    <x v="0"/>
    <s v="Pagto a favor da Caetano Auto, pelos serviços de manutenção na viatura Toyota coaster ST-96-QP conforme documento em anexo."/>
  </r>
  <r>
    <x v="0"/>
    <n v="0"/>
    <n v="0"/>
    <n v="0"/>
    <n v="358527"/>
    <x v="3343"/>
    <x v="0"/>
    <x v="0"/>
    <x v="0"/>
    <s v="01.27.04.10"/>
    <x v="26"/>
    <x v="3"/>
    <x v="4"/>
    <s v="Infra-Estruturas e Transportes"/>
    <s v="01.27.04"/>
    <s v="Infra-Estruturas e Transportes"/>
    <s v="01.27.04"/>
    <x v="7"/>
    <x v="0"/>
    <x v="3"/>
    <x v="3"/>
    <x v="1"/>
    <x v="2"/>
    <x v="0"/>
    <x v="0"/>
    <x v="1"/>
    <s v="2021-04-01"/>
    <x v="1"/>
    <n v="358527"/>
    <x v="0"/>
    <m/>
    <x v="0"/>
    <m/>
    <x v="11"/>
    <n v="100474693"/>
    <x v="0"/>
    <x v="1"/>
    <s v="Plano de Mitigação as secas e maus anos agrícolas"/>
    <s v="ORI"/>
    <x v="0"/>
    <m/>
    <x v="0"/>
    <x v="0"/>
    <x v="0"/>
    <x v="0"/>
    <x v="0"/>
    <x v="0"/>
    <x v="0"/>
    <x v="0"/>
    <x v="0"/>
    <x v="0"/>
    <x v="0"/>
    <s v="Plano de Mitigação as secas e maus anos agrícolas"/>
    <x v="0"/>
    <x v="0"/>
    <x v="0"/>
    <x v="0"/>
    <x v="2"/>
    <x v="0"/>
    <x v="0"/>
    <x v="1"/>
    <x v="0"/>
    <x v="0"/>
    <x v="1"/>
    <x v="0"/>
    <s v="Despesas realizadas com o pagamento do pessoal empregue nos trabalhos de muros em cutelo Miranda no âmbito do programa plano nde emergencia mitigação as secas e maus anos agriculas em Cabo Verde, conforme justificativo em anexo."/>
  </r>
  <r>
    <x v="0"/>
    <n v="0"/>
    <n v="0"/>
    <n v="0"/>
    <n v="35325"/>
    <x v="3344"/>
    <x v="0"/>
    <x v="1"/>
    <x v="0"/>
    <s v="80.02.01"/>
    <x v="1"/>
    <x v="1"/>
    <x v="1"/>
    <s v="Retenções Iur"/>
    <s v="80.02.01"/>
    <s v="Retenções Iur"/>
    <s v="80.02.01"/>
    <x v="1"/>
    <x v="0"/>
    <x v="1"/>
    <x v="0"/>
    <x v="0"/>
    <x v="1"/>
    <x v="1"/>
    <x v="0"/>
    <x v="1"/>
    <s v="2021-04-09"/>
    <x v="1"/>
    <n v="35325"/>
    <x v="0"/>
    <m/>
    <x v="0"/>
    <m/>
    <x v="0"/>
    <n v="100474696"/>
    <x v="0"/>
    <x v="1"/>
    <s v="Retenções Iur"/>
    <s v="ORI"/>
    <x v="0"/>
    <s v="RIUR"/>
    <x v="0"/>
    <x v="0"/>
    <x v="0"/>
    <x v="0"/>
    <x v="0"/>
    <x v="0"/>
    <x v="0"/>
    <x v="0"/>
    <x v="0"/>
    <x v="0"/>
    <x v="0"/>
    <s v="Retenções Iur"/>
    <x v="0"/>
    <x v="0"/>
    <x v="0"/>
    <x v="0"/>
    <x v="1"/>
    <x v="0"/>
    <x v="0"/>
    <x v="1"/>
    <x v="0"/>
    <x v="1"/>
    <x v="1"/>
    <x v="0"/>
    <s v="RETENCAO OT"/>
  </r>
  <r>
    <x v="0"/>
    <n v="0"/>
    <n v="0"/>
    <n v="0"/>
    <n v="126"/>
    <x v="3345"/>
    <x v="0"/>
    <x v="1"/>
    <x v="0"/>
    <s v="03.03.10"/>
    <x v="10"/>
    <x v="0"/>
    <x v="3"/>
    <s v="Receitas Da Câmara"/>
    <s v="03.03.10"/>
    <s v="Receitas Da Câmara"/>
    <s v="03.03.10"/>
    <x v="20"/>
    <x v="0"/>
    <x v="4"/>
    <x v="7"/>
    <x v="1"/>
    <x v="0"/>
    <x v="1"/>
    <x v="0"/>
    <x v="3"/>
    <s v="2021-05-17"/>
    <x v="1"/>
    <n v="12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160"/>
    <x v="3346"/>
    <x v="0"/>
    <x v="1"/>
    <x v="0"/>
    <s v="03.03.10"/>
    <x v="10"/>
    <x v="0"/>
    <x v="3"/>
    <s v="Receitas Da Câmara"/>
    <s v="03.03.10"/>
    <s v="Receitas Da Câmara"/>
    <s v="03.03.10"/>
    <x v="16"/>
    <x v="0"/>
    <x v="4"/>
    <x v="6"/>
    <x v="1"/>
    <x v="0"/>
    <x v="1"/>
    <x v="0"/>
    <x v="3"/>
    <s v="2021-05-17"/>
    <x v="1"/>
    <n v="5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60"/>
    <x v="3347"/>
    <x v="0"/>
    <x v="1"/>
    <x v="0"/>
    <s v="03.03.10"/>
    <x v="10"/>
    <x v="0"/>
    <x v="3"/>
    <s v="Receitas Da Câmara"/>
    <s v="03.03.10"/>
    <s v="Receitas Da Câmara"/>
    <s v="03.03.10"/>
    <x v="22"/>
    <x v="0"/>
    <x v="4"/>
    <x v="6"/>
    <x v="1"/>
    <x v="0"/>
    <x v="1"/>
    <x v="0"/>
    <x v="3"/>
    <s v="2021-05-17"/>
    <x v="1"/>
    <n v="3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3348"/>
    <x v="0"/>
    <x v="1"/>
    <x v="0"/>
    <s v="03.03.10"/>
    <x v="10"/>
    <x v="0"/>
    <x v="3"/>
    <s v="Receitas Da Câmara"/>
    <s v="03.03.10"/>
    <s v="Receitas Da Câmara"/>
    <s v="03.03.10"/>
    <x v="55"/>
    <x v="0"/>
    <x v="4"/>
    <x v="6"/>
    <x v="1"/>
    <x v="0"/>
    <x v="1"/>
    <x v="0"/>
    <x v="3"/>
    <s v="2021-05-17"/>
    <x v="1"/>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800"/>
    <x v="3349"/>
    <x v="0"/>
    <x v="1"/>
    <x v="0"/>
    <s v="03.03.10"/>
    <x v="10"/>
    <x v="0"/>
    <x v="3"/>
    <s v="Receitas Da Câmara"/>
    <s v="03.03.10"/>
    <s v="Receitas Da Câmara"/>
    <s v="03.03.10"/>
    <x v="21"/>
    <x v="0"/>
    <x v="0"/>
    <x v="8"/>
    <x v="1"/>
    <x v="0"/>
    <x v="1"/>
    <x v="0"/>
    <x v="3"/>
    <s v="2021-05-17"/>
    <x v="1"/>
    <n v="4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
    <x v="3350"/>
    <x v="0"/>
    <x v="1"/>
    <x v="0"/>
    <s v="03.03.10"/>
    <x v="10"/>
    <x v="0"/>
    <x v="3"/>
    <s v="Receitas Da Câmara"/>
    <s v="03.03.10"/>
    <s v="Receitas Da Câmara"/>
    <s v="03.03.10"/>
    <x v="15"/>
    <x v="0"/>
    <x v="4"/>
    <x v="6"/>
    <x v="1"/>
    <x v="0"/>
    <x v="1"/>
    <x v="0"/>
    <x v="3"/>
    <s v="2021-05-17"/>
    <x v="1"/>
    <n v="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
    <x v="3351"/>
    <x v="0"/>
    <x v="1"/>
    <x v="0"/>
    <s v="03.03.10"/>
    <x v="10"/>
    <x v="0"/>
    <x v="3"/>
    <s v="Receitas Da Câmara"/>
    <s v="03.03.10"/>
    <s v="Receitas Da Câmara"/>
    <s v="03.03.10"/>
    <x v="23"/>
    <x v="0"/>
    <x v="4"/>
    <x v="7"/>
    <x v="1"/>
    <x v="0"/>
    <x v="1"/>
    <x v="0"/>
    <x v="3"/>
    <s v="2021-05-17"/>
    <x v="1"/>
    <n v="3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50"/>
    <x v="3352"/>
    <x v="0"/>
    <x v="1"/>
    <x v="0"/>
    <s v="03.03.10"/>
    <x v="10"/>
    <x v="0"/>
    <x v="3"/>
    <s v="Receitas Da Câmara"/>
    <s v="03.03.10"/>
    <s v="Receitas Da Câmara"/>
    <s v="03.03.10"/>
    <x v="14"/>
    <x v="0"/>
    <x v="4"/>
    <x v="6"/>
    <x v="1"/>
    <x v="0"/>
    <x v="1"/>
    <x v="0"/>
    <x v="3"/>
    <s v="2021-05-17"/>
    <x v="1"/>
    <n v="3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9396"/>
    <x v="3353"/>
    <x v="0"/>
    <x v="1"/>
    <x v="0"/>
    <s v="03.03.10"/>
    <x v="10"/>
    <x v="0"/>
    <x v="3"/>
    <s v="Receitas Da Câmara"/>
    <s v="03.03.10"/>
    <s v="Receitas Da Câmara"/>
    <s v="03.03.10"/>
    <x v="13"/>
    <x v="0"/>
    <x v="0"/>
    <x v="0"/>
    <x v="1"/>
    <x v="0"/>
    <x v="1"/>
    <x v="0"/>
    <x v="3"/>
    <s v="2021-05-17"/>
    <x v="1"/>
    <n v="2939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030"/>
    <x v="3354"/>
    <x v="0"/>
    <x v="0"/>
    <x v="0"/>
    <s v="01.27.02.11"/>
    <x v="28"/>
    <x v="3"/>
    <x v="4"/>
    <s v="Saneamento básico"/>
    <s v="01.27.02"/>
    <s v="Saneamento básico"/>
    <s v="01.27.02"/>
    <x v="7"/>
    <x v="0"/>
    <x v="3"/>
    <x v="3"/>
    <x v="1"/>
    <x v="2"/>
    <x v="0"/>
    <x v="0"/>
    <x v="4"/>
    <s v="2021-06-23"/>
    <x v="1"/>
    <n v="13030"/>
    <x v="0"/>
    <m/>
    <x v="0"/>
    <m/>
    <x v="235"/>
    <n v="100474938"/>
    <x v="0"/>
    <x v="1"/>
    <s v="Reforço do saneamento básico"/>
    <s v="ORI"/>
    <x v="0"/>
    <m/>
    <x v="0"/>
    <x v="0"/>
    <x v="0"/>
    <x v="0"/>
    <x v="0"/>
    <x v="0"/>
    <x v="0"/>
    <x v="0"/>
    <x v="0"/>
    <x v="0"/>
    <x v="0"/>
    <s v="Reforço do saneamento básico"/>
    <x v="0"/>
    <x v="0"/>
    <x v="0"/>
    <x v="0"/>
    <x v="2"/>
    <x v="0"/>
    <x v="0"/>
    <x v="1"/>
    <x v="0"/>
    <x v="0"/>
    <x v="1"/>
    <x v="0"/>
    <s v="Pgmt a favor da Senhora Nerida Gomes Sanches, pela prestação de serviço de limpeza urbana, referente a mês de junho 2021, conforme justificativo em anexo."/>
  </r>
  <r>
    <x v="0"/>
    <n v="0"/>
    <n v="0"/>
    <n v="0"/>
    <n v="2300"/>
    <x v="3355"/>
    <x v="0"/>
    <x v="1"/>
    <x v="0"/>
    <s v="80.02.01"/>
    <x v="1"/>
    <x v="1"/>
    <x v="1"/>
    <s v="Retenções Iur"/>
    <s v="80.02.01"/>
    <s v="Retenções Iur"/>
    <s v="80.02.01"/>
    <x v="1"/>
    <x v="0"/>
    <x v="1"/>
    <x v="0"/>
    <x v="0"/>
    <x v="1"/>
    <x v="1"/>
    <x v="0"/>
    <x v="4"/>
    <s v="2021-06-23"/>
    <x v="1"/>
    <n v="2300"/>
    <x v="0"/>
    <m/>
    <x v="0"/>
    <m/>
    <x v="0"/>
    <n v="100474696"/>
    <x v="0"/>
    <x v="1"/>
    <s v="Retenções Iur"/>
    <s v="ORI"/>
    <x v="0"/>
    <s v="RIUR"/>
    <x v="0"/>
    <x v="0"/>
    <x v="0"/>
    <x v="0"/>
    <x v="0"/>
    <x v="0"/>
    <x v="0"/>
    <x v="0"/>
    <x v="0"/>
    <x v="0"/>
    <x v="0"/>
    <s v="Retenções Iur"/>
    <x v="0"/>
    <x v="0"/>
    <x v="0"/>
    <x v="0"/>
    <x v="1"/>
    <x v="0"/>
    <x v="0"/>
    <x v="1"/>
    <x v="0"/>
    <x v="1"/>
    <x v="1"/>
    <x v="0"/>
    <s v="RETENCAO OT"/>
  </r>
  <r>
    <x v="1"/>
    <n v="0"/>
    <n v="0"/>
    <n v="0"/>
    <n v="15000"/>
    <x v="3356"/>
    <x v="0"/>
    <x v="0"/>
    <x v="0"/>
    <s v="01.28.01.07"/>
    <x v="37"/>
    <x v="6"/>
    <x v="7"/>
    <s v="Habitação Social"/>
    <s v="01.28.01"/>
    <s v="Habitação Social"/>
    <s v="01.28.01"/>
    <x v="26"/>
    <x v="0"/>
    <x v="0"/>
    <x v="0"/>
    <x v="1"/>
    <x v="2"/>
    <x v="2"/>
    <x v="0"/>
    <x v="4"/>
    <s v="2021-06-15"/>
    <x v="1"/>
    <n v="15000"/>
    <x v="0"/>
    <m/>
    <x v="0"/>
    <m/>
    <x v="0"/>
    <n v="100474696"/>
    <x v="0"/>
    <x v="0"/>
    <s v="Reabilitação de Habitações Sociais"/>
    <s v="ORI"/>
    <x v="0"/>
    <s v="RHS"/>
    <x v="0"/>
    <x v="0"/>
    <x v="0"/>
    <x v="0"/>
    <x v="0"/>
    <x v="0"/>
    <x v="0"/>
    <x v="0"/>
    <x v="0"/>
    <x v="0"/>
    <x v="0"/>
    <s v="Reabilitação de Habitações Sociais"/>
    <x v="0"/>
    <x v="0"/>
    <x v="0"/>
    <x v="0"/>
    <x v="2"/>
    <x v="0"/>
    <x v="0"/>
    <x v="1"/>
    <x v="0"/>
    <x v="0"/>
    <x v="0"/>
    <x v="0"/>
    <s v="Pagto a favor do Advogado Dr Helio Sanches, pela 3ª prestação dos honorários pendentes do parecer jurídico dos processos de Tâmega Energy Solution, S.A em anexo.  "/>
  </r>
  <r>
    <x v="1"/>
    <n v="0"/>
    <n v="0"/>
    <n v="0"/>
    <n v="85000"/>
    <x v="3356"/>
    <x v="0"/>
    <x v="0"/>
    <x v="0"/>
    <s v="01.28.01.07"/>
    <x v="37"/>
    <x v="6"/>
    <x v="7"/>
    <s v="Habitação Social"/>
    <s v="01.28.01"/>
    <s v="Habitação Social"/>
    <s v="01.28.01"/>
    <x v="26"/>
    <x v="0"/>
    <x v="0"/>
    <x v="0"/>
    <x v="1"/>
    <x v="2"/>
    <x v="2"/>
    <x v="0"/>
    <x v="4"/>
    <s v="2021-06-15"/>
    <x v="1"/>
    <n v="85000"/>
    <x v="0"/>
    <m/>
    <x v="0"/>
    <m/>
    <x v="504"/>
    <n v="100037999"/>
    <x v="0"/>
    <x v="1"/>
    <s v="Reabilitação de Habitações Sociais"/>
    <s v="ORI"/>
    <x v="0"/>
    <s v="RHS"/>
    <x v="0"/>
    <x v="0"/>
    <x v="0"/>
    <x v="0"/>
    <x v="0"/>
    <x v="0"/>
    <x v="0"/>
    <x v="0"/>
    <x v="0"/>
    <x v="0"/>
    <x v="0"/>
    <s v="Reabilitação de Habitações Sociais"/>
    <x v="0"/>
    <x v="0"/>
    <x v="0"/>
    <x v="0"/>
    <x v="2"/>
    <x v="0"/>
    <x v="0"/>
    <x v="1"/>
    <x v="0"/>
    <x v="0"/>
    <x v="1"/>
    <x v="0"/>
    <s v="Pagto a favor do Advogado Dr Helio Sanches, pela 3ª prestação dos honorários pendentes do parecer jurídico dos processos de Tâmega Energy Solution, S.A em anexo.  "/>
  </r>
  <r>
    <x v="0"/>
    <n v="0"/>
    <n v="0"/>
    <n v="0"/>
    <n v="2300"/>
    <x v="3354"/>
    <x v="0"/>
    <x v="0"/>
    <x v="0"/>
    <s v="01.27.02.11"/>
    <x v="28"/>
    <x v="3"/>
    <x v="4"/>
    <s v="Saneamento básico"/>
    <s v="01.27.02"/>
    <s v="Saneamento básico"/>
    <s v="01.27.02"/>
    <x v="7"/>
    <x v="0"/>
    <x v="3"/>
    <x v="3"/>
    <x v="1"/>
    <x v="2"/>
    <x v="0"/>
    <x v="0"/>
    <x v="4"/>
    <s v="2021-06-23"/>
    <x v="1"/>
    <n v="2300"/>
    <x v="0"/>
    <m/>
    <x v="0"/>
    <m/>
    <x v="0"/>
    <n v="100474696"/>
    <x v="0"/>
    <x v="0"/>
    <s v="Reforço do saneamento básico"/>
    <s v="ORI"/>
    <x v="0"/>
    <m/>
    <x v="0"/>
    <x v="0"/>
    <x v="0"/>
    <x v="0"/>
    <x v="0"/>
    <x v="0"/>
    <x v="0"/>
    <x v="0"/>
    <x v="0"/>
    <x v="0"/>
    <x v="0"/>
    <s v="Reforço do saneamento básico"/>
    <x v="0"/>
    <x v="0"/>
    <x v="0"/>
    <x v="0"/>
    <x v="2"/>
    <x v="0"/>
    <x v="0"/>
    <x v="1"/>
    <x v="0"/>
    <x v="0"/>
    <x v="0"/>
    <x v="0"/>
    <s v="Pgmt a favor da Senhora Nerida Gomes Sanches, pela prestação de serviço de limpeza urbana, referente a mês de junho 2021, conforme justificativo em anexo."/>
  </r>
  <r>
    <x v="0"/>
    <n v="0"/>
    <n v="0"/>
    <n v="0"/>
    <n v="1800"/>
    <x v="3357"/>
    <x v="0"/>
    <x v="1"/>
    <x v="0"/>
    <s v="80.02.01"/>
    <x v="1"/>
    <x v="1"/>
    <x v="1"/>
    <s v="Retenções Iur"/>
    <s v="80.02.01"/>
    <s v="Retenções Iur"/>
    <s v="80.02.01"/>
    <x v="1"/>
    <x v="0"/>
    <x v="1"/>
    <x v="0"/>
    <x v="0"/>
    <x v="1"/>
    <x v="1"/>
    <x v="0"/>
    <x v="4"/>
    <s v="2021-06-08"/>
    <x v="1"/>
    <n v="1800"/>
    <x v="0"/>
    <m/>
    <x v="0"/>
    <m/>
    <x v="0"/>
    <n v="100474696"/>
    <x v="0"/>
    <x v="1"/>
    <s v="Retenções Iur"/>
    <s v="ORI"/>
    <x v="0"/>
    <s v="RIUR"/>
    <x v="0"/>
    <x v="0"/>
    <x v="0"/>
    <x v="0"/>
    <x v="0"/>
    <x v="0"/>
    <x v="0"/>
    <x v="0"/>
    <x v="0"/>
    <x v="0"/>
    <x v="0"/>
    <s v="Retenções Iur"/>
    <x v="0"/>
    <x v="0"/>
    <x v="0"/>
    <x v="0"/>
    <x v="1"/>
    <x v="0"/>
    <x v="0"/>
    <x v="1"/>
    <x v="0"/>
    <x v="1"/>
    <x v="1"/>
    <x v="0"/>
    <s v="RETENCAO OT"/>
  </r>
  <r>
    <x v="1"/>
    <n v="0"/>
    <n v="0"/>
    <n v="0"/>
    <n v="2300"/>
    <x v="3358"/>
    <x v="0"/>
    <x v="0"/>
    <x v="0"/>
    <s v="01.27.06.63"/>
    <x v="49"/>
    <x v="3"/>
    <x v="4"/>
    <s v="Requalificação Urbana e habitação"/>
    <s v="01.27.06"/>
    <s v="Requalificação Urbana e habitação"/>
    <s v="01.27.06"/>
    <x v="26"/>
    <x v="0"/>
    <x v="0"/>
    <x v="0"/>
    <x v="1"/>
    <x v="2"/>
    <x v="2"/>
    <x v="0"/>
    <x v="4"/>
    <s v="2021-06-24"/>
    <x v="1"/>
    <n v="2300"/>
    <x v="0"/>
    <m/>
    <x v="0"/>
    <m/>
    <x v="0"/>
    <n v="100474696"/>
    <x v="0"/>
    <x v="0"/>
    <s v="Reabilitação de Espaços Jovens"/>
    <s v="ORI"/>
    <x v="0"/>
    <s v="REJ"/>
    <x v="0"/>
    <x v="0"/>
    <x v="0"/>
    <x v="0"/>
    <x v="0"/>
    <x v="0"/>
    <x v="0"/>
    <x v="0"/>
    <x v="0"/>
    <x v="0"/>
    <x v="0"/>
    <s v="Reabilitação de Espaços Jovens"/>
    <x v="0"/>
    <x v="0"/>
    <x v="0"/>
    <x v="0"/>
    <x v="2"/>
    <x v="0"/>
    <x v="0"/>
    <x v="1"/>
    <x v="0"/>
    <x v="0"/>
    <x v="0"/>
    <x v="0"/>
    <s v="Pagamento a favor da Senhora Zuleica Moreira Tavares, pela prestação de serviços no espaço jovem de Pedra Larga, referente a mês de junho 2021, conforme justificativo em anexo."/>
  </r>
  <r>
    <x v="1"/>
    <n v="0"/>
    <n v="0"/>
    <n v="0"/>
    <n v="13030"/>
    <x v="3358"/>
    <x v="0"/>
    <x v="0"/>
    <x v="0"/>
    <s v="01.27.06.63"/>
    <x v="49"/>
    <x v="3"/>
    <x v="4"/>
    <s v="Requalificação Urbana e habitação"/>
    <s v="01.27.06"/>
    <s v="Requalificação Urbana e habitação"/>
    <s v="01.27.06"/>
    <x v="26"/>
    <x v="0"/>
    <x v="0"/>
    <x v="0"/>
    <x v="1"/>
    <x v="2"/>
    <x v="2"/>
    <x v="0"/>
    <x v="4"/>
    <s v="2021-06-24"/>
    <x v="1"/>
    <n v="13030"/>
    <x v="0"/>
    <m/>
    <x v="0"/>
    <m/>
    <x v="113"/>
    <n v="100479046"/>
    <x v="0"/>
    <x v="1"/>
    <s v="Reabilitação de Espaços Jovens"/>
    <s v="ORI"/>
    <x v="0"/>
    <s v="REJ"/>
    <x v="0"/>
    <x v="0"/>
    <x v="0"/>
    <x v="0"/>
    <x v="0"/>
    <x v="0"/>
    <x v="0"/>
    <x v="0"/>
    <x v="0"/>
    <x v="0"/>
    <x v="0"/>
    <s v="Reabilitação de Espaços Jovens"/>
    <x v="0"/>
    <x v="0"/>
    <x v="0"/>
    <x v="0"/>
    <x v="2"/>
    <x v="0"/>
    <x v="0"/>
    <x v="1"/>
    <x v="0"/>
    <x v="0"/>
    <x v="1"/>
    <x v="0"/>
    <s v="Pagamento a favor da Senhora Zuleica Moreira Tavares, pela prestação de serviços no espaço jovem de Pedra Larga, referente a mês de junho 2021, conforme justificativo em anexo."/>
  </r>
  <r>
    <x v="0"/>
    <n v="0"/>
    <n v="0"/>
    <n v="0"/>
    <n v="2300"/>
    <x v="3359"/>
    <x v="0"/>
    <x v="0"/>
    <x v="0"/>
    <s v="03.16.15"/>
    <x v="0"/>
    <x v="0"/>
    <x v="0"/>
    <s v="Direção Financeira"/>
    <s v="03.16.15"/>
    <s v="Direção Financeira"/>
    <s v="03.16.15"/>
    <x v="4"/>
    <x v="0"/>
    <x v="0"/>
    <x v="0"/>
    <x v="0"/>
    <x v="0"/>
    <x v="0"/>
    <x v="0"/>
    <x v="4"/>
    <s v="2021-06-24"/>
    <x v="1"/>
    <n v="2300"/>
    <x v="0"/>
    <m/>
    <x v="0"/>
    <m/>
    <x v="0"/>
    <n v="100474696"/>
    <x v="0"/>
    <x v="0"/>
    <s v="Direção Financeira"/>
    <s v="ORI"/>
    <x v="0"/>
    <m/>
    <x v="0"/>
    <x v="0"/>
    <x v="0"/>
    <x v="0"/>
    <x v="0"/>
    <x v="0"/>
    <x v="0"/>
    <x v="0"/>
    <x v="0"/>
    <x v="0"/>
    <x v="0"/>
    <s v="Direção Financeira"/>
    <x v="0"/>
    <x v="0"/>
    <x v="0"/>
    <x v="0"/>
    <x v="0"/>
    <x v="0"/>
    <x v="0"/>
    <x v="1"/>
    <x v="0"/>
    <x v="0"/>
    <x v="0"/>
    <x v="0"/>
    <s v="Pagamento a favor do Senhor Osmar Gil Monteiro Silva, pela prestação de serviços de segurança, referente a junho 2021, conforme justificativo em anexo."/>
  </r>
  <r>
    <x v="0"/>
    <n v="0"/>
    <n v="0"/>
    <n v="0"/>
    <n v="13030"/>
    <x v="3359"/>
    <x v="0"/>
    <x v="0"/>
    <x v="0"/>
    <s v="03.16.15"/>
    <x v="0"/>
    <x v="0"/>
    <x v="0"/>
    <s v="Direção Financeira"/>
    <s v="03.16.15"/>
    <s v="Direção Financeira"/>
    <s v="03.16.15"/>
    <x v="4"/>
    <x v="0"/>
    <x v="0"/>
    <x v="0"/>
    <x v="0"/>
    <x v="0"/>
    <x v="0"/>
    <x v="0"/>
    <x v="4"/>
    <s v="2021-06-24"/>
    <x v="1"/>
    <n v="13030"/>
    <x v="0"/>
    <m/>
    <x v="0"/>
    <m/>
    <x v="75"/>
    <n v="100478447"/>
    <x v="0"/>
    <x v="1"/>
    <s v="Direção Financeira"/>
    <s v="ORI"/>
    <x v="0"/>
    <m/>
    <x v="0"/>
    <x v="0"/>
    <x v="0"/>
    <x v="0"/>
    <x v="0"/>
    <x v="0"/>
    <x v="0"/>
    <x v="0"/>
    <x v="0"/>
    <x v="0"/>
    <x v="0"/>
    <s v="Direção Financeira"/>
    <x v="0"/>
    <x v="0"/>
    <x v="0"/>
    <x v="0"/>
    <x v="0"/>
    <x v="0"/>
    <x v="0"/>
    <x v="1"/>
    <x v="0"/>
    <x v="0"/>
    <x v="1"/>
    <x v="0"/>
    <s v="Pagamento a favor do Senhor Osmar Gil Monteiro Silva, pela prestação de serviços de segurança, referente a junho 2021, conforme justificativo em anexo."/>
  </r>
  <r>
    <x v="0"/>
    <n v="0"/>
    <n v="0"/>
    <n v="0"/>
    <n v="90000"/>
    <x v="3360"/>
    <x v="0"/>
    <x v="0"/>
    <x v="0"/>
    <s v="03.16.15"/>
    <x v="0"/>
    <x v="0"/>
    <x v="0"/>
    <s v="Direção Financeira"/>
    <s v="03.16.15"/>
    <s v="Direção Financeira"/>
    <s v="03.16.15"/>
    <x v="45"/>
    <x v="0"/>
    <x v="0"/>
    <x v="0"/>
    <x v="1"/>
    <x v="0"/>
    <x v="0"/>
    <x v="0"/>
    <x v="6"/>
    <s v="2021-07-13"/>
    <x v="2"/>
    <n v="90000"/>
    <x v="0"/>
    <m/>
    <x v="0"/>
    <m/>
    <x v="104"/>
    <n v="100477690"/>
    <x v="0"/>
    <x v="1"/>
    <s v="Direção Financeira"/>
    <s v="ORI"/>
    <x v="0"/>
    <m/>
    <x v="0"/>
    <x v="0"/>
    <x v="0"/>
    <x v="0"/>
    <x v="0"/>
    <x v="0"/>
    <x v="0"/>
    <x v="0"/>
    <x v="0"/>
    <x v="0"/>
    <x v="0"/>
    <s v="Direção Financeira"/>
    <x v="0"/>
    <x v="0"/>
    <x v="0"/>
    <x v="0"/>
    <x v="0"/>
    <x v="0"/>
    <x v="0"/>
    <x v="1"/>
    <x v="0"/>
    <x v="0"/>
    <x v="1"/>
    <x v="0"/>
    <s v="Pagamento a favor da loja automendes, pnes, pela aquisição de 02 pneus 245/70 r 19.5 destinada a cmião de recolha de RSU, Iveco Eurocarga, ST-33-QU, propriedade da CMSM, conoforme justificativo em anexo."/>
  </r>
  <r>
    <x v="1"/>
    <n v="0"/>
    <n v="0"/>
    <n v="0"/>
    <n v="15300"/>
    <x v="3361"/>
    <x v="0"/>
    <x v="0"/>
    <x v="0"/>
    <s v="01.27.06.77"/>
    <x v="41"/>
    <x v="3"/>
    <x v="4"/>
    <s v="Requalificação Urbana e habitação"/>
    <s v="01.27.06"/>
    <s v="Requalificação Urbana e habitação"/>
    <s v="01.27.06"/>
    <x v="26"/>
    <x v="0"/>
    <x v="0"/>
    <x v="0"/>
    <x v="1"/>
    <x v="2"/>
    <x v="2"/>
    <x v="0"/>
    <x v="5"/>
    <s v="2021-08-30"/>
    <x v="2"/>
    <n v="15300"/>
    <x v="0"/>
    <m/>
    <x v="0"/>
    <m/>
    <x v="505"/>
    <n v="100246769"/>
    <x v="0"/>
    <x v="1"/>
    <s v="Requalificação Urbana e Ambiental de  Cutelo Miranda"/>
    <s v="ORI"/>
    <x v="0"/>
    <m/>
    <x v="0"/>
    <x v="0"/>
    <x v="0"/>
    <x v="0"/>
    <x v="0"/>
    <x v="0"/>
    <x v="0"/>
    <x v="0"/>
    <x v="0"/>
    <x v="0"/>
    <x v="0"/>
    <s v="Requalificação Urbana e Ambiental de  Cutelo Miranda"/>
    <x v="0"/>
    <x v="0"/>
    <x v="0"/>
    <x v="0"/>
    <x v="2"/>
    <x v="0"/>
    <x v="0"/>
    <x v="1"/>
    <x v="0"/>
    <x v="0"/>
    <x v="1"/>
    <x v="0"/>
    <s v="pagamento a favor do Sr. Juvanita Fernandes de Barros, referente a prestação de serviço de corte de 5 pés de árvores( acácia ) de grande porte com motosserra, conforme justificativo em anexo"/>
  </r>
  <r>
    <x v="0"/>
    <n v="0"/>
    <n v="0"/>
    <n v="0"/>
    <n v="2868"/>
    <x v="3362"/>
    <x v="0"/>
    <x v="1"/>
    <x v="0"/>
    <s v="80.02.01"/>
    <x v="1"/>
    <x v="1"/>
    <x v="1"/>
    <s v="Retenções Iur"/>
    <s v="80.02.01"/>
    <s v="Retenções Iur"/>
    <s v="80.02.01"/>
    <x v="1"/>
    <x v="0"/>
    <x v="1"/>
    <x v="0"/>
    <x v="0"/>
    <x v="1"/>
    <x v="1"/>
    <x v="0"/>
    <x v="5"/>
    <s v="2021-08-26"/>
    <x v="2"/>
    <n v="2868"/>
    <x v="0"/>
    <m/>
    <x v="0"/>
    <m/>
    <x v="0"/>
    <n v="100474696"/>
    <x v="0"/>
    <x v="1"/>
    <s v="Retenções Iur"/>
    <s v="ORI"/>
    <x v="0"/>
    <s v="RIUR"/>
    <x v="0"/>
    <x v="0"/>
    <x v="0"/>
    <x v="0"/>
    <x v="0"/>
    <x v="0"/>
    <x v="0"/>
    <x v="0"/>
    <x v="0"/>
    <x v="0"/>
    <x v="0"/>
    <s v="Retenções Iur"/>
    <x v="0"/>
    <x v="0"/>
    <x v="0"/>
    <x v="0"/>
    <x v="1"/>
    <x v="0"/>
    <x v="0"/>
    <x v="1"/>
    <x v="0"/>
    <x v="1"/>
    <x v="1"/>
    <x v="0"/>
    <s v="RETENCAO OT"/>
  </r>
  <r>
    <x v="1"/>
    <n v="0"/>
    <n v="0"/>
    <n v="0"/>
    <n v="2700"/>
    <x v="3361"/>
    <x v="0"/>
    <x v="0"/>
    <x v="0"/>
    <s v="01.27.06.77"/>
    <x v="41"/>
    <x v="3"/>
    <x v="4"/>
    <s v="Requalificação Urbana e habitação"/>
    <s v="01.27.06"/>
    <s v="Requalificação Urbana e habitação"/>
    <s v="01.27.06"/>
    <x v="26"/>
    <x v="0"/>
    <x v="0"/>
    <x v="0"/>
    <x v="1"/>
    <x v="2"/>
    <x v="2"/>
    <x v="0"/>
    <x v="5"/>
    <s v="2021-08-30"/>
    <x v="2"/>
    <n v="2700"/>
    <x v="0"/>
    <m/>
    <x v="0"/>
    <m/>
    <x v="0"/>
    <n v="100474696"/>
    <x v="0"/>
    <x v="0"/>
    <s v="Requalificação Urbana e Ambiental de  Cutelo Miranda"/>
    <s v="ORI"/>
    <x v="0"/>
    <m/>
    <x v="0"/>
    <x v="0"/>
    <x v="0"/>
    <x v="0"/>
    <x v="0"/>
    <x v="0"/>
    <x v="0"/>
    <x v="0"/>
    <x v="0"/>
    <x v="0"/>
    <x v="0"/>
    <s v="Requalificação Urbana e Ambiental de  Cutelo Miranda"/>
    <x v="0"/>
    <x v="0"/>
    <x v="0"/>
    <x v="0"/>
    <x v="2"/>
    <x v="0"/>
    <x v="0"/>
    <x v="1"/>
    <x v="0"/>
    <x v="0"/>
    <x v="0"/>
    <x v="0"/>
    <s v="pagamento a favor do Sr. Juvanita Fernandes de Barros, referente a prestação de serviço de corte de 5 pés de árvores( acácia ) de grande porte com motosserra, conforme justificativo em anexo"/>
  </r>
  <r>
    <x v="0"/>
    <n v="0"/>
    <n v="0"/>
    <n v="0"/>
    <n v="2000"/>
    <x v="3363"/>
    <x v="0"/>
    <x v="0"/>
    <x v="0"/>
    <s v="03.16.01"/>
    <x v="27"/>
    <x v="0"/>
    <x v="0"/>
    <s v="Assembleia Municipal"/>
    <s v="03.16.01"/>
    <s v="Assembleia Municipal"/>
    <s v="03.16.01"/>
    <x v="44"/>
    <x v="0"/>
    <x v="0"/>
    <x v="4"/>
    <x v="1"/>
    <x v="0"/>
    <x v="0"/>
    <x v="0"/>
    <x v="7"/>
    <s v="2021-09-17"/>
    <x v="2"/>
    <n v="2000"/>
    <x v="0"/>
    <m/>
    <x v="0"/>
    <m/>
    <x v="156"/>
    <n v="100438723"/>
    <x v="0"/>
    <x v="1"/>
    <s v="Assembleia Municipal"/>
    <s v="ORI"/>
    <x v="0"/>
    <s v="AM"/>
    <x v="0"/>
    <x v="0"/>
    <x v="0"/>
    <x v="0"/>
    <x v="0"/>
    <x v="0"/>
    <x v="0"/>
    <x v="0"/>
    <x v="0"/>
    <x v="0"/>
    <x v="0"/>
    <s v="Assembleia Municipal"/>
    <x v="0"/>
    <x v="0"/>
    <x v="0"/>
    <x v="0"/>
    <x v="0"/>
    <x v="0"/>
    <x v="0"/>
    <x v="1"/>
    <x v="0"/>
    <x v="0"/>
    <x v="1"/>
    <x v="0"/>
    <s v="Ajuda de custo atribuído a Sr. Presidente da Assembleia, Leocádia Baptista Gomes Furtado, aquando  da sua deslocação nos paços do Concelho de Santa Cruz, a fim de participar na reunião da Assembleia Geral Associação Municípios de Santiago no dia 20 de Agosto de 2021, conforme anexo."/>
  </r>
  <r>
    <x v="0"/>
    <n v="0"/>
    <n v="0"/>
    <n v="0"/>
    <n v="24000"/>
    <x v="3364"/>
    <x v="0"/>
    <x v="0"/>
    <x v="0"/>
    <s v="01.27.04.03"/>
    <x v="33"/>
    <x v="3"/>
    <x v="4"/>
    <s v="Infra-Estruturas e Transportes"/>
    <s v="01.27.04"/>
    <s v="Infra-Estruturas e Transportes"/>
    <s v="01.27.04"/>
    <x v="7"/>
    <x v="0"/>
    <x v="3"/>
    <x v="3"/>
    <x v="1"/>
    <x v="2"/>
    <x v="0"/>
    <x v="0"/>
    <x v="7"/>
    <s v="2021-09-23"/>
    <x v="2"/>
    <n v="24000"/>
    <x v="0"/>
    <m/>
    <x v="0"/>
    <m/>
    <x v="506"/>
    <n v="100477790"/>
    <x v="0"/>
    <x v="1"/>
    <s v="Plano de emergencia da epoca de chuvas"/>
    <s v="ORI"/>
    <x v="0"/>
    <m/>
    <x v="0"/>
    <x v="0"/>
    <x v="0"/>
    <x v="0"/>
    <x v="0"/>
    <x v="0"/>
    <x v="0"/>
    <x v="0"/>
    <x v="0"/>
    <x v="0"/>
    <x v="0"/>
    <s v="Plano de emergencia da epoca de chuvas"/>
    <x v="0"/>
    <x v="0"/>
    <x v="0"/>
    <x v="0"/>
    <x v="2"/>
    <x v="0"/>
    <x v="0"/>
    <x v="1"/>
    <x v="0"/>
    <x v="0"/>
    <x v="1"/>
    <x v="0"/>
    <s v="Pagamento a favor Osvaldo Monteiro Fernandes, referente a venda de 6 carradas de pedras, para trabalhos de construção de muros nas estrada de acesso, no âmbito do PE2020, conforme justificativo em anexo."/>
  </r>
  <r>
    <x v="0"/>
    <n v="0"/>
    <n v="0"/>
    <n v="0"/>
    <n v="10836"/>
    <x v="3365"/>
    <x v="0"/>
    <x v="1"/>
    <x v="0"/>
    <s v="03.03.10"/>
    <x v="10"/>
    <x v="0"/>
    <x v="3"/>
    <s v="Receitas Da Câmara"/>
    <s v="03.03.10"/>
    <s v="Receitas Da Câmara"/>
    <s v="03.03.10"/>
    <x v="31"/>
    <x v="0"/>
    <x v="4"/>
    <x v="10"/>
    <x v="1"/>
    <x v="0"/>
    <x v="1"/>
    <x v="0"/>
    <x v="7"/>
    <s v="2021-09-17"/>
    <x v="2"/>
    <n v="10836"/>
    <x v="0"/>
    <m/>
    <x v="0"/>
    <m/>
    <x v="5"/>
    <n v="100474914"/>
    <x v="0"/>
    <x v="1"/>
    <s v="Receitas Da Câmara"/>
    <s v="EXT"/>
    <x v="0"/>
    <s v="RDC"/>
    <x v="0"/>
    <x v="0"/>
    <x v="0"/>
    <x v="0"/>
    <x v="0"/>
    <x v="0"/>
    <x v="0"/>
    <x v="0"/>
    <x v="0"/>
    <x v="0"/>
    <x v="0"/>
    <s v="Receitas Da Câmara"/>
    <x v="0"/>
    <x v="0"/>
    <x v="0"/>
    <x v="0"/>
    <x v="0"/>
    <x v="0"/>
    <x v="0"/>
    <x v="1"/>
    <x v="0"/>
    <x v="0"/>
    <x v="1"/>
    <x v="0"/>
    <s v="Reposição do valor não pago no cabimento 247017, referente a sra. Maria Leonor Tavares."/>
  </r>
  <r>
    <x v="0"/>
    <n v="0"/>
    <n v="0"/>
    <n v="0"/>
    <n v="2300"/>
    <x v="3366"/>
    <x v="0"/>
    <x v="0"/>
    <x v="0"/>
    <s v="03.16.15"/>
    <x v="0"/>
    <x v="0"/>
    <x v="0"/>
    <s v="Direção Financeira"/>
    <s v="03.16.15"/>
    <s v="Direção Financeira"/>
    <s v="03.16.15"/>
    <x v="28"/>
    <x v="0"/>
    <x v="0"/>
    <x v="4"/>
    <x v="1"/>
    <x v="0"/>
    <x v="0"/>
    <x v="0"/>
    <x v="8"/>
    <s v="2021-10-11"/>
    <x v="3"/>
    <n v="2300"/>
    <x v="0"/>
    <m/>
    <x v="0"/>
    <m/>
    <x v="0"/>
    <n v="100474696"/>
    <x v="0"/>
    <x v="0"/>
    <s v="Direção Financeira"/>
    <s v="ORI"/>
    <x v="0"/>
    <m/>
    <x v="0"/>
    <x v="0"/>
    <x v="0"/>
    <x v="0"/>
    <x v="0"/>
    <x v="0"/>
    <x v="0"/>
    <x v="0"/>
    <x v="0"/>
    <x v="0"/>
    <x v="0"/>
    <s v="Direção Financeira"/>
    <x v="0"/>
    <x v="0"/>
    <x v="0"/>
    <x v="0"/>
    <x v="0"/>
    <x v="0"/>
    <x v="0"/>
    <x v="1"/>
    <x v="0"/>
    <x v="0"/>
    <x v="0"/>
    <x v="0"/>
    <s v="Pagamento a favor do sr. Osmar Gil Silva, pelo serviço de segurança referente ao mês de setembro, conforme documento em anexo."/>
  </r>
  <r>
    <x v="0"/>
    <n v="0"/>
    <n v="0"/>
    <n v="0"/>
    <n v="13030"/>
    <x v="3366"/>
    <x v="0"/>
    <x v="0"/>
    <x v="0"/>
    <s v="03.16.15"/>
    <x v="0"/>
    <x v="0"/>
    <x v="0"/>
    <s v="Direção Financeira"/>
    <s v="03.16.15"/>
    <s v="Direção Financeira"/>
    <s v="03.16.15"/>
    <x v="28"/>
    <x v="0"/>
    <x v="0"/>
    <x v="4"/>
    <x v="1"/>
    <x v="0"/>
    <x v="0"/>
    <x v="0"/>
    <x v="8"/>
    <s v="2021-10-11"/>
    <x v="3"/>
    <n v="13030"/>
    <x v="0"/>
    <m/>
    <x v="0"/>
    <m/>
    <x v="75"/>
    <n v="100478447"/>
    <x v="0"/>
    <x v="1"/>
    <s v="Direção Financeira"/>
    <s v="ORI"/>
    <x v="0"/>
    <m/>
    <x v="0"/>
    <x v="0"/>
    <x v="0"/>
    <x v="0"/>
    <x v="0"/>
    <x v="0"/>
    <x v="0"/>
    <x v="0"/>
    <x v="0"/>
    <x v="0"/>
    <x v="0"/>
    <s v="Direção Financeira"/>
    <x v="0"/>
    <x v="0"/>
    <x v="0"/>
    <x v="0"/>
    <x v="0"/>
    <x v="0"/>
    <x v="0"/>
    <x v="1"/>
    <x v="0"/>
    <x v="0"/>
    <x v="1"/>
    <x v="0"/>
    <s v="Pagamento a favor do sr. Osmar Gil Silva, pelo serviço de segurança referente ao mês de setembro, conforme documento em anexo."/>
  </r>
  <r>
    <x v="0"/>
    <n v="0"/>
    <n v="0"/>
    <n v="0"/>
    <n v="1800"/>
    <x v="3367"/>
    <x v="0"/>
    <x v="0"/>
    <x v="0"/>
    <s v="03.16.01"/>
    <x v="27"/>
    <x v="0"/>
    <x v="0"/>
    <s v="Assembleia Municipal"/>
    <s v="03.16.01"/>
    <s v="Assembleia Municipal"/>
    <s v="03.16.01"/>
    <x v="30"/>
    <x v="0"/>
    <x v="0"/>
    <x v="0"/>
    <x v="1"/>
    <x v="0"/>
    <x v="0"/>
    <x v="0"/>
    <x v="9"/>
    <s v="2021-12-06"/>
    <x v="3"/>
    <n v="1800"/>
    <x v="0"/>
    <m/>
    <x v="0"/>
    <m/>
    <x v="0"/>
    <n v="100474696"/>
    <x v="0"/>
    <x v="0"/>
    <s v="Assembleia Municipal"/>
    <s v="ORI"/>
    <x v="0"/>
    <s v="AM"/>
    <x v="0"/>
    <x v="0"/>
    <x v="0"/>
    <x v="0"/>
    <x v="0"/>
    <x v="0"/>
    <x v="0"/>
    <x v="0"/>
    <x v="0"/>
    <x v="0"/>
    <x v="0"/>
    <s v="Assembleia Municipal"/>
    <x v="0"/>
    <x v="0"/>
    <x v="0"/>
    <x v="0"/>
    <x v="0"/>
    <x v="0"/>
    <x v="0"/>
    <x v="1"/>
    <x v="0"/>
    <x v="0"/>
    <x v="0"/>
    <x v="0"/>
    <s v=" Pagamento a favor da Sr João Carlos Firmino eleito municipal, pela realização IVª sessão ordenaria da Assembleia Municipal de São Miguel, conforme documento em anexo. "/>
  </r>
  <r>
    <x v="0"/>
    <n v="0"/>
    <n v="0"/>
    <n v="0"/>
    <n v="10200"/>
    <x v="3367"/>
    <x v="0"/>
    <x v="0"/>
    <x v="0"/>
    <s v="03.16.01"/>
    <x v="27"/>
    <x v="0"/>
    <x v="0"/>
    <s v="Assembleia Municipal"/>
    <s v="03.16.01"/>
    <s v="Assembleia Municipal"/>
    <s v="03.16.01"/>
    <x v="30"/>
    <x v="0"/>
    <x v="0"/>
    <x v="0"/>
    <x v="1"/>
    <x v="0"/>
    <x v="0"/>
    <x v="0"/>
    <x v="9"/>
    <s v="2021-12-06"/>
    <x v="3"/>
    <n v="10200"/>
    <x v="0"/>
    <m/>
    <x v="0"/>
    <m/>
    <x v="494"/>
    <n v="100393367"/>
    <x v="0"/>
    <x v="1"/>
    <s v="Assembleia Municipal"/>
    <s v="ORI"/>
    <x v="0"/>
    <s v="AM"/>
    <x v="0"/>
    <x v="0"/>
    <x v="0"/>
    <x v="0"/>
    <x v="0"/>
    <x v="0"/>
    <x v="0"/>
    <x v="0"/>
    <x v="0"/>
    <x v="0"/>
    <x v="0"/>
    <s v="Assembleia Municipal"/>
    <x v="0"/>
    <x v="0"/>
    <x v="0"/>
    <x v="0"/>
    <x v="0"/>
    <x v="0"/>
    <x v="0"/>
    <x v="1"/>
    <x v="0"/>
    <x v="0"/>
    <x v="1"/>
    <x v="0"/>
    <s v=" Pagamento a favor da Sr João Carlos Firmino eleito municipal, pela realização IVª sessão ordenaria da Assembleia Municipal de São Miguel, conforme documento em anexo. "/>
  </r>
  <r>
    <x v="0"/>
    <n v="0"/>
    <n v="0"/>
    <n v="0"/>
    <n v="86"/>
    <x v="3368"/>
    <x v="0"/>
    <x v="0"/>
    <x v="0"/>
    <s v="03.16.26"/>
    <x v="69"/>
    <x v="0"/>
    <x v="0"/>
    <s v="Dir. da Agricultura, Pecuária e Floresta"/>
    <s v="03.16.26"/>
    <s v="Dir. da Agricultura, Pecuária e Floresta"/>
    <s v="03.16.26"/>
    <x v="5"/>
    <x v="0"/>
    <x v="0"/>
    <x v="0"/>
    <x v="1"/>
    <x v="0"/>
    <x v="0"/>
    <x v="0"/>
    <x v="9"/>
    <s v="2021-12-13"/>
    <x v="3"/>
    <n v="86"/>
    <x v="0"/>
    <m/>
    <x v="0"/>
    <m/>
    <x v="24"/>
    <n v="100479035"/>
    <x v="0"/>
    <x v="6"/>
    <s v="Dir. da Agricultura, Pecuária e Floresta"/>
    <s v="ORI"/>
    <x v="0"/>
    <m/>
    <x v="0"/>
    <x v="0"/>
    <x v="0"/>
    <x v="0"/>
    <x v="0"/>
    <x v="0"/>
    <x v="0"/>
    <x v="0"/>
    <x v="0"/>
    <x v="0"/>
    <x v="0"/>
    <s v="Dir. da Agricultura, Pecuária e Floresta"/>
    <x v="0"/>
    <x v="0"/>
    <x v="0"/>
    <x v="0"/>
    <x v="0"/>
    <x v="0"/>
    <x v="0"/>
    <x v="1"/>
    <x v="0"/>
    <x v="0"/>
    <x v="6"/>
    <x v="0"/>
    <s v="Pagamento de salário referente a 12-2021"/>
  </r>
  <r>
    <x v="0"/>
    <n v="0"/>
    <n v="0"/>
    <n v="0"/>
    <n v="3178"/>
    <x v="3368"/>
    <x v="0"/>
    <x v="0"/>
    <x v="0"/>
    <s v="03.16.26"/>
    <x v="69"/>
    <x v="0"/>
    <x v="0"/>
    <s v="Dir. da Agricultura, Pecuária e Floresta"/>
    <s v="03.16.26"/>
    <s v="Dir. da Agricultura, Pecuária e Floresta"/>
    <s v="03.16.26"/>
    <x v="4"/>
    <x v="0"/>
    <x v="0"/>
    <x v="0"/>
    <x v="0"/>
    <x v="0"/>
    <x v="0"/>
    <x v="0"/>
    <x v="9"/>
    <s v="2021-12-13"/>
    <x v="3"/>
    <n v="3178"/>
    <x v="0"/>
    <m/>
    <x v="0"/>
    <m/>
    <x v="24"/>
    <n v="100479035"/>
    <x v="0"/>
    <x v="6"/>
    <s v="Dir. da Agricultura, Pecuária e Floresta"/>
    <s v="ORI"/>
    <x v="0"/>
    <m/>
    <x v="0"/>
    <x v="0"/>
    <x v="0"/>
    <x v="0"/>
    <x v="0"/>
    <x v="0"/>
    <x v="0"/>
    <x v="0"/>
    <x v="0"/>
    <x v="0"/>
    <x v="0"/>
    <s v="Dir. da Agricultura, Pecuária e Floresta"/>
    <x v="0"/>
    <x v="0"/>
    <x v="0"/>
    <x v="0"/>
    <x v="0"/>
    <x v="0"/>
    <x v="0"/>
    <x v="1"/>
    <x v="0"/>
    <x v="0"/>
    <x v="6"/>
    <x v="0"/>
    <s v="Pagamento de salário referente a 12-2021"/>
  </r>
  <r>
    <x v="0"/>
    <n v="0"/>
    <n v="0"/>
    <n v="0"/>
    <n v="343"/>
    <x v="3368"/>
    <x v="0"/>
    <x v="0"/>
    <x v="0"/>
    <s v="03.16.26"/>
    <x v="69"/>
    <x v="0"/>
    <x v="0"/>
    <s v="Dir. da Agricultura, Pecuária e Floresta"/>
    <s v="03.16.26"/>
    <s v="Dir. da Agricultura, Pecuária e Floresta"/>
    <s v="03.16.26"/>
    <x v="5"/>
    <x v="0"/>
    <x v="0"/>
    <x v="0"/>
    <x v="1"/>
    <x v="0"/>
    <x v="0"/>
    <x v="0"/>
    <x v="9"/>
    <s v="2021-12-13"/>
    <x v="3"/>
    <n v="343"/>
    <x v="0"/>
    <m/>
    <x v="0"/>
    <m/>
    <x v="0"/>
    <n v="100474696"/>
    <x v="0"/>
    <x v="0"/>
    <s v="Dir. da Agricultura, Pecuária e Floresta"/>
    <s v="ORI"/>
    <x v="0"/>
    <m/>
    <x v="0"/>
    <x v="0"/>
    <x v="0"/>
    <x v="0"/>
    <x v="0"/>
    <x v="0"/>
    <x v="0"/>
    <x v="0"/>
    <x v="0"/>
    <x v="0"/>
    <x v="0"/>
    <s v="Dir. da Agricultura, Pecuária e Floresta"/>
    <x v="0"/>
    <x v="0"/>
    <x v="0"/>
    <x v="0"/>
    <x v="0"/>
    <x v="0"/>
    <x v="0"/>
    <x v="1"/>
    <x v="0"/>
    <x v="0"/>
    <x v="0"/>
    <x v="0"/>
    <s v="Pagamento de salário referente a 12-2021"/>
  </r>
  <r>
    <x v="0"/>
    <n v="0"/>
    <n v="0"/>
    <n v="0"/>
    <n v="12646"/>
    <x v="3368"/>
    <x v="0"/>
    <x v="0"/>
    <x v="0"/>
    <s v="03.16.26"/>
    <x v="69"/>
    <x v="0"/>
    <x v="0"/>
    <s v="Dir. da Agricultura, Pecuária e Floresta"/>
    <s v="03.16.26"/>
    <s v="Dir. da Agricultura, Pecuária e Floresta"/>
    <s v="03.16.26"/>
    <x v="4"/>
    <x v="0"/>
    <x v="0"/>
    <x v="0"/>
    <x v="0"/>
    <x v="0"/>
    <x v="0"/>
    <x v="0"/>
    <x v="9"/>
    <s v="2021-12-13"/>
    <x v="3"/>
    <n v="12646"/>
    <x v="0"/>
    <m/>
    <x v="0"/>
    <m/>
    <x v="0"/>
    <n v="100474696"/>
    <x v="0"/>
    <x v="0"/>
    <s v="Dir. da Agricultura, Pecuária e Floresta"/>
    <s v="ORI"/>
    <x v="0"/>
    <m/>
    <x v="0"/>
    <x v="0"/>
    <x v="0"/>
    <x v="0"/>
    <x v="0"/>
    <x v="0"/>
    <x v="0"/>
    <x v="0"/>
    <x v="0"/>
    <x v="0"/>
    <x v="0"/>
    <s v="Dir. da Agricultura, Pecuária e Floresta"/>
    <x v="0"/>
    <x v="0"/>
    <x v="0"/>
    <x v="0"/>
    <x v="0"/>
    <x v="0"/>
    <x v="0"/>
    <x v="1"/>
    <x v="0"/>
    <x v="0"/>
    <x v="0"/>
    <x v="0"/>
    <s v="Pagamento de salário referente a 12-2021"/>
  </r>
  <r>
    <x v="0"/>
    <n v="0"/>
    <n v="0"/>
    <n v="0"/>
    <n v="17"/>
    <x v="3368"/>
    <x v="0"/>
    <x v="0"/>
    <x v="0"/>
    <s v="03.16.26"/>
    <x v="69"/>
    <x v="0"/>
    <x v="0"/>
    <s v="Dir. da Agricultura, Pecuária e Floresta"/>
    <s v="03.16.26"/>
    <s v="Dir. da Agricultura, Pecuária e Floresta"/>
    <s v="03.16.26"/>
    <x v="5"/>
    <x v="0"/>
    <x v="0"/>
    <x v="0"/>
    <x v="1"/>
    <x v="0"/>
    <x v="0"/>
    <x v="0"/>
    <x v="9"/>
    <s v="2021-12-13"/>
    <x v="3"/>
    <n v="17"/>
    <x v="0"/>
    <m/>
    <x v="0"/>
    <m/>
    <x v="2"/>
    <n v="100477977"/>
    <x v="0"/>
    <x v="3"/>
    <s v="Dir. da Agricultura, Pecuária e Floresta"/>
    <s v="ORI"/>
    <x v="0"/>
    <m/>
    <x v="0"/>
    <x v="0"/>
    <x v="0"/>
    <x v="0"/>
    <x v="0"/>
    <x v="0"/>
    <x v="0"/>
    <x v="0"/>
    <x v="0"/>
    <x v="0"/>
    <x v="0"/>
    <s v="Dir. da Agricultura, Pecuária e Floresta"/>
    <x v="0"/>
    <x v="0"/>
    <x v="0"/>
    <x v="0"/>
    <x v="0"/>
    <x v="0"/>
    <x v="0"/>
    <x v="1"/>
    <x v="0"/>
    <x v="0"/>
    <x v="3"/>
    <x v="0"/>
    <s v="Pagamento de salário referente a 12-2021"/>
  </r>
  <r>
    <x v="0"/>
    <n v="0"/>
    <n v="0"/>
    <n v="0"/>
    <n v="648"/>
    <x v="3368"/>
    <x v="0"/>
    <x v="0"/>
    <x v="0"/>
    <s v="03.16.26"/>
    <x v="69"/>
    <x v="0"/>
    <x v="0"/>
    <s v="Dir. da Agricultura, Pecuária e Floresta"/>
    <s v="03.16.26"/>
    <s v="Dir. da Agricultura, Pecuária e Floresta"/>
    <s v="03.16.26"/>
    <x v="4"/>
    <x v="0"/>
    <x v="0"/>
    <x v="0"/>
    <x v="0"/>
    <x v="0"/>
    <x v="0"/>
    <x v="0"/>
    <x v="9"/>
    <s v="2021-12-13"/>
    <x v="3"/>
    <n v="648"/>
    <x v="0"/>
    <m/>
    <x v="0"/>
    <m/>
    <x v="2"/>
    <n v="100477977"/>
    <x v="0"/>
    <x v="3"/>
    <s v="Dir. da Agricultura, Pecuária e Floresta"/>
    <s v="ORI"/>
    <x v="0"/>
    <m/>
    <x v="0"/>
    <x v="0"/>
    <x v="0"/>
    <x v="0"/>
    <x v="0"/>
    <x v="0"/>
    <x v="0"/>
    <x v="0"/>
    <x v="0"/>
    <x v="0"/>
    <x v="0"/>
    <s v="Dir. da Agricultura, Pecuária e Floresta"/>
    <x v="0"/>
    <x v="0"/>
    <x v="0"/>
    <x v="0"/>
    <x v="0"/>
    <x v="0"/>
    <x v="0"/>
    <x v="1"/>
    <x v="0"/>
    <x v="0"/>
    <x v="3"/>
    <x v="0"/>
    <s v="Pagamento de salário referente a 12-2021"/>
  </r>
  <r>
    <x v="0"/>
    <n v="0"/>
    <n v="0"/>
    <n v="0"/>
    <n v="10"/>
    <x v="3368"/>
    <x v="0"/>
    <x v="0"/>
    <x v="0"/>
    <s v="03.16.26"/>
    <x v="69"/>
    <x v="0"/>
    <x v="0"/>
    <s v="Dir. da Agricultura, Pecuária e Floresta"/>
    <s v="03.16.26"/>
    <s v="Dir. da Agricultura, Pecuária e Floresta"/>
    <s v="03.16.26"/>
    <x v="5"/>
    <x v="0"/>
    <x v="0"/>
    <x v="0"/>
    <x v="1"/>
    <x v="0"/>
    <x v="0"/>
    <x v="0"/>
    <x v="9"/>
    <s v="2021-12-13"/>
    <x v="3"/>
    <n v="10"/>
    <x v="0"/>
    <m/>
    <x v="0"/>
    <m/>
    <x v="9"/>
    <n v="100478987"/>
    <x v="0"/>
    <x v="5"/>
    <s v="Dir. da Agricultura, Pecuária e Floresta"/>
    <s v="ORI"/>
    <x v="0"/>
    <m/>
    <x v="0"/>
    <x v="0"/>
    <x v="0"/>
    <x v="0"/>
    <x v="0"/>
    <x v="0"/>
    <x v="0"/>
    <x v="0"/>
    <x v="0"/>
    <x v="0"/>
    <x v="0"/>
    <s v="Dir. da Agricultura, Pecuária e Floresta"/>
    <x v="0"/>
    <x v="0"/>
    <x v="0"/>
    <x v="0"/>
    <x v="0"/>
    <x v="0"/>
    <x v="0"/>
    <x v="1"/>
    <x v="0"/>
    <x v="0"/>
    <x v="5"/>
    <x v="0"/>
    <s v="Pagamento de salário referente a 12-2021"/>
  </r>
  <r>
    <x v="0"/>
    <n v="0"/>
    <n v="0"/>
    <n v="0"/>
    <n v="405"/>
    <x v="3368"/>
    <x v="0"/>
    <x v="0"/>
    <x v="0"/>
    <s v="03.16.26"/>
    <x v="69"/>
    <x v="0"/>
    <x v="0"/>
    <s v="Dir. da Agricultura, Pecuária e Floresta"/>
    <s v="03.16.26"/>
    <s v="Dir. da Agricultura, Pecuária e Floresta"/>
    <s v="03.16.26"/>
    <x v="4"/>
    <x v="0"/>
    <x v="0"/>
    <x v="0"/>
    <x v="0"/>
    <x v="0"/>
    <x v="0"/>
    <x v="0"/>
    <x v="9"/>
    <s v="2021-12-13"/>
    <x v="3"/>
    <n v="405"/>
    <x v="0"/>
    <m/>
    <x v="0"/>
    <m/>
    <x v="9"/>
    <n v="100478987"/>
    <x v="0"/>
    <x v="5"/>
    <s v="Dir. da Agricultura, Pecuária e Floresta"/>
    <s v="ORI"/>
    <x v="0"/>
    <m/>
    <x v="0"/>
    <x v="0"/>
    <x v="0"/>
    <x v="0"/>
    <x v="0"/>
    <x v="0"/>
    <x v="0"/>
    <x v="0"/>
    <x v="0"/>
    <x v="0"/>
    <x v="0"/>
    <s v="Dir. da Agricultura, Pecuária e Floresta"/>
    <x v="0"/>
    <x v="0"/>
    <x v="0"/>
    <x v="0"/>
    <x v="0"/>
    <x v="0"/>
    <x v="0"/>
    <x v="1"/>
    <x v="0"/>
    <x v="0"/>
    <x v="5"/>
    <x v="0"/>
    <s v="Pagamento de salário referente a 12-2021"/>
  </r>
  <r>
    <x v="0"/>
    <n v="0"/>
    <n v="0"/>
    <n v="0"/>
    <n v="1538"/>
    <x v="3368"/>
    <x v="0"/>
    <x v="0"/>
    <x v="0"/>
    <s v="03.16.26"/>
    <x v="69"/>
    <x v="0"/>
    <x v="0"/>
    <s v="Dir. da Agricultura, Pecuária e Floresta"/>
    <s v="03.16.26"/>
    <s v="Dir. da Agricultura, Pecuária e Floresta"/>
    <s v="03.16.26"/>
    <x v="5"/>
    <x v="0"/>
    <x v="0"/>
    <x v="0"/>
    <x v="1"/>
    <x v="0"/>
    <x v="0"/>
    <x v="0"/>
    <x v="9"/>
    <s v="2021-12-13"/>
    <x v="3"/>
    <n v="1538"/>
    <x v="0"/>
    <m/>
    <x v="0"/>
    <m/>
    <x v="1"/>
    <n v="100474706"/>
    <x v="0"/>
    <x v="2"/>
    <s v="Dir. da Agricultura, Pecuária e Floresta"/>
    <s v="ORI"/>
    <x v="0"/>
    <m/>
    <x v="0"/>
    <x v="0"/>
    <x v="0"/>
    <x v="0"/>
    <x v="0"/>
    <x v="0"/>
    <x v="0"/>
    <x v="0"/>
    <x v="0"/>
    <x v="0"/>
    <x v="0"/>
    <s v="Dir. da Agricultura, Pecuária e Floresta"/>
    <x v="0"/>
    <x v="0"/>
    <x v="0"/>
    <x v="0"/>
    <x v="0"/>
    <x v="0"/>
    <x v="0"/>
    <x v="1"/>
    <x v="0"/>
    <x v="0"/>
    <x v="2"/>
    <x v="0"/>
    <s v="Pagamento de salário referente a 12-2021"/>
  </r>
  <r>
    <x v="0"/>
    <n v="0"/>
    <n v="0"/>
    <n v="0"/>
    <n v="56704"/>
    <x v="3368"/>
    <x v="0"/>
    <x v="0"/>
    <x v="0"/>
    <s v="03.16.26"/>
    <x v="69"/>
    <x v="0"/>
    <x v="0"/>
    <s v="Dir. da Agricultura, Pecuária e Floresta"/>
    <s v="03.16.26"/>
    <s v="Dir. da Agricultura, Pecuária e Floresta"/>
    <s v="03.16.26"/>
    <x v="4"/>
    <x v="0"/>
    <x v="0"/>
    <x v="0"/>
    <x v="0"/>
    <x v="0"/>
    <x v="0"/>
    <x v="0"/>
    <x v="9"/>
    <s v="2021-12-13"/>
    <x v="3"/>
    <n v="56704"/>
    <x v="0"/>
    <m/>
    <x v="0"/>
    <m/>
    <x v="1"/>
    <n v="100474706"/>
    <x v="0"/>
    <x v="2"/>
    <s v="Dir. da Agricultura, Pecuária e Floresta"/>
    <s v="ORI"/>
    <x v="0"/>
    <m/>
    <x v="0"/>
    <x v="0"/>
    <x v="0"/>
    <x v="0"/>
    <x v="0"/>
    <x v="0"/>
    <x v="0"/>
    <x v="0"/>
    <x v="0"/>
    <x v="0"/>
    <x v="0"/>
    <s v="Dir. da Agricultura, Pecuária e Floresta"/>
    <x v="0"/>
    <x v="0"/>
    <x v="0"/>
    <x v="0"/>
    <x v="0"/>
    <x v="0"/>
    <x v="0"/>
    <x v="1"/>
    <x v="0"/>
    <x v="0"/>
    <x v="2"/>
    <x v="0"/>
    <s v="Pagamento de salário referente a 12-2021"/>
  </r>
  <r>
    <x v="0"/>
    <n v="0"/>
    <n v="0"/>
    <n v="0"/>
    <n v="17760"/>
    <x v="3368"/>
    <x v="0"/>
    <x v="0"/>
    <x v="0"/>
    <s v="03.16.26"/>
    <x v="69"/>
    <x v="0"/>
    <x v="0"/>
    <s v="Dir. da Agricultura, Pecuária e Floresta"/>
    <s v="03.16.26"/>
    <s v="Dir. da Agricultura, Pecuária e Floresta"/>
    <s v="03.16.26"/>
    <x v="5"/>
    <x v="0"/>
    <x v="0"/>
    <x v="0"/>
    <x v="1"/>
    <x v="0"/>
    <x v="0"/>
    <x v="0"/>
    <x v="9"/>
    <s v="2021-12-13"/>
    <x v="3"/>
    <n v="17760"/>
    <x v="0"/>
    <m/>
    <x v="0"/>
    <m/>
    <x v="11"/>
    <n v="100474693"/>
    <x v="0"/>
    <x v="1"/>
    <s v="Dir. da Agricultura, Pecuária e Floresta"/>
    <s v="ORI"/>
    <x v="0"/>
    <m/>
    <x v="0"/>
    <x v="0"/>
    <x v="0"/>
    <x v="0"/>
    <x v="0"/>
    <x v="0"/>
    <x v="0"/>
    <x v="0"/>
    <x v="0"/>
    <x v="0"/>
    <x v="0"/>
    <s v="Dir. da Agricultura, Pecuária e Floresta"/>
    <x v="0"/>
    <x v="0"/>
    <x v="0"/>
    <x v="0"/>
    <x v="0"/>
    <x v="0"/>
    <x v="0"/>
    <x v="1"/>
    <x v="0"/>
    <x v="0"/>
    <x v="1"/>
    <x v="0"/>
    <s v="Pagamento de salário referente a 12-2021"/>
  </r>
  <r>
    <x v="0"/>
    <n v="0"/>
    <n v="0"/>
    <n v="0"/>
    <n v="654444"/>
    <x v="3368"/>
    <x v="0"/>
    <x v="0"/>
    <x v="0"/>
    <s v="03.16.26"/>
    <x v="69"/>
    <x v="0"/>
    <x v="0"/>
    <s v="Dir. da Agricultura, Pecuária e Floresta"/>
    <s v="03.16.26"/>
    <s v="Dir. da Agricultura, Pecuária e Floresta"/>
    <s v="03.16.26"/>
    <x v="4"/>
    <x v="0"/>
    <x v="0"/>
    <x v="0"/>
    <x v="0"/>
    <x v="0"/>
    <x v="0"/>
    <x v="0"/>
    <x v="9"/>
    <s v="2021-12-13"/>
    <x v="3"/>
    <n v="654444"/>
    <x v="0"/>
    <m/>
    <x v="0"/>
    <m/>
    <x v="11"/>
    <n v="100474693"/>
    <x v="0"/>
    <x v="1"/>
    <s v="Dir. da Agricultura, Pecuária e Floresta"/>
    <s v="ORI"/>
    <x v="0"/>
    <m/>
    <x v="0"/>
    <x v="0"/>
    <x v="0"/>
    <x v="0"/>
    <x v="0"/>
    <x v="0"/>
    <x v="0"/>
    <x v="0"/>
    <x v="0"/>
    <x v="0"/>
    <x v="0"/>
    <s v="Dir. da Agricultura, Pecuária e Floresta"/>
    <x v="0"/>
    <x v="0"/>
    <x v="0"/>
    <x v="0"/>
    <x v="0"/>
    <x v="0"/>
    <x v="0"/>
    <x v="1"/>
    <x v="0"/>
    <x v="0"/>
    <x v="1"/>
    <x v="0"/>
    <s v="Pagamento de salário referente a 12-2021"/>
  </r>
  <r>
    <x v="0"/>
    <n v="0"/>
    <n v="0"/>
    <n v="0"/>
    <n v="2300"/>
    <x v="3369"/>
    <x v="0"/>
    <x v="1"/>
    <x v="0"/>
    <s v="80.02.01"/>
    <x v="1"/>
    <x v="1"/>
    <x v="1"/>
    <s v="Retenções Iur"/>
    <s v="80.02.01"/>
    <s v="Retenções Iur"/>
    <s v="80.02.01"/>
    <x v="1"/>
    <x v="0"/>
    <x v="1"/>
    <x v="0"/>
    <x v="0"/>
    <x v="1"/>
    <x v="1"/>
    <x v="0"/>
    <x v="10"/>
    <s v="2021-11-22"/>
    <x v="3"/>
    <n v="2300"/>
    <x v="0"/>
    <m/>
    <x v="0"/>
    <m/>
    <x v="0"/>
    <n v="100474696"/>
    <x v="0"/>
    <x v="1"/>
    <s v="Retenções Iur"/>
    <s v="ORI"/>
    <x v="0"/>
    <s v="RIUR"/>
    <x v="0"/>
    <x v="0"/>
    <x v="0"/>
    <x v="0"/>
    <x v="0"/>
    <x v="0"/>
    <x v="0"/>
    <x v="0"/>
    <x v="0"/>
    <x v="0"/>
    <x v="0"/>
    <s v="Retenções Iur"/>
    <x v="0"/>
    <x v="0"/>
    <x v="0"/>
    <x v="0"/>
    <x v="1"/>
    <x v="0"/>
    <x v="0"/>
    <x v="1"/>
    <x v="0"/>
    <x v="1"/>
    <x v="1"/>
    <x v="0"/>
    <s v="RETENCAO OT"/>
  </r>
  <r>
    <x v="0"/>
    <n v="0"/>
    <n v="0"/>
    <n v="0"/>
    <n v="4066"/>
    <x v="3370"/>
    <x v="0"/>
    <x v="1"/>
    <x v="0"/>
    <s v="80.02.01"/>
    <x v="1"/>
    <x v="1"/>
    <x v="1"/>
    <s v="Retenções Iur"/>
    <s v="80.02.01"/>
    <s v="Retenções Iur"/>
    <s v="80.02.01"/>
    <x v="1"/>
    <x v="0"/>
    <x v="1"/>
    <x v="0"/>
    <x v="0"/>
    <x v="1"/>
    <x v="1"/>
    <x v="0"/>
    <x v="10"/>
    <s v="2021-11-23"/>
    <x v="3"/>
    <n v="4066"/>
    <x v="0"/>
    <m/>
    <x v="0"/>
    <m/>
    <x v="0"/>
    <n v="100474696"/>
    <x v="0"/>
    <x v="1"/>
    <s v="Retenções Iur"/>
    <s v="ORI"/>
    <x v="0"/>
    <s v="RIUR"/>
    <x v="0"/>
    <x v="0"/>
    <x v="0"/>
    <x v="0"/>
    <x v="0"/>
    <x v="0"/>
    <x v="0"/>
    <x v="0"/>
    <x v="0"/>
    <x v="0"/>
    <x v="0"/>
    <s v="Retenções Iur"/>
    <x v="0"/>
    <x v="0"/>
    <x v="0"/>
    <x v="0"/>
    <x v="1"/>
    <x v="0"/>
    <x v="0"/>
    <x v="1"/>
    <x v="0"/>
    <x v="1"/>
    <x v="1"/>
    <x v="0"/>
    <s v="RETENCAO OT"/>
  </r>
  <r>
    <x v="0"/>
    <n v="0"/>
    <n v="0"/>
    <n v="0"/>
    <n v="1632"/>
    <x v="3371"/>
    <x v="0"/>
    <x v="1"/>
    <x v="0"/>
    <s v="80.02.10.20"/>
    <x v="3"/>
    <x v="1"/>
    <x v="1"/>
    <s v="Outros"/>
    <s v="80.02.10"/>
    <s v="Outros"/>
    <s v="80.02.10"/>
    <x v="3"/>
    <x v="0"/>
    <x v="1"/>
    <x v="1"/>
    <x v="0"/>
    <x v="1"/>
    <x v="1"/>
    <x v="0"/>
    <x v="10"/>
    <s v="2021-11-23"/>
    <x v="3"/>
    <n v="1632"/>
    <x v="0"/>
    <m/>
    <x v="0"/>
    <m/>
    <x v="2"/>
    <n v="100477977"/>
    <x v="0"/>
    <x v="1"/>
    <s v="Retenções CVMovel"/>
    <s v="ORI"/>
    <x v="0"/>
    <s v="RT"/>
    <x v="0"/>
    <x v="0"/>
    <x v="0"/>
    <x v="0"/>
    <x v="0"/>
    <x v="0"/>
    <x v="0"/>
    <x v="0"/>
    <x v="0"/>
    <x v="0"/>
    <x v="0"/>
    <s v="Retenções CVMovel"/>
    <x v="0"/>
    <x v="0"/>
    <x v="0"/>
    <x v="0"/>
    <x v="1"/>
    <x v="0"/>
    <x v="0"/>
    <x v="1"/>
    <x v="0"/>
    <x v="1"/>
    <x v="1"/>
    <x v="0"/>
    <s v="RETENCAO OT"/>
  </r>
  <r>
    <x v="0"/>
    <n v="0"/>
    <n v="0"/>
    <n v="0"/>
    <n v="3450"/>
    <x v="3372"/>
    <x v="0"/>
    <x v="0"/>
    <x v="0"/>
    <s v="03.16.15"/>
    <x v="0"/>
    <x v="0"/>
    <x v="0"/>
    <s v="Direção Financeira"/>
    <s v="03.16.15"/>
    <s v="Direção Financeira"/>
    <s v="03.16.15"/>
    <x v="7"/>
    <x v="0"/>
    <x v="3"/>
    <x v="3"/>
    <x v="1"/>
    <x v="0"/>
    <x v="0"/>
    <x v="0"/>
    <x v="9"/>
    <s v="2021-12-17"/>
    <x v="3"/>
    <n v="3450"/>
    <x v="0"/>
    <m/>
    <x v="0"/>
    <m/>
    <x v="485"/>
    <n v="100400796"/>
    <x v="0"/>
    <x v="1"/>
    <s v="Direção Financeira"/>
    <s v="ORI"/>
    <x v="0"/>
    <m/>
    <x v="0"/>
    <x v="0"/>
    <x v="0"/>
    <x v="0"/>
    <x v="0"/>
    <x v="0"/>
    <x v="0"/>
    <x v="0"/>
    <x v="0"/>
    <x v="0"/>
    <x v="0"/>
    <s v="Direção Financeira"/>
    <x v="0"/>
    <x v="0"/>
    <x v="0"/>
    <x v="0"/>
    <x v="0"/>
    <x v="0"/>
    <x v="0"/>
    <x v="1"/>
    <x v="0"/>
    <x v="0"/>
    <x v="1"/>
    <x v="0"/>
    <s v="Pagamento a favor ITAC, referente a expeçam de Camião de RSU da CMSM, St- 33-QU."/>
  </r>
  <r>
    <x v="0"/>
    <n v="0"/>
    <n v="0"/>
    <n v="0"/>
    <n v="97000"/>
    <x v="3373"/>
    <x v="0"/>
    <x v="0"/>
    <x v="0"/>
    <s v="01.25.03.04"/>
    <x v="60"/>
    <x v="2"/>
    <x v="2"/>
    <s v="Emprego e Formação profissional"/>
    <s v="01.25.03"/>
    <s v="Emprego e Formação profissional"/>
    <s v="01.25.03"/>
    <x v="7"/>
    <x v="0"/>
    <x v="3"/>
    <x v="3"/>
    <x v="1"/>
    <x v="2"/>
    <x v="0"/>
    <x v="0"/>
    <x v="9"/>
    <s v="2021-12-17"/>
    <x v="3"/>
    <n v="97000"/>
    <x v="0"/>
    <m/>
    <x v="0"/>
    <m/>
    <x v="5"/>
    <n v="100474914"/>
    <x v="0"/>
    <x v="1"/>
    <s v="Apoio a Estágios Profissionais"/>
    <s v="ORI"/>
    <x v="0"/>
    <s v="AEP"/>
    <x v="0"/>
    <x v="0"/>
    <x v="0"/>
    <x v="0"/>
    <x v="0"/>
    <x v="0"/>
    <x v="0"/>
    <x v="0"/>
    <x v="0"/>
    <x v="0"/>
    <x v="0"/>
    <s v="Apoio a Estágios Profissionais"/>
    <x v="0"/>
    <x v="0"/>
    <x v="0"/>
    <x v="0"/>
    <x v="2"/>
    <x v="0"/>
    <x v="0"/>
    <x v="1"/>
    <x v="0"/>
    <x v="0"/>
    <x v="1"/>
    <x v="0"/>
    <s v="Pagamentos de Comparticipação da Câmara com  Estagiários, referente ao mês de dezembro 2021, conforme documento em anexo"/>
  </r>
  <r>
    <x v="0"/>
    <n v="0"/>
    <n v="0"/>
    <n v="0"/>
    <n v="29979"/>
    <x v="3374"/>
    <x v="0"/>
    <x v="1"/>
    <x v="0"/>
    <s v="03.03.10"/>
    <x v="10"/>
    <x v="0"/>
    <x v="3"/>
    <s v="Receitas Da Câmara"/>
    <s v="03.03.10"/>
    <s v="Receitas Da Câmara"/>
    <s v="03.03.10"/>
    <x v="31"/>
    <x v="0"/>
    <x v="4"/>
    <x v="10"/>
    <x v="1"/>
    <x v="0"/>
    <x v="1"/>
    <x v="0"/>
    <x v="10"/>
    <s v="2021-11-05"/>
    <x v="3"/>
    <n v="29979"/>
    <x v="0"/>
    <m/>
    <x v="0"/>
    <m/>
    <x v="5"/>
    <n v="100474914"/>
    <x v="0"/>
    <x v="1"/>
    <s v="Receitas Da Câmara"/>
    <s v="EXT"/>
    <x v="0"/>
    <s v="RDC"/>
    <x v="0"/>
    <x v="0"/>
    <x v="0"/>
    <x v="0"/>
    <x v="0"/>
    <x v="0"/>
    <x v="0"/>
    <x v="0"/>
    <x v="0"/>
    <x v="0"/>
    <x v="0"/>
    <s v="Receitas Da Câmara"/>
    <x v="0"/>
    <x v="0"/>
    <x v="0"/>
    <x v="0"/>
    <x v="0"/>
    <x v="0"/>
    <x v="0"/>
    <x v="1"/>
    <x v="0"/>
    <x v="0"/>
    <x v="1"/>
    <x v="0"/>
    <s v="Reposição pelo salario duplicado no BCA, conferem estrato em anexo."/>
  </r>
  <r>
    <x v="0"/>
    <n v="0"/>
    <n v="0"/>
    <n v="0"/>
    <n v="2300"/>
    <x v="3375"/>
    <x v="0"/>
    <x v="1"/>
    <x v="0"/>
    <s v="80.02.01"/>
    <x v="1"/>
    <x v="1"/>
    <x v="1"/>
    <s v="Retenções Iur"/>
    <s v="80.02.01"/>
    <s v="Retenções Iur"/>
    <s v="80.02.01"/>
    <x v="1"/>
    <x v="0"/>
    <x v="1"/>
    <x v="0"/>
    <x v="0"/>
    <x v="1"/>
    <x v="1"/>
    <x v="0"/>
    <x v="9"/>
    <s v="2021-12-27"/>
    <x v="3"/>
    <n v="2300"/>
    <x v="0"/>
    <m/>
    <x v="0"/>
    <m/>
    <x v="0"/>
    <n v="100474696"/>
    <x v="0"/>
    <x v="1"/>
    <s v="Retenções Iur"/>
    <s v="ORI"/>
    <x v="0"/>
    <s v="RIUR"/>
    <x v="0"/>
    <x v="0"/>
    <x v="0"/>
    <x v="0"/>
    <x v="0"/>
    <x v="0"/>
    <x v="0"/>
    <x v="0"/>
    <x v="0"/>
    <x v="0"/>
    <x v="0"/>
    <s v="Retenções Iur"/>
    <x v="0"/>
    <x v="0"/>
    <x v="0"/>
    <x v="0"/>
    <x v="1"/>
    <x v="0"/>
    <x v="0"/>
    <x v="1"/>
    <x v="0"/>
    <x v="1"/>
    <x v="1"/>
    <x v="0"/>
    <s v="RETENCAO OT"/>
  </r>
  <r>
    <x v="0"/>
    <n v="0"/>
    <n v="0"/>
    <n v="0"/>
    <n v="1632"/>
    <x v="3376"/>
    <x v="0"/>
    <x v="1"/>
    <x v="0"/>
    <s v="80.02.10.20"/>
    <x v="3"/>
    <x v="1"/>
    <x v="1"/>
    <s v="Outros"/>
    <s v="80.02.10"/>
    <s v="Outros"/>
    <s v="80.02.10"/>
    <x v="3"/>
    <x v="0"/>
    <x v="1"/>
    <x v="1"/>
    <x v="0"/>
    <x v="1"/>
    <x v="1"/>
    <x v="0"/>
    <x v="9"/>
    <s v="2021-12-27"/>
    <x v="3"/>
    <n v="1632"/>
    <x v="0"/>
    <m/>
    <x v="0"/>
    <m/>
    <x v="2"/>
    <n v="100477977"/>
    <x v="0"/>
    <x v="1"/>
    <s v="Retenções CVMovel"/>
    <s v="ORI"/>
    <x v="0"/>
    <s v="RT"/>
    <x v="0"/>
    <x v="0"/>
    <x v="0"/>
    <x v="0"/>
    <x v="0"/>
    <x v="0"/>
    <x v="0"/>
    <x v="0"/>
    <x v="0"/>
    <x v="0"/>
    <x v="0"/>
    <s v="Retenções CVMovel"/>
    <x v="0"/>
    <x v="0"/>
    <x v="0"/>
    <x v="0"/>
    <x v="1"/>
    <x v="0"/>
    <x v="0"/>
    <x v="1"/>
    <x v="0"/>
    <x v="1"/>
    <x v="1"/>
    <x v="0"/>
    <s v="RETENCAO OT"/>
  </r>
  <r>
    <x v="0"/>
    <n v="0"/>
    <n v="0"/>
    <n v="0"/>
    <n v="4995"/>
    <x v="3377"/>
    <x v="0"/>
    <x v="1"/>
    <x v="0"/>
    <s v="80.02.01"/>
    <x v="1"/>
    <x v="1"/>
    <x v="1"/>
    <s v="Retenções Iur"/>
    <s v="80.02.01"/>
    <s v="Retenções Iur"/>
    <s v="80.02.01"/>
    <x v="1"/>
    <x v="0"/>
    <x v="1"/>
    <x v="0"/>
    <x v="0"/>
    <x v="1"/>
    <x v="1"/>
    <x v="0"/>
    <x v="9"/>
    <s v="2021-12-27"/>
    <x v="3"/>
    <n v="4995"/>
    <x v="0"/>
    <m/>
    <x v="0"/>
    <m/>
    <x v="0"/>
    <n v="100474696"/>
    <x v="0"/>
    <x v="1"/>
    <s v="Retenções Iur"/>
    <s v="ORI"/>
    <x v="0"/>
    <s v="RIUR"/>
    <x v="0"/>
    <x v="0"/>
    <x v="0"/>
    <x v="0"/>
    <x v="0"/>
    <x v="0"/>
    <x v="0"/>
    <x v="0"/>
    <x v="0"/>
    <x v="0"/>
    <x v="0"/>
    <s v="Retenções Iur"/>
    <x v="0"/>
    <x v="0"/>
    <x v="0"/>
    <x v="0"/>
    <x v="1"/>
    <x v="0"/>
    <x v="0"/>
    <x v="1"/>
    <x v="0"/>
    <x v="1"/>
    <x v="1"/>
    <x v="0"/>
    <s v="RETENCAO OT"/>
  </r>
  <r>
    <x v="0"/>
    <n v="0"/>
    <n v="0"/>
    <n v="0"/>
    <n v="4995"/>
    <x v="3378"/>
    <x v="0"/>
    <x v="1"/>
    <x v="0"/>
    <s v="80.02.01"/>
    <x v="1"/>
    <x v="1"/>
    <x v="1"/>
    <s v="Retenções Iur"/>
    <s v="80.02.01"/>
    <s v="Retenções Iur"/>
    <s v="80.02.01"/>
    <x v="1"/>
    <x v="0"/>
    <x v="1"/>
    <x v="0"/>
    <x v="0"/>
    <x v="1"/>
    <x v="1"/>
    <x v="0"/>
    <x v="9"/>
    <s v="2021-12-27"/>
    <x v="3"/>
    <n v="4995"/>
    <x v="0"/>
    <m/>
    <x v="0"/>
    <m/>
    <x v="0"/>
    <n v="100474696"/>
    <x v="0"/>
    <x v="1"/>
    <s v="Retenções Iur"/>
    <s v="ORI"/>
    <x v="0"/>
    <s v="RIUR"/>
    <x v="0"/>
    <x v="0"/>
    <x v="0"/>
    <x v="0"/>
    <x v="0"/>
    <x v="0"/>
    <x v="0"/>
    <x v="0"/>
    <x v="0"/>
    <x v="0"/>
    <x v="0"/>
    <s v="Retenções Iur"/>
    <x v="0"/>
    <x v="0"/>
    <x v="0"/>
    <x v="0"/>
    <x v="1"/>
    <x v="0"/>
    <x v="0"/>
    <x v="1"/>
    <x v="0"/>
    <x v="1"/>
    <x v="1"/>
    <x v="0"/>
    <s v="RETENCAO OT"/>
  </r>
  <r>
    <x v="0"/>
    <n v="0"/>
    <n v="0"/>
    <n v="0"/>
    <n v="2300"/>
    <x v="3379"/>
    <x v="0"/>
    <x v="1"/>
    <x v="0"/>
    <s v="80.02.01"/>
    <x v="1"/>
    <x v="1"/>
    <x v="1"/>
    <s v="Retenções Iur"/>
    <s v="80.02.01"/>
    <s v="Retenções Iur"/>
    <s v="80.02.01"/>
    <x v="1"/>
    <x v="0"/>
    <x v="1"/>
    <x v="0"/>
    <x v="0"/>
    <x v="1"/>
    <x v="1"/>
    <x v="0"/>
    <x v="9"/>
    <s v="2021-12-27"/>
    <x v="3"/>
    <n v="2300"/>
    <x v="0"/>
    <m/>
    <x v="0"/>
    <m/>
    <x v="0"/>
    <n v="100474696"/>
    <x v="0"/>
    <x v="1"/>
    <s v="Retenções Iur"/>
    <s v="ORI"/>
    <x v="0"/>
    <s v="RIUR"/>
    <x v="0"/>
    <x v="0"/>
    <x v="0"/>
    <x v="0"/>
    <x v="0"/>
    <x v="0"/>
    <x v="0"/>
    <x v="0"/>
    <x v="0"/>
    <x v="0"/>
    <x v="0"/>
    <s v="Retenções Iur"/>
    <x v="0"/>
    <x v="0"/>
    <x v="0"/>
    <x v="0"/>
    <x v="1"/>
    <x v="0"/>
    <x v="0"/>
    <x v="1"/>
    <x v="0"/>
    <x v="1"/>
    <x v="1"/>
    <x v="0"/>
    <s v="RETENCAO OT"/>
  </r>
  <r>
    <x v="0"/>
    <n v="0"/>
    <n v="0"/>
    <n v="0"/>
    <n v="28500"/>
    <x v="3380"/>
    <x v="0"/>
    <x v="1"/>
    <x v="0"/>
    <s v="80.02.01"/>
    <x v="1"/>
    <x v="1"/>
    <x v="1"/>
    <s v="Retenções Iur"/>
    <s v="80.02.01"/>
    <s v="Retenções Iur"/>
    <s v="80.02.01"/>
    <x v="1"/>
    <x v="0"/>
    <x v="1"/>
    <x v="0"/>
    <x v="0"/>
    <x v="1"/>
    <x v="1"/>
    <x v="0"/>
    <x v="9"/>
    <s v="2021-12-23"/>
    <x v="3"/>
    <n v="28500"/>
    <x v="0"/>
    <m/>
    <x v="0"/>
    <m/>
    <x v="0"/>
    <n v="100474696"/>
    <x v="0"/>
    <x v="1"/>
    <s v="Retenções Iur"/>
    <s v="ORI"/>
    <x v="0"/>
    <s v="RIUR"/>
    <x v="0"/>
    <x v="0"/>
    <x v="0"/>
    <x v="0"/>
    <x v="0"/>
    <x v="0"/>
    <x v="0"/>
    <x v="0"/>
    <x v="0"/>
    <x v="0"/>
    <x v="0"/>
    <s v="Retenções Iur"/>
    <x v="0"/>
    <x v="0"/>
    <x v="0"/>
    <x v="0"/>
    <x v="1"/>
    <x v="0"/>
    <x v="0"/>
    <x v="1"/>
    <x v="0"/>
    <x v="1"/>
    <x v="1"/>
    <x v="0"/>
    <s v="RETENCAO OT"/>
  </r>
  <r>
    <x v="0"/>
    <n v="0"/>
    <n v="0"/>
    <n v="0"/>
    <n v="8683"/>
    <x v="3381"/>
    <x v="0"/>
    <x v="1"/>
    <x v="0"/>
    <s v="80.02.01"/>
    <x v="1"/>
    <x v="1"/>
    <x v="1"/>
    <s v="Retenções Iur"/>
    <s v="80.02.01"/>
    <s v="Retenções Iur"/>
    <s v="80.02.01"/>
    <x v="1"/>
    <x v="0"/>
    <x v="1"/>
    <x v="0"/>
    <x v="0"/>
    <x v="1"/>
    <x v="1"/>
    <x v="0"/>
    <x v="9"/>
    <s v="2021-12-23"/>
    <x v="3"/>
    <n v="8683"/>
    <x v="0"/>
    <m/>
    <x v="0"/>
    <m/>
    <x v="0"/>
    <n v="100474696"/>
    <x v="0"/>
    <x v="1"/>
    <s v="Retenções Iur"/>
    <s v="ORI"/>
    <x v="0"/>
    <s v="RIUR"/>
    <x v="0"/>
    <x v="0"/>
    <x v="0"/>
    <x v="0"/>
    <x v="0"/>
    <x v="0"/>
    <x v="0"/>
    <x v="0"/>
    <x v="0"/>
    <x v="0"/>
    <x v="0"/>
    <s v="Retenções Iur"/>
    <x v="0"/>
    <x v="0"/>
    <x v="0"/>
    <x v="0"/>
    <x v="1"/>
    <x v="0"/>
    <x v="0"/>
    <x v="1"/>
    <x v="0"/>
    <x v="1"/>
    <x v="1"/>
    <x v="0"/>
    <s v="RETENCAO OT"/>
  </r>
  <r>
    <x v="0"/>
    <n v="0"/>
    <n v="0"/>
    <n v="0"/>
    <n v="1440"/>
    <x v="3382"/>
    <x v="0"/>
    <x v="1"/>
    <x v="0"/>
    <s v="80.02.10.01"/>
    <x v="2"/>
    <x v="1"/>
    <x v="1"/>
    <s v="Outros"/>
    <s v="80.02.10"/>
    <s v="Outros"/>
    <s v="80.02.10"/>
    <x v="2"/>
    <x v="0"/>
    <x v="1"/>
    <x v="0"/>
    <x v="0"/>
    <x v="1"/>
    <x v="1"/>
    <x v="0"/>
    <x v="9"/>
    <s v="2021-12-15"/>
    <x v="3"/>
    <n v="144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80"/>
    <x v="3383"/>
    <x v="0"/>
    <x v="1"/>
    <x v="0"/>
    <s v="80.02.10.02"/>
    <x v="7"/>
    <x v="1"/>
    <x v="1"/>
    <s v="Outros"/>
    <s v="80.02.10"/>
    <s v="Outros"/>
    <s v="80.02.10"/>
    <x v="10"/>
    <x v="0"/>
    <x v="1"/>
    <x v="0"/>
    <x v="0"/>
    <x v="1"/>
    <x v="1"/>
    <x v="0"/>
    <x v="9"/>
    <s v="2021-12-15"/>
    <x v="3"/>
    <n v="180"/>
    <x v="0"/>
    <m/>
    <x v="0"/>
    <m/>
    <x v="8"/>
    <n v="100474707"/>
    <x v="0"/>
    <x v="1"/>
    <s v="Retençoes STAPS"/>
    <s v="ORI"/>
    <x v="0"/>
    <s v="RSND"/>
    <x v="0"/>
    <x v="0"/>
    <x v="0"/>
    <x v="0"/>
    <x v="0"/>
    <x v="0"/>
    <x v="0"/>
    <x v="0"/>
    <x v="0"/>
    <x v="0"/>
    <x v="0"/>
    <s v="Retençoes STAPS"/>
    <x v="0"/>
    <x v="0"/>
    <x v="0"/>
    <x v="0"/>
    <x v="1"/>
    <x v="0"/>
    <x v="0"/>
    <x v="1"/>
    <x v="0"/>
    <x v="1"/>
    <x v="1"/>
    <x v="0"/>
    <s v="RETENCAO OT"/>
  </r>
  <r>
    <x v="0"/>
    <n v="0"/>
    <n v="0"/>
    <n v="0"/>
    <n v="249000"/>
    <x v="3384"/>
    <x v="0"/>
    <x v="0"/>
    <x v="0"/>
    <s v="01.27.04.10"/>
    <x v="26"/>
    <x v="3"/>
    <x v="4"/>
    <s v="Infra-Estruturas e Transportes"/>
    <s v="01.27.04"/>
    <s v="Infra-Estruturas e Transportes"/>
    <s v="01.27.04"/>
    <x v="7"/>
    <x v="0"/>
    <x v="3"/>
    <x v="3"/>
    <x v="1"/>
    <x v="2"/>
    <x v="0"/>
    <x v="0"/>
    <x v="0"/>
    <s v="2021-01-14"/>
    <x v="0"/>
    <n v="249000"/>
    <x v="0"/>
    <m/>
    <x v="0"/>
    <m/>
    <x v="66"/>
    <n v="100476460"/>
    <x v="0"/>
    <x v="1"/>
    <s v="Plano de Mitigação as secas e maus anos agrícolas"/>
    <s v="ORI"/>
    <x v="0"/>
    <m/>
    <x v="0"/>
    <x v="0"/>
    <x v="0"/>
    <x v="0"/>
    <x v="0"/>
    <x v="0"/>
    <x v="0"/>
    <x v="0"/>
    <x v="0"/>
    <x v="0"/>
    <x v="0"/>
    <s v="Plano de Mitigação as secas e maus anos agrícolas"/>
    <x v="0"/>
    <x v="0"/>
    <x v="0"/>
    <x v="0"/>
    <x v="2"/>
    <x v="0"/>
    <x v="0"/>
    <x v="1"/>
    <x v="0"/>
    <x v="0"/>
    <x v="1"/>
    <x v="0"/>
    <s v="Pagamento a favor da Empresa Eco produções, referente a aquisição de 300 sacos de cimentos, para habitação social,no âmbito do plano de mitigação as secas e maus anos agricolas, conforme justifcativo em anexo."/>
  </r>
  <r>
    <x v="0"/>
    <n v="0"/>
    <n v="0"/>
    <n v="0"/>
    <n v="250364"/>
    <x v="3385"/>
    <x v="0"/>
    <x v="0"/>
    <x v="0"/>
    <s v="03.16.15"/>
    <x v="0"/>
    <x v="0"/>
    <x v="0"/>
    <s v="Direção Financeira"/>
    <s v="03.16.15"/>
    <s v="Direção Financeira"/>
    <s v="03.16.15"/>
    <x v="63"/>
    <x v="0"/>
    <x v="0"/>
    <x v="0"/>
    <x v="1"/>
    <x v="0"/>
    <x v="0"/>
    <x v="0"/>
    <x v="0"/>
    <s v="2021-01-21"/>
    <x v="0"/>
    <n v="250364"/>
    <x v="0"/>
    <m/>
    <x v="0"/>
    <m/>
    <x v="507"/>
    <n v="100477950"/>
    <x v="0"/>
    <x v="1"/>
    <s v="Direção Financeira"/>
    <s v="ORI"/>
    <x v="0"/>
    <m/>
    <x v="0"/>
    <x v="0"/>
    <x v="0"/>
    <x v="0"/>
    <x v="0"/>
    <x v="0"/>
    <x v="0"/>
    <x v="0"/>
    <x v="0"/>
    <x v="0"/>
    <x v="0"/>
    <s v="Direção Financeira"/>
    <x v="0"/>
    <x v="0"/>
    <x v="0"/>
    <x v="0"/>
    <x v="0"/>
    <x v="0"/>
    <x v="0"/>
    <x v="1"/>
    <x v="0"/>
    <x v="0"/>
    <x v="1"/>
    <x v="0"/>
    <s v="Pagamento a favor da Bavaro motors, referente a materiais de conservação e manutenção, destinado a viatura BMW X5, da Câmara Municipal de São Miguêl, conforme justitcativo em anexo."/>
  </r>
  <r>
    <x v="0"/>
    <n v="0"/>
    <n v="0"/>
    <n v="0"/>
    <n v="2300"/>
    <x v="3386"/>
    <x v="0"/>
    <x v="0"/>
    <x v="0"/>
    <s v="01.27.02.11"/>
    <x v="28"/>
    <x v="3"/>
    <x v="4"/>
    <s v="Saneamento básico"/>
    <s v="01.27.02"/>
    <s v="Saneamento básico"/>
    <s v="01.27.02"/>
    <x v="7"/>
    <x v="0"/>
    <x v="3"/>
    <x v="3"/>
    <x v="1"/>
    <x v="2"/>
    <x v="0"/>
    <x v="0"/>
    <x v="0"/>
    <s v="2021-01-25"/>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Nerida Gomes Sanches, pela presta;\ao de serviços de limpeza urbana, referente a mês de janeiro 2021, conforme justificativo em anexo."/>
  </r>
  <r>
    <x v="0"/>
    <n v="0"/>
    <n v="0"/>
    <n v="0"/>
    <n v="13030"/>
    <x v="3386"/>
    <x v="0"/>
    <x v="0"/>
    <x v="0"/>
    <s v="01.27.02.11"/>
    <x v="28"/>
    <x v="3"/>
    <x v="4"/>
    <s v="Saneamento básico"/>
    <s v="01.27.02"/>
    <s v="Saneamento básico"/>
    <s v="01.27.02"/>
    <x v="7"/>
    <x v="0"/>
    <x v="3"/>
    <x v="3"/>
    <x v="1"/>
    <x v="2"/>
    <x v="0"/>
    <x v="0"/>
    <x v="0"/>
    <s v="2021-01-25"/>
    <x v="0"/>
    <n v="13030"/>
    <x v="0"/>
    <m/>
    <x v="0"/>
    <m/>
    <x v="277"/>
    <n v="100475830"/>
    <x v="0"/>
    <x v="1"/>
    <s v="Reforço do saneamento básico"/>
    <s v="ORI"/>
    <x v="0"/>
    <m/>
    <x v="0"/>
    <x v="0"/>
    <x v="0"/>
    <x v="0"/>
    <x v="0"/>
    <x v="0"/>
    <x v="0"/>
    <x v="0"/>
    <x v="0"/>
    <x v="0"/>
    <x v="0"/>
    <s v="Reforço do saneamento básico"/>
    <x v="0"/>
    <x v="0"/>
    <x v="0"/>
    <x v="0"/>
    <x v="2"/>
    <x v="0"/>
    <x v="0"/>
    <x v="1"/>
    <x v="0"/>
    <x v="0"/>
    <x v="1"/>
    <x v="0"/>
    <s v="Pagamento a favor da Senhora Nerida Gomes Sanches, pela presta;\ao de serviços de limpeza urbana, referente a mês de janeiro 2021, conforme justificativo em anexo."/>
  </r>
  <r>
    <x v="0"/>
    <n v="0"/>
    <n v="0"/>
    <n v="0"/>
    <n v="2300"/>
    <x v="3387"/>
    <x v="0"/>
    <x v="0"/>
    <x v="0"/>
    <s v="01.27.02.11"/>
    <x v="28"/>
    <x v="3"/>
    <x v="4"/>
    <s v="Saneamento básico"/>
    <s v="01.27.02"/>
    <s v="Saneamento básico"/>
    <s v="01.27.02"/>
    <x v="7"/>
    <x v="0"/>
    <x v="3"/>
    <x v="3"/>
    <x v="1"/>
    <x v="2"/>
    <x v="0"/>
    <x v="0"/>
    <x v="0"/>
    <s v="2021-01-25"/>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Maria da Conceição Semedo Martins, pela prestação de serviços de saneamento, referente a mês de janeiro 2021, conforme justificativo em anexo."/>
  </r>
  <r>
    <x v="0"/>
    <n v="0"/>
    <n v="0"/>
    <n v="0"/>
    <n v="13030"/>
    <x v="3387"/>
    <x v="0"/>
    <x v="0"/>
    <x v="0"/>
    <s v="01.27.02.11"/>
    <x v="28"/>
    <x v="3"/>
    <x v="4"/>
    <s v="Saneamento básico"/>
    <s v="01.27.02"/>
    <s v="Saneamento básico"/>
    <s v="01.27.02"/>
    <x v="7"/>
    <x v="0"/>
    <x v="3"/>
    <x v="3"/>
    <x v="1"/>
    <x v="2"/>
    <x v="0"/>
    <x v="0"/>
    <x v="0"/>
    <s v="2021-01-25"/>
    <x v="0"/>
    <n v="13030"/>
    <x v="0"/>
    <m/>
    <x v="0"/>
    <m/>
    <x v="96"/>
    <n v="100478908"/>
    <x v="0"/>
    <x v="1"/>
    <s v="Reforço do saneamento básico"/>
    <s v="ORI"/>
    <x v="0"/>
    <m/>
    <x v="0"/>
    <x v="0"/>
    <x v="0"/>
    <x v="0"/>
    <x v="0"/>
    <x v="0"/>
    <x v="0"/>
    <x v="0"/>
    <x v="0"/>
    <x v="0"/>
    <x v="0"/>
    <s v="Reforço do saneamento básico"/>
    <x v="0"/>
    <x v="0"/>
    <x v="0"/>
    <x v="0"/>
    <x v="2"/>
    <x v="0"/>
    <x v="0"/>
    <x v="1"/>
    <x v="0"/>
    <x v="0"/>
    <x v="1"/>
    <x v="0"/>
    <s v="Pagamento a favor da Senhora Maria da Conceição Semedo Martins, pela prestação de serviços de saneamento, referente a mês de janeiro 2021, conforme justificativo em anexo."/>
  </r>
  <r>
    <x v="0"/>
    <n v="0"/>
    <n v="0"/>
    <n v="0"/>
    <n v="2000"/>
    <x v="3388"/>
    <x v="0"/>
    <x v="0"/>
    <x v="0"/>
    <s v="03.16.01"/>
    <x v="27"/>
    <x v="0"/>
    <x v="0"/>
    <s v="Assembleia Municipal"/>
    <s v="03.16.01"/>
    <s v="Assembleia Municipal"/>
    <s v="03.16.01"/>
    <x v="44"/>
    <x v="0"/>
    <x v="0"/>
    <x v="4"/>
    <x v="1"/>
    <x v="0"/>
    <x v="0"/>
    <x v="0"/>
    <x v="11"/>
    <s v="2021-02-01"/>
    <x v="0"/>
    <n v="2000"/>
    <x v="0"/>
    <m/>
    <x v="0"/>
    <m/>
    <x v="264"/>
    <n v="100478966"/>
    <x v="0"/>
    <x v="1"/>
    <s v="Assembleia Municipal"/>
    <s v="ORI"/>
    <x v="0"/>
    <s v="AM"/>
    <x v="0"/>
    <x v="0"/>
    <x v="0"/>
    <x v="0"/>
    <x v="0"/>
    <x v="0"/>
    <x v="0"/>
    <x v="0"/>
    <x v="0"/>
    <x v="0"/>
    <x v="0"/>
    <s v="Assembleia Municipal"/>
    <x v="0"/>
    <x v="0"/>
    <x v="0"/>
    <x v="0"/>
    <x v="0"/>
    <x v="0"/>
    <x v="0"/>
    <x v="1"/>
    <x v="0"/>
    <x v="0"/>
    <x v="1"/>
    <x v="0"/>
    <s v="Ajuda de custo atribuído a favor da deputada Drª MAria Natalicia Gonçalves, aquando de uma deslocação ao Concelho de São Miguel realizada no dia 01 e 02/2021 para participar uma ação de formação sobre direito municipal cabo-verdiano destinada aos eleitos de São miguel conforme doceumntos em anexo."/>
  </r>
  <r>
    <x v="0"/>
    <n v="0"/>
    <n v="0"/>
    <n v="0"/>
    <n v="6000"/>
    <x v="3389"/>
    <x v="0"/>
    <x v="1"/>
    <x v="0"/>
    <s v="03.03.10"/>
    <x v="10"/>
    <x v="0"/>
    <x v="3"/>
    <s v="Receitas Da Câmara"/>
    <s v="03.03.10"/>
    <s v="Receitas Da Câmara"/>
    <s v="03.03.10"/>
    <x v="43"/>
    <x v="0"/>
    <x v="4"/>
    <x v="13"/>
    <x v="1"/>
    <x v="0"/>
    <x v="1"/>
    <x v="0"/>
    <x v="0"/>
    <s v="2021-01-28"/>
    <x v="0"/>
    <n v="6000"/>
    <x v="0"/>
    <m/>
    <x v="0"/>
    <m/>
    <x v="5"/>
    <n v="100474914"/>
    <x v="0"/>
    <x v="1"/>
    <s v="Receitas Da Câmara"/>
    <s v="EXT"/>
    <x v="0"/>
    <s v="RDC"/>
    <x v="0"/>
    <x v="0"/>
    <x v="0"/>
    <x v="0"/>
    <x v="0"/>
    <x v="0"/>
    <x v="0"/>
    <x v="0"/>
    <x v="0"/>
    <x v="0"/>
    <x v="0"/>
    <s v="Receitas Da Câmara"/>
    <x v="0"/>
    <x v="0"/>
    <x v="0"/>
    <x v="0"/>
    <x v="0"/>
    <x v="0"/>
    <x v="0"/>
    <x v="1"/>
    <x v="0"/>
    <x v="0"/>
    <x v="1"/>
    <x v="0"/>
    <s v="Transferências das rendas dos nquilino de casa para todos referente a Janeiro2021 conforme extrato em anexo."/>
  </r>
  <r>
    <x v="0"/>
    <n v="0"/>
    <n v="0"/>
    <n v="0"/>
    <n v="15162"/>
    <x v="3390"/>
    <x v="0"/>
    <x v="0"/>
    <x v="0"/>
    <s v="03.16.15"/>
    <x v="0"/>
    <x v="0"/>
    <x v="0"/>
    <s v="Direção Financeira"/>
    <s v="03.16.15"/>
    <s v="Direção Financeira"/>
    <s v="03.16.15"/>
    <x v="9"/>
    <x v="0"/>
    <x v="3"/>
    <x v="5"/>
    <x v="1"/>
    <x v="0"/>
    <x v="0"/>
    <x v="0"/>
    <x v="11"/>
    <s v="2021-02-08"/>
    <x v="0"/>
    <n v="15162"/>
    <x v="0"/>
    <m/>
    <x v="0"/>
    <m/>
    <x v="7"/>
    <n v="100394431"/>
    <x v="0"/>
    <x v="1"/>
    <s v="Direção Financeira"/>
    <s v="ORI"/>
    <x v="0"/>
    <m/>
    <x v="0"/>
    <x v="0"/>
    <x v="0"/>
    <x v="0"/>
    <x v="0"/>
    <x v="0"/>
    <x v="0"/>
    <x v="0"/>
    <x v="0"/>
    <x v="0"/>
    <x v="0"/>
    <s v="Direção Financeira"/>
    <x v="0"/>
    <x v="0"/>
    <x v="0"/>
    <x v="0"/>
    <x v="0"/>
    <x v="0"/>
    <x v="0"/>
    <x v="1"/>
    <x v="0"/>
    <x v="0"/>
    <x v="1"/>
    <x v="0"/>
    <s v="Pagamento a favor da Gartantia, pelo seguro de automovel toyota hilux, ST-18-JV, no periodo 05/02/2021 até 04/08/2021, conforme justificativo em anexo."/>
  </r>
  <r>
    <x v="0"/>
    <n v="0"/>
    <n v="0"/>
    <n v="0"/>
    <n v="1500"/>
    <x v="3391"/>
    <x v="0"/>
    <x v="0"/>
    <x v="0"/>
    <s v="01.25.05.10"/>
    <x v="5"/>
    <x v="2"/>
    <x v="2"/>
    <s v="Saúde"/>
    <s v="01.25.05"/>
    <s v="Saúde"/>
    <s v="01.25.05"/>
    <x v="6"/>
    <x v="0"/>
    <x v="2"/>
    <x v="2"/>
    <x v="1"/>
    <x v="2"/>
    <x v="0"/>
    <x v="0"/>
    <x v="11"/>
    <s v="2021-02-05"/>
    <x v="0"/>
    <n v="1500"/>
    <x v="0"/>
    <m/>
    <x v="0"/>
    <m/>
    <x v="508"/>
    <n v="100479043"/>
    <x v="0"/>
    <x v="1"/>
    <s v="Assistencia social"/>
    <s v="ORI"/>
    <x v="0"/>
    <m/>
    <x v="0"/>
    <x v="0"/>
    <x v="0"/>
    <x v="0"/>
    <x v="0"/>
    <x v="0"/>
    <x v="0"/>
    <x v="0"/>
    <x v="0"/>
    <x v="0"/>
    <x v="0"/>
    <s v="Assistencia social"/>
    <x v="0"/>
    <x v="0"/>
    <x v="0"/>
    <x v="0"/>
    <x v="2"/>
    <x v="0"/>
    <x v="0"/>
    <x v="1"/>
    <x v="0"/>
    <x v="0"/>
    <x v="1"/>
    <x v="0"/>
    <s v="Apoio financeiro para aquisição da cesta básica, conforme justificativo em anexo."/>
  </r>
  <r>
    <x v="0"/>
    <n v="0"/>
    <n v="0"/>
    <n v="0"/>
    <n v="584"/>
    <x v="3392"/>
    <x v="0"/>
    <x v="0"/>
    <x v="0"/>
    <s v="01.25.01.09"/>
    <x v="72"/>
    <x v="2"/>
    <x v="2"/>
    <s v="Educação"/>
    <s v="01.25.01"/>
    <s v="Educação"/>
    <s v="01.25.01"/>
    <x v="7"/>
    <x v="0"/>
    <x v="3"/>
    <x v="3"/>
    <x v="1"/>
    <x v="2"/>
    <x v="0"/>
    <x v="0"/>
    <x v="11"/>
    <s v="2021-02-10"/>
    <x v="0"/>
    <n v="584"/>
    <x v="0"/>
    <m/>
    <x v="0"/>
    <m/>
    <x v="5"/>
    <n v="100474914"/>
    <x v="0"/>
    <x v="1"/>
    <s v="Apoio pre escolar"/>
    <s v="ORI"/>
    <x v="0"/>
    <m/>
    <x v="0"/>
    <x v="0"/>
    <x v="0"/>
    <x v="0"/>
    <x v="0"/>
    <x v="0"/>
    <x v="0"/>
    <x v="0"/>
    <x v="0"/>
    <x v="0"/>
    <x v="0"/>
    <s v="Apoio pre escolar"/>
    <x v="0"/>
    <x v="0"/>
    <x v="0"/>
    <x v="0"/>
    <x v="2"/>
    <x v="0"/>
    <x v="0"/>
    <x v="0"/>
    <x v="0"/>
    <x v="0"/>
    <x v="1"/>
    <x v="0"/>
    <s v="Aquisição de tubos de gaz e abraçadeira, para a cantina do jardim infantil de Cutelo Gomes, conforme justificativo em anexo."/>
  </r>
  <r>
    <x v="0"/>
    <n v="0"/>
    <n v="0"/>
    <n v="0"/>
    <n v="7560"/>
    <x v="3393"/>
    <x v="0"/>
    <x v="0"/>
    <x v="0"/>
    <s v="01.27.04.10"/>
    <x v="26"/>
    <x v="3"/>
    <x v="4"/>
    <s v="Infra-Estruturas e Transportes"/>
    <s v="01.27.04"/>
    <s v="Infra-Estruturas e Transportes"/>
    <s v="01.27.04"/>
    <x v="7"/>
    <x v="0"/>
    <x v="3"/>
    <x v="3"/>
    <x v="1"/>
    <x v="2"/>
    <x v="0"/>
    <x v="0"/>
    <x v="11"/>
    <s v="2021-02-23"/>
    <x v="0"/>
    <n v="756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to a favor do Sr Euclides de Jesus Lopes Tavares, pelos serviços prestados no âmbito da mitigação a seca em CV e maus anos agrícolas conforme documentos em anexo."/>
  </r>
  <r>
    <x v="0"/>
    <n v="0"/>
    <n v="0"/>
    <n v="0"/>
    <n v="42840"/>
    <x v="3393"/>
    <x v="0"/>
    <x v="0"/>
    <x v="0"/>
    <s v="01.27.04.10"/>
    <x v="26"/>
    <x v="3"/>
    <x v="4"/>
    <s v="Infra-Estruturas e Transportes"/>
    <s v="01.27.04"/>
    <s v="Infra-Estruturas e Transportes"/>
    <s v="01.27.04"/>
    <x v="7"/>
    <x v="0"/>
    <x v="3"/>
    <x v="3"/>
    <x v="1"/>
    <x v="2"/>
    <x v="0"/>
    <x v="0"/>
    <x v="11"/>
    <s v="2021-02-23"/>
    <x v="0"/>
    <n v="42840"/>
    <x v="0"/>
    <m/>
    <x v="0"/>
    <m/>
    <x v="362"/>
    <n v="100478787"/>
    <x v="0"/>
    <x v="1"/>
    <s v="Plano de Mitigação as secas e maus anos agrícolas"/>
    <s v="ORI"/>
    <x v="0"/>
    <m/>
    <x v="0"/>
    <x v="0"/>
    <x v="0"/>
    <x v="0"/>
    <x v="0"/>
    <x v="0"/>
    <x v="0"/>
    <x v="0"/>
    <x v="0"/>
    <x v="0"/>
    <x v="0"/>
    <s v="Plano de Mitigação as secas e maus anos agrícolas"/>
    <x v="0"/>
    <x v="0"/>
    <x v="0"/>
    <x v="0"/>
    <x v="2"/>
    <x v="0"/>
    <x v="0"/>
    <x v="1"/>
    <x v="0"/>
    <x v="0"/>
    <x v="1"/>
    <x v="0"/>
    <s v="Pagto a favor do Sr Euclides de Jesus Lopes Tavares, pelos serviços prestados no âmbito da mitigação a seca em CV e maus anos agrícolas conforme documentos em anexo."/>
  </r>
  <r>
    <x v="0"/>
    <n v="0"/>
    <n v="0"/>
    <n v="0"/>
    <n v="10000"/>
    <x v="3394"/>
    <x v="0"/>
    <x v="0"/>
    <x v="0"/>
    <s v="01.25.05.10"/>
    <x v="5"/>
    <x v="2"/>
    <x v="2"/>
    <s v="Saúde"/>
    <s v="01.25.05"/>
    <s v="Saúde"/>
    <s v="01.25.05"/>
    <x v="6"/>
    <x v="0"/>
    <x v="2"/>
    <x v="2"/>
    <x v="1"/>
    <x v="2"/>
    <x v="0"/>
    <x v="0"/>
    <x v="1"/>
    <s v="2021-04-12"/>
    <x v="1"/>
    <n v="10000"/>
    <x v="0"/>
    <m/>
    <x v="0"/>
    <m/>
    <x v="509"/>
    <n v="100477392"/>
    <x v="0"/>
    <x v="1"/>
    <s v="Assistencia social"/>
    <s v="ORI"/>
    <x v="0"/>
    <m/>
    <x v="0"/>
    <x v="0"/>
    <x v="0"/>
    <x v="0"/>
    <x v="0"/>
    <x v="0"/>
    <x v="0"/>
    <x v="0"/>
    <x v="0"/>
    <x v="0"/>
    <x v="0"/>
    <s v="Assistencia social"/>
    <x v="0"/>
    <x v="0"/>
    <x v="0"/>
    <x v="0"/>
    <x v="2"/>
    <x v="0"/>
    <x v="0"/>
    <x v="1"/>
    <x v="0"/>
    <x v="0"/>
    <x v="1"/>
    <x v="0"/>
    <s v="Pagto a favor da Norberta Monteiro, pela aquisição de géneros alimentícios para custear as despesas fúnebres do malogrado Patronilio Silva conforme documentos em anexo."/>
  </r>
  <r>
    <x v="0"/>
    <n v="0"/>
    <n v="0"/>
    <n v="0"/>
    <n v="8175"/>
    <x v="3395"/>
    <x v="0"/>
    <x v="0"/>
    <x v="0"/>
    <s v="03.16.15"/>
    <x v="0"/>
    <x v="0"/>
    <x v="0"/>
    <s v="Direção Financeira"/>
    <s v="03.16.15"/>
    <s v="Direção Financeira"/>
    <s v="03.16.15"/>
    <x v="28"/>
    <x v="0"/>
    <x v="0"/>
    <x v="4"/>
    <x v="1"/>
    <x v="0"/>
    <x v="0"/>
    <x v="0"/>
    <x v="2"/>
    <s v="2021-03-19"/>
    <x v="0"/>
    <n v="8175"/>
    <x v="0"/>
    <m/>
    <x v="0"/>
    <m/>
    <x v="0"/>
    <n v="100474696"/>
    <x v="0"/>
    <x v="0"/>
    <s v="Direção Financeira"/>
    <s v="ORI"/>
    <x v="0"/>
    <m/>
    <x v="0"/>
    <x v="0"/>
    <x v="0"/>
    <x v="0"/>
    <x v="0"/>
    <x v="0"/>
    <x v="0"/>
    <x v="0"/>
    <x v="0"/>
    <x v="0"/>
    <x v="0"/>
    <s v="Direção Financeira"/>
    <x v="0"/>
    <x v="0"/>
    <x v="0"/>
    <x v="0"/>
    <x v="0"/>
    <x v="0"/>
    <x v="0"/>
    <x v="1"/>
    <x v="0"/>
    <x v="0"/>
    <x v="0"/>
    <x v="0"/>
    <s v="Pagamento a favor do Senhor Helio Silva Lopes, pela prestação de serviços de examinar os controlos contabilisticos, financeiros e operacionais, promovendo um controlo eficaz, referente a mês de março 2021, conforme justificativo em anexo."/>
  </r>
  <r>
    <x v="0"/>
    <n v="0"/>
    <n v="0"/>
    <n v="0"/>
    <n v="46322"/>
    <x v="3395"/>
    <x v="0"/>
    <x v="0"/>
    <x v="0"/>
    <s v="03.16.15"/>
    <x v="0"/>
    <x v="0"/>
    <x v="0"/>
    <s v="Direção Financeira"/>
    <s v="03.16.15"/>
    <s v="Direção Financeira"/>
    <s v="03.16.15"/>
    <x v="28"/>
    <x v="0"/>
    <x v="0"/>
    <x v="4"/>
    <x v="1"/>
    <x v="0"/>
    <x v="0"/>
    <x v="0"/>
    <x v="2"/>
    <s v="2021-03-19"/>
    <x v="0"/>
    <n v="46322"/>
    <x v="0"/>
    <m/>
    <x v="0"/>
    <m/>
    <x v="40"/>
    <n v="100478223"/>
    <x v="0"/>
    <x v="1"/>
    <s v="Direção Financeira"/>
    <s v="ORI"/>
    <x v="0"/>
    <m/>
    <x v="0"/>
    <x v="0"/>
    <x v="0"/>
    <x v="0"/>
    <x v="0"/>
    <x v="0"/>
    <x v="0"/>
    <x v="0"/>
    <x v="0"/>
    <x v="0"/>
    <x v="0"/>
    <s v="Direção Financeira"/>
    <x v="0"/>
    <x v="0"/>
    <x v="0"/>
    <x v="0"/>
    <x v="0"/>
    <x v="0"/>
    <x v="0"/>
    <x v="1"/>
    <x v="0"/>
    <x v="0"/>
    <x v="1"/>
    <x v="0"/>
    <s v="Pagamento a favor do Senhor Helio Silva Lopes, pela prestação de serviços de examinar os controlos contabilisticos, financeiros e operacionais, promovendo um controlo eficaz, referente a mês de março 2021, conforme justificativo em anexo."/>
  </r>
  <r>
    <x v="0"/>
    <n v="0"/>
    <n v="0"/>
    <n v="0"/>
    <n v="13235"/>
    <x v="3396"/>
    <x v="0"/>
    <x v="0"/>
    <x v="0"/>
    <s v="03.16.15"/>
    <x v="0"/>
    <x v="0"/>
    <x v="0"/>
    <s v="Direção Financeira"/>
    <s v="03.16.15"/>
    <s v="Direção Financeira"/>
    <s v="03.16.15"/>
    <x v="28"/>
    <x v="0"/>
    <x v="0"/>
    <x v="4"/>
    <x v="1"/>
    <x v="0"/>
    <x v="0"/>
    <x v="0"/>
    <x v="2"/>
    <s v="2021-03-19"/>
    <x v="0"/>
    <n v="13235"/>
    <x v="0"/>
    <m/>
    <x v="0"/>
    <m/>
    <x v="0"/>
    <n v="100474696"/>
    <x v="0"/>
    <x v="0"/>
    <s v="Direção Financeira"/>
    <s v="ORI"/>
    <x v="0"/>
    <m/>
    <x v="0"/>
    <x v="0"/>
    <x v="0"/>
    <x v="0"/>
    <x v="0"/>
    <x v="0"/>
    <x v="0"/>
    <x v="0"/>
    <x v="0"/>
    <x v="0"/>
    <x v="0"/>
    <s v="Direção Financeira"/>
    <x v="0"/>
    <x v="0"/>
    <x v="0"/>
    <x v="0"/>
    <x v="0"/>
    <x v="0"/>
    <x v="0"/>
    <x v="1"/>
    <x v="0"/>
    <x v="0"/>
    <x v="0"/>
    <x v="0"/>
    <s v="Pagamento a favor do Senhor Mohamed Camara, pela prestação de serviço, no apoio do dominio de cooperação como os municipios e outras instituições dos paises estrangeiros geminados, visando o relançamento de parceiras com os mesmos, referente a mês de março 2021, conforme justifcativo em anexo   "/>
  </r>
  <r>
    <x v="0"/>
    <n v="0"/>
    <n v="0"/>
    <n v="0"/>
    <n v="75001"/>
    <x v="3396"/>
    <x v="0"/>
    <x v="0"/>
    <x v="0"/>
    <s v="03.16.15"/>
    <x v="0"/>
    <x v="0"/>
    <x v="0"/>
    <s v="Direção Financeira"/>
    <s v="03.16.15"/>
    <s v="Direção Financeira"/>
    <s v="03.16.15"/>
    <x v="28"/>
    <x v="0"/>
    <x v="0"/>
    <x v="4"/>
    <x v="1"/>
    <x v="0"/>
    <x v="0"/>
    <x v="0"/>
    <x v="2"/>
    <s v="2021-03-19"/>
    <x v="0"/>
    <n v="75001"/>
    <x v="0"/>
    <m/>
    <x v="0"/>
    <m/>
    <x v="167"/>
    <n v="100439216"/>
    <x v="0"/>
    <x v="1"/>
    <s v="Direção Financeira"/>
    <s v="ORI"/>
    <x v="0"/>
    <m/>
    <x v="0"/>
    <x v="0"/>
    <x v="0"/>
    <x v="0"/>
    <x v="0"/>
    <x v="0"/>
    <x v="0"/>
    <x v="0"/>
    <x v="0"/>
    <x v="0"/>
    <x v="0"/>
    <s v="Direção Financeira"/>
    <x v="0"/>
    <x v="0"/>
    <x v="0"/>
    <x v="0"/>
    <x v="0"/>
    <x v="0"/>
    <x v="0"/>
    <x v="1"/>
    <x v="0"/>
    <x v="0"/>
    <x v="1"/>
    <x v="0"/>
    <s v="Pagamento a favor do Senhor Mohamed Camara, pela prestação de serviço, no apoio do dominio de cooperação como os municipios e outras instituições dos paises estrangeiros geminados, visando o relançamento de parceiras com os mesmos, referente a mês de março 2021, conforme justifcativo em anexo   "/>
  </r>
  <r>
    <x v="0"/>
    <n v="0"/>
    <n v="0"/>
    <n v="0"/>
    <n v="800"/>
    <x v="3397"/>
    <x v="0"/>
    <x v="1"/>
    <x v="0"/>
    <s v="03.03.10"/>
    <x v="10"/>
    <x v="0"/>
    <x v="3"/>
    <s v="Receitas Da Câmara"/>
    <s v="03.03.10"/>
    <s v="Receitas Da Câmara"/>
    <s v="03.03.10"/>
    <x v="21"/>
    <x v="0"/>
    <x v="0"/>
    <x v="8"/>
    <x v="1"/>
    <x v="0"/>
    <x v="1"/>
    <x v="0"/>
    <x v="2"/>
    <s v="2021-03-24"/>
    <x v="0"/>
    <n v="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800"/>
    <x v="3398"/>
    <x v="0"/>
    <x v="1"/>
    <x v="0"/>
    <s v="03.03.10"/>
    <x v="10"/>
    <x v="0"/>
    <x v="3"/>
    <s v="Receitas Da Câmara"/>
    <s v="03.03.10"/>
    <s v="Receitas Da Câmara"/>
    <s v="03.03.10"/>
    <x v="54"/>
    <x v="0"/>
    <x v="4"/>
    <x v="6"/>
    <x v="1"/>
    <x v="0"/>
    <x v="1"/>
    <x v="0"/>
    <x v="2"/>
    <s v="2021-03-24"/>
    <x v="0"/>
    <n v="4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3399"/>
    <x v="0"/>
    <x v="1"/>
    <x v="0"/>
    <s v="03.03.10"/>
    <x v="10"/>
    <x v="0"/>
    <x v="3"/>
    <s v="Receitas Da Câmara"/>
    <s v="03.03.10"/>
    <s v="Receitas Da Câmara"/>
    <s v="03.03.10"/>
    <x v="71"/>
    <x v="0"/>
    <x v="0"/>
    <x v="8"/>
    <x v="1"/>
    <x v="0"/>
    <x v="1"/>
    <x v="0"/>
    <x v="2"/>
    <s v="2021-03-24"/>
    <x v="0"/>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3400"/>
    <x v="0"/>
    <x v="1"/>
    <x v="0"/>
    <s v="03.03.10"/>
    <x v="10"/>
    <x v="0"/>
    <x v="3"/>
    <s v="Receitas Da Câmara"/>
    <s v="03.03.10"/>
    <s v="Receitas Da Câmara"/>
    <s v="03.03.10"/>
    <x v="70"/>
    <x v="0"/>
    <x v="4"/>
    <x v="6"/>
    <x v="1"/>
    <x v="0"/>
    <x v="1"/>
    <x v="0"/>
    <x v="2"/>
    <s v="2021-03-24"/>
    <x v="0"/>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3401"/>
    <x v="0"/>
    <x v="1"/>
    <x v="0"/>
    <s v="03.03.10"/>
    <x v="10"/>
    <x v="0"/>
    <x v="3"/>
    <s v="Receitas Da Câmara"/>
    <s v="03.03.10"/>
    <s v="Receitas Da Câmara"/>
    <s v="03.03.10"/>
    <x v="18"/>
    <x v="0"/>
    <x v="4"/>
    <x v="6"/>
    <x v="1"/>
    <x v="0"/>
    <x v="1"/>
    <x v="0"/>
    <x v="2"/>
    <s v="2021-03-24"/>
    <x v="0"/>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8607"/>
    <x v="3402"/>
    <x v="0"/>
    <x v="1"/>
    <x v="0"/>
    <s v="03.03.10"/>
    <x v="10"/>
    <x v="0"/>
    <x v="3"/>
    <s v="Receitas Da Câmara"/>
    <s v="03.03.10"/>
    <s v="Receitas Da Câmara"/>
    <s v="03.03.10"/>
    <x v="13"/>
    <x v="0"/>
    <x v="0"/>
    <x v="0"/>
    <x v="1"/>
    <x v="0"/>
    <x v="1"/>
    <x v="0"/>
    <x v="2"/>
    <s v="2021-03-24"/>
    <x v="0"/>
    <n v="6860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0"/>
    <x v="3403"/>
    <x v="0"/>
    <x v="1"/>
    <x v="0"/>
    <s v="03.03.10"/>
    <x v="10"/>
    <x v="0"/>
    <x v="3"/>
    <s v="Receitas Da Câmara"/>
    <s v="03.03.10"/>
    <s v="Receitas Da Câmara"/>
    <s v="03.03.10"/>
    <x v="16"/>
    <x v="0"/>
    <x v="4"/>
    <x v="6"/>
    <x v="1"/>
    <x v="0"/>
    <x v="1"/>
    <x v="0"/>
    <x v="2"/>
    <s v="2021-03-24"/>
    <x v="0"/>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
    <x v="3404"/>
    <x v="0"/>
    <x v="1"/>
    <x v="0"/>
    <s v="03.03.10"/>
    <x v="10"/>
    <x v="0"/>
    <x v="3"/>
    <s v="Receitas Da Câmara"/>
    <s v="03.03.10"/>
    <s v="Receitas Da Câmara"/>
    <s v="03.03.10"/>
    <x v="22"/>
    <x v="0"/>
    <x v="4"/>
    <x v="6"/>
    <x v="1"/>
    <x v="0"/>
    <x v="1"/>
    <x v="0"/>
    <x v="2"/>
    <s v="2021-03-24"/>
    <x v="0"/>
    <n v="1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3405"/>
    <x v="0"/>
    <x v="1"/>
    <x v="0"/>
    <s v="03.03.10"/>
    <x v="10"/>
    <x v="0"/>
    <x v="3"/>
    <s v="Receitas Da Câmara"/>
    <s v="03.03.10"/>
    <s v="Receitas Da Câmara"/>
    <s v="03.03.10"/>
    <x v="15"/>
    <x v="0"/>
    <x v="4"/>
    <x v="6"/>
    <x v="1"/>
    <x v="0"/>
    <x v="1"/>
    <x v="0"/>
    <x v="2"/>
    <s v="2021-03-24"/>
    <x v="0"/>
    <n v="2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230000"/>
    <x v="3406"/>
    <x v="0"/>
    <x v="1"/>
    <x v="0"/>
    <s v="03.03.10"/>
    <x v="10"/>
    <x v="0"/>
    <x v="3"/>
    <s v="Receitas Da Câmara"/>
    <s v="03.03.10"/>
    <s v="Receitas Da Câmara"/>
    <s v="03.03.10"/>
    <x v="39"/>
    <x v="0"/>
    <x v="0"/>
    <x v="0"/>
    <x v="1"/>
    <x v="0"/>
    <x v="1"/>
    <x v="0"/>
    <x v="2"/>
    <s v="2021-03-04"/>
    <x v="0"/>
    <n v="230000"/>
    <x v="0"/>
    <m/>
    <x v="0"/>
    <m/>
    <x v="5"/>
    <n v="100474914"/>
    <x v="0"/>
    <x v="1"/>
    <s v="Receitas Da Câmara"/>
    <s v="EXT"/>
    <x v="0"/>
    <s v="RDC"/>
    <x v="0"/>
    <x v="0"/>
    <x v="0"/>
    <x v="0"/>
    <x v="0"/>
    <x v="0"/>
    <x v="0"/>
    <x v="0"/>
    <x v="0"/>
    <x v="0"/>
    <x v="0"/>
    <s v="Receitas Da Câmara"/>
    <x v="0"/>
    <x v="0"/>
    <x v="0"/>
    <x v="0"/>
    <x v="0"/>
    <x v="0"/>
    <x v="0"/>
    <x v="1"/>
    <x v="0"/>
    <x v="0"/>
    <x v="1"/>
    <x v="0"/>
    <s v=" Transf/ feitas pela Srª representante Maria Auxilia Silva Gonçalves, correspondente a 2º e ultima prestação pela aquisição de lotes de tereno em bacio Lote 09 Quarteirão 3 em bacio da Srª Maria de Lourdes Silva Gonçalves conforme extrato em anexo."/>
  </r>
  <r>
    <x v="0"/>
    <n v="0"/>
    <n v="0"/>
    <n v="0"/>
    <n v="3000"/>
    <x v="3407"/>
    <x v="0"/>
    <x v="0"/>
    <x v="0"/>
    <s v="01.25.05.10"/>
    <x v="5"/>
    <x v="2"/>
    <x v="2"/>
    <s v="Saúde"/>
    <s v="01.25.05"/>
    <s v="Saúde"/>
    <s v="01.25.05"/>
    <x v="6"/>
    <x v="0"/>
    <x v="2"/>
    <x v="2"/>
    <x v="1"/>
    <x v="2"/>
    <x v="0"/>
    <x v="0"/>
    <x v="2"/>
    <s v="2021-03-31"/>
    <x v="0"/>
    <n v="3000"/>
    <x v="0"/>
    <m/>
    <x v="0"/>
    <m/>
    <x v="510"/>
    <n v="100479079"/>
    <x v="0"/>
    <x v="1"/>
    <s v="Assistencia social"/>
    <s v="ORI"/>
    <x v="0"/>
    <m/>
    <x v="0"/>
    <x v="0"/>
    <x v="0"/>
    <x v="0"/>
    <x v="0"/>
    <x v="0"/>
    <x v="0"/>
    <x v="0"/>
    <x v="0"/>
    <x v="0"/>
    <x v="0"/>
    <s v="Assistencia social"/>
    <x v="0"/>
    <x v="0"/>
    <x v="0"/>
    <x v="0"/>
    <x v="2"/>
    <x v="0"/>
    <x v="0"/>
    <x v="1"/>
    <x v="0"/>
    <x v="0"/>
    <x v="1"/>
    <x v="0"/>
    <s v="Apoio financeiro a favor da Senhora Jussara da Paz, para pagamento de seguro de viagem,. conforme justificativo em anexo."/>
  </r>
  <r>
    <x v="0"/>
    <n v="0"/>
    <n v="0"/>
    <n v="0"/>
    <n v="1755"/>
    <x v="3408"/>
    <x v="0"/>
    <x v="0"/>
    <x v="0"/>
    <s v="01.25.05.09"/>
    <x v="40"/>
    <x v="2"/>
    <x v="2"/>
    <s v="Saúde"/>
    <s v="01.25.05"/>
    <s v="Saúde"/>
    <s v="01.25.05"/>
    <x v="6"/>
    <x v="0"/>
    <x v="2"/>
    <x v="2"/>
    <x v="1"/>
    <x v="2"/>
    <x v="0"/>
    <x v="0"/>
    <x v="2"/>
    <s v="2021-03-31"/>
    <x v="0"/>
    <n v="1755"/>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o Senhor Claudino Moreno, para aquisição de medicamentos, conforme justificativo em anexo."/>
  </r>
  <r>
    <x v="0"/>
    <n v="0"/>
    <n v="0"/>
    <n v="0"/>
    <n v="2300"/>
    <x v="3409"/>
    <x v="0"/>
    <x v="1"/>
    <x v="0"/>
    <s v="80.02.01"/>
    <x v="1"/>
    <x v="1"/>
    <x v="1"/>
    <s v="Retenções Iur"/>
    <s v="80.02.01"/>
    <s v="Retenções Iur"/>
    <s v="80.02.01"/>
    <x v="1"/>
    <x v="0"/>
    <x v="1"/>
    <x v="0"/>
    <x v="0"/>
    <x v="1"/>
    <x v="1"/>
    <x v="0"/>
    <x v="2"/>
    <s v="2021-03-19"/>
    <x v="0"/>
    <n v="2300"/>
    <x v="0"/>
    <m/>
    <x v="0"/>
    <m/>
    <x v="0"/>
    <n v="100474696"/>
    <x v="0"/>
    <x v="1"/>
    <s v="Retenções Iur"/>
    <s v="ORI"/>
    <x v="0"/>
    <s v="RIUR"/>
    <x v="0"/>
    <x v="0"/>
    <x v="0"/>
    <x v="0"/>
    <x v="0"/>
    <x v="0"/>
    <x v="0"/>
    <x v="0"/>
    <x v="0"/>
    <x v="0"/>
    <x v="0"/>
    <s v="Retenções Iur"/>
    <x v="0"/>
    <x v="0"/>
    <x v="0"/>
    <x v="0"/>
    <x v="1"/>
    <x v="0"/>
    <x v="0"/>
    <x v="1"/>
    <x v="0"/>
    <x v="1"/>
    <x v="1"/>
    <x v="0"/>
    <s v="RETENCAO OT"/>
  </r>
  <r>
    <x v="1"/>
    <n v="0"/>
    <n v="0"/>
    <n v="0"/>
    <n v="70000"/>
    <x v="3410"/>
    <x v="0"/>
    <x v="0"/>
    <x v="0"/>
    <s v="01.27.02.12"/>
    <x v="12"/>
    <x v="3"/>
    <x v="4"/>
    <s v="Saneamento básico"/>
    <s v="01.27.02"/>
    <s v="Saneamento básico"/>
    <s v="01.27.02"/>
    <x v="26"/>
    <x v="0"/>
    <x v="0"/>
    <x v="0"/>
    <x v="1"/>
    <x v="2"/>
    <x v="2"/>
    <x v="0"/>
    <x v="1"/>
    <s v="2021-04-05"/>
    <x v="1"/>
    <n v="70000"/>
    <x v="0"/>
    <m/>
    <x v="0"/>
    <m/>
    <x v="14"/>
    <n v="100477149"/>
    <x v="0"/>
    <x v="1"/>
    <s v="Rede de Esgotos"/>
    <s v="ORI"/>
    <x v="0"/>
    <s v="RE"/>
    <x v="0"/>
    <x v="0"/>
    <x v="0"/>
    <x v="0"/>
    <x v="0"/>
    <x v="0"/>
    <x v="0"/>
    <x v="0"/>
    <x v="0"/>
    <x v="0"/>
    <x v="0"/>
    <s v="Rede de Esgotos"/>
    <x v="0"/>
    <x v="0"/>
    <x v="0"/>
    <x v="0"/>
    <x v="2"/>
    <x v="0"/>
    <x v="0"/>
    <x v="1"/>
    <x v="0"/>
    <x v="0"/>
    <x v="1"/>
    <x v="0"/>
    <s v="Pagamento a favor da Empresa Gomes Mendonça, referente a trabalhos da ligação de esgoto domiciliar, na localidade de Monte Terra, conforme justificativo em anexo."/>
  </r>
  <r>
    <x v="0"/>
    <n v="0"/>
    <n v="0"/>
    <n v="0"/>
    <n v="112440"/>
    <x v="3411"/>
    <x v="0"/>
    <x v="0"/>
    <x v="0"/>
    <s v="03.16.15"/>
    <x v="0"/>
    <x v="0"/>
    <x v="0"/>
    <s v="Direção Financeira"/>
    <s v="03.16.15"/>
    <s v="Direção Financeira"/>
    <s v="03.16.15"/>
    <x v="49"/>
    <x v="0"/>
    <x v="0"/>
    <x v="0"/>
    <x v="1"/>
    <x v="0"/>
    <x v="0"/>
    <x v="0"/>
    <x v="1"/>
    <s v="2021-04-06"/>
    <x v="1"/>
    <n v="112440"/>
    <x v="0"/>
    <m/>
    <x v="0"/>
    <m/>
    <x v="6"/>
    <n v="100476920"/>
    <x v="0"/>
    <x v="1"/>
    <s v="Direção Financeira"/>
    <s v="ORI"/>
    <x v="0"/>
    <m/>
    <x v="0"/>
    <x v="0"/>
    <x v="0"/>
    <x v="0"/>
    <x v="0"/>
    <x v="0"/>
    <x v="0"/>
    <x v="0"/>
    <x v="0"/>
    <x v="0"/>
    <x v="0"/>
    <s v="Direção Financeira"/>
    <x v="0"/>
    <x v="0"/>
    <x v="0"/>
    <x v="0"/>
    <x v="0"/>
    <x v="0"/>
    <x v="0"/>
    <x v="1"/>
    <x v="0"/>
    <x v="0"/>
    <x v="1"/>
    <x v="0"/>
    <s v="Pagamento a favor de Felisberto Carvalho, referente a combustivel, destinados aos viaturas da Câmara Municipal, conforme justificativo em anexo."/>
  </r>
  <r>
    <x v="0"/>
    <n v="0"/>
    <n v="0"/>
    <n v="0"/>
    <n v="4995"/>
    <x v="3412"/>
    <x v="0"/>
    <x v="0"/>
    <x v="0"/>
    <s v="01.24.09.01"/>
    <x v="31"/>
    <x v="4"/>
    <x v="5"/>
    <s v="Programa mais qualidade mais comunidade"/>
    <s v="01.24.09"/>
    <s v="Programa mais qualidade mais comunidade"/>
    <s v="01.24.09"/>
    <x v="7"/>
    <x v="0"/>
    <x v="3"/>
    <x v="3"/>
    <x v="1"/>
    <x v="2"/>
    <x v="0"/>
    <x v="0"/>
    <x v="1"/>
    <s v="2021-04-20"/>
    <x v="1"/>
    <n v="4995"/>
    <x v="0"/>
    <m/>
    <x v="0"/>
    <m/>
    <x v="0"/>
    <n v="100474696"/>
    <x v="0"/>
    <x v="0"/>
    <s v="Projecto de inclusão Socieconomica e Desenvolvimento de Rª São Miguel"/>
    <s v="ORI"/>
    <x v="0"/>
    <s v="QMC"/>
    <x v="0"/>
    <x v="0"/>
    <x v="0"/>
    <x v="0"/>
    <x v="0"/>
    <x v="0"/>
    <x v="0"/>
    <x v="0"/>
    <x v="0"/>
    <x v="0"/>
    <x v="0"/>
    <s v="Projecto de inclusão Socieconomica e Desenvolvimento de Rª São Miguel"/>
    <x v="0"/>
    <x v="0"/>
    <x v="0"/>
    <x v="0"/>
    <x v="2"/>
    <x v="0"/>
    <x v="0"/>
    <x v="1"/>
    <x v="0"/>
    <x v="0"/>
    <x v="0"/>
    <x v="0"/>
    <s v="Pagamento a favor do Senhor Carolino Fortes Dias, Junior, pela prestação de serviços de acompanhamento do projeto inclusão social e familiar, trabalho de fiscalização e outros, referente a mês de abril 2021, conforme justificativo em anexo."/>
  </r>
  <r>
    <x v="0"/>
    <n v="0"/>
    <n v="0"/>
    <n v="0"/>
    <n v="28308"/>
    <x v="3412"/>
    <x v="0"/>
    <x v="0"/>
    <x v="0"/>
    <s v="01.24.09.01"/>
    <x v="31"/>
    <x v="4"/>
    <x v="5"/>
    <s v="Programa mais qualidade mais comunidade"/>
    <s v="01.24.09"/>
    <s v="Programa mais qualidade mais comunidade"/>
    <s v="01.24.09"/>
    <x v="7"/>
    <x v="0"/>
    <x v="3"/>
    <x v="3"/>
    <x v="1"/>
    <x v="2"/>
    <x v="0"/>
    <x v="0"/>
    <x v="1"/>
    <s v="2021-04-20"/>
    <x v="1"/>
    <n v="28308"/>
    <x v="0"/>
    <m/>
    <x v="0"/>
    <m/>
    <x v="182"/>
    <n v="100477513"/>
    <x v="0"/>
    <x v="1"/>
    <s v="Projecto de inclusão Socieconomica e Desenvolvimento de Rª São Miguel"/>
    <s v="ORI"/>
    <x v="0"/>
    <s v="QMC"/>
    <x v="0"/>
    <x v="0"/>
    <x v="0"/>
    <x v="0"/>
    <x v="0"/>
    <x v="0"/>
    <x v="0"/>
    <x v="0"/>
    <x v="0"/>
    <x v="0"/>
    <x v="0"/>
    <s v="Projecto de inclusão Socieconomica e Desenvolvimento de Rª São Miguel"/>
    <x v="0"/>
    <x v="0"/>
    <x v="0"/>
    <x v="0"/>
    <x v="2"/>
    <x v="0"/>
    <x v="0"/>
    <x v="1"/>
    <x v="0"/>
    <x v="0"/>
    <x v="1"/>
    <x v="0"/>
    <s v="Pagamento a favor do Senhor Carolino Fortes Dias, Junior, pela prestação de serviços de acompanhamento do projeto inclusão social e familiar, trabalho de fiscalização e outros, referente a mês de abril 2021, conforme justificativo em anexo."/>
  </r>
  <r>
    <x v="0"/>
    <n v="0"/>
    <n v="0"/>
    <n v="0"/>
    <n v="5250"/>
    <x v="3413"/>
    <x v="0"/>
    <x v="0"/>
    <x v="0"/>
    <s v="03.16.15"/>
    <x v="0"/>
    <x v="0"/>
    <x v="0"/>
    <s v="Direção Financeira"/>
    <s v="03.16.15"/>
    <s v="Direção Financeira"/>
    <s v="03.16.15"/>
    <x v="28"/>
    <x v="0"/>
    <x v="0"/>
    <x v="4"/>
    <x v="1"/>
    <x v="0"/>
    <x v="0"/>
    <x v="0"/>
    <x v="1"/>
    <s v="2021-04-21"/>
    <x v="1"/>
    <n v="5250"/>
    <x v="0"/>
    <m/>
    <x v="0"/>
    <m/>
    <x v="0"/>
    <n v="100474696"/>
    <x v="0"/>
    <x v="0"/>
    <s v="Direção Financeira"/>
    <s v="ORI"/>
    <x v="0"/>
    <m/>
    <x v="0"/>
    <x v="0"/>
    <x v="0"/>
    <x v="0"/>
    <x v="0"/>
    <x v="0"/>
    <x v="0"/>
    <x v="0"/>
    <x v="0"/>
    <x v="0"/>
    <x v="0"/>
    <s v="Direção Financeira"/>
    <x v="0"/>
    <x v="0"/>
    <x v="0"/>
    <x v="0"/>
    <x v="0"/>
    <x v="0"/>
    <x v="0"/>
    <x v="1"/>
    <x v="0"/>
    <x v="0"/>
    <x v="0"/>
    <x v="0"/>
    <s v="Pagamento a favor do Senhor Adilson Rosário Silva, pela prestação de serviços, nos termos do protocolo de cooperação celebrado entre Ministério da Justiça de trabalho e o Municipio de São Miguel para a informação júridica, referente a mês de abril 2021, conforme justificativo em anexo."/>
  </r>
  <r>
    <x v="0"/>
    <n v="0"/>
    <n v="0"/>
    <n v="0"/>
    <n v="29750"/>
    <x v="3413"/>
    <x v="0"/>
    <x v="0"/>
    <x v="0"/>
    <s v="03.16.15"/>
    <x v="0"/>
    <x v="0"/>
    <x v="0"/>
    <s v="Direção Financeira"/>
    <s v="03.16.15"/>
    <s v="Direção Financeira"/>
    <s v="03.16.15"/>
    <x v="28"/>
    <x v="0"/>
    <x v="0"/>
    <x v="4"/>
    <x v="1"/>
    <x v="0"/>
    <x v="0"/>
    <x v="0"/>
    <x v="1"/>
    <s v="2021-04-21"/>
    <x v="1"/>
    <n v="29750"/>
    <x v="0"/>
    <m/>
    <x v="0"/>
    <m/>
    <x v="322"/>
    <n v="100476245"/>
    <x v="0"/>
    <x v="1"/>
    <s v="Direção Financeira"/>
    <s v="ORI"/>
    <x v="0"/>
    <m/>
    <x v="0"/>
    <x v="0"/>
    <x v="0"/>
    <x v="0"/>
    <x v="0"/>
    <x v="0"/>
    <x v="0"/>
    <x v="0"/>
    <x v="0"/>
    <x v="0"/>
    <x v="0"/>
    <s v="Direção Financeira"/>
    <x v="0"/>
    <x v="0"/>
    <x v="0"/>
    <x v="0"/>
    <x v="0"/>
    <x v="0"/>
    <x v="0"/>
    <x v="1"/>
    <x v="0"/>
    <x v="0"/>
    <x v="1"/>
    <x v="0"/>
    <s v="Pagamento a favor do Senhor Adilson Rosário Silva, pela prestação de serviços, nos termos do protocolo de cooperação celebrado entre Ministério da Justiça de trabalho e o Municipio de São Miguel para a informação júridica, referente a mês de abril 2021, conforme justificativo em anexo."/>
  </r>
  <r>
    <x v="1"/>
    <n v="0"/>
    <n v="0"/>
    <n v="0"/>
    <n v="500000"/>
    <x v="3414"/>
    <x v="0"/>
    <x v="0"/>
    <x v="0"/>
    <s v="01.27.06.41"/>
    <x v="24"/>
    <x v="3"/>
    <x v="4"/>
    <s v="Requalificação Urbana e habitação"/>
    <s v="01.27.06"/>
    <s v="Requalificação Urbana e habitação"/>
    <s v="01.27.06"/>
    <x v="40"/>
    <x v="0"/>
    <x v="0"/>
    <x v="0"/>
    <x v="1"/>
    <x v="2"/>
    <x v="2"/>
    <x v="0"/>
    <x v="1"/>
    <s v="2021-04-26"/>
    <x v="1"/>
    <n v="500000"/>
    <x v="0"/>
    <m/>
    <x v="0"/>
    <m/>
    <x v="250"/>
    <n v="100478435"/>
    <x v="0"/>
    <x v="1"/>
    <s v="Reabilitação de Jardins Infantis e Escolas do EBI"/>
    <s v="ORI"/>
    <x v="0"/>
    <s v="RJEBI"/>
    <x v="0"/>
    <x v="0"/>
    <x v="0"/>
    <x v="0"/>
    <x v="0"/>
    <x v="0"/>
    <x v="0"/>
    <x v="0"/>
    <x v="0"/>
    <x v="0"/>
    <x v="0"/>
    <s v="Reabilitação de Jardins Infantis e Escolas do EBI"/>
    <x v="0"/>
    <x v="0"/>
    <x v="0"/>
    <x v="0"/>
    <x v="2"/>
    <x v="0"/>
    <x v="0"/>
    <x v="1"/>
    <x v="0"/>
    <x v="0"/>
    <x v="1"/>
    <x v="0"/>
    <s v="Pagamento da  1ª parte do valor da auto nº2 (correspondente a parte da proposta anexa), a favor da Empresa Miranda Construções, referente aos trabalhos da reabilitação da Escola Adelino da Veiga, ao auto de fatura nº02, conforme justificativo em anexo."/>
  </r>
  <r>
    <x v="0"/>
    <n v="0"/>
    <n v="0"/>
    <n v="0"/>
    <n v="3000"/>
    <x v="3415"/>
    <x v="0"/>
    <x v="0"/>
    <x v="0"/>
    <s v="01.25.05.10"/>
    <x v="5"/>
    <x v="2"/>
    <x v="2"/>
    <s v="Saúde"/>
    <s v="01.25.05"/>
    <s v="Saúde"/>
    <s v="01.25.05"/>
    <x v="6"/>
    <x v="0"/>
    <x v="2"/>
    <x v="2"/>
    <x v="1"/>
    <x v="2"/>
    <x v="0"/>
    <x v="0"/>
    <x v="1"/>
    <s v="2021-04-28"/>
    <x v="1"/>
    <n v="3000"/>
    <x v="0"/>
    <m/>
    <x v="0"/>
    <m/>
    <x v="20"/>
    <n v="100479022"/>
    <x v="0"/>
    <x v="1"/>
    <s v="Assistencia social"/>
    <s v="ORI"/>
    <x v="0"/>
    <m/>
    <x v="0"/>
    <x v="0"/>
    <x v="0"/>
    <x v="0"/>
    <x v="0"/>
    <x v="0"/>
    <x v="0"/>
    <x v="0"/>
    <x v="0"/>
    <x v="0"/>
    <x v="0"/>
    <s v="Assistencia social"/>
    <x v="0"/>
    <x v="0"/>
    <x v="0"/>
    <x v="0"/>
    <x v="2"/>
    <x v="0"/>
    <x v="0"/>
    <x v="1"/>
    <x v="0"/>
    <x v="0"/>
    <x v="1"/>
    <x v="0"/>
    <s v="Apoio financeiro atribuído a favor da sra. Maria Mendes Miranda, ara compra de cesta básica, conforme justificativos em anexo."/>
  </r>
  <r>
    <x v="0"/>
    <n v="0"/>
    <n v="0"/>
    <n v="0"/>
    <n v="20417"/>
    <x v="3416"/>
    <x v="0"/>
    <x v="0"/>
    <x v="0"/>
    <s v="03.16.15"/>
    <x v="0"/>
    <x v="0"/>
    <x v="0"/>
    <s v="Direção Financeira"/>
    <s v="03.16.15"/>
    <s v="Direção Financeira"/>
    <s v="03.16.15"/>
    <x v="11"/>
    <x v="0"/>
    <x v="0"/>
    <x v="0"/>
    <x v="1"/>
    <x v="0"/>
    <x v="0"/>
    <x v="0"/>
    <x v="1"/>
    <s v="2021-04-29"/>
    <x v="1"/>
    <n v="20417"/>
    <x v="0"/>
    <m/>
    <x v="0"/>
    <m/>
    <x v="78"/>
    <n v="100478159"/>
    <x v="0"/>
    <x v="1"/>
    <s v="Direção Financeira"/>
    <s v="ORI"/>
    <x v="0"/>
    <m/>
    <x v="0"/>
    <x v="0"/>
    <x v="0"/>
    <x v="0"/>
    <x v="0"/>
    <x v="0"/>
    <x v="0"/>
    <x v="0"/>
    <x v="0"/>
    <x v="0"/>
    <x v="0"/>
    <s v="Direção Financeira"/>
    <x v="0"/>
    <x v="0"/>
    <x v="0"/>
    <x v="0"/>
    <x v="0"/>
    <x v="0"/>
    <x v="0"/>
    <x v="1"/>
    <x v="0"/>
    <x v="0"/>
    <x v="1"/>
    <x v="0"/>
    <s v="Pagamento a favor de Comercio Geral Sanches e Semedo, proveniente a aquisição de tinteiros destinados a serviço da Camara,conforme a justificativa em anexo."/>
  </r>
  <r>
    <x v="0"/>
    <n v="0"/>
    <n v="0"/>
    <n v="0"/>
    <n v="28308"/>
    <x v="3417"/>
    <x v="0"/>
    <x v="0"/>
    <x v="0"/>
    <s v="03.16.10"/>
    <x v="39"/>
    <x v="0"/>
    <x v="0"/>
    <s v="Delegações Municipais "/>
    <s v="03.16.10"/>
    <s v="Delegações Municipais "/>
    <s v="03.16.10"/>
    <x v="4"/>
    <x v="0"/>
    <x v="0"/>
    <x v="0"/>
    <x v="0"/>
    <x v="0"/>
    <x v="0"/>
    <x v="0"/>
    <x v="4"/>
    <s v="2021-06-23"/>
    <x v="1"/>
    <n v="28308"/>
    <x v="0"/>
    <m/>
    <x v="0"/>
    <m/>
    <x v="79"/>
    <n v="100478446"/>
    <x v="0"/>
    <x v="1"/>
    <s v="Delegações Municipais "/>
    <s v="ORI"/>
    <x v="0"/>
    <m/>
    <x v="0"/>
    <x v="0"/>
    <x v="0"/>
    <x v="0"/>
    <x v="0"/>
    <x v="0"/>
    <x v="0"/>
    <x v="0"/>
    <x v="0"/>
    <x v="0"/>
    <x v="0"/>
    <s v="Delegações Municipais "/>
    <x v="0"/>
    <x v="0"/>
    <x v="0"/>
    <x v="0"/>
    <x v="0"/>
    <x v="0"/>
    <x v="0"/>
    <x v="1"/>
    <x v="0"/>
    <x v="0"/>
    <x v="1"/>
    <x v="0"/>
    <s v="Pagamento a favor do Senhor Pericles Emanuel Ramos, pela prestação de serviços de coordenação dos serviços de saneamento na Zona Norte do Concelho e serviços Administrativos na Delegação da Ribeira de Principal, referente a mês de junho 2021, conforme justificativo em anexo."/>
  </r>
  <r>
    <x v="1"/>
    <n v="0"/>
    <n v="0"/>
    <n v="0"/>
    <n v="175000"/>
    <x v="3418"/>
    <x v="0"/>
    <x v="0"/>
    <x v="0"/>
    <s v="01.27.06.68"/>
    <x v="38"/>
    <x v="3"/>
    <x v="4"/>
    <s v="Requalificação Urbana e habitação"/>
    <s v="01.27.06"/>
    <s v="Requalificação Urbana e habitação"/>
    <s v="01.27.06"/>
    <x v="26"/>
    <x v="0"/>
    <x v="0"/>
    <x v="0"/>
    <x v="1"/>
    <x v="2"/>
    <x v="2"/>
    <x v="0"/>
    <x v="6"/>
    <s v="2021-07-07"/>
    <x v="2"/>
    <n v="175000"/>
    <x v="0"/>
    <m/>
    <x v="0"/>
    <m/>
    <x v="511"/>
    <n v="100479121"/>
    <x v="0"/>
    <x v="1"/>
    <s v="Requalificação Urbana e Ambiental  de Manguinho"/>
    <s v="ORI"/>
    <x v="0"/>
    <s v="RM"/>
    <x v="0"/>
    <x v="0"/>
    <x v="0"/>
    <x v="0"/>
    <x v="0"/>
    <x v="0"/>
    <x v="0"/>
    <x v="0"/>
    <x v="0"/>
    <x v="0"/>
    <x v="0"/>
    <s v="Requalificação Urbana e Ambiental  de Manguinho"/>
    <x v="0"/>
    <x v="0"/>
    <x v="0"/>
    <x v="0"/>
    <x v="2"/>
    <x v="0"/>
    <x v="0"/>
    <x v="1"/>
    <x v="0"/>
    <x v="0"/>
    <x v="1"/>
    <x v="0"/>
    <s v="PAgamento a favor da Casa Comercial Vale Selada, referente a 50 coqueiros a serem plnatadas no bairro de Manguinho, enquadrada no pojeto de fundo descentralização, conforme justificativo em anexo."/>
  </r>
  <r>
    <x v="0"/>
    <n v="0"/>
    <n v="0"/>
    <n v="0"/>
    <n v="4995"/>
    <x v="3417"/>
    <x v="0"/>
    <x v="0"/>
    <x v="0"/>
    <s v="03.16.10"/>
    <x v="39"/>
    <x v="0"/>
    <x v="0"/>
    <s v="Delegações Municipais "/>
    <s v="03.16.10"/>
    <s v="Delegações Municipais "/>
    <s v="03.16.10"/>
    <x v="4"/>
    <x v="0"/>
    <x v="0"/>
    <x v="0"/>
    <x v="0"/>
    <x v="0"/>
    <x v="0"/>
    <x v="0"/>
    <x v="4"/>
    <s v="2021-06-23"/>
    <x v="1"/>
    <n v="4995"/>
    <x v="0"/>
    <m/>
    <x v="0"/>
    <m/>
    <x v="0"/>
    <n v="100474696"/>
    <x v="0"/>
    <x v="0"/>
    <s v="Delegações Municipais "/>
    <s v="ORI"/>
    <x v="0"/>
    <m/>
    <x v="0"/>
    <x v="0"/>
    <x v="0"/>
    <x v="0"/>
    <x v="0"/>
    <x v="0"/>
    <x v="0"/>
    <x v="0"/>
    <x v="0"/>
    <x v="0"/>
    <x v="0"/>
    <s v="Delegações Municipais "/>
    <x v="0"/>
    <x v="0"/>
    <x v="0"/>
    <x v="0"/>
    <x v="0"/>
    <x v="0"/>
    <x v="0"/>
    <x v="1"/>
    <x v="0"/>
    <x v="0"/>
    <x v="0"/>
    <x v="0"/>
    <s v="Pagamento a favor do Senhor Pericles Emanuel Ramos, pela prestação de serviços de coordenação dos serviços de saneamento na Zona Norte do Concelho e serviços Administrativos na Delegação da Ribeira de Principal, referente a mês de junho 2021, conforme justificativo em anexo."/>
  </r>
  <r>
    <x v="0"/>
    <n v="0"/>
    <n v="0"/>
    <n v="0"/>
    <n v="8213"/>
    <x v="3419"/>
    <x v="0"/>
    <x v="1"/>
    <x v="0"/>
    <s v="80.02.10.01"/>
    <x v="2"/>
    <x v="1"/>
    <x v="1"/>
    <s v="Outros"/>
    <s v="80.02.10"/>
    <s v="Outros"/>
    <s v="80.02.10"/>
    <x v="2"/>
    <x v="0"/>
    <x v="1"/>
    <x v="0"/>
    <x v="0"/>
    <x v="1"/>
    <x v="1"/>
    <x v="0"/>
    <x v="4"/>
    <s v="2021-06-25"/>
    <x v="1"/>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3582"/>
    <x v="3165"/>
    <x v="0"/>
    <x v="0"/>
    <x v="0"/>
    <s v="03.16.11"/>
    <x v="57"/>
    <x v="0"/>
    <x v="0"/>
    <s v="Direcção de Obras"/>
    <s v="03.16.11"/>
    <s v="Direcção de Obras"/>
    <s v="03.16.11"/>
    <x v="4"/>
    <x v="0"/>
    <x v="0"/>
    <x v="0"/>
    <x v="0"/>
    <x v="0"/>
    <x v="0"/>
    <x v="0"/>
    <x v="4"/>
    <s v="2021-06-25"/>
    <x v="1"/>
    <n v="3582"/>
    <x v="0"/>
    <m/>
    <x v="0"/>
    <m/>
    <x v="2"/>
    <n v="100477977"/>
    <x v="0"/>
    <x v="3"/>
    <s v="Direcção de Obras"/>
    <s v="ORI"/>
    <x v="0"/>
    <m/>
    <x v="0"/>
    <x v="0"/>
    <x v="0"/>
    <x v="0"/>
    <x v="0"/>
    <x v="0"/>
    <x v="0"/>
    <x v="0"/>
    <x v="0"/>
    <x v="0"/>
    <x v="0"/>
    <s v="Direcção de Obras"/>
    <x v="0"/>
    <x v="0"/>
    <x v="0"/>
    <x v="0"/>
    <x v="0"/>
    <x v="0"/>
    <x v="0"/>
    <x v="0"/>
    <x v="0"/>
    <x v="0"/>
    <x v="3"/>
    <x v="0"/>
    <s v="PAgto de salario a favor do Diretor de Obras Sr Alberto Miranda, referente a Junho 2021 conforme documentos em anexo.  "/>
  </r>
  <r>
    <x v="0"/>
    <n v="0"/>
    <n v="0"/>
    <n v="0"/>
    <n v="3582"/>
    <x v="3420"/>
    <x v="0"/>
    <x v="1"/>
    <x v="0"/>
    <s v="80.02.10.20"/>
    <x v="3"/>
    <x v="1"/>
    <x v="1"/>
    <s v="Outros"/>
    <s v="80.02.10"/>
    <s v="Outros"/>
    <s v="80.02.10"/>
    <x v="3"/>
    <x v="0"/>
    <x v="1"/>
    <x v="1"/>
    <x v="0"/>
    <x v="1"/>
    <x v="1"/>
    <x v="0"/>
    <x v="4"/>
    <s v="2021-06-25"/>
    <x v="1"/>
    <n v="3582"/>
    <x v="0"/>
    <m/>
    <x v="0"/>
    <m/>
    <x v="2"/>
    <n v="100477977"/>
    <x v="0"/>
    <x v="1"/>
    <s v="Retenções CVMovel"/>
    <s v="ORI"/>
    <x v="0"/>
    <s v="RT"/>
    <x v="0"/>
    <x v="0"/>
    <x v="0"/>
    <x v="0"/>
    <x v="0"/>
    <x v="0"/>
    <x v="0"/>
    <x v="0"/>
    <x v="0"/>
    <x v="0"/>
    <x v="0"/>
    <s v="Retenções CVMovel"/>
    <x v="0"/>
    <x v="0"/>
    <x v="0"/>
    <x v="0"/>
    <x v="1"/>
    <x v="0"/>
    <x v="0"/>
    <x v="1"/>
    <x v="0"/>
    <x v="1"/>
    <x v="1"/>
    <x v="0"/>
    <s v="RETENCAO OT"/>
  </r>
  <r>
    <x v="0"/>
    <n v="0"/>
    <n v="0"/>
    <n v="0"/>
    <n v="80033"/>
    <x v="3165"/>
    <x v="0"/>
    <x v="0"/>
    <x v="0"/>
    <s v="03.16.11"/>
    <x v="57"/>
    <x v="0"/>
    <x v="0"/>
    <s v="Direcção de Obras"/>
    <s v="03.16.11"/>
    <s v="Direcção de Obras"/>
    <s v="03.16.11"/>
    <x v="4"/>
    <x v="0"/>
    <x v="0"/>
    <x v="0"/>
    <x v="0"/>
    <x v="0"/>
    <x v="0"/>
    <x v="0"/>
    <x v="4"/>
    <s v="2021-06-25"/>
    <x v="1"/>
    <n v="80033"/>
    <x v="0"/>
    <m/>
    <x v="0"/>
    <m/>
    <x v="166"/>
    <n v="100476985"/>
    <x v="0"/>
    <x v="1"/>
    <s v="Direcção de Obras"/>
    <s v="ORI"/>
    <x v="0"/>
    <m/>
    <x v="0"/>
    <x v="0"/>
    <x v="0"/>
    <x v="0"/>
    <x v="0"/>
    <x v="0"/>
    <x v="0"/>
    <x v="0"/>
    <x v="0"/>
    <x v="0"/>
    <x v="0"/>
    <s v="Direcção de Obras"/>
    <x v="0"/>
    <x v="0"/>
    <x v="0"/>
    <x v="0"/>
    <x v="0"/>
    <x v="0"/>
    <x v="0"/>
    <x v="0"/>
    <x v="0"/>
    <x v="0"/>
    <x v="1"/>
    <x v="0"/>
    <s v="PAgto de salario a favor do Diretor de Obras Sr Alberto Miranda, referente a Junho 2021 conforme documentos em anexo.  "/>
  </r>
  <r>
    <x v="0"/>
    <n v="0"/>
    <n v="0"/>
    <n v="0"/>
    <n v="2264"/>
    <x v="3421"/>
    <x v="0"/>
    <x v="0"/>
    <x v="0"/>
    <s v="03.16.18"/>
    <x v="68"/>
    <x v="0"/>
    <x v="0"/>
    <s v="Direção Juventude e Cultura "/>
    <s v="03.16.18"/>
    <s v="Direção Juventude e Cultura "/>
    <s v="03.16.18"/>
    <x v="4"/>
    <x v="0"/>
    <x v="0"/>
    <x v="0"/>
    <x v="0"/>
    <x v="0"/>
    <x v="0"/>
    <x v="0"/>
    <x v="4"/>
    <s v="2021-06-30"/>
    <x v="1"/>
    <n v="2264"/>
    <x v="0"/>
    <m/>
    <x v="0"/>
    <m/>
    <x v="0"/>
    <n v="100474696"/>
    <x v="0"/>
    <x v="0"/>
    <s v="Direção Juventude e Cultura "/>
    <s v="ORI"/>
    <x v="0"/>
    <m/>
    <x v="0"/>
    <x v="0"/>
    <x v="0"/>
    <x v="0"/>
    <x v="0"/>
    <x v="0"/>
    <x v="0"/>
    <x v="0"/>
    <x v="0"/>
    <x v="0"/>
    <x v="0"/>
    <s v="Direção Juventude e Cultura "/>
    <x v="0"/>
    <x v="0"/>
    <x v="0"/>
    <x v="0"/>
    <x v="0"/>
    <x v="0"/>
    <x v="0"/>
    <x v="0"/>
    <x v="0"/>
    <x v="0"/>
    <x v="0"/>
    <x v="0"/>
    <s v=" PAgto de salario a favor do vereador Quinzinho Fereira referente a Junho 2021 conforme documentos em anexo.  "/>
  </r>
  <r>
    <x v="0"/>
    <n v="0"/>
    <n v="0"/>
    <n v="0"/>
    <n v="227"/>
    <x v="3421"/>
    <x v="0"/>
    <x v="0"/>
    <x v="0"/>
    <s v="03.16.18"/>
    <x v="68"/>
    <x v="0"/>
    <x v="0"/>
    <s v="Direção Juventude e Cultura "/>
    <s v="03.16.18"/>
    <s v="Direção Juventude e Cultura "/>
    <s v="03.16.18"/>
    <x v="51"/>
    <x v="0"/>
    <x v="0"/>
    <x v="4"/>
    <x v="1"/>
    <x v="0"/>
    <x v="0"/>
    <x v="0"/>
    <x v="4"/>
    <s v="2021-06-30"/>
    <x v="1"/>
    <n v="227"/>
    <x v="0"/>
    <m/>
    <x v="0"/>
    <m/>
    <x v="0"/>
    <n v="100474696"/>
    <x v="0"/>
    <x v="0"/>
    <s v="Direção Juventude e Cultura "/>
    <s v="ORI"/>
    <x v="0"/>
    <m/>
    <x v="0"/>
    <x v="0"/>
    <x v="0"/>
    <x v="0"/>
    <x v="0"/>
    <x v="0"/>
    <x v="0"/>
    <x v="0"/>
    <x v="0"/>
    <x v="0"/>
    <x v="0"/>
    <s v="Direção Juventude e Cultura "/>
    <x v="0"/>
    <x v="0"/>
    <x v="0"/>
    <x v="0"/>
    <x v="0"/>
    <x v="0"/>
    <x v="0"/>
    <x v="0"/>
    <x v="0"/>
    <x v="0"/>
    <x v="0"/>
    <x v="0"/>
    <s v=" PAgto de salario a favor do vereador Quinzinho Fereira referente a Junho 2021 conforme documentos em anexo.  "/>
  </r>
  <r>
    <x v="0"/>
    <n v="0"/>
    <n v="0"/>
    <n v="0"/>
    <n v="2491"/>
    <x v="3422"/>
    <x v="0"/>
    <x v="1"/>
    <x v="0"/>
    <s v="80.02.01"/>
    <x v="1"/>
    <x v="1"/>
    <x v="1"/>
    <s v="Retenções Iur"/>
    <s v="80.02.01"/>
    <s v="Retenções Iur"/>
    <s v="80.02.01"/>
    <x v="1"/>
    <x v="0"/>
    <x v="1"/>
    <x v="0"/>
    <x v="0"/>
    <x v="1"/>
    <x v="1"/>
    <x v="0"/>
    <x v="4"/>
    <s v="2021-06-30"/>
    <x v="1"/>
    <n v="2491"/>
    <x v="0"/>
    <m/>
    <x v="0"/>
    <m/>
    <x v="0"/>
    <n v="100474696"/>
    <x v="0"/>
    <x v="1"/>
    <s v="Retenções Iur"/>
    <s v="ORI"/>
    <x v="0"/>
    <s v="RIUR"/>
    <x v="0"/>
    <x v="0"/>
    <x v="0"/>
    <x v="0"/>
    <x v="0"/>
    <x v="0"/>
    <x v="0"/>
    <x v="0"/>
    <x v="0"/>
    <x v="0"/>
    <x v="0"/>
    <s v="Retenções Iur"/>
    <x v="0"/>
    <x v="0"/>
    <x v="0"/>
    <x v="0"/>
    <x v="1"/>
    <x v="0"/>
    <x v="0"/>
    <x v="1"/>
    <x v="0"/>
    <x v="1"/>
    <x v="1"/>
    <x v="0"/>
    <s v="RETENCAO OT"/>
  </r>
  <r>
    <x v="0"/>
    <n v="0"/>
    <n v="0"/>
    <n v="0"/>
    <n v="5213"/>
    <x v="3421"/>
    <x v="0"/>
    <x v="0"/>
    <x v="0"/>
    <s v="03.16.18"/>
    <x v="68"/>
    <x v="0"/>
    <x v="0"/>
    <s v="Direção Juventude e Cultura "/>
    <s v="03.16.18"/>
    <s v="Direção Juventude e Cultura "/>
    <s v="03.16.18"/>
    <x v="51"/>
    <x v="0"/>
    <x v="0"/>
    <x v="4"/>
    <x v="1"/>
    <x v="0"/>
    <x v="0"/>
    <x v="0"/>
    <x v="4"/>
    <s v="2021-06-30"/>
    <x v="1"/>
    <n v="5213"/>
    <x v="0"/>
    <m/>
    <x v="0"/>
    <m/>
    <x v="266"/>
    <n v="100477528"/>
    <x v="0"/>
    <x v="1"/>
    <s v="Direção Juventude e Cultura "/>
    <s v="ORI"/>
    <x v="0"/>
    <m/>
    <x v="0"/>
    <x v="0"/>
    <x v="0"/>
    <x v="0"/>
    <x v="0"/>
    <x v="0"/>
    <x v="0"/>
    <x v="0"/>
    <x v="0"/>
    <x v="0"/>
    <x v="0"/>
    <s v="Direção Juventude e Cultura "/>
    <x v="0"/>
    <x v="0"/>
    <x v="0"/>
    <x v="0"/>
    <x v="0"/>
    <x v="0"/>
    <x v="0"/>
    <x v="0"/>
    <x v="0"/>
    <x v="0"/>
    <x v="1"/>
    <x v="0"/>
    <s v=" PAgto de salario a favor do vereador Quinzinho Fereira referente a Junho 2021 conforme documentos em anexo.  "/>
  </r>
  <r>
    <x v="0"/>
    <n v="0"/>
    <n v="0"/>
    <n v="0"/>
    <n v="52136"/>
    <x v="3421"/>
    <x v="0"/>
    <x v="0"/>
    <x v="0"/>
    <s v="03.16.18"/>
    <x v="68"/>
    <x v="0"/>
    <x v="0"/>
    <s v="Direção Juventude e Cultura "/>
    <s v="03.16.18"/>
    <s v="Direção Juventude e Cultura "/>
    <s v="03.16.18"/>
    <x v="4"/>
    <x v="0"/>
    <x v="0"/>
    <x v="0"/>
    <x v="0"/>
    <x v="0"/>
    <x v="0"/>
    <x v="0"/>
    <x v="4"/>
    <s v="2021-06-30"/>
    <x v="1"/>
    <n v="52136"/>
    <x v="0"/>
    <m/>
    <x v="0"/>
    <m/>
    <x v="266"/>
    <n v="100477528"/>
    <x v="0"/>
    <x v="1"/>
    <s v="Direção Juventude e Cultura "/>
    <s v="ORI"/>
    <x v="0"/>
    <m/>
    <x v="0"/>
    <x v="0"/>
    <x v="0"/>
    <x v="0"/>
    <x v="0"/>
    <x v="0"/>
    <x v="0"/>
    <x v="0"/>
    <x v="0"/>
    <x v="0"/>
    <x v="0"/>
    <s v="Direção Juventude e Cultura "/>
    <x v="0"/>
    <x v="0"/>
    <x v="0"/>
    <x v="0"/>
    <x v="0"/>
    <x v="0"/>
    <x v="0"/>
    <x v="0"/>
    <x v="0"/>
    <x v="0"/>
    <x v="1"/>
    <x v="0"/>
    <s v=" PAgto de salario a favor do vereador Quinzinho Fereira referente a Junho 2021 conforme documentos em anexo.  "/>
  </r>
  <r>
    <x v="1"/>
    <n v="0"/>
    <n v="0"/>
    <n v="0"/>
    <n v="8160"/>
    <x v="3423"/>
    <x v="0"/>
    <x v="0"/>
    <x v="0"/>
    <s v="01.27.02.12"/>
    <x v="12"/>
    <x v="3"/>
    <x v="4"/>
    <s v="Saneamento básico"/>
    <s v="01.27.02"/>
    <s v="Saneamento básico"/>
    <s v="01.27.02"/>
    <x v="26"/>
    <x v="0"/>
    <x v="0"/>
    <x v="0"/>
    <x v="1"/>
    <x v="2"/>
    <x v="2"/>
    <x v="0"/>
    <x v="6"/>
    <s v="2021-07-13"/>
    <x v="2"/>
    <n v="8160"/>
    <x v="0"/>
    <m/>
    <x v="0"/>
    <m/>
    <x v="14"/>
    <n v="100477149"/>
    <x v="0"/>
    <x v="1"/>
    <s v="Rede de Esgotos"/>
    <s v="ORI"/>
    <x v="0"/>
    <s v="RE"/>
    <x v="0"/>
    <x v="0"/>
    <x v="0"/>
    <x v="0"/>
    <x v="0"/>
    <x v="0"/>
    <x v="0"/>
    <x v="0"/>
    <x v="0"/>
    <x v="0"/>
    <x v="0"/>
    <s v="Rede de Esgotos"/>
    <x v="0"/>
    <x v="0"/>
    <x v="0"/>
    <x v="0"/>
    <x v="2"/>
    <x v="0"/>
    <x v="0"/>
    <x v="1"/>
    <x v="0"/>
    <x v="0"/>
    <x v="1"/>
    <x v="0"/>
    <s v="Pagto a favor da Gomes Mendonça, pelos trabalhos de aquisição de 125mm de tubos para os trabalhos de ligação da rede de esgoto na localidade de covon de coelho conforme documentos em anexo."/>
  </r>
  <r>
    <x v="0"/>
    <n v="0"/>
    <n v="0"/>
    <n v="0"/>
    <n v="1800"/>
    <x v="3424"/>
    <x v="0"/>
    <x v="0"/>
    <x v="0"/>
    <s v="03.16.01"/>
    <x v="27"/>
    <x v="0"/>
    <x v="0"/>
    <s v="Assembleia Municipal"/>
    <s v="03.16.01"/>
    <s v="Assembleia Municipal"/>
    <s v="03.16.01"/>
    <x v="30"/>
    <x v="0"/>
    <x v="0"/>
    <x v="0"/>
    <x v="1"/>
    <x v="0"/>
    <x v="0"/>
    <x v="0"/>
    <x v="6"/>
    <s v="2021-07-13"/>
    <x v="2"/>
    <n v="1800"/>
    <x v="0"/>
    <m/>
    <x v="0"/>
    <m/>
    <x v="0"/>
    <n v="100474696"/>
    <x v="0"/>
    <x v="0"/>
    <s v="Assembleia Municipal"/>
    <s v="ORI"/>
    <x v="0"/>
    <s v="AM"/>
    <x v="0"/>
    <x v="0"/>
    <x v="0"/>
    <x v="0"/>
    <x v="0"/>
    <x v="0"/>
    <x v="0"/>
    <x v="0"/>
    <x v="0"/>
    <x v="0"/>
    <x v="0"/>
    <s v="Assembleia Municipal"/>
    <x v="0"/>
    <x v="0"/>
    <x v="0"/>
    <x v="0"/>
    <x v="0"/>
    <x v="0"/>
    <x v="0"/>
    <x v="1"/>
    <x v="0"/>
    <x v="0"/>
    <x v="0"/>
    <x v="0"/>
    <s v="Senha de presença a favor do Sra. Amália Fernandes Vieira, aquando da sua participação na Assembleia Municipal do dia 03 de maio de 2021, conforme justificativo em anexo. "/>
  </r>
  <r>
    <x v="0"/>
    <n v="0"/>
    <n v="0"/>
    <n v="0"/>
    <n v="10200"/>
    <x v="3424"/>
    <x v="0"/>
    <x v="0"/>
    <x v="0"/>
    <s v="03.16.01"/>
    <x v="27"/>
    <x v="0"/>
    <x v="0"/>
    <s v="Assembleia Municipal"/>
    <s v="03.16.01"/>
    <s v="Assembleia Municipal"/>
    <s v="03.16.01"/>
    <x v="30"/>
    <x v="0"/>
    <x v="0"/>
    <x v="0"/>
    <x v="1"/>
    <x v="0"/>
    <x v="0"/>
    <x v="0"/>
    <x v="6"/>
    <s v="2021-07-13"/>
    <x v="2"/>
    <n v="10200"/>
    <x v="0"/>
    <m/>
    <x v="0"/>
    <m/>
    <x v="470"/>
    <n v="100433590"/>
    <x v="0"/>
    <x v="1"/>
    <s v="Assembleia Municipal"/>
    <s v="ORI"/>
    <x v="0"/>
    <s v="AM"/>
    <x v="0"/>
    <x v="0"/>
    <x v="0"/>
    <x v="0"/>
    <x v="0"/>
    <x v="0"/>
    <x v="0"/>
    <x v="0"/>
    <x v="0"/>
    <x v="0"/>
    <x v="0"/>
    <s v="Assembleia Municipal"/>
    <x v="0"/>
    <x v="0"/>
    <x v="0"/>
    <x v="0"/>
    <x v="0"/>
    <x v="0"/>
    <x v="0"/>
    <x v="1"/>
    <x v="0"/>
    <x v="0"/>
    <x v="1"/>
    <x v="0"/>
    <s v="Senha de presença a favor do Sra. Amália Fernandes Vieira, aquando da sua participação na Assembleia Municipal do dia 03 de maio de 2021, conforme justificativo em anexo. "/>
  </r>
  <r>
    <x v="1"/>
    <n v="0"/>
    <n v="0"/>
    <n v="0"/>
    <n v="878131"/>
    <x v="3425"/>
    <x v="0"/>
    <x v="1"/>
    <x v="0"/>
    <s v="03.03.10"/>
    <x v="10"/>
    <x v="0"/>
    <x v="3"/>
    <s v="Receitas Da Câmara"/>
    <s v="03.03.10"/>
    <s v="Receitas Da Câmara"/>
    <s v="03.03.10"/>
    <x v="62"/>
    <x v="0"/>
    <x v="7"/>
    <x v="14"/>
    <x v="1"/>
    <x v="0"/>
    <x v="1"/>
    <x v="0"/>
    <x v="4"/>
    <s v="2021-06-16"/>
    <x v="1"/>
    <n v="878131"/>
    <x v="0"/>
    <m/>
    <x v="0"/>
    <m/>
    <x v="5"/>
    <n v="100474914"/>
    <x v="0"/>
    <x v="1"/>
    <s v="Receitas Da Câmara"/>
    <s v="EXT"/>
    <x v="0"/>
    <s v="RDC"/>
    <x v="0"/>
    <x v="0"/>
    <x v="0"/>
    <x v="0"/>
    <x v="0"/>
    <x v="0"/>
    <x v="0"/>
    <x v="0"/>
    <x v="0"/>
    <x v="0"/>
    <x v="0"/>
    <s v="Receitas Da Câmara"/>
    <x v="0"/>
    <x v="0"/>
    <x v="0"/>
    <x v="0"/>
    <x v="0"/>
    <x v="0"/>
    <x v="0"/>
    <x v="1"/>
    <x v="0"/>
    <x v="0"/>
    <x v="1"/>
    <x v="0"/>
    <s v="Transferências do projeto para ligação de agua nas comunidades de Espinho Branco mato correia conforme extrato anexo"/>
  </r>
  <r>
    <x v="1"/>
    <n v="0"/>
    <n v="0"/>
    <n v="0"/>
    <n v="151045"/>
    <x v="3426"/>
    <x v="0"/>
    <x v="0"/>
    <x v="0"/>
    <s v="01.27.06.72"/>
    <x v="29"/>
    <x v="3"/>
    <x v="4"/>
    <s v="Requalificação Urbana e habitação"/>
    <s v="01.27.06"/>
    <s v="Requalificação Urbana e habitação"/>
    <s v="01.27.06"/>
    <x v="26"/>
    <x v="0"/>
    <x v="0"/>
    <x v="0"/>
    <x v="1"/>
    <x v="2"/>
    <x v="2"/>
    <x v="0"/>
    <x v="5"/>
    <s v="2021-08-25"/>
    <x v="2"/>
    <n v="151045"/>
    <x v="0"/>
    <m/>
    <x v="0"/>
    <m/>
    <x v="47"/>
    <n v="100475220"/>
    <x v="0"/>
    <x v="1"/>
    <s v="Manutenção e Reabilitação de Edificios Municipais"/>
    <s v="ORI"/>
    <x v="0"/>
    <m/>
    <x v="0"/>
    <x v="0"/>
    <x v="0"/>
    <x v="0"/>
    <x v="0"/>
    <x v="0"/>
    <x v="0"/>
    <x v="0"/>
    <x v="0"/>
    <x v="0"/>
    <x v="0"/>
    <s v="Manutenção e Reabilitação de Edificios Municipais"/>
    <x v="0"/>
    <x v="0"/>
    <x v="0"/>
    <x v="0"/>
    <x v="2"/>
    <x v="0"/>
    <x v="0"/>
    <x v="1"/>
    <x v="0"/>
    <x v="0"/>
    <x v="1"/>
    <x v="0"/>
    <s v="Pagamento a favor da Drogaria Tchukbest, pela aquisição de materias de construçãoes, canalizações, no âmbito de reabilitação de edificios municipais, conforme justfciativos em anexo."/>
  </r>
  <r>
    <x v="0"/>
    <n v="0"/>
    <n v="0"/>
    <n v="0"/>
    <n v="3592"/>
    <x v="3427"/>
    <x v="0"/>
    <x v="0"/>
    <x v="0"/>
    <s v="03.16.15"/>
    <x v="0"/>
    <x v="0"/>
    <x v="0"/>
    <s v="Direção Financeira"/>
    <s v="03.16.15"/>
    <s v="Direção Financeira"/>
    <s v="03.16.15"/>
    <x v="49"/>
    <x v="0"/>
    <x v="0"/>
    <x v="0"/>
    <x v="1"/>
    <x v="0"/>
    <x v="0"/>
    <x v="0"/>
    <x v="6"/>
    <s v="2021-07-20"/>
    <x v="2"/>
    <n v="3592"/>
    <x v="0"/>
    <m/>
    <x v="0"/>
    <m/>
    <x v="65"/>
    <n v="100475629"/>
    <x v="0"/>
    <x v="1"/>
    <s v="Direção Financeira"/>
    <s v="ORI"/>
    <x v="0"/>
    <m/>
    <x v="0"/>
    <x v="0"/>
    <x v="0"/>
    <x v="0"/>
    <x v="0"/>
    <x v="0"/>
    <x v="0"/>
    <x v="0"/>
    <x v="0"/>
    <x v="0"/>
    <x v="0"/>
    <s v="Direção Financeira"/>
    <x v="0"/>
    <x v="0"/>
    <x v="0"/>
    <x v="0"/>
    <x v="0"/>
    <x v="0"/>
    <x v="0"/>
    <x v="1"/>
    <x v="0"/>
    <x v="0"/>
    <x v="1"/>
    <x v="0"/>
    <s v="Aquisição de oleo  para motoserras, conforme justificativo em anexo."/>
  </r>
  <r>
    <x v="0"/>
    <n v="0"/>
    <n v="0"/>
    <n v="0"/>
    <n v="2800"/>
    <x v="3428"/>
    <x v="0"/>
    <x v="0"/>
    <x v="0"/>
    <s v="03.16.15"/>
    <x v="0"/>
    <x v="0"/>
    <x v="0"/>
    <s v="Direção Financeira"/>
    <s v="03.16.15"/>
    <s v="Direção Financeira"/>
    <s v="03.16.15"/>
    <x v="44"/>
    <x v="0"/>
    <x v="0"/>
    <x v="4"/>
    <x v="1"/>
    <x v="0"/>
    <x v="0"/>
    <x v="0"/>
    <x v="6"/>
    <s v="2021-07-20"/>
    <x v="2"/>
    <n v="2800"/>
    <x v="0"/>
    <m/>
    <x v="0"/>
    <m/>
    <x v="189"/>
    <n v="100478720"/>
    <x v="0"/>
    <x v="1"/>
    <s v="Direção Financeira"/>
    <s v="ORI"/>
    <x v="0"/>
    <m/>
    <x v="0"/>
    <x v="0"/>
    <x v="0"/>
    <x v="0"/>
    <x v="0"/>
    <x v="0"/>
    <x v="0"/>
    <x v="0"/>
    <x v="0"/>
    <x v="0"/>
    <x v="0"/>
    <s v="Direção Financeira"/>
    <x v="0"/>
    <x v="0"/>
    <x v="0"/>
    <x v="0"/>
    <x v="0"/>
    <x v="0"/>
    <x v="0"/>
    <x v="1"/>
    <x v="0"/>
    <x v="0"/>
    <x v="1"/>
    <x v="0"/>
    <s v="Ajuda de custo atribuido o Senhor Moises Gomes Landim, aquando da sula deslocação a Cidade da Praia nos dias 14, e 15 de junho 2021 em missão de serviço, conforme justificativo em anexo."/>
  </r>
  <r>
    <x v="0"/>
    <n v="0"/>
    <n v="0"/>
    <n v="0"/>
    <n v="52494"/>
    <x v="3429"/>
    <x v="0"/>
    <x v="0"/>
    <x v="0"/>
    <s v="03.16.15"/>
    <x v="0"/>
    <x v="0"/>
    <x v="0"/>
    <s v="Direção Financeira"/>
    <s v="03.16.15"/>
    <s v="Direção Financeira"/>
    <s v="03.16.15"/>
    <x v="64"/>
    <x v="0"/>
    <x v="0"/>
    <x v="0"/>
    <x v="1"/>
    <x v="0"/>
    <x v="0"/>
    <x v="0"/>
    <x v="6"/>
    <s v="2021-07-21"/>
    <x v="2"/>
    <n v="52494"/>
    <x v="0"/>
    <m/>
    <x v="0"/>
    <m/>
    <x v="349"/>
    <n v="100478727"/>
    <x v="0"/>
    <x v="1"/>
    <s v="Direção Financeira"/>
    <s v="ORI"/>
    <x v="0"/>
    <m/>
    <x v="0"/>
    <x v="0"/>
    <x v="0"/>
    <x v="0"/>
    <x v="0"/>
    <x v="0"/>
    <x v="0"/>
    <x v="0"/>
    <x v="0"/>
    <x v="0"/>
    <x v="0"/>
    <s v="Direção Financeira"/>
    <x v="0"/>
    <x v="0"/>
    <x v="0"/>
    <x v="0"/>
    <x v="0"/>
    <x v="0"/>
    <x v="0"/>
    <x v="1"/>
    <x v="0"/>
    <x v="0"/>
    <x v="1"/>
    <x v="0"/>
    <s v="Pagamento a favor da empresa Brilho +, pela aquisição de materiais de limpeza, destinado aos serviços da Câmara Municipal de São Miguel, conforme justificativo em anexo."/>
  </r>
  <r>
    <x v="1"/>
    <n v="0"/>
    <n v="0"/>
    <n v="0"/>
    <n v="3137"/>
    <x v="3430"/>
    <x v="0"/>
    <x v="0"/>
    <x v="0"/>
    <s v="01.26.03.06"/>
    <x v="48"/>
    <x v="5"/>
    <x v="6"/>
    <s v="Turismo"/>
    <s v="01.26.03"/>
    <s v="Turismo"/>
    <s v="01.26.03"/>
    <x v="26"/>
    <x v="0"/>
    <x v="0"/>
    <x v="0"/>
    <x v="1"/>
    <x v="2"/>
    <x v="2"/>
    <x v="0"/>
    <x v="6"/>
    <s v="2021-07-21"/>
    <x v="2"/>
    <n v="3137"/>
    <x v="0"/>
    <m/>
    <x v="0"/>
    <m/>
    <x v="0"/>
    <n v="100474696"/>
    <x v="0"/>
    <x v="0"/>
    <s v="Sinalização Turística do Concelho de São Miguel"/>
    <s v="ORI"/>
    <x v="0"/>
    <s v="STCSM"/>
    <x v="0"/>
    <x v="0"/>
    <x v="0"/>
    <x v="0"/>
    <x v="0"/>
    <x v="0"/>
    <x v="0"/>
    <x v="0"/>
    <x v="0"/>
    <x v="0"/>
    <x v="0"/>
    <s v="Sinalização Turística do Concelho de São Miguel"/>
    <x v="0"/>
    <x v="0"/>
    <x v="0"/>
    <x v="0"/>
    <x v="2"/>
    <x v="0"/>
    <x v="0"/>
    <x v="1"/>
    <x v="0"/>
    <x v="0"/>
    <x v="0"/>
    <x v="0"/>
    <s v="Pagamento a favor do Sr. Oceano Rodrigues, pela prestação de serviços de guia turistico e responsável pelo atendimento aos clientes internos e turistas no PIT, referente a mês de julho de 2021, conforme anexo"/>
  </r>
  <r>
    <x v="1"/>
    <n v="0"/>
    <n v="0"/>
    <n v="0"/>
    <n v="17778"/>
    <x v="3430"/>
    <x v="0"/>
    <x v="0"/>
    <x v="0"/>
    <s v="01.26.03.06"/>
    <x v="48"/>
    <x v="5"/>
    <x v="6"/>
    <s v="Turismo"/>
    <s v="01.26.03"/>
    <s v="Turismo"/>
    <s v="01.26.03"/>
    <x v="26"/>
    <x v="0"/>
    <x v="0"/>
    <x v="0"/>
    <x v="1"/>
    <x v="2"/>
    <x v="2"/>
    <x v="0"/>
    <x v="6"/>
    <s v="2021-07-21"/>
    <x v="2"/>
    <n v="17778"/>
    <x v="0"/>
    <m/>
    <x v="0"/>
    <m/>
    <x v="19"/>
    <n v="100476887"/>
    <x v="0"/>
    <x v="1"/>
    <s v="Sinalização Turística do Concelho de São Miguel"/>
    <s v="ORI"/>
    <x v="0"/>
    <s v="STCSM"/>
    <x v="0"/>
    <x v="0"/>
    <x v="0"/>
    <x v="0"/>
    <x v="0"/>
    <x v="0"/>
    <x v="0"/>
    <x v="0"/>
    <x v="0"/>
    <x v="0"/>
    <x v="0"/>
    <s v="Sinalização Turística do Concelho de São Miguel"/>
    <x v="0"/>
    <x v="0"/>
    <x v="0"/>
    <x v="0"/>
    <x v="2"/>
    <x v="0"/>
    <x v="0"/>
    <x v="1"/>
    <x v="0"/>
    <x v="0"/>
    <x v="1"/>
    <x v="0"/>
    <s v="Pagamento a favor do Sr. Oceano Rodrigues, pela prestação de serviços de guia turistico e responsável pelo atendimento aos clientes internos e turistas no PIT, referente a mês de julho de 2021, conforme anexo"/>
  </r>
  <r>
    <x v="0"/>
    <n v="0"/>
    <n v="0"/>
    <n v="0"/>
    <n v="119760"/>
    <x v="3431"/>
    <x v="0"/>
    <x v="0"/>
    <x v="0"/>
    <s v="03.16.15"/>
    <x v="0"/>
    <x v="0"/>
    <x v="0"/>
    <s v="Direção Financeira"/>
    <s v="03.16.15"/>
    <s v="Direção Financeira"/>
    <s v="03.16.15"/>
    <x v="49"/>
    <x v="0"/>
    <x v="0"/>
    <x v="0"/>
    <x v="1"/>
    <x v="0"/>
    <x v="0"/>
    <x v="0"/>
    <x v="6"/>
    <s v="2021-07-22"/>
    <x v="2"/>
    <n v="119760"/>
    <x v="0"/>
    <m/>
    <x v="0"/>
    <m/>
    <x v="65"/>
    <n v="100475629"/>
    <x v="0"/>
    <x v="1"/>
    <s v="Direção Financeira"/>
    <s v="ORI"/>
    <x v="0"/>
    <m/>
    <x v="0"/>
    <x v="0"/>
    <x v="0"/>
    <x v="0"/>
    <x v="0"/>
    <x v="0"/>
    <x v="0"/>
    <x v="0"/>
    <x v="0"/>
    <x v="0"/>
    <x v="0"/>
    <s v="Direção Financeira"/>
    <x v="0"/>
    <x v="0"/>
    <x v="0"/>
    <x v="0"/>
    <x v="0"/>
    <x v="0"/>
    <x v="0"/>
    <x v="1"/>
    <x v="0"/>
    <x v="0"/>
    <x v="1"/>
    <x v="0"/>
    <s v="Pagamento a favor da Ldinamico, referente a 1200 litros de combustive, destiando a viatura da Câmara, conforme justificativo em anexo."/>
  </r>
  <r>
    <x v="0"/>
    <n v="0"/>
    <n v="0"/>
    <n v="0"/>
    <n v="2300"/>
    <x v="3432"/>
    <x v="0"/>
    <x v="0"/>
    <x v="0"/>
    <s v="01.27.02.11"/>
    <x v="28"/>
    <x v="3"/>
    <x v="4"/>
    <s v="Saneamento básico"/>
    <s v="01.27.02"/>
    <s v="Saneamento básico"/>
    <s v="01.27.02"/>
    <x v="7"/>
    <x v="0"/>
    <x v="3"/>
    <x v="3"/>
    <x v="1"/>
    <x v="2"/>
    <x v="0"/>
    <x v="0"/>
    <x v="5"/>
    <s v="2021-08-31"/>
    <x v="2"/>
    <n v="2300"/>
    <x v="0"/>
    <m/>
    <x v="0"/>
    <m/>
    <x v="0"/>
    <n v="100474696"/>
    <x v="0"/>
    <x v="0"/>
    <s v="Reforço do saneamento básico"/>
    <s v="ORI"/>
    <x v="0"/>
    <m/>
    <x v="0"/>
    <x v="0"/>
    <x v="0"/>
    <x v="0"/>
    <x v="0"/>
    <x v="0"/>
    <x v="0"/>
    <x v="0"/>
    <x v="0"/>
    <x v="0"/>
    <x v="0"/>
    <s v="Reforço do saneamento básico"/>
    <x v="0"/>
    <x v="0"/>
    <x v="0"/>
    <x v="0"/>
    <x v="2"/>
    <x v="0"/>
    <x v="0"/>
    <x v="1"/>
    <x v="0"/>
    <x v="0"/>
    <x v="0"/>
    <x v="0"/>
    <s v="Pagamento a favor da sra. Ana Celina Cardoso, pela prestação de serviços de saneamento, referente a mês de Agosto 2021"/>
  </r>
  <r>
    <x v="2"/>
    <n v="0"/>
    <n v="0"/>
    <n v="0"/>
    <n v="91216"/>
    <x v="3433"/>
    <x v="0"/>
    <x v="0"/>
    <x v="0"/>
    <s v="80.02.10.20"/>
    <x v="3"/>
    <x v="1"/>
    <x v="1"/>
    <s v="Outros"/>
    <s v="80.02.10"/>
    <s v="Outros"/>
    <s v="80.02.10"/>
    <x v="75"/>
    <x v="0"/>
    <x v="5"/>
    <x v="16"/>
    <x v="0"/>
    <x v="1"/>
    <x v="0"/>
    <x v="0"/>
    <x v="5"/>
    <s v="2021-08-02"/>
    <x v="2"/>
    <n v="91216"/>
    <x v="0"/>
    <m/>
    <x v="0"/>
    <m/>
    <x v="69"/>
    <n v="100391960"/>
    <x v="0"/>
    <x v="1"/>
    <s v="Retenções CVMovel"/>
    <s v="ORI"/>
    <x v="0"/>
    <s v="RT"/>
    <x v="0"/>
    <x v="0"/>
    <x v="0"/>
    <x v="0"/>
    <x v="0"/>
    <x v="0"/>
    <x v="0"/>
    <x v="0"/>
    <x v="0"/>
    <x v="0"/>
    <x v="0"/>
    <s v="Retenções CVMovel"/>
    <x v="0"/>
    <x v="0"/>
    <x v="0"/>
    <x v="0"/>
    <x v="1"/>
    <x v="0"/>
    <x v="0"/>
    <x v="1"/>
    <x v="0"/>
    <x v="1"/>
    <x v="1"/>
    <x v="0"/>
    <s v="Transferência dos descontos de telemóvel, efetuado nos salários dos funcionários beneficiarios com o tal equipamentos, referente a mês de Agosto de 2021, conforme justificativo em anexo."/>
  </r>
  <r>
    <x v="1"/>
    <n v="0"/>
    <n v="0"/>
    <n v="0"/>
    <n v="43068"/>
    <x v="3434"/>
    <x v="0"/>
    <x v="0"/>
    <x v="0"/>
    <s v="01.27.06.54"/>
    <x v="51"/>
    <x v="3"/>
    <x v="4"/>
    <s v="Requalificação Urbana e habitação"/>
    <s v="01.27.06"/>
    <s v="Requalificação Urbana e habitação"/>
    <s v="01.27.06"/>
    <x v="26"/>
    <x v="0"/>
    <x v="0"/>
    <x v="0"/>
    <x v="1"/>
    <x v="2"/>
    <x v="2"/>
    <x v="0"/>
    <x v="5"/>
    <s v="2021-08-02"/>
    <x v="2"/>
    <n v="43068"/>
    <x v="0"/>
    <m/>
    <x v="0"/>
    <m/>
    <x v="11"/>
    <n v="100474693"/>
    <x v="0"/>
    <x v="1"/>
    <s v="Viveiro Municipal"/>
    <s v="ORI"/>
    <x v="0"/>
    <s v="VML"/>
    <x v="0"/>
    <x v="0"/>
    <x v="0"/>
    <x v="0"/>
    <x v="0"/>
    <x v="0"/>
    <x v="0"/>
    <x v="0"/>
    <x v="0"/>
    <x v="0"/>
    <x v="0"/>
    <s v="Viveiro Municipal"/>
    <x v="0"/>
    <x v="0"/>
    <x v="0"/>
    <x v="0"/>
    <x v="2"/>
    <x v="0"/>
    <x v="0"/>
    <x v="1"/>
    <x v="0"/>
    <x v="0"/>
    <x v="1"/>
    <x v="0"/>
    <s v="Despesas realizadas com o pagamento de trabalhos realizados na jardinagem e espaços verdes durante o mês de julho de 2021, no Municipio de São Miguel, conforme justificativo em anexo."/>
  </r>
  <r>
    <x v="0"/>
    <n v="0"/>
    <n v="0"/>
    <n v="0"/>
    <n v="4107"/>
    <x v="3435"/>
    <x v="0"/>
    <x v="0"/>
    <x v="0"/>
    <s v="03.16.02"/>
    <x v="53"/>
    <x v="0"/>
    <x v="0"/>
    <s v="Gabinete do Presidente"/>
    <s v="03.16.02"/>
    <s v="Gabinete do Presidente"/>
    <s v="03.16.02"/>
    <x v="0"/>
    <x v="0"/>
    <x v="0"/>
    <x v="0"/>
    <x v="0"/>
    <x v="0"/>
    <x v="0"/>
    <x v="0"/>
    <x v="6"/>
    <s v="2021-07-30"/>
    <x v="2"/>
    <n v="4107"/>
    <x v="0"/>
    <m/>
    <x v="0"/>
    <m/>
    <x v="0"/>
    <n v="100474696"/>
    <x v="0"/>
    <x v="0"/>
    <s v="Gabinete do Presidente"/>
    <s v="ORI"/>
    <x v="0"/>
    <m/>
    <x v="0"/>
    <x v="0"/>
    <x v="0"/>
    <x v="0"/>
    <x v="0"/>
    <x v="0"/>
    <x v="0"/>
    <x v="0"/>
    <x v="0"/>
    <x v="0"/>
    <x v="0"/>
    <s v="Gabinete do Presidente"/>
    <x v="0"/>
    <x v="0"/>
    <x v="0"/>
    <x v="0"/>
    <x v="0"/>
    <x v="0"/>
    <x v="0"/>
    <x v="0"/>
    <x v="0"/>
    <x v="0"/>
    <x v="0"/>
    <x v="0"/>
    <s v="Pagto de salario a favor da Secretaria do Presidente Liana Gonçalves, referente a julho de 2021 conforme documentos em anexo."/>
  </r>
  <r>
    <x v="0"/>
    <n v="0"/>
    <n v="0"/>
    <n v="0"/>
    <n v="4107"/>
    <x v="3436"/>
    <x v="0"/>
    <x v="1"/>
    <x v="0"/>
    <s v="80.02.01"/>
    <x v="1"/>
    <x v="1"/>
    <x v="1"/>
    <s v="Retenções Iur"/>
    <s v="80.02.01"/>
    <s v="Retenções Iur"/>
    <s v="80.02.01"/>
    <x v="1"/>
    <x v="0"/>
    <x v="1"/>
    <x v="0"/>
    <x v="0"/>
    <x v="1"/>
    <x v="1"/>
    <x v="0"/>
    <x v="6"/>
    <s v="2021-07-30"/>
    <x v="2"/>
    <n v="4107"/>
    <x v="0"/>
    <m/>
    <x v="0"/>
    <m/>
    <x v="0"/>
    <n v="100474696"/>
    <x v="0"/>
    <x v="1"/>
    <s v="Retenções Iur"/>
    <s v="ORI"/>
    <x v="0"/>
    <s v="RIUR"/>
    <x v="0"/>
    <x v="0"/>
    <x v="0"/>
    <x v="0"/>
    <x v="0"/>
    <x v="0"/>
    <x v="0"/>
    <x v="0"/>
    <x v="0"/>
    <x v="0"/>
    <x v="0"/>
    <s v="Retenções Iur"/>
    <x v="0"/>
    <x v="0"/>
    <x v="0"/>
    <x v="0"/>
    <x v="1"/>
    <x v="0"/>
    <x v="0"/>
    <x v="1"/>
    <x v="0"/>
    <x v="1"/>
    <x v="1"/>
    <x v="0"/>
    <s v="RETENCAO OT"/>
  </r>
  <r>
    <x v="0"/>
    <n v="0"/>
    <n v="0"/>
    <n v="0"/>
    <n v="5276"/>
    <x v="3435"/>
    <x v="0"/>
    <x v="0"/>
    <x v="0"/>
    <s v="03.16.02"/>
    <x v="53"/>
    <x v="0"/>
    <x v="0"/>
    <s v="Gabinete do Presidente"/>
    <s v="03.16.02"/>
    <s v="Gabinete do Presidente"/>
    <s v="03.16.02"/>
    <x v="0"/>
    <x v="0"/>
    <x v="0"/>
    <x v="0"/>
    <x v="0"/>
    <x v="0"/>
    <x v="0"/>
    <x v="0"/>
    <x v="6"/>
    <s v="2021-07-30"/>
    <x v="2"/>
    <n v="5276"/>
    <x v="0"/>
    <m/>
    <x v="0"/>
    <m/>
    <x v="1"/>
    <n v="100474706"/>
    <x v="0"/>
    <x v="2"/>
    <s v="Gabinete do Presidente"/>
    <s v="ORI"/>
    <x v="0"/>
    <m/>
    <x v="0"/>
    <x v="0"/>
    <x v="0"/>
    <x v="0"/>
    <x v="0"/>
    <x v="0"/>
    <x v="0"/>
    <x v="0"/>
    <x v="0"/>
    <x v="0"/>
    <x v="0"/>
    <s v="Gabinete do Presidente"/>
    <x v="0"/>
    <x v="0"/>
    <x v="0"/>
    <x v="0"/>
    <x v="0"/>
    <x v="0"/>
    <x v="0"/>
    <x v="0"/>
    <x v="0"/>
    <x v="0"/>
    <x v="2"/>
    <x v="0"/>
    <s v="Pagto de salario a favor da Secretaria do Presidente Liana Gonçalves, referente a julho de 2021 conforme documentos em anexo."/>
  </r>
  <r>
    <x v="0"/>
    <n v="0"/>
    <n v="0"/>
    <n v="0"/>
    <n v="5276"/>
    <x v="3437"/>
    <x v="0"/>
    <x v="1"/>
    <x v="0"/>
    <s v="80.02.10.01"/>
    <x v="2"/>
    <x v="1"/>
    <x v="1"/>
    <s v="Outros"/>
    <s v="80.02.10"/>
    <s v="Outros"/>
    <s v="80.02.10"/>
    <x v="2"/>
    <x v="0"/>
    <x v="1"/>
    <x v="0"/>
    <x v="0"/>
    <x v="1"/>
    <x v="1"/>
    <x v="0"/>
    <x v="6"/>
    <s v="2021-07-30"/>
    <x v="2"/>
    <n v="5276"/>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56562"/>
    <x v="3435"/>
    <x v="0"/>
    <x v="0"/>
    <x v="0"/>
    <s v="03.16.02"/>
    <x v="53"/>
    <x v="0"/>
    <x v="0"/>
    <s v="Gabinete do Presidente"/>
    <s v="03.16.02"/>
    <s v="Gabinete do Presidente"/>
    <s v="03.16.02"/>
    <x v="0"/>
    <x v="0"/>
    <x v="0"/>
    <x v="0"/>
    <x v="0"/>
    <x v="0"/>
    <x v="0"/>
    <x v="0"/>
    <x v="6"/>
    <s v="2021-07-30"/>
    <x v="2"/>
    <n v="56562"/>
    <x v="0"/>
    <m/>
    <x v="0"/>
    <m/>
    <x v="318"/>
    <n v="100477532"/>
    <x v="0"/>
    <x v="1"/>
    <s v="Gabinete do Presidente"/>
    <s v="ORI"/>
    <x v="0"/>
    <m/>
    <x v="0"/>
    <x v="0"/>
    <x v="0"/>
    <x v="0"/>
    <x v="0"/>
    <x v="0"/>
    <x v="0"/>
    <x v="0"/>
    <x v="0"/>
    <x v="0"/>
    <x v="0"/>
    <s v="Gabinete do Presidente"/>
    <x v="0"/>
    <x v="0"/>
    <x v="0"/>
    <x v="0"/>
    <x v="0"/>
    <x v="0"/>
    <x v="0"/>
    <x v="0"/>
    <x v="0"/>
    <x v="0"/>
    <x v="1"/>
    <x v="0"/>
    <s v="Pagto de salario a favor da Secretaria do Presidente Liana Gonçalves, referente a julho de 2021 conforme documentos em anexo."/>
  </r>
  <r>
    <x v="0"/>
    <n v="0"/>
    <n v="0"/>
    <n v="0"/>
    <n v="10834"/>
    <x v="3438"/>
    <x v="0"/>
    <x v="0"/>
    <x v="0"/>
    <s v="03.16.12"/>
    <x v="54"/>
    <x v="0"/>
    <x v="0"/>
    <s v="Direcção de Urbanismo"/>
    <s v="03.16.12"/>
    <s v="Direcção de Urbanismo"/>
    <s v="03.16.12"/>
    <x v="0"/>
    <x v="0"/>
    <x v="0"/>
    <x v="0"/>
    <x v="0"/>
    <x v="0"/>
    <x v="0"/>
    <x v="0"/>
    <x v="6"/>
    <s v="2021-07-30"/>
    <x v="2"/>
    <n v="10834"/>
    <x v="0"/>
    <m/>
    <x v="0"/>
    <m/>
    <x v="0"/>
    <n v="100474696"/>
    <x v="0"/>
    <x v="0"/>
    <s v="Direcção de Urbanismo"/>
    <s v="ORI"/>
    <x v="0"/>
    <m/>
    <x v="0"/>
    <x v="0"/>
    <x v="0"/>
    <x v="0"/>
    <x v="0"/>
    <x v="0"/>
    <x v="0"/>
    <x v="0"/>
    <x v="0"/>
    <x v="0"/>
    <x v="0"/>
    <s v="Direcção de Urbanismo"/>
    <x v="0"/>
    <x v="0"/>
    <x v="0"/>
    <x v="0"/>
    <x v="0"/>
    <x v="0"/>
    <x v="0"/>
    <x v="0"/>
    <x v="0"/>
    <x v="0"/>
    <x v="0"/>
    <x v="0"/>
    <s v="Pagmt de salario a favor do Diretor de Urbanismo, referente a mês de julho de 2021, conforme anexo."/>
  </r>
  <r>
    <x v="0"/>
    <n v="0"/>
    <n v="0"/>
    <n v="0"/>
    <n v="10834"/>
    <x v="3439"/>
    <x v="0"/>
    <x v="1"/>
    <x v="0"/>
    <s v="80.02.01"/>
    <x v="1"/>
    <x v="1"/>
    <x v="1"/>
    <s v="Retenções Iur"/>
    <s v="80.02.01"/>
    <s v="Retenções Iur"/>
    <s v="80.02.01"/>
    <x v="1"/>
    <x v="0"/>
    <x v="1"/>
    <x v="0"/>
    <x v="0"/>
    <x v="1"/>
    <x v="1"/>
    <x v="0"/>
    <x v="6"/>
    <s v="2021-07-30"/>
    <x v="2"/>
    <n v="10834"/>
    <x v="0"/>
    <m/>
    <x v="0"/>
    <m/>
    <x v="0"/>
    <n v="100474696"/>
    <x v="0"/>
    <x v="1"/>
    <s v="Retenções Iur"/>
    <s v="ORI"/>
    <x v="0"/>
    <s v="RIUR"/>
    <x v="0"/>
    <x v="0"/>
    <x v="0"/>
    <x v="0"/>
    <x v="0"/>
    <x v="0"/>
    <x v="0"/>
    <x v="0"/>
    <x v="0"/>
    <x v="0"/>
    <x v="0"/>
    <s v="Retenções Iur"/>
    <x v="0"/>
    <x v="0"/>
    <x v="0"/>
    <x v="0"/>
    <x v="1"/>
    <x v="0"/>
    <x v="0"/>
    <x v="1"/>
    <x v="0"/>
    <x v="1"/>
    <x v="1"/>
    <x v="0"/>
    <s v="RETENCAO OT"/>
  </r>
  <r>
    <x v="0"/>
    <n v="0"/>
    <n v="0"/>
    <n v="0"/>
    <n v="8213"/>
    <x v="3438"/>
    <x v="0"/>
    <x v="0"/>
    <x v="0"/>
    <s v="03.16.12"/>
    <x v="54"/>
    <x v="0"/>
    <x v="0"/>
    <s v="Direcção de Urbanismo"/>
    <s v="03.16.12"/>
    <s v="Direcção de Urbanismo"/>
    <s v="03.16.12"/>
    <x v="0"/>
    <x v="0"/>
    <x v="0"/>
    <x v="0"/>
    <x v="0"/>
    <x v="0"/>
    <x v="0"/>
    <x v="0"/>
    <x v="6"/>
    <s v="2021-07-30"/>
    <x v="2"/>
    <n v="8213"/>
    <x v="0"/>
    <m/>
    <x v="0"/>
    <m/>
    <x v="1"/>
    <n v="100474706"/>
    <x v="0"/>
    <x v="2"/>
    <s v="Direcção de Urbanismo"/>
    <s v="ORI"/>
    <x v="0"/>
    <m/>
    <x v="0"/>
    <x v="0"/>
    <x v="0"/>
    <x v="0"/>
    <x v="0"/>
    <x v="0"/>
    <x v="0"/>
    <x v="0"/>
    <x v="0"/>
    <x v="0"/>
    <x v="0"/>
    <s v="Direcção de Urbanismo"/>
    <x v="0"/>
    <x v="0"/>
    <x v="0"/>
    <x v="0"/>
    <x v="0"/>
    <x v="0"/>
    <x v="0"/>
    <x v="0"/>
    <x v="0"/>
    <x v="0"/>
    <x v="2"/>
    <x v="0"/>
    <s v="Pagmt de salario a favor do Diretor de Urbanismo, referente a mês de julho de 2021, conforme anexo."/>
  </r>
  <r>
    <x v="0"/>
    <n v="0"/>
    <n v="0"/>
    <n v="0"/>
    <n v="8213"/>
    <x v="3440"/>
    <x v="0"/>
    <x v="1"/>
    <x v="0"/>
    <s v="80.02.10.01"/>
    <x v="2"/>
    <x v="1"/>
    <x v="1"/>
    <s v="Outros"/>
    <s v="80.02.10"/>
    <s v="Outros"/>
    <s v="80.02.10"/>
    <x v="2"/>
    <x v="0"/>
    <x v="1"/>
    <x v="0"/>
    <x v="0"/>
    <x v="1"/>
    <x v="1"/>
    <x v="0"/>
    <x v="6"/>
    <s v="2021-07-30"/>
    <x v="2"/>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3438"/>
    <x v="0"/>
    <x v="0"/>
    <x v="0"/>
    <s v="03.16.12"/>
    <x v="54"/>
    <x v="0"/>
    <x v="0"/>
    <s v="Direcção de Urbanismo"/>
    <s v="03.16.12"/>
    <s v="Direcção de Urbanismo"/>
    <s v="03.16.12"/>
    <x v="0"/>
    <x v="0"/>
    <x v="0"/>
    <x v="0"/>
    <x v="0"/>
    <x v="0"/>
    <x v="0"/>
    <x v="0"/>
    <x v="6"/>
    <s v="2021-07-30"/>
    <x v="2"/>
    <n v="83615"/>
    <x v="0"/>
    <m/>
    <x v="0"/>
    <m/>
    <x v="196"/>
    <n v="100043757"/>
    <x v="0"/>
    <x v="1"/>
    <s v="Direcção de Urbanismo"/>
    <s v="ORI"/>
    <x v="0"/>
    <m/>
    <x v="0"/>
    <x v="0"/>
    <x v="0"/>
    <x v="0"/>
    <x v="0"/>
    <x v="0"/>
    <x v="0"/>
    <x v="0"/>
    <x v="0"/>
    <x v="0"/>
    <x v="0"/>
    <s v="Direcção de Urbanismo"/>
    <x v="0"/>
    <x v="0"/>
    <x v="0"/>
    <x v="0"/>
    <x v="0"/>
    <x v="0"/>
    <x v="0"/>
    <x v="0"/>
    <x v="0"/>
    <x v="0"/>
    <x v="1"/>
    <x v="0"/>
    <s v="Pagmt de salario a favor do Diretor de Urbanismo, referente a mês de julho de 2021, conforme anexo."/>
  </r>
  <r>
    <x v="0"/>
    <n v="0"/>
    <n v="0"/>
    <n v="0"/>
    <n v="13030"/>
    <x v="3441"/>
    <x v="0"/>
    <x v="0"/>
    <x v="0"/>
    <s v="01.27.02.11"/>
    <x v="28"/>
    <x v="3"/>
    <x v="4"/>
    <s v="Saneamento básico"/>
    <s v="01.27.02"/>
    <s v="Saneamento básico"/>
    <s v="01.27.02"/>
    <x v="7"/>
    <x v="0"/>
    <x v="3"/>
    <x v="3"/>
    <x v="1"/>
    <x v="2"/>
    <x v="0"/>
    <x v="0"/>
    <x v="8"/>
    <s v="2021-10-22"/>
    <x v="3"/>
    <n v="13030"/>
    <x v="0"/>
    <m/>
    <x v="0"/>
    <m/>
    <x v="193"/>
    <n v="100476142"/>
    <x v="0"/>
    <x v="1"/>
    <s v="Reforço do saneamento básico"/>
    <s v="ORI"/>
    <x v="0"/>
    <m/>
    <x v="0"/>
    <x v="0"/>
    <x v="0"/>
    <x v="0"/>
    <x v="0"/>
    <x v="0"/>
    <x v="0"/>
    <x v="0"/>
    <x v="0"/>
    <x v="0"/>
    <x v="0"/>
    <s v="Reforço do saneamento básico"/>
    <x v="0"/>
    <x v="0"/>
    <x v="0"/>
    <x v="0"/>
    <x v="2"/>
    <x v="0"/>
    <x v="0"/>
    <x v="1"/>
    <x v="0"/>
    <x v="0"/>
    <x v="1"/>
    <x v="0"/>
    <s v="Pagamento a favor da sra. Silvina Gomes Furtado, pelo serviço prestado na limpeza urbana e de cuidados dos espaços verdes do concelho, referente a mês de Outubro 2021, conforme anexo."/>
  </r>
  <r>
    <x v="0"/>
    <n v="0"/>
    <n v="0"/>
    <n v="0"/>
    <n v="120"/>
    <x v="3442"/>
    <x v="0"/>
    <x v="1"/>
    <x v="0"/>
    <s v="03.03.10"/>
    <x v="10"/>
    <x v="0"/>
    <x v="3"/>
    <s v="Receitas Da Câmara"/>
    <s v="03.03.10"/>
    <s v="Receitas Da Câmara"/>
    <s v="03.03.10"/>
    <x v="15"/>
    <x v="0"/>
    <x v="4"/>
    <x v="6"/>
    <x v="1"/>
    <x v="0"/>
    <x v="1"/>
    <x v="0"/>
    <x v="8"/>
    <s v="2021-10-26"/>
    <x v="3"/>
    <n v="1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800"/>
    <x v="3443"/>
    <x v="0"/>
    <x v="1"/>
    <x v="0"/>
    <s v="03.03.10"/>
    <x v="10"/>
    <x v="0"/>
    <x v="3"/>
    <s v="Receitas Da Câmara"/>
    <s v="03.03.10"/>
    <s v="Receitas Da Câmara"/>
    <s v="03.03.10"/>
    <x v="17"/>
    <x v="0"/>
    <x v="4"/>
    <x v="6"/>
    <x v="1"/>
    <x v="0"/>
    <x v="1"/>
    <x v="0"/>
    <x v="8"/>
    <s v="2021-10-26"/>
    <x v="3"/>
    <n v="14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0"/>
    <x v="3444"/>
    <x v="0"/>
    <x v="1"/>
    <x v="0"/>
    <s v="03.03.10"/>
    <x v="10"/>
    <x v="0"/>
    <x v="3"/>
    <s v="Receitas Da Câmara"/>
    <s v="03.03.10"/>
    <s v="Receitas Da Câmara"/>
    <s v="03.03.10"/>
    <x v="21"/>
    <x v="0"/>
    <x v="0"/>
    <x v="8"/>
    <x v="1"/>
    <x v="0"/>
    <x v="1"/>
    <x v="0"/>
    <x v="5"/>
    <s v="2021-08-17"/>
    <x v="2"/>
    <n v="3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500"/>
    <x v="3445"/>
    <x v="0"/>
    <x v="1"/>
    <x v="0"/>
    <s v="03.03.10"/>
    <x v="10"/>
    <x v="0"/>
    <x v="3"/>
    <s v="Receitas Da Câmara"/>
    <s v="03.03.10"/>
    <s v="Receitas Da Câmara"/>
    <s v="03.03.10"/>
    <x v="17"/>
    <x v="0"/>
    <x v="4"/>
    <x v="6"/>
    <x v="1"/>
    <x v="0"/>
    <x v="1"/>
    <x v="0"/>
    <x v="5"/>
    <s v="2021-08-17"/>
    <x v="2"/>
    <n v="27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7"/>
    <x v="3446"/>
    <x v="0"/>
    <x v="1"/>
    <x v="0"/>
    <s v="03.03.10"/>
    <x v="10"/>
    <x v="0"/>
    <x v="3"/>
    <s v="Receitas Da Câmara"/>
    <s v="03.03.10"/>
    <s v="Receitas Da Câmara"/>
    <s v="03.03.10"/>
    <x v="20"/>
    <x v="0"/>
    <x v="4"/>
    <x v="7"/>
    <x v="1"/>
    <x v="0"/>
    <x v="1"/>
    <x v="0"/>
    <x v="5"/>
    <s v="2021-08-17"/>
    <x v="2"/>
    <n v="42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60"/>
    <x v="3447"/>
    <x v="0"/>
    <x v="1"/>
    <x v="0"/>
    <s v="03.03.10"/>
    <x v="10"/>
    <x v="0"/>
    <x v="3"/>
    <s v="Receitas Da Câmara"/>
    <s v="03.03.10"/>
    <s v="Receitas Da Câmara"/>
    <s v="03.03.10"/>
    <x v="16"/>
    <x v="0"/>
    <x v="4"/>
    <x v="6"/>
    <x v="1"/>
    <x v="0"/>
    <x v="1"/>
    <x v="0"/>
    <x v="5"/>
    <s v="2021-08-17"/>
    <x v="2"/>
    <n v="45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80"/>
    <x v="3448"/>
    <x v="0"/>
    <x v="1"/>
    <x v="0"/>
    <s v="03.03.10"/>
    <x v="10"/>
    <x v="0"/>
    <x v="3"/>
    <s v="Receitas Da Câmara"/>
    <s v="03.03.10"/>
    <s v="Receitas Da Câmara"/>
    <s v="03.03.10"/>
    <x v="22"/>
    <x v="0"/>
    <x v="4"/>
    <x v="6"/>
    <x v="1"/>
    <x v="0"/>
    <x v="1"/>
    <x v="0"/>
    <x v="5"/>
    <s v="2021-08-17"/>
    <x v="2"/>
    <n v="4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96"/>
    <x v="3449"/>
    <x v="0"/>
    <x v="1"/>
    <x v="0"/>
    <s v="03.03.10"/>
    <x v="10"/>
    <x v="0"/>
    <x v="3"/>
    <s v="Receitas Da Câmara"/>
    <s v="03.03.10"/>
    <s v="Receitas Da Câmara"/>
    <s v="03.03.10"/>
    <x v="23"/>
    <x v="0"/>
    <x v="4"/>
    <x v="7"/>
    <x v="1"/>
    <x v="0"/>
    <x v="1"/>
    <x v="0"/>
    <x v="5"/>
    <s v="2021-08-17"/>
    <x v="2"/>
    <n v="29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9304"/>
    <x v="3450"/>
    <x v="0"/>
    <x v="1"/>
    <x v="0"/>
    <s v="03.03.10"/>
    <x v="10"/>
    <x v="0"/>
    <x v="3"/>
    <s v="Receitas Da Câmara"/>
    <s v="03.03.10"/>
    <s v="Receitas Da Câmara"/>
    <s v="03.03.10"/>
    <x v="13"/>
    <x v="0"/>
    <x v="0"/>
    <x v="0"/>
    <x v="1"/>
    <x v="0"/>
    <x v="1"/>
    <x v="0"/>
    <x v="5"/>
    <s v="2021-08-17"/>
    <x v="2"/>
    <n v="2930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20"/>
    <x v="3451"/>
    <x v="0"/>
    <x v="1"/>
    <x v="0"/>
    <s v="03.03.10"/>
    <x v="10"/>
    <x v="0"/>
    <x v="3"/>
    <s v="Receitas Da Câmara"/>
    <s v="03.03.10"/>
    <s v="Receitas Da Câmara"/>
    <s v="03.03.10"/>
    <x v="15"/>
    <x v="0"/>
    <x v="4"/>
    <x v="6"/>
    <x v="1"/>
    <x v="0"/>
    <x v="1"/>
    <x v="0"/>
    <x v="5"/>
    <s v="2021-08-17"/>
    <x v="2"/>
    <n v="5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400"/>
    <x v="3452"/>
    <x v="0"/>
    <x v="1"/>
    <x v="0"/>
    <s v="03.03.10"/>
    <x v="10"/>
    <x v="0"/>
    <x v="3"/>
    <s v="Receitas Da Câmara"/>
    <s v="03.03.10"/>
    <s v="Receitas Da Câmara"/>
    <s v="03.03.10"/>
    <x v="54"/>
    <x v="0"/>
    <x v="4"/>
    <x v="6"/>
    <x v="1"/>
    <x v="0"/>
    <x v="1"/>
    <x v="0"/>
    <x v="5"/>
    <s v="2021-08-17"/>
    <x v="2"/>
    <n v="8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220"/>
    <x v="3453"/>
    <x v="0"/>
    <x v="1"/>
    <x v="0"/>
    <s v="03.03.10"/>
    <x v="10"/>
    <x v="0"/>
    <x v="3"/>
    <s v="Receitas Da Câmara"/>
    <s v="03.03.10"/>
    <s v="Receitas Da Câmara"/>
    <s v="03.03.10"/>
    <x v="24"/>
    <x v="0"/>
    <x v="4"/>
    <x v="6"/>
    <x v="1"/>
    <x v="0"/>
    <x v="1"/>
    <x v="0"/>
    <x v="5"/>
    <s v="2021-08-17"/>
    <x v="2"/>
    <n v="302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680"/>
    <x v="3454"/>
    <x v="0"/>
    <x v="1"/>
    <x v="0"/>
    <s v="03.03.10"/>
    <x v="10"/>
    <x v="0"/>
    <x v="3"/>
    <s v="Receitas Da Câmara"/>
    <s v="03.03.10"/>
    <s v="Receitas Da Câmara"/>
    <s v="03.03.10"/>
    <x v="14"/>
    <x v="0"/>
    <x v="4"/>
    <x v="6"/>
    <x v="1"/>
    <x v="0"/>
    <x v="1"/>
    <x v="0"/>
    <x v="5"/>
    <s v="2021-08-17"/>
    <x v="2"/>
    <n v="56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3455"/>
    <x v="0"/>
    <x v="1"/>
    <x v="0"/>
    <s v="80.02.01"/>
    <x v="1"/>
    <x v="1"/>
    <x v="1"/>
    <s v="Retenções Iur"/>
    <s v="80.02.01"/>
    <s v="Retenções Iur"/>
    <s v="80.02.01"/>
    <x v="1"/>
    <x v="0"/>
    <x v="1"/>
    <x v="0"/>
    <x v="0"/>
    <x v="1"/>
    <x v="1"/>
    <x v="0"/>
    <x v="7"/>
    <s v="2021-09-24"/>
    <x v="2"/>
    <n v="2300"/>
    <x v="0"/>
    <m/>
    <x v="0"/>
    <m/>
    <x v="0"/>
    <n v="100474696"/>
    <x v="0"/>
    <x v="1"/>
    <s v="Retenções Iur"/>
    <s v="ORI"/>
    <x v="0"/>
    <s v="RIUR"/>
    <x v="0"/>
    <x v="0"/>
    <x v="0"/>
    <x v="0"/>
    <x v="0"/>
    <x v="0"/>
    <x v="0"/>
    <x v="0"/>
    <x v="0"/>
    <x v="0"/>
    <x v="0"/>
    <s v="Retenções Iur"/>
    <x v="0"/>
    <x v="0"/>
    <x v="0"/>
    <x v="0"/>
    <x v="1"/>
    <x v="0"/>
    <x v="0"/>
    <x v="1"/>
    <x v="0"/>
    <x v="1"/>
    <x v="1"/>
    <x v="0"/>
    <s v="RETENCAO OT"/>
  </r>
  <r>
    <x v="0"/>
    <n v="0"/>
    <n v="0"/>
    <n v="0"/>
    <n v="13030"/>
    <x v="3432"/>
    <x v="0"/>
    <x v="0"/>
    <x v="0"/>
    <s v="01.27.02.11"/>
    <x v="28"/>
    <x v="3"/>
    <x v="4"/>
    <s v="Saneamento básico"/>
    <s v="01.27.02"/>
    <s v="Saneamento básico"/>
    <s v="01.27.02"/>
    <x v="7"/>
    <x v="0"/>
    <x v="3"/>
    <x v="3"/>
    <x v="1"/>
    <x v="2"/>
    <x v="0"/>
    <x v="0"/>
    <x v="5"/>
    <s v="2021-08-31"/>
    <x v="2"/>
    <n v="13030"/>
    <x v="0"/>
    <m/>
    <x v="0"/>
    <m/>
    <x v="232"/>
    <n v="100476410"/>
    <x v="0"/>
    <x v="1"/>
    <s v="Reforço do saneamento básico"/>
    <s v="ORI"/>
    <x v="0"/>
    <m/>
    <x v="0"/>
    <x v="0"/>
    <x v="0"/>
    <x v="0"/>
    <x v="0"/>
    <x v="0"/>
    <x v="0"/>
    <x v="0"/>
    <x v="0"/>
    <x v="0"/>
    <x v="0"/>
    <s v="Reforço do saneamento básico"/>
    <x v="0"/>
    <x v="0"/>
    <x v="0"/>
    <x v="0"/>
    <x v="2"/>
    <x v="0"/>
    <x v="0"/>
    <x v="1"/>
    <x v="0"/>
    <x v="0"/>
    <x v="1"/>
    <x v="0"/>
    <s v="Pagamento a favor da sra. Ana Celina Cardoso, pela prestação de serviços de saneamento, referente a mês de Agosto 2021"/>
  </r>
  <r>
    <x v="0"/>
    <n v="0"/>
    <n v="0"/>
    <n v="0"/>
    <n v="2167"/>
    <x v="3456"/>
    <x v="0"/>
    <x v="1"/>
    <x v="0"/>
    <s v="80.02.01"/>
    <x v="1"/>
    <x v="1"/>
    <x v="1"/>
    <s v="Retenções Iur"/>
    <s v="80.02.01"/>
    <s v="Retenções Iur"/>
    <s v="80.02.01"/>
    <x v="1"/>
    <x v="0"/>
    <x v="1"/>
    <x v="0"/>
    <x v="0"/>
    <x v="1"/>
    <x v="1"/>
    <x v="0"/>
    <x v="5"/>
    <s v="2021-08-27"/>
    <x v="2"/>
    <n v="2167"/>
    <x v="0"/>
    <m/>
    <x v="0"/>
    <m/>
    <x v="0"/>
    <n v="100474696"/>
    <x v="0"/>
    <x v="1"/>
    <s v="Retenções Iur"/>
    <s v="ORI"/>
    <x v="0"/>
    <s v="RIUR"/>
    <x v="0"/>
    <x v="0"/>
    <x v="0"/>
    <x v="0"/>
    <x v="0"/>
    <x v="0"/>
    <x v="0"/>
    <x v="0"/>
    <x v="0"/>
    <x v="0"/>
    <x v="0"/>
    <s v="Retenções Iur"/>
    <x v="0"/>
    <x v="0"/>
    <x v="0"/>
    <x v="0"/>
    <x v="1"/>
    <x v="0"/>
    <x v="0"/>
    <x v="1"/>
    <x v="0"/>
    <x v="1"/>
    <x v="1"/>
    <x v="0"/>
    <s v="RETENCAO OT"/>
  </r>
  <r>
    <x v="0"/>
    <n v="0"/>
    <n v="0"/>
    <n v="0"/>
    <n v="8175"/>
    <x v="3457"/>
    <x v="0"/>
    <x v="1"/>
    <x v="0"/>
    <s v="80.02.01"/>
    <x v="1"/>
    <x v="1"/>
    <x v="1"/>
    <s v="Retenções Iur"/>
    <s v="80.02.01"/>
    <s v="Retenções Iur"/>
    <s v="80.02.01"/>
    <x v="1"/>
    <x v="0"/>
    <x v="1"/>
    <x v="0"/>
    <x v="0"/>
    <x v="1"/>
    <x v="1"/>
    <x v="0"/>
    <x v="5"/>
    <s v="2021-08-26"/>
    <x v="2"/>
    <n v="8175"/>
    <x v="0"/>
    <m/>
    <x v="0"/>
    <m/>
    <x v="0"/>
    <n v="100474696"/>
    <x v="0"/>
    <x v="1"/>
    <s v="Retenções Iur"/>
    <s v="ORI"/>
    <x v="0"/>
    <s v="RIUR"/>
    <x v="0"/>
    <x v="0"/>
    <x v="0"/>
    <x v="0"/>
    <x v="0"/>
    <x v="0"/>
    <x v="0"/>
    <x v="0"/>
    <x v="0"/>
    <x v="0"/>
    <x v="0"/>
    <s v="Retenções Iur"/>
    <x v="0"/>
    <x v="0"/>
    <x v="0"/>
    <x v="0"/>
    <x v="1"/>
    <x v="0"/>
    <x v="0"/>
    <x v="1"/>
    <x v="0"/>
    <x v="1"/>
    <x v="1"/>
    <x v="0"/>
    <s v="RETENCAO OT"/>
  </r>
  <r>
    <x v="0"/>
    <n v="0"/>
    <n v="0"/>
    <n v="0"/>
    <n v="4995"/>
    <x v="3458"/>
    <x v="0"/>
    <x v="1"/>
    <x v="0"/>
    <s v="80.02.01"/>
    <x v="1"/>
    <x v="1"/>
    <x v="1"/>
    <s v="Retenções Iur"/>
    <s v="80.02.01"/>
    <s v="Retenções Iur"/>
    <s v="80.02.01"/>
    <x v="1"/>
    <x v="0"/>
    <x v="1"/>
    <x v="0"/>
    <x v="0"/>
    <x v="1"/>
    <x v="1"/>
    <x v="0"/>
    <x v="5"/>
    <s v="2021-08-26"/>
    <x v="2"/>
    <n v="4995"/>
    <x v="0"/>
    <m/>
    <x v="0"/>
    <m/>
    <x v="0"/>
    <n v="100474696"/>
    <x v="0"/>
    <x v="1"/>
    <s v="Retenções Iur"/>
    <s v="ORI"/>
    <x v="0"/>
    <s v="RIUR"/>
    <x v="0"/>
    <x v="0"/>
    <x v="0"/>
    <x v="0"/>
    <x v="0"/>
    <x v="0"/>
    <x v="0"/>
    <x v="0"/>
    <x v="0"/>
    <x v="0"/>
    <x v="0"/>
    <s v="Retenções Iur"/>
    <x v="0"/>
    <x v="0"/>
    <x v="0"/>
    <x v="0"/>
    <x v="1"/>
    <x v="0"/>
    <x v="0"/>
    <x v="1"/>
    <x v="0"/>
    <x v="1"/>
    <x v="1"/>
    <x v="0"/>
    <s v="RETENCAO OT"/>
  </r>
  <r>
    <x v="0"/>
    <n v="0"/>
    <n v="0"/>
    <n v="0"/>
    <n v="1400"/>
    <x v="3459"/>
    <x v="0"/>
    <x v="0"/>
    <x v="0"/>
    <s v="03.16.15"/>
    <x v="0"/>
    <x v="0"/>
    <x v="0"/>
    <s v="Direção Financeira"/>
    <s v="03.16.15"/>
    <s v="Direção Financeira"/>
    <s v="03.16.15"/>
    <x v="80"/>
    <x v="0"/>
    <x v="3"/>
    <x v="18"/>
    <x v="1"/>
    <x v="0"/>
    <x v="0"/>
    <x v="0"/>
    <x v="7"/>
    <s v="2021-09-24"/>
    <x v="2"/>
    <n v="1400"/>
    <x v="0"/>
    <m/>
    <x v="0"/>
    <m/>
    <x v="512"/>
    <n v="100477706"/>
    <x v="0"/>
    <x v="1"/>
    <s v="Direção Financeira"/>
    <s v="ORI"/>
    <x v="0"/>
    <m/>
    <x v="0"/>
    <x v="0"/>
    <x v="0"/>
    <x v="0"/>
    <x v="0"/>
    <x v="0"/>
    <x v="0"/>
    <x v="0"/>
    <x v="0"/>
    <x v="0"/>
    <x v="0"/>
    <s v="Direção Financeira"/>
    <x v="0"/>
    <x v="0"/>
    <x v="0"/>
    <x v="0"/>
    <x v="0"/>
    <x v="0"/>
    <x v="0"/>
    <x v="1"/>
    <x v="0"/>
    <x v="0"/>
    <x v="1"/>
    <x v="0"/>
    <s v="Pagamento a favor do Sr. António Goncalves Robalo, pelo montante recebidos a menos aquando dos descontos efetuado nos salario de mês de Agosto, conforme justificativo em anexo. "/>
  </r>
  <r>
    <x v="0"/>
    <n v="0"/>
    <n v="0"/>
    <n v="0"/>
    <n v="200000"/>
    <x v="3460"/>
    <x v="0"/>
    <x v="1"/>
    <x v="0"/>
    <s v="03.03.10"/>
    <x v="10"/>
    <x v="0"/>
    <x v="3"/>
    <s v="Receitas Da Câmara"/>
    <s v="03.03.10"/>
    <s v="Receitas Da Câmara"/>
    <s v="03.03.10"/>
    <x v="14"/>
    <x v="0"/>
    <x v="4"/>
    <x v="6"/>
    <x v="1"/>
    <x v="0"/>
    <x v="1"/>
    <x v="0"/>
    <x v="5"/>
    <s v="2021-08-17"/>
    <x v="2"/>
    <n v="200000"/>
    <x v="0"/>
    <m/>
    <x v="0"/>
    <m/>
    <x v="5"/>
    <n v="100474914"/>
    <x v="0"/>
    <x v="1"/>
    <s v="Receitas Da Câmara"/>
    <s v="EXT"/>
    <x v="0"/>
    <s v="RDC"/>
    <x v="0"/>
    <x v="0"/>
    <x v="0"/>
    <x v="0"/>
    <x v="0"/>
    <x v="0"/>
    <x v="0"/>
    <x v="0"/>
    <x v="0"/>
    <x v="0"/>
    <x v="0"/>
    <s v="Receitas Da Câmara"/>
    <x v="0"/>
    <x v="0"/>
    <x v="0"/>
    <x v="0"/>
    <x v="0"/>
    <x v="0"/>
    <x v="0"/>
    <x v="1"/>
    <x v="0"/>
    <x v="0"/>
    <x v="1"/>
    <x v="0"/>
    <s v="Patrocinio de caixa economica e CV Movel, no âmbito das atividade do encontro com deaspora. "/>
  </r>
  <r>
    <x v="0"/>
    <n v="0"/>
    <n v="0"/>
    <n v="0"/>
    <n v="2070"/>
    <x v="3461"/>
    <x v="0"/>
    <x v="1"/>
    <x v="0"/>
    <s v="80.02.01"/>
    <x v="1"/>
    <x v="1"/>
    <x v="1"/>
    <s v="Retenções Iur"/>
    <s v="80.02.01"/>
    <s v="Retenções Iur"/>
    <s v="80.02.01"/>
    <x v="1"/>
    <x v="0"/>
    <x v="1"/>
    <x v="0"/>
    <x v="0"/>
    <x v="1"/>
    <x v="1"/>
    <x v="0"/>
    <x v="7"/>
    <s v="2021-09-24"/>
    <x v="2"/>
    <n v="2070"/>
    <x v="0"/>
    <m/>
    <x v="0"/>
    <m/>
    <x v="0"/>
    <n v="100474696"/>
    <x v="0"/>
    <x v="1"/>
    <s v="Retenções Iur"/>
    <s v="ORI"/>
    <x v="0"/>
    <s v="RIUR"/>
    <x v="0"/>
    <x v="0"/>
    <x v="0"/>
    <x v="0"/>
    <x v="0"/>
    <x v="0"/>
    <x v="0"/>
    <x v="0"/>
    <x v="0"/>
    <x v="0"/>
    <x v="0"/>
    <s v="Retenções Iur"/>
    <x v="0"/>
    <x v="0"/>
    <x v="0"/>
    <x v="0"/>
    <x v="1"/>
    <x v="0"/>
    <x v="0"/>
    <x v="1"/>
    <x v="0"/>
    <x v="1"/>
    <x v="1"/>
    <x v="0"/>
    <s v="RETENCAO OT"/>
  </r>
  <r>
    <x v="0"/>
    <n v="0"/>
    <n v="0"/>
    <n v="0"/>
    <n v="2300"/>
    <x v="3462"/>
    <x v="0"/>
    <x v="1"/>
    <x v="0"/>
    <s v="80.02.01"/>
    <x v="1"/>
    <x v="1"/>
    <x v="1"/>
    <s v="Retenções Iur"/>
    <s v="80.02.01"/>
    <s v="Retenções Iur"/>
    <s v="80.02.01"/>
    <x v="1"/>
    <x v="0"/>
    <x v="1"/>
    <x v="0"/>
    <x v="0"/>
    <x v="1"/>
    <x v="1"/>
    <x v="0"/>
    <x v="7"/>
    <s v="2021-09-24"/>
    <x v="2"/>
    <n v="2300"/>
    <x v="0"/>
    <m/>
    <x v="0"/>
    <m/>
    <x v="0"/>
    <n v="100474696"/>
    <x v="0"/>
    <x v="1"/>
    <s v="Retenções Iur"/>
    <s v="ORI"/>
    <x v="0"/>
    <s v="RIUR"/>
    <x v="0"/>
    <x v="0"/>
    <x v="0"/>
    <x v="0"/>
    <x v="0"/>
    <x v="0"/>
    <x v="0"/>
    <x v="0"/>
    <x v="0"/>
    <x v="0"/>
    <x v="0"/>
    <s v="Retenções Iur"/>
    <x v="0"/>
    <x v="0"/>
    <x v="0"/>
    <x v="0"/>
    <x v="1"/>
    <x v="0"/>
    <x v="0"/>
    <x v="1"/>
    <x v="0"/>
    <x v="1"/>
    <x v="1"/>
    <x v="0"/>
    <s v="RETENCAO OT"/>
  </r>
  <r>
    <x v="0"/>
    <n v="0"/>
    <n v="0"/>
    <n v="0"/>
    <n v="4066"/>
    <x v="3463"/>
    <x v="0"/>
    <x v="1"/>
    <x v="0"/>
    <s v="80.02.01"/>
    <x v="1"/>
    <x v="1"/>
    <x v="1"/>
    <s v="Retenções Iur"/>
    <s v="80.02.01"/>
    <s v="Retenções Iur"/>
    <s v="80.02.01"/>
    <x v="1"/>
    <x v="0"/>
    <x v="1"/>
    <x v="0"/>
    <x v="0"/>
    <x v="1"/>
    <x v="1"/>
    <x v="0"/>
    <x v="7"/>
    <s v="2021-09-27"/>
    <x v="2"/>
    <n v="4066"/>
    <x v="0"/>
    <m/>
    <x v="0"/>
    <m/>
    <x v="0"/>
    <n v="100474696"/>
    <x v="0"/>
    <x v="1"/>
    <s v="Retenções Iur"/>
    <s v="ORI"/>
    <x v="0"/>
    <s v="RIUR"/>
    <x v="0"/>
    <x v="0"/>
    <x v="0"/>
    <x v="0"/>
    <x v="0"/>
    <x v="0"/>
    <x v="0"/>
    <x v="0"/>
    <x v="0"/>
    <x v="0"/>
    <x v="0"/>
    <s v="Retenções Iur"/>
    <x v="0"/>
    <x v="0"/>
    <x v="0"/>
    <x v="0"/>
    <x v="1"/>
    <x v="0"/>
    <x v="0"/>
    <x v="1"/>
    <x v="0"/>
    <x v="1"/>
    <x v="1"/>
    <x v="0"/>
    <s v="RETENCAO OT"/>
  </r>
  <r>
    <x v="0"/>
    <n v="0"/>
    <n v="0"/>
    <n v="0"/>
    <n v="2300"/>
    <x v="3464"/>
    <x v="0"/>
    <x v="1"/>
    <x v="0"/>
    <s v="80.02.01"/>
    <x v="1"/>
    <x v="1"/>
    <x v="1"/>
    <s v="Retenções Iur"/>
    <s v="80.02.01"/>
    <s v="Retenções Iur"/>
    <s v="80.02.01"/>
    <x v="1"/>
    <x v="0"/>
    <x v="1"/>
    <x v="0"/>
    <x v="0"/>
    <x v="1"/>
    <x v="1"/>
    <x v="0"/>
    <x v="7"/>
    <s v="2021-09-24"/>
    <x v="2"/>
    <n v="2300"/>
    <x v="0"/>
    <m/>
    <x v="0"/>
    <m/>
    <x v="0"/>
    <n v="100474696"/>
    <x v="0"/>
    <x v="1"/>
    <s v="Retenções Iur"/>
    <s v="ORI"/>
    <x v="0"/>
    <s v="RIUR"/>
    <x v="0"/>
    <x v="0"/>
    <x v="0"/>
    <x v="0"/>
    <x v="0"/>
    <x v="0"/>
    <x v="0"/>
    <x v="0"/>
    <x v="0"/>
    <x v="0"/>
    <x v="0"/>
    <s v="Retenções Iur"/>
    <x v="0"/>
    <x v="0"/>
    <x v="0"/>
    <x v="0"/>
    <x v="1"/>
    <x v="0"/>
    <x v="0"/>
    <x v="1"/>
    <x v="0"/>
    <x v="1"/>
    <x v="1"/>
    <x v="0"/>
    <s v="RETENCAO OT"/>
  </r>
  <r>
    <x v="1"/>
    <n v="0"/>
    <n v="0"/>
    <n v="0"/>
    <n v="2700"/>
    <x v="3465"/>
    <x v="0"/>
    <x v="0"/>
    <x v="0"/>
    <s v="01.27.06.41"/>
    <x v="24"/>
    <x v="3"/>
    <x v="4"/>
    <s v="Requalificação Urbana e habitação"/>
    <s v="01.27.06"/>
    <s v="Requalificação Urbana e habitação"/>
    <s v="01.27.06"/>
    <x v="40"/>
    <x v="0"/>
    <x v="0"/>
    <x v="0"/>
    <x v="1"/>
    <x v="2"/>
    <x v="2"/>
    <x v="0"/>
    <x v="8"/>
    <s v="2021-10-04"/>
    <x v="3"/>
    <n v="2700"/>
    <x v="0"/>
    <m/>
    <x v="0"/>
    <m/>
    <x v="0"/>
    <n v="100474696"/>
    <x v="0"/>
    <x v="0"/>
    <s v="Reabilitação de Jardins Infantis e Escolas do EBI"/>
    <s v="ORI"/>
    <x v="0"/>
    <s v="RJEBI"/>
    <x v="0"/>
    <x v="0"/>
    <x v="0"/>
    <x v="0"/>
    <x v="0"/>
    <x v="0"/>
    <x v="0"/>
    <x v="0"/>
    <x v="0"/>
    <x v="0"/>
    <x v="0"/>
    <s v="Reabilitação de Jardins Infantis e Escolas do EBI"/>
    <x v="0"/>
    <x v="0"/>
    <x v="0"/>
    <x v="0"/>
    <x v="2"/>
    <x v="0"/>
    <x v="0"/>
    <x v="1"/>
    <x v="0"/>
    <x v="0"/>
    <x v="0"/>
    <x v="0"/>
    <s v="Pagamento a favor do Sr. Elísio Gomes Lopes, referente a adiantamento mão de obra, correspondente a 50% dos trabalhos de Pintura do Jardim de Palha Carga, conforme justificativo em anexo"/>
  </r>
  <r>
    <x v="1"/>
    <n v="0"/>
    <n v="0"/>
    <n v="0"/>
    <n v="15300"/>
    <x v="3465"/>
    <x v="0"/>
    <x v="0"/>
    <x v="0"/>
    <s v="01.27.06.41"/>
    <x v="24"/>
    <x v="3"/>
    <x v="4"/>
    <s v="Requalificação Urbana e habitação"/>
    <s v="01.27.06"/>
    <s v="Requalificação Urbana e habitação"/>
    <s v="01.27.06"/>
    <x v="40"/>
    <x v="0"/>
    <x v="0"/>
    <x v="0"/>
    <x v="1"/>
    <x v="2"/>
    <x v="2"/>
    <x v="0"/>
    <x v="8"/>
    <s v="2021-10-04"/>
    <x v="3"/>
    <n v="15300"/>
    <x v="0"/>
    <m/>
    <x v="0"/>
    <m/>
    <x v="513"/>
    <n v="100035190"/>
    <x v="0"/>
    <x v="1"/>
    <s v="Reabilitação de Jardins Infantis e Escolas do EBI"/>
    <s v="ORI"/>
    <x v="0"/>
    <s v="RJEBI"/>
    <x v="0"/>
    <x v="0"/>
    <x v="0"/>
    <x v="0"/>
    <x v="0"/>
    <x v="0"/>
    <x v="0"/>
    <x v="0"/>
    <x v="0"/>
    <x v="0"/>
    <x v="0"/>
    <s v="Reabilitação de Jardins Infantis e Escolas do EBI"/>
    <x v="0"/>
    <x v="0"/>
    <x v="0"/>
    <x v="0"/>
    <x v="2"/>
    <x v="0"/>
    <x v="0"/>
    <x v="1"/>
    <x v="0"/>
    <x v="0"/>
    <x v="1"/>
    <x v="0"/>
    <s v="Pagamento a favor do Sr. Elísio Gomes Lopes, referente a adiantamento mão de obra, correspondente a 50% dos trabalhos de Pintura do Jardim de Palha Carga, conforme justificativo em anexo"/>
  </r>
  <r>
    <x v="0"/>
    <n v="0"/>
    <n v="0"/>
    <n v="0"/>
    <n v="205949"/>
    <x v="3466"/>
    <x v="0"/>
    <x v="0"/>
    <x v="0"/>
    <s v="01.24.09.01"/>
    <x v="31"/>
    <x v="4"/>
    <x v="5"/>
    <s v="Programa mais qualidade mais comunidade"/>
    <s v="01.24.09"/>
    <s v="Programa mais qualidade mais comunidade"/>
    <s v="01.24.09"/>
    <x v="7"/>
    <x v="0"/>
    <x v="3"/>
    <x v="3"/>
    <x v="1"/>
    <x v="2"/>
    <x v="0"/>
    <x v="0"/>
    <x v="7"/>
    <s v="2021-09-10"/>
    <x v="2"/>
    <n v="205949"/>
    <x v="0"/>
    <m/>
    <x v="0"/>
    <m/>
    <x v="5"/>
    <n v="100474914"/>
    <x v="0"/>
    <x v="1"/>
    <s v="Projecto de inclusão Socieconomica e Desenvolvimento de Rª São Miguel"/>
    <s v="ORI"/>
    <x v="0"/>
    <s v="QMC"/>
    <x v="0"/>
    <x v="0"/>
    <x v="0"/>
    <x v="0"/>
    <x v="0"/>
    <x v="0"/>
    <x v="0"/>
    <x v="0"/>
    <x v="0"/>
    <x v="0"/>
    <x v="0"/>
    <s v="Projecto de inclusão Socieconomica e Desenvolvimento de Rª São Miguel"/>
    <x v="0"/>
    <x v="0"/>
    <x v="0"/>
    <x v="0"/>
    <x v="2"/>
    <x v="0"/>
    <x v="0"/>
    <x v="0"/>
    <x v="0"/>
    <x v="0"/>
    <x v="1"/>
    <x v="0"/>
    <s v="Despesas com pessoal empregue nos trabalhos de reabilitação do reservatorio em são Miguel, conforme justfciativos em anexo."/>
  </r>
  <r>
    <x v="0"/>
    <n v="0"/>
    <n v="0"/>
    <n v="0"/>
    <n v="60000"/>
    <x v="3467"/>
    <x v="0"/>
    <x v="0"/>
    <x v="0"/>
    <s v="01.25.03.04"/>
    <x v="60"/>
    <x v="2"/>
    <x v="2"/>
    <s v="Emprego e Formação profissional"/>
    <s v="01.25.03"/>
    <s v="Emprego e Formação profissional"/>
    <s v="01.25.03"/>
    <x v="7"/>
    <x v="0"/>
    <x v="3"/>
    <x v="3"/>
    <x v="1"/>
    <x v="2"/>
    <x v="0"/>
    <x v="0"/>
    <x v="8"/>
    <s v="2021-10-05"/>
    <x v="3"/>
    <n v="60000"/>
    <x v="0"/>
    <m/>
    <x v="0"/>
    <m/>
    <x v="5"/>
    <n v="100474914"/>
    <x v="0"/>
    <x v="1"/>
    <s v="Apoio a Estágios Profissionais"/>
    <s v="ORI"/>
    <x v="0"/>
    <s v="AEP"/>
    <x v="0"/>
    <x v="0"/>
    <x v="0"/>
    <x v="0"/>
    <x v="0"/>
    <x v="0"/>
    <x v="0"/>
    <x v="0"/>
    <x v="0"/>
    <x v="0"/>
    <x v="0"/>
    <s v="Apoio a Estágios Profissionais"/>
    <x v="0"/>
    <x v="0"/>
    <x v="0"/>
    <x v="0"/>
    <x v="2"/>
    <x v="0"/>
    <x v="0"/>
    <x v="1"/>
    <x v="0"/>
    <x v="0"/>
    <x v="1"/>
    <x v="0"/>
    <s v="Subsidio a favor dos estagiorios a Câmara refernte ao mês de setembro, conforme justficativos em anexo. "/>
  </r>
  <r>
    <x v="1"/>
    <n v="0"/>
    <n v="0"/>
    <n v="0"/>
    <n v="138980"/>
    <x v="3468"/>
    <x v="0"/>
    <x v="0"/>
    <x v="0"/>
    <s v="01.27.06.41"/>
    <x v="24"/>
    <x v="3"/>
    <x v="4"/>
    <s v="Requalificação Urbana e habitação"/>
    <s v="01.27.06"/>
    <s v="Requalificação Urbana e habitação"/>
    <s v="01.27.06"/>
    <x v="40"/>
    <x v="0"/>
    <x v="0"/>
    <x v="0"/>
    <x v="1"/>
    <x v="2"/>
    <x v="2"/>
    <x v="0"/>
    <x v="8"/>
    <s v="2021-10-05"/>
    <x v="3"/>
    <n v="138980"/>
    <x v="0"/>
    <m/>
    <x v="0"/>
    <m/>
    <x v="67"/>
    <n v="100456164"/>
    <x v="0"/>
    <x v="1"/>
    <s v="Reabilitação de Jardins Infantis e Escolas do EBI"/>
    <s v="ORI"/>
    <x v="0"/>
    <s v="RJEBI"/>
    <x v="0"/>
    <x v="0"/>
    <x v="0"/>
    <x v="0"/>
    <x v="0"/>
    <x v="0"/>
    <x v="0"/>
    <x v="0"/>
    <x v="0"/>
    <x v="0"/>
    <x v="0"/>
    <s v="Reabilitação de Jardins Infantis e Escolas do EBI"/>
    <x v="0"/>
    <x v="0"/>
    <x v="0"/>
    <x v="0"/>
    <x v="2"/>
    <x v="0"/>
    <x v="0"/>
    <x v="1"/>
    <x v="0"/>
    <x v="0"/>
    <x v="1"/>
    <x v="0"/>
    <s v="Pagamento a favor da Industria Carvalho, pela compra de materias de construção para reabilitação de jardins infantis do concelho, conforme justfitivos em anexo."/>
  </r>
  <r>
    <x v="0"/>
    <n v="0"/>
    <n v="0"/>
    <n v="0"/>
    <n v="10834"/>
    <x v="3469"/>
    <x v="0"/>
    <x v="0"/>
    <x v="0"/>
    <s v="03.16.11"/>
    <x v="57"/>
    <x v="0"/>
    <x v="0"/>
    <s v="Direcção de Obras"/>
    <s v="03.16.11"/>
    <s v="Direcção de Obras"/>
    <s v="03.16.11"/>
    <x v="48"/>
    <x v="0"/>
    <x v="0"/>
    <x v="0"/>
    <x v="0"/>
    <x v="0"/>
    <x v="0"/>
    <x v="0"/>
    <x v="7"/>
    <s v="2021-09-30"/>
    <x v="2"/>
    <n v="10834"/>
    <x v="0"/>
    <m/>
    <x v="0"/>
    <m/>
    <x v="0"/>
    <n v="100474696"/>
    <x v="0"/>
    <x v="0"/>
    <s v="Direcção de Obras"/>
    <s v="ORI"/>
    <x v="0"/>
    <m/>
    <x v="0"/>
    <x v="0"/>
    <x v="0"/>
    <x v="0"/>
    <x v="0"/>
    <x v="0"/>
    <x v="0"/>
    <x v="0"/>
    <x v="0"/>
    <x v="0"/>
    <x v="0"/>
    <s v="Direcção de Obras"/>
    <x v="0"/>
    <x v="0"/>
    <x v="0"/>
    <x v="0"/>
    <x v="0"/>
    <x v="0"/>
    <x v="0"/>
    <x v="0"/>
    <x v="0"/>
    <x v="0"/>
    <x v="0"/>
    <x v="0"/>
    <s v="Salario do diretor de obras Alberto Miranda referente a Setembro"/>
  </r>
  <r>
    <x v="0"/>
    <n v="0"/>
    <n v="0"/>
    <n v="0"/>
    <n v="10834"/>
    <x v="3470"/>
    <x v="0"/>
    <x v="1"/>
    <x v="0"/>
    <s v="80.02.01"/>
    <x v="1"/>
    <x v="1"/>
    <x v="1"/>
    <s v="Retenções Iur"/>
    <s v="80.02.01"/>
    <s v="Retenções Iur"/>
    <s v="80.02.01"/>
    <x v="1"/>
    <x v="0"/>
    <x v="1"/>
    <x v="0"/>
    <x v="0"/>
    <x v="1"/>
    <x v="1"/>
    <x v="0"/>
    <x v="7"/>
    <s v="2021-09-30"/>
    <x v="2"/>
    <n v="10834"/>
    <x v="0"/>
    <m/>
    <x v="0"/>
    <m/>
    <x v="0"/>
    <n v="100474696"/>
    <x v="0"/>
    <x v="1"/>
    <s v="Retenções Iur"/>
    <s v="ORI"/>
    <x v="0"/>
    <s v="RIUR"/>
    <x v="0"/>
    <x v="0"/>
    <x v="0"/>
    <x v="0"/>
    <x v="0"/>
    <x v="0"/>
    <x v="0"/>
    <x v="0"/>
    <x v="0"/>
    <x v="0"/>
    <x v="0"/>
    <s v="Retenções Iur"/>
    <x v="0"/>
    <x v="0"/>
    <x v="0"/>
    <x v="0"/>
    <x v="1"/>
    <x v="0"/>
    <x v="0"/>
    <x v="1"/>
    <x v="0"/>
    <x v="1"/>
    <x v="1"/>
    <x v="0"/>
    <s v="RETENCAO OT"/>
  </r>
  <r>
    <x v="0"/>
    <n v="0"/>
    <n v="0"/>
    <n v="0"/>
    <n v="8213"/>
    <x v="3469"/>
    <x v="0"/>
    <x v="0"/>
    <x v="0"/>
    <s v="03.16.11"/>
    <x v="57"/>
    <x v="0"/>
    <x v="0"/>
    <s v="Direcção de Obras"/>
    <s v="03.16.11"/>
    <s v="Direcção de Obras"/>
    <s v="03.16.11"/>
    <x v="48"/>
    <x v="0"/>
    <x v="0"/>
    <x v="0"/>
    <x v="0"/>
    <x v="0"/>
    <x v="0"/>
    <x v="0"/>
    <x v="7"/>
    <s v="2021-09-30"/>
    <x v="2"/>
    <n v="8213"/>
    <x v="0"/>
    <m/>
    <x v="0"/>
    <m/>
    <x v="1"/>
    <n v="100474706"/>
    <x v="0"/>
    <x v="2"/>
    <s v="Direcção de Obras"/>
    <s v="ORI"/>
    <x v="0"/>
    <m/>
    <x v="0"/>
    <x v="0"/>
    <x v="0"/>
    <x v="0"/>
    <x v="0"/>
    <x v="0"/>
    <x v="0"/>
    <x v="0"/>
    <x v="0"/>
    <x v="0"/>
    <x v="0"/>
    <s v="Direcção de Obras"/>
    <x v="0"/>
    <x v="0"/>
    <x v="0"/>
    <x v="0"/>
    <x v="0"/>
    <x v="0"/>
    <x v="0"/>
    <x v="0"/>
    <x v="0"/>
    <x v="0"/>
    <x v="2"/>
    <x v="0"/>
    <s v="Salario do diretor de obras Alberto Miranda referente a Setembro"/>
  </r>
  <r>
    <x v="0"/>
    <n v="0"/>
    <n v="0"/>
    <n v="0"/>
    <n v="8213"/>
    <x v="3471"/>
    <x v="0"/>
    <x v="1"/>
    <x v="0"/>
    <s v="80.02.10.01"/>
    <x v="2"/>
    <x v="1"/>
    <x v="1"/>
    <s v="Outros"/>
    <s v="80.02.10"/>
    <s v="Outros"/>
    <s v="80.02.10"/>
    <x v="2"/>
    <x v="0"/>
    <x v="1"/>
    <x v="0"/>
    <x v="0"/>
    <x v="1"/>
    <x v="1"/>
    <x v="0"/>
    <x v="7"/>
    <s v="2021-09-30"/>
    <x v="2"/>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3582"/>
    <x v="3469"/>
    <x v="0"/>
    <x v="0"/>
    <x v="0"/>
    <s v="03.16.11"/>
    <x v="57"/>
    <x v="0"/>
    <x v="0"/>
    <s v="Direcção de Obras"/>
    <s v="03.16.11"/>
    <s v="Direcção de Obras"/>
    <s v="03.16.11"/>
    <x v="48"/>
    <x v="0"/>
    <x v="0"/>
    <x v="0"/>
    <x v="0"/>
    <x v="0"/>
    <x v="0"/>
    <x v="0"/>
    <x v="7"/>
    <s v="2021-09-30"/>
    <x v="2"/>
    <n v="3582"/>
    <x v="0"/>
    <m/>
    <x v="0"/>
    <m/>
    <x v="2"/>
    <n v="100477977"/>
    <x v="0"/>
    <x v="3"/>
    <s v="Direcção de Obras"/>
    <s v="ORI"/>
    <x v="0"/>
    <m/>
    <x v="0"/>
    <x v="0"/>
    <x v="0"/>
    <x v="0"/>
    <x v="0"/>
    <x v="0"/>
    <x v="0"/>
    <x v="0"/>
    <x v="0"/>
    <x v="0"/>
    <x v="0"/>
    <s v="Direcção de Obras"/>
    <x v="0"/>
    <x v="0"/>
    <x v="0"/>
    <x v="0"/>
    <x v="0"/>
    <x v="0"/>
    <x v="0"/>
    <x v="0"/>
    <x v="0"/>
    <x v="0"/>
    <x v="3"/>
    <x v="0"/>
    <s v="Salario do diretor de obras Alberto Miranda referente a Setembro"/>
  </r>
  <r>
    <x v="0"/>
    <n v="0"/>
    <n v="0"/>
    <n v="0"/>
    <n v="3582"/>
    <x v="3472"/>
    <x v="0"/>
    <x v="1"/>
    <x v="0"/>
    <s v="80.02.10.20"/>
    <x v="3"/>
    <x v="1"/>
    <x v="1"/>
    <s v="Outros"/>
    <s v="80.02.10"/>
    <s v="Outros"/>
    <s v="80.02.10"/>
    <x v="3"/>
    <x v="0"/>
    <x v="1"/>
    <x v="1"/>
    <x v="0"/>
    <x v="1"/>
    <x v="1"/>
    <x v="0"/>
    <x v="7"/>
    <s v="2021-09-30"/>
    <x v="2"/>
    <n v="3582"/>
    <x v="0"/>
    <m/>
    <x v="0"/>
    <m/>
    <x v="2"/>
    <n v="100477977"/>
    <x v="0"/>
    <x v="1"/>
    <s v="Retenções CVMovel"/>
    <s v="ORI"/>
    <x v="0"/>
    <s v="RT"/>
    <x v="0"/>
    <x v="0"/>
    <x v="0"/>
    <x v="0"/>
    <x v="0"/>
    <x v="0"/>
    <x v="0"/>
    <x v="0"/>
    <x v="0"/>
    <x v="0"/>
    <x v="0"/>
    <s v="Retenções CVMovel"/>
    <x v="0"/>
    <x v="0"/>
    <x v="0"/>
    <x v="0"/>
    <x v="1"/>
    <x v="0"/>
    <x v="0"/>
    <x v="1"/>
    <x v="0"/>
    <x v="1"/>
    <x v="1"/>
    <x v="0"/>
    <s v="RETENCAO OT"/>
  </r>
  <r>
    <x v="0"/>
    <n v="0"/>
    <n v="0"/>
    <n v="0"/>
    <n v="80033"/>
    <x v="3469"/>
    <x v="0"/>
    <x v="0"/>
    <x v="0"/>
    <s v="03.16.11"/>
    <x v="57"/>
    <x v="0"/>
    <x v="0"/>
    <s v="Direcção de Obras"/>
    <s v="03.16.11"/>
    <s v="Direcção de Obras"/>
    <s v="03.16.11"/>
    <x v="48"/>
    <x v="0"/>
    <x v="0"/>
    <x v="0"/>
    <x v="0"/>
    <x v="0"/>
    <x v="0"/>
    <x v="0"/>
    <x v="7"/>
    <s v="2021-09-30"/>
    <x v="2"/>
    <n v="80033"/>
    <x v="0"/>
    <m/>
    <x v="0"/>
    <m/>
    <x v="166"/>
    <n v="100476985"/>
    <x v="0"/>
    <x v="1"/>
    <s v="Direcção de Obras"/>
    <s v="ORI"/>
    <x v="0"/>
    <m/>
    <x v="0"/>
    <x v="0"/>
    <x v="0"/>
    <x v="0"/>
    <x v="0"/>
    <x v="0"/>
    <x v="0"/>
    <x v="0"/>
    <x v="0"/>
    <x v="0"/>
    <x v="0"/>
    <s v="Direcção de Obras"/>
    <x v="0"/>
    <x v="0"/>
    <x v="0"/>
    <x v="0"/>
    <x v="0"/>
    <x v="0"/>
    <x v="0"/>
    <x v="0"/>
    <x v="0"/>
    <x v="0"/>
    <x v="1"/>
    <x v="0"/>
    <s v="Salario do diretor de obras Alberto Miranda referente a Setembro"/>
  </r>
  <r>
    <x v="0"/>
    <n v="0"/>
    <n v="0"/>
    <n v="0"/>
    <n v="2300"/>
    <x v="3441"/>
    <x v="0"/>
    <x v="0"/>
    <x v="0"/>
    <s v="01.27.02.11"/>
    <x v="28"/>
    <x v="3"/>
    <x v="4"/>
    <s v="Saneamento básico"/>
    <s v="01.27.02"/>
    <s v="Saneamento básico"/>
    <s v="01.27.02"/>
    <x v="7"/>
    <x v="0"/>
    <x v="3"/>
    <x v="3"/>
    <x v="1"/>
    <x v="2"/>
    <x v="0"/>
    <x v="0"/>
    <x v="8"/>
    <s v="2021-10-22"/>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Silvina Gomes Furtado, pelo serviço prestado na limpeza urbana e de cuidados dos espaços verdes do concelho, referente a mês de Outubro 2021, conforme anexo."/>
  </r>
  <r>
    <x v="0"/>
    <n v="0"/>
    <n v="0"/>
    <n v="0"/>
    <n v="19126"/>
    <x v="3473"/>
    <x v="0"/>
    <x v="1"/>
    <x v="0"/>
    <s v="03.03.10"/>
    <x v="10"/>
    <x v="0"/>
    <x v="3"/>
    <s v="Receitas Da Câmara"/>
    <s v="03.03.10"/>
    <s v="Receitas Da Câmara"/>
    <s v="03.03.10"/>
    <x v="13"/>
    <x v="0"/>
    <x v="0"/>
    <x v="0"/>
    <x v="1"/>
    <x v="0"/>
    <x v="1"/>
    <x v="0"/>
    <x v="8"/>
    <s v="2021-10-26"/>
    <x v="3"/>
    <n v="1912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
    <x v="3474"/>
    <x v="0"/>
    <x v="1"/>
    <x v="0"/>
    <s v="03.03.10"/>
    <x v="10"/>
    <x v="0"/>
    <x v="3"/>
    <s v="Receitas Da Câmara"/>
    <s v="03.03.10"/>
    <s v="Receitas Da Câmara"/>
    <s v="03.03.10"/>
    <x v="22"/>
    <x v="0"/>
    <x v="4"/>
    <x v="6"/>
    <x v="1"/>
    <x v="0"/>
    <x v="1"/>
    <x v="0"/>
    <x v="8"/>
    <s v="2021-10-26"/>
    <x v="3"/>
    <n v="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390"/>
    <x v="3475"/>
    <x v="0"/>
    <x v="1"/>
    <x v="0"/>
    <s v="03.03.10"/>
    <x v="10"/>
    <x v="0"/>
    <x v="3"/>
    <s v="Receitas Da Câmara"/>
    <s v="03.03.10"/>
    <s v="Receitas Da Câmara"/>
    <s v="03.03.10"/>
    <x v="24"/>
    <x v="0"/>
    <x v="4"/>
    <x v="6"/>
    <x v="1"/>
    <x v="0"/>
    <x v="1"/>
    <x v="0"/>
    <x v="8"/>
    <s v="2021-10-26"/>
    <x v="3"/>
    <n v="339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1"/>
    <x v="3476"/>
    <x v="0"/>
    <x v="1"/>
    <x v="0"/>
    <s v="03.03.10"/>
    <x v="10"/>
    <x v="0"/>
    <x v="3"/>
    <s v="Receitas Da Câmara"/>
    <s v="03.03.10"/>
    <s v="Receitas Da Câmara"/>
    <s v="03.03.10"/>
    <x v="23"/>
    <x v="0"/>
    <x v="4"/>
    <x v="7"/>
    <x v="1"/>
    <x v="0"/>
    <x v="1"/>
    <x v="0"/>
    <x v="8"/>
    <s v="2021-10-26"/>
    <x v="3"/>
    <n v="19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0"/>
    <x v="3477"/>
    <x v="0"/>
    <x v="1"/>
    <x v="0"/>
    <s v="03.03.10"/>
    <x v="10"/>
    <x v="0"/>
    <x v="3"/>
    <s v="Receitas Da Câmara"/>
    <s v="03.03.10"/>
    <s v="Receitas Da Câmara"/>
    <s v="03.03.10"/>
    <x v="20"/>
    <x v="0"/>
    <x v="4"/>
    <x v="7"/>
    <x v="1"/>
    <x v="0"/>
    <x v="1"/>
    <x v="0"/>
    <x v="8"/>
    <s v="2021-10-26"/>
    <x v="3"/>
    <n v="1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940"/>
    <x v="3478"/>
    <x v="0"/>
    <x v="1"/>
    <x v="0"/>
    <s v="03.03.10"/>
    <x v="10"/>
    <x v="0"/>
    <x v="3"/>
    <s v="Receitas Da Câmara"/>
    <s v="03.03.10"/>
    <s v="Receitas Da Câmara"/>
    <s v="03.03.10"/>
    <x v="13"/>
    <x v="0"/>
    <x v="0"/>
    <x v="0"/>
    <x v="1"/>
    <x v="0"/>
    <x v="1"/>
    <x v="0"/>
    <x v="8"/>
    <s v="2021-10-27"/>
    <x v="3"/>
    <n v="49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400"/>
    <x v="3479"/>
    <x v="0"/>
    <x v="1"/>
    <x v="0"/>
    <s v="03.03.10"/>
    <x v="10"/>
    <x v="0"/>
    <x v="3"/>
    <s v="Receitas Da Câmara"/>
    <s v="03.03.10"/>
    <s v="Receitas Da Câmara"/>
    <s v="03.03.10"/>
    <x v="21"/>
    <x v="0"/>
    <x v="0"/>
    <x v="8"/>
    <x v="1"/>
    <x v="0"/>
    <x v="1"/>
    <x v="0"/>
    <x v="8"/>
    <s v="2021-10-27"/>
    <x v="3"/>
    <n v="5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80"/>
    <x v="3480"/>
    <x v="0"/>
    <x v="1"/>
    <x v="0"/>
    <s v="03.03.10"/>
    <x v="10"/>
    <x v="0"/>
    <x v="3"/>
    <s v="Receitas Da Câmara"/>
    <s v="03.03.10"/>
    <s v="Receitas Da Câmara"/>
    <s v="03.03.10"/>
    <x v="22"/>
    <x v="0"/>
    <x v="4"/>
    <x v="6"/>
    <x v="1"/>
    <x v="0"/>
    <x v="1"/>
    <x v="0"/>
    <x v="8"/>
    <s v="2021-10-27"/>
    <x v="3"/>
    <n v="11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910"/>
    <x v="3481"/>
    <x v="0"/>
    <x v="1"/>
    <x v="0"/>
    <s v="03.03.10"/>
    <x v="10"/>
    <x v="0"/>
    <x v="3"/>
    <s v="Receitas Da Câmara"/>
    <s v="03.03.10"/>
    <s v="Receitas Da Câmara"/>
    <s v="03.03.10"/>
    <x v="14"/>
    <x v="0"/>
    <x v="4"/>
    <x v="6"/>
    <x v="1"/>
    <x v="0"/>
    <x v="1"/>
    <x v="0"/>
    <x v="8"/>
    <s v="2021-10-27"/>
    <x v="3"/>
    <n v="291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3"/>
    <x v="3482"/>
    <x v="0"/>
    <x v="1"/>
    <x v="0"/>
    <s v="03.03.10"/>
    <x v="10"/>
    <x v="0"/>
    <x v="3"/>
    <s v="Receitas Da Câmara"/>
    <s v="03.03.10"/>
    <s v="Receitas Da Câmara"/>
    <s v="03.03.10"/>
    <x v="23"/>
    <x v="0"/>
    <x v="4"/>
    <x v="7"/>
    <x v="1"/>
    <x v="0"/>
    <x v="1"/>
    <x v="0"/>
    <x v="8"/>
    <s v="2021-10-27"/>
    <x v="3"/>
    <n v="3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
    <x v="3483"/>
    <x v="0"/>
    <x v="1"/>
    <x v="0"/>
    <s v="03.03.10"/>
    <x v="10"/>
    <x v="0"/>
    <x v="3"/>
    <s v="Receitas Da Câmara"/>
    <s v="03.03.10"/>
    <s v="Receitas Da Câmara"/>
    <s v="03.03.10"/>
    <x v="15"/>
    <x v="0"/>
    <x v="4"/>
    <x v="6"/>
    <x v="1"/>
    <x v="0"/>
    <x v="1"/>
    <x v="0"/>
    <x v="8"/>
    <s v="2021-10-27"/>
    <x v="3"/>
    <n v="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400"/>
    <x v="3484"/>
    <x v="0"/>
    <x v="1"/>
    <x v="0"/>
    <s v="03.03.10"/>
    <x v="10"/>
    <x v="0"/>
    <x v="3"/>
    <s v="Receitas Da Câmara"/>
    <s v="03.03.10"/>
    <s v="Receitas Da Câmara"/>
    <s v="03.03.10"/>
    <x v="54"/>
    <x v="0"/>
    <x v="4"/>
    <x v="6"/>
    <x v="1"/>
    <x v="0"/>
    <x v="1"/>
    <x v="0"/>
    <x v="8"/>
    <s v="2021-10-27"/>
    <x v="3"/>
    <n v="20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
    <x v="3485"/>
    <x v="0"/>
    <x v="1"/>
    <x v="0"/>
    <s v="03.03.10"/>
    <x v="10"/>
    <x v="0"/>
    <x v="3"/>
    <s v="Receitas Da Câmara"/>
    <s v="03.03.10"/>
    <s v="Receitas Da Câmara"/>
    <s v="03.03.10"/>
    <x v="20"/>
    <x v="0"/>
    <x v="4"/>
    <x v="7"/>
    <x v="1"/>
    <x v="0"/>
    <x v="1"/>
    <x v="0"/>
    <x v="8"/>
    <s v="2021-10-27"/>
    <x v="3"/>
    <n v="4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50"/>
    <x v="3486"/>
    <x v="0"/>
    <x v="1"/>
    <x v="0"/>
    <s v="03.03.10"/>
    <x v="10"/>
    <x v="0"/>
    <x v="3"/>
    <s v="Receitas Da Câmara"/>
    <s v="03.03.10"/>
    <s v="Receitas Da Câmara"/>
    <s v="03.03.10"/>
    <x v="24"/>
    <x v="0"/>
    <x v="4"/>
    <x v="6"/>
    <x v="1"/>
    <x v="0"/>
    <x v="1"/>
    <x v="0"/>
    <x v="8"/>
    <s v="2021-10-27"/>
    <x v="3"/>
    <n v="2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000"/>
    <x v="3487"/>
    <x v="0"/>
    <x v="1"/>
    <x v="0"/>
    <s v="03.03.10"/>
    <x v="10"/>
    <x v="0"/>
    <x v="3"/>
    <s v="Receitas Da Câmara"/>
    <s v="03.03.10"/>
    <s v="Receitas Da Câmara"/>
    <s v="03.03.10"/>
    <x v="17"/>
    <x v="0"/>
    <x v="4"/>
    <x v="6"/>
    <x v="1"/>
    <x v="0"/>
    <x v="1"/>
    <x v="0"/>
    <x v="8"/>
    <s v="2021-10-27"/>
    <x v="3"/>
    <n v="3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3488"/>
    <x v="0"/>
    <x v="0"/>
    <x v="0"/>
    <s v="01.25.01.10"/>
    <x v="62"/>
    <x v="2"/>
    <x v="2"/>
    <s v="Educação"/>
    <s v="01.25.01"/>
    <s v="Educação"/>
    <s v="01.25.01"/>
    <x v="7"/>
    <x v="0"/>
    <x v="3"/>
    <x v="3"/>
    <x v="1"/>
    <x v="2"/>
    <x v="0"/>
    <x v="0"/>
    <x v="10"/>
    <s v="2021-11-02"/>
    <x v="3"/>
    <n v="3000"/>
    <x v="0"/>
    <m/>
    <x v="0"/>
    <m/>
    <x v="475"/>
    <n v="100478960"/>
    <x v="0"/>
    <x v="1"/>
    <s v="Transporte escolar"/>
    <s v="ORI"/>
    <x v="0"/>
    <m/>
    <x v="0"/>
    <x v="0"/>
    <x v="0"/>
    <x v="0"/>
    <x v="0"/>
    <x v="0"/>
    <x v="0"/>
    <x v="0"/>
    <x v="0"/>
    <x v="0"/>
    <x v="0"/>
    <s v="Transporte escolar"/>
    <x v="0"/>
    <x v="0"/>
    <x v="0"/>
    <x v="0"/>
    <x v="2"/>
    <x v="0"/>
    <x v="0"/>
    <x v="1"/>
    <x v="0"/>
    <x v="0"/>
    <x v="1"/>
    <x v="0"/>
    <s v="Apoio financeiro a favor da Sr Denise Manuel Mendes Tavares, conforme justificativo em anexo."/>
  </r>
  <r>
    <x v="0"/>
    <n v="0"/>
    <n v="0"/>
    <n v="0"/>
    <n v="5000"/>
    <x v="3489"/>
    <x v="0"/>
    <x v="0"/>
    <x v="0"/>
    <s v="01.25.03.04"/>
    <x v="60"/>
    <x v="2"/>
    <x v="2"/>
    <s v="Emprego e Formação profissional"/>
    <s v="01.25.03"/>
    <s v="Emprego e Formação profissional"/>
    <s v="01.25.03"/>
    <x v="7"/>
    <x v="0"/>
    <x v="3"/>
    <x v="3"/>
    <x v="1"/>
    <x v="2"/>
    <x v="0"/>
    <x v="0"/>
    <x v="9"/>
    <s v="2021-12-01"/>
    <x v="3"/>
    <n v="5000"/>
    <x v="0"/>
    <m/>
    <x v="0"/>
    <m/>
    <x v="514"/>
    <n v="100479220"/>
    <x v="0"/>
    <x v="1"/>
    <s v="Apoio a Estágios Profissionais"/>
    <s v="ORI"/>
    <x v="0"/>
    <s v="AEP"/>
    <x v="0"/>
    <x v="0"/>
    <x v="0"/>
    <x v="0"/>
    <x v="0"/>
    <x v="0"/>
    <x v="0"/>
    <x v="0"/>
    <x v="0"/>
    <x v="0"/>
    <x v="0"/>
    <s v="Apoio a Estágios Profissionais"/>
    <x v="0"/>
    <x v="0"/>
    <x v="0"/>
    <x v="0"/>
    <x v="2"/>
    <x v="0"/>
    <x v="0"/>
    <x v="1"/>
    <x v="0"/>
    <x v="0"/>
    <x v="1"/>
    <x v="0"/>
    <s v="Pagamento a favor da Sr. Eunice Moreno, pelo serviço prestado a Câmara ao Gabinete de Comunicação e Imagem, referente a Novembro 2021, conforme contrato em anexo."/>
  </r>
  <r>
    <x v="0"/>
    <n v="0"/>
    <n v="0"/>
    <n v="0"/>
    <n v="8400"/>
    <x v="3490"/>
    <x v="0"/>
    <x v="0"/>
    <x v="0"/>
    <s v="03.16.15"/>
    <x v="0"/>
    <x v="0"/>
    <x v="0"/>
    <s v="Direção Financeira"/>
    <s v="03.16.15"/>
    <s v="Direção Financeira"/>
    <s v="03.16.15"/>
    <x v="53"/>
    <x v="0"/>
    <x v="0"/>
    <x v="0"/>
    <x v="1"/>
    <x v="0"/>
    <x v="0"/>
    <x v="0"/>
    <x v="9"/>
    <s v="2021-12-10"/>
    <x v="3"/>
    <n v="8400"/>
    <x v="0"/>
    <m/>
    <x v="0"/>
    <m/>
    <x v="244"/>
    <n v="100478452"/>
    <x v="0"/>
    <x v="1"/>
    <s v="Direção Financeira"/>
    <s v="ORI"/>
    <x v="0"/>
    <m/>
    <x v="0"/>
    <x v="0"/>
    <x v="0"/>
    <x v="0"/>
    <x v="0"/>
    <x v="0"/>
    <x v="0"/>
    <x v="0"/>
    <x v="0"/>
    <x v="0"/>
    <x v="0"/>
    <s v="Direção Financeira"/>
    <x v="0"/>
    <x v="0"/>
    <x v="0"/>
    <x v="0"/>
    <x v="0"/>
    <x v="0"/>
    <x v="0"/>
    <x v="1"/>
    <x v="0"/>
    <x v="0"/>
    <x v="1"/>
    <x v="0"/>
    <s v="Pagamento a favor da loja Xie Zouyu, para a compra e cortinas e seu suporte, conforme proposta em anexo."/>
  </r>
  <r>
    <x v="0"/>
    <n v="0"/>
    <n v="0"/>
    <n v="0"/>
    <n v="280"/>
    <x v="3491"/>
    <x v="0"/>
    <x v="1"/>
    <x v="0"/>
    <s v="03.03.10"/>
    <x v="10"/>
    <x v="0"/>
    <x v="3"/>
    <s v="Receitas Da Câmara"/>
    <s v="03.03.10"/>
    <s v="Receitas Da Câmara"/>
    <s v="03.03.10"/>
    <x v="15"/>
    <x v="0"/>
    <x v="4"/>
    <x v="6"/>
    <x v="1"/>
    <x v="0"/>
    <x v="1"/>
    <x v="0"/>
    <x v="9"/>
    <s v="2021-12-10"/>
    <x v="3"/>
    <n v="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3492"/>
    <x v="0"/>
    <x v="1"/>
    <x v="0"/>
    <s v="03.03.10"/>
    <x v="10"/>
    <x v="0"/>
    <x v="3"/>
    <s v="Receitas Da Câmara"/>
    <s v="03.03.10"/>
    <s v="Receitas Da Câmara"/>
    <s v="03.03.10"/>
    <x v="22"/>
    <x v="0"/>
    <x v="4"/>
    <x v="6"/>
    <x v="1"/>
    <x v="0"/>
    <x v="1"/>
    <x v="0"/>
    <x v="9"/>
    <s v="2021-12-10"/>
    <x v="3"/>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50"/>
    <x v="3493"/>
    <x v="0"/>
    <x v="1"/>
    <x v="0"/>
    <s v="03.03.10"/>
    <x v="10"/>
    <x v="0"/>
    <x v="3"/>
    <s v="Receitas Da Câmara"/>
    <s v="03.03.10"/>
    <s v="Receitas Da Câmara"/>
    <s v="03.03.10"/>
    <x v="14"/>
    <x v="0"/>
    <x v="4"/>
    <x v="6"/>
    <x v="1"/>
    <x v="0"/>
    <x v="1"/>
    <x v="0"/>
    <x v="9"/>
    <s v="2021-12-10"/>
    <x v="3"/>
    <n v="21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70"/>
    <x v="3494"/>
    <x v="0"/>
    <x v="1"/>
    <x v="0"/>
    <s v="03.03.10"/>
    <x v="10"/>
    <x v="0"/>
    <x v="3"/>
    <s v="Receitas Da Câmara"/>
    <s v="03.03.10"/>
    <s v="Receitas Da Câmara"/>
    <s v="03.03.10"/>
    <x v="24"/>
    <x v="0"/>
    <x v="4"/>
    <x v="6"/>
    <x v="1"/>
    <x v="0"/>
    <x v="1"/>
    <x v="0"/>
    <x v="9"/>
    <s v="2021-12-10"/>
    <x v="3"/>
    <n v="28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36"/>
    <x v="3495"/>
    <x v="0"/>
    <x v="1"/>
    <x v="0"/>
    <s v="03.03.10"/>
    <x v="10"/>
    <x v="0"/>
    <x v="3"/>
    <s v="Receitas Da Câmara"/>
    <s v="03.03.10"/>
    <s v="Receitas Da Câmara"/>
    <s v="03.03.10"/>
    <x v="13"/>
    <x v="0"/>
    <x v="0"/>
    <x v="0"/>
    <x v="1"/>
    <x v="0"/>
    <x v="1"/>
    <x v="0"/>
    <x v="9"/>
    <s v="2021-12-10"/>
    <x v="3"/>
    <n v="3003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533"/>
    <x v="3496"/>
    <x v="0"/>
    <x v="1"/>
    <x v="0"/>
    <s v="03.03.10"/>
    <x v="10"/>
    <x v="0"/>
    <x v="3"/>
    <s v="Receitas Da Câmara"/>
    <s v="03.03.10"/>
    <s v="Receitas Da Câmara"/>
    <s v="03.03.10"/>
    <x v="13"/>
    <x v="0"/>
    <x v="0"/>
    <x v="0"/>
    <x v="1"/>
    <x v="0"/>
    <x v="1"/>
    <x v="0"/>
    <x v="9"/>
    <s v="2021-12-17"/>
    <x v="3"/>
    <n v="1753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700"/>
    <x v="3497"/>
    <x v="0"/>
    <x v="1"/>
    <x v="0"/>
    <s v="03.03.10"/>
    <x v="10"/>
    <x v="0"/>
    <x v="3"/>
    <s v="Receitas Da Câmara"/>
    <s v="03.03.10"/>
    <s v="Receitas Da Câmara"/>
    <s v="03.03.10"/>
    <x v="21"/>
    <x v="0"/>
    <x v="0"/>
    <x v="8"/>
    <x v="1"/>
    <x v="0"/>
    <x v="1"/>
    <x v="0"/>
    <x v="9"/>
    <s v="2021-12-17"/>
    <x v="3"/>
    <n v="8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20"/>
    <x v="3498"/>
    <x v="0"/>
    <x v="0"/>
    <x v="0"/>
    <s v="03.16.15"/>
    <x v="0"/>
    <x v="0"/>
    <x v="0"/>
    <s v="Direção Financeira"/>
    <s v="03.16.15"/>
    <s v="Direção Financeira"/>
    <s v="03.16.15"/>
    <x v="7"/>
    <x v="0"/>
    <x v="3"/>
    <x v="3"/>
    <x v="1"/>
    <x v="0"/>
    <x v="0"/>
    <x v="0"/>
    <x v="9"/>
    <s v="2021-12-20"/>
    <x v="3"/>
    <n v="3220"/>
    <x v="0"/>
    <m/>
    <x v="0"/>
    <m/>
    <x v="90"/>
    <n v="100478323"/>
    <x v="0"/>
    <x v="1"/>
    <s v="Direção Financeira"/>
    <s v="ORI"/>
    <x v="0"/>
    <m/>
    <x v="0"/>
    <x v="0"/>
    <x v="0"/>
    <x v="0"/>
    <x v="0"/>
    <x v="0"/>
    <x v="0"/>
    <x v="0"/>
    <x v="0"/>
    <x v="0"/>
    <x v="0"/>
    <s v="Direção Financeira"/>
    <x v="0"/>
    <x v="0"/>
    <x v="0"/>
    <x v="0"/>
    <x v="0"/>
    <x v="0"/>
    <x v="0"/>
    <x v="1"/>
    <x v="0"/>
    <x v="0"/>
    <x v="1"/>
    <x v="0"/>
    <s v="Pagamento a favor de Paristore referente a fornecimento de refeições servidas,conforme documento em anexo."/>
  </r>
  <r>
    <x v="0"/>
    <n v="0"/>
    <n v="0"/>
    <n v="0"/>
    <n v="34200"/>
    <x v="3499"/>
    <x v="0"/>
    <x v="0"/>
    <x v="0"/>
    <s v="01.25.04.21"/>
    <x v="6"/>
    <x v="2"/>
    <x v="2"/>
    <s v="Cultura"/>
    <s v="01.25.04"/>
    <s v="Cultura"/>
    <s v="01.25.04"/>
    <x v="7"/>
    <x v="0"/>
    <x v="3"/>
    <x v="3"/>
    <x v="1"/>
    <x v="2"/>
    <x v="0"/>
    <x v="0"/>
    <x v="9"/>
    <s v="2021-12-22"/>
    <x v="3"/>
    <n v="34200"/>
    <x v="0"/>
    <m/>
    <x v="0"/>
    <m/>
    <x v="515"/>
    <n v="100476730"/>
    <x v="0"/>
    <x v="1"/>
    <s v="Atividades Culturais e Promoção do Concelho"/>
    <s v="ORI"/>
    <x v="0"/>
    <s v="ACPC"/>
    <x v="0"/>
    <x v="0"/>
    <x v="0"/>
    <x v="0"/>
    <x v="0"/>
    <x v="0"/>
    <x v="0"/>
    <x v="0"/>
    <x v="0"/>
    <x v="0"/>
    <x v="0"/>
    <s v="Atividades Culturais e Promoção do Concelho"/>
    <x v="0"/>
    <x v="0"/>
    <x v="0"/>
    <x v="0"/>
    <x v="2"/>
    <x v="0"/>
    <x v="0"/>
    <x v="1"/>
    <x v="0"/>
    <x v="0"/>
    <x v="1"/>
    <x v="0"/>
    <s v="Pagamento a favor R&amp;R Distribuição, Referente a aquisição de 04 trofeus; 80 medalhas e 01 bola de futsal, conforme documento em anexo. "/>
  </r>
  <r>
    <x v="0"/>
    <n v="0"/>
    <n v="0"/>
    <n v="0"/>
    <n v="1500"/>
    <x v="3500"/>
    <x v="0"/>
    <x v="0"/>
    <x v="0"/>
    <s v="03.16.15"/>
    <x v="0"/>
    <x v="0"/>
    <x v="0"/>
    <s v="Direção Financeira"/>
    <s v="03.16.15"/>
    <s v="Direção Financeira"/>
    <s v="03.16.15"/>
    <x v="45"/>
    <x v="0"/>
    <x v="0"/>
    <x v="0"/>
    <x v="1"/>
    <x v="0"/>
    <x v="0"/>
    <x v="0"/>
    <x v="9"/>
    <s v="2021-12-22"/>
    <x v="3"/>
    <n v="1500"/>
    <x v="0"/>
    <m/>
    <x v="0"/>
    <m/>
    <x v="516"/>
    <n v="100452284"/>
    <x v="0"/>
    <x v="1"/>
    <s v="Direção Financeira"/>
    <s v="ORI"/>
    <x v="0"/>
    <m/>
    <x v="0"/>
    <x v="0"/>
    <x v="0"/>
    <x v="0"/>
    <x v="0"/>
    <x v="0"/>
    <x v="0"/>
    <x v="0"/>
    <x v="0"/>
    <x v="0"/>
    <x v="0"/>
    <s v="Direção Financeira"/>
    <x v="0"/>
    <x v="0"/>
    <x v="0"/>
    <x v="0"/>
    <x v="0"/>
    <x v="0"/>
    <x v="0"/>
    <x v="1"/>
    <x v="0"/>
    <x v="0"/>
    <x v="1"/>
    <x v="0"/>
    <s v="Pagamento a favor de CPR, referente a compra de 01 filtro de Oleo BMW destinado BMW X-5, conforme anexo"/>
  </r>
  <r>
    <x v="0"/>
    <n v="0"/>
    <n v="0"/>
    <n v="0"/>
    <n v="4995"/>
    <x v="3501"/>
    <x v="0"/>
    <x v="1"/>
    <x v="0"/>
    <s v="80.02.01"/>
    <x v="1"/>
    <x v="1"/>
    <x v="1"/>
    <s v="Retenções Iur"/>
    <s v="80.02.01"/>
    <s v="Retenções Iur"/>
    <s v="80.02.01"/>
    <x v="1"/>
    <x v="0"/>
    <x v="1"/>
    <x v="0"/>
    <x v="0"/>
    <x v="1"/>
    <x v="1"/>
    <x v="0"/>
    <x v="10"/>
    <s v="2021-11-22"/>
    <x v="3"/>
    <n v="4995"/>
    <x v="0"/>
    <m/>
    <x v="0"/>
    <m/>
    <x v="0"/>
    <n v="100474696"/>
    <x v="0"/>
    <x v="1"/>
    <s v="Retenções Iur"/>
    <s v="ORI"/>
    <x v="0"/>
    <s v="RIUR"/>
    <x v="0"/>
    <x v="0"/>
    <x v="0"/>
    <x v="0"/>
    <x v="0"/>
    <x v="0"/>
    <x v="0"/>
    <x v="0"/>
    <x v="0"/>
    <x v="0"/>
    <x v="0"/>
    <s v="Retenções Iur"/>
    <x v="0"/>
    <x v="0"/>
    <x v="0"/>
    <x v="0"/>
    <x v="1"/>
    <x v="0"/>
    <x v="0"/>
    <x v="1"/>
    <x v="0"/>
    <x v="1"/>
    <x v="1"/>
    <x v="0"/>
    <s v="RETENCAO OT"/>
  </r>
  <r>
    <x v="0"/>
    <n v="0"/>
    <n v="0"/>
    <n v="0"/>
    <n v="2270"/>
    <x v="3502"/>
    <x v="0"/>
    <x v="0"/>
    <x v="0"/>
    <s v="03.16.15"/>
    <x v="0"/>
    <x v="0"/>
    <x v="0"/>
    <s v="Direção Financeira"/>
    <s v="03.16.15"/>
    <s v="Direção Financeira"/>
    <s v="03.16.15"/>
    <x v="49"/>
    <x v="0"/>
    <x v="0"/>
    <x v="0"/>
    <x v="1"/>
    <x v="0"/>
    <x v="0"/>
    <x v="0"/>
    <x v="9"/>
    <s v="2021-12-28"/>
    <x v="3"/>
    <n v="2270"/>
    <x v="0"/>
    <m/>
    <x v="0"/>
    <m/>
    <x v="5"/>
    <n v="100474914"/>
    <x v="0"/>
    <x v="1"/>
    <s v="Direção Financeira"/>
    <s v="ORI"/>
    <x v="0"/>
    <m/>
    <x v="0"/>
    <x v="0"/>
    <x v="0"/>
    <x v="0"/>
    <x v="0"/>
    <x v="0"/>
    <x v="0"/>
    <x v="0"/>
    <x v="0"/>
    <x v="0"/>
    <x v="0"/>
    <s v="Direção Financeira"/>
    <x v="0"/>
    <x v="0"/>
    <x v="0"/>
    <x v="0"/>
    <x v="0"/>
    <x v="0"/>
    <x v="0"/>
    <x v="1"/>
    <x v="0"/>
    <x v="0"/>
    <x v="1"/>
    <x v="0"/>
    <s v="Pagamento a favor Auto Zone, referente a aquisição de Gasóleo, conforme anexo."/>
  </r>
  <r>
    <x v="0"/>
    <n v="0"/>
    <n v="0"/>
    <n v="0"/>
    <n v="3000"/>
    <x v="3503"/>
    <x v="0"/>
    <x v="0"/>
    <x v="0"/>
    <s v="03.16.02"/>
    <x v="53"/>
    <x v="0"/>
    <x v="0"/>
    <s v="Gabinete do Presidente"/>
    <s v="03.16.02"/>
    <s v="Gabinete do Presidente"/>
    <s v="03.16.02"/>
    <x v="44"/>
    <x v="0"/>
    <x v="0"/>
    <x v="4"/>
    <x v="1"/>
    <x v="0"/>
    <x v="0"/>
    <x v="0"/>
    <x v="10"/>
    <s v="2021-11-22"/>
    <x v="3"/>
    <n v="3000"/>
    <x v="0"/>
    <m/>
    <x v="0"/>
    <m/>
    <x v="134"/>
    <n v="100444140"/>
    <x v="0"/>
    <x v="1"/>
    <s v="Gabinete do Presidente"/>
    <s v="ORI"/>
    <x v="0"/>
    <m/>
    <x v="0"/>
    <x v="0"/>
    <x v="0"/>
    <x v="0"/>
    <x v="0"/>
    <x v="0"/>
    <x v="0"/>
    <x v="0"/>
    <x v="0"/>
    <x v="0"/>
    <x v="0"/>
    <s v="Gabinete do Presidente"/>
    <x v="0"/>
    <x v="0"/>
    <x v="0"/>
    <x v="0"/>
    <x v="0"/>
    <x v="0"/>
    <x v="0"/>
    <x v="0"/>
    <x v="0"/>
    <x v="0"/>
    <x v="1"/>
    <x v="0"/>
    <s v="Ajuda de costo atribuído a favor do Sr. presidente Herménio Fernandes, aquando da sua deslocação a cidade da praia no dia 12 Setembro 2021, conforme anexo."/>
  </r>
  <r>
    <x v="0"/>
    <n v="0"/>
    <n v="0"/>
    <n v="0"/>
    <n v="1000"/>
    <x v="3504"/>
    <x v="0"/>
    <x v="0"/>
    <x v="0"/>
    <s v="01.25.05.09"/>
    <x v="40"/>
    <x v="2"/>
    <x v="2"/>
    <s v="Saúde"/>
    <s v="01.25.05"/>
    <s v="Saúde"/>
    <s v="01.25.05"/>
    <x v="6"/>
    <x v="0"/>
    <x v="2"/>
    <x v="2"/>
    <x v="1"/>
    <x v="2"/>
    <x v="0"/>
    <x v="0"/>
    <x v="9"/>
    <s v="2021-12-10"/>
    <x v="3"/>
    <n v="1000"/>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Pagamento/comparticipação de medicamentos a favor da Sra. Sónia Cristina Mendes Silva, conforme documentos em anexo."/>
  </r>
  <r>
    <x v="0"/>
    <n v="0"/>
    <n v="0"/>
    <n v="0"/>
    <n v="11250"/>
    <x v="3505"/>
    <x v="0"/>
    <x v="1"/>
    <x v="0"/>
    <s v="80.02.01"/>
    <x v="1"/>
    <x v="1"/>
    <x v="1"/>
    <s v="Retenções Iur"/>
    <s v="80.02.01"/>
    <s v="Retenções Iur"/>
    <s v="80.02.01"/>
    <x v="1"/>
    <x v="0"/>
    <x v="1"/>
    <x v="0"/>
    <x v="0"/>
    <x v="1"/>
    <x v="1"/>
    <x v="0"/>
    <x v="9"/>
    <s v="2021-12-22"/>
    <x v="3"/>
    <n v="11250"/>
    <x v="0"/>
    <m/>
    <x v="0"/>
    <m/>
    <x v="0"/>
    <n v="100474696"/>
    <x v="0"/>
    <x v="1"/>
    <s v="Retenções Iur"/>
    <s v="ORI"/>
    <x v="0"/>
    <s v="RIUR"/>
    <x v="0"/>
    <x v="0"/>
    <x v="0"/>
    <x v="0"/>
    <x v="0"/>
    <x v="0"/>
    <x v="0"/>
    <x v="0"/>
    <x v="0"/>
    <x v="0"/>
    <x v="0"/>
    <s v="Retenções Iur"/>
    <x v="0"/>
    <x v="0"/>
    <x v="0"/>
    <x v="0"/>
    <x v="1"/>
    <x v="0"/>
    <x v="0"/>
    <x v="1"/>
    <x v="0"/>
    <x v="1"/>
    <x v="1"/>
    <x v="0"/>
    <s v="RETENCAO OT"/>
  </r>
  <r>
    <x v="0"/>
    <n v="0"/>
    <n v="0"/>
    <n v="0"/>
    <n v="13030"/>
    <x v="3506"/>
    <x v="0"/>
    <x v="0"/>
    <x v="0"/>
    <s v="01.27.02.11"/>
    <x v="28"/>
    <x v="3"/>
    <x v="4"/>
    <s v="Saneamento básico"/>
    <s v="01.27.02"/>
    <s v="Saneamento básico"/>
    <s v="01.27.02"/>
    <x v="7"/>
    <x v="0"/>
    <x v="3"/>
    <x v="3"/>
    <x v="1"/>
    <x v="2"/>
    <x v="0"/>
    <x v="0"/>
    <x v="0"/>
    <s v="2021-01-25"/>
    <x v="0"/>
    <n v="13030"/>
    <x v="0"/>
    <m/>
    <x v="0"/>
    <m/>
    <x v="212"/>
    <n v="100478102"/>
    <x v="0"/>
    <x v="1"/>
    <s v="Reforço do saneamento básico"/>
    <s v="ORI"/>
    <x v="0"/>
    <m/>
    <x v="0"/>
    <x v="0"/>
    <x v="0"/>
    <x v="0"/>
    <x v="0"/>
    <x v="0"/>
    <x v="0"/>
    <x v="0"/>
    <x v="0"/>
    <x v="0"/>
    <x v="0"/>
    <s v="Reforço do saneamento básico"/>
    <x v="0"/>
    <x v="0"/>
    <x v="0"/>
    <x v="0"/>
    <x v="2"/>
    <x v="0"/>
    <x v="0"/>
    <x v="1"/>
    <x v="0"/>
    <x v="0"/>
    <x v="1"/>
    <x v="0"/>
    <s v="Pagamento a favor do Sr. Marcos António Garcia, pela prestação de serviço, na área de saneamento- espaço verde, referente a mês de janeiro 2021, conforme justificativo em anexo."/>
  </r>
  <r>
    <x v="0"/>
    <n v="0"/>
    <n v="0"/>
    <n v="0"/>
    <n v="5000"/>
    <x v="3507"/>
    <x v="0"/>
    <x v="0"/>
    <x v="0"/>
    <s v="03.16.15"/>
    <x v="0"/>
    <x v="0"/>
    <x v="0"/>
    <s v="Direção Financeira"/>
    <s v="03.16.15"/>
    <s v="Direção Financeira"/>
    <s v="03.16.15"/>
    <x v="30"/>
    <x v="0"/>
    <x v="0"/>
    <x v="0"/>
    <x v="1"/>
    <x v="0"/>
    <x v="0"/>
    <x v="0"/>
    <x v="0"/>
    <s v="2021-01-08"/>
    <x v="0"/>
    <n v="5000"/>
    <x v="0"/>
    <m/>
    <x v="0"/>
    <m/>
    <x v="189"/>
    <n v="100478720"/>
    <x v="0"/>
    <x v="1"/>
    <s v="Direção Financeira"/>
    <s v="ORI"/>
    <x v="0"/>
    <m/>
    <x v="0"/>
    <x v="0"/>
    <x v="0"/>
    <x v="0"/>
    <x v="0"/>
    <x v="0"/>
    <x v="0"/>
    <x v="0"/>
    <x v="0"/>
    <x v="0"/>
    <x v="0"/>
    <s v="Direção Financeira"/>
    <x v="0"/>
    <x v="0"/>
    <x v="0"/>
    <x v="0"/>
    <x v="0"/>
    <x v="0"/>
    <x v="0"/>
    <x v="1"/>
    <x v="0"/>
    <x v="0"/>
    <x v="1"/>
    <x v="0"/>
    <s v="Gratificação atribuído a favor do Sr Moises Gomes Landim, como premio do colaborador do mês, pelo recompensa do seu esforço, dedicação, e desempenho trabalhos conforme deliberação da 47sessão da Camara em anexo."/>
  </r>
  <r>
    <x v="0"/>
    <n v="0"/>
    <n v="0"/>
    <n v="0"/>
    <n v="2300"/>
    <x v="3506"/>
    <x v="0"/>
    <x v="0"/>
    <x v="0"/>
    <s v="01.27.02.11"/>
    <x v="28"/>
    <x v="3"/>
    <x v="4"/>
    <s v="Saneamento básico"/>
    <s v="01.27.02"/>
    <s v="Saneamento básico"/>
    <s v="01.27.02"/>
    <x v="7"/>
    <x v="0"/>
    <x v="3"/>
    <x v="3"/>
    <x v="1"/>
    <x v="2"/>
    <x v="0"/>
    <x v="0"/>
    <x v="0"/>
    <s v="2021-01-25"/>
    <x v="0"/>
    <n v="2300"/>
    <x v="0"/>
    <m/>
    <x v="0"/>
    <m/>
    <x v="0"/>
    <n v="100474696"/>
    <x v="0"/>
    <x v="0"/>
    <s v="Reforço do saneamento básico"/>
    <s v="ORI"/>
    <x v="0"/>
    <m/>
    <x v="0"/>
    <x v="0"/>
    <x v="0"/>
    <x v="0"/>
    <x v="0"/>
    <x v="0"/>
    <x v="0"/>
    <x v="0"/>
    <x v="0"/>
    <x v="0"/>
    <x v="0"/>
    <s v="Reforço do saneamento básico"/>
    <x v="0"/>
    <x v="0"/>
    <x v="0"/>
    <x v="0"/>
    <x v="2"/>
    <x v="0"/>
    <x v="0"/>
    <x v="1"/>
    <x v="0"/>
    <x v="0"/>
    <x v="0"/>
    <x v="0"/>
    <s v="Pagamento a favor do Sr. Marcos António Garcia, pela prestação de serviço, na área de saneamento- espaço verde, referente a mês de janeiro 2021, conforme justificativo em anexo."/>
  </r>
  <r>
    <x v="0"/>
    <n v="0"/>
    <n v="0"/>
    <n v="0"/>
    <n v="4995"/>
    <x v="3508"/>
    <x v="0"/>
    <x v="0"/>
    <x v="0"/>
    <s v="03.16.10"/>
    <x v="39"/>
    <x v="0"/>
    <x v="0"/>
    <s v="Delegações Municipais "/>
    <s v="03.16.10"/>
    <s v="Delegações Municipais "/>
    <s v="03.16.10"/>
    <x v="4"/>
    <x v="0"/>
    <x v="0"/>
    <x v="0"/>
    <x v="0"/>
    <x v="0"/>
    <x v="0"/>
    <x v="0"/>
    <x v="0"/>
    <s v="2021-01-25"/>
    <x v="0"/>
    <n v="4995"/>
    <x v="0"/>
    <m/>
    <x v="0"/>
    <m/>
    <x v="0"/>
    <n v="100474696"/>
    <x v="0"/>
    <x v="0"/>
    <s v="Delegações Municipais "/>
    <s v="ORI"/>
    <x v="0"/>
    <m/>
    <x v="0"/>
    <x v="0"/>
    <x v="0"/>
    <x v="0"/>
    <x v="0"/>
    <x v="0"/>
    <x v="0"/>
    <x v="0"/>
    <x v="0"/>
    <x v="0"/>
    <x v="0"/>
    <s v="Delegações Municipais "/>
    <x v="0"/>
    <x v="0"/>
    <x v="0"/>
    <x v="0"/>
    <x v="0"/>
    <x v="0"/>
    <x v="0"/>
    <x v="1"/>
    <x v="0"/>
    <x v="0"/>
    <x v="0"/>
    <x v="0"/>
    <s v="Pagamento a favor do Senhor Pericles Mendes Ramos, pela prestação de serviços de saneamento na Zona Norte do Concelho e serviço administrativos na Delegação da Ribeira de Principal, referente a mês de janeiro 2021, conforme justificativo em anexo."/>
  </r>
  <r>
    <x v="0"/>
    <n v="0"/>
    <n v="0"/>
    <n v="0"/>
    <n v="28308"/>
    <x v="3508"/>
    <x v="0"/>
    <x v="0"/>
    <x v="0"/>
    <s v="03.16.10"/>
    <x v="39"/>
    <x v="0"/>
    <x v="0"/>
    <s v="Delegações Municipais "/>
    <s v="03.16.10"/>
    <s v="Delegações Municipais "/>
    <s v="03.16.10"/>
    <x v="4"/>
    <x v="0"/>
    <x v="0"/>
    <x v="0"/>
    <x v="0"/>
    <x v="0"/>
    <x v="0"/>
    <x v="0"/>
    <x v="0"/>
    <s v="2021-01-25"/>
    <x v="0"/>
    <n v="28308"/>
    <x v="0"/>
    <m/>
    <x v="0"/>
    <m/>
    <x v="79"/>
    <n v="100478446"/>
    <x v="0"/>
    <x v="1"/>
    <s v="Delegações Municipais "/>
    <s v="ORI"/>
    <x v="0"/>
    <m/>
    <x v="0"/>
    <x v="0"/>
    <x v="0"/>
    <x v="0"/>
    <x v="0"/>
    <x v="0"/>
    <x v="0"/>
    <x v="0"/>
    <x v="0"/>
    <x v="0"/>
    <x v="0"/>
    <s v="Delegações Municipais "/>
    <x v="0"/>
    <x v="0"/>
    <x v="0"/>
    <x v="0"/>
    <x v="0"/>
    <x v="0"/>
    <x v="0"/>
    <x v="1"/>
    <x v="0"/>
    <x v="0"/>
    <x v="1"/>
    <x v="0"/>
    <s v="Pagamento a favor do Senhor Pericles Mendes Ramos, pela prestação de serviços de saneamento na Zona Norte do Concelho e serviço administrativos na Delegação da Ribeira de Principal, referente a mês de janeiro 2021, conforme justificativo em anexo."/>
  </r>
  <r>
    <x v="0"/>
    <n v="0"/>
    <n v="0"/>
    <n v="0"/>
    <n v="2250"/>
    <x v="3509"/>
    <x v="0"/>
    <x v="0"/>
    <x v="0"/>
    <s v="01.25.04.21"/>
    <x v="6"/>
    <x v="2"/>
    <x v="2"/>
    <s v="Cultura"/>
    <s v="01.25.04"/>
    <s v="Cultura"/>
    <s v="01.25.04"/>
    <x v="7"/>
    <x v="0"/>
    <x v="3"/>
    <x v="3"/>
    <x v="1"/>
    <x v="2"/>
    <x v="0"/>
    <x v="0"/>
    <x v="11"/>
    <s v="2021-02-10"/>
    <x v="0"/>
    <n v="2250"/>
    <x v="0"/>
    <m/>
    <x v="0"/>
    <m/>
    <x v="0"/>
    <n v="100474696"/>
    <x v="0"/>
    <x v="0"/>
    <s v="Atividades Culturais e Promoção do Concelho"/>
    <s v="ORI"/>
    <x v="0"/>
    <s v="ACPC"/>
    <x v="0"/>
    <x v="0"/>
    <x v="0"/>
    <x v="0"/>
    <x v="0"/>
    <x v="0"/>
    <x v="0"/>
    <x v="0"/>
    <x v="0"/>
    <x v="0"/>
    <x v="0"/>
    <s v="Atividades Culturais e Promoção do Concelho"/>
    <x v="0"/>
    <x v="0"/>
    <x v="0"/>
    <x v="0"/>
    <x v="2"/>
    <x v="0"/>
    <x v="0"/>
    <x v="1"/>
    <x v="0"/>
    <x v="0"/>
    <x v="0"/>
    <x v="0"/>
    <s v="Pagto de cache a favor do artista Naty Mendes, (Fortunato Mendes da Veiga), pela sua atuação no festival de música da Calheta 2019 conforme documento em anexo. "/>
  </r>
  <r>
    <x v="0"/>
    <n v="0"/>
    <n v="0"/>
    <n v="0"/>
    <n v="12750"/>
    <x v="3509"/>
    <x v="0"/>
    <x v="0"/>
    <x v="0"/>
    <s v="01.25.04.21"/>
    <x v="6"/>
    <x v="2"/>
    <x v="2"/>
    <s v="Cultura"/>
    <s v="01.25.04"/>
    <s v="Cultura"/>
    <s v="01.25.04"/>
    <x v="7"/>
    <x v="0"/>
    <x v="3"/>
    <x v="3"/>
    <x v="1"/>
    <x v="2"/>
    <x v="0"/>
    <x v="0"/>
    <x v="11"/>
    <s v="2021-02-10"/>
    <x v="0"/>
    <n v="12750"/>
    <x v="0"/>
    <m/>
    <x v="0"/>
    <m/>
    <x v="517"/>
    <n v="100478508"/>
    <x v="0"/>
    <x v="1"/>
    <s v="Atividades Culturais e Promoção do Concelho"/>
    <s v="ORI"/>
    <x v="0"/>
    <s v="ACPC"/>
    <x v="0"/>
    <x v="0"/>
    <x v="0"/>
    <x v="0"/>
    <x v="0"/>
    <x v="0"/>
    <x v="0"/>
    <x v="0"/>
    <x v="0"/>
    <x v="0"/>
    <x v="0"/>
    <s v="Atividades Culturais e Promoção do Concelho"/>
    <x v="0"/>
    <x v="0"/>
    <x v="0"/>
    <x v="0"/>
    <x v="2"/>
    <x v="0"/>
    <x v="0"/>
    <x v="1"/>
    <x v="0"/>
    <x v="0"/>
    <x v="1"/>
    <x v="0"/>
    <s v="Pagto de cache a favor do artista Naty Mendes, (Fortunato Mendes da Veiga), pela sua atuação no festival de música da Calheta 2019 conforme documento em anexo. "/>
  </r>
  <r>
    <x v="1"/>
    <n v="0"/>
    <n v="0"/>
    <n v="0"/>
    <n v="540"/>
    <x v="3510"/>
    <x v="0"/>
    <x v="0"/>
    <x v="0"/>
    <s v="01.27.06.74"/>
    <x v="46"/>
    <x v="3"/>
    <x v="4"/>
    <s v="Requalificação Urbana e habitação"/>
    <s v="01.27.06"/>
    <s v="Requalificação Urbana e habitação"/>
    <s v="01.27.06"/>
    <x v="26"/>
    <x v="0"/>
    <x v="0"/>
    <x v="0"/>
    <x v="1"/>
    <x v="2"/>
    <x v="2"/>
    <x v="0"/>
    <x v="11"/>
    <s v="2021-02-11"/>
    <x v="0"/>
    <n v="540"/>
    <x v="0"/>
    <m/>
    <x v="0"/>
    <m/>
    <x v="0"/>
    <n v="100474696"/>
    <x v="0"/>
    <x v="0"/>
    <s v="Manutençao e Regeneração Urbana do Concelho"/>
    <s v="ORI"/>
    <x v="0"/>
    <m/>
    <x v="0"/>
    <x v="0"/>
    <x v="0"/>
    <x v="0"/>
    <x v="0"/>
    <x v="0"/>
    <x v="0"/>
    <x v="0"/>
    <x v="0"/>
    <x v="0"/>
    <x v="0"/>
    <s v="Manutençao e Regeneração Urbana do Concelho"/>
    <x v="0"/>
    <x v="0"/>
    <x v="0"/>
    <x v="0"/>
    <x v="2"/>
    <x v="0"/>
    <x v="0"/>
    <x v="1"/>
    <x v="0"/>
    <x v="0"/>
    <x v="0"/>
    <x v="0"/>
    <s v="PAgto a favor do Sr Giordano Celestino Garcia, pelo aluguer de motor no âmbito da inauguração da estrada  e sistema hidroagrícola da barragem de principal conforme documentos em anexo."/>
  </r>
  <r>
    <x v="1"/>
    <n v="0"/>
    <n v="0"/>
    <n v="0"/>
    <n v="3060"/>
    <x v="3510"/>
    <x v="0"/>
    <x v="0"/>
    <x v="0"/>
    <s v="01.27.06.74"/>
    <x v="46"/>
    <x v="3"/>
    <x v="4"/>
    <s v="Requalificação Urbana e habitação"/>
    <s v="01.27.06"/>
    <s v="Requalificação Urbana e habitação"/>
    <s v="01.27.06"/>
    <x v="26"/>
    <x v="0"/>
    <x v="0"/>
    <x v="0"/>
    <x v="1"/>
    <x v="2"/>
    <x v="2"/>
    <x v="0"/>
    <x v="11"/>
    <s v="2021-02-11"/>
    <x v="0"/>
    <n v="3060"/>
    <x v="0"/>
    <m/>
    <x v="0"/>
    <m/>
    <x v="518"/>
    <n v="100476854"/>
    <x v="0"/>
    <x v="1"/>
    <s v="Manutençao e Regeneração Urbana do Concelho"/>
    <s v="ORI"/>
    <x v="0"/>
    <m/>
    <x v="0"/>
    <x v="0"/>
    <x v="0"/>
    <x v="0"/>
    <x v="0"/>
    <x v="0"/>
    <x v="0"/>
    <x v="0"/>
    <x v="0"/>
    <x v="0"/>
    <x v="0"/>
    <s v="Manutençao e Regeneração Urbana do Concelho"/>
    <x v="0"/>
    <x v="0"/>
    <x v="0"/>
    <x v="0"/>
    <x v="2"/>
    <x v="0"/>
    <x v="0"/>
    <x v="1"/>
    <x v="0"/>
    <x v="0"/>
    <x v="1"/>
    <x v="0"/>
    <s v="PAgto a favor do Sr Giordano Celestino Garcia, pelo aluguer de motor no âmbito da inauguração da estrada  e sistema hidroagrícola da barragem de principal conforme documentos em anexo."/>
  </r>
  <r>
    <x v="0"/>
    <n v="0"/>
    <n v="0"/>
    <n v="0"/>
    <n v="5400"/>
    <x v="3511"/>
    <x v="0"/>
    <x v="0"/>
    <x v="0"/>
    <s v="03.16.15"/>
    <x v="0"/>
    <x v="0"/>
    <x v="0"/>
    <s v="Direção Financeira"/>
    <s v="03.16.15"/>
    <s v="Direção Financeira"/>
    <s v="03.16.15"/>
    <x v="28"/>
    <x v="0"/>
    <x v="0"/>
    <x v="4"/>
    <x v="1"/>
    <x v="0"/>
    <x v="0"/>
    <x v="0"/>
    <x v="11"/>
    <s v="2021-02-11"/>
    <x v="0"/>
    <n v="5400"/>
    <x v="0"/>
    <m/>
    <x v="0"/>
    <m/>
    <x v="0"/>
    <n v="100474696"/>
    <x v="0"/>
    <x v="0"/>
    <s v="Direção Financeira"/>
    <s v="ORI"/>
    <x v="0"/>
    <m/>
    <x v="0"/>
    <x v="0"/>
    <x v="0"/>
    <x v="0"/>
    <x v="0"/>
    <x v="0"/>
    <x v="0"/>
    <x v="0"/>
    <x v="0"/>
    <x v="0"/>
    <x v="0"/>
    <s v="Direção Financeira"/>
    <x v="0"/>
    <x v="0"/>
    <x v="0"/>
    <x v="0"/>
    <x v="0"/>
    <x v="0"/>
    <x v="0"/>
    <x v="1"/>
    <x v="0"/>
    <x v="0"/>
    <x v="0"/>
    <x v="0"/>
    <s v="Pagamento a favor do Sr. Joaquim Moreira, pelo jurado no concurso de empreitada de obra de requalificação urbana e ambienteal de Pilão Cão e Kizomba e elaboração de relatório final, no âmbito da requalificação do ato público, conforme justificativo em anexo."/>
  </r>
  <r>
    <x v="0"/>
    <n v="0"/>
    <n v="0"/>
    <n v="0"/>
    <n v="30600"/>
    <x v="3511"/>
    <x v="0"/>
    <x v="0"/>
    <x v="0"/>
    <s v="03.16.15"/>
    <x v="0"/>
    <x v="0"/>
    <x v="0"/>
    <s v="Direção Financeira"/>
    <s v="03.16.15"/>
    <s v="Direção Financeira"/>
    <s v="03.16.15"/>
    <x v="28"/>
    <x v="0"/>
    <x v="0"/>
    <x v="4"/>
    <x v="1"/>
    <x v="0"/>
    <x v="0"/>
    <x v="0"/>
    <x v="11"/>
    <s v="2021-02-11"/>
    <x v="0"/>
    <n v="30600"/>
    <x v="0"/>
    <m/>
    <x v="0"/>
    <m/>
    <x v="519"/>
    <n v="100420460"/>
    <x v="0"/>
    <x v="1"/>
    <s v="Direção Financeira"/>
    <s v="ORI"/>
    <x v="0"/>
    <m/>
    <x v="0"/>
    <x v="0"/>
    <x v="0"/>
    <x v="0"/>
    <x v="0"/>
    <x v="0"/>
    <x v="0"/>
    <x v="0"/>
    <x v="0"/>
    <x v="0"/>
    <x v="0"/>
    <s v="Direção Financeira"/>
    <x v="0"/>
    <x v="0"/>
    <x v="0"/>
    <x v="0"/>
    <x v="0"/>
    <x v="0"/>
    <x v="0"/>
    <x v="1"/>
    <x v="0"/>
    <x v="0"/>
    <x v="1"/>
    <x v="0"/>
    <s v="Pagamento a favor do Sr. Joaquim Moreira, pelo jurado no concurso de empreitada de obra de requalificação urbana e ambienteal de Pilão Cão e Kizomba e elaboração de relatório final, no âmbito da requalificação do ato público, conforme justificativo em anexo."/>
  </r>
  <r>
    <x v="1"/>
    <n v="0"/>
    <n v="0"/>
    <n v="0"/>
    <n v="40000"/>
    <x v="3512"/>
    <x v="0"/>
    <x v="0"/>
    <x v="0"/>
    <s v="01.26.02.02"/>
    <x v="21"/>
    <x v="5"/>
    <x v="6"/>
    <s v="Pesca"/>
    <s v="01.26.02"/>
    <s v="Pesca"/>
    <s v="01.26.02"/>
    <x v="25"/>
    <x v="0"/>
    <x v="0"/>
    <x v="0"/>
    <x v="1"/>
    <x v="2"/>
    <x v="2"/>
    <x v="0"/>
    <x v="2"/>
    <s v="2021-03-12"/>
    <x v="0"/>
    <n v="40000"/>
    <x v="0"/>
    <m/>
    <x v="0"/>
    <m/>
    <x v="344"/>
    <n v="100479064"/>
    <x v="0"/>
    <x v="1"/>
    <s v="Apoio ao Sector da Pesca"/>
    <s v="ORI"/>
    <x v="0"/>
    <s v="ASP"/>
    <x v="0"/>
    <x v="0"/>
    <x v="0"/>
    <x v="0"/>
    <x v="0"/>
    <x v="0"/>
    <x v="0"/>
    <x v="0"/>
    <x v="0"/>
    <x v="0"/>
    <x v="0"/>
    <s v="Apoio ao Sector da Pesca"/>
    <x v="0"/>
    <x v="0"/>
    <x v="0"/>
    <x v="0"/>
    <x v="2"/>
    <x v="0"/>
    <x v="0"/>
    <x v="0"/>
    <x v="0"/>
    <x v="0"/>
    <x v="1"/>
    <x v="0"/>
    <s v="Apoio financeiro a favor do Senhor Jair Lopes Fonseca, para aquisição de um motor, no âmmbito do incentivo á pesca, conforme justificativo em anexo."/>
  </r>
  <r>
    <x v="1"/>
    <n v="0"/>
    <n v="0"/>
    <n v="0"/>
    <n v="1145"/>
    <x v="3513"/>
    <x v="0"/>
    <x v="0"/>
    <x v="0"/>
    <s v="03.16.15"/>
    <x v="0"/>
    <x v="0"/>
    <x v="0"/>
    <s v="Direção Financeira"/>
    <s v="03.16.15"/>
    <s v="Direção Financeira"/>
    <s v="03.16.15"/>
    <x v="25"/>
    <x v="0"/>
    <x v="0"/>
    <x v="0"/>
    <x v="1"/>
    <x v="0"/>
    <x v="2"/>
    <x v="0"/>
    <x v="2"/>
    <s v="2021-03-17"/>
    <x v="0"/>
    <n v="1145"/>
    <x v="0"/>
    <m/>
    <x v="0"/>
    <m/>
    <x v="67"/>
    <n v="100456164"/>
    <x v="0"/>
    <x v="1"/>
    <s v="Direção Financeira"/>
    <s v="ORI"/>
    <x v="0"/>
    <m/>
    <x v="0"/>
    <x v="0"/>
    <x v="0"/>
    <x v="0"/>
    <x v="0"/>
    <x v="0"/>
    <x v="0"/>
    <x v="0"/>
    <x v="0"/>
    <x v="0"/>
    <x v="0"/>
    <s v="Direção Financeira"/>
    <x v="0"/>
    <x v="0"/>
    <x v="0"/>
    <x v="0"/>
    <x v="0"/>
    <x v="0"/>
    <x v="0"/>
    <x v="1"/>
    <x v="0"/>
    <x v="0"/>
    <x v="1"/>
    <x v="0"/>
    <s v="Pagamento a afvor de industria Carvalho, referente a aquisição de 02 extensões electrica, destinados aos gabinete da Vereadora Assunto Juridico e auditor interno, conforme justificativo em anexo."/>
  </r>
  <r>
    <x v="0"/>
    <n v="0"/>
    <n v="0"/>
    <n v="0"/>
    <n v="9988"/>
    <x v="3514"/>
    <x v="0"/>
    <x v="0"/>
    <x v="0"/>
    <s v="03.16.15"/>
    <x v="0"/>
    <x v="0"/>
    <x v="0"/>
    <s v="Direção Financeira"/>
    <s v="03.16.15"/>
    <s v="Direção Financeira"/>
    <s v="03.16.15"/>
    <x v="8"/>
    <x v="0"/>
    <x v="0"/>
    <x v="4"/>
    <x v="1"/>
    <x v="0"/>
    <x v="0"/>
    <x v="0"/>
    <x v="11"/>
    <s v="2021-02-24"/>
    <x v="0"/>
    <n v="9988"/>
    <x v="0"/>
    <m/>
    <x v="0"/>
    <m/>
    <x v="6"/>
    <n v="100476920"/>
    <x v="0"/>
    <x v="1"/>
    <s v="Direção Financeira"/>
    <s v="ORI"/>
    <x v="0"/>
    <m/>
    <x v="0"/>
    <x v="0"/>
    <x v="0"/>
    <x v="0"/>
    <x v="0"/>
    <x v="0"/>
    <x v="0"/>
    <x v="0"/>
    <x v="0"/>
    <x v="0"/>
    <x v="0"/>
    <s v="Direção Financeira"/>
    <x v="0"/>
    <x v="0"/>
    <x v="0"/>
    <x v="0"/>
    <x v="0"/>
    <x v="0"/>
    <x v="0"/>
    <x v="1"/>
    <x v="0"/>
    <x v="0"/>
    <x v="1"/>
    <x v="0"/>
    <s v="Pagamento a favor do Felisberto Carvalho auto, proveniente do pagamento de manutenção geral da viatura Toyota dyna galucho 280, ST-27-RU, afeto ao urbanismo e obras do Município de São Miguel, conforme justificativo em anexo."/>
  </r>
  <r>
    <x v="0"/>
    <n v="0"/>
    <n v="0"/>
    <n v="0"/>
    <n v="17356"/>
    <x v="3515"/>
    <x v="0"/>
    <x v="0"/>
    <x v="0"/>
    <s v="03.16.18"/>
    <x v="68"/>
    <x v="0"/>
    <x v="0"/>
    <s v="Direção Juventude e Cultura "/>
    <s v="03.16.18"/>
    <s v="Direção Juventude e Cultura "/>
    <s v="03.16.18"/>
    <x v="51"/>
    <x v="0"/>
    <x v="0"/>
    <x v="4"/>
    <x v="1"/>
    <x v="0"/>
    <x v="0"/>
    <x v="0"/>
    <x v="11"/>
    <s v="2021-02-24"/>
    <x v="0"/>
    <n v="17356"/>
    <x v="0"/>
    <m/>
    <x v="0"/>
    <m/>
    <x v="380"/>
    <n v="100421982"/>
    <x v="0"/>
    <x v="1"/>
    <s v="Direção Juventude e Cultura "/>
    <s v="ORI"/>
    <x v="0"/>
    <m/>
    <x v="0"/>
    <x v="0"/>
    <x v="0"/>
    <x v="0"/>
    <x v="0"/>
    <x v="0"/>
    <x v="0"/>
    <x v="0"/>
    <x v="0"/>
    <x v="0"/>
    <x v="0"/>
    <s v="Direção Juventude e Cultura "/>
    <x v="0"/>
    <x v="0"/>
    <x v="0"/>
    <x v="0"/>
    <x v="0"/>
    <x v="0"/>
    <x v="0"/>
    <x v="1"/>
    <x v="0"/>
    <x v="0"/>
    <x v="1"/>
    <x v="0"/>
    <s v="Subsidio de comunicação a que tem direito, a favor do ex Vereador Natalino Tavares, referente a outubro e novembro 2020, conforme justificativo em anexo. "/>
  </r>
  <r>
    <x v="0"/>
    <n v="0"/>
    <n v="0"/>
    <n v="0"/>
    <n v="2000"/>
    <x v="3516"/>
    <x v="0"/>
    <x v="0"/>
    <x v="0"/>
    <s v="03.16.01"/>
    <x v="27"/>
    <x v="0"/>
    <x v="0"/>
    <s v="Assembleia Municipal"/>
    <s v="03.16.01"/>
    <s v="Assembleia Municipal"/>
    <s v="03.16.01"/>
    <x v="44"/>
    <x v="0"/>
    <x v="0"/>
    <x v="4"/>
    <x v="1"/>
    <x v="0"/>
    <x v="0"/>
    <x v="0"/>
    <x v="2"/>
    <s v="2021-03-01"/>
    <x v="0"/>
    <n v="2000"/>
    <x v="0"/>
    <m/>
    <x v="0"/>
    <m/>
    <x v="520"/>
    <n v="100479038"/>
    <x v="0"/>
    <x v="1"/>
    <s v="Assembleia Municipal"/>
    <s v="ORI"/>
    <x v="0"/>
    <s v="AM"/>
    <x v="0"/>
    <x v="0"/>
    <x v="0"/>
    <x v="0"/>
    <x v="0"/>
    <x v="0"/>
    <x v="0"/>
    <x v="0"/>
    <x v="0"/>
    <x v="0"/>
    <x v="0"/>
    <s v="Assembleia Municipal"/>
    <x v="0"/>
    <x v="0"/>
    <x v="0"/>
    <x v="0"/>
    <x v="0"/>
    <x v="0"/>
    <x v="0"/>
    <x v="1"/>
    <x v="0"/>
    <x v="0"/>
    <x v="1"/>
    <x v="0"/>
    <s v=" Ajuda de custo atribuido o Senhor Euclides Moreno, aquando da sua participação na formação sobre Finanças Municipais do dia 01 de março 2021, conforme justificativo em anexo.  "/>
  </r>
  <r>
    <x v="0"/>
    <n v="0"/>
    <n v="0"/>
    <n v="0"/>
    <n v="7000"/>
    <x v="3517"/>
    <x v="0"/>
    <x v="0"/>
    <x v="0"/>
    <s v="03.16.15"/>
    <x v="0"/>
    <x v="0"/>
    <x v="0"/>
    <s v="Direção Financeira"/>
    <s v="03.16.15"/>
    <s v="Direção Financeira"/>
    <s v="03.16.15"/>
    <x v="47"/>
    <x v="0"/>
    <x v="0"/>
    <x v="4"/>
    <x v="1"/>
    <x v="0"/>
    <x v="0"/>
    <x v="0"/>
    <x v="2"/>
    <s v="2021-03-01"/>
    <x v="0"/>
    <n v="7000"/>
    <x v="0"/>
    <m/>
    <x v="0"/>
    <m/>
    <x v="5"/>
    <n v="100474914"/>
    <x v="0"/>
    <x v="1"/>
    <s v="Direção Financeira"/>
    <s v="ORI"/>
    <x v="0"/>
    <m/>
    <x v="0"/>
    <x v="0"/>
    <x v="0"/>
    <x v="0"/>
    <x v="0"/>
    <x v="0"/>
    <x v="0"/>
    <x v="0"/>
    <x v="0"/>
    <x v="0"/>
    <x v="0"/>
    <s v="Direção Financeira"/>
    <x v="0"/>
    <x v="0"/>
    <x v="0"/>
    <x v="0"/>
    <x v="0"/>
    <x v="0"/>
    <x v="0"/>
    <x v="1"/>
    <x v="0"/>
    <x v="0"/>
    <x v="1"/>
    <x v="0"/>
    <s v="Subsidio Transporte atribuído a favor dos deputados residentes fora do Concelho e ou da iLha, quando de uma deslocação a Calheta no dia 01/03/2021 para participar numa ação de formação sobre finanças   "/>
  </r>
  <r>
    <x v="0"/>
    <n v="0"/>
    <n v="0"/>
    <n v="0"/>
    <n v="1800"/>
    <x v="3518"/>
    <x v="0"/>
    <x v="0"/>
    <x v="0"/>
    <s v="03.16.15"/>
    <x v="0"/>
    <x v="0"/>
    <x v="0"/>
    <s v="Direção Financeira"/>
    <s v="03.16.15"/>
    <s v="Direção Financeira"/>
    <s v="03.16.15"/>
    <x v="44"/>
    <x v="0"/>
    <x v="0"/>
    <x v="4"/>
    <x v="1"/>
    <x v="0"/>
    <x v="0"/>
    <x v="0"/>
    <x v="2"/>
    <s v="2021-03-18"/>
    <x v="0"/>
    <n v="1800"/>
    <x v="0"/>
    <m/>
    <x v="0"/>
    <m/>
    <x v="355"/>
    <n v="100478394"/>
    <x v="0"/>
    <x v="1"/>
    <s v="Direção Financeira"/>
    <s v="ORI"/>
    <x v="0"/>
    <m/>
    <x v="0"/>
    <x v="0"/>
    <x v="0"/>
    <x v="0"/>
    <x v="0"/>
    <x v="0"/>
    <x v="0"/>
    <x v="0"/>
    <x v="0"/>
    <x v="0"/>
    <x v="0"/>
    <s v="Direção Financeira"/>
    <x v="0"/>
    <x v="0"/>
    <x v="0"/>
    <x v="0"/>
    <x v="0"/>
    <x v="0"/>
    <x v="0"/>
    <x v="1"/>
    <x v="0"/>
    <x v="0"/>
    <x v="1"/>
    <x v="0"/>
    <s v="Ajuda de custo atribuida a Senhora Andreia Larice Semedo, aquando da sua deslocação a Cidade da Praia em missão de serviço no dia 18 de março 2021, conforme justificativo em anexo."/>
  </r>
  <r>
    <x v="1"/>
    <n v="0"/>
    <n v="0"/>
    <n v="0"/>
    <n v="3540"/>
    <x v="3519"/>
    <x v="0"/>
    <x v="0"/>
    <x v="0"/>
    <s v="01.27.06.72"/>
    <x v="29"/>
    <x v="3"/>
    <x v="4"/>
    <s v="Requalificação Urbana e habitação"/>
    <s v="01.27.06"/>
    <s v="Requalificação Urbana e habitação"/>
    <s v="01.27.06"/>
    <x v="26"/>
    <x v="0"/>
    <x v="0"/>
    <x v="0"/>
    <x v="1"/>
    <x v="2"/>
    <x v="2"/>
    <x v="0"/>
    <x v="2"/>
    <s v="2021-03-02"/>
    <x v="0"/>
    <n v="3540"/>
    <x v="0"/>
    <m/>
    <x v="0"/>
    <m/>
    <x v="0"/>
    <n v="100474696"/>
    <x v="0"/>
    <x v="0"/>
    <s v="Manutenção e Reabilitação de Edificios Municipais"/>
    <s v="ORI"/>
    <x v="0"/>
    <m/>
    <x v="0"/>
    <x v="0"/>
    <x v="0"/>
    <x v="0"/>
    <x v="0"/>
    <x v="0"/>
    <x v="0"/>
    <x v="0"/>
    <x v="0"/>
    <x v="0"/>
    <x v="0"/>
    <s v="Manutenção e Reabilitação de Edificios Municipais"/>
    <x v="0"/>
    <x v="0"/>
    <x v="0"/>
    <x v="0"/>
    <x v="2"/>
    <x v="0"/>
    <x v="0"/>
    <x v="1"/>
    <x v="0"/>
    <x v="0"/>
    <x v="0"/>
    <x v="0"/>
    <s v="Pagamento a favor do Senhor Micael da Silva, referente a prestação de serviços de serventia, no âmbito da cosntrução de (02) gabinetes, nas instalaçoes do Paços do Concelho, conforme justificativo em anexo."/>
  </r>
  <r>
    <x v="1"/>
    <n v="0"/>
    <n v="0"/>
    <n v="0"/>
    <n v="20060"/>
    <x v="3519"/>
    <x v="0"/>
    <x v="0"/>
    <x v="0"/>
    <s v="01.27.06.72"/>
    <x v="29"/>
    <x v="3"/>
    <x v="4"/>
    <s v="Requalificação Urbana e habitação"/>
    <s v="01.27.06"/>
    <s v="Requalificação Urbana e habitação"/>
    <s v="01.27.06"/>
    <x v="26"/>
    <x v="0"/>
    <x v="0"/>
    <x v="0"/>
    <x v="1"/>
    <x v="2"/>
    <x v="2"/>
    <x v="0"/>
    <x v="2"/>
    <s v="2021-03-02"/>
    <x v="0"/>
    <n v="20060"/>
    <x v="0"/>
    <m/>
    <x v="0"/>
    <m/>
    <x v="521"/>
    <n v="100479053"/>
    <x v="0"/>
    <x v="1"/>
    <s v="Manutenção e Reabilitação de Edificios Municipais"/>
    <s v="ORI"/>
    <x v="0"/>
    <m/>
    <x v="0"/>
    <x v="0"/>
    <x v="0"/>
    <x v="0"/>
    <x v="0"/>
    <x v="0"/>
    <x v="0"/>
    <x v="0"/>
    <x v="0"/>
    <x v="0"/>
    <x v="0"/>
    <s v="Manutenção e Reabilitação de Edificios Municipais"/>
    <x v="0"/>
    <x v="0"/>
    <x v="0"/>
    <x v="0"/>
    <x v="2"/>
    <x v="0"/>
    <x v="0"/>
    <x v="1"/>
    <x v="0"/>
    <x v="0"/>
    <x v="1"/>
    <x v="0"/>
    <s v="Pagamento a favor do Senhor Micael da Silva, referente a prestação de serviços de serventia, no âmbito da cosntrução de (02) gabinetes, nas instalaçoes do Paços do Concelho, conforme justificativo em anexo."/>
  </r>
  <r>
    <x v="0"/>
    <n v="0"/>
    <n v="0"/>
    <n v="0"/>
    <n v="13030"/>
    <x v="3520"/>
    <x v="0"/>
    <x v="0"/>
    <x v="0"/>
    <s v="01.27.02.11"/>
    <x v="28"/>
    <x v="3"/>
    <x v="4"/>
    <s v="Saneamento básico"/>
    <s v="01.27.02"/>
    <s v="Saneamento básico"/>
    <s v="01.27.02"/>
    <x v="7"/>
    <x v="0"/>
    <x v="3"/>
    <x v="3"/>
    <x v="1"/>
    <x v="2"/>
    <x v="0"/>
    <x v="0"/>
    <x v="1"/>
    <s v="2021-04-21"/>
    <x v="1"/>
    <n v="13030"/>
    <x v="0"/>
    <m/>
    <x v="0"/>
    <m/>
    <x v="357"/>
    <n v="100478911"/>
    <x v="0"/>
    <x v="1"/>
    <s v="Reforço do saneamento básico"/>
    <s v="ORI"/>
    <x v="0"/>
    <m/>
    <x v="0"/>
    <x v="0"/>
    <x v="0"/>
    <x v="0"/>
    <x v="0"/>
    <x v="0"/>
    <x v="0"/>
    <x v="0"/>
    <x v="0"/>
    <x v="0"/>
    <x v="0"/>
    <s v="Reforço do saneamento básico"/>
    <x v="0"/>
    <x v="0"/>
    <x v="0"/>
    <x v="0"/>
    <x v="2"/>
    <x v="0"/>
    <x v="0"/>
    <x v="1"/>
    <x v="0"/>
    <x v="0"/>
    <x v="1"/>
    <x v="0"/>
    <s v="Pagamento a favor da Senhora Etelvina Furtado, pela prestação de serviços de saneamento, referente a mês de abril 2021, conforme justificativo em anexo."/>
  </r>
  <r>
    <x v="0"/>
    <n v="0"/>
    <n v="0"/>
    <n v="0"/>
    <n v="4100"/>
    <x v="3521"/>
    <x v="0"/>
    <x v="0"/>
    <x v="0"/>
    <s v="03.16.15"/>
    <x v="0"/>
    <x v="0"/>
    <x v="0"/>
    <s v="Direção Financeira"/>
    <s v="03.16.15"/>
    <s v="Direção Financeira"/>
    <s v="03.16.15"/>
    <x v="49"/>
    <x v="0"/>
    <x v="0"/>
    <x v="0"/>
    <x v="1"/>
    <x v="0"/>
    <x v="0"/>
    <x v="0"/>
    <x v="2"/>
    <s v="2021-03-02"/>
    <x v="0"/>
    <n v="4100"/>
    <x v="0"/>
    <m/>
    <x v="0"/>
    <m/>
    <x v="6"/>
    <n v="100476920"/>
    <x v="0"/>
    <x v="1"/>
    <s v="Direção Financeira"/>
    <s v="ORI"/>
    <x v="0"/>
    <m/>
    <x v="0"/>
    <x v="0"/>
    <x v="0"/>
    <x v="0"/>
    <x v="0"/>
    <x v="0"/>
    <x v="0"/>
    <x v="0"/>
    <x v="0"/>
    <x v="0"/>
    <x v="0"/>
    <s v="Direção Financeira"/>
    <x v="0"/>
    <x v="0"/>
    <x v="0"/>
    <x v="0"/>
    <x v="0"/>
    <x v="0"/>
    <x v="0"/>
    <x v="1"/>
    <x v="0"/>
    <x v="0"/>
    <x v="1"/>
    <x v="0"/>
    <s v="Pgto a favor do Felisberto Auto, pela aquisição de combustível para viatura BMW conforme documentos em anexo.  "/>
  </r>
  <r>
    <x v="0"/>
    <n v="0"/>
    <n v="0"/>
    <n v="0"/>
    <n v="1539"/>
    <x v="3522"/>
    <x v="0"/>
    <x v="0"/>
    <x v="0"/>
    <s v="03.16.24"/>
    <x v="47"/>
    <x v="0"/>
    <x v="0"/>
    <s v="Direcao da Familia, Inclusão, Género e Saúde"/>
    <s v="03.16.24"/>
    <s v="Direcao da Familia, Inclusão, Género e Saúde"/>
    <s v="03.16.24"/>
    <x v="48"/>
    <x v="0"/>
    <x v="0"/>
    <x v="0"/>
    <x v="0"/>
    <x v="0"/>
    <x v="0"/>
    <x v="0"/>
    <x v="11"/>
    <s v="2021-02-26"/>
    <x v="0"/>
    <n v="1539"/>
    <x v="0"/>
    <m/>
    <x v="0"/>
    <m/>
    <x v="0"/>
    <n v="100474696"/>
    <x v="0"/>
    <x v="0"/>
    <s v="Direcao da Familia, Inclusão, Género e Saúde"/>
    <s v="ORI"/>
    <x v="0"/>
    <m/>
    <x v="0"/>
    <x v="0"/>
    <x v="0"/>
    <x v="0"/>
    <x v="0"/>
    <x v="0"/>
    <x v="0"/>
    <x v="0"/>
    <x v="0"/>
    <x v="0"/>
    <x v="0"/>
    <s v="Direcao da Familia, Inclusão, Género e Saúde"/>
    <x v="0"/>
    <x v="0"/>
    <x v="0"/>
    <x v="0"/>
    <x v="0"/>
    <x v="0"/>
    <x v="0"/>
    <x v="0"/>
    <x v="0"/>
    <x v="0"/>
    <x v="0"/>
    <x v="0"/>
    <s v="PAgto de salario do pessoal social referente a Fevereiro 2021 conforme doc anexo."/>
  </r>
  <r>
    <x v="0"/>
    <n v="0"/>
    <n v="0"/>
    <n v="0"/>
    <n v="2883"/>
    <x v="3522"/>
    <x v="0"/>
    <x v="0"/>
    <x v="0"/>
    <s v="03.16.24"/>
    <x v="47"/>
    <x v="0"/>
    <x v="0"/>
    <s v="Direcao da Familia, Inclusão, Género e Saúde"/>
    <s v="03.16.24"/>
    <s v="Direcao da Familia, Inclusão, Género e Saúde"/>
    <s v="03.16.24"/>
    <x v="4"/>
    <x v="0"/>
    <x v="0"/>
    <x v="0"/>
    <x v="0"/>
    <x v="0"/>
    <x v="0"/>
    <x v="0"/>
    <x v="11"/>
    <s v="2021-02-26"/>
    <x v="0"/>
    <n v="2883"/>
    <x v="0"/>
    <m/>
    <x v="0"/>
    <m/>
    <x v="0"/>
    <n v="100474696"/>
    <x v="0"/>
    <x v="0"/>
    <s v="Direcao da Familia, Inclusão, Género e Saúde"/>
    <s v="ORI"/>
    <x v="0"/>
    <m/>
    <x v="0"/>
    <x v="0"/>
    <x v="0"/>
    <x v="0"/>
    <x v="0"/>
    <x v="0"/>
    <x v="0"/>
    <x v="0"/>
    <x v="0"/>
    <x v="0"/>
    <x v="0"/>
    <s v="Direcao da Familia, Inclusão, Género e Saúde"/>
    <x v="0"/>
    <x v="0"/>
    <x v="0"/>
    <x v="0"/>
    <x v="0"/>
    <x v="0"/>
    <x v="0"/>
    <x v="0"/>
    <x v="0"/>
    <x v="0"/>
    <x v="0"/>
    <x v="0"/>
    <s v="PAgto de salario do pessoal social referente a Fevereiro 2021 conforme doc anexo."/>
  </r>
  <r>
    <x v="0"/>
    <n v="0"/>
    <n v="0"/>
    <n v="0"/>
    <n v="194"/>
    <x v="3522"/>
    <x v="0"/>
    <x v="0"/>
    <x v="0"/>
    <s v="03.16.24"/>
    <x v="47"/>
    <x v="0"/>
    <x v="0"/>
    <s v="Direcao da Familia, Inclusão, Género e Saúde"/>
    <s v="03.16.24"/>
    <s v="Direcao da Familia, Inclusão, Género e Saúde"/>
    <s v="03.16.24"/>
    <x v="5"/>
    <x v="0"/>
    <x v="0"/>
    <x v="0"/>
    <x v="1"/>
    <x v="0"/>
    <x v="0"/>
    <x v="0"/>
    <x v="11"/>
    <s v="2021-02-26"/>
    <x v="0"/>
    <n v="194"/>
    <x v="0"/>
    <m/>
    <x v="0"/>
    <m/>
    <x v="0"/>
    <n v="100474696"/>
    <x v="0"/>
    <x v="0"/>
    <s v="Direcao da Familia, Inclusão, Género e Saúde"/>
    <s v="ORI"/>
    <x v="0"/>
    <m/>
    <x v="0"/>
    <x v="0"/>
    <x v="0"/>
    <x v="0"/>
    <x v="0"/>
    <x v="0"/>
    <x v="0"/>
    <x v="0"/>
    <x v="0"/>
    <x v="0"/>
    <x v="0"/>
    <s v="Direcao da Familia, Inclusão, Género e Saúde"/>
    <x v="0"/>
    <x v="0"/>
    <x v="0"/>
    <x v="0"/>
    <x v="0"/>
    <x v="0"/>
    <x v="0"/>
    <x v="0"/>
    <x v="0"/>
    <x v="0"/>
    <x v="0"/>
    <x v="0"/>
    <s v="PAgto de salario do pessoal social referente a Fevereiro 2021 conforme doc anexo."/>
  </r>
  <r>
    <x v="0"/>
    <n v="0"/>
    <n v="0"/>
    <n v="0"/>
    <n v="4616"/>
    <x v="3523"/>
    <x v="0"/>
    <x v="1"/>
    <x v="0"/>
    <s v="80.02.01"/>
    <x v="1"/>
    <x v="1"/>
    <x v="1"/>
    <s v="Retenções Iur"/>
    <s v="80.02.01"/>
    <s v="Retenções Iur"/>
    <s v="80.02.01"/>
    <x v="1"/>
    <x v="0"/>
    <x v="1"/>
    <x v="0"/>
    <x v="0"/>
    <x v="1"/>
    <x v="1"/>
    <x v="0"/>
    <x v="11"/>
    <s v="2021-02-26"/>
    <x v="0"/>
    <n v="4616"/>
    <x v="0"/>
    <m/>
    <x v="0"/>
    <m/>
    <x v="0"/>
    <n v="100474696"/>
    <x v="0"/>
    <x v="1"/>
    <s v="Retenções Iur"/>
    <s v="ORI"/>
    <x v="0"/>
    <s v="RIUR"/>
    <x v="0"/>
    <x v="0"/>
    <x v="0"/>
    <x v="0"/>
    <x v="0"/>
    <x v="0"/>
    <x v="0"/>
    <x v="0"/>
    <x v="0"/>
    <x v="0"/>
    <x v="0"/>
    <s v="Retenções Iur"/>
    <x v="0"/>
    <x v="0"/>
    <x v="0"/>
    <x v="0"/>
    <x v="1"/>
    <x v="0"/>
    <x v="0"/>
    <x v="1"/>
    <x v="0"/>
    <x v="1"/>
    <x v="1"/>
    <x v="0"/>
    <s v="RETENCAO OT"/>
  </r>
  <r>
    <x v="0"/>
    <n v="0"/>
    <n v="0"/>
    <n v="0"/>
    <n v="5166"/>
    <x v="3522"/>
    <x v="0"/>
    <x v="0"/>
    <x v="0"/>
    <s v="03.16.24"/>
    <x v="47"/>
    <x v="0"/>
    <x v="0"/>
    <s v="Direcao da Familia, Inclusão, Género e Saúde"/>
    <s v="03.16.24"/>
    <s v="Direcao da Familia, Inclusão, Género e Saúde"/>
    <s v="03.16.24"/>
    <x v="48"/>
    <x v="0"/>
    <x v="0"/>
    <x v="0"/>
    <x v="0"/>
    <x v="0"/>
    <x v="0"/>
    <x v="0"/>
    <x v="11"/>
    <s v="2021-02-26"/>
    <x v="0"/>
    <n v="5166"/>
    <x v="0"/>
    <m/>
    <x v="0"/>
    <m/>
    <x v="1"/>
    <n v="100474706"/>
    <x v="0"/>
    <x v="2"/>
    <s v="Direcao da Familia, Inclusão, Género e Saúde"/>
    <s v="ORI"/>
    <x v="0"/>
    <m/>
    <x v="0"/>
    <x v="0"/>
    <x v="0"/>
    <x v="0"/>
    <x v="0"/>
    <x v="0"/>
    <x v="0"/>
    <x v="0"/>
    <x v="0"/>
    <x v="0"/>
    <x v="0"/>
    <s v="Direcao da Familia, Inclusão, Género e Saúde"/>
    <x v="0"/>
    <x v="0"/>
    <x v="0"/>
    <x v="0"/>
    <x v="0"/>
    <x v="0"/>
    <x v="0"/>
    <x v="0"/>
    <x v="0"/>
    <x v="0"/>
    <x v="2"/>
    <x v="0"/>
    <s v="PAgto de salario do pessoal social referente a Fevereiro 2021 conforme doc anexo."/>
  </r>
  <r>
    <x v="0"/>
    <n v="0"/>
    <n v="0"/>
    <n v="0"/>
    <n v="9676"/>
    <x v="3522"/>
    <x v="0"/>
    <x v="0"/>
    <x v="0"/>
    <s v="03.16.24"/>
    <x v="47"/>
    <x v="0"/>
    <x v="0"/>
    <s v="Direcao da Familia, Inclusão, Género e Saúde"/>
    <s v="03.16.24"/>
    <s v="Direcao da Familia, Inclusão, Género e Saúde"/>
    <s v="03.16.24"/>
    <x v="4"/>
    <x v="0"/>
    <x v="0"/>
    <x v="0"/>
    <x v="0"/>
    <x v="0"/>
    <x v="0"/>
    <x v="0"/>
    <x v="11"/>
    <s v="2021-02-26"/>
    <x v="0"/>
    <n v="9676"/>
    <x v="0"/>
    <m/>
    <x v="0"/>
    <m/>
    <x v="1"/>
    <n v="100474706"/>
    <x v="0"/>
    <x v="2"/>
    <s v="Direcao da Familia, Inclusão, Género e Saúde"/>
    <s v="ORI"/>
    <x v="0"/>
    <m/>
    <x v="0"/>
    <x v="0"/>
    <x v="0"/>
    <x v="0"/>
    <x v="0"/>
    <x v="0"/>
    <x v="0"/>
    <x v="0"/>
    <x v="0"/>
    <x v="0"/>
    <x v="0"/>
    <s v="Direcao da Familia, Inclusão, Género e Saúde"/>
    <x v="0"/>
    <x v="0"/>
    <x v="0"/>
    <x v="0"/>
    <x v="0"/>
    <x v="0"/>
    <x v="0"/>
    <x v="0"/>
    <x v="0"/>
    <x v="0"/>
    <x v="2"/>
    <x v="0"/>
    <s v="PAgto de salario do pessoal social referente a Fevereiro 2021 conforme doc anexo."/>
  </r>
  <r>
    <x v="0"/>
    <n v="0"/>
    <n v="0"/>
    <n v="0"/>
    <n v="647"/>
    <x v="3522"/>
    <x v="0"/>
    <x v="0"/>
    <x v="0"/>
    <s v="03.16.24"/>
    <x v="47"/>
    <x v="0"/>
    <x v="0"/>
    <s v="Direcao da Familia, Inclusão, Género e Saúde"/>
    <s v="03.16.24"/>
    <s v="Direcao da Familia, Inclusão, Género e Saúde"/>
    <s v="03.16.24"/>
    <x v="5"/>
    <x v="0"/>
    <x v="0"/>
    <x v="0"/>
    <x v="1"/>
    <x v="0"/>
    <x v="0"/>
    <x v="0"/>
    <x v="11"/>
    <s v="2021-02-26"/>
    <x v="0"/>
    <n v="647"/>
    <x v="0"/>
    <m/>
    <x v="0"/>
    <m/>
    <x v="1"/>
    <n v="100474706"/>
    <x v="0"/>
    <x v="2"/>
    <s v="Direcao da Familia, Inclusão, Género e Saúde"/>
    <s v="ORI"/>
    <x v="0"/>
    <m/>
    <x v="0"/>
    <x v="0"/>
    <x v="0"/>
    <x v="0"/>
    <x v="0"/>
    <x v="0"/>
    <x v="0"/>
    <x v="0"/>
    <x v="0"/>
    <x v="0"/>
    <x v="0"/>
    <s v="Direcao da Familia, Inclusão, Género e Saúde"/>
    <x v="0"/>
    <x v="0"/>
    <x v="0"/>
    <x v="0"/>
    <x v="0"/>
    <x v="0"/>
    <x v="0"/>
    <x v="0"/>
    <x v="0"/>
    <x v="0"/>
    <x v="2"/>
    <x v="0"/>
    <s v="PAgto de salario do pessoal social referente a Fevereiro 2021 conforme doc anexo."/>
  </r>
  <r>
    <x v="0"/>
    <n v="0"/>
    <n v="0"/>
    <n v="0"/>
    <n v="15489"/>
    <x v="3524"/>
    <x v="0"/>
    <x v="1"/>
    <x v="0"/>
    <s v="80.02.10.01"/>
    <x v="2"/>
    <x v="1"/>
    <x v="1"/>
    <s v="Outros"/>
    <s v="80.02.10"/>
    <s v="Outros"/>
    <s v="80.02.10"/>
    <x v="2"/>
    <x v="0"/>
    <x v="1"/>
    <x v="0"/>
    <x v="0"/>
    <x v="1"/>
    <x v="1"/>
    <x v="0"/>
    <x v="11"/>
    <s v="2021-02-26"/>
    <x v="0"/>
    <n v="15489"/>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05"/>
    <x v="3522"/>
    <x v="0"/>
    <x v="0"/>
    <x v="0"/>
    <s v="03.16.24"/>
    <x v="47"/>
    <x v="0"/>
    <x v="0"/>
    <s v="Direcao da Familia, Inclusão, Género e Saúde"/>
    <s v="03.16.24"/>
    <s v="Direcao da Familia, Inclusão, Género e Saúde"/>
    <s v="03.16.24"/>
    <x v="48"/>
    <x v="0"/>
    <x v="0"/>
    <x v="0"/>
    <x v="0"/>
    <x v="0"/>
    <x v="0"/>
    <x v="0"/>
    <x v="11"/>
    <s v="2021-02-26"/>
    <x v="0"/>
    <n v="105"/>
    <x v="0"/>
    <m/>
    <x v="0"/>
    <m/>
    <x v="8"/>
    <n v="100474707"/>
    <x v="0"/>
    <x v="4"/>
    <s v="Direcao da Familia, Inclusão, Género e Saúde"/>
    <s v="ORI"/>
    <x v="0"/>
    <m/>
    <x v="0"/>
    <x v="0"/>
    <x v="0"/>
    <x v="0"/>
    <x v="0"/>
    <x v="0"/>
    <x v="0"/>
    <x v="0"/>
    <x v="0"/>
    <x v="0"/>
    <x v="0"/>
    <s v="Direcao da Familia, Inclusão, Género e Saúde"/>
    <x v="0"/>
    <x v="0"/>
    <x v="0"/>
    <x v="0"/>
    <x v="0"/>
    <x v="0"/>
    <x v="0"/>
    <x v="0"/>
    <x v="0"/>
    <x v="0"/>
    <x v="4"/>
    <x v="0"/>
    <s v="PAgto de salario do pessoal social referente a Fevereiro 2021 conforme doc anexo."/>
  </r>
  <r>
    <x v="0"/>
    <n v="0"/>
    <n v="0"/>
    <n v="0"/>
    <n v="196"/>
    <x v="3522"/>
    <x v="0"/>
    <x v="0"/>
    <x v="0"/>
    <s v="03.16.24"/>
    <x v="47"/>
    <x v="0"/>
    <x v="0"/>
    <s v="Direcao da Familia, Inclusão, Género e Saúde"/>
    <s v="03.16.24"/>
    <s v="Direcao da Familia, Inclusão, Género e Saúde"/>
    <s v="03.16.24"/>
    <x v="4"/>
    <x v="0"/>
    <x v="0"/>
    <x v="0"/>
    <x v="0"/>
    <x v="0"/>
    <x v="0"/>
    <x v="0"/>
    <x v="11"/>
    <s v="2021-02-26"/>
    <x v="0"/>
    <n v="196"/>
    <x v="0"/>
    <m/>
    <x v="0"/>
    <m/>
    <x v="8"/>
    <n v="100474707"/>
    <x v="0"/>
    <x v="4"/>
    <s v="Direcao da Familia, Inclusão, Género e Saúde"/>
    <s v="ORI"/>
    <x v="0"/>
    <m/>
    <x v="0"/>
    <x v="0"/>
    <x v="0"/>
    <x v="0"/>
    <x v="0"/>
    <x v="0"/>
    <x v="0"/>
    <x v="0"/>
    <x v="0"/>
    <x v="0"/>
    <x v="0"/>
    <s v="Direcao da Familia, Inclusão, Género e Saúde"/>
    <x v="0"/>
    <x v="0"/>
    <x v="0"/>
    <x v="0"/>
    <x v="0"/>
    <x v="0"/>
    <x v="0"/>
    <x v="0"/>
    <x v="0"/>
    <x v="0"/>
    <x v="4"/>
    <x v="0"/>
    <s v="PAgto de salario do pessoal social referente a Fevereiro 2021 conforme doc anexo."/>
  </r>
  <r>
    <x v="0"/>
    <n v="0"/>
    <n v="0"/>
    <n v="0"/>
    <n v="14"/>
    <x v="3522"/>
    <x v="0"/>
    <x v="0"/>
    <x v="0"/>
    <s v="03.16.24"/>
    <x v="47"/>
    <x v="0"/>
    <x v="0"/>
    <s v="Direcao da Familia, Inclusão, Género e Saúde"/>
    <s v="03.16.24"/>
    <s v="Direcao da Familia, Inclusão, Género e Saúde"/>
    <s v="03.16.24"/>
    <x v="5"/>
    <x v="0"/>
    <x v="0"/>
    <x v="0"/>
    <x v="1"/>
    <x v="0"/>
    <x v="0"/>
    <x v="0"/>
    <x v="11"/>
    <s v="2021-02-26"/>
    <x v="0"/>
    <n v="14"/>
    <x v="0"/>
    <m/>
    <x v="0"/>
    <m/>
    <x v="8"/>
    <n v="100474707"/>
    <x v="0"/>
    <x v="4"/>
    <s v="Direcao da Familia, Inclusão, Género e Saúde"/>
    <s v="ORI"/>
    <x v="0"/>
    <m/>
    <x v="0"/>
    <x v="0"/>
    <x v="0"/>
    <x v="0"/>
    <x v="0"/>
    <x v="0"/>
    <x v="0"/>
    <x v="0"/>
    <x v="0"/>
    <x v="0"/>
    <x v="0"/>
    <s v="Direcao da Familia, Inclusão, Género e Saúde"/>
    <x v="0"/>
    <x v="0"/>
    <x v="0"/>
    <x v="0"/>
    <x v="0"/>
    <x v="0"/>
    <x v="0"/>
    <x v="0"/>
    <x v="0"/>
    <x v="0"/>
    <x v="4"/>
    <x v="0"/>
    <s v="PAgto de salario do pessoal social referente a Fevereiro 2021 conforme doc anexo."/>
  </r>
  <r>
    <x v="0"/>
    <n v="0"/>
    <n v="0"/>
    <n v="0"/>
    <n v="315"/>
    <x v="3525"/>
    <x v="0"/>
    <x v="1"/>
    <x v="0"/>
    <s v="80.02.10.02"/>
    <x v="7"/>
    <x v="1"/>
    <x v="1"/>
    <s v="Outros"/>
    <s v="80.02.10"/>
    <s v="Outros"/>
    <s v="80.02.10"/>
    <x v="10"/>
    <x v="0"/>
    <x v="1"/>
    <x v="0"/>
    <x v="0"/>
    <x v="1"/>
    <x v="1"/>
    <x v="0"/>
    <x v="11"/>
    <s v="2021-02-26"/>
    <x v="0"/>
    <n v="315"/>
    <x v="0"/>
    <m/>
    <x v="0"/>
    <m/>
    <x v="8"/>
    <n v="100474707"/>
    <x v="0"/>
    <x v="1"/>
    <s v="Retençoes STAPS"/>
    <s v="ORI"/>
    <x v="0"/>
    <s v="RSND"/>
    <x v="0"/>
    <x v="0"/>
    <x v="0"/>
    <x v="0"/>
    <x v="0"/>
    <x v="0"/>
    <x v="0"/>
    <x v="0"/>
    <x v="0"/>
    <x v="0"/>
    <x v="0"/>
    <s v="Retençoes STAPS"/>
    <x v="0"/>
    <x v="0"/>
    <x v="0"/>
    <x v="0"/>
    <x v="1"/>
    <x v="0"/>
    <x v="0"/>
    <x v="1"/>
    <x v="0"/>
    <x v="1"/>
    <x v="1"/>
    <x v="0"/>
    <s v="RETENCAO OT"/>
  </r>
  <r>
    <x v="0"/>
    <n v="0"/>
    <n v="0"/>
    <n v="0"/>
    <n v="84"/>
    <x v="3522"/>
    <x v="0"/>
    <x v="0"/>
    <x v="0"/>
    <s v="03.16.24"/>
    <x v="47"/>
    <x v="0"/>
    <x v="0"/>
    <s v="Direcao da Familia, Inclusão, Género e Saúde"/>
    <s v="03.16.24"/>
    <s v="Direcao da Familia, Inclusão, Género e Saúde"/>
    <s v="03.16.24"/>
    <x v="48"/>
    <x v="0"/>
    <x v="0"/>
    <x v="0"/>
    <x v="0"/>
    <x v="0"/>
    <x v="0"/>
    <x v="0"/>
    <x v="11"/>
    <s v="2021-02-26"/>
    <x v="0"/>
    <n v="84"/>
    <x v="0"/>
    <m/>
    <x v="0"/>
    <m/>
    <x v="9"/>
    <n v="100478987"/>
    <x v="0"/>
    <x v="5"/>
    <s v="Direcao da Familia, Inclusão, Género e Saúde"/>
    <s v="ORI"/>
    <x v="0"/>
    <m/>
    <x v="0"/>
    <x v="0"/>
    <x v="0"/>
    <x v="0"/>
    <x v="0"/>
    <x v="0"/>
    <x v="0"/>
    <x v="0"/>
    <x v="0"/>
    <x v="0"/>
    <x v="0"/>
    <s v="Direcao da Familia, Inclusão, Género e Saúde"/>
    <x v="0"/>
    <x v="0"/>
    <x v="0"/>
    <x v="0"/>
    <x v="0"/>
    <x v="0"/>
    <x v="0"/>
    <x v="0"/>
    <x v="0"/>
    <x v="0"/>
    <x v="5"/>
    <x v="0"/>
    <s v="PAgto de salario do pessoal social referente a Fevereiro 2021 conforme doc anexo."/>
  </r>
  <r>
    <x v="0"/>
    <n v="0"/>
    <n v="0"/>
    <n v="0"/>
    <n v="157"/>
    <x v="3522"/>
    <x v="0"/>
    <x v="0"/>
    <x v="0"/>
    <s v="03.16.24"/>
    <x v="47"/>
    <x v="0"/>
    <x v="0"/>
    <s v="Direcao da Familia, Inclusão, Género e Saúde"/>
    <s v="03.16.24"/>
    <s v="Direcao da Familia, Inclusão, Género e Saúde"/>
    <s v="03.16.24"/>
    <x v="4"/>
    <x v="0"/>
    <x v="0"/>
    <x v="0"/>
    <x v="0"/>
    <x v="0"/>
    <x v="0"/>
    <x v="0"/>
    <x v="11"/>
    <s v="2021-02-26"/>
    <x v="0"/>
    <n v="157"/>
    <x v="0"/>
    <m/>
    <x v="0"/>
    <m/>
    <x v="9"/>
    <n v="100478987"/>
    <x v="0"/>
    <x v="5"/>
    <s v="Direcao da Familia, Inclusão, Género e Saúde"/>
    <s v="ORI"/>
    <x v="0"/>
    <m/>
    <x v="0"/>
    <x v="0"/>
    <x v="0"/>
    <x v="0"/>
    <x v="0"/>
    <x v="0"/>
    <x v="0"/>
    <x v="0"/>
    <x v="0"/>
    <x v="0"/>
    <x v="0"/>
    <s v="Direcao da Familia, Inclusão, Género e Saúde"/>
    <x v="0"/>
    <x v="0"/>
    <x v="0"/>
    <x v="0"/>
    <x v="0"/>
    <x v="0"/>
    <x v="0"/>
    <x v="0"/>
    <x v="0"/>
    <x v="0"/>
    <x v="5"/>
    <x v="0"/>
    <s v="PAgto de salario do pessoal social referente a Fevereiro 2021 conforme doc anexo."/>
  </r>
  <r>
    <x v="0"/>
    <n v="0"/>
    <n v="0"/>
    <n v="0"/>
    <n v="11"/>
    <x v="3522"/>
    <x v="0"/>
    <x v="0"/>
    <x v="0"/>
    <s v="03.16.24"/>
    <x v="47"/>
    <x v="0"/>
    <x v="0"/>
    <s v="Direcao da Familia, Inclusão, Género e Saúde"/>
    <s v="03.16.24"/>
    <s v="Direcao da Familia, Inclusão, Género e Saúde"/>
    <s v="03.16.24"/>
    <x v="5"/>
    <x v="0"/>
    <x v="0"/>
    <x v="0"/>
    <x v="1"/>
    <x v="0"/>
    <x v="0"/>
    <x v="0"/>
    <x v="11"/>
    <s v="2021-02-26"/>
    <x v="0"/>
    <n v="11"/>
    <x v="0"/>
    <m/>
    <x v="0"/>
    <m/>
    <x v="9"/>
    <n v="100478987"/>
    <x v="0"/>
    <x v="5"/>
    <s v="Direcao da Familia, Inclusão, Género e Saúde"/>
    <s v="ORI"/>
    <x v="0"/>
    <m/>
    <x v="0"/>
    <x v="0"/>
    <x v="0"/>
    <x v="0"/>
    <x v="0"/>
    <x v="0"/>
    <x v="0"/>
    <x v="0"/>
    <x v="0"/>
    <x v="0"/>
    <x v="0"/>
    <s v="Direcao da Familia, Inclusão, Género e Saúde"/>
    <x v="0"/>
    <x v="0"/>
    <x v="0"/>
    <x v="0"/>
    <x v="0"/>
    <x v="0"/>
    <x v="0"/>
    <x v="0"/>
    <x v="0"/>
    <x v="0"/>
    <x v="5"/>
    <x v="0"/>
    <s v="PAgto de salario do pessoal social referente a Fevereiro 2021 conforme doc anexo."/>
  </r>
  <r>
    <x v="0"/>
    <n v="0"/>
    <n v="0"/>
    <n v="0"/>
    <n v="252"/>
    <x v="3526"/>
    <x v="0"/>
    <x v="1"/>
    <x v="0"/>
    <s v="80.02.10.24"/>
    <x v="8"/>
    <x v="1"/>
    <x v="1"/>
    <s v="Outros"/>
    <s v="80.02.10"/>
    <s v="Outros"/>
    <s v="80.02.10"/>
    <x v="10"/>
    <x v="0"/>
    <x v="1"/>
    <x v="0"/>
    <x v="0"/>
    <x v="1"/>
    <x v="1"/>
    <x v="0"/>
    <x v="11"/>
    <s v="2021-02-26"/>
    <x v="0"/>
    <n v="252"/>
    <x v="0"/>
    <m/>
    <x v="0"/>
    <m/>
    <x v="9"/>
    <n v="100478987"/>
    <x v="0"/>
    <x v="1"/>
    <s v="Retenções SIACSA"/>
    <s v="ORI"/>
    <x v="0"/>
    <s v="SIACSA"/>
    <x v="0"/>
    <x v="0"/>
    <x v="0"/>
    <x v="0"/>
    <x v="0"/>
    <x v="0"/>
    <x v="0"/>
    <x v="0"/>
    <x v="0"/>
    <x v="0"/>
    <x v="0"/>
    <s v="Retenções SIACSA"/>
    <x v="0"/>
    <x v="0"/>
    <x v="0"/>
    <x v="0"/>
    <x v="1"/>
    <x v="0"/>
    <x v="0"/>
    <x v="1"/>
    <x v="0"/>
    <x v="1"/>
    <x v="1"/>
    <x v="0"/>
    <s v="RETENCAO OT"/>
  </r>
  <r>
    <x v="0"/>
    <n v="0"/>
    <n v="0"/>
    <n v="0"/>
    <n v="1497"/>
    <x v="3522"/>
    <x v="0"/>
    <x v="0"/>
    <x v="0"/>
    <s v="03.16.24"/>
    <x v="47"/>
    <x v="0"/>
    <x v="0"/>
    <s v="Direcao da Familia, Inclusão, Género e Saúde"/>
    <s v="03.16.24"/>
    <s v="Direcao da Familia, Inclusão, Género e Saúde"/>
    <s v="03.16.24"/>
    <x v="48"/>
    <x v="0"/>
    <x v="0"/>
    <x v="0"/>
    <x v="0"/>
    <x v="0"/>
    <x v="0"/>
    <x v="0"/>
    <x v="11"/>
    <s v="2021-02-26"/>
    <x v="0"/>
    <n v="1497"/>
    <x v="0"/>
    <m/>
    <x v="0"/>
    <m/>
    <x v="2"/>
    <n v="100477977"/>
    <x v="0"/>
    <x v="3"/>
    <s v="Direcao da Familia, Inclusão, Género e Saúde"/>
    <s v="ORI"/>
    <x v="0"/>
    <m/>
    <x v="0"/>
    <x v="0"/>
    <x v="0"/>
    <x v="0"/>
    <x v="0"/>
    <x v="0"/>
    <x v="0"/>
    <x v="0"/>
    <x v="0"/>
    <x v="0"/>
    <x v="0"/>
    <s v="Direcao da Familia, Inclusão, Género e Saúde"/>
    <x v="0"/>
    <x v="0"/>
    <x v="0"/>
    <x v="0"/>
    <x v="0"/>
    <x v="0"/>
    <x v="0"/>
    <x v="0"/>
    <x v="0"/>
    <x v="0"/>
    <x v="3"/>
    <x v="0"/>
    <s v="PAgto de salario do pessoal social referente a Fevereiro 2021 conforme doc anexo."/>
  </r>
  <r>
    <x v="0"/>
    <n v="0"/>
    <n v="0"/>
    <n v="0"/>
    <n v="2805"/>
    <x v="3522"/>
    <x v="0"/>
    <x v="0"/>
    <x v="0"/>
    <s v="03.16.24"/>
    <x v="47"/>
    <x v="0"/>
    <x v="0"/>
    <s v="Direcao da Familia, Inclusão, Género e Saúde"/>
    <s v="03.16.24"/>
    <s v="Direcao da Familia, Inclusão, Género e Saúde"/>
    <s v="03.16.24"/>
    <x v="4"/>
    <x v="0"/>
    <x v="0"/>
    <x v="0"/>
    <x v="0"/>
    <x v="0"/>
    <x v="0"/>
    <x v="0"/>
    <x v="11"/>
    <s v="2021-02-26"/>
    <x v="0"/>
    <n v="2805"/>
    <x v="0"/>
    <m/>
    <x v="0"/>
    <m/>
    <x v="2"/>
    <n v="100477977"/>
    <x v="0"/>
    <x v="3"/>
    <s v="Direcao da Familia, Inclusão, Género e Saúde"/>
    <s v="ORI"/>
    <x v="0"/>
    <m/>
    <x v="0"/>
    <x v="0"/>
    <x v="0"/>
    <x v="0"/>
    <x v="0"/>
    <x v="0"/>
    <x v="0"/>
    <x v="0"/>
    <x v="0"/>
    <x v="0"/>
    <x v="0"/>
    <s v="Direcao da Familia, Inclusão, Género e Saúde"/>
    <x v="0"/>
    <x v="0"/>
    <x v="0"/>
    <x v="0"/>
    <x v="0"/>
    <x v="0"/>
    <x v="0"/>
    <x v="0"/>
    <x v="0"/>
    <x v="0"/>
    <x v="3"/>
    <x v="0"/>
    <s v="PAgto de salario do pessoal social referente a Fevereiro 2021 conforme doc anexo."/>
  </r>
  <r>
    <x v="0"/>
    <n v="0"/>
    <n v="0"/>
    <n v="0"/>
    <n v="188"/>
    <x v="3522"/>
    <x v="0"/>
    <x v="0"/>
    <x v="0"/>
    <s v="03.16.24"/>
    <x v="47"/>
    <x v="0"/>
    <x v="0"/>
    <s v="Direcao da Familia, Inclusão, Género e Saúde"/>
    <s v="03.16.24"/>
    <s v="Direcao da Familia, Inclusão, Género e Saúde"/>
    <s v="03.16.24"/>
    <x v="5"/>
    <x v="0"/>
    <x v="0"/>
    <x v="0"/>
    <x v="1"/>
    <x v="0"/>
    <x v="0"/>
    <x v="0"/>
    <x v="11"/>
    <s v="2021-02-26"/>
    <x v="0"/>
    <n v="188"/>
    <x v="0"/>
    <m/>
    <x v="0"/>
    <m/>
    <x v="2"/>
    <n v="100477977"/>
    <x v="0"/>
    <x v="3"/>
    <s v="Direcao da Familia, Inclusão, Género e Saúde"/>
    <s v="ORI"/>
    <x v="0"/>
    <m/>
    <x v="0"/>
    <x v="0"/>
    <x v="0"/>
    <x v="0"/>
    <x v="0"/>
    <x v="0"/>
    <x v="0"/>
    <x v="0"/>
    <x v="0"/>
    <x v="0"/>
    <x v="0"/>
    <s v="Direcao da Familia, Inclusão, Género e Saúde"/>
    <x v="0"/>
    <x v="0"/>
    <x v="0"/>
    <x v="0"/>
    <x v="0"/>
    <x v="0"/>
    <x v="0"/>
    <x v="0"/>
    <x v="0"/>
    <x v="0"/>
    <x v="3"/>
    <x v="0"/>
    <s v="PAgto de salario do pessoal social referente a Fevereiro 2021 conforme doc anexo."/>
  </r>
  <r>
    <x v="0"/>
    <n v="0"/>
    <n v="0"/>
    <n v="0"/>
    <n v="4490"/>
    <x v="3527"/>
    <x v="0"/>
    <x v="1"/>
    <x v="0"/>
    <s v="80.02.10.20"/>
    <x v="3"/>
    <x v="1"/>
    <x v="1"/>
    <s v="Outros"/>
    <s v="80.02.10"/>
    <s v="Outros"/>
    <s v="80.02.10"/>
    <x v="3"/>
    <x v="0"/>
    <x v="1"/>
    <x v="1"/>
    <x v="0"/>
    <x v="1"/>
    <x v="1"/>
    <x v="0"/>
    <x v="11"/>
    <s v="2021-02-26"/>
    <x v="0"/>
    <n v="4490"/>
    <x v="0"/>
    <m/>
    <x v="0"/>
    <m/>
    <x v="2"/>
    <n v="100477977"/>
    <x v="0"/>
    <x v="1"/>
    <s v="Retenções CVMovel"/>
    <s v="ORI"/>
    <x v="0"/>
    <s v="RT"/>
    <x v="0"/>
    <x v="0"/>
    <x v="0"/>
    <x v="0"/>
    <x v="0"/>
    <x v="0"/>
    <x v="0"/>
    <x v="0"/>
    <x v="0"/>
    <x v="0"/>
    <x v="0"/>
    <s v="Retenções CVMovel"/>
    <x v="0"/>
    <x v="0"/>
    <x v="0"/>
    <x v="0"/>
    <x v="1"/>
    <x v="0"/>
    <x v="0"/>
    <x v="1"/>
    <x v="0"/>
    <x v="1"/>
    <x v="1"/>
    <x v="0"/>
    <s v="RETENCAO OT"/>
  </r>
  <r>
    <x v="0"/>
    <n v="0"/>
    <n v="0"/>
    <n v="0"/>
    <n v="7360"/>
    <x v="3522"/>
    <x v="0"/>
    <x v="0"/>
    <x v="0"/>
    <s v="03.16.24"/>
    <x v="47"/>
    <x v="0"/>
    <x v="0"/>
    <s v="Direcao da Familia, Inclusão, Género e Saúde"/>
    <s v="03.16.24"/>
    <s v="Direcao da Familia, Inclusão, Género e Saúde"/>
    <s v="03.16.24"/>
    <x v="5"/>
    <x v="0"/>
    <x v="0"/>
    <x v="0"/>
    <x v="1"/>
    <x v="0"/>
    <x v="0"/>
    <x v="0"/>
    <x v="11"/>
    <s v="2021-02-26"/>
    <x v="0"/>
    <n v="7360"/>
    <x v="0"/>
    <m/>
    <x v="0"/>
    <m/>
    <x v="5"/>
    <n v="100474914"/>
    <x v="0"/>
    <x v="1"/>
    <s v="Direcao da Familia, Inclusão, Género e Saúde"/>
    <s v="ORI"/>
    <x v="0"/>
    <m/>
    <x v="0"/>
    <x v="0"/>
    <x v="0"/>
    <x v="0"/>
    <x v="0"/>
    <x v="0"/>
    <x v="0"/>
    <x v="0"/>
    <x v="0"/>
    <x v="0"/>
    <x v="0"/>
    <s v="Direcao da Familia, Inclusão, Género e Saúde"/>
    <x v="0"/>
    <x v="0"/>
    <x v="0"/>
    <x v="0"/>
    <x v="0"/>
    <x v="0"/>
    <x v="0"/>
    <x v="0"/>
    <x v="0"/>
    <x v="0"/>
    <x v="1"/>
    <x v="0"/>
    <s v="PAgto de salario do pessoal social referente a Fevereiro 2021 conforme doc anexo."/>
  </r>
  <r>
    <x v="0"/>
    <n v="0"/>
    <n v="0"/>
    <n v="0"/>
    <n v="59005"/>
    <x v="3522"/>
    <x v="0"/>
    <x v="0"/>
    <x v="0"/>
    <s v="03.16.24"/>
    <x v="47"/>
    <x v="0"/>
    <x v="0"/>
    <s v="Direcao da Familia, Inclusão, Género e Saúde"/>
    <s v="03.16.24"/>
    <s v="Direcao da Familia, Inclusão, Género e Saúde"/>
    <s v="03.16.24"/>
    <x v="48"/>
    <x v="0"/>
    <x v="0"/>
    <x v="0"/>
    <x v="0"/>
    <x v="0"/>
    <x v="0"/>
    <x v="0"/>
    <x v="11"/>
    <s v="2021-02-26"/>
    <x v="0"/>
    <n v="59005"/>
    <x v="0"/>
    <m/>
    <x v="0"/>
    <m/>
    <x v="5"/>
    <n v="100474914"/>
    <x v="0"/>
    <x v="1"/>
    <s v="Direcao da Familia, Inclusão, Género e Saúde"/>
    <s v="ORI"/>
    <x v="0"/>
    <m/>
    <x v="0"/>
    <x v="0"/>
    <x v="0"/>
    <x v="0"/>
    <x v="0"/>
    <x v="0"/>
    <x v="0"/>
    <x v="0"/>
    <x v="0"/>
    <x v="0"/>
    <x v="0"/>
    <s v="Direcao da Familia, Inclusão, Género e Saúde"/>
    <x v="0"/>
    <x v="0"/>
    <x v="0"/>
    <x v="0"/>
    <x v="0"/>
    <x v="0"/>
    <x v="0"/>
    <x v="0"/>
    <x v="0"/>
    <x v="0"/>
    <x v="1"/>
    <x v="0"/>
    <s v="PAgto de salario do pessoal social referente a Fevereiro 2021 conforme doc anexo."/>
  </r>
  <r>
    <x v="0"/>
    <n v="0"/>
    <n v="0"/>
    <n v="0"/>
    <n v="110505"/>
    <x v="3522"/>
    <x v="0"/>
    <x v="0"/>
    <x v="0"/>
    <s v="03.16.24"/>
    <x v="47"/>
    <x v="0"/>
    <x v="0"/>
    <s v="Direcao da Familia, Inclusão, Género e Saúde"/>
    <s v="03.16.24"/>
    <s v="Direcao da Familia, Inclusão, Género e Saúde"/>
    <s v="03.16.24"/>
    <x v="4"/>
    <x v="0"/>
    <x v="0"/>
    <x v="0"/>
    <x v="0"/>
    <x v="0"/>
    <x v="0"/>
    <x v="0"/>
    <x v="11"/>
    <s v="2021-02-26"/>
    <x v="0"/>
    <n v="110505"/>
    <x v="0"/>
    <m/>
    <x v="0"/>
    <m/>
    <x v="5"/>
    <n v="100474914"/>
    <x v="0"/>
    <x v="1"/>
    <s v="Direcao da Familia, Inclusão, Género e Saúde"/>
    <s v="ORI"/>
    <x v="0"/>
    <m/>
    <x v="0"/>
    <x v="0"/>
    <x v="0"/>
    <x v="0"/>
    <x v="0"/>
    <x v="0"/>
    <x v="0"/>
    <x v="0"/>
    <x v="0"/>
    <x v="0"/>
    <x v="0"/>
    <s v="Direcao da Familia, Inclusão, Género e Saúde"/>
    <x v="0"/>
    <x v="0"/>
    <x v="0"/>
    <x v="0"/>
    <x v="0"/>
    <x v="0"/>
    <x v="0"/>
    <x v="0"/>
    <x v="0"/>
    <x v="0"/>
    <x v="1"/>
    <x v="0"/>
    <s v="PAgto de salario do pessoal social referente a Fevereiro 2021 conforme doc anexo."/>
  </r>
  <r>
    <x v="0"/>
    <n v="0"/>
    <n v="0"/>
    <n v="0"/>
    <n v="2300"/>
    <x v="3528"/>
    <x v="0"/>
    <x v="1"/>
    <x v="0"/>
    <s v="80.02.01"/>
    <x v="1"/>
    <x v="1"/>
    <x v="1"/>
    <s v="Retenções Iur"/>
    <s v="80.02.01"/>
    <s v="Retenções Iur"/>
    <s v="80.02.01"/>
    <x v="1"/>
    <x v="0"/>
    <x v="1"/>
    <x v="0"/>
    <x v="0"/>
    <x v="1"/>
    <x v="1"/>
    <x v="0"/>
    <x v="11"/>
    <s v="2021-02-18"/>
    <x v="0"/>
    <n v="2300"/>
    <x v="0"/>
    <m/>
    <x v="0"/>
    <m/>
    <x v="0"/>
    <n v="100474696"/>
    <x v="0"/>
    <x v="1"/>
    <s v="Retenções Iur"/>
    <s v="ORI"/>
    <x v="0"/>
    <s v="RIUR"/>
    <x v="0"/>
    <x v="0"/>
    <x v="0"/>
    <x v="0"/>
    <x v="0"/>
    <x v="0"/>
    <x v="0"/>
    <x v="0"/>
    <x v="0"/>
    <x v="0"/>
    <x v="0"/>
    <s v="Retenções Iur"/>
    <x v="0"/>
    <x v="0"/>
    <x v="0"/>
    <x v="0"/>
    <x v="1"/>
    <x v="0"/>
    <x v="0"/>
    <x v="1"/>
    <x v="0"/>
    <x v="1"/>
    <x v="1"/>
    <x v="0"/>
    <s v="RETENCAO OT"/>
  </r>
  <r>
    <x v="0"/>
    <n v="0"/>
    <n v="0"/>
    <n v="0"/>
    <n v="13235"/>
    <x v="3529"/>
    <x v="0"/>
    <x v="1"/>
    <x v="0"/>
    <s v="80.02.01"/>
    <x v="1"/>
    <x v="1"/>
    <x v="1"/>
    <s v="Retenções Iur"/>
    <s v="80.02.01"/>
    <s v="Retenções Iur"/>
    <s v="80.02.01"/>
    <x v="1"/>
    <x v="0"/>
    <x v="1"/>
    <x v="0"/>
    <x v="0"/>
    <x v="1"/>
    <x v="1"/>
    <x v="0"/>
    <x v="11"/>
    <s v="2021-02-17"/>
    <x v="0"/>
    <n v="13235"/>
    <x v="0"/>
    <m/>
    <x v="0"/>
    <m/>
    <x v="0"/>
    <n v="100474696"/>
    <x v="0"/>
    <x v="1"/>
    <s v="Retenções Iur"/>
    <s v="ORI"/>
    <x v="0"/>
    <s v="RIUR"/>
    <x v="0"/>
    <x v="0"/>
    <x v="0"/>
    <x v="0"/>
    <x v="0"/>
    <x v="0"/>
    <x v="0"/>
    <x v="0"/>
    <x v="0"/>
    <x v="0"/>
    <x v="0"/>
    <s v="Retenções Iur"/>
    <x v="0"/>
    <x v="0"/>
    <x v="0"/>
    <x v="0"/>
    <x v="1"/>
    <x v="0"/>
    <x v="0"/>
    <x v="1"/>
    <x v="0"/>
    <x v="1"/>
    <x v="1"/>
    <x v="0"/>
    <s v="RETENCAO OT"/>
  </r>
  <r>
    <x v="0"/>
    <n v="0"/>
    <n v="0"/>
    <n v="0"/>
    <n v="31792"/>
    <x v="3530"/>
    <x v="0"/>
    <x v="0"/>
    <x v="0"/>
    <s v="03.16.15"/>
    <x v="0"/>
    <x v="0"/>
    <x v="0"/>
    <s v="Direção Financeira"/>
    <s v="03.16.15"/>
    <s v="Direção Financeira"/>
    <s v="03.16.15"/>
    <x v="45"/>
    <x v="0"/>
    <x v="0"/>
    <x v="0"/>
    <x v="1"/>
    <x v="0"/>
    <x v="0"/>
    <x v="0"/>
    <x v="2"/>
    <s v="2021-03-22"/>
    <x v="0"/>
    <n v="31792"/>
    <x v="0"/>
    <m/>
    <x v="0"/>
    <m/>
    <x v="121"/>
    <n v="100391760"/>
    <x v="0"/>
    <x v="1"/>
    <s v="Direção Financeira"/>
    <s v="ORI"/>
    <x v="0"/>
    <m/>
    <x v="0"/>
    <x v="0"/>
    <x v="0"/>
    <x v="0"/>
    <x v="0"/>
    <x v="0"/>
    <x v="0"/>
    <x v="0"/>
    <x v="0"/>
    <x v="0"/>
    <x v="0"/>
    <s v="Direção Financeira"/>
    <x v="0"/>
    <x v="0"/>
    <x v="0"/>
    <x v="0"/>
    <x v="0"/>
    <x v="0"/>
    <x v="0"/>
    <x v="1"/>
    <x v="0"/>
    <x v="0"/>
    <x v="1"/>
    <x v="0"/>
    <s v="Aqusição de 01 disco de embreagem, destinado á viatura TOYOTA Dyna galucho 280, St-27-RU afeto ao Urbanismo e Obras do Municipio de São Miguel, conforme justificativo em anexo."/>
  </r>
  <r>
    <x v="0"/>
    <n v="0"/>
    <n v="0"/>
    <n v="0"/>
    <n v="15000"/>
    <x v="3531"/>
    <x v="0"/>
    <x v="0"/>
    <x v="0"/>
    <s v="01.25.01.10"/>
    <x v="62"/>
    <x v="2"/>
    <x v="2"/>
    <s v="Educação"/>
    <s v="01.25.01"/>
    <s v="Educação"/>
    <s v="01.25.01"/>
    <x v="7"/>
    <x v="0"/>
    <x v="3"/>
    <x v="3"/>
    <x v="1"/>
    <x v="2"/>
    <x v="0"/>
    <x v="0"/>
    <x v="2"/>
    <s v="2021-03-23"/>
    <x v="0"/>
    <n v="15000"/>
    <x v="0"/>
    <m/>
    <x v="0"/>
    <m/>
    <x v="0"/>
    <n v="100474696"/>
    <x v="0"/>
    <x v="0"/>
    <s v="Transporte escolar"/>
    <s v="ORI"/>
    <x v="0"/>
    <m/>
    <x v="0"/>
    <x v="0"/>
    <x v="0"/>
    <x v="0"/>
    <x v="0"/>
    <x v="0"/>
    <x v="0"/>
    <x v="0"/>
    <x v="0"/>
    <x v="0"/>
    <x v="0"/>
    <s v="Transporte escolar"/>
    <x v="0"/>
    <x v="0"/>
    <x v="0"/>
    <x v="0"/>
    <x v="2"/>
    <x v="0"/>
    <x v="0"/>
    <x v="1"/>
    <x v="0"/>
    <x v="0"/>
    <x v="0"/>
    <x v="0"/>
    <s v="Pagamento a favor do Sr. Alirio Pereira Correia, referente aos meses de fevereiro e março 2021, pelo serviço prestado de transportando aos alunos beneficiários de transporte escolar da FICASE, conforme justificativo em anexo."/>
  </r>
  <r>
    <x v="0"/>
    <n v="0"/>
    <n v="0"/>
    <n v="0"/>
    <n v="85000"/>
    <x v="3531"/>
    <x v="0"/>
    <x v="0"/>
    <x v="0"/>
    <s v="01.25.01.10"/>
    <x v="62"/>
    <x v="2"/>
    <x v="2"/>
    <s v="Educação"/>
    <s v="01.25.01"/>
    <s v="Educação"/>
    <s v="01.25.01"/>
    <x v="7"/>
    <x v="0"/>
    <x v="3"/>
    <x v="3"/>
    <x v="1"/>
    <x v="2"/>
    <x v="0"/>
    <x v="0"/>
    <x v="2"/>
    <s v="2021-03-23"/>
    <x v="0"/>
    <n v="85000"/>
    <x v="0"/>
    <m/>
    <x v="0"/>
    <m/>
    <x v="190"/>
    <n v="100477022"/>
    <x v="0"/>
    <x v="1"/>
    <s v="Transporte escolar"/>
    <s v="ORI"/>
    <x v="0"/>
    <m/>
    <x v="0"/>
    <x v="0"/>
    <x v="0"/>
    <x v="0"/>
    <x v="0"/>
    <x v="0"/>
    <x v="0"/>
    <x v="0"/>
    <x v="0"/>
    <x v="0"/>
    <x v="0"/>
    <s v="Transporte escolar"/>
    <x v="0"/>
    <x v="0"/>
    <x v="0"/>
    <x v="0"/>
    <x v="2"/>
    <x v="0"/>
    <x v="0"/>
    <x v="1"/>
    <x v="0"/>
    <x v="0"/>
    <x v="1"/>
    <x v="0"/>
    <s v="Pagamento a favor do Sr. Alirio Pereira Correia, referente aos meses de fevereiro e março 2021, pelo serviço prestado de transportando aos alunos beneficiários de transporte escolar da FICASE, conforme justificativo em anexo."/>
  </r>
  <r>
    <x v="0"/>
    <n v="0"/>
    <n v="0"/>
    <n v="0"/>
    <n v="1400"/>
    <x v="3532"/>
    <x v="0"/>
    <x v="0"/>
    <x v="0"/>
    <s v="03.16.15"/>
    <x v="0"/>
    <x v="0"/>
    <x v="0"/>
    <s v="Direção Financeira"/>
    <s v="03.16.15"/>
    <s v="Direção Financeira"/>
    <s v="03.16.15"/>
    <x v="44"/>
    <x v="0"/>
    <x v="0"/>
    <x v="4"/>
    <x v="1"/>
    <x v="0"/>
    <x v="0"/>
    <x v="0"/>
    <x v="2"/>
    <s v="2021-03-25"/>
    <x v="0"/>
    <n v="1400"/>
    <x v="0"/>
    <m/>
    <x v="0"/>
    <m/>
    <x v="522"/>
    <n v="100476675"/>
    <x v="0"/>
    <x v="1"/>
    <s v="Direção Financeira"/>
    <s v="ORI"/>
    <x v="0"/>
    <m/>
    <x v="0"/>
    <x v="0"/>
    <x v="0"/>
    <x v="0"/>
    <x v="0"/>
    <x v="0"/>
    <x v="0"/>
    <x v="0"/>
    <x v="0"/>
    <x v="0"/>
    <x v="0"/>
    <s v="Direção Financeira"/>
    <x v="0"/>
    <x v="0"/>
    <x v="0"/>
    <x v="0"/>
    <x v="0"/>
    <x v="0"/>
    <x v="0"/>
    <x v="1"/>
    <x v="0"/>
    <x v="0"/>
    <x v="1"/>
    <x v="0"/>
    <s v="Ajudas de custo atribuído a favor do Sr José Jorge Tavares, condutor, aquando de uma deslocação a Praia no dia 18/03/2021 em missão de serviço"/>
  </r>
  <r>
    <x v="0"/>
    <n v="0"/>
    <n v="0"/>
    <n v="0"/>
    <n v="2800"/>
    <x v="3533"/>
    <x v="0"/>
    <x v="0"/>
    <x v="0"/>
    <s v="03.16.15"/>
    <x v="0"/>
    <x v="0"/>
    <x v="0"/>
    <s v="Direção Financeira"/>
    <s v="03.16.15"/>
    <s v="Direção Financeira"/>
    <s v="03.16.15"/>
    <x v="44"/>
    <x v="0"/>
    <x v="0"/>
    <x v="4"/>
    <x v="1"/>
    <x v="0"/>
    <x v="0"/>
    <x v="0"/>
    <x v="2"/>
    <s v="2021-03-25"/>
    <x v="0"/>
    <n v="2800"/>
    <x v="0"/>
    <m/>
    <x v="0"/>
    <m/>
    <x v="31"/>
    <n v="100478020"/>
    <x v="0"/>
    <x v="1"/>
    <s v="Direção Financeira"/>
    <s v="ORI"/>
    <x v="0"/>
    <m/>
    <x v="0"/>
    <x v="0"/>
    <x v="0"/>
    <x v="0"/>
    <x v="0"/>
    <x v="0"/>
    <x v="0"/>
    <x v="0"/>
    <x v="0"/>
    <x v="0"/>
    <x v="0"/>
    <s v="Direção Financeira"/>
    <x v="0"/>
    <x v="0"/>
    <x v="0"/>
    <x v="0"/>
    <x v="0"/>
    <x v="0"/>
    <x v="0"/>
    <x v="1"/>
    <x v="0"/>
    <x v="0"/>
    <x v="1"/>
    <x v="0"/>
    <s v="Ajudas de custo atribuído a favor do Sr Guilhermino Ramos condutor, aquando de uma deslocação a Praia no dia 28/02 e 07/03/2021 em missão de serviço "/>
  </r>
  <r>
    <x v="0"/>
    <n v="0"/>
    <n v="0"/>
    <n v="0"/>
    <n v="161938"/>
    <x v="3534"/>
    <x v="0"/>
    <x v="0"/>
    <x v="0"/>
    <s v="01.27.04.10"/>
    <x v="26"/>
    <x v="3"/>
    <x v="4"/>
    <s v="Infra-Estruturas e Transportes"/>
    <s v="01.27.04"/>
    <s v="Infra-Estruturas e Transportes"/>
    <s v="01.27.04"/>
    <x v="7"/>
    <x v="0"/>
    <x v="3"/>
    <x v="3"/>
    <x v="1"/>
    <x v="2"/>
    <x v="0"/>
    <x v="0"/>
    <x v="2"/>
    <s v="2021-03-30"/>
    <x v="0"/>
    <n v="161938"/>
    <x v="0"/>
    <m/>
    <x v="0"/>
    <m/>
    <x v="5"/>
    <n v="100474914"/>
    <x v="0"/>
    <x v="1"/>
    <s v="Plano de Mitigação as secas e maus anos agrícolas"/>
    <s v="ORI"/>
    <x v="0"/>
    <m/>
    <x v="0"/>
    <x v="0"/>
    <x v="0"/>
    <x v="0"/>
    <x v="0"/>
    <x v="0"/>
    <x v="0"/>
    <x v="0"/>
    <x v="0"/>
    <x v="0"/>
    <x v="0"/>
    <s v="Plano de Mitigação as secas e maus anos agrícolas"/>
    <x v="0"/>
    <x v="0"/>
    <x v="0"/>
    <x v="0"/>
    <x v="2"/>
    <x v="0"/>
    <x v="0"/>
    <x v="0"/>
    <x v="0"/>
    <x v="0"/>
    <x v="1"/>
    <x v="0"/>
    <s v="Despesas realizadas com o pagto do pessoal empregue nos trabalhos no âmbito do programa de plano de mitigação a seca e maus anos agrícola conforme documentos em anexo."/>
  </r>
  <r>
    <x v="0"/>
    <n v="0"/>
    <n v="0"/>
    <n v="0"/>
    <n v="2300"/>
    <x v="3520"/>
    <x v="0"/>
    <x v="0"/>
    <x v="0"/>
    <s v="01.27.02.11"/>
    <x v="28"/>
    <x v="3"/>
    <x v="4"/>
    <s v="Saneamento básico"/>
    <s v="01.27.02"/>
    <s v="Saneamento básico"/>
    <s v="01.27.02"/>
    <x v="7"/>
    <x v="0"/>
    <x v="3"/>
    <x v="3"/>
    <x v="1"/>
    <x v="2"/>
    <x v="0"/>
    <x v="0"/>
    <x v="1"/>
    <s v="2021-04-21"/>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Etelvina Furtado, pela prestação de serviços de saneamento, referente a mês de abril 2021, conforme justificativo em anexo."/>
  </r>
  <r>
    <x v="0"/>
    <n v="0"/>
    <n v="0"/>
    <n v="0"/>
    <n v="4400"/>
    <x v="3535"/>
    <x v="0"/>
    <x v="0"/>
    <x v="0"/>
    <s v="03.16.15"/>
    <x v="0"/>
    <x v="0"/>
    <x v="0"/>
    <s v="Direção Financeira"/>
    <s v="03.16.15"/>
    <s v="Direção Financeira"/>
    <s v="03.16.15"/>
    <x v="7"/>
    <x v="0"/>
    <x v="3"/>
    <x v="3"/>
    <x v="1"/>
    <x v="0"/>
    <x v="0"/>
    <x v="0"/>
    <x v="1"/>
    <s v="2021-04-16"/>
    <x v="1"/>
    <n v="4400"/>
    <x v="0"/>
    <m/>
    <x v="0"/>
    <m/>
    <x v="38"/>
    <n v="100478968"/>
    <x v="0"/>
    <x v="1"/>
    <s v="Direção Financeira"/>
    <s v="ORI"/>
    <x v="0"/>
    <m/>
    <x v="0"/>
    <x v="0"/>
    <x v="0"/>
    <x v="0"/>
    <x v="0"/>
    <x v="0"/>
    <x v="0"/>
    <x v="0"/>
    <x v="0"/>
    <x v="0"/>
    <x v="0"/>
    <s v="Direção Financeira"/>
    <x v="0"/>
    <x v="0"/>
    <x v="0"/>
    <x v="0"/>
    <x v="0"/>
    <x v="0"/>
    <x v="0"/>
    <x v="0"/>
    <x v="0"/>
    <x v="0"/>
    <x v="1"/>
    <x v="0"/>
    <s v="Pagamento a favor da Churrasqueira Martins, pela refeição servida aos menbros do juri, no âmbito da realização do ato público do concurso para a aquisição de viaturas pesados, conforme justificativo em anexo."/>
  </r>
  <r>
    <x v="0"/>
    <n v="0"/>
    <n v="0"/>
    <n v="0"/>
    <n v="2300"/>
    <x v="3536"/>
    <x v="0"/>
    <x v="0"/>
    <x v="0"/>
    <s v="01.27.02.11"/>
    <x v="28"/>
    <x v="3"/>
    <x v="4"/>
    <s v="Saneamento básico"/>
    <s v="01.27.02"/>
    <s v="Saneamento básico"/>
    <s v="01.27.02"/>
    <x v="7"/>
    <x v="0"/>
    <x v="3"/>
    <x v="3"/>
    <x v="1"/>
    <x v="2"/>
    <x v="0"/>
    <x v="0"/>
    <x v="3"/>
    <s v="2021-05-21"/>
    <x v="1"/>
    <n v="2300"/>
    <x v="0"/>
    <m/>
    <x v="0"/>
    <m/>
    <x v="0"/>
    <n v="100474696"/>
    <x v="0"/>
    <x v="0"/>
    <s v="Reforço do saneamento básico"/>
    <s v="ORI"/>
    <x v="0"/>
    <m/>
    <x v="0"/>
    <x v="0"/>
    <x v="0"/>
    <x v="0"/>
    <x v="0"/>
    <x v="0"/>
    <x v="0"/>
    <x v="0"/>
    <x v="0"/>
    <x v="0"/>
    <x v="0"/>
    <s v="Reforço do saneamento básico"/>
    <x v="0"/>
    <x v="0"/>
    <x v="0"/>
    <x v="0"/>
    <x v="2"/>
    <x v="0"/>
    <x v="0"/>
    <x v="1"/>
    <x v="0"/>
    <x v="0"/>
    <x v="0"/>
    <x v="0"/>
    <s v="Pagamento a favor do Senhor Pedro Vermão Furtado, pela prestação de serviços de saneamento e limpeza urbana, referente a mês de maio 2021, conforme justificativo em anexo. "/>
  </r>
  <r>
    <x v="0"/>
    <n v="0"/>
    <n v="0"/>
    <n v="0"/>
    <n v="2250"/>
    <x v="3537"/>
    <x v="0"/>
    <x v="1"/>
    <x v="0"/>
    <s v="80.02.01"/>
    <x v="1"/>
    <x v="1"/>
    <x v="1"/>
    <s v="Retenções Iur"/>
    <s v="80.02.01"/>
    <s v="Retenções Iur"/>
    <s v="80.02.01"/>
    <x v="1"/>
    <x v="0"/>
    <x v="1"/>
    <x v="0"/>
    <x v="0"/>
    <x v="1"/>
    <x v="1"/>
    <x v="0"/>
    <x v="3"/>
    <s v="2021-05-28"/>
    <x v="1"/>
    <n v="2250"/>
    <x v="0"/>
    <m/>
    <x v="0"/>
    <m/>
    <x v="0"/>
    <n v="100474696"/>
    <x v="0"/>
    <x v="1"/>
    <s v="Retenções Iur"/>
    <s v="ORI"/>
    <x v="0"/>
    <s v="RIUR"/>
    <x v="0"/>
    <x v="0"/>
    <x v="0"/>
    <x v="0"/>
    <x v="0"/>
    <x v="0"/>
    <x v="0"/>
    <x v="0"/>
    <x v="0"/>
    <x v="0"/>
    <x v="0"/>
    <s v="Retenções Iur"/>
    <x v="0"/>
    <x v="0"/>
    <x v="0"/>
    <x v="0"/>
    <x v="1"/>
    <x v="0"/>
    <x v="0"/>
    <x v="1"/>
    <x v="0"/>
    <x v="1"/>
    <x v="1"/>
    <x v="0"/>
    <s v="RETENCAO OT"/>
  </r>
  <r>
    <x v="0"/>
    <n v="0"/>
    <n v="0"/>
    <n v="0"/>
    <n v="13030"/>
    <x v="3536"/>
    <x v="0"/>
    <x v="0"/>
    <x v="0"/>
    <s v="01.27.02.11"/>
    <x v="28"/>
    <x v="3"/>
    <x v="4"/>
    <s v="Saneamento básico"/>
    <s v="01.27.02"/>
    <s v="Saneamento básico"/>
    <s v="01.27.02"/>
    <x v="7"/>
    <x v="0"/>
    <x v="3"/>
    <x v="3"/>
    <x v="1"/>
    <x v="2"/>
    <x v="0"/>
    <x v="0"/>
    <x v="3"/>
    <s v="2021-05-21"/>
    <x v="1"/>
    <n v="13030"/>
    <x v="0"/>
    <m/>
    <x v="0"/>
    <m/>
    <x v="297"/>
    <n v="100476507"/>
    <x v="0"/>
    <x v="1"/>
    <s v="Reforço do saneamento básico"/>
    <s v="ORI"/>
    <x v="0"/>
    <m/>
    <x v="0"/>
    <x v="0"/>
    <x v="0"/>
    <x v="0"/>
    <x v="0"/>
    <x v="0"/>
    <x v="0"/>
    <x v="0"/>
    <x v="0"/>
    <x v="0"/>
    <x v="0"/>
    <s v="Reforço do saneamento básico"/>
    <x v="0"/>
    <x v="0"/>
    <x v="0"/>
    <x v="0"/>
    <x v="2"/>
    <x v="0"/>
    <x v="0"/>
    <x v="1"/>
    <x v="0"/>
    <x v="0"/>
    <x v="1"/>
    <x v="0"/>
    <s v="Pagamento a favor do Senhor Pedro Vermão Furtado, pela prestação de serviços de saneamento e limpeza urbana, referente a mês de maio 2021, conforme justificativo em anexo. "/>
  </r>
  <r>
    <x v="0"/>
    <n v="0"/>
    <n v="0"/>
    <n v="0"/>
    <n v="10109"/>
    <x v="3538"/>
    <x v="0"/>
    <x v="1"/>
    <x v="0"/>
    <s v="80.02.01"/>
    <x v="1"/>
    <x v="1"/>
    <x v="1"/>
    <s v="Retenções Iur"/>
    <s v="80.02.01"/>
    <s v="Retenções Iur"/>
    <s v="80.02.01"/>
    <x v="1"/>
    <x v="0"/>
    <x v="1"/>
    <x v="0"/>
    <x v="0"/>
    <x v="1"/>
    <x v="1"/>
    <x v="0"/>
    <x v="3"/>
    <s v="2021-05-24"/>
    <x v="1"/>
    <n v="10109"/>
    <x v="0"/>
    <m/>
    <x v="0"/>
    <m/>
    <x v="0"/>
    <n v="100474696"/>
    <x v="0"/>
    <x v="1"/>
    <s v="Retenções Iur"/>
    <s v="ORI"/>
    <x v="0"/>
    <s v="RIUR"/>
    <x v="0"/>
    <x v="0"/>
    <x v="0"/>
    <x v="0"/>
    <x v="0"/>
    <x v="0"/>
    <x v="0"/>
    <x v="0"/>
    <x v="0"/>
    <x v="0"/>
    <x v="0"/>
    <s v="Retenções Iur"/>
    <x v="0"/>
    <x v="0"/>
    <x v="0"/>
    <x v="0"/>
    <x v="1"/>
    <x v="0"/>
    <x v="0"/>
    <x v="1"/>
    <x v="0"/>
    <x v="1"/>
    <x v="1"/>
    <x v="0"/>
    <s v="RETENCAO OT"/>
  </r>
  <r>
    <x v="0"/>
    <n v="0"/>
    <n v="0"/>
    <n v="0"/>
    <n v="8175"/>
    <x v="3539"/>
    <x v="0"/>
    <x v="1"/>
    <x v="0"/>
    <s v="80.02.01"/>
    <x v="1"/>
    <x v="1"/>
    <x v="1"/>
    <s v="Retenções Iur"/>
    <s v="80.02.01"/>
    <s v="Retenções Iur"/>
    <s v="80.02.01"/>
    <x v="1"/>
    <x v="0"/>
    <x v="1"/>
    <x v="0"/>
    <x v="0"/>
    <x v="1"/>
    <x v="1"/>
    <x v="0"/>
    <x v="3"/>
    <s v="2021-05-24"/>
    <x v="1"/>
    <n v="8175"/>
    <x v="0"/>
    <m/>
    <x v="0"/>
    <m/>
    <x v="0"/>
    <n v="100474696"/>
    <x v="0"/>
    <x v="1"/>
    <s v="Retenções Iur"/>
    <s v="ORI"/>
    <x v="0"/>
    <s v="RIUR"/>
    <x v="0"/>
    <x v="0"/>
    <x v="0"/>
    <x v="0"/>
    <x v="0"/>
    <x v="0"/>
    <x v="0"/>
    <x v="0"/>
    <x v="0"/>
    <x v="0"/>
    <x v="0"/>
    <s v="Retenções Iur"/>
    <x v="0"/>
    <x v="0"/>
    <x v="0"/>
    <x v="0"/>
    <x v="1"/>
    <x v="0"/>
    <x v="0"/>
    <x v="1"/>
    <x v="0"/>
    <x v="1"/>
    <x v="1"/>
    <x v="0"/>
    <s v="RETENCAO OT"/>
  </r>
  <r>
    <x v="0"/>
    <n v="0"/>
    <n v="0"/>
    <n v="0"/>
    <n v="2300"/>
    <x v="3540"/>
    <x v="0"/>
    <x v="1"/>
    <x v="0"/>
    <s v="80.02.01"/>
    <x v="1"/>
    <x v="1"/>
    <x v="1"/>
    <s v="Retenções Iur"/>
    <s v="80.02.01"/>
    <s v="Retenções Iur"/>
    <s v="80.02.01"/>
    <x v="1"/>
    <x v="0"/>
    <x v="1"/>
    <x v="0"/>
    <x v="0"/>
    <x v="1"/>
    <x v="1"/>
    <x v="0"/>
    <x v="3"/>
    <s v="2021-05-25"/>
    <x v="1"/>
    <n v="2300"/>
    <x v="0"/>
    <m/>
    <x v="0"/>
    <m/>
    <x v="0"/>
    <n v="100474696"/>
    <x v="0"/>
    <x v="1"/>
    <s v="Retenções Iur"/>
    <s v="ORI"/>
    <x v="0"/>
    <s v="RIUR"/>
    <x v="0"/>
    <x v="0"/>
    <x v="0"/>
    <x v="0"/>
    <x v="0"/>
    <x v="0"/>
    <x v="0"/>
    <x v="0"/>
    <x v="0"/>
    <x v="0"/>
    <x v="0"/>
    <s v="Retenções Iur"/>
    <x v="0"/>
    <x v="0"/>
    <x v="0"/>
    <x v="0"/>
    <x v="1"/>
    <x v="0"/>
    <x v="0"/>
    <x v="1"/>
    <x v="0"/>
    <x v="1"/>
    <x v="1"/>
    <x v="0"/>
    <s v="RETENCAO OT"/>
  </r>
  <r>
    <x v="0"/>
    <n v="0"/>
    <n v="0"/>
    <n v="0"/>
    <n v="5250"/>
    <x v="3541"/>
    <x v="0"/>
    <x v="1"/>
    <x v="0"/>
    <s v="80.02.01"/>
    <x v="1"/>
    <x v="1"/>
    <x v="1"/>
    <s v="Retenções Iur"/>
    <s v="80.02.01"/>
    <s v="Retenções Iur"/>
    <s v="80.02.01"/>
    <x v="1"/>
    <x v="0"/>
    <x v="1"/>
    <x v="0"/>
    <x v="0"/>
    <x v="1"/>
    <x v="1"/>
    <x v="0"/>
    <x v="3"/>
    <s v="2021-05-25"/>
    <x v="1"/>
    <n v="5250"/>
    <x v="0"/>
    <m/>
    <x v="0"/>
    <m/>
    <x v="0"/>
    <n v="100474696"/>
    <x v="0"/>
    <x v="1"/>
    <s v="Retenções Iur"/>
    <s v="ORI"/>
    <x v="0"/>
    <s v="RIUR"/>
    <x v="0"/>
    <x v="0"/>
    <x v="0"/>
    <x v="0"/>
    <x v="0"/>
    <x v="0"/>
    <x v="0"/>
    <x v="0"/>
    <x v="0"/>
    <x v="0"/>
    <x v="0"/>
    <s v="Retenções Iur"/>
    <x v="0"/>
    <x v="0"/>
    <x v="0"/>
    <x v="0"/>
    <x v="1"/>
    <x v="0"/>
    <x v="0"/>
    <x v="1"/>
    <x v="0"/>
    <x v="1"/>
    <x v="1"/>
    <x v="0"/>
    <s v="RETENCAO OT"/>
  </r>
  <r>
    <x v="1"/>
    <n v="0"/>
    <n v="0"/>
    <n v="0"/>
    <n v="357500"/>
    <x v="3542"/>
    <x v="0"/>
    <x v="1"/>
    <x v="0"/>
    <s v="03.03.10"/>
    <x v="10"/>
    <x v="0"/>
    <x v="3"/>
    <s v="Receitas Da Câmara"/>
    <s v="03.03.10"/>
    <s v="Receitas Da Câmara"/>
    <s v="03.03.10"/>
    <x v="39"/>
    <x v="0"/>
    <x v="0"/>
    <x v="0"/>
    <x v="1"/>
    <x v="0"/>
    <x v="1"/>
    <x v="0"/>
    <x v="4"/>
    <s v="2021-06-14"/>
    <x v="1"/>
    <n v="357500"/>
    <x v="0"/>
    <m/>
    <x v="0"/>
    <m/>
    <x v="5"/>
    <n v="100474914"/>
    <x v="0"/>
    <x v="1"/>
    <s v="Receitas Da Câmara"/>
    <s v="EXT"/>
    <x v="0"/>
    <s v="RDC"/>
    <x v="0"/>
    <x v="0"/>
    <x v="0"/>
    <x v="0"/>
    <x v="0"/>
    <x v="0"/>
    <x v="0"/>
    <x v="0"/>
    <x v="0"/>
    <x v="0"/>
    <x v="0"/>
    <s v="Receitas Da Câmara"/>
    <x v="0"/>
    <x v="0"/>
    <x v="0"/>
    <x v="0"/>
    <x v="0"/>
    <x v="0"/>
    <x v="0"/>
    <x v="1"/>
    <x v="0"/>
    <x v="0"/>
    <x v="1"/>
    <x v="0"/>
    <s v="Transferências feitas pelo Sr João Paulo Lopes Costa Tavares, pela aquisição dos lotes de tereno em bacio L4, quarteirão 8 conforme extrato em anexo."/>
  </r>
  <r>
    <x v="1"/>
    <n v="0"/>
    <n v="0"/>
    <n v="0"/>
    <n v="213897"/>
    <x v="3543"/>
    <x v="0"/>
    <x v="0"/>
    <x v="0"/>
    <s v="01.24.04.01.07"/>
    <x v="59"/>
    <x v="4"/>
    <x v="5"/>
    <s v="Segurança"/>
    <s v="01.24.04"/>
    <s v="Segurança"/>
    <s v="01.24.04"/>
    <x v="73"/>
    <x v="0"/>
    <x v="0"/>
    <x v="0"/>
    <x v="1"/>
    <x v="2"/>
    <x v="0"/>
    <x v="0"/>
    <x v="4"/>
    <s v="2021-06-30"/>
    <x v="1"/>
    <n v="213897"/>
    <x v="0"/>
    <m/>
    <x v="0"/>
    <m/>
    <x v="5"/>
    <n v="100474914"/>
    <x v="0"/>
    <x v="1"/>
    <s v="Aquisições de viaturas ligeiras"/>
    <s v="ORI"/>
    <x v="0"/>
    <m/>
    <x v="0"/>
    <x v="0"/>
    <x v="0"/>
    <x v="0"/>
    <x v="0"/>
    <x v="0"/>
    <x v="0"/>
    <x v="0"/>
    <x v="0"/>
    <x v="0"/>
    <x v="0"/>
    <s v="Aquisições de viaturas ligeiras"/>
    <x v="0"/>
    <x v="0"/>
    <x v="0"/>
    <x v="0"/>
    <x v="2"/>
    <x v="0"/>
    <x v="0"/>
    <x v="0"/>
    <x v="0"/>
    <x v="0"/>
    <x v="1"/>
    <x v="0"/>
    <s v=" Despesas com o pagto de lissing das viaturas  referente a Junho 2021 conforme extrato em anexo "/>
  </r>
  <r>
    <x v="0"/>
    <n v="0"/>
    <n v="0"/>
    <n v="0"/>
    <n v="1000"/>
    <x v="3544"/>
    <x v="0"/>
    <x v="0"/>
    <x v="0"/>
    <s v="01.25.05.10"/>
    <x v="5"/>
    <x v="2"/>
    <x v="2"/>
    <s v="Saúde"/>
    <s v="01.25.05"/>
    <s v="Saúde"/>
    <s v="01.25.05"/>
    <x v="6"/>
    <x v="0"/>
    <x v="2"/>
    <x v="2"/>
    <x v="1"/>
    <x v="2"/>
    <x v="0"/>
    <x v="0"/>
    <x v="6"/>
    <s v="2021-07-19"/>
    <x v="2"/>
    <n v="1000"/>
    <x v="0"/>
    <m/>
    <x v="0"/>
    <m/>
    <x v="106"/>
    <n v="100475975"/>
    <x v="0"/>
    <x v="1"/>
    <s v="Assistencia social"/>
    <s v="ORI"/>
    <x v="0"/>
    <m/>
    <x v="0"/>
    <x v="0"/>
    <x v="0"/>
    <x v="0"/>
    <x v="0"/>
    <x v="0"/>
    <x v="0"/>
    <x v="0"/>
    <x v="0"/>
    <x v="0"/>
    <x v="0"/>
    <s v="Assistencia social"/>
    <x v="0"/>
    <x v="0"/>
    <x v="0"/>
    <x v="0"/>
    <x v="2"/>
    <x v="0"/>
    <x v="0"/>
    <x v="1"/>
    <x v="0"/>
    <x v="0"/>
    <x v="1"/>
    <x v="0"/>
    <s v="Apoio financeiro a favor da Senhora Ancangela Furtado, para ser pago o transporte a realização de consulta, conforme justificativo em anexo."/>
  </r>
  <r>
    <x v="0"/>
    <n v="0"/>
    <n v="0"/>
    <n v="0"/>
    <n v="10000"/>
    <x v="3545"/>
    <x v="0"/>
    <x v="0"/>
    <x v="0"/>
    <s v="01.25.04.21"/>
    <x v="6"/>
    <x v="2"/>
    <x v="2"/>
    <s v="Cultura"/>
    <s v="01.25.04"/>
    <s v="Cultura"/>
    <s v="01.25.04"/>
    <x v="7"/>
    <x v="0"/>
    <x v="3"/>
    <x v="3"/>
    <x v="1"/>
    <x v="2"/>
    <x v="0"/>
    <x v="0"/>
    <x v="6"/>
    <s v="2021-07-08"/>
    <x v="2"/>
    <n v="10000"/>
    <x v="0"/>
    <m/>
    <x v="0"/>
    <m/>
    <x v="523"/>
    <n v="100479124"/>
    <x v="0"/>
    <x v="1"/>
    <s v="Atividades Culturais e Promoção do Concelho"/>
    <s v="ORI"/>
    <x v="0"/>
    <s v="ACPC"/>
    <x v="0"/>
    <x v="0"/>
    <x v="0"/>
    <x v="0"/>
    <x v="0"/>
    <x v="0"/>
    <x v="0"/>
    <x v="0"/>
    <x v="0"/>
    <x v="0"/>
    <x v="0"/>
    <s v="Atividades Culturais e Promoção do Concelho"/>
    <x v="0"/>
    <x v="0"/>
    <x v="0"/>
    <x v="0"/>
    <x v="2"/>
    <x v="0"/>
    <x v="0"/>
    <x v="1"/>
    <x v="0"/>
    <x v="0"/>
    <x v="1"/>
    <x v="0"/>
    <s v="Apoio financeiro a favor da Comissão Local Menos Alcoól Mais Vida, deliberado por unanimidade na 12ª reunião ordinária do dia 06 de julho de 2021, para realização de actividades alusiva ao consumo de álcool no Concelho, representado pelo Sr. Gilson Pascoal Fernandes, conforme justificativo em anexo."/>
  </r>
  <r>
    <x v="0"/>
    <n v="0"/>
    <n v="0"/>
    <n v="0"/>
    <n v="6900"/>
    <x v="3546"/>
    <x v="0"/>
    <x v="0"/>
    <x v="0"/>
    <s v="03.16.15"/>
    <x v="0"/>
    <x v="0"/>
    <x v="0"/>
    <s v="Direção Financeira"/>
    <s v="03.16.15"/>
    <s v="Direção Financeira"/>
    <s v="03.16.15"/>
    <x v="11"/>
    <x v="0"/>
    <x v="0"/>
    <x v="0"/>
    <x v="1"/>
    <x v="0"/>
    <x v="0"/>
    <x v="0"/>
    <x v="6"/>
    <s v="2021-07-16"/>
    <x v="2"/>
    <n v="6900"/>
    <x v="0"/>
    <m/>
    <x v="0"/>
    <m/>
    <x v="78"/>
    <n v="100478159"/>
    <x v="0"/>
    <x v="1"/>
    <s v="Direção Financeira"/>
    <s v="ORI"/>
    <x v="0"/>
    <m/>
    <x v="0"/>
    <x v="0"/>
    <x v="0"/>
    <x v="0"/>
    <x v="0"/>
    <x v="0"/>
    <x v="0"/>
    <x v="0"/>
    <x v="0"/>
    <x v="0"/>
    <x v="0"/>
    <s v="Direção Financeira"/>
    <x v="0"/>
    <x v="0"/>
    <x v="0"/>
    <x v="0"/>
    <x v="0"/>
    <x v="0"/>
    <x v="0"/>
    <x v="1"/>
    <x v="0"/>
    <x v="0"/>
    <x v="1"/>
    <x v="0"/>
    <s v="Pagamento a favor do Comercio Geral, pala aquisição d tonner destianado ao serviço da Câmara, conforme justificativo em anexo."/>
  </r>
  <r>
    <x v="0"/>
    <n v="0"/>
    <n v="0"/>
    <n v="0"/>
    <n v="11200"/>
    <x v="3547"/>
    <x v="0"/>
    <x v="0"/>
    <x v="0"/>
    <s v="01.25.04.21"/>
    <x v="6"/>
    <x v="2"/>
    <x v="2"/>
    <s v="Cultura"/>
    <s v="01.25.04"/>
    <s v="Cultura"/>
    <s v="01.25.04"/>
    <x v="7"/>
    <x v="0"/>
    <x v="3"/>
    <x v="3"/>
    <x v="1"/>
    <x v="2"/>
    <x v="0"/>
    <x v="0"/>
    <x v="6"/>
    <s v="2021-07-29"/>
    <x v="2"/>
    <n v="11200"/>
    <x v="0"/>
    <m/>
    <x v="0"/>
    <m/>
    <x v="283"/>
    <n v="100475476"/>
    <x v="0"/>
    <x v="1"/>
    <s v="Atividades Culturais e Promoção do Concelho"/>
    <s v="ORI"/>
    <x v="0"/>
    <s v="ACPC"/>
    <x v="0"/>
    <x v="0"/>
    <x v="0"/>
    <x v="0"/>
    <x v="0"/>
    <x v="0"/>
    <x v="0"/>
    <x v="0"/>
    <x v="0"/>
    <x v="0"/>
    <x v="0"/>
    <s v="Atividades Culturais e Promoção do Concelho"/>
    <x v="0"/>
    <x v="0"/>
    <x v="0"/>
    <x v="0"/>
    <x v="2"/>
    <x v="0"/>
    <x v="0"/>
    <x v="1"/>
    <x v="0"/>
    <x v="0"/>
    <x v="1"/>
    <x v="0"/>
    <s v="Pagamento a favor da complexo turistico vila de morgana, pelo alojamento da equipa de RTP africa , que esteve durante dois dias no municipios a fazer uma reportagem sobre o nosso municipio, com foco na nossa cultura e potencialidade turistica, conforme justificativo em anexo."/>
  </r>
  <r>
    <x v="0"/>
    <n v="0"/>
    <n v="0"/>
    <n v="0"/>
    <n v="6000"/>
    <x v="3548"/>
    <x v="0"/>
    <x v="1"/>
    <x v="0"/>
    <s v="03.03.10"/>
    <x v="10"/>
    <x v="0"/>
    <x v="3"/>
    <s v="Receitas Da Câmara"/>
    <s v="03.03.10"/>
    <s v="Receitas Da Câmara"/>
    <s v="03.03.10"/>
    <x v="31"/>
    <x v="0"/>
    <x v="4"/>
    <x v="10"/>
    <x v="1"/>
    <x v="0"/>
    <x v="1"/>
    <x v="0"/>
    <x v="6"/>
    <s v="2021-07-21"/>
    <x v="2"/>
    <n v="6000"/>
    <x v="0"/>
    <m/>
    <x v="0"/>
    <m/>
    <x v="5"/>
    <n v="100474914"/>
    <x v="0"/>
    <x v="1"/>
    <s v="Receitas Da Câmara"/>
    <s v="EXT"/>
    <x v="0"/>
    <s v="RDC"/>
    <x v="0"/>
    <x v="0"/>
    <x v="0"/>
    <x v="0"/>
    <x v="0"/>
    <x v="0"/>
    <x v="0"/>
    <x v="0"/>
    <x v="0"/>
    <x v="0"/>
    <x v="0"/>
    <s v="Receitas Da Câmara"/>
    <x v="0"/>
    <x v="0"/>
    <x v="0"/>
    <x v="0"/>
    <x v="0"/>
    <x v="0"/>
    <x v="0"/>
    <x v="1"/>
    <x v="0"/>
    <x v="0"/>
    <x v="1"/>
    <x v="0"/>
    <s v="Reposição não pagas aquando da cabimentação do apoio de crianças referente aos meses de Abril e Maio 2021, conforme anexo."/>
  </r>
  <r>
    <x v="1"/>
    <n v="0"/>
    <n v="0"/>
    <n v="0"/>
    <n v="2850"/>
    <x v="3549"/>
    <x v="0"/>
    <x v="0"/>
    <x v="0"/>
    <s v="01.26.02.02"/>
    <x v="21"/>
    <x v="5"/>
    <x v="6"/>
    <s v="Pesca"/>
    <s v="01.26.02"/>
    <s v="Pesca"/>
    <s v="01.26.02"/>
    <x v="25"/>
    <x v="0"/>
    <x v="0"/>
    <x v="0"/>
    <x v="1"/>
    <x v="2"/>
    <x v="2"/>
    <x v="0"/>
    <x v="6"/>
    <s v="2021-07-30"/>
    <x v="2"/>
    <n v="2850"/>
    <x v="0"/>
    <m/>
    <x v="0"/>
    <m/>
    <x v="524"/>
    <n v="100476579"/>
    <x v="0"/>
    <x v="1"/>
    <s v="Apoio ao Sector da Pesca"/>
    <s v="ORI"/>
    <x v="0"/>
    <s v="ASP"/>
    <x v="0"/>
    <x v="0"/>
    <x v="0"/>
    <x v="0"/>
    <x v="0"/>
    <x v="0"/>
    <x v="0"/>
    <x v="0"/>
    <x v="0"/>
    <x v="0"/>
    <x v="0"/>
    <s v="Apoio ao Sector da Pesca"/>
    <x v="0"/>
    <x v="0"/>
    <x v="0"/>
    <x v="0"/>
    <x v="2"/>
    <x v="0"/>
    <x v="0"/>
    <x v="0"/>
    <x v="0"/>
    <x v="0"/>
    <x v="1"/>
    <x v="0"/>
    <s v="Apoio financeiro a favor do Sr. António Cardoso Correia, para aquiisção de um par de barbatana, no âmbito de condições de tranalho no setor da pesca, conforme justificativo em anexo."/>
  </r>
  <r>
    <x v="0"/>
    <n v="0"/>
    <n v="0"/>
    <n v="0"/>
    <n v="10834"/>
    <x v="3550"/>
    <x v="0"/>
    <x v="0"/>
    <x v="0"/>
    <s v="03.16.11"/>
    <x v="57"/>
    <x v="0"/>
    <x v="0"/>
    <s v="Direcção de Obras"/>
    <s v="03.16.11"/>
    <s v="Direcção de Obras"/>
    <s v="03.16.11"/>
    <x v="48"/>
    <x v="0"/>
    <x v="0"/>
    <x v="0"/>
    <x v="0"/>
    <x v="0"/>
    <x v="0"/>
    <x v="0"/>
    <x v="6"/>
    <s v="2021-07-30"/>
    <x v="2"/>
    <n v="10834"/>
    <x v="0"/>
    <m/>
    <x v="0"/>
    <m/>
    <x v="0"/>
    <n v="100474696"/>
    <x v="0"/>
    <x v="0"/>
    <s v="Direcção de Obras"/>
    <s v="ORI"/>
    <x v="0"/>
    <m/>
    <x v="0"/>
    <x v="0"/>
    <x v="0"/>
    <x v="0"/>
    <x v="0"/>
    <x v="0"/>
    <x v="0"/>
    <x v="0"/>
    <x v="0"/>
    <x v="0"/>
    <x v="0"/>
    <s v="Direcção de Obras"/>
    <x v="0"/>
    <x v="0"/>
    <x v="0"/>
    <x v="0"/>
    <x v="0"/>
    <x v="0"/>
    <x v="0"/>
    <x v="0"/>
    <x v="0"/>
    <x v="0"/>
    <x v="0"/>
    <x v="0"/>
    <s v="Pagmt a afvor do Sr. Alberto Furtado Miranda, referente a salário de julho de 2021, conforme anexo."/>
  </r>
  <r>
    <x v="0"/>
    <n v="0"/>
    <n v="0"/>
    <n v="0"/>
    <n v="10834"/>
    <x v="3551"/>
    <x v="0"/>
    <x v="1"/>
    <x v="0"/>
    <s v="80.02.01"/>
    <x v="1"/>
    <x v="1"/>
    <x v="1"/>
    <s v="Retenções Iur"/>
    <s v="80.02.01"/>
    <s v="Retenções Iur"/>
    <s v="80.02.01"/>
    <x v="1"/>
    <x v="0"/>
    <x v="1"/>
    <x v="0"/>
    <x v="0"/>
    <x v="1"/>
    <x v="1"/>
    <x v="0"/>
    <x v="6"/>
    <s v="2021-07-30"/>
    <x v="2"/>
    <n v="10834"/>
    <x v="0"/>
    <m/>
    <x v="0"/>
    <m/>
    <x v="0"/>
    <n v="100474696"/>
    <x v="0"/>
    <x v="1"/>
    <s v="Retenções Iur"/>
    <s v="ORI"/>
    <x v="0"/>
    <s v="RIUR"/>
    <x v="0"/>
    <x v="0"/>
    <x v="0"/>
    <x v="0"/>
    <x v="0"/>
    <x v="0"/>
    <x v="0"/>
    <x v="0"/>
    <x v="0"/>
    <x v="0"/>
    <x v="0"/>
    <s v="Retenções Iur"/>
    <x v="0"/>
    <x v="0"/>
    <x v="0"/>
    <x v="0"/>
    <x v="1"/>
    <x v="0"/>
    <x v="0"/>
    <x v="1"/>
    <x v="0"/>
    <x v="1"/>
    <x v="1"/>
    <x v="0"/>
    <s v="RETENCAO OT"/>
  </r>
  <r>
    <x v="0"/>
    <n v="0"/>
    <n v="0"/>
    <n v="0"/>
    <n v="8213"/>
    <x v="3550"/>
    <x v="0"/>
    <x v="0"/>
    <x v="0"/>
    <s v="03.16.11"/>
    <x v="57"/>
    <x v="0"/>
    <x v="0"/>
    <s v="Direcção de Obras"/>
    <s v="03.16.11"/>
    <s v="Direcção de Obras"/>
    <s v="03.16.11"/>
    <x v="48"/>
    <x v="0"/>
    <x v="0"/>
    <x v="0"/>
    <x v="0"/>
    <x v="0"/>
    <x v="0"/>
    <x v="0"/>
    <x v="6"/>
    <s v="2021-07-30"/>
    <x v="2"/>
    <n v="8213"/>
    <x v="0"/>
    <m/>
    <x v="0"/>
    <m/>
    <x v="1"/>
    <n v="100474706"/>
    <x v="0"/>
    <x v="2"/>
    <s v="Direcção de Obras"/>
    <s v="ORI"/>
    <x v="0"/>
    <m/>
    <x v="0"/>
    <x v="0"/>
    <x v="0"/>
    <x v="0"/>
    <x v="0"/>
    <x v="0"/>
    <x v="0"/>
    <x v="0"/>
    <x v="0"/>
    <x v="0"/>
    <x v="0"/>
    <s v="Direcção de Obras"/>
    <x v="0"/>
    <x v="0"/>
    <x v="0"/>
    <x v="0"/>
    <x v="0"/>
    <x v="0"/>
    <x v="0"/>
    <x v="0"/>
    <x v="0"/>
    <x v="0"/>
    <x v="2"/>
    <x v="0"/>
    <s v="Pagmt a afvor do Sr. Alberto Furtado Miranda, referente a salário de julho de 2021, conforme anexo."/>
  </r>
  <r>
    <x v="0"/>
    <n v="0"/>
    <n v="0"/>
    <n v="0"/>
    <n v="8213"/>
    <x v="3552"/>
    <x v="0"/>
    <x v="1"/>
    <x v="0"/>
    <s v="80.02.10.01"/>
    <x v="2"/>
    <x v="1"/>
    <x v="1"/>
    <s v="Outros"/>
    <s v="80.02.10"/>
    <s v="Outros"/>
    <s v="80.02.10"/>
    <x v="2"/>
    <x v="0"/>
    <x v="1"/>
    <x v="0"/>
    <x v="0"/>
    <x v="1"/>
    <x v="1"/>
    <x v="0"/>
    <x v="6"/>
    <s v="2021-07-30"/>
    <x v="2"/>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3582"/>
    <x v="3550"/>
    <x v="0"/>
    <x v="0"/>
    <x v="0"/>
    <s v="03.16.11"/>
    <x v="57"/>
    <x v="0"/>
    <x v="0"/>
    <s v="Direcção de Obras"/>
    <s v="03.16.11"/>
    <s v="Direcção de Obras"/>
    <s v="03.16.11"/>
    <x v="48"/>
    <x v="0"/>
    <x v="0"/>
    <x v="0"/>
    <x v="0"/>
    <x v="0"/>
    <x v="0"/>
    <x v="0"/>
    <x v="6"/>
    <s v="2021-07-30"/>
    <x v="2"/>
    <n v="3582"/>
    <x v="0"/>
    <m/>
    <x v="0"/>
    <m/>
    <x v="2"/>
    <n v="100477977"/>
    <x v="0"/>
    <x v="3"/>
    <s v="Direcção de Obras"/>
    <s v="ORI"/>
    <x v="0"/>
    <m/>
    <x v="0"/>
    <x v="0"/>
    <x v="0"/>
    <x v="0"/>
    <x v="0"/>
    <x v="0"/>
    <x v="0"/>
    <x v="0"/>
    <x v="0"/>
    <x v="0"/>
    <x v="0"/>
    <s v="Direcção de Obras"/>
    <x v="0"/>
    <x v="0"/>
    <x v="0"/>
    <x v="0"/>
    <x v="0"/>
    <x v="0"/>
    <x v="0"/>
    <x v="0"/>
    <x v="0"/>
    <x v="0"/>
    <x v="3"/>
    <x v="0"/>
    <s v="Pagmt a afvor do Sr. Alberto Furtado Miranda, referente a salário de julho de 2021, conforme anexo."/>
  </r>
  <r>
    <x v="0"/>
    <n v="0"/>
    <n v="0"/>
    <n v="0"/>
    <n v="3582"/>
    <x v="3553"/>
    <x v="0"/>
    <x v="1"/>
    <x v="0"/>
    <s v="80.02.10.20"/>
    <x v="3"/>
    <x v="1"/>
    <x v="1"/>
    <s v="Outros"/>
    <s v="80.02.10"/>
    <s v="Outros"/>
    <s v="80.02.10"/>
    <x v="3"/>
    <x v="0"/>
    <x v="1"/>
    <x v="1"/>
    <x v="0"/>
    <x v="1"/>
    <x v="1"/>
    <x v="0"/>
    <x v="6"/>
    <s v="2021-07-30"/>
    <x v="2"/>
    <n v="3582"/>
    <x v="0"/>
    <m/>
    <x v="0"/>
    <m/>
    <x v="2"/>
    <n v="100477977"/>
    <x v="0"/>
    <x v="1"/>
    <s v="Retenções CVMovel"/>
    <s v="ORI"/>
    <x v="0"/>
    <s v="RT"/>
    <x v="0"/>
    <x v="0"/>
    <x v="0"/>
    <x v="0"/>
    <x v="0"/>
    <x v="0"/>
    <x v="0"/>
    <x v="0"/>
    <x v="0"/>
    <x v="0"/>
    <x v="0"/>
    <s v="Retenções CVMovel"/>
    <x v="0"/>
    <x v="0"/>
    <x v="0"/>
    <x v="0"/>
    <x v="1"/>
    <x v="0"/>
    <x v="0"/>
    <x v="1"/>
    <x v="0"/>
    <x v="1"/>
    <x v="1"/>
    <x v="0"/>
    <s v="RETENCAO OT"/>
  </r>
  <r>
    <x v="0"/>
    <n v="0"/>
    <n v="0"/>
    <n v="0"/>
    <n v="80033"/>
    <x v="3550"/>
    <x v="0"/>
    <x v="0"/>
    <x v="0"/>
    <s v="03.16.11"/>
    <x v="57"/>
    <x v="0"/>
    <x v="0"/>
    <s v="Direcção de Obras"/>
    <s v="03.16.11"/>
    <s v="Direcção de Obras"/>
    <s v="03.16.11"/>
    <x v="48"/>
    <x v="0"/>
    <x v="0"/>
    <x v="0"/>
    <x v="0"/>
    <x v="0"/>
    <x v="0"/>
    <x v="0"/>
    <x v="6"/>
    <s v="2021-07-30"/>
    <x v="2"/>
    <n v="80033"/>
    <x v="0"/>
    <m/>
    <x v="0"/>
    <m/>
    <x v="166"/>
    <n v="100476985"/>
    <x v="0"/>
    <x v="1"/>
    <s v="Direcção de Obras"/>
    <s v="ORI"/>
    <x v="0"/>
    <m/>
    <x v="0"/>
    <x v="0"/>
    <x v="0"/>
    <x v="0"/>
    <x v="0"/>
    <x v="0"/>
    <x v="0"/>
    <x v="0"/>
    <x v="0"/>
    <x v="0"/>
    <x v="0"/>
    <s v="Direcção de Obras"/>
    <x v="0"/>
    <x v="0"/>
    <x v="0"/>
    <x v="0"/>
    <x v="0"/>
    <x v="0"/>
    <x v="0"/>
    <x v="0"/>
    <x v="0"/>
    <x v="0"/>
    <x v="1"/>
    <x v="0"/>
    <s v="Pagmt a afvor do Sr. Alberto Furtado Miranda, referente a salário de julho de 2021, conforme anexo."/>
  </r>
  <r>
    <x v="0"/>
    <n v="0"/>
    <n v="0"/>
    <n v="0"/>
    <n v="12828"/>
    <x v="3554"/>
    <x v="0"/>
    <x v="0"/>
    <x v="0"/>
    <s v="03.16.02"/>
    <x v="53"/>
    <x v="0"/>
    <x v="0"/>
    <s v="Gabinete do Presidente"/>
    <s v="03.16.02"/>
    <s v="Gabinete do Presidente"/>
    <s v="03.16.02"/>
    <x v="0"/>
    <x v="0"/>
    <x v="0"/>
    <x v="0"/>
    <x v="0"/>
    <x v="0"/>
    <x v="0"/>
    <x v="0"/>
    <x v="6"/>
    <s v="2021-07-30"/>
    <x v="2"/>
    <n v="12828"/>
    <x v="0"/>
    <m/>
    <x v="0"/>
    <m/>
    <x v="0"/>
    <n v="100474696"/>
    <x v="0"/>
    <x v="0"/>
    <s v="Gabinete do Presidente"/>
    <s v="ORI"/>
    <x v="0"/>
    <m/>
    <x v="0"/>
    <x v="0"/>
    <x v="0"/>
    <x v="0"/>
    <x v="0"/>
    <x v="0"/>
    <x v="0"/>
    <x v="0"/>
    <x v="0"/>
    <x v="0"/>
    <x v="0"/>
    <s v="Gabinete do Presidente"/>
    <x v="0"/>
    <x v="0"/>
    <x v="0"/>
    <x v="0"/>
    <x v="0"/>
    <x v="0"/>
    <x v="0"/>
    <x v="0"/>
    <x v="0"/>
    <x v="0"/>
    <x v="0"/>
    <x v="0"/>
    <s v="PAgto de salario a favor do Sr Pedro Cesaltino Gomes Correia, referente a_x000d__x000a_julho de 2021 conforme documentos em anexo."/>
  </r>
  <r>
    <x v="0"/>
    <n v="0"/>
    <n v="0"/>
    <n v="0"/>
    <n v="12828"/>
    <x v="3555"/>
    <x v="0"/>
    <x v="1"/>
    <x v="0"/>
    <s v="80.02.01"/>
    <x v="1"/>
    <x v="1"/>
    <x v="1"/>
    <s v="Retenções Iur"/>
    <s v="80.02.01"/>
    <s v="Retenções Iur"/>
    <s v="80.02.01"/>
    <x v="1"/>
    <x v="0"/>
    <x v="1"/>
    <x v="0"/>
    <x v="0"/>
    <x v="1"/>
    <x v="1"/>
    <x v="0"/>
    <x v="6"/>
    <s v="2021-07-30"/>
    <x v="2"/>
    <n v="12828"/>
    <x v="0"/>
    <m/>
    <x v="0"/>
    <m/>
    <x v="0"/>
    <n v="100474696"/>
    <x v="0"/>
    <x v="1"/>
    <s v="Retenções Iur"/>
    <s v="ORI"/>
    <x v="0"/>
    <s v="RIUR"/>
    <x v="0"/>
    <x v="0"/>
    <x v="0"/>
    <x v="0"/>
    <x v="0"/>
    <x v="0"/>
    <x v="0"/>
    <x v="0"/>
    <x v="0"/>
    <x v="0"/>
    <x v="0"/>
    <s v="Retenções Iur"/>
    <x v="0"/>
    <x v="0"/>
    <x v="0"/>
    <x v="0"/>
    <x v="1"/>
    <x v="0"/>
    <x v="0"/>
    <x v="1"/>
    <x v="0"/>
    <x v="1"/>
    <x v="1"/>
    <x v="0"/>
    <s v="RETENCAO OT"/>
  </r>
  <r>
    <x v="0"/>
    <n v="0"/>
    <n v="0"/>
    <n v="0"/>
    <n v="8973"/>
    <x v="3554"/>
    <x v="0"/>
    <x v="0"/>
    <x v="0"/>
    <s v="03.16.02"/>
    <x v="53"/>
    <x v="0"/>
    <x v="0"/>
    <s v="Gabinete do Presidente"/>
    <s v="03.16.02"/>
    <s v="Gabinete do Presidente"/>
    <s v="03.16.02"/>
    <x v="0"/>
    <x v="0"/>
    <x v="0"/>
    <x v="0"/>
    <x v="0"/>
    <x v="0"/>
    <x v="0"/>
    <x v="0"/>
    <x v="6"/>
    <s v="2021-07-30"/>
    <x v="2"/>
    <n v="8973"/>
    <x v="0"/>
    <m/>
    <x v="0"/>
    <m/>
    <x v="1"/>
    <n v="100474706"/>
    <x v="0"/>
    <x v="2"/>
    <s v="Gabinete do Presidente"/>
    <s v="ORI"/>
    <x v="0"/>
    <m/>
    <x v="0"/>
    <x v="0"/>
    <x v="0"/>
    <x v="0"/>
    <x v="0"/>
    <x v="0"/>
    <x v="0"/>
    <x v="0"/>
    <x v="0"/>
    <x v="0"/>
    <x v="0"/>
    <s v="Gabinete do Presidente"/>
    <x v="0"/>
    <x v="0"/>
    <x v="0"/>
    <x v="0"/>
    <x v="0"/>
    <x v="0"/>
    <x v="0"/>
    <x v="0"/>
    <x v="0"/>
    <x v="0"/>
    <x v="2"/>
    <x v="0"/>
    <s v="PAgto de salario a favor do Sr Pedro Cesaltino Gomes Correia, referente a_x000d__x000a_julho de 2021 conforme documentos em anexo."/>
  </r>
  <r>
    <x v="0"/>
    <n v="0"/>
    <n v="0"/>
    <n v="0"/>
    <n v="8973"/>
    <x v="3556"/>
    <x v="0"/>
    <x v="1"/>
    <x v="0"/>
    <s v="80.02.10.01"/>
    <x v="2"/>
    <x v="1"/>
    <x v="1"/>
    <s v="Outros"/>
    <s v="80.02.10"/>
    <s v="Outros"/>
    <s v="80.02.10"/>
    <x v="2"/>
    <x v="0"/>
    <x v="1"/>
    <x v="0"/>
    <x v="0"/>
    <x v="1"/>
    <x v="1"/>
    <x v="0"/>
    <x v="6"/>
    <s v="2021-07-30"/>
    <x v="2"/>
    <n v="897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0357"/>
    <x v="3554"/>
    <x v="0"/>
    <x v="0"/>
    <x v="0"/>
    <s v="03.16.02"/>
    <x v="53"/>
    <x v="0"/>
    <x v="0"/>
    <s v="Gabinete do Presidente"/>
    <s v="03.16.02"/>
    <s v="Gabinete do Presidente"/>
    <s v="03.16.02"/>
    <x v="0"/>
    <x v="0"/>
    <x v="0"/>
    <x v="0"/>
    <x v="0"/>
    <x v="0"/>
    <x v="0"/>
    <x v="0"/>
    <x v="6"/>
    <s v="2021-07-30"/>
    <x v="2"/>
    <n v="90357"/>
    <x v="0"/>
    <m/>
    <x v="0"/>
    <m/>
    <x v="525"/>
    <n v="100102316"/>
    <x v="0"/>
    <x v="1"/>
    <s v="Gabinete do Presidente"/>
    <s v="ORI"/>
    <x v="0"/>
    <m/>
    <x v="0"/>
    <x v="0"/>
    <x v="0"/>
    <x v="0"/>
    <x v="0"/>
    <x v="0"/>
    <x v="0"/>
    <x v="0"/>
    <x v="0"/>
    <x v="0"/>
    <x v="0"/>
    <s v="Gabinete do Presidente"/>
    <x v="0"/>
    <x v="0"/>
    <x v="0"/>
    <x v="0"/>
    <x v="0"/>
    <x v="0"/>
    <x v="0"/>
    <x v="0"/>
    <x v="0"/>
    <x v="0"/>
    <x v="1"/>
    <x v="0"/>
    <s v="PAgto de salario a favor do Sr Pedro Cesaltino Gomes Correia, referente a_x000d__x000a_julho de 2021 conforme documentos em anexo."/>
  </r>
  <r>
    <x v="0"/>
    <n v="0"/>
    <n v="0"/>
    <n v="0"/>
    <n v="10109"/>
    <x v="3557"/>
    <x v="0"/>
    <x v="0"/>
    <x v="0"/>
    <s v="03.16.15"/>
    <x v="0"/>
    <x v="0"/>
    <x v="0"/>
    <s v="Direção Financeira"/>
    <s v="03.16.15"/>
    <s v="Direção Financeira"/>
    <s v="03.16.15"/>
    <x v="28"/>
    <x v="0"/>
    <x v="0"/>
    <x v="4"/>
    <x v="1"/>
    <x v="0"/>
    <x v="0"/>
    <x v="0"/>
    <x v="5"/>
    <s v="2021-08-26"/>
    <x v="2"/>
    <n v="10109"/>
    <x v="0"/>
    <m/>
    <x v="0"/>
    <m/>
    <x v="0"/>
    <n v="100474696"/>
    <x v="0"/>
    <x v="0"/>
    <s v="Direção Financeira"/>
    <s v="ORI"/>
    <x v="0"/>
    <m/>
    <x v="0"/>
    <x v="0"/>
    <x v="0"/>
    <x v="0"/>
    <x v="0"/>
    <x v="0"/>
    <x v="0"/>
    <x v="0"/>
    <x v="0"/>
    <x v="0"/>
    <x v="0"/>
    <s v="Direção Financeira"/>
    <x v="0"/>
    <x v="0"/>
    <x v="0"/>
    <x v="0"/>
    <x v="0"/>
    <x v="0"/>
    <x v="0"/>
    <x v="1"/>
    <x v="0"/>
    <x v="0"/>
    <x v="0"/>
    <x v="0"/>
    <s v="Pagamento a favor do sr. Autelino Martins, pela prestação de serviços, de digitalização e harmonização dos registos matriciais, plantas de localizações relativas aos prédios, referente a mês de Julho  2021"/>
  </r>
  <r>
    <x v="0"/>
    <n v="0"/>
    <n v="0"/>
    <n v="0"/>
    <n v="57287"/>
    <x v="3557"/>
    <x v="0"/>
    <x v="0"/>
    <x v="0"/>
    <s v="03.16.15"/>
    <x v="0"/>
    <x v="0"/>
    <x v="0"/>
    <s v="Direção Financeira"/>
    <s v="03.16.15"/>
    <s v="Direção Financeira"/>
    <s v="03.16.15"/>
    <x v="28"/>
    <x v="0"/>
    <x v="0"/>
    <x v="4"/>
    <x v="1"/>
    <x v="0"/>
    <x v="0"/>
    <x v="0"/>
    <x v="5"/>
    <s v="2021-08-26"/>
    <x v="2"/>
    <n v="57287"/>
    <x v="0"/>
    <m/>
    <x v="0"/>
    <m/>
    <x v="479"/>
    <n v="100477691"/>
    <x v="0"/>
    <x v="1"/>
    <s v="Direção Financeira"/>
    <s v="ORI"/>
    <x v="0"/>
    <m/>
    <x v="0"/>
    <x v="0"/>
    <x v="0"/>
    <x v="0"/>
    <x v="0"/>
    <x v="0"/>
    <x v="0"/>
    <x v="0"/>
    <x v="0"/>
    <x v="0"/>
    <x v="0"/>
    <s v="Direção Financeira"/>
    <x v="0"/>
    <x v="0"/>
    <x v="0"/>
    <x v="0"/>
    <x v="0"/>
    <x v="0"/>
    <x v="0"/>
    <x v="1"/>
    <x v="0"/>
    <x v="0"/>
    <x v="1"/>
    <x v="0"/>
    <s v="Pagamento a favor do sr. Autelino Martins, pela prestação de serviços, de digitalização e harmonização dos registos matriciais, plantas de localizações relativas aos prédios, referente a mês de Julho  2021"/>
  </r>
  <r>
    <x v="0"/>
    <n v="0"/>
    <n v="0"/>
    <n v="0"/>
    <n v="56000"/>
    <x v="3558"/>
    <x v="0"/>
    <x v="0"/>
    <x v="0"/>
    <s v="03.16.15"/>
    <x v="0"/>
    <x v="0"/>
    <x v="0"/>
    <s v="Direção Financeira"/>
    <s v="03.16.15"/>
    <s v="Direção Financeira"/>
    <s v="03.16.15"/>
    <x v="51"/>
    <x v="0"/>
    <x v="0"/>
    <x v="4"/>
    <x v="1"/>
    <x v="0"/>
    <x v="0"/>
    <x v="0"/>
    <x v="7"/>
    <s v="2021-09-01"/>
    <x v="2"/>
    <n v="56000"/>
    <x v="0"/>
    <m/>
    <x v="0"/>
    <m/>
    <x v="69"/>
    <n v="100391960"/>
    <x v="0"/>
    <x v="1"/>
    <s v="Direção Financeira"/>
    <s v="ORI"/>
    <x v="0"/>
    <m/>
    <x v="0"/>
    <x v="0"/>
    <x v="0"/>
    <x v="0"/>
    <x v="0"/>
    <x v="0"/>
    <x v="0"/>
    <x v="0"/>
    <x v="0"/>
    <x v="0"/>
    <x v="0"/>
    <s v="Direção Financeira"/>
    <x v="0"/>
    <x v="0"/>
    <x v="0"/>
    <x v="0"/>
    <x v="0"/>
    <x v="0"/>
    <x v="0"/>
    <x v="1"/>
    <x v="0"/>
    <x v="0"/>
    <x v="1"/>
    <x v="0"/>
    <s v="Despesas com recaregamento do plafond dos funcionarios referente ao mês de setembro 2021"/>
  </r>
  <r>
    <x v="0"/>
    <n v="0"/>
    <n v="0"/>
    <n v="0"/>
    <n v="160"/>
    <x v="3559"/>
    <x v="0"/>
    <x v="1"/>
    <x v="0"/>
    <s v="03.03.10"/>
    <x v="10"/>
    <x v="0"/>
    <x v="3"/>
    <s v="Receitas Da Câmara"/>
    <s v="03.03.10"/>
    <s v="Receitas Da Câmara"/>
    <s v="03.03.10"/>
    <x v="15"/>
    <x v="0"/>
    <x v="4"/>
    <x v="6"/>
    <x v="1"/>
    <x v="0"/>
    <x v="1"/>
    <x v="0"/>
    <x v="7"/>
    <s v="2021-09-02"/>
    <x v="2"/>
    <n v="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3560"/>
    <x v="0"/>
    <x v="1"/>
    <x v="0"/>
    <s v="03.03.10"/>
    <x v="10"/>
    <x v="0"/>
    <x v="3"/>
    <s v="Receitas Da Câmara"/>
    <s v="03.03.10"/>
    <s v="Receitas Da Câmara"/>
    <s v="03.03.10"/>
    <x v="14"/>
    <x v="0"/>
    <x v="4"/>
    <x v="6"/>
    <x v="1"/>
    <x v="0"/>
    <x v="1"/>
    <x v="0"/>
    <x v="7"/>
    <s v="2021-09-02"/>
    <x v="2"/>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064"/>
    <x v="3561"/>
    <x v="0"/>
    <x v="1"/>
    <x v="0"/>
    <s v="03.03.10"/>
    <x v="10"/>
    <x v="0"/>
    <x v="3"/>
    <s v="Receitas Da Câmara"/>
    <s v="03.03.10"/>
    <s v="Receitas Da Câmara"/>
    <s v="03.03.10"/>
    <x v="13"/>
    <x v="0"/>
    <x v="0"/>
    <x v="0"/>
    <x v="1"/>
    <x v="0"/>
    <x v="1"/>
    <x v="0"/>
    <x v="7"/>
    <s v="2021-09-02"/>
    <x v="2"/>
    <n v="1406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30"/>
    <x v="3562"/>
    <x v="0"/>
    <x v="1"/>
    <x v="0"/>
    <s v="03.03.10"/>
    <x v="10"/>
    <x v="0"/>
    <x v="3"/>
    <s v="Receitas Da Câmara"/>
    <s v="03.03.10"/>
    <s v="Receitas Da Câmara"/>
    <s v="03.03.10"/>
    <x v="24"/>
    <x v="0"/>
    <x v="4"/>
    <x v="6"/>
    <x v="1"/>
    <x v="0"/>
    <x v="1"/>
    <x v="0"/>
    <x v="7"/>
    <s v="2021-09-02"/>
    <x v="2"/>
    <n v="28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400"/>
    <x v="3563"/>
    <x v="0"/>
    <x v="1"/>
    <x v="0"/>
    <s v="03.03.10"/>
    <x v="10"/>
    <x v="0"/>
    <x v="3"/>
    <s v="Receitas Da Câmara"/>
    <s v="03.03.10"/>
    <s v="Receitas Da Câmara"/>
    <s v="03.03.10"/>
    <x v="54"/>
    <x v="0"/>
    <x v="4"/>
    <x v="6"/>
    <x v="1"/>
    <x v="0"/>
    <x v="1"/>
    <x v="0"/>
    <x v="7"/>
    <s v="2021-09-02"/>
    <x v="2"/>
    <n v="8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80"/>
    <x v="3564"/>
    <x v="0"/>
    <x v="1"/>
    <x v="0"/>
    <s v="03.03.10"/>
    <x v="10"/>
    <x v="0"/>
    <x v="3"/>
    <s v="Receitas Da Câmara"/>
    <s v="03.03.10"/>
    <s v="Receitas Da Câmara"/>
    <s v="03.03.10"/>
    <x v="22"/>
    <x v="0"/>
    <x v="4"/>
    <x v="6"/>
    <x v="1"/>
    <x v="0"/>
    <x v="1"/>
    <x v="0"/>
    <x v="7"/>
    <s v="2021-09-02"/>
    <x v="2"/>
    <n v="18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3565"/>
    <x v="0"/>
    <x v="1"/>
    <x v="0"/>
    <s v="03.03.10"/>
    <x v="10"/>
    <x v="0"/>
    <x v="3"/>
    <s v="Receitas Da Câmara"/>
    <s v="03.03.10"/>
    <s v="Receitas Da Câmara"/>
    <s v="03.03.10"/>
    <x v="71"/>
    <x v="0"/>
    <x v="0"/>
    <x v="8"/>
    <x v="1"/>
    <x v="0"/>
    <x v="1"/>
    <x v="0"/>
    <x v="7"/>
    <s v="2021-09-03"/>
    <x v="2"/>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400"/>
    <x v="3566"/>
    <x v="0"/>
    <x v="1"/>
    <x v="0"/>
    <s v="03.03.10"/>
    <x v="10"/>
    <x v="0"/>
    <x v="3"/>
    <s v="Receitas Da Câmara"/>
    <s v="03.03.10"/>
    <s v="Receitas Da Câmara"/>
    <s v="03.03.10"/>
    <x v="17"/>
    <x v="0"/>
    <x v="4"/>
    <x v="6"/>
    <x v="1"/>
    <x v="0"/>
    <x v="1"/>
    <x v="0"/>
    <x v="7"/>
    <s v="2021-09-03"/>
    <x v="2"/>
    <n v="13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0"/>
    <x v="3567"/>
    <x v="0"/>
    <x v="1"/>
    <x v="0"/>
    <s v="03.03.10"/>
    <x v="10"/>
    <x v="0"/>
    <x v="3"/>
    <s v="Receitas Da Câmara"/>
    <s v="03.03.10"/>
    <s v="Receitas Da Câmara"/>
    <s v="03.03.10"/>
    <x v="21"/>
    <x v="0"/>
    <x v="0"/>
    <x v="8"/>
    <x v="1"/>
    <x v="0"/>
    <x v="1"/>
    <x v="0"/>
    <x v="7"/>
    <s v="2021-09-03"/>
    <x v="2"/>
    <n v="3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300"/>
    <x v="3568"/>
    <x v="0"/>
    <x v="1"/>
    <x v="0"/>
    <s v="03.03.10"/>
    <x v="10"/>
    <x v="0"/>
    <x v="3"/>
    <s v="Receitas Da Câmara"/>
    <s v="03.03.10"/>
    <s v="Receitas Da Câmara"/>
    <s v="03.03.10"/>
    <x v="14"/>
    <x v="0"/>
    <x v="4"/>
    <x v="6"/>
    <x v="1"/>
    <x v="0"/>
    <x v="1"/>
    <x v="0"/>
    <x v="7"/>
    <s v="2021-09-03"/>
    <x v="2"/>
    <n v="4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0"/>
    <x v="3569"/>
    <x v="0"/>
    <x v="1"/>
    <x v="0"/>
    <s v="03.03.10"/>
    <x v="10"/>
    <x v="0"/>
    <x v="3"/>
    <s v="Receitas Da Câmara"/>
    <s v="03.03.10"/>
    <s v="Receitas Da Câmara"/>
    <s v="03.03.10"/>
    <x v="15"/>
    <x v="0"/>
    <x v="4"/>
    <x v="6"/>
    <x v="1"/>
    <x v="0"/>
    <x v="1"/>
    <x v="0"/>
    <x v="7"/>
    <s v="2021-09-03"/>
    <x v="2"/>
    <n v="2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3570"/>
    <x v="0"/>
    <x v="1"/>
    <x v="0"/>
    <s v="03.03.10"/>
    <x v="10"/>
    <x v="0"/>
    <x v="3"/>
    <s v="Receitas Da Câmara"/>
    <s v="03.03.10"/>
    <s v="Receitas Da Câmara"/>
    <s v="03.03.10"/>
    <x v="22"/>
    <x v="0"/>
    <x v="4"/>
    <x v="6"/>
    <x v="1"/>
    <x v="0"/>
    <x v="1"/>
    <x v="0"/>
    <x v="7"/>
    <s v="2021-09-03"/>
    <x v="2"/>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4"/>
    <x v="3571"/>
    <x v="0"/>
    <x v="1"/>
    <x v="0"/>
    <s v="03.03.10"/>
    <x v="10"/>
    <x v="0"/>
    <x v="3"/>
    <s v="Receitas Da Câmara"/>
    <s v="03.03.10"/>
    <s v="Receitas Da Câmara"/>
    <s v="03.03.10"/>
    <x v="23"/>
    <x v="0"/>
    <x v="4"/>
    <x v="7"/>
    <x v="1"/>
    <x v="0"/>
    <x v="1"/>
    <x v="0"/>
    <x v="7"/>
    <s v="2021-09-03"/>
    <x v="2"/>
    <n v="24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3572"/>
    <x v="0"/>
    <x v="1"/>
    <x v="0"/>
    <s v="03.03.10"/>
    <x v="10"/>
    <x v="0"/>
    <x v="3"/>
    <s v="Receitas Da Câmara"/>
    <s v="03.03.10"/>
    <s v="Receitas Da Câmara"/>
    <s v="03.03.10"/>
    <x v="70"/>
    <x v="0"/>
    <x v="4"/>
    <x v="6"/>
    <x v="1"/>
    <x v="0"/>
    <x v="1"/>
    <x v="0"/>
    <x v="7"/>
    <s v="2021-09-03"/>
    <x v="2"/>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047"/>
    <x v="3573"/>
    <x v="0"/>
    <x v="1"/>
    <x v="0"/>
    <s v="03.03.10"/>
    <x v="10"/>
    <x v="0"/>
    <x v="3"/>
    <s v="Receitas Da Câmara"/>
    <s v="03.03.10"/>
    <s v="Receitas Da Câmara"/>
    <s v="03.03.10"/>
    <x v="13"/>
    <x v="0"/>
    <x v="0"/>
    <x v="0"/>
    <x v="1"/>
    <x v="0"/>
    <x v="1"/>
    <x v="0"/>
    <x v="7"/>
    <s v="2021-09-03"/>
    <x v="2"/>
    <n v="1704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720"/>
    <x v="3574"/>
    <x v="0"/>
    <x v="1"/>
    <x v="0"/>
    <s v="03.03.10"/>
    <x v="10"/>
    <x v="0"/>
    <x v="3"/>
    <s v="Receitas Da Câmara"/>
    <s v="03.03.10"/>
    <s v="Receitas Da Câmara"/>
    <s v="03.03.10"/>
    <x v="74"/>
    <x v="0"/>
    <x v="4"/>
    <x v="13"/>
    <x v="1"/>
    <x v="0"/>
    <x v="1"/>
    <x v="0"/>
    <x v="7"/>
    <s v="2021-09-03"/>
    <x v="2"/>
    <n v="127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70"/>
    <x v="3575"/>
    <x v="0"/>
    <x v="1"/>
    <x v="0"/>
    <s v="03.03.10"/>
    <x v="10"/>
    <x v="0"/>
    <x v="3"/>
    <s v="Receitas Da Câmara"/>
    <s v="03.03.10"/>
    <s v="Receitas Da Câmara"/>
    <s v="03.03.10"/>
    <x v="24"/>
    <x v="0"/>
    <x v="4"/>
    <x v="6"/>
    <x v="1"/>
    <x v="0"/>
    <x v="1"/>
    <x v="0"/>
    <x v="7"/>
    <s v="2021-09-03"/>
    <x v="2"/>
    <n v="25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900"/>
    <x v="3576"/>
    <x v="0"/>
    <x v="1"/>
    <x v="0"/>
    <s v="03.03.10"/>
    <x v="10"/>
    <x v="0"/>
    <x v="3"/>
    <s v="Receitas Da Câmara"/>
    <s v="03.03.10"/>
    <s v="Receitas Da Câmara"/>
    <s v="03.03.10"/>
    <x v="18"/>
    <x v="0"/>
    <x v="4"/>
    <x v="6"/>
    <x v="1"/>
    <x v="0"/>
    <x v="1"/>
    <x v="0"/>
    <x v="7"/>
    <s v="2021-09-03"/>
    <x v="2"/>
    <n v="3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26"/>
    <x v="3577"/>
    <x v="0"/>
    <x v="1"/>
    <x v="0"/>
    <s v="03.03.10"/>
    <x v="10"/>
    <x v="0"/>
    <x v="3"/>
    <s v="Receitas Da Câmara"/>
    <s v="03.03.10"/>
    <s v="Receitas Da Câmara"/>
    <s v="03.03.10"/>
    <x v="20"/>
    <x v="0"/>
    <x v="4"/>
    <x v="7"/>
    <x v="1"/>
    <x v="0"/>
    <x v="1"/>
    <x v="0"/>
    <x v="7"/>
    <s v="2021-09-03"/>
    <x v="2"/>
    <n v="62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0"/>
    <x v="3578"/>
    <x v="0"/>
    <x v="0"/>
    <x v="0"/>
    <s v="01.25.01.11"/>
    <x v="55"/>
    <x v="2"/>
    <x v="2"/>
    <s v="Educação"/>
    <s v="01.25.01"/>
    <s v="Educação"/>
    <s v="01.25.01"/>
    <x v="7"/>
    <x v="0"/>
    <x v="3"/>
    <x v="3"/>
    <x v="1"/>
    <x v="2"/>
    <x v="0"/>
    <x v="0"/>
    <x v="8"/>
    <s v="2021-10-11"/>
    <x v="3"/>
    <n v="4000"/>
    <x v="0"/>
    <m/>
    <x v="0"/>
    <m/>
    <x v="526"/>
    <n v="100479187"/>
    <x v="0"/>
    <x v="1"/>
    <s v="Apoio ao Ensino Básico e Secundário"/>
    <s v="ORI"/>
    <x v="0"/>
    <s v="AEBS"/>
    <x v="0"/>
    <x v="0"/>
    <x v="0"/>
    <x v="0"/>
    <x v="0"/>
    <x v="0"/>
    <x v="0"/>
    <x v="0"/>
    <x v="0"/>
    <x v="0"/>
    <x v="0"/>
    <s v="Apoio ao Ensino Básico e Secundário"/>
    <x v="0"/>
    <x v="0"/>
    <x v="0"/>
    <x v="0"/>
    <x v="2"/>
    <x v="0"/>
    <x v="0"/>
    <x v="1"/>
    <x v="0"/>
    <x v="0"/>
    <x v="1"/>
    <x v="0"/>
    <s v="Apoio Social a favor Belaby Patrícia Mendes, pela Pagamento de propina, conforme justificativo em anexo."/>
  </r>
  <r>
    <x v="0"/>
    <n v="0"/>
    <n v="0"/>
    <n v="0"/>
    <n v="25000"/>
    <x v="3579"/>
    <x v="0"/>
    <x v="0"/>
    <x v="0"/>
    <s v="01.25.04.21"/>
    <x v="6"/>
    <x v="2"/>
    <x v="2"/>
    <s v="Cultura"/>
    <s v="01.25.04"/>
    <s v="Cultura"/>
    <s v="01.25.04"/>
    <x v="7"/>
    <x v="0"/>
    <x v="3"/>
    <x v="3"/>
    <x v="1"/>
    <x v="2"/>
    <x v="0"/>
    <x v="0"/>
    <x v="7"/>
    <s v="2021-09-22"/>
    <x v="2"/>
    <n v="25000"/>
    <x v="0"/>
    <m/>
    <x v="0"/>
    <m/>
    <x v="492"/>
    <n v="100400589"/>
    <x v="0"/>
    <x v="1"/>
    <s v="Atividades Culturais e Promoção do Concelho"/>
    <s v="ORI"/>
    <x v="0"/>
    <s v="ACPC"/>
    <x v="0"/>
    <x v="0"/>
    <x v="0"/>
    <x v="0"/>
    <x v="0"/>
    <x v="0"/>
    <x v="0"/>
    <x v="0"/>
    <x v="0"/>
    <x v="0"/>
    <x v="0"/>
    <s v="Atividades Culturais e Promoção do Concelho"/>
    <x v="0"/>
    <x v="0"/>
    <x v="0"/>
    <x v="0"/>
    <x v="2"/>
    <x v="0"/>
    <x v="0"/>
    <x v="1"/>
    <x v="0"/>
    <x v="0"/>
    <x v="1"/>
    <x v="0"/>
    <s v="Pagamento a favor da Casa do Porto, pela fornecimento da 10 bolas de futsal e 10 bolas de futebol 11, conforme justificativo em anexo."/>
  </r>
  <r>
    <x v="0"/>
    <n v="0"/>
    <n v="0"/>
    <n v="0"/>
    <n v="2264"/>
    <x v="3580"/>
    <x v="0"/>
    <x v="0"/>
    <x v="0"/>
    <s v="03.16.19"/>
    <x v="66"/>
    <x v="0"/>
    <x v="0"/>
    <s v="Direção de Inovação e Desporto"/>
    <s v="03.16.19"/>
    <s v="Direção de Inovação e Desporto"/>
    <s v="03.16.19"/>
    <x v="0"/>
    <x v="0"/>
    <x v="0"/>
    <x v="0"/>
    <x v="0"/>
    <x v="0"/>
    <x v="0"/>
    <x v="0"/>
    <x v="7"/>
    <s v="2021-09-30"/>
    <x v="2"/>
    <n v="2264"/>
    <x v="0"/>
    <m/>
    <x v="0"/>
    <m/>
    <x v="0"/>
    <n v="100474696"/>
    <x v="0"/>
    <x v="0"/>
    <s v="Direção de Inovação e Desporto"/>
    <s v="ORI"/>
    <x v="0"/>
    <m/>
    <x v="0"/>
    <x v="0"/>
    <x v="0"/>
    <x v="0"/>
    <x v="0"/>
    <x v="0"/>
    <x v="0"/>
    <x v="0"/>
    <x v="0"/>
    <x v="0"/>
    <x v="0"/>
    <s v="Direção de Inovação e Desporto"/>
    <x v="0"/>
    <x v="0"/>
    <x v="0"/>
    <x v="0"/>
    <x v="0"/>
    <x v="0"/>
    <x v="0"/>
    <x v="0"/>
    <x v="0"/>
    <x v="0"/>
    <x v="0"/>
    <x v="0"/>
    <s v="Salario do vereador Quinzinho referente ao mês de Setembro"/>
  </r>
  <r>
    <x v="0"/>
    <n v="0"/>
    <n v="0"/>
    <n v="0"/>
    <n v="227"/>
    <x v="3580"/>
    <x v="0"/>
    <x v="0"/>
    <x v="0"/>
    <s v="03.16.19"/>
    <x v="66"/>
    <x v="0"/>
    <x v="0"/>
    <s v="Direção de Inovação e Desporto"/>
    <s v="03.16.19"/>
    <s v="Direção de Inovação e Desporto"/>
    <s v="03.16.19"/>
    <x v="51"/>
    <x v="0"/>
    <x v="0"/>
    <x v="4"/>
    <x v="1"/>
    <x v="0"/>
    <x v="0"/>
    <x v="0"/>
    <x v="7"/>
    <s v="2021-09-30"/>
    <x v="2"/>
    <n v="227"/>
    <x v="0"/>
    <m/>
    <x v="0"/>
    <m/>
    <x v="0"/>
    <n v="100474696"/>
    <x v="0"/>
    <x v="0"/>
    <s v="Direção de Inovação e Desporto"/>
    <s v="ORI"/>
    <x v="0"/>
    <m/>
    <x v="0"/>
    <x v="0"/>
    <x v="0"/>
    <x v="0"/>
    <x v="0"/>
    <x v="0"/>
    <x v="0"/>
    <x v="0"/>
    <x v="0"/>
    <x v="0"/>
    <x v="0"/>
    <s v="Direção de Inovação e Desporto"/>
    <x v="0"/>
    <x v="0"/>
    <x v="0"/>
    <x v="0"/>
    <x v="0"/>
    <x v="0"/>
    <x v="0"/>
    <x v="0"/>
    <x v="0"/>
    <x v="0"/>
    <x v="0"/>
    <x v="0"/>
    <s v="Salario do vereador Quinzinho referente ao mês de Setembro"/>
  </r>
  <r>
    <x v="0"/>
    <n v="0"/>
    <n v="0"/>
    <n v="0"/>
    <n v="2491"/>
    <x v="3581"/>
    <x v="0"/>
    <x v="1"/>
    <x v="0"/>
    <s v="80.02.01"/>
    <x v="1"/>
    <x v="1"/>
    <x v="1"/>
    <s v="Retenções Iur"/>
    <s v="80.02.01"/>
    <s v="Retenções Iur"/>
    <s v="80.02.01"/>
    <x v="1"/>
    <x v="0"/>
    <x v="1"/>
    <x v="0"/>
    <x v="0"/>
    <x v="1"/>
    <x v="1"/>
    <x v="0"/>
    <x v="7"/>
    <s v="2021-09-30"/>
    <x v="2"/>
    <n v="2491"/>
    <x v="0"/>
    <m/>
    <x v="0"/>
    <m/>
    <x v="0"/>
    <n v="100474696"/>
    <x v="0"/>
    <x v="1"/>
    <s v="Retenções Iur"/>
    <s v="ORI"/>
    <x v="0"/>
    <s v="RIUR"/>
    <x v="0"/>
    <x v="0"/>
    <x v="0"/>
    <x v="0"/>
    <x v="0"/>
    <x v="0"/>
    <x v="0"/>
    <x v="0"/>
    <x v="0"/>
    <x v="0"/>
    <x v="0"/>
    <s v="Retenções Iur"/>
    <x v="0"/>
    <x v="0"/>
    <x v="0"/>
    <x v="0"/>
    <x v="1"/>
    <x v="0"/>
    <x v="0"/>
    <x v="1"/>
    <x v="0"/>
    <x v="1"/>
    <x v="1"/>
    <x v="0"/>
    <s v="RETENCAO OT"/>
  </r>
  <r>
    <x v="0"/>
    <n v="0"/>
    <n v="0"/>
    <n v="0"/>
    <n v="5213"/>
    <x v="3580"/>
    <x v="0"/>
    <x v="0"/>
    <x v="0"/>
    <s v="03.16.19"/>
    <x v="66"/>
    <x v="0"/>
    <x v="0"/>
    <s v="Direção de Inovação e Desporto"/>
    <s v="03.16.19"/>
    <s v="Direção de Inovação e Desporto"/>
    <s v="03.16.19"/>
    <x v="51"/>
    <x v="0"/>
    <x v="0"/>
    <x v="4"/>
    <x v="1"/>
    <x v="0"/>
    <x v="0"/>
    <x v="0"/>
    <x v="7"/>
    <s v="2021-09-30"/>
    <x v="2"/>
    <n v="5213"/>
    <x v="0"/>
    <m/>
    <x v="0"/>
    <m/>
    <x v="266"/>
    <n v="100477528"/>
    <x v="0"/>
    <x v="1"/>
    <s v="Direção de Inovação e Desporto"/>
    <s v="ORI"/>
    <x v="0"/>
    <m/>
    <x v="0"/>
    <x v="0"/>
    <x v="0"/>
    <x v="0"/>
    <x v="0"/>
    <x v="0"/>
    <x v="0"/>
    <x v="0"/>
    <x v="0"/>
    <x v="0"/>
    <x v="0"/>
    <s v="Direção de Inovação e Desporto"/>
    <x v="0"/>
    <x v="0"/>
    <x v="0"/>
    <x v="0"/>
    <x v="0"/>
    <x v="0"/>
    <x v="0"/>
    <x v="0"/>
    <x v="0"/>
    <x v="0"/>
    <x v="1"/>
    <x v="0"/>
    <s v="Salario do vereador Quinzinho referente ao mês de Setembro"/>
  </r>
  <r>
    <x v="0"/>
    <n v="0"/>
    <n v="0"/>
    <n v="0"/>
    <n v="52136"/>
    <x v="3580"/>
    <x v="0"/>
    <x v="0"/>
    <x v="0"/>
    <s v="03.16.19"/>
    <x v="66"/>
    <x v="0"/>
    <x v="0"/>
    <s v="Direção de Inovação e Desporto"/>
    <s v="03.16.19"/>
    <s v="Direção de Inovação e Desporto"/>
    <s v="03.16.19"/>
    <x v="0"/>
    <x v="0"/>
    <x v="0"/>
    <x v="0"/>
    <x v="0"/>
    <x v="0"/>
    <x v="0"/>
    <x v="0"/>
    <x v="7"/>
    <s v="2021-09-30"/>
    <x v="2"/>
    <n v="52136"/>
    <x v="0"/>
    <m/>
    <x v="0"/>
    <m/>
    <x v="266"/>
    <n v="100477528"/>
    <x v="0"/>
    <x v="1"/>
    <s v="Direção de Inovação e Desporto"/>
    <s v="ORI"/>
    <x v="0"/>
    <m/>
    <x v="0"/>
    <x v="0"/>
    <x v="0"/>
    <x v="0"/>
    <x v="0"/>
    <x v="0"/>
    <x v="0"/>
    <x v="0"/>
    <x v="0"/>
    <x v="0"/>
    <x v="0"/>
    <s v="Direção de Inovação e Desporto"/>
    <x v="0"/>
    <x v="0"/>
    <x v="0"/>
    <x v="0"/>
    <x v="0"/>
    <x v="0"/>
    <x v="0"/>
    <x v="0"/>
    <x v="0"/>
    <x v="0"/>
    <x v="1"/>
    <x v="0"/>
    <s v="Salario do vereador Quinzinho referente ao mês de Setembro"/>
  </r>
  <r>
    <x v="0"/>
    <n v="0"/>
    <n v="0"/>
    <n v="0"/>
    <n v="41891"/>
    <x v="3582"/>
    <x v="0"/>
    <x v="1"/>
    <x v="0"/>
    <s v="03.03.10"/>
    <x v="10"/>
    <x v="0"/>
    <x v="3"/>
    <s v="Receitas Da Câmara"/>
    <s v="03.03.10"/>
    <s v="Receitas Da Câmara"/>
    <s v="03.03.10"/>
    <x v="13"/>
    <x v="0"/>
    <x v="0"/>
    <x v="0"/>
    <x v="1"/>
    <x v="0"/>
    <x v="1"/>
    <x v="0"/>
    <x v="10"/>
    <s v="2021-11-15"/>
    <x v="3"/>
    <n v="4189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80"/>
    <x v="3583"/>
    <x v="0"/>
    <x v="1"/>
    <x v="0"/>
    <s v="03.03.10"/>
    <x v="10"/>
    <x v="0"/>
    <x v="3"/>
    <s v="Receitas Da Câmara"/>
    <s v="03.03.10"/>
    <s v="Receitas Da Câmara"/>
    <s v="03.03.10"/>
    <x v="15"/>
    <x v="0"/>
    <x v="4"/>
    <x v="6"/>
    <x v="1"/>
    <x v="0"/>
    <x v="1"/>
    <x v="0"/>
    <x v="10"/>
    <s v="2021-11-15"/>
    <x v="3"/>
    <n v="4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157"/>
    <x v="3584"/>
    <x v="0"/>
    <x v="0"/>
    <x v="0"/>
    <s v="03.16.01"/>
    <x v="27"/>
    <x v="0"/>
    <x v="0"/>
    <s v="Assembleia Municipal"/>
    <s v="03.16.01"/>
    <s v="Assembleia Municipal"/>
    <s v="03.16.01"/>
    <x v="0"/>
    <x v="0"/>
    <x v="0"/>
    <x v="0"/>
    <x v="0"/>
    <x v="0"/>
    <x v="0"/>
    <x v="0"/>
    <x v="7"/>
    <s v="2021-09-30"/>
    <x v="2"/>
    <n v="5157"/>
    <x v="0"/>
    <m/>
    <x v="0"/>
    <m/>
    <x v="0"/>
    <n v="100474696"/>
    <x v="0"/>
    <x v="0"/>
    <s v="Assembleia Municipal"/>
    <s v="ORI"/>
    <x v="0"/>
    <s v="AM"/>
    <x v="0"/>
    <x v="0"/>
    <x v="0"/>
    <x v="0"/>
    <x v="0"/>
    <x v="0"/>
    <x v="0"/>
    <x v="0"/>
    <x v="0"/>
    <x v="0"/>
    <x v="0"/>
    <s v="Assembleia Municipal"/>
    <x v="0"/>
    <x v="0"/>
    <x v="0"/>
    <x v="0"/>
    <x v="0"/>
    <x v="0"/>
    <x v="0"/>
    <x v="0"/>
    <x v="0"/>
    <x v="0"/>
    <x v="0"/>
    <x v="0"/>
    <s v="Salario do secretario da assembleia sr. juvenal Cardoso, referente a setembro 2021 "/>
  </r>
  <r>
    <x v="0"/>
    <n v="0"/>
    <n v="0"/>
    <n v="0"/>
    <n v="5157"/>
    <x v="3585"/>
    <x v="0"/>
    <x v="1"/>
    <x v="0"/>
    <s v="80.02.01"/>
    <x v="1"/>
    <x v="1"/>
    <x v="1"/>
    <s v="Retenções Iur"/>
    <s v="80.02.01"/>
    <s v="Retenções Iur"/>
    <s v="80.02.01"/>
    <x v="1"/>
    <x v="0"/>
    <x v="1"/>
    <x v="0"/>
    <x v="0"/>
    <x v="1"/>
    <x v="1"/>
    <x v="0"/>
    <x v="7"/>
    <s v="2021-09-30"/>
    <x v="2"/>
    <n v="5157"/>
    <x v="0"/>
    <m/>
    <x v="0"/>
    <m/>
    <x v="0"/>
    <n v="100474696"/>
    <x v="0"/>
    <x v="1"/>
    <s v="Retenções Iur"/>
    <s v="ORI"/>
    <x v="0"/>
    <s v="RIUR"/>
    <x v="0"/>
    <x v="0"/>
    <x v="0"/>
    <x v="0"/>
    <x v="0"/>
    <x v="0"/>
    <x v="0"/>
    <x v="0"/>
    <x v="0"/>
    <x v="0"/>
    <x v="0"/>
    <s v="Retenções Iur"/>
    <x v="0"/>
    <x v="0"/>
    <x v="0"/>
    <x v="0"/>
    <x v="1"/>
    <x v="0"/>
    <x v="0"/>
    <x v="1"/>
    <x v="0"/>
    <x v="1"/>
    <x v="1"/>
    <x v="0"/>
    <s v="RETENCAO OT"/>
  </r>
  <r>
    <x v="0"/>
    <n v="0"/>
    <n v="0"/>
    <n v="0"/>
    <n v="68283"/>
    <x v="3584"/>
    <x v="0"/>
    <x v="0"/>
    <x v="0"/>
    <s v="03.16.01"/>
    <x v="27"/>
    <x v="0"/>
    <x v="0"/>
    <s v="Assembleia Municipal"/>
    <s v="03.16.01"/>
    <s v="Assembleia Municipal"/>
    <s v="03.16.01"/>
    <x v="0"/>
    <x v="0"/>
    <x v="0"/>
    <x v="0"/>
    <x v="0"/>
    <x v="0"/>
    <x v="0"/>
    <x v="0"/>
    <x v="7"/>
    <s v="2021-09-30"/>
    <x v="2"/>
    <n v="68283"/>
    <x v="0"/>
    <m/>
    <x v="0"/>
    <m/>
    <x v="238"/>
    <n v="100475618"/>
    <x v="0"/>
    <x v="1"/>
    <s v="Assembleia Municipal"/>
    <s v="ORI"/>
    <x v="0"/>
    <s v="AM"/>
    <x v="0"/>
    <x v="0"/>
    <x v="0"/>
    <x v="0"/>
    <x v="0"/>
    <x v="0"/>
    <x v="0"/>
    <x v="0"/>
    <x v="0"/>
    <x v="0"/>
    <x v="0"/>
    <s v="Assembleia Municipal"/>
    <x v="0"/>
    <x v="0"/>
    <x v="0"/>
    <x v="0"/>
    <x v="0"/>
    <x v="0"/>
    <x v="0"/>
    <x v="0"/>
    <x v="0"/>
    <x v="0"/>
    <x v="1"/>
    <x v="0"/>
    <s v="Salario do secretario da assembleia sr. juvenal Cardoso, referente a setembro 2021 "/>
  </r>
  <r>
    <x v="0"/>
    <n v="0"/>
    <n v="0"/>
    <n v="0"/>
    <n v="2700"/>
    <x v="3586"/>
    <x v="0"/>
    <x v="1"/>
    <x v="0"/>
    <s v="03.03.10"/>
    <x v="10"/>
    <x v="0"/>
    <x v="3"/>
    <s v="Receitas Da Câmara"/>
    <s v="03.03.10"/>
    <s v="Receitas Da Câmara"/>
    <s v="03.03.10"/>
    <x v="16"/>
    <x v="0"/>
    <x v="4"/>
    <x v="6"/>
    <x v="1"/>
    <x v="0"/>
    <x v="1"/>
    <x v="0"/>
    <x v="10"/>
    <s v="2021-11-15"/>
    <x v="3"/>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400"/>
    <x v="3587"/>
    <x v="0"/>
    <x v="1"/>
    <x v="0"/>
    <s v="03.03.10"/>
    <x v="10"/>
    <x v="0"/>
    <x v="3"/>
    <s v="Receitas Da Câmara"/>
    <s v="03.03.10"/>
    <s v="Receitas Da Câmara"/>
    <s v="03.03.10"/>
    <x v="17"/>
    <x v="0"/>
    <x v="4"/>
    <x v="6"/>
    <x v="1"/>
    <x v="0"/>
    <x v="1"/>
    <x v="0"/>
    <x v="10"/>
    <s v="2021-11-15"/>
    <x v="3"/>
    <n v="13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1"/>
    <x v="3588"/>
    <x v="0"/>
    <x v="1"/>
    <x v="0"/>
    <s v="03.03.10"/>
    <x v="10"/>
    <x v="0"/>
    <x v="3"/>
    <s v="Receitas Da Câmara"/>
    <s v="03.03.10"/>
    <s v="Receitas Da Câmara"/>
    <s v="03.03.10"/>
    <x v="20"/>
    <x v="0"/>
    <x v="4"/>
    <x v="7"/>
    <x v="1"/>
    <x v="0"/>
    <x v="1"/>
    <x v="0"/>
    <x v="10"/>
    <s v="2021-11-15"/>
    <x v="3"/>
    <n v="281"/>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2235"/>
    <x v="3589"/>
    <x v="0"/>
    <x v="0"/>
    <x v="0"/>
    <s v="01.27.03.09"/>
    <x v="11"/>
    <x v="3"/>
    <x v="4"/>
    <s v="Gestão de Recursos Hídricos"/>
    <s v="01.27.03"/>
    <s v="Gestão de Recursos Hídricos"/>
    <s v="01.27.03"/>
    <x v="25"/>
    <x v="0"/>
    <x v="0"/>
    <x v="0"/>
    <x v="1"/>
    <x v="2"/>
    <x v="2"/>
    <x v="0"/>
    <x v="8"/>
    <s v="2021-10-27"/>
    <x v="3"/>
    <n v="2235"/>
    <x v="0"/>
    <m/>
    <x v="0"/>
    <m/>
    <x v="92"/>
    <n v="100478557"/>
    <x v="0"/>
    <x v="1"/>
    <s v="Ligações domiciliarias em Esp. Branco, Mato Correia, Flamengos e R.S.Miguel"/>
    <s v="ORI"/>
    <x v="0"/>
    <m/>
    <x v="0"/>
    <x v="0"/>
    <x v="0"/>
    <x v="0"/>
    <x v="0"/>
    <x v="0"/>
    <x v="0"/>
    <x v="0"/>
    <x v="0"/>
    <x v="0"/>
    <x v="0"/>
    <s v="Ligações domiciliarias em Esp. Branco, Mato Correia, Flamengos e R.S.Miguel"/>
    <x v="0"/>
    <x v="0"/>
    <x v="0"/>
    <x v="0"/>
    <x v="2"/>
    <x v="0"/>
    <x v="0"/>
    <x v="1"/>
    <x v="0"/>
    <x v="0"/>
    <x v="1"/>
    <x v="0"/>
    <s v="Pagamento a favor Liu Yang, pelo aquisição dos matérias seguintes da Sr. Maria Filomena Pereira de Carvalho, residente em Mato Correia para ligação de água, conforme justificativo em anexo. "/>
  </r>
  <r>
    <x v="0"/>
    <n v="0"/>
    <n v="0"/>
    <n v="0"/>
    <n v="12000"/>
    <x v="3590"/>
    <x v="0"/>
    <x v="0"/>
    <x v="0"/>
    <s v="03.16.15"/>
    <x v="0"/>
    <x v="0"/>
    <x v="0"/>
    <s v="Direção Financeira"/>
    <s v="03.16.15"/>
    <s v="Direção Financeira"/>
    <s v="03.16.15"/>
    <x v="38"/>
    <x v="0"/>
    <x v="0"/>
    <x v="4"/>
    <x v="0"/>
    <x v="0"/>
    <x v="0"/>
    <x v="0"/>
    <x v="8"/>
    <s v="2021-10-28"/>
    <x v="3"/>
    <n v="12000"/>
    <x v="0"/>
    <m/>
    <x v="0"/>
    <m/>
    <x v="28"/>
    <n v="100476775"/>
    <x v="0"/>
    <x v="1"/>
    <s v="Direção Financeira"/>
    <s v="ORI"/>
    <x v="0"/>
    <m/>
    <x v="0"/>
    <x v="0"/>
    <x v="0"/>
    <x v="0"/>
    <x v="0"/>
    <x v="0"/>
    <x v="0"/>
    <x v="0"/>
    <x v="0"/>
    <x v="0"/>
    <x v="0"/>
    <s v="Direção Financeira"/>
    <x v="0"/>
    <x v="0"/>
    <x v="0"/>
    <x v="0"/>
    <x v="0"/>
    <x v="0"/>
    <x v="0"/>
    <x v="1"/>
    <x v="0"/>
    <x v="0"/>
    <x v="1"/>
    <x v="0"/>
    <s v="Compra de energia electrica- prepago, para o mercado municipal, conforme documento em anexo."/>
  </r>
  <r>
    <x v="0"/>
    <n v="0"/>
    <n v="0"/>
    <n v="0"/>
    <n v="1000"/>
    <x v="3591"/>
    <x v="0"/>
    <x v="0"/>
    <x v="0"/>
    <s v="01.25.05.10"/>
    <x v="5"/>
    <x v="2"/>
    <x v="2"/>
    <s v="Saúde"/>
    <s v="01.25.05"/>
    <s v="Saúde"/>
    <s v="01.25.05"/>
    <x v="6"/>
    <x v="0"/>
    <x v="2"/>
    <x v="2"/>
    <x v="1"/>
    <x v="2"/>
    <x v="0"/>
    <x v="0"/>
    <x v="10"/>
    <s v="2021-11-10"/>
    <x v="3"/>
    <n v="1000"/>
    <x v="0"/>
    <m/>
    <x v="0"/>
    <m/>
    <x v="527"/>
    <n v="100476169"/>
    <x v="0"/>
    <x v="1"/>
    <s v="Assistencia social"/>
    <s v="ORI"/>
    <x v="0"/>
    <m/>
    <x v="0"/>
    <x v="0"/>
    <x v="0"/>
    <x v="0"/>
    <x v="0"/>
    <x v="0"/>
    <x v="0"/>
    <x v="0"/>
    <x v="0"/>
    <x v="0"/>
    <x v="0"/>
    <s v="Assistencia social"/>
    <x v="0"/>
    <x v="0"/>
    <x v="0"/>
    <x v="0"/>
    <x v="2"/>
    <x v="0"/>
    <x v="0"/>
    <x v="1"/>
    <x v="0"/>
    <x v="0"/>
    <x v="1"/>
    <x v="0"/>
    <s v="Apoio financeira a favor da Sr, Olinda Lopes Varela, para aquisição de fardamento (equipamento para prática de educação física), conforme anexo."/>
  </r>
  <r>
    <x v="0"/>
    <n v="0"/>
    <n v="0"/>
    <n v="0"/>
    <n v="3600"/>
    <x v="3592"/>
    <x v="0"/>
    <x v="1"/>
    <x v="0"/>
    <s v="03.03.10"/>
    <x v="10"/>
    <x v="0"/>
    <x v="3"/>
    <s v="Receitas Da Câmara"/>
    <s v="03.03.10"/>
    <s v="Receitas Da Câmara"/>
    <s v="03.03.10"/>
    <x v="21"/>
    <x v="0"/>
    <x v="0"/>
    <x v="8"/>
    <x v="1"/>
    <x v="0"/>
    <x v="1"/>
    <x v="0"/>
    <x v="10"/>
    <s v="2021-11-15"/>
    <x v="3"/>
    <n v="3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580"/>
    <x v="3593"/>
    <x v="0"/>
    <x v="1"/>
    <x v="0"/>
    <s v="03.03.10"/>
    <x v="10"/>
    <x v="0"/>
    <x v="3"/>
    <s v="Receitas Da Câmara"/>
    <s v="03.03.10"/>
    <s v="Receitas Da Câmara"/>
    <s v="03.03.10"/>
    <x v="22"/>
    <x v="0"/>
    <x v="4"/>
    <x v="6"/>
    <x v="1"/>
    <x v="0"/>
    <x v="1"/>
    <x v="0"/>
    <x v="10"/>
    <s v="2021-11-15"/>
    <x v="3"/>
    <n v="55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100"/>
    <x v="3594"/>
    <x v="0"/>
    <x v="1"/>
    <x v="0"/>
    <s v="03.03.10"/>
    <x v="10"/>
    <x v="0"/>
    <x v="3"/>
    <s v="Receitas Da Câmara"/>
    <s v="03.03.10"/>
    <s v="Receitas Da Câmara"/>
    <s v="03.03.10"/>
    <x v="24"/>
    <x v="0"/>
    <x v="4"/>
    <x v="6"/>
    <x v="1"/>
    <x v="0"/>
    <x v="1"/>
    <x v="0"/>
    <x v="10"/>
    <s v="2021-11-15"/>
    <x v="3"/>
    <n v="9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6"/>
    <x v="3595"/>
    <x v="0"/>
    <x v="1"/>
    <x v="0"/>
    <s v="03.03.10"/>
    <x v="10"/>
    <x v="0"/>
    <x v="3"/>
    <s v="Receitas Da Câmara"/>
    <s v="03.03.10"/>
    <s v="Receitas Da Câmara"/>
    <s v="03.03.10"/>
    <x v="23"/>
    <x v="0"/>
    <x v="4"/>
    <x v="7"/>
    <x v="1"/>
    <x v="0"/>
    <x v="1"/>
    <x v="0"/>
    <x v="10"/>
    <s v="2021-11-15"/>
    <x v="3"/>
    <n v="7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60"/>
    <x v="3596"/>
    <x v="0"/>
    <x v="1"/>
    <x v="0"/>
    <s v="03.03.10"/>
    <x v="10"/>
    <x v="0"/>
    <x v="3"/>
    <s v="Receitas Da Câmara"/>
    <s v="03.03.10"/>
    <s v="Receitas Da Câmara"/>
    <s v="03.03.10"/>
    <x v="18"/>
    <x v="0"/>
    <x v="4"/>
    <x v="6"/>
    <x v="1"/>
    <x v="0"/>
    <x v="1"/>
    <x v="0"/>
    <x v="10"/>
    <s v="2021-11-15"/>
    <x v="3"/>
    <n v="15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
    <x v="3597"/>
    <x v="0"/>
    <x v="0"/>
    <x v="0"/>
    <s v="03.16.15"/>
    <x v="0"/>
    <x v="0"/>
    <x v="0"/>
    <s v="Direção Financeira"/>
    <s v="03.16.15"/>
    <s v="Direção Financeira"/>
    <s v="03.16.15"/>
    <x v="51"/>
    <x v="0"/>
    <x v="0"/>
    <x v="4"/>
    <x v="1"/>
    <x v="0"/>
    <x v="0"/>
    <x v="0"/>
    <x v="10"/>
    <s v="2021-11-17"/>
    <x v="3"/>
    <n v="500"/>
    <x v="0"/>
    <m/>
    <x v="0"/>
    <m/>
    <x v="69"/>
    <n v="100391960"/>
    <x v="0"/>
    <x v="1"/>
    <s v="Direção Financeira"/>
    <s v="ORI"/>
    <x v="0"/>
    <m/>
    <x v="0"/>
    <x v="0"/>
    <x v="0"/>
    <x v="0"/>
    <x v="0"/>
    <x v="0"/>
    <x v="0"/>
    <x v="0"/>
    <x v="0"/>
    <x v="0"/>
    <x v="0"/>
    <s v="Direção Financeira"/>
    <x v="0"/>
    <x v="0"/>
    <x v="0"/>
    <x v="0"/>
    <x v="0"/>
    <x v="0"/>
    <x v="0"/>
    <x v="1"/>
    <x v="0"/>
    <x v="0"/>
    <x v="1"/>
    <x v="0"/>
    <s v="Pagamento a favor de CV Telecon, referente a recarregamento do tablete, do Técnico Emanuel de Jesus Gomes Silva, conforme anexo."/>
  </r>
  <r>
    <x v="0"/>
    <n v="0"/>
    <n v="0"/>
    <n v="0"/>
    <n v="2400"/>
    <x v="3598"/>
    <x v="0"/>
    <x v="0"/>
    <x v="0"/>
    <s v="03.16.15"/>
    <x v="0"/>
    <x v="0"/>
    <x v="0"/>
    <s v="Direção Financeira"/>
    <s v="03.16.15"/>
    <s v="Direção Financeira"/>
    <s v="03.16.15"/>
    <x v="7"/>
    <x v="0"/>
    <x v="3"/>
    <x v="3"/>
    <x v="1"/>
    <x v="0"/>
    <x v="0"/>
    <x v="0"/>
    <x v="10"/>
    <s v="2021-11-30"/>
    <x v="3"/>
    <n v="2400"/>
    <x v="0"/>
    <m/>
    <x v="0"/>
    <m/>
    <x v="5"/>
    <n v="100474914"/>
    <x v="0"/>
    <x v="1"/>
    <s v="Direção Financeira"/>
    <s v="ORI"/>
    <x v="0"/>
    <m/>
    <x v="0"/>
    <x v="0"/>
    <x v="0"/>
    <x v="0"/>
    <x v="0"/>
    <x v="0"/>
    <x v="0"/>
    <x v="0"/>
    <x v="0"/>
    <x v="0"/>
    <x v="0"/>
    <s v="Direção Financeira"/>
    <x v="0"/>
    <x v="0"/>
    <x v="0"/>
    <x v="0"/>
    <x v="0"/>
    <x v="0"/>
    <x v="0"/>
    <x v="1"/>
    <x v="0"/>
    <x v="0"/>
    <x v="1"/>
    <x v="0"/>
    <s v=" Pagamento a favor da loja xie Zuoyu, referente a aquisição de 2 cortinas, conforme anexo.  "/>
  </r>
  <r>
    <x v="1"/>
    <n v="0"/>
    <n v="0"/>
    <n v="0"/>
    <n v="8970"/>
    <x v="3599"/>
    <x v="0"/>
    <x v="0"/>
    <x v="0"/>
    <s v="01.27.06.72"/>
    <x v="29"/>
    <x v="3"/>
    <x v="4"/>
    <s v="Requalificação Urbana e habitação"/>
    <s v="01.27.06"/>
    <s v="Requalificação Urbana e habitação"/>
    <s v="01.27.06"/>
    <x v="26"/>
    <x v="0"/>
    <x v="0"/>
    <x v="0"/>
    <x v="1"/>
    <x v="2"/>
    <x v="2"/>
    <x v="0"/>
    <x v="9"/>
    <s v="2021-12-03"/>
    <x v="3"/>
    <n v="8970"/>
    <x v="0"/>
    <m/>
    <x v="0"/>
    <m/>
    <x v="528"/>
    <n v="100451018"/>
    <x v="0"/>
    <x v="1"/>
    <s v="Manutenção e Reabilitação de Edificios Municipais"/>
    <s v="ORI"/>
    <x v="0"/>
    <m/>
    <x v="0"/>
    <x v="0"/>
    <x v="0"/>
    <x v="0"/>
    <x v="0"/>
    <x v="0"/>
    <x v="0"/>
    <x v="0"/>
    <x v="0"/>
    <x v="0"/>
    <x v="0"/>
    <s v="Manutenção e Reabilitação de Edificios Municipais"/>
    <x v="0"/>
    <x v="0"/>
    <x v="0"/>
    <x v="0"/>
    <x v="2"/>
    <x v="0"/>
    <x v="0"/>
    <x v="1"/>
    <x v="0"/>
    <x v="0"/>
    <x v="1"/>
    <x v="0"/>
    <s v=" Pagamento a favor Dikor, referente a aquisição duma placa de inauguração, conforme documento em anexo. "/>
  </r>
  <r>
    <x v="0"/>
    <n v="0"/>
    <n v="0"/>
    <n v="0"/>
    <n v="1792"/>
    <x v="3600"/>
    <x v="0"/>
    <x v="1"/>
    <x v="0"/>
    <s v="03.03.10"/>
    <x v="10"/>
    <x v="0"/>
    <x v="3"/>
    <s v="Receitas Da Câmara"/>
    <s v="03.03.10"/>
    <s v="Receitas Da Câmara"/>
    <s v="03.03.10"/>
    <x v="31"/>
    <x v="0"/>
    <x v="4"/>
    <x v="10"/>
    <x v="1"/>
    <x v="0"/>
    <x v="1"/>
    <x v="0"/>
    <x v="10"/>
    <s v="2021-11-09"/>
    <x v="3"/>
    <n v="1792"/>
    <x v="0"/>
    <m/>
    <x v="0"/>
    <m/>
    <x v="5"/>
    <n v="100474914"/>
    <x v="0"/>
    <x v="1"/>
    <s v="Receitas Da Câmara"/>
    <s v="EXT"/>
    <x v="0"/>
    <s v="RDC"/>
    <x v="0"/>
    <x v="0"/>
    <x v="0"/>
    <x v="0"/>
    <x v="0"/>
    <x v="0"/>
    <x v="0"/>
    <x v="0"/>
    <x v="0"/>
    <x v="0"/>
    <x v="0"/>
    <s v="Receitas Da Câmara"/>
    <x v="0"/>
    <x v="0"/>
    <x v="0"/>
    <x v="0"/>
    <x v="0"/>
    <x v="0"/>
    <x v="0"/>
    <x v="1"/>
    <x v="0"/>
    <x v="0"/>
    <x v="1"/>
    <x v="0"/>
    <s v="Reposição feita por motivo de diminuição de valor pago pelo seguros de viatura ST-59-UR cabimento nª248233, conforme extrato em anexo."/>
  </r>
  <r>
    <x v="0"/>
    <n v="0"/>
    <n v="0"/>
    <n v="0"/>
    <n v="375"/>
    <x v="3601"/>
    <x v="0"/>
    <x v="0"/>
    <x v="0"/>
    <s v="01.27.02.11"/>
    <x v="28"/>
    <x v="3"/>
    <x v="4"/>
    <s v="Saneamento básico"/>
    <s v="01.27.02"/>
    <s v="Saneamento básico"/>
    <s v="01.27.02"/>
    <x v="7"/>
    <x v="0"/>
    <x v="3"/>
    <x v="3"/>
    <x v="1"/>
    <x v="2"/>
    <x v="0"/>
    <x v="0"/>
    <x v="9"/>
    <s v="2021-12-23"/>
    <x v="3"/>
    <n v="375"/>
    <x v="0"/>
    <m/>
    <x v="0"/>
    <m/>
    <x v="0"/>
    <n v="100474696"/>
    <x v="0"/>
    <x v="0"/>
    <s v="Reforço do saneamento básico"/>
    <s v="ORI"/>
    <x v="0"/>
    <m/>
    <x v="0"/>
    <x v="0"/>
    <x v="0"/>
    <x v="0"/>
    <x v="0"/>
    <x v="0"/>
    <x v="0"/>
    <x v="0"/>
    <x v="0"/>
    <x v="0"/>
    <x v="0"/>
    <s v="Reforço do saneamento básico"/>
    <x v="0"/>
    <x v="0"/>
    <x v="0"/>
    <x v="0"/>
    <x v="2"/>
    <x v="0"/>
    <x v="0"/>
    <x v="1"/>
    <x v="0"/>
    <x v="0"/>
    <x v="0"/>
    <x v="0"/>
    <s v="Pagamento a favor do Sr. Luís Gomes Furtado, referente a prestação de serviços de canalização de torneiras na praça de Ponta verde para irrigação de plantas e no cemiterio municipal em ponta verde como medida de prevenção sanitária de lavagens das mãos entre outars necessidades desta infra-estrutura, conforme justificativa no anexo."/>
  </r>
  <r>
    <x v="0"/>
    <n v="0"/>
    <n v="0"/>
    <n v="0"/>
    <n v="2125"/>
    <x v="3601"/>
    <x v="0"/>
    <x v="0"/>
    <x v="0"/>
    <s v="01.27.02.11"/>
    <x v="28"/>
    <x v="3"/>
    <x v="4"/>
    <s v="Saneamento básico"/>
    <s v="01.27.02"/>
    <s v="Saneamento básico"/>
    <s v="01.27.02"/>
    <x v="7"/>
    <x v="0"/>
    <x v="3"/>
    <x v="3"/>
    <x v="1"/>
    <x v="2"/>
    <x v="0"/>
    <x v="0"/>
    <x v="9"/>
    <s v="2021-12-23"/>
    <x v="3"/>
    <n v="2125"/>
    <x v="0"/>
    <m/>
    <x v="0"/>
    <m/>
    <x v="529"/>
    <n v="100377946"/>
    <x v="0"/>
    <x v="1"/>
    <s v="Reforço do saneamento básico"/>
    <s v="ORI"/>
    <x v="0"/>
    <m/>
    <x v="0"/>
    <x v="0"/>
    <x v="0"/>
    <x v="0"/>
    <x v="0"/>
    <x v="0"/>
    <x v="0"/>
    <x v="0"/>
    <x v="0"/>
    <x v="0"/>
    <x v="0"/>
    <s v="Reforço do saneamento básico"/>
    <x v="0"/>
    <x v="0"/>
    <x v="0"/>
    <x v="0"/>
    <x v="2"/>
    <x v="0"/>
    <x v="0"/>
    <x v="1"/>
    <x v="0"/>
    <x v="0"/>
    <x v="1"/>
    <x v="0"/>
    <s v="Pagamento a favor do Sr. Luís Gomes Furtado, referente a prestação de serviços de canalização de torneiras na praça de Ponta verde para irrigação de plantas e no cemiterio municipal em ponta verde como medida de prevenção sanitária de lavagens das mãos entre outars necessidades desta infra-estrutura, conforme justificativa no anexo."/>
  </r>
  <r>
    <x v="0"/>
    <n v="0"/>
    <n v="0"/>
    <n v="0"/>
    <n v="57287"/>
    <x v="3602"/>
    <x v="0"/>
    <x v="0"/>
    <x v="0"/>
    <s v="03.16.15"/>
    <x v="0"/>
    <x v="0"/>
    <x v="0"/>
    <s v="Direção Financeira"/>
    <s v="03.16.15"/>
    <s v="Direção Financeira"/>
    <s v="03.16.15"/>
    <x v="28"/>
    <x v="0"/>
    <x v="0"/>
    <x v="4"/>
    <x v="1"/>
    <x v="0"/>
    <x v="0"/>
    <x v="0"/>
    <x v="11"/>
    <s v="2021-02-18"/>
    <x v="0"/>
    <n v="57287"/>
    <x v="0"/>
    <m/>
    <x v="0"/>
    <m/>
    <x v="479"/>
    <n v="100477691"/>
    <x v="0"/>
    <x v="1"/>
    <s v="Direção Financeira"/>
    <s v="ORI"/>
    <x v="0"/>
    <m/>
    <x v="0"/>
    <x v="0"/>
    <x v="0"/>
    <x v="0"/>
    <x v="0"/>
    <x v="0"/>
    <x v="0"/>
    <x v="0"/>
    <x v="0"/>
    <x v="0"/>
    <x v="0"/>
    <s v="Direção Financeira"/>
    <x v="0"/>
    <x v="0"/>
    <x v="0"/>
    <x v="0"/>
    <x v="0"/>
    <x v="0"/>
    <x v="0"/>
    <x v="1"/>
    <x v="0"/>
    <x v="0"/>
    <x v="1"/>
    <x v="0"/>
    <s v="Pagamento a favor do Semhor Austelino Martins, pela prestação de serviços de digitalização e harmonização dos registros matriciais, plantas de localizações relativas aos prédios, referente a mês de fevereiro 2021, conforme justificativo em anexo."/>
  </r>
  <r>
    <x v="0"/>
    <n v="0"/>
    <n v="0"/>
    <n v="0"/>
    <n v="2300"/>
    <x v="3603"/>
    <x v="0"/>
    <x v="0"/>
    <x v="0"/>
    <s v="01.27.02.11"/>
    <x v="28"/>
    <x v="3"/>
    <x v="4"/>
    <s v="Saneamento básico"/>
    <s v="01.27.02"/>
    <s v="Saneamento básico"/>
    <s v="01.27.02"/>
    <x v="7"/>
    <x v="0"/>
    <x v="3"/>
    <x v="3"/>
    <x v="1"/>
    <x v="2"/>
    <x v="0"/>
    <x v="0"/>
    <x v="11"/>
    <s v="2021-02-18"/>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Samira Lopes Miranda, pela prestação de serviços de saneamento no cemitério de Ponta verde, referente a mês de fevereiro 2021, conforme justificativo em anexo."/>
  </r>
  <r>
    <x v="0"/>
    <n v="0"/>
    <n v="0"/>
    <n v="0"/>
    <n v="13030"/>
    <x v="3603"/>
    <x v="0"/>
    <x v="0"/>
    <x v="0"/>
    <s v="01.27.02.11"/>
    <x v="28"/>
    <x v="3"/>
    <x v="4"/>
    <s v="Saneamento básico"/>
    <s v="01.27.02"/>
    <s v="Saneamento básico"/>
    <s v="01.27.02"/>
    <x v="7"/>
    <x v="0"/>
    <x v="3"/>
    <x v="3"/>
    <x v="1"/>
    <x v="2"/>
    <x v="0"/>
    <x v="0"/>
    <x v="11"/>
    <s v="2021-02-18"/>
    <x v="0"/>
    <n v="13030"/>
    <x v="0"/>
    <m/>
    <x v="0"/>
    <m/>
    <x v="225"/>
    <n v="100478910"/>
    <x v="0"/>
    <x v="1"/>
    <s v="Reforço do saneamento básico"/>
    <s v="ORI"/>
    <x v="0"/>
    <m/>
    <x v="0"/>
    <x v="0"/>
    <x v="0"/>
    <x v="0"/>
    <x v="0"/>
    <x v="0"/>
    <x v="0"/>
    <x v="0"/>
    <x v="0"/>
    <x v="0"/>
    <x v="0"/>
    <s v="Reforço do saneamento básico"/>
    <x v="0"/>
    <x v="0"/>
    <x v="0"/>
    <x v="0"/>
    <x v="2"/>
    <x v="0"/>
    <x v="0"/>
    <x v="1"/>
    <x v="0"/>
    <x v="0"/>
    <x v="1"/>
    <x v="0"/>
    <s v="Pagamento a favor da Senhora Samira Lopes Miranda, pela prestação de serviços de saneamento no cemitério de Ponta verde, referente a mês de fevereiro 2021, conforme justificativo em anexo."/>
  </r>
  <r>
    <x v="0"/>
    <n v="0"/>
    <n v="0"/>
    <n v="0"/>
    <n v="10109"/>
    <x v="3602"/>
    <x v="0"/>
    <x v="0"/>
    <x v="0"/>
    <s v="03.16.15"/>
    <x v="0"/>
    <x v="0"/>
    <x v="0"/>
    <s v="Direção Financeira"/>
    <s v="03.16.15"/>
    <s v="Direção Financeira"/>
    <s v="03.16.15"/>
    <x v="28"/>
    <x v="0"/>
    <x v="0"/>
    <x v="4"/>
    <x v="1"/>
    <x v="0"/>
    <x v="0"/>
    <x v="0"/>
    <x v="11"/>
    <s v="2021-02-18"/>
    <x v="0"/>
    <n v="10109"/>
    <x v="0"/>
    <m/>
    <x v="0"/>
    <m/>
    <x v="0"/>
    <n v="100474696"/>
    <x v="0"/>
    <x v="0"/>
    <s v="Direção Financeira"/>
    <s v="ORI"/>
    <x v="0"/>
    <m/>
    <x v="0"/>
    <x v="0"/>
    <x v="0"/>
    <x v="0"/>
    <x v="0"/>
    <x v="0"/>
    <x v="0"/>
    <x v="0"/>
    <x v="0"/>
    <x v="0"/>
    <x v="0"/>
    <s v="Direção Financeira"/>
    <x v="0"/>
    <x v="0"/>
    <x v="0"/>
    <x v="0"/>
    <x v="0"/>
    <x v="0"/>
    <x v="0"/>
    <x v="1"/>
    <x v="0"/>
    <x v="0"/>
    <x v="0"/>
    <x v="0"/>
    <s v="Pagamento a favor do Semhor Austelino Martins, pela prestação de serviços de digitalização e harmonização dos registros matriciais, plantas de localizações relativas aos prédios, referente a mês de fevereiro 2021, conforme justificativo em anexo."/>
  </r>
  <r>
    <x v="0"/>
    <n v="0"/>
    <n v="0"/>
    <n v="0"/>
    <n v="14960"/>
    <x v="3604"/>
    <x v="0"/>
    <x v="0"/>
    <x v="0"/>
    <s v="03.16.15"/>
    <x v="0"/>
    <x v="0"/>
    <x v="0"/>
    <s v="Direção Financeira"/>
    <s v="03.16.15"/>
    <s v="Direção Financeira"/>
    <s v="03.16.15"/>
    <x v="7"/>
    <x v="0"/>
    <x v="3"/>
    <x v="3"/>
    <x v="1"/>
    <x v="0"/>
    <x v="0"/>
    <x v="0"/>
    <x v="2"/>
    <s v="2021-03-16"/>
    <x v="0"/>
    <n v="14960"/>
    <x v="0"/>
    <m/>
    <x v="0"/>
    <m/>
    <x v="530"/>
    <n v="100478413"/>
    <x v="0"/>
    <x v="1"/>
    <s v="Direção Financeira"/>
    <s v="ORI"/>
    <x v="0"/>
    <m/>
    <x v="0"/>
    <x v="0"/>
    <x v="0"/>
    <x v="0"/>
    <x v="0"/>
    <x v="0"/>
    <x v="0"/>
    <x v="0"/>
    <x v="0"/>
    <x v="0"/>
    <x v="0"/>
    <s v="Direção Financeira"/>
    <x v="0"/>
    <x v="0"/>
    <x v="0"/>
    <x v="0"/>
    <x v="0"/>
    <x v="0"/>
    <x v="0"/>
    <x v="1"/>
    <x v="0"/>
    <x v="0"/>
    <x v="1"/>
    <x v="0"/>
    <s v="Pagamento a favor do Bar Riba Ribeira, referente a almoços servidos aos executivos, aquando da realização da 4ª (quarta) reunião ordinária do executivo Municipal, conforme justificativo em anexo."/>
  </r>
  <r>
    <x v="0"/>
    <n v="0"/>
    <n v="0"/>
    <n v="0"/>
    <n v="4599"/>
    <x v="3605"/>
    <x v="0"/>
    <x v="1"/>
    <x v="0"/>
    <s v="80.02.01"/>
    <x v="1"/>
    <x v="1"/>
    <x v="1"/>
    <s v="Retenções Iur"/>
    <s v="80.02.01"/>
    <s v="Retenções Iur"/>
    <s v="80.02.01"/>
    <x v="1"/>
    <x v="0"/>
    <x v="1"/>
    <x v="0"/>
    <x v="0"/>
    <x v="1"/>
    <x v="1"/>
    <x v="0"/>
    <x v="2"/>
    <s v="2021-03-01"/>
    <x v="0"/>
    <n v="4599"/>
    <x v="0"/>
    <m/>
    <x v="0"/>
    <m/>
    <x v="0"/>
    <n v="100474696"/>
    <x v="0"/>
    <x v="1"/>
    <s v="Retenções Iur"/>
    <s v="ORI"/>
    <x v="0"/>
    <s v="RIUR"/>
    <x v="0"/>
    <x v="0"/>
    <x v="0"/>
    <x v="0"/>
    <x v="0"/>
    <x v="0"/>
    <x v="0"/>
    <x v="0"/>
    <x v="0"/>
    <x v="0"/>
    <x v="0"/>
    <s v="Retenções Iur"/>
    <x v="0"/>
    <x v="0"/>
    <x v="0"/>
    <x v="0"/>
    <x v="1"/>
    <x v="0"/>
    <x v="0"/>
    <x v="1"/>
    <x v="0"/>
    <x v="1"/>
    <x v="1"/>
    <x v="0"/>
    <s v="RETENCAO OT"/>
  </r>
  <r>
    <x v="0"/>
    <n v="0"/>
    <n v="0"/>
    <n v="0"/>
    <n v="12084"/>
    <x v="3606"/>
    <x v="0"/>
    <x v="0"/>
    <x v="0"/>
    <s v="03.16.26"/>
    <x v="69"/>
    <x v="0"/>
    <x v="0"/>
    <s v="Dir. da Agricultura, Pecuária e Floresta"/>
    <s v="03.16.26"/>
    <s v="Dir. da Agricultura, Pecuária e Floresta"/>
    <s v="03.16.26"/>
    <x v="4"/>
    <x v="0"/>
    <x v="0"/>
    <x v="0"/>
    <x v="0"/>
    <x v="0"/>
    <x v="0"/>
    <x v="0"/>
    <x v="2"/>
    <s v="2021-03-30"/>
    <x v="0"/>
    <n v="12084"/>
    <x v="0"/>
    <m/>
    <x v="0"/>
    <m/>
    <x v="0"/>
    <n v="100474696"/>
    <x v="0"/>
    <x v="0"/>
    <s v="Dir. da Agricultura, Pecuária e Floresta"/>
    <s v="ORI"/>
    <x v="0"/>
    <m/>
    <x v="0"/>
    <x v="0"/>
    <x v="0"/>
    <x v="0"/>
    <x v="0"/>
    <x v="0"/>
    <x v="0"/>
    <x v="0"/>
    <x v="0"/>
    <x v="0"/>
    <x v="0"/>
    <s v="Dir. da Agricultura, Pecuária e Floresta"/>
    <x v="0"/>
    <x v="0"/>
    <x v="0"/>
    <x v="0"/>
    <x v="0"/>
    <x v="0"/>
    <x v="0"/>
    <x v="0"/>
    <x v="0"/>
    <x v="0"/>
    <x v="0"/>
    <x v="0"/>
    <s v=" PAgto de salario a favor do pessoal de MAA referente a MArço 2021 "/>
  </r>
  <r>
    <x v="0"/>
    <n v="0"/>
    <n v="0"/>
    <n v="0"/>
    <n v="250"/>
    <x v="3606"/>
    <x v="0"/>
    <x v="0"/>
    <x v="0"/>
    <s v="03.16.26"/>
    <x v="69"/>
    <x v="0"/>
    <x v="0"/>
    <s v="Dir. da Agricultura, Pecuária e Floresta"/>
    <s v="03.16.26"/>
    <s v="Dir. da Agricultura, Pecuária e Floresta"/>
    <s v="03.16.26"/>
    <x v="5"/>
    <x v="0"/>
    <x v="0"/>
    <x v="0"/>
    <x v="1"/>
    <x v="0"/>
    <x v="0"/>
    <x v="0"/>
    <x v="2"/>
    <s v="2021-03-30"/>
    <x v="0"/>
    <n v="250"/>
    <x v="0"/>
    <m/>
    <x v="0"/>
    <m/>
    <x v="0"/>
    <n v="100474696"/>
    <x v="0"/>
    <x v="0"/>
    <s v="Dir. da Agricultura, Pecuária e Floresta"/>
    <s v="ORI"/>
    <x v="0"/>
    <m/>
    <x v="0"/>
    <x v="0"/>
    <x v="0"/>
    <x v="0"/>
    <x v="0"/>
    <x v="0"/>
    <x v="0"/>
    <x v="0"/>
    <x v="0"/>
    <x v="0"/>
    <x v="0"/>
    <s v="Dir. da Agricultura, Pecuária e Floresta"/>
    <x v="0"/>
    <x v="0"/>
    <x v="0"/>
    <x v="0"/>
    <x v="0"/>
    <x v="0"/>
    <x v="0"/>
    <x v="0"/>
    <x v="0"/>
    <x v="0"/>
    <x v="0"/>
    <x v="0"/>
    <s v=" PAgto de salario a favor do pessoal de MAA referente a MArço 2021 "/>
  </r>
  <r>
    <x v="0"/>
    <n v="0"/>
    <n v="0"/>
    <n v="0"/>
    <n v="12334"/>
    <x v="3607"/>
    <x v="0"/>
    <x v="1"/>
    <x v="0"/>
    <s v="80.02.01"/>
    <x v="1"/>
    <x v="1"/>
    <x v="1"/>
    <s v="Retenções Iur"/>
    <s v="80.02.01"/>
    <s v="Retenções Iur"/>
    <s v="80.02.01"/>
    <x v="1"/>
    <x v="0"/>
    <x v="1"/>
    <x v="0"/>
    <x v="0"/>
    <x v="1"/>
    <x v="1"/>
    <x v="0"/>
    <x v="2"/>
    <s v="2021-03-30"/>
    <x v="0"/>
    <n v="12334"/>
    <x v="0"/>
    <m/>
    <x v="0"/>
    <m/>
    <x v="0"/>
    <n v="100474696"/>
    <x v="0"/>
    <x v="1"/>
    <s v="Retenções Iur"/>
    <s v="ORI"/>
    <x v="0"/>
    <s v="RIUR"/>
    <x v="0"/>
    <x v="0"/>
    <x v="0"/>
    <x v="0"/>
    <x v="0"/>
    <x v="0"/>
    <x v="0"/>
    <x v="0"/>
    <x v="0"/>
    <x v="0"/>
    <x v="0"/>
    <s v="Retenções Iur"/>
    <x v="0"/>
    <x v="0"/>
    <x v="0"/>
    <x v="0"/>
    <x v="1"/>
    <x v="0"/>
    <x v="0"/>
    <x v="1"/>
    <x v="0"/>
    <x v="1"/>
    <x v="1"/>
    <x v="0"/>
    <s v="RETENCAO OT"/>
  </r>
  <r>
    <x v="0"/>
    <n v="0"/>
    <n v="0"/>
    <n v="0"/>
    <n v="57348"/>
    <x v="3606"/>
    <x v="0"/>
    <x v="0"/>
    <x v="0"/>
    <s v="03.16.26"/>
    <x v="69"/>
    <x v="0"/>
    <x v="0"/>
    <s v="Dir. da Agricultura, Pecuária e Floresta"/>
    <s v="03.16.26"/>
    <s v="Dir. da Agricultura, Pecuária e Floresta"/>
    <s v="03.16.26"/>
    <x v="4"/>
    <x v="0"/>
    <x v="0"/>
    <x v="0"/>
    <x v="0"/>
    <x v="0"/>
    <x v="0"/>
    <x v="0"/>
    <x v="2"/>
    <s v="2021-03-30"/>
    <x v="0"/>
    <n v="57348"/>
    <x v="0"/>
    <m/>
    <x v="0"/>
    <m/>
    <x v="1"/>
    <n v="100474706"/>
    <x v="0"/>
    <x v="2"/>
    <s v="Dir. da Agricultura, Pecuária e Floresta"/>
    <s v="ORI"/>
    <x v="0"/>
    <m/>
    <x v="0"/>
    <x v="0"/>
    <x v="0"/>
    <x v="0"/>
    <x v="0"/>
    <x v="0"/>
    <x v="0"/>
    <x v="0"/>
    <x v="0"/>
    <x v="0"/>
    <x v="0"/>
    <s v="Dir. da Agricultura, Pecuária e Floresta"/>
    <x v="0"/>
    <x v="0"/>
    <x v="0"/>
    <x v="0"/>
    <x v="0"/>
    <x v="0"/>
    <x v="0"/>
    <x v="0"/>
    <x v="0"/>
    <x v="0"/>
    <x v="2"/>
    <x v="0"/>
    <s v=" PAgto de salario a favor do pessoal de MAA referente a MArço 2021 "/>
  </r>
  <r>
    <x v="0"/>
    <n v="0"/>
    <n v="0"/>
    <n v="0"/>
    <n v="1182"/>
    <x v="3606"/>
    <x v="0"/>
    <x v="0"/>
    <x v="0"/>
    <s v="03.16.26"/>
    <x v="69"/>
    <x v="0"/>
    <x v="0"/>
    <s v="Dir. da Agricultura, Pecuária e Floresta"/>
    <s v="03.16.26"/>
    <s v="Dir. da Agricultura, Pecuária e Floresta"/>
    <s v="03.16.26"/>
    <x v="5"/>
    <x v="0"/>
    <x v="0"/>
    <x v="0"/>
    <x v="1"/>
    <x v="0"/>
    <x v="0"/>
    <x v="0"/>
    <x v="2"/>
    <s v="2021-03-30"/>
    <x v="0"/>
    <n v="1182"/>
    <x v="0"/>
    <m/>
    <x v="0"/>
    <m/>
    <x v="1"/>
    <n v="100474706"/>
    <x v="0"/>
    <x v="2"/>
    <s v="Dir. da Agricultura, Pecuária e Floresta"/>
    <s v="ORI"/>
    <x v="0"/>
    <m/>
    <x v="0"/>
    <x v="0"/>
    <x v="0"/>
    <x v="0"/>
    <x v="0"/>
    <x v="0"/>
    <x v="0"/>
    <x v="0"/>
    <x v="0"/>
    <x v="0"/>
    <x v="0"/>
    <s v="Dir. da Agricultura, Pecuária e Floresta"/>
    <x v="0"/>
    <x v="0"/>
    <x v="0"/>
    <x v="0"/>
    <x v="0"/>
    <x v="0"/>
    <x v="0"/>
    <x v="0"/>
    <x v="0"/>
    <x v="0"/>
    <x v="2"/>
    <x v="0"/>
    <s v=" PAgto de salario a favor do pessoal de MAA referente a MArço 2021 "/>
  </r>
  <r>
    <x v="0"/>
    <n v="0"/>
    <n v="0"/>
    <n v="0"/>
    <n v="58530"/>
    <x v="3608"/>
    <x v="0"/>
    <x v="1"/>
    <x v="0"/>
    <s v="80.02.10.01"/>
    <x v="2"/>
    <x v="1"/>
    <x v="1"/>
    <s v="Outros"/>
    <s v="80.02.10"/>
    <s v="Outros"/>
    <s v="80.02.10"/>
    <x v="2"/>
    <x v="0"/>
    <x v="1"/>
    <x v="0"/>
    <x v="0"/>
    <x v="1"/>
    <x v="1"/>
    <x v="0"/>
    <x v="2"/>
    <s v="2021-03-30"/>
    <x v="0"/>
    <n v="5853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06"/>
    <x v="3606"/>
    <x v="0"/>
    <x v="0"/>
    <x v="0"/>
    <s v="03.16.26"/>
    <x v="69"/>
    <x v="0"/>
    <x v="0"/>
    <s v="Dir. da Agricultura, Pecuária e Floresta"/>
    <s v="03.16.26"/>
    <s v="Dir. da Agricultura, Pecuária e Floresta"/>
    <s v="03.16.26"/>
    <x v="4"/>
    <x v="0"/>
    <x v="0"/>
    <x v="0"/>
    <x v="0"/>
    <x v="0"/>
    <x v="0"/>
    <x v="0"/>
    <x v="2"/>
    <s v="2021-03-30"/>
    <x v="0"/>
    <n v="406"/>
    <x v="0"/>
    <m/>
    <x v="0"/>
    <m/>
    <x v="9"/>
    <n v="100478987"/>
    <x v="0"/>
    <x v="5"/>
    <s v="Dir. da Agricultura, Pecuária e Floresta"/>
    <s v="ORI"/>
    <x v="0"/>
    <m/>
    <x v="0"/>
    <x v="0"/>
    <x v="0"/>
    <x v="0"/>
    <x v="0"/>
    <x v="0"/>
    <x v="0"/>
    <x v="0"/>
    <x v="0"/>
    <x v="0"/>
    <x v="0"/>
    <s v="Dir. da Agricultura, Pecuária e Floresta"/>
    <x v="0"/>
    <x v="0"/>
    <x v="0"/>
    <x v="0"/>
    <x v="0"/>
    <x v="0"/>
    <x v="0"/>
    <x v="0"/>
    <x v="0"/>
    <x v="0"/>
    <x v="5"/>
    <x v="0"/>
    <s v=" PAgto de salario a favor do pessoal de MAA referente a MArço 2021 "/>
  </r>
  <r>
    <x v="0"/>
    <n v="0"/>
    <n v="0"/>
    <n v="0"/>
    <n v="9"/>
    <x v="3606"/>
    <x v="0"/>
    <x v="0"/>
    <x v="0"/>
    <s v="03.16.26"/>
    <x v="69"/>
    <x v="0"/>
    <x v="0"/>
    <s v="Dir. da Agricultura, Pecuária e Floresta"/>
    <s v="03.16.26"/>
    <s v="Dir. da Agricultura, Pecuária e Floresta"/>
    <s v="03.16.26"/>
    <x v="5"/>
    <x v="0"/>
    <x v="0"/>
    <x v="0"/>
    <x v="1"/>
    <x v="0"/>
    <x v="0"/>
    <x v="0"/>
    <x v="2"/>
    <s v="2021-03-30"/>
    <x v="0"/>
    <n v="9"/>
    <x v="0"/>
    <m/>
    <x v="0"/>
    <m/>
    <x v="9"/>
    <n v="100478987"/>
    <x v="0"/>
    <x v="5"/>
    <s v="Dir. da Agricultura, Pecuária e Floresta"/>
    <s v="ORI"/>
    <x v="0"/>
    <m/>
    <x v="0"/>
    <x v="0"/>
    <x v="0"/>
    <x v="0"/>
    <x v="0"/>
    <x v="0"/>
    <x v="0"/>
    <x v="0"/>
    <x v="0"/>
    <x v="0"/>
    <x v="0"/>
    <s v="Dir. da Agricultura, Pecuária e Floresta"/>
    <x v="0"/>
    <x v="0"/>
    <x v="0"/>
    <x v="0"/>
    <x v="0"/>
    <x v="0"/>
    <x v="0"/>
    <x v="0"/>
    <x v="0"/>
    <x v="0"/>
    <x v="5"/>
    <x v="0"/>
    <s v=" PAgto de salario a favor do pessoal de MAA referente a MArço 2021 "/>
  </r>
  <r>
    <x v="0"/>
    <n v="0"/>
    <n v="0"/>
    <n v="0"/>
    <n v="415"/>
    <x v="3609"/>
    <x v="0"/>
    <x v="1"/>
    <x v="0"/>
    <s v="80.02.10.24"/>
    <x v="8"/>
    <x v="1"/>
    <x v="1"/>
    <s v="Outros"/>
    <s v="80.02.10"/>
    <s v="Outros"/>
    <s v="80.02.10"/>
    <x v="10"/>
    <x v="0"/>
    <x v="1"/>
    <x v="0"/>
    <x v="0"/>
    <x v="1"/>
    <x v="1"/>
    <x v="0"/>
    <x v="2"/>
    <s v="2021-03-30"/>
    <x v="0"/>
    <n v="415"/>
    <x v="0"/>
    <m/>
    <x v="0"/>
    <m/>
    <x v="9"/>
    <n v="100478987"/>
    <x v="0"/>
    <x v="1"/>
    <s v="Retenções SIACSA"/>
    <s v="ORI"/>
    <x v="0"/>
    <s v="SIACSA"/>
    <x v="0"/>
    <x v="0"/>
    <x v="0"/>
    <x v="0"/>
    <x v="0"/>
    <x v="0"/>
    <x v="0"/>
    <x v="0"/>
    <x v="0"/>
    <x v="0"/>
    <x v="0"/>
    <s v="Retenções SIACSA"/>
    <x v="0"/>
    <x v="0"/>
    <x v="0"/>
    <x v="0"/>
    <x v="1"/>
    <x v="0"/>
    <x v="0"/>
    <x v="1"/>
    <x v="0"/>
    <x v="1"/>
    <x v="1"/>
    <x v="0"/>
    <s v="RETENCAO OT"/>
  </r>
  <r>
    <x v="0"/>
    <n v="0"/>
    <n v="0"/>
    <n v="0"/>
    <n v="651"/>
    <x v="3606"/>
    <x v="0"/>
    <x v="0"/>
    <x v="0"/>
    <s v="03.16.26"/>
    <x v="69"/>
    <x v="0"/>
    <x v="0"/>
    <s v="Dir. da Agricultura, Pecuária e Floresta"/>
    <s v="03.16.26"/>
    <s v="Dir. da Agricultura, Pecuária e Floresta"/>
    <s v="03.16.26"/>
    <x v="4"/>
    <x v="0"/>
    <x v="0"/>
    <x v="0"/>
    <x v="0"/>
    <x v="0"/>
    <x v="0"/>
    <x v="0"/>
    <x v="2"/>
    <s v="2021-03-30"/>
    <x v="0"/>
    <n v="651"/>
    <x v="0"/>
    <m/>
    <x v="0"/>
    <m/>
    <x v="2"/>
    <n v="100477977"/>
    <x v="0"/>
    <x v="3"/>
    <s v="Dir. da Agricultura, Pecuária e Floresta"/>
    <s v="ORI"/>
    <x v="0"/>
    <m/>
    <x v="0"/>
    <x v="0"/>
    <x v="0"/>
    <x v="0"/>
    <x v="0"/>
    <x v="0"/>
    <x v="0"/>
    <x v="0"/>
    <x v="0"/>
    <x v="0"/>
    <x v="0"/>
    <s v="Dir. da Agricultura, Pecuária e Floresta"/>
    <x v="0"/>
    <x v="0"/>
    <x v="0"/>
    <x v="0"/>
    <x v="0"/>
    <x v="0"/>
    <x v="0"/>
    <x v="0"/>
    <x v="0"/>
    <x v="0"/>
    <x v="3"/>
    <x v="0"/>
    <s v=" PAgto de salario a favor do pessoal de MAA referente a MArço 2021 "/>
  </r>
  <r>
    <x v="0"/>
    <n v="0"/>
    <n v="0"/>
    <n v="0"/>
    <n v="14"/>
    <x v="3606"/>
    <x v="0"/>
    <x v="0"/>
    <x v="0"/>
    <s v="03.16.26"/>
    <x v="69"/>
    <x v="0"/>
    <x v="0"/>
    <s v="Dir. da Agricultura, Pecuária e Floresta"/>
    <s v="03.16.26"/>
    <s v="Dir. da Agricultura, Pecuária e Floresta"/>
    <s v="03.16.26"/>
    <x v="5"/>
    <x v="0"/>
    <x v="0"/>
    <x v="0"/>
    <x v="1"/>
    <x v="0"/>
    <x v="0"/>
    <x v="0"/>
    <x v="2"/>
    <s v="2021-03-30"/>
    <x v="0"/>
    <n v="14"/>
    <x v="0"/>
    <m/>
    <x v="0"/>
    <m/>
    <x v="2"/>
    <n v="100477977"/>
    <x v="0"/>
    <x v="3"/>
    <s v="Dir. da Agricultura, Pecuária e Floresta"/>
    <s v="ORI"/>
    <x v="0"/>
    <m/>
    <x v="0"/>
    <x v="0"/>
    <x v="0"/>
    <x v="0"/>
    <x v="0"/>
    <x v="0"/>
    <x v="0"/>
    <x v="0"/>
    <x v="0"/>
    <x v="0"/>
    <x v="0"/>
    <s v="Dir. da Agricultura, Pecuária e Floresta"/>
    <x v="0"/>
    <x v="0"/>
    <x v="0"/>
    <x v="0"/>
    <x v="0"/>
    <x v="0"/>
    <x v="0"/>
    <x v="0"/>
    <x v="0"/>
    <x v="0"/>
    <x v="3"/>
    <x v="0"/>
    <s v=" PAgto de salario a favor do pessoal de MAA referente a MArço 2021 "/>
  </r>
  <r>
    <x v="0"/>
    <n v="0"/>
    <n v="0"/>
    <n v="0"/>
    <n v="665"/>
    <x v="3610"/>
    <x v="0"/>
    <x v="1"/>
    <x v="0"/>
    <s v="80.02.10.20"/>
    <x v="3"/>
    <x v="1"/>
    <x v="1"/>
    <s v="Outros"/>
    <s v="80.02.10"/>
    <s v="Outros"/>
    <s v="80.02.10"/>
    <x v="3"/>
    <x v="0"/>
    <x v="1"/>
    <x v="1"/>
    <x v="0"/>
    <x v="1"/>
    <x v="1"/>
    <x v="0"/>
    <x v="2"/>
    <s v="2021-03-30"/>
    <x v="0"/>
    <n v="665"/>
    <x v="0"/>
    <m/>
    <x v="0"/>
    <m/>
    <x v="2"/>
    <n v="100477977"/>
    <x v="0"/>
    <x v="1"/>
    <s v="Retenções CVMovel"/>
    <s v="ORI"/>
    <x v="0"/>
    <s v="RT"/>
    <x v="0"/>
    <x v="0"/>
    <x v="0"/>
    <x v="0"/>
    <x v="0"/>
    <x v="0"/>
    <x v="0"/>
    <x v="0"/>
    <x v="0"/>
    <x v="0"/>
    <x v="0"/>
    <s v="Retenções CVMovel"/>
    <x v="0"/>
    <x v="0"/>
    <x v="0"/>
    <x v="0"/>
    <x v="1"/>
    <x v="0"/>
    <x v="0"/>
    <x v="1"/>
    <x v="0"/>
    <x v="1"/>
    <x v="1"/>
    <x v="0"/>
    <s v="RETENCAO OT"/>
  </r>
  <r>
    <x v="0"/>
    <n v="0"/>
    <n v="0"/>
    <n v="0"/>
    <n v="1959"/>
    <x v="3606"/>
    <x v="0"/>
    <x v="0"/>
    <x v="0"/>
    <s v="03.16.26"/>
    <x v="69"/>
    <x v="0"/>
    <x v="0"/>
    <s v="Dir. da Agricultura, Pecuária e Floresta"/>
    <s v="03.16.26"/>
    <s v="Dir. da Agricultura, Pecuária e Floresta"/>
    <s v="03.16.26"/>
    <x v="4"/>
    <x v="0"/>
    <x v="0"/>
    <x v="0"/>
    <x v="0"/>
    <x v="0"/>
    <x v="0"/>
    <x v="0"/>
    <x v="2"/>
    <s v="2021-03-30"/>
    <x v="0"/>
    <n v="1959"/>
    <x v="0"/>
    <m/>
    <x v="0"/>
    <m/>
    <x v="27"/>
    <n v="100474708"/>
    <x v="0"/>
    <x v="9"/>
    <s v="Dir. da Agricultura, Pecuária e Floresta"/>
    <s v="ORI"/>
    <x v="0"/>
    <m/>
    <x v="0"/>
    <x v="0"/>
    <x v="0"/>
    <x v="0"/>
    <x v="0"/>
    <x v="0"/>
    <x v="0"/>
    <x v="0"/>
    <x v="0"/>
    <x v="0"/>
    <x v="0"/>
    <s v="Dir. da Agricultura, Pecuária e Floresta"/>
    <x v="0"/>
    <x v="0"/>
    <x v="0"/>
    <x v="0"/>
    <x v="0"/>
    <x v="0"/>
    <x v="0"/>
    <x v="0"/>
    <x v="0"/>
    <x v="0"/>
    <x v="9"/>
    <x v="0"/>
    <s v=" PAgto de salario a favor do pessoal de MAA referente a MArço 2021 "/>
  </r>
  <r>
    <x v="0"/>
    <n v="0"/>
    <n v="0"/>
    <n v="0"/>
    <n v="41"/>
    <x v="3606"/>
    <x v="0"/>
    <x v="0"/>
    <x v="0"/>
    <s v="03.16.26"/>
    <x v="69"/>
    <x v="0"/>
    <x v="0"/>
    <s v="Dir. da Agricultura, Pecuária e Floresta"/>
    <s v="03.16.26"/>
    <s v="Dir. da Agricultura, Pecuária e Floresta"/>
    <s v="03.16.26"/>
    <x v="5"/>
    <x v="0"/>
    <x v="0"/>
    <x v="0"/>
    <x v="1"/>
    <x v="0"/>
    <x v="0"/>
    <x v="0"/>
    <x v="2"/>
    <s v="2021-03-30"/>
    <x v="0"/>
    <n v="41"/>
    <x v="0"/>
    <m/>
    <x v="0"/>
    <m/>
    <x v="27"/>
    <n v="100474708"/>
    <x v="0"/>
    <x v="9"/>
    <s v="Dir. da Agricultura, Pecuária e Floresta"/>
    <s v="ORI"/>
    <x v="0"/>
    <m/>
    <x v="0"/>
    <x v="0"/>
    <x v="0"/>
    <x v="0"/>
    <x v="0"/>
    <x v="0"/>
    <x v="0"/>
    <x v="0"/>
    <x v="0"/>
    <x v="0"/>
    <x v="0"/>
    <s v="Dir. da Agricultura, Pecuária e Floresta"/>
    <x v="0"/>
    <x v="0"/>
    <x v="0"/>
    <x v="0"/>
    <x v="0"/>
    <x v="0"/>
    <x v="0"/>
    <x v="0"/>
    <x v="0"/>
    <x v="0"/>
    <x v="9"/>
    <x v="0"/>
    <s v=" PAgto de salario a favor do pessoal de MAA referente a MArço 2021 "/>
  </r>
  <r>
    <x v="0"/>
    <n v="0"/>
    <n v="0"/>
    <n v="0"/>
    <n v="2000"/>
    <x v="3611"/>
    <x v="0"/>
    <x v="1"/>
    <x v="0"/>
    <s v="80.02.10.03"/>
    <x v="20"/>
    <x v="1"/>
    <x v="1"/>
    <s v="Outros"/>
    <s v="80.02.10"/>
    <s v="Outros"/>
    <s v="80.02.10"/>
    <x v="37"/>
    <x v="0"/>
    <x v="1"/>
    <x v="0"/>
    <x v="0"/>
    <x v="1"/>
    <x v="1"/>
    <x v="0"/>
    <x v="2"/>
    <s v="2021-03-30"/>
    <x v="0"/>
    <n v="2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13578"/>
    <x v="3606"/>
    <x v="0"/>
    <x v="0"/>
    <x v="0"/>
    <s v="03.16.26"/>
    <x v="69"/>
    <x v="0"/>
    <x v="0"/>
    <s v="Dir. da Agricultura, Pecuária e Floresta"/>
    <s v="03.16.26"/>
    <s v="Dir. da Agricultura, Pecuária e Floresta"/>
    <s v="03.16.26"/>
    <x v="5"/>
    <x v="0"/>
    <x v="0"/>
    <x v="0"/>
    <x v="1"/>
    <x v="0"/>
    <x v="0"/>
    <x v="0"/>
    <x v="2"/>
    <s v="2021-03-30"/>
    <x v="0"/>
    <n v="13578"/>
    <x v="0"/>
    <m/>
    <x v="0"/>
    <m/>
    <x v="5"/>
    <n v="100474914"/>
    <x v="0"/>
    <x v="1"/>
    <s v="Dir. da Agricultura, Pecuária e Floresta"/>
    <s v="ORI"/>
    <x v="0"/>
    <m/>
    <x v="0"/>
    <x v="0"/>
    <x v="0"/>
    <x v="0"/>
    <x v="0"/>
    <x v="0"/>
    <x v="0"/>
    <x v="0"/>
    <x v="0"/>
    <x v="0"/>
    <x v="0"/>
    <s v="Dir. da Agricultura, Pecuária e Floresta"/>
    <x v="0"/>
    <x v="0"/>
    <x v="0"/>
    <x v="0"/>
    <x v="0"/>
    <x v="0"/>
    <x v="0"/>
    <x v="0"/>
    <x v="0"/>
    <x v="0"/>
    <x v="1"/>
    <x v="0"/>
    <s v=" PAgto de salario a favor do pessoal de MAA referente a MArço 2021 "/>
  </r>
  <r>
    <x v="0"/>
    <n v="0"/>
    <n v="0"/>
    <n v="0"/>
    <n v="659144"/>
    <x v="3606"/>
    <x v="0"/>
    <x v="0"/>
    <x v="0"/>
    <s v="03.16.26"/>
    <x v="69"/>
    <x v="0"/>
    <x v="0"/>
    <s v="Dir. da Agricultura, Pecuária e Floresta"/>
    <s v="03.16.26"/>
    <s v="Dir. da Agricultura, Pecuária e Floresta"/>
    <s v="03.16.26"/>
    <x v="4"/>
    <x v="0"/>
    <x v="0"/>
    <x v="0"/>
    <x v="0"/>
    <x v="0"/>
    <x v="0"/>
    <x v="0"/>
    <x v="2"/>
    <s v="2021-03-30"/>
    <x v="0"/>
    <n v="659144"/>
    <x v="0"/>
    <m/>
    <x v="0"/>
    <m/>
    <x v="5"/>
    <n v="100474914"/>
    <x v="0"/>
    <x v="1"/>
    <s v="Dir. da Agricultura, Pecuária e Floresta"/>
    <s v="ORI"/>
    <x v="0"/>
    <m/>
    <x v="0"/>
    <x v="0"/>
    <x v="0"/>
    <x v="0"/>
    <x v="0"/>
    <x v="0"/>
    <x v="0"/>
    <x v="0"/>
    <x v="0"/>
    <x v="0"/>
    <x v="0"/>
    <s v="Dir. da Agricultura, Pecuária e Floresta"/>
    <x v="0"/>
    <x v="0"/>
    <x v="0"/>
    <x v="0"/>
    <x v="0"/>
    <x v="0"/>
    <x v="0"/>
    <x v="0"/>
    <x v="0"/>
    <x v="0"/>
    <x v="1"/>
    <x v="0"/>
    <s v=" PAgto de salario a favor do pessoal de MAA referente a MArço 2021 "/>
  </r>
  <r>
    <x v="0"/>
    <n v="0"/>
    <n v="0"/>
    <n v="0"/>
    <n v="2300"/>
    <x v="3612"/>
    <x v="0"/>
    <x v="1"/>
    <x v="0"/>
    <s v="80.02.01"/>
    <x v="1"/>
    <x v="1"/>
    <x v="1"/>
    <s v="Retenções Iur"/>
    <s v="80.02.01"/>
    <s v="Retenções Iur"/>
    <s v="80.02.01"/>
    <x v="1"/>
    <x v="0"/>
    <x v="1"/>
    <x v="0"/>
    <x v="0"/>
    <x v="1"/>
    <x v="1"/>
    <x v="0"/>
    <x v="3"/>
    <s v="2021-05-24"/>
    <x v="1"/>
    <n v="2300"/>
    <x v="0"/>
    <m/>
    <x v="0"/>
    <m/>
    <x v="0"/>
    <n v="100474696"/>
    <x v="0"/>
    <x v="1"/>
    <s v="Retenções Iur"/>
    <s v="ORI"/>
    <x v="0"/>
    <s v="RIUR"/>
    <x v="0"/>
    <x v="0"/>
    <x v="0"/>
    <x v="0"/>
    <x v="0"/>
    <x v="0"/>
    <x v="0"/>
    <x v="0"/>
    <x v="0"/>
    <x v="0"/>
    <x v="0"/>
    <s v="Retenções Iur"/>
    <x v="0"/>
    <x v="0"/>
    <x v="0"/>
    <x v="0"/>
    <x v="1"/>
    <x v="0"/>
    <x v="0"/>
    <x v="1"/>
    <x v="0"/>
    <x v="1"/>
    <x v="1"/>
    <x v="0"/>
    <s v="RETENCAO OT"/>
  </r>
  <r>
    <x v="0"/>
    <n v="0"/>
    <n v="0"/>
    <n v="0"/>
    <n v="50000"/>
    <x v="3613"/>
    <x v="0"/>
    <x v="0"/>
    <x v="0"/>
    <s v="03.16.15"/>
    <x v="0"/>
    <x v="0"/>
    <x v="0"/>
    <s v="Direção Financeira"/>
    <s v="03.16.15"/>
    <s v="Direção Financeira"/>
    <s v="03.16.15"/>
    <x v="41"/>
    <x v="0"/>
    <x v="6"/>
    <x v="12"/>
    <x v="1"/>
    <x v="0"/>
    <x v="0"/>
    <x v="0"/>
    <x v="3"/>
    <s v="2021-05-28"/>
    <x v="1"/>
    <n v="50000"/>
    <x v="0"/>
    <m/>
    <x v="0"/>
    <m/>
    <x v="35"/>
    <n v="100404103"/>
    <x v="0"/>
    <x v="1"/>
    <s v="Direção Financeira"/>
    <s v="ORI"/>
    <x v="0"/>
    <m/>
    <x v="0"/>
    <x v="0"/>
    <x v="0"/>
    <x v="0"/>
    <x v="0"/>
    <x v="0"/>
    <x v="0"/>
    <x v="0"/>
    <x v="0"/>
    <x v="0"/>
    <x v="0"/>
    <s v="Direção Financeira"/>
    <x v="0"/>
    <x v="0"/>
    <x v="0"/>
    <x v="0"/>
    <x v="0"/>
    <x v="0"/>
    <x v="0"/>
    <x v="1"/>
    <x v="0"/>
    <x v="0"/>
    <x v="1"/>
    <x v="0"/>
    <s v="Pagmto da 3ª prestação do valor das quotas em atraso(quotas 2017 a 2020), no âmbito da regularização das quotas em atraso a AMCV, conforme justificativo em anexo.  "/>
  </r>
  <r>
    <x v="0"/>
    <n v="0"/>
    <n v="0"/>
    <n v="0"/>
    <n v="4995"/>
    <x v="3614"/>
    <x v="0"/>
    <x v="1"/>
    <x v="0"/>
    <s v="80.02.01"/>
    <x v="1"/>
    <x v="1"/>
    <x v="1"/>
    <s v="Retenções Iur"/>
    <s v="80.02.01"/>
    <s v="Retenções Iur"/>
    <s v="80.02.01"/>
    <x v="1"/>
    <x v="0"/>
    <x v="1"/>
    <x v="0"/>
    <x v="0"/>
    <x v="1"/>
    <x v="1"/>
    <x v="0"/>
    <x v="3"/>
    <s v="2021-05-25"/>
    <x v="1"/>
    <n v="4995"/>
    <x v="0"/>
    <m/>
    <x v="0"/>
    <m/>
    <x v="0"/>
    <n v="100474696"/>
    <x v="0"/>
    <x v="1"/>
    <s v="Retenções Iur"/>
    <s v="ORI"/>
    <x v="0"/>
    <s v="RIUR"/>
    <x v="0"/>
    <x v="0"/>
    <x v="0"/>
    <x v="0"/>
    <x v="0"/>
    <x v="0"/>
    <x v="0"/>
    <x v="0"/>
    <x v="0"/>
    <x v="0"/>
    <x v="0"/>
    <s v="Retenções Iur"/>
    <x v="0"/>
    <x v="0"/>
    <x v="0"/>
    <x v="0"/>
    <x v="1"/>
    <x v="0"/>
    <x v="0"/>
    <x v="1"/>
    <x v="0"/>
    <x v="1"/>
    <x v="1"/>
    <x v="0"/>
    <s v="RETENCAO OT"/>
  </r>
  <r>
    <x v="0"/>
    <n v="0"/>
    <n v="0"/>
    <n v="0"/>
    <n v="12045"/>
    <x v="3615"/>
    <x v="0"/>
    <x v="0"/>
    <x v="0"/>
    <s v="03.16.26"/>
    <x v="69"/>
    <x v="0"/>
    <x v="0"/>
    <s v="Dir. da Agricultura, Pecuária e Floresta"/>
    <s v="03.16.26"/>
    <s v="Dir. da Agricultura, Pecuária e Floresta"/>
    <s v="03.16.26"/>
    <x v="4"/>
    <x v="0"/>
    <x v="0"/>
    <x v="0"/>
    <x v="0"/>
    <x v="0"/>
    <x v="0"/>
    <x v="0"/>
    <x v="3"/>
    <s v="2021-05-31"/>
    <x v="1"/>
    <n v="12045"/>
    <x v="0"/>
    <m/>
    <x v="0"/>
    <m/>
    <x v="0"/>
    <n v="100474696"/>
    <x v="0"/>
    <x v="0"/>
    <s v="Dir. da Agricultura, Pecuária e Floresta"/>
    <s v="ORI"/>
    <x v="0"/>
    <m/>
    <x v="0"/>
    <x v="0"/>
    <x v="0"/>
    <x v="0"/>
    <x v="0"/>
    <x v="0"/>
    <x v="0"/>
    <x v="0"/>
    <x v="0"/>
    <x v="0"/>
    <x v="0"/>
    <s v="Dir. da Agricultura, Pecuária e Floresta"/>
    <x v="0"/>
    <x v="0"/>
    <x v="0"/>
    <x v="0"/>
    <x v="0"/>
    <x v="0"/>
    <x v="0"/>
    <x v="0"/>
    <x v="0"/>
    <x v="0"/>
    <x v="0"/>
    <x v="0"/>
    <s v="Despesas com o pagto do pessoal do MAA, referente a Maio 2021 "/>
  </r>
  <r>
    <x v="0"/>
    <n v="0"/>
    <n v="0"/>
    <n v="0"/>
    <n v="243"/>
    <x v="3615"/>
    <x v="0"/>
    <x v="0"/>
    <x v="0"/>
    <s v="03.16.26"/>
    <x v="69"/>
    <x v="0"/>
    <x v="0"/>
    <s v="Dir. da Agricultura, Pecuária e Floresta"/>
    <s v="03.16.26"/>
    <s v="Dir. da Agricultura, Pecuária e Floresta"/>
    <s v="03.16.26"/>
    <x v="5"/>
    <x v="0"/>
    <x v="0"/>
    <x v="0"/>
    <x v="1"/>
    <x v="0"/>
    <x v="0"/>
    <x v="0"/>
    <x v="3"/>
    <s v="2021-05-31"/>
    <x v="1"/>
    <n v="243"/>
    <x v="0"/>
    <m/>
    <x v="0"/>
    <m/>
    <x v="0"/>
    <n v="100474696"/>
    <x v="0"/>
    <x v="0"/>
    <s v="Dir. da Agricultura, Pecuária e Floresta"/>
    <s v="ORI"/>
    <x v="0"/>
    <m/>
    <x v="0"/>
    <x v="0"/>
    <x v="0"/>
    <x v="0"/>
    <x v="0"/>
    <x v="0"/>
    <x v="0"/>
    <x v="0"/>
    <x v="0"/>
    <x v="0"/>
    <x v="0"/>
    <s v="Dir. da Agricultura, Pecuária e Floresta"/>
    <x v="0"/>
    <x v="0"/>
    <x v="0"/>
    <x v="0"/>
    <x v="0"/>
    <x v="0"/>
    <x v="0"/>
    <x v="0"/>
    <x v="0"/>
    <x v="0"/>
    <x v="0"/>
    <x v="0"/>
    <s v="Despesas com o pagto do pessoal do MAA, referente a Maio 2021 "/>
  </r>
  <r>
    <x v="0"/>
    <n v="0"/>
    <n v="0"/>
    <n v="0"/>
    <n v="12288"/>
    <x v="3616"/>
    <x v="0"/>
    <x v="1"/>
    <x v="0"/>
    <s v="80.02.01"/>
    <x v="1"/>
    <x v="1"/>
    <x v="1"/>
    <s v="Retenções Iur"/>
    <s v="80.02.01"/>
    <s v="Retenções Iur"/>
    <s v="80.02.01"/>
    <x v="1"/>
    <x v="0"/>
    <x v="1"/>
    <x v="0"/>
    <x v="0"/>
    <x v="1"/>
    <x v="1"/>
    <x v="0"/>
    <x v="3"/>
    <s v="2021-05-31"/>
    <x v="1"/>
    <n v="12288"/>
    <x v="0"/>
    <m/>
    <x v="0"/>
    <m/>
    <x v="0"/>
    <n v="100474696"/>
    <x v="0"/>
    <x v="1"/>
    <s v="Retenções Iur"/>
    <s v="ORI"/>
    <x v="0"/>
    <s v="RIUR"/>
    <x v="0"/>
    <x v="0"/>
    <x v="0"/>
    <x v="0"/>
    <x v="0"/>
    <x v="0"/>
    <x v="0"/>
    <x v="0"/>
    <x v="0"/>
    <x v="0"/>
    <x v="0"/>
    <s v="Retenções Iur"/>
    <x v="0"/>
    <x v="0"/>
    <x v="0"/>
    <x v="0"/>
    <x v="1"/>
    <x v="0"/>
    <x v="0"/>
    <x v="1"/>
    <x v="0"/>
    <x v="1"/>
    <x v="1"/>
    <x v="0"/>
    <s v="RETENCAO OT"/>
  </r>
  <r>
    <x v="0"/>
    <n v="0"/>
    <n v="0"/>
    <n v="0"/>
    <n v="57373"/>
    <x v="3615"/>
    <x v="0"/>
    <x v="0"/>
    <x v="0"/>
    <s v="03.16.26"/>
    <x v="69"/>
    <x v="0"/>
    <x v="0"/>
    <s v="Dir. da Agricultura, Pecuária e Floresta"/>
    <s v="03.16.26"/>
    <s v="Dir. da Agricultura, Pecuária e Floresta"/>
    <s v="03.16.26"/>
    <x v="4"/>
    <x v="0"/>
    <x v="0"/>
    <x v="0"/>
    <x v="0"/>
    <x v="0"/>
    <x v="0"/>
    <x v="0"/>
    <x v="3"/>
    <s v="2021-05-31"/>
    <x v="1"/>
    <n v="57373"/>
    <x v="0"/>
    <m/>
    <x v="0"/>
    <m/>
    <x v="1"/>
    <n v="100474706"/>
    <x v="0"/>
    <x v="2"/>
    <s v="Dir. da Agricultura, Pecuária e Floresta"/>
    <s v="ORI"/>
    <x v="0"/>
    <m/>
    <x v="0"/>
    <x v="0"/>
    <x v="0"/>
    <x v="0"/>
    <x v="0"/>
    <x v="0"/>
    <x v="0"/>
    <x v="0"/>
    <x v="0"/>
    <x v="0"/>
    <x v="0"/>
    <s v="Dir. da Agricultura, Pecuária e Floresta"/>
    <x v="0"/>
    <x v="0"/>
    <x v="0"/>
    <x v="0"/>
    <x v="0"/>
    <x v="0"/>
    <x v="0"/>
    <x v="0"/>
    <x v="0"/>
    <x v="0"/>
    <x v="2"/>
    <x v="0"/>
    <s v="Despesas com o pagto do pessoal do MAA, referente a Maio 2021 "/>
  </r>
  <r>
    <x v="0"/>
    <n v="0"/>
    <n v="0"/>
    <n v="0"/>
    <n v="1157"/>
    <x v="3615"/>
    <x v="0"/>
    <x v="0"/>
    <x v="0"/>
    <s v="03.16.26"/>
    <x v="69"/>
    <x v="0"/>
    <x v="0"/>
    <s v="Dir. da Agricultura, Pecuária e Floresta"/>
    <s v="03.16.26"/>
    <s v="Dir. da Agricultura, Pecuária e Floresta"/>
    <s v="03.16.26"/>
    <x v="5"/>
    <x v="0"/>
    <x v="0"/>
    <x v="0"/>
    <x v="1"/>
    <x v="0"/>
    <x v="0"/>
    <x v="0"/>
    <x v="3"/>
    <s v="2021-05-31"/>
    <x v="1"/>
    <n v="1157"/>
    <x v="0"/>
    <m/>
    <x v="0"/>
    <m/>
    <x v="1"/>
    <n v="100474706"/>
    <x v="0"/>
    <x v="2"/>
    <s v="Dir. da Agricultura, Pecuária e Floresta"/>
    <s v="ORI"/>
    <x v="0"/>
    <m/>
    <x v="0"/>
    <x v="0"/>
    <x v="0"/>
    <x v="0"/>
    <x v="0"/>
    <x v="0"/>
    <x v="0"/>
    <x v="0"/>
    <x v="0"/>
    <x v="0"/>
    <x v="0"/>
    <s v="Dir. da Agricultura, Pecuária e Floresta"/>
    <x v="0"/>
    <x v="0"/>
    <x v="0"/>
    <x v="0"/>
    <x v="0"/>
    <x v="0"/>
    <x v="0"/>
    <x v="0"/>
    <x v="0"/>
    <x v="0"/>
    <x v="2"/>
    <x v="0"/>
    <s v="Despesas com o pagto do pessoal do MAA, referente a Maio 2021 "/>
  </r>
  <r>
    <x v="0"/>
    <n v="0"/>
    <n v="0"/>
    <n v="0"/>
    <n v="58530"/>
    <x v="3617"/>
    <x v="0"/>
    <x v="1"/>
    <x v="0"/>
    <s v="80.02.10.01"/>
    <x v="2"/>
    <x v="1"/>
    <x v="1"/>
    <s v="Outros"/>
    <s v="80.02.10"/>
    <s v="Outros"/>
    <s v="80.02.10"/>
    <x v="2"/>
    <x v="0"/>
    <x v="1"/>
    <x v="0"/>
    <x v="0"/>
    <x v="1"/>
    <x v="1"/>
    <x v="0"/>
    <x v="3"/>
    <s v="2021-05-31"/>
    <x v="1"/>
    <n v="5853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06"/>
    <x v="3615"/>
    <x v="0"/>
    <x v="0"/>
    <x v="0"/>
    <s v="03.16.26"/>
    <x v="69"/>
    <x v="0"/>
    <x v="0"/>
    <s v="Dir. da Agricultura, Pecuária e Floresta"/>
    <s v="03.16.26"/>
    <s v="Dir. da Agricultura, Pecuária e Floresta"/>
    <s v="03.16.26"/>
    <x v="4"/>
    <x v="0"/>
    <x v="0"/>
    <x v="0"/>
    <x v="0"/>
    <x v="0"/>
    <x v="0"/>
    <x v="0"/>
    <x v="3"/>
    <s v="2021-05-31"/>
    <x v="1"/>
    <n v="406"/>
    <x v="0"/>
    <m/>
    <x v="0"/>
    <m/>
    <x v="9"/>
    <n v="100478987"/>
    <x v="0"/>
    <x v="5"/>
    <s v="Dir. da Agricultura, Pecuária e Floresta"/>
    <s v="ORI"/>
    <x v="0"/>
    <m/>
    <x v="0"/>
    <x v="0"/>
    <x v="0"/>
    <x v="0"/>
    <x v="0"/>
    <x v="0"/>
    <x v="0"/>
    <x v="0"/>
    <x v="0"/>
    <x v="0"/>
    <x v="0"/>
    <s v="Dir. da Agricultura, Pecuária e Floresta"/>
    <x v="0"/>
    <x v="0"/>
    <x v="0"/>
    <x v="0"/>
    <x v="0"/>
    <x v="0"/>
    <x v="0"/>
    <x v="0"/>
    <x v="0"/>
    <x v="0"/>
    <x v="5"/>
    <x v="0"/>
    <s v="Despesas com o pagto do pessoal do MAA, referente a Maio 2021 "/>
  </r>
  <r>
    <x v="0"/>
    <n v="0"/>
    <n v="0"/>
    <n v="0"/>
    <n v="9"/>
    <x v="3615"/>
    <x v="0"/>
    <x v="0"/>
    <x v="0"/>
    <s v="03.16.26"/>
    <x v="69"/>
    <x v="0"/>
    <x v="0"/>
    <s v="Dir. da Agricultura, Pecuária e Floresta"/>
    <s v="03.16.26"/>
    <s v="Dir. da Agricultura, Pecuária e Floresta"/>
    <s v="03.16.26"/>
    <x v="5"/>
    <x v="0"/>
    <x v="0"/>
    <x v="0"/>
    <x v="1"/>
    <x v="0"/>
    <x v="0"/>
    <x v="0"/>
    <x v="3"/>
    <s v="2021-05-31"/>
    <x v="1"/>
    <n v="9"/>
    <x v="0"/>
    <m/>
    <x v="0"/>
    <m/>
    <x v="9"/>
    <n v="100478987"/>
    <x v="0"/>
    <x v="5"/>
    <s v="Dir. da Agricultura, Pecuária e Floresta"/>
    <s v="ORI"/>
    <x v="0"/>
    <m/>
    <x v="0"/>
    <x v="0"/>
    <x v="0"/>
    <x v="0"/>
    <x v="0"/>
    <x v="0"/>
    <x v="0"/>
    <x v="0"/>
    <x v="0"/>
    <x v="0"/>
    <x v="0"/>
    <s v="Dir. da Agricultura, Pecuária e Floresta"/>
    <x v="0"/>
    <x v="0"/>
    <x v="0"/>
    <x v="0"/>
    <x v="0"/>
    <x v="0"/>
    <x v="0"/>
    <x v="0"/>
    <x v="0"/>
    <x v="0"/>
    <x v="5"/>
    <x v="0"/>
    <s v="Despesas com o pagto do pessoal do MAA, referente a Maio 2021 "/>
  </r>
  <r>
    <x v="0"/>
    <n v="0"/>
    <n v="0"/>
    <n v="0"/>
    <n v="415"/>
    <x v="3618"/>
    <x v="0"/>
    <x v="1"/>
    <x v="0"/>
    <s v="80.02.10.24"/>
    <x v="8"/>
    <x v="1"/>
    <x v="1"/>
    <s v="Outros"/>
    <s v="80.02.10"/>
    <s v="Outros"/>
    <s v="80.02.10"/>
    <x v="10"/>
    <x v="0"/>
    <x v="1"/>
    <x v="0"/>
    <x v="0"/>
    <x v="1"/>
    <x v="1"/>
    <x v="0"/>
    <x v="3"/>
    <s v="2021-05-31"/>
    <x v="1"/>
    <n v="415"/>
    <x v="0"/>
    <m/>
    <x v="0"/>
    <m/>
    <x v="9"/>
    <n v="100478987"/>
    <x v="0"/>
    <x v="1"/>
    <s v="Retenções SIACSA"/>
    <s v="ORI"/>
    <x v="0"/>
    <s v="SIACSA"/>
    <x v="0"/>
    <x v="0"/>
    <x v="0"/>
    <x v="0"/>
    <x v="0"/>
    <x v="0"/>
    <x v="0"/>
    <x v="0"/>
    <x v="0"/>
    <x v="0"/>
    <x v="0"/>
    <s v="Retenções SIACSA"/>
    <x v="0"/>
    <x v="0"/>
    <x v="0"/>
    <x v="0"/>
    <x v="1"/>
    <x v="0"/>
    <x v="0"/>
    <x v="1"/>
    <x v="0"/>
    <x v="1"/>
    <x v="1"/>
    <x v="0"/>
    <s v="RETENCAO OT"/>
  </r>
  <r>
    <x v="0"/>
    <n v="0"/>
    <n v="0"/>
    <n v="0"/>
    <n v="651"/>
    <x v="3615"/>
    <x v="0"/>
    <x v="0"/>
    <x v="0"/>
    <s v="03.16.26"/>
    <x v="69"/>
    <x v="0"/>
    <x v="0"/>
    <s v="Dir. da Agricultura, Pecuária e Floresta"/>
    <s v="03.16.26"/>
    <s v="Dir. da Agricultura, Pecuária e Floresta"/>
    <s v="03.16.26"/>
    <x v="4"/>
    <x v="0"/>
    <x v="0"/>
    <x v="0"/>
    <x v="0"/>
    <x v="0"/>
    <x v="0"/>
    <x v="0"/>
    <x v="3"/>
    <s v="2021-05-31"/>
    <x v="1"/>
    <n v="651"/>
    <x v="0"/>
    <m/>
    <x v="0"/>
    <m/>
    <x v="2"/>
    <n v="100477977"/>
    <x v="0"/>
    <x v="3"/>
    <s v="Dir. da Agricultura, Pecuária e Floresta"/>
    <s v="ORI"/>
    <x v="0"/>
    <m/>
    <x v="0"/>
    <x v="0"/>
    <x v="0"/>
    <x v="0"/>
    <x v="0"/>
    <x v="0"/>
    <x v="0"/>
    <x v="0"/>
    <x v="0"/>
    <x v="0"/>
    <x v="0"/>
    <s v="Dir. da Agricultura, Pecuária e Floresta"/>
    <x v="0"/>
    <x v="0"/>
    <x v="0"/>
    <x v="0"/>
    <x v="0"/>
    <x v="0"/>
    <x v="0"/>
    <x v="0"/>
    <x v="0"/>
    <x v="0"/>
    <x v="3"/>
    <x v="0"/>
    <s v="Despesas com o pagto do pessoal do MAA, referente a Maio 2021 "/>
  </r>
  <r>
    <x v="0"/>
    <n v="0"/>
    <n v="0"/>
    <n v="0"/>
    <n v="14"/>
    <x v="3615"/>
    <x v="0"/>
    <x v="0"/>
    <x v="0"/>
    <s v="03.16.26"/>
    <x v="69"/>
    <x v="0"/>
    <x v="0"/>
    <s v="Dir. da Agricultura, Pecuária e Floresta"/>
    <s v="03.16.26"/>
    <s v="Dir. da Agricultura, Pecuária e Floresta"/>
    <s v="03.16.26"/>
    <x v="5"/>
    <x v="0"/>
    <x v="0"/>
    <x v="0"/>
    <x v="1"/>
    <x v="0"/>
    <x v="0"/>
    <x v="0"/>
    <x v="3"/>
    <s v="2021-05-31"/>
    <x v="1"/>
    <n v="14"/>
    <x v="0"/>
    <m/>
    <x v="0"/>
    <m/>
    <x v="2"/>
    <n v="100477977"/>
    <x v="0"/>
    <x v="3"/>
    <s v="Dir. da Agricultura, Pecuária e Floresta"/>
    <s v="ORI"/>
    <x v="0"/>
    <m/>
    <x v="0"/>
    <x v="0"/>
    <x v="0"/>
    <x v="0"/>
    <x v="0"/>
    <x v="0"/>
    <x v="0"/>
    <x v="0"/>
    <x v="0"/>
    <x v="0"/>
    <x v="0"/>
    <s v="Dir. da Agricultura, Pecuária e Floresta"/>
    <x v="0"/>
    <x v="0"/>
    <x v="0"/>
    <x v="0"/>
    <x v="0"/>
    <x v="0"/>
    <x v="0"/>
    <x v="0"/>
    <x v="0"/>
    <x v="0"/>
    <x v="3"/>
    <x v="0"/>
    <s v="Despesas com o pagto do pessoal do MAA, referente a Maio 2021 "/>
  </r>
  <r>
    <x v="0"/>
    <n v="0"/>
    <n v="0"/>
    <n v="0"/>
    <n v="665"/>
    <x v="3619"/>
    <x v="0"/>
    <x v="1"/>
    <x v="0"/>
    <s v="80.02.10.20"/>
    <x v="3"/>
    <x v="1"/>
    <x v="1"/>
    <s v="Outros"/>
    <s v="80.02.10"/>
    <s v="Outros"/>
    <s v="80.02.10"/>
    <x v="3"/>
    <x v="0"/>
    <x v="1"/>
    <x v="1"/>
    <x v="0"/>
    <x v="1"/>
    <x v="1"/>
    <x v="0"/>
    <x v="3"/>
    <s v="2021-05-31"/>
    <x v="1"/>
    <n v="665"/>
    <x v="0"/>
    <m/>
    <x v="0"/>
    <m/>
    <x v="2"/>
    <n v="100477977"/>
    <x v="0"/>
    <x v="1"/>
    <s v="Retenções CVMovel"/>
    <s v="ORI"/>
    <x v="0"/>
    <s v="RT"/>
    <x v="0"/>
    <x v="0"/>
    <x v="0"/>
    <x v="0"/>
    <x v="0"/>
    <x v="0"/>
    <x v="0"/>
    <x v="0"/>
    <x v="0"/>
    <x v="0"/>
    <x v="0"/>
    <s v="Retenções CVMovel"/>
    <x v="0"/>
    <x v="0"/>
    <x v="0"/>
    <x v="0"/>
    <x v="1"/>
    <x v="0"/>
    <x v="0"/>
    <x v="1"/>
    <x v="0"/>
    <x v="1"/>
    <x v="1"/>
    <x v="0"/>
    <s v="RETENCAO OT"/>
  </r>
  <r>
    <x v="0"/>
    <n v="0"/>
    <n v="0"/>
    <n v="0"/>
    <n v="1960"/>
    <x v="3615"/>
    <x v="0"/>
    <x v="0"/>
    <x v="0"/>
    <s v="03.16.26"/>
    <x v="69"/>
    <x v="0"/>
    <x v="0"/>
    <s v="Dir. da Agricultura, Pecuária e Floresta"/>
    <s v="03.16.26"/>
    <s v="Dir. da Agricultura, Pecuária e Floresta"/>
    <s v="03.16.26"/>
    <x v="4"/>
    <x v="0"/>
    <x v="0"/>
    <x v="0"/>
    <x v="0"/>
    <x v="0"/>
    <x v="0"/>
    <x v="0"/>
    <x v="3"/>
    <s v="2021-05-31"/>
    <x v="1"/>
    <n v="1960"/>
    <x v="0"/>
    <m/>
    <x v="0"/>
    <m/>
    <x v="27"/>
    <n v="100474708"/>
    <x v="0"/>
    <x v="9"/>
    <s v="Dir. da Agricultura, Pecuária e Floresta"/>
    <s v="ORI"/>
    <x v="0"/>
    <m/>
    <x v="0"/>
    <x v="0"/>
    <x v="0"/>
    <x v="0"/>
    <x v="0"/>
    <x v="0"/>
    <x v="0"/>
    <x v="0"/>
    <x v="0"/>
    <x v="0"/>
    <x v="0"/>
    <s v="Dir. da Agricultura, Pecuária e Floresta"/>
    <x v="0"/>
    <x v="0"/>
    <x v="0"/>
    <x v="0"/>
    <x v="0"/>
    <x v="0"/>
    <x v="0"/>
    <x v="0"/>
    <x v="0"/>
    <x v="0"/>
    <x v="9"/>
    <x v="0"/>
    <s v="Despesas com o pagto do pessoal do MAA, referente a Maio 2021 "/>
  </r>
  <r>
    <x v="0"/>
    <n v="0"/>
    <n v="0"/>
    <n v="0"/>
    <n v="40"/>
    <x v="3615"/>
    <x v="0"/>
    <x v="0"/>
    <x v="0"/>
    <s v="03.16.26"/>
    <x v="69"/>
    <x v="0"/>
    <x v="0"/>
    <s v="Dir. da Agricultura, Pecuária e Floresta"/>
    <s v="03.16.26"/>
    <s v="Dir. da Agricultura, Pecuária e Floresta"/>
    <s v="03.16.26"/>
    <x v="5"/>
    <x v="0"/>
    <x v="0"/>
    <x v="0"/>
    <x v="1"/>
    <x v="0"/>
    <x v="0"/>
    <x v="0"/>
    <x v="3"/>
    <s v="2021-05-31"/>
    <x v="1"/>
    <n v="40"/>
    <x v="0"/>
    <m/>
    <x v="0"/>
    <m/>
    <x v="27"/>
    <n v="100474708"/>
    <x v="0"/>
    <x v="9"/>
    <s v="Dir. da Agricultura, Pecuária e Floresta"/>
    <s v="ORI"/>
    <x v="0"/>
    <m/>
    <x v="0"/>
    <x v="0"/>
    <x v="0"/>
    <x v="0"/>
    <x v="0"/>
    <x v="0"/>
    <x v="0"/>
    <x v="0"/>
    <x v="0"/>
    <x v="0"/>
    <x v="0"/>
    <s v="Dir. da Agricultura, Pecuária e Floresta"/>
    <x v="0"/>
    <x v="0"/>
    <x v="0"/>
    <x v="0"/>
    <x v="0"/>
    <x v="0"/>
    <x v="0"/>
    <x v="0"/>
    <x v="0"/>
    <x v="0"/>
    <x v="9"/>
    <x v="0"/>
    <s v="Despesas com o pagto do pessoal do MAA, referente a Maio 2021 "/>
  </r>
  <r>
    <x v="0"/>
    <n v="0"/>
    <n v="0"/>
    <n v="0"/>
    <n v="2000"/>
    <x v="3620"/>
    <x v="0"/>
    <x v="1"/>
    <x v="0"/>
    <s v="80.02.10.03"/>
    <x v="20"/>
    <x v="1"/>
    <x v="1"/>
    <s v="Outros"/>
    <s v="80.02.10"/>
    <s v="Outros"/>
    <s v="80.02.10"/>
    <x v="37"/>
    <x v="0"/>
    <x v="1"/>
    <x v="0"/>
    <x v="0"/>
    <x v="1"/>
    <x v="1"/>
    <x v="0"/>
    <x v="3"/>
    <s v="2021-05-31"/>
    <x v="1"/>
    <n v="2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13280"/>
    <x v="3615"/>
    <x v="0"/>
    <x v="0"/>
    <x v="0"/>
    <s v="03.16.26"/>
    <x v="69"/>
    <x v="0"/>
    <x v="0"/>
    <s v="Dir. da Agricultura, Pecuária e Floresta"/>
    <s v="03.16.26"/>
    <s v="Dir. da Agricultura, Pecuária e Floresta"/>
    <s v="03.16.26"/>
    <x v="5"/>
    <x v="0"/>
    <x v="0"/>
    <x v="0"/>
    <x v="1"/>
    <x v="0"/>
    <x v="0"/>
    <x v="0"/>
    <x v="3"/>
    <s v="2021-05-31"/>
    <x v="1"/>
    <n v="13280"/>
    <x v="0"/>
    <m/>
    <x v="0"/>
    <m/>
    <x v="5"/>
    <n v="100474914"/>
    <x v="0"/>
    <x v="1"/>
    <s v="Dir. da Agricultura, Pecuária e Floresta"/>
    <s v="ORI"/>
    <x v="0"/>
    <m/>
    <x v="0"/>
    <x v="0"/>
    <x v="0"/>
    <x v="0"/>
    <x v="0"/>
    <x v="0"/>
    <x v="0"/>
    <x v="0"/>
    <x v="0"/>
    <x v="0"/>
    <x v="0"/>
    <s v="Dir. da Agricultura, Pecuária e Floresta"/>
    <x v="0"/>
    <x v="0"/>
    <x v="0"/>
    <x v="0"/>
    <x v="0"/>
    <x v="0"/>
    <x v="0"/>
    <x v="0"/>
    <x v="0"/>
    <x v="0"/>
    <x v="1"/>
    <x v="0"/>
    <s v="Despesas com o pagto do pessoal do MAA, referente a Maio 2021 "/>
  </r>
  <r>
    <x v="0"/>
    <n v="0"/>
    <n v="0"/>
    <n v="0"/>
    <n v="659157"/>
    <x v="3615"/>
    <x v="0"/>
    <x v="0"/>
    <x v="0"/>
    <s v="03.16.26"/>
    <x v="69"/>
    <x v="0"/>
    <x v="0"/>
    <s v="Dir. da Agricultura, Pecuária e Floresta"/>
    <s v="03.16.26"/>
    <s v="Dir. da Agricultura, Pecuária e Floresta"/>
    <s v="03.16.26"/>
    <x v="4"/>
    <x v="0"/>
    <x v="0"/>
    <x v="0"/>
    <x v="0"/>
    <x v="0"/>
    <x v="0"/>
    <x v="0"/>
    <x v="3"/>
    <s v="2021-05-31"/>
    <x v="1"/>
    <n v="659157"/>
    <x v="0"/>
    <m/>
    <x v="0"/>
    <m/>
    <x v="5"/>
    <n v="100474914"/>
    <x v="0"/>
    <x v="1"/>
    <s v="Dir. da Agricultura, Pecuária e Floresta"/>
    <s v="ORI"/>
    <x v="0"/>
    <m/>
    <x v="0"/>
    <x v="0"/>
    <x v="0"/>
    <x v="0"/>
    <x v="0"/>
    <x v="0"/>
    <x v="0"/>
    <x v="0"/>
    <x v="0"/>
    <x v="0"/>
    <x v="0"/>
    <s v="Dir. da Agricultura, Pecuária e Floresta"/>
    <x v="0"/>
    <x v="0"/>
    <x v="0"/>
    <x v="0"/>
    <x v="0"/>
    <x v="0"/>
    <x v="0"/>
    <x v="0"/>
    <x v="0"/>
    <x v="0"/>
    <x v="1"/>
    <x v="0"/>
    <s v="Despesas com o pagto do pessoal do MAA, referente a Maio 2021 "/>
  </r>
  <r>
    <x v="0"/>
    <n v="0"/>
    <n v="0"/>
    <n v="0"/>
    <n v="1500"/>
    <x v="3621"/>
    <x v="0"/>
    <x v="0"/>
    <x v="0"/>
    <s v="01.25.05.09"/>
    <x v="40"/>
    <x v="2"/>
    <x v="2"/>
    <s v="Saúde"/>
    <s v="01.25.05"/>
    <s v="Saúde"/>
    <s v="01.25.05"/>
    <x v="6"/>
    <x v="0"/>
    <x v="2"/>
    <x v="2"/>
    <x v="1"/>
    <x v="2"/>
    <x v="0"/>
    <x v="0"/>
    <x v="4"/>
    <s v="2021-06-04"/>
    <x v="1"/>
    <n v="1500"/>
    <x v="0"/>
    <m/>
    <x v="0"/>
    <m/>
    <x v="20"/>
    <n v="100476009"/>
    <x v="0"/>
    <x v="1"/>
    <s v="Apoio a Consultas de Especialidade e Medicamentos"/>
    <s v="ORI"/>
    <x v="0"/>
    <s v="ACE"/>
    <x v="0"/>
    <x v="0"/>
    <x v="0"/>
    <x v="0"/>
    <x v="0"/>
    <x v="0"/>
    <x v="0"/>
    <x v="0"/>
    <x v="0"/>
    <x v="0"/>
    <x v="0"/>
    <s v="Apoio a Consultas de Especialidade e Medicamentos"/>
    <x v="0"/>
    <x v="0"/>
    <x v="0"/>
    <x v="0"/>
    <x v="2"/>
    <x v="0"/>
    <x v="0"/>
    <x v="0"/>
    <x v="0"/>
    <x v="0"/>
    <x v="1"/>
    <x v="0"/>
    <s v="Apoio financeiro atribuído a favor da sra. Maria Mendes Miranda, para compra de cesta básica, conforme justificativos em anexo."/>
  </r>
  <r>
    <x v="0"/>
    <n v="0"/>
    <n v="0"/>
    <n v="0"/>
    <n v="5120"/>
    <x v="3622"/>
    <x v="0"/>
    <x v="0"/>
    <x v="0"/>
    <s v="03.16.15"/>
    <x v="0"/>
    <x v="0"/>
    <x v="0"/>
    <s v="Direção Financeira"/>
    <s v="03.16.15"/>
    <s v="Direção Financeira"/>
    <s v="03.16.15"/>
    <x v="7"/>
    <x v="0"/>
    <x v="3"/>
    <x v="3"/>
    <x v="1"/>
    <x v="0"/>
    <x v="0"/>
    <x v="0"/>
    <x v="1"/>
    <s v="2021-04-06"/>
    <x v="1"/>
    <n v="5120"/>
    <x v="0"/>
    <m/>
    <x v="0"/>
    <m/>
    <x v="38"/>
    <n v="100478968"/>
    <x v="0"/>
    <x v="1"/>
    <s v="Direção Financeira"/>
    <s v="ORI"/>
    <x v="0"/>
    <m/>
    <x v="0"/>
    <x v="0"/>
    <x v="0"/>
    <x v="0"/>
    <x v="0"/>
    <x v="0"/>
    <x v="0"/>
    <x v="0"/>
    <x v="0"/>
    <x v="0"/>
    <x v="0"/>
    <s v="Direção Financeira"/>
    <x v="0"/>
    <x v="0"/>
    <x v="0"/>
    <x v="0"/>
    <x v="0"/>
    <x v="0"/>
    <x v="0"/>
    <x v="1"/>
    <x v="0"/>
    <x v="0"/>
    <x v="1"/>
    <x v="0"/>
    <s v="Pagamento a favor da Churrasqueira Martins, referente a 06 almoços servidos ao pessoal do Staff durante a sinalizaçºao do percurso de São Miguel Trail 2021, no âmbito da promoção do desporto co Concelho, conforme justificativo em anexo."/>
  </r>
  <r>
    <x v="0"/>
    <n v="0"/>
    <n v="0"/>
    <n v="0"/>
    <n v="720"/>
    <x v="3623"/>
    <x v="0"/>
    <x v="0"/>
    <x v="0"/>
    <s v="03.16.15"/>
    <x v="0"/>
    <x v="0"/>
    <x v="0"/>
    <s v="Direção Financeira"/>
    <s v="03.16.15"/>
    <s v="Direção Financeira"/>
    <s v="03.16.15"/>
    <x v="7"/>
    <x v="0"/>
    <x v="3"/>
    <x v="3"/>
    <x v="1"/>
    <x v="0"/>
    <x v="0"/>
    <x v="0"/>
    <x v="1"/>
    <s v="2021-04-02"/>
    <x v="1"/>
    <n v="720"/>
    <x v="0"/>
    <m/>
    <x v="0"/>
    <m/>
    <x v="5"/>
    <n v="100474914"/>
    <x v="0"/>
    <x v="1"/>
    <s v="Direção Financeira"/>
    <s v="ORI"/>
    <x v="0"/>
    <m/>
    <x v="0"/>
    <x v="0"/>
    <x v="0"/>
    <x v="0"/>
    <x v="0"/>
    <x v="0"/>
    <x v="0"/>
    <x v="0"/>
    <x v="0"/>
    <x v="0"/>
    <x v="0"/>
    <s v="Direção Financeira"/>
    <x v="0"/>
    <x v="0"/>
    <x v="0"/>
    <x v="0"/>
    <x v="0"/>
    <x v="0"/>
    <x v="0"/>
    <x v="0"/>
    <x v="0"/>
    <x v="0"/>
    <x v="1"/>
    <x v="0"/>
    <s v="Despesas realizadas com aquisição de copos descartáveis ara serviços no balcão único conforme documentos em anexo."/>
  </r>
  <r>
    <x v="0"/>
    <n v="0"/>
    <n v="0"/>
    <n v="0"/>
    <n v="86112"/>
    <x v="3624"/>
    <x v="0"/>
    <x v="0"/>
    <x v="0"/>
    <s v="03.16.15"/>
    <x v="0"/>
    <x v="0"/>
    <x v="0"/>
    <s v="Direção Financeira"/>
    <s v="03.16.15"/>
    <s v="Direção Financeira"/>
    <s v="03.16.15"/>
    <x v="77"/>
    <x v="0"/>
    <x v="0"/>
    <x v="4"/>
    <x v="1"/>
    <x v="0"/>
    <x v="0"/>
    <x v="0"/>
    <x v="4"/>
    <s v="2021-06-15"/>
    <x v="1"/>
    <n v="86112"/>
    <x v="0"/>
    <m/>
    <x v="0"/>
    <m/>
    <x v="223"/>
    <n v="100391565"/>
    <x v="0"/>
    <x v="1"/>
    <s v="Direção Financeira"/>
    <s v="ORI"/>
    <x v="0"/>
    <m/>
    <x v="0"/>
    <x v="0"/>
    <x v="0"/>
    <x v="0"/>
    <x v="0"/>
    <x v="0"/>
    <x v="0"/>
    <x v="0"/>
    <x v="0"/>
    <x v="0"/>
    <x v="0"/>
    <s v="Direção Financeira"/>
    <x v="0"/>
    <x v="0"/>
    <x v="0"/>
    <x v="0"/>
    <x v="0"/>
    <x v="0"/>
    <x v="0"/>
    <x v="1"/>
    <x v="0"/>
    <x v="0"/>
    <x v="1"/>
    <x v="0"/>
    <s v="Pagamento a favor da Imprensa Nacional de Cabo Verde, pela publicação no B.O da deliberação Nº13 e Nº56, conforme justificativos em anexo."/>
  </r>
  <r>
    <x v="0"/>
    <n v="0"/>
    <n v="0"/>
    <n v="0"/>
    <n v="2371"/>
    <x v="3625"/>
    <x v="0"/>
    <x v="0"/>
    <x v="0"/>
    <s v="03.16.16"/>
    <x v="56"/>
    <x v="0"/>
    <x v="0"/>
    <s v="Direção Ambiente e Saneamento "/>
    <s v="03.16.16"/>
    <s v="Direção Ambiente e Saneamento "/>
    <s v="03.16.16"/>
    <x v="4"/>
    <x v="0"/>
    <x v="0"/>
    <x v="0"/>
    <x v="0"/>
    <x v="0"/>
    <x v="0"/>
    <x v="0"/>
    <x v="4"/>
    <s v="2021-06-30"/>
    <x v="1"/>
    <n v="2371"/>
    <x v="0"/>
    <m/>
    <x v="0"/>
    <m/>
    <x v="0"/>
    <n v="100474696"/>
    <x v="0"/>
    <x v="0"/>
    <s v="Direção Ambiente e Saneamento "/>
    <s v="ORI"/>
    <x v="0"/>
    <m/>
    <x v="0"/>
    <x v="0"/>
    <x v="0"/>
    <x v="0"/>
    <x v="0"/>
    <x v="0"/>
    <x v="0"/>
    <x v="0"/>
    <x v="0"/>
    <x v="0"/>
    <x v="0"/>
    <s v="Direção Ambiente e Saneamento "/>
    <x v="0"/>
    <x v="0"/>
    <x v="0"/>
    <x v="0"/>
    <x v="0"/>
    <x v="0"/>
    <x v="0"/>
    <x v="0"/>
    <x v="0"/>
    <x v="0"/>
    <x v="0"/>
    <x v="0"/>
    <s v="Pagto de salario a favor do pessoal de saneamento referente a Junho 2021 conforme documentos em anexo"/>
  </r>
  <r>
    <x v="0"/>
    <n v="0"/>
    <n v="0"/>
    <n v="0"/>
    <n v="37"/>
    <x v="3625"/>
    <x v="0"/>
    <x v="0"/>
    <x v="0"/>
    <s v="03.16.16"/>
    <x v="56"/>
    <x v="0"/>
    <x v="0"/>
    <s v="Direção Ambiente e Saneamento "/>
    <s v="03.16.16"/>
    <s v="Direção Ambiente e Saneamento "/>
    <s v="03.16.16"/>
    <x v="69"/>
    <x v="0"/>
    <x v="0"/>
    <x v="0"/>
    <x v="1"/>
    <x v="0"/>
    <x v="0"/>
    <x v="0"/>
    <x v="4"/>
    <s v="2021-06-30"/>
    <x v="1"/>
    <n v="37"/>
    <x v="0"/>
    <m/>
    <x v="0"/>
    <m/>
    <x v="0"/>
    <n v="100474696"/>
    <x v="0"/>
    <x v="0"/>
    <s v="Direção Ambiente e Saneamento "/>
    <s v="ORI"/>
    <x v="0"/>
    <m/>
    <x v="0"/>
    <x v="0"/>
    <x v="0"/>
    <x v="0"/>
    <x v="0"/>
    <x v="0"/>
    <x v="0"/>
    <x v="0"/>
    <x v="0"/>
    <x v="0"/>
    <x v="0"/>
    <s v="Direção Ambiente e Saneamento "/>
    <x v="0"/>
    <x v="0"/>
    <x v="0"/>
    <x v="0"/>
    <x v="0"/>
    <x v="0"/>
    <x v="0"/>
    <x v="0"/>
    <x v="0"/>
    <x v="0"/>
    <x v="0"/>
    <x v="0"/>
    <s v="Pagto de salario a favor do pessoal de saneamento referente a Junho 2021 conforme documentos em anexo"/>
  </r>
  <r>
    <x v="0"/>
    <n v="0"/>
    <n v="0"/>
    <n v="0"/>
    <n v="9"/>
    <x v="3625"/>
    <x v="0"/>
    <x v="0"/>
    <x v="0"/>
    <s v="03.16.16"/>
    <x v="56"/>
    <x v="0"/>
    <x v="0"/>
    <s v="Direção Ambiente e Saneamento "/>
    <s v="03.16.16"/>
    <s v="Direção Ambiente e Saneamento "/>
    <s v="03.16.16"/>
    <x v="32"/>
    <x v="0"/>
    <x v="0"/>
    <x v="0"/>
    <x v="1"/>
    <x v="0"/>
    <x v="0"/>
    <x v="0"/>
    <x v="4"/>
    <s v="2021-06-30"/>
    <x v="1"/>
    <n v="9"/>
    <x v="0"/>
    <m/>
    <x v="0"/>
    <m/>
    <x v="0"/>
    <n v="100474696"/>
    <x v="0"/>
    <x v="0"/>
    <s v="Direção Ambiente e Saneamento "/>
    <s v="ORI"/>
    <x v="0"/>
    <m/>
    <x v="0"/>
    <x v="0"/>
    <x v="0"/>
    <x v="0"/>
    <x v="0"/>
    <x v="0"/>
    <x v="0"/>
    <x v="0"/>
    <x v="0"/>
    <x v="0"/>
    <x v="0"/>
    <s v="Direção Ambiente e Saneamento "/>
    <x v="0"/>
    <x v="0"/>
    <x v="0"/>
    <x v="0"/>
    <x v="0"/>
    <x v="0"/>
    <x v="0"/>
    <x v="0"/>
    <x v="0"/>
    <x v="0"/>
    <x v="0"/>
    <x v="0"/>
    <s v="Pagto de salario a favor do pessoal de saneamento referente a Junho 2021 conforme documentos em anexo"/>
  </r>
  <r>
    <x v="0"/>
    <n v="0"/>
    <n v="0"/>
    <n v="0"/>
    <n v="66"/>
    <x v="3625"/>
    <x v="0"/>
    <x v="0"/>
    <x v="0"/>
    <s v="03.16.16"/>
    <x v="56"/>
    <x v="0"/>
    <x v="0"/>
    <s v="Direção Ambiente e Saneamento "/>
    <s v="03.16.16"/>
    <s v="Direção Ambiente e Saneamento "/>
    <s v="03.16.16"/>
    <x v="5"/>
    <x v="0"/>
    <x v="0"/>
    <x v="0"/>
    <x v="1"/>
    <x v="0"/>
    <x v="0"/>
    <x v="0"/>
    <x v="4"/>
    <s v="2021-06-30"/>
    <x v="1"/>
    <n v="66"/>
    <x v="0"/>
    <m/>
    <x v="0"/>
    <m/>
    <x v="0"/>
    <n v="100474696"/>
    <x v="0"/>
    <x v="0"/>
    <s v="Direção Ambiente e Saneamento "/>
    <s v="ORI"/>
    <x v="0"/>
    <m/>
    <x v="0"/>
    <x v="0"/>
    <x v="0"/>
    <x v="0"/>
    <x v="0"/>
    <x v="0"/>
    <x v="0"/>
    <x v="0"/>
    <x v="0"/>
    <x v="0"/>
    <x v="0"/>
    <s v="Direção Ambiente e Saneamento "/>
    <x v="0"/>
    <x v="0"/>
    <x v="0"/>
    <x v="0"/>
    <x v="0"/>
    <x v="0"/>
    <x v="0"/>
    <x v="0"/>
    <x v="0"/>
    <x v="0"/>
    <x v="0"/>
    <x v="0"/>
    <s v="Pagto de salario a favor do pessoal de saneamento referente a Junho 2021 conforme documentos em anexo"/>
  </r>
  <r>
    <x v="0"/>
    <n v="0"/>
    <n v="0"/>
    <n v="0"/>
    <n v="22"/>
    <x v="3625"/>
    <x v="0"/>
    <x v="0"/>
    <x v="0"/>
    <s v="03.16.16"/>
    <x v="56"/>
    <x v="0"/>
    <x v="0"/>
    <s v="Direção Ambiente e Saneamento "/>
    <s v="03.16.16"/>
    <s v="Direção Ambiente e Saneamento "/>
    <s v="03.16.16"/>
    <x v="4"/>
    <x v="0"/>
    <x v="0"/>
    <x v="0"/>
    <x v="0"/>
    <x v="0"/>
    <x v="0"/>
    <x v="0"/>
    <x v="4"/>
    <s v="2021-06-30"/>
    <x v="1"/>
    <n v="22"/>
    <x v="0"/>
    <m/>
    <x v="0"/>
    <m/>
    <x v="0"/>
    <n v="100474696"/>
    <x v="0"/>
    <x v="0"/>
    <s v="Direção Ambiente e Saneamento "/>
    <s v="ORI"/>
    <x v="0"/>
    <m/>
    <x v="0"/>
    <x v="0"/>
    <x v="0"/>
    <x v="0"/>
    <x v="0"/>
    <x v="0"/>
    <x v="0"/>
    <x v="0"/>
    <x v="0"/>
    <x v="0"/>
    <x v="0"/>
    <s v="Direção Ambiente e Saneamento "/>
    <x v="0"/>
    <x v="0"/>
    <x v="0"/>
    <x v="0"/>
    <x v="0"/>
    <x v="0"/>
    <x v="0"/>
    <x v="0"/>
    <x v="0"/>
    <x v="0"/>
    <x v="0"/>
    <x v="0"/>
    <s v="Pagto de salario a favor do pessoal de saneamento referente a Junho 2021 conforme documentos em anexo"/>
  </r>
  <r>
    <x v="0"/>
    <n v="0"/>
    <n v="0"/>
    <n v="0"/>
    <n v="2505"/>
    <x v="3626"/>
    <x v="0"/>
    <x v="1"/>
    <x v="0"/>
    <s v="80.02.01"/>
    <x v="1"/>
    <x v="1"/>
    <x v="1"/>
    <s v="Retenções Iur"/>
    <s v="80.02.01"/>
    <s v="Retenções Iur"/>
    <s v="80.02.01"/>
    <x v="1"/>
    <x v="0"/>
    <x v="1"/>
    <x v="0"/>
    <x v="0"/>
    <x v="1"/>
    <x v="1"/>
    <x v="0"/>
    <x v="4"/>
    <s v="2021-06-30"/>
    <x v="1"/>
    <n v="2505"/>
    <x v="0"/>
    <m/>
    <x v="0"/>
    <m/>
    <x v="0"/>
    <n v="100474696"/>
    <x v="0"/>
    <x v="1"/>
    <s v="Retenções Iur"/>
    <s v="ORI"/>
    <x v="0"/>
    <s v="RIUR"/>
    <x v="0"/>
    <x v="0"/>
    <x v="0"/>
    <x v="0"/>
    <x v="0"/>
    <x v="0"/>
    <x v="0"/>
    <x v="0"/>
    <x v="0"/>
    <x v="0"/>
    <x v="0"/>
    <s v="Retenções Iur"/>
    <x v="0"/>
    <x v="0"/>
    <x v="0"/>
    <x v="0"/>
    <x v="1"/>
    <x v="0"/>
    <x v="0"/>
    <x v="1"/>
    <x v="0"/>
    <x v="1"/>
    <x v="1"/>
    <x v="0"/>
    <s v="RETENCAO OT"/>
  </r>
  <r>
    <x v="0"/>
    <n v="0"/>
    <n v="0"/>
    <n v="0"/>
    <n v="95148"/>
    <x v="3625"/>
    <x v="0"/>
    <x v="0"/>
    <x v="0"/>
    <s v="03.16.16"/>
    <x v="56"/>
    <x v="0"/>
    <x v="0"/>
    <s v="Direção Ambiente e Saneamento "/>
    <s v="03.16.16"/>
    <s v="Direção Ambiente e Saneamento "/>
    <s v="03.16.16"/>
    <x v="4"/>
    <x v="0"/>
    <x v="0"/>
    <x v="0"/>
    <x v="0"/>
    <x v="0"/>
    <x v="0"/>
    <x v="0"/>
    <x v="4"/>
    <s v="2021-06-30"/>
    <x v="1"/>
    <n v="95148"/>
    <x v="0"/>
    <m/>
    <x v="0"/>
    <m/>
    <x v="1"/>
    <n v="100474706"/>
    <x v="0"/>
    <x v="2"/>
    <s v="Direção Ambiente e Saneamento "/>
    <s v="ORI"/>
    <x v="0"/>
    <m/>
    <x v="0"/>
    <x v="0"/>
    <x v="0"/>
    <x v="0"/>
    <x v="0"/>
    <x v="0"/>
    <x v="0"/>
    <x v="0"/>
    <x v="0"/>
    <x v="0"/>
    <x v="0"/>
    <s v="Direção Ambiente e Saneamento "/>
    <x v="0"/>
    <x v="0"/>
    <x v="0"/>
    <x v="0"/>
    <x v="0"/>
    <x v="0"/>
    <x v="0"/>
    <x v="0"/>
    <x v="0"/>
    <x v="0"/>
    <x v="2"/>
    <x v="0"/>
    <s v="Pagto de salario a favor do pessoal de saneamento referente a Junho 2021 conforme documentos em anexo"/>
  </r>
  <r>
    <x v="0"/>
    <n v="0"/>
    <n v="0"/>
    <n v="0"/>
    <n v="1486"/>
    <x v="3625"/>
    <x v="0"/>
    <x v="0"/>
    <x v="0"/>
    <s v="03.16.16"/>
    <x v="56"/>
    <x v="0"/>
    <x v="0"/>
    <s v="Direção Ambiente e Saneamento "/>
    <s v="03.16.16"/>
    <s v="Direção Ambiente e Saneamento "/>
    <s v="03.16.16"/>
    <x v="69"/>
    <x v="0"/>
    <x v="0"/>
    <x v="0"/>
    <x v="1"/>
    <x v="0"/>
    <x v="0"/>
    <x v="0"/>
    <x v="4"/>
    <s v="2021-06-30"/>
    <x v="1"/>
    <n v="1486"/>
    <x v="0"/>
    <m/>
    <x v="0"/>
    <m/>
    <x v="1"/>
    <n v="100474706"/>
    <x v="0"/>
    <x v="2"/>
    <s v="Direção Ambiente e Saneamento "/>
    <s v="ORI"/>
    <x v="0"/>
    <m/>
    <x v="0"/>
    <x v="0"/>
    <x v="0"/>
    <x v="0"/>
    <x v="0"/>
    <x v="0"/>
    <x v="0"/>
    <x v="0"/>
    <x v="0"/>
    <x v="0"/>
    <x v="0"/>
    <s v="Direção Ambiente e Saneamento "/>
    <x v="0"/>
    <x v="0"/>
    <x v="0"/>
    <x v="0"/>
    <x v="0"/>
    <x v="0"/>
    <x v="0"/>
    <x v="0"/>
    <x v="0"/>
    <x v="0"/>
    <x v="2"/>
    <x v="0"/>
    <s v="Pagto de salario a favor do pessoal de saneamento referente a Junho 2021 conforme documentos em anexo"/>
  </r>
  <r>
    <x v="0"/>
    <n v="0"/>
    <n v="0"/>
    <n v="0"/>
    <n v="384"/>
    <x v="3625"/>
    <x v="0"/>
    <x v="0"/>
    <x v="0"/>
    <s v="03.16.16"/>
    <x v="56"/>
    <x v="0"/>
    <x v="0"/>
    <s v="Direção Ambiente e Saneamento "/>
    <s v="03.16.16"/>
    <s v="Direção Ambiente e Saneamento "/>
    <s v="03.16.16"/>
    <x v="32"/>
    <x v="0"/>
    <x v="0"/>
    <x v="0"/>
    <x v="1"/>
    <x v="0"/>
    <x v="0"/>
    <x v="0"/>
    <x v="4"/>
    <s v="2021-06-30"/>
    <x v="1"/>
    <n v="384"/>
    <x v="0"/>
    <m/>
    <x v="0"/>
    <m/>
    <x v="1"/>
    <n v="100474706"/>
    <x v="0"/>
    <x v="2"/>
    <s v="Direção Ambiente e Saneamento "/>
    <s v="ORI"/>
    <x v="0"/>
    <m/>
    <x v="0"/>
    <x v="0"/>
    <x v="0"/>
    <x v="0"/>
    <x v="0"/>
    <x v="0"/>
    <x v="0"/>
    <x v="0"/>
    <x v="0"/>
    <x v="0"/>
    <x v="0"/>
    <s v="Direção Ambiente e Saneamento "/>
    <x v="0"/>
    <x v="0"/>
    <x v="0"/>
    <x v="0"/>
    <x v="0"/>
    <x v="0"/>
    <x v="0"/>
    <x v="0"/>
    <x v="0"/>
    <x v="0"/>
    <x v="2"/>
    <x v="0"/>
    <s v="Pagto de salario a favor do pessoal de saneamento referente a Junho 2021 conforme documentos em anexo"/>
  </r>
  <r>
    <x v="0"/>
    <n v="0"/>
    <n v="0"/>
    <n v="0"/>
    <n v="2651"/>
    <x v="3625"/>
    <x v="0"/>
    <x v="0"/>
    <x v="0"/>
    <s v="03.16.16"/>
    <x v="56"/>
    <x v="0"/>
    <x v="0"/>
    <s v="Direção Ambiente e Saneamento "/>
    <s v="03.16.16"/>
    <s v="Direção Ambiente e Saneamento "/>
    <s v="03.16.16"/>
    <x v="5"/>
    <x v="0"/>
    <x v="0"/>
    <x v="0"/>
    <x v="1"/>
    <x v="0"/>
    <x v="0"/>
    <x v="0"/>
    <x v="4"/>
    <s v="2021-06-30"/>
    <x v="1"/>
    <n v="2651"/>
    <x v="0"/>
    <m/>
    <x v="0"/>
    <m/>
    <x v="1"/>
    <n v="100474706"/>
    <x v="0"/>
    <x v="2"/>
    <s v="Direção Ambiente e Saneamento "/>
    <s v="ORI"/>
    <x v="0"/>
    <m/>
    <x v="0"/>
    <x v="0"/>
    <x v="0"/>
    <x v="0"/>
    <x v="0"/>
    <x v="0"/>
    <x v="0"/>
    <x v="0"/>
    <x v="0"/>
    <x v="0"/>
    <x v="0"/>
    <s v="Direção Ambiente e Saneamento "/>
    <x v="0"/>
    <x v="0"/>
    <x v="0"/>
    <x v="0"/>
    <x v="0"/>
    <x v="0"/>
    <x v="0"/>
    <x v="0"/>
    <x v="0"/>
    <x v="0"/>
    <x v="2"/>
    <x v="0"/>
    <s v="Pagto de salario a favor do pessoal de saneamento referente a Junho 2021 conforme documentos em anexo"/>
  </r>
  <r>
    <x v="0"/>
    <n v="0"/>
    <n v="0"/>
    <n v="0"/>
    <n v="845"/>
    <x v="3625"/>
    <x v="0"/>
    <x v="0"/>
    <x v="0"/>
    <s v="03.16.16"/>
    <x v="56"/>
    <x v="0"/>
    <x v="0"/>
    <s v="Direção Ambiente e Saneamento "/>
    <s v="03.16.16"/>
    <s v="Direção Ambiente e Saneamento "/>
    <s v="03.16.16"/>
    <x v="4"/>
    <x v="0"/>
    <x v="0"/>
    <x v="0"/>
    <x v="0"/>
    <x v="0"/>
    <x v="0"/>
    <x v="0"/>
    <x v="4"/>
    <s v="2021-06-30"/>
    <x v="1"/>
    <n v="845"/>
    <x v="0"/>
    <m/>
    <x v="0"/>
    <m/>
    <x v="1"/>
    <n v="100474706"/>
    <x v="0"/>
    <x v="2"/>
    <s v="Direção Ambiente e Saneamento "/>
    <s v="ORI"/>
    <x v="0"/>
    <m/>
    <x v="0"/>
    <x v="0"/>
    <x v="0"/>
    <x v="0"/>
    <x v="0"/>
    <x v="0"/>
    <x v="0"/>
    <x v="0"/>
    <x v="0"/>
    <x v="0"/>
    <x v="0"/>
    <s v="Direção Ambiente e Saneamento "/>
    <x v="0"/>
    <x v="0"/>
    <x v="0"/>
    <x v="0"/>
    <x v="0"/>
    <x v="0"/>
    <x v="0"/>
    <x v="0"/>
    <x v="0"/>
    <x v="0"/>
    <x v="2"/>
    <x v="0"/>
    <s v="Pagto de salario a favor do pessoal de saneamento referente a Junho 2021 conforme documentos em anexo"/>
  </r>
  <r>
    <x v="0"/>
    <n v="0"/>
    <n v="0"/>
    <n v="0"/>
    <n v="100514"/>
    <x v="3627"/>
    <x v="0"/>
    <x v="1"/>
    <x v="0"/>
    <s v="80.02.10.01"/>
    <x v="2"/>
    <x v="1"/>
    <x v="1"/>
    <s v="Outros"/>
    <s v="80.02.10"/>
    <s v="Outros"/>
    <s v="80.02.10"/>
    <x v="2"/>
    <x v="0"/>
    <x v="1"/>
    <x v="0"/>
    <x v="0"/>
    <x v="1"/>
    <x v="1"/>
    <x v="0"/>
    <x v="4"/>
    <s v="2021-06-30"/>
    <x v="1"/>
    <n v="100514"/>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2964"/>
    <x v="3625"/>
    <x v="0"/>
    <x v="0"/>
    <x v="0"/>
    <s v="03.16.16"/>
    <x v="56"/>
    <x v="0"/>
    <x v="0"/>
    <s v="Direção Ambiente e Saneamento "/>
    <s v="03.16.16"/>
    <s v="Direção Ambiente e Saneamento "/>
    <s v="03.16.16"/>
    <x v="4"/>
    <x v="0"/>
    <x v="0"/>
    <x v="0"/>
    <x v="0"/>
    <x v="0"/>
    <x v="0"/>
    <x v="0"/>
    <x v="4"/>
    <s v="2021-06-30"/>
    <x v="1"/>
    <n v="2964"/>
    <x v="0"/>
    <m/>
    <x v="0"/>
    <m/>
    <x v="8"/>
    <n v="100474707"/>
    <x v="0"/>
    <x v="4"/>
    <s v="Direção Ambiente e Saneamento "/>
    <s v="ORI"/>
    <x v="0"/>
    <m/>
    <x v="0"/>
    <x v="0"/>
    <x v="0"/>
    <x v="0"/>
    <x v="0"/>
    <x v="0"/>
    <x v="0"/>
    <x v="0"/>
    <x v="0"/>
    <x v="0"/>
    <x v="0"/>
    <s v="Direção Ambiente e Saneamento "/>
    <x v="0"/>
    <x v="0"/>
    <x v="0"/>
    <x v="0"/>
    <x v="0"/>
    <x v="0"/>
    <x v="0"/>
    <x v="0"/>
    <x v="0"/>
    <x v="0"/>
    <x v="4"/>
    <x v="0"/>
    <s v="Pagto de salario a favor do pessoal de saneamento referente a Junho 2021 conforme documentos em anexo"/>
  </r>
  <r>
    <x v="0"/>
    <n v="0"/>
    <n v="0"/>
    <n v="0"/>
    <n v="46"/>
    <x v="3625"/>
    <x v="0"/>
    <x v="0"/>
    <x v="0"/>
    <s v="03.16.16"/>
    <x v="56"/>
    <x v="0"/>
    <x v="0"/>
    <s v="Direção Ambiente e Saneamento "/>
    <s v="03.16.16"/>
    <s v="Direção Ambiente e Saneamento "/>
    <s v="03.16.16"/>
    <x v="69"/>
    <x v="0"/>
    <x v="0"/>
    <x v="0"/>
    <x v="1"/>
    <x v="0"/>
    <x v="0"/>
    <x v="0"/>
    <x v="4"/>
    <s v="2021-06-30"/>
    <x v="1"/>
    <n v="46"/>
    <x v="0"/>
    <m/>
    <x v="0"/>
    <m/>
    <x v="8"/>
    <n v="100474707"/>
    <x v="0"/>
    <x v="4"/>
    <s v="Direção Ambiente e Saneamento "/>
    <s v="ORI"/>
    <x v="0"/>
    <m/>
    <x v="0"/>
    <x v="0"/>
    <x v="0"/>
    <x v="0"/>
    <x v="0"/>
    <x v="0"/>
    <x v="0"/>
    <x v="0"/>
    <x v="0"/>
    <x v="0"/>
    <x v="0"/>
    <s v="Direção Ambiente e Saneamento "/>
    <x v="0"/>
    <x v="0"/>
    <x v="0"/>
    <x v="0"/>
    <x v="0"/>
    <x v="0"/>
    <x v="0"/>
    <x v="0"/>
    <x v="0"/>
    <x v="0"/>
    <x v="4"/>
    <x v="0"/>
    <s v="Pagto de salario a favor do pessoal de saneamento referente a Junho 2021 conforme documentos em anexo"/>
  </r>
  <r>
    <x v="0"/>
    <n v="0"/>
    <n v="0"/>
    <n v="0"/>
    <n v="11"/>
    <x v="3625"/>
    <x v="0"/>
    <x v="0"/>
    <x v="0"/>
    <s v="03.16.16"/>
    <x v="56"/>
    <x v="0"/>
    <x v="0"/>
    <s v="Direção Ambiente e Saneamento "/>
    <s v="03.16.16"/>
    <s v="Direção Ambiente e Saneamento "/>
    <s v="03.16.16"/>
    <x v="32"/>
    <x v="0"/>
    <x v="0"/>
    <x v="0"/>
    <x v="1"/>
    <x v="0"/>
    <x v="0"/>
    <x v="0"/>
    <x v="4"/>
    <s v="2021-06-30"/>
    <x v="1"/>
    <n v="11"/>
    <x v="0"/>
    <m/>
    <x v="0"/>
    <m/>
    <x v="8"/>
    <n v="100474707"/>
    <x v="0"/>
    <x v="4"/>
    <s v="Direção Ambiente e Saneamento "/>
    <s v="ORI"/>
    <x v="0"/>
    <m/>
    <x v="0"/>
    <x v="0"/>
    <x v="0"/>
    <x v="0"/>
    <x v="0"/>
    <x v="0"/>
    <x v="0"/>
    <x v="0"/>
    <x v="0"/>
    <x v="0"/>
    <x v="0"/>
    <s v="Direção Ambiente e Saneamento "/>
    <x v="0"/>
    <x v="0"/>
    <x v="0"/>
    <x v="0"/>
    <x v="0"/>
    <x v="0"/>
    <x v="0"/>
    <x v="0"/>
    <x v="0"/>
    <x v="0"/>
    <x v="4"/>
    <x v="0"/>
    <s v="Pagto de salario a favor do pessoal de saneamento referente a Junho 2021 conforme documentos em anexo"/>
  </r>
  <r>
    <x v="0"/>
    <n v="0"/>
    <n v="0"/>
    <n v="0"/>
    <n v="82"/>
    <x v="3625"/>
    <x v="0"/>
    <x v="0"/>
    <x v="0"/>
    <s v="03.16.16"/>
    <x v="56"/>
    <x v="0"/>
    <x v="0"/>
    <s v="Direção Ambiente e Saneamento "/>
    <s v="03.16.16"/>
    <s v="Direção Ambiente e Saneamento "/>
    <s v="03.16.16"/>
    <x v="5"/>
    <x v="0"/>
    <x v="0"/>
    <x v="0"/>
    <x v="1"/>
    <x v="0"/>
    <x v="0"/>
    <x v="0"/>
    <x v="4"/>
    <s v="2021-06-30"/>
    <x v="1"/>
    <n v="82"/>
    <x v="0"/>
    <m/>
    <x v="0"/>
    <m/>
    <x v="8"/>
    <n v="100474707"/>
    <x v="0"/>
    <x v="4"/>
    <s v="Direção Ambiente e Saneamento "/>
    <s v="ORI"/>
    <x v="0"/>
    <m/>
    <x v="0"/>
    <x v="0"/>
    <x v="0"/>
    <x v="0"/>
    <x v="0"/>
    <x v="0"/>
    <x v="0"/>
    <x v="0"/>
    <x v="0"/>
    <x v="0"/>
    <x v="0"/>
    <s v="Direção Ambiente e Saneamento "/>
    <x v="0"/>
    <x v="0"/>
    <x v="0"/>
    <x v="0"/>
    <x v="0"/>
    <x v="0"/>
    <x v="0"/>
    <x v="0"/>
    <x v="0"/>
    <x v="0"/>
    <x v="4"/>
    <x v="0"/>
    <s v="Pagto de salario a favor do pessoal de saneamento referente a Junho 2021 conforme documentos em anexo"/>
  </r>
  <r>
    <x v="0"/>
    <n v="0"/>
    <n v="0"/>
    <n v="0"/>
    <n v="29"/>
    <x v="3625"/>
    <x v="0"/>
    <x v="0"/>
    <x v="0"/>
    <s v="03.16.16"/>
    <x v="56"/>
    <x v="0"/>
    <x v="0"/>
    <s v="Direção Ambiente e Saneamento "/>
    <s v="03.16.16"/>
    <s v="Direção Ambiente e Saneamento "/>
    <s v="03.16.16"/>
    <x v="4"/>
    <x v="0"/>
    <x v="0"/>
    <x v="0"/>
    <x v="0"/>
    <x v="0"/>
    <x v="0"/>
    <x v="0"/>
    <x v="4"/>
    <s v="2021-06-30"/>
    <x v="1"/>
    <n v="29"/>
    <x v="0"/>
    <m/>
    <x v="0"/>
    <m/>
    <x v="8"/>
    <n v="100474707"/>
    <x v="0"/>
    <x v="4"/>
    <s v="Direção Ambiente e Saneamento "/>
    <s v="ORI"/>
    <x v="0"/>
    <m/>
    <x v="0"/>
    <x v="0"/>
    <x v="0"/>
    <x v="0"/>
    <x v="0"/>
    <x v="0"/>
    <x v="0"/>
    <x v="0"/>
    <x v="0"/>
    <x v="0"/>
    <x v="0"/>
    <s v="Direção Ambiente e Saneamento "/>
    <x v="0"/>
    <x v="0"/>
    <x v="0"/>
    <x v="0"/>
    <x v="0"/>
    <x v="0"/>
    <x v="0"/>
    <x v="0"/>
    <x v="0"/>
    <x v="0"/>
    <x v="4"/>
    <x v="0"/>
    <s v="Pagto de salario a favor do pessoal de saneamento referente a Junho 2021 conforme documentos em anexo"/>
  </r>
  <r>
    <x v="0"/>
    <n v="0"/>
    <n v="0"/>
    <n v="0"/>
    <n v="3132"/>
    <x v="3628"/>
    <x v="0"/>
    <x v="1"/>
    <x v="0"/>
    <s v="80.02.10.02"/>
    <x v="7"/>
    <x v="1"/>
    <x v="1"/>
    <s v="Outros"/>
    <s v="80.02.10"/>
    <s v="Outros"/>
    <s v="80.02.10"/>
    <x v="10"/>
    <x v="0"/>
    <x v="1"/>
    <x v="0"/>
    <x v="0"/>
    <x v="1"/>
    <x v="1"/>
    <x v="0"/>
    <x v="4"/>
    <s v="2021-06-30"/>
    <x v="1"/>
    <n v="3132"/>
    <x v="0"/>
    <m/>
    <x v="0"/>
    <m/>
    <x v="8"/>
    <n v="100474707"/>
    <x v="0"/>
    <x v="1"/>
    <s v="Retençoes STAPS"/>
    <s v="ORI"/>
    <x v="0"/>
    <s v="RSND"/>
    <x v="0"/>
    <x v="0"/>
    <x v="0"/>
    <x v="0"/>
    <x v="0"/>
    <x v="0"/>
    <x v="0"/>
    <x v="0"/>
    <x v="0"/>
    <x v="0"/>
    <x v="0"/>
    <s v="Retençoes STAPS"/>
    <x v="0"/>
    <x v="0"/>
    <x v="0"/>
    <x v="0"/>
    <x v="1"/>
    <x v="0"/>
    <x v="0"/>
    <x v="1"/>
    <x v="0"/>
    <x v="1"/>
    <x v="1"/>
    <x v="0"/>
    <s v="RETENCAO OT"/>
  </r>
  <r>
    <x v="0"/>
    <n v="0"/>
    <n v="0"/>
    <n v="0"/>
    <n v="1352"/>
    <x v="3625"/>
    <x v="0"/>
    <x v="0"/>
    <x v="0"/>
    <s v="03.16.16"/>
    <x v="56"/>
    <x v="0"/>
    <x v="0"/>
    <s v="Direção Ambiente e Saneamento "/>
    <s v="03.16.16"/>
    <s v="Direção Ambiente e Saneamento "/>
    <s v="03.16.16"/>
    <x v="4"/>
    <x v="0"/>
    <x v="0"/>
    <x v="0"/>
    <x v="0"/>
    <x v="0"/>
    <x v="0"/>
    <x v="0"/>
    <x v="4"/>
    <s v="2021-06-30"/>
    <x v="1"/>
    <n v="1352"/>
    <x v="0"/>
    <m/>
    <x v="0"/>
    <m/>
    <x v="9"/>
    <n v="100478987"/>
    <x v="0"/>
    <x v="5"/>
    <s v="Direção Ambiente e Saneamento "/>
    <s v="ORI"/>
    <x v="0"/>
    <m/>
    <x v="0"/>
    <x v="0"/>
    <x v="0"/>
    <x v="0"/>
    <x v="0"/>
    <x v="0"/>
    <x v="0"/>
    <x v="0"/>
    <x v="0"/>
    <x v="0"/>
    <x v="0"/>
    <s v="Direção Ambiente e Saneamento "/>
    <x v="0"/>
    <x v="0"/>
    <x v="0"/>
    <x v="0"/>
    <x v="0"/>
    <x v="0"/>
    <x v="0"/>
    <x v="0"/>
    <x v="0"/>
    <x v="0"/>
    <x v="5"/>
    <x v="0"/>
    <s v="Pagto de salario a favor do pessoal de saneamento referente a Junho 2021 conforme documentos em anexo"/>
  </r>
  <r>
    <x v="0"/>
    <n v="0"/>
    <n v="0"/>
    <n v="0"/>
    <n v="21"/>
    <x v="3625"/>
    <x v="0"/>
    <x v="0"/>
    <x v="0"/>
    <s v="03.16.16"/>
    <x v="56"/>
    <x v="0"/>
    <x v="0"/>
    <s v="Direção Ambiente e Saneamento "/>
    <s v="03.16.16"/>
    <s v="Direção Ambiente e Saneamento "/>
    <s v="03.16.16"/>
    <x v="69"/>
    <x v="0"/>
    <x v="0"/>
    <x v="0"/>
    <x v="1"/>
    <x v="0"/>
    <x v="0"/>
    <x v="0"/>
    <x v="4"/>
    <s v="2021-06-30"/>
    <x v="1"/>
    <n v="21"/>
    <x v="0"/>
    <m/>
    <x v="0"/>
    <m/>
    <x v="9"/>
    <n v="100478987"/>
    <x v="0"/>
    <x v="5"/>
    <s v="Direção Ambiente e Saneamento "/>
    <s v="ORI"/>
    <x v="0"/>
    <m/>
    <x v="0"/>
    <x v="0"/>
    <x v="0"/>
    <x v="0"/>
    <x v="0"/>
    <x v="0"/>
    <x v="0"/>
    <x v="0"/>
    <x v="0"/>
    <x v="0"/>
    <x v="0"/>
    <s v="Direção Ambiente e Saneamento "/>
    <x v="0"/>
    <x v="0"/>
    <x v="0"/>
    <x v="0"/>
    <x v="0"/>
    <x v="0"/>
    <x v="0"/>
    <x v="0"/>
    <x v="0"/>
    <x v="0"/>
    <x v="5"/>
    <x v="0"/>
    <s v="Pagto de salario a favor do pessoal de saneamento referente a Junho 2021 conforme documentos em anexo"/>
  </r>
  <r>
    <x v="0"/>
    <n v="0"/>
    <n v="0"/>
    <n v="0"/>
    <n v="5"/>
    <x v="3625"/>
    <x v="0"/>
    <x v="0"/>
    <x v="0"/>
    <s v="03.16.16"/>
    <x v="56"/>
    <x v="0"/>
    <x v="0"/>
    <s v="Direção Ambiente e Saneamento "/>
    <s v="03.16.16"/>
    <s v="Direção Ambiente e Saneamento "/>
    <s v="03.16.16"/>
    <x v="32"/>
    <x v="0"/>
    <x v="0"/>
    <x v="0"/>
    <x v="1"/>
    <x v="0"/>
    <x v="0"/>
    <x v="0"/>
    <x v="4"/>
    <s v="2021-06-30"/>
    <x v="1"/>
    <n v="5"/>
    <x v="0"/>
    <m/>
    <x v="0"/>
    <m/>
    <x v="9"/>
    <n v="100478987"/>
    <x v="0"/>
    <x v="5"/>
    <s v="Direção Ambiente e Saneamento "/>
    <s v="ORI"/>
    <x v="0"/>
    <m/>
    <x v="0"/>
    <x v="0"/>
    <x v="0"/>
    <x v="0"/>
    <x v="0"/>
    <x v="0"/>
    <x v="0"/>
    <x v="0"/>
    <x v="0"/>
    <x v="0"/>
    <x v="0"/>
    <s v="Direção Ambiente e Saneamento "/>
    <x v="0"/>
    <x v="0"/>
    <x v="0"/>
    <x v="0"/>
    <x v="0"/>
    <x v="0"/>
    <x v="0"/>
    <x v="0"/>
    <x v="0"/>
    <x v="0"/>
    <x v="5"/>
    <x v="0"/>
    <s v="Pagto de salario a favor do pessoal de saneamento referente a Junho 2021 conforme documentos em anexo"/>
  </r>
  <r>
    <x v="0"/>
    <n v="0"/>
    <n v="0"/>
    <n v="0"/>
    <n v="37"/>
    <x v="3625"/>
    <x v="0"/>
    <x v="0"/>
    <x v="0"/>
    <s v="03.16.16"/>
    <x v="56"/>
    <x v="0"/>
    <x v="0"/>
    <s v="Direção Ambiente e Saneamento "/>
    <s v="03.16.16"/>
    <s v="Direção Ambiente e Saneamento "/>
    <s v="03.16.16"/>
    <x v="5"/>
    <x v="0"/>
    <x v="0"/>
    <x v="0"/>
    <x v="1"/>
    <x v="0"/>
    <x v="0"/>
    <x v="0"/>
    <x v="4"/>
    <s v="2021-06-30"/>
    <x v="1"/>
    <n v="37"/>
    <x v="0"/>
    <m/>
    <x v="0"/>
    <m/>
    <x v="9"/>
    <n v="100478987"/>
    <x v="0"/>
    <x v="5"/>
    <s v="Direção Ambiente e Saneamento "/>
    <s v="ORI"/>
    <x v="0"/>
    <m/>
    <x v="0"/>
    <x v="0"/>
    <x v="0"/>
    <x v="0"/>
    <x v="0"/>
    <x v="0"/>
    <x v="0"/>
    <x v="0"/>
    <x v="0"/>
    <x v="0"/>
    <x v="0"/>
    <s v="Direção Ambiente e Saneamento "/>
    <x v="0"/>
    <x v="0"/>
    <x v="0"/>
    <x v="0"/>
    <x v="0"/>
    <x v="0"/>
    <x v="0"/>
    <x v="0"/>
    <x v="0"/>
    <x v="0"/>
    <x v="5"/>
    <x v="0"/>
    <s v="Pagto de salario a favor do pessoal de saneamento referente a Junho 2021 conforme documentos em anexo"/>
  </r>
  <r>
    <x v="0"/>
    <n v="0"/>
    <n v="0"/>
    <n v="0"/>
    <n v="14"/>
    <x v="3625"/>
    <x v="0"/>
    <x v="0"/>
    <x v="0"/>
    <s v="03.16.16"/>
    <x v="56"/>
    <x v="0"/>
    <x v="0"/>
    <s v="Direção Ambiente e Saneamento "/>
    <s v="03.16.16"/>
    <s v="Direção Ambiente e Saneamento "/>
    <s v="03.16.16"/>
    <x v="4"/>
    <x v="0"/>
    <x v="0"/>
    <x v="0"/>
    <x v="0"/>
    <x v="0"/>
    <x v="0"/>
    <x v="0"/>
    <x v="4"/>
    <s v="2021-06-30"/>
    <x v="1"/>
    <n v="14"/>
    <x v="0"/>
    <m/>
    <x v="0"/>
    <m/>
    <x v="9"/>
    <n v="100478987"/>
    <x v="0"/>
    <x v="5"/>
    <s v="Direção Ambiente e Saneamento "/>
    <s v="ORI"/>
    <x v="0"/>
    <m/>
    <x v="0"/>
    <x v="0"/>
    <x v="0"/>
    <x v="0"/>
    <x v="0"/>
    <x v="0"/>
    <x v="0"/>
    <x v="0"/>
    <x v="0"/>
    <x v="0"/>
    <x v="0"/>
    <s v="Direção Ambiente e Saneamento "/>
    <x v="0"/>
    <x v="0"/>
    <x v="0"/>
    <x v="0"/>
    <x v="0"/>
    <x v="0"/>
    <x v="0"/>
    <x v="0"/>
    <x v="0"/>
    <x v="0"/>
    <x v="5"/>
    <x v="0"/>
    <s v="Pagto de salario a favor do pessoal de saneamento referente a Junho 2021 conforme documentos em anexo"/>
  </r>
  <r>
    <x v="0"/>
    <n v="0"/>
    <n v="0"/>
    <n v="0"/>
    <n v="1429"/>
    <x v="3629"/>
    <x v="0"/>
    <x v="1"/>
    <x v="0"/>
    <s v="80.02.10.24"/>
    <x v="8"/>
    <x v="1"/>
    <x v="1"/>
    <s v="Outros"/>
    <s v="80.02.10"/>
    <s v="Outros"/>
    <s v="80.02.10"/>
    <x v="10"/>
    <x v="0"/>
    <x v="1"/>
    <x v="0"/>
    <x v="0"/>
    <x v="1"/>
    <x v="1"/>
    <x v="0"/>
    <x v="4"/>
    <s v="2021-06-30"/>
    <x v="1"/>
    <n v="1429"/>
    <x v="0"/>
    <m/>
    <x v="0"/>
    <m/>
    <x v="9"/>
    <n v="100478987"/>
    <x v="0"/>
    <x v="1"/>
    <s v="Retenções SIACSA"/>
    <s v="ORI"/>
    <x v="0"/>
    <s v="SIACSA"/>
    <x v="0"/>
    <x v="0"/>
    <x v="0"/>
    <x v="0"/>
    <x v="0"/>
    <x v="0"/>
    <x v="0"/>
    <x v="0"/>
    <x v="0"/>
    <x v="0"/>
    <x v="0"/>
    <s v="Retenções SIACSA"/>
    <x v="0"/>
    <x v="0"/>
    <x v="0"/>
    <x v="0"/>
    <x v="1"/>
    <x v="0"/>
    <x v="0"/>
    <x v="1"/>
    <x v="0"/>
    <x v="1"/>
    <x v="1"/>
    <x v="0"/>
    <s v="RETENCAO OT"/>
  </r>
  <r>
    <x v="0"/>
    <n v="0"/>
    <n v="0"/>
    <n v="0"/>
    <n v="6069"/>
    <x v="3625"/>
    <x v="0"/>
    <x v="0"/>
    <x v="0"/>
    <s v="03.16.16"/>
    <x v="56"/>
    <x v="0"/>
    <x v="0"/>
    <s v="Direção Ambiente e Saneamento "/>
    <s v="03.16.16"/>
    <s v="Direção Ambiente e Saneamento "/>
    <s v="03.16.16"/>
    <x v="4"/>
    <x v="0"/>
    <x v="0"/>
    <x v="0"/>
    <x v="0"/>
    <x v="0"/>
    <x v="0"/>
    <x v="0"/>
    <x v="4"/>
    <s v="2021-06-30"/>
    <x v="1"/>
    <n v="6069"/>
    <x v="0"/>
    <m/>
    <x v="0"/>
    <m/>
    <x v="2"/>
    <n v="100477977"/>
    <x v="0"/>
    <x v="3"/>
    <s v="Direção Ambiente e Saneamento "/>
    <s v="ORI"/>
    <x v="0"/>
    <m/>
    <x v="0"/>
    <x v="0"/>
    <x v="0"/>
    <x v="0"/>
    <x v="0"/>
    <x v="0"/>
    <x v="0"/>
    <x v="0"/>
    <x v="0"/>
    <x v="0"/>
    <x v="0"/>
    <s v="Direção Ambiente e Saneamento "/>
    <x v="0"/>
    <x v="0"/>
    <x v="0"/>
    <x v="0"/>
    <x v="0"/>
    <x v="0"/>
    <x v="0"/>
    <x v="0"/>
    <x v="0"/>
    <x v="0"/>
    <x v="3"/>
    <x v="0"/>
    <s v="Pagto de salario a favor do pessoal de saneamento referente a Junho 2021 conforme documentos em anexo"/>
  </r>
  <r>
    <x v="0"/>
    <n v="0"/>
    <n v="0"/>
    <n v="0"/>
    <n v="94"/>
    <x v="3625"/>
    <x v="0"/>
    <x v="0"/>
    <x v="0"/>
    <s v="03.16.16"/>
    <x v="56"/>
    <x v="0"/>
    <x v="0"/>
    <s v="Direção Ambiente e Saneamento "/>
    <s v="03.16.16"/>
    <s v="Direção Ambiente e Saneamento "/>
    <s v="03.16.16"/>
    <x v="69"/>
    <x v="0"/>
    <x v="0"/>
    <x v="0"/>
    <x v="1"/>
    <x v="0"/>
    <x v="0"/>
    <x v="0"/>
    <x v="4"/>
    <s v="2021-06-30"/>
    <x v="1"/>
    <n v="94"/>
    <x v="0"/>
    <m/>
    <x v="0"/>
    <m/>
    <x v="2"/>
    <n v="100477977"/>
    <x v="0"/>
    <x v="3"/>
    <s v="Direção Ambiente e Saneamento "/>
    <s v="ORI"/>
    <x v="0"/>
    <m/>
    <x v="0"/>
    <x v="0"/>
    <x v="0"/>
    <x v="0"/>
    <x v="0"/>
    <x v="0"/>
    <x v="0"/>
    <x v="0"/>
    <x v="0"/>
    <x v="0"/>
    <x v="0"/>
    <s v="Direção Ambiente e Saneamento "/>
    <x v="0"/>
    <x v="0"/>
    <x v="0"/>
    <x v="0"/>
    <x v="0"/>
    <x v="0"/>
    <x v="0"/>
    <x v="0"/>
    <x v="0"/>
    <x v="0"/>
    <x v="3"/>
    <x v="0"/>
    <s v="Pagto de salario a favor do pessoal de saneamento referente a Junho 2021 conforme documentos em anexo"/>
  </r>
  <r>
    <x v="0"/>
    <n v="0"/>
    <n v="0"/>
    <n v="0"/>
    <n v="24"/>
    <x v="3625"/>
    <x v="0"/>
    <x v="0"/>
    <x v="0"/>
    <s v="03.16.16"/>
    <x v="56"/>
    <x v="0"/>
    <x v="0"/>
    <s v="Direção Ambiente e Saneamento "/>
    <s v="03.16.16"/>
    <s v="Direção Ambiente e Saneamento "/>
    <s v="03.16.16"/>
    <x v="32"/>
    <x v="0"/>
    <x v="0"/>
    <x v="0"/>
    <x v="1"/>
    <x v="0"/>
    <x v="0"/>
    <x v="0"/>
    <x v="4"/>
    <s v="2021-06-30"/>
    <x v="1"/>
    <n v="24"/>
    <x v="0"/>
    <m/>
    <x v="0"/>
    <m/>
    <x v="2"/>
    <n v="100477977"/>
    <x v="0"/>
    <x v="3"/>
    <s v="Direção Ambiente e Saneamento "/>
    <s v="ORI"/>
    <x v="0"/>
    <m/>
    <x v="0"/>
    <x v="0"/>
    <x v="0"/>
    <x v="0"/>
    <x v="0"/>
    <x v="0"/>
    <x v="0"/>
    <x v="0"/>
    <x v="0"/>
    <x v="0"/>
    <x v="0"/>
    <s v="Direção Ambiente e Saneamento "/>
    <x v="0"/>
    <x v="0"/>
    <x v="0"/>
    <x v="0"/>
    <x v="0"/>
    <x v="0"/>
    <x v="0"/>
    <x v="0"/>
    <x v="0"/>
    <x v="0"/>
    <x v="3"/>
    <x v="0"/>
    <s v="Pagto de salario a favor do pessoal de saneamento referente a Junho 2021 conforme documentos em anexo"/>
  </r>
  <r>
    <x v="0"/>
    <n v="0"/>
    <n v="0"/>
    <n v="0"/>
    <n v="169"/>
    <x v="3625"/>
    <x v="0"/>
    <x v="0"/>
    <x v="0"/>
    <s v="03.16.16"/>
    <x v="56"/>
    <x v="0"/>
    <x v="0"/>
    <s v="Direção Ambiente e Saneamento "/>
    <s v="03.16.16"/>
    <s v="Direção Ambiente e Saneamento "/>
    <s v="03.16.16"/>
    <x v="5"/>
    <x v="0"/>
    <x v="0"/>
    <x v="0"/>
    <x v="1"/>
    <x v="0"/>
    <x v="0"/>
    <x v="0"/>
    <x v="4"/>
    <s v="2021-06-30"/>
    <x v="1"/>
    <n v="169"/>
    <x v="0"/>
    <m/>
    <x v="0"/>
    <m/>
    <x v="2"/>
    <n v="100477977"/>
    <x v="0"/>
    <x v="3"/>
    <s v="Direção Ambiente e Saneamento "/>
    <s v="ORI"/>
    <x v="0"/>
    <m/>
    <x v="0"/>
    <x v="0"/>
    <x v="0"/>
    <x v="0"/>
    <x v="0"/>
    <x v="0"/>
    <x v="0"/>
    <x v="0"/>
    <x v="0"/>
    <x v="0"/>
    <x v="0"/>
    <s v="Direção Ambiente e Saneamento "/>
    <x v="0"/>
    <x v="0"/>
    <x v="0"/>
    <x v="0"/>
    <x v="0"/>
    <x v="0"/>
    <x v="0"/>
    <x v="0"/>
    <x v="0"/>
    <x v="0"/>
    <x v="3"/>
    <x v="0"/>
    <s v="Pagto de salario a favor do pessoal de saneamento referente a Junho 2021 conforme documentos em anexo"/>
  </r>
  <r>
    <x v="0"/>
    <n v="0"/>
    <n v="0"/>
    <n v="0"/>
    <n v="56"/>
    <x v="3625"/>
    <x v="0"/>
    <x v="0"/>
    <x v="0"/>
    <s v="03.16.16"/>
    <x v="56"/>
    <x v="0"/>
    <x v="0"/>
    <s v="Direção Ambiente e Saneamento "/>
    <s v="03.16.16"/>
    <s v="Direção Ambiente e Saneamento "/>
    <s v="03.16.16"/>
    <x v="4"/>
    <x v="0"/>
    <x v="0"/>
    <x v="0"/>
    <x v="0"/>
    <x v="0"/>
    <x v="0"/>
    <x v="0"/>
    <x v="4"/>
    <s v="2021-06-30"/>
    <x v="1"/>
    <n v="56"/>
    <x v="0"/>
    <m/>
    <x v="0"/>
    <m/>
    <x v="2"/>
    <n v="100477977"/>
    <x v="0"/>
    <x v="3"/>
    <s v="Direção Ambiente e Saneamento "/>
    <s v="ORI"/>
    <x v="0"/>
    <m/>
    <x v="0"/>
    <x v="0"/>
    <x v="0"/>
    <x v="0"/>
    <x v="0"/>
    <x v="0"/>
    <x v="0"/>
    <x v="0"/>
    <x v="0"/>
    <x v="0"/>
    <x v="0"/>
    <s v="Direção Ambiente e Saneamento "/>
    <x v="0"/>
    <x v="0"/>
    <x v="0"/>
    <x v="0"/>
    <x v="0"/>
    <x v="0"/>
    <x v="0"/>
    <x v="0"/>
    <x v="0"/>
    <x v="0"/>
    <x v="3"/>
    <x v="0"/>
    <s v="Pagto de salario a favor do pessoal de saneamento referente a Junho 2021 conforme documentos em anexo"/>
  </r>
  <r>
    <x v="0"/>
    <n v="0"/>
    <n v="0"/>
    <n v="0"/>
    <n v="6412"/>
    <x v="3630"/>
    <x v="0"/>
    <x v="1"/>
    <x v="0"/>
    <s v="80.02.10.20"/>
    <x v="3"/>
    <x v="1"/>
    <x v="1"/>
    <s v="Outros"/>
    <s v="80.02.10"/>
    <s v="Outros"/>
    <s v="80.02.10"/>
    <x v="3"/>
    <x v="0"/>
    <x v="1"/>
    <x v="1"/>
    <x v="0"/>
    <x v="1"/>
    <x v="1"/>
    <x v="0"/>
    <x v="4"/>
    <s v="2021-06-30"/>
    <x v="1"/>
    <n v="6412"/>
    <x v="0"/>
    <m/>
    <x v="0"/>
    <m/>
    <x v="2"/>
    <n v="100477977"/>
    <x v="0"/>
    <x v="1"/>
    <s v="Retenções CVMovel"/>
    <s v="ORI"/>
    <x v="0"/>
    <s v="RT"/>
    <x v="0"/>
    <x v="0"/>
    <x v="0"/>
    <x v="0"/>
    <x v="0"/>
    <x v="0"/>
    <x v="0"/>
    <x v="0"/>
    <x v="0"/>
    <x v="0"/>
    <x v="0"/>
    <s v="Retenções CVMovel"/>
    <x v="0"/>
    <x v="0"/>
    <x v="0"/>
    <x v="0"/>
    <x v="1"/>
    <x v="0"/>
    <x v="0"/>
    <x v="1"/>
    <x v="0"/>
    <x v="1"/>
    <x v="1"/>
    <x v="0"/>
    <s v="RETENCAO OT"/>
  </r>
  <r>
    <x v="0"/>
    <n v="0"/>
    <n v="0"/>
    <n v="0"/>
    <n v="11927"/>
    <x v="3625"/>
    <x v="0"/>
    <x v="0"/>
    <x v="0"/>
    <s v="03.16.16"/>
    <x v="56"/>
    <x v="0"/>
    <x v="0"/>
    <s v="Direção Ambiente e Saneamento "/>
    <s v="03.16.16"/>
    <s v="Direção Ambiente e Saneamento "/>
    <s v="03.16.16"/>
    <x v="4"/>
    <x v="0"/>
    <x v="0"/>
    <x v="0"/>
    <x v="0"/>
    <x v="0"/>
    <x v="0"/>
    <x v="0"/>
    <x v="4"/>
    <s v="2021-06-30"/>
    <x v="1"/>
    <n v="11927"/>
    <x v="0"/>
    <m/>
    <x v="0"/>
    <m/>
    <x v="27"/>
    <n v="100474708"/>
    <x v="0"/>
    <x v="9"/>
    <s v="Direção Ambiente e Saneamento "/>
    <s v="ORI"/>
    <x v="0"/>
    <m/>
    <x v="0"/>
    <x v="0"/>
    <x v="0"/>
    <x v="0"/>
    <x v="0"/>
    <x v="0"/>
    <x v="0"/>
    <x v="0"/>
    <x v="0"/>
    <x v="0"/>
    <x v="0"/>
    <s v="Direção Ambiente e Saneamento "/>
    <x v="0"/>
    <x v="0"/>
    <x v="0"/>
    <x v="0"/>
    <x v="0"/>
    <x v="0"/>
    <x v="0"/>
    <x v="0"/>
    <x v="0"/>
    <x v="0"/>
    <x v="9"/>
    <x v="0"/>
    <s v="Pagto de salario a favor do pessoal de saneamento referente a Junho 2021 conforme documentos em anexo"/>
  </r>
  <r>
    <x v="0"/>
    <n v="0"/>
    <n v="0"/>
    <n v="0"/>
    <n v="186"/>
    <x v="3625"/>
    <x v="0"/>
    <x v="0"/>
    <x v="0"/>
    <s v="03.16.16"/>
    <x v="56"/>
    <x v="0"/>
    <x v="0"/>
    <s v="Direção Ambiente e Saneamento "/>
    <s v="03.16.16"/>
    <s v="Direção Ambiente e Saneamento "/>
    <s v="03.16.16"/>
    <x v="69"/>
    <x v="0"/>
    <x v="0"/>
    <x v="0"/>
    <x v="1"/>
    <x v="0"/>
    <x v="0"/>
    <x v="0"/>
    <x v="4"/>
    <s v="2021-06-30"/>
    <x v="1"/>
    <n v="186"/>
    <x v="0"/>
    <m/>
    <x v="0"/>
    <m/>
    <x v="27"/>
    <n v="100474708"/>
    <x v="0"/>
    <x v="9"/>
    <s v="Direção Ambiente e Saneamento "/>
    <s v="ORI"/>
    <x v="0"/>
    <m/>
    <x v="0"/>
    <x v="0"/>
    <x v="0"/>
    <x v="0"/>
    <x v="0"/>
    <x v="0"/>
    <x v="0"/>
    <x v="0"/>
    <x v="0"/>
    <x v="0"/>
    <x v="0"/>
    <s v="Direção Ambiente e Saneamento "/>
    <x v="0"/>
    <x v="0"/>
    <x v="0"/>
    <x v="0"/>
    <x v="0"/>
    <x v="0"/>
    <x v="0"/>
    <x v="0"/>
    <x v="0"/>
    <x v="0"/>
    <x v="9"/>
    <x v="0"/>
    <s v="Pagto de salario a favor do pessoal de saneamento referente a Junho 2021 conforme documentos em anexo"/>
  </r>
  <r>
    <x v="0"/>
    <n v="0"/>
    <n v="0"/>
    <n v="0"/>
    <n v="48"/>
    <x v="3625"/>
    <x v="0"/>
    <x v="0"/>
    <x v="0"/>
    <s v="03.16.16"/>
    <x v="56"/>
    <x v="0"/>
    <x v="0"/>
    <s v="Direção Ambiente e Saneamento "/>
    <s v="03.16.16"/>
    <s v="Direção Ambiente e Saneamento "/>
    <s v="03.16.16"/>
    <x v="32"/>
    <x v="0"/>
    <x v="0"/>
    <x v="0"/>
    <x v="1"/>
    <x v="0"/>
    <x v="0"/>
    <x v="0"/>
    <x v="4"/>
    <s v="2021-06-30"/>
    <x v="1"/>
    <n v="48"/>
    <x v="0"/>
    <m/>
    <x v="0"/>
    <m/>
    <x v="27"/>
    <n v="100474708"/>
    <x v="0"/>
    <x v="9"/>
    <s v="Direção Ambiente e Saneamento "/>
    <s v="ORI"/>
    <x v="0"/>
    <m/>
    <x v="0"/>
    <x v="0"/>
    <x v="0"/>
    <x v="0"/>
    <x v="0"/>
    <x v="0"/>
    <x v="0"/>
    <x v="0"/>
    <x v="0"/>
    <x v="0"/>
    <x v="0"/>
    <s v="Direção Ambiente e Saneamento "/>
    <x v="0"/>
    <x v="0"/>
    <x v="0"/>
    <x v="0"/>
    <x v="0"/>
    <x v="0"/>
    <x v="0"/>
    <x v="0"/>
    <x v="0"/>
    <x v="0"/>
    <x v="9"/>
    <x v="0"/>
    <s v="Pagto de salario a favor do pessoal de saneamento referente a Junho 2021 conforme documentos em anexo"/>
  </r>
  <r>
    <x v="0"/>
    <n v="0"/>
    <n v="0"/>
    <n v="0"/>
    <n v="332"/>
    <x v="3625"/>
    <x v="0"/>
    <x v="0"/>
    <x v="0"/>
    <s v="03.16.16"/>
    <x v="56"/>
    <x v="0"/>
    <x v="0"/>
    <s v="Direção Ambiente e Saneamento "/>
    <s v="03.16.16"/>
    <s v="Direção Ambiente e Saneamento "/>
    <s v="03.16.16"/>
    <x v="5"/>
    <x v="0"/>
    <x v="0"/>
    <x v="0"/>
    <x v="1"/>
    <x v="0"/>
    <x v="0"/>
    <x v="0"/>
    <x v="4"/>
    <s v="2021-06-30"/>
    <x v="1"/>
    <n v="332"/>
    <x v="0"/>
    <m/>
    <x v="0"/>
    <m/>
    <x v="27"/>
    <n v="100474708"/>
    <x v="0"/>
    <x v="9"/>
    <s v="Direção Ambiente e Saneamento "/>
    <s v="ORI"/>
    <x v="0"/>
    <m/>
    <x v="0"/>
    <x v="0"/>
    <x v="0"/>
    <x v="0"/>
    <x v="0"/>
    <x v="0"/>
    <x v="0"/>
    <x v="0"/>
    <x v="0"/>
    <x v="0"/>
    <x v="0"/>
    <s v="Direção Ambiente e Saneamento "/>
    <x v="0"/>
    <x v="0"/>
    <x v="0"/>
    <x v="0"/>
    <x v="0"/>
    <x v="0"/>
    <x v="0"/>
    <x v="0"/>
    <x v="0"/>
    <x v="0"/>
    <x v="9"/>
    <x v="0"/>
    <s v="Pagto de salario a favor do pessoal de saneamento referente a Junho 2021 conforme documentos em anexo"/>
  </r>
  <r>
    <x v="0"/>
    <n v="0"/>
    <n v="0"/>
    <n v="0"/>
    <n v="107"/>
    <x v="3625"/>
    <x v="0"/>
    <x v="0"/>
    <x v="0"/>
    <s v="03.16.16"/>
    <x v="56"/>
    <x v="0"/>
    <x v="0"/>
    <s v="Direção Ambiente e Saneamento "/>
    <s v="03.16.16"/>
    <s v="Direção Ambiente e Saneamento "/>
    <s v="03.16.16"/>
    <x v="4"/>
    <x v="0"/>
    <x v="0"/>
    <x v="0"/>
    <x v="0"/>
    <x v="0"/>
    <x v="0"/>
    <x v="0"/>
    <x v="4"/>
    <s v="2021-06-30"/>
    <x v="1"/>
    <n v="107"/>
    <x v="0"/>
    <m/>
    <x v="0"/>
    <m/>
    <x v="27"/>
    <n v="100474708"/>
    <x v="0"/>
    <x v="9"/>
    <s v="Direção Ambiente e Saneamento "/>
    <s v="ORI"/>
    <x v="0"/>
    <m/>
    <x v="0"/>
    <x v="0"/>
    <x v="0"/>
    <x v="0"/>
    <x v="0"/>
    <x v="0"/>
    <x v="0"/>
    <x v="0"/>
    <x v="0"/>
    <x v="0"/>
    <x v="0"/>
    <s v="Direção Ambiente e Saneamento "/>
    <x v="0"/>
    <x v="0"/>
    <x v="0"/>
    <x v="0"/>
    <x v="0"/>
    <x v="0"/>
    <x v="0"/>
    <x v="0"/>
    <x v="0"/>
    <x v="0"/>
    <x v="9"/>
    <x v="0"/>
    <s v="Pagto de salario a favor do pessoal de saneamento referente a Junho 2021 conforme documentos em anexo"/>
  </r>
  <r>
    <x v="0"/>
    <n v="0"/>
    <n v="0"/>
    <n v="0"/>
    <n v="12600"/>
    <x v="3631"/>
    <x v="0"/>
    <x v="1"/>
    <x v="0"/>
    <s v="80.02.10.03"/>
    <x v="20"/>
    <x v="1"/>
    <x v="1"/>
    <s v="Outros"/>
    <s v="80.02.10"/>
    <s v="Outros"/>
    <s v="80.02.10"/>
    <x v="37"/>
    <x v="0"/>
    <x v="1"/>
    <x v="0"/>
    <x v="0"/>
    <x v="1"/>
    <x v="1"/>
    <x v="0"/>
    <x v="4"/>
    <s v="2021-06-30"/>
    <x v="1"/>
    <n v="126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7793"/>
    <x v="3625"/>
    <x v="0"/>
    <x v="0"/>
    <x v="0"/>
    <s v="03.16.16"/>
    <x v="56"/>
    <x v="0"/>
    <x v="0"/>
    <s v="Direção Ambiente e Saneamento "/>
    <s v="03.16.16"/>
    <s v="Direção Ambiente e Saneamento "/>
    <s v="03.16.16"/>
    <x v="4"/>
    <x v="0"/>
    <x v="0"/>
    <x v="0"/>
    <x v="0"/>
    <x v="0"/>
    <x v="0"/>
    <x v="0"/>
    <x v="4"/>
    <s v="2021-06-30"/>
    <x v="1"/>
    <n v="7793"/>
    <x v="0"/>
    <m/>
    <x v="0"/>
    <m/>
    <x v="26"/>
    <n v="100478627"/>
    <x v="0"/>
    <x v="8"/>
    <s v="Direção Ambiente e Saneamento "/>
    <s v="ORI"/>
    <x v="0"/>
    <m/>
    <x v="0"/>
    <x v="0"/>
    <x v="0"/>
    <x v="0"/>
    <x v="0"/>
    <x v="0"/>
    <x v="0"/>
    <x v="0"/>
    <x v="0"/>
    <x v="0"/>
    <x v="0"/>
    <s v="Direção Ambiente e Saneamento "/>
    <x v="0"/>
    <x v="0"/>
    <x v="0"/>
    <x v="0"/>
    <x v="0"/>
    <x v="0"/>
    <x v="0"/>
    <x v="0"/>
    <x v="0"/>
    <x v="0"/>
    <x v="8"/>
    <x v="0"/>
    <s v="Pagto de salario a favor do pessoal de saneamento referente a Junho 2021 conforme documentos em anexo"/>
  </r>
  <r>
    <x v="0"/>
    <n v="0"/>
    <n v="0"/>
    <n v="0"/>
    <n v="121"/>
    <x v="3625"/>
    <x v="0"/>
    <x v="0"/>
    <x v="0"/>
    <s v="03.16.16"/>
    <x v="56"/>
    <x v="0"/>
    <x v="0"/>
    <s v="Direção Ambiente e Saneamento "/>
    <s v="03.16.16"/>
    <s v="Direção Ambiente e Saneamento "/>
    <s v="03.16.16"/>
    <x v="69"/>
    <x v="0"/>
    <x v="0"/>
    <x v="0"/>
    <x v="1"/>
    <x v="0"/>
    <x v="0"/>
    <x v="0"/>
    <x v="4"/>
    <s v="2021-06-30"/>
    <x v="1"/>
    <n v="121"/>
    <x v="0"/>
    <m/>
    <x v="0"/>
    <m/>
    <x v="26"/>
    <n v="100478627"/>
    <x v="0"/>
    <x v="8"/>
    <s v="Direção Ambiente e Saneamento "/>
    <s v="ORI"/>
    <x v="0"/>
    <m/>
    <x v="0"/>
    <x v="0"/>
    <x v="0"/>
    <x v="0"/>
    <x v="0"/>
    <x v="0"/>
    <x v="0"/>
    <x v="0"/>
    <x v="0"/>
    <x v="0"/>
    <x v="0"/>
    <s v="Direção Ambiente e Saneamento "/>
    <x v="0"/>
    <x v="0"/>
    <x v="0"/>
    <x v="0"/>
    <x v="0"/>
    <x v="0"/>
    <x v="0"/>
    <x v="0"/>
    <x v="0"/>
    <x v="0"/>
    <x v="8"/>
    <x v="0"/>
    <s v="Pagto de salario a favor do pessoal de saneamento referente a Junho 2021 conforme documentos em anexo"/>
  </r>
  <r>
    <x v="0"/>
    <n v="0"/>
    <n v="0"/>
    <n v="0"/>
    <n v="31"/>
    <x v="3625"/>
    <x v="0"/>
    <x v="0"/>
    <x v="0"/>
    <s v="03.16.16"/>
    <x v="56"/>
    <x v="0"/>
    <x v="0"/>
    <s v="Direção Ambiente e Saneamento "/>
    <s v="03.16.16"/>
    <s v="Direção Ambiente e Saneamento "/>
    <s v="03.16.16"/>
    <x v="32"/>
    <x v="0"/>
    <x v="0"/>
    <x v="0"/>
    <x v="1"/>
    <x v="0"/>
    <x v="0"/>
    <x v="0"/>
    <x v="4"/>
    <s v="2021-06-30"/>
    <x v="1"/>
    <n v="31"/>
    <x v="0"/>
    <m/>
    <x v="0"/>
    <m/>
    <x v="26"/>
    <n v="100478627"/>
    <x v="0"/>
    <x v="8"/>
    <s v="Direção Ambiente e Saneamento "/>
    <s v="ORI"/>
    <x v="0"/>
    <m/>
    <x v="0"/>
    <x v="0"/>
    <x v="0"/>
    <x v="0"/>
    <x v="0"/>
    <x v="0"/>
    <x v="0"/>
    <x v="0"/>
    <x v="0"/>
    <x v="0"/>
    <x v="0"/>
    <s v="Direção Ambiente e Saneamento "/>
    <x v="0"/>
    <x v="0"/>
    <x v="0"/>
    <x v="0"/>
    <x v="0"/>
    <x v="0"/>
    <x v="0"/>
    <x v="0"/>
    <x v="0"/>
    <x v="0"/>
    <x v="8"/>
    <x v="0"/>
    <s v="Pagto de salario a favor do pessoal de saneamento referente a Junho 2021 conforme documentos em anexo"/>
  </r>
  <r>
    <x v="0"/>
    <n v="0"/>
    <n v="0"/>
    <n v="0"/>
    <n v="217"/>
    <x v="3625"/>
    <x v="0"/>
    <x v="0"/>
    <x v="0"/>
    <s v="03.16.16"/>
    <x v="56"/>
    <x v="0"/>
    <x v="0"/>
    <s v="Direção Ambiente e Saneamento "/>
    <s v="03.16.16"/>
    <s v="Direção Ambiente e Saneamento "/>
    <s v="03.16.16"/>
    <x v="5"/>
    <x v="0"/>
    <x v="0"/>
    <x v="0"/>
    <x v="1"/>
    <x v="0"/>
    <x v="0"/>
    <x v="0"/>
    <x v="4"/>
    <s v="2021-06-30"/>
    <x v="1"/>
    <n v="217"/>
    <x v="0"/>
    <m/>
    <x v="0"/>
    <m/>
    <x v="26"/>
    <n v="100478627"/>
    <x v="0"/>
    <x v="8"/>
    <s v="Direção Ambiente e Saneamento "/>
    <s v="ORI"/>
    <x v="0"/>
    <m/>
    <x v="0"/>
    <x v="0"/>
    <x v="0"/>
    <x v="0"/>
    <x v="0"/>
    <x v="0"/>
    <x v="0"/>
    <x v="0"/>
    <x v="0"/>
    <x v="0"/>
    <x v="0"/>
    <s v="Direção Ambiente e Saneamento "/>
    <x v="0"/>
    <x v="0"/>
    <x v="0"/>
    <x v="0"/>
    <x v="0"/>
    <x v="0"/>
    <x v="0"/>
    <x v="0"/>
    <x v="0"/>
    <x v="0"/>
    <x v="8"/>
    <x v="0"/>
    <s v="Pagto de salario a favor do pessoal de saneamento referente a Junho 2021 conforme documentos em anexo"/>
  </r>
  <r>
    <x v="0"/>
    <n v="0"/>
    <n v="0"/>
    <n v="0"/>
    <n v="71"/>
    <x v="3625"/>
    <x v="0"/>
    <x v="0"/>
    <x v="0"/>
    <s v="03.16.16"/>
    <x v="56"/>
    <x v="0"/>
    <x v="0"/>
    <s v="Direção Ambiente e Saneamento "/>
    <s v="03.16.16"/>
    <s v="Direção Ambiente e Saneamento "/>
    <s v="03.16.16"/>
    <x v="4"/>
    <x v="0"/>
    <x v="0"/>
    <x v="0"/>
    <x v="0"/>
    <x v="0"/>
    <x v="0"/>
    <x v="0"/>
    <x v="4"/>
    <s v="2021-06-30"/>
    <x v="1"/>
    <n v="71"/>
    <x v="0"/>
    <m/>
    <x v="0"/>
    <m/>
    <x v="26"/>
    <n v="100478627"/>
    <x v="0"/>
    <x v="8"/>
    <s v="Direção Ambiente e Saneamento "/>
    <s v="ORI"/>
    <x v="0"/>
    <m/>
    <x v="0"/>
    <x v="0"/>
    <x v="0"/>
    <x v="0"/>
    <x v="0"/>
    <x v="0"/>
    <x v="0"/>
    <x v="0"/>
    <x v="0"/>
    <x v="0"/>
    <x v="0"/>
    <s v="Direção Ambiente e Saneamento "/>
    <x v="0"/>
    <x v="0"/>
    <x v="0"/>
    <x v="0"/>
    <x v="0"/>
    <x v="0"/>
    <x v="0"/>
    <x v="0"/>
    <x v="0"/>
    <x v="0"/>
    <x v="8"/>
    <x v="0"/>
    <s v="Pagto de salario a favor do pessoal de saneamento referente a Junho 2021 conforme documentos em anexo"/>
  </r>
  <r>
    <x v="0"/>
    <n v="0"/>
    <n v="0"/>
    <n v="0"/>
    <n v="8233"/>
    <x v="3632"/>
    <x v="0"/>
    <x v="1"/>
    <x v="0"/>
    <s v="80.02.10.21"/>
    <x v="19"/>
    <x v="1"/>
    <x v="1"/>
    <s v="Outros"/>
    <s v="80.02.10"/>
    <s v="Outros"/>
    <s v="80.02.10"/>
    <x v="36"/>
    <x v="0"/>
    <x v="1"/>
    <x v="0"/>
    <x v="0"/>
    <x v="1"/>
    <x v="1"/>
    <x v="0"/>
    <x v="4"/>
    <s v="2021-06-30"/>
    <x v="1"/>
    <n v="8233"/>
    <x v="0"/>
    <m/>
    <x v="0"/>
    <m/>
    <x v="26"/>
    <n v="100478627"/>
    <x v="0"/>
    <x v="1"/>
    <s v="Retenções Descontos Judiciais"/>
    <s v="ORI"/>
    <x v="0"/>
    <m/>
    <x v="0"/>
    <x v="0"/>
    <x v="0"/>
    <x v="0"/>
    <x v="0"/>
    <x v="0"/>
    <x v="0"/>
    <x v="0"/>
    <x v="0"/>
    <x v="0"/>
    <x v="0"/>
    <s v="Retenções Descontos Judiciais"/>
    <x v="0"/>
    <x v="0"/>
    <x v="0"/>
    <x v="0"/>
    <x v="1"/>
    <x v="0"/>
    <x v="0"/>
    <x v="1"/>
    <x v="0"/>
    <x v="1"/>
    <x v="1"/>
    <x v="0"/>
    <s v="RETENCAO OT"/>
  </r>
  <r>
    <x v="0"/>
    <n v="0"/>
    <n v="0"/>
    <n v="0"/>
    <n v="1158261"/>
    <x v="3625"/>
    <x v="0"/>
    <x v="0"/>
    <x v="0"/>
    <s v="03.16.16"/>
    <x v="56"/>
    <x v="0"/>
    <x v="0"/>
    <s v="Direção Ambiente e Saneamento "/>
    <s v="03.16.16"/>
    <s v="Direção Ambiente e Saneamento "/>
    <s v="03.16.16"/>
    <x v="4"/>
    <x v="0"/>
    <x v="0"/>
    <x v="0"/>
    <x v="0"/>
    <x v="0"/>
    <x v="0"/>
    <x v="0"/>
    <x v="4"/>
    <s v="2021-06-30"/>
    <x v="1"/>
    <n v="1158261"/>
    <x v="0"/>
    <m/>
    <x v="0"/>
    <m/>
    <x v="5"/>
    <n v="100474914"/>
    <x v="0"/>
    <x v="1"/>
    <s v="Direção Ambiente e Saneamento "/>
    <s v="ORI"/>
    <x v="0"/>
    <m/>
    <x v="0"/>
    <x v="0"/>
    <x v="0"/>
    <x v="0"/>
    <x v="0"/>
    <x v="0"/>
    <x v="0"/>
    <x v="0"/>
    <x v="0"/>
    <x v="0"/>
    <x v="0"/>
    <s v="Direção Ambiente e Saneamento "/>
    <x v="0"/>
    <x v="0"/>
    <x v="0"/>
    <x v="0"/>
    <x v="0"/>
    <x v="0"/>
    <x v="0"/>
    <x v="0"/>
    <x v="0"/>
    <x v="0"/>
    <x v="1"/>
    <x v="0"/>
    <s v="Pagto de salario a favor do pessoal de saneamento referente a Junho 2021 conforme documentos em anexo"/>
  </r>
  <r>
    <x v="0"/>
    <n v="0"/>
    <n v="0"/>
    <n v="0"/>
    <n v="4688"/>
    <x v="3625"/>
    <x v="0"/>
    <x v="0"/>
    <x v="0"/>
    <s v="03.16.16"/>
    <x v="56"/>
    <x v="0"/>
    <x v="0"/>
    <s v="Direção Ambiente e Saneamento "/>
    <s v="03.16.16"/>
    <s v="Direção Ambiente e Saneamento "/>
    <s v="03.16.16"/>
    <x v="32"/>
    <x v="0"/>
    <x v="0"/>
    <x v="0"/>
    <x v="1"/>
    <x v="0"/>
    <x v="0"/>
    <x v="0"/>
    <x v="4"/>
    <s v="2021-06-30"/>
    <x v="1"/>
    <n v="4688"/>
    <x v="0"/>
    <m/>
    <x v="0"/>
    <m/>
    <x v="5"/>
    <n v="100474914"/>
    <x v="0"/>
    <x v="1"/>
    <s v="Direção Ambiente e Saneamento "/>
    <s v="ORI"/>
    <x v="0"/>
    <m/>
    <x v="0"/>
    <x v="0"/>
    <x v="0"/>
    <x v="0"/>
    <x v="0"/>
    <x v="0"/>
    <x v="0"/>
    <x v="0"/>
    <x v="0"/>
    <x v="0"/>
    <x v="0"/>
    <s v="Direção Ambiente e Saneamento "/>
    <x v="0"/>
    <x v="0"/>
    <x v="0"/>
    <x v="0"/>
    <x v="0"/>
    <x v="0"/>
    <x v="0"/>
    <x v="0"/>
    <x v="0"/>
    <x v="0"/>
    <x v="1"/>
    <x v="0"/>
    <s v="Pagto de salario a favor do pessoal de saneamento referente a Junho 2021 conforme documentos em anexo"/>
  </r>
  <r>
    <x v="0"/>
    <n v="0"/>
    <n v="0"/>
    <n v="0"/>
    <n v="18105"/>
    <x v="3625"/>
    <x v="0"/>
    <x v="0"/>
    <x v="0"/>
    <s v="03.16.16"/>
    <x v="56"/>
    <x v="0"/>
    <x v="0"/>
    <s v="Direção Ambiente e Saneamento "/>
    <s v="03.16.16"/>
    <s v="Direção Ambiente e Saneamento "/>
    <s v="03.16.16"/>
    <x v="69"/>
    <x v="0"/>
    <x v="0"/>
    <x v="0"/>
    <x v="1"/>
    <x v="0"/>
    <x v="0"/>
    <x v="0"/>
    <x v="4"/>
    <s v="2021-06-30"/>
    <x v="1"/>
    <n v="18105"/>
    <x v="0"/>
    <m/>
    <x v="0"/>
    <m/>
    <x v="5"/>
    <n v="100474914"/>
    <x v="0"/>
    <x v="1"/>
    <s v="Direção Ambiente e Saneamento "/>
    <s v="ORI"/>
    <x v="0"/>
    <m/>
    <x v="0"/>
    <x v="0"/>
    <x v="0"/>
    <x v="0"/>
    <x v="0"/>
    <x v="0"/>
    <x v="0"/>
    <x v="0"/>
    <x v="0"/>
    <x v="0"/>
    <x v="0"/>
    <s v="Direção Ambiente e Saneamento "/>
    <x v="0"/>
    <x v="0"/>
    <x v="0"/>
    <x v="0"/>
    <x v="0"/>
    <x v="0"/>
    <x v="0"/>
    <x v="0"/>
    <x v="0"/>
    <x v="0"/>
    <x v="1"/>
    <x v="0"/>
    <s v="Pagto de salario a favor do pessoal de saneamento referente a Junho 2021 conforme documentos em anexo"/>
  </r>
  <r>
    <x v="0"/>
    <n v="0"/>
    <n v="0"/>
    <n v="0"/>
    <n v="32276"/>
    <x v="3625"/>
    <x v="0"/>
    <x v="0"/>
    <x v="0"/>
    <s v="03.16.16"/>
    <x v="56"/>
    <x v="0"/>
    <x v="0"/>
    <s v="Direção Ambiente e Saneamento "/>
    <s v="03.16.16"/>
    <s v="Direção Ambiente e Saneamento "/>
    <s v="03.16.16"/>
    <x v="5"/>
    <x v="0"/>
    <x v="0"/>
    <x v="0"/>
    <x v="1"/>
    <x v="0"/>
    <x v="0"/>
    <x v="0"/>
    <x v="4"/>
    <s v="2021-06-30"/>
    <x v="1"/>
    <n v="32276"/>
    <x v="0"/>
    <m/>
    <x v="0"/>
    <m/>
    <x v="5"/>
    <n v="100474914"/>
    <x v="0"/>
    <x v="1"/>
    <s v="Direção Ambiente e Saneamento "/>
    <s v="ORI"/>
    <x v="0"/>
    <m/>
    <x v="0"/>
    <x v="0"/>
    <x v="0"/>
    <x v="0"/>
    <x v="0"/>
    <x v="0"/>
    <x v="0"/>
    <x v="0"/>
    <x v="0"/>
    <x v="0"/>
    <x v="0"/>
    <s v="Direção Ambiente e Saneamento "/>
    <x v="0"/>
    <x v="0"/>
    <x v="0"/>
    <x v="0"/>
    <x v="0"/>
    <x v="0"/>
    <x v="0"/>
    <x v="0"/>
    <x v="0"/>
    <x v="0"/>
    <x v="1"/>
    <x v="0"/>
    <s v="Pagto de salario a favor do pessoal de saneamento referente a Junho 2021 conforme documentos em anexo"/>
  </r>
  <r>
    <x v="0"/>
    <n v="0"/>
    <n v="0"/>
    <n v="0"/>
    <n v="10240"/>
    <x v="3625"/>
    <x v="0"/>
    <x v="0"/>
    <x v="0"/>
    <s v="03.16.16"/>
    <x v="56"/>
    <x v="0"/>
    <x v="0"/>
    <s v="Direção Ambiente e Saneamento "/>
    <s v="03.16.16"/>
    <s v="Direção Ambiente e Saneamento "/>
    <s v="03.16.16"/>
    <x v="4"/>
    <x v="0"/>
    <x v="0"/>
    <x v="0"/>
    <x v="0"/>
    <x v="0"/>
    <x v="0"/>
    <x v="0"/>
    <x v="4"/>
    <s v="2021-06-30"/>
    <x v="1"/>
    <n v="10240"/>
    <x v="0"/>
    <m/>
    <x v="0"/>
    <m/>
    <x v="5"/>
    <n v="100474914"/>
    <x v="0"/>
    <x v="1"/>
    <s v="Direção Ambiente e Saneamento "/>
    <s v="ORI"/>
    <x v="0"/>
    <m/>
    <x v="0"/>
    <x v="0"/>
    <x v="0"/>
    <x v="0"/>
    <x v="0"/>
    <x v="0"/>
    <x v="0"/>
    <x v="0"/>
    <x v="0"/>
    <x v="0"/>
    <x v="0"/>
    <s v="Direção Ambiente e Saneamento "/>
    <x v="0"/>
    <x v="0"/>
    <x v="0"/>
    <x v="0"/>
    <x v="0"/>
    <x v="0"/>
    <x v="0"/>
    <x v="0"/>
    <x v="0"/>
    <x v="0"/>
    <x v="1"/>
    <x v="0"/>
    <s v="Pagto de salario a favor do pessoal de saneamento referente a Junho 2021 conforme documentos em anexo"/>
  </r>
  <r>
    <x v="1"/>
    <n v="0"/>
    <n v="0"/>
    <n v="0"/>
    <n v="16500"/>
    <x v="3633"/>
    <x v="0"/>
    <x v="0"/>
    <x v="0"/>
    <s v="01.27.06.68"/>
    <x v="38"/>
    <x v="3"/>
    <x v="4"/>
    <s v="Requalificação Urbana e habitação"/>
    <s v="01.27.06"/>
    <s v="Requalificação Urbana e habitação"/>
    <s v="01.27.06"/>
    <x v="26"/>
    <x v="0"/>
    <x v="0"/>
    <x v="0"/>
    <x v="1"/>
    <x v="2"/>
    <x v="2"/>
    <x v="0"/>
    <x v="6"/>
    <s v="2021-07-16"/>
    <x v="2"/>
    <n v="16500"/>
    <x v="0"/>
    <m/>
    <x v="0"/>
    <m/>
    <x v="66"/>
    <n v="100476460"/>
    <x v="0"/>
    <x v="1"/>
    <s v="Requalificação Urbana e Ambiental  de Manguinho"/>
    <s v="ORI"/>
    <x v="0"/>
    <s v="RM"/>
    <x v="0"/>
    <x v="0"/>
    <x v="0"/>
    <x v="0"/>
    <x v="0"/>
    <x v="0"/>
    <x v="0"/>
    <x v="0"/>
    <x v="0"/>
    <x v="0"/>
    <x v="0"/>
    <s v="Requalificação Urbana e Ambiental  de Manguinho"/>
    <x v="0"/>
    <x v="0"/>
    <x v="0"/>
    <x v="0"/>
    <x v="2"/>
    <x v="0"/>
    <x v="0"/>
    <x v="0"/>
    <x v="0"/>
    <x v="0"/>
    <x v="1"/>
    <x v="0"/>
    <s v="Pagamento a favor da Eco produções, referente a fornecimento de um conjunto de louças sanitárias e assessórios completo, pela benefiaria Maria do Rosário Lopes Gomes, para finalização da sua casa de banho, no âmbito do projeto melhor ambiente, mais qualidade de vida, conforme justificativo em anexo"/>
  </r>
  <r>
    <x v="0"/>
    <n v="0"/>
    <n v="0"/>
    <n v="0"/>
    <n v="16388"/>
    <x v="3634"/>
    <x v="0"/>
    <x v="0"/>
    <x v="0"/>
    <s v="03.16.15"/>
    <x v="0"/>
    <x v="0"/>
    <x v="0"/>
    <s v="Direção Financeira"/>
    <s v="03.16.15"/>
    <s v="Direção Financeira"/>
    <s v="03.16.15"/>
    <x v="85"/>
    <x v="0"/>
    <x v="0"/>
    <x v="0"/>
    <x v="1"/>
    <x v="0"/>
    <x v="0"/>
    <x v="0"/>
    <x v="6"/>
    <s v="2021-07-19"/>
    <x v="2"/>
    <n v="16388"/>
    <x v="0"/>
    <m/>
    <x v="0"/>
    <m/>
    <x v="531"/>
    <n v="100478776"/>
    <x v="0"/>
    <x v="1"/>
    <s v="Direção Financeira"/>
    <s v="ORI"/>
    <x v="0"/>
    <m/>
    <x v="0"/>
    <x v="0"/>
    <x v="0"/>
    <x v="0"/>
    <x v="0"/>
    <x v="0"/>
    <x v="0"/>
    <x v="0"/>
    <x v="0"/>
    <x v="0"/>
    <x v="0"/>
    <s v="Direção Financeira"/>
    <x v="0"/>
    <x v="0"/>
    <x v="0"/>
    <x v="0"/>
    <x v="0"/>
    <x v="0"/>
    <x v="0"/>
    <x v="1"/>
    <x v="0"/>
    <x v="0"/>
    <x v="1"/>
    <x v="0"/>
    <s v="Pagamento de 50% a favor da empresa Deco Design pelos serviços prestados de produção e impressão de duas lonas, com o ,ogo e sologan da Câmara, conforme anexo."/>
  </r>
  <r>
    <x v="0"/>
    <n v="0"/>
    <n v="0"/>
    <n v="0"/>
    <n v="81945"/>
    <x v="3635"/>
    <x v="0"/>
    <x v="1"/>
    <x v="0"/>
    <s v="80.02.10.01"/>
    <x v="2"/>
    <x v="1"/>
    <x v="1"/>
    <s v="Outros"/>
    <s v="80.02.10"/>
    <s v="Outros"/>
    <s v="80.02.10"/>
    <x v="2"/>
    <x v="0"/>
    <x v="1"/>
    <x v="0"/>
    <x v="0"/>
    <x v="1"/>
    <x v="1"/>
    <x v="0"/>
    <x v="6"/>
    <s v="2021-07-30"/>
    <x v="2"/>
    <n v="81945"/>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78213"/>
    <x v="3636"/>
    <x v="0"/>
    <x v="0"/>
    <x v="0"/>
    <s v="03.16.23"/>
    <x v="15"/>
    <x v="0"/>
    <x v="0"/>
    <s v="Direção da Educação, Formação Profissional, Emprego"/>
    <s v="03.16.23"/>
    <s v="Direção da Educação, Formação Profissional, Emprego"/>
    <s v="03.16.23"/>
    <x v="4"/>
    <x v="0"/>
    <x v="0"/>
    <x v="0"/>
    <x v="0"/>
    <x v="0"/>
    <x v="0"/>
    <x v="0"/>
    <x v="6"/>
    <s v="2021-07-30"/>
    <x v="2"/>
    <n v="78213"/>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Pagto de salario a favor das monitoras, referente a julho de 2021 conforme_x000d__x000a_documentos em anexo."/>
  </r>
  <r>
    <x v="0"/>
    <n v="0"/>
    <n v="0"/>
    <n v="0"/>
    <n v="3587"/>
    <x v="3636"/>
    <x v="0"/>
    <x v="0"/>
    <x v="0"/>
    <s v="03.16.23"/>
    <x v="15"/>
    <x v="0"/>
    <x v="0"/>
    <s v="Direção da Educação, Formação Profissional, Emprego"/>
    <s v="03.16.23"/>
    <s v="Direção da Educação, Formação Profissional, Emprego"/>
    <s v="03.16.23"/>
    <x v="5"/>
    <x v="0"/>
    <x v="0"/>
    <x v="0"/>
    <x v="1"/>
    <x v="0"/>
    <x v="0"/>
    <x v="0"/>
    <x v="6"/>
    <s v="2021-07-30"/>
    <x v="2"/>
    <n v="3587"/>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Pagto de salario a favor das monitoras, referente a julho de 2021 conforme_x000d__x000a_documentos em anexo."/>
  </r>
  <r>
    <x v="0"/>
    <n v="0"/>
    <n v="0"/>
    <n v="0"/>
    <n v="145"/>
    <x v="3636"/>
    <x v="0"/>
    <x v="0"/>
    <x v="0"/>
    <s v="03.16.23"/>
    <x v="15"/>
    <x v="0"/>
    <x v="0"/>
    <s v="Direção da Educação, Formação Profissional, Emprego"/>
    <s v="03.16.23"/>
    <s v="Direção da Educação, Formação Profissional, Emprego"/>
    <s v="03.16.23"/>
    <x v="32"/>
    <x v="0"/>
    <x v="0"/>
    <x v="0"/>
    <x v="1"/>
    <x v="0"/>
    <x v="0"/>
    <x v="0"/>
    <x v="6"/>
    <s v="2021-07-30"/>
    <x v="2"/>
    <n v="145"/>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Pagto de salario a favor das monitoras, referente a julho de 2021 conforme_x000d__x000a_documentos em anexo."/>
  </r>
  <r>
    <x v="0"/>
    <n v="0"/>
    <n v="0"/>
    <n v="0"/>
    <n v="3814"/>
    <x v="3636"/>
    <x v="0"/>
    <x v="0"/>
    <x v="0"/>
    <s v="03.16.23"/>
    <x v="15"/>
    <x v="0"/>
    <x v="0"/>
    <s v="Direção da Educação, Formação Profissional, Emprego"/>
    <s v="03.16.23"/>
    <s v="Direção da Educação, Formação Profissional, Emprego"/>
    <s v="03.16.23"/>
    <x v="4"/>
    <x v="0"/>
    <x v="0"/>
    <x v="0"/>
    <x v="0"/>
    <x v="0"/>
    <x v="0"/>
    <x v="0"/>
    <x v="6"/>
    <s v="2021-07-30"/>
    <x v="2"/>
    <n v="3814"/>
    <x v="0"/>
    <m/>
    <x v="0"/>
    <m/>
    <x v="0"/>
    <n v="100474696"/>
    <x v="0"/>
    <x v="0"/>
    <s v="Direção da Educação, Formação Profissional, Emprego"/>
    <s v="ORI"/>
    <x v="0"/>
    <m/>
    <x v="0"/>
    <x v="0"/>
    <x v="0"/>
    <x v="0"/>
    <x v="0"/>
    <x v="0"/>
    <x v="0"/>
    <x v="0"/>
    <x v="0"/>
    <x v="0"/>
    <x v="0"/>
    <s v="Direção da Educação, Formação Profissional, Emprego"/>
    <x v="0"/>
    <x v="0"/>
    <x v="0"/>
    <x v="0"/>
    <x v="0"/>
    <x v="0"/>
    <x v="0"/>
    <x v="0"/>
    <x v="0"/>
    <x v="0"/>
    <x v="0"/>
    <x v="0"/>
    <s v="Pagto de salario a favor das monitoras, referente a julho de 2021 conforme_x000d__x000a_documentos em anexo."/>
  </r>
  <r>
    <x v="0"/>
    <n v="0"/>
    <n v="0"/>
    <n v="0"/>
    <n v="174"/>
    <x v="3636"/>
    <x v="0"/>
    <x v="0"/>
    <x v="0"/>
    <s v="03.16.23"/>
    <x v="15"/>
    <x v="0"/>
    <x v="0"/>
    <s v="Direção da Educação, Formação Profissional, Emprego"/>
    <s v="03.16.23"/>
    <s v="Direção da Educação, Formação Profissional, Emprego"/>
    <s v="03.16.23"/>
    <x v="5"/>
    <x v="0"/>
    <x v="0"/>
    <x v="0"/>
    <x v="1"/>
    <x v="0"/>
    <x v="0"/>
    <x v="0"/>
    <x v="6"/>
    <s v="2021-07-30"/>
    <x v="2"/>
    <n v="174"/>
    <x v="0"/>
    <m/>
    <x v="0"/>
    <m/>
    <x v="0"/>
    <n v="100474696"/>
    <x v="0"/>
    <x v="0"/>
    <s v="Direção da Educação, Formação Profissional, Emprego"/>
    <s v="ORI"/>
    <x v="0"/>
    <m/>
    <x v="0"/>
    <x v="0"/>
    <x v="0"/>
    <x v="0"/>
    <x v="0"/>
    <x v="0"/>
    <x v="0"/>
    <x v="0"/>
    <x v="0"/>
    <x v="0"/>
    <x v="0"/>
    <s v="Direção da Educação, Formação Profissional, Emprego"/>
    <x v="0"/>
    <x v="0"/>
    <x v="0"/>
    <x v="0"/>
    <x v="0"/>
    <x v="0"/>
    <x v="0"/>
    <x v="0"/>
    <x v="0"/>
    <x v="0"/>
    <x v="0"/>
    <x v="0"/>
    <s v="Pagto de salario a favor das monitoras, referente a julho de 2021 conforme_x000d__x000a_documentos em anexo."/>
  </r>
  <r>
    <x v="0"/>
    <n v="0"/>
    <n v="0"/>
    <n v="0"/>
    <n v="8"/>
    <x v="3636"/>
    <x v="0"/>
    <x v="0"/>
    <x v="0"/>
    <s v="03.16.23"/>
    <x v="15"/>
    <x v="0"/>
    <x v="0"/>
    <s v="Direção da Educação, Formação Profissional, Emprego"/>
    <s v="03.16.23"/>
    <s v="Direção da Educação, Formação Profissional, Emprego"/>
    <s v="03.16.23"/>
    <x v="32"/>
    <x v="0"/>
    <x v="0"/>
    <x v="0"/>
    <x v="1"/>
    <x v="0"/>
    <x v="0"/>
    <x v="0"/>
    <x v="6"/>
    <s v="2021-07-30"/>
    <x v="2"/>
    <n v="8"/>
    <x v="0"/>
    <m/>
    <x v="0"/>
    <m/>
    <x v="0"/>
    <n v="100474696"/>
    <x v="0"/>
    <x v="0"/>
    <s v="Direção da Educação, Formação Profissional, Emprego"/>
    <s v="ORI"/>
    <x v="0"/>
    <m/>
    <x v="0"/>
    <x v="0"/>
    <x v="0"/>
    <x v="0"/>
    <x v="0"/>
    <x v="0"/>
    <x v="0"/>
    <x v="0"/>
    <x v="0"/>
    <x v="0"/>
    <x v="0"/>
    <s v="Direção da Educação, Formação Profissional, Emprego"/>
    <x v="0"/>
    <x v="0"/>
    <x v="0"/>
    <x v="0"/>
    <x v="0"/>
    <x v="0"/>
    <x v="0"/>
    <x v="0"/>
    <x v="0"/>
    <x v="0"/>
    <x v="0"/>
    <x v="0"/>
    <s v="Pagto de salario a favor das monitoras, referente a julho de 2021 conforme_x000d__x000a_documentos em anexo."/>
  </r>
  <r>
    <x v="0"/>
    <n v="0"/>
    <n v="0"/>
    <n v="0"/>
    <n v="3996"/>
    <x v="3637"/>
    <x v="0"/>
    <x v="1"/>
    <x v="0"/>
    <s v="80.02.01"/>
    <x v="1"/>
    <x v="1"/>
    <x v="1"/>
    <s v="Retenções Iur"/>
    <s v="80.02.01"/>
    <s v="Retenções Iur"/>
    <s v="80.02.01"/>
    <x v="1"/>
    <x v="0"/>
    <x v="1"/>
    <x v="0"/>
    <x v="0"/>
    <x v="1"/>
    <x v="1"/>
    <x v="0"/>
    <x v="6"/>
    <s v="2021-07-30"/>
    <x v="2"/>
    <n v="3996"/>
    <x v="0"/>
    <m/>
    <x v="0"/>
    <m/>
    <x v="0"/>
    <n v="100474696"/>
    <x v="0"/>
    <x v="1"/>
    <s v="Retenções Iur"/>
    <s v="ORI"/>
    <x v="0"/>
    <s v="RIUR"/>
    <x v="0"/>
    <x v="0"/>
    <x v="0"/>
    <x v="0"/>
    <x v="0"/>
    <x v="0"/>
    <x v="0"/>
    <x v="0"/>
    <x v="0"/>
    <x v="0"/>
    <x v="0"/>
    <s v="Retenções Iur"/>
    <x v="0"/>
    <x v="0"/>
    <x v="0"/>
    <x v="0"/>
    <x v="1"/>
    <x v="0"/>
    <x v="0"/>
    <x v="1"/>
    <x v="0"/>
    <x v="1"/>
    <x v="1"/>
    <x v="0"/>
    <s v="RETENCAO OT"/>
  </r>
  <r>
    <x v="0"/>
    <n v="0"/>
    <n v="0"/>
    <n v="0"/>
    <n v="4182"/>
    <x v="3636"/>
    <x v="0"/>
    <x v="0"/>
    <x v="0"/>
    <s v="03.16.23"/>
    <x v="15"/>
    <x v="0"/>
    <x v="0"/>
    <s v="Direção da Educação, Formação Profissional, Emprego"/>
    <s v="03.16.23"/>
    <s v="Direção da Educação, Formação Profissional, Emprego"/>
    <s v="03.16.23"/>
    <x v="4"/>
    <x v="0"/>
    <x v="0"/>
    <x v="0"/>
    <x v="0"/>
    <x v="0"/>
    <x v="0"/>
    <x v="0"/>
    <x v="6"/>
    <s v="2021-07-30"/>
    <x v="2"/>
    <n v="4182"/>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Pagto de salario a favor das monitoras, referente a julho de 2021 conforme_x000d__x000a_documentos em anexo."/>
  </r>
  <r>
    <x v="0"/>
    <n v="0"/>
    <n v="0"/>
    <n v="0"/>
    <n v="191"/>
    <x v="3636"/>
    <x v="0"/>
    <x v="0"/>
    <x v="0"/>
    <s v="03.16.23"/>
    <x v="15"/>
    <x v="0"/>
    <x v="0"/>
    <s v="Direção da Educação, Formação Profissional, Emprego"/>
    <s v="03.16.23"/>
    <s v="Direção da Educação, Formação Profissional, Emprego"/>
    <s v="03.16.23"/>
    <x v="5"/>
    <x v="0"/>
    <x v="0"/>
    <x v="0"/>
    <x v="1"/>
    <x v="0"/>
    <x v="0"/>
    <x v="0"/>
    <x v="6"/>
    <s v="2021-07-30"/>
    <x v="2"/>
    <n v="191"/>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Pagto de salario a favor das monitoras, referente a julho de 2021 conforme_x000d__x000a_documentos em anexo."/>
  </r>
  <r>
    <x v="0"/>
    <n v="0"/>
    <n v="0"/>
    <n v="0"/>
    <n v="9"/>
    <x v="3636"/>
    <x v="0"/>
    <x v="0"/>
    <x v="0"/>
    <s v="03.16.23"/>
    <x v="15"/>
    <x v="0"/>
    <x v="0"/>
    <s v="Direção da Educação, Formação Profissional, Emprego"/>
    <s v="03.16.23"/>
    <s v="Direção da Educação, Formação Profissional, Emprego"/>
    <s v="03.16.23"/>
    <x v="32"/>
    <x v="0"/>
    <x v="0"/>
    <x v="0"/>
    <x v="1"/>
    <x v="0"/>
    <x v="0"/>
    <x v="0"/>
    <x v="6"/>
    <s v="2021-07-30"/>
    <x v="2"/>
    <n v="9"/>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Pagto de salario a favor das monitoras, referente a julho de 2021 conforme_x000d__x000a_documentos em anexo."/>
  </r>
  <r>
    <x v="0"/>
    <n v="0"/>
    <n v="0"/>
    <n v="0"/>
    <n v="4382"/>
    <x v="3638"/>
    <x v="0"/>
    <x v="1"/>
    <x v="0"/>
    <s v="80.02.10.02"/>
    <x v="7"/>
    <x v="1"/>
    <x v="1"/>
    <s v="Outros"/>
    <s v="80.02.10"/>
    <s v="Outros"/>
    <s v="80.02.10"/>
    <x v="10"/>
    <x v="0"/>
    <x v="1"/>
    <x v="0"/>
    <x v="0"/>
    <x v="1"/>
    <x v="1"/>
    <x v="0"/>
    <x v="6"/>
    <s v="2021-07-30"/>
    <x v="2"/>
    <n v="4382"/>
    <x v="0"/>
    <m/>
    <x v="0"/>
    <m/>
    <x v="8"/>
    <n v="100474707"/>
    <x v="0"/>
    <x v="1"/>
    <s v="Retençoes STAPS"/>
    <s v="ORI"/>
    <x v="0"/>
    <s v="RSND"/>
    <x v="0"/>
    <x v="0"/>
    <x v="0"/>
    <x v="0"/>
    <x v="0"/>
    <x v="0"/>
    <x v="0"/>
    <x v="0"/>
    <x v="0"/>
    <x v="0"/>
    <x v="0"/>
    <s v="Retençoes STAPS"/>
    <x v="0"/>
    <x v="0"/>
    <x v="0"/>
    <x v="0"/>
    <x v="1"/>
    <x v="0"/>
    <x v="0"/>
    <x v="1"/>
    <x v="0"/>
    <x v="1"/>
    <x v="1"/>
    <x v="0"/>
    <s v="RETENCAO OT"/>
  </r>
  <r>
    <x v="0"/>
    <n v="0"/>
    <n v="0"/>
    <n v="0"/>
    <n v="40980"/>
    <x v="3636"/>
    <x v="0"/>
    <x v="0"/>
    <x v="0"/>
    <s v="03.16.23"/>
    <x v="15"/>
    <x v="0"/>
    <x v="0"/>
    <s v="Direção da Educação, Formação Profissional, Emprego"/>
    <s v="03.16.23"/>
    <s v="Direção da Educação, Formação Profissional, Emprego"/>
    <s v="03.16.23"/>
    <x v="5"/>
    <x v="0"/>
    <x v="0"/>
    <x v="0"/>
    <x v="1"/>
    <x v="0"/>
    <x v="0"/>
    <x v="0"/>
    <x v="6"/>
    <s v="2021-07-30"/>
    <x v="2"/>
    <n v="40980"/>
    <x v="0"/>
    <m/>
    <x v="0"/>
    <m/>
    <x v="11"/>
    <n v="100474693"/>
    <x v="0"/>
    <x v="1"/>
    <s v="Direção da Educação, Formação Profissional, Emprego"/>
    <s v="ORI"/>
    <x v="0"/>
    <m/>
    <x v="0"/>
    <x v="0"/>
    <x v="0"/>
    <x v="0"/>
    <x v="0"/>
    <x v="0"/>
    <x v="0"/>
    <x v="0"/>
    <x v="0"/>
    <x v="0"/>
    <x v="0"/>
    <s v="Direção da Educação, Formação Profissional, Emprego"/>
    <x v="0"/>
    <x v="0"/>
    <x v="0"/>
    <x v="0"/>
    <x v="0"/>
    <x v="0"/>
    <x v="0"/>
    <x v="0"/>
    <x v="0"/>
    <x v="0"/>
    <x v="1"/>
    <x v="0"/>
    <s v="Pagto de salario a favor das monitoras, referente a julho de 2021 conforme_x000d__x000a_documentos em anexo."/>
  </r>
  <r>
    <x v="0"/>
    <n v="0"/>
    <n v="0"/>
    <n v="0"/>
    <n v="893296"/>
    <x v="3636"/>
    <x v="0"/>
    <x v="0"/>
    <x v="0"/>
    <s v="03.16.23"/>
    <x v="15"/>
    <x v="0"/>
    <x v="0"/>
    <s v="Direção da Educação, Formação Profissional, Emprego"/>
    <s v="03.16.23"/>
    <s v="Direção da Educação, Formação Profissional, Emprego"/>
    <s v="03.16.23"/>
    <x v="4"/>
    <x v="0"/>
    <x v="0"/>
    <x v="0"/>
    <x v="0"/>
    <x v="0"/>
    <x v="0"/>
    <x v="0"/>
    <x v="6"/>
    <s v="2021-07-30"/>
    <x v="2"/>
    <n v="893296"/>
    <x v="0"/>
    <m/>
    <x v="0"/>
    <m/>
    <x v="11"/>
    <n v="100474693"/>
    <x v="0"/>
    <x v="1"/>
    <s v="Direção da Educação, Formação Profissional, Emprego"/>
    <s v="ORI"/>
    <x v="0"/>
    <m/>
    <x v="0"/>
    <x v="0"/>
    <x v="0"/>
    <x v="0"/>
    <x v="0"/>
    <x v="0"/>
    <x v="0"/>
    <x v="0"/>
    <x v="0"/>
    <x v="0"/>
    <x v="0"/>
    <s v="Direção da Educação, Formação Profissional, Emprego"/>
    <x v="0"/>
    <x v="0"/>
    <x v="0"/>
    <x v="0"/>
    <x v="0"/>
    <x v="0"/>
    <x v="0"/>
    <x v="0"/>
    <x v="0"/>
    <x v="0"/>
    <x v="1"/>
    <x v="0"/>
    <s v="Pagto de salario a favor das monitoras, referente a julho de 2021 conforme_x000d__x000a_documentos em anexo."/>
  </r>
  <r>
    <x v="0"/>
    <n v="0"/>
    <n v="0"/>
    <n v="0"/>
    <n v="1638"/>
    <x v="3636"/>
    <x v="0"/>
    <x v="0"/>
    <x v="0"/>
    <s v="03.16.23"/>
    <x v="15"/>
    <x v="0"/>
    <x v="0"/>
    <s v="Direção da Educação, Formação Profissional, Emprego"/>
    <s v="03.16.23"/>
    <s v="Direção da Educação, Formação Profissional, Emprego"/>
    <s v="03.16.23"/>
    <x v="32"/>
    <x v="0"/>
    <x v="0"/>
    <x v="0"/>
    <x v="1"/>
    <x v="0"/>
    <x v="0"/>
    <x v="0"/>
    <x v="6"/>
    <s v="2021-07-30"/>
    <x v="2"/>
    <n v="1638"/>
    <x v="0"/>
    <m/>
    <x v="0"/>
    <m/>
    <x v="11"/>
    <n v="100474693"/>
    <x v="0"/>
    <x v="1"/>
    <s v="Direção da Educação, Formação Profissional, Emprego"/>
    <s v="ORI"/>
    <x v="0"/>
    <m/>
    <x v="0"/>
    <x v="0"/>
    <x v="0"/>
    <x v="0"/>
    <x v="0"/>
    <x v="0"/>
    <x v="0"/>
    <x v="0"/>
    <x v="0"/>
    <x v="0"/>
    <x v="0"/>
    <s v="Direção da Educação, Formação Profissional, Emprego"/>
    <x v="0"/>
    <x v="0"/>
    <x v="0"/>
    <x v="0"/>
    <x v="0"/>
    <x v="0"/>
    <x v="0"/>
    <x v="0"/>
    <x v="0"/>
    <x v="0"/>
    <x v="1"/>
    <x v="0"/>
    <s v="Pagto de salario a favor das monitoras, referente a julho de 2021 conforme_x000d__x000a_documentos em anexo."/>
  </r>
  <r>
    <x v="0"/>
    <n v="0"/>
    <n v="0"/>
    <n v="0"/>
    <n v="6000"/>
    <x v="3639"/>
    <x v="0"/>
    <x v="0"/>
    <x v="0"/>
    <s v="03.16.15"/>
    <x v="0"/>
    <x v="0"/>
    <x v="0"/>
    <s v="Direção Financeira"/>
    <s v="03.16.15"/>
    <s v="Direção Financeira"/>
    <s v="03.16.15"/>
    <x v="28"/>
    <x v="0"/>
    <x v="0"/>
    <x v="4"/>
    <x v="1"/>
    <x v="0"/>
    <x v="0"/>
    <x v="0"/>
    <x v="5"/>
    <s v="2021-08-10"/>
    <x v="2"/>
    <n v="6000"/>
    <x v="0"/>
    <m/>
    <x v="0"/>
    <m/>
    <x v="0"/>
    <n v="100474696"/>
    <x v="0"/>
    <x v="0"/>
    <s v="Direção Financeira"/>
    <s v="ORI"/>
    <x v="0"/>
    <m/>
    <x v="0"/>
    <x v="0"/>
    <x v="0"/>
    <x v="0"/>
    <x v="0"/>
    <x v="0"/>
    <x v="0"/>
    <x v="0"/>
    <x v="0"/>
    <x v="0"/>
    <x v="0"/>
    <s v="Direção Financeira"/>
    <x v="0"/>
    <x v="0"/>
    <x v="0"/>
    <x v="0"/>
    <x v="0"/>
    <x v="0"/>
    <x v="0"/>
    <x v="1"/>
    <x v="0"/>
    <x v="0"/>
    <x v="0"/>
    <x v="0"/>
    <s v="Pagamento a favor Sr. Emiliano Gerónimo Cardoso , pela realização dos trabalhos de manutenção de aparelho de ar condicionado no edifício do Paços de concelho."/>
  </r>
  <r>
    <x v="0"/>
    <n v="0"/>
    <n v="0"/>
    <n v="0"/>
    <n v="34000"/>
    <x v="3639"/>
    <x v="0"/>
    <x v="0"/>
    <x v="0"/>
    <s v="03.16.15"/>
    <x v="0"/>
    <x v="0"/>
    <x v="0"/>
    <s v="Direção Financeira"/>
    <s v="03.16.15"/>
    <s v="Direção Financeira"/>
    <s v="03.16.15"/>
    <x v="28"/>
    <x v="0"/>
    <x v="0"/>
    <x v="4"/>
    <x v="1"/>
    <x v="0"/>
    <x v="0"/>
    <x v="0"/>
    <x v="5"/>
    <s v="2021-08-10"/>
    <x v="2"/>
    <n v="34000"/>
    <x v="0"/>
    <m/>
    <x v="0"/>
    <m/>
    <x v="532"/>
    <n v="100479143"/>
    <x v="0"/>
    <x v="1"/>
    <s v="Direção Financeira"/>
    <s v="ORI"/>
    <x v="0"/>
    <m/>
    <x v="0"/>
    <x v="0"/>
    <x v="0"/>
    <x v="0"/>
    <x v="0"/>
    <x v="0"/>
    <x v="0"/>
    <x v="0"/>
    <x v="0"/>
    <x v="0"/>
    <x v="0"/>
    <s v="Direção Financeira"/>
    <x v="0"/>
    <x v="0"/>
    <x v="0"/>
    <x v="0"/>
    <x v="0"/>
    <x v="0"/>
    <x v="0"/>
    <x v="1"/>
    <x v="0"/>
    <x v="0"/>
    <x v="1"/>
    <x v="0"/>
    <s v="Pagamento a favor Sr. Emiliano Gerónimo Cardoso , pela realização dos trabalhos de manutenção de aparelho de ar condicionado no edifício do Paços de concelho."/>
  </r>
  <r>
    <x v="0"/>
    <n v="0"/>
    <n v="0"/>
    <n v="0"/>
    <n v="45940"/>
    <x v="3640"/>
    <x v="0"/>
    <x v="0"/>
    <x v="0"/>
    <s v="03.16.15"/>
    <x v="0"/>
    <x v="0"/>
    <x v="0"/>
    <s v="Direção Financeira"/>
    <s v="03.16.15"/>
    <s v="Direção Financeira"/>
    <s v="03.16.15"/>
    <x v="4"/>
    <x v="0"/>
    <x v="0"/>
    <x v="0"/>
    <x v="0"/>
    <x v="0"/>
    <x v="0"/>
    <x v="0"/>
    <x v="6"/>
    <s v="2021-07-30"/>
    <x v="2"/>
    <n v="45940"/>
    <x v="0"/>
    <m/>
    <x v="0"/>
    <m/>
    <x v="0"/>
    <n v="100474696"/>
    <x v="0"/>
    <x v="0"/>
    <s v="Direção Financeira"/>
    <s v="ORI"/>
    <x v="0"/>
    <m/>
    <x v="0"/>
    <x v="0"/>
    <x v="0"/>
    <x v="0"/>
    <x v="0"/>
    <x v="0"/>
    <x v="0"/>
    <x v="0"/>
    <x v="0"/>
    <x v="0"/>
    <x v="0"/>
    <s v="Direção Financeira"/>
    <x v="0"/>
    <x v="0"/>
    <x v="0"/>
    <x v="0"/>
    <x v="0"/>
    <x v="0"/>
    <x v="0"/>
    <x v="0"/>
    <x v="0"/>
    <x v="0"/>
    <x v="0"/>
    <x v="0"/>
    <s v="Salario dos calaboradores afeto a Direção Financeiro referente a Julho 2021"/>
  </r>
  <r>
    <x v="0"/>
    <n v="0"/>
    <n v="0"/>
    <n v="0"/>
    <n v="114"/>
    <x v="3640"/>
    <x v="0"/>
    <x v="0"/>
    <x v="0"/>
    <s v="03.16.15"/>
    <x v="0"/>
    <x v="0"/>
    <x v="0"/>
    <s v="Direção Financeira"/>
    <s v="03.16.15"/>
    <s v="Direção Financeira"/>
    <s v="03.16.15"/>
    <x v="32"/>
    <x v="0"/>
    <x v="0"/>
    <x v="0"/>
    <x v="1"/>
    <x v="0"/>
    <x v="0"/>
    <x v="0"/>
    <x v="6"/>
    <s v="2021-07-30"/>
    <x v="2"/>
    <n v="114"/>
    <x v="0"/>
    <m/>
    <x v="0"/>
    <m/>
    <x v="0"/>
    <n v="100474696"/>
    <x v="0"/>
    <x v="0"/>
    <s v="Direção Financeira"/>
    <s v="ORI"/>
    <x v="0"/>
    <m/>
    <x v="0"/>
    <x v="0"/>
    <x v="0"/>
    <x v="0"/>
    <x v="0"/>
    <x v="0"/>
    <x v="0"/>
    <x v="0"/>
    <x v="0"/>
    <x v="0"/>
    <x v="0"/>
    <s v="Direção Financeira"/>
    <x v="0"/>
    <x v="0"/>
    <x v="0"/>
    <x v="0"/>
    <x v="0"/>
    <x v="0"/>
    <x v="0"/>
    <x v="0"/>
    <x v="0"/>
    <x v="0"/>
    <x v="0"/>
    <x v="0"/>
    <s v="Salario dos calaboradores afeto a Direção Financeiro referente a Julho 2021"/>
  </r>
  <r>
    <x v="0"/>
    <n v="0"/>
    <n v="0"/>
    <n v="0"/>
    <n v="3840"/>
    <x v="3640"/>
    <x v="0"/>
    <x v="0"/>
    <x v="0"/>
    <s v="03.16.15"/>
    <x v="0"/>
    <x v="0"/>
    <x v="0"/>
    <s v="Direção Financeira"/>
    <s v="03.16.15"/>
    <s v="Direção Financeira"/>
    <s v="03.16.15"/>
    <x v="30"/>
    <x v="0"/>
    <x v="0"/>
    <x v="0"/>
    <x v="1"/>
    <x v="0"/>
    <x v="0"/>
    <x v="0"/>
    <x v="6"/>
    <s v="2021-07-30"/>
    <x v="2"/>
    <n v="3840"/>
    <x v="0"/>
    <m/>
    <x v="0"/>
    <m/>
    <x v="0"/>
    <n v="100474696"/>
    <x v="0"/>
    <x v="0"/>
    <s v="Direção Financeira"/>
    <s v="ORI"/>
    <x v="0"/>
    <m/>
    <x v="0"/>
    <x v="0"/>
    <x v="0"/>
    <x v="0"/>
    <x v="0"/>
    <x v="0"/>
    <x v="0"/>
    <x v="0"/>
    <x v="0"/>
    <x v="0"/>
    <x v="0"/>
    <s v="Direção Financeira"/>
    <x v="0"/>
    <x v="0"/>
    <x v="0"/>
    <x v="0"/>
    <x v="0"/>
    <x v="0"/>
    <x v="0"/>
    <x v="0"/>
    <x v="0"/>
    <x v="0"/>
    <x v="0"/>
    <x v="0"/>
    <s v="Salario dos calaboradores afeto a Direção Financeiro referente a Julho 2021"/>
  </r>
  <r>
    <x v="0"/>
    <n v="0"/>
    <n v="0"/>
    <n v="0"/>
    <n v="1599"/>
    <x v="3640"/>
    <x v="0"/>
    <x v="0"/>
    <x v="0"/>
    <s v="03.16.15"/>
    <x v="0"/>
    <x v="0"/>
    <x v="0"/>
    <s v="Direção Financeira"/>
    <s v="03.16.15"/>
    <s v="Direção Financeira"/>
    <s v="03.16.15"/>
    <x v="5"/>
    <x v="0"/>
    <x v="0"/>
    <x v="0"/>
    <x v="1"/>
    <x v="0"/>
    <x v="0"/>
    <x v="0"/>
    <x v="6"/>
    <s v="2021-07-30"/>
    <x v="2"/>
    <n v="1599"/>
    <x v="0"/>
    <m/>
    <x v="0"/>
    <m/>
    <x v="0"/>
    <n v="100474696"/>
    <x v="0"/>
    <x v="0"/>
    <s v="Direção Financeira"/>
    <s v="ORI"/>
    <x v="0"/>
    <m/>
    <x v="0"/>
    <x v="0"/>
    <x v="0"/>
    <x v="0"/>
    <x v="0"/>
    <x v="0"/>
    <x v="0"/>
    <x v="0"/>
    <x v="0"/>
    <x v="0"/>
    <x v="0"/>
    <s v="Direção Financeira"/>
    <x v="0"/>
    <x v="0"/>
    <x v="0"/>
    <x v="0"/>
    <x v="0"/>
    <x v="0"/>
    <x v="0"/>
    <x v="0"/>
    <x v="0"/>
    <x v="0"/>
    <x v="0"/>
    <x v="0"/>
    <s v="Salario dos calaboradores afeto a Direção Financeiro referente a Julho 2021"/>
  </r>
  <r>
    <x v="0"/>
    <n v="0"/>
    <n v="0"/>
    <n v="0"/>
    <n v="51493"/>
    <x v="3641"/>
    <x v="0"/>
    <x v="1"/>
    <x v="0"/>
    <s v="80.02.01"/>
    <x v="1"/>
    <x v="1"/>
    <x v="1"/>
    <s v="Retenções Iur"/>
    <s v="80.02.01"/>
    <s v="Retenções Iur"/>
    <s v="80.02.01"/>
    <x v="1"/>
    <x v="0"/>
    <x v="1"/>
    <x v="0"/>
    <x v="0"/>
    <x v="1"/>
    <x v="1"/>
    <x v="0"/>
    <x v="6"/>
    <s v="2021-07-30"/>
    <x v="2"/>
    <n v="51493"/>
    <x v="0"/>
    <m/>
    <x v="0"/>
    <m/>
    <x v="0"/>
    <n v="100474696"/>
    <x v="0"/>
    <x v="1"/>
    <s v="Retenções Iur"/>
    <s v="ORI"/>
    <x v="0"/>
    <s v="RIUR"/>
    <x v="0"/>
    <x v="0"/>
    <x v="0"/>
    <x v="0"/>
    <x v="0"/>
    <x v="0"/>
    <x v="0"/>
    <x v="0"/>
    <x v="0"/>
    <x v="0"/>
    <x v="0"/>
    <s v="Retenções Iur"/>
    <x v="0"/>
    <x v="0"/>
    <x v="0"/>
    <x v="0"/>
    <x v="1"/>
    <x v="0"/>
    <x v="0"/>
    <x v="1"/>
    <x v="0"/>
    <x v="1"/>
    <x v="1"/>
    <x v="0"/>
    <s v="RETENCAO OT"/>
  </r>
  <r>
    <x v="0"/>
    <n v="0"/>
    <n v="0"/>
    <n v="0"/>
    <n v="74225"/>
    <x v="3640"/>
    <x v="0"/>
    <x v="0"/>
    <x v="0"/>
    <s v="03.16.15"/>
    <x v="0"/>
    <x v="0"/>
    <x v="0"/>
    <s v="Direção Financeira"/>
    <s v="03.16.15"/>
    <s v="Direção Financeira"/>
    <s v="03.16.15"/>
    <x v="4"/>
    <x v="0"/>
    <x v="0"/>
    <x v="0"/>
    <x v="0"/>
    <x v="0"/>
    <x v="0"/>
    <x v="0"/>
    <x v="6"/>
    <s v="2021-07-30"/>
    <x v="2"/>
    <n v="74225"/>
    <x v="0"/>
    <m/>
    <x v="0"/>
    <m/>
    <x v="1"/>
    <n v="100474706"/>
    <x v="0"/>
    <x v="2"/>
    <s v="Direção Financeira"/>
    <s v="ORI"/>
    <x v="0"/>
    <m/>
    <x v="0"/>
    <x v="0"/>
    <x v="0"/>
    <x v="0"/>
    <x v="0"/>
    <x v="0"/>
    <x v="0"/>
    <x v="0"/>
    <x v="0"/>
    <x v="0"/>
    <x v="0"/>
    <s v="Direção Financeira"/>
    <x v="0"/>
    <x v="0"/>
    <x v="0"/>
    <x v="0"/>
    <x v="0"/>
    <x v="0"/>
    <x v="0"/>
    <x v="0"/>
    <x v="0"/>
    <x v="0"/>
    <x v="2"/>
    <x v="0"/>
    <s v="Salario dos calaboradores afeto a Direção Financeiro referente a Julho 2021"/>
  </r>
  <r>
    <x v="0"/>
    <n v="0"/>
    <n v="0"/>
    <n v="0"/>
    <n v="185"/>
    <x v="3640"/>
    <x v="0"/>
    <x v="0"/>
    <x v="0"/>
    <s v="03.16.15"/>
    <x v="0"/>
    <x v="0"/>
    <x v="0"/>
    <s v="Direção Financeira"/>
    <s v="03.16.15"/>
    <s v="Direção Financeira"/>
    <s v="03.16.15"/>
    <x v="32"/>
    <x v="0"/>
    <x v="0"/>
    <x v="0"/>
    <x v="1"/>
    <x v="0"/>
    <x v="0"/>
    <x v="0"/>
    <x v="6"/>
    <s v="2021-07-30"/>
    <x v="2"/>
    <n v="185"/>
    <x v="0"/>
    <m/>
    <x v="0"/>
    <m/>
    <x v="1"/>
    <n v="100474706"/>
    <x v="0"/>
    <x v="2"/>
    <s v="Direção Financeira"/>
    <s v="ORI"/>
    <x v="0"/>
    <m/>
    <x v="0"/>
    <x v="0"/>
    <x v="0"/>
    <x v="0"/>
    <x v="0"/>
    <x v="0"/>
    <x v="0"/>
    <x v="0"/>
    <x v="0"/>
    <x v="0"/>
    <x v="0"/>
    <s v="Direção Financeira"/>
    <x v="0"/>
    <x v="0"/>
    <x v="0"/>
    <x v="0"/>
    <x v="0"/>
    <x v="0"/>
    <x v="0"/>
    <x v="0"/>
    <x v="0"/>
    <x v="0"/>
    <x v="2"/>
    <x v="0"/>
    <s v="Salario dos calaboradores afeto a Direção Financeiro referente a Julho 2021"/>
  </r>
  <r>
    <x v="0"/>
    <n v="0"/>
    <n v="0"/>
    <n v="0"/>
    <n v="6205"/>
    <x v="3640"/>
    <x v="0"/>
    <x v="0"/>
    <x v="0"/>
    <s v="03.16.15"/>
    <x v="0"/>
    <x v="0"/>
    <x v="0"/>
    <s v="Direção Financeira"/>
    <s v="03.16.15"/>
    <s v="Direção Financeira"/>
    <s v="03.16.15"/>
    <x v="30"/>
    <x v="0"/>
    <x v="0"/>
    <x v="0"/>
    <x v="1"/>
    <x v="0"/>
    <x v="0"/>
    <x v="0"/>
    <x v="6"/>
    <s v="2021-07-30"/>
    <x v="2"/>
    <n v="6205"/>
    <x v="0"/>
    <m/>
    <x v="0"/>
    <m/>
    <x v="1"/>
    <n v="100474706"/>
    <x v="0"/>
    <x v="2"/>
    <s v="Direção Financeira"/>
    <s v="ORI"/>
    <x v="0"/>
    <m/>
    <x v="0"/>
    <x v="0"/>
    <x v="0"/>
    <x v="0"/>
    <x v="0"/>
    <x v="0"/>
    <x v="0"/>
    <x v="0"/>
    <x v="0"/>
    <x v="0"/>
    <x v="0"/>
    <s v="Direção Financeira"/>
    <x v="0"/>
    <x v="0"/>
    <x v="0"/>
    <x v="0"/>
    <x v="0"/>
    <x v="0"/>
    <x v="0"/>
    <x v="0"/>
    <x v="0"/>
    <x v="0"/>
    <x v="2"/>
    <x v="0"/>
    <s v="Salario dos calaboradores afeto a Direção Financeiro referente a Julho 2021"/>
  </r>
  <r>
    <x v="0"/>
    <n v="0"/>
    <n v="0"/>
    <n v="0"/>
    <n v="2581"/>
    <x v="3640"/>
    <x v="0"/>
    <x v="0"/>
    <x v="0"/>
    <s v="03.16.15"/>
    <x v="0"/>
    <x v="0"/>
    <x v="0"/>
    <s v="Direção Financeira"/>
    <s v="03.16.15"/>
    <s v="Direção Financeira"/>
    <s v="03.16.15"/>
    <x v="5"/>
    <x v="0"/>
    <x v="0"/>
    <x v="0"/>
    <x v="1"/>
    <x v="0"/>
    <x v="0"/>
    <x v="0"/>
    <x v="6"/>
    <s v="2021-07-30"/>
    <x v="2"/>
    <n v="2581"/>
    <x v="0"/>
    <m/>
    <x v="0"/>
    <m/>
    <x v="1"/>
    <n v="100474706"/>
    <x v="0"/>
    <x v="2"/>
    <s v="Direção Financeira"/>
    <s v="ORI"/>
    <x v="0"/>
    <m/>
    <x v="0"/>
    <x v="0"/>
    <x v="0"/>
    <x v="0"/>
    <x v="0"/>
    <x v="0"/>
    <x v="0"/>
    <x v="0"/>
    <x v="0"/>
    <x v="0"/>
    <x v="0"/>
    <s v="Direção Financeira"/>
    <x v="0"/>
    <x v="0"/>
    <x v="0"/>
    <x v="0"/>
    <x v="0"/>
    <x v="0"/>
    <x v="0"/>
    <x v="0"/>
    <x v="0"/>
    <x v="0"/>
    <x v="2"/>
    <x v="0"/>
    <s v="Salario dos calaboradores afeto a Direção Financeiro referente a Julho 2021"/>
  </r>
  <r>
    <x v="0"/>
    <n v="0"/>
    <n v="0"/>
    <n v="0"/>
    <n v="83196"/>
    <x v="3642"/>
    <x v="0"/>
    <x v="1"/>
    <x v="0"/>
    <s v="80.02.10.01"/>
    <x v="2"/>
    <x v="1"/>
    <x v="1"/>
    <s v="Outros"/>
    <s v="80.02.10"/>
    <s v="Outros"/>
    <s v="80.02.10"/>
    <x v="2"/>
    <x v="0"/>
    <x v="1"/>
    <x v="0"/>
    <x v="0"/>
    <x v="1"/>
    <x v="1"/>
    <x v="0"/>
    <x v="6"/>
    <s v="2021-07-30"/>
    <x v="2"/>
    <n v="83196"/>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711"/>
    <x v="3640"/>
    <x v="0"/>
    <x v="0"/>
    <x v="0"/>
    <s v="03.16.15"/>
    <x v="0"/>
    <x v="0"/>
    <x v="0"/>
    <s v="Direção Financeira"/>
    <s v="03.16.15"/>
    <s v="Direção Financeira"/>
    <s v="03.16.15"/>
    <x v="4"/>
    <x v="0"/>
    <x v="0"/>
    <x v="0"/>
    <x v="0"/>
    <x v="0"/>
    <x v="0"/>
    <x v="0"/>
    <x v="6"/>
    <s v="2021-07-30"/>
    <x v="2"/>
    <n v="711"/>
    <x v="0"/>
    <m/>
    <x v="0"/>
    <m/>
    <x v="8"/>
    <n v="100474707"/>
    <x v="0"/>
    <x v="4"/>
    <s v="Direção Financeira"/>
    <s v="ORI"/>
    <x v="0"/>
    <m/>
    <x v="0"/>
    <x v="0"/>
    <x v="0"/>
    <x v="0"/>
    <x v="0"/>
    <x v="0"/>
    <x v="0"/>
    <x v="0"/>
    <x v="0"/>
    <x v="0"/>
    <x v="0"/>
    <s v="Direção Financeira"/>
    <x v="0"/>
    <x v="0"/>
    <x v="0"/>
    <x v="0"/>
    <x v="0"/>
    <x v="0"/>
    <x v="0"/>
    <x v="0"/>
    <x v="0"/>
    <x v="0"/>
    <x v="4"/>
    <x v="0"/>
    <s v="Salario dos calaboradores afeto a Direção Financeiro referente a Julho 2021"/>
  </r>
  <r>
    <x v="0"/>
    <n v="0"/>
    <n v="0"/>
    <n v="0"/>
    <n v="1"/>
    <x v="3640"/>
    <x v="0"/>
    <x v="0"/>
    <x v="0"/>
    <s v="03.16.15"/>
    <x v="0"/>
    <x v="0"/>
    <x v="0"/>
    <s v="Direção Financeira"/>
    <s v="03.16.15"/>
    <s v="Direção Financeira"/>
    <s v="03.16.15"/>
    <x v="32"/>
    <x v="0"/>
    <x v="0"/>
    <x v="0"/>
    <x v="1"/>
    <x v="0"/>
    <x v="0"/>
    <x v="0"/>
    <x v="6"/>
    <s v="2021-07-30"/>
    <x v="2"/>
    <n v="1"/>
    <x v="0"/>
    <m/>
    <x v="0"/>
    <m/>
    <x v="8"/>
    <n v="100474707"/>
    <x v="0"/>
    <x v="4"/>
    <s v="Direção Financeira"/>
    <s v="ORI"/>
    <x v="0"/>
    <m/>
    <x v="0"/>
    <x v="0"/>
    <x v="0"/>
    <x v="0"/>
    <x v="0"/>
    <x v="0"/>
    <x v="0"/>
    <x v="0"/>
    <x v="0"/>
    <x v="0"/>
    <x v="0"/>
    <s v="Direção Financeira"/>
    <x v="0"/>
    <x v="0"/>
    <x v="0"/>
    <x v="0"/>
    <x v="0"/>
    <x v="0"/>
    <x v="0"/>
    <x v="0"/>
    <x v="0"/>
    <x v="0"/>
    <x v="4"/>
    <x v="0"/>
    <s v="Salario dos calaboradores afeto a Direção Financeiro referente a Julho 2021"/>
  </r>
  <r>
    <x v="0"/>
    <n v="0"/>
    <n v="0"/>
    <n v="0"/>
    <n v="59"/>
    <x v="3640"/>
    <x v="0"/>
    <x v="0"/>
    <x v="0"/>
    <s v="03.16.15"/>
    <x v="0"/>
    <x v="0"/>
    <x v="0"/>
    <s v="Direção Financeira"/>
    <s v="03.16.15"/>
    <s v="Direção Financeira"/>
    <s v="03.16.15"/>
    <x v="30"/>
    <x v="0"/>
    <x v="0"/>
    <x v="0"/>
    <x v="1"/>
    <x v="0"/>
    <x v="0"/>
    <x v="0"/>
    <x v="6"/>
    <s v="2021-07-30"/>
    <x v="2"/>
    <n v="59"/>
    <x v="0"/>
    <m/>
    <x v="0"/>
    <m/>
    <x v="8"/>
    <n v="100474707"/>
    <x v="0"/>
    <x v="4"/>
    <s v="Direção Financeira"/>
    <s v="ORI"/>
    <x v="0"/>
    <m/>
    <x v="0"/>
    <x v="0"/>
    <x v="0"/>
    <x v="0"/>
    <x v="0"/>
    <x v="0"/>
    <x v="0"/>
    <x v="0"/>
    <x v="0"/>
    <x v="0"/>
    <x v="0"/>
    <s v="Direção Financeira"/>
    <x v="0"/>
    <x v="0"/>
    <x v="0"/>
    <x v="0"/>
    <x v="0"/>
    <x v="0"/>
    <x v="0"/>
    <x v="0"/>
    <x v="0"/>
    <x v="0"/>
    <x v="4"/>
    <x v="0"/>
    <s v="Salario dos calaboradores afeto a Direção Financeiro referente a Julho 2021"/>
  </r>
  <r>
    <x v="0"/>
    <n v="0"/>
    <n v="0"/>
    <n v="0"/>
    <n v="27"/>
    <x v="3640"/>
    <x v="0"/>
    <x v="0"/>
    <x v="0"/>
    <s v="03.16.15"/>
    <x v="0"/>
    <x v="0"/>
    <x v="0"/>
    <s v="Direção Financeira"/>
    <s v="03.16.15"/>
    <s v="Direção Financeira"/>
    <s v="03.16.15"/>
    <x v="5"/>
    <x v="0"/>
    <x v="0"/>
    <x v="0"/>
    <x v="1"/>
    <x v="0"/>
    <x v="0"/>
    <x v="0"/>
    <x v="6"/>
    <s v="2021-07-30"/>
    <x v="2"/>
    <n v="27"/>
    <x v="0"/>
    <m/>
    <x v="0"/>
    <m/>
    <x v="8"/>
    <n v="100474707"/>
    <x v="0"/>
    <x v="4"/>
    <s v="Direção Financeira"/>
    <s v="ORI"/>
    <x v="0"/>
    <m/>
    <x v="0"/>
    <x v="0"/>
    <x v="0"/>
    <x v="0"/>
    <x v="0"/>
    <x v="0"/>
    <x v="0"/>
    <x v="0"/>
    <x v="0"/>
    <x v="0"/>
    <x v="0"/>
    <s v="Direção Financeira"/>
    <x v="0"/>
    <x v="0"/>
    <x v="0"/>
    <x v="0"/>
    <x v="0"/>
    <x v="0"/>
    <x v="0"/>
    <x v="0"/>
    <x v="0"/>
    <x v="0"/>
    <x v="4"/>
    <x v="0"/>
    <s v="Salario dos calaboradores afeto a Direção Financeiro referente a Julho 2021"/>
  </r>
  <r>
    <x v="0"/>
    <n v="0"/>
    <n v="0"/>
    <n v="0"/>
    <n v="798"/>
    <x v="3643"/>
    <x v="0"/>
    <x v="1"/>
    <x v="0"/>
    <s v="80.02.10.02"/>
    <x v="7"/>
    <x v="1"/>
    <x v="1"/>
    <s v="Outros"/>
    <s v="80.02.10"/>
    <s v="Outros"/>
    <s v="80.02.10"/>
    <x v="10"/>
    <x v="0"/>
    <x v="1"/>
    <x v="0"/>
    <x v="0"/>
    <x v="1"/>
    <x v="1"/>
    <x v="0"/>
    <x v="6"/>
    <s v="2021-07-30"/>
    <x v="2"/>
    <n v="798"/>
    <x v="0"/>
    <m/>
    <x v="0"/>
    <m/>
    <x v="8"/>
    <n v="100474707"/>
    <x v="0"/>
    <x v="1"/>
    <s v="Retençoes STAPS"/>
    <s v="ORI"/>
    <x v="0"/>
    <s v="RSND"/>
    <x v="0"/>
    <x v="0"/>
    <x v="0"/>
    <x v="0"/>
    <x v="0"/>
    <x v="0"/>
    <x v="0"/>
    <x v="0"/>
    <x v="0"/>
    <x v="0"/>
    <x v="0"/>
    <s v="Retençoes STAPS"/>
    <x v="0"/>
    <x v="0"/>
    <x v="0"/>
    <x v="0"/>
    <x v="1"/>
    <x v="0"/>
    <x v="0"/>
    <x v="1"/>
    <x v="0"/>
    <x v="1"/>
    <x v="1"/>
    <x v="0"/>
    <s v="RETENCAO OT"/>
  </r>
  <r>
    <x v="0"/>
    <n v="0"/>
    <n v="0"/>
    <n v="0"/>
    <n v="21733"/>
    <x v="3640"/>
    <x v="0"/>
    <x v="0"/>
    <x v="0"/>
    <s v="03.16.15"/>
    <x v="0"/>
    <x v="0"/>
    <x v="0"/>
    <s v="Direção Financeira"/>
    <s v="03.16.15"/>
    <s v="Direção Financeira"/>
    <s v="03.16.15"/>
    <x v="4"/>
    <x v="0"/>
    <x v="0"/>
    <x v="0"/>
    <x v="0"/>
    <x v="0"/>
    <x v="0"/>
    <x v="0"/>
    <x v="6"/>
    <s v="2021-07-30"/>
    <x v="2"/>
    <n v="21733"/>
    <x v="0"/>
    <m/>
    <x v="0"/>
    <m/>
    <x v="2"/>
    <n v="100477977"/>
    <x v="0"/>
    <x v="3"/>
    <s v="Direção Financeira"/>
    <s v="ORI"/>
    <x v="0"/>
    <m/>
    <x v="0"/>
    <x v="0"/>
    <x v="0"/>
    <x v="0"/>
    <x v="0"/>
    <x v="0"/>
    <x v="0"/>
    <x v="0"/>
    <x v="0"/>
    <x v="0"/>
    <x v="0"/>
    <s v="Direção Financeira"/>
    <x v="0"/>
    <x v="0"/>
    <x v="0"/>
    <x v="0"/>
    <x v="0"/>
    <x v="0"/>
    <x v="0"/>
    <x v="0"/>
    <x v="0"/>
    <x v="0"/>
    <x v="3"/>
    <x v="0"/>
    <s v="Salario dos calaboradores afeto a Direção Financeiro referente a Julho 2021"/>
  </r>
  <r>
    <x v="0"/>
    <n v="0"/>
    <n v="0"/>
    <n v="0"/>
    <n v="54"/>
    <x v="3640"/>
    <x v="0"/>
    <x v="0"/>
    <x v="0"/>
    <s v="03.16.15"/>
    <x v="0"/>
    <x v="0"/>
    <x v="0"/>
    <s v="Direção Financeira"/>
    <s v="03.16.15"/>
    <s v="Direção Financeira"/>
    <s v="03.16.15"/>
    <x v="32"/>
    <x v="0"/>
    <x v="0"/>
    <x v="0"/>
    <x v="1"/>
    <x v="0"/>
    <x v="0"/>
    <x v="0"/>
    <x v="6"/>
    <s v="2021-07-30"/>
    <x v="2"/>
    <n v="54"/>
    <x v="0"/>
    <m/>
    <x v="0"/>
    <m/>
    <x v="2"/>
    <n v="100477977"/>
    <x v="0"/>
    <x v="3"/>
    <s v="Direção Financeira"/>
    <s v="ORI"/>
    <x v="0"/>
    <m/>
    <x v="0"/>
    <x v="0"/>
    <x v="0"/>
    <x v="0"/>
    <x v="0"/>
    <x v="0"/>
    <x v="0"/>
    <x v="0"/>
    <x v="0"/>
    <x v="0"/>
    <x v="0"/>
    <s v="Direção Financeira"/>
    <x v="0"/>
    <x v="0"/>
    <x v="0"/>
    <x v="0"/>
    <x v="0"/>
    <x v="0"/>
    <x v="0"/>
    <x v="0"/>
    <x v="0"/>
    <x v="0"/>
    <x v="3"/>
    <x v="0"/>
    <s v="Salario dos calaboradores afeto a Direção Financeiro referente a Julho 2021"/>
  </r>
  <r>
    <x v="0"/>
    <n v="0"/>
    <n v="0"/>
    <n v="0"/>
    <n v="1816"/>
    <x v="3640"/>
    <x v="0"/>
    <x v="0"/>
    <x v="0"/>
    <s v="03.16.15"/>
    <x v="0"/>
    <x v="0"/>
    <x v="0"/>
    <s v="Direção Financeira"/>
    <s v="03.16.15"/>
    <s v="Direção Financeira"/>
    <s v="03.16.15"/>
    <x v="30"/>
    <x v="0"/>
    <x v="0"/>
    <x v="0"/>
    <x v="1"/>
    <x v="0"/>
    <x v="0"/>
    <x v="0"/>
    <x v="6"/>
    <s v="2021-07-30"/>
    <x v="2"/>
    <n v="1816"/>
    <x v="0"/>
    <m/>
    <x v="0"/>
    <m/>
    <x v="2"/>
    <n v="100477977"/>
    <x v="0"/>
    <x v="3"/>
    <s v="Direção Financeira"/>
    <s v="ORI"/>
    <x v="0"/>
    <m/>
    <x v="0"/>
    <x v="0"/>
    <x v="0"/>
    <x v="0"/>
    <x v="0"/>
    <x v="0"/>
    <x v="0"/>
    <x v="0"/>
    <x v="0"/>
    <x v="0"/>
    <x v="0"/>
    <s v="Direção Financeira"/>
    <x v="0"/>
    <x v="0"/>
    <x v="0"/>
    <x v="0"/>
    <x v="0"/>
    <x v="0"/>
    <x v="0"/>
    <x v="0"/>
    <x v="0"/>
    <x v="0"/>
    <x v="3"/>
    <x v="0"/>
    <s v="Salario dos calaboradores afeto a Direção Financeiro referente a Julho 2021"/>
  </r>
  <r>
    <x v="0"/>
    <n v="0"/>
    <n v="0"/>
    <n v="0"/>
    <n v="757"/>
    <x v="3640"/>
    <x v="0"/>
    <x v="0"/>
    <x v="0"/>
    <s v="03.16.15"/>
    <x v="0"/>
    <x v="0"/>
    <x v="0"/>
    <s v="Direção Financeira"/>
    <s v="03.16.15"/>
    <s v="Direção Financeira"/>
    <s v="03.16.15"/>
    <x v="5"/>
    <x v="0"/>
    <x v="0"/>
    <x v="0"/>
    <x v="1"/>
    <x v="0"/>
    <x v="0"/>
    <x v="0"/>
    <x v="6"/>
    <s v="2021-07-30"/>
    <x v="2"/>
    <n v="757"/>
    <x v="0"/>
    <m/>
    <x v="0"/>
    <m/>
    <x v="2"/>
    <n v="100477977"/>
    <x v="0"/>
    <x v="3"/>
    <s v="Direção Financeira"/>
    <s v="ORI"/>
    <x v="0"/>
    <m/>
    <x v="0"/>
    <x v="0"/>
    <x v="0"/>
    <x v="0"/>
    <x v="0"/>
    <x v="0"/>
    <x v="0"/>
    <x v="0"/>
    <x v="0"/>
    <x v="0"/>
    <x v="0"/>
    <s v="Direção Financeira"/>
    <x v="0"/>
    <x v="0"/>
    <x v="0"/>
    <x v="0"/>
    <x v="0"/>
    <x v="0"/>
    <x v="0"/>
    <x v="0"/>
    <x v="0"/>
    <x v="0"/>
    <x v="3"/>
    <x v="0"/>
    <s v="Salario dos calaboradores afeto a Direção Financeiro referente a Julho 2021"/>
  </r>
  <r>
    <x v="0"/>
    <n v="0"/>
    <n v="0"/>
    <n v="0"/>
    <n v="24360"/>
    <x v="3644"/>
    <x v="0"/>
    <x v="1"/>
    <x v="0"/>
    <s v="80.02.10.20"/>
    <x v="3"/>
    <x v="1"/>
    <x v="1"/>
    <s v="Outros"/>
    <s v="80.02.10"/>
    <s v="Outros"/>
    <s v="80.02.10"/>
    <x v="3"/>
    <x v="0"/>
    <x v="1"/>
    <x v="1"/>
    <x v="0"/>
    <x v="1"/>
    <x v="1"/>
    <x v="0"/>
    <x v="6"/>
    <s v="2021-07-30"/>
    <x v="2"/>
    <n v="24360"/>
    <x v="0"/>
    <m/>
    <x v="0"/>
    <m/>
    <x v="2"/>
    <n v="100477977"/>
    <x v="0"/>
    <x v="1"/>
    <s v="Retenções CVMovel"/>
    <s v="ORI"/>
    <x v="0"/>
    <s v="RT"/>
    <x v="0"/>
    <x v="0"/>
    <x v="0"/>
    <x v="0"/>
    <x v="0"/>
    <x v="0"/>
    <x v="0"/>
    <x v="0"/>
    <x v="0"/>
    <x v="0"/>
    <x v="0"/>
    <s v="Retenções CVMovel"/>
    <x v="0"/>
    <x v="0"/>
    <x v="0"/>
    <x v="0"/>
    <x v="1"/>
    <x v="0"/>
    <x v="0"/>
    <x v="1"/>
    <x v="0"/>
    <x v="1"/>
    <x v="1"/>
    <x v="0"/>
    <s v="RETENCAO OT"/>
  </r>
  <r>
    <x v="0"/>
    <n v="0"/>
    <n v="0"/>
    <n v="0"/>
    <n v="8029"/>
    <x v="3640"/>
    <x v="0"/>
    <x v="0"/>
    <x v="0"/>
    <s v="03.16.15"/>
    <x v="0"/>
    <x v="0"/>
    <x v="0"/>
    <s v="Direção Financeira"/>
    <s v="03.16.15"/>
    <s v="Direção Financeira"/>
    <s v="03.16.15"/>
    <x v="4"/>
    <x v="0"/>
    <x v="0"/>
    <x v="0"/>
    <x v="0"/>
    <x v="0"/>
    <x v="0"/>
    <x v="0"/>
    <x v="6"/>
    <s v="2021-07-30"/>
    <x v="2"/>
    <n v="8029"/>
    <x v="0"/>
    <m/>
    <x v="0"/>
    <m/>
    <x v="27"/>
    <n v="100474708"/>
    <x v="0"/>
    <x v="9"/>
    <s v="Direção Financeira"/>
    <s v="ORI"/>
    <x v="0"/>
    <m/>
    <x v="0"/>
    <x v="0"/>
    <x v="0"/>
    <x v="0"/>
    <x v="0"/>
    <x v="0"/>
    <x v="0"/>
    <x v="0"/>
    <x v="0"/>
    <x v="0"/>
    <x v="0"/>
    <s v="Direção Financeira"/>
    <x v="0"/>
    <x v="0"/>
    <x v="0"/>
    <x v="0"/>
    <x v="0"/>
    <x v="0"/>
    <x v="0"/>
    <x v="0"/>
    <x v="0"/>
    <x v="0"/>
    <x v="9"/>
    <x v="0"/>
    <s v="Salario dos calaboradores afeto a Direção Financeiro referente a Julho 2021"/>
  </r>
  <r>
    <x v="0"/>
    <n v="0"/>
    <n v="0"/>
    <n v="0"/>
    <n v="20"/>
    <x v="3640"/>
    <x v="0"/>
    <x v="0"/>
    <x v="0"/>
    <s v="03.16.15"/>
    <x v="0"/>
    <x v="0"/>
    <x v="0"/>
    <s v="Direção Financeira"/>
    <s v="03.16.15"/>
    <s v="Direção Financeira"/>
    <s v="03.16.15"/>
    <x v="32"/>
    <x v="0"/>
    <x v="0"/>
    <x v="0"/>
    <x v="1"/>
    <x v="0"/>
    <x v="0"/>
    <x v="0"/>
    <x v="6"/>
    <s v="2021-07-30"/>
    <x v="2"/>
    <n v="20"/>
    <x v="0"/>
    <m/>
    <x v="0"/>
    <m/>
    <x v="27"/>
    <n v="100474708"/>
    <x v="0"/>
    <x v="9"/>
    <s v="Direção Financeira"/>
    <s v="ORI"/>
    <x v="0"/>
    <m/>
    <x v="0"/>
    <x v="0"/>
    <x v="0"/>
    <x v="0"/>
    <x v="0"/>
    <x v="0"/>
    <x v="0"/>
    <x v="0"/>
    <x v="0"/>
    <x v="0"/>
    <x v="0"/>
    <s v="Direção Financeira"/>
    <x v="0"/>
    <x v="0"/>
    <x v="0"/>
    <x v="0"/>
    <x v="0"/>
    <x v="0"/>
    <x v="0"/>
    <x v="0"/>
    <x v="0"/>
    <x v="0"/>
    <x v="9"/>
    <x v="0"/>
    <s v="Salario dos calaboradores afeto a Direção Financeiro referente a Julho 2021"/>
  </r>
  <r>
    <x v="0"/>
    <n v="0"/>
    <n v="0"/>
    <n v="0"/>
    <n v="671"/>
    <x v="3640"/>
    <x v="0"/>
    <x v="0"/>
    <x v="0"/>
    <s v="03.16.15"/>
    <x v="0"/>
    <x v="0"/>
    <x v="0"/>
    <s v="Direção Financeira"/>
    <s v="03.16.15"/>
    <s v="Direção Financeira"/>
    <s v="03.16.15"/>
    <x v="30"/>
    <x v="0"/>
    <x v="0"/>
    <x v="0"/>
    <x v="1"/>
    <x v="0"/>
    <x v="0"/>
    <x v="0"/>
    <x v="6"/>
    <s v="2021-07-30"/>
    <x v="2"/>
    <n v="671"/>
    <x v="0"/>
    <m/>
    <x v="0"/>
    <m/>
    <x v="27"/>
    <n v="100474708"/>
    <x v="0"/>
    <x v="9"/>
    <s v="Direção Financeira"/>
    <s v="ORI"/>
    <x v="0"/>
    <m/>
    <x v="0"/>
    <x v="0"/>
    <x v="0"/>
    <x v="0"/>
    <x v="0"/>
    <x v="0"/>
    <x v="0"/>
    <x v="0"/>
    <x v="0"/>
    <x v="0"/>
    <x v="0"/>
    <s v="Direção Financeira"/>
    <x v="0"/>
    <x v="0"/>
    <x v="0"/>
    <x v="0"/>
    <x v="0"/>
    <x v="0"/>
    <x v="0"/>
    <x v="0"/>
    <x v="0"/>
    <x v="0"/>
    <x v="9"/>
    <x v="0"/>
    <s v="Salario dos calaboradores afeto a Direção Financeiro referente a Julho 2021"/>
  </r>
  <r>
    <x v="0"/>
    <n v="0"/>
    <n v="0"/>
    <n v="0"/>
    <n v="280"/>
    <x v="3640"/>
    <x v="0"/>
    <x v="0"/>
    <x v="0"/>
    <s v="03.16.15"/>
    <x v="0"/>
    <x v="0"/>
    <x v="0"/>
    <s v="Direção Financeira"/>
    <s v="03.16.15"/>
    <s v="Direção Financeira"/>
    <s v="03.16.15"/>
    <x v="5"/>
    <x v="0"/>
    <x v="0"/>
    <x v="0"/>
    <x v="1"/>
    <x v="0"/>
    <x v="0"/>
    <x v="0"/>
    <x v="6"/>
    <s v="2021-07-30"/>
    <x v="2"/>
    <n v="280"/>
    <x v="0"/>
    <m/>
    <x v="0"/>
    <m/>
    <x v="27"/>
    <n v="100474708"/>
    <x v="0"/>
    <x v="9"/>
    <s v="Direção Financeira"/>
    <s v="ORI"/>
    <x v="0"/>
    <m/>
    <x v="0"/>
    <x v="0"/>
    <x v="0"/>
    <x v="0"/>
    <x v="0"/>
    <x v="0"/>
    <x v="0"/>
    <x v="0"/>
    <x v="0"/>
    <x v="0"/>
    <x v="0"/>
    <s v="Direção Financeira"/>
    <x v="0"/>
    <x v="0"/>
    <x v="0"/>
    <x v="0"/>
    <x v="0"/>
    <x v="0"/>
    <x v="0"/>
    <x v="0"/>
    <x v="0"/>
    <x v="0"/>
    <x v="9"/>
    <x v="0"/>
    <s v="Salario dos calaboradores afeto a Direção Financeiro referente a Julho 2021"/>
  </r>
  <r>
    <x v="0"/>
    <n v="0"/>
    <n v="0"/>
    <n v="0"/>
    <n v="9000"/>
    <x v="3645"/>
    <x v="0"/>
    <x v="1"/>
    <x v="0"/>
    <s v="80.02.10.03"/>
    <x v="20"/>
    <x v="1"/>
    <x v="1"/>
    <s v="Outros"/>
    <s v="80.02.10"/>
    <s v="Outros"/>
    <s v="80.02.10"/>
    <x v="37"/>
    <x v="0"/>
    <x v="1"/>
    <x v="0"/>
    <x v="0"/>
    <x v="1"/>
    <x v="1"/>
    <x v="0"/>
    <x v="6"/>
    <s v="2021-07-30"/>
    <x v="2"/>
    <n v="9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241"/>
    <x v="3640"/>
    <x v="0"/>
    <x v="0"/>
    <x v="0"/>
    <s v="03.16.15"/>
    <x v="0"/>
    <x v="0"/>
    <x v="0"/>
    <s v="Direção Financeira"/>
    <s v="03.16.15"/>
    <s v="Direção Financeira"/>
    <s v="03.16.15"/>
    <x v="4"/>
    <x v="0"/>
    <x v="0"/>
    <x v="0"/>
    <x v="0"/>
    <x v="0"/>
    <x v="0"/>
    <x v="0"/>
    <x v="6"/>
    <s v="2021-07-30"/>
    <x v="2"/>
    <n v="241"/>
    <x v="0"/>
    <m/>
    <x v="0"/>
    <m/>
    <x v="9"/>
    <n v="100478987"/>
    <x v="0"/>
    <x v="5"/>
    <s v="Direção Financeira"/>
    <s v="ORI"/>
    <x v="0"/>
    <m/>
    <x v="0"/>
    <x v="0"/>
    <x v="0"/>
    <x v="0"/>
    <x v="0"/>
    <x v="0"/>
    <x v="0"/>
    <x v="0"/>
    <x v="0"/>
    <x v="0"/>
    <x v="0"/>
    <s v="Direção Financeira"/>
    <x v="0"/>
    <x v="0"/>
    <x v="0"/>
    <x v="0"/>
    <x v="0"/>
    <x v="0"/>
    <x v="0"/>
    <x v="0"/>
    <x v="0"/>
    <x v="0"/>
    <x v="5"/>
    <x v="0"/>
    <s v="Salario dos calaboradores afeto a Direção Financeiro referente a Julho 2021"/>
  </r>
  <r>
    <x v="0"/>
    <n v="0"/>
    <n v="0"/>
    <n v="0"/>
    <n v="20"/>
    <x v="3640"/>
    <x v="0"/>
    <x v="0"/>
    <x v="0"/>
    <s v="03.16.15"/>
    <x v="0"/>
    <x v="0"/>
    <x v="0"/>
    <s v="Direção Financeira"/>
    <s v="03.16.15"/>
    <s v="Direção Financeira"/>
    <s v="03.16.15"/>
    <x v="30"/>
    <x v="0"/>
    <x v="0"/>
    <x v="0"/>
    <x v="1"/>
    <x v="0"/>
    <x v="0"/>
    <x v="0"/>
    <x v="6"/>
    <s v="2021-07-30"/>
    <x v="2"/>
    <n v="20"/>
    <x v="0"/>
    <m/>
    <x v="0"/>
    <m/>
    <x v="9"/>
    <n v="100478987"/>
    <x v="0"/>
    <x v="5"/>
    <s v="Direção Financeira"/>
    <s v="ORI"/>
    <x v="0"/>
    <m/>
    <x v="0"/>
    <x v="0"/>
    <x v="0"/>
    <x v="0"/>
    <x v="0"/>
    <x v="0"/>
    <x v="0"/>
    <x v="0"/>
    <x v="0"/>
    <x v="0"/>
    <x v="0"/>
    <s v="Direção Financeira"/>
    <x v="0"/>
    <x v="0"/>
    <x v="0"/>
    <x v="0"/>
    <x v="0"/>
    <x v="0"/>
    <x v="0"/>
    <x v="0"/>
    <x v="0"/>
    <x v="0"/>
    <x v="5"/>
    <x v="0"/>
    <s v="Salario dos calaboradores afeto a Direção Financeiro referente a Julho 2021"/>
  </r>
  <r>
    <x v="0"/>
    <n v="0"/>
    <n v="0"/>
    <n v="0"/>
    <n v="10"/>
    <x v="3640"/>
    <x v="0"/>
    <x v="0"/>
    <x v="0"/>
    <s v="03.16.15"/>
    <x v="0"/>
    <x v="0"/>
    <x v="0"/>
    <s v="Direção Financeira"/>
    <s v="03.16.15"/>
    <s v="Direção Financeira"/>
    <s v="03.16.15"/>
    <x v="5"/>
    <x v="0"/>
    <x v="0"/>
    <x v="0"/>
    <x v="1"/>
    <x v="0"/>
    <x v="0"/>
    <x v="0"/>
    <x v="6"/>
    <s v="2021-07-30"/>
    <x v="2"/>
    <n v="10"/>
    <x v="0"/>
    <m/>
    <x v="0"/>
    <m/>
    <x v="9"/>
    <n v="100478987"/>
    <x v="0"/>
    <x v="5"/>
    <s v="Direção Financeira"/>
    <s v="ORI"/>
    <x v="0"/>
    <m/>
    <x v="0"/>
    <x v="0"/>
    <x v="0"/>
    <x v="0"/>
    <x v="0"/>
    <x v="0"/>
    <x v="0"/>
    <x v="0"/>
    <x v="0"/>
    <x v="0"/>
    <x v="0"/>
    <s v="Direção Financeira"/>
    <x v="0"/>
    <x v="0"/>
    <x v="0"/>
    <x v="0"/>
    <x v="0"/>
    <x v="0"/>
    <x v="0"/>
    <x v="0"/>
    <x v="0"/>
    <x v="0"/>
    <x v="5"/>
    <x v="0"/>
    <s v="Salario dos calaboradores afeto a Direção Financeiro referente a Julho 2021"/>
  </r>
  <r>
    <x v="0"/>
    <n v="0"/>
    <n v="0"/>
    <n v="0"/>
    <n v="271"/>
    <x v="3646"/>
    <x v="0"/>
    <x v="1"/>
    <x v="0"/>
    <s v="80.02.10.24"/>
    <x v="8"/>
    <x v="1"/>
    <x v="1"/>
    <s v="Outros"/>
    <s v="80.02.10"/>
    <s v="Outros"/>
    <s v="80.02.10"/>
    <x v="10"/>
    <x v="0"/>
    <x v="1"/>
    <x v="0"/>
    <x v="0"/>
    <x v="1"/>
    <x v="1"/>
    <x v="0"/>
    <x v="6"/>
    <s v="2021-07-30"/>
    <x v="2"/>
    <n v="271"/>
    <x v="0"/>
    <m/>
    <x v="0"/>
    <m/>
    <x v="9"/>
    <n v="100478987"/>
    <x v="0"/>
    <x v="1"/>
    <s v="Retenções SIACSA"/>
    <s v="ORI"/>
    <x v="0"/>
    <s v="SIACSA"/>
    <x v="0"/>
    <x v="0"/>
    <x v="0"/>
    <x v="0"/>
    <x v="0"/>
    <x v="0"/>
    <x v="0"/>
    <x v="0"/>
    <x v="0"/>
    <x v="0"/>
    <x v="0"/>
    <s v="Retenções SIACSA"/>
    <x v="0"/>
    <x v="0"/>
    <x v="0"/>
    <x v="0"/>
    <x v="1"/>
    <x v="0"/>
    <x v="0"/>
    <x v="1"/>
    <x v="0"/>
    <x v="1"/>
    <x v="1"/>
    <x v="0"/>
    <s v="RETENCAO OT"/>
  </r>
  <r>
    <x v="0"/>
    <n v="0"/>
    <n v="0"/>
    <n v="0"/>
    <n v="74326"/>
    <x v="3640"/>
    <x v="0"/>
    <x v="0"/>
    <x v="0"/>
    <s v="03.16.15"/>
    <x v="0"/>
    <x v="0"/>
    <x v="0"/>
    <s v="Direção Financeira"/>
    <s v="03.16.15"/>
    <s v="Direção Financeira"/>
    <s v="03.16.15"/>
    <x v="30"/>
    <x v="0"/>
    <x v="0"/>
    <x v="0"/>
    <x v="1"/>
    <x v="0"/>
    <x v="0"/>
    <x v="0"/>
    <x v="6"/>
    <s v="2021-07-30"/>
    <x v="2"/>
    <n v="74326"/>
    <x v="0"/>
    <m/>
    <x v="0"/>
    <m/>
    <x v="5"/>
    <n v="100474914"/>
    <x v="0"/>
    <x v="1"/>
    <s v="Direção Financeira"/>
    <s v="ORI"/>
    <x v="0"/>
    <m/>
    <x v="0"/>
    <x v="0"/>
    <x v="0"/>
    <x v="0"/>
    <x v="0"/>
    <x v="0"/>
    <x v="0"/>
    <x v="0"/>
    <x v="0"/>
    <x v="0"/>
    <x v="0"/>
    <s v="Direção Financeira"/>
    <x v="0"/>
    <x v="0"/>
    <x v="0"/>
    <x v="0"/>
    <x v="0"/>
    <x v="0"/>
    <x v="0"/>
    <x v="0"/>
    <x v="0"/>
    <x v="0"/>
    <x v="1"/>
    <x v="0"/>
    <s v="Salario dos calaboradores afeto a Direção Financeiro referente a Julho 2021"/>
  </r>
  <r>
    <x v="0"/>
    <n v="0"/>
    <n v="0"/>
    <n v="0"/>
    <n v="30890"/>
    <x v="3640"/>
    <x v="0"/>
    <x v="0"/>
    <x v="0"/>
    <s v="03.16.15"/>
    <x v="0"/>
    <x v="0"/>
    <x v="0"/>
    <s v="Direção Financeira"/>
    <s v="03.16.15"/>
    <s v="Direção Financeira"/>
    <s v="03.16.15"/>
    <x v="5"/>
    <x v="0"/>
    <x v="0"/>
    <x v="0"/>
    <x v="1"/>
    <x v="0"/>
    <x v="0"/>
    <x v="0"/>
    <x v="6"/>
    <s v="2021-07-30"/>
    <x v="2"/>
    <n v="30890"/>
    <x v="0"/>
    <m/>
    <x v="0"/>
    <m/>
    <x v="5"/>
    <n v="100474914"/>
    <x v="0"/>
    <x v="1"/>
    <s v="Direção Financeira"/>
    <s v="ORI"/>
    <x v="0"/>
    <m/>
    <x v="0"/>
    <x v="0"/>
    <x v="0"/>
    <x v="0"/>
    <x v="0"/>
    <x v="0"/>
    <x v="0"/>
    <x v="0"/>
    <x v="0"/>
    <x v="0"/>
    <x v="0"/>
    <s v="Direção Financeira"/>
    <x v="0"/>
    <x v="0"/>
    <x v="0"/>
    <x v="0"/>
    <x v="0"/>
    <x v="0"/>
    <x v="0"/>
    <x v="0"/>
    <x v="0"/>
    <x v="0"/>
    <x v="1"/>
    <x v="0"/>
    <s v="Salario dos calaboradores afeto a Direção Financeiro referente a Julho 2021"/>
  </r>
  <r>
    <x v="0"/>
    <n v="0"/>
    <n v="0"/>
    <n v="0"/>
    <n v="889029"/>
    <x v="3640"/>
    <x v="0"/>
    <x v="0"/>
    <x v="0"/>
    <s v="03.16.15"/>
    <x v="0"/>
    <x v="0"/>
    <x v="0"/>
    <s v="Direção Financeira"/>
    <s v="03.16.15"/>
    <s v="Direção Financeira"/>
    <s v="03.16.15"/>
    <x v="4"/>
    <x v="0"/>
    <x v="0"/>
    <x v="0"/>
    <x v="0"/>
    <x v="0"/>
    <x v="0"/>
    <x v="0"/>
    <x v="6"/>
    <s v="2021-07-30"/>
    <x v="2"/>
    <n v="889029"/>
    <x v="0"/>
    <m/>
    <x v="0"/>
    <m/>
    <x v="5"/>
    <n v="100474914"/>
    <x v="0"/>
    <x v="1"/>
    <s v="Direção Financeira"/>
    <s v="ORI"/>
    <x v="0"/>
    <m/>
    <x v="0"/>
    <x v="0"/>
    <x v="0"/>
    <x v="0"/>
    <x v="0"/>
    <x v="0"/>
    <x v="0"/>
    <x v="0"/>
    <x v="0"/>
    <x v="0"/>
    <x v="0"/>
    <s v="Direção Financeira"/>
    <x v="0"/>
    <x v="0"/>
    <x v="0"/>
    <x v="0"/>
    <x v="0"/>
    <x v="0"/>
    <x v="0"/>
    <x v="0"/>
    <x v="0"/>
    <x v="0"/>
    <x v="1"/>
    <x v="0"/>
    <s v="Salario dos calaboradores afeto a Direção Financeiro referente a Julho 2021"/>
  </r>
  <r>
    <x v="0"/>
    <n v="0"/>
    <n v="0"/>
    <n v="0"/>
    <n v="2226"/>
    <x v="3640"/>
    <x v="0"/>
    <x v="0"/>
    <x v="0"/>
    <s v="03.16.15"/>
    <x v="0"/>
    <x v="0"/>
    <x v="0"/>
    <s v="Direção Financeira"/>
    <s v="03.16.15"/>
    <s v="Direção Financeira"/>
    <s v="03.16.15"/>
    <x v="32"/>
    <x v="0"/>
    <x v="0"/>
    <x v="0"/>
    <x v="1"/>
    <x v="0"/>
    <x v="0"/>
    <x v="0"/>
    <x v="6"/>
    <s v="2021-07-30"/>
    <x v="2"/>
    <n v="2226"/>
    <x v="0"/>
    <m/>
    <x v="0"/>
    <m/>
    <x v="5"/>
    <n v="100474914"/>
    <x v="0"/>
    <x v="1"/>
    <s v="Direção Financeira"/>
    <s v="ORI"/>
    <x v="0"/>
    <m/>
    <x v="0"/>
    <x v="0"/>
    <x v="0"/>
    <x v="0"/>
    <x v="0"/>
    <x v="0"/>
    <x v="0"/>
    <x v="0"/>
    <x v="0"/>
    <x v="0"/>
    <x v="0"/>
    <s v="Direção Financeira"/>
    <x v="0"/>
    <x v="0"/>
    <x v="0"/>
    <x v="0"/>
    <x v="0"/>
    <x v="0"/>
    <x v="0"/>
    <x v="0"/>
    <x v="0"/>
    <x v="0"/>
    <x v="1"/>
    <x v="0"/>
    <s v="Salario dos calaboradores afeto a Direção Financeiro referente a Julho 2021"/>
  </r>
  <r>
    <x v="0"/>
    <n v="0"/>
    <n v="0"/>
    <n v="0"/>
    <n v="2360"/>
    <x v="3647"/>
    <x v="0"/>
    <x v="0"/>
    <x v="0"/>
    <s v="03.16.16"/>
    <x v="56"/>
    <x v="0"/>
    <x v="0"/>
    <s v="Direção Ambiente e Saneamento "/>
    <s v="03.16.16"/>
    <s v="Direção Ambiente e Saneamento "/>
    <s v="03.16.16"/>
    <x v="4"/>
    <x v="0"/>
    <x v="0"/>
    <x v="0"/>
    <x v="0"/>
    <x v="0"/>
    <x v="0"/>
    <x v="0"/>
    <x v="6"/>
    <s v="2021-07-30"/>
    <x v="2"/>
    <n v="2360"/>
    <x v="0"/>
    <m/>
    <x v="0"/>
    <m/>
    <x v="0"/>
    <n v="100474696"/>
    <x v="0"/>
    <x v="0"/>
    <s v="Direção Ambiente e Saneamento "/>
    <s v="ORI"/>
    <x v="0"/>
    <m/>
    <x v="0"/>
    <x v="0"/>
    <x v="0"/>
    <x v="0"/>
    <x v="0"/>
    <x v="0"/>
    <x v="0"/>
    <x v="0"/>
    <x v="0"/>
    <x v="0"/>
    <x v="0"/>
    <s v="Direção Ambiente e Saneamento "/>
    <x v="0"/>
    <x v="0"/>
    <x v="0"/>
    <x v="0"/>
    <x v="0"/>
    <x v="0"/>
    <x v="0"/>
    <x v="0"/>
    <x v="0"/>
    <x v="0"/>
    <x v="0"/>
    <x v="0"/>
    <s v="Salario do pessaaol de saneamento referente a julho 2021"/>
  </r>
  <r>
    <x v="0"/>
    <n v="0"/>
    <n v="0"/>
    <n v="0"/>
    <n v="77"/>
    <x v="3647"/>
    <x v="0"/>
    <x v="0"/>
    <x v="0"/>
    <s v="03.16.16"/>
    <x v="56"/>
    <x v="0"/>
    <x v="0"/>
    <s v="Direção Ambiente e Saneamento "/>
    <s v="03.16.16"/>
    <s v="Direção Ambiente e Saneamento "/>
    <s v="03.16.16"/>
    <x v="5"/>
    <x v="0"/>
    <x v="0"/>
    <x v="0"/>
    <x v="1"/>
    <x v="0"/>
    <x v="0"/>
    <x v="0"/>
    <x v="6"/>
    <s v="2021-07-30"/>
    <x v="2"/>
    <n v="77"/>
    <x v="0"/>
    <m/>
    <x v="0"/>
    <m/>
    <x v="0"/>
    <n v="100474696"/>
    <x v="0"/>
    <x v="0"/>
    <s v="Direção Ambiente e Saneamento "/>
    <s v="ORI"/>
    <x v="0"/>
    <m/>
    <x v="0"/>
    <x v="0"/>
    <x v="0"/>
    <x v="0"/>
    <x v="0"/>
    <x v="0"/>
    <x v="0"/>
    <x v="0"/>
    <x v="0"/>
    <x v="0"/>
    <x v="0"/>
    <s v="Direção Ambiente e Saneamento "/>
    <x v="0"/>
    <x v="0"/>
    <x v="0"/>
    <x v="0"/>
    <x v="0"/>
    <x v="0"/>
    <x v="0"/>
    <x v="0"/>
    <x v="0"/>
    <x v="0"/>
    <x v="0"/>
    <x v="0"/>
    <s v="Salario do pessaaol de saneamento referente a julho 2021"/>
  </r>
  <r>
    <x v="0"/>
    <n v="0"/>
    <n v="0"/>
    <n v="0"/>
    <n v="9"/>
    <x v="3647"/>
    <x v="0"/>
    <x v="0"/>
    <x v="0"/>
    <s v="03.16.16"/>
    <x v="56"/>
    <x v="0"/>
    <x v="0"/>
    <s v="Direção Ambiente e Saneamento "/>
    <s v="03.16.16"/>
    <s v="Direção Ambiente e Saneamento "/>
    <s v="03.16.16"/>
    <x v="32"/>
    <x v="0"/>
    <x v="0"/>
    <x v="0"/>
    <x v="1"/>
    <x v="0"/>
    <x v="0"/>
    <x v="0"/>
    <x v="6"/>
    <s v="2021-07-30"/>
    <x v="2"/>
    <n v="9"/>
    <x v="0"/>
    <m/>
    <x v="0"/>
    <m/>
    <x v="0"/>
    <n v="100474696"/>
    <x v="0"/>
    <x v="0"/>
    <s v="Direção Ambiente e Saneamento "/>
    <s v="ORI"/>
    <x v="0"/>
    <m/>
    <x v="0"/>
    <x v="0"/>
    <x v="0"/>
    <x v="0"/>
    <x v="0"/>
    <x v="0"/>
    <x v="0"/>
    <x v="0"/>
    <x v="0"/>
    <x v="0"/>
    <x v="0"/>
    <s v="Direção Ambiente e Saneamento "/>
    <x v="0"/>
    <x v="0"/>
    <x v="0"/>
    <x v="0"/>
    <x v="0"/>
    <x v="0"/>
    <x v="0"/>
    <x v="0"/>
    <x v="0"/>
    <x v="0"/>
    <x v="0"/>
    <x v="0"/>
    <s v="Salario do pessaaol de saneamento referente a julho 2021"/>
  </r>
  <r>
    <x v="0"/>
    <n v="0"/>
    <n v="0"/>
    <n v="0"/>
    <n v="59"/>
    <x v="3647"/>
    <x v="0"/>
    <x v="0"/>
    <x v="0"/>
    <s v="03.16.16"/>
    <x v="56"/>
    <x v="0"/>
    <x v="0"/>
    <s v="Direção Ambiente e Saneamento "/>
    <s v="03.16.16"/>
    <s v="Direção Ambiente e Saneamento "/>
    <s v="03.16.16"/>
    <x v="30"/>
    <x v="0"/>
    <x v="0"/>
    <x v="0"/>
    <x v="1"/>
    <x v="0"/>
    <x v="0"/>
    <x v="0"/>
    <x v="6"/>
    <s v="2021-07-30"/>
    <x v="2"/>
    <n v="59"/>
    <x v="0"/>
    <m/>
    <x v="0"/>
    <m/>
    <x v="0"/>
    <n v="100474696"/>
    <x v="0"/>
    <x v="0"/>
    <s v="Direção Ambiente e Saneamento "/>
    <s v="ORI"/>
    <x v="0"/>
    <m/>
    <x v="0"/>
    <x v="0"/>
    <x v="0"/>
    <x v="0"/>
    <x v="0"/>
    <x v="0"/>
    <x v="0"/>
    <x v="0"/>
    <x v="0"/>
    <x v="0"/>
    <x v="0"/>
    <s v="Direção Ambiente e Saneamento "/>
    <x v="0"/>
    <x v="0"/>
    <x v="0"/>
    <x v="0"/>
    <x v="0"/>
    <x v="0"/>
    <x v="0"/>
    <x v="0"/>
    <x v="0"/>
    <x v="0"/>
    <x v="0"/>
    <x v="0"/>
    <s v="Salario do pessaaol de saneamento referente a julho 2021"/>
  </r>
  <r>
    <x v="0"/>
    <n v="0"/>
    <n v="0"/>
    <n v="0"/>
    <n v="2505"/>
    <x v="3648"/>
    <x v="0"/>
    <x v="1"/>
    <x v="0"/>
    <s v="80.02.01"/>
    <x v="1"/>
    <x v="1"/>
    <x v="1"/>
    <s v="Retenções Iur"/>
    <s v="80.02.01"/>
    <s v="Retenções Iur"/>
    <s v="80.02.01"/>
    <x v="1"/>
    <x v="0"/>
    <x v="1"/>
    <x v="0"/>
    <x v="0"/>
    <x v="1"/>
    <x v="1"/>
    <x v="0"/>
    <x v="6"/>
    <s v="2021-07-30"/>
    <x v="2"/>
    <n v="2505"/>
    <x v="0"/>
    <m/>
    <x v="0"/>
    <m/>
    <x v="0"/>
    <n v="100474696"/>
    <x v="0"/>
    <x v="1"/>
    <s v="Retenções Iur"/>
    <s v="ORI"/>
    <x v="0"/>
    <s v="RIUR"/>
    <x v="0"/>
    <x v="0"/>
    <x v="0"/>
    <x v="0"/>
    <x v="0"/>
    <x v="0"/>
    <x v="0"/>
    <x v="0"/>
    <x v="0"/>
    <x v="0"/>
    <x v="0"/>
    <s v="Retenções Iur"/>
    <x v="0"/>
    <x v="0"/>
    <x v="0"/>
    <x v="0"/>
    <x v="1"/>
    <x v="0"/>
    <x v="0"/>
    <x v="1"/>
    <x v="0"/>
    <x v="1"/>
    <x v="1"/>
    <x v="0"/>
    <s v="RETENCAO OT"/>
  </r>
  <r>
    <x v="0"/>
    <n v="0"/>
    <n v="0"/>
    <n v="0"/>
    <n v="94557"/>
    <x v="3647"/>
    <x v="0"/>
    <x v="0"/>
    <x v="0"/>
    <s v="03.16.16"/>
    <x v="56"/>
    <x v="0"/>
    <x v="0"/>
    <s v="Direção Ambiente e Saneamento "/>
    <s v="03.16.16"/>
    <s v="Direção Ambiente e Saneamento "/>
    <s v="03.16.16"/>
    <x v="4"/>
    <x v="0"/>
    <x v="0"/>
    <x v="0"/>
    <x v="0"/>
    <x v="0"/>
    <x v="0"/>
    <x v="0"/>
    <x v="6"/>
    <s v="2021-07-30"/>
    <x v="2"/>
    <n v="94557"/>
    <x v="0"/>
    <m/>
    <x v="0"/>
    <m/>
    <x v="1"/>
    <n v="100474706"/>
    <x v="0"/>
    <x v="2"/>
    <s v="Direção Ambiente e Saneamento "/>
    <s v="ORI"/>
    <x v="0"/>
    <m/>
    <x v="0"/>
    <x v="0"/>
    <x v="0"/>
    <x v="0"/>
    <x v="0"/>
    <x v="0"/>
    <x v="0"/>
    <x v="0"/>
    <x v="0"/>
    <x v="0"/>
    <x v="0"/>
    <s v="Direção Ambiente e Saneamento "/>
    <x v="0"/>
    <x v="0"/>
    <x v="0"/>
    <x v="0"/>
    <x v="0"/>
    <x v="0"/>
    <x v="0"/>
    <x v="0"/>
    <x v="0"/>
    <x v="0"/>
    <x v="2"/>
    <x v="0"/>
    <s v="Salario do pessaaol de saneamento referente a julho 2021"/>
  </r>
  <r>
    <x v="0"/>
    <n v="0"/>
    <n v="0"/>
    <n v="0"/>
    <n v="3086"/>
    <x v="3647"/>
    <x v="0"/>
    <x v="0"/>
    <x v="0"/>
    <s v="03.16.16"/>
    <x v="56"/>
    <x v="0"/>
    <x v="0"/>
    <s v="Direção Ambiente e Saneamento "/>
    <s v="03.16.16"/>
    <s v="Direção Ambiente e Saneamento "/>
    <s v="03.16.16"/>
    <x v="5"/>
    <x v="0"/>
    <x v="0"/>
    <x v="0"/>
    <x v="1"/>
    <x v="0"/>
    <x v="0"/>
    <x v="0"/>
    <x v="6"/>
    <s v="2021-07-30"/>
    <x v="2"/>
    <n v="3086"/>
    <x v="0"/>
    <m/>
    <x v="0"/>
    <m/>
    <x v="1"/>
    <n v="100474706"/>
    <x v="0"/>
    <x v="2"/>
    <s v="Direção Ambiente e Saneamento "/>
    <s v="ORI"/>
    <x v="0"/>
    <m/>
    <x v="0"/>
    <x v="0"/>
    <x v="0"/>
    <x v="0"/>
    <x v="0"/>
    <x v="0"/>
    <x v="0"/>
    <x v="0"/>
    <x v="0"/>
    <x v="0"/>
    <x v="0"/>
    <s v="Direção Ambiente e Saneamento "/>
    <x v="0"/>
    <x v="0"/>
    <x v="0"/>
    <x v="0"/>
    <x v="0"/>
    <x v="0"/>
    <x v="0"/>
    <x v="0"/>
    <x v="0"/>
    <x v="0"/>
    <x v="2"/>
    <x v="0"/>
    <s v="Salario do pessaaol de saneamento referente a julho 2021"/>
  </r>
  <r>
    <x v="0"/>
    <n v="0"/>
    <n v="0"/>
    <n v="0"/>
    <n v="382"/>
    <x v="3647"/>
    <x v="0"/>
    <x v="0"/>
    <x v="0"/>
    <s v="03.16.16"/>
    <x v="56"/>
    <x v="0"/>
    <x v="0"/>
    <s v="Direção Ambiente e Saneamento "/>
    <s v="03.16.16"/>
    <s v="Direção Ambiente e Saneamento "/>
    <s v="03.16.16"/>
    <x v="32"/>
    <x v="0"/>
    <x v="0"/>
    <x v="0"/>
    <x v="1"/>
    <x v="0"/>
    <x v="0"/>
    <x v="0"/>
    <x v="6"/>
    <s v="2021-07-30"/>
    <x v="2"/>
    <n v="382"/>
    <x v="0"/>
    <m/>
    <x v="0"/>
    <m/>
    <x v="1"/>
    <n v="100474706"/>
    <x v="0"/>
    <x v="2"/>
    <s v="Direção Ambiente e Saneamento "/>
    <s v="ORI"/>
    <x v="0"/>
    <m/>
    <x v="0"/>
    <x v="0"/>
    <x v="0"/>
    <x v="0"/>
    <x v="0"/>
    <x v="0"/>
    <x v="0"/>
    <x v="0"/>
    <x v="0"/>
    <x v="0"/>
    <x v="0"/>
    <s v="Direção Ambiente e Saneamento "/>
    <x v="0"/>
    <x v="0"/>
    <x v="0"/>
    <x v="0"/>
    <x v="0"/>
    <x v="0"/>
    <x v="0"/>
    <x v="0"/>
    <x v="0"/>
    <x v="0"/>
    <x v="2"/>
    <x v="0"/>
    <s v="Salario do pessaaol de saneamento referente a julho 2021"/>
  </r>
  <r>
    <x v="0"/>
    <n v="0"/>
    <n v="0"/>
    <n v="0"/>
    <n v="2321"/>
    <x v="3647"/>
    <x v="0"/>
    <x v="0"/>
    <x v="0"/>
    <s v="03.16.16"/>
    <x v="56"/>
    <x v="0"/>
    <x v="0"/>
    <s v="Direção Ambiente e Saneamento "/>
    <s v="03.16.16"/>
    <s v="Direção Ambiente e Saneamento "/>
    <s v="03.16.16"/>
    <x v="30"/>
    <x v="0"/>
    <x v="0"/>
    <x v="0"/>
    <x v="1"/>
    <x v="0"/>
    <x v="0"/>
    <x v="0"/>
    <x v="6"/>
    <s v="2021-07-30"/>
    <x v="2"/>
    <n v="2321"/>
    <x v="0"/>
    <m/>
    <x v="0"/>
    <m/>
    <x v="1"/>
    <n v="100474706"/>
    <x v="0"/>
    <x v="2"/>
    <s v="Direção Ambiente e Saneamento "/>
    <s v="ORI"/>
    <x v="0"/>
    <m/>
    <x v="0"/>
    <x v="0"/>
    <x v="0"/>
    <x v="0"/>
    <x v="0"/>
    <x v="0"/>
    <x v="0"/>
    <x v="0"/>
    <x v="0"/>
    <x v="0"/>
    <x v="0"/>
    <s v="Direção Ambiente e Saneamento "/>
    <x v="0"/>
    <x v="0"/>
    <x v="0"/>
    <x v="0"/>
    <x v="0"/>
    <x v="0"/>
    <x v="0"/>
    <x v="0"/>
    <x v="0"/>
    <x v="0"/>
    <x v="2"/>
    <x v="0"/>
    <s v="Salario do pessaaol de saneamento referente a julho 2021"/>
  </r>
  <r>
    <x v="0"/>
    <n v="0"/>
    <n v="0"/>
    <n v="0"/>
    <n v="100346"/>
    <x v="3649"/>
    <x v="0"/>
    <x v="1"/>
    <x v="0"/>
    <s v="80.02.10.01"/>
    <x v="2"/>
    <x v="1"/>
    <x v="1"/>
    <s v="Outros"/>
    <s v="80.02.10"/>
    <s v="Outros"/>
    <s v="80.02.10"/>
    <x v="2"/>
    <x v="0"/>
    <x v="1"/>
    <x v="0"/>
    <x v="0"/>
    <x v="1"/>
    <x v="1"/>
    <x v="0"/>
    <x v="6"/>
    <s v="2021-07-30"/>
    <x v="2"/>
    <n v="100346"/>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486"/>
    <x v="3647"/>
    <x v="0"/>
    <x v="0"/>
    <x v="0"/>
    <s v="03.16.16"/>
    <x v="56"/>
    <x v="0"/>
    <x v="0"/>
    <s v="Direção Ambiente e Saneamento "/>
    <s v="03.16.16"/>
    <s v="Direção Ambiente e Saneamento "/>
    <s v="03.16.16"/>
    <x v="4"/>
    <x v="0"/>
    <x v="0"/>
    <x v="0"/>
    <x v="0"/>
    <x v="0"/>
    <x v="0"/>
    <x v="0"/>
    <x v="6"/>
    <s v="2021-07-30"/>
    <x v="2"/>
    <n v="1486"/>
    <x v="0"/>
    <m/>
    <x v="0"/>
    <m/>
    <x v="9"/>
    <n v="100478987"/>
    <x v="0"/>
    <x v="5"/>
    <s v="Direção Ambiente e Saneamento "/>
    <s v="ORI"/>
    <x v="0"/>
    <m/>
    <x v="0"/>
    <x v="0"/>
    <x v="0"/>
    <x v="0"/>
    <x v="0"/>
    <x v="0"/>
    <x v="0"/>
    <x v="0"/>
    <x v="0"/>
    <x v="0"/>
    <x v="0"/>
    <s v="Direção Ambiente e Saneamento "/>
    <x v="0"/>
    <x v="0"/>
    <x v="0"/>
    <x v="0"/>
    <x v="0"/>
    <x v="0"/>
    <x v="0"/>
    <x v="0"/>
    <x v="0"/>
    <x v="0"/>
    <x v="5"/>
    <x v="0"/>
    <s v="Salario do pessaaol de saneamento referente a julho 2021"/>
  </r>
  <r>
    <x v="0"/>
    <n v="0"/>
    <n v="0"/>
    <n v="0"/>
    <n v="48"/>
    <x v="3647"/>
    <x v="0"/>
    <x v="0"/>
    <x v="0"/>
    <s v="03.16.16"/>
    <x v="56"/>
    <x v="0"/>
    <x v="0"/>
    <s v="Direção Ambiente e Saneamento "/>
    <s v="03.16.16"/>
    <s v="Direção Ambiente e Saneamento "/>
    <s v="03.16.16"/>
    <x v="5"/>
    <x v="0"/>
    <x v="0"/>
    <x v="0"/>
    <x v="1"/>
    <x v="0"/>
    <x v="0"/>
    <x v="0"/>
    <x v="6"/>
    <s v="2021-07-30"/>
    <x v="2"/>
    <n v="48"/>
    <x v="0"/>
    <m/>
    <x v="0"/>
    <m/>
    <x v="9"/>
    <n v="100478987"/>
    <x v="0"/>
    <x v="5"/>
    <s v="Direção Ambiente e Saneamento "/>
    <s v="ORI"/>
    <x v="0"/>
    <m/>
    <x v="0"/>
    <x v="0"/>
    <x v="0"/>
    <x v="0"/>
    <x v="0"/>
    <x v="0"/>
    <x v="0"/>
    <x v="0"/>
    <x v="0"/>
    <x v="0"/>
    <x v="0"/>
    <s v="Direção Ambiente e Saneamento "/>
    <x v="0"/>
    <x v="0"/>
    <x v="0"/>
    <x v="0"/>
    <x v="0"/>
    <x v="0"/>
    <x v="0"/>
    <x v="0"/>
    <x v="0"/>
    <x v="0"/>
    <x v="5"/>
    <x v="0"/>
    <s v="Salario do pessaaol de saneamento referente a julho 2021"/>
  </r>
  <r>
    <x v="0"/>
    <n v="0"/>
    <n v="0"/>
    <n v="0"/>
    <n v="6"/>
    <x v="3647"/>
    <x v="0"/>
    <x v="0"/>
    <x v="0"/>
    <s v="03.16.16"/>
    <x v="56"/>
    <x v="0"/>
    <x v="0"/>
    <s v="Direção Ambiente e Saneamento "/>
    <s v="03.16.16"/>
    <s v="Direção Ambiente e Saneamento "/>
    <s v="03.16.16"/>
    <x v="32"/>
    <x v="0"/>
    <x v="0"/>
    <x v="0"/>
    <x v="1"/>
    <x v="0"/>
    <x v="0"/>
    <x v="0"/>
    <x v="6"/>
    <s v="2021-07-30"/>
    <x v="2"/>
    <n v="6"/>
    <x v="0"/>
    <m/>
    <x v="0"/>
    <m/>
    <x v="9"/>
    <n v="100478987"/>
    <x v="0"/>
    <x v="5"/>
    <s v="Direção Ambiente e Saneamento "/>
    <s v="ORI"/>
    <x v="0"/>
    <m/>
    <x v="0"/>
    <x v="0"/>
    <x v="0"/>
    <x v="0"/>
    <x v="0"/>
    <x v="0"/>
    <x v="0"/>
    <x v="0"/>
    <x v="0"/>
    <x v="0"/>
    <x v="0"/>
    <s v="Direção Ambiente e Saneamento "/>
    <x v="0"/>
    <x v="0"/>
    <x v="0"/>
    <x v="0"/>
    <x v="0"/>
    <x v="0"/>
    <x v="0"/>
    <x v="0"/>
    <x v="0"/>
    <x v="0"/>
    <x v="5"/>
    <x v="0"/>
    <s v="Salario do pessaaol de saneamento referente a julho 2021"/>
  </r>
  <r>
    <x v="0"/>
    <n v="0"/>
    <n v="0"/>
    <n v="0"/>
    <n v="37"/>
    <x v="3647"/>
    <x v="0"/>
    <x v="0"/>
    <x v="0"/>
    <s v="03.16.16"/>
    <x v="56"/>
    <x v="0"/>
    <x v="0"/>
    <s v="Direção Ambiente e Saneamento "/>
    <s v="03.16.16"/>
    <s v="Direção Ambiente e Saneamento "/>
    <s v="03.16.16"/>
    <x v="30"/>
    <x v="0"/>
    <x v="0"/>
    <x v="0"/>
    <x v="1"/>
    <x v="0"/>
    <x v="0"/>
    <x v="0"/>
    <x v="6"/>
    <s v="2021-07-30"/>
    <x v="2"/>
    <n v="37"/>
    <x v="0"/>
    <m/>
    <x v="0"/>
    <m/>
    <x v="9"/>
    <n v="100478987"/>
    <x v="0"/>
    <x v="5"/>
    <s v="Direção Ambiente e Saneamento "/>
    <s v="ORI"/>
    <x v="0"/>
    <m/>
    <x v="0"/>
    <x v="0"/>
    <x v="0"/>
    <x v="0"/>
    <x v="0"/>
    <x v="0"/>
    <x v="0"/>
    <x v="0"/>
    <x v="0"/>
    <x v="0"/>
    <x v="0"/>
    <s v="Direção Ambiente e Saneamento "/>
    <x v="0"/>
    <x v="0"/>
    <x v="0"/>
    <x v="0"/>
    <x v="0"/>
    <x v="0"/>
    <x v="0"/>
    <x v="0"/>
    <x v="0"/>
    <x v="0"/>
    <x v="5"/>
    <x v="0"/>
    <s v="Salario do pessaaol de saneamento referente a julho 2021"/>
  </r>
  <r>
    <x v="0"/>
    <n v="0"/>
    <n v="0"/>
    <n v="0"/>
    <n v="1577"/>
    <x v="3650"/>
    <x v="0"/>
    <x v="1"/>
    <x v="0"/>
    <s v="80.02.10.24"/>
    <x v="8"/>
    <x v="1"/>
    <x v="1"/>
    <s v="Outros"/>
    <s v="80.02.10"/>
    <s v="Outros"/>
    <s v="80.02.10"/>
    <x v="10"/>
    <x v="0"/>
    <x v="1"/>
    <x v="0"/>
    <x v="0"/>
    <x v="1"/>
    <x v="1"/>
    <x v="0"/>
    <x v="6"/>
    <s v="2021-07-30"/>
    <x v="2"/>
    <n v="1577"/>
    <x v="0"/>
    <m/>
    <x v="0"/>
    <m/>
    <x v="9"/>
    <n v="100478987"/>
    <x v="0"/>
    <x v="1"/>
    <s v="Retenções SIACSA"/>
    <s v="ORI"/>
    <x v="0"/>
    <s v="SIACSA"/>
    <x v="0"/>
    <x v="0"/>
    <x v="0"/>
    <x v="0"/>
    <x v="0"/>
    <x v="0"/>
    <x v="0"/>
    <x v="0"/>
    <x v="0"/>
    <x v="0"/>
    <x v="0"/>
    <s v="Retenções SIACSA"/>
    <x v="0"/>
    <x v="0"/>
    <x v="0"/>
    <x v="0"/>
    <x v="1"/>
    <x v="0"/>
    <x v="0"/>
    <x v="1"/>
    <x v="0"/>
    <x v="1"/>
    <x v="1"/>
    <x v="0"/>
    <s v="RETENCAO OT"/>
  </r>
  <r>
    <x v="0"/>
    <n v="0"/>
    <n v="0"/>
    <n v="0"/>
    <n v="2863"/>
    <x v="3647"/>
    <x v="0"/>
    <x v="0"/>
    <x v="0"/>
    <s v="03.16.16"/>
    <x v="56"/>
    <x v="0"/>
    <x v="0"/>
    <s v="Direção Ambiente e Saneamento "/>
    <s v="03.16.16"/>
    <s v="Direção Ambiente e Saneamento "/>
    <s v="03.16.16"/>
    <x v="4"/>
    <x v="0"/>
    <x v="0"/>
    <x v="0"/>
    <x v="0"/>
    <x v="0"/>
    <x v="0"/>
    <x v="0"/>
    <x v="6"/>
    <s v="2021-07-30"/>
    <x v="2"/>
    <n v="2863"/>
    <x v="0"/>
    <m/>
    <x v="0"/>
    <m/>
    <x v="418"/>
    <n v="100478986"/>
    <x v="0"/>
    <x v="10"/>
    <s v="Direção Ambiente e Saneamento "/>
    <s v="ORI"/>
    <x v="0"/>
    <m/>
    <x v="0"/>
    <x v="0"/>
    <x v="0"/>
    <x v="0"/>
    <x v="0"/>
    <x v="0"/>
    <x v="0"/>
    <x v="0"/>
    <x v="0"/>
    <x v="0"/>
    <x v="0"/>
    <s v="Direção Ambiente e Saneamento "/>
    <x v="0"/>
    <x v="0"/>
    <x v="0"/>
    <x v="0"/>
    <x v="0"/>
    <x v="0"/>
    <x v="0"/>
    <x v="0"/>
    <x v="0"/>
    <x v="0"/>
    <x v="10"/>
    <x v="0"/>
    <s v="Salario do pessaaol de saneamento referente a julho 2021"/>
  </r>
  <r>
    <x v="0"/>
    <n v="0"/>
    <n v="0"/>
    <n v="0"/>
    <n v="93"/>
    <x v="3647"/>
    <x v="0"/>
    <x v="0"/>
    <x v="0"/>
    <s v="03.16.16"/>
    <x v="56"/>
    <x v="0"/>
    <x v="0"/>
    <s v="Direção Ambiente e Saneamento "/>
    <s v="03.16.16"/>
    <s v="Direção Ambiente e Saneamento "/>
    <s v="03.16.16"/>
    <x v="5"/>
    <x v="0"/>
    <x v="0"/>
    <x v="0"/>
    <x v="1"/>
    <x v="0"/>
    <x v="0"/>
    <x v="0"/>
    <x v="6"/>
    <s v="2021-07-30"/>
    <x v="2"/>
    <n v="93"/>
    <x v="0"/>
    <m/>
    <x v="0"/>
    <m/>
    <x v="418"/>
    <n v="100478986"/>
    <x v="0"/>
    <x v="10"/>
    <s v="Direção Ambiente e Saneamento "/>
    <s v="ORI"/>
    <x v="0"/>
    <m/>
    <x v="0"/>
    <x v="0"/>
    <x v="0"/>
    <x v="0"/>
    <x v="0"/>
    <x v="0"/>
    <x v="0"/>
    <x v="0"/>
    <x v="0"/>
    <x v="0"/>
    <x v="0"/>
    <s v="Direção Ambiente e Saneamento "/>
    <x v="0"/>
    <x v="0"/>
    <x v="0"/>
    <x v="0"/>
    <x v="0"/>
    <x v="0"/>
    <x v="0"/>
    <x v="0"/>
    <x v="0"/>
    <x v="0"/>
    <x v="10"/>
    <x v="0"/>
    <s v="Salario do pessaaol de saneamento referente a julho 2021"/>
  </r>
  <r>
    <x v="0"/>
    <n v="0"/>
    <n v="0"/>
    <n v="0"/>
    <n v="11"/>
    <x v="3647"/>
    <x v="0"/>
    <x v="0"/>
    <x v="0"/>
    <s v="03.16.16"/>
    <x v="56"/>
    <x v="0"/>
    <x v="0"/>
    <s v="Direção Ambiente e Saneamento "/>
    <s v="03.16.16"/>
    <s v="Direção Ambiente e Saneamento "/>
    <s v="03.16.16"/>
    <x v="32"/>
    <x v="0"/>
    <x v="0"/>
    <x v="0"/>
    <x v="1"/>
    <x v="0"/>
    <x v="0"/>
    <x v="0"/>
    <x v="6"/>
    <s v="2021-07-30"/>
    <x v="2"/>
    <n v="11"/>
    <x v="0"/>
    <m/>
    <x v="0"/>
    <m/>
    <x v="418"/>
    <n v="100478986"/>
    <x v="0"/>
    <x v="10"/>
    <s v="Direção Ambiente e Saneamento "/>
    <s v="ORI"/>
    <x v="0"/>
    <m/>
    <x v="0"/>
    <x v="0"/>
    <x v="0"/>
    <x v="0"/>
    <x v="0"/>
    <x v="0"/>
    <x v="0"/>
    <x v="0"/>
    <x v="0"/>
    <x v="0"/>
    <x v="0"/>
    <s v="Direção Ambiente e Saneamento "/>
    <x v="0"/>
    <x v="0"/>
    <x v="0"/>
    <x v="0"/>
    <x v="0"/>
    <x v="0"/>
    <x v="0"/>
    <x v="0"/>
    <x v="0"/>
    <x v="0"/>
    <x v="10"/>
    <x v="0"/>
    <s v="Salario do pessaaol de saneamento referente a julho 2021"/>
  </r>
  <r>
    <x v="0"/>
    <n v="0"/>
    <n v="0"/>
    <n v="0"/>
    <n v="72"/>
    <x v="3647"/>
    <x v="0"/>
    <x v="0"/>
    <x v="0"/>
    <s v="03.16.16"/>
    <x v="56"/>
    <x v="0"/>
    <x v="0"/>
    <s v="Direção Ambiente e Saneamento "/>
    <s v="03.16.16"/>
    <s v="Direção Ambiente e Saneamento "/>
    <s v="03.16.16"/>
    <x v="30"/>
    <x v="0"/>
    <x v="0"/>
    <x v="0"/>
    <x v="1"/>
    <x v="0"/>
    <x v="0"/>
    <x v="0"/>
    <x v="6"/>
    <s v="2021-07-30"/>
    <x v="2"/>
    <n v="72"/>
    <x v="0"/>
    <m/>
    <x v="0"/>
    <m/>
    <x v="418"/>
    <n v="100478986"/>
    <x v="0"/>
    <x v="10"/>
    <s v="Direção Ambiente e Saneamento "/>
    <s v="ORI"/>
    <x v="0"/>
    <m/>
    <x v="0"/>
    <x v="0"/>
    <x v="0"/>
    <x v="0"/>
    <x v="0"/>
    <x v="0"/>
    <x v="0"/>
    <x v="0"/>
    <x v="0"/>
    <x v="0"/>
    <x v="0"/>
    <s v="Direção Ambiente e Saneamento "/>
    <x v="0"/>
    <x v="0"/>
    <x v="0"/>
    <x v="0"/>
    <x v="0"/>
    <x v="0"/>
    <x v="0"/>
    <x v="0"/>
    <x v="0"/>
    <x v="0"/>
    <x v="10"/>
    <x v="0"/>
    <s v="Salario do pessaaol de saneamento referente a julho 2021"/>
  </r>
  <r>
    <x v="0"/>
    <n v="0"/>
    <n v="0"/>
    <n v="0"/>
    <n v="3039"/>
    <x v="3651"/>
    <x v="0"/>
    <x v="1"/>
    <x v="0"/>
    <s v="80.02.10.23"/>
    <x v="79"/>
    <x v="1"/>
    <x v="1"/>
    <s v="Outros"/>
    <s v="80.02.10"/>
    <s v="Outros"/>
    <s v="80.02.10"/>
    <x v="10"/>
    <x v="0"/>
    <x v="1"/>
    <x v="0"/>
    <x v="0"/>
    <x v="1"/>
    <x v="1"/>
    <x v="0"/>
    <x v="6"/>
    <s v="2021-07-30"/>
    <x v="2"/>
    <n v="3039"/>
    <x v="0"/>
    <m/>
    <x v="0"/>
    <m/>
    <x v="418"/>
    <n v="100478986"/>
    <x v="0"/>
    <x v="1"/>
    <s v="Retenções SISCAP"/>
    <s v="ORI"/>
    <x v="0"/>
    <s v="SISCAP"/>
    <x v="0"/>
    <x v="0"/>
    <x v="0"/>
    <x v="0"/>
    <x v="0"/>
    <x v="0"/>
    <x v="0"/>
    <x v="0"/>
    <x v="0"/>
    <x v="0"/>
    <x v="0"/>
    <s v="Retenções SISCAP"/>
    <x v="0"/>
    <x v="0"/>
    <x v="0"/>
    <x v="0"/>
    <x v="1"/>
    <x v="0"/>
    <x v="0"/>
    <x v="1"/>
    <x v="0"/>
    <x v="1"/>
    <x v="1"/>
    <x v="0"/>
    <s v="RETENCAO OT"/>
  </r>
  <r>
    <x v="0"/>
    <n v="0"/>
    <n v="0"/>
    <n v="0"/>
    <n v="6042"/>
    <x v="3647"/>
    <x v="0"/>
    <x v="0"/>
    <x v="0"/>
    <s v="03.16.16"/>
    <x v="56"/>
    <x v="0"/>
    <x v="0"/>
    <s v="Direção Ambiente e Saneamento "/>
    <s v="03.16.16"/>
    <s v="Direção Ambiente e Saneamento "/>
    <s v="03.16.16"/>
    <x v="4"/>
    <x v="0"/>
    <x v="0"/>
    <x v="0"/>
    <x v="0"/>
    <x v="0"/>
    <x v="0"/>
    <x v="0"/>
    <x v="6"/>
    <s v="2021-07-30"/>
    <x v="2"/>
    <n v="6042"/>
    <x v="0"/>
    <m/>
    <x v="0"/>
    <m/>
    <x v="2"/>
    <n v="100477977"/>
    <x v="0"/>
    <x v="3"/>
    <s v="Direção Ambiente e Saneamento "/>
    <s v="ORI"/>
    <x v="0"/>
    <m/>
    <x v="0"/>
    <x v="0"/>
    <x v="0"/>
    <x v="0"/>
    <x v="0"/>
    <x v="0"/>
    <x v="0"/>
    <x v="0"/>
    <x v="0"/>
    <x v="0"/>
    <x v="0"/>
    <s v="Direção Ambiente e Saneamento "/>
    <x v="0"/>
    <x v="0"/>
    <x v="0"/>
    <x v="0"/>
    <x v="0"/>
    <x v="0"/>
    <x v="0"/>
    <x v="0"/>
    <x v="0"/>
    <x v="0"/>
    <x v="3"/>
    <x v="0"/>
    <s v="Salario do pessaaol de saneamento referente a julho 2021"/>
  </r>
  <r>
    <x v="0"/>
    <n v="0"/>
    <n v="0"/>
    <n v="0"/>
    <n v="197"/>
    <x v="3647"/>
    <x v="0"/>
    <x v="0"/>
    <x v="0"/>
    <s v="03.16.16"/>
    <x v="56"/>
    <x v="0"/>
    <x v="0"/>
    <s v="Direção Ambiente e Saneamento "/>
    <s v="03.16.16"/>
    <s v="Direção Ambiente e Saneamento "/>
    <s v="03.16.16"/>
    <x v="5"/>
    <x v="0"/>
    <x v="0"/>
    <x v="0"/>
    <x v="1"/>
    <x v="0"/>
    <x v="0"/>
    <x v="0"/>
    <x v="6"/>
    <s v="2021-07-30"/>
    <x v="2"/>
    <n v="197"/>
    <x v="0"/>
    <m/>
    <x v="0"/>
    <m/>
    <x v="2"/>
    <n v="100477977"/>
    <x v="0"/>
    <x v="3"/>
    <s v="Direção Ambiente e Saneamento "/>
    <s v="ORI"/>
    <x v="0"/>
    <m/>
    <x v="0"/>
    <x v="0"/>
    <x v="0"/>
    <x v="0"/>
    <x v="0"/>
    <x v="0"/>
    <x v="0"/>
    <x v="0"/>
    <x v="0"/>
    <x v="0"/>
    <x v="0"/>
    <s v="Direção Ambiente e Saneamento "/>
    <x v="0"/>
    <x v="0"/>
    <x v="0"/>
    <x v="0"/>
    <x v="0"/>
    <x v="0"/>
    <x v="0"/>
    <x v="0"/>
    <x v="0"/>
    <x v="0"/>
    <x v="3"/>
    <x v="0"/>
    <s v="Salario do pessaaol de saneamento referente a julho 2021"/>
  </r>
  <r>
    <x v="0"/>
    <n v="0"/>
    <n v="0"/>
    <n v="0"/>
    <n v="24"/>
    <x v="3647"/>
    <x v="0"/>
    <x v="0"/>
    <x v="0"/>
    <s v="03.16.16"/>
    <x v="56"/>
    <x v="0"/>
    <x v="0"/>
    <s v="Direção Ambiente e Saneamento "/>
    <s v="03.16.16"/>
    <s v="Direção Ambiente e Saneamento "/>
    <s v="03.16.16"/>
    <x v="32"/>
    <x v="0"/>
    <x v="0"/>
    <x v="0"/>
    <x v="1"/>
    <x v="0"/>
    <x v="0"/>
    <x v="0"/>
    <x v="6"/>
    <s v="2021-07-30"/>
    <x v="2"/>
    <n v="24"/>
    <x v="0"/>
    <m/>
    <x v="0"/>
    <m/>
    <x v="2"/>
    <n v="100477977"/>
    <x v="0"/>
    <x v="3"/>
    <s v="Direção Ambiente e Saneamento "/>
    <s v="ORI"/>
    <x v="0"/>
    <m/>
    <x v="0"/>
    <x v="0"/>
    <x v="0"/>
    <x v="0"/>
    <x v="0"/>
    <x v="0"/>
    <x v="0"/>
    <x v="0"/>
    <x v="0"/>
    <x v="0"/>
    <x v="0"/>
    <s v="Direção Ambiente e Saneamento "/>
    <x v="0"/>
    <x v="0"/>
    <x v="0"/>
    <x v="0"/>
    <x v="0"/>
    <x v="0"/>
    <x v="0"/>
    <x v="0"/>
    <x v="0"/>
    <x v="0"/>
    <x v="3"/>
    <x v="0"/>
    <s v="Salario do pessaaol de saneamento referente a julho 2021"/>
  </r>
  <r>
    <x v="0"/>
    <n v="0"/>
    <n v="0"/>
    <n v="0"/>
    <n v="149"/>
    <x v="3647"/>
    <x v="0"/>
    <x v="0"/>
    <x v="0"/>
    <s v="03.16.16"/>
    <x v="56"/>
    <x v="0"/>
    <x v="0"/>
    <s v="Direção Ambiente e Saneamento "/>
    <s v="03.16.16"/>
    <s v="Direção Ambiente e Saneamento "/>
    <s v="03.16.16"/>
    <x v="30"/>
    <x v="0"/>
    <x v="0"/>
    <x v="0"/>
    <x v="1"/>
    <x v="0"/>
    <x v="0"/>
    <x v="0"/>
    <x v="6"/>
    <s v="2021-07-30"/>
    <x v="2"/>
    <n v="149"/>
    <x v="0"/>
    <m/>
    <x v="0"/>
    <m/>
    <x v="2"/>
    <n v="100477977"/>
    <x v="0"/>
    <x v="3"/>
    <s v="Direção Ambiente e Saneamento "/>
    <s v="ORI"/>
    <x v="0"/>
    <m/>
    <x v="0"/>
    <x v="0"/>
    <x v="0"/>
    <x v="0"/>
    <x v="0"/>
    <x v="0"/>
    <x v="0"/>
    <x v="0"/>
    <x v="0"/>
    <x v="0"/>
    <x v="0"/>
    <s v="Direção Ambiente e Saneamento "/>
    <x v="0"/>
    <x v="0"/>
    <x v="0"/>
    <x v="0"/>
    <x v="0"/>
    <x v="0"/>
    <x v="0"/>
    <x v="0"/>
    <x v="0"/>
    <x v="0"/>
    <x v="3"/>
    <x v="0"/>
    <s v="Salario do pessaaol de saneamento referente a julho 2021"/>
  </r>
  <r>
    <x v="0"/>
    <n v="0"/>
    <n v="0"/>
    <n v="0"/>
    <n v="6412"/>
    <x v="3652"/>
    <x v="0"/>
    <x v="1"/>
    <x v="0"/>
    <s v="80.02.10.20"/>
    <x v="3"/>
    <x v="1"/>
    <x v="1"/>
    <s v="Outros"/>
    <s v="80.02.10"/>
    <s v="Outros"/>
    <s v="80.02.10"/>
    <x v="3"/>
    <x v="0"/>
    <x v="1"/>
    <x v="1"/>
    <x v="0"/>
    <x v="1"/>
    <x v="1"/>
    <x v="0"/>
    <x v="6"/>
    <s v="2021-07-30"/>
    <x v="2"/>
    <n v="6412"/>
    <x v="0"/>
    <m/>
    <x v="0"/>
    <m/>
    <x v="2"/>
    <n v="100477977"/>
    <x v="0"/>
    <x v="1"/>
    <s v="Retenções CVMovel"/>
    <s v="ORI"/>
    <x v="0"/>
    <s v="RT"/>
    <x v="0"/>
    <x v="0"/>
    <x v="0"/>
    <x v="0"/>
    <x v="0"/>
    <x v="0"/>
    <x v="0"/>
    <x v="0"/>
    <x v="0"/>
    <x v="0"/>
    <x v="0"/>
    <s v="Retenções CVMovel"/>
    <x v="0"/>
    <x v="0"/>
    <x v="0"/>
    <x v="0"/>
    <x v="1"/>
    <x v="0"/>
    <x v="0"/>
    <x v="1"/>
    <x v="0"/>
    <x v="1"/>
    <x v="1"/>
    <x v="0"/>
    <s v="RETENCAO OT"/>
  </r>
  <r>
    <x v="0"/>
    <n v="0"/>
    <n v="0"/>
    <n v="0"/>
    <n v="7758"/>
    <x v="3647"/>
    <x v="0"/>
    <x v="0"/>
    <x v="0"/>
    <s v="03.16.16"/>
    <x v="56"/>
    <x v="0"/>
    <x v="0"/>
    <s v="Direção Ambiente e Saneamento "/>
    <s v="03.16.16"/>
    <s v="Direção Ambiente e Saneamento "/>
    <s v="03.16.16"/>
    <x v="4"/>
    <x v="0"/>
    <x v="0"/>
    <x v="0"/>
    <x v="0"/>
    <x v="0"/>
    <x v="0"/>
    <x v="0"/>
    <x v="6"/>
    <s v="2021-07-30"/>
    <x v="2"/>
    <n v="7758"/>
    <x v="0"/>
    <m/>
    <x v="0"/>
    <m/>
    <x v="26"/>
    <n v="100478627"/>
    <x v="0"/>
    <x v="8"/>
    <s v="Direção Ambiente e Saneamento "/>
    <s v="ORI"/>
    <x v="0"/>
    <m/>
    <x v="0"/>
    <x v="0"/>
    <x v="0"/>
    <x v="0"/>
    <x v="0"/>
    <x v="0"/>
    <x v="0"/>
    <x v="0"/>
    <x v="0"/>
    <x v="0"/>
    <x v="0"/>
    <s v="Direção Ambiente e Saneamento "/>
    <x v="0"/>
    <x v="0"/>
    <x v="0"/>
    <x v="0"/>
    <x v="0"/>
    <x v="0"/>
    <x v="0"/>
    <x v="0"/>
    <x v="0"/>
    <x v="0"/>
    <x v="8"/>
    <x v="0"/>
    <s v="Salario do pessaaol de saneamento referente a julho 2021"/>
  </r>
  <r>
    <x v="0"/>
    <n v="0"/>
    <n v="0"/>
    <n v="0"/>
    <n v="253"/>
    <x v="3647"/>
    <x v="0"/>
    <x v="0"/>
    <x v="0"/>
    <s v="03.16.16"/>
    <x v="56"/>
    <x v="0"/>
    <x v="0"/>
    <s v="Direção Ambiente e Saneamento "/>
    <s v="03.16.16"/>
    <s v="Direção Ambiente e Saneamento "/>
    <s v="03.16.16"/>
    <x v="5"/>
    <x v="0"/>
    <x v="0"/>
    <x v="0"/>
    <x v="1"/>
    <x v="0"/>
    <x v="0"/>
    <x v="0"/>
    <x v="6"/>
    <s v="2021-07-30"/>
    <x v="2"/>
    <n v="253"/>
    <x v="0"/>
    <m/>
    <x v="0"/>
    <m/>
    <x v="26"/>
    <n v="100478627"/>
    <x v="0"/>
    <x v="8"/>
    <s v="Direção Ambiente e Saneamento "/>
    <s v="ORI"/>
    <x v="0"/>
    <m/>
    <x v="0"/>
    <x v="0"/>
    <x v="0"/>
    <x v="0"/>
    <x v="0"/>
    <x v="0"/>
    <x v="0"/>
    <x v="0"/>
    <x v="0"/>
    <x v="0"/>
    <x v="0"/>
    <s v="Direção Ambiente e Saneamento "/>
    <x v="0"/>
    <x v="0"/>
    <x v="0"/>
    <x v="0"/>
    <x v="0"/>
    <x v="0"/>
    <x v="0"/>
    <x v="0"/>
    <x v="0"/>
    <x v="0"/>
    <x v="8"/>
    <x v="0"/>
    <s v="Salario do pessaaol de saneamento referente a julho 2021"/>
  </r>
  <r>
    <x v="0"/>
    <n v="0"/>
    <n v="0"/>
    <n v="0"/>
    <n v="31"/>
    <x v="3647"/>
    <x v="0"/>
    <x v="0"/>
    <x v="0"/>
    <s v="03.16.16"/>
    <x v="56"/>
    <x v="0"/>
    <x v="0"/>
    <s v="Direção Ambiente e Saneamento "/>
    <s v="03.16.16"/>
    <s v="Direção Ambiente e Saneamento "/>
    <s v="03.16.16"/>
    <x v="32"/>
    <x v="0"/>
    <x v="0"/>
    <x v="0"/>
    <x v="1"/>
    <x v="0"/>
    <x v="0"/>
    <x v="0"/>
    <x v="6"/>
    <s v="2021-07-30"/>
    <x v="2"/>
    <n v="31"/>
    <x v="0"/>
    <m/>
    <x v="0"/>
    <m/>
    <x v="26"/>
    <n v="100478627"/>
    <x v="0"/>
    <x v="8"/>
    <s v="Direção Ambiente e Saneamento "/>
    <s v="ORI"/>
    <x v="0"/>
    <m/>
    <x v="0"/>
    <x v="0"/>
    <x v="0"/>
    <x v="0"/>
    <x v="0"/>
    <x v="0"/>
    <x v="0"/>
    <x v="0"/>
    <x v="0"/>
    <x v="0"/>
    <x v="0"/>
    <s v="Direção Ambiente e Saneamento "/>
    <x v="0"/>
    <x v="0"/>
    <x v="0"/>
    <x v="0"/>
    <x v="0"/>
    <x v="0"/>
    <x v="0"/>
    <x v="0"/>
    <x v="0"/>
    <x v="0"/>
    <x v="8"/>
    <x v="0"/>
    <s v="Salario do pessaaol de saneamento referente a julho 2021"/>
  </r>
  <r>
    <x v="0"/>
    <n v="0"/>
    <n v="0"/>
    <n v="0"/>
    <n v="191"/>
    <x v="3647"/>
    <x v="0"/>
    <x v="0"/>
    <x v="0"/>
    <s v="03.16.16"/>
    <x v="56"/>
    <x v="0"/>
    <x v="0"/>
    <s v="Direção Ambiente e Saneamento "/>
    <s v="03.16.16"/>
    <s v="Direção Ambiente e Saneamento "/>
    <s v="03.16.16"/>
    <x v="30"/>
    <x v="0"/>
    <x v="0"/>
    <x v="0"/>
    <x v="1"/>
    <x v="0"/>
    <x v="0"/>
    <x v="0"/>
    <x v="6"/>
    <s v="2021-07-30"/>
    <x v="2"/>
    <n v="191"/>
    <x v="0"/>
    <m/>
    <x v="0"/>
    <m/>
    <x v="26"/>
    <n v="100478627"/>
    <x v="0"/>
    <x v="8"/>
    <s v="Direção Ambiente e Saneamento "/>
    <s v="ORI"/>
    <x v="0"/>
    <m/>
    <x v="0"/>
    <x v="0"/>
    <x v="0"/>
    <x v="0"/>
    <x v="0"/>
    <x v="0"/>
    <x v="0"/>
    <x v="0"/>
    <x v="0"/>
    <x v="0"/>
    <x v="0"/>
    <s v="Direção Ambiente e Saneamento "/>
    <x v="0"/>
    <x v="0"/>
    <x v="0"/>
    <x v="0"/>
    <x v="0"/>
    <x v="0"/>
    <x v="0"/>
    <x v="0"/>
    <x v="0"/>
    <x v="0"/>
    <x v="8"/>
    <x v="0"/>
    <s v="Salario do pessaaol de saneamento referente a julho 2021"/>
  </r>
  <r>
    <x v="0"/>
    <n v="0"/>
    <n v="0"/>
    <n v="0"/>
    <n v="8233"/>
    <x v="3653"/>
    <x v="0"/>
    <x v="1"/>
    <x v="0"/>
    <s v="80.02.10.21"/>
    <x v="19"/>
    <x v="1"/>
    <x v="1"/>
    <s v="Outros"/>
    <s v="80.02.10"/>
    <s v="Outros"/>
    <s v="80.02.10"/>
    <x v="36"/>
    <x v="0"/>
    <x v="1"/>
    <x v="0"/>
    <x v="0"/>
    <x v="1"/>
    <x v="1"/>
    <x v="0"/>
    <x v="6"/>
    <s v="2021-07-30"/>
    <x v="2"/>
    <n v="8233"/>
    <x v="0"/>
    <m/>
    <x v="0"/>
    <m/>
    <x v="26"/>
    <n v="100478627"/>
    <x v="0"/>
    <x v="1"/>
    <s v="Retenções Descontos Judiciais"/>
    <s v="ORI"/>
    <x v="0"/>
    <m/>
    <x v="0"/>
    <x v="0"/>
    <x v="0"/>
    <x v="0"/>
    <x v="0"/>
    <x v="0"/>
    <x v="0"/>
    <x v="0"/>
    <x v="0"/>
    <x v="0"/>
    <x v="0"/>
    <s v="Retenções Descontos Judiciais"/>
    <x v="0"/>
    <x v="0"/>
    <x v="0"/>
    <x v="0"/>
    <x v="1"/>
    <x v="0"/>
    <x v="0"/>
    <x v="1"/>
    <x v="0"/>
    <x v="1"/>
    <x v="1"/>
    <x v="0"/>
    <s v="RETENCAO OT"/>
  </r>
  <r>
    <x v="0"/>
    <n v="0"/>
    <n v="0"/>
    <n v="0"/>
    <n v="11873"/>
    <x v="3647"/>
    <x v="0"/>
    <x v="0"/>
    <x v="0"/>
    <s v="03.16.16"/>
    <x v="56"/>
    <x v="0"/>
    <x v="0"/>
    <s v="Direção Ambiente e Saneamento "/>
    <s v="03.16.16"/>
    <s v="Direção Ambiente e Saneamento "/>
    <s v="03.16.16"/>
    <x v="4"/>
    <x v="0"/>
    <x v="0"/>
    <x v="0"/>
    <x v="0"/>
    <x v="0"/>
    <x v="0"/>
    <x v="0"/>
    <x v="6"/>
    <s v="2021-07-30"/>
    <x v="2"/>
    <n v="11873"/>
    <x v="0"/>
    <m/>
    <x v="0"/>
    <m/>
    <x v="27"/>
    <n v="100474708"/>
    <x v="0"/>
    <x v="9"/>
    <s v="Direção Ambiente e Saneamento "/>
    <s v="ORI"/>
    <x v="0"/>
    <m/>
    <x v="0"/>
    <x v="0"/>
    <x v="0"/>
    <x v="0"/>
    <x v="0"/>
    <x v="0"/>
    <x v="0"/>
    <x v="0"/>
    <x v="0"/>
    <x v="0"/>
    <x v="0"/>
    <s v="Direção Ambiente e Saneamento "/>
    <x v="0"/>
    <x v="0"/>
    <x v="0"/>
    <x v="0"/>
    <x v="0"/>
    <x v="0"/>
    <x v="0"/>
    <x v="0"/>
    <x v="0"/>
    <x v="0"/>
    <x v="9"/>
    <x v="0"/>
    <s v="Salario do pessaaol de saneamento referente a julho 2021"/>
  </r>
  <r>
    <x v="0"/>
    <n v="0"/>
    <n v="0"/>
    <n v="0"/>
    <n v="387"/>
    <x v="3647"/>
    <x v="0"/>
    <x v="0"/>
    <x v="0"/>
    <s v="03.16.16"/>
    <x v="56"/>
    <x v="0"/>
    <x v="0"/>
    <s v="Direção Ambiente e Saneamento "/>
    <s v="03.16.16"/>
    <s v="Direção Ambiente e Saneamento "/>
    <s v="03.16.16"/>
    <x v="5"/>
    <x v="0"/>
    <x v="0"/>
    <x v="0"/>
    <x v="1"/>
    <x v="0"/>
    <x v="0"/>
    <x v="0"/>
    <x v="6"/>
    <s v="2021-07-30"/>
    <x v="2"/>
    <n v="387"/>
    <x v="0"/>
    <m/>
    <x v="0"/>
    <m/>
    <x v="27"/>
    <n v="100474708"/>
    <x v="0"/>
    <x v="9"/>
    <s v="Direção Ambiente e Saneamento "/>
    <s v="ORI"/>
    <x v="0"/>
    <m/>
    <x v="0"/>
    <x v="0"/>
    <x v="0"/>
    <x v="0"/>
    <x v="0"/>
    <x v="0"/>
    <x v="0"/>
    <x v="0"/>
    <x v="0"/>
    <x v="0"/>
    <x v="0"/>
    <s v="Direção Ambiente e Saneamento "/>
    <x v="0"/>
    <x v="0"/>
    <x v="0"/>
    <x v="0"/>
    <x v="0"/>
    <x v="0"/>
    <x v="0"/>
    <x v="0"/>
    <x v="0"/>
    <x v="0"/>
    <x v="9"/>
    <x v="0"/>
    <s v="Salario do pessaaol de saneamento referente a julho 2021"/>
  </r>
  <r>
    <x v="0"/>
    <n v="0"/>
    <n v="0"/>
    <n v="0"/>
    <n v="48"/>
    <x v="3647"/>
    <x v="0"/>
    <x v="0"/>
    <x v="0"/>
    <s v="03.16.16"/>
    <x v="56"/>
    <x v="0"/>
    <x v="0"/>
    <s v="Direção Ambiente e Saneamento "/>
    <s v="03.16.16"/>
    <s v="Direção Ambiente e Saneamento "/>
    <s v="03.16.16"/>
    <x v="32"/>
    <x v="0"/>
    <x v="0"/>
    <x v="0"/>
    <x v="1"/>
    <x v="0"/>
    <x v="0"/>
    <x v="0"/>
    <x v="6"/>
    <s v="2021-07-30"/>
    <x v="2"/>
    <n v="48"/>
    <x v="0"/>
    <m/>
    <x v="0"/>
    <m/>
    <x v="27"/>
    <n v="100474708"/>
    <x v="0"/>
    <x v="9"/>
    <s v="Direção Ambiente e Saneamento "/>
    <s v="ORI"/>
    <x v="0"/>
    <m/>
    <x v="0"/>
    <x v="0"/>
    <x v="0"/>
    <x v="0"/>
    <x v="0"/>
    <x v="0"/>
    <x v="0"/>
    <x v="0"/>
    <x v="0"/>
    <x v="0"/>
    <x v="0"/>
    <s v="Direção Ambiente e Saneamento "/>
    <x v="0"/>
    <x v="0"/>
    <x v="0"/>
    <x v="0"/>
    <x v="0"/>
    <x v="0"/>
    <x v="0"/>
    <x v="0"/>
    <x v="0"/>
    <x v="0"/>
    <x v="9"/>
    <x v="0"/>
    <s v="Salario do pessaaol de saneamento referente a julho 2021"/>
  </r>
  <r>
    <x v="0"/>
    <n v="0"/>
    <n v="0"/>
    <n v="0"/>
    <n v="292"/>
    <x v="3647"/>
    <x v="0"/>
    <x v="0"/>
    <x v="0"/>
    <s v="03.16.16"/>
    <x v="56"/>
    <x v="0"/>
    <x v="0"/>
    <s v="Direção Ambiente e Saneamento "/>
    <s v="03.16.16"/>
    <s v="Direção Ambiente e Saneamento "/>
    <s v="03.16.16"/>
    <x v="30"/>
    <x v="0"/>
    <x v="0"/>
    <x v="0"/>
    <x v="1"/>
    <x v="0"/>
    <x v="0"/>
    <x v="0"/>
    <x v="6"/>
    <s v="2021-07-30"/>
    <x v="2"/>
    <n v="292"/>
    <x v="0"/>
    <m/>
    <x v="0"/>
    <m/>
    <x v="27"/>
    <n v="100474708"/>
    <x v="0"/>
    <x v="9"/>
    <s v="Direção Ambiente e Saneamento "/>
    <s v="ORI"/>
    <x v="0"/>
    <m/>
    <x v="0"/>
    <x v="0"/>
    <x v="0"/>
    <x v="0"/>
    <x v="0"/>
    <x v="0"/>
    <x v="0"/>
    <x v="0"/>
    <x v="0"/>
    <x v="0"/>
    <x v="0"/>
    <s v="Direção Ambiente e Saneamento "/>
    <x v="0"/>
    <x v="0"/>
    <x v="0"/>
    <x v="0"/>
    <x v="0"/>
    <x v="0"/>
    <x v="0"/>
    <x v="0"/>
    <x v="0"/>
    <x v="0"/>
    <x v="9"/>
    <x v="0"/>
    <s v="Salario do pessaaol de saneamento referente a julho 2021"/>
  </r>
  <r>
    <x v="0"/>
    <n v="0"/>
    <n v="0"/>
    <n v="0"/>
    <n v="12600"/>
    <x v="3654"/>
    <x v="0"/>
    <x v="1"/>
    <x v="0"/>
    <s v="80.02.10.03"/>
    <x v="20"/>
    <x v="1"/>
    <x v="1"/>
    <s v="Outros"/>
    <s v="80.02.10"/>
    <s v="Outros"/>
    <s v="80.02.10"/>
    <x v="37"/>
    <x v="0"/>
    <x v="1"/>
    <x v="0"/>
    <x v="0"/>
    <x v="1"/>
    <x v="1"/>
    <x v="0"/>
    <x v="6"/>
    <s v="2021-07-30"/>
    <x v="2"/>
    <n v="126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4689"/>
    <x v="3647"/>
    <x v="0"/>
    <x v="0"/>
    <x v="0"/>
    <s v="03.16.16"/>
    <x v="56"/>
    <x v="0"/>
    <x v="0"/>
    <s v="Direção Ambiente e Saneamento "/>
    <s v="03.16.16"/>
    <s v="Direção Ambiente e Saneamento "/>
    <s v="03.16.16"/>
    <x v="32"/>
    <x v="0"/>
    <x v="0"/>
    <x v="0"/>
    <x v="1"/>
    <x v="0"/>
    <x v="0"/>
    <x v="0"/>
    <x v="6"/>
    <s v="2021-07-30"/>
    <x v="2"/>
    <n v="4689"/>
    <x v="0"/>
    <m/>
    <x v="0"/>
    <m/>
    <x v="5"/>
    <n v="100474914"/>
    <x v="0"/>
    <x v="1"/>
    <s v="Direção Ambiente e Saneamento "/>
    <s v="ORI"/>
    <x v="0"/>
    <m/>
    <x v="0"/>
    <x v="0"/>
    <x v="0"/>
    <x v="0"/>
    <x v="0"/>
    <x v="0"/>
    <x v="0"/>
    <x v="0"/>
    <x v="0"/>
    <x v="0"/>
    <x v="0"/>
    <s v="Direção Ambiente e Saneamento "/>
    <x v="0"/>
    <x v="0"/>
    <x v="0"/>
    <x v="0"/>
    <x v="0"/>
    <x v="0"/>
    <x v="0"/>
    <x v="0"/>
    <x v="0"/>
    <x v="0"/>
    <x v="1"/>
    <x v="0"/>
    <s v="Salario do pessaaol de saneamento referente a julho 2021"/>
  </r>
  <r>
    <x v="0"/>
    <n v="0"/>
    <n v="0"/>
    <n v="0"/>
    <n v="28359"/>
    <x v="3647"/>
    <x v="0"/>
    <x v="0"/>
    <x v="0"/>
    <s v="03.16.16"/>
    <x v="56"/>
    <x v="0"/>
    <x v="0"/>
    <s v="Direção Ambiente e Saneamento "/>
    <s v="03.16.16"/>
    <s v="Direção Ambiente e Saneamento "/>
    <s v="03.16.16"/>
    <x v="30"/>
    <x v="0"/>
    <x v="0"/>
    <x v="0"/>
    <x v="1"/>
    <x v="0"/>
    <x v="0"/>
    <x v="0"/>
    <x v="6"/>
    <s v="2021-07-30"/>
    <x v="2"/>
    <n v="28359"/>
    <x v="0"/>
    <m/>
    <x v="0"/>
    <m/>
    <x v="5"/>
    <n v="100474914"/>
    <x v="0"/>
    <x v="1"/>
    <s v="Direção Ambiente e Saneamento "/>
    <s v="ORI"/>
    <x v="0"/>
    <m/>
    <x v="0"/>
    <x v="0"/>
    <x v="0"/>
    <x v="0"/>
    <x v="0"/>
    <x v="0"/>
    <x v="0"/>
    <x v="0"/>
    <x v="0"/>
    <x v="0"/>
    <x v="0"/>
    <s v="Direção Ambiente e Saneamento "/>
    <x v="0"/>
    <x v="0"/>
    <x v="0"/>
    <x v="0"/>
    <x v="0"/>
    <x v="0"/>
    <x v="0"/>
    <x v="0"/>
    <x v="0"/>
    <x v="0"/>
    <x v="1"/>
    <x v="0"/>
    <s v="Salario do pessaaol de saneamento referente a julho 2021"/>
  </r>
  <r>
    <x v="0"/>
    <n v="0"/>
    <n v="0"/>
    <n v="0"/>
    <n v="37770"/>
    <x v="3647"/>
    <x v="0"/>
    <x v="0"/>
    <x v="0"/>
    <s v="03.16.16"/>
    <x v="56"/>
    <x v="0"/>
    <x v="0"/>
    <s v="Direção Ambiente e Saneamento "/>
    <s v="03.16.16"/>
    <s v="Direção Ambiente e Saneamento "/>
    <s v="03.16.16"/>
    <x v="5"/>
    <x v="0"/>
    <x v="0"/>
    <x v="0"/>
    <x v="1"/>
    <x v="0"/>
    <x v="0"/>
    <x v="0"/>
    <x v="6"/>
    <s v="2021-07-30"/>
    <x v="2"/>
    <n v="37770"/>
    <x v="0"/>
    <m/>
    <x v="0"/>
    <m/>
    <x v="5"/>
    <n v="100474914"/>
    <x v="0"/>
    <x v="1"/>
    <s v="Direção Ambiente e Saneamento "/>
    <s v="ORI"/>
    <x v="0"/>
    <m/>
    <x v="0"/>
    <x v="0"/>
    <x v="0"/>
    <x v="0"/>
    <x v="0"/>
    <x v="0"/>
    <x v="0"/>
    <x v="0"/>
    <x v="0"/>
    <x v="0"/>
    <x v="0"/>
    <s v="Direção Ambiente e Saneamento "/>
    <x v="0"/>
    <x v="0"/>
    <x v="0"/>
    <x v="0"/>
    <x v="0"/>
    <x v="0"/>
    <x v="0"/>
    <x v="0"/>
    <x v="0"/>
    <x v="0"/>
    <x v="1"/>
    <x v="0"/>
    <s v="Salario do pessaaol de saneamento referente a julho 2021"/>
  </r>
  <r>
    <x v="0"/>
    <n v="0"/>
    <n v="0"/>
    <n v="0"/>
    <n v="1156881"/>
    <x v="3647"/>
    <x v="0"/>
    <x v="0"/>
    <x v="0"/>
    <s v="03.16.16"/>
    <x v="56"/>
    <x v="0"/>
    <x v="0"/>
    <s v="Direção Ambiente e Saneamento "/>
    <s v="03.16.16"/>
    <s v="Direção Ambiente e Saneamento "/>
    <s v="03.16.16"/>
    <x v="4"/>
    <x v="0"/>
    <x v="0"/>
    <x v="0"/>
    <x v="0"/>
    <x v="0"/>
    <x v="0"/>
    <x v="0"/>
    <x v="6"/>
    <s v="2021-07-30"/>
    <x v="2"/>
    <n v="1156881"/>
    <x v="0"/>
    <m/>
    <x v="0"/>
    <m/>
    <x v="5"/>
    <n v="100474914"/>
    <x v="0"/>
    <x v="1"/>
    <s v="Direção Ambiente e Saneamento "/>
    <s v="ORI"/>
    <x v="0"/>
    <m/>
    <x v="0"/>
    <x v="0"/>
    <x v="0"/>
    <x v="0"/>
    <x v="0"/>
    <x v="0"/>
    <x v="0"/>
    <x v="0"/>
    <x v="0"/>
    <x v="0"/>
    <x v="0"/>
    <s v="Direção Ambiente e Saneamento "/>
    <x v="0"/>
    <x v="0"/>
    <x v="0"/>
    <x v="0"/>
    <x v="0"/>
    <x v="0"/>
    <x v="0"/>
    <x v="0"/>
    <x v="0"/>
    <x v="0"/>
    <x v="1"/>
    <x v="0"/>
    <s v="Salario do pessaaol de saneamento referente a julho 2021"/>
  </r>
  <r>
    <x v="0"/>
    <n v="0"/>
    <n v="0"/>
    <n v="0"/>
    <n v="3000"/>
    <x v="3655"/>
    <x v="0"/>
    <x v="1"/>
    <x v="0"/>
    <s v="03.03.10"/>
    <x v="10"/>
    <x v="0"/>
    <x v="3"/>
    <s v="Receitas Da Câmara"/>
    <s v="03.03.10"/>
    <s v="Receitas Da Câmara"/>
    <s v="03.03.10"/>
    <x v="18"/>
    <x v="0"/>
    <x v="4"/>
    <x v="6"/>
    <x v="1"/>
    <x v="0"/>
    <x v="1"/>
    <x v="0"/>
    <x v="5"/>
    <s v="2021-08-20"/>
    <x v="2"/>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0"/>
    <x v="3656"/>
    <x v="0"/>
    <x v="1"/>
    <x v="0"/>
    <s v="03.03.10"/>
    <x v="10"/>
    <x v="0"/>
    <x v="3"/>
    <s v="Receitas Da Câmara"/>
    <s v="03.03.10"/>
    <s v="Receitas Da Câmara"/>
    <s v="03.03.10"/>
    <x v="74"/>
    <x v="0"/>
    <x v="4"/>
    <x v="13"/>
    <x v="1"/>
    <x v="0"/>
    <x v="1"/>
    <x v="0"/>
    <x v="5"/>
    <s v="2021-08-20"/>
    <x v="2"/>
    <n v="4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830"/>
    <x v="3657"/>
    <x v="0"/>
    <x v="1"/>
    <x v="0"/>
    <s v="03.03.10"/>
    <x v="10"/>
    <x v="0"/>
    <x v="3"/>
    <s v="Receitas Da Câmara"/>
    <s v="03.03.10"/>
    <s v="Receitas Da Câmara"/>
    <s v="03.03.10"/>
    <x v="24"/>
    <x v="0"/>
    <x v="4"/>
    <x v="6"/>
    <x v="1"/>
    <x v="0"/>
    <x v="1"/>
    <x v="0"/>
    <x v="5"/>
    <s v="2021-08-20"/>
    <x v="2"/>
    <n v="48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80"/>
    <x v="3658"/>
    <x v="0"/>
    <x v="1"/>
    <x v="0"/>
    <s v="03.03.10"/>
    <x v="10"/>
    <x v="0"/>
    <x v="3"/>
    <s v="Receitas Da Câmara"/>
    <s v="03.03.10"/>
    <s v="Receitas Da Câmara"/>
    <s v="03.03.10"/>
    <x v="22"/>
    <x v="0"/>
    <x v="4"/>
    <x v="6"/>
    <x v="1"/>
    <x v="0"/>
    <x v="1"/>
    <x v="0"/>
    <x v="5"/>
    <s v="2021-08-20"/>
    <x v="2"/>
    <n v="27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3091"/>
    <x v="3659"/>
    <x v="0"/>
    <x v="1"/>
    <x v="0"/>
    <s v="03.03.10"/>
    <x v="10"/>
    <x v="0"/>
    <x v="3"/>
    <s v="Receitas Da Câmara"/>
    <s v="03.03.10"/>
    <s v="Receitas Da Câmara"/>
    <s v="03.03.10"/>
    <x v="13"/>
    <x v="0"/>
    <x v="0"/>
    <x v="0"/>
    <x v="1"/>
    <x v="0"/>
    <x v="1"/>
    <x v="0"/>
    <x v="5"/>
    <s v="2021-08-20"/>
    <x v="2"/>
    <n v="3309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0"/>
    <x v="3660"/>
    <x v="0"/>
    <x v="1"/>
    <x v="0"/>
    <s v="03.03.10"/>
    <x v="10"/>
    <x v="0"/>
    <x v="3"/>
    <s v="Receitas Da Câmara"/>
    <s v="03.03.10"/>
    <s v="Receitas Da Câmara"/>
    <s v="03.03.10"/>
    <x v="15"/>
    <x v="0"/>
    <x v="4"/>
    <x v="6"/>
    <x v="1"/>
    <x v="0"/>
    <x v="1"/>
    <x v="0"/>
    <x v="5"/>
    <s v="2021-08-20"/>
    <x v="2"/>
    <n v="2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3661"/>
    <x v="0"/>
    <x v="1"/>
    <x v="0"/>
    <s v="03.03.10"/>
    <x v="10"/>
    <x v="0"/>
    <x v="3"/>
    <s v="Receitas Da Câmara"/>
    <s v="03.03.10"/>
    <s v="Receitas Da Câmara"/>
    <s v="03.03.10"/>
    <x v="70"/>
    <x v="0"/>
    <x v="4"/>
    <x v="6"/>
    <x v="1"/>
    <x v="0"/>
    <x v="1"/>
    <x v="0"/>
    <x v="5"/>
    <s v="2021-08-20"/>
    <x v="2"/>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3662"/>
    <x v="0"/>
    <x v="1"/>
    <x v="0"/>
    <s v="03.03.10"/>
    <x v="10"/>
    <x v="0"/>
    <x v="3"/>
    <s v="Receitas Da Câmara"/>
    <s v="03.03.10"/>
    <s v="Receitas Da Câmara"/>
    <s v="03.03.10"/>
    <x v="71"/>
    <x v="0"/>
    <x v="0"/>
    <x v="8"/>
    <x v="1"/>
    <x v="0"/>
    <x v="1"/>
    <x v="0"/>
    <x v="5"/>
    <s v="2021-08-20"/>
    <x v="2"/>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700"/>
    <x v="3663"/>
    <x v="0"/>
    <x v="1"/>
    <x v="0"/>
    <s v="03.03.10"/>
    <x v="10"/>
    <x v="0"/>
    <x v="3"/>
    <s v="Receitas Da Câmara"/>
    <s v="03.03.10"/>
    <s v="Receitas Da Câmara"/>
    <s v="03.03.10"/>
    <x v="21"/>
    <x v="0"/>
    <x v="0"/>
    <x v="8"/>
    <x v="1"/>
    <x v="0"/>
    <x v="1"/>
    <x v="0"/>
    <x v="5"/>
    <s v="2021-08-20"/>
    <x v="2"/>
    <n v="5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3664"/>
    <x v="0"/>
    <x v="1"/>
    <x v="0"/>
    <s v="03.03.10"/>
    <x v="10"/>
    <x v="0"/>
    <x v="3"/>
    <s v="Receitas Da Câmara"/>
    <s v="03.03.10"/>
    <s v="Receitas Da Câmara"/>
    <s v="03.03.10"/>
    <x v="55"/>
    <x v="0"/>
    <x v="4"/>
    <x v="6"/>
    <x v="1"/>
    <x v="0"/>
    <x v="1"/>
    <x v="0"/>
    <x v="5"/>
    <s v="2021-08-20"/>
    <x v="2"/>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3665"/>
    <x v="0"/>
    <x v="1"/>
    <x v="0"/>
    <s v="03.03.10"/>
    <x v="10"/>
    <x v="0"/>
    <x v="3"/>
    <s v="Receitas Da Câmara"/>
    <s v="03.03.10"/>
    <s v="Receitas Da Câmara"/>
    <s v="03.03.10"/>
    <x v="14"/>
    <x v="0"/>
    <x v="4"/>
    <x v="6"/>
    <x v="1"/>
    <x v="0"/>
    <x v="1"/>
    <x v="0"/>
    <x v="5"/>
    <s v="2021-08-20"/>
    <x v="2"/>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2"/>
    <x v="3666"/>
    <x v="0"/>
    <x v="1"/>
    <x v="0"/>
    <s v="03.03.10"/>
    <x v="10"/>
    <x v="0"/>
    <x v="3"/>
    <s v="Receitas Da Câmara"/>
    <s v="03.03.10"/>
    <s v="Receitas Da Câmara"/>
    <s v="03.03.10"/>
    <x v="20"/>
    <x v="0"/>
    <x v="4"/>
    <x v="7"/>
    <x v="1"/>
    <x v="0"/>
    <x v="1"/>
    <x v="0"/>
    <x v="5"/>
    <s v="2021-08-20"/>
    <x v="2"/>
    <n v="10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900"/>
    <x v="3667"/>
    <x v="0"/>
    <x v="1"/>
    <x v="0"/>
    <s v="03.03.10"/>
    <x v="10"/>
    <x v="0"/>
    <x v="3"/>
    <s v="Receitas Da Câmara"/>
    <s v="03.03.10"/>
    <s v="Receitas Da Câmara"/>
    <s v="03.03.10"/>
    <x v="17"/>
    <x v="0"/>
    <x v="4"/>
    <x v="6"/>
    <x v="1"/>
    <x v="0"/>
    <x v="1"/>
    <x v="0"/>
    <x v="5"/>
    <s v="2021-08-20"/>
    <x v="2"/>
    <n v="7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8"/>
    <x v="3668"/>
    <x v="0"/>
    <x v="1"/>
    <x v="0"/>
    <s v="03.03.10"/>
    <x v="10"/>
    <x v="0"/>
    <x v="3"/>
    <s v="Receitas Da Câmara"/>
    <s v="03.03.10"/>
    <s v="Receitas Da Câmara"/>
    <s v="03.03.10"/>
    <x v="23"/>
    <x v="0"/>
    <x v="4"/>
    <x v="7"/>
    <x v="1"/>
    <x v="0"/>
    <x v="1"/>
    <x v="0"/>
    <x v="5"/>
    <s v="2021-08-20"/>
    <x v="2"/>
    <n v="38"/>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75000"/>
    <x v="3669"/>
    <x v="0"/>
    <x v="1"/>
    <x v="0"/>
    <s v="03.03.10"/>
    <x v="10"/>
    <x v="0"/>
    <x v="3"/>
    <s v="Receitas Da Câmara"/>
    <s v="03.03.10"/>
    <s v="Receitas Da Câmara"/>
    <s v="03.03.10"/>
    <x v="39"/>
    <x v="0"/>
    <x v="0"/>
    <x v="0"/>
    <x v="1"/>
    <x v="0"/>
    <x v="1"/>
    <x v="0"/>
    <x v="7"/>
    <s v="2021-09-30"/>
    <x v="2"/>
    <n v="75000"/>
    <x v="0"/>
    <m/>
    <x v="0"/>
    <m/>
    <x v="5"/>
    <n v="100474914"/>
    <x v="0"/>
    <x v="1"/>
    <s v="Receitas Da Câmara"/>
    <s v="EXT"/>
    <x v="0"/>
    <s v="RDC"/>
    <x v="0"/>
    <x v="0"/>
    <x v="0"/>
    <x v="0"/>
    <x v="0"/>
    <x v="0"/>
    <x v="0"/>
    <x v="0"/>
    <x v="0"/>
    <x v="0"/>
    <x v="0"/>
    <s v="Receitas Da Câmara"/>
    <x v="0"/>
    <x v="0"/>
    <x v="0"/>
    <x v="0"/>
    <x v="0"/>
    <x v="0"/>
    <x v="0"/>
    <x v="1"/>
    <x v="0"/>
    <x v="0"/>
    <x v="1"/>
    <x v="0"/>
    <s v="50%, do valor pela venda do terreno Lote13 quarterão31, conforme extrato em anexo."/>
  </r>
  <r>
    <x v="1"/>
    <n v="0"/>
    <n v="0"/>
    <n v="0"/>
    <n v="400000"/>
    <x v="3670"/>
    <x v="0"/>
    <x v="0"/>
    <x v="0"/>
    <s v="01.27.06.11"/>
    <x v="23"/>
    <x v="3"/>
    <x v="4"/>
    <s v="Requalificação Urbana e habitação"/>
    <s v="01.27.06"/>
    <s v="Requalificação Urbana e habitação"/>
    <s v="01.27.06"/>
    <x v="26"/>
    <x v="0"/>
    <x v="0"/>
    <x v="0"/>
    <x v="1"/>
    <x v="2"/>
    <x v="2"/>
    <x v="0"/>
    <x v="8"/>
    <s v="2021-10-13"/>
    <x v="3"/>
    <n v="400000"/>
    <x v="0"/>
    <m/>
    <x v="0"/>
    <m/>
    <x v="30"/>
    <n v="100478928"/>
    <x v="0"/>
    <x v="1"/>
    <s v="manutenção de caminhos vicinais e melhoramento de acessos"/>
    <s v="ORI"/>
    <x v="0"/>
    <s v="MCV"/>
    <x v="0"/>
    <x v="0"/>
    <x v="0"/>
    <x v="0"/>
    <x v="0"/>
    <x v="0"/>
    <x v="0"/>
    <x v="0"/>
    <x v="0"/>
    <x v="0"/>
    <x v="0"/>
    <s v="manutenção de caminhos vicinais e melhoramento de acessos"/>
    <x v="0"/>
    <x v="0"/>
    <x v="0"/>
    <x v="0"/>
    <x v="2"/>
    <x v="0"/>
    <x v="0"/>
    <x v="1"/>
    <x v="0"/>
    <x v="0"/>
    <x v="1"/>
    <x v="0"/>
    <s v="Pgamento de uma parte de valor do auto a favor da Semedo Semedo pelos trabalhos de calcetamento de estarda depalha carga, conforme contrato em anexo. "/>
  </r>
  <r>
    <x v="0"/>
    <n v="0"/>
    <n v="0"/>
    <n v="0"/>
    <n v="128"/>
    <x v="3671"/>
    <x v="0"/>
    <x v="1"/>
    <x v="0"/>
    <s v="03.03.10"/>
    <x v="10"/>
    <x v="0"/>
    <x v="3"/>
    <s v="Receitas Da Câmara"/>
    <s v="03.03.10"/>
    <s v="Receitas Da Câmara"/>
    <s v="03.03.10"/>
    <x v="20"/>
    <x v="0"/>
    <x v="4"/>
    <x v="7"/>
    <x v="1"/>
    <x v="0"/>
    <x v="1"/>
    <x v="0"/>
    <x v="8"/>
    <s v="2021-10-18"/>
    <x v="3"/>
    <n v="12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6"/>
    <x v="3672"/>
    <x v="0"/>
    <x v="1"/>
    <x v="0"/>
    <s v="03.03.10"/>
    <x v="10"/>
    <x v="0"/>
    <x v="3"/>
    <s v="Receitas Da Câmara"/>
    <s v="03.03.10"/>
    <s v="Receitas Da Câmara"/>
    <s v="03.03.10"/>
    <x v="23"/>
    <x v="0"/>
    <x v="4"/>
    <x v="7"/>
    <x v="1"/>
    <x v="0"/>
    <x v="1"/>
    <x v="0"/>
    <x v="8"/>
    <s v="2021-10-18"/>
    <x v="3"/>
    <n v="9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3673"/>
    <x v="0"/>
    <x v="1"/>
    <x v="0"/>
    <s v="03.03.10"/>
    <x v="10"/>
    <x v="0"/>
    <x v="3"/>
    <s v="Receitas Da Câmara"/>
    <s v="03.03.10"/>
    <s v="Receitas Da Câmara"/>
    <s v="03.03.10"/>
    <x v="21"/>
    <x v="0"/>
    <x v="0"/>
    <x v="8"/>
    <x v="1"/>
    <x v="0"/>
    <x v="1"/>
    <x v="0"/>
    <x v="8"/>
    <s v="2021-10-18"/>
    <x v="3"/>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
    <x v="3674"/>
    <x v="0"/>
    <x v="1"/>
    <x v="0"/>
    <s v="03.03.10"/>
    <x v="10"/>
    <x v="0"/>
    <x v="3"/>
    <s v="Receitas Da Câmara"/>
    <s v="03.03.10"/>
    <s v="Receitas Da Câmara"/>
    <s v="03.03.10"/>
    <x v="15"/>
    <x v="0"/>
    <x v="4"/>
    <x v="6"/>
    <x v="1"/>
    <x v="0"/>
    <x v="1"/>
    <x v="0"/>
    <x v="8"/>
    <s v="2021-10-18"/>
    <x v="3"/>
    <n v="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880"/>
    <x v="3675"/>
    <x v="0"/>
    <x v="1"/>
    <x v="0"/>
    <s v="03.03.10"/>
    <x v="10"/>
    <x v="0"/>
    <x v="3"/>
    <s v="Receitas Da Câmara"/>
    <s v="03.03.10"/>
    <s v="Receitas Da Câmara"/>
    <s v="03.03.10"/>
    <x v="24"/>
    <x v="0"/>
    <x v="4"/>
    <x v="6"/>
    <x v="1"/>
    <x v="0"/>
    <x v="1"/>
    <x v="0"/>
    <x v="8"/>
    <s v="2021-10-18"/>
    <x v="3"/>
    <n v="48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188"/>
    <x v="3676"/>
    <x v="0"/>
    <x v="1"/>
    <x v="0"/>
    <s v="03.03.10"/>
    <x v="10"/>
    <x v="0"/>
    <x v="3"/>
    <s v="Receitas Da Câmara"/>
    <s v="03.03.10"/>
    <s v="Receitas Da Câmara"/>
    <s v="03.03.10"/>
    <x v="13"/>
    <x v="0"/>
    <x v="0"/>
    <x v="0"/>
    <x v="1"/>
    <x v="0"/>
    <x v="1"/>
    <x v="0"/>
    <x v="8"/>
    <s v="2021-10-18"/>
    <x v="3"/>
    <n v="318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3677"/>
    <x v="0"/>
    <x v="0"/>
    <x v="0"/>
    <s v="01.27.02.11"/>
    <x v="28"/>
    <x v="3"/>
    <x v="4"/>
    <s v="Saneamento básico"/>
    <s v="01.27.02"/>
    <s v="Saneamento básico"/>
    <s v="01.27.02"/>
    <x v="7"/>
    <x v="0"/>
    <x v="3"/>
    <x v="3"/>
    <x v="1"/>
    <x v="2"/>
    <x v="0"/>
    <x v="0"/>
    <x v="8"/>
    <s v="2021-10-22"/>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Alexandra Lopes Coreia, pelo serviço prestado no reforço de saneamento, referente a mês de Outubro 2021"/>
  </r>
  <r>
    <x v="0"/>
    <n v="0"/>
    <n v="0"/>
    <n v="0"/>
    <n v="2300"/>
    <x v="3678"/>
    <x v="0"/>
    <x v="0"/>
    <x v="0"/>
    <s v="01.27.02.11"/>
    <x v="28"/>
    <x v="3"/>
    <x v="4"/>
    <s v="Saneamento básico"/>
    <s v="01.27.02"/>
    <s v="Saneamento básico"/>
    <s v="01.27.02"/>
    <x v="7"/>
    <x v="0"/>
    <x v="3"/>
    <x v="3"/>
    <x v="1"/>
    <x v="2"/>
    <x v="0"/>
    <x v="0"/>
    <x v="7"/>
    <s v="2021-09-24"/>
    <x v="2"/>
    <n v="2300"/>
    <x v="0"/>
    <m/>
    <x v="0"/>
    <m/>
    <x v="0"/>
    <n v="100474696"/>
    <x v="0"/>
    <x v="0"/>
    <s v="Reforço do saneamento básico"/>
    <s v="ORI"/>
    <x v="0"/>
    <m/>
    <x v="0"/>
    <x v="0"/>
    <x v="0"/>
    <x v="0"/>
    <x v="0"/>
    <x v="0"/>
    <x v="0"/>
    <x v="0"/>
    <x v="0"/>
    <x v="0"/>
    <x v="0"/>
    <s v="Reforço do saneamento básico"/>
    <x v="0"/>
    <x v="0"/>
    <x v="0"/>
    <x v="0"/>
    <x v="2"/>
    <x v="0"/>
    <x v="0"/>
    <x v="1"/>
    <x v="0"/>
    <x v="0"/>
    <x v="0"/>
    <x v="0"/>
    <s v="Pagamento a favor da sra. Samira Miranda, pelo serviço prestado na limpeza urbana, referente a mês de Setembro 2021"/>
  </r>
  <r>
    <x v="0"/>
    <n v="0"/>
    <n v="0"/>
    <n v="0"/>
    <n v="13030"/>
    <x v="3678"/>
    <x v="0"/>
    <x v="0"/>
    <x v="0"/>
    <s v="01.27.02.11"/>
    <x v="28"/>
    <x v="3"/>
    <x v="4"/>
    <s v="Saneamento básico"/>
    <s v="01.27.02"/>
    <s v="Saneamento básico"/>
    <s v="01.27.02"/>
    <x v="7"/>
    <x v="0"/>
    <x v="3"/>
    <x v="3"/>
    <x v="1"/>
    <x v="2"/>
    <x v="0"/>
    <x v="0"/>
    <x v="7"/>
    <s v="2021-09-24"/>
    <x v="2"/>
    <n v="13030"/>
    <x v="0"/>
    <m/>
    <x v="0"/>
    <m/>
    <x v="225"/>
    <n v="100478910"/>
    <x v="0"/>
    <x v="1"/>
    <s v="Reforço do saneamento básico"/>
    <s v="ORI"/>
    <x v="0"/>
    <m/>
    <x v="0"/>
    <x v="0"/>
    <x v="0"/>
    <x v="0"/>
    <x v="0"/>
    <x v="0"/>
    <x v="0"/>
    <x v="0"/>
    <x v="0"/>
    <x v="0"/>
    <x v="0"/>
    <s v="Reforço do saneamento básico"/>
    <x v="0"/>
    <x v="0"/>
    <x v="0"/>
    <x v="0"/>
    <x v="2"/>
    <x v="0"/>
    <x v="0"/>
    <x v="1"/>
    <x v="0"/>
    <x v="0"/>
    <x v="1"/>
    <x v="0"/>
    <s v="Pagamento a favor da sra. Samira Miranda, pelo serviço prestado na limpeza urbana, referente a mês de Setembro 2021"/>
  </r>
  <r>
    <x v="0"/>
    <n v="0"/>
    <n v="0"/>
    <n v="0"/>
    <n v="2300"/>
    <x v="3679"/>
    <x v="0"/>
    <x v="0"/>
    <x v="0"/>
    <s v="01.27.02.11"/>
    <x v="28"/>
    <x v="3"/>
    <x v="4"/>
    <s v="Saneamento básico"/>
    <s v="01.27.02"/>
    <s v="Saneamento básico"/>
    <s v="01.27.02"/>
    <x v="7"/>
    <x v="0"/>
    <x v="3"/>
    <x v="3"/>
    <x v="1"/>
    <x v="2"/>
    <x v="0"/>
    <x v="0"/>
    <x v="7"/>
    <s v="2021-09-24"/>
    <x v="2"/>
    <n v="2300"/>
    <x v="0"/>
    <m/>
    <x v="0"/>
    <m/>
    <x v="0"/>
    <n v="100474696"/>
    <x v="0"/>
    <x v="0"/>
    <s v="Reforço do saneamento básico"/>
    <s v="ORI"/>
    <x v="0"/>
    <m/>
    <x v="0"/>
    <x v="0"/>
    <x v="0"/>
    <x v="0"/>
    <x v="0"/>
    <x v="0"/>
    <x v="0"/>
    <x v="0"/>
    <x v="0"/>
    <x v="0"/>
    <x v="0"/>
    <s v="Reforço do saneamento básico"/>
    <x v="0"/>
    <x v="0"/>
    <x v="0"/>
    <x v="0"/>
    <x v="2"/>
    <x v="0"/>
    <x v="0"/>
    <x v="1"/>
    <x v="0"/>
    <x v="0"/>
    <x v="0"/>
    <x v="0"/>
    <s v="Pagamento a favor da sra. Ilicina pelo serviço prestado, na limpeza urbana, referente a mês de Setembro 2021"/>
  </r>
  <r>
    <x v="0"/>
    <n v="0"/>
    <n v="0"/>
    <n v="0"/>
    <n v="13030"/>
    <x v="3679"/>
    <x v="0"/>
    <x v="0"/>
    <x v="0"/>
    <s v="01.27.02.11"/>
    <x v="28"/>
    <x v="3"/>
    <x v="4"/>
    <s v="Saneamento básico"/>
    <s v="01.27.02"/>
    <s v="Saneamento básico"/>
    <s v="01.27.02"/>
    <x v="7"/>
    <x v="0"/>
    <x v="3"/>
    <x v="3"/>
    <x v="1"/>
    <x v="2"/>
    <x v="0"/>
    <x v="0"/>
    <x v="7"/>
    <s v="2021-09-24"/>
    <x v="2"/>
    <n v="13030"/>
    <x v="0"/>
    <m/>
    <x v="0"/>
    <m/>
    <x v="243"/>
    <n v="100475755"/>
    <x v="0"/>
    <x v="1"/>
    <s v="Reforço do saneamento básico"/>
    <s v="ORI"/>
    <x v="0"/>
    <m/>
    <x v="0"/>
    <x v="0"/>
    <x v="0"/>
    <x v="0"/>
    <x v="0"/>
    <x v="0"/>
    <x v="0"/>
    <x v="0"/>
    <x v="0"/>
    <x v="0"/>
    <x v="0"/>
    <s v="Reforço do saneamento básico"/>
    <x v="0"/>
    <x v="0"/>
    <x v="0"/>
    <x v="0"/>
    <x v="2"/>
    <x v="0"/>
    <x v="0"/>
    <x v="1"/>
    <x v="0"/>
    <x v="0"/>
    <x v="1"/>
    <x v="0"/>
    <s v="Pagamento a favor da sra. Ilicina pelo serviço prestado, na limpeza urbana, referente a mês de Setembro 2021"/>
  </r>
  <r>
    <x v="0"/>
    <n v="0"/>
    <n v="0"/>
    <n v="0"/>
    <n v="2300"/>
    <x v="3680"/>
    <x v="0"/>
    <x v="0"/>
    <x v="0"/>
    <s v="01.27.02.11"/>
    <x v="28"/>
    <x v="3"/>
    <x v="4"/>
    <s v="Saneamento básico"/>
    <s v="01.27.02"/>
    <s v="Saneamento básico"/>
    <s v="01.27.02"/>
    <x v="7"/>
    <x v="0"/>
    <x v="3"/>
    <x v="3"/>
    <x v="1"/>
    <x v="2"/>
    <x v="0"/>
    <x v="0"/>
    <x v="7"/>
    <s v="2021-09-27"/>
    <x v="2"/>
    <n v="2300"/>
    <x v="0"/>
    <m/>
    <x v="0"/>
    <m/>
    <x v="0"/>
    <n v="100474696"/>
    <x v="0"/>
    <x v="0"/>
    <s v="Reforço do saneamento básico"/>
    <s v="ORI"/>
    <x v="0"/>
    <m/>
    <x v="0"/>
    <x v="0"/>
    <x v="0"/>
    <x v="0"/>
    <x v="0"/>
    <x v="0"/>
    <x v="0"/>
    <x v="0"/>
    <x v="0"/>
    <x v="0"/>
    <x v="0"/>
    <s v="Reforço do saneamento básico"/>
    <x v="0"/>
    <x v="0"/>
    <x v="0"/>
    <x v="0"/>
    <x v="2"/>
    <x v="0"/>
    <x v="0"/>
    <x v="1"/>
    <x v="0"/>
    <x v="0"/>
    <x v="0"/>
    <x v="0"/>
    <s v=" Pagamento a favor da sra. Cleiza Rosana Fortes, pela prestação de serviço de limpeza urbana, referente a mês de Setembro 2021 "/>
  </r>
  <r>
    <x v="0"/>
    <n v="0"/>
    <n v="0"/>
    <n v="0"/>
    <n v="13030"/>
    <x v="3680"/>
    <x v="0"/>
    <x v="0"/>
    <x v="0"/>
    <s v="01.27.02.11"/>
    <x v="28"/>
    <x v="3"/>
    <x v="4"/>
    <s v="Saneamento básico"/>
    <s v="01.27.02"/>
    <s v="Saneamento básico"/>
    <s v="01.27.02"/>
    <x v="7"/>
    <x v="0"/>
    <x v="3"/>
    <x v="3"/>
    <x v="1"/>
    <x v="2"/>
    <x v="0"/>
    <x v="0"/>
    <x v="7"/>
    <s v="2021-09-27"/>
    <x v="2"/>
    <n v="13030"/>
    <x v="0"/>
    <m/>
    <x v="0"/>
    <m/>
    <x v="138"/>
    <n v="100478909"/>
    <x v="0"/>
    <x v="1"/>
    <s v="Reforço do saneamento básico"/>
    <s v="ORI"/>
    <x v="0"/>
    <m/>
    <x v="0"/>
    <x v="0"/>
    <x v="0"/>
    <x v="0"/>
    <x v="0"/>
    <x v="0"/>
    <x v="0"/>
    <x v="0"/>
    <x v="0"/>
    <x v="0"/>
    <x v="0"/>
    <s v="Reforço do saneamento básico"/>
    <x v="0"/>
    <x v="0"/>
    <x v="0"/>
    <x v="0"/>
    <x v="2"/>
    <x v="0"/>
    <x v="0"/>
    <x v="1"/>
    <x v="0"/>
    <x v="0"/>
    <x v="1"/>
    <x v="0"/>
    <s v=" Pagamento a favor da sra. Cleiza Rosana Fortes, pela prestação de serviço de limpeza urbana, referente a mês de Setembro 2021 "/>
  </r>
  <r>
    <x v="1"/>
    <n v="0"/>
    <n v="0"/>
    <n v="0"/>
    <n v="2300"/>
    <x v="3681"/>
    <x v="0"/>
    <x v="0"/>
    <x v="0"/>
    <s v="01.27.02.08"/>
    <x v="14"/>
    <x v="3"/>
    <x v="4"/>
    <s v="Saneamento básico"/>
    <s v="01.27.02"/>
    <s v="Saneamento básico"/>
    <s v="01.27.02"/>
    <x v="26"/>
    <x v="0"/>
    <x v="0"/>
    <x v="0"/>
    <x v="1"/>
    <x v="2"/>
    <x v="2"/>
    <x v="0"/>
    <x v="7"/>
    <s v="2021-09-27"/>
    <x v="2"/>
    <n v="2300"/>
    <x v="0"/>
    <m/>
    <x v="0"/>
    <m/>
    <x v="0"/>
    <n v="100474696"/>
    <x v="0"/>
    <x v="0"/>
    <s v="Manutenção de cemiterios"/>
    <s v="ORI"/>
    <x v="0"/>
    <m/>
    <x v="0"/>
    <x v="0"/>
    <x v="0"/>
    <x v="0"/>
    <x v="0"/>
    <x v="0"/>
    <x v="0"/>
    <x v="0"/>
    <x v="0"/>
    <x v="0"/>
    <x v="0"/>
    <s v="Manutenção de cemiterios"/>
    <x v="0"/>
    <x v="0"/>
    <x v="0"/>
    <x v="0"/>
    <x v="2"/>
    <x v="0"/>
    <x v="0"/>
    <x v="1"/>
    <x v="0"/>
    <x v="0"/>
    <x v="0"/>
    <x v="0"/>
    <s v="Pagamento a favor da Sr. José Luís Perreia , pela prestação de serviço de limpeza do cemitério, referente a mês de Setembro, conforme justificativos em anexo   "/>
  </r>
  <r>
    <x v="1"/>
    <n v="0"/>
    <n v="0"/>
    <n v="0"/>
    <n v="13030"/>
    <x v="3681"/>
    <x v="0"/>
    <x v="0"/>
    <x v="0"/>
    <s v="01.27.02.08"/>
    <x v="14"/>
    <x v="3"/>
    <x v="4"/>
    <s v="Saneamento básico"/>
    <s v="01.27.02"/>
    <s v="Saneamento básico"/>
    <s v="01.27.02"/>
    <x v="26"/>
    <x v="0"/>
    <x v="0"/>
    <x v="0"/>
    <x v="1"/>
    <x v="2"/>
    <x v="2"/>
    <x v="0"/>
    <x v="7"/>
    <s v="2021-09-27"/>
    <x v="2"/>
    <n v="13030"/>
    <x v="0"/>
    <m/>
    <x v="0"/>
    <m/>
    <x v="22"/>
    <n v="100258547"/>
    <x v="0"/>
    <x v="1"/>
    <s v="Manutenção de cemiterios"/>
    <s v="ORI"/>
    <x v="0"/>
    <m/>
    <x v="0"/>
    <x v="0"/>
    <x v="0"/>
    <x v="0"/>
    <x v="0"/>
    <x v="0"/>
    <x v="0"/>
    <x v="0"/>
    <x v="0"/>
    <x v="0"/>
    <x v="0"/>
    <s v="Manutenção de cemiterios"/>
    <x v="0"/>
    <x v="0"/>
    <x v="0"/>
    <x v="0"/>
    <x v="2"/>
    <x v="0"/>
    <x v="0"/>
    <x v="1"/>
    <x v="0"/>
    <x v="0"/>
    <x v="1"/>
    <x v="0"/>
    <s v="Pagamento a favor da Sr. José Luís Perreia , pela prestação de serviço de limpeza do cemitério, referente a mês de Setembro, conforme justificativos em anexo   "/>
  </r>
  <r>
    <x v="0"/>
    <n v="0"/>
    <n v="0"/>
    <n v="0"/>
    <n v="13030"/>
    <x v="3677"/>
    <x v="0"/>
    <x v="0"/>
    <x v="0"/>
    <s v="01.27.02.11"/>
    <x v="28"/>
    <x v="3"/>
    <x v="4"/>
    <s v="Saneamento básico"/>
    <s v="01.27.02"/>
    <s v="Saneamento básico"/>
    <s v="01.27.02"/>
    <x v="7"/>
    <x v="0"/>
    <x v="3"/>
    <x v="3"/>
    <x v="1"/>
    <x v="2"/>
    <x v="0"/>
    <x v="0"/>
    <x v="8"/>
    <s v="2021-10-22"/>
    <x v="3"/>
    <n v="13030"/>
    <x v="0"/>
    <m/>
    <x v="0"/>
    <m/>
    <x v="54"/>
    <n v="100447410"/>
    <x v="0"/>
    <x v="1"/>
    <s v="Reforço do saneamento básico"/>
    <s v="ORI"/>
    <x v="0"/>
    <m/>
    <x v="0"/>
    <x v="0"/>
    <x v="0"/>
    <x v="0"/>
    <x v="0"/>
    <x v="0"/>
    <x v="0"/>
    <x v="0"/>
    <x v="0"/>
    <x v="0"/>
    <x v="0"/>
    <s v="Reforço do saneamento básico"/>
    <x v="0"/>
    <x v="0"/>
    <x v="0"/>
    <x v="0"/>
    <x v="2"/>
    <x v="0"/>
    <x v="0"/>
    <x v="1"/>
    <x v="0"/>
    <x v="0"/>
    <x v="1"/>
    <x v="0"/>
    <s v="Pagamento a favor da sra. Alexandra Lopes Coreia, pelo serviço prestado no reforço de saneamento, referente a mês de Outubro 2021"/>
  </r>
  <r>
    <x v="1"/>
    <n v="0"/>
    <n v="0"/>
    <n v="0"/>
    <n v="50000"/>
    <x v="3682"/>
    <x v="0"/>
    <x v="0"/>
    <x v="0"/>
    <s v="01.27.02.12"/>
    <x v="12"/>
    <x v="3"/>
    <x v="4"/>
    <s v="Saneamento básico"/>
    <s v="01.27.02"/>
    <s v="Saneamento básico"/>
    <s v="01.27.02"/>
    <x v="26"/>
    <x v="0"/>
    <x v="0"/>
    <x v="0"/>
    <x v="1"/>
    <x v="2"/>
    <x v="2"/>
    <x v="0"/>
    <x v="8"/>
    <s v="2021-10-05"/>
    <x v="3"/>
    <n v="50000"/>
    <x v="0"/>
    <m/>
    <x v="0"/>
    <m/>
    <x v="14"/>
    <n v="100477149"/>
    <x v="0"/>
    <x v="1"/>
    <s v="Rede de Esgotos"/>
    <s v="ORI"/>
    <x v="0"/>
    <s v="RE"/>
    <x v="0"/>
    <x v="0"/>
    <x v="0"/>
    <x v="0"/>
    <x v="0"/>
    <x v="0"/>
    <x v="0"/>
    <x v="0"/>
    <x v="0"/>
    <x v="0"/>
    <x v="0"/>
    <s v="Rede de Esgotos"/>
    <x v="0"/>
    <x v="0"/>
    <x v="0"/>
    <x v="0"/>
    <x v="2"/>
    <x v="0"/>
    <x v="0"/>
    <x v="1"/>
    <x v="0"/>
    <x v="0"/>
    <x v="1"/>
    <x v="0"/>
    <s v="Pagamento a favor da Empresa Gomes Mendonça, pelo trabalho de lançamento da rede de esgoto, na comunidade de covão de Coelho e Cutelo Miranda, conforme justfciativos em anexo. "/>
  </r>
  <r>
    <x v="0"/>
    <n v="0"/>
    <n v="0"/>
    <n v="0"/>
    <n v="2300"/>
    <x v="3683"/>
    <x v="0"/>
    <x v="0"/>
    <x v="0"/>
    <s v="01.27.02.11"/>
    <x v="28"/>
    <x v="3"/>
    <x v="4"/>
    <s v="Saneamento básico"/>
    <s v="01.27.02"/>
    <s v="Saneamento básico"/>
    <s v="01.27.02"/>
    <x v="7"/>
    <x v="0"/>
    <x v="3"/>
    <x v="3"/>
    <x v="1"/>
    <x v="2"/>
    <x v="0"/>
    <x v="0"/>
    <x v="8"/>
    <s v="2021-10-22"/>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Andresa Sanches, pela prestação de serviço de limpeza urbana, referente a mês de Outubro 2021"/>
  </r>
  <r>
    <x v="0"/>
    <n v="0"/>
    <n v="0"/>
    <n v="0"/>
    <n v="13030"/>
    <x v="3683"/>
    <x v="0"/>
    <x v="0"/>
    <x v="0"/>
    <s v="01.27.02.11"/>
    <x v="28"/>
    <x v="3"/>
    <x v="4"/>
    <s v="Saneamento básico"/>
    <s v="01.27.02"/>
    <s v="Saneamento básico"/>
    <s v="01.27.02"/>
    <x v="7"/>
    <x v="0"/>
    <x v="3"/>
    <x v="3"/>
    <x v="1"/>
    <x v="2"/>
    <x v="0"/>
    <x v="0"/>
    <x v="8"/>
    <s v="2021-10-22"/>
    <x v="3"/>
    <n v="13030"/>
    <x v="0"/>
    <m/>
    <x v="0"/>
    <m/>
    <x v="55"/>
    <n v="100478579"/>
    <x v="0"/>
    <x v="1"/>
    <s v="Reforço do saneamento básico"/>
    <s v="ORI"/>
    <x v="0"/>
    <m/>
    <x v="0"/>
    <x v="0"/>
    <x v="0"/>
    <x v="0"/>
    <x v="0"/>
    <x v="0"/>
    <x v="0"/>
    <x v="0"/>
    <x v="0"/>
    <x v="0"/>
    <x v="0"/>
    <s v="Reforço do saneamento básico"/>
    <x v="0"/>
    <x v="0"/>
    <x v="0"/>
    <x v="0"/>
    <x v="2"/>
    <x v="0"/>
    <x v="0"/>
    <x v="1"/>
    <x v="0"/>
    <x v="0"/>
    <x v="1"/>
    <x v="0"/>
    <s v="Pagamento a favor da sra. Andresa Sanches, pela prestação de serviço de limpeza urbana, referente a mês de Outubro 2021"/>
  </r>
  <r>
    <x v="0"/>
    <n v="0"/>
    <n v="0"/>
    <n v="0"/>
    <n v="15000"/>
    <x v="3684"/>
    <x v="0"/>
    <x v="0"/>
    <x v="0"/>
    <s v="03.16.10"/>
    <x v="39"/>
    <x v="0"/>
    <x v="0"/>
    <s v="Delegações Municipais "/>
    <s v="03.16.10"/>
    <s v="Delegações Municipais "/>
    <s v="03.16.10"/>
    <x v="4"/>
    <x v="0"/>
    <x v="0"/>
    <x v="0"/>
    <x v="0"/>
    <x v="0"/>
    <x v="0"/>
    <x v="0"/>
    <x v="10"/>
    <s v="2021-11-02"/>
    <x v="3"/>
    <n v="15000"/>
    <x v="0"/>
    <m/>
    <x v="0"/>
    <m/>
    <x v="533"/>
    <n v="100479175"/>
    <x v="0"/>
    <x v="1"/>
    <s v="Delegações Municipais "/>
    <s v="ORI"/>
    <x v="0"/>
    <m/>
    <x v="0"/>
    <x v="0"/>
    <x v="0"/>
    <x v="0"/>
    <x v="0"/>
    <x v="0"/>
    <x v="0"/>
    <x v="0"/>
    <x v="0"/>
    <x v="0"/>
    <x v="0"/>
    <s v="Delegações Municipais "/>
    <x v="0"/>
    <x v="0"/>
    <x v="0"/>
    <x v="0"/>
    <x v="0"/>
    <x v="0"/>
    <x v="0"/>
    <x v="1"/>
    <x v="0"/>
    <x v="0"/>
    <x v="1"/>
    <x v="0"/>
    <s v="Pagamento a favor da estagiária Marisa Dias Ramos, com afetação a Delegação Municipal da Ribeira de Principal, conforme justificativo em anexo."/>
  </r>
  <r>
    <x v="0"/>
    <n v="0"/>
    <n v="0"/>
    <n v="0"/>
    <n v="3000"/>
    <x v="3685"/>
    <x v="0"/>
    <x v="0"/>
    <x v="0"/>
    <s v="01.25.01.10"/>
    <x v="62"/>
    <x v="2"/>
    <x v="2"/>
    <s v="Educação"/>
    <s v="01.25.01"/>
    <s v="Educação"/>
    <s v="01.25.01"/>
    <x v="7"/>
    <x v="0"/>
    <x v="3"/>
    <x v="3"/>
    <x v="1"/>
    <x v="2"/>
    <x v="0"/>
    <x v="0"/>
    <x v="10"/>
    <s v="2021-11-08"/>
    <x v="3"/>
    <n v="3000"/>
    <x v="0"/>
    <m/>
    <x v="0"/>
    <m/>
    <x v="265"/>
    <n v="100478552"/>
    <x v="0"/>
    <x v="1"/>
    <s v="Transporte escolar"/>
    <s v="ORI"/>
    <x v="0"/>
    <m/>
    <x v="0"/>
    <x v="0"/>
    <x v="0"/>
    <x v="0"/>
    <x v="0"/>
    <x v="0"/>
    <x v="0"/>
    <x v="0"/>
    <x v="0"/>
    <x v="0"/>
    <x v="0"/>
    <s v="Transporte escolar"/>
    <x v="0"/>
    <x v="0"/>
    <x v="0"/>
    <x v="0"/>
    <x v="2"/>
    <x v="0"/>
    <x v="0"/>
    <x v="1"/>
    <x v="0"/>
    <x v="0"/>
    <x v="1"/>
    <x v="0"/>
    <s v="Apoio financeiro a favor da Sr. Ângela Brito Semedo, para pagamento de transporte escolar, conforme justificativo em anexo."/>
  </r>
  <r>
    <x v="0"/>
    <n v="0"/>
    <n v="0"/>
    <n v="0"/>
    <n v="1000"/>
    <x v="3686"/>
    <x v="0"/>
    <x v="0"/>
    <x v="0"/>
    <s v="01.25.05.10"/>
    <x v="5"/>
    <x v="2"/>
    <x v="2"/>
    <s v="Saúde"/>
    <s v="01.25.05"/>
    <s v="Saúde"/>
    <s v="01.25.05"/>
    <x v="6"/>
    <x v="0"/>
    <x v="2"/>
    <x v="2"/>
    <x v="1"/>
    <x v="2"/>
    <x v="0"/>
    <x v="0"/>
    <x v="10"/>
    <s v="2021-11-22"/>
    <x v="3"/>
    <n v="1000"/>
    <x v="0"/>
    <m/>
    <x v="0"/>
    <m/>
    <x v="106"/>
    <n v="100475975"/>
    <x v="0"/>
    <x v="1"/>
    <s v="Assistencia social"/>
    <s v="ORI"/>
    <x v="0"/>
    <m/>
    <x v="0"/>
    <x v="0"/>
    <x v="0"/>
    <x v="0"/>
    <x v="0"/>
    <x v="0"/>
    <x v="0"/>
    <x v="0"/>
    <x v="0"/>
    <x v="0"/>
    <x v="0"/>
    <s v="Assistencia social"/>
    <x v="0"/>
    <x v="0"/>
    <x v="0"/>
    <x v="0"/>
    <x v="2"/>
    <x v="0"/>
    <x v="0"/>
    <x v="0"/>
    <x v="0"/>
    <x v="0"/>
    <x v="1"/>
    <x v="0"/>
    <s v="Apoio financeiro atribuído a favor da Srª Arcângela Mendes Furtado, destinada a realização de diálise no HAN conforme proposta em anexo.  "/>
  </r>
  <r>
    <x v="0"/>
    <n v="0"/>
    <n v="0"/>
    <n v="0"/>
    <n v="75179"/>
    <x v="3687"/>
    <x v="0"/>
    <x v="0"/>
    <x v="0"/>
    <s v="03.16.15"/>
    <x v="0"/>
    <x v="0"/>
    <x v="0"/>
    <s v="Direção Financeira"/>
    <s v="03.16.15"/>
    <s v="Direção Financeira"/>
    <s v="03.16.15"/>
    <x v="50"/>
    <x v="0"/>
    <x v="0"/>
    <x v="4"/>
    <x v="0"/>
    <x v="0"/>
    <x v="0"/>
    <x v="0"/>
    <x v="9"/>
    <s v="2021-12-09"/>
    <x v="3"/>
    <n v="75179"/>
    <x v="0"/>
    <m/>
    <x v="0"/>
    <m/>
    <x v="173"/>
    <n v="100393075"/>
    <x v="0"/>
    <x v="1"/>
    <s v="Direção Financeira"/>
    <s v="ORI"/>
    <x v="0"/>
    <m/>
    <x v="0"/>
    <x v="0"/>
    <x v="0"/>
    <x v="0"/>
    <x v="0"/>
    <x v="0"/>
    <x v="0"/>
    <x v="0"/>
    <x v="0"/>
    <x v="0"/>
    <x v="0"/>
    <s v="Direção Financeira"/>
    <x v="0"/>
    <x v="0"/>
    <x v="0"/>
    <x v="0"/>
    <x v="0"/>
    <x v="0"/>
    <x v="0"/>
    <x v="1"/>
    <x v="0"/>
    <x v="0"/>
    <x v="1"/>
    <x v="0"/>
    <s v="Pagamento a favor da Tecnicil industria, pelo fornecimento de água, conforme a fatura em anexo."/>
  </r>
  <r>
    <x v="0"/>
    <n v="0"/>
    <n v="0"/>
    <n v="0"/>
    <n v="379"/>
    <x v="3688"/>
    <x v="0"/>
    <x v="0"/>
    <x v="0"/>
    <s v="03.16.24"/>
    <x v="47"/>
    <x v="0"/>
    <x v="0"/>
    <s v="Direcao da Familia, Inclusão, Género e Saúde"/>
    <s v="03.16.24"/>
    <s v="Direcao da Familia, Inclusão, Género e Saúde"/>
    <s v="03.16.24"/>
    <x v="5"/>
    <x v="0"/>
    <x v="0"/>
    <x v="0"/>
    <x v="1"/>
    <x v="0"/>
    <x v="0"/>
    <x v="0"/>
    <x v="9"/>
    <s v="2021-12-13"/>
    <x v="3"/>
    <n v="379"/>
    <x v="0"/>
    <m/>
    <x v="0"/>
    <m/>
    <x v="0"/>
    <n v="100474696"/>
    <x v="0"/>
    <x v="0"/>
    <s v="Direcao da Familia, Inclusão, Género e Saúde"/>
    <s v="ORI"/>
    <x v="0"/>
    <m/>
    <x v="0"/>
    <x v="0"/>
    <x v="0"/>
    <x v="0"/>
    <x v="0"/>
    <x v="0"/>
    <x v="0"/>
    <x v="0"/>
    <x v="0"/>
    <x v="0"/>
    <x v="0"/>
    <s v="Direcao da Familia, Inclusão, Género e Saúde"/>
    <x v="0"/>
    <x v="0"/>
    <x v="0"/>
    <x v="0"/>
    <x v="0"/>
    <x v="0"/>
    <x v="0"/>
    <x v="1"/>
    <x v="0"/>
    <x v="0"/>
    <x v="0"/>
    <x v="0"/>
    <s v="Pagamento de salário referente a 12-2021"/>
  </r>
  <r>
    <x v="0"/>
    <n v="0"/>
    <n v="0"/>
    <n v="0"/>
    <n v="10026"/>
    <x v="3688"/>
    <x v="0"/>
    <x v="0"/>
    <x v="0"/>
    <s v="03.16.24"/>
    <x v="47"/>
    <x v="0"/>
    <x v="0"/>
    <s v="Direcao da Familia, Inclusão, Género e Saúde"/>
    <s v="03.16.24"/>
    <s v="Direcao da Familia, Inclusão, Género e Saúde"/>
    <s v="03.16.24"/>
    <x v="4"/>
    <x v="0"/>
    <x v="0"/>
    <x v="0"/>
    <x v="0"/>
    <x v="0"/>
    <x v="0"/>
    <x v="0"/>
    <x v="9"/>
    <s v="2021-12-13"/>
    <x v="3"/>
    <n v="10026"/>
    <x v="0"/>
    <m/>
    <x v="0"/>
    <m/>
    <x v="0"/>
    <n v="100474696"/>
    <x v="0"/>
    <x v="0"/>
    <s v="Direcao da Familia, Inclusão, Género e Saúde"/>
    <s v="ORI"/>
    <x v="0"/>
    <m/>
    <x v="0"/>
    <x v="0"/>
    <x v="0"/>
    <x v="0"/>
    <x v="0"/>
    <x v="0"/>
    <x v="0"/>
    <x v="0"/>
    <x v="0"/>
    <x v="0"/>
    <x v="0"/>
    <s v="Direcao da Familia, Inclusão, Género e Saúde"/>
    <x v="0"/>
    <x v="0"/>
    <x v="0"/>
    <x v="0"/>
    <x v="0"/>
    <x v="0"/>
    <x v="0"/>
    <x v="1"/>
    <x v="0"/>
    <x v="0"/>
    <x v="0"/>
    <x v="0"/>
    <s v="Pagamento de salário referente a 12-2021"/>
  </r>
  <r>
    <x v="0"/>
    <n v="0"/>
    <n v="0"/>
    <n v="0"/>
    <n v="10338"/>
    <x v="3688"/>
    <x v="0"/>
    <x v="0"/>
    <x v="0"/>
    <s v="03.16.24"/>
    <x v="47"/>
    <x v="0"/>
    <x v="0"/>
    <s v="Direcao da Familia, Inclusão, Género e Saúde"/>
    <s v="03.16.24"/>
    <s v="Direcao da Familia, Inclusão, Género e Saúde"/>
    <s v="03.16.24"/>
    <x v="48"/>
    <x v="0"/>
    <x v="0"/>
    <x v="0"/>
    <x v="0"/>
    <x v="0"/>
    <x v="0"/>
    <x v="0"/>
    <x v="9"/>
    <s v="2021-12-13"/>
    <x v="3"/>
    <n v="10338"/>
    <x v="0"/>
    <m/>
    <x v="0"/>
    <m/>
    <x v="0"/>
    <n v="100474696"/>
    <x v="0"/>
    <x v="0"/>
    <s v="Direcao da Familia, Inclusão, Género e Saúde"/>
    <s v="ORI"/>
    <x v="0"/>
    <m/>
    <x v="0"/>
    <x v="0"/>
    <x v="0"/>
    <x v="0"/>
    <x v="0"/>
    <x v="0"/>
    <x v="0"/>
    <x v="0"/>
    <x v="0"/>
    <x v="0"/>
    <x v="0"/>
    <s v="Direcao da Familia, Inclusão, Género e Saúde"/>
    <x v="0"/>
    <x v="0"/>
    <x v="0"/>
    <x v="0"/>
    <x v="0"/>
    <x v="0"/>
    <x v="0"/>
    <x v="1"/>
    <x v="0"/>
    <x v="0"/>
    <x v="0"/>
    <x v="0"/>
    <s v="Pagamento de salário referente a 12-2021"/>
  </r>
  <r>
    <x v="0"/>
    <n v="0"/>
    <n v="0"/>
    <n v="0"/>
    <n v="2"/>
    <x v="3688"/>
    <x v="0"/>
    <x v="0"/>
    <x v="0"/>
    <s v="03.16.24"/>
    <x v="47"/>
    <x v="0"/>
    <x v="0"/>
    <s v="Direcao da Familia, Inclusão, Género e Saúde"/>
    <s v="03.16.24"/>
    <s v="Direcao da Familia, Inclusão, Género e Saúde"/>
    <s v="03.16.24"/>
    <x v="5"/>
    <x v="0"/>
    <x v="0"/>
    <x v="0"/>
    <x v="1"/>
    <x v="0"/>
    <x v="0"/>
    <x v="0"/>
    <x v="9"/>
    <s v="2021-12-13"/>
    <x v="3"/>
    <n v="2"/>
    <x v="0"/>
    <m/>
    <x v="0"/>
    <m/>
    <x v="8"/>
    <n v="100474707"/>
    <x v="0"/>
    <x v="4"/>
    <s v="Direcao da Familia, Inclusão, Género e Saúde"/>
    <s v="ORI"/>
    <x v="0"/>
    <m/>
    <x v="0"/>
    <x v="0"/>
    <x v="0"/>
    <x v="0"/>
    <x v="0"/>
    <x v="0"/>
    <x v="0"/>
    <x v="0"/>
    <x v="0"/>
    <x v="0"/>
    <x v="0"/>
    <s v="Direcao da Familia, Inclusão, Género e Saúde"/>
    <x v="0"/>
    <x v="0"/>
    <x v="0"/>
    <x v="0"/>
    <x v="0"/>
    <x v="0"/>
    <x v="0"/>
    <x v="1"/>
    <x v="0"/>
    <x v="0"/>
    <x v="4"/>
    <x v="0"/>
    <s v="Pagamento de salário referente a 12-2021"/>
  </r>
  <r>
    <x v="0"/>
    <n v="0"/>
    <n v="0"/>
    <n v="0"/>
    <n v="78"/>
    <x v="3688"/>
    <x v="0"/>
    <x v="0"/>
    <x v="0"/>
    <s v="03.16.24"/>
    <x v="47"/>
    <x v="0"/>
    <x v="0"/>
    <s v="Direcao da Familia, Inclusão, Género e Saúde"/>
    <s v="03.16.24"/>
    <s v="Direcao da Familia, Inclusão, Género e Saúde"/>
    <s v="03.16.24"/>
    <x v="4"/>
    <x v="0"/>
    <x v="0"/>
    <x v="0"/>
    <x v="0"/>
    <x v="0"/>
    <x v="0"/>
    <x v="0"/>
    <x v="9"/>
    <s v="2021-12-13"/>
    <x v="3"/>
    <n v="78"/>
    <x v="0"/>
    <m/>
    <x v="0"/>
    <m/>
    <x v="8"/>
    <n v="100474707"/>
    <x v="0"/>
    <x v="4"/>
    <s v="Direcao da Familia, Inclusão, Género e Saúde"/>
    <s v="ORI"/>
    <x v="0"/>
    <m/>
    <x v="0"/>
    <x v="0"/>
    <x v="0"/>
    <x v="0"/>
    <x v="0"/>
    <x v="0"/>
    <x v="0"/>
    <x v="0"/>
    <x v="0"/>
    <x v="0"/>
    <x v="0"/>
    <s v="Direcao da Familia, Inclusão, Género e Saúde"/>
    <x v="0"/>
    <x v="0"/>
    <x v="0"/>
    <x v="0"/>
    <x v="0"/>
    <x v="0"/>
    <x v="0"/>
    <x v="1"/>
    <x v="0"/>
    <x v="0"/>
    <x v="4"/>
    <x v="0"/>
    <s v="Pagamento de salário referente a 12-2021"/>
  </r>
  <r>
    <x v="0"/>
    <n v="0"/>
    <n v="0"/>
    <n v="0"/>
    <n v="82"/>
    <x v="3688"/>
    <x v="0"/>
    <x v="0"/>
    <x v="0"/>
    <s v="03.16.24"/>
    <x v="47"/>
    <x v="0"/>
    <x v="0"/>
    <s v="Direcao da Familia, Inclusão, Género e Saúde"/>
    <s v="03.16.24"/>
    <s v="Direcao da Familia, Inclusão, Género e Saúde"/>
    <s v="03.16.24"/>
    <x v="48"/>
    <x v="0"/>
    <x v="0"/>
    <x v="0"/>
    <x v="0"/>
    <x v="0"/>
    <x v="0"/>
    <x v="0"/>
    <x v="9"/>
    <s v="2021-12-13"/>
    <x v="3"/>
    <n v="82"/>
    <x v="0"/>
    <m/>
    <x v="0"/>
    <m/>
    <x v="8"/>
    <n v="100474707"/>
    <x v="0"/>
    <x v="4"/>
    <s v="Direcao da Familia, Inclusão, Género e Saúde"/>
    <s v="ORI"/>
    <x v="0"/>
    <m/>
    <x v="0"/>
    <x v="0"/>
    <x v="0"/>
    <x v="0"/>
    <x v="0"/>
    <x v="0"/>
    <x v="0"/>
    <x v="0"/>
    <x v="0"/>
    <x v="0"/>
    <x v="0"/>
    <s v="Direcao da Familia, Inclusão, Género e Saúde"/>
    <x v="0"/>
    <x v="0"/>
    <x v="0"/>
    <x v="0"/>
    <x v="0"/>
    <x v="0"/>
    <x v="0"/>
    <x v="1"/>
    <x v="0"/>
    <x v="0"/>
    <x v="4"/>
    <x v="0"/>
    <s v="Pagamento de salário referente a 12-2021"/>
  </r>
  <r>
    <x v="0"/>
    <n v="0"/>
    <n v="0"/>
    <n v="0"/>
    <n v="705"/>
    <x v="3688"/>
    <x v="0"/>
    <x v="0"/>
    <x v="0"/>
    <s v="03.16.24"/>
    <x v="47"/>
    <x v="0"/>
    <x v="0"/>
    <s v="Direcao da Familia, Inclusão, Género e Saúde"/>
    <s v="03.16.24"/>
    <s v="Direcao da Familia, Inclusão, Género e Saúde"/>
    <s v="03.16.24"/>
    <x v="5"/>
    <x v="0"/>
    <x v="0"/>
    <x v="0"/>
    <x v="1"/>
    <x v="0"/>
    <x v="0"/>
    <x v="0"/>
    <x v="9"/>
    <s v="2021-12-13"/>
    <x v="3"/>
    <n v="705"/>
    <x v="0"/>
    <m/>
    <x v="0"/>
    <m/>
    <x v="1"/>
    <n v="100474706"/>
    <x v="0"/>
    <x v="2"/>
    <s v="Direcao da Familia, Inclusão, Género e Saúde"/>
    <s v="ORI"/>
    <x v="0"/>
    <m/>
    <x v="0"/>
    <x v="0"/>
    <x v="0"/>
    <x v="0"/>
    <x v="0"/>
    <x v="0"/>
    <x v="0"/>
    <x v="0"/>
    <x v="0"/>
    <x v="0"/>
    <x v="0"/>
    <s v="Direcao da Familia, Inclusão, Género e Saúde"/>
    <x v="0"/>
    <x v="0"/>
    <x v="0"/>
    <x v="0"/>
    <x v="0"/>
    <x v="0"/>
    <x v="0"/>
    <x v="1"/>
    <x v="0"/>
    <x v="0"/>
    <x v="2"/>
    <x v="0"/>
    <s v="Pagamento de salário referente a 12-2021"/>
  </r>
  <r>
    <x v="0"/>
    <n v="0"/>
    <n v="0"/>
    <n v="0"/>
    <n v="18623"/>
    <x v="3688"/>
    <x v="0"/>
    <x v="0"/>
    <x v="0"/>
    <s v="03.16.24"/>
    <x v="47"/>
    <x v="0"/>
    <x v="0"/>
    <s v="Direcao da Familia, Inclusão, Género e Saúde"/>
    <s v="03.16.24"/>
    <s v="Direcao da Familia, Inclusão, Género e Saúde"/>
    <s v="03.16.24"/>
    <x v="4"/>
    <x v="0"/>
    <x v="0"/>
    <x v="0"/>
    <x v="0"/>
    <x v="0"/>
    <x v="0"/>
    <x v="0"/>
    <x v="9"/>
    <s v="2021-12-13"/>
    <x v="3"/>
    <n v="18623"/>
    <x v="0"/>
    <m/>
    <x v="0"/>
    <m/>
    <x v="1"/>
    <n v="100474706"/>
    <x v="0"/>
    <x v="2"/>
    <s v="Direcao da Familia, Inclusão, Género e Saúde"/>
    <s v="ORI"/>
    <x v="0"/>
    <m/>
    <x v="0"/>
    <x v="0"/>
    <x v="0"/>
    <x v="0"/>
    <x v="0"/>
    <x v="0"/>
    <x v="0"/>
    <x v="0"/>
    <x v="0"/>
    <x v="0"/>
    <x v="0"/>
    <s v="Direcao da Familia, Inclusão, Género e Saúde"/>
    <x v="0"/>
    <x v="0"/>
    <x v="0"/>
    <x v="0"/>
    <x v="0"/>
    <x v="0"/>
    <x v="0"/>
    <x v="1"/>
    <x v="0"/>
    <x v="0"/>
    <x v="2"/>
    <x v="0"/>
    <s v="Pagamento de salário referente a 12-2021"/>
  </r>
  <r>
    <x v="0"/>
    <n v="0"/>
    <n v="0"/>
    <n v="0"/>
    <n v="19200"/>
    <x v="3688"/>
    <x v="0"/>
    <x v="0"/>
    <x v="0"/>
    <s v="03.16.24"/>
    <x v="47"/>
    <x v="0"/>
    <x v="0"/>
    <s v="Direcao da Familia, Inclusão, Género e Saúde"/>
    <s v="03.16.24"/>
    <s v="Direcao da Familia, Inclusão, Género e Saúde"/>
    <s v="03.16.24"/>
    <x v="48"/>
    <x v="0"/>
    <x v="0"/>
    <x v="0"/>
    <x v="0"/>
    <x v="0"/>
    <x v="0"/>
    <x v="0"/>
    <x v="9"/>
    <s v="2021-12-13"/>
    <x v="3"/>
    <n v="19200"/>
    <x v="0"/>
    <m/>
    <x v="0"/>
    <m/>
    <x v="1"/>
    <n v="100474706"/>
    <x v="0"/>
    <x v="2"/>
    <s v="Direcao da Familia, Inclusão, Género e Saúde"/>
    <s v="ORI"/>
    <x v="0"/>
    <m/>
    <x v="0"/>
    <x v="0"/>
    <x v="0"/>
    <x v="0"/>
    <x v="0"/>
    <x v="0"/>
    <x v="0"/>
    <x v="0"/>
    <x v="0"/>
    <x v="0"/>
    <x v="0"/>
    <s v="Direcao da Familia, Inclusão, Género e Saúde"/>
    <x v="0"/>
    <x v="0"/>
    <x v="0"/>
    <x v="0"/>
    <x v="0"/>
    <x v="0"/>
    <x v="0"/>
    <x v="1"/>
    <x v="0"/>
    <x v="0"/>
    <x v="2"/>
    <x v="0"/>
    <s v="Pagamento de salário referente a 12-2021"/>
  </r>
  <r>
    <x v="0"/>
    <n v="0"/>
    <n v="0"/>
    <n v="0"/>
    <n v="7894"/>
    <x v="3688"/>
    <x v="0"/>
    <x v="0"/>
    <x v="0"/>
    <s v="03.16.24"/>
    <x v="47"/>
    <x v="0"/>
    <x v="0"/>
    <s v="Direcao da Familia, Inclusão, Género e Saúde"/>
    <s v="03.16.24"/>
    <s v="Direcao da Familia, Inclusão, Género e Saúde"/>
    <s v="03.16.24"/>
    <x v="5"/>
    <x v="0"/>
    <x v="0"/>
    <x v="0"/>
    <x v="1"/>
    <x v="0"/>
    <x v="0"/>
    <x v="0"/>
    <x v="9"/>
    <s v="2021-12-13"/>
    <x v="3"/>
    <n v="7894"/>
    <x v="0"/>
    <m/>
    <x v="0"/>
    <m/>
    <x v="11"/>
    <n v="100474693"/>
    <x v="0"/>
    <x v="1"/>
    <s v="Direcao da Familia, Inclusão, Género e Saúde"/>
    <s v="ORI"/>
    <x v="0"/>
    <m/>
    <x v="0"/>
    <x v="0"/>
    <x v="0"/>
    <x v="0"/>
    <x v="0"/>
    <x v="0"/>
    <x v="0"/>
    <x v="0"/>
    <x v="0"/>
    <x v="0"/>
    <x v="0"/>
    <s v="Direcao da Familia, Inclusão, Género e Saúde"/>
    <x v="0"/>
    <x v="0"/>
    <x v="0"/>
    <x v="0"/>
    <x v="0"/>
    <x v="0"/>
    <x v="0"/>
    <x v="1"/>
    <x v="0"/>
    <x v="0"/>
    <x v="1"/>
    <x v="0"/>
    <s v="Pagamento de salário referente a 12-2021"/>
  </r>
  <r>
    <x v="0"/>
    <n v="0"/>
    <n v="0"/>
    <n v="0"/>
    <n v="208404"/>
    <x v="3688"/>
    <x v="0"/>
    <x v="0"/>
    <x v="0"/>
    <s v="03.16.24"/>
    <x v="47"/>
    <x v="0"/>
    <x v="0"/>
    <s v="Direcao da Familia, Inclusão, Género e Saúde"/>
    <s v="03.16.24"/>
    <s v="Direcao da Familia, Inclusão, Género e Saúde"/>
    <s v="03.16.24"/>
    <x v="4"/>
    <x v="0"/>
    <x v="0"/>
    <x v="0"/>
    <x v="0"/>
    <x v="0"/>
    <x v="0"/>
    <x v="0"/>
    <x v="9"/>
    <s v="2021-12-13"/>
    <x v="3"/>
    <n v="208404"/>
    <x v="0"/>
    <m/>
    <x v="0"/>
    <m/>
    <x v="11"/>
    <n v="100474693"/>
    <x v="0"/>
    <x v="1"/>
    <s v="Direcao da Familia, Inclusão, Género e Saúde"/>
    <s v="ORI"/>
    <x v="0"/>
    <m/>
    <x v="0"/>
    <x v="0"/>
    <x v="0"/>
    <x v="0"/>
    <x v="0"/>
    <x v="0"/>
    <x v="0"/>
    <x v="0"/>
    <x v="0"/>
    <x v="0"/>
    <x v="0"/>
    <s v="Direcao da Familia, Inclusão, Género e Saúde"/>
    <x v="0"/>
    <x v="0"/>
    <x v="0"/>
    <x v="0"/>
    <x v="0"/>
    <x v="0"/>
    <x v="0"/>
    <x v="1"/>
    <x v="0"/>
    <x v="0"/>
    <x v="1"/>
    <x v="0"/>
    <s v="Pagamento de salário referente a 12-2021"/>
  </r>
  <r>
    <x v="0"/>
    <n v="0"/>
    <n v="0"/>
    <n v="0"/>
    <n v="214848"/>
    <x v="3688"/>
    <x v="0"/>
    <x v="0"/>
    <x v="0"/>
    <s v="03.16.24"/>
    <x v="47"/>
    <x v="0"/>
    <x v="0"/>
    <s v="Direcao da Familia, Inclusão, Género e Saúde"/>
    <s v="03.16.24"/>
    <s v="Direcao da Familia, Inclusão, Género e Saúde"/>
    <s v="03.16.24"/>
    <x v="48"/>
    <x v="0"/>
    <x v="0"/>
    <x v="0"/>
    <x v="0"/>
    <x v="0"/>
    <x v="0"/>
    <x v="0"/>
    <x v="9"/>
    <s v="2021-12-13"/>
    <x v="3"/>
    <n v="214848"/>
    <x v="0"/>
    <m/>
    <x v="0"/>
    <m/>
    <x v="11"/>
    <n v="100474693"/>
    <x v="0"/>
    <x v="1"/>
    <s v="Direcao da Familia, Inclusão, Género e Saúde"/>
    <s v="ORI"/>
    <x v="0"/>
    <m/>
    <x v="0"/>
    <x v="0"/>
    <x v="0"/>
    <x v="0"/>
    <x v="0"/>
    <x v="0"/>
    <x v="0"/>
    <x v="0"/>
    <x v="0"/>
    <x v="0"/>
    <x v="0"/>
    <s v="Direcao da Familia, Inclusão, Género e Saúde"/>
    <x v="0"/>
    <x v="0"/>
    <x v="0"/>
    <x v="0"/>
    <x v="0"/>
    <x v="0"/>
    <x v="0"/>
    <x v="1"/>
    <x v="0"/>
    <x v="0"/>
    <x v="1"/>
    <x v="0"/>
    <s v="Pagamento de salário referente a 12-2021"/>
  </r>
  <r>
    <x v="0"/>
    <n v="0"/>
    <n v="0"/>
    <n v="0"/>
    <n v="3450"/>
    <x v="3689"/>
    <x v="0"/>
    <x v="0"/>
    <x v="0"/>
    <s v="03.16.15"/>
    <x v="0"/>
    <x v="0"/>
    <x v="0"/>
    <s v="Direção Financeira"/>
    <s v="03.16.15"/>
    <s v="Direção Financeira"/>
    <s v="03.16.15"/>
    <x v="45"/>
    <x v="0"/>
    <x v="0"/>
    <x v="0"/>
    <x v="1"/>
    <x v="0"/>
    <x v="0"/>
    <x v="0"/>
    <x v="9"/>
    <s v="2021-12-23"/>
    <x v="3"/>
    <n v="3450"/>
    <x v="0"/>
    <m/>
    <x v="0"/>
    <m/>
    <x v="147"/>
    <n v="100393611"/>
    <x v="0"/>
    <x v="1"/>
    <s v="Direção Financeira"/>
    <s v="ORI"/>
    <x v="0"/>
    <m/>
    <x v="0"/>
    <x v="0"/>
    <x v="0"/>
    <x v="0"/>
    <x v="0"/>
    <x v="0"/>
    <x v="0"/>
    <x v="0"/>
    <x v="0"/>
    <x v="0"/>
    <x v="0"/>
    <s v="Direção Financeira"/>
    <x v="0"/>
    <x v="0"/>
    <x v="0"/>
    <x v="0"/>
    <x v="0"/>
    <x v="0"/>
    <x v="0"/>
    <x v="1"/>
    <x v="0"/>
    <x v="0"/>
    <x v="1"/>
    <x v="0"/>
    <s v="Pagamento a favor de Casa Guga comercio, referente de aquisição de  01 um jogo de pastilha travão destinada a Viatura Mitsubishi L200, st- 22- RG, conforme anexo."/>
  </r>
  <r>
    <x v="0"/>
    <n v="0"/>
    <n v="0"/>
    <n v="0"/>
    <n v="28500"/>
    <x v="3690"/>
    <x v="0"/>
    <x v="0"/>
    <x v="0"/>
    <s v="01.25.04.21"/>
    <x v="6"/>
    <x v="2"/>
    <x v="2"/>
    <s v="Cultura"/>
    <s v="01.25.04"/>
    <s v="Cultura"/>
    <s v="01.25.04"/>
    <x v="7"/>
    <x v="0"/>
    <x v="3"/>
    <x v="3"/>
    <x v="1"/>
    <x v="2"/>
    <x v="0"/>
    <x v="0"/>
    <x v="9"/>
    <s v="2021-12-23"/>
    <x v="3"/>
    <n v="28500"/>
    <x v="0"/>
    <m/>
    <x v="0"/>
    <m/>
    <x v="0"/>
    <n v="100474696"/>
    <x v="0"/>
    <x v="0"/>
    <s v="Atividades Culturais e Promoção do Concelho"/>
    <s v="ORI"/>
    <x v="0"/>
    <s v="ACPC"/>
    <x v="0"/>
    <x v="0"/>
    <x v="0"/>
    <x v="0"/>
    <x v="0"/>
    <x v="0"/>
    <x v="0"/>
    <x v="0"/>
    <x v="0"/>
    <x v="0"/>
    <x v="0"/>
    <s v="Atividades Culturais e Promoção do Concelho"/>
    <x v="0"/>
    <x v="0"/>
    <x v="0"/>
    <x v="0"/>
    <x v="2"/>
    <x v="0"/>
    <x v="0"/>
    <x v="1"/>
    <x v="0"/>
    <x v="0"/>
    <x v="0"/>
    <x v="0"/>
    <s v="Pagamento a favor do Sr. Vasco Emanuel Freire, referente aos trabalhos de iluminação publica na cidade de Calheta, conforme anexo."/>
  </r>
  <r>
    <x v="0"/>
    <n v="0"/>
    <n v="0"/>
    <n v="0"/>
    <n v="161500"/>
    <x v="3690"/>
    <x v="0"/>
    <x v="0"/>
    <x v="0"/>
    <s v="01.25.04.21"/>
    <x v="6"/>
    <x v="2"/>
    <x v="2"/>
    <s v="Cultura"/>
    <s v="01.25.04"/>
    <s v="Cultura"/>
    <s v="01.25.04"/>
    <x v="7"/>
    <x v="0"/>
    <x v="3"/>
    <x v="3"/>
    <x v="1"/>
    <x v="2"/>
    <x v="0"/>
    <x v="0"/>
    <x v="9"/>
    <s v="2021-12-23"/>
    <x v="3"/>
    <n v="161500"/>
    <x v="0"/>
    <m/>
    <x v="0"/>
    <m/>
    <x v="410"/>
    <n v="100441951"/>
    <x v="0"/>
    <x v="1"/>
    <s v="Atividades Culturais e Promoção do Concelho"/>
    <s v="ORI"/>
    <x v="0"/>
    <s v="ACPC"/>
    <x v="0"/>
    <x v="0"/>
    <x v="0"/>
    <x v="0"/>
    <x v="0"/>
    <x v="0"/>
    <x v="0"/>
    <x v="0"/>
    <x v="0"/>
    <x v="0"/>
    <x v="0"/>
    <s v="Atividades Culturais e Promoção do Concelho"/>
    <x v="0"/>
    <x v="0"/>
    <x v="0"/>
    <x v="0"/>
    <x v="2"/>
    <x v="0"/>
    <x v="0"/>
    <x v="1"/>
    <x v="0"/>
    <x v="0"/>
    <x v="1"/>
    <x v="0"/>
    <s v="Pagamento a favor do Sr. Vasco Emanuel Freire, referente aos trabalhos de iluminação publica na cidade de Calheta, conforme anexo."/>
  </r>
  <r>
    <x v="0"/>
    <n v="0"/>
    <n v="0"/>
    <n v="0"/>
    <n v="1800"/>
    <x v="3691"/>
    <x v="0"/>
    <x v="1"/>
    <x v="0"/>
    <s v="80.02.01"/>
    <x v="1"/>
    <x v="1"/>
    <x v="1"/>
    <s v="Retenções Iur"/>
    <s v="80.02.01"/>
    <s v="Retenções Iur"/>
    <s v="80.02.01"/>
    <x v="1"/>
    <x v="0"/>
    <x v="1"/>
    <x v="0"/>
    <x v="0"/>
    <x v="1"/>
    <x v="1"/>
    <x v="0"/>
    <x v="9"/>
    <s v="2021-12-06"/>
    <x v="3"/>
    <n v="1800"/>
    <x v="0"/>
    <m/>
    <x v="0"/>
    <m/>
    <x v="0"/>
    <n v="100474696"/>
    <x v="0"/>
    <x v="1"/>
    <s v="Retenções Iur"/>
    <s v="ORI"/>
    <x v="0"/>
    <s v="RIUR"/>
    <x v="0"/>
    <x v="0"/>
    <x v="0"/>
    <x v="0"/>
    <x v="0"/>
    <x v="0"/>
    <x v="0"/>
    <x v="0"/>
    <x v="0"/>
    <x v="0"/>
    <x v="0"/>
    <s v="Retenções Iur"/>
    <x v="0"/>
    <x v="0"/>
    <x v="0"/>
    <x v="0"/>
    <x v="1"/>
    <x v="0"/>
    <x v="0"/>
    <x v="1"/>
    <x v="0"/>
    <x v="1"/>
    <x v="1"/>
    <x v="0"/>
    <s v="RETENCAO OT"/>
  </r>
  <r>
    <x v="0"/>
    <n v="0"/>
    <n v="0"/>
    <n v="0"/>
    <n v="1361"/>
    <x v="3692"/>
    <x v="0"/>
    <x v="0"/>
    <x v="0"/>
    <s v="03.16.22"/>
    <x v="63"/>
    <x v="0"/>
    <x v="0"/>
    <s v="Direção da Habitação"/>
    <s v="03.16.22"/>
    <s v="Direção da Habitação"/>
    <s v="03.16.22"/>
    <x v="51"/>
    <x v="0"/>
    <x v="0"/>
    <x v="4"/>
    <x v="1"/>
    <x v="0"/>
    <x v="0"/>
    <x v="0"/>
    <x v="9"/>
    <s v="2021-12-13"/>
    <x v="3"/>
    <n v="1361"/>
    <x v="0"/>
    <m/>
    <x v="0"/>
    <m/>
    <x v="0"/>
    <n v="100474696"/>
    <x v="0"/>
    <x v="0"/>
    <s v="Direção da Habitação"/>
    <s v="ORI"/>
    <x v="0"/>
    <m/>
    <x v="0"/>
    <x v="0"/>
    <x v="0"/>
    <x v="0"/>
    <x v="0"/>
    <x v="0"/>
    <x v="0"/>
    <x v="0"/>
    <x v="0"/>
    <x v="0"/>
    <x v="0"/>
    <s v="Direção da Habitação"/>
    <x v="0"/>
    <x v="0"/>
    <x v="0"/>
    <x v="0"/>
    <x v="0"/>
    <x v="0"/>
    <x v="0"/>
    <x v="1"/>
    <x v="0"/>
    <x v="0"/>
    <x v="0"/>
    <x v="0"/>
    <s v="Pagamento de salário referente a 12-2021"/>
  </r>
  <r>
    <x v="0"/>
    <n v="0"/>
    <n v="0"/>
    <n v="0"/>
    <n v="13618"/>
    <x v="3692"/>
    <x v="0"/>
    <x v="0"/>
    <x v="0"/>
    <s v="03.16.22"/>
    <x v="63"/>
    <x v="0"/>
    <x v="0"/>
    <s v="Direção da Habitação"/>
    <s v="03.16.22"/>
    <s v="Direção da Habitação"/>
    <s v="03.16.22"/>
    <x v="0"/>
    <x v="0"/>
    <x v="0"/>
    <x v="0"/>
    <x v="0"/>
    <x v="0"/>
    <x v="0"/>
    <x v="0"/>
    <x v="9"/>
    <s v="2021-12-13"/>
    <x v="3"/>
    <n v="13618"/>
    <x v="0"/>
    <m/>
    <x v="0"/>
    <m/>
    <x v="0"/>
    <n v="100474696"/>
    <x v="0"/>
    <x v="0"/>
    <s v="Direção da Habitação"/>
    <s v="ORI"/>
    <x v="0"/>
    <m/>
    <x v="0"/>
    <x v="0"/>
    <x v="0"/>
    <x v="0"/>
    <x v="0"/>
    <x v="0"/>
    <x v="0"/>
    <x v="0"/>
    <x v="0"/>
    <x v="0"/>
    <x v="0"/>
    <s v="Direção da Habitação"/>
    <x v="0"/>
    <x v="0"/>
    <x v="0"/>
    <x v="0"/>
    <x v="0"/>
    <x v="0"/>
    <x v="0"/>
    <x v="1"/>
    <x v="0"/>
    <x v="0"/>
    <x v="0"/>
    <x v="0"/>
    <s v="Pagamento de salário referente a 12-2021"/>
  </r>
  <r>
    <x v="0"/>
    <n v="0"/>
    <n v="0"/>
    <n v="0"/>
    <n v="890"/>
    <x v="3692"/>
    <x v="0"/>
    <x v="0"/>
    <x v="0"/>
    <s v="03.16.22"/>
    <x v="63"/>
    <x v="0"/>
    <x v="0"/>
    <s v="Direção da Habitação"/>
    <s v="03.16.22"/>
    <s v="Direção da Habitação"/>
    <s v="03.16.22"/>
    <x v="51"/>
    <x v="0"/>
    <x v="0"/>
    <x v="4"/>
    <x v="1"/>
    <x v="0"/>
    <x v="0"/>
    <x v="0"/>
    <x v="9"/>
    <s v="2021-12-13"/>
    <x v="3"/>
    <n v="890"/>
    <x v="0"/>
    <m/>
    <x v="0"/>
    <m/>
    <x v="1"/>
    <n v="100474706"/>
    <x v="0"/>
    <x v="2"/>
    <s v="Direção da Habitação"/>
    <s v="ORI"/>
    <x v="0"/>
    <m/>
    <x v="0"/>
    <x v="0"/>
    <x v="0"/>
    <x v="0"/>
    <x v="0"/>
    <x v="0"/>
    <x v="0"/>
    <x v="0"/>
    <x v="0"/>
    <x v="0"/>
    <x v="0"/>
    <s v="Direção da Habitação"/>
    <x v="0"/>
    <x v="0"/>
    <x v="0"/>
    <x v="0"/>
    <x v="0"/>
    <x v="0"/>
    <x v="0"/>
    <x v="1"/>
    <x v="0"/>
    <x v="0"/>
    <x v="2"/>
    <x v="0"/>
    <s v="Pagamento de salário referente a 12-2021"/>
  </r>
  <r>
    <x v="0"/>
    <n v="0"/>
    <n v="0"/>
    <n v="0"/>
    <n v="8902"/>
    <x v="3692"/>
    <x v="0"/>
    <x v="0"/>
    <x v="0"/>
    <s v="03.16.22"/>
    <x v="63"/>
    <x v="0"/>
    <x v="0"/>
    <s v="Direção da Habitação"/>
    <s v="03.16.22"/>
    <s v="Direção da Habitação"/>
    <s v="03.16.22"/>
    <x v="0"/>
    <x v="0"/>
    <x v="0"/>
    <x v="0"/>
    <x v="0"/>
    <x v="0"/>
    <x v="0"/>
    <x v="0"/>
    <x v="9"/>
    <s v="2021-12-13"/>
    <x v="3"/>
    <n v="8902"/>
    <x v="0"/>
    <m/>
    <x v="0"/>
    <m/>
    <x v="1"/>
    <n v="100474706"/>
    <x v="0"/>
    <x v="2"/>
    <s v="Direção da Habitação"/>
    <s v="ORI"/>
    <x v="0"/>
    <m/>
    <x v="0"/>
    <x v="0"/>
    <x v="0"/>
    <x v="0"/>
    <x v="0"/>
    <x v="0"/>
    <x v="0"/>
    <x v="0"/>
    <x v="0"/>
    <x v="0"/>
    <x v="0"/>
    <s v="Direção da Habitação"/>
    <x v="0"/>
    <x v="0"/>
    <x v="0"/>
    <x v="0"/>
    <x v="0"/>
    <x v="0"/>
    <x v="0"/>
    <x v="1"/>
    <x v="0"/>
    <x v="0"/>
    <x v="2"/>
    <x v="0"/>
    <s v="Pagamento de salário referente a 12-2021"/>
  </r>
  <r>
    <x v="0"/>
    <n v="0"/>
    <n v="0"/>
    <n v="0"/>
    <n v="9989"/>
    <x v="3692"/>
    <x v="0"/>
    <x v="0"/>
    <x v="0"/>
    <s v="03.16.22"/>
    <x v="63"/>
    <x v="0"/>
    <x v="0"/>
    <s v="Direção da Habitação"/>
    <s v="03.16.22"/>
    <s v="Direção da Habitação"/>
    <s v="03.16.22"/>
    <x v="51"/>
    <x v="0"/>
    <x v="0"/>
    <x v="4"/>
    <x v="1"/>
    <x v="0"/>
    <x v="0"/>
    <x v="0"/>
    <x v="9"/>
    <s v="2021-12-13"/>
    <x v="3"/>
    <n v="9989"/>
    <x v="0"/>
    <m/>
    <x v="0"/>
    <m/>
    <x v="11"/>
    <n v="100474693"/>
    <x v="0"/>
    <x v="1"/>
    <s v="Direção da Habitação"/>
    <s v="ORI"/>
    <x v="0"/>
    <m/>
    <x v="0"/>
    <x v="0"/>
    <x v="0"/>
    <x v="0"/>
    <x v="0"/>
    <x v="0"/>
    <x v="0"/>
    <x v="0"/>
    <x v="0"/>
    <x v="0"/>
    <x v="0"/>
    <s v="Direção da Habitação"/>
    <x v="0"/>
    <x v="0"/>
    <x v="0"/>
    <x v="0"/>
    <x v="0"/>
    <x v="0"/>
    <x v="0"/>
    <x v="1"/>
    <x v="0"/>
    <x v="0"/>
    <x v="1"/>
    <x v="0"/>
    <s v="Pagamento de salário referente a 12-2021"/>
  </r>
  <r>
    <x v="0"/>
    <n v="0"/>
    <n v="0"/>
    <n v="0"/>
    <n v="99880"/>
    <x v="3692"/>
    <x v="0"/>
    <x v="0"/>
    <x v="0"/>
    <s v="03.16.22"/>
    <x v="63"/>
    <x v="0"/>
    <x v="0"/>
    <s v="Direção da Habitação"/>
    <s v="03.16.22"/>
    <s v="Direção da Habitação"/>
    <s v="03.16.22"/>
    <x v="0"/>
    <x v="0"/>
    <x v="0"/>
    <x v="0"/>
    <x v="0"/>
    <x v="0"/>
    <x v="0"/>
    <x v="0"/>
    <x v="9"/>
    <s v="2021-12-13"/>
    <x v="3"/>
    <n v="99880"/>
    <x v="0"/>
    <m/>
    <x v="0"/>
    <m/>
    <x v="11"/>
    <n v="100474693"/>
    <x v="0"/>
    <x v="1"/>
    <s v="Direção da Habitação"/>
    <s v="ORI"/>
    <x v="0"/>
    <m/>
    <x v="0"/>
    <x v="0"/>
    <x v="0"/>
    <x v="0"/>
    <x v="0"/>
    <x v="0"/>
    <x v="0"/>
    <x v="0"/>
    <x v="0"/>
    <x v="0"/>
    <x v="0"/>
    <s v="Direção da Habitação"/>
    <x v="0"/>
    <x v="0"/>
    <x v="0"/>
    <x v="0"/>
    <x v="0"/>
    <x v="0"/>
    <x v="0"/>
    <x v="1"/>
    <x v="0"/>
    <x v="0"/>
    <x v="1"/>
    <x v="0"/>
    <s v="Pagamento de salário referente a 12-2021"/>
  </r>
  <r>
    <x v="0"/>
    <n v="0"/>
    <n v="0"/>
    <n v="0"/>
    <n v="582"/>
    <x v="3693"/>
    <x v="0"/>
    <x v="0"/>
    <x v="0"/>
    <s v="03.16.21"/>
    <x v="43"/>
    <x v="0"/>
    <x v="0"/>
    <s v="Dir. Turismo, Investimento e Emprendedorismo"/>
    <s v="03.16.21"/>
    <s v="Dir. Turismo, Investimento e Emprendedorismo"/>
    <s v="03.16.21"/>
    <x v="51"/>
    <x v="0"/>
    <x v="0"/>
    <x v="4"/>
    <x v="1"/>
    <x v="0"/>
    <x v="0"/>
    <x v="0"/>
    <x v="9"/>
    <s v="2021-12-13"/>
    <x v="3"/>
    <n v="582"/>
    <x v="0"/>
    <m/>
    <x v="0"/>
    <m/>
    <x v="0"/>
    <n v="100474696"/>
    <x v="0"/>
    <x v="0"/>
    <s v="Dir. Turismo, Investimento e Emprendedorismo"/>
    <s v="ORI"/>
    <x v="0"/>
    <m/>
    <x v="0"/>
    <x v="0"/>
    <x v="0"/>
    <x v="0"/>
    <x v="0"/>
    <x v="0"/>
    <x v="0"/>
    <x v="0"/>
    <x v="0"/>
    <x v="0"/>
    <x v="0"/>
    <s v="Dir. Turismo, Investimento e Emprendedorismo"/>
    <x v="0"/>
    <x v="0"/>
    <x v="0"/>
    <x v="0"/>
    <x v="0"/>
    <x v="0"/>
    <x v="0"/>
    <x v="1"/>
    <x v="0"/>
    <x v="0"/>
    <x v="0"/>
    <x v="0"/>
    <s v="Pagamento de salário referente a 12-2021"/>
  </r>
  <r>
    <x v="0"/>
    <n v="0"/>
    <n v="0"/>
    <n v="0"/>
    <n v="5829"/>
    <x v="3693"/>
    <x v="0"/>
    <x v="0"/>
    <x v="0"/>
    <s v="03.16.21"/>
    <x v="43"/>
    <x v="0"/>
    <x v="0"/>
    <s v="Dir. Turismo, Investimento e Emprendedorismo"/>
    <s v="03.16.21"/>
    <s v="Dir. Turismo, Investimento e Emprendedorismo"/>
    <s v="03.16.21"/>
    <x v="0"/>
    <x v="0"/>
    <x v="0"/>
    <x v="0"/>
    <x v="0"/>
    <x v="0"/>
    <x v="0"/>
    <x v="0"/>
    <x v="9"/>
    <s v="2021-12-13"/>
    <x v="3"/>
    <n v="5829"/>
    <x v="0"/>
    <m/>
    <x v="0"/>
    <m/>
    <x v="0"/>
    <n v="100474696"/>
    <x v="0"/>
    <x v="0"/>
    <s v="Dir. Turismo, Investimento e Emprendedorismo"/>
    <s v="ORI"/>
    <x v="0"/>
    <m/>
    <x v="0"/>
    <x v="0"/>
    <x v="0"/>
    <x v="0"/>
    <x v="0"/>
    <x v="0"/>
    <x v="0"/>
    <x v="0"/>
    <x v="0"/>
    <x v="0"/>
    <x v="0"/>
    <s v="Dir. Turismo, Investimento e Emprendedorismo"/>
    <x v="0"/>
    <x v="0"/>
    <x v="0"/>
    <x v="0"/>
    <x v="0"/>
    <x v="0"/>
    <x v="0"/>
    <x v="1"/>
    <x v="0"/>
    <x v="0"/>
    <x v="0"/>
    <x v="0"/>
    <s v="Pagamento de salário referente a 12-2021"/>
  </r>
  <r>
    <x v="0"/>
    <n v="0"/>
    <n v="0"/>
    <n v="0"/>
    <n v="7578"/>
    <x v="3693"/>
    <x v="0"/>
    <x v="0"/>
    <x v="0"/>
    <s v="03.16.21"/>
    <x v="43"/>
    <x v="0"/>
    <x v="0"/>
    <s v="Dir. Turismo, Investimento e Emprendedorismo"/>
    <s v="03.16.21"/>
    <s v="Dir. Turismo, Investimento e Emprendedorismo"/>
    <s v="03.16.21"/>
    <x v="51"/>
    <x v="0"/>
    <x v="0"/>
    <x v="4"/>
    <x v="1"/>
    <x v="0"/>
    <x v="0"/>
    <x v="0"/>
    <x v="9"/>
    <s v="2021-12-13"/>
    <x v="3"/>
    <n v="7578"/>
    <x v="0"/>
    <m/>
    <x v="0"/>
    <m/>
    <x v="11"/>
    <n v="100474693"/>
    <x v="0"/>
    <x v="1"/>
    <s v="Dir. Turismo, Investimento e Emprendedorismo"/>
    <s v="ORI"/>
    <x v="0"/>
    <m/>
    <x v="0"/>
    <x v="0"/>
    <x v="0"/>
    <x v="0"/>
    <x v="0"/>
    <x v="0"/>
    <x v="0"/>
    <x v="0"/>
    <x v="0"/>
    <x v="0"/>
    <x v="0"/>
    <s v="Dir. Turismo, Investimento e Emprendedorismo"/>
    <x v="0"/>
    <x v="0"/>
    <x v="0"/>
    <x v="0"/>
    <x v="0"/>
    <x v="0"/>
    <x v="0"/>
    <x v="1"/>
    <x v="0"/>
    <x v="0"/>
    <x v="1"/>
    <x v="0"/>
    <s v="Pagamento de salário referente a 12-2021"/>
  </r>
  <r>
    <x v="0"/>
    <n v="0"/>
    <n v="0"/>
    <n v="0"/>
    <n v="75771"/>
    <x v="3693"/>
    <x v="0"/>
    <x v="0"/>
    <x v="0"/>
    <s v="03.16.21"/>
    <x v="43"/>
    <x v="0"/>
    <x v="0"/>
    <s v="Dir. Turismo, Investimento e Emprendedorismo"/>
    <s v="03.16.21"/>
    <s v="Dir. Turismo, Investimento e Emprendedorismo"/>
    <s v="03.16.21"/>
    <x v="0"/>
    <x v="0"/>
    <x v="0"/>
    <x v="0"/>
    <x v="0"/>
    <x v="0"/>
    <x v="0"/>
    <x v="0"/>
    <x v="9"/>
    <s v="2021-12-13"/>
    <x v="3"/>
    <n v="75771"/>
    <x v="0"/>
    <m/>
    <x v="0"/>
    <m/>
    <x v="11"/>
    <n v="100474693"/>
    <x v="0"/>
    <x v="1"/>
    <s v="Dir. Turismo, Investimento e Emprendedorismo"/>
    <s v="ORI"/>
    <x v="0"/>
    <m/>
    <x v="0"/>
    <x v="0"/>
    <x v="0"/>
    <x v="0"/>
    <x v="0"/>
    <x v="0"/>
    <x v="0"/>
    <x v="0"/>
    <x v="0"/>
    <x v="0"/>
    <x v="0"/>
    <s v="Dir. Turismo, Investimento e Emprendedorismo"/>
    <x v="0"/>
    <x v="0"/>
    <x v="0"/>
    <x v="0"/>
    <x v="0"/>
    <x v="0"/>
    <x v="0"/>
    <x v="1"/>
    <x v="0"/>
    <x v="0"/>
    <x v="1"/>
    <x v="0"/>
    <s v="Pagamento de salário referente a 12-2021"/>
  </r>
  <r>
    <x v="0"/>
    <n v="0"/>
    <n v="0"/>
    <n v="0"/>
    <n v="10834"/>
    <x v="3694"/>
    <x v="0"/>
    <x v="0"/>
    <x v="0"/>
    <s v="03.16.20"/>
    <x v="36"/>
    <x v="0"/>
    <x v="0"/>
    <s v="Dir. do Comércio, Indústria, Transporte Feiras e Pesca"/>
    <s v="03.16.20"/>
    <s v="Dir. do Comércio, Indústria, Transporte Feiras e Pesca"/>
    <s v="03.16.20"/>
    <x v="48"/>
    <x v="0"/>
    <x v="0"/>
    <x v="0"/>
    <x v="0"/>
    <x v="0"/>
    <x v="0"/>
    <x v="0"/>
    <x v="9"/>
    <s v="2021-12-13"/>
    <x v="3"/>
    <n v="10834"/>
    <x v="0"/>
    <m/>
    <x v="0"/>
    <m/>
    <x v="0"/>
    <n v="100474696"/>
    <x v="0"/>
    <x v="0"/>
    <s v="Dir. do Comércio, Indústria, Transporte Feiras e Pesca"/>
    <s v="ORI"/>
    <x v="0"/>
    <m/>
    <x v="0"/>
    <x v="0"/>
    <x v="0"/>
    <x v="0"/>
    <x v="0"/>
    <x v="0"/>
    <x v="0"/>
    <x v="0"/>
    <x v="0"/>
    <x v="0"/>
    <x v="0"/>
    <s v="Dir. do Comércio, Indústria, Transporte Feiras e Pesca"/>
    <x v="0"/>
    <x v="0"/>
    <x v="0"/>
    <x v="0"/>
    <x v="0"/>
    <x v="0"/>
    <x v="0"/>
    <x v="1"/>
    <x v="0"/>
    <x v="0"/>
    <x v="0"/>
    <x v="0"/>
    <s v="Pagamento de salário referente a 12-2021"/>
  </r>
  <r>
    <x v="0"/>
    <n v="0"/>
    <n v="0"/>
    <n v="0"/>
    <n v="8213"/>
    <x v="3694"/>
    <x v="0"/>
    <x v="0"/>
    <x v="0"/>
    <s v="03.16.20"/>
    <x v="36"/>
    <x v="0"/>
    <x v="0"/>
    <s v="Dir. do Comércio, Indústria, Transporte Feiras e Pesca"/>
    <s v="03.16.20"/>
    <s v="Dir. do Comércio, Indústria, Transporte Feiras e Pesca"/>
    <s v="03.16.20"/>
    <x v="48"/>
    <x v="0"/>
    <x v="0"/>
    <x v="0"/>
    <x v="0"/>
    <x v="0"/>
    <x v="0"/>
    <x v="0"/>
    <x v="9"/>
    <s v="2021-12-13"/>
    <x v="3"/>
    <n v="8213"/>
    <x v="0"/>
    <m/>
    <x v="0"/>
    <m/>
    <x v="1"/>
    <n v="100474706"/>
    <x v="0"/>
    <x v="2"/>
    <s v="Dir. do Comércio, Indústria, Transporte Feiras e Pesca"/>
    <s v="ORI"/>
    <x v="0"/>
    <m/>
    <x v="0"/>
    <x v="0"/>
    <x v="0"/>
    <x v="0"/>
    <x v="0"/>
    <x v="0"/>
    <x v="0"/>
    <x v="0"/>
    <x v="0"/>
    <x v="0"/>
    <x v="0"/>
    <s v="Dir. do Comércio, Indústria, Transporte Feiras e Pesca"/>
    <x v="0"/>
    <x v="0"/>
    <x v="0"/>
    <x v="0"/>
    <x v="0"/>
    <x v="0"/>
    <x v="0"/>
    <x v="1"/>
    <x v="0"/>
    <x v="0"/>
    <x v="2"/>
    <x v="0"/>
    <s v="Pagamento de salário referente a 12-2021"/>
  </r>
  <r>
    <x v="0"/>
    <n v="0"/>
    <n v="0"/>
    <n v="0"/>
    <n v="83615"/>
    <x v="3694"/>
    <x v="0"/>
    <x v="0"/>
    <x v="0"/>
    <s v="03.16.20"/>
    <x v="36"/>
    <x v="0"/>
    <x v="0"/>
    <s v="Dir. do Comércio, Indústria, Transporte Feiras e Pesca"/>
    <s v="03.16.20"/>
    <s v="Dir. do Comércio, Indústria, Transporte Feiras e Pesca"/>
    <s v="03.16.20"/>
    <x v="48"/>
    <x v="0"/>
    <x v="0"/>
    <x v="0"/>
    <x v="0"/>
    <x v="0"/>
    <x v="0"/>
    <x v="0"/>
    <x v="9"/>
    <s v="2021-12-13"/>
    <x v="3"/>
    <n v="83615"/>
    <x v="0"/>
    <m/>
    <x v="0"/>
    <m/>
    <x v="11"/>
    <n v="100474693"/>
    <x v="0"/>
    <x v="1"/>
    <s v="Dir. do Comércio, Indústria, Transporte Feiras e Pesca"/>
    <s v="ORI"/>
    <x v="0"/>
    <m/>
    <x v="0"/>
    <x v="0"/>
    <x v="0"/>
    <x v="0"/>
    <x v="0"/>
    <x v="0"/>
    <x v="0"/>
    <x v="0"/>
    <x v="0"/>
    <x v="0"/>
    <x v="0"/>
    <s v="Dir. do Comércio, Indústria, Transporte Feiras e Pesca"/>
    <x v="0"/>
    <x v="0"/>
    <x v="0"/>
    <x v="0"/>
    <x v="0"/>
    <x v="0"/>
    <x v="0"/>
    <x v="1"/>
    <x v="0"/>
    <x v="0"/>
    <x v="1"/>
    <x v="0"/>
    <s v="Pagamento de salário referente a 12-2021"/>
  </r>
  <r>
    <x v="0"/>
    <n v="0"/>
    <n v="0"/>
    <n v="0"/>
    <n v="82"/>
    <x v="3695"/>
    <x v="0"/>
    <x v="0"/>
    <x v="0"/>
    <s v="03.16.19"/>
    <x v="66"/>
    <x v="0"/>
    <x v="0"/>
    <s v="Direção de Inovação e Desporto"/>
    <s v="03.16.19"/>
    <s v="Direção de Inovação e Desporto"/>
    <s v="03.16.19"/>
    <x v="51"/>
    <x v="0"/>
    <x v="0"/>
    <x v="4"/>
    <x v="1"/>
    <x v="0"/>
    <x v="0"/>
    <x v="0"/>
    <x v="9"/>
    <s v="2021-12-13"/>
    <x v="3"/>
    <n v="82"/>
    <x v="0"/>
    <m/>
    <x v="0"/>
    <m/>
    <x v="24"/>
    <n v="100479035"/>
    <x v="0"/>
    <x v="6"/>
    <s v="Direção de Inovação e Desporto"/>
    <s v="ORI"/>
    <x v="0"/>
    <m/>
    <x v="0"/>
    <x v="0"/>
    <x v="0"/>
    <x v="0"/>
    <x v="0"/>
    <x v="0"/>
    <x v="0"/>
    <x v="0"/>
    <x v="0"/>
    <x v="0"/>
    <x v="0"/>
    <s v="Direção de Inovação e Desporto"/>
    <x v="0"/>
    <x v="0"/>
    <x v="0"/>
    <x v="0"/>
    <x v="0"/>
    <x v="0"/>
    <x v="0"/>
    <x v="1"/>
    <x v="0"/>
    <x v="0"/>
    <x v="6"/>
    <x v="0"/>
    <s v="Pagamento de salário referente a 12-2021"/>
  </r>
  <r>
    <x v="0"/>
    <n v="0"/>
    <n v="0"/>
    <n v="0"/>
    <n v="268"/>
    <x v="3695"/>
    <x v="0"/>
    <x v="0"/>
    <x v="0"/>
    <s v="03.16.19"/>
    <x v="66"/>
    <x v="0"/>
    <x v="0"/>
    <s v="Direção de Inovação e Desporto"/>
    <s v="03.16.19"/>
    <s v="Direção de Inovação e Desporto"/>
    <s v="03.16.19"/>
    <x v="30"/>
    <x v="0"/>
    <x v="0"/>
    <x v="0"/>
    <x v="1"/>
    <x v="0"/>
    <x v="0"/>
    <x v="0"/>
    <x v="9"/>
    <s v="2021-12-13"/>
    <x v="3"/>
    <n v="268"/>
    <x v="0"/>
    <m/>
    <x v="0"/>
    <m/>
    <x v="24"/>
    <n v="100479035"/>
    <x v="0"/>
    <x v="6"/>
    <s v="Direção de Inovação e Desporto"/>
    <s v="ORI"/>
    <x v="0"/>
    <m/>
    <x v="0"/>
    <x v="0"/>
    <x v="0"/>
    <x v="0"/>
    <x v="0"/>
    <x v="0"/>
    <x v="0"/>
    <x v="0"/>
    <x v="0"/>
    <x v="0"/>
    <x v="0"/>
    <s v="Direção de Inovação e Desporto"/>
    <x v="0"/>
    <x v="0"/>
    <x v="0"/>
    <x v="0"/>
    <x v="0"/>
    <x v="0"/>
    <x v="0"/>
    <x v="1"/>
    <x v="0"/>
    <x v="0"/>
    <x v="6"/>
    <x v="0"/>
    <s v="Pagamento de salário referente a 12-2021"/>
  </r>
  <r>
    <x v="0"/>
    <n v="0"/>
    <n v="0"/>
    <n v="0"/>
    <n v="1742"/>
    <x v="3695"/>
    <x v="0"/>
    <x v="0"/>
    <x v="0"/>
    <s v="03.16.19"/>
    <x v="66"/>
    <x v="0"/>
    <x v="0"/>
    <s v="Direção de Inovação e Desporto"/>
    <s v="03.16.19"/>
    <s v="Direção de Inovação e Desporto"/>
    <s v="03.16.19"/>
    <x v="4"/>
    <x v="0"/>
    <x v="0"/>
    <x v="0"/>
    <x v="0"/>
    <x v="0"/>
    <x v="0"/>
    <x v="0"/>
    <x v="9"/>
    <s v="2021-12-13"/>
    <x v="3"/>
    <n v="1742"/>
    <x v="0"/>
    <m/>
    <x v="0"/>
    <m/>
    <x v="24"/>
    <n v="100479035"/>
    <x v="0"/>
    <x v="6"/>
    <s v="Direção de Inovação e Desporto"/>
    <s v="ORI"/>
    <x v="0"/>
    <m/>
    <x v="0"/>
    <x v="0"/>
    <x v="0"/>
    <x v="0"/>
    <x v="0"/>
    <x v="0"/>
    <x v="0"/>
    <x v="0"/>
    <x v="0"/>
    <x v="0"/>
    <x v="0"/>
    <s v="Direção de Inovação e Desporto"/>
    <x v="0"/>
    <x v="0"/>
    <x v="0"/>
    <x v="0"/>
    <x v="0"/>
    <x v="0"/>
    <x v="0"/>
    <x v="1"/>
    <x v="0"/>
    <x v="0"/>
    <x v="6"/>
    <x v="0"/>
    <s v="Pagamento de salário referente a 12-2021"/>
  </r>
  <r>
    <x v="0"/>
    <n v="0"/>
    <n v="0"/>
    <n v="0"/>
    <n v="822"/>
    <x v="3695"/>
    <x v="0"/>
    <x v="0"/>
    <x v="0"/>
    <s v="03.16.19"/>
    <x v="66"/>
    <x v="0"/>
    <x v="0"/>
    <s v="Direção de Inovação e Desporto"/>
    <s v="03.16.19"/>
    <s v="Direção de Inovação e Desporto"/>
    <s v="03.16.19"/>
    <x v="0"/>
    <x v="0"/>
    <x v="0"/>
    <x v="0"/>
    <x v="0"/>
    <x v="0"/>
    <x v="0"/>
    <x v="0"/>
    <x v="9"/>
    <s v="2021-12-13"/>
    <x v="3"/>
    <n v="822"/>
    <x v="0"/>
    <m/>
    <x v="0"/>
    <m/>
    <x v="24"/>
    <n v="100479035"/>
    <x v="0"/>
    <x v="6"/>
    <s v="Direção de Inovação e Desporto"/>
    <s v="ORI"/>
    <x v="0"/>
    <m/>
    <x v="0"/>
    <x v="0"/>
    <x v="0"/>
    <x v="0"/>
    <x v="0"/>
    <x v="0"/>
    <x v="0"/>
    <x v="0"/>
    <x v="0"/>
    <x v="0"/>
    <x v="0"/>
    <s v="Direção de Inovação e Desporto"/>
    <x v="0"/>
    <x v="0"/>
    <x v="0"/>
    <x v="0"/>
    <x v="0"/>
    <x v="0"/>
    <x v="0"/>
    <x v="1"/>
    <x v="0"/>
    <x v="0"/>
    <x v="6"/>
    <x v="0"/>
    <s v="Pagamento de salário referente a 12-2021"/>
  </r>
  <r>
    <x v="0"/>
    <n v="0"/>
    <n v="0"/>
    <n v="0"/>
    <n v="246"/>
    <x v="3695"/>
    <x v="0"/>
    <x v="0"/>
    <x v="0"/>
    <s v="03.16.19"/>
    <x v="66"/>
    <x v="0"/>
    <x v="0"/>
    <s v="Direção de Inovação e Desporto"/>
    <s v="03.16.19"/>
    <s v="Direção de Inovação e Desporto"/>
    <s v="03.16.19"/>
    <x v="51"/>
    <x v="0"/>
    <x v="0"/>
    <x v="4"/>
    <x v="1"/>
    <x v="0"/>
    <x v="0"/>
    <x v="0"/>
    <x v="9"/>
    <s v="2021-12-13"/>
    <x v="3"/>
    <n v="246"/>
    <x v="0"/>
    <m/>
    <x v="0"/>
    <m/>
    <x v="0"/>
    <n v="100474696"/>
    <x v="0"/>
    <x v="0"/>
    <s v="Direção de Inovação e Desporto"/>
    <s v="ORI"/>
    <x v="0"/>
    <m/>
    <x v="0"/>
    <x v="0"/>
    <x v="0"/>
    <x v="0"/>
    <x v="0"/>
    <x v="0"/>
    <x v="0"/>
    <x v="0"/>
    <x v="0"/>
    <x v="0"/>
    <x v="0"/>
    <s v="Direção de Inovação e Desporto"/>
    <x v="0"/>
    <x v="0"/>
    <x v="0"/>
    <x v="0"/>
    <x v="0"/>
    <x v="0"/>
    <x v="0"/>
    <x v="1"/>
    <x v="0"/>
    <x v="0"/>
    <x v="0"/>
    <x v="0"/>
    <s v="Pagamento de salário referente a 12-2021"/>
  </r>
  <r>
    <x v="0"/>
    <n v="0"/>
    <n v="0"/>
    <n v="0"/>
    <n v="808"/>
    <x v="3695"/>
    <x v="0"/>
    <x v="0"/>
    <x v="0"/>
    <s v="03.16.19"/>
    <x v="66"/>
    <x v="0"/>
    <x v="0"/>
    <s v="Direção de Inovação e Desporto"/>
    <s v="03.16.19"/>
    <s v="Direção de Inovação e Desporto"/>
    <s v="03.16.19"/>
    <x v="30"/>
    <x v="0"/>
    <x v="0"/>
    <x v="0"/>
    <x v="1"/>
    <x v="0"/>
    <x v="0"/>
    <x v="0"/>
    <x v="9"/>
    <s v="2021-12-13"/>
    <x v="3"/>
    <n v="808"/>
    <x v="0"/>
    <m/>
    <x v="0"/>
    <m/>
    <x v="0"/>
    <n v="100474696"/>
    <x v="0"/>
    <x v="0"/>
    <s v="Direção de Inovação e Desporto"/>
    <s v="ORI"/>
    <x v="0"/>
    <m/>
    <x v="0"/>
    <x v="0"/>
    <x v="0"/>
    <x v="0"/>
    <x v="0"/>
    <x v="0"/>
    <x v="0"/>
    <x v="0"/>
    <x v="0"/>
    <x v="0"/>
    <x v="0"/>
    <s v="Direção de Inovação e Desporto"/>
    <x v="0"/>
    <x v="0"/>
    <x v="0"/>
    <x v="0"/>
    <x v="0"/>
    <x v="0"/>
    <x v="0"/>
    <x v="1"/>
    <x v="0"/>
    <x v="0"/>
    <x v="0"/>
    <x v="0"/>
    <s v="Pagamento de salário referente a 12-2021"/>
  </r>
  <r>
    <x v="0"/>
    <n v="0"/>
    <n v="0"/>
    <n v="0"/>
    <n v="5239"/>
    <x v="3695"/>
    <x v="0"/>
    <x v="0"/>
    <x v="0"/>
    <s v="03.16.19"/>
    <x v="66"/>
    <x v="0"/>
    <x v="0"/>
    <s v="Direção de Inovação e Desporto"/>
    <s v="03.16.19"/>
    <s v="Direção de Inovação e Desporto"/>
    <s v="03.16.19"/>
    <x v="4"/>
    <x v="0"/>
    <x v="0"/>
    <x v="0"/>
    <x v="0"/>
    <x v="0"/>
    <x v="0"/>
    <x v="0"/>
    <x v="9"/>
    <s v="2021-12-13"/>
    <x v="3"/>
    <n v="5239"/>
    <x v="0"/>
    <m/>
    <x v="0"/>
    <m/>
    <x v="0"/>
    <n v="100474696"/>
    <x v="0"/>
    <x v="0"/>
    <s v="Direção de Inovação e Desporto"/>
    <s v="ORI"/>
    <x v="0"/>
    <m/>
    <x v="0"/>
    <x v="0"/>
    <x v="0"/>
    <x v="0"/>
    <x v="0"/>
    <x v="0"/>
    <x v="0"/>
    <x v="0"/>
    <x v="0"/>
    <x v="0"/>
    <x v="0"/>
    <s v="Direção de Inovação e Desporto"/>
    <x v="0"/>
    <x v="0"/>
    <x v="0"/>
    <x v="0"/>
    <x v="0"/>
    <x v="0"/>
    <x v="0"/>
    <x v="1"/>
    <x v="0"/>
    <x v="0"/>
    <x v="0"/>
    <x v="0"/>
    <s v="Pagamento de salário referente a 12-2021"/>
  </r>
  <r>
    <x v="0"/>
    <n v="0"/>
    <n v="0"/>
    <n v="0"/>
    <n v="2469"/>
    <x v="3695"/>
    <x v="0"/>
    <x v="0"/>
    <x v="0"/>
    <s v="03.16.19"/>
    <x v="66"/>
    <x v="0"/>
    <x v="0"/>
    <s v="Direção de Inovação e Desporto"/>
    <s v="03.16.19"/>
    <s v="Direção de Inovação e Desporto"/>
    <s v="03.16.19"/>
    <x v="0"/>
    <x v="0"/>
    <x v="0"/>
    <x v="0"/>
    <x v="0"/>
    <x v="0"/>
    <x v="0"/>
    <x v="0"/>
    <x v="9"/>
    <s v="2021-12-13"/>
    <x v="3"/>
    <n v="2469"/>
    <x v="0"/>
    <m/>
    <x v="0"/>
    <m/>
    <x v="0"/>
    <n v="100474696"/>
    <x v="0"/>
    <x v="0"/>
    <s v="Direção de Inovação e Desporto"/>
    <s v="ORI"/>
    <x v="0"/>
    <m/>
    <x v="0"/>
    <x v="0"/>
    <x v="0"/>
    <x v="0"/>
    <x v="0"/>
    <x v="0"/>
    <x v="0"/>
    <x v="0"/>
    <x v="0"/>
    <x v="0"/>
    <x v="0"/>
    <s v="Direção de Inovação e Desporto"/>
    <x v="0"/>
    <x v="0"/>
    <x v="0"/>
    <x v="0"/>
    <x v="0"/>
    <x v="0"/>
    <x v="0"/>
    <x v="1"/>
    <x v="0"/>
    <x v="0"/>
    <x v="0"/>
    <x v="0"/>
    <s v="Pagamento de salário referente a 12-2021"/>
  </r>
  <r>
    <x v="0"/>
    <n v="0"/>
    <n v="0"/>
    <n v="0"/>
    <n v="39"/>
    <x v="3695"/>
    <x v="0"/>
    <x v="0"/>
    <x v="0"/>
    <s v="03.16.19"/>
    <x v="66"/>
    <x v="0"/>
    <x v="0"/>
    <s v="Direção de Inovação e Desporto"/>
    <s v="03.16.19"/>
    <s v="Direção de Inovação e Desporto"/>
    <s v="03.16.19"/>
    <x v="51"/>
    <x v="0"/>
    <x v="0"/>
    <x v="4"/>
    <x v="1"/>
    <x v="0"/>
    <x v="0"/>
    <x v="0"/>
    <x v="9"/>
    <s v="2021-12-13"/>
    <x v="3"/>
    <n v="39"/>
    <x v="0"/>
    <m/>
    <x v="0"/>
    <m/>
    <x v="2"/>
    <n v="100477977"/>
    <x v="0"/>
    <x v="3"/>
    <s v="Direção de Inovação e Desporto"/>
    <s v="ORI"/>
    <x v="0"/>
    <m/>
    <x v="0"/>
    <x v="0"/>
    <x v="0"/>
    <x v="0"/>
    <x v="0"/>
    <x v="0"/>
    <x v="0"/>
    <x v="0"/>
    <x v="0"/>
    <x v="0"/>
    <x v="0"/>
    <s v="Direção de Inovação e Desporto"/>
    <x v="0"/>
    <x v="0"/>
    <x v="0"/>
    <x v="0"/>
    <x v="0"/>
    <x v="0"/>
    <x v="0"/>
    <x v="1"/>
    <x v="0"/>
    <x v="0"/>
    <x v="3"/>
    <x v="0"/>
    <s v="Pagamento de salário referente a 12-2021"/>
  </r>
  <r>
    <x v="0"/>
    <n v="0"/>
    <n v="0"/>
    <n v="0"/>
    <n v="130"/>
    <x v="3695"/>
    <x v="0"/>
    <x v="0"/>
    <x v="0"/>
    <s v="03.16.19"/>
    <x v="66"/>
    <x v="0"/>
    <x v="0"/>
    <s v="Direção de Inovação e Desporto"/>
    <s v="03.16.19"/>
    <s v="Direção de Inovação e Desporto"/>
    <s v="03.16.19"/>
    <x v="30"/>
    <x v="0"/>
    <x v="0"/>
    <x v="0"/>
    <x v="1"/>
    <x v="0"/>
    <x v="0"/>
    <x v="0"/>
    <x v="9"/>
    <s v="2021-12-13"/>
    <x v="3"/>
    <n v="130"/>
    <x v="0"/>
    <m/>
    <x v="0"/>
    <m/>
    <x v="2"/>
    <n v="100477977"/>
    <x v="0"/>
    <x v="3"/>
    <s v="Direção de Inovação e Desporto"/>
    <s v="ORI"/>
    <x v="0"/>
    <m/>
    <x v="0"/>
    <x v="0"/>
    <x v="0"/>
    <x v="0"/>
    <x v="0"/>
    <x v="0"/>
    <x v="0"/>
    <x v="0"/>
    <x v="0"/>
    <x v="0"/>
    <x v="0"/>
    <s v="Direção de Inovação e Desporto"/>
    <x v="0"/>
    <x v="0"/>
    <x v="0"/>
    <x v="0"/>
    <x v="0"/>
    <x v="0"/>
    <x v="0"/>
    <x v="1"/>
    <x v="0"/>
    <x v="0"/>
    <x v="3"/>
    <x v="0"/>
    <s v="Pagamento de salário referente a 12-2021"/>
  </r>
  <r>
    <x v="0"/>
    <n v="0"/>
    <n v="0"/>
    <n v="0"/>
    <n v="846"/>
    <x v="3695"/>
    <x v="0"/>
    <x v="0"/>
    <x v="0"/>
    <s v="03.16.19"/>
    <x v="66"/>
    <x v="0"/>
    <x v="0"/>
    <s v="Direção de Inovação e Desporto"/>
    <s v="03.16.19"/>
    <s v="Direção de Inovação e Desporto"/>
    <s v="03.16.19"/>
    <x v="4"/>
    <x v="0"/>
    <x v="0"/>
    <x v="0"/>
    <x v="0"/>
    <x v="0"/>
    <x v="0"/>
    <x v="0"/>
    <x v="9"/>
    <s v="2021-12-13"/>
    <x v="3"/>
    <n v="846"/>
    <x v="0"/>
    <m/>
    <x v="0"/>
    <m/>
    <x v="2"/>
    <n v="100477977"/>
    <x v="0"/>
    <x v="3"/>
    <s v="Direção de Inovação e Desporto"/>
    <s v="ORI"/>
    <x v="0"/>
    <m/>
    <x v="0"/>
    <x v="0"/>
    <x v="0"/>
    <x v="0"/>
    <x v="0"/>
    <x v="0"/>
    <x v="0"/>
    <x v="0"/>
    <x v="0"/>
    <x v="0"/>
    <x v="0"/>
    <s v="Direção de Inovação e Desporto"/>
    <x v="0"/>
    <x v="0"/>
    <x v="0"/>
    <x v="0"/>
    <x v="0"/>
    <x v="0"/>
    <x v="0"/>
    <x v="1"/>
    <x v="0"/>
    <x v="0"/>
    <x v="3"/>
    <x v="0"/>
    <s v="Pagamento de salário referente a 12-2021"/>
  </r>
  <r>
    <x v="0"/>
    <n v="0"/>
    <n v="0"/>
    <n v="0"/>
    <n v="400"/>
    <x v="3695"/>
    <x v="0"/>
    <x v="0"/>
    <x v="0"/>
    <s v="03.16.19"/>
    <x v="66"/>
    <x v="0"/>
    <x v="0"/>
    <s v="Direção de Inovação e Desporto"/>
    <s v="03.16.19"/>
    <s v="Direção de Inovação e Desporto"/>
    <s v="03.16.19"/>
    <x v="0"/>
    <x v="0"/>
    <x v="0"/>
    <x v="0"/>
    <x v="0"/>
    <x v="0"/>
    <x v="0"/>
    <x v="0"/>
    <x v="9"/>
    <s v="2021-12-13"/>
    <x v="3"/>
    <n v="400"/>
    <x v="0"/>
    <m/>
    <x v="0"/>
    <m/>
    <x v="2"/>
    <n v="100477977"/>
    <x v="0"/>
    <x v="3"/>
    <s v="Direção de Inovação e Desporto"/>
    <s v="ORI"/>
    <x v="0"/>
    <m/>
    <x v="0"/>
    <x v="0"/>
    <x v="0"/>
    <x v="0"/>
    <x v="0"/>
    <x v="0"/>
    <x v="0"/>
    <x v="0"/>
    <x v="0"/>
    <x v="0"/>
    <x v="0"/>
    <s v="Direção de Inovação e Desporto"/>
    <x v="0"/>
    <x v="0"/>
    <x v="0"/>
    <x v="0"/>
    <x v="0"/>
    <x v="0"/>
    <x v="0"/>
    <x v="1"/>
    <x v="0"/>
    <x v="0"/>
    <x v="3"/>
    <x v="0"/>
    <s v="Pagamento de salário referente a 12-2021"/>
  </r>
  <r>
    <x v="0"/>
    <n v="0"/>
    <n v="0"/>
    <n v="0"/>
    <n v="260"/>
    <x v="3695"/>
    <x v="0"/>
    <x v="0"/>
    <x v="0"/>
    <s v="03.16.19"/>
    <x v="66"/>
    <x v="0"/>
    <x v="0"/>
    <s v="Direção de Inovação e Desporto"/>
    <s v="03.16.19"/>
    <s v="Direção de Inovação e Desporto"/>
    <s v="03.16.19"/>
    <x v="51"/>
    <x v="0"/>
    <x v="0"/>
    <x v="4"/>
    <x v="1"/>
    <x v="0"/>
    <x v="0"/>
    <x v="0"/>
    <x v="9"/>
    <s v="2021-12-13"/>
    <x v="3"/>
    <n v="260"/>
    <x v="0"/>
    <m/>
    <x v="0"/>
    <m/>
    <x v="1"/>
    <n v="100474706"/>
    <x v="0"/>
    <x v="2"/>
    <s v="Direção de Inovação e Desporto"/>
    <s v="ORI"/>
    <x v="0"/>
    <m/>
    <x v="0"/>
    <x v="0"/>
    <x v="0"/>
    <x v="0"/>
    <x v="0"/>
    <x v="0"/>
    <x v="0"/>
    <x v="0"/>
    <x v="0"/>
    <x v="0"/>
    <x v="0"/>
    <s v="Direção de Inovação e Desporto"/>
    <x v="0"/>
    <x v="0"/>
    <x v="0"/>
    <x v="0"/>
    <x v="0"/>
    <x v="0"/>
    <x v="0"/>
    <x v="1"/>
    <x v="0"/>
    <x v="0"/>
    <x v="2"/>
    <x v="0"/>
    <s v="Pagamento de salário referente a 12-2021"/>
  </r>
  <r>
    <x v="0"/>
    <n v="0"/>
    <n v="0"/>
    <n v="0"/>
    <n v="852"/>
    <x v="3695"/>
    <x v="0"/>
    <x v="0"/>
    <x v="0"/>
    <s v="03.16.19"/>
    <x v="66"/>
    <x v="0"/>
    <x v="0"/>
    <s v="Direção de Inovação e Desporto"/>
    <s v="03.16.19"/>
    <s v="Direção de Inovação e Desporto"/>
    <s v="03.16.19"/>
    <x v="30"/>
    <x v="0"/>
    <x v="0"/>
    <x v="0"/>
    <x v="1"/>
    <x v="0"/>
    <x v="0"/>
    <x v="0"/>
    <x v="9"/>
    <s v="2021-12-13"/>
    <x v="3"/>
    <n v="852"/>
    <x v="0"/>
    <m/>
    <x v="0"/>
    <m/>
    <x v="1"/>
    <n v="100474706"/>
    <x v="0"/>
    <x v="2"/>
    <s v="Direção de Inovação e Desporto"/>
    <s v="ORI"/>
    <x v="0"/>
    <m/>
    <x v="0"/>
    <x v="0"/>
    <x v="0"/>
    <x v="0"/>
    <x v="0"/>
    <x v="0"/>
    <x v="0"/>
    <x v="0"/>
    <x v="0"/>
    <x v="0"/>
    <x v="0"/>
    <s v="Direção de Inovação e Desporto"/>
    <x v="0"/>
    <x v="0"/>
    <x v="0"/>
    <x v="0"/>
    <x v="0"/>
    <x v="0"/>
    <x v="0"/>
    <x v="1"/>
    <x v="0"/>
    <x v="0"/>
    <x v="2"/>
    <x v="0"/>
    <s v="Pagamento de salário referente a 12-2021"/>
  </r>
  <r>
    <x v="0"/>
    <n v="0"/>
    <n v="0"/>
    <n v="0"/>
    <n v="5526"/>
    <x v="3695"/>
    <x v="0"/>
    <x v="0"/>
    <x v="0"/>
    <s v="03.16.19"/>
    <x v="66"/>
    <x v="0"/>
    <x v="0"/>
    <s v="Direção de Inovação e Desporto"/>
    <s v="03.16.19"/>
    <s v="Direção de Inovação e Desporto"/>
    <s v="03.16.19"/>
    <x v="4"/>
    <x v="0"/>
    <x v="0"/>
    <x v="0"/>
    <x v="0"/>
    <x v="0"/>
    <x v="0"/>
    <x v="0"/>
    <x v="9"/>
    <s v="2021-12-13"/>
    <x v="3"/>
    <n v="5526"/>
    <x v="0"/>
    <m/>
    <x v="0"/>
    <m/>
    <x v="1"/>
    <n v="100474706"/>
    <x v="0"/>
    <x v="2"/>
    <s v="Direção de Inovação e Desporto"/>
    <s v="ORI"/>
    <x v="0"/>
    <m/>
    <x v="0"/>
    <x v="0"/>
    <x v="0"/>
    <x v="0"/>
    <x v="0"/>
    <x v="0"/>
    <x v="0"/>
    <x v="0"/>
    <x v="0"/>
    <x v="0"/>
    <x v="0"/>
    <s v="Direção de Inovação e Desporto"/>
    <x v="0"/>
    <x v="0"/>
    <x v="0"/>
    <x v="0"/>
    <x v="0"/>
    <x v="0"/>
    <x v="0"/>
    <x v="1"/>
    <x v="0"/>
    <x v="0"/>
    <x v="2"/>
    <x v="0"/>
    <s v="Pagamento de salário referente a 12-2021"/>
  </r>
  <r>
    <x v="0"/>
    <n v="0"/>
    <n v="0"/>
    <n v="0"/>
    <n v="2603"/>
    <x v="3695"/>
    <x v="0"/>
    <x v="0"/>
    <x v="0"/>
    <s v="03.16.19"/>
    <x v="66"/>
    <x v="0"/>
    <x v="0"/>
    <s v="Direção de Inovação e Desporto"/>
    <s v="03.16.19"/>
    <s v="Direção de Inovação e Desporto"/>
    <s v="03.16.19"/>
    <x v="0"/>
    <x v="0"/>
    <x v="0"/>
    <x v="0"/>
    <x v="0"/>
    <x v="0"/>
    <x v="0"/>
    <x v="0"/>
    <x v="9"/>
    <s v="2021-12-13"/>
    <x v="3"/>
    <n v="2603"/>
    <x v="0"/>
    <m/>
    <x v="0"/>
    <m/>
    <x v="1"/>
    <n v="100474706"/>
    <x v="0"/>
    <x v="2"/>
    <s v="Direção de Inovação e Desporto"/>
    <s v="ORI"/>
    <x v="0"/>
    <m/>
    <x v="0"/>
    <x v="0"/>
    <x v="0"/>
    <x v="0"/>
    <x v="0"/>
    <x v="0"/>
    <x v="0"/>
    <x v="0"/>
    <x v="0"/>
    <x v="0"/>
    <x v="0"/>
    <s v="Direção de Inovação e Desporto"/>
    <x v="0"/>
    <x v="0"/>
    <x v="0"/>
    <x v="0"/>
    <x v="0"/>
    <x v="0"/>
    <x v="0"/>
    <x v="1"/>
    <x v="0"/>
    <x v="0"/>
    <x v="2"/>
    <x v="0"/>
    <s v="Pagamento de salário referente a 12-2021"/>
  </r>
  <r>
    <x v="0"/>
    <n v="0"/>
    <n v="0"/>
    <n v="0"/>
    <n v="4813"/>
    <x v="3695"/>
    <x v="0"/>
    <x v="0"/>
    <x v="0"/>
    <s v="03.16.19"/>
    <x v="66"/>
    <x v="0"/>
    <x v="0"/>
    <s v="Direção de Inovação e Desporto"/>
    <s v="03.16.19"/>
    <s v="Direção de Inovação e Desporto"/>
    <s v="03.16.19"/>
    <x v="51"/>
    <x v="0"/>
    <x v="0"/>
    <x v="4"/>
    <x v="1"/>
    <x v="0"/>
    <x v="0"/>
    <x v="0"/>
    <x v="9"/>
    <s v="2021-12-13"/>
    <x v="3"/>
    <n v="4813"/>
    <x v="0"/>
    <m/>
    <x v="0"/>
    <m/>
    <x v="11"/>
    <n v="100474693"/>
    <x v="0"/>
    <x v="1"/>
    <s v="Direção de Inovação e Desporto"/>
    <s v="ORI"/>
    <x v="0"/>
    <m/>
    <x v="0"/>
    <x v="0"/>
    <x v="0"/>
    <x v="0"/>
    <x v="0"/>
    <x v="0"/>
    <x v="0"/>
    <x v="0"/>
    <x v="0"/>
    <x v="0"/>
    <x v="0"/>
    <s v="Direção de Inovação e Desporto"/>
    <x v="0"/>
    <x v="0"/>
    <x v="0"/>
    <x v="0"/>
    <x v="0"/>
    <x v="0"/>
    <x v="0"/>
    <x v="1"/>
    <x v="0"/>
    <x v="0"/>
    <x v="1"/>
    <x v="0"/>
    <s v="Pagamento de salário referente a 12-2021"/>
  </r>
  <r>
    <x v="0"/>
    <n v="0"/>
    <n v="0"/>
    <n v="0"/>
    <n v="15761"/>
    <x v="3695"/>
    <x v="0"/>
    <x v="0"/>
    <x v="0"/>
    <s v="03.16.19"/>
    <x v="66"/>
    <x v="0"/>
    <x v="0"/>
    <s v="Direção de Inovação e Desporto"/>
    <s v="03.16.19"/>
    <s v="Direção de Inovação e Desporto"/>
    <s v="03.16.19"/>
    <x v="30"/>
    <x v="0"/>
    <x v="0"/>
    <x v="0"/>
    <x v="1"/>
    <x v="0"/>
    <x v="0"/>
    <x v="0"/>
    <x v="9"/>
    <s v="2021-12-13"/>
    <x v="3"/>
    <n v="15761"/>
    <x v="0"/>
    <m/>
    <x v="0"/>
    <m/>
    <x v="11"/>
    <n v="100474693"/>
    <x v="0"/>
    <x v="1"/>
    <s v="Direção de Inovação e Desporto"/>
    <s v="ORI"/>
    <x v="0"/>
    <m/>
    <x v="0"/>
    <x v="0"/>
    <x v="0"/>
    <x v="0"/>
    <x v="0"/>
    <x v="0"/>
    <x v="0"/>
    <x v="0"/>
    <x v="0"/>
    <x v="0"/>
    <x v="0"/>
    <s v="Direção de Inovação e Desporto"/>
    <x v="0"/>
    <x v="0"/>
    <x v="0"/>
    <x v="0"/>
    <x v="0"/>
    <x v="0"/>
    <x v="0"/>
    <x v="1"/>
    <x v="0"/>
    <x v="0"/>
    <x v="1"/>
    <x v="0"/>
    <s v="Pagamento de salário referente a 12-2021"/>
  </r>
  <r>
    <x v="0"/>
    <n v="0"/>
    <n v="0"/>
    <n v="0"/>
    <n v="102164"/>
    <x v="3695"/>
    <x v="0"/>
    <x v="0"/>
    <x v="0"/>
    <s v="03.16.19"/>
    <x v="66"/>
    <x v="0"/>
    <x v="0"/>
    <s v="Direção de Inovação e Desporto"/>
    <s v="03.16.19"/>
    <s v="Direção de Inovação e Desporto"/>
    <s v="03.16.19"/>
    <x v="4"/>
    <x v="0"/>
    <x v="0"/>
    <x v="0"/>
    <x v="0"/>
    <x v="0"/>
    <x v="0"/>
    <x v="0"/>
    <x v="9"/>
    <s v="2021-12-13"/>
    <x v="3"/>
    <n v="102164"/>
    <x v="0"/>
    <m/>
    <x v="0"/>
    <m/>
    <x v="11"/>
    <n v="100474693"/>
    <x v="0"/>
    <x v="1"/>
    <s v="Direção de Inovação e Desporto"/>
    <s v="ORI"/>
    <x v="0"/>
    <m/>
    <x v="0"/>
    <x v="0"/>
    <x v="0"/>
    <x v="0"/>
    <x v="0"/>
    <x v="0"/>
    <x v="0"/>
    <x v="0"/>
    <x v="0"/>
    <x v="0"/>
    <x v="0"/>
    <s v="Direção de Inovação e Desporto"/>
    <x v="0"/>
    <x v="0"/>
    <x v="0"/>
    <x v="0"/>
    <x v="0"/>
    <x v="0"/>
    <x v="0"/>
    <x v="1"/>
    <x v="0"/>
    <x v="0"/>
    <x v="1"/>
    <x v="0"/>
    <s v="Pagamento de salário referente a 12-2021"/>
  </r>
  <r>
    <x v="0"/>
    <n v="0"/>
    <n v="0"/>
    <n v="0"/>
    <n v="48106"/>
    <x v="3695"/>
    <x v="0"/>
    <x v="0"/>
    <x v="0"/>
    <s v="03.16.19"/>
    <x v="66"/>
    <x v="0"/>
    <x v="0"/>
    <s v="Direção de Inovação e Desporto"/>
    <s v="03.16.19"/>
    <s v="Direção de Inovação e Desporto"/>
    <s v="03.16.19"/>
    <x v="0"/>
    <x v="0"/>
    <x v="0"/>
    <x v="0"/>
    <x v="0"/>
    <x v="0"/>
    <x v="0"/>
    <x v="0"/>
    <x v="9"/>
    <s v="2021-12-13"/>
    <x v="3"/>
    <n v="48106"/>
    <x v="0"/>
    <m/>
    <x v="0"/>
    <m/>
    <x v="11"/>
    <n v="100474693"/>
    <x v="0"/>
    <x v="1"/>
    <s v="Direção de Inovação e Desporto"/>
    <s v="ORI"/>
    <x v="0"/>
    <m/>
    <x v="0"/>
    <x v="0"/>
    <x v="0"/>
    <x v="0"/>
    <x v="0"/>
    <x v="0"/>
    <x v="0"/>
    <x v="0"/>
    <x v="0"/>
    <x v="0"/>
    <x v="0"/>
    <s v="Direção de Inovação e Desporto"/>
    <x v="0"/>
    <x v="0"/>
    <x v="0"/>
    <x v="0"/>
    <x v="0"/>
    <x v="0"/>
    <x v="0"/>
    <x v="1"/>
    <x v="0"/>
    <x v="0"/>
    <x v="1"/>
    <x v="0"/>
    <s v="Pagamento de salário referente a 12-2021"/>
  </r>
  <r>
    <x v="0"/>
    <n v="0"/>
    <n v="0"/>
    <n v="0"/>
    <n v="42139"/>
    <x v="3696"/>
    <x v="0"/>
    <x v="0"/>
    <x v="0"/>
    <s v="03.16.15"/>
    <x v="0"/>
    <x v="0"/>
    <x v="0"/>
    <s v="Direção Financeira"/>
    <s v="03.16.15"/>
    <s v="Direção Financeira"/>
    <s v="03.16.15"/>
    <x v="64"/>
    <x v="0"/>
    <x v="0"/>
    <x v="0"/>
    <x v="1"/>
    <x v="0"/>
    <x v="0"/>
    <x v="0"/>
    <x v="0"/>
    <s v="2021-01-22"/>
    <x v="0"/>
    <n v="42139"/>
    <x v="0"/>
    <m/>
    <x v="0"/>
    <m/>
    <x v="349"/>
    <n v="100478727"/>
    <x v="0"/>
    <x v="1"/>
    <s v="Direção Financeira"/>
    <s v="ORI"/>
    <x v="0"/>
    <m/>
    <x v="0"/>
    <x v="0"/>
    <x v="0"/>
    <x v="0"/>
    <x v="0"/>
    <x v="0"/>
    <x v="0"/>
    <x v="0"/>
    <x v="0"/>
    <x v="0"/>
    <x v="0"/>
    <s v="Direção Financeira"/>
    <x v="0"/>
    <x v="0"/>
    <x v="0"/>
    <x v="0"/>
    <x v="0"/>
    <x v="0"/>
    <x v="0"/>
    <x v="1"/>
    <x v="0"/>
    <x v="0"/>
    <x v="1"/>
    <x v="0"/>
    <s v="Pagamento a favor do Brilho, referente a aquisição de materiais de higiene e limpeza, conforme anexo."/>
  </r>
  <r>
    <x v="0"/>
    <n v="0"/>
    <n v="0"/>
    <n v="0"/>
    <n v="2300"/>
    <x v="3697"/>
    <x v="0"/>
    <x v="0"/>
    <x v="0"/>
    <s v="01.27.02.11"/>
    <x v="28"/>
    <x v="3"/>
    <x v="4"/>
    <s v="Saneamento básico"/>
    <s v="01.27.02"/>
    <s v="Saneamento básico"/>
    <s v="01.27.02"/>
    <x v="7"/>
    <x v="0"/>
    <x v="3"/>
    <x v="3"/>
    <x v="1"/>
    <x v="2"/>
    <x v="0"/>
    <x v="0"/>
    <x v="0"/>
    <s v="2021-01-25"/>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Cleiza Ferreira Fortes, pela prestação de serviços de saneamento, ref a mês de janeiro 2021, conforme justifcativo em anexo."/>
  </r>
  <r>
    <x v="0"/>
    <n v="0"/>
    <n v="0"/>
    <n v="0"/>
    <n v="30000"/>
    <x v="3698"/>
    <x v="0"/>
    <x v="0"/>
    <x v="0"/>
    <s v="01.25.05.10"/>
    <x v="5"/>
    <x v="2"/>
    <x v="2"/>
    <s v="Saúde"/>
    <s v="01.25.05"/>
    <s v="Saúde"/>
    <s v="01.25.05"/>
    <x v="6"/>
    <x v="0"/>
    <x v="2"/>
    <x v="2"/>
    <x v="1"/>
    <x v="2"/>
    <x v="0"/>
    <x v="0"/>
    <x v="0"/>
    <s v="2021-01-14"/>
    <x v="0"/>
    <n v="30000"/>
    <x v="0"/>
    <m/>
    <x v="0"/>
    <m/>
    <x v="534"/>
    <n v="100479010"/>
    <x v="0"/>
    <x v="1"/>
    <s v="Assistencia social"/>
    <s v="ORI"/>
    <x v="0"/>
    <m/>
    <x v="0"/>
    <x v="0"/>
    <x v="0"/>
    <x v="0"/>
    <x v="0"/>
    <x v="0"/>
    <x v="0"/>
    <x v="0"/>
    <x v="0"/>
    <x v="0"/>
    <x v="0"/>
    <s v="Assistencia social"/>
    <x v="0"/>
    <x v="0"/>
    <x v="0"/>
    <x v="0"/>
    <x v="2"/>
    <x v="0"/>
    <x v="0"/>
    <x v="1"/>
    <x v="0"/>
    <x v="0"/>
    <x v="1"/>
    <x v="0"/>
    <s v="Apoio financeiro a favor do Senhor Nelson Semedo, para melhoramneto da sua atividade que ao longo do tempo reduziu por motivos diversos, no ambito do projeto intervenção municipal no combate aos efeitos da COVID19, conforme justificativo em anexo."/>
  </r>
  <r>
    <x v="0"/>
    <n v="0"/>
    <n v="0"/>
    <n v="0"/>
    <n v="13030"/>
    <x v="3697"/>
    <x v="0"/>
    <x v="0"/>
    <x v="0"/>
    <s v="01.27.02.11"/>
    <x v="28"/>
    <x v="3"/>
    <x v="4"/>
    <s v="Saneamento básico"/>
    <s v="01.27.02"/>
    <s v="Saneamento básico"/>
    <s v="01.27.02"/>
    <x v="7"/>
    <x v="0"/>
    <x v="3"/>
    <x v="3"/>
    <x v="1"/>
    <x v="2"/>
    <x v="0"/>
    <x v="0"/>
    <x v="0"/>
    <s v="2021-01-25"/>
    <x v="0"/>
    <n v="13030"/>
    <x v="0"/>
    <m/>
    <x v="0"/>
    <m/>
    <x v="138"/>
    <n v="100478909"/>
    <x v="0"/>
    <x v="1"/>
    <s v="Reforço do saneamento básico"/>
    <s v="ORI"/>
    <x v="0"/>
    <m/>
    <x v="0"/>
    <x v="0"/>
    <x v="0"/>
    <x v="0"/>
    <x v="0"/>
    <x v="0"/>
    <x v="0"/>
    <x v="0"/>
    <x v="0"/>
    <x v="0"/>
    <x v="0"/>
    <s v="Reforço do saneamento básico"/>
    <x v="0"/>
    <x v="0"/>
    <x v="0"/>
    <x v="0"/>
    <x v="2"/>
    <x v="0"/>
    <x v="0"/>
    <x v="1"/>
    <x v="0"/>
    <x v="0"/>
    <x v="1"/>
    <x v="0"/>
    <s v="Pagamento a favor da Senhora Cleiza Ferreira Fortes, pela prestação de serviços de saneamento, ref a mês de janeiro 2021, conforme justifcativo em anexo."/>
  </r>
  <r>
    <x v="0"/>
    <n v="0"/>
    <n v="0"/>
    <n v="0"/>
    <n v="5250"/>
    <x v="3699"/>
    <x v="0"/>
    <x v="0"/>
    <x v="0"/>
    <s v="03.16.15"/>
    <x v="0"/>
    <x v="0"/>
    <x v="0"/>
    <s v="Direção Financeira"/>
    <s v="03.16.15"/>
    <s v="Direção Financeira"/>
    <s v="03.16.15"/>
    <x v="28"/>
    <x v="0"/>
    <x v="0"/>
    <x v="4"/>
    <x v="1"/>
    <x v="0"/>
    <x v="0"/>
    <x v="0"/>
    <x v="0"/>
    <s v="2021-01-26"/>
    <x v="0"/>
    <n v="5250"/>
    <x v="0"/>
    <m/>
    <x v="0"/>
    <m/>
    <x v="0"/>
    <n v="100474696"/>
    <x v="0"/>
    <x v="0"/>
    <s v="Direção Financeira"/>
    <s v="ORI"/>
    <x v="0"/>
    <m/>
    <x v="0"/>
    <x v="0"/>
    <x v="0"/>
    <x v="0"/>
    <x v="0"/>
    <x v="0"/>
    <x v="0"/>
    <x v="0"/>
    <x v="0"/>
    <x v="0"/>
    <x v="0"/>
    <s v="Direção Financeira"/>
    <x v="0"/>
    <x v="0"/>
    <x v="0"/>
    <x v="0"/>
    <x v="0"/>
    <x v="0"/>
    <x v="0"/>
    <x v="1"/>
    <x v="0"/>
    <x v="0"/>
    <x v="0"/>
    <x v="0"/>
    <s v="Pagamento a favor do Sr. Adilson Fernades Silva, como jurista destacado em missão da câmara aquando de um protocolo entre Câmara e Ministério de Justiça, referente a mês de janeiro 2021, conforme justificativo em anexo."/>
  </r>
  <r>
    <x v="0"/>
    <n v="0"/>
    <n v="0"/>
    <n v="0"/>
    <n v="29750"/>
    <x v="3699"/>
    <x v="0"/>
    <x v="0"/>
    <x v="0"/>
    <s v="03.16.15"/>
    <x v="0"/>
    <x v="0"/>
    <x v="0"/>
    <s v="Direção Financeira"/>
    <s v="03.16.15"/>
    <s v="Direção Financeira"/>
    <s v="03.16.15"/>
    <x v="28"/>
    <x v="0"/>
    <x v="0"/>
    <x v="4"/>
    <x v="1"/>
    <x v="0"/>
    <x v="0"/>
    <x v="0"/>
    <x v="0"/>
    <s v="2021-01-26"/>
    <x v="0"/>
    <n v="29750"/>
    <x v="0"/>
    <m/>
    <x v="0"/>
    <m/>
    <x v="322"/>
    <n v="100476245"/>
    <x v="0"/>
    <x v="1"/>
    <s v="Direção Financeira"/>
    <s v="ORI"/>
    <x v="0"/>
    <m/>
    <x v="0"/>
    <x v="0"/>
    <x v="0"/>
    <x v="0"/>
    <x v="0"/>
    <x v="0"/>
    <x v="0"/>
    <x v="0"/>
    <x v="0"/>
    <x v="0"/>
    <x v="0"/>
    <s v="Direção Financeira"/>
    <x v="0"/>
    <x v="0"/>
    <x v="0"/>
    <x v="0"/>
    <x v="0"/>
    <x v="0"/>
    <x v="0"/>
    <x v="1"/>
    <x v="0"/>
    <x v="0"/>
    <x v="1"/>
    <x v="0"/>
    <s v="Pagamento a favor do Sr. Adilson Fernades Silva, como jurista destacado em missão da câmara aquando de um protocolo entre Câmara e Ministério de Justiça, referente a mês de janeiro 2021, conforme justificativo em anexo."/>
  </r>
  <r>
    <x v="0"/>
    <n v="0"/>
    <n v="0"/>
    <n v="0"/>
    <n v="47952"/>
    <x v="3700"/>
    <x v="0"/>
    <x v="0"/>
    <x v="0"/>
    <s v="01.27.04.10"/>
    <x v="26"/>
    <x v="3"/>
    <x v="4"/>
    <s v="Infra-Estruturas e Transportes"/>
    <s v="01.27.04"/>
    <s v="Infra-Estruturas e Transportes"/>
    <s v="01.27.04"/>
    <x v="7"/>
    <x v="0"/>
    <x v="3"/>
    <x v="3"/>
    <x v="1"/>
    <x v="2"/>
    <x v="0"/>
    <x v="0"/>
    <x v="0"/>
    <s v="2021-01-28"/>
    <x v="0"/>
    <n v="47952"/>
    <x v="0"/>
    <m/>
    <x v="0"/>
    <m/>
    <x v="5"/>
    <n v="100474914"/>
    <x v="0"/>
    <x v="1"/>
    <s v="Plano de Mitigação as secas e maus anos agrícolas"/>
    <s v="ORI"/>
    <x v="0"/>
    <m/>
    <x v="0"/>
    <x v="0"/>
    <x v="0"/>
    <x v="0"/>
    <x v="0"/>
    <x v="0"/>
    <x v="0"/>
    <x v="0"/>
    <x v="0"/>
    <x v="0"/>
    <x v="0"/>
    <s v="Plano de Mitigação as secas e maus anos agrícolas"/>
    <x v="0"/>
    <x v="0"/>
    <x v="0"/>
    <x v="0"/>
    <x v="2"/>
    <x v="0"/>
    <x v="0"/>
    <x v="1"/>
    <x v="0"/>
    <x v="0"/>
    <x v="1"/>
    <x v="0"/>
    <s v="Despesas realizadas como pessoal empregue nos trabalhos no âmbito do plano de mitigação a seca em CV e maus anos agrícolas conforme documentos em anexo."/>
  </r>
  <r>
    <x v="0"/>
    <n v="0"/>
    <n v="0"/>
    <n v="0"/>
    <n v="33572"/>
    <x v="3701"/>
    <x v="0"/>
    <x v="0"/>
    <x v="0"/>
    <s v="03.16.11"/>
    <x v="57"/>
    <x v="0"/>
    <x v="0"/>
    <s v="Direcção de Obras"/>
    <s v="03.16.11"/>
    <s v="Direcção de Obras"/>
    <s v="03.16.11"/>
    <x v="4"/>
    <x v="0"/>
    <x v="0"/>
    <x v="0"/>
    <x v="0"/>
    <x v="0"/>
    <x v="0"/>
    <x v="0"/>
    <x v="11"/>
    <s v="2021-02-19"/>
    <x v="0"/>
    <n v="33572"/>
    <x v="0"/>
    <m/>
    <x v="0"/>
    <m/>
    <x v="179"/>
    <n v="100478957"/>
    <x v="0"/>
    <x v="1"/>
    <s v="Direcção de Obras"/>
    <s v="ORI"/>
    <x v="0"/>
    <m/>
    <x v="0"/>
    <x v="0"/>
    <x v="0"/>
    <x v="0"/>
    <x v="0"/>
    <x v="0"/>
    <x v="0"/>
    <x v="0"/>
    <x v="0"/>
    <x v="0"/>
    <x v="0"/>
    <s v="Direcção de Obras"/>
    <x v="0"/>
    <x v="0"/>
    <x v="0"/>
    <x v="0"/>
    <x v="0"/>
    <x v="0"/>
    <x v="0"/>
    <x v="1"/>
    <x v="0"/>
    <x v="0"/>
    <x v="1"/>
    <x v="0"/>
    <s v="Pagamento a favor do Senhor Mario Jorge Ribeiro,pela prestaçaõ de serviço prestado a Câmara de manobrador de maquina, referente a mês de fevereiro 2021, conforme justificativo em anexo."/>
  </r>
  <r>
    <x v="0"/>
    <n v="0"/>
    <n v="0"/>
    <n v="0"/>
    <n v="240"/>
    <x v="3702"/>
    <x v="0"/>
    <x v="1"/>
    <x v="0"/>
    <s v="03.03.10"/>
    <x v="10"/>
    <x v="0"/>
    <x v="3"/>
    <s v="Receitas Da Câmara"/>
    <s v="03.03.10"/>
    <s v="Receitas Da Câmara"/>
    <s v="03.03.10"/>
    <x v="15"/>
    <x v="0"/>
    <x v="4"/>
    <x v="6"/>
    <x v="1"/>
    <x v="0"/>
    <x v="1"/>
    <x v="0"/>
    <x v="11"/>
    <s v="2021-02-23"/>
    <x v="0"/>
    <n v="2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768"/>
    <x v="3703"/>
    <x v="0"/>
    <x v="0"/>
    <x v="0"/>
    <s v="03.16.15"/>
    <x v="0"/>
    <x v="0"/>
    <x v="0"/>
    <s v="Direção Financeira"/>
    <s v="03.16.15"/>
    <s v="Direção Financeira"/>
    <s v="03.16.15"/>
    <x v="11"/>
    <x v="0"/>
    <x v="0"/>
    <x v="0"/>
    <x v="1"/>
    <x v="0"/>
    <x v="0"/>
    <x v="0"/>
    <x v="11"/>
    <s v="2021-02-09"/>
    <x v="0"/>
    <n v="10768"/>
    <x v="0"/>
    <m/>
    <x v="0"/>
    <m/>
    <x v="78"/>
    <n v="100478159"/>
    <x v="0"/>
    <x v="1"/>
    <s v="Direção Financeira"/>
    <s v="ORI"/>
    <x v="0"/>
    <m/>
    <x v="0"/>
    <x v="0"/>
    <x v="0"/>
    <x v="0"/>
    <x v="0"/>
    <x v="0"/>
    <x v="0"/>
    <x v="0"/>
    <x v="0"/>
    <x v="0"/>
    <x v="0"/>
    <s v="Direção Financeira"/>
    <x v="0"/>
    <x v="0"/>
    <x v="0"/>
    <x v="0"/>
    <x v="0"/>
    <x v="0"/>
    <x v="0"/>
    <x v="1"/>
    <x v="0"/>
    <x v="0"/>
    <x v="1"/>
    <x v="0"/>
    <s v="PAgto a favor da Comercio Geral, pela aquisição de tonners xerox 3315 destinada aos serviços de contabilidade conforme documentos em anexo."/>
  </r>
  <r>
    <x v="1"/>
    <n v="0"/>
    <n v="0"/>
    <n v="0"/>
    <n v="550"/>
    <x v="3704"/>
    <x v="0"/>
    <x v="0"/>
    <x v="0"/>
    <s v="01.28.01.07"/>
    <x v="37"/>
    <x v="6"/>
    <x v="7"/>
    <s v="Habitação Social"/>
    <s v="01.28.01"/>
    <s v="Habitação Social"/>
    <s v="01.28.01"/>
    <x v="26"/>
    <x v="0"/>
    <x v="0"/>
    <x v="0"/>
    <x v="1"/>
    <x v="2"/>
    <x v="2"/>
    <x v="0"/>
    <x v="11"/>
    <s v="2021-02-19"/>
    <x v="0"/>
    <n v="550"/>
    <x v="0"/>
    <m/>
    <x v="0"/>
    <m/>
    <x v="5"/>
    <n v="100474914"/>
    <x v="0"/>
    <x v="1"/>
    <s v="Reabilitação de Habitações Sociais"/>
    <s v="ORI"/>
    <x v="0"/>
    <s v="RHS"/>
    <x v="0"/>
    <x v="0"/>
    <x v="0"/>
    <x v="0"/>
    <x v="0"/>
    <x v="0"/>
    <x v="0"/>
    <x v="0"/>
    <x v="0"/>
    <x v="0"/>
    <x v="0"/>
    <s v="Reabilitação de Habitações Sociais"/>
    <x v="0"/>
    <x v="0"/>
    <x v="0"/>
    <x v="0"/>
    <x v="2"/>
    <x v="0"/>
    <x v="0"/>
    <x v="1"/>
    <x v="0"/>
    <x v="0"/>
    <x v="1"/>
    <x v="0"/>
    <s v="Despesa realizado com aquisição de 01 torneira de 1/2 para moradia da Senhora Nazia Cardoso, residente em Achada Espinho Branco, aquando da altura de inauguração de ligação domiciliar de água, conforme justifcativo em anexo."/>
  </r>
  <r>
    <x v="0"/>
    <n v="0"/>
    <n v="0"/>
    <n v="0"/>
    <n v="5924"/>
    <x v="3701"/>
    <x v="0"/>
    <x v="0"/>
    <x v="0"/>
    <s v="03.16.11"/>
    <x v="57"/>
    <x v="0"/>
    <x v="0"/>
    <s v="Direcção de Obras"/>
    <s v="03.16.11"/>
    <s v="Direcção de Obras"/>
    <s v="03.16.11"/>
    <x v="4"/>
    <x v="0"/>
    <x v="0"/>
    <x v="0"/>
    <x v="0"/>
    <x v="0"/>
    <x v="0"/>
    <x v="0"/>
    <x v="11"/>
    <s v="2021-02-19"/>
    <x v="0"/>
    <n v="5924"/>
    <x v="0"/>
    <m/>
    <x v="0"/>
    <m/>
    <x v="0"/>
    <n v="100474696"/>
    <x v="0"/>
    <x v="0"/>
    <s v="Direcção de Obras"/>
    <s v="ORI"/>
    <x v="0"/>
    <m/>
    <x v="0"/>
    <x v="0"/>
    <x v="0"/>
    <x v="0"/>
    <x v="0"/>
    <x v="0"/>
    <x v="0"/>
    <x v="0"/>
    <x v="0"/>
    <x v="0"/>
    <x v="0"/>
    <s v="Direcção de Obras"/>
    <x v="0"/>
    <x v="0"/>
    <x v="0"/>
    <x v="0"/>
    <x v="0"/>
    <x v="0"/>
    <x v="0"/>
    <x v="1"/>
    <x v="0"/>
    <x v="0"/>
    <x v="0"/>
    <x v="0"/>
    <s v="Pagamento a favor do Senhor Mario Jorge Ribeiro,pela prestaçaõ de serviço prestado a Câmara de manobrador de maquina, referente a mês de fevereiro 2021, conforme justificativo em anexo."/>
  </r>
  <r>
    <x v="0"/>
    <n v="0"/>
    <n v="0"/>
    <n v="0"/>
    <n v="10680"/>
    <x v="3705"/>
    <x v="0"/>
    <x v="1"/>
    <x v="0"/>
    <s v="03.03.10"/>
    <x v="10"/>
    <x v="0"/>
    <x v="3"/>
    <s v="Receitas Da Câmara"/>
    <s v="03.03.10"/>
    <s v="Receitas Da Câmara"/>
    <s v="03.03.10"/>
    <x v="16"/>
    <x v="0"/>
    <x v="4"/>
    <x v="6"/>
    <x v="1"/>
    <x v="0"/>
    <x v="1"/>
    <x v="0"/>
    <x v="11"/>
    <s v="2021-02-23"/>
    <x v="0"/>
    <n v="106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900"/>
    <x v="3706"/>
    <x v="0"/>
    <x v="1"/>
    <x v="0"/>
    <s v="03.03.10"/>
    <x v="10"/>
    <x v="0"/>
    <x v="3"/>
    <s v="Receitas Da Câmara"/>
    <s v="03.03.10"/>
    <s v="Receitas Da Câmara"/>
    <s v="03.03.10"/>
    <x v="21"/>
    <x v="0"/>
    <x v="0"/>
    <x v="8"/>
    <x v="1"/>
    <x v="0"/>
    <x v="1"/>
    <x v="0"/>
    <x v="11"/>
    <s v="2021-02-23"/>
    <x v="0"/>
    <n v="5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40"/>
    <x v="3707"/>
    <x v="0"/>
    <x v="1"/>
    <x v="0"/>
    <s v="03.03.10"/>
    <x v="10"/>
    <x v="0"/>
    <x v="3"/>
    <s v="Receitas Da Câmara"/>
    <s v="03.03.10"/>
    <s v="Receitas Da Câmara"/>
    <s v="03.03.10"/>
    <x v="56"/>
    <x v="0"/>
    <x v="4"/>
    <x v="6"/>
    <x v="1"/>
    <x v="0"/>
    <x v="1"/>
    <x v="0"/>
    <x v="11"/>
    <s v="2021-02-23"/>
    <x v="0"/>
    <n v="17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00"/>
    <x v="3708"/>
    <x v="0"/>
    <x v="1"/>
    <x v="0"/>
    <s v="03.03.10"/>
    <x v="10"/>
    <x v="0"/>
    <x v="3"/>
    <s v="Receitas Da Câmara"/>
    <s v="03.03.10"/>
    <s v="Receitas Da Câmara"/>
    <s v="03.03.10"/>
    <x v="17"/>
    <x v="0"/>
    <x v="4"/>
    <x v="6"/>
    <x v="1"/>
    <x v="0"/>
    <x v="1"/>
    <x v="0"/>
    <x v="11"/>
    <s v="2021-02-23"/>
    <x v="0"/>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
    <x v="3709"/>
    <x v="0"/>
    <x v="1"/>
    <x v="0"/>
    <s v="03.03.10"/>
    <x v="10"/>
    <x v="0"/>
    <x v="3"/>
    <s v="Receitas Da Câmara"/>
    <s v="03.03.10"/>
    <s v="Receitas Da Câmara"/>
    <s v="03.03.10"/>
    <x v="22"/>
    <x v="0"/>
    <x v="4"/>
    <x v="6"/>
    <x v="1"/>
    <x v="0"/>
    <x v="1"/>
    <x v="0"/>
    <x v="11"/>
    <s v="2021-02-23"/>
    <x v="0"/>
    <n v="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951"/>
    <x v="3710"/>
    <x v="0"/>
    <x v="1"/>
    <x v="0"/>
    <s v="03.03.10"/>
    <x v="10"/>
    <x v="0"/>
    <x v="3"/>
    <s v="Receitas Da Câmara"/>
    <s v="03.03.10"/>
    <s v="Receitas Da Câmara"/>
    <s v="03.03.10"/>
    <x v="13"/>
    <x v="0"/>
    <x v="0"/>
    <x v="0"/>
    <x v="1"/>
    <x v="0"/>
    <x v="1"/>
    <x v="0"/>
    <x v="11"/>
    <s v="2021-02-23"/>
    <x v="0"/>
    <n v="595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0"/>
    <x v="3711"/>
    <x v="0"/>
    <x v="1"/>
    <x v="0"/>
    <s v="03.03.10"/>
    <x v="10"/>
    <x v="0"/>
    <x v="3"/>
    <s v="Receitas Da Câmara"/>
    <s v="03.03.10"/>
    <s v="Receitas Da Câmara"/>
    <s v="03.03.10"/>
    <x v="74"/>
    <x v="0"/>
    <x v="4"/>
    <x v="13"/>
    <x v="1"/>
    <x v="0"/>
    <x v="1"/>
    <x v="0"/>
    <x v="11"/>
    <s v="2021-02-23"/>
    <x v="0"/>
    <n v="10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70"/>
    <x v="3712"/>
    <x v="0"/>
    <x v="1"/>
    <x v="0"/>
    <s v="03.03.10"/>
    <x v="10"/>
    <x v="0"/>
    <x v="3"/>
    <s v="Receitas Da Câmara"/>
    <s v="03.03.10"/>
    <s v="Receitas Da Câmara"/>
    <s v="03.03.10"/>
    <x v="57"/>
    <x v="0"/>
    <x v="4"/>
    <x v="6"/>
    <x v="1"/>
    <x v="0"/>
    <x v="1"/>
    <x v="0"/>
    <x v="11"/>
    <s v="2021-02-23"/>
    <x v="0"/>
    <n v="15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
    <x v="3713"/>
    <x v="0"/>
    <x v="1"/>
    <x v="0"/>
    <s v="03.03.10"/>
    <x v="10"/>
    <x v="0"/>
    <x v="3"/>
    <s v="Receitas Da Câmara"/>
    <s v="03.03.10"/>
    <s v="Receitas Da Câmara"/>
    <s v="03.03.10"/>
    <x v="18"/>
    <x v="0"/>
    <x v="4"/>
    <x v="6"/>
    <x v="1"/>
    <x v="0"/>
    <x v="1"/>
    <x v="0"/>
    <x v="11"/>
    <s v="2021-02-23"/>
    <x v="0"/>
    <n v="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600"/>
    <x v="3714"/>
    <x v="0"/>
    <x v="0"/>
    <x v="0"/>
    <s v="03.16.15"/>
    <x v="0"/>
    <x v="0"/>
    <x v="0"/>
    <s v="Direção Financeira"/>
    <s v="03.16.15"/>
    <s v="Direção Financeira"/>
    <s v="03.16.15"/>
    <x v="44"/>
    <x v="0"/>
    <x v="0"/>
    <x v="4"/>
    <x v="1"/>
    <x v="0"/>
    <x v="0"/>
    <x v="0"/>
    <x v="2"/>
    <s v="2021-03-19"/>
    <x v="0"/>
    <n v="5600"/>
    <x v="0"/>
    <m/>
    <x v="0"/>
    <m/>
    <x v="535"/>
    <n v="100040289"/>
    <x v="0"/>
    <x v="1"/>
    <s v="Direção Financeira"/>
    <s v="ORI"/>
    <x v="0"/>
    <m/>
    <x v="0"/>
    <x v="0"/>
    <x v="0"/>
    <x v="0"/>
    <x v="0"/>
    <x v="0"/>
    <x v="0"/>
    <x v="0"/>
    <x v="0"/>
    <x v="0"/>
    <x v="0"/>
    <s v="Direção Financeira"/>
    <x v="0"/>
    <x v="0"/>
    <x v="0"/>
    <x v="0"/>
    <x v="0"/>
    <x v="0"/>
    <x v="0"/>
    <x v="1"/>
    <x v="0"/>
    <x v="0"/>
    <x v="1"/>
    <x v="0"/>
    <s v="Ajuda de custo atribuido o Senhor João Pereira Martins, aquando da sua deslocação a Cidade da Praia em missão de serviços nos dias 17 e 18 de dezembro 2020 e 03 e 14 de fevereiro 2021, comforme justificativo em anexo."/>
  </r>
  <r>
    <x v="0"/>
    <n v="0"/>
    <n v="0"/>
    <n v="0"/>
    <n v="2300"/>
    <x v="3715"/>
    <x v="0"/>
    <x v="1"/>
    <x v="0"/>
    <s v="80.02.01"/>
    <x v="1"/>
    <x v="1"/>
    <x v="1"/>
    <s v="Retenções Iur"/>
    <s v="80.02.01"/>
    <s v="Retenções Iur"/>
    <s v="80.02.01"/>
    <x v="1"/>
    <x v="0"/>
    <x v="1"/>
    <x v="0"/>
    <x v="0"/>
    <x v="1"/>
    <x v="1"/>
    <x v="0"/>
    <x v="2"/>
    <s v="2021-03-23"/>
    <x v="0"/>
    <n v="2300"/>
    <x v="0"/>
    <m/>
    <x v="0"/>
    <m/>
    <x v="0"/>
    <n v="100474696"/>
    <x v="0"/>
    <x v="1"/>
    <s v="Retenções Iur"/>
    <s v="ORI"/>
    <x v="0"/>
    <s v="RIUR"/>
    <x v="0"/>
    <x v="0"/>
    <x v="0"/>
    <x v="0"/>
    <x v="0"/>
    <x v="0"/>
    <x v="0"/>
    <x v="0"/>
    <x v="0"/>
    <x v="0"/>
    <x v="0"/>
    <s v="Retenções Iur"/>
    <x v="0"/>
    <x v="0"/>
    <x v="0"/>
    <x v="0"/>
    <x v="1"/>
    <x v="0"/>
    <x v="0"/>
    <x v="1"/>
    <x v="0"/>
    <x v="1"/>
    <x v="1"/>
    <x v="0"/>
    <s v="RETENCAO OT"/>
  </r>
  <r>
    <x v="1"/>
    <n v="0"/>
    <n v="0"/>
    <n v="0"/>
    <n v="2300"/>
    <x v="3716"/>
    <x v="0"/>
    <x v="0"/>
    <x v="0"/>
    <s v="01.27.06.63"/>
    <x v="49"/>
    <x v="3"/>
    <x v="4"/>
    <s v="Requalificação Urbana e habitação"/>
    <s v="01.27.06"/>
    <s v="Requalificação Urbana e habitação"/>
    <s v="01.27.06"/>
    <x v="26"/>
    <x v="0"/>
    <x v="0"/>
    <x v="0"/>
    <x v="1"/>
    <x v="2"/>
    <x v="2"/>
    <x v="0"/>
    <x v="1"/>
    <s v="2021-04-20"/>
    <x v="1"/>
    <n v="2300"/>
    <x v="0"/>
    <m/>
    <x v="0"/>
    <m/>
    <x v="0"/>
    <n v="100474696"/>
    <x v="0"/>
    <x v="0"/>
    <s v="Reabilitação de Espaços Jovens"/>
    <s v="ORI"/>
    <x v="0"/>
    <s v="REJ"/>
    <x v="0"/>
    <x v="0"/>
    <x v="0"/>
    <x v="0"/>
    <x v="0"/>
    <x v="0"/>
    <x v="0"/>
    <x v="0"/>
    <x v="0"/>
    <x v="0"/>
    <x v="0"/>
    <s v="Reabilitação de Espaços Jovens"/>
    <x v="0"/>
    <x v="0"/>
    <x v="0"/>
    <x v="0"/>
    <x v="2"/>
    <x v="0"/>
    <x v="0"/>
    <x v="1"/>
    <x v="0"/>
    <x v="0"/>
    <x v="0"/>
    <x v="0"/>
    <s v="Pagamento a favor da Senhora Zuleica Tavares, pela prestação de serviço no espaço jovem, referente a mês de abril 2021, conforme justificativo em anexo."/>
  </r>
  <r>
    <x v="1"/>
    <n v="0"/>
    <n v="0"/>
    <n v="0"/>
    <n v="13030"/>
    <x v="3716"/>
    <x v="0"/>
    <x v="0"/>
    <x v="0"/>
    <s v="01.27.06.63"/>
    <x v="49"/>
    <x v="3"/>
    <x v="4"/>
    <s v="Requalificação Urbana e habitação"/>
    <s v="01.27.06"/>
    <s v="Requalificação Urbana e habitação"/>
    <s v="01.27.06"/>
    <x v="26"/>
    <x v="0"/>
    <x v="0"/>
    <x v="0"/>
    <x v="1"/>
    <x v="2"/>
    <x v="2"/>
    <x v="0"/>
    <x v="1"/>
    <s v="2021-04-20"/>
    <x v="1"/>
    <n v="13030"/>
    <x v="0"/>
    <m/>
    <x v="0"/>
    <m/>
    <x v="113"/>
    <n v="100479046"/>
    <x v="0"/>
    <x v="1"/>
    <s v="Reabilitação de Espaços Jovens"/>
    <s v="ORI"/>
    <x v="0"/>
    <s v="REJ"/>
    <x v="0"/>
    <x v="0"/>
    <x v="0"/>
    <x v="0"/>
    <x v="0"/>
    <x v="0"/>
    <x v="0"/>
    <x v="0"/>
    <x v="0"/>
    <x v="0"/>
    <x v="0"/>
    <s v="Reabilitação de Espaços Jovens"/>
    <x v="0"/>
    <x v="0"/>
    <x v="0"/>
    <x v="0"/>
    <x v="2"/>
    <x v="0"/>
    <x v="0"/>
    <x v="1"/>
    <x v="0"/>
    <x v="0"/>
    <x v="1"/>
    <x v="0"/>
    <s v="Pagamento a favor da Senhora Zuleica Tavares, pela prestação de serviço no espaço jovem, referente a mês de abril 2021, conforme justificativo em anexo."/>
  </r>
  <r>
    <x v="0"/>
    <n v="0"/>
    <n v="0"/>
    <n v="0"/>
    <n v="1361"/>
    <x v="3717"/>
    <x v="0"/>
    <x v="0"/>
    <x v="0"/>
    <s v="01.25.05.09"/>
    <x v="40"/>
    <x v="2"/>
    <x v="2"/>
    <s v="Saúde"/>
    <s v="01.25.05"/>
    <s v="Saúde"/>
    <s v="01.25.05"/>
    <x v="6"/>
    <x v="0"/>
    <x v="2"/>
    <x v="2"/>
    <x v="1"/>
    <x v="2"/>
    <x v="0"/>
    <x v="0"/>
    <x v="1"/>
    <s v="2021-04-12"/>
    <x v="1"/>
    <n v="1361"/>
    <x v="0"/>
    <m/>
    <x v="0"/>
    <m/>
    <x v="111"/>
    <n v="100476294"/>
    <x v="0"/>
    <x v="1"/>
    <s v="Apoio a Consultas de Especialidade e Medicamentos"/>
    <s v="ORI"/>
    <x v="0"/>
    <s v="ACE"/>
    <x v="0"/>
    <x v="0"/>
    <x v="0"/>
    <x v="0"/>
    <x v="0"/>
    <x v="0"/>
    <x v="0"/>
    <x v="0"/>
    <x v="0"/>
    <x v="0"/>
    <x v="0"/>
    <s v="Apoio a Consultas de Especialidade e Medicamentos"/>
    <x v="0"/>
    <x v="0"/>
    <x v="0"/>
    <x v="0"/>
    <x v="2"/>
    <x v="0"/>
    <x v="0"/>
    <x v="0"/>
    <x v="0"/>
    <x v="0"/>
    <x v="1"/>
    <x v="0"/>
    <s v="Pagamento a favor da farmácia São Miguel, pela aquisição de medicamentos para sr. Denílson Lopes, conforme justificativos em anexo."/>
  </r>
  <r>
    <x v="0"/>
    <n v="0"/>
    <n v="0"/>
    <n v="0"/>
    <n v="4000"/>
    <x v="3718"/>
    <x v="0"/>
    <x v="0"/>
    <x v="0"/>
    <s v="03.16.15"/>
    <x v="0"/>
    <x v="0"/>
    <x v="0"/>
    <s v="Direção Financeira"/>
    <s v="03.16.15"/>
    <s v="Direção Financeira"/>
    <s v="03.16.15"/>
    <x v="45"/>
    <x v="0"/>
    <x v="0"/>
    <x v="0"/>
    <x v="1"/>
    <x v="0"/>
    <x v="0"/>
    <x v="0"/>
    <x v="1"/>
    <s v="2021-04-29"/>
    <x v="1"/>
    <n v="4000"/>
    <x v="0"/>
    <m/>
    <x v="0"/>
    <m/>
    <x v="5"/>
    <n v="100474914"/>
    <x v="0"/>
    <x v="1"/>
    <s v="Direção Financeira"/>
    <s v="ORI"/>
    <x v="0"/>
    <m/>
    <x v="0"/>
    <x v="0"/>
    <x v="0"/>
    <x v="0"/>
    <x v="0"/>
    <x v="0"/>
    <x v="0"/>
    <x v="0"/>
    <x v="0"/>
    <x v="0"/>
    <x v="0"/>
    <s v="Direção Financeira"/>
    <x v="0"/>
    <x v="0"/>
    <x v="0"/>
    <x v="0"/>
    <x v="0"/>
    <x v="0"/>
    <x v="0"/>
    <x v="1"/>
    <x v="0"/>
    <x v="0"/>
    <x v="1"/>
    <x v="0"/>
    <s v="Pagamento a favor de Choice Internacional Sociedade Unipessoal, Lda. Peças e Acessórios Auto, proveniente de aquisição de uma correia 8 PK 1230 destinada ao Camião Iveco Eurocargo de recolha de resíduos sólidos urbanos, ST-33-QU, conforme a justificativa em anexo."/>
  </r>
  <r>
    <x v="0"/>
    <n v="0"/>
    <n v="0"/>
    <n v="0"/>
    <n v="2384"/>
    <x v="3719"/>
    <x v="0"/>
    <x v="0"/>
    <x v="0"/>
    <s v="01.25.05.09"/>
    <x v="40"/>
    <x v="2"/>
    <x v="2"/>
    <s v="Saúde"/>
    <s v="01.25.05"/>
    <s v="Saúde"/>
    <s v="01.25.05"/>
    <x v="6"/>
    <x v="0"/>
    <x v="2"/>
    <x v="2"/>
    <x v="1"/>
    <x v="2"/>
    <x v="0"/>
    <x v="0"/>
    <x v="3"/>
    <s v="2021-05-07"/>
    <x v="1"/>
    <n v="2384"/>
    <x v="0"/>
    <m/>
    <x v="0"/>
    <m/>
    <x v="536"/>
    <n v="100476677"/>
    <x v="0"/>
    <x v="1"/>
    <s v="Apoio a Consultas de Especialidade e Medicamentos"/>
    <s v="ORI"/>
    <x v="0"/>
    <s v="ACE"/>
    <x v="0"/>
    <x v="0"/>
    <x v="0"/>
    <x v="0"/>
    <x v="0"/>
    <x v="0"/>
    <x v="0"/>
    <x v="0"/>
    <x v="0"/>
    <x v="0"/>
    <x v="0"/>
    <s v="Apoio a Consultas de Especialidade e Medicamentos"/>
    <x v="0"/>
    <x v="0"/>
    <x v="0"/>
    <x v="0"/>
    <x v="2"/>
    <x v="0"/>
    <x v="0"/>
    <x v="0"/>
    <x v="0"/>
    <x v="0"/>
    <x v="1"/>
    <x v="0"/>
    <s v="Apoio financeiro atribuído a favor da sra. leny Varela, para compra de medicamentos conforme justificativos em anexo."/>
  </r>
  <r>
    <x v="0"/>
    <n v="0"/>
    <n v="0"/>
    <n v="0"/>
    <n v="5250"/>
    <x v="3720"/>
    <x v="0"/>
    <x v="0"/>
    <x v="0"/>
    <s v="03.16.15"/>
    <x v="0"/>
    <x v="0"/>
    <x v="0"/>
    <s v="Direção Financeira"/>
    <s v="03.16.15"/>
    <s v="Direção Financeira"/>
    <s v="03.16.15"/>
    <x v="28"/>
    <x v="0"/>
    <x v="0"/>
    <x v="4"/>
    <x v="1"/>
    <x v="0"/>
    <x v="0"/>
    <x v="0"/>
    <x v="3"/>
    <s v="2021-05-25"/>
    <x v="1"/>
    <n v="5250"/>
    <x v="0"/>
    <m/>
    <x v="0"/>
    <m/>
    <x v="0"/>
    <n v="100474696"/>
    <x v="0"/>
    <x v="0"/>
    <s v="Direção Financeira"/>
    <s v="ORI"/>
    <x v="0"/>
    <m/>
    <x v="0"/>
    <x v="0"/>
    <x v="0"/>
    <x v="0"/>
    <x v="0"/>
    <x v="0"/>
    <x v="0"/>
    <x v="0"/>
    <x v="0"/>
    <x v="0"/>
    <x v="0"/>
    <s v="Direção Financeira"/>
    <x v="0"/>
    <x v="0"/>
    <x v="0"/>
    <x v="0"/>
    <x v="0"/>
    <x v="0"/>
    <x v="0"/>
    <x v="1"/>
    <x v="0"/>
    <x v="0"/>
    <x v="0"/>
    <x v="0"/>
    <s v="Pagamento a favor do Senhor Adilson Rosário Silva, pela prestação de serviços, nos termos do protocolo de cooperação celebrado entre Ministério da Justiça de trabalho e o Município de São Miguel para a informação jurídica, referente a mês de Maio 2021, conforme justificativo em anexo. "/>
  </r>
  <r>
    <x v="0"/>
    <n v="0"/>
    <n v="0"/>
    <n v="0"/>
    <n v="29750"/>
    <x v="3720"/>
    <x v="0"/>
    <x v="0"/>
    <x v="0"/>
    <s v="03.16.15"/>
    <x v="0"/>
    <x v="0"/>
    <x v="0"/>
    <s v="Direção Financeira"/>
    <s v="03.16.15"/>
    <s v="Direção Financeira"/>
    <s v="03.16.15"/>
    <x v="28"/>
    <x v="0"/>
    <x v="0"/>
    <x v="4"/>
    <x v="1"/>
    <x v="0"/>
    <x v="0"/>
    <x v="0"/>
    <x v="3"/>
    <s v="2021-05-25"/>
    <x v="1"/>
    <n v="29750"/>
    <x v="0"/>
    <m/>
    <x v="0"/>
    <m/>
    <x v="322"/>
    <n v="100476245"/>
    <x v="0"/>
    <x v="1"/>
    <s v="Direção Financeira"/>
    <s v="ORI"/>
    <x v="0"/>
    <m/>
    <x v="0"/>
    <x v="0"/>
    <x v="0"/>
    <x v="0"/>
    <x v="0"/>
    <x v="0"/>
    <x v="0"/>
    <x v="0"/>
    <x v="0"/>
    <x v="0"/>
    <x v="0"/>
    <s v="Direção Financeira"/>
    <x v="0"/>
    <x v="0"/>
    <x v="0"/>
    <x v="0"/>
    <x v="0"/>
    <x v="0"/>
    <x v="0"/>
    <x v="1"/>
    <x v="0"/>
    <x v="0"/>
    <x v="1"/>
    <x v="0"/>
    <s v="Pagamento a favor do Senhor Adilson Rosário Silva, pela prestação de serviços, nos termos do protocolo de cooperação celebrado entre Ministério da Justiça de trabalho e o Município de São Miguel para a informação jurídica, referente a mês de Maio 2021, conforme justificativo em anexo. "/>
  </r>
  <r>
    <x v="0"/>
    <n v="0"/>
    <n v="0"/>
    <n v="0"/>
    <n v="1800"/>
    <x v="3721"/>
    <x v="0"/>
    <x v="1"/>
    <x v="0"/>
    <s v="80.02.01"/>
    <x v="1"/>
    <x v="1"/>
    <x v="1"/>
    <s v="Retenções Iur"/>
    <s v="80.02.01"/>
    <s v="Retenções Iur"/>
    <s v="80.02.01"/>
    <x v="1"/>
    <x v="0"/>
    <x v="1"/>
    <x v="0"/>
    <x v="0"/>
    <x v="1"/>
    <x v="1"/>
    <x v="0"/>
    <x v="11"/>
    <s v="2021-02-09"/>
    <x v="0"/>
    <n v="1800"/>
    <x v="0"/>
    <m/>
    <x v="0"/>
    <m/>
    <x v="0"/>
    <n v="100474696"/>
    <x v="0"/>
    <x v="1"/>
    <s v="Retenções Iur"/>
    <s v="ORI"/>
    <x v="0"/>
    <s v="RIUR"/>
    <x v="0"/>
    <x v="0"/>
    <x v="0"/>
    <x v="0"/>
    <x v="0"/>
    <x v="0"/>
    <x v="0"/>
    <x v="0"/>
    <x v="0"/>
    <x v="0"/>
    <x v="0"/>
    <s v="Retenções Iur"/>
    <x v="0"/>
    <x v="0"/>
    <x v="0"/>
    <x v="0"/>
    <x v="1"/>
    <x v="0"/>
    <x v="0"/>
    <x v="1"/>
    <x v="0"/>
    <x v="1"/>
    <x v="1"/>
    <x v="0"/>
    <s v="RETENCAO OT"/>
  </r>
  <r>
    <x v="0"/>
    <n v="0"/>
    <n v="0"/>
    <n v="0"/>
    <n v="2300"/>
    <x v="3722"/>
    <x v="0"/>
    <x v="0"/>
    <x v="0"/>
    <s v="01.27.02.11"/>
    <x v="28"/>
    <x v="3"/>
    <x v="4"/>
    <s v="Saneamento básico"/>
    <s v="01.27.02"/>
    <s v="Saneamento básico"/>
    <s v="01.27.02"/>
    <x v="7"/>
    <x v="0"/>
    <x v="3"/>
    <x v="3"/>
    <x v="1"/>
    <x v="2"/>
    <x v="0"/>
    <x v="0"/>
    <x v="3"/>
    <s v="2021-05-25"/>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Natalina Sanche Gonçalves, pela prestação de serviços de limpeza interna na Delegação Municipal de Ribeira de Principal, referente a mês de Maio 2021, conforme justificativo em anexo."/>
  </r>
  <r>
    <x v="0"/>
    <n v="0"/>
    <n v="0"/>
    <n v="0"/>
    <n v="13030"/>
    <x v="3722"/>
    <x v="0"/>
    <x v="0"/>
    <x v="0"/>
    <s v="01.27.02.11"/>
    <x v="28"/>
    <x v="3"/>
    <x v="4"/>
    <s v="Saneamento básico"/>
    <s v="01.27.02"/>
    <s v="Saneamento básico"/>
    <s v="01.27.02"/>
    <x v="7"/>
    <x v="0"/>
    <x v="3"/>
    <x v="3"/>
    <x v="1"/>
    <x v="2"/>
    <x v="0"/>
    <x v="0"/>
    <x v="3"/>
    <s v="2021-05-25"/>
    <x v="1"/>
    <n v="13030"/>
    <x v="0"/>
    <m/>
    <x v="0"/>
    <m/>
    <x v="56"/>
    <n v="100479095"/>
    <x v="0"/>
    <x v="1"/>
    <s v="Reforço do saneamento básico"/>
    <s v="ORI"/>
    <x v="0"/>
    <m/>
    <x v="0"/>
    <x v="0"/>
    <x v="0"/>
    <x v="0"/>
    <x v="0"/>
    <x v="0"/>
    <x v="0"/>
    <x v="0"/>
    <x v="0"/>
    <x v="0"/>
    <x v="0"/>
    <s v="Reforço do saneamento básico"/>
    <x v="0"/>
    <x v="0"/>
    <x v="0"/>
    <x v="0"/>
    <x v="2"/>
    <x v="0"/>
    <x v="0"/>
    <x v="1"/>
    <x v="0"/>
    <x v="0"/>
    <x v="1"/>
    <x v="0"/>
    <s v="Pagamento a favor da Senhora Natalina Sanche Gonçalves, pela prestação de serviços de limpeza interna na Delegação Municipal de Ribeira de Principal, referente a mês de Maio 2021, conforme justificativo em anexo."/>
  </r>
  <r>
    <x v="0"/>
    <n v="0"/>
    <n v="0"/>
    <n v="0"/>
    <n v="85000"/>
    <x v="3723"/>
    <x v="0"/>
    <x v="0"/>
    <x v="0"/>
    <s v="03.16.15"/>
    <x v="0"/>
    <x v="0"/>
    <x v="0"/>
    <s v="Direção Financeira"/>
    <s v="03.16.15"/>
    <s v="Direção Financeira"/>
    <s v="03.16.15"/>
    <x v="4"/>
    <x v="0"/>
    <x v="0"/>
    <x v="0"/>
    <x v="0"/>
    <x v="0"/>
    <x v="0"/>
    <x v="0"/>
    <x v="3"/>
    <s v="2021-05-27"/>
    <x v="1"/>
    <n v="85000"/>
    <x v="0"/>
    <m/>
    <x v="0"/>
    <m/>
    <x v="231"/>
    <n v="100478170"/>
    <x v="0"/>
    <x v="1"/>
    <s v="Direção Financeira"/>
    <s v="ORI"/>
    <x v="0"/>
    <m/>
    <x v="0"/>
    <x v="0"/>
    <x v="0"/>
    <x v="0"/>
    <x v="0"/>
    <x v="0"/>
    <x v="0"/>
    <x v="0"/>
    <x v="0"/>
    <x v="0"/>
    <x v="0"/>
    <s v="Direção Financeira"/>
    <x v="0"/>
    <x v="0"/>
    <x v="0"/>
    <x v="0"/>
    <x v="0"/>
    <x v="0"/>
    <x v="0"/>
    <x v="1"/>
    <x v="0"/>
    <x v="0"/>
    <x v="1"/>
    <x v="0"/>
    <s v="Pagamento a favor da Empresa Bope Segur, pela prestação de serviços de segurança privada nos Paços do Concelho e na Residência Oficial do Presidente, referente a mês de Maio 2021, conforma justificativo em anexo."/>
  </r>
  <r>
    <x v="0"/>
    <n v="0"/>
    <n v="0"/>
    <n v="0"/>
    <n v="4557"/>
    <x v="3724"/>
    <x v="0"/>
    <x v="1"/>
    <x v="0"/>
    <s v="03.03.10"/>
    <x v="10"/>
    <x v="0"/>
    <x v="3"/>
    <s v="Receitas Da Câmara"/>
    <s v="03.03.10"/>
    <s v="Receitas Da Câmara"/>
    <s v="03.03.10"/>
    <x v="43"/>
    <x v="0"/>
    <x v="4"/>
    <x v="13"/>
    <x v="1"/>
    <x v="0"/>
    <x v="1"/>
    <x v="0"/>
    <x v="3"/>
    <s v="2021-05-27"/>
    <x v="1"/>
    <n v="4557"/>
    <x v="0"/>
    <m/>
    <x v="0"/>
    <m/>
    <x v="5"/>
    <n v="100474914"/>
    <x v="0"/>
    <x v="1"/>
    <s v="Receitas Da Câmara"/>
    <s v="EXT"/>
    <x v="0"/>
    <s v="RDC"/>
    <x v="0"/>
    <x v="0"/>
    <x v="0"/>
    <x v="0"/>
    <x v="0"/>
    <x v="0"/>
    <x v="0"/>
    <x v="0"/>
    <x v="0"/>
    <x v="0"/>
    <x v="0"/>
    <s v="Receitas Da Câmara"/>
    <x v="0"/>
    <x v="0"/>
    <x v="0"/>
    <x v="0"/>
    <x v="0"/>
    <x v="0"/>
    <x v="0"/>
    <x v="1"/>
    <x v="0"/>
    <x v="0"/>
    <x v="1"/>
    <x v="0"/>
    <s v="Pagamento de rendas  casa para todos a favor do Sr Edmilson Adriano , referente a Maio 2021, conforme a justificativa em anexo. "/>
  </r>
  <r>
    <x v="0"/>
    <n v="0"/>
    <n v="0"/>
    <n v="0"/>
    <n v="5432"/>
    <x v="3725"/>
    <x v="0"/>
    <x v="0"/>
    <x v="0"/>
    <s v="03.16.19"/>
    <x v="66"/>
    <x v="0"/>
    <x v="0"/>
    <s v="Direção de Inovação e Desporto"/>
    <s v="03.16.19"/>
    <s v="Direção de Inovação e Desporto"/>
    <s v="03.16.19"/>
    <x v="4"/>
    <x v="0"/>
    <x v="0"/>
    <x v="0"/>
    <x v="0"/>
    <x v="0"/>
    <x v="0"/>
    <x v="0"/>
    <x v="3"/>
    <s v="2021-05-31"/>
    <x v="1"/>
    <n v="5432"/>
    <x v="0"/>
    <m/>
    <x v="0"/>
    <m/>
    <x v="0"/>
    <n v="100474696"/>
    <x v="0"/>
    <x v="0"/>
    <s v="Direção de Inovação e Desporto"/>
    <s v="ORI"/>
    <x v="0"/>
    <m/>
    <x v="0"/>
    <x v="0"/>
    <x v="0"/>
    <x v="0"/>
    <x v="0"/>
    <x v="0"/>
    <x v="0"/>
    <x v="0"/>
    <x v="0"/>
    <x v="0"/>
    <x v="0"/>
    <s v="Direção de Inovação e Desporto"/>
    <x v="0"/>
    <x v="0"/>
    <x v="0"/>
    <x v="0"/>
    <x v="0"/>
    <x v="0"/>
    <x v="0"/>
    <x v="0"/>
    <x v="0"/>
    <x v="0"/>
    <x v="0"/>
    <x v="0"/>
    <s v="Despesas com o pagto do pessoal do desporto referente maio 2021"/>
  </r>
  <r>
    <x v="0"/>
    <n v="0"/>
    <n v="0"/>
    <n v="0"/>
    <n v="839"/>
    <x v="3725"/>
    <x v="0"/>
    <x v="0"/>
    <x v="0"/>
    <s v="03.16.19"/>
    <x v="66"/>
    <x v="0"/>
    <x v="0"/>
    <s v="Direção de Inovação e Desporto"/>
    <s v="03.16.19"/>
    <s v="Direção de Inovação e Desporto"/>
    <s v="03.16.19"/>
    <x v="5"/>
    <x v="0"/>
    <x v="0"/>
    <x v="0"/>
    <x v="1"/>
    <x v="0"/>
    <x v="0"/>
    <x v="0"/>
    <x v="3"/>
    <s v="2021-05-31"/>
    <x v="1"/>
    <n v="839"/>
    <x v="0"/>
    <m/>
    <x v="0"/>
    <m/>
    <x v="0"/>
    <n v="100474696"/>
    <x v="0"/>
    <x v="0"/>
    <s v="Direção de Inovação e Desporto"/>
    <s v="ORI"/>
    <x v="0"/>
    <m/>
    <x v="0"/>
    <x v="0"/>
    <x v="0"/>
    <x v="0"/>
    <x v="0"/>
    <x v="0"/>
    <x v="0"/>
    <x v="0"/>
    <x v="0"/>
    <x v="0"/>
    <x v="0"/>
    <s v="Direção de Inovação e Desporto"/>
    <x v="0"/>
    <x v="0"/>
    <x v="0"/>
    <x v="0"/>
    <x v="0"/>
    <x v="0"/>
    <x v="0"/>
    <x v="0"/>
    <x v="0"/>
    <x v="0"/>
    <x v="0"/>
    <x v="0"/>
    <s v="Despesas com o pagto do pessoal do desporto referente maio 2021"/>
  </r>
  <r>
    <x v="0"/>
    <n v="0"/>
    <n v="0"/>
    <n v="0"/>
    <n v="6271"/>
    <x v="3726"/>
    <x v="0"/>
    <x v="1"/>
    <x v="0"/>
    <s v="80.02.01"/>
    <x v="1"/>
    <x v="1"/>
    <x v="1"/>
    <s v="Retenções Iur"/>
    <s v="80.02.01"/>
    <s v="Retenções Iur"/>
    <s v="80.02.01"/>
    <x v="1"/>
    <x v="0"/>
    <x v="1"/>
    <x v="0"/>
    <x v="0"/>
    <x v="1"/>
    <x v="1"/>
    <x v="0"/>
    <x v="3"/>
    <s v="2021-05-31"/>
    <x v="1"/>
    <n v="6271"/>
    <x v="0"/>
    <m/>
    <x v="0"/>
    <m/>
    <x v="0"/>
    <n v="100474696"/>
    <x v="0"/>
    <x v="1"/>
    <s v="Retenções Iur"/>
    <s v="ORI"/>
    <x v="0"/>
    <s v="RIUR"/>
    <x v="0"/>
    <x v="0"/>
    <x v="0"/>
    <x v="0"/>
    <x v="0"/>
    <x v="0"/>
    <x v="0"/>
    <x v="0"/>
    <x v="0"/>
    <x v="0"/>
    <x v="0"/>
    <s v="Retenções Iur"/>
    <x v="0"/>
    <x v="0"/>
    <x v="0"/>
    <x v="0"/>
    <x v="1"/>
    <x v="0"/>
    <x v="0"/>
    <x v="1"/>
    <x v="0"/>
    <x v="1"/>
    <x v="1"/>
    <x v="0"/>
    <s v="RETENCAO OT"/>
  </r>
  <r>
    <x v="0"/>
    <n v="0"/>
    <n v="0"/>
    <n v="0"/>
    <n v="8006"/>
    <x v="3725"/>
    <x v="0"/>
    <x v="0"/>
    <x v="0"/>
    <s v="03.16.19"/>
    <x v="66"/>
    <x v="0"/>
    <x v="0"/>
    <s v="Direção de Inovação e Desporto"/>
    <s v="03.16.19"/>
    <s v="Direção de Inovação e Desporto"/>
    <s v="03.16.19"/>
    <x v="4"/>
    <x v="0"/>
    <x v="0"/>
    <x v="0"/>
    <x v="0"/>
    <x v="0"/>
    <x v="0"/>
    <x v="0"/>
    <x v="3"/>
    <s v="2021-05-31"/>
    <x v="1"/>
    <n v="8006"/>
    <x v="0"/>
    <m/>
    <x v="0"/>
    <m/>
    <x v="1"/>
    <n v="100474706"/>
    <x v="0"/>
    <x v="2"/>
    <s v="Direção de Inovação e Desporto"/>
    <s v="ORI"/>
    <x v="0"/>
    <m/>
    <x v="0"/>
    <x v="0"/>
    <x v="0"/>
    <x v="0"/>
    <x v="0"/>
    <x v="0"/>
    <x v="0"/>
    <x v="0"/>
    <x v="0"/>
    <x v="0"/>
    <x v="0"/>
    <s v="Direção de Inovação e Desporto"/>
    <x v="0"/>
    <x v="0"/>
    <x v="0"/>
    <x v="0"/>
    <x v="0"/>
    <x v="0"/>
    <x v="0"/>
    <x v="0"/>
    <x v="0"/>
    <x v="0"/>
    <x v="2"/>
    <x v="0"/>
    <s v="Despesas com o pagto do pessoal do desporto referente maio 2021"/>
  </r>
  <r>
    <x v="0"/>
    <n v="0"/>
    <n v="0"/>
    <n v="0"/>
    <n v="1235"/>
    <x v="3725"/>
    <x v="0"/>
    <x v="0"/>
    <x v="0"/>
    <s v="03.16.19"/>
    <x v="66"/>
    <x v="0"/>
    <x v="0"/>
    <s v="Direção de Inovação e Desporto"/>
    <s v="03.16.19"/>
    <s v="Direção de Inovação e Desporto"/>
    <s v="03.16.19"/>
    <x v="5"/>
    <x v="0"/>
    <x v="0"/>
    <x v="0"/>
    <x v="1"/>
    <x v="0"/>
    <x v="0"/>
    <x v="0"/>
    <x v="3"/>
    <s v="2021-05-31"/>
    <x v="1"/>
    <n v="1235"/>
    <x v="0"/>
    <m/>
    <x v="0"/>
    <m/>
    <x v="1"/>
    <n v="100474706"/>
    <x v="0"/>
    <x v="2"/>
    <s v="Direção de Inovação e Desporto"/>
    <s v="ORI"/>
    <x v="0"/>
    <m/>
    <x v="0"/>
    <x v="0"/>
    <x v="0"/>
    <x v="0"/>
    <x v="0"/>
    <x v="0"/>
    <x v="0"/>
    <x v="0"/>
    <x v="0"/>
    <x v="0"/>
    <x v="0"/>
    <s v="Direção de Inovação e Desporto"/>
    <x v="0"/>
    <x v="0"/>
    <x v="0"/>
    <x v="0"/>
    <x v="0"/>
    <x v="0"/>
    <x v="0"/>
    <x v="0"/>
    <x v="0"/>
    <x v="0"/>
    <x v="2"/>
    <x v="0"/>
    <s v="Despesas com o pagto do pessoal do desporto referente maio 2021"/>
  </r>
  <r>
    <x v="0"/>
    <n v="0"/>
    <n v="0"/>
    <n v="0"/>
    <n v="9241"/>
    <x v="3727"/>
    <x v="0"/>
    <x v="1"/>
    <x v="0"/>
    <s v="80.02.10.01"/>
    <x v="2"/>
    <x v="1"/>
    <x v="1"/>
    <s v="Outros"/>
    <s v="80.02.10"/>
    <s v="Outros"/>
    <s v="80.02.10"/>
    <x v="2"/>
    <x v="0"/>
    <x v="1"/>
    <x v="0"/>
    <x v="0"/>
    <x v="1"/>
    <x v="1"/>
    <x v="0"/>
    <x v="3"/>
    <s v="2021-05-31"/>
    <x v="1"/>
    <n v="9241"/>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225"/>
    <x v="3725"/>
    <x v="0"/>
    <x v="0"/>
    <x v="0"/>
    <s v="03.16.19"/>
    <x v="66"/>
    <x v="0"/>
    <x v="0"/>
    <s v="Direção de Inovação e Desporto"/>
    <s v="03.16.19"/>
    <s v="Direção de Inovação e Desporto"/>
    <s v="03.16.19"/>
    <x v="4"/>
    <x v="0"/>
    <x v="0"/>
    <x v="0"/>
    <x v="0"/>
    <x v="0"/>
    <x v="0"/>
    <x v="0"/>
    <x v="3"/>
    <s v="2021-05-31"/>
    <x v="1"/>
    <n v="1225"/>
    <x v="0"/>
    <m/>
    <x v="0"/>
    <m/>
    <x v="2"/>
    <n v="100477977"/>
    <x v="0"/>
    <x v="3"/>
    <s v="Direção de Inovação e Desporto"/>
    <s v="ORI"/>
    <x v="0"/>
    <m/>
    <x v="0"/>
    <x v="0"/>
    <x v="0"/>
    <x v="0"/>
    <x v="0"/>
    <x v="0"/>
    <x v="0"/>
    <x v="0"/>
    <x v="0"/>
    <x v="0"/>
    <x v="0"/>
    <s v="Direção de Inovação e Desporto"/>
    <x v="0"/>
    <x v="0"/>
    <x v="0"/>
    <x v="0"/>
    <x v="0"/>
    <x v="0"/>
    <x v="0"/>
    <x v="0"/>
    <x v="0"/>
    <x v="0"/>
    <x v="3"/>
    <x v="0"/>
    <s v="Despesas com o pagto do pessoal do desporto referente maio 2021"/>
  </r>
  <r>
    <x v="0"/>
    <n v="0"/>
    <n v="0"/>
    <n v="0"/>
    <n v="190"/>
    <x v="3725"/>
    <x v="0"/>
    <x v="0"/>
    <x v="0"/>
    <s v="03.16.19"/>
    <x v="66"/>
    <x v="0"/>
    <x v="0"/>
    <s v="Direção de Inovação e Desporto"/>
    <s v="03.16.19"/>
    <s v="Direção de Inovação e Desporto"/>
    <s v="03.16.19"/>
    <x v="5"/>
    <x v="0"/>
    <x v="0"/>
    <x v="0"/>
    <x v="1"/>
    <x v="0"/>
    <x v="0"/>
    <x v="0"/>
    <x v="3"/>
    <s v="2021-05-31"/>
    <x v="1"/>
    <n v="190"/>
    <x v="0"/>
    <m/>
    <x v="0"/>
    <m/>
    <x v="2"/>
    <n v="100477977"/>
    <x v="0"/>
    <x v="3"/>
    <s v="Direção de Inovação e Desporto"/>
    <s v="ORI"/>
    <x v="0"/>
    <m/>
    <x v="0"/>
    <x v="0"/>
    <x v="0"/>
    <x v="0"/>
    <x v="0"/>
    <x v="0"/>
    <x v="0"/>
    <x v="0"/>
    <x v="0"/>
    <x v="0"/>
    <x v="0"/>
    <s v="Direção de Inovação e Desporto"/>
    <x v="0"/>
    <x v="0"/>
    <x v="0"/>
    <x v="0"/>
    <x v="0"/>
    <x v="0"/>
    <x v="0"/>
    <x v="0"/>
    <x v="0"/>
    <x v="0"/>
    <x v="3"/>
    <x v="0"/>
    <s v="Despesas com o pagto do pessoal do desporto referente maio 2021"/>
  </r>
  <r>
    <x v="0"/>
    <n v="0"/>
    <n v="0"/>
    <n v="0"/>
    <n v="1415"/>
    <x v="3728"/>
    <x v="0"/>
    <x v="1"/>
    <x v="0"/>
    <s v="80.02.10.20"/>
    <x v="3"/>
    <x v="1"/>
    <x v="1"/>
    <s v="Outros"/>
    <s v="80.02.10"/>
    <s v="Outros"/>
    <s v="80.02.10"/>
    <x v="3"/>
    <x v="0"/>
    <x v="1"/>
    <x v="1"/>
    <x v="0"/>
    <x v="1"/>
    <x v="1"/>
    <x v="0"/>
    <x v="3"/>
    <s v="2021-05-31"/>
    <x v="1"/>
    <n v="1415"/>
    <x v="0"/>
    <m/>
    <x v="0"/>
    <m/>
    <x v="2"/>
    <n v="100477977"/>
    <x v="0"/>
    <x v="1"/>
    <s v="Retenções CVMovel"/>
    <s v="ORI"/>
    <x v="0"/>
    <s v="RT"/>
    <x v="0"/>
    <x v="0"/>
    <x v="0"/>
    <x v="0"/>
    <x v="0"/>
    <x v="0"/>
    <x v="0"/>
    <x v="0"/>
    <x v="0"/>
    <x v="0"/>
    <x v="0"/>
    <s v="Retenções CVMovel"/>
    <x v="0"/>
    <x v="0"/>
    <x v="0"/>
    <x v="0"/>
    <x v="1"/>
    <x v="0"/>
    <x v="0"/>
    <x v="1"/>
    <x v="0"/>
    <x v="1"/>
    <x v="1"/>
    <x v="0"/>
    <s v="RETENCAO OT"/>
  </r>
  <r>
    <x v="0"/>
    <n v="0"/>
    <n v="0"/>
    <n v="0"/>
    <n v="100854"/>
    <x v="3725"/>
    <x v="0"/>
    <x v="0"/>
    <x v="0"/>
    <s v="03.16.19"/>
    <x v="66"/>
    <x v="0"/>
    <x v="0"/>
    <s v="Direção de Inovação e Desporto"/>
    <s v="03.16.19"/>
    <s v="Direção de Inovação e Desporto"/>
    <s v="03.16.19"/>
    <x v="4"/>
    <x v="0"/>
    <x v="0"/>
    <x v="0"/>
    <x v="0"/>
    <x v="0"/>
    <x v="0"/>
    <x v="0"/>
    <x v="3"/>
    <s v="2021-05-31"/>
    <x v="1"/>
    <n v="100854"/>
    <x v="0"/>
    <m/>
    <x v="0"/>
    <m/>
    <x v="5"/>
    <n v="100474914"/>
    <x v="0"/>
    <x v="1"/>
    <s v="Direção de Inovação e Desporto"/>
    <s v="ORI"/>
    <x v="0"/>
    <m/>
    <x v="0"/>
    <x v="0"/>
    <x v="0"/>
    <x v="0"/>
    <x v="0"/>
    <x v="0"/>
    <x v="0"/>
    <x v="0"/>
    <x v="0"/>
    <x v="0"/>
    <x v="0"/>
    <s v="Direção de Inovação e Desporto"/>
    <x v="0"/>
    <x v="0"/>
    <x v="0"/>
    <x v="0"/>
    <x v="0"/>
    <x v="0"/>
    <x v="0"/>
    <x v="0"/>
    <x v="0"/>
    <x v="0"/>
    <x v="1"/>
    <x v="0"/>
    <s v="Despesas com o pagto do pessoal do desporto referente maio 2021"/>
  </r>
  <r>
    <x v="0"/>
    <n v="0"/>
    <n v="0"/>
    <n v="0"/>
    <n v="15555"/>
    <x v="3725"/>
    <x v="0"/>
    <x v="0"/>
    <x v="0"/>
    <s v="03.16.19"/>
    <x v="66"/>
    <x v="0"/>
    <x v="0"/>
    <s v="Direção de Inovação e Desporto"/>
    <s v="03.16.19"/>
    <s v="Direção de Inovação e Desporto"/>
    <s v="03.16.19"/>
    <x v="5"/>
    <x v="0"/>
    <x v="0"/>
    <x v="0"/>
    <x v="1"/>
    <x v="0"/>
    <x v="0"/>
    <x v="0"/>
    <x v="3"/>
    <s v="2021-05-31"/>
    <x v="1"/>
    <n v="15555"/>
    <x v="0"/>
    <m/>
    <x v="0"/>
    <m/>
    <x v="5"/>
    <n v="100474914"/>
    <x v="0"/>
    <x v="1"/>
    <s v="Direção de Inovação e Desporto"/>
    <s v="ORI"/>
    <x v="0"/>
    <m/>
    <x v="0"/>
    <x v="0"/>
    <x v="0"/>
    <x v="0"/>
    <x v="0"/>
    <x v="0"/>
    <x v="0"/>
    <x v="0"/>
    <x v="0"/>
    <x v="0"/>
    <x v="0"/>
    <s v="Direção de Inovação e Desporto"/>
    <x v="0"/>
    <x v="0"/>
    <x v="0"/>
    <x v="0"/>
    <x v="0"/>
    <x v="0"/>
    <x v="0"/>
    <x v="0"/>
    <x v="0"/>
    <x v="0"/>
    <x v="1"/>
    <x v="0"/>
    <s v="Despesas com o pagto do pessoal do desporto referente maio 2021"/>
  </r>
  <r>
    <x v="1"/>
    <n v="0"/>
    <n v="0"/>
    <n v="0"/>
    <n v="323720"/>
    <x v="3729"/>
    <x v="0"/>
    <x v="0"/>
    <x v="0"/>
    <s v="01.27.06.74"/>
    <x v="46"/>
    <x v="3"/>
    <x v="4"/>
    <s v="Requalificação Urbana e habitação"/>
    <s v="01.27.06"/>
    <s v="Requalificação Urbana e habitação"/>
    <s v="01.27.06"/>
    <x v="26"/>
    <x v="0"/>
    <x v="0"/>
    <x v="0"/>
    <x v="1"/>
    <x v="2"/>
    <x v="2"/>
    <x v="0"/>
    <x v="4"/>
    <s v="2021-06-17"/>
    <x v="1"/>
    <n v="323720"/>
    <x v="0"/>
    <m/>
    <x v="0"/>
    <m/>
    <x v="437"/>
    <n v="100386159"/>
    <x v="0"/>
    <x v="1"/>
    <s v="Manutençao e Regeneração Urbana do Concelho"/>
    <s v="ORI"/>
    <x v="0"/>
    <m/>
    <x v="0"/>
    <x v="0"/>
    <x v="0"/>
    <x v="0"/>
    <x v="0"/>
    <x v="0"/>
    <x v="0"/>
    <x v="0"/>
    <x v="0"/>
    <x v="0"/>
    <x v="0"/>
    <s v="Manutençao e Regeneração Urbana do Concelho"/>
    <x v="0"/>
    <x v="0"/>
    <x v="0"/>
    <x v="0"/>
    <x v="2"/>
    <x v="0"/>
    <x v="0"/>
    <x v="0"/>
    <x v="0"/>
    <x v="0"/>
    <x v="1"/>
    <x v="0"/>
    <s v="PAgto a favor da Sonho de Ontem da 2ªprcela do valor da proposta pelo fornecimento de matérias para os trabalhos  requalificação de bairros conforme documento em anexo."/>
  </r>
  <r>
    <x v="1"/>
    <n v="0"/>
    <n v="0"/>
    <n v="0"/>
    <n v="31010"/>
    <x v="3730"/>
    <x v="0"/>
    <x v="0"/>
    <x v="0"/>
    <s v="03.16.15"/>
    <x v="0"/>
    <x v="0"/>
    <x v="0"/>
    <s v="Direção Financeira"/>
    <s v="03.16.15"/>
    <s v="Direção Financeira"/>
    <s v="03.16.15"/>
    <x v="25"/>
    <x v="0"/>
    <x v="0"/>
    <x v="0"/>
    <x v="1"/>
    <x v="0"/>
    <x v="2"/>
    <x v="0"/>
    <x v="4"/>
    <s v="2021-06-25"/>
    <x v="1"/>
    <n v="31010"/>
    <x v="0"/>
    <m/>
    <x v="0"/>
    <m/>
    <x v="537"/>
    <n v="100479119"/>
    <x v="0"/>
    <x v="1"/>
    <s v="Direção Financeira"/>
    <s v="ORI"/>
    <x v="0"/>
    <m/>
    <x v="0"/>
    <x v="0"/>
    <x v="0"/>
    <x v="0"/>
    <x v="0"/>
    <x v="0"/>
    <x v="0"/>
    <x v="0"/>
    <x v="0"/>
    <x v="0"/>
    <x v="0"/>
    <s v="Direção Financeira"/>
    <x v="0"/>
    <x v="0"/>
    <x v="0"/>
    <x v="0"/>
    <x v="0"/>
    <x v="0"/>
    <x v="0"/>
    <x v="0"/>
    <x v="0"/>
    <x v="0"/>
    <x v="1"/>
    <x v="0"/>
    <s v="PAgto a favor da Empresa Albaratos, pela aquisição de equipamentos para serviços de obras conforme documentos em anexo."/>
  </r>
  <r>
    <x v="1"/>
    <n v="0"/>
    <n v="0"/>
    <n v="0"/>
    <n v="6270"/>
    <x v="3731"/>
    <x v="0"/>
    <x v="0"/>
    <x v="0"/>
    <s v="01.27.06.63"/>
    <x v="49"/>
    <x v="3"/>
    <x v="4"/>
    <s v="Requalificação Urbana e habitação"/>
    <s v="01.27.06"/>
    <s v="Requalificação Urbana e habitação"/>
    <s v="01.27.06"/>
    <x v="26"/>
    <x v="0"/>
    <x v="0"/>
    <x v="0"/>
    <x v="1"/>
    <x v="2"/>
    <x v="2"/>
    <x v="0"/>
    <x v="4"/>
    <s v="2021-06-25"/>
    <x v="1"/>
    <n v="6270"/>
    <x v="0"/>
    <m/>
    <x v="0"/>
    <m/>
    <x v="47"/>
    <n v="100475220"/>
    <x v="0"/>
    <x v="1"/>
    <s v="Reabilitação de Espaços Jovens"/>
    <s v="ORI"/>
    <x v="0"/>
    <s v="REJ"/>
    <x v="0"/>
    <x v="0"/>
    <x v="0"/>
    <x v="0"/>
    <x v="0"/>
    <x v="0"/>
    <x v="0"/>
    <x v="0"/>
    <x v="0"/>
    <x v="0"/>
    <x v="0"/>
    <s v="Reabilitação de Espaços Jovens"/>
    <x v="0"/>
    <x v="0"/>
    <x v="0"/>
    <x v="0"/>
    <x v="2"/>
    <x v="0"/>
    <x v="0"/>
    <x v="0"/>
    <x v="0"/>
    <x v="0"/>
    <x v="1"/>
    <x v="0"/>
    <s v="PAgto a favor da drogaria Tchukbest pela aquisição de matérias de canalização para reabilitação do espaço jovem de Achada Monte"/>
  </r>
  <r>
    <x v="0"/>
    <n v="0"/>
    <n v="0"/>
    <n v="0"/>
    <n v="641"/>
    <x v="3732"/>
    <x v="0"/>
    <x v="1"/>
    <x v="0"/>
    <s v="03.03.10"/>
    <x v="10"/>
    <x v="0"/>
    <x v="3"/>
    <s v="Receitas Da Câmara"/>
    <s v="03.03.10"/>
    <s v="Receitas Da Câmara"/>
    <s v="03.03.10"/>
    <x v="23"/>
    <x v="0"/>
    <x v="4"/>
    <x v="7"/>
    <x v="1"/>
    <x v="0"/>
    <x v="1"/>
    <x v="0"/>
    <x v="6"/>
    <s v="2021-07-15"/>
    <x v="2"/>
    <n v="64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200"/>
    <x v="3733"/>
    <x v="0"/>
    <x v="1"/>
    <x v="0"/>
    <s v="03.03.10"/>
    <x v="10"/>
    <x v="0"/>
    <x v="3"/>
    <s v="Receitas Da Câmara"/>
    <s v="03.03.10"/>
    <s v="Receitas Da Câmara"/>
    <s v="03.03.10"/>
    <x v="21"/>
    <x v="0"/>
    <x v="0"/>
    <x v="8"/>
    <x v="1"/>
    <x v="0"/>
    <x v="1"/>
    <x v="0"/>
    <x v="6"/>
    <s v="2021-07-15"/>
    <x v="2"/>
    <n v="21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00"/>
    <x v="3734"/>
    <x v="0"/>
    <x v="1"/>
    <x v="0"/>
    <s v="03.03.10"/>
    <x v="10"/>
    <x v="0"/>
    <x v="3"/>
    <s v="Receitas Da Câmara"/>
    <s v="03.03.10"/>
    <s v="Receitas Da Câmara"/>
    <s v="03.03.10"/>
    <x v="22"/>
    <x v="0"/>
    <x v="4"/>
    <x v="6"/>
    <x v="1"/>
    <x v="0"/>
    <x v="1"/>
    <x v="0"/>
    <x v="6"/>
    <s v="2021-07-15"/>
    <x v="2"/>
    <n v="1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597"/>
    <x v="3735"/>
    <x v="0"/>
    <x v="1"/>
    <x v="0"/>
    <s v="03.03.10"/>
    <x v="10"/>
    <x v="0"/>
    <x v="3"/>
    <s v="Receitas Da Câmara"/>
    <s v="03.03.10"/>
    <s v="Receitas Da Câmara"/>
    <s v="03.03.10"/>
    <x v="20"/>
    <x v="0"/>
    <x v="4"/>
    <x v="7"/>
    <x v="1"/>
    <x v="0"/>
    <x v="1"/>
    <x v="0"/>
    <x v="6"/>
    <s v="2021-07-15"/>
    <x v="2"/>
    <n v="359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160"/>
    <x v="3736"/>
    <x v="0"/>
    <x v="1"/>
    <x v="0"/>
    <s v="03.03.10"/>
    <x v="10"/>
    <x v="0"/>
    <x v="3"/>
    <s v="Receitas Da Câmara"/>
    <s v="03.03.10"/>
    <s v="Receitas Da Câmara"/>
    <s v="03.03.10"/>
    <x v="16"/>
    <x v="0"/>
    <x v="4"/>
    <x v="6"/>
    <x v="1"/>
    <x v="0"/>
    <x v="1"/>
    <x v="0"/>
    <x v="6"/>
    <s v="2021-07-15"/>
    <x v="2"/>
    <n v="5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000"/>
    <x v="3737"/>
    <x v="0"/>
    <x v="0"/>
    <x v="0"/>
    <s v="03.16.01"/>
    <x v="27"/>
    <x v="0"/>
    <x v="0"/>
    <s v="Assembleia Municipal"/>
    <s v="03.16.01"/>
    <s v="Assembleia Municipal"/>
    <s v="03.16.01"/>
    <x v="78"/>
    <x v="0"/>
    <x v="0"/>
    <x v="0"/>
    <x v="1"/>
    <x v="0"/>
    <x v="0"/>
    <x v="0"/>
    <x v="4"/>
    <s v="2021-06-30"/>
    <x v="1"/>
    <n v="34000"/>
    <x v="0"/>
    <m/>
    <x v="0"/>
    <m/>
    <x v="156"/>
    <n v="100438723"/>
    <x v="0"/>
    <x v="1"/>
    <s v="Assembleia Municipal"/>
    <s v="ORI"/>
    <x v="0"/>
    <s v="AM"/>
    <x v="0"/>
    <x v="0"/>
    <x v="0"/>
    <x v="0"/>
    <x v="0"/>
    <x v="0"/>
    <x v="0"/>
    <x v="0"/>
    <x v="0"/>
    <x v="0"/>
    <x v="0"/>
    <s v="Assembleia Municipal"/>
    <x v="0"/>
    <x v="0"/>
    <x v="0"/>
    <x v="0"/>
    <x v="0"/>
    <x v="0"/>
    <x v="0"/>
    <x v="0"/>
    <x v="0"/>
    <x v="0"/>
    <x v="1"/>
    <x v="0"/>
    <s v="PAgto a favor da Srª Leocádia furtado referente a Junho 2021"/>
  </r>
  <r>
    <x v="0"/>
    <n v="0"/>
    <n v="0"/>
    <n v="0"/>
    <n v="2000"/>
    <x v="3738"/>
    <x v="0"/>
    <x v="0"/>
    <x v="0"/>
    <s v="01.25.05.10"/>
    <x v="5"/>
    <x v="2"/>
    <x v="2"/>
    <s v="Saúde"/>
    <s v="01.25.05"/>
    <s v="Saúde"/>
    <s v="01.25.05"/>
    <x v="6"/>
    <x v="0"/>
    <x v="2"/>
    <x v="2"/>
    <x v="1"/>
    <x v="2"/>
    <x v="0"/>
    <x v="0"/>
    <x v="6"/>
    <s v="2021-07-13"/>
    <x v="2"/>
    <n v="2000"/>
    <x v="0"/>
    <m/>
    <x v="0"/>
    <m/>
    <x v="115"/>
    <n v="100478189"/>
    <x v="0"/>
    <x v="1"/>
    <s v="Assistencia social"/>
    <s v="ORI"/>
    <x v="0"/>
    <m/>
    <x v="0"/>
    <x v="0"/>
    <x v="0"/>
    <x v="0"/>
    <x v="0"/>
    <x v="0"/>
    <x v="0"/>
    <x v="0"/>
    <x v="0"/>
    <x v="0"/>
    <x v="0"/>
    <s v="Assistencia social"/>
    <x v="0"/>
    <x v="0"/>
    <x v="0"/>
    <x v="0"/>
    <x v="2"/>
    <x v="0"/>
    <x v="0"/>
    <x v="1"/>
    <x v="0"/>
    <x v="0"/>
    <x v="1"/>
    <x v="0"/>
    <s v="Pagamento a favor da mercearia Inês, referente a produtos consumiveis, para beneficiaria Claudina Pereira Borges, conforme anexo."/>
  </r>
  <r>
    <x v="0"/>
    <n v="0"/>
    <n v="0"/>
    <n v="0"/>
    <n v="3400"/>
    <x v="3739"/>
    <x v="0"/>
    <x v="1"/>
    <x v="0"/>
    <s v="03.03.10"/>
    <x v="10"/>
    <x v="0"/>
    <x v="3"/>
    <s v="Receitas Da Câmara"/>
    <s v="03.03.10"/>
    <s v="Receitas Da Câmara"/>
    <s v="03.03.10"/>
    <x v="12"/>
    <x v="0"/>
    <x v="4"/>
    <x v="6"/>
    <x v="1"/>
    <x v="0"/>
    <x v="1"/>
    <x v="0"/>
    <x v="6"/>
    <s v="2021-07-15"/>
    <x v="2"/>
    <n v="3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1116"/>
    <x v="3740"/>
    <x v="0"/>
    <x v="1"/>
    <x v="0"/>
    <s v="03.03.10"/>
    <x v="10"/>
    <x v="0"/>
    <x v="3"/>
    <s v="Receitas Da Câmara"/>
    <s v="03.03.10"/>
    <s v="Receitas Da Câmara"/>
    <s v="03.03.10"/>
    <x v="13"/>
    <x v="0"/>
    <x v="0"/>
    <x v="0"/>
    <x v="1"/>
    <x v="0"/>
    <x v="1"/>
    <x v="0"/>
    <x v="6"/>
    <s v="2021-07-15"/>
    <x v="2"/>
    <n v="3111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3400"/>
    <x v="3741"/>
    <x v="0"/>
    <x v="1"/>
    <x v="0"/>
    <s v="03.03.10"/>
    <x v="10"/>
    <x v="0"/>
    <x v="3"/>
    <s v="Receitas Da Câmara"/>
    <s v="03.03.10"/>
    <s v="Receitas Da Câmara"/>
    <s v="03.03.10"/>
    <x v="17"/>
    <x v="0"/>
    <x v="4"/>
    <x v="6"/>
    <x v="1"/>
    <x v="0"/>
    <x v="1"/>
    <x v="0"/>
    <x v="6"/>
    <s v="2021-07-15"/>
    <x v="2"/>
    <n v="63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660"/>
    <x v="3742"/>
    <x v="0"/>
    <x v="1"/>
    <x v="0"/>
    <s v="03.03.10"/>
    <x v="10"/>
    <x v="0"/>
    <x v="3"/>
    <s v="Receitas Da Câmara"/>
    <s v="03.03.10"/>
    <s v="Receitas Da Câmara"/>
    <s v="03.03.10"/>
    <x v="24"/>
    <x v="0"/>
    <x v="4"/>
    <x v="6"/>
    <x v="1"/>
    <x v="0"/>
    <x v="1"/>
    <x v="0"/>
    <x v="6"/>
    <s v="2021-07-15"/>
    <x v="2"/>
    <n v="66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50"/>
    <x v="3743"/>
    <x v="0"/>
    <x v="1"/>
    <x v="0"/>
    <s v="03.03.10"/>
    <x v="10"/>
    <x v="0"/>
    <x v="3"/>
    <s v="Receitas Da Câmara"/>
    <s v="03.03.10"/>
    <s v="Receitas Da Câmara"/>
    <s v="03.03.10"/>
    <x v="72"/>
    <x v="0"/>
    <x v="4"/>
    <x v="7"/>
    <x v="1"/>
    <x v="0"/>
    <x v="1"/>
    <x v="0"/>
    <x v="6"/>
    <s v="2021-07-15"/>
    <x v="2"/>
    <n v="13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40"/>
    <x v="3744"/>
    <x v="0"/>
    <x v="1"/>
    <x v="0"/>
    <s v="03.03.10"/>
    <x v="10"/>
    <x v="0"/>
    <x v="3"/>
    <s v="Receitas Da Câmara"/>
    <s v="03.03.10"/>
    <s v="Receitas Da Câmara"/>
    <s v="03.03.10"/>
    <x v="15"/>
    <x v="0"/>
    <x v="4"/>
    <x v="6"/>
    <x v="1"/>
    <x v="0"/>
    <x v="1"/>
    <x v="0"/>
    <x v="6"/>
    <s v="2021-07-15"/>
    <x v="2"/>
    <n v="7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3745"/>
    <x v="0"/>
    <x v="1"/>
    <x v="0"/>
    <s v="03.03.10"/>
    <x v="10"/>
    <x v="0"/>
    <x v="3"/>
    <s v="Receitas Da Câmara"/>
    <s v="03.03.10"/>
    <s v="Receitas Da Câmara"/>
    <s v="03.03.10"/>
    <x v="56"/>
    <x v="0"/>
    <x v="4"/>
    <x v="6"/>
    <x v="1"/>
    <x v="0"/>
    <x v="1"/>
    <x v="0"/>
    <x v="6"/>
    <s v="2021-07-15"/>
    <x v="2"/>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900"/>
    <x v="3746"/>
    <x v="0"/>
    <x v="1"/>
    <x v="0"/>
    <s v="03.03.10"/>
    <x v="10"/>
    <x v="0"/>
    <x v="3"/>
    <s v="Receitas Da Câmara"/>
    <s v="03.03.10"/>
    <s v="Receitas Da Câmara"/>
    <s v="03.03.10"/>
    <x v="14"/>
    <x v="0"/>
    <x v="4"/>
    <x v="6"/>
    <x v="1"/>
    <x v="0"/>
    <x v="1"/>
    <x v="0"/>
    <x v="6"/>
    <s v="2021-07-15"/>
    <x v="2"/>
    <n v="3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3747"/>
    <x v="0"/>
    <x v="1"/>
    <x v="0"/>
    <s v="03.03.10"/>
    <x v="10"/>
    <x v="0"/>
    <x v="3"/>
    <s v="Receitas Da Câmara"/>
    <s v="03.03.10"/>
    <s v="Receitas Da Câmara"/>
    <s v="03.03.10"/>
    <x v="55"/>
    <x v="0"/>
    <x v="4"/>
    <x v="6"/>
    <x v="1"/>
    <x v="0"/>
    <x v="1"/>
    <x v="0"/>
    <x v="6"/>
    <s v="2021-07-15"/>
    <x v="2"/>
    <n v="42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2300"/>
    <x v="3748"/>
    <x v="0"/>
    <x v="0"/>
    <x v="0"/>
    <s v="01.26.03.16"/>
    <x v="16"/>
    <x v="5"/>
    <x v="6"/>
    <s v="Turismo"/>
    <s v="01.26.03"/>
    <s v="Turismo"/>
    <s v="01.26.03"/>
    <x v="26"/>
    <x v="0"/>
    <x v="0"/>
    <x v="0"/>
    <x v="1"/>
    <x v="2"/>
    <x v="2"/>
    <x v="0"/>
    <x v="6"/>
    <s v="2021-07-21"/>
    <x v="2"/>
    <n v="2300"/>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enhor Elson Furtado da Silva, pela prestação de serviços de fiscalização do parque de estacionamento de transporte público e passageiros, referente a mês de julho de 2021, conforme anexo."/>
  </r>
  <r>
    <x v="1"/>
    <n v="0"/>
    <n v="0"/>
    <n v="0"/>
    <n v="13030"/>
    <x v="3748"/>
    <x v="0"/>
    <x v="0"/>
    <x v="0"/>
    <s v="01.26.03.16"/>
    <x v="16"/>
    <x v="5"/>
    <x v="6"/>
    <s v="Turismo"/>
    <s v="01.26.03"/>
    <s v="Turismo"/>
    <s v="01.26.03"/>
    <x v="26"/>
    <x v="0"/>
    <x v="0"/>
    <x v="0"/>
    <x v="1"/>
    <x v="2"/>
    <x v="2"/>
    <x v="0"/>
    <x v="6"/>
    <s v="2021-07-21"/>
    <x v="2"/>
    <n v="13030"/>
    <x v="0"/>
    <m/>
    <x v="0"/>
    <m/>
    <x v="272"/>
    <n v="100478644"/>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enhor Elson Furtado da Silva, pela prestação de serviços de fiscalização do parque de estacionamento de transporte público e passageiros, referente a mês de julho de 2021, conforme anexo."/>
  </r>
  <r>
    <x v="0"/>
    <n v="0"/>
    <n v="0"/>
    <n v="0"/>
    <n v="9360"/>
    <x v="3749"/>
    <x v="0"/>
    <x v="1"/>
    <x v="0"/>
    <s v="03.03.10"/>
    <x v="10"/>
    <x v="0"/>
    <x v="3"/>
    <s v="Receitas Da Câmara"/>
    <s v="03.03.10"/>
    <s v="Receitas Da Câmara"/>
    <s v="03.03.10"/>
    <x v="16"/>
    <x v="0"/>
    <x v="4"/>
    <x v="6"/>
    <x v="1"/>
    <x v="0"/>
    <x v="1"/>
    <x v="0"/>
    <x v="6"/>
    <s v="2021-07-21"/>
    <x v="2"/>
    <n v="9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500"/>
    <x v="3750"/>
    <x v="0"/>
    <x v="1"/>
    <x v="0"/>
    <s v="03.03.10"/>
    <x v="10"/>
    <x v="0"/>
    <x v="3"/>
    <s v="Receitas Da Câmara"/>
    <s v="03.03.10"/>
    <s v="Receitas Da Câmara"/>
    <s v="03.03.10"/>
    <x v="17"/>
    <x v="0"/>
    <x v="4"/>
    <x v="6"/>
    <x v="1"/>
    <x v="0"/>
    <x v="1"/>
    <x v="0"/>
    <x v="6"/>
    <s v="2021-07-21"/>
    <x v="2"/>
    <n v="25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60"/>
    <x v="3751"/>
    <x v="0"/>
    <x v="1"/>
    <x v="0"/>
    <s v="03.03.10"/>
    <x v="10"/>
    <x v="0"/>
    <x v="3"/>
    <s v="Receitas Da Câmara"/>
    <s v="03.03.10"/>
    <s v="Receitas Da Câmara"/>
    <s v="03.03.10"/>
    <x v="14"/>
    <x v="0"/>
    <x v="4"/>
    <x v="6"/>
    <x v="1"/>
    <x v="0"/>
    <x v="1"/>
    <x v="0"/>
    <x v="6"/>
    <s v="2021-07-21"/>
    <x v="2"/>
    <n v="2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9"/>
    <x v="3752"/>
    <x v="0"/>
    <x v="1"/>
    <x v="0"/>
    <s v="03.03.10"/>
    <x v="10"/>
    <x v="0"/>
    <x v="3"/>
    <s v="Receitas Da Câmara"/>
    <s v="03.03.10"/>
    <s v="Receitas Da Câmara"/>
    <s v="03.03.10"/>
    <x v="23"/>
    <x v="0"/>
    <x v="4"/>
    <x v="7"/>
    <x v="1"/>
    <x v="0"/>
    <x v="1"/>
    <x v="0"/>
    <x v="6"/>
    <s v="2021-07-21"/>
    <x v="2"/>
    <n v="11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
    <x v="3753"/>
    <x v="0"/>
    <x v="1"/>
    <x v="0"/>
    <s v="03.03.10"/>
    <x v="10"/>
    <x v="0"/>
    <x v="3"/>
    <s v="Receitas Da Câmara"/>
    <s v="03.03.10"/>
    <s v="Receitas Da Câmara"/>
    <s v="03.03.10"/>
    <x v="15"/>
    <x v="0"/>
    <x v="4"/>
    <x v="6"/>
    <x v="1"/>
    <x v="0"/>
    <x v="1"/>
    <x v="0"/>
    <x v="6"/>
    <s v="2021-07-21"/>
    <x v="2"/>
    <n v="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80"/>
    <x v="3754"/>
    <x v="0"/>
    <x v="1"/>
    <x v="0"/>
    <s v="03.03.10"/>
    <x v="10"/>
    <x v="0"/>
    <x v="3"/>
    <s v="Receitas Da Câmara"/>
    <s v="03.03.10"/>
    <s v="Receitas Da Câmara"/>
    <s v="03.03.10"/>
    <x v="22"/>
    <x v="0"/>
    <x v="4"/>
    <x v="6"/>
    <x v="1"/>
    <x v="0"/>
    <x v="1"/>
    <x v="0"/>
    <x v="6"/>
    <s v="2021-07-21"/>
    <x v="2"/>
    <n v="16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9"/>
    <x v="3755"/>
    <x v="0"/>
    <x v="1"/>
    <x v="0"/>
    <s v="03.03.10"/>
    <x v="10"/>
    <x v="0"/>
    <x v="3"/>
    <s v="Receitas Da Câmara"/>
    <s v="03.03.10"/>
    <s v="Receitas Da Câmara"/>
    <s v="03.03.10"/>
    <x v="20"/>
    <x v="0"/>
    <x v="4"/>
    <x v="7"/>
    <x v="1"/>
    <x v="0"/>
    <x v="1"/>
    <x v="0"/>
    <x v="6"/>
    <s v="2021-07-21"/>
    <x v="2"/>
    <n v="3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787"/>
    <x v="3756"/>
    <x v="0"/>
    <x v="1"/>
    <x v="0"/>
    <s v="03.03.10"/>
    <x v="10"/>
    <x v="0"/>
    <x v="3"/>
    <s v="Receitas Da Câmara"/>
    <s v="03.03.10"/>
    <s v="Receitas Da Câmara"/>
    <s v="03.03.10"/>
    <x v="13"/>
    <x v="0"/>
    <x v="0"/>
    <x v="0"/>
    <x v="1"/>
    <x v="0"/>
    <x v="1"/>
    <x v="0"/>
    <x v="6"/>
    <s v="2021-07-21"/>
    <x v="2"/>
    <n v="2178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0"/>
    <x v="3757"/>
    <x v="0"/>
    <x v="1"/>
    <x v="0"/>
    <s v="03.03.10"/>
    <x v="10"/>
    <x v="0"/>
    <x v="3"/>
    <s v="Receitas Da Câmara"/>
    <s v="03.03.10"/>
    <s v="Receitas Da Câmara"/>
    <s v="03.03.10"/>
    <x v="21"/>
    <x v="0"/>
    <x v="0"/>
    <x v="8"/>
    <x v="1"/>
    <x v="0"/>
    <x v="1"/>
    <x v="0"/>
    <x v="6"/>
    <s v="2021-07-21"/>
    <x v="2"/>
    <n v="3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980"/>
    <x v="3758"/>
    <x v="0"/>
    <x v="1"/>
    <x v="0"/>
    <s v="03.03.10"/>
    <x v="10"/>
    <x v="0"/>
    <x v="3"/>
    <s v="Receitas Da Câmara"/>
    <s v="03.03.10"/>
    <s v="Receitas Da Câmara"/>
    <s v="03.03.10"/>
    <x v="24"/>
    <x v="0"/>
    <x v="4"/>
    <x v="6"/>
    <x v="1"/>
    <x v="0"/>
    <x v="1"/>
    <x v="0"/>
    <x v="6"/>
    <s v="2021-07-21"/>
    <x v="2"/>
    <n v="298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200000"/>
    <x v="3759"/>
    <x v="0"/>
    <x v="1"/>
    <x v="0"/>
    <s v="03.03.10"/>
    <x v="10"/>
    <x v="0"/>
    <x v="3"/>
    <s v="Receitas Da Câmara"/>
    <s v="03.03.10"/>
    <s v="Receitas Da Câmara"/>
    <s v="03.03.10"/>
    <x v="39"/>
    <x v="0"/>
    <x v="0"/>
    <x v="0"/>
    <x v="1"/>
    <x v="0"/>
    <x v="1"/>
    <x v="0"/>
    <x v="6"/>
    <s v="2021-07-23"/>
    <x v="2"/>
    <n v="200000"/>
    <x v="0"/>
    <m/>
    <x v="0"/>
    <m/>
    <x v="11"/>
    <n v="100474693"/>
    <x v="0"/>
    <x v="1"/>
    <s v="Receitas Da Câmara"/>
    <s v="EXT"/>
    <x v="0"/>
    <s v="RDC"/>
    <x v="0"/>
    <x v="0"/>
    <x v="0"/>
    <x v="0"/>
    <x v="0"/>
    <x v="0"/>
    <x v="0"/>
    <x v="0"/>
    <x v="0"/>
    <x v="0"/>
    <x v="0"/>
    <s v="Receitas Da Câmara"/>
    <x v="0"/>
    <x v="0"/>
    <x v="0"/>
    <x v="0"/>
    <x v="0"/>
    <x v="0"/>
    <x v="0"/>
    <x v="1"/>
    <x v="0"/>
    <x v="0"/>
    <x v="1"/>
    <x v="0"/>
    <s v="Transferência da ultima parcela feita pelo Sr. José Emanuel LAndim Cardoso, referente a aquisição do lote nº03 QRao 6 em bacio, conforme justificativo em anexo."/>
  </r>
  <r>
    <x v="0"/>
    <n v="0"/>
    <n v="0"/>
    <n v="0"/>
    <n v="5924"/>
    <x v="3760"/>
    <x v="0"/>
    <x v="1"/>
    <x v="0"/>
    <s v="80.02.01"/>
    <x v="1"/>
    <x v="1"/>
    <x v="1"/>
    <s v="Retenções Iur"/>
    <s v="80.02.01"/>
    <s v="Retenções Iur"/>
    <s v="80.02.01"/>
    <x v="1"/>
    <x v="0"/>
    <x v="1"/>
    <x v="0"/>
    <x v="0"/>
    <x v="1"/>
    <x v="1"/>
    <x v="0"/>
    <x v="6"/>
    <s v="2021-07-20"/>
    <x v="2"/>
    <n v="5924"/>
    <x v="0"/>
    <m/>
    <x v="0"/>
    <m/>
    <x v="0"/>
    <n v="100474696"/>
    <x v="0"/>
    <x v="1"/>
    <s v="Retenções Iur"/>
    <s v="ORI"/>
    <x v="0"/>
    <s v="RIUR"/>
    <x v="0"/>
    <x v="0"/>
    <x v="0"/>
    <x v="0"/>
    <x v="0"/>
    <x v="0"/>
    <x v="0"/>
    <x v="0"/>
    <x v="0"/>
    <x v="0"/>
    <x v="0"/>
    <s v="Retenções Iur"/>
    <x v="0"/>
    <x v="0"/>
    <x v="0"/>
    <x v="0"/>
    <x v="1"/>
    <x v="0"/>
    <x v="0"/>
    <x v="1"/>
    <x v="0"/>
    <x v="1"/>
    <x v="1"/>
    <x v="0"/>
    <s v="RETENCAO OT"/>
  </r>
  <r>
    <x v="1"/>
    <n v="0"/>
    <n v="0"/>
    <n v="0"/>
    <n v="8000"/>
    <x v="3761"/>
    <x v="0"/>
    <x v="0"/>
    <x v="0"/>
    <s v="01.27.06.72"/>
    <x v="29"/>
    <x v="3"/>
    <x v="4"/>
    <s v="Requalificação Urbana e habitação"/>
    <s v="01.27.06"/>
    <s v="Requalificação Urbana e habitação"/>
    <s v="01.27.06"/>
    <x v="26"/>
    <x v="0"/>
    <x v="0"/>
    <x v="0"/>
    <x v="1"/>
    <x v="2"/>
    <x v="2"/>
    <x v="0"/>
    <x v="5"/>
    <s v="2021-08-12"/>
    <x v="2"/>
    <n v="8000"/>
    <x v="0"/>
    <m/>
    <x v="0"/>
    <m/>
    <x v="47"/>
    <n v="100475220"/>
    <x v="0"/>
    <x v="1"/>
    <s v="Manutenção e Reabilitação de Edificios Municipais"/>
    <s v="ORI"/>
    <x v="0"/>
    <m/>
    <x v="0"/>
    <x v="0"/>
    <x v="0"/>
    <x v="0"/>
    <x v="0"/>
    <x v="0"/>
    <x v="0"/>
    <x v="0"/>
    <x v="0"/>
    <x v="0"/>
    <x v="0"/>
    <s v="Manutenção e Reabilitação de Edificios Municipais"/>
    <x v="0"/>
    <x v="0"/>
    <x v="0"/>
    <x v="0"/>
    <x v="2"/>
    <x v="0"/>
    <x v="0"/>
    <x v="1"/>
    <x v="0"/>
    <x v="0"/>
    <x v="1"/>
    <x v="0"/>
    <s v="Pagamento a favor da Drogaria Tchukbest, para aquisição de materias para reparação do edificios do concelho, conforme justfciativos em  anexo."/>
  </r>
  <r>
    <x v="0"/>
    <n v="0"/>
    <n v="0"/>
    <n v="0"/>
    <n v="3975"/>
    <x v="3762"/>
    <x v="0"/>
    <x v="0"/>
    <x v="0"/>
    <s v="03.16.15"/>
    <x v="0"/>
    <x v="0"/>
    <x v="0"/>
    <s v="Direção Financeira"/>
    <s v="03.16.15"/>
    <s v="Direção Financeira"/>
    <s v="03.16.15"/>
    <x v="63"/>
    <x v="0"/>
    <x v="0"/>
    <x v="0"/>
    <x v="1"/>
    <x v="0"/>
    <x v="0"/>
    <x v="0"/>
    <x v="5"/>
    <s v="2021-08-20"/>
    <x v="2"/>
    <n v="3975"/>
    <x v="0"/>
    <m/>
    <x v="0"/>
    <m/>
    <x v="0"/>
    <n v="100474696"/>
    <x v="0"/>
    <x v="0"/>
    <s v="Direção Financeira"/>
    <s v="ORI"/>
    <x v="0"/>
    <m/>
    <x v="0"/>
    <x v="0"/>
    <x v="0"/>
    <x v="0"/>
    <x v="0"/>
    <x v="0"/>
    <x v="0"/>
    <x v="0"/>
    <x v="0"/>
    <x v="0"/>
    <x v="0"/>
    <s v="Direção Financeira"/>
    <x v="0"/>
    <x v="0"/>
    <x v="0"/>
    <x v="0"/>
    <x v="0"/>
    <x v="0"/>
    <x v="0"/>
    <x v="1"/>
    <x v="0"/>
    <x v="0"/>
    <x v="0"/>
    <x v="0"/>
    <s v="Pagamento a favor do sr. Fernando Furtado, pela manutenção dass portas e janelas do paços do concelho, conforme docuemnto anexo."/>
  </r>
  <r>
    <x v="0"/>
    <n v="0"/>
    <n v="0"/>
    <n v="0"/>
    <n v="22525"/>
    <x v="3762"/>
    <x v="0"/>
    <x v="0"/>
    <x v="0"/>
    <s v="03.16.15"/>
    <x v="0"/>
    <x v="0"/>
    <x v="0"/>
    <s v="Direção Financeira"/>
    <s v="03.16.15"/>
    <s v="Direção Financeira"/>
    <s v="03.16.15"/>
    <x v="63"/>
    <x v="0"/>
    <x v="0"/>
    <x v="0"/>
    <x v="1"/>
    <x v="0"/>
    <x v="0"/>
    <x v="0"/>
    <x v="5"/>
    <s v="2021-08-20"/>
    <x v="2"/>
    <n v="22525"/>
    <x v="0"/>
    <m/>
    <x v="0"/>
    <m/>
    <x v="538"/>
    <n v="100412574"/>
    <x v="0"/>
    <x v="1"/>
    <s v="Direção Financeira"/>
    <s v="ORI"/>
    <x v="0"/>
    <m/>
    <x v="0"/>
    <x v="0"/>
    <x v="0"/>
    <x v="0"/>
    <x v="0"/>
    <x v="0"/>
    <x v="0"/>
    <x v="0"/>
    <x v="0"/>
    <x v="0"/>
    <x v="0"/>
    <s v="Direção Financeira"/>
    <x v="0"/>
    <x v="0"/>
    <x v="0"/>
    <x v="0"/>
    <x v="0"/>
    <x v="0"/>
    <x v="0"/>
    <x v="1"/>
    <x v="0"/>
    <x v="0"/>
    <x v="1"/>
    <x v="0"/>
    <s v="Pagamento a favor do sr. Fernando Furtado, pela manutenção dass portas e janelas do paços do concelho, conforme docuemnto anexo."/>
  </r>
  <r>
    <x v="0"/>
    <n v="0"/>
    <n v="0"/>
    <n v="0"/>
    <n v="25"/>
    <x v="3763"/>
    <x v="0"/>
    <x v="0"/>
    <x v="0"/>
    <s v="03.16.25"/>
    <x v="17"/>
    <x v="0"/>
    <x v="0"/>
    <s v="Direção dos  Recursos Humanos"/>
    <s v="03.16.25"/>
    <s v="Direção dos  Recursos Humanos"/>
    <s v="03.16.25"/>
    <x v="32"/>
    <x v="0"/>
    <x v="0"/>
    <x v="0"/>
    <x v="1"/>
    <x v="0"/>
    <x v="0"/>
    <x v="0"/>
    <x v="5"/>
    <s v="2021-08-31"/>
    <x v="2"/>
    <n v="25"/>
    <x v="0"/>
    <m/>
    <x v="0"/>
    <m/>
    <x v="24"/>
    <n v="100479035"/>
    <x v="0"/>
    <x v="7"/>
    <s v="Direção dos  Recursos Humanos"/>
    <s v="ORI"/>
    <x v="0"/>
    <m/>
    <x v="0"/>
    <x v="0"/>
    <x v="0"/>
    <x v="0"/>
    <x v="0"/>
    <x v="0"/>
    <x v="0"/>
    <x v="0"/>
    <x v="0"/>
    <x v="0"/>
    <x v="0"/>
    <s v="Direção dos  Recursos Humanos"/>
    <x v="0"/>
    <x v="0"/>
    <x v="0"/>
    <x v="0"/>
    <x v="0"/>
    <x v="0"/>
    <x v="0"/>
    <x v="1"/>
    <x v="0"/>
    <x v="0"/>
    <x v="7"/>
    <x v="0"/>
    <s v="Pensao de aposentação e pensao de sobrevivenvia, referente a Agosto de 2021  "/>
  </r>
  <r>
    <x v="0"/>
    <n v="0"/>
    <n v="0"/>
    <n v="0"/>
    <n v="74"/>
    <x v="3763"/>
    <x v="0"/>
    <x v="0"/>
    <x v="0"/>
    <s v="03.16.25"/>
    <x v="17"/>
    <x v="0"/>
    <x v="0"/>
    <s v="Direção dos  Recursos Humanos"/>
    <s v="03.16.25"/>
    <s v="Direção dos  Recursos Humanos"/>
    <s v="03.16.25"/>
    <x v="34"/>
    <x v="0"/>
    <x v="2"/>
    <x v="11"/>
    <x v="1"/>
    <x v="0"/>
    <x v="0"/>
    <x v="0"/>
    <x v="5"/>
    <s v="2021-08-31"/>
    <x v="2"/>
    <n v="74"/>
    <x v="0"/>
    <m/>
    <x v="0"/>
    <m/>
    <x v="24"/>
    <n v="100479035"/>
    <x v="0"/>
    <x v="7"/>
    <s v="Direção dos  Recursos Humanos"/>
    <s v="ORI"/>
    <x v="0"/>
    <m/>
    <x v="0"/>
    <x v="0"/>
    <x v="0"/>
    <x v="0"/>
    <x v="0"/>
    <x v="0"/>
    <x v="0"/>
    <x v="0"/>
    <x v="0"/>
    <x v="0"/>
    <x v="0"/>
    <s v="Direção dos  Recursos Humanos"/>
    <x v="0"/>
    <x v="0"/>
    <x v="0"/>
    <x v="0"/>
    <x v="0"/>
    <x v="0"/>
    <x v="0"/>
    <x v="1"/>
    <x v="0"/>
    <x v="0"/>
    <x v="7"/>
    <x v="0"/>
    <s v="Pensao de aposentação e pensao de sobrevivenvia, referente a Agosto de 2021  "/>
  </r>
  <r>
    <x v="0"/>
    <n v="0"/>
    <n v="0"/>
    <n v="0"/>
    <n v="3469"/>
    <x v="3763"/>
    <x v="0"/>
    <x v="0"/>
    <x v="0"/>
    <s v="03.16.25"/>
    <x v="17"/>
    <x v="0"/>
    <x v="0"/>
    <s v="Direção dos  Recursos Humanos"/>
    <s v="03.16.25"/>
    <s v="Direção dos  Recursos Humanos"/>
    <s v="03.16.25"/>
    <x v="33"/>
    <x v="0"/>
    <x v="2"/>
    <x v="11"/>
    <x v="1"/>
    <x v="0"/>
    <x v="0"/>
    <x v="0"/>
    <x v="5"/>
    <s v="2021-08-31"/>
    <x v="2"/>
    <n v="3469"/>
    <x v="0"/>
    <m/>
    <x v="0"/>
    <m/>
    <x v="24"/>
    <n v="100479035"/>
    <x v="0"/>
    <x v="7"/>
    <s v="Direção dos  Recursos Humanos"/>
    <s v="ORI"/>
    <x v="0"/>
    <m/>
    <x v="0"/>
    <x v="0"/>
    <x v="0"/>
    <x v="0"/>
    <x v="0"/>
    <x v="0"/>
    <x v="0"/>
    <x v="0"/>
    <x v="0"/>
    <x v="0"/>
    <x v="0"/>
    <s v="Direção dos  Recursos Humanos"/>
    <x v="0"/>
    <x v="0"/>
    <x v="0"/>
    <x v="0"/>
    <x v="0"/>
    <x v="0"/>
    <x v="0"/>
    <x v="1"/>
    <x v="0"/>
    <x v="0"/>
    <x v="7"/>
    <x v="0"/>
    <s v="Pensao de aposentação e pensao de sobrevivenvia, referente a Agosto de 2021  "/>
  </r>
  <r>
    <x v="0"/>
    <n v="0"/>
    <n v="0"/>
    <n v="0"/>
    <n v="21"/>
    <x v="3763"/>
    <x v="0"/>
    <x v="0"/>
    <x v="0"/>
    <s v="03.16.25"/>
    <x v="17"/>
    <x v="0"/>
    <x v="0"/>
    <s v="Direção dos  Recursos Humanos"/>
    <s v="03.16.25"/>
    <s v="Direção dos  Recursos Humanos"/>
    <s v="03.16.25"/>
    <x v="32"/>
    <x v="0"/>
    <x v="0"/>
    <x v="0"/>
    <x v="1"/>
    <x v="0"/>
    <x v="0"/>
    <x v="0"/>
    <x v="5"/>
    <s v="2021-08-31"/>
    <x v="2"/>
    <n v="21"/>
    <x v="0"/>
    <m/>
    <x v="0"/>
    <m/>
    <x v="2"/>
    <n v="100477977"/>
    <x v="0"/>
    <x v="3"/>
    <s v="Direção dos  Recursos Humanos"/>
    <s v="ORI"/>
    <x v="0"/>
    <m/>
    <x v="0"/>
    <x v="0"/>
    <x v="0"/>
    <x v="0"/>
    <x v="0"/>
    <x v="0"/>
    <x v="0"/>
    <x v="0"/>
    <x v="0"/>
    <x v="0"/>
    <x v="0"/>
    <s v="Direção dos  Recursos Humanos"/>
    <x v="0"/>
    <x v="0"/>
    <x v="0"/>
    <x v="0"/>
    <x v="0"/>
    <x v="0"/>
    <x v="0"/>
    <x v="1"/>
    <x v="0"/>
    <x v="0"/>
    <x v="3"/>
    <x v="0"/>
    <s v="Pensao de aposentação e pensao de sobrevivenvia, referente a Agosto de 2021  "/>
  </r>
  <r>
    <x v="0"/>
    <n v="0"/>
    <n v="0"/>
    <n v="0"/>
    <n v="61"/>
    <x v="3763"/>
    <x v="0"/>
    <x v="0"/>
    <x v="0"/>
    <s v="03.16.25"/>
    <x v="17"/>
    <x v="0"/>
    <x v="0"/>
    <s v="Direção dos  Recursos Humanos"/>
    <s v="03.16.25"/>
    <s v="Direção dos  Recursos Humanos"/>
    <s v="03.16.25"/>
    <x v="34"/>
    <x v="0"/>
    <x v="2"/>
    <x v="11"/>
    <x v="1"/>
    <x v="0"/>
    <x v="0"/>
    <x v="0"/>
    <x v="5"/>
    <s v="2021-08-31"/>
    <x v="2"/>
    <n v="61"/>
    <x v="0"/>
    <m/>
    <x v="0"/>
    <m/>
    <x v="2"/>
    <n v="100477977"/>
    <x v="0"/>
    <x v="3"/>
    <s v="Direção dos  Recursos Humanos"/>
    <s v="ORI"/>
    <x v="0"/>
    <m/>
    <x v="0"/>
    <x v="0"/>
    <x v="0"/>
    <x v="0"/>
    <x v="0"/>
    <x v="0"/>
    <x v="0"/>
    <x v="0"/>
    <x v="0"/>
    <x v="0"/>
    <x v="0"/>
    <s v="Direção dos  Recursos Humanos"/>
    <x v="0"/>
    <x v="0"/>
    <x v="0"/>
    <x v="0"/>
    <x v="0"/>
    <x v="0"/>
    <x v="0"/>
    <x v="1"/>
    <x v="0"/>
    <x v="0"/>
    <x v="3"/>
    <x v="0"/>
    <s v="Pensao de aposentação e pensao de sobrevivenvia, referente a Agosto de 2021  "/>
  </r>
  <r>
    <x v="0"/>
    <n v="0"/>
    <n v="0"/>
    <n v="0"/>
    <n v="2828"/>
    <x v="3763"/>
    <x v="0"/>
    <x v="0"/>
    <x v="0"/>
    <s v="03.16.25"/>
    <x v="17"/>
    <x v="0"/>
    <x v="0"/>
    <s v="Direção dos  Recursos Humanos"/>
    <s v="03.16.25"/>
    <s v="Direção dos  Recursos Humanos"/>
    <s v="03.16.25"/>
    <x v="33"/>
    <x v="0"/>
    <x v="2"/>
    <x v="11"/>
    <x v="1"/>
    <x v="0"/>
    <x v="0"/>
    <x v="0"/>
    <x v="5"/>
    <s v="2021-08-31"/>
    <x v="2"/>
    <n v="2828"/>
    <x v="0"/>
    <m/>
    <x v="0"/>
    <m/>
    <x v="2"/>
    <n v="100477977"/>
    <x v="0"/>
    <x v="3"/>
    <s v="Direção dos  Recursos Humanos"/>
    <s v="ORI"/>
    <x v="0"/>
    <m/>
    <x v="0"/>
    <x v="0"/>
    <x v="0"/>
    <x v="0"/>
    <x v="0"/>
    <x v="0"/>
    <x v="0"/>
    <x v="0"/>
    <x v="0"/>
    <x v="0"/>
    <x v="0"/>
    <s v="Direção dos  Recursos Humanos"/>
    <x v="0"/>
    <x v="0"/>
    <x v="0"/>
    <x v="0"/>
    <x v="0"/>
    <x v="0"/>
    <x v="0"/>
    <x v="1"/>
    <x v="0"/>
    <x v="0"/>
    <x v="3"/>
    <x v="0"/>
    <s v="Pensao de aposentação e pensao de sobrevivenvia, referente a Agosto de 2021  "/>
  </r>
  <r>
    <x v="0"/>
    <n v="0"/>
    <n v="0"/>
    <n v="0"/>
    <n v="101"/>
    <x v="3763"/>
    <x v="0"/>
    <x v="0"/>
    <x v="0"/>
    <s v="03.16.25"/>
    <x v="17"/>
    <x v="0"/>
    <x v="0"/>
    <s v="Direção dos  Recursos Humanos"/>
    <s v="03.16.25"/>
    <s v="Direção dos  Recursos Humanos"/>
    <s v="03.16.25"/>
    <x v="32"/>
    <x v="0"/>
    <x v="0"/>
    <x v="0"/>
    <x v="1"/>
    <x v="0"/>
    <x v="0"/>
    <x v="0"/>
    <x v="5"/>
    <s v="2021-08-31"/>
    <x v="2"/>
    <n v="101"/>
    <x v="0"/>
    <m/>
    <x v="0"/>
    <m/>
    <x v="27"/>
    <n v="100474708"/>
    <x v="0"/>
    <x v="9"/>
    <s v="Direção dos  Recursos Humanos"/>
    <s v="ORI"/>
    <x v="0"/>
    <m/>
    <x v="0"/>
    <x v="0"/>
    <x v="0"/>
    <x v="0"/>
    <x v="0"/>
    <x v="0"/>
    <x v="0"/>
    <x v="0"/>
    <x v="0"/>
    <x v="0"/>
    <x v="0"/>
    <s v="Direção dos  Recursos Humanos"/>
    <x v="0"/>
    <x v="0"/>
    <x v="0"/>
    <x v="0"/>
    <x v="0"/>
    <x v="0"/>
    <x v="0"/>
    <x v="1"/>
    <x v="0"/>
    <x v="0"/>
    <x v="9"/>
    <x v="0"/>
    <s v="Pensao de aposentação e pensao de sobrevivenvia, referente a Agosto de 2021  "/>
  </r>
  <r>
    <x v="0"/>
    <n v="0"/>
    <n v="0"/>
    <n v="0"/>
    <n v="293"/>
    <x v="3763"/>
    <x v="0"/>
    <x v="0"/>
    <x v="0"/>
    <s v="03.16.25"/>
    <x v="17"/>
    <x v="0"/>
    <x v="0"/>
    <s v="Direção dos  Recursos Humanos"/>
    <s v="03.16.25"/>
    <s v="Direção dos  Recursos Humanos"/>
    <s v="03.16.25"/>
    <x v="34"/>
    <x v="0"/>
    <x v="2"/>
    <x v="11"/>
    <x v="1"/>
    <x v="0"/>
    <x v="0"/>
    <x v="0"/>
    <x v="5"/>
    <s v="2021-08-31"/>
    <x v="2"/>
    <n v="293"/>
    <x v="0"/>
    <m/>
    <x v="0"/>
    <m/>
    <x v="27"/>
    <n v="100474708"/>
    <x v="0"/>
    <x v="9"/>
    <s v="Direção dos  Recursos Humanos"/>
    <s v="ORI"/>
    <x v="0"/>
    <m/>
    <x v="0"/>
    <x v="0"/>
    <x v="0"/>
    <x v="0"/>
    <x v="0"/>
    <x v="0"/>
    <x v="0"/>
    <x v="0"/>
    <x v="0"/>
    <x v="0"/>
    <x v="0"/>
    <s v="Direção dos  Recursos Humanos"/>
    <x v="0"/>
    <x v="0"/>
    <x v="0"/>
    <x v="0"/>
    <x v="0"/>
    <x v="0"/>
    <x v="0"/>
    <x v="1"/>
    <x v="0"/>
    <x v="0"/>
    <x v="9"/>
    <x v="0"/>
    <s v="Pensao de aposentação e pensao de sobrevivenvia, referente a Agosto de 2021  "/>
  </r>
  <r>
    <x v="0"/>
    <n v="0"/>
    <n v="0"/>
    <n v="0"/>
    <n v="13606"/>
    <x v="3763"/>
    <x v="0"/>
    <x v="0"/>
    <x v="0"/>
    <s v="03.16.25"/>
    <x v="17"/>
    <x v="0"/>
    <x v="0"/>
    <s v="Direção dos  Recursos Humanos"/>
    <s v="03.16.25"/>
    <s v="Direção dos  Recursos Humanos"/>
    <s v="03.16.25"/>
    <x v="33"/>
    <x v="0"/>
    <x v="2"/>
    <x v="11"/>
    <x v="1"/>
    <x v="0"/>
    <x v="0"/>
    <x v="0"/>
    <x v="5"/>
    <s v="2021-08-31"/>
    <x v="2"/>
    <n v="13606"/>
    <x v="0"/>
    <m/>
    <x v="0"/>
    <m/>
    <x v="27"/>
    <n v="100474708"/>
    <x v="0"/>
    <x v="9"/>
    <s v="Direção dos  Recursos Humanos"/>
    <s v="ORI"/>
    <x v="0"/>
    <m/>
    <x v="0"/>
    <x v="0"/>
    <x v="0"/>
    <x v="0"/>
    <x v="0"/>
    <x v="0"/>
    <x v="0"/>
    <x v="0"/>
    <x v="0"/>
    <x v="0"/>
    <x v="0"/>
    <s v="Direção dos  Recursos Humanos"/>
    <x v="0"/>
    <x v="0"/>
    <x v="0"/>
    <x v="0"/>
    <x v="0"/>
    <x v="0"/>
    <x v="0"/>
    <x v="1"/>
    <x v="0"/>
    <x v="0"/>
    <x v="9"/>
    <x v="0"/>
    <s v="Pensao de aposentação e pensao de sobrevivenvia, referente a Agosto de 2021  "/>
  </r>
  <r>
    <x v="0"/>
    <n v="0"/>
    <n v="0"/>
    <n v="0"/>
    <n v="5653"/>
    <x v="3763"/>
    <x v="0"/>
    <x v="0"/>
    <x v="0"/>
    <s v="03.16.25"/>
    <x v="17"/>
    <x v="0"/>
    <x v="0"/>
    <s v="Direção dos  Recursos Humanos"/>
    <s v="03.16.25"/>
    <s v="Direção dos  Recursos Humanos"/>
    <s v="03.16.25"/>
    <x v="32"/>
    <x v="0"/>
    <x v="0"/>
    <x v="0"/>
    <x v="1"/>
    <x v="0"/>
    <x v="0"/>
    <x v="0"/>
    <x v="5"/>
    <s v="2021-08-31"/>
    <x v="2"/>
    <n v="5653"/>
    <x v="0"/>
    <m/>
    <x v="0"/>
    <m/>
    <x v="5"/>
    <n v="100474914"/>
    <x v="0"/>
    <x v="1"/>
    <s v="Direção dos  Recursos Humanos"/>
    <s v="ORI"/>
    <x v="0"/>
    <m/>
    <x v="0"/>
    <x v="0"/>
    <x v="0"/>
    <x v="0"/>
    <x v="0"/>
    <x v="0"/>
    <x v="0"/>
    <x v="0"/>
    <x v="0"/>
    <x v="0"/>
    <x v="0"/>
    <s v="Direção dos  Recursos Humanos"/>
    <x v="0"/>
    <x v="0"/>
    <x v="0"/>
    <x v="0"/>
    <x v="0"/>
    <x v="0"/>
    <x v="0"/>
    <x v="1"/>
    <x v="0"/>
    <x v="0"/>
    <x v="1"/>
    <x v="0"/>
    <s v="Pensao de aposentação e pensao de sobrevivenvia, referente a Agosto de 2021  "/>
  </r>
  <r>
    <x v="0"/>
    <n v="0"/>
    <n v="0"/>
    <n v="0"/>
    <n v="756662"/>
    <x v="3763"/>
    <x v="0"/>
    <x v="0"/>
    <x v="0"/>
    <s v="03.16.25"/>
    <x v="17"/>
    <x v="0"/>
    <x v="0"/>
    <s v="Direção dos  Recursos Humanos"/>
    <s v="03.16.25"/>
    <s v="Direção dos  Recursos Humanos"/>
    <s v="03.16.25"/>
    <x v="33"/>
    <x v="0"/>
    <x v="2"/>
    <x v="11"/>
    <x v="1"/>
    <x v="0"/>
    <x v="0"/>
    <x v="0"/>
    <x v="5"/>
    <s v="2021-08-31"/>
    <x v="2"/>
    <n v="756662"/>
    <x v="0"/>
    <m/>
    <x v="0"/>
    <m/>
    <x v="5"/>
    <n v="100474914"/>
    <x v="0"/>
    <x v="1"/>
    <s v="Direção dos  Recursos Humanos"/>
    <s v="ORI"/>
    <x v="0"/>
    <m/>
    <x v="0"/>
    <x v="0"/>
    <x v="0"/>
    <x v="0"/>
    <x v="0"/>
    <x v="0"/>
    <x v="0"/>
    <x v="0"/>
    <x v="0"/>
    <x v="0"/>
    <x v="0"/>
    <s v="Direção dos  Recursos Humanos"/>
    <x v="0"/>
    <x v="0"/>
    <x v="0"/>
    <x v="0"/>
    <x v="0"/>
    <x v="0"/>
    <x v="0"/>
    <x v="1"/>
    <x v="0"/>
    <x v="0"/>
    <x v="1"/>
    <x v="0"/>
    <s v="Pensao de aposentação e pensao de sobrevivenvia, referente a Agosto de 2021  "/>
  </r>
  <r>
    <x v="0"/>
    <n v="0"/>
    <n v="0"/>
    <n v="0"/>
    <n v="16347"/>
    <x v="3763"/>
    <x v="0"/>
    <x v="0"/>
    <x v="0"/>
    <s v="03.16.25"/>
    <x v="17"/>
    <x v="0"/>
    <x v="0"/>
    <s v="Direção dos  Recursos Humanos"/>
    <s v="03.16.25"/>
    <s v="Direção dos  Recursos Humanos"/>
    <s v="03.16.25"/>
    <x v="34"/>
    <x v="0"/>
    <x v="2"/>
    <x v="11"/>
    <x v="1"/>
    <x v="0"/>
    <x v="0"/>
    <x v="0"/>
    <x v="5"/>
    <s v="2021-08-31"/>
    <x v="2"/>
    <n v="16347"/>
    <x v="0"/>
    <m/>
    <x v="0"/>
    <m/>
    <x v="5"/>
    <n v="100474914"/>
    <x v="0"/>
    <x v="1"/>
    <s v="Direção dos  Recursos Humanos"/>
    <s v="ORI"/>
    <x v="0"/>
    <m/>
    <x v="0"/>
    <x v="0"/>
    <x v="0"/>
    <x v="0"/>
    <x v="0"/>
    <x v="0"/>
    <x v="0"/>
    <x v="0"/>
    <x v="0"/>
    <x v="0"/>
    <x v="0"/>
    <s v="Direção dos  Recursos Humanos"/>
    <x v="0"/>
    <x v="0"/>
    <x v="0"/>
    <x v="0"/>
    <x v="0"/>
    <x v="0"/>
    <x v="0"/>
    <x v="1"/>
    <x v="0"/>
    <x v="0"/>
    <x v="1"/>
    <x v="0"/>
    <s v="Pensao de aposentação e pensao de sobrevivenvia, referente a Agosto de 2021  "/>
  </r>
  <r>
    <x v="0"/>
    <n v="0"/>
    <n v="0"/>
    <n v="0"/>
    <n v="4995"/>
    <x v="3764"/>
    <x v="0"/>
    <x v="1"/>
    <x v="0"/>
    <s v="80.02.01"/>
    <x v="1"/>
    <x v="1"/>
    <x v="1"/>
    <s v="Retenções Iur"/>
    <s v="80.02.01"/>
    <s v="Retenções Iur"/>
    <s v="80.02.01"/>
    <x v="1"/>
    <x v="0"/>
    <x v="1"/>
    <x v="0"/>
    <x v="0"/>
    <x v="1"/>
    <x v="1"/>
    <x v="0"/>
    <x v="5"/>
    <s v="2021-08-26"/>
    <x v="2"/>
    <n v="4995"/>
    <x v="0"/>
    <m/>
    <x v="0"/>
    <m/>
    <x v="0"/>
    <n v="100474696"/>
    <x v="0"/>
    <x v="1"/>
    <s v="Retenções Iur"/>
    <s v="ORI"/>
    <x v="0"/>
    <s v="RIUR"/>
    <x v="0"/>
    <x v="0"/>
    <x v="0"/>
    <x v="0"/>
    <x v="0"/>
    <x v="0"/>
    <x v="0"/>
    <x v="0"/>
    <x v="0"/>
    <x v="0"/>
    <x v="0"/>
    <s v="Retenções Iur"/>
    <x v="0"/>
    <x v="0"/>
    <x v="0"/>
    <x v="0"/>
    <x v="1"/>
    <x v="0"/>
    <x v="0"/>
    <x v="1"/>
    <x v="0"/>
    <x v="1"/>
    <x v="1"/>
    <x v="0"/>
    <s v="RETENCAO OT"/>
  </r>
  <r>
    <x v="0"/>
    <n v="0"/>
    <n v="0"/>
    <n v="0"/>
    <n v="1800"/>
    <x v="3765"/>
    <x v="0"/>
    <x v="0"/>
    <x v="0"/>
    <s v="03.16.15"/>
    <x v="0"/>
    <x v="0"/>
    <x v="0"/>
    <s v="Direção Financeira"/>
    <s v="03.16.15"/>
    <s v="Direção Financeira"/>
    <s v="03.16.15"/>
    <x v="45"/>
    <x v="0"/>
    <x v="0"/>
    <x v="0"/>
    <x v="1"/>
    <x v="0"/>
    <x v="0"/>
    <x v="0"/>
    <x v="7"/>
    <s v="2021-09-10"/>
    <x v="2"/>
    <n v="1800"/>
    <x v="0"/>
    <m/>
    <x v="0"/>
    <m/>
    <x v="5"/>
    <n v="100474914"/>
    <x v="0"/>
    <x v="1"/>
    <s v="Direção Financeira"/>
    <s v="ORI"/>
    <x v="0"/>
    <m/>
    <x v="0"/>
    <x v="0"/>
    <x v="0"/>
    <x v="0"/>
    <x v="0"/>
    <x v="0"/>
    <x v="0"/>
    <x v="0"/>
    <x v="0"/>
    <x v="0"/>
    <x v="0"/>
    <s v="Direção Financeira"/>
    <x v="0"/>
    <x v="0"/>
    <x v="0"/>
    <x v="0"/>
    <x v="0"/>
    <x v="0"/>
    <x v="0"/>
    <x v="1"/>
    <x v="0"/>
    <x v="0"/>
    <x v="1"/>
    <x v="0"/>
    <s v="Pagamento a favor da empresa Auto Mendes, proveniente de aquisição de 01 câmara de Ar Refª 700 R16 para p Arranjo de Peneu da viatura ST-27-RU, do Municipal de São Miguel, conforme anexo."/>
  </r>
  <r>
    <x v="0"/>
    <n v="0"/>
    <n v="0"/>
    <n v="0"/>
    <n v="3000"/>
    <x v="3766"/>
    <x v="0"/>
    <x v="0"/>
    <x v="0"/>
    <s v="01.25.03.09"/>
    <x v="67"/>
    <x v="2"/>
    <x v="2"/>
    <s v="Emprego e Formação profissional"/>
    <s v="01.25.03"/>
    <s v="Emprego e Formação profissional"/>
    <s v="01.25.03"/>
    <x v="7"/>
    <x v="0"/>
    <x v="3"/>
    <x v="3"/>
    <x v="1"/>
    <x v="2"/>
    <x v="0"/>
    <x v="0"/>
    <x v="7"/>
    <s v="2021-09-17"/>
    <x v="2"/>
    <n v="3000"/>
    <x v="0"/>
    <m/>
    <x v="0"/>
    <m/>
    <x v="265"/>
    <n v="100478552"/>
    <x v="0"/>
    <x v="1"/>
    <s v="Apoio a formação profissional"/>
    <s v="ORI"/>
    <x v="0"/>
    <m/>
    <x v="0"/>
    <x v="0"/>
    <x v="0"/>
    <x v="0"/>
    <x v="0"/>
    <x v="0"/>
    <x v="0"/>
    <x v="0"/>
    <x v="0"/>
    <x v="0"/>
    <x v="0"/>
    <s v="Apoio a formação profissional"/>
    <x v="0"/>
    <x v="0"/>
    <x v="0"/>
    <x v="0"/>
    <x v="2"/>
    <x v="0"/>
    <x v="0"/>
    <x v="1"/>
    <x v="0"/>
    <x v="0"/>
    <x v="1"/>
    <x v="0"/>
    <s v="Apoio financeiro a favor senhora Ângela Brito Semedo, pela transporte para formação profissional, conforme justificativo em anexo"/>
  </r>
  <r>
    <x v="0"/>
    <n v="0"/>
    <n v="0"/>
    <n v="0"/>
    <n v="10000"/>
    <x v="3767"/>
    <x v="0"/>
    <x v="0"/>
    <x v="0"/>
    <s v="01.25.03.09"/>
    <x v="67"/>
    <x v="2"/>
    <x v="2"/>
    <s v="Emprego e Formação profissional"/>
    <s v="01.25.03"/>
    <s v="Emprego e Formação profissional"/>
    <s v="01.25.03"/>
    <x v="7"/>
    <x v="0"/>
    <x v="3"/>
    <x v="3"/>
    <x v="1"/>
    <x v="2"/>
    <x v="0"/>
    <x v="0"/>
    <x v="8"/>
    <s v="2021-10-08"/>
    <x v="3"/>
    <n v="10000"/>
    <x v="0"/>
    <m/>
    <x v="0"/>
    <m/>
    <x v="539"/>
    <n v="100479186"/>
    <x v="0"/>
    <x v="1"/>
    <s v="Apoio a formação profissional"/>
    <s v="ORI"/>
    <x v="0"/>
    <m/>
    <x v="0"/>
    <x v="0"/>
    <x v="0"/>
    <x v="0"/>
    <x v="0"/>
    <x v="0"/>
    <x v="0"/>
    <x v="0"/>
    <x v="0"/>
    <x v="0"/>
    <x v="0"/>
    <s v="Apoio a formação profissional"/>
    <x v="0"/>
    <x v="0"/>
    <x v="0"/>
    <x v="0"/>
    <x v="2"/>
    <x v="0"/>
    <x v="0"/>
    <x v="1"/>
    <x v="0"/>
    <x v="0"/>
    <x v="1"/>
    <x v="0"/>
    <s v="Apoio Social a favor do Sr. João Marcelo Martins Tavares, para pagamento de aula de formação profissional, conforme anexo."/>
  </r>
  <r>
    <x v="0"/>
    <n v="0"/>
    <n v="0"/>
    <n v="0"/>
    <n v="5352"/>
    <x v="3768"/>
    <x v="0"/>
    <x v="0"/>
    <x v="0"/>
    <s v="03.16.02"/>
    <x v="53"/>
    <x v="0"/>
    <x v="0"/>
    <s v="Gabinete do Presidente"/>
    <s v="03.16.02"/>
    <s v="Gabinete do Presidente"/>
    <s v="03.16.02"/>
    <x v="69"/>
    <x v="0"/>
    <x v="0"/>
    <x v="0"/>
    <x v="1"/>
    <x v="0"/>
    <x v="0"/>
    <x v="0"/>
    <x v="8"/>
    <s v="2021-10-22"/>
    <x v="3"/>
    <n v="5352"/>
    <x v="0"/>
    <m/>
    <x v="0"/>
    <m/>
    <x v="0"/>
    <n v="100474696"/>
    <x v="0"/>
    <x v="0"/>
    <s v="Gabinete do Presidente"/>
    <s v="ORI"/>
    <x v="0"/>
    <m/>
    <x v="0"/>
    <x v="0"/>
    <x v="0"/>
    <x v="0"/>
    <x v="0"/>
    <x v="0"/>
    <x v="0"/>
    <x v="0"/>
    <x v="0"/>
    <x v="0"/>
    <x v="0"/>
    <s v="Gabinete do Presidente"/>
    <x v="0"/>
    <x v="0"/>
    <x v="0"/>
    <x v="0"/>
    <x v="0"/>
    <x v="0"/>
    <x v="0"/>
    <x v="1"/>
    <x v="0"/>
    <x v="0"/>
    <x v="0"/>
    <x v="0"/>
    <s v="Pagamento de salário referente a 10-2021"/>
  </r>
  <r>
    <x v="0"/>
    <n v="0"/>
    <n v="0"/>
    <n v="0"/>
    <n v="1559"/>
    <x v="3768"/>
    <x v="0"/>
    <x v="0"/>
    <x v="0"/>
    <s v="03.16.02"/>
    <x v="53"/>
    <x v="0"/>
    <x v="0"/>
    <s v="Gabinete do Presidente"/>
    <s v="03.16.02"/>
    <s v="Gabinete do Presidente"/>
    <s v="03.16.02"/>
    <x v="76"/>
    <x v="0"/>
    <x v="0"/>
    <x v="0"/>
    <x v="1"/>
    <x v="0"/>
    <x v="0"/>
    <x v="0"/>
    <x v="8"/>
    <s v="2021-10-22"/>
    <x v="3"/>
    <n v="1559"/>
    <x v="0"/>
    <m/>
    <x v="0"/>
    <m/>
    <x v="0"/>
    <n v="100474696"/>
    <x v="0"/>
    <x v="0"/>
    <s v="Gabinete do Presidente"/>
    <s v="ORI"/>
    <x v="0"/>
    <m/>
    <x v="0"/>
    <x v="0"/>
    <x v="0"/>
    <x v="0"/>
    <x v="0"/>
    <x v="0"/>
    <x v="0"/>
    <x v="0"/>
    <x v="0"/>
    <x v="0"/>
    <x v="0"/>
    <s v="Gabinete do Presidente"/>
    <x v="0"/>
    <x v="0"/>
    <x v="0"/>
    <x v="0"/>
    <x v="0"/>
    <x v="0"/>
    <x v="0"/>
    <x v="1"/>
    <x v="0"/>
    <x v="0"/>
    <x v="0"/>
    <x v="0"/>
    <s v="Pagamento de salário referente a 10-2021"/>
  </r>
  <r>
    <x v="0"/>
    <n v="0"/>
    <n v="0"/>
    <n v="0"/>
    <n v="25865"/>
    <x v="3768"/>
    <x v="0"/>
    <x v="0"/>
    <x v="0"/>
    <s v="03.16.02"/>
    <x v="53"/>
    <x v="0"/>
    <x v="0"/>
    <s v="Gabinete do Presidente"/>
    <s v="03.16.02"/>
    <s v="Gabinete do Presidente"/>
    <s v="03.16.02"/>
    <x v="0"/>
    <x v="0"/>
    <x v="0"/>
    <x v="0"/>
    <x v="0"/>
    <x v="0"/>
    <x v="0"/>
    <x v="0"/>
    <x v="8"/>
    <s v="2021-10-22"/>
    <x v="3"/>
    <n v="25865"/>
    <x v="0"/>
    <m/>
    <x v="0"/>
    <m/>
    <x v="0"/>
    <n v="100474696"/>
    <x v="0"/>
    <x v="0"/>
    <s v="Gabinete do Presidente"/>
    <s v="ORI"/>
    <x v="0"/>
    <m/>
    <x v="0"/>
    <x v="0"/>
    <x v="0"/>
    <x v="0"/>
    <x v="0"/>
    <x v="0"/>
    <x v="0"/>
    <x v="0"/>
    <x v="0"/>
    <x v="0"/>
    <x v="0"/>
    <s v="Gabinete do Presidente"/>
    <x v="0"/>
    <x v="0"/>
    <x v="0"/>
    <x v="0"/>
    <x v="0"/>
    <x v="0"/>
    <x v="0"/>
    <x v="1"/>
    <x v="0"/>
    <x v="0"/>
    <x v="0"/>
    <x v="0"/>
    <s v="Pagamento de salário referente a 10-2021"/>
  </r>
  <r>
    <x v="0"/>
    <n v="0"/>
    <n v="0"/>
    <n v="0"/>
    <n v="1287"/>
    <x v="3768"/>
    <x v="0"/>
    <x v="0"/>
    <x v="0"/>
    <s v="03.16.02"/>
    <x v="53"/>
    <x v="0"/>
    <x v="0"/>
    <s v="Gabinete do Presidente"/>
    <s v="03.16.02"/>
    <s v="Gabinete do Presidente"/>
    <s v="03.16.02"/>
    <x v="76"/>
    <x v="0"/>
    <x v="0"/>
    <x v="0"/>
    <x v="1"/>
    <x v="0"/>
    <x v="0"/>
    <x v="0"/>
    <x v="8"/>
    <s v="2021-10-22"/>
    <x v="3"/>
    <n v="1287"/>
    <x v="0"/>
    <m/>
    <x v="0"/>
    <m/>
    <x v="1"/>
    <n v="100474706"/>
    <x v="0"/>
    <x v="2"/>
    <s v="Gabinete do Presidente"/>
    <s v="ORI"/>
    <x v="0"/>
    <m/>
    <x v="0"/>
    <x v="0"/>
    <x v="0"/>
    <x v="0"/>
    <x v="0"/>
    <x v="0"/>
    <x v="0"/>
    <x v="0"/>
    <x v="0"/>
    <x v="0"/>
    <x v="0"/>
    <s v="Gabinete do Presidente"/>
    <x v="0"/>
    <x v="0"/>
    <x v="0"/>
    <x v="0"/>
    <x v="0"/>
    <x v="0"/>
    <x v="0"/>
    <x v="1"/>
    <x v="0"/>
    <x v="0"/>
    <x v="2"/>
    <x v="0"/>
    <s v="Pagamento de salário referente a 10-2021"/>
  </r>
  <r>
    <x v="0"/>
    <n v="0"/>
    <n v="0"/>
    <n v="0"/>
    <n v="4418"/>
    <x v="3768"/>
    <x v="0"/>
    <x v="0"/>
    <x v="0"/>
    <s v="03.16.02"/>
    <x v="53"/>
    <x v="0"/>
    <x v="0"/>
    <s v="Gabinete do Presidente"/>
    <s v="03.16.02"/>
    <s v="Gabinete do Presidente"/>
    <s v="03.16.02"/>
    <x v="69"/>
    <x v="0"/>
    <x v="0"/>
    <x v="0"/>
    <x v="1"/>
    <x v="0"/>
    <x v="0"/>
    <x v="0"/>
    <x v="8"/>
    <s v="2021-10-22"/>
    <x v="3"/>
    <n v="4418"/>
    <x v="0"/>
    <m/>
    <x v="0"/>
    <m/>
    <x v="1"/>
    <n v="100474706"/>
    <x v="0"/>
    <x v="2"/>
    <s v="Gabinete do Presidente"/>
    <s v="ORI"/>
    <x v="0"/>
    <m/>
    <x v="0"/>
    <x v="0"/>
    <x v="0"/>
    <x v="0"/>
    <x v="0"/>
    <x v="0"/>
    <x v="0"/>
    <x v="0"/>
    <x v="0"/>
    <x v="0"/>
    <x v="0"/>
    <s v="Gabinete do Presidente"/>
    <x v="0"/>
    <x v="0"/>
    <x v="0"/>
    <x v="0"/>
    <x v="0"/>
    <x v="0"/>
    <x v="0"/>
    <x v="1"/>
    <x v="0"/>
    <x v="0"/>
    <x v="2"/>
    <x v="0"/>
    <s v="Pagamento de salário referente a 10-2021"/>
  </r>
  <r>
    <x v="0"/>
    <n v="0"/>
    <n v="0"/>
    <n v="0"/>
    <n v="21355"/>
    <x v="3768"/>
    <x v="0"/>
    <x v="0"/>
    <x v="0"/>
    <s v="03.16.02"/>
    <x v="53"/>
    <x v="0"/>
    <x v="0"/>
    <s v="Gabinete do Presidente"/>
    <s v="03.16.02"/>
    <s v="Gabinete do Presidente"/>
    <s v="03.16.02"/>
    <x v="0"/>
    <x v="0"/>
    <x v="0"/>
    <x v="0"/>
    <x v="0"/>
    <x v="0"/>
    <x v="0"/>
    <x v="0"/>
    <x v="8"/>
    <s v="2021-10-22"/>
    <x v="3"/>
    <n v="21355"/>
    <x v="0"/>
    <m/>
    <x v="0"/>
    <m/>
    <x v="1"/>
    <n v="100474706"/>
    <x v="0"/>
    <x v="2"/>
    <s v="Gabinete do Presidente"/>
    <s v="ORI"/>
    <x v="0"/>
    <m/>
    <x v="0"/>
    <x v="0"/>
    <x v="0"/>
    <x v="0"/>
    <x v="0"/>
    <x v="0"/>
    <x v="0"/>
    <x v="0"/>
    <x v="0"/>
    <x v="0"/>
    <x v="0"/>
    <s v="Gabinete do Presidente"/>
    <x v="0"/>
    <x v="0"/>
    <x v="0"/>
    <x v="0"/>
    <x v="0"/>
    <x v="0"/>
    <x v="0"/>
    <x v="1"/>
    <x v="0"/>
    <x v="0"/>
    <x v="2"/>
    <x v="0"/>
    <s v="Pagamento de salário referente a 10-2021"/>
  </r>
  <r>
    <x v="0"/>
    <n v="0"/>
    <n v="0"/>
    <n v="0"/>
    <n v="17554"/>
    <x v="3768"/>
    <x v="0"/>
    <x v="0"/>
    <x v="0"/>
    <s v="03.16.02"/>
    <x v="53"/>
    <x v="0"/>
    <x v="0"/>
    <s v="Gabinete do Presidente"/>
    <s v="03.16.02"/>
    <s v="Gabinete do Presidente"/>
    <s v="03.16.02"/>
    <x v="76"/>
    <x v="0"/>
    <x v="0"/>
    <x v="0"/>
    <x v="1"/>
    <x v="0"/>
    <x v="0"/>
    <x v="0"/>
    <x v="8"/>
    <s v="2021-10-22"/>
    <x v="3"/>
    <n v="17554"/>
    <x v="0"/>
    <m/>
    <x v="0"/>
    <m/>
    <x v="11"/>
    <n v="100474693"/>
    <x v="0"/>
    <x v="1"/>
    <s v="Gabinete do Presidente"/>
    <s v="ORI"/>
    <x v="0"/>
    <m/>
    <x v="0"/>
    <x v="0"/>
    <x v="0"/>
    <x v="0"/>
    <x v="0"/>
    <x v="0"/>
    <x v="0"/>
    <x v="0"/>
    <x v="0"/>
    <x v="0"/>
    <x v="0"/>
    <s v="Gabinete do Presidente"/>
    <x v="0"/>
    <x v="0"/>
    <x v="0"/>
    <x v="0"/>
    <x v="0"/>
    <x v="0"/>
    <x v="0"/>
    <x v="1"/>
    <x v="0"/>
    <x v="0"/>
    <x v="1"/>
    <x v="0"/>
    <s v="Pagamento de salário referente a 10-2021"/>
  </r>
  <r>
    <x v="0"/>
    <n v="0"/>
    <n v="0"/>
    <n v="0"/>
    <n v="60230"/>
    <x v="3768"/>
    <x v="0"/>
    <x v="0"/>
    <x v="0"/>
    <s v="03.16.02"/>
    <x v="53"/>
    <x v="0"/>
    <x v="0"/>
    <s v="Gabinete do Presidente"/>
    <s v="03.16.02"/>
    <s v="Gabinete do Presidente"/>
    <s v="03.16.02"/>
    <x v="69"/>
    <x v="0"/>
    <x v="0"/>
    <x v="0"/>
    <x v="1"/>
    <x v="0"/>
    <x v="0"/>
    <x v="0"/>
    <x v="8"/>
    <s v="2021-10-22"/>
    <x v="3"/>
    <n v="60230"/>
    <x v="0"/>
    <m/>
    <x v="0"/>
    <m/>
    <x v="11"/>
    <n v="100474693"/>
    <x v="0"/>
    <x v="1"/>
    <s v="Gabinete do Presidente"/>
    <s v="ORI"/>
    <x v="0"/>
    <m/>
    <x v="0"/>
    <x v="0"/>
    <x v="0"/>
    <x v="0"/>
    <x v="0"/>
    <x v="0"/>
    <x v="0"/>
    <x v="0"/>
    <x v="0"/>
    <x v="0"/>
    <x v="0"/>
    <s v="Gabinete do Presidente"/>
    <x v="0"/>
    <x v="0"/>
    <x v="0"/>
    <x v="0"/>
    <x v="0"/>
    <x v="0"/>
    <x v="0"/>
    <x v="1"/>
    <x v="0"/>
    <x v="0"/>
    <x v="1"/>
    <x v="0"/>
    <s v="Pagamento de salário referente a 10-2021"/>
  </r>
  <r>
    <x v="0"/>
    <n v="0"/>
    <n v="0"/>
    <n v="0"/>
    <n v="291034"/>
    <x v="3768"/>
    <x v="0"/>
    <x v="0"/>
    <x v="0"/>
    <s v="03.16.02"/>
    <x v="53"/>
    <x v="0"/>
    <x v="0"/>
    <s v="Gabinete do Presidente"/>
    <s v="03.16.02"/>
    <s v="Gabinete do Presidente"/>
    <s v="03.16.02"/>
    <x v="0"/>
    <x v="0"/>
    <x v="0"/>
    <x v="0"/>
    <x v="0"/>
    <x v="0"/>
    <x v="0"/>
    <x v="0"/>
    <x v="8"/>
    <s v="2021-10-22"/>
    <x v="3"/>
    <n v="291034"/>
    <x v="0"/>
    <m/>
    <x v="0"/>
    <m/>
    <x v="11"/>
    <n v="100474693"/>
    <x v="0"/>
    <x v="1"/>
    <s v="Gabinete do Presidente"/>
    <s v="ORI"/>
    <x v="0"/>
    <m/>
    <x v="0"/>
    <x v="0"/>
    <x v="0"/>
    <x v="0"/>
    <x v="0"/>
    <x v="0"/>
    <x v="0"/>
    <x v="0"/>
    <x v="0"/>
    <x v="0"/>
    <x v="0"/>
    <s v="Gabinete do Presidente"/>
    <x v="0"/>
    <x v="0"/>
    <x v="0"/>
    <x v="0"/>
    <x v="0"/>
    <x v="0"/>
    <x v="0"/>
    <x v="1"/>
    <x v="0"/>
    <x v="0"/>
    <x v="1"/>
    <x v="0"/>
    <s v="Pagamento de salário referente a 10-2021"/>
  </r>
  <r>
    <x v="0"/>
    <n v="0"/>
    <n v="0"/>
    <n v="0"/>
    <n v="10109"/>
    <x v="3769"/>
    <x v="0"/>
    <x v="0"/>
    <x v="0"/>
    <s v="03.16.15"/>
    <x v="0"/>
    <x v="0"/>
    <x v="0"/>
    <s v="Direção Financeira"/>
    <s v="03.16.15"/>
    <s v="Direção Financeira"/>
    <s v="03.16.15"/>
    <x v="28"/>
    <x v="0"/>
    <x v="0"/>
    <x v="4"/>
    <x v="1"/>
    <x v="0"/>
    <x v="0"/>
    <x v="0"/>
    <x v="8"/>
    <s v="2021-10-22"/>
    <x v="3"/>
    <n v="10109"/>
    <x v="0"/>
    <m/>
    <x v="0"/>
    <m/>
    <x v="0"/>
    <n v="100474696"/>
    <x v="0"/>
    <x v="0"/>
    <s v="Direção Financeira"/>
    <s v="ORI"/>
    <x v="0"/>
    <m/>
    <x v="0"/>
    <x v="0"/>
    <x v="0"/>
    <x v="0"/>
    <x v="0"/>
    <x v="0"/>
    <x v="0"/>
    <x v="0"/>
    <x v="0"/>
    <x v="0"/>
    <x v="0"/>
    <s v="Direção Financeira"/>
    <x v="0"/>
    <x v="0"/>
    <x v="0"/>
    <x v="0"/>
    <x v="0"/>
    <x v="0"/>
    <x v="0"/>
    <x v="1"/>
    <x v="0"/>
    <x v="0"/>
    <x v="0"/>
    <x v="0"/>
    <s v="Pagamento a favor da Sr. Austelino Cardoso Martins, pelo serviço prestado a Câmara na digitalização e harmonização dos registros matriciais, plantas de localização e outras informação relativas aos prédios, referente a Outubro 2021, conforme contrato anexo."/>
  </r>
  <r>
    <x v="0"/>
    <n v="0"/>
    <n v="0"/>
    <n v="0"/>
    <n v="57287"/>
    <x v="3769"/>
    <x v="0"/>
    <x v="0"/>
    <x v="0"/>
    <s v="03.16.15"/>
    <x v="0"/>
    <x v="0"/>
    <x v="0"/>
    <s v="Direção Financeira"/>
    <s v="03.16.15"/>
    <s v="Direção Financeira"/>
    <s v="03.16.15"/>
    <x v="28"/>
    <x v="0"/>
    <x v="0"/>
    <x v="4"/>
    <x v="1"/>
    <x v="0"/>
    <x v="0"/>
    <x v="0"/>
    <x v="8"/>
    <s v="2021-10-22"/>
    <x v="3"/>
    <n v="57287"/>
    <x v="0"/>
    <m/>
    <x v="0"/>
    <m/>
    <x v="479"/>
    <n v="100477691"/>
    <x v="0"/>
    <x v="1"/>
    <s v="Direção Financeira"/>
    <s v="ORI"/>
    <x v="0"/>
    <m/>
    <x v="0"/>
    <x v="0"/>
    <x v="0"/>
    <x v="0"/>
    <x v="0"/>
    <x v="0"/>
    <x v="0"/>
    <x v="0"/>
    <x v="0"/>
    <x v="0"/>
    <x v="0"/>
    <s v="Direção Financeira"/>
    <x v="0"/>
    <x v="0"/>
    <x v="0"/>
    <x v="0"/>
    <x v="0"/>
    <x v="0"/>
    <x v="0"/>
    <x v="1"/>
    <x v="0"/>
    <x v="0"/>
    <x v="1"/>
    <x v="0"/>
    <s v="Pagamento a favor da Sr. Austelino Cardoso Martins, pelo serviço prestado a Câmara na digitalização e harmonização dos registros matriciais, plantas de localização e outras informação relativas aos prédios, referente a Outubro 2021, conforme contrato anexo."/>
  </r>
  <r>
    <x v="0"/>
    <n v="0"/>
    <n v="0"/>
    <n v="0"/>
    <n v="2300"/>
    <x v="3770"/>
    <x v="0"/>
    <x v="0"/>
    <x v="0"/>
    <s v="03.16.15"/>
    <x v="0"/>
    <x v="0"/>
    <x v="0"/>
    <s v="Direção Financeira"/>
    <s v="03.16.15"/>
    <s v="Direção Financeira"/>
    <s v="03.16.15"/>
    <x v="28"/>
    <x v="0"/>
    <x v="0"/>
    <x v="4"/>
    <x v="1"/>
    <x v="0"/>
    <x v="0"/>
    <x v="0"/>
    <x v="8"/>
    <s v="2021-10-22"/>
    <x v="3"/>
    <n v="2300"/>
    <x v="0"/>
    <m/>
    <x v="0"/>
    <m/>
    <x v="0"/>
    <n v="100474696"/>
    <x v="0"/>
    <x v="0"/>
    <s v="Direção Financeira"/>
    <s v="ORI"/>
    <x v="0"/>
    <m/>
    <x v="0"/>
    <x v="0"/>
    <x v="0"/>
    <x v="0"/>
    <x v="0"/>
    <x v="0"/>
    <x v="0"/>
    <x v="0"/>
    <x v="0"/>
    <x v="0"/>
    <x v="0"/>
    <s v="Direção Financeira"/>
    <x v="0"/>
    <x v="0"/>
    <x v="0"/>
    <x v="0"/>
    <x v="0"/>
    <x v="0"/>
    <x v="0"/>
    <x v="1"/>
    <x v="0"/>
    <x v="0"/>
    <x v="0"/>
    <x v="0"/>
    <s v="Pagamento a favor do sr. Gilson Miguel Furtado, pelo serviço prestado no parque de estacionamento referente ao mês de Outubro, conforme contrato anexo."/>
  </r>
  <r>
    <x v="0"/>
    <n v="0"/>
    <n v="0"/>
    <n v="0"/>
    <n v="13030"/>
    <x v="3770"/>
    <x v="0"/>
    <x v="0"/>
    <x v="0"/>
    <s v="03.16.15"/>
    <x v="0"/>
    <x v="0"/>
    <x v="0"/>
    <s v="Direção Financeira"/>
    <s v="03.16.15"/>
    <s v="Direção Financeira"/>
    <s v="03.16.15"/>
    <x v="28"/>
    <x v="0"/>
    <x v="0"/>
    <x v="4"/>
    <x v="1"/>
    <x v="0"/>
    <x v="0"/>
    <x v="0"/>
    <x v="8"/>
    <s v="2021-10-22"/>
    <x v="3"/>
    <n v="13030"/>
    <x v="0"/>
    <m/>
    <x v="0"/>
    <m/>
    <x v="127"/>
    <n v="100478646"/>
    <x v="0"/>
    <x v="1"/>
    <s v="Direção Financeira"/>
    <s v="ORI"/>
    <x v="0"/>
    <m/>
    <x v="0"/>
    <x v="0"/>
    <x v="0"/>
    <x v="0"/>
    <x v="0"/>
    <x v="0"/>
    <x v="0"/>
    <x v="0"/>
    <x v="0"/>
    <x v="0"/>
    <x v="0"/>
    <s v="Direção Financeira"/>
    <x v="0"/>
    <x v="0"/>
    <x v="0"/>
    <x v="0"/>
    <x v="0"/>
    <x v="0"/>
    <x v="0"/>
    <x v="1"/>
    <x v="0"/>
    <x v="0"/>
    <x v="1"/>
    <x v="0"/>
    <s v="Pagamento a favor do sr. Gilson Miguel Furtado, pelo serviço prestado no parque de estacionamento referente ao mês de Outubro, conforme contrato anexo."/>
  </r>
  <r>
    <x v="0"/>
    <n v="0"/>
    <n v="0"/>
    <n v="0"/>
    <n v="35000"/>
    <x v="3771"/>
    <x v="0"/>
    <x v="0"/>
    <x v="0"/>
    <s v="03.16.15"/>
    <x v="0"/>
    <x v="0"/>
    <x v="0"/>
    <s v="Direção Financeira"/>
    <s v="03.16.15"/>
    <s v="Direção Financeira"/>
    <s v="03.16.15"/>
    <x v="7"/>
    <x v="0"/>
    <x v="3"/>
    <x v="3"/>
    <x v="1"/>
    <x v="0"/>
    <x v="0"/>
    <x v="0"/>
    <x v="10"/>
    <s v="2021-11-10"/>
    <x v="3"/>
    <n v="35000"/>
    <x v="0"/>
    <m/>
    <x v="0"/>
    <m/>
    <x v="5"/>
    <n v="100474914"/>
    <x v="0"/>
    <x v="1"/>
    <s v="Direção Financeira"/>
    <s v="ORI"/>
    <x v="0"/>
    <m/>
    <x v="0"/>
    <x v="0"/>
    <x v="0"/>
    <x v="0"/>
    <x v="0"/>
    <x v="0"/>
    <x v="0"/>
    <x v="0"/>
    <x v="0"/>
    <x v="0"/>
    <x v="0"/>
    <s v="Direção Financeira"/>
    <x v="0"/>
    <x v="0"/>
    <x v="0"/>
    <x v="0"/>
    <x v="0"/>
    <x v="0"/>
    <x v="0"/>
    <x v="1"/>
    <x v="0"/>
    <x v="0"/>
    <x v="1"/>
    <x v="0"/>
    <s v="Pagamento a favor da Comissão organizadora do Evento, destinada a aquisição de géneros alimentícios para a confeção do Almoço de confraternização, conforme justificativo em anexo."/>
  </r>
  <r>
    <x v="0"/>
    <n v="0"/>
    <n v="0"/>
    <n v="0"/>
    <n v="520"/>
    <x v="3772"/>
    <x v="0"/>
    <x v="1"/>
    <x v="0"/>
    <s v="03.03.10"/>
    <x v="10"/>
    <x v="0"/>
    <x v="3"/>
    <s v="Receitas Da Câmara"/>
    <s v="03.03.10"/>
    <s v="Receitas Da Câmara"/>
    <s v="03.03.10"/>
    <x v="15"/>
    <x v="0"/>
    <x v="4"/>
    <x v="6"/>
    <x v="1"/>
    <x v="0"/>
    <x v="1"/>
    <x v="0"/>
    <x v="11"/>
    <s v="2021-02-15"/>
    <x v="0"/>
    <n v="52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1700"/>
    <x v="3773"/>
    <x v="0"/>
    <x v="0"/>
    <x v="0"/>
    <s v="01.27.06.11"/>
    <x v="23"/>
    <x v="3"/>
    <x v="4"/>
    <s v="Requalificação Urbana e habitação"/>
    <s v="01.27.06"/>
    <s v="Requalificação Urbana e habitação"/>
    <s v="01.27.06"/>
    <x v="26"/>
    <x v="0"/>
    <x v="0"/>
    <x v="0"/>
    <x v="1"/>
    <x v="2"/>
    <x v="2"/>
    <x v="0"/>
    <x v="0"/>
    <s v="2021-01-29"/>
    <x v="0"/>
    <n v="1700"/>
    <x v="0"/>
    <m/>
    <x v="0"/>
    <m/>
    <x v="540"/>
    <n v="100478116"/>
    <x v="0"/>
    <x v="1"/>
    <s v="manutenção de caminhos vicinais e melhoramento de acessos"/>
    <s v="ORI"/>
    <x v="0"/>
    <s v="MCV"/>
    <x v="0"/>
    <x v="0"/>
    <x v="0"/>
    <x v="0"/>
    <x v="0"/>
    <x v="0"/>
    <x v="0"/>
    <x v="0"/>
    <x v="0"/>
    <x v="0"/>
    <x v="0"/>
    <s v="manutenção de caminhos vicinais e melhoramento de acessos"/>
    <x v="0"/>
    <x v="0"/>
    <x v="0"/>
    <x v="0"/>
    <x v="2"/>
    <x v="0"/>
    <x v="0"/>
    <x v="1"/>
    <x v="0"/>
    <x v="0"/>
    <x v="1"/>
    <x v="0"/>
    <s v="Serviços de limpeza da estrada de aecesso a Pedra larga, conforme justifcativo em anexo."/>
  </r>
  <r>
    <x v="0"/>
    <n v="0"/>
    <n v="0"/>
    <n v="0"/>
    <n v="1800"/>
    <x v="3774"/>
    <x v="0"/>
    <x v="0"/>
    <x v="0"/>
    <s v="03.16.01"/>
    <x v="27"/>
    <x v="0"/>
    <x v="0"/>
    <s v="Assembleia Municipal"/>
    <s v="03.16.01"/>
    <s v="Assembleia Municipal"/>
    <s v="03.16.01"/>
    <x v="30"/>
    <x v="0"/>
    <x v="0"/>
    <x v="0"/>
    <x v="1"/>
    <x v="0"/>
    <x v="0"/>
    <x v="0"/>
    <x v="11"/>
    <s v="2021-02-09"/>
    <x v="0"/>
    <n v="1800"/>
    <x v="0"/>
    <m/>
    <x v="0"/>
    <m/>
    <x v="0"/>
    <n v="100474696"/>
    <x v="0"/>
    <x v="0"/>
    <s v="Assembleia Municipal"/>
    <s v="ORI"/>
    <x v="0"/>
    <s v="AM"/>
    <x v="0"/>
    <x v="0"/>
    <x v="0"/>
    <x v="0"/>
    <x v="0"/>
    <x v="0"/>
    <x v="0"/>
    <x v="0"/>
    <x v="0"/>
    <x v="0"/>
    <x v="0"/>
    <s v="Assembleia Municipal"/>
    <x v="0"/>
    <x v="0"/>
    <x v="0"/>
    <x v="0"/>
    <x v="0"/>
    <x v="0"/>
    <x v="0"/>
    <x v="1"/>
    <x v="0"/>
    <x v="0"/>
    <x v="0"/>
    <x v="0"/>
    <s v="Senha de presença atribuida o Senhor Felisberto Lopes da Veiga, aquando da sua participação na Iª reunião ordinaria da Assembleia Municipal, realizado no dia 23 de dezembro 2020, comforme justificativo em anexo."/>
  </r>
  <r>
    <x v="0"/>
    <n v="0"/>
    <n v="0"/>
    <n v="0"/>
    <n v="85000"/>
    <x v="3775"/>
    <x v="0"/>
    <x v="0"/>
    <x v="0"/>
    <s v="03.16.15"/>
    <x v="0"/>
    <x v="0"/>
    <x v="0"/>
    <s v="Direção Financeira"/>
    <s v="03.16.15"/>
    <s v="Direção Financeira"/>
    <s v="03.16.15"/>
    <x v="4"/>
    <x v="0"/>
    <x v="0"/>
    <x v="0"/>
    <x v="0"/>
    <x v="0"/>
    <x v="0"/>
    <x v="0"/>
    <x v="0"/>
    <s v="2021-01-25"/>
    <x v="0"/>
    <n v="85000"/>
    <x v="0"/>
    <m/>
    <x v="0"/>
    <m/>
    <x v="231"/>
    <n v="100478170"/>
    <x v="0"/>
    <x v="1"/>
    <s v="Direção Financeira"/>
    <s v="ORI"/>
    <x v="0"/>
    <m/>
    <x v="0"/>
    <x v="0"/>
    <x v="0"/>
    <x v="0"/>
    <x v="0"/>
    <x v="0"/>
    <x v="0"/>
    <x v="0"/>
    <x v="0"/>
    <x v="0"/>
    <x v="0"/>
    <s v="Direção Financeira"/>
    <x v="0"/>
    <x v="0"/>
    <x v="0"/>
    <x v="0"/>
    <x v="0"/>
    <x v="0"/>
    <x v="0"/>
    <x v="1"/>
    <x v="0"/>
    <x v="0"/>
    <x v="1"/>
    <x v="0"/>
    <s v="Pagamento a favor de Bope Segur, pelo serviço de segurança no Paço do concelho e Residência Oficial do Presidente, referente a mês de janeiro 2021, conforme justificativo em anexo."/>
  </r>
  <r>
    <x v="0"/>
    <n v="0"/>
    <n v="0"/>
    <n v="0"/>
    <n v="10200"/>
    <x v="3774"/>
    <x v="0"/>
    <x v="0"/>
    <x v="0"/>
    <s v="03.16.01"/>
    <x v="27"/>
    <x v="0"/>
    <x v="0"/>
    <s v="Assembleia Municipal"/>
    <s v="03.16.01"/>
    <s v="Assembleia Municipal"/>
    <s v="03.16.01"/>
    <x v="30"/>
    <x v="0"/>
    <x v="0"/>
    <x v="0"/>
    <x v="1"/>
    <x v="0"/>
    <x v="0"/>
    <x v="0"/>
    <x v="11"/>
    <s v="2021-02-09"/>
    <x v="0"/>
    <n v="10200"/>
    <x v="0"/>
    <m/>
    <x v="0"/>
    <m/>
    <x v="541"/>
    <n v="100419865"/>
    <x v="0"/>
    <x v="1"/>
    <s v="Assembleia Municipal"/>
    <s v="ORI"/>
    <x v="0"/>
    <s v="AM"/>
    <x v="0"/>
    <x v="0"/>
    <x v="0"/>
    <x v="0"/>
    <x v="0"/>
    <x v="0"/>
    <x v="0"/>
    <x v="0"/>
    <x v="0"/>
    <x v="0"/>
    <x v="0"/>
    <s v="Assembleia Municipal"/>
    <x v="0"/>
    <x v="0"/>
    <x v="0"/>
    <x v="0"/>
    <x v="0"/>
    <x v="0"/>
    <x v="0"/>
    <x v="1"/>
    <x v="0"/>
    <x v="0"/>
    <x v="1"/>
    <x v="0"/>
    <s v="Senha de presença atribuida o Senhor Felisberto Lopes da Veiga, aquando da sua participação na Iª reunião ordinaria da Assembleia Municipal, realizado no dia 23 de dezembro 2020, comforme justificativo em anexo."/>
  </r>
  <r>
    <x v="0"/>
    <n v="0"/>
    <n v="0"/>
    <n v="0"/>
    <n v="2000"/>
    <x v="3776"/>
    <x v="0"/>
    <x v="0"/>
    <x v="0"/>
    <s v="01.25.05.10"/>
    <x v="5"/>
    <x v="2"/>
    <x v="2"/>
    <s v="Saúde"/>
    <s v="01.25.05"/>
    <s v="Saúde"/>
    <s v="01.25.05"/>
    <x v="6"/>
    <x v="0"/>
    <x v="2"/>
    <x v="2"/>
    <x v="1"/>
    <x v="2"/>
    <x v="0"/>
    <x v="0"/>
    <x v="2"/>
    <s v="2021-03-16"/>
    <x v="0"/>
    <n v="2000"/>
    <x v="0"/>
    <m/>
    <x v="0"/>
    <m/>
    <x v="453"/>
    <n v="100478850"/>
    <x v="0"/>
    <x v="1"/>
    <s v="Assistencia social"/>
    <s v="ORI"/>
    <x v="0"/>
    <m/>
    <x v="0"/>
    <x v="0"/>
    <x v="0"/>
    <x v="0"/>
    <x v="0"/>
    <x v="0"/>
    <x v="0"/>
    <x v="0"/>
    <x v="0"/>
    <x v="0"/>
    <x v="0"/>
    <s v="Assistencia social"/>
    <x v="0"/>
    <x v="0"/>
    <x v="0"/>
    <x v="0"/>
    <x v="2"/>
    <x v="0"/>
    <x v="0"/>
    <x v="1"/>
    <x v="0"/>
    <x v="0"/>
    <x v="1"/>
    <x v="0"/>
    <s v="Pagto a favor da Oticália, pela pagto da parte da aquisição de óculos a favor do Sr. João Cardoso Monteiro conforme documento em anexo"/>
  </r>
  <r>
    <x v="1"/>
    <n v="0"/>
    <n v="0"/>
    <n v="0"/>
    <n v="300"/>
    <x v="3773"/>
    <x v="0"/>
    <x v="0"/>
    <x v="0"/>
    <s v="01.27.06.11"/>
    <x v="23"/>
    <x v="3"/>
    <x v="4"/>
    <s v="Requalificação Urbana e habitação"/>
    <s v="01.27.06"/>
    <s v="Requalificação Urbana e habitação"/>
    <s v="01.27.06"/>
    <x v="26"/>
    <x v="0"/>
    <x v="0"/>
    <x v="0"/>
    <x v="1"/>
    <x v="2"/>
    <x v="2"/>
    <x v="0"/>
    <x v="0"/>
    <s v="2021-01-29"/>
    <x v="0"/>
    <n v="300"/>
    <x v="0"/>
    <m/>
    <x v="0"/>
    <m/>
    <x v="0"/>
    <n v="100474696"/>
    <x v="0"/>
    <x v="0"/>
    <s v="manutenção de caminhos vicinais e melhoramento de acessos"/>
    <s v="ORI"/>
    <x v="0"/>
    <s v="MCV"/>
    <x v="0"/>
    <x v="0"/>
    <x v="0"/>
    <x v="0"/>
    <x v="0"/>
    <x v="0"/>
    <x v="0"/>
    <x v="0"/>
    <x v="0"/>
    <x v="0"/>
    <x v="0"/>
    <s v="manutenção de caminhos vicinais e melhoramento de acessos"/>
    <x v="0"/>
    <x v="0"/>
    <x v="0"/>
    <x v="0"/>
    <x v="2"/>
    <x v="0"/>
    <x v="0"/>
    <x v="1"/>
    <x v="0"/>
    <x v="0"/>
    <x v="0"/>
    <x v="0"/>
    <s v="Serviços de limpeza da estrada de aecesso a Pedra larga, conforme justifcativo em anexo."/>
  </r>
  <r>
    <x v="0"/>
    <n v="0"/>
    <n v="0"/>
    <n v="0"/>
    <n v="660"/>
    <x v="3777"/>
    <x v="0"/>
    <x v="1"/>
    <x v="0"/>
    <s v="03.03.10"/>
    <x v="10"/>
    <x v="0"/>
    <x v="3"/>
    <s v="Receitas Da Câmara"/>
    <s v="03.03.10"/>
    <s v="Receitas Da Câmara"/>
    <s v="03.03.10"/>
    <x v="18"/>
    <x v="0"/>
    <x v="4"/>
    <x v="6"/>
    <x v="1"/>
    <x v="0"/>
    <x v="1"/>
    <x v="0"/>
    <x v="11"/>
    <s v="2021-02-15"/>
    <x v="0"/>
    <n v="6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0"/>
    <x v="3778"/>
    <x v="0"/>
    <x v="1"/>
    <x v="0"/>
    <s v="03.03.10"/>
    <x v="10"/>
    <x v="0"/>
    <x v="3"/>
    <s v="Receitas Da Câmara"/>
    <s v="03.03.10"/>
    <s v="Receitas Da Câmara"/>
    <s v="03.03.10"/>
    <x v="56"/>
    <x v="0"/>
    <x v="4"/>
    <x v="6"/>
    <x v="1"/>
    <x v="0"/>
    <x v="1"/>
    <x v="0"/>
    <x v="11"/>
    <s v="2021-02-15"/>
    <x v="0"/>
    <n v="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410"/>
    <x v="3779"/>
    <x v="0"/>
    <x v="1"/>
    <x v="0"/>
    <s v="03.03.10"/>
    <x v="10"/>
    <x v="0"/>
    <x v="3"/>
    <s v="Receitas Da Câmara"/>
    <s v="03.03.10"/>
    <s v="Receitas Da Câmara"/>
    <s v="03.03.10"/>
    <x v="13"/>
    <x v="0"/>
    <x v="0"/>
    <x v="0"/>
    <x v="1"/>
    <x v="0"/>
    <x v="1"/>
    <x v="0"/>
    <x v="11"/>
    <s v="2021-02-15"/>
    <x v="0"/>
    <n v="441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100"/>
    <x v="3780"/>
    <x v="0"/>
    <x v="1"/>
    <x v="0"/>
    <s v="03.03.10"/>
    <x v="10"/>
    <x v="0"/>
    <x v="3"/>
    <s v="Receitas Da Câmara"/>
    <s v="03.03.10"/>
    <s v="Receitas Da Câmara"/>
    <s v="03.03.10"/>
    <x v="24"/>
    <x v="0"/>
    <x v="4"/>
    <x v="6"/>
    <x v="1"/>
    <x v="0"/>
    <x v="1"/>
    <x v="0"/>
    <x v="11"/>
    <s v="2021-02-15"/>
    <x v="0"/>
    <n v="6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
    <x v="3781"/>
    <x v="0"/>
    <x v="1"/>
    <x v="0"/>
    <s v="03.03.10"/>
    <x v="10"/>
    <x v="0"/>
    <x v="3"/>
    <s v="Receitas Da Câmara"/>
    <s v="03.03.10"/>
    <s v="Receitas Da Câmara"/>
    <s v="03.03.10"/>
    <x v="22"/>
    <x v="0"/>
    <x v="4"/>
    <x v="6"/>
    <x v="1"/>
    <x v="0"/>
    <x v="1"/>
    <x v="0"/>
    <x v="11"/>
    <s v="2021-02-15"/>
    <x v="0"/>
    <n v="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80"/>
    <x v="3782"/>
    <x v="0"/>
    <x v="1"/>
    <x v="0"/>
    <s v="03.03.10"/>
    <x v="10"/>
    <x v="0"/>
    <x v="3"/>
    <s v="Receitas Da Câmara"/>
    <s v="03.03.10"/>
    <s v="Receitas Da Câmara"/>
    <s v="03.03.10"/>
    <x v="16"/>
    <x v="0"/>
    <x v="4"/>
    <x v="6"/>
    <x v="1"/>
    <x v="0"/>
    <x v="1"/>
    <x v="0"/>
    <x v="11"/>
    <s v="2021-02-15"/>
    <x v="0"/>
    <n v="10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5520"/>
    <x v="3783"/>
    <x v="0"/>
    <x v="1"/>
    <x v="0"/>
    <s v="03.03.10"/>
    <x v="10"/>
    <x v="0"/>
    <x v="3"/>
    <s v="Receitas Da Câmara"/>
    <s v="03.03.10"/>
    <s v="Receitas Da Câmara"/>
    <s v="03.03.10"/>
    <x v="17"/>
    <x v="0"/>
    <x v="4"/>
    <x v="6"/>
    <x v="1"/>
    <x v="0"/>
    <x v="1"/>
    <x v="0"/>
    <x v="11"/>
    <s v="2021-02-15"/>
    <x v="0"/>
    <n v="655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400"/>
    <x v="3784"/>
    <x v="0"/>
    <x v="1"/>
    <x v="0"/>
    <s v="03.03.10"/>
    <x v="10"/>
    <x v="0"/>
    <x v="3"/>
    <s v="Receitas Da Câmara"/>
    <s v="03.03.10"/>
    <s v="Receitas Da Câmara"/>
    <s v="03.03.10"/>
    <x v="12"/>
    <x v="0"/>
    <x v="4"/>
    <x v="6"/>
    <x v="1"/>
    <x v="0"/>
    <x v="1"/>
    <x v="0"/>
    <x v="11"/>
    <s v="2021-02-15"/>
    <x v="0"/>
    <n v="11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00"/>
    <x v="3785"/>
    <x v="0"/>
    <x v="1"/>
    <x v="0"/>
    <s v="03.03.10"/>
    <x v="10"/>
    <x v="0"/>
    <x v="3"/>
    <s v="Receitas Da Câmara"/>
    <s v="03.03.10"/>
    <s v="Receitas Da Câmara"/>
    <s v="03.03.10"/>
    <x v="21"/>
    <x v="0"/>
    <x v="0"/>
    <x v="8"/>
    <x v="1"/>
    <x v="0"/>
    <x v="1"/>
    <x v="0"/>
    <x v="11"/>
    <s v="2021-02-15"/>
    <x v="0"/>
    <n v="2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3786"/>
    <x v="0"/>
    <x v="1"/>
    <x v="0"/>
    <s v="03.03.10"/>
    <x v="10"/>
    <x v="0"/>
    <x v="3"/>
    <s v="Receitas Da Câmara"/>
    <s v="03.03.10"/>
    <s v="Receitas Da Câmara"/>
    <s v="03.03.10"/>
    <x v="57"/>
    <x v="0"/>
    <x v="4"/>
    <x v="6"/>
    <x v="1"/>
    <x v="0"/>
    <x v="1"/>
    <x v="0"/>
    <x v="11"/>
    <s v="2021-02-15"/>
    <x v="0"/>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3787"/>
    <x v="0"/>
    <x v="0"/>
    <x v="0"/>
    <s v="03.16.15"/>
    <x v="0"/>
    <x v="0"/>
    <x v="0"/>
    <s v="Direção Financeira"/>
    <s v="03.16.15"/>
    <s v="Direção Financeira"/>
    <s v="03.16.15"/>
    <x v="49"/>
    <x v="0"/>
    <x v="0"/>
    <x v="0"/>
    <x v="1"/>
    <x v="0"/>
    <x v="0"/>
    <x v="0"/>
    <x v="11"/>
    <s v="2021-02-17"/>
    <x v="0"/>
    <n v="1500"/>
    <x v="0"/>
    <m/>
    <x v="0"/>
    <m/>
    <x v="5"/>
    <n v="100474914"/>
    <x v="0"/>
    <x v="1"/>
    <s v="Direção Financeira"/>
    <s v="ORI"/>
    <x v="0"/>
    <m/>
    <x v="0"/>
    <x v="0"/>
    <x v="0"/>
    <x v="0"/>
    <x v="0"/>
    <x v="0"/>
    <x v="0"/>
    <x v="0"/>
    <x v="0"/>
    <x v="0"/>
    <x v="0"/>
    <s v="Direção Financeira"/>
    <x v="0"/>
    <x v="0"/>
    <x v="0"/>
    <x v="0"/>
    <x v="0"/>
    <x v="0"/>
    <x v="0"/>
    <x v="1"/>
    <x v="0"/>
    <x v="0"/>
    <x v="1"/>
    <x v="0"/>
    <s v="Pagamento a favor da enacol, referente a abastecimento de 18.40 litros e gasóleo, destinado á viatura toyota Hilux ST-93-QU, conforme justificativo em anexo."/>
  </r>
  <r>
    <x v="0"/>
    <n v="0"/>
    <n v="0"/>
    <n v="0"/>
    <n v="7422"/>
    <x v="3788"/>
    <x v="0"/>
    <x v="0"/>
    <x v="0"/>
    <s v="03.16.11"/>
    <x v="57"/>
    <x v="0"/>
    <x v="0"/>
    <s v="Direcção de Obras"/>
    <s v="03.16.11"/>
    <s v="Direcção de Obras"/>
    <s v="03.16.11"/>
    <x v="48"/>
    <x v="0"/>
    <x v="0"/>
    <x v="0"/>
    <x v="0"/>
    <x v="0"/>
    <x v="0"/>
    <x v="0"/>
    <x v="0"/>
    <s v="2021-01-27"/>
    <x v="0"/>
    <n v="7422"/>
    <x v="0"/>
    <m/>
    <x v="0"/>
    <m/>
    <x v="0"/>
    <n v="100474696"/>
    <x v="0"/>
    <x v="0"/>
    <s v="Direcção de Obras"/>
    <s v="ORI"/>
    <x v="0"/>
    <m/>
    <x v="0"/>
    <x v="0"/>
    <x v="0"/>
    <x v="0"/>
    <x v="0"/>
    <x v="0"/>
    <x v="0"/>
    <x v="0"/>
    <x v="0"/>
    <x v="0"/>
    <x v="0"/>
    <s v="Direcção de Obras"/>
    <x v="0"/>
    <x v="0"/>
    <x v="0"/>
    <x v="0"/>
    <x v="0"/>
    <x v="0"/>
    <x v="0"/>
    <x v="0"/>
    <x v="0"/>
    <x v="0"/>
    <x v="0"/>
    <x v="0"/>
    <s v=" Pagto de salario a favor do pessoal de obras)referente a Janeiro 2021   "/>
  </r>
  <r>
    <x v="0"/>
    <n v="0"/>
    <n v="0"/>
    <n v="0"/>
    <n v="7331"/>
    <x v="3788"/>
    <x v="0"/>
    <x v="0"/>
    <x v="0"/>
    <s v="03.16.11"/>
    <x v="57"/>
    <x v="0"/>
    <x v="0"/>
    <s v="Direcção de Obras"/>
    <s v="03.16.11"/>
    <s v="Direcção de Obras"/>
    <s v="03.16.11"/>
    <x v="4"/>
    <x v="0"/>
    <x v="0"/>
    <x v="0"/>
    <x v="0"/>
    <x v="0"/>
    <x v="0"/>
    <x v="0"/>
    <x v="0"/>
    <s v="2021-01-27"/>
    <x v="0"/>
    <n v="7331"/>
    <x v="0"/>
    <m/>
    <x v="0"/>
    <m/>
    <x v="0"/>
    <n v="100474696"/>
    <x v="0"/>
    <x v="0"/>
    <s v="Direcção de Obras"/>
    <s v="ORI"/>
    <x v="0"/>
    <m/>
    <x v="0"/>
    <x v="0"/>
    <x v="0"/>
    <x v="0"/>
    <x v="0"/>
    <x v="0"/>
    <x v="0"/>
    <x v="0"/>
    <x v="0"/>
    <x v="0"/>
    <x v="0"/>
    <s v="Direcção de Obras"/>
    <x v="0"/>
    <x v="0"/>
    <x v="0"/>
    <x v="0"/>
    <x v="0"/>
    <x v="0"/>
    <x v="0"/>
    <x v="0"/>
    <x v="0"/>
    <x v="0"/>
    <x v="0"/>
    <x v="0"/>
    <s v=" Pagto de salario a favor do pessoal de obras)referente a Janeiro 2021   "/>
  </r>
  <r>
    <x v="0"/>
    <n v="0"/>
    <n v="0"/>
    <n v="0"/>
    <n v="592"/>
    <x v="3788"/>
    <x v="0"/>
    <x v="0"/>
    <x v="0"/>
    <s v="03.16.11"/>
    <x v="57"/>
    <x v="0"/>
    <x v="0"/>
    <s v="Direcção de Obras"/>
    <s v="03.16.11"/>
    <s v="Direcção de Obras"/>
    <s v="03.16.11"/>
    <x v="5"/>
    <x v="0"/>
    <x v="0"/>
    <x v="0"/>
    <x v="1"/>
    <x v="0"/>
    <x v="0"/>
    <x v="0"/>
    <x v="0"/>
    <s v="2021-01-27"/>
    <x v="0"/>
    <n v="592"/>
    <x v="0"/>
    <m/>
    <x v="0"/>
    <m/>
    <x v="0"/>
    <n v="100474696"/>
    <x v="0"/>
    <x v="0"/>
    <s v="Direcção de Obras"/>
    <s v="ORI"/>
    <x v="0"/>
    <m/>
    <x v="0"/>
    <x v="0"/>
    <x v="0"/>
    <x v="0"/>
    <x v="0"/>
    <x v="0"/>
    <x v="0"/>
    <x v="0"/>
    <x v="0"/>
    <x v="0"/>
    <x v="0"/>
    <s v="Direcção de Obras"/>
    <x v="0"/>
    <x v="0"/>
    <x v="0"/>
    <x v="0"/>
    <x v="0"/>
    <x v="0"/>
    <x v="0"/>
    <x v="0"/>
    <x v="0"/>
    <x v="0"/>
    <x v="0"/>
    <x v="0"/>
    <s v=" Pagto de salario a favor do pessoal de obras)referente a Janeiro 2021   "/>
  </r>
  <r>
    <x v="0"/>
    <n v="0"/>
    <n v="0"/>
    <n v="0"/>
    <n v="32"/>
    <x v="3788"/>
    <x v="0"/>
    <x v="0"/>
    <x v="0"/>
    <s v="03.16.11"/>
    <x v="57"/>
    <x v="0"/>
    <x v="0"/>
    <s v="Direcção de Obras"/>
    <s v="03.16.11"/>
    <s v="Direcção de Obras"/>
    <s v="03.16.11"/>
    <x v="32"/>
    <x v="0"/>
    <x v="0"/>
    <x v="0"/>
    <x v="1"/>
    <x v="0"/>
    <x v="0"/>
    <x v="0"/>
    <x v="0"/>
    <s v="2021-01-27"/>
    <x v="0"/>
    <n v="32"/>
    <x v="0"/>
    <m/>
    <x v="0"/>
    <m/>
    <x v="0"/>
    <n v="100474696"/>
    <x v="0"/>
    <x v="0"/>
    <s v="Direcção de Obras"/>
    <s v="ORI"/>
    <x v="0"/>
    <m/>
    <x v="0"/>
    <x v="0"/>
    <x v="0"/>
    <x v="0"/>
    <x v="0"/>
    <x v="0"/>
    <x v="0"/>
    <x v="0"/>
    <x v="0"/>
    <x v="0"/>
    <x v="0"/>
    <s v="Direcção de Obras"/>
    <x v="0"/>
    <x v="0"/>
    <x v="0"/>
    <x v="0"/>
    <x v="0"/>
    <x v="0"/>
    <x v="0"/>
    <x v="0"/>
    <x v="0"/>
    <x v="0"/>
    <x v="0"/>
    <x v="0"/>
    <s v=" Pagto de salario a favor do pessoal de obras)referente a Janeiro 2021   "/>
  </r>
  <r>
    <x v="0"/>
    <n v="0"/>
    <n v="0"/>
    <n v="0"/>
    <n v="314"/>
    <x v="3788"/>
    <x v="0"/>
    <x v="0"/>
    <x v="0"/>
    <s v="03.16.11"/>
    <x v="57"/>
    <x v="0"/>
    <x v="0"/>
    <s v="Direcção de Obras"/>
    <s v="03.16.11"/>
    <s v="Direcção de Obras"/>
    <s v="03.16.11"/>
    <x v="4"/>
    <x v="0"/>
    <x v="0"/>
    <x v="0"/>
    <x v="0"/>
    <x v="0"/>
    <x v="0"/>
    <x v="0"/>
    <x v="0"/>
    <s v="2021-01-27"/>
    <x v="0"/>
    <n v="314"/>
    <x v="0"/>
    <m/>
    <x v="0"/>
    <m/>
    <x v="0"/>
    <n v="100474696"/>
    <x v="0"/>
    <x v="0"/>
    <s v="Direcção de Obras"/>
    <s v="ORI"/>
    <x v="0"/>
    <m/>
    <x v="0"/>
    <x v="0"/>
    <x v="0"/>
    <x v="0"/>
    <x v="0"/>
    <x v="0"/>
    <x v="0"/>
    <x v="0"/>
    <x v="0"/>
    <x v="0"/>
    <x v="0"/>
    <s v="Direcção de Obras"/>
    <x v="0"/>
    <x v="0"/>
    <x v="0"/>
    <x v="0"/>
    <x v="0"/>
    <x v="0"/>
    <x v="0"/>
    <x v="0"/>
    <x v="0"/>
    <x v="0"/>
    <x v="0"/>
    <x v="0"/>
    <s v=" Pagto de salario a favor do pessoal de obras)referente a Janeiro 2021   "/>
  </r>
  <r>
    <x v="0"/>
    <n v="0"/>
    <n v="0"/>
    <n v="0"/>
    <n v="15691"/>
    <x v="3789"/>
    <x v="0"/>
    <x v="1"/>
    <x v="0"/>
    <s v="80.02.01"/>
    <x v="1"/>
    <x v="1"/>
    <x v="1"/>
    <s v="Retenções Iur"/>
    <s v="80.02.01"/>
    <s v="Retenções Iur"/>
    <s v="80.02.01"/>
    <x v="1"/>
    <x v="0"/>
    <x v="1"/>
    <x v="0"/>
    <x v="0"/>
    <x v="1"/>
    <x v="1"/>
    <x v="0"/>
    <x v="0"/>
    <s v="2021-01-27"/>
    <x v="0"/>
    <n v="15691"/>
    <x v="0"/>
    <m/>
    <x v="0"/>
    <m/>
    <x v="0"/>
    <n v="100474696"/>
    <x v="0"/>
    <x v="1"/>
    <s v="Retenções Iur"/>
    <s v="ORI"/>
    <x v="0"/>
    <s v="RIUR"/>
    <x v="0"/>
    <x v="0"/>
    <x v="0"/>
    <x v="0"/>
    <x v="0"/>
    <x v="0"/>
    <x v="0"/>
    <x v="0"/>
    <x v="0"/>
    <x v="0"/>
    <x v="0"/>
    <s v="Retenções Iur"/>
    <x v="0"/>
    <x v="0"/>
    <x v="0"/>
    <x v="0"/>
    <x v="1"/>
    <x v="0"/>
    <x v="0"/>
    <x v="1"/>
    <x v="0"/>
    <x v="1"/>
    <x v="1"/>
    <x v="0"/>
    <s v="RETENCAO OT"/>
  </r>
  <r>
    <x v="0"/>
    <n v="0"/>
    <n v="0"/>
    <n v="0"/>
    <n v="17031"/>
    <x v="3788"/>
    <x v="0"/>
    <x v="0"/>
    <x v="0"/>
    <s v="03.16.11"/>
    <x v="57"/>
    <x v="0"/>
    <x v="0"/>
    <s v="Direcção de Obras"/>
    <s v="03.16.11"/>
    <s v="Direcção de Obras"/>
    <s v="03.16.11"/>
    <x v="48"/>
    <x v="0"/>
    <x v="0"/>
    <x v="0"/>
    <x v="0"/>
    <x v="0"/>
    <x v="0"/>
    <x v="0"/>
    <x v="0"/>
    <s v="2021-01-27"/>
    <x v="0"/>
    <n v="17031"/>
    <x v="0"/>
    <m/>
    <x v="0"/>
    <m/>
    <x v="1"/>
    <n v="100474706"/>
    <x v="0"/>
    <x v="2"/>
    <s v="Direcção de Obras"/>
    <s v="ORI"/>
    <x v="0"/>
    <m/>
    <x v="0"/>
    <x v="0"/>
    <x v="0"/>
    <x v="0"/>
    <x v="0"/>
    <x v="0"/>
    <x v="0"/>
    <x v="0"/>
    <x v="0"/>
    <x v="0"/>
    <x v="0"/>
    <s v="Direcção de Obras"/>
    <x v="0"/>
    <x v="0"/>
    <x v="0"/>
    <x v="0"/>
    <x v="0"/>
    <x v="0"/>
    <x v="0"/>
    <x v="0"/>
    <x v="0"/>
    <x v="0"/>
    <x v="2"/>
    <x v="0"/>
    <s v=" Pagto de salario a favor do pessoal de obras)referente a Janeiro 2021   "/>
  </r>
  <r>
    <x v="0"/>
    <n v="0"/>
    <n v="0"/>
    <n v="0"/>
    <n v="16823"/>
    <x v="3788"/>
    <x v="0"/>
    <x v="0"/>
    <x v="0"/>
    <s v="03.16.11"/>
    <x v="57"/>
    <x v="0"/>
    <x v="0"/>
    <s v="Direcção de Obras"/>
    <s v="03.16.11"/>
    <s v="Direcção de Obras"/>
    <s v="03.16.11"/>
    <x v="4"/>
    <x v="0"/>
    <x v="0"/>
    <x v="0"/>
    <x v="0"/>
    <x v="0"/>
    <x v="0"/>
    <x v="0"/>
    <x v="0"/>
    <s v="2021-01-27"/>
    <x v="0"/>
    <n v="16823"/>
    <x v="0"/>
    <m/>
    <x v="0"/>
    <m/>
    <x v="1"/>
    <n v="100474706"/>
    <x v="0"/>
    <x v="2"/>
    <s v="Direcção de Obras"/>
    <s v="ORI"/>
    <x v="0"/>
    <m/>
    <x v="0"/>
    <x v="0"/>
    <x v="0"/>
    <x v="0"/>
    <x v="0"/>
    <x v="0"/>
    <x v="0"/>
    <x v="0"/>
    <x v="0"/>
    <x v="0"/>
    <x v="0"/>
    <s v="Direcção de Obras"/>
    <x v="0"/>
    <x v="0"/>
    <x v="0"/>
    <x v="0"/>
    <x v="0"/>
    <x v="0"/>
    <x v="0"/>
    <x v="0"/>
    <x v="0"/>
    <x v="0"/>
    <x v="2"/>
    <x v="0"/>
    <s v=" Pagto de salario a favor do pessoal de obras)referente a Janeiro 2021   "/>
  </r>
  <r>
    <x v="0"/>
    <n v="0"/>
    <n v="0"/>
    <n v="0"/>
    <n v="1359"/>
    <x v="3788"/>
    <x v="0"/>
    <x v="0"/>
    <x v="0"/>
    <s v="03.16.11"/>
    <x v="57"/>
    <x v="0"/>
    <x v="0"/>
    <s v="Direcção de Obras"/>
    <s v="03.16.11"/>
    <s v="Direcção de Obras"/>
    <s v="03.16.11"/>
    <x v="5"/>
    <x v="0"/>
    <x v="0"/>
    <x v="0"/>
    <x v="1"/>
    <x v="0"/>
    <x v="0"/>
    <x v="0"/>
    <x v="0"/>
    <s v="2021-01-27"/>
    <x v="0"/>
    <n v="1359"/>
    <x v="0"/>
    <m/>
    <x v="0"/>
    <m/>
    <x v="1"/>
    <n v="100474706"/>
    <x v="0"/>
    <x v="2"/>
    <s v="Direcção de Obras"/>
    <s v="ORI"/>
    <x v="0"/>
    <m/>
    <x v="0"/>
    <x v="0"/>
    <x v="0"/>
    <x v="0"/>
    <x v="0"/>
    <x v="0"/>
    <x v="0"/>
    <x v="0"/>
    <x v="0"/>
    <x v="0"/>
    <x v="0"/>
    <s v="Direcção de Obras"/>
    <x v="0"/>
    <x v="0"/>
    <x v="0"/>
    <x v="0"/>
    <x v="0"/>
    <x v="0"/>
    <x v="0"/>
    <x v="0"/>
    <x v="0"/>
    <x v="0"/>
    <x v="2"/>
    <x v="0"/>
    <s v=" Pagto de salario a favor do pessoal de obras)referente a Janeiro 2021   "/>
  </r>
  <r>
    <x v="0"/>
    <n v="0"/>
    <n v="0"/>
    <n v="0"/>
    <n v="75"/>
    <x v="3788"/>
    <x v="0"/>
    <x v="0"/>
    <x v="0"/>
    <s v="03.16.11"/>
    <x v="57"/>
    <x v="0"/>
    <x v="0"/>
    <s v="Direcção de Obras"/>
    <s v="03.16.11"/>
    <s v="Direcção de Obras"/>
    <s v="03.16.11"/>
    <x v="32"/>
    <x v="0"/>
    <x v="0"/>
    <x v="0"/>
    <x v="1"/>
    <x v="0"/>
    <x v="0"/>
    <x v="0"/>
    <x v="0"/>
    <s v="2021-01-27"/>
    <x v="0"/>
    <n v="75"/>
    <x v="0"/>
    <m/>
    <x v="0"/>
    <m/>
    <x v="1"/>
    <n v="100474706"/>
    <x v="0"/>
    <x v="2"/>
    <s v="Direcção de Obras"/>
    <s v="ORI"/>
    <x v="0"/>
    <m/>
    <x v="0"/>
    <x v="0"/>
    <x v="0"/>
    <x v="0"/>
    <x v="0"/>
    <x v="0"/>
    <x v="0"/>
    <x v="0"/>
    <x v="0"/>
    <x v="0"/>
    <x v="0"/>
    <s v="Direcção de Obras"/>
    <x v="0"/>
    <x v="0"/>
    <x v="0"/>
    <x v="0"/>
    <x v="0"/>
    <x v="0"/>
    <x v="0"/>
    <x v="0"/>
    <x v="0"/>
    <x v="0"/>
    <x v="2"/>
    <x v="0"/>
    <s v=" Pagto de salario a favor do pessoal de obras)referente a Janeiro 2021   "/>
  </r>
  <r>
    <x v="0"/>
    <n v="0"/>
    <n v="0"/>
    <n v="0"/>
    <n v="716"/>
    <x v="3788"/>
    <x v="0"/>
    <x v="0"/>
    <x v="0"/>
    <s v="03.16.11"/>
    <x v="57"/>
    <x v="0"/>
    <x v="0"/>
    <s v="Direcção de Obras"/>
    <s v="03.16.11"/>
    <s v="Direcção de Obras"/>
    <s v="03.16.11"/>
    <x v="4"/>
    <x v="0"/>
    <x v="0"/>
    <x v="0"/>
    <x v="0"/>
    <x v="0"/>
    <x v="0"/>
    <x v="0"/>
    <x v="0"/>
    <s v="2021-01-27"/>
    <x v="0"/>
    <n v="716"/>
    <x v="0"/>
    <m/>
    <x v="0"/>
    <m/>
    <x v="1"/>
    <n v="100474706"/>
    <x v="0"/>
    <x v="2"/>
    <s v="Direcção de Obras"/>
    <s v="ORI"/>
    <x v="0"/>
    <m/>
    <x v="0"/>
    <x v="0"/>
    <x v="0"/>
    <x v="0"/>
    <x v="0"/>
    <x v="0"/>
    <x v="0"/>
    <x v="0"/>
    <x v="0"/>
    <x v="0"/>
    <x v="0"/>
    <s v="Direcção de Obras"/>
    <x v="0"/>
    <x v="0"/>
    <x v="0"/>
    <x v="0"/>
    <x v="0"/>
    <x v="0"/>
    <x v="0"/>
    <x v="0"/>
    <x v="0"/>
    <x v="0"/>
    <x v="2"/>
    <x v="0"/>
    <s v=" Pagto de salario a favor do pessoal de obras)referente a Janeiro 2021   "/>
  </r>
  <r>
    <x v="0"/>
    <n v="0"/>
    <n v="0"/>
    <n v="0"/>
    <n v="36004"/>
    <x v="3790"/>
    <x v="0"/>
    <x v="1"/>
    <x v="0"/>
    <s v="80.02.10.01"/>
    <x v="2"/>
    <x v="1"/>
    <x v="1"/>
    <s v="Outros"/>
    <s v="80.02.10"/>
    <s v="Outros"/>
    <s v="80.02.10"/>
    <x v="2"/>
    <x v="0"/>
    <x v="1"/>
    <x v="0"/>
    <x v="0"/>
    <x v="1"/>
    <x v="1"/>
    <x v="0"/>
    <x v="0"/>
    <s v="2021-01-27"/>
    <x v="0"/>
    <n v="36004"/>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256"/>
    <x v="3788"/>
    <x v="0"/>
    <x v="0"/>
    <x v="0"/>
    <s v="03.16.11"/>
    <x v="57"/>
    <x v="0"/>
    <x v="0"/>
    <s v="Direcção de Obras"/>
    <s v="03.16.11"/>
    <s v="Direcção de Obras"/>
    <s v="03.16.11"/>
    <x v="48"/>
    <x v="0"/>
    <x v="0"/>
    <x v="0"/>
    <x v="0"/>
    <x v="0"/>
    <x v="0"/>
    <x v="0"/>
    <x v="0"/>
    <s v="2021-01-27"/>
    <x v="0"/>
    <n v="256"/>
    <x v="0"/>
    <m/>
    <x v="0"/>
    <m/>
    <x v="8"/>
    <n v="100474707"/>
    <x v="0"/>
    <x v="4"/>
    <s v="Direcção de Obras"/>
    <s v="ORI"/>
    <x v="0"/>
    <m/>
    <x v="0"/>
    <x v="0"/>
    <x v="0"/>
    <x v="0"/>
    <x v="0"/>
    <x v="0"/>
    <x v="0"/>
    <x v="0"/>
    <x v="0"/>
    <x v="0"/>
    <x v="0"/>
    <s v="Direcção de Obras"/>
    <x v="0"/>
    <x v="0"/>
    <x v="0"/>
    <x v="0"/>
    <x v="0"/>
    <x v="0"/>
    <x v="0"/>
    <x v="0"/>
    <x v="0"/>
    <x v="0"/>
    <x v="4"/>
    <x v="0"/>
    <s v=" Pagto de salario a favor do pessoal de obras)referente a Janeiro 2021   "/>
  </r>
  <r>
    <x v="0"/>
    <n v="0"/>
    <n v="0"/>
    <n v="0"/>
    <n v="253"/>
    <x v="3788"/>
    <x v="0"/>
    <x v="0"/>
    <x v="0"/>
    <s v="03.16.11"/>
    <x v="57"/>
    <x v="0"/>
    <x v="0"/>
    <s v="Direcção de Obras"/>
    <s v="03.16.11"/>
    <s v="Direcção de Obras"/>
    <s v="03.16.11"/>
    <x v="4"/>
    <x v="0"/>
    <x v="0"/>
    <x v="0"/>
    <x v="0"/>
    <x v="0"/>
    <x v="0"/>
    <x v="0"/>
    <x v="0"/>
    <s v="2021-01-27"/>
    <x v="0"/>
    <n v="253"/>
    <x v="0"/>
    <m/>
    <x v="0"/>
    <m/>
    <x v="8"/>
    <n v="100474707"/>
    <x v="0"/>
    <x v="4"/>
    <s v="Direcção de Obras"/>
    <s v="ORI"/>
    <x v="0"/>
    <m/>
    <x v="0"/>
    <x v="0"/>
    <x v="0"/>
    <x v="0"/>
    <x v="0"/>
    <x v="0"/>
    <x v="0"/>
    <x v="0"/>
    <x v="0"/>
    <x v="0"/>
    <x v="0"/>
    <s v="Direcção de Obras"/>
    <x v="0"/>
    <x v="0"/>
    <x v="0"/>
    <x v="0"/>
    <x v="0"/>
    <x v="0"/>
    <x v="0"/>
    <x v="0"/>
    <x v="0"/>
    <x v="0"/>
    <x v="4"/>
    <x v="0"/>
    <s v=" Pagto de salario a favor do pessoal de obras)referente a Janeiro 2021   "/>
  </r>
  <r>
    <x v="0"/>
    <n v="0"/>
    <n v="0"/>
    <n v="0"/>
    <n v="20"/>
    <x v="3788"/>
    <x v="0"/>
    <x v="0"/>
    <x v="0"/>
    <s v="03.16.11"/>
    <x v="57"/>
    <x v="0"/>
    <x v="0"/>
    <s v="Direcção de Obras"/>
    <s v="03.16.11"/>
    <s v="Direcção de Obras"/>
    <s v="03.16.11"/>
    <x v="5"/>
    <x v="0"/>
    <x v="0"/>
    <x v="0"/>
    <x v="1"/>
    <x v="0"/>
    <x v="0"/>
    <x v="0"/>
    <x v="0"/>
    <s v="2021-01-27"/>
    <x v="0"/>
    <n v="20"/>
    <x v="0"/>
    <m/>
    <x v="0"/>
    <m/>
    <x v="8"/>
    <n v="100474707"/>
    <x v="0"/>
    <x v="4"/>
    <s v="Direcção de Obras"/>
    <s v="ORI"/>
    <x v="0"/>
    <m/>
    <x v="0"/>
    <x v="0"/>
    <x v="0"/>
    <x v="0"/>
    <x v="0"/>
    <x v="0"/>
    <x v="0"/>
    <x v="0"/>
    <x v="0"/>
    <x v="0"/>
    <x v="0"/>
    <s v="Direcção de Obras"/>
    <x v="0"/>
    <x v="0"/>
    <x v="0"/>
    <x v="0"/>
    <x v="0"/>
    <x v="0"/>
    <x v="0"/>
    <x v="0"/>
    <x v="0"/>
    <x v="0"/>
    <x v="4"/>
    <x v="0"/>
    <s v=" Pagto de salario a favor do pessoal de obras)referente a Janeiro 2021   "/>
  </r>
  <r>
    <x v="0"/>
    <n v="0"/>
    <n v="0"/>
    <n v="0"/>
    <n v="1"/>
    <x v="3788"/>
    <x v="0"/>
    <x v="0"/>
    <x v="0"/>
    <s v="03.16.11"/>
    <x v="57"/>
    <x v="0"/>
    <x v="0"/>
    <s v="Direcção de Obras"/>
    <s v="03.16.11"/>
    <s v="Direcção de Obras"/>
    <s v="03.16.11"/>
    <x v="32"/>
    <x v="0"/>
    <x v="0"/>
    <x v="0"/>
    <x v="1"/>
    <x v="0"/>
    <x v="0"/>
    <x v="0"/>
    <x v="0"/>
    <s v="2021-01-27"/>
    <x v="0"/>
    <n v="1"/>
    <x v="0"/>
    <m/>
    <x v="0"/>
    <m/>
    <x v="8"/>
    <n v="100474707"/>
    <x v="0"/>
    <x v="4"/>
    <s v="Direcção de Obras"/>
    <s v="ORI"/>
    <x v="0"/>
    <m/>
    <x v="0"/>
    <x v="0"/>
    <x v="0"/>
    <x v="0"/>
    <x v="0"/>
    <x v="0"/>
    <x v="0"/>
    <x v="0"/>
    <x v="0"/>
    <x v="0"/>
    <x v="0"/>
    <s v="Direcção de Obras"/>
    <x v="0"/>
    <x v="0"/>
    <x v="0"/>
    <x v="0"/>
    <x v="0"/>
    <x v="0"/>
    <x v="0"/>
    <x v="0"/>
    <x v="0"/>
    <x v="0"/>
    <x v="4"/>
    <x v="0"/>
    <s v=" Pagto de salario a favor do pessoal de obras)referente a Janeiro 2021   "/>
  </r>
  <r>
    <x v="0"/>
    <n v="0"/>
    <n v="0"/>
    <n v="0"/>
    <n v="12"/>
    <x v="3788"/>
    <x v="0"/>
    <x v="0"/>
    <x v="0"/>
    <s v="03.16.11"/>
    <x v="57"/>
    <x v="0"/>
    <x v="0"/>
    <s v="Direcção de Obras"/>
    <s v="03.16.11"/>
    <s v="Direcção de Obras"/>
    <s v="03.16.11"/>
    <x v="4"/>
    <x v="0"/>
    <x v="0"/>
    <x v="0"/>
    <x v="0"/>
    <x v="0"/>
    <x v="0"/>
    <x v="0"/>
    <x v="0"/>
    <s v="2021-01-27"/>
    <x v="0"/>
    <n v="12"/>
    <x v="0"/>
    <m/>
    <x v="0"/>
    <m/>
    <x v="8"/>
    <n v="100474707"/>
    <x v="0"/>
    <x v="4"/>
    <s v="Direcção de Obras"/>
    <s v="ORI"/>
    <x v="0"/>
    <m/>
    <x v="0"/>
    <x v="0"/>
    <x v="0"/>
    <x v="0"/>
    <x v="0"/>
    <x v="0"/>
    <x v="0"/>
    <x v="0"/>
    <x v="0"/>
    <x v="0"/>
    <x v="0"/>
    <s v="Direcção de Obras"/>
    <x v="0"/>
    <x v="0"/>
    <x v="0"/>
    <x v="0"/>
    <x v="0"/>
    <x v="0"/>
    <x v="0"/>
    <x v="0"/>
    <x v="0"/>
    <x v="0"/>
    <x v="4"/>
    <x v="0"/>
    <s v=" Pagto de salario a favor do pessoal de obras)referente a Janeiro 2021   "/>
  </r>
  <r>
    <x v="0"/>
    <n v="0"/>
    <n v="0"/>
    <n v="0"/>
    <n v="542"/>
    <x v="3791"/>
    <x v="0"/>
    <x v="1"/>
    <x v="0"/>
    <s v="80.02.10.02"/>
    <x v="7"/>
    <x v="1"/>
    <x v="1"/>
    <s v="Outros"/>
    <s v="80.02.10"/>
    <s v="Outros"/>
    <s v="80.02.10"/>
    <x v="10"/>
    <x v="0"/>
    <x v="1"/>
    <x v="0"/>
    <x v="0"/>
    <x v="1"/>
    <x v="1"/>
    <x v="0"/>
    <x v="0"/>
    <s v="2021-01-27"/>
    <x v="0"/>
    <n v="542"/>
    <x v="0"/>
    <m/>
    <x v="0"/>
    <m/>
    <x v="8"/>
    <n v="100474707"/>
    <x v="0"/>
    <x v="1"/>
    <s v="Retençoes STAPS"/>
    <s v="ORI"/>
    <x v="0"/>
    <s v="RSND"/>
    <x v="0"/>
    <x v="0"/>
    <x v="0"/>
    <x v="0"/>
    <x v="0"/>
    <x v="0"/>
    <x v="0"/>
    <x v="0"/>
    <x v="0"/>
    <x v="0"/>
    <x v="0"/>
    <s v="Retençoes STAPS"/>
    <x v="0"/>
    <x v="0"/>
    <x v="0"/>
    <x v="0"/>
    <x v="1"/>
    <x v="0"/>
    <x v="0"/>
    <x v="1"/>
    <x v="0"/>
    <x v="1"/>
    <x v="1"/>
    <x v="0"/>
    <s v="RETENCAO OT"/>
  </r>
  <r>
    <x v="0"/>
    <n v="0"/>
    <n v="0"/>
    <n v="0"/>
    <n v="794"/>
    <x v="3788"/>
    <x v="0"/>
    <x v="0"/>
    <x v="0"/>
    <s v="03.16.11"/>
    <x v="57"/>
    <x v="0"/>
    <x v="0"/>
    <s v="Direcção de Obras"/>
    <s v="03.16.11"/>
    <s v="Direcção de Obras"/>
    <s v="03.16.11"/>
    <x v="48"/>
    <x v="0"/>
    <x v="0"/>
    <x v="0"/>
    <x v="0"/>
    <x v="0"/>
    <x v="0"/>
    <x v="0"/>
    <x v="0"/>
    <s v="2021-01-27"/>
    <x v="0"/>
    <n v="794"/>
    <x v="0"/>
    <m/>
    <x v="0"/>
    <m/>
    <x v="9"/>
    <n v="100478987"/>
    <x v="0"/>
    <x v="5"/>
    <s v="Direcção de Obras"/>
    <s v="ORI"/>
    <x v="0"/>
    <m/>
    <x v="0"/>
    <x v="0"/>
    <x v="0"/>
    <x v="0"/>
    <x v="0"/>
    <x v="0"/>
    <x v="0"/>
    <x v="0"/>
    <x v="0"/>
    <x v="0"/>
    <x v="0"/>
    <s v="Direcção de Obras"/>
    <x v="0"/>
    <x v="0"/>
    <x v="0"/>
    <x v="0"/>
    <x v="0"/>
    <x v="0"/>
    <x v="0"/>
    <x v="0"/>
    <x v="0"/>
    <x v="0"/>
    <x v="5"/>
    <x v="0"/>
    <s v=" Pagto de salario a favor do pessoal de obras)referente a Janeiro 2021   "/>
  </r>
  <r>
    <x v="0"/>
    <n v="0"/>
    <n v="0"/>
    <n v="0"/>
    <n v="784"/>
    <x v="3788"/>
    <x v="0"/>
    <x v="0"/>
    <x v="0"/>
    <s v="03.16.11"/>
    <x v="57"/>
    <x v="0"/>
    <x v="0"/>
    <s v="Direcção de Obras"/>
    <s v="03.16.11"/>
    <s v="Direcção de Obras"/>
    <s v="03.16.11"/>
    <x v="4"/>
    <x v="0"/>
    <x v="0"/>
    <x v="0"/>
    <x v="0"/>
    <x v="0"/>
    <x v="0"/>
    <x v="0"/>
    <x v="0"/>
    <s v="2021-01-27"/>
    <x v="0"/>
    <n v="784"/>
    <x v="0"/>
    <m/>
    <x v="0"/>
    <m/>
    <x v="9"/>
    <n v="100478987"/>
    <x v="0"/>
    <x v="5"/>
    <s v="Direcção de Obras"/>
    <s v="ORI"/>
    <x v="0"/>
    <m/>
    <x v="0"/>
    <x v="0"/>
    <x v="0"/>
    <x v="0"/>
    <x v="0"/>
    <x v="0"/>
    <x v="0"/>
    <x v="0"/>
    <x v="0"/>
    <x v="0"/>
    <x v="0"/>
    <s v="Direcção de Obras"/>
    <x v="0"/>
    <x v="0"/>
    <x v="0"/>
    <x v="0"/>
    <x v="0"/>
    <x v="0"/>
    <x v="0"/>
    <x v="0"/>
    <x v="0"/>
    <x v="0"/>
    <x v="5"/>
    <x v="0"/>
    <s v=" Pagto de salario a favor do pessoal de obras)referente a Janeiro 2021   "/>
  </r>
  <r>
    <x v="0"/>
    <n v="0"/>
    <n v="0"/>
    <n v="0"/>
    <n v="63"/>
    <x v="3788"/>
    <x v="0"/>
    <x v="0"/>
    <x v="0"/>
    <s v="03.16.11"/>
    <x v="57"/>
    <x v="0"/>
    <x v="0"/>
    <s v="Direcção de Obras"/>
    <s v="03.16.11"/>
    <s v="Direcção de Obras"/>
    <s v="03.16.11"/>
    <x v="5"/>
    <x v="0"/>
    <x v="0"/>
    <x v="0"/>
    <x v="1"/>
    <x v="0"/>
    <x v="0"/>
    <x v="0"/>
    <x v="0"/>
    <s v="2021-01-27"/>
    <x v="0"/>
    <n v="63"/>
    <x v="0"/>
    <m/>
    <x v="0"/>
    <m/>
    <x v="9"/>
    <n v="100478987"/>
    <x v="0"/>
    <x v="5"/>
    <s v="Direcção de Obras"/>
    <s v="ORI"/>
    <x v="0"/>
    <m/>
    <x v="0"/>
    <x v="0"/>
    <x v="0"/>
    <x v="0"/>
    <x v="0"/>
    <x v="0"/>
    <x v="0"/>
    <x v="0"/>
    <x v="0"/>
    <x v="0"/>
    <x v="0"/>
    <s v="Direcção de Obras"/>
    <x v="0"/>
    <x v="0"/>
    <x v="0"/>
    <x v="0"/>
    <x v="0"/>
    <x v="0"/>
    <x v="0"/>
    <x v="0"/>
    <x v="0"/>
    <x v="0"/>
    <x v="5"/>
    <x v="0"/>
    <s v=" Pagto de salario a favor do pessoal de obras)referente a Janeiro 2021   "/>
  </r>
  <r>
    <x v="0"/>
    <n v="0"/>
    <n v="0"/>
    <n v="0"/>
    <n v="3"/>
    <x v="3788"/>
    <x v="0"/>
    <x v="0"/>
    <x v="0"/>
    <s v="03.16.11"/>
    <x v="57"/>
    <x v="0"/>
    <x v="0"/>
    <s v="Direcção de Obras"/>
    <s v="03.16.11"/>
    <s v="Direcção de Obras"/>
    <s v="03.16.11"/>
    <x v="32"/>
    <x v="0"/>
    <x v="0"/>
    <x v="0"/>
    <x v="1"/>
    <x v="0"/>
    <x v="0"/>
    <x v="0"/>
    <x v="0"/>
    <s v="2021-01-27"/>
    <x v="0"/>
    <n v="3"/>
    <x v="0"/>
    <m/>
    <x v="0"/>
    <m/>
    <x v="9"/>
    <n v="100478987"/>
    <x v="0"/>
    <x v="5"/>
    <s v="Direcção de Obras"/>
    <s v="ORI"/>
    <x v="0"/>
    <m/>
    <x v="0"/>
    <x v="0"/>
    <x v="0"/>
    <x v="0"/>
    <x v="0"/>
    <x v="0"/>
    <x v="0"/>
    <x v="0"/>
    <x v="0"/>
    <x v="0"/>
    <x v="0"/>
    <s v="Direcção de Obras"/>
    <x v="0"/>
    <x v="0"/>
    <x v="0"/>
    <x v="0"/>
    <x v="0"/>
    <x v="0"/>
    <x v="0"/>
    <x v="0"/>
    <x v="0"/>
    <x v="0"/>
    <x v="5"/>
    <x v="0"/>
    <s v=" Pagto de salario a favor do pessoal de obras)referente a Janeiro 2021   "/>
  </r>
  <r>
    <x v="0"/>
    <n v="0"/>
    <n v="0"/>
    <n v="0"/>
    <n v="35"/>
    <x v="3788"/>
    <x v="0"/>
    <x v="0"/>
    <x v="0"/>
    <s v="03.16.11"/>
    <x v="57"/>
    <x v="0"/>
    <x v="0"/>
    <s v="Direcção de Obras"/>
    <s v="03.16.11"/>
    <s v="Direcção de Obras"/>
    <s v="03.16.11"/>
    <x v="4"/>
    <x v="0"/>
    <x v="0"/>
    <x v="0"/>
    <x v="0"/>
    <x v="0"/>
    <x v="0"/>
    <x v="0"/>
    <x v="0"/>
    <s v="2021-01-27"/>
    <x v="0"/>
    <n v="35"/>
    <x v="0"/>
    <m/>
    <x v="0"/>
    <m/>
    <x v="9"/>
    <n v="100478987"/>
    <x v="0"/>
    <x v="5"/>
    <s v="Direcção de Obras"/>
    <s v="ORI"/>
    <x v="0"/>
    <m/>
    <x v="0"/>
    <x v="0"/>
    <x v="0"/>
    <x v="0"/>
    <x v="0"/>
    <x v="0"/>
    <x v="0"/>
    <x v="0"/>
    <x v="0"/>
    <x v="0"/>
    <x v="0"/>
    <s v="Direcção de Obras"/>
    <x v="0"/>
    <x v="0"/>
    <x v="0"/>
    <x v="0"/>
    <x v="0"/>
    <x v="0"/>
    <x v="0"/>
    <x v="0"/>
    <x v="0"/>
    <x v="0"/>
    <x v="5"/>
    <x v="0"/>
    <s v=" Pagto de salario a favor do pessoal de obras)referente a Janeiro 2021   "/>
  </r>
  <r>
    <x v="0"/>
    <n v="0"/>
    <n v="0"/>
    <n v="0"/>
    <n v="1679"/>
    <x v="3792"/>
    <x v="0"/>
    <x v="1"/>
    <x v="0"/>
    <s v="80.02.10.24"/>
    <x v="8"/>
    <x v="1"/>
    <x v="1"/>
    <s v="Outros"/>
    <s v="80.02.10"/>
    <s v="Outros"/>
    <s v="80.02.10"/>
    <x v="10"/>
    <x v="0"/>
    <x v="1"/>
    <x v="0"/>
    <x v="0"/>
    <x v="1"/>
    <x v="1"/>
    <x v="0"/>
    <x v="0"/>
    <s v="2021-01-27"/>
    <x v="0"/>
    <n v="1679"/>
    <x v="0"/>
    <m/>
    <x v="0"/>
    <m/>
    <x v="9"/>
    <n v="100478987"/>
    <x v="0"/>
    <x v="1"/>
    <s v="Retenções SIACSA"/>
    <s v="ORI"/>
    <x v="0"/>
    <s v="SIACSA"/>
    <x v="0"/>
    <x v="0"/>
    <x v="0"/>
    <x v="0"/>
    <x v="0"/>
    <x v="0"/>
    <x v="0"/>
    <x v="0"/>
    <x v="0"/>
    <x v="0"/>
    <x v="0"/>
    <s v="Retenções SIACSA"/>
    <x v="0"/>
    <x v="0"/>
    <x v="0"/>
    <x v="0"/>
    <x v="1"/>
    <x v="0"/>
    <x v="0"/>
    <x v="1"/>
    <x v="0"/>
    <x v="1"/>
    <x v="1"/>
    <x v="0"/>
    <s v="RETENCAO OT"/>
  </r>
  <r>
    <x v="0"/>
    <n v="0"/>
    <n v="0"/>
    <n v="0"/>
    <n v="4257"/>
    <x v="3788"/>
    <x v="0"/>
    <x v="0"/>
    <x v="0"/>
    <s v="03.16.11"/>
    <x v="57"/>
    <x v="0"/>
    <x v="0"/>
    <s v="Direcção de Obras"/>
    <s v="03.16.11"/>
    <s v="Direcção de Obras"/>
    <s v="03.16.11"/>
    <x v="48"/>
    <x v="0"/>
    <x v="0"/>
    <x v="0"/>
    <x v="0"/>
    <x v="0"/>
    <x v="0"/>
    <x v="0"/>
    <x v="0"/>
    <s v="2021-01-27"/>
    <x v="0"/>
    <n v="4257"/>
    <x v="0"/>
    <m/>
    <x v="0"/>
    <m/>
    <x v="27"/>
    <n v="100474708"/>
    <x v="0"/>
    <x v="9"/>
    <s v="Direcção de Obras"/>
    <s v="ORI"/>
    <x v="0"/>
    <m/>
    <x v="0"/>
    <x v="0"/>
    <x v="0"/>
    <x v="0"/>
    <x v="0"/>
    <x v="0"/>
    <x v="0"/>
    <x v="0"/>
    <x v="0"/>
    <x v="0"/>
    <x v="0"/>
    <s v="Direcção de Obras"/>
    <x v="0"/>
    <x v="0"/>
    <x v="0"/>
    <x v="0"/>
    <x v="0"/>
    <x v="0"/>
    <x v="0"/>
    <x v="0"/>
    <x v="0"/>
    <x v="0"/>
    <x v="9"/>
    <x v="0"/>
    <s v=" Pagto de salario a favor do pessoal de obras)referente a Janeiro 2021   "/>
  </r>
  <r>
    <x v="0"/>
    <n v="0"/>
    <n v="0"/>
    <n v="0"/>
    <n v="4205"/>
    <x v="3788"/>
    <x v="0"/>
    <x v="0"/>
    <x v="0"/>
    <s v="03.16.11"/>
    <x v="57"/>
    <x v="0"/>
    <x v="0"/>
    <s v="Direcção de Obras"/>
    <s v="03.16.11"/>
    <s v="Direcção de Obras"/>
    <s v="03.16.11"/>
    <x v="4"/>
    <x v="0"/>
    <x v="0"/>
    <x v="0"/>
    <x v="0"/>
    <x v="0"/>
    <x v="0"/>
    <x v="0"/>
    <x v="0"/>
    <s v="2021-01-27"/>
    <x v="0"/>
    <n v="4205"/>
    <x v="0"/>
    <m/>
    <x v="0"/>
    <m/>
    <x v="27"/>
    <n v="100474708"/>
    <x v="0"/>
    <x v="9"/>
    <s v="Direcção de Obras"/>
    <s v="ORI"/>
    <x v="0"/>
    <m/>
    <x v="0"/>
    <x v="0"/>
    <x v="0"/>
    <x v="0"/>
    <x v="0"/>
    <x v="0"/>
    <x v="0"/>
    <x v="0"/>
    <x v="0"/>
    <x v="0"/>
    <x v="0"/>
    <s v="Direcção de Obras"/>
    <x v="0"/>
    <x v="0"/>
    <x v="0"/>
    <x v="0"/>
    <x v="0"/>
    <x v="0"/>
    <x v="0"/>
    <x v="0"/>
    <x v="0"/>
    <x v="0"/>
    <x v="9"/>
    <x v="0"/>
    <s v=" Pagto de salario a favor do pessoal de obras)referente a Janeiro 2021   "/>
  </r>
  <r>
    <x v="0"/>
    <n v="0"/>
    <n v="0"/>
    <n v="0"/>
    <n v="339"/>
    <x v="3788"/>
    <x v="0"/>
    <x v="0"/>
    <x v="0"/>
    <s v="03.16.11"/>
    <x v="57"/>
    <x v="0"/>
    <x v="0"/>
    <s v="Direcção de Obras"/>
    <s v="03.16.11"/>
    <s v="Direcção de Obras"/>
    <s v="03.16.11"/>
    <x v="5"/>
    <x v="0"/>
    <x v="0"/>
    <x v="0"/>
    <x v="1"/>
    <x v="0"/>
    <x v="0"/>
    <x v="0"/>
    <x v="0"/>
    <s v="2021-01-27"/>
    <x v="0"/>
    <n v="339"/>
    <x v="0"/>
    <m/>
    <x v="0"/>
    <m/>
    <x v="27"/>
    <n v="100474708"/>
    <x v="0"/>
    <x v="9"/>
    <s v="Direcção de Obras"/>
    <s v="ORI"/>
    <x v="0"/>
    <m/>
    <x v="0"/>
    <x v="0"/>
    <x v="0"/>
    <x v="0"/>
    <x v="0"/>
    <x v="0"/>
    <x v="0"/>
    <x v="0"/>
    <x v="0"/>
    <x v="0"/>
    <x v="0"/>
    <s v="Direcção de Obras"/>
    <x v="0"/>
    <x v="0"/>
    <x v="0"/>
    <x v="0"/>
    <x v="0"/>
    <x v="0"/>
    <x v="0"/>
    <x v="0"/>
    <x v="0"/>
    <x v="0"/>
    <x v="9"/>
    <x v="0"/>
    <s v=" Pagto de salario a favor do pessoal de obras)referente a Janeiro 2021   "/>
  </r>
  <r>
    <x v="0"/>
    <n v="0"/>
    <n v="0"/>
    <n v="0"/>
    <n v="18"/>
    <x v="3788"/>
    <x v="0"/>
    <x v="0"/>
    <x v="0"/>
    <s v="03.16.11"/>
    <x v="57"/>
    <x v="0"/>
    <x v="0"/>
    <s v="Direcção de Obras"/>
    <s v="03.16.11"/>
    <s v="Direcção de Obras"/>
    <s v="03.16.11"/>
    <x v="32"/>
    <x v="0"/>
    <x v="0"/>
    <x v="0"/>
    <x v="1"/>
    <x v="0"/>
    <x v="0"/>
    <x v="0"/>
    <x v="0"/>
    <s v="2021-01-27"/>
    <x v="0"/>
    <n v="18"/>
    <x v="0"/>
    <m/>
    <x v="0"/>
    <m/>
    <x v="27"/>
    <n v="100474708"/>
    <x v="0"/>
    <x v="9"/>
    <s v="Direcção de Obras"/>
    <s v="ORI"/>
    <x v="0"/>
    <m/>
    <x v="0"/>
    <x v="0"/>
    <x v="0"/>
    <x v="0"/>
    <x v="0"/>
    <x v="0"/>
    <x v="0"/>
    <x v="0"/>
    <x v="0"/>
    <x v="0"/>
    <x v="0"/>
    <s v="Direcção de Obras"/>
    <x v="0"/>
    <x v="0"/>
    <x v="0"/>
    <x v="0"/>
    <x v="0"/>
    <x v="0"/>
    <x v="0"/>
    <x v="0"/>
    <x v="0"/>
    <x v="0"/>
    <x v="9"/>
    <x v="0"/>
    <s v=" Pagto de salario a favor do pessoal de obras)referente a Janeiro 2021   "/>
  </r>
  <r>
    <x v="0"/>
    <n v="0"/>
    <n v="0"/>
    <n v="0"/>
    <n v="181"/>
    <x v="3788"/>
    <x v="0"/>
    <x v="0"/>
    <x v="0"/>
    <s v="03.16.11"/>
    <x v="57"/>
    <x v="0"/>
    <x v="0"/>
    <s v="Direcção de Obras"/>
    <s v="03.16.11"/>
    <s v="Direcção de Obras"/>
    <s v="03.16.11"/>
    <x v="4"/>
    <x v="0"/>
    <x v="0"/>
    <x v="0"/>
    <x v="0"/>
    <x v="0"/>
    <x v="0"/>
    <x v="0"/>
    <x v="0"/>
    <s v="2021-01-27"/>
    <x v="0"/>
    <n v="181"/>
    <x v="0"/>
    <m/>
    <x v="0"/>
    <m/>
    <x v="27"/>
    <n v="100474708"/>
    <x v="0"/>
    <x v="9"/>
    <s v="Direcção de Obras"/>
    <s v="ORI"/>
    <x v="0"/>
    <m/>
    <x v="0"/>
    <x v="0"/>
    <x v="0"/>
    <x v="0"/>
    <x v="0"/>
    <x v="0"/>
    <x v="0"/>
    <x v="0"/>
    <x v="0"/>
    <x v="0"/>
    <x v="0"/>
    <s v="Direcção de Obras"/>
    <x v="0"/>
    <x v="0"/>
    <x v="0"/>
    <x v="0"/>
    <x v="0"/>
    <x v="0"/>
    <x v="0"/>
    <x v="0"/>
    <x v="0"/>
    <x v="0"/>
    <x v="9"/>
    <x v="0"/>
    <s v=" Pagto de salario a favor do pessoal de obras)referente a Janeiro 2021   "/>
  </r>
  <r>
    <x v="0"/>
    <n v="0"/>
    <n v="0"/>
    <n v="0"/>
    <n v="9000"/>
    <x v="3793"/>
    <x v="0"/>
    <x v="1"/>
    <x v="0"/>
    <s v="80.02.10.03"/>
    <x v="20"/>
    <x v="1"/>
    <x v="1"/>
    <s v="Outros"/>
    <s v="80.02.10"/>
    <s v="Outros"/>
    <s v="80.02.10"/>
    <x v="37"/>
    <x v="0"/>
    <x v="1"/>
    <x v="0"/>
    <x v="0"/>
    <x v="1"/>
    <x v="1"/>
    <x v="0"/>
    <x v="0"/>
    <s v="2021-01-27"/>
    <x v="0"/>
    <n v="9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5157"/>
    <x v="3788"/>
    <x v="0"/>
    <x v="0"/>
    <x v="0"/>
    <s v="03.16.11"/>
    <x v="57"/>
    <x v="0"/>
    <x v="0"/>
    <s v="Direcção de Obras"/>
    <s v="03.16.11"/>
    <s v="Direcção de Obras"/>
    <s v="03.16.11"/>
    <x v="48"/>
    <x v="0"/>
    <x v="0"/>
    <x v="0"/>
    <x v="0"/>
    <x v="0"/>
    <x v="0"/>
    <x v="0"/>
    <x v="0"/>
    <s v="2021-01-27"/>
    <x v="0"/>
    <n v="5157"/>
    <x v="0"/>
    <m/>
    <x v="0"/>
    <m/>
    <x v="2"/>
    <n v="100477977"/>
    <x v="0"/>
    <x v="3"/>
    <s v="Direcção de Obras"/>
    <s v="ORI"/>
    <x v="0"/>
    <m/>
    <x v="0"/>
    <x v="0"/>
    <x v="0"/>
    <x v="0"/>
    <x v="0"/>
    <x v="0"/>
    <x v="0"/>
    <x v="0"/>
    <x v="0"/>
    <x v="0"/>
    <x v="0"/>
    <s v="Direcção de Obras"/>
    <x v="0"/>
    <x v="0"/>
    <x v="0"/>
    <x v="0"/>
    <x v="0"/>
    <x v="0"/>
    <x v="0"/>
    <x v="0"/>
    <x v="0"/>
    <x v="0"/>
    <x v="3"/>
    <x v="0"/>
    <s v=" Pagto de salario a favor do pessoal de obras)referente a Janeiro 2021   "/>
  </r>
  <r>
    <x v="0"/>
    <n v="0"/>
    <n v="0"/>
    <n v="0"/>
    <n v="5094"/>
    <x v="3788"/>
    <x v="0"/>
    <x v="0"/>
    <x v="0"/>
    <s v="03.16.11"/>
    <x v="57"/>
    <x v="0"/>
    <x v="0"/>
    <s v="Direcção de Obras"/>
    <s v="03.16.11"/>
    <s v="Direcção de Obras"/>
    <s v="03.16.11"/>
    <x v="4"/>
    <x v="0"/>
    <x v="0"/>
    <x v="0"/>
    <x v="0"/>
    <x v="0"/>
    <x v="0"/>
    <x v="0"/>
    <x v="0"/>
    <s v="2021-01-27"/>
    <x v="0"/>
    <n v="5094"/>
    <x v="0"/>
    <m/>
    <x v="0"/>
    <m/>
    <x v="2"/>
    <n v="100477977"/>
    <x v="0"/>
    <x v="3"/>
    <s v="Direcção de Obras"/>
    <s v="ORI"/>
    <x v="0"/>
    <m/>
    <x v="0"/>
    <x v="0"/>
    <x v="0"/>
    <x v="0"/>
    <x v="0"/>
    <x v="0"/>
    <x v="0"/>
    <x v="0"/>
    <x v="0"/>
    <x v="0"/>
    <x v="0"/>
    <s v="Direcção de Obras"/>
    <x v="0"/>
    <x v="0"/>
    <x v="0"/>
    <x v="0"/>
    <x v="0"/>
    <x v="0"/>
    <x v="0"/>
    <x v="0"/>
    <x v="0"/>
    <x v="0"/>
    <x v="3"/>
    <x v="0"/>
    <s v=" Pagto de salario a favor do pessoal de obras)referente a Janeiro 2021   "/>
  </r>
  <r>
    <x v="0"/>
    <n v="0"/>
    <n v="0"/>
    <n v="0"/>
    <n v="411"/>
    <x v="3788"/>
    <x v="0"/>
    <x v="0"/>
    <x v="0"/>
    <s v="03.16.11"/>
    <x v="57"/>
    <x v="0"/>
    <x v="0"/>
    <s v="Direcção de Obras"/>
    <s v="03.16.11"/>
    <s v="Direcção de Obras"/>
    <s v="03.16.11"/>
    <x v="5"/>
    <x v="0"/>
    <x v="0"/>
    <x v="0"/>
    <x v="1"/>
    <x v="0"/>
    <x v="0"/>
    <x v="0"/>
    <x v="0"/>
    <s v="2021-01-27"/>
    <x v="0"/>
    <n v="411"/>
    <x v="0"/>
    <m/>
    <x v="0"/>
    <m/>
    <x v="2"/>
    <n v="100477977"/>
    <x v="0"/>
    <x v="3"/>
    <s v="Direcção de Obras"/>
    <s v="ORI"/>
    <x v="0"/>
    <m/>
    <x v="0"/>
    <x v="0"/>
    <x v="0"/>
    <x v="0"/>
    <x v="0"/>
    <x v="0"/>
    <x v="0"/>
    <x v="0"/>
    <x v="0"/>
    <x v="0"/>
    <x v="0"/>
    <s v="Direcção de Obras"/>
    <x v="0"/>
    <x v="0"/>
    <x v="0"/>
    <x v="0"/>
    <x v="0"/>
    <x v="0"/>
    <x v="0"/>
    <x v="0"/>
    <x v="0"/>
    <x v="0"/>
    <x v="3"/>
    <x v="0"/>
    <s v=" Pagto de salario a favor do pessoal de obras)referente a Janeiro 2021   "/>
  </r>
  <r>
    <x v="0"/>
    <n v="0"/>
    <n v="0"/>
    <n v="0"/>
    <n v="22"/>
    <x v="3788"/>
    <x v="0"/>
    <x v="0"/>
    <x v="0"/>
    <s v="03.16.11"/>
    <x v="57"/>
    <x v="0"/>
    <x v="0"/>
    <s v="Direcção de Obras"/>
    <s v="03.16.11"/>
    <s v="Direcção de Obras"/>
    <s v="03.16.11"/>
    <x v="32"/>
    <x v="0"/>
    <x v="0"/>
    <x v="0"/>
    <x v="1"/>
    <x v="0"/>
    <x v="0"/>
    <x v="0"/>
    <x v="0"/>
    <s v="2021-01-27"/>
    <x v="0"/>
    <n v="22"/>
    <x v="0"/>
    <m/>
    <x v="0"/>
    <m/>
    <x v="2"/>
    <n v="100477977"/>
    <x v="0"/>
    <x v="3"/>
    <s v="Direcção de Obras"/>
    <s v="ORI"/>
    <x v="0"/>
    <m/>
    <x v="0"/>
    <x v="0"/>
    <x v="0"/>
    <x v="0"/>
    <x v="0"/>
    <x v="0"/>
    <x v="0"/>
    <x v="0"/>
    <x v="0"/>
    <x v="0"/>
    <x v="0"/>
    <s v="Direcção de Obras"/>
    <x v="0"/>
    <x v="0"/>
    <x v="0"/>
    <x v="0"/>
    <x v="0"/>
    <x v="0"/>
    <x v="0"/>
    <x v="0"/>
    <x v="0"/>
    <x v="0"/>
    <x v="3"/>
    <x v="0"/>
    <s v=" Pagto de salario a favor do pessoal de obras)referente a Janeiro 2021   "/>
  </r>
  <r>
    <x v="0"/>
    <n v="0"/>
    <n v="0"/>
    <n v="0"/>
    <n v="218"/>
    <x v="3788"/>
    <x v="0"/>
    <x v="0"/>
    <x v="0"/>
    <s v="03.16.11"/>
    <x v="57"/>
    <x v="0"/>
    <x v="0"/>
    <s v="Direcção de Obras"/>
    <s v="03.16.11"/>
    <s v="Direcção de Obras"/>
    <s v="03.16.11"/>
    <x v="4"/>
    <x v="0"/>
    <x v="0"/>
    <x v="0"/>
    <x v="0"/>
    <x v="0"/>
    <x v="0"/>
    <x v="0"/>
    <x v="0"/>
    <s v="2021-01-27"/>
    <x v="0"/>
    <n v="218"/>
    <x v="0"/>
    <m/>
    <x v="0"/>
    <m/>
    <x v="2"/>
    <n v="100477977"/>
    <x v="0"/>
    <x v="3"/>
    <s v="Direcção de Obras"/>
    <s v="ORI"/>
    <x v="0"/>
    <m/>
    <x v="0"/>
    <x v="0"/>
    <x v="0"/>
    <x v="0"/>
    <x v="0"/>
    <x v="0"/>
    <x v="0"/>
    <x v="0"/>
    <x v="0"/>
    <x v="0"/>
    <x v="0"/>
    <s v="Direcção de Obras"/>
    <x v="0"/>
    <x v="0"/>
    <x v="0"/>
    <x v="0"/>
    <x v="0"/>
    <x v="0"/>
    <x v="0"/>
    <x v="0"/>
    <x v="0"/>
    <x v="0"/>
    <x v="3"/>
    <x v="0"/>
    <s v=" Pagto de salario a favor do pessoal de obras)referente a Janeiro 2021   "/>
  </r>
  <r>
    <x v="0"/>
    <n v="0"/>
    <n v="0"/>
    <n v="0"/>
    <n v="10902"/>
    <x v="3794"/>
    <x v="0"/>
    <x v="1"/>
    <x v="0"/>
    <s v="80.02.10.20"/>
    <x v="3"/>
    <x v="1"/>
    <x v="1"/>
    <s v="Outros"/>
    <s v="80.02.10"/>
    <s v="Outros"/>
    <s v="80.02.10"/>
    <x v="3"/>
    <x v="0"/>
    <x v="1"/>
    <x v="1"/>
    <x v="0"/>
    <x v="1"/>
    <x v="1"/>
    <x v="0"/>
    <x v="0"/>
    <s v="2021-01-27"/>
    <x v="0"/>
    <n v="10902"/>
    <x v="0"/>
    <m/>
    <x v="0"/>
    <m/>
    <x v="2"/>
    <n v="100477977"/>
    <x v="0"/>
    <x v="1"/>
    <s v="Retenções CVMovel"/>
    <s v="ORI"/>
    <x v="0"/>
    <s v="RT"/>
    <x v="0"/>
    <x v="0"/>
    <x v="0"/>
    <x v="0"/>
    <x v="0"/>
    <x v="0"/>
    <x v="0"/>
    <x v="0"/>
    <x v="0"/>
    <x v="0"/>
    <x v="0"/>
    <s v="Retenções CVMovel"/>
    <x v="0"/>
    <x v="0"/>
    <x v="0"/>
    <x v="0"/>
    <x v="1"/>
    <x v="0"/>
    <x v="0"/>
    <x v="1"/>
    <x v="0"/>
    <x v="1"/>
    <x v="1"/>
    <x v="0"/>
    <s v="RETENCAO OT"/>
  </r>
  <r>
    <x v="0"/>
    <n v="0"/>
    <n v="0"/>
    <n v="0"/>
    <n v="849"/>
    <x v="3788"/>
    <x v="0"/>
    <x v="0"/>
    <x v="0"/>
    <s v="03.16.11"/>
    <x v="57"/>
    <x v="0"/>
    <x v="0"/>
    <s v="Direcção de Obras"/>
    <s v="03.16.11"/>
    <s v="Direcção de Obras"/>
    <s v="03.16.11"/>
    <x v="32"/>
    <x v="0"/>
    <x v="0"/>
    <x v="0"/>
    <x v="1"/>
    <x v="0"/>
    <x v="0"/>
    <x v="0"/>
    <x v="0"/>
    <s v="2021-01-27"/>
    <x v="0"/>
    <n v="849"/>
    <x v="0"/>
    <m/>
    <x v="0"/>
    <m/>
    <x v="5"/>
    <n v="100474914"/>
    <x v="0"/>
    <x v="1"/>
    <s v="Direcção de Obras"/>
    <s v="ORI"/>
    <x v="0"/>
    <m/>
    <x v="0"/>
    <x v="0"/>
    <x v="0"/>
    <x v="0"/>
    <x v="0"/>
    <x v="0"/>
    <x v="0"/>
    <x v="0"/>
    <x v="0"/>
    <x v="0"/>
    <x v="0"/>
    <s v="Direcção de Obras"/>
    <x v="0"/>
    <x v="0"/>
    <x v="0"/>
    <x v="0"/>
    <x v="0"/>
    <x v="0"/>
    <x v="0"/>
    <x v="0"/>
    <x v="0"/>
    <x v="0"/>
    <x v="1"/>
    <x v="0"/>
    <s v=" Pagto de salario a favor do pessoal de obras)referente a Janeiro 2021   "/>
  </r>
  <r>
    <x v="0"/>
    <n v="0"/>
    <n v="0"/>
    <n v="0"/>
    <n v="8012"/>
    <x v="3788"/>
    <x v="0"/>
    <x v="0"/>
    <x v="0"/>
    <s v="03.16.11"/>
    <x v="57"/>
    <x v="0"/>
    <x v="0"/>
    <s v="Direcção de Obras"/>
    <s v="03.16.11"/>
    <s v="Direcção de Obras"/>
    <s v="03.16.11"/>
    <x v="4"/>
    <x v="0"/>
    <x v="0"/>
    <x v="0"/>
    <x v="0"/>
    <x v="0"/>
    <x v="0"/>
    <x v="0"/>
    <x v="0"/>
    <s v="2021-01-27"/>
    <x v="0"/>
    <n v="8012"/>
    <x v="0"/>
    <m/>
    <x v="0"/>
    <m/>
    <x v="5"/>
    <n v="100474914"/>
    <x v="0"/>
    <x v="1"/>
    <s v="Direcção de Obras"/>
    <s v="ORI"/>
    <x v="0"/>
    <m/>
    <x v="0"/>
    <x v="0"/>
    <x v="0"/>
    <x v="0"/>
    <x v="0"/>
    <x v="0"/>
    <x v="0"/>
    <x v="0"/>
    <x v="0"/>
    <x v="0"/>
    <x v="0"/>
    <s v="Direcção de Obras"/>
    <x v="0"/>
    <x v="0"/>
    <x v="0"/>
    <x v="0"/>
    <x v="0"/>
    <x v="0"/>
    <x v="0"/>
    <x v="0"/>
    <x v="0"/>
    <x v="0"/>
    <x v="1"/>
    <x v="0"/>
    <s v=" Pagto de salario a favor do pessoal de obras)referente a Janeiro 2021   "/>
  </r>
  <r>
    <x v="0"/>
    <n v="0"/>
    <n v="0"/>
    <n v="0"/>
    <n v="191479"/>
    <x v="3788"/>
    <x v="0"/>
    <x v="0"/>
    <x v="0"/>
    <s v="03.16.11"/>
    <x v="57"/>
    <x v="0"/>
    <x v="0"/>
    <s v="Direcção de Obras"/>
    <s v="03.16.11"/>
    <s v="Direcção de Obras"/>
    <s v="03.16.11"/>
    <x v="48"/>
    <x v="0"/>
    <x v="0"/>
    <x v="0"/>
    <x v="0"/>
    <x v="0"/>
    <x v="0"/>
    <x v="0"/>
    <x v="0"/>
    <s v="2021-01-27"/>
    <x v="0"/>
    <n v="191479"/>
    <x v="0"/>
    <m/>
    <x v="0"/>
    <m/>
    <x v="5"/>
    <n v="100474914"/>
    <x v="0"/>
    <x v="1"/>
    <s v="Direcção de Obras"/>
    <s v="ORI"/>
    <x v="0"/>
    <m/>
    <x v="0"/>
    <x v="0"/>
    <x v="0"/>
    <x v="0"/>
    <x v="0"/>
    <x v="0"/>
    <x v="0"/>
    <x v="0"/>
    <x v="0"/>
    <x v="0"/>
    <x v="0"/>
    <s v="Direcção de Obras"/>
    <x v="0"/>
    <x v="0"/>
    <x v="0"/>
    <x v="0"/>
    <x v="0"/>
    <x v="0"/>
    <x v="0"/>
    <x v="0"/>
    <x v="0"/>
    <x v="0"/>
    <x v="1"/>
    <x v="0"/>
    <s v=" Pagto de salario a favor do pessoal de obras)referente a Janeiro 2021   "/>
  </r>
  <r>
    <x v="0"/>
    <n v="0"/>
    <n v="0"/>
    <n v="0"/>
    <n v="189135"/>
    <x v="3788"/>
    <x v="0"/>
    <x v="0"/>
    <x v="0"/>
    <s v="03.16.11"/>
    <x v="57"/>
    <x v="0"/>
    <x v="0"/>
    <s v="Direcção de Obras"/>
    <s v="03.16.11"/>
    <s v="Direcção de Obras"/>
    <s v="03.16.11"/>
    <x v="4"/>
    <x v="0"/>
    <x v="0"/>
    <x v="0"/>
    <x v="0"/>
    <x v="0"/>
    <x v="0"/>
    <x v="0"/>
    <x v="0"/>
    <s v="2021-01-27"/>
    <x v="0"/>
    <n v="189135"/>
    <x v="0"/>
    <m/>
    <x v="0"/>
    <m/>
    <x v="5"/>
    <n v="100474914"/>
    <x v="0"/>
    <x v="1"/>
    <s v="Direcção de Obras"/>
    <s v="ORI"/>
    <x v="0"/>
    <m/>
    <x v="0"/>
    <x v="0"/>
    <x v="0"/>
    <x v="0"/>
    <x v="0"/>
    <x v="0"/>
    <x v="0"/>
    <x v="0"/>
    <x v="0"/>
    <x v="0"/>
    <x v="0"/>
    <s v="Direcção de Obras"/>
    <x v="0"/>
    <x v="0"/>
    <x v="0"/>
    <x v="0"/>
    <x v="0"/>
    <x v="0"/>
    <x v="0"/>
    <x v="0"/>
    <x v="0"/>
    <x v="0"/>
    <x v="1"/>
    <x v="0"/>
    <s v=" Pagto de salario a favor do pessoal de obras)referente a Janeiro 2021   "/>
  </r>
  <r>
    <x v="0"/>
    <n v="0"/>
    <n v="0"/>
    <n v="0"/>
    <n v="15288"/>
    <x v="3788"/>
    <x v="0"/>
    <x v="0"/>
    <x v="0"/>
    <s v="03.16.11"/>
    <x v="57"/>
    <x v="0"/>
    <x v="0"/>
    <s v="Direcção de Obras"/>
    <s v="03.16.11"/>
    <s v="Direcção de Obras"/>
    <s v="03.16.11"/>
    <x v="5"/>
    <x v="0"/>
    <x v="0"/>
    <x v="0"/>
    <x v="1"/>
    <x v="0"/>
    <x v="0"/>
    <x v="0"/>
    <x v="0"/>
    <s v="2021-01-27"/>
    <x v="0"/>
    <n v="15288"/>
    <x v="0"/>
    <m/>
    <x v="0"/>
    <m/>
    <x v="5"/>
    <n v="100474914"/>
    <x v="0"/>
    <x v="1"/>
    <s v="Direcção de Obras"/>
    <s v="ORI"/>
    <x v="0"/>
    <m/>
    <x v="0"/>
    <x v="0"/>
    <x v="0"/>
    <x v="0"/>
    <x v="0"/>
    <x v="0"/>
    <x v="0"/>
    <x v="0"/>
    <x v="0"/>
    <x v="0"/>
    <x v="0"/>
    <s v="Direcção de Obras"/>
    <x v="0"/>
    <x v="0"/>
    <x v="0"/>
    <x v="0"/>
    <x v="0"/>
    <x v="0"/>
    <x v="0"/>
    <x v="0"/>
    <x v="0"/>
    <x v="0"/>
    <x v="1"/>
    <x v="0"/>
    <s v=" Pagto de salario a favor do pessoal de obras)referente a Janeiro 2021   "/>
  </r>
  <r>
    <x v="1"/>
    <n v="0"/>
    <n v="0"/>
    <n v="0"/>
    <n v="162000"/>
    <x v="3795"/>
    <x v="0"/>
    <x v="0"/>
    <x v="0"/>
    <s v="01.25.02.17"/>
    <x v="22"/>
    <x v="2"/>
    <x v="2"/>
    <s v="desporto"/>
    <s v="01.25.02"/>
    <s v="desporto"/>
    <s v="01.25.02"/>
    <x v="26"/>
    <x v="0"/>
    <x v="0"/>
    <x v="0"/>
    <x v="1"/>
    <x v="2"/>
    <x v="2"/>
    <x v="0"/>
    <x v="11"/>
    <s v="2021-02-23"/>
    <x v="0"/>
    <n v="162000"/>
    <x v="0"/>
    <m/>
    <x v="0"/>
    <m/>
    <x v="542"/>
    <n v="100479045"/>
    <x v="0"/>
    <x v="1"/>
    <s v="Construção e Reabilitação de Placas Desportivas"/>
    <s v="ORI"/>
    <x v="0"/>
    <m/>
    <x v="0"/>
    <x v="0"/>
    <x v="0"/>
    <x v="0"/>
    <x v="0"/>
    <x v="0"/>
    <x v="0"/>
    <x v="0"/>
    <x v="0"/>
    <x v="0"/>
    <x v="0"/>
    <s v="Construção e Reabilitação de Placas Desportivas"/>
    <x v="0"/>
    <x v="0"/>
    <x v="0"/>
    <x v="0"/>
    <x v="2"/>
    <x v="0"/>
    <x v="0"/>
    <x v="1"/>
    <x v="0"/>
    <x v="0"/>
    <x v="1"/>
    <x v="0"/>
    <s v="Pagto a favor CV Material, pela aquisição de 18 baldes de tintas de 15 litros azul 18 baldes  cor cinza destinada aos trabalhos de pintura aquando da reabilitação da Placa desportiva de Achada Bolanha conforme documentos em anexo. "/>
  </r>
  <r>
    <x v="0"/>
    <n v="0"/>
    <n v="0"/>
    <n v="0"/>
    <n v="4200"/>
    <x v="3796"/>
    <x v="0"/>
    <x v="1"/>
    <x v="0"/>
    <s v="03.03.10"/>
    <x v="10"/>
    <x v="0"/>
    <x v="3"/>
    <s v="Receitas Da Câmara"/>
    <s v="03.03.10"/>
    <s v="Receitas Da Câmara"/>
    <s v="03.03.10"/>
    <x v="21"/>
    <x v="0"/>
    <x v="0"/>
    <x v="8"/>
    <x v="1"/>
    <x v="0"/>
    <x v="1"/>
    <x v="0"/>
    <x v="11"/>
    <s v="2021-02-22"/>
    <x v="0"/>
    <n v="4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0"/>
    <x v="3797"/>
    <x v="0"/>
    <x v="1"/>
    <x v="0"/>
    <s v="03.03.10"/>
    <x v="10"/>
    <x v="0"/>
    <x v="3"/>
    <s v="Receitas Da Câmara"/>
    <s v="03.03.10"/>
    <s v="Receitas Da Câmara"/>
    <s v="03.03.10"/>
    <x v="15"/>
    <x v="0"/>
    <x v="4"/>
    <x v="6"/>
    <x v="1"/>
    <x v="0"/>
    <x v="1"/>
    <x v="0"/>
    <x v="11"/>
    <s v="2021-02-22"/>
    <x v="0"/>
    <n v="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872"/>
    <x v="3798"/>
    <x v="0"/>
    <x v="1"/>
    <x v="0"/>
    <s v="03.03.10"/>
    <x v="10"/>
    <x v="0"/>
    <x v="3"/>
    <s v="Receitas Da Câmara"/>
    <s v="03.03.10"/>
    <s v="Receitas Da Câmara"/>
    <s v="03.03.10"/>
    <x v="13"/>
    <x v="0"/>
    <x v="0"/>
    <x v="0"/>
    <x v="1"/>
    <x v="0"/>
    <x v="1"/>
    <x v="0"/>
    <x v="11"/>
    <s v="2021-02-22"/>
    <x v="0"/>
    <n v="2187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3799"/>
    <x v="0"/>
    <x v="1"/>
    <x v="0"/>
    <s v="03.03.10"/>
    <x v="10"/>
    <x v="0"/>
    <x v="3"/>
    <s v="Receitas Da Câmara"/>
    <s v="03.03.10"/>
    <s v="Receitas Da Câmara"/>
    <s v="03.03.10"/>
    <x v="55"/>
    <x v="0"/>
    <x v="4"/>
    <x v="6"/>
    <x v="1"/>
    <x v="0"/>
    <x v="1"/>
    <x v="0"/>
    <x v="11"/>
    <s v="2021-02-22"/>
    <x v="0"/>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80"/>
    <x v="3800"/>
    <x v="0"/>
    <x v="1"/>
    <x v="0"/>
    <s v="03.03.10"/>
    <x v="10"/>
    <x v="0"/>
    <x v="3"/>
    <s v="Receitas Da Câmara"/>
    <s v="03.03.10"/>
    <s v="Receitas Da Câmara"/>
    <s v="03.03.10"/>
    <x v="22"/>
    <x v="0"/>
    <x v="4"/>
    <x v="6"/>
    <x v="1"/>
    <x v="0"/>
    <x v="1"/>
    <x v="0"/>
    <x v="11"/>
    <s v="2021-02-22"/>
    <x v="0"/>
    <n v="11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00"/>
    <x v="3801"/>
    <x v="0"/>
    <x v="1"/>
    <x v="0"/>
    <s v="03.03.10"/>
    <x v="10"/>
    <x v="0"/>
    <x v="3"/>
    <s v="Receitas Da Câmara"/>
    <s v="03.03.10"/>
    <s v="Receitas Da Câmara"/>
    <s v="03.03.10"/>
    <x v="16"/>
    <x v="0"/>
    <x v="4"/>
    <x v="6"/>
    <x v="1"/>
    <x v="0"/>
    <x v="1"/>
    <x v="0"/>
    <x v="11"/>
    <s v="2021-02-22"/>
    <x v="0"/>
    <n v="300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00"/>
    <x v="3802"/>
    <x v="0"/>
    <x v="1"/>
    <x v="0"/>
    <s v="03.03.10"/>
    <x v="10"/>
    <x v="0"/>
    <x v="3"/>
    <s v="Receitas Da Câmara"/>
    <s v="03.03.10"/>
    <s v="Receitas Da Câmara"/>
    <s v="03.03.10"/>
    <x v="14"/>
    <x v="0"/>
    <x v="4"/>
    <x v="6"/>
    <x v="1"/>
    <x v="0"/>
    <x v="1"/>
    <x v="0"/>
    <x v="11"/>
    <s v="2021-02-22"/>
    <x v="0"/>
    <n v="1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0"/>
    <x v="3803"/>
    <x v="0"/>
    <x v="1"/>
    <x v="0"/>
    <s v="03.03.10"/>
    <x v="10"/>
    <x v="0"/>
    <x v="3"/>
    <s v="Receitas Da Câmara"/>
    <s v="03.03.10"/>
    <s v="Receitas Da Câmara"/>
    <s v="03.03.10"/>
    <x v="12"/>
    <x v="0"/>
    <x v="4"/>
    <x v="6"/>
    <x v="1"/>
    <x v="0"/>
    <x v="1"/>
    <x v="0"/>
    <x v="11"/>
    <s v="2021-02-22"/>
    <x v="0"/>
    <n v="15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000"/>
    <x v="3804"/>
    <x v="0"/>
    <x v="0"/>
    <x v="0"/>
    <s v="03.16.15"/>
    <x v="0"/>
    <x v="0"/>
    <x v="0"/>
    <s v="Direção Financeira"/>
    <s v="03.16.15"/>
    <s v="Direção Financeira"/>
    <s v="03.16.15"/>
    <x v="47"/>
    <x v="0"/>
    <x v="0"/>
    <x v="4"/>
    <x v="1"/>
    <x v="0"/>
    <x v="0"/>
    <x v="0"/>
    <x v="2"/>
    <s v="2021-03-01"/>
    <x v="0"/>
    <n v="13000"/>
    <x v="0"/>
    <m/>
    <x v="0"/>
    <m/>
    <x v="5"/>
    <n v="100474914"/>
    <x v="0"/>
    <x v="1"/>
    <s v="Direção Financeira"/>
    <s v="ORI"/>
    <x v="0"/>
    <m/>
    <x v="0"/>
    <x v="0"/>
    <x v="0"/>
    <x v="0"/>
    <x v="0"/>
    <x v="0"/>
    <x v="0"/>
    <x v="0"/>
    <x v="0"/>
    <x v="0"/>
    <x v="0"/>
    <s v="Direção Financeira"/>
    <x v="0"/>
    <x v="0"/>
    <x v="0"/>
    <x v="0"/>
    <x v="0"/>
    <x v="0"/>
    <x v="0"/>
    <x v="1"/>
    <x v="0"/>
    <x v="0"/>
    <x v="1"/>
    <x v="0"/>
    <s v="Subsidio Transporte atribuído a favor dos deputados residentes fora do Concelho e ou da iLha, quando de uma deslocação a Calheta no dia 01/02/02/2021 para participar numa ação de formação sobre direitos muncipais ."/>
  </r>
  <r>
    <x v="0"/>
    <n v="0"/>
    <n v="0"/>
    <n v="0"/>
    <n v="2000"/>
    <x v="3805"/>
    <x v="0"/>
    <x v="0"/>
    <x v="0"/>
    <s v="03.16.01"/>
    <x v="27"/>
    <x v="0"/>
    <x v="0"/>
    <s v="Assembleia Municipal"/>
    <s v="03.16.01"/>
    <s v="Assembleia Municipal"/>
    <s v="03.16.01"/>
    <x v="44"/>
    <x v="0"/>
    <x v="0"/>
    <x v="4"/>
    <x v="1"/>
    <x v="0"/>
    <x v="0"/>
    <x v="0"/>
    <x v="2"/>
    <s v="2021-03-02"/>
    <x v="0"/>
    <n v="2000"/>
    <x v="0"/>
    <m/>
    <x v="0"/>
    <m/>
    <x v="156"/>
    <n v="100438723"/>
    <x v="0"/>
    <x v="1"/>
    <s v="Assembleia Municipal"/>
    <s v="ORI"/>
    <x v="0"/>
    <s v="AM"/>
    <x v="0"/>
    <x v="0"/>
    <x v="0"/>
    <x v="0"/>
    <x v="0"/>
    <x v="0"/>
    <x v="0"/>
    <x v="0"/>
    <x v="0"/>
    <x v="0"/>
    <x v="0"/>
    <s v="Assembleia Municipal"/>
    <x v="0"/>
    <x v="0"/>
    <x v="0"/>
    <x v="0"/>
    <x v="0"/>
    <x v="0"/>
    <x v="0"/>
    <x v="1"/>
    <x v="0"/>
    <x v="0"/>
    <x v="1"/>
    <x v="0"/>
    <s v="Ajudas de custo atribuído a favor da presidente de Assembleia Srª Leocádia Furtado,aquando de uma deslocação ao Paços de Concelho para participar numa ação de formação sobre finanças municipais no dia 02/03/2021"/>
  </r>
  <r>
    <x v="0"/>
    <n v="0"/>
    <n v="0"/>
    <n v="0"/>
    <n v="2000"/>
    <x v="3806"/>
    <x v="0"/>
    <x v="0"/>
    <x v="0"/>
    <s v="03.16.01"/>
    <x v="27"/>
    <x v="0"/>
    <x v="0"/>
    <s v="Assembleia Municipal"/>
    <s v="03.16.01"/>
    <s v="Assembleia Municipal"/>
    <s v="03.16.01"/>
    <x v="78"/>
    <x v="0"/>
    <x v="0"/>
    <x v="0"/>
    <x v="1"/>
    <x v="0"/>
    <x v="0"/>
    <x v="0"/>
    <x v="2"/>
    <s v="2021-03-02"/>
    <x v="0"/>
    <n v="2000"/>
    <x v="0"/>
    <m/>
    <x v="0"/>
    <m/>
    <x v="406"/>
    <n v="100476923"/>
    <x v="0"/>
    <x v="1"/>
    <s v="Assembleia Municipal"/>
    <s v="ORI"/>
    <x v="0"/>
    <s v="AM"/>
    <x v="0"/>
    <x v="0"/>
    <x v="0"/>
    <x v="0"/>
    <x v="0"/>
    <x v="0"/>
    <x v="0"/>
    <x v="0"/>
    <x v="0"/>
    <x v="0"/>
    <x v="0"/>
    <s v="Assembleia Municipal"/>
    <x v="0"/>
    <x v="0"/>
    <x v="0"/>
    <x v="0"/>
    <x v="0"/>
    <x v="0"/>
    <x v="0"/>
    <x v="1"/>
    <x v="0"/>
    <x v="0"/>
    <x v="1"/>
    <x v="0"/>
    <s v="Ajudas de custo atribuído a favor da deputado de Assembleia Etelvino Cardoso,aquando de uma deslocação ao Paços de Concelho para participar numa ação de formação sobre finanças municipais no dia 02/03/2021 "/>
  </r>
  <r>
    <x v="0"/>
    <n v="0"/>
    <n v="0"/>
    <n v="0"/>
    <n v="2000"/>
    <x v="3807"/>
    <x v="0"/>
    <x v="0"/>
    <x v="0"/>
    <s v="03.16.01"/>
    <x v="27"/>
    <x v="0"/>
    <x v="0"/>
    <s v="Assembleia Municipal"/>
    <s v="03.16.01"/>
    <s v="Assembleia Municipal"/>
    <s v="03.16.01"/>
    <x v="78"/>
    <x v="0"/>
    <x v="0"/>
    <x v="0"/>
    <x v="1"/>
    <x v="0"/>
    <x v="0"/>
    <x v="0"/>
    <x v="2"/>
    <s v="2021-03-02"/>
    <x v="0"/>
    <n v="2000"/>
    <x v="0"/>
    <m/>
    <x v="0"/>
    <m/>
    <x v="483"/>
    <n v="100475779"/>
    <x v="0"/>
    <x v="1"/>
    <s v="Assembleia Municipal"/>
    <s v="ORI"/>
    <x v="0"/>
    <s v="AM"/>
    <x v="0"/>
    <x v="0"/>
    <x v="0"/>
    <x v="0"/>
    <x v="0"/>
    <x v="0"/>
    <x v="0"/>
    <x v="0"/>
    <x v="0"/>
    <x v="0"/>
    <x v="0"/>
    <s v="Assembleia Municipal"/>
    <x v="0"/>
    <x v="0"/>
    <x v="0"/>
    <x v="0"/>
    <x v="0"/>
    <x v="0"/>
    <x v="0"/>
    <x v="1"/>
    <x v="0"/>
    <x v="0"/>
    <x v="1"/>
    <x v="0"/>
    <s v="Ajudas de custo atribuído a favor da Deputada Srª Maria Alcidia Miranda,aquando de uma deslocação ao Paços de Concelho para participar numa ação de formação sobre finanças municipais no dia 02/03/2021 "/>
  </r>
  <r>
    <x v="0"/>
    <n v="0"/>
    <n v="0"/>
    <n v="0"/>
    <n v="6720"/>
    <x v="3808"/>
    <x v="0"/>
    <x v="0"/>
    <x v="0"/>
    <s v="01.25.04.21"/>
    <x v="6"/>
    <x v="2"/>
    <x v="2"/>
    <s v="Cultura"/>
    <s v="01.25.04"/>
    <s v="Cultura"/>
    <s v="01.25.04"/>
    <x v="7"/>
    <x v="0"/>
    <x v="3"/>
    <x v="3"/>
    <x v="1"/>
    <x v="2"/>
    <x v="0"/>
    <x v="0"/>
    <x v="2"/>
    <s v="2021-03-23"/>
    <x v="0"/>
    <n v="6720"/>
    <x v="0"/>
    <m/>
    <x v="0"/>
    <m/>
    <x v="115"/>
    <n v="100478189"/>
    <x v="0"/>
    <x v="1"/>
    <s v="Atividades Culturais e Promoção do Concelho"/>
    <s v="ORI"/>
    <x v="0"/>
    <s v="ACPC"/>
    <x v="0"/>
    <x v="0"/>
    <x v="0"/>
    <x v="0"/>
    <x v="0"/>
    <x v="0"/>
    <x v="0"/>
    <x v="0"/>
    <x v="0"/>
    <x v="0"/>
    <x v="0"/>
    <s v="Atividades Culturais e Promoção do Concelho"/>
    <x v="0"/>
    <x v="0"/>
    <x v="0"/>
    <x v="0"/>
    <x v="2"/>
    <x v="0"/>
    <x v="0"/>
    <x v="1"/>
    <x v="0"/>
    <x v="0"/>
    <x v="1"/>
    <x v="0"/>
    <s v="Pagamento a favor de Mercearia Inês, para aquisição de 14 caixa se água de 0.5 litros para realização completo do evento São, no âmbito da promoção do desporto no Concelho de São Miguel, conforme justificativo em anexo."/>
  </r>
  <r>
    <x v="0"/>
    <n v="0"/>
    <n v="0"/>
    <n v="0"/>
    <n v="2300"/>
    <x v="3809"/>
    <x v="0"/>
    <x v="1"/>
    <x v="0"/>
    <s v="80.02.01"/>
    <x v="1"/>
    <x v="1"/>
    <x v="1"/>
    <s v="Retenções Iur"/>
    <s v="80.02.01"/>
    <s v="Retenções Iur"/>
    <s v="80.02.01"/>
    <x v="1"/>
    <x v="0"/>
    <x v="1"/>
    <x v="0"/>
    <x v="0"/>
    <x v="1"/>
    <x v="1"/>
    <x v="0"/>
    <x v="11"/>
    <s v="2021-02-18"/>
    <x v="0"/>
    <n v="2300"/>
    <x v="0"/>
    <m/>
    <x v="0"/>
    <m/>
    <x v="0"/>
    <n v="100474696"/>
    <x v="0"/>
    <x v="1"/>
    <s v="Retenções Iur"/>
    <s v="ORI"/>
    <x v="0"/>
    <s v="RIUR"/>
    <x v="0"/>
    <x v="0"/>
    <x v="0"/>
    <x v="0"/>
    <x v="0"/>
    <x v="0"/>
    <x v="0"/>
    <x v="0"/>
    <x v="0"/>
    <x v="0"/>
    <x v="0"/>
    <s v="Retenções Iur"/>
    <x v="0"/>
    <x v="0"/>
    <x v="0"/>
    <x v="0"/>
    <x v="1"/>
    <x v="0"/>
    <x v="0"/>
    <x v="1"/>
    <x v="0"/>
    <x v="1"/>
    <x v="1"/>
    <x v="0"/>
    <s v="RETENCAO OT"/>
  </r>
  <r>
    <x v="1"/>
    <n v="0"/>
    <n v="0"/>
    <n v="0"/>
    <n v="340022"/>
    <x v="3810"/>
    <x v="0"/>
    <x v="0"/>
    <x v="0"/>
    <s v="01.27.06.11"/>
    <x v="23"/>
    <x v="3"/>
    <x v="4"/>
    <s v="Requalificação Urbana e habitação"/>
    <s v="01.27.06"/>
    <s v="Requalificação Urbana e habitação"/>
    <s v="01.27.06"/>
    <x v="26"/>
    <x v="0"/>
    <x v="0"/>
    <x v="0"/>
    <x v="1"/>
    <x v="2"/>
    <x v="2"/>
    <x v="0"/>
    <x v="2"/>
    <s v="2021-03-23"/>
    <x v="0"/>
    <n v="340022"/>
    <x v="0"/>
    <m/>
    <x v="0"/>
    <m/>
    <x v="30"/>
    <n v="100478928"/>
    <x v="0"/>
    <x v="1"/>
    <s v="manutenção de caminhos vicinais e melhoramento de acessos"/>
    <s v="ORI"/>
    <x v="0"/>
    <s v="MCV"/>
    <x v="0"/>
    <x v="0"/>
    <x v="0"/>
    <x v="0"/>
    <x v="0"/>
    <x v="0"/>
    <x v="0"/>
    <x v="0"/>
    <x v="0"/>
    <x v="0"/>
    <x v="0"/>
    <s v="manutenção de caminhos vicinais e melhoramento de acessos"/>
    <x v="0"/>
    <x v="0"/>
    <x v="0"/>
    <x v="0"/>
    <x v="2"/>
    <x v="0"/>
    <x v="0"/>
    <x v="1"/>
    <x v="0"/>
    <x v="0"/>
    <x v="1"/>
    <x v="0"/>
    <s v="PAgto da 4ª e ultima prestação do montante a favor da Empresa Semedo e Semedo Construção pelos trabalhos complementares do calcetamento da estrada de acesso a Pedra Larga conforme documentos em anexo."/>
  </r>
  <r>
    <x v="0"/>
    <n v="0"/>
    <n v="0"/>
    <n v="0"/>
    <n v="2300"/>
    <x v="3811"/>
    <x v="0"/>
    <x v="1"/>
    <x v="0"/>
    <s v="80.02.01"/>
    <x v="1"/>
    <x v="1"/>
    <x v="1"/>
    <s v="Retenções Iur"/>
    <s v="80.02.01"/>
    <s v="Retenções Iur"/>
    <s v="80.02.01"/>
    <x v="1"/>
    <x v="0"/>
    <x v="1"/>
    <x v="0"/>
    <x v="0"/>
    <x v="1"/>
    <x v="1"/>
    <x v="0"/>
    <x v="2"/>
    <s v="2021-03-19"/>
    <x v="0"/>
    <n v="2300"/>
    <x v="0"/>
    <m/>
    <x v="0"/>
    <m/>
    <x v="0"/>
    <n v="100474696"/>
    <x v="0"/>
    <x v="1"/>
    <s v="Retenções Iur"/>
    <s v="ORI"/>
    <x v="0"/>
    <s v="RIUR"/>
    <x v="0"/>
    <x v="0"/>
    <x v="0"/>
    <x v="0"/>
    <x v="0"/>
    <x v="0"/>
    <x v="0"/>
    <x v="0"/>
    <x v="0"/>
    <x v="0"/>
    <x v="0"/>
    <s v="Retenções Iur"/>
    <x v="0"/>
    <x v="0"/>
    <x v="0"/>
    <x v="0"/>
    <x v="1"/>
    <x v="0"/>
    <x v="0"/>
    <x v="1"/>
    <x v="0"/>
    <x v="1"/>
    <x v="1"/>
    <x v="0"/>
    <s v="RETENCAO OT"/>
  </r>
  <r>
    <x v="0"/>
    <n v="0"/>
    <n v="0"/>
    <n v="0"/>
    <n v="900"/>
    <x v="3812"/>
    <x v="0"/>
    <x v="0"/>
    <x v="0"/>
    <s v="03.16.15"/>
    <x v="0"/>
    <x v="0"/>
    <x v="0"/>
    <s v="Direção Financeira"/>
    <s v="03.16.15"/>
    <s v="Direção Financeira"/>
    <s v="03.16.15"/>
    <x v="81"/>
    <x v="0"/>
    <x v="0"/>
    <x v="4"/>
    <x v="1"/>
    <x v="0"/>
    <x v="0"/>
    <x v="0"/>
    <x v="1"/>
    <s v="2021-04-14"/>
    <x v="1"/>
    <n v="900"/>
    <x v="0"/>
    <m/>
    <x v="0"/>
    <m/>
    <x v="0"/>
    <n v="100474696"/>
    <x v="0"/>
    <x v="0"/>
    <s v="Direção Financeira"/>
    <s v="ORI"/>
    <x v="0"/>
    <m/>
    <x v="0"/>
    <x v="0"/>
    <x v="0"/>
    <x v="0"/>
    <x v="0"/>
    <x v="0"/>
    <x v="0"/>
    <x v="0"/>
    <x v="0"/>
    <x v="0"/>
    <x v="0"/>
    <s v="Direção Financeira"/>
    <x v="0"/>
    <x v="0"/>
    <x v="0"/>
    <x v="0"/>
    <x v="0"/>
    <x v="0"/>
    <x v="0"/>
    <x v="1"/>
    <x v="0"/>
    <x v="0"/>
    <x v="0"/>
    <x v="0"/>
    <s v="Pagamento de renda a favor do Sr. Carlos Semedo, referente a mês de abril 2021, para albergar as Senhoras Antónia Semedo e a sua filha Maria Rosa Semedo, conforme justificativo em anexo."/>
  </r>
  <r>
    <x v="0"/>
    <n v="0"/>
    <n v="0"/>
    <n v="0"/>
    <n v="5100"/>
    <x v="3812"/>
    <x v="0"/>
    <x v="0"/>
    <x v="0"/>
    <s v="03.16.15"/>
    <x v="0"/>
    <x v="0"/>
    <x v="0"/>
    <s v="Direção Financeira"/>
    <s v="03.16.15"/>
    <s v="Direção Financeira"/>
    <s v="03.16.15"/>
    <x v="81"/>
    <x v="0"/>
    <x v="0"/>
    <x v="4"/>
    <x v="1"/>
    <x v="0"/>
    <x v="0"/>
    <x v="0"/>
    <x v="1"/>
    <s v="2021-04-14"/>
    <x v="1"/>
    <n v="5100"/>
    <x v="0"/>
    <m/>
    <x v="0"/>
    <m/>
    <x v="330"/>
    <n v="100478854"/>
    <x v="0"/>
    <x v="1"/>
    <s v="Direção Financeira"/>
    <s v="ORI"/>
    <x v="0"/>
    <m/>
    <x v="0"/>
    <x v="0"/>
    <x v="0"/>
    <x v="0"/>
    <x v="0"/>
    <x v="0"/>
    <x v="0"/>
    <x v="0"/>
    <x v="0"/>
    <x v="0"/>
    <x v="0"/>
    <s v="Direção Financeira"/>
    <x v="0"/>
    <x v="0"/>
    <x v="0"/>
    <x v="0"/>
    <x v="0"/>
    <x v="0"/>
    <x v="0"/>
    <x v="1"/>
    <x v="0"/>
    <x v="0"/>
    <x v="1"/>
    <x v="0"/>
    <s v="Pagamento de renda a favor do Sr. Carlos Semedo, referente a mês de abril 2021, para albergar as Senhoras Antónia Semedo e a sua filha Maria Rosa Semedo, conforme justificativo em anexo."/>
  </r>
  <r>
    <x v="0"/>
    <n v="0"/>
    <n v="0"/>
    <n v="0"/>
    <n v="98000"/>
    <x v="3813"/>
    <x v="0"/>
    <x v="0"/>
    <x v="0"/>
    <s v="03.16.15"/>
    <x v="0"/>
    <x v="0"/>
    <x v="0"/>
    <s v="Direção Financeira"/>
    <s v="03.16.15"/>
    <s v="Direção Financeira"/>
    <s v="03.16.15"/>
    <x v="8"/>
    <x v="0"/>
    <x v="0"/>
    <x v="4"/>
    <x v="1"/>
    <x v="0"/>
    <x v="0"/>
    <x v="0"/>
    <x v="1"/>
    <s v="2021-04-14"/>
    <x v="1"/>
    <n v="98000"/>
    <x v="0"/>
    <m/>
    <x v="0"/>
    <m/>
    <x v="291"/>
    <n v="100477538"/>
    <x v="0"/>
    <x v="1"/>
    <s v="Direção Financeira"/>
    <s v="ORI"/>
    <x v="0"/>
    <m/>
    <x v="0"/>
    <x v="0"/>
    <x v="0"/>
    <x v="0"/>
    <x v="0"/>
    <x v="0"/>
    <x v="0"/>
    <x v="0"/>
    <x v="0"/>
    <x v="0"/>
    <x v="0"/>
    <s v="Direção Financeira"/>
    <x v="0"/>
    <x v="0"/>
    <x v="0"/>
    <x v="0"/>
    <x v="0"/>
    <x v="0"/>
    <x v="0"/>
    <x v="1"/>
    <x v="0"/>
    <x v="0"/>
    <x v="1"/>
    <x v="0"/>
    <s v="Pagamento a favor favor da Oficina Mecânica Andre Sociedsde Unipessoal, pela conservação e reparção da viatura da Câmara, conforme justificativo em anexo."/>
  </r>
  <r>
    <x v="1"/>
    <n v="0"/>
    <n v="0"/>
    <n v="0"/>
    <n v="50000"/>
    <x v="3814"/>
    <x v="0"/>
    <x v="1"/>
    <x v="0"/>
    <s v="03.03.10"/>
    <x v="10"/>
    <x v="0"/>
    <x v="3"/>
    <s v="Receitas Da Câmara"/>
    <s v="03.03.10"/>
    <s v="Receitas Da Câmara"/>
    <s v="03.03.10"/>
    <x v="39"/>
    <x v="0"/>
    <x v="0"/>
    <x v="0"/>
    <x v="1"/>
    <x v="0"/>
    <x v="1"/>
    <x v="0"/>
    <x v="1"/>
    <s v="2021-04-23"/>
    <x v="1"/>
    <n v="50000"/>
    <x v="0"/>
    <m/>
    <x v="0"/>
    <m/>
    <x v="5"/>
    <n v="100474914"/>
    <x v="0"/>
    <x v="1"/>
    <s v="Receitas Da Câmara"/>
    <s v="EXT"/>
    <x v="0"/>
    <s v="RDC"/>
    <x v="0"/>
    <x v="0"/>
    <x v="0"/>
    <x v="0"/>
    <x v="0"/>
    <x v="0"/>
    <x v="0"/>
    <x v="0"/>
    <x v="0"/>
    <x v="0"/>
    <x v="0"/>
    <s v="Receitas Da Câmara"/>
    <x v="0"/>
    <x v="0"/>
    <x v="0"/>
    <x v="0"/>
    <x v="0"/>
    <x v="0"/>
    <x v="0"/>
    <x v="1"/>
    <x v="0"/>
    <x v="0"/>
    <x v="1"/>
    <x v="0"/>
    <s v="Transf/ da 2ª prestação feita pelo sr Jose Emanuel Landim CArdoso pela aquisição de um lote de tereno em bacio Lote 3 Quarteirão 6 conforme extrato anexo"/>
  </r>
  <r>
    <x v="0"/>
    <n v="0"/>
    <n v="0"/>
    <n v="0"/>
    <n v="11157"/>
    <x v="3815"/>
    <x v="0"/>
    <x v="0"/>
    <x v="0"/>
    <s v="03.16.24"/>
    <x v="47"/>
    <x v="0"/>
    <x v="0"/>
    <s v="Direcao da Familia, Inclusão, Género e Saúde"/>
    <s v="03.16.24"/>
    <s v="Direcao da Familia, Inclusão, Género e Saúde"/>
    <s v="03.16.24"/>
    <x v="4"/>
    <x v="0"/>
    <x v="0"/>
    <x v="0"/>
    <x v="0"/>
    <x v="0"/>
    <x v="0"/>
    <x v="0"/>
    <x v="1"/>
    <s v="2021-04-30"/>
    <x v="1"/>
    <n v="11157"/>
    <x v="0"/>
    <m/>
    <x v="0"/>
    <m/>
    <x v="1"/>
    <n v="100474706"/>
    <x v="0"/>
    <x v="2"/>
    <s v="Direcao da Familia, Inclusão, Género e Saúde"/>
    <s v="ORI"/>
    <x v="0"/>
    <m/>
    <x v="0"/>
    <x v="0"/>
    <x v="0"/>
    <x v="0"/>
    <x v="0"/>
    <x v="0"/>
    <x v="0"/>
    <x v="0"/>
    <x v="0"/>
    <x v="0"/>
    <x v="0"/>
    <s v="Direcao da Familia, Inclusão, Género e Saúde"/>
    <x v="0"/>
    <x v="0"/>
    <x v="0"/>
    <x v="0"/>
    <x v="0"/>
    <x v="0"/>
    <x v="0"/>
    <x v="0"/>
    <x v="0"/>
    <x v="0"/>
    <x v="2"/>
    <x v="0"/>
    <s v=" PAgto de salario dos Agentes sanitários referente a Abril de 2021 conforme documentos anexos.  "/>
  </r>
  <r>
    <x v="0"/>
    <n v="0"/>
    <n v="0"/>
    <n v="0"/>
    <n v="11157"/>
    <x v="3816"/>
    <x v="0"/>
    <x v="1"/>
    <x v="0"/>
    <s v="80.02.10.01"/>
    <x v="2"/>
    <x v="1"/>
    <x v="1"/>
    <s v="Outros"/>
    <s v="80.02.10"/>
    <s v="Outros"/>
    <s v="80.02.10"/>
    <x v="2"/>
    <x v="0"/>
    <x v="1"/>
    <x v="0"/>
    <x v="0"/>
    <x v="1"/>
    <x v="1"/>
    <x v="0"/>
    <x v="1"/>
    <s v="2021-04-30"/>
    <x v="1"/>
    <n v="11157"/>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28346"/>
    <x v="3815"/>
    <x v="0"/>
    <x v="0"/>
    <x v="0"/>
    <s v="03.16.24"/>
    <x v="47"/>
    <x v="0"/>
    <x v="0"/>
    <s v="Direcao da Familia, Inclusão, Género e Saúde"/>
    <s v="03.16.24"/>
    <s v="Direcao da Familia, Inclusão, Género e Saúde"/>
    <s v="03.16.24"/>
    <x v="4"/>
    <x v="0"/>
    <x v="0"/>
    <x v="0"/>
    <x v="0"/>
    <x v="0"/>
    <x v="0"/>
    <x v="0"/>
    <x v="1"/>
    <s v="2021-04-30"/>
    <x v="1"/>
    <n v="128346"/>
    <x v="0"/>
    <m/>
    <x v="0"/>
    <m/>
    <x v="5"/>
    <n v="100474914"/>
    <x v="0"/>
    <x v="1"/>
    <s v="Direcao da Familia, Inclusão, Género e Saúde"/>
    <s v="ORI"/>
    <x v="0"/>
    <m/>
    <x v="0"/>
    <x v="0"/>
    <x v="0"/>
    <x v="0"/>
    <x v="0"/>
    <x v="0"/>
    <x v="0"/>
    <x v="0"/>
    <x v="0"/>
    <x v="0"/>
    <x v="0"/>
    <s v="Direcao da Familia, Inclusão, Género e Saúde"/>
    <x v="0"/>
    <x v="0"/>
    <x v="0"/>
    <x v="0"/>
    <x v="0"/>
    <x v="0"/>
    <x v="0"/>
    <x v="0"/>
    <x v="0"/>
    <x v="0"/>
    <x v="1"/>
    <x v="0"/>
    <s v=" PAgto de salario dos Agentes sanitários referente a Abril de 2021 conforme documentos anexos.  "/>
  </r>
  <r>
    <x v="0"/>
    <n v="0"/>
    <n v="0"/>
    <n v="0"/>
    <n v="2300"/>
    <x v="3817"/>
    <x v="0"/>
    <x v="1"/>
    <x v="0"/>
    <s v="80.02.01"/>
    <x v="1"/>
    <x v="1"/>
    <x v="1"/>
    <s v="Retenções Iur"/>
    <s v="80.02.01"/>
    <s v="Retenções Iur"/>
    <s v="80.02.01"/>
    <x v="1"/>
    <x v="0"/>
    <x v="1"/>
    <x v="0"/>
    <x v="0"/>
    <x v="1"/>
    <x v="1"/>
    <x v="0"/>
    <x v="1"/>
    <s v="2021-04-20"/>
    <x v="1"/>
    <n v="2300"/>
    <x v="0"/>
    <m/>
    <x v="0"/>
    <m/>
    <x v="0"/>
    <n v="100474696"/>
    <x v="0"/>
    <x v="1"/>
    <s v="Retenções Iur"/>
    <s v="ORI"/>
    <x v="0"/>
    <s v="RIUR"/>
    <x v="0"/>
    <x v="0"/>
    <x v="0"/>
    <x v="0"/>
    <x v="0"/>
    <x v="0"/>
    <x v="0"/>
    <x v="0"/>
    <x v="0"/>
    <x v="0"/>
    <x v="0"/>
    <s v="Retenções Iur"/>
    <x v="0"/>
    <x v="0"/>
    <x v="0"/>
    <x v="0"/>
    <x v="1"/>
    <x v="0"/>
    <x v="0"/>
    <x v="1"/>
    <x v="0"/>
    <x v="1"/>
    <x v="1"/>
    <x v="0"/>
    <s v="RETENCAO OT"/>
  </r>
  <r>
    <x v="0"/>
    <n v="0"/>
    <n v="0"/>
    <n v="0"/>
    <n v="385928"/>
    <x v="3818"/>
    <x v="0"/>
    <x v="0"/>
    <x v="0"/>
    <s v="03.16.15"/>
    <x v="0"/>
    <x v="0"/>
    <x v="0"/>
    <s v="Direção Financeira"/>
    <s v="03.16.15"/>
    <s v="Direção Financeira"/>
    <s v="03.16.15"/>
    <x v="45"/>
    <x v="0"/>
    <x v="0"/>
    <x v="0"/>
    <x v="1"/>
    <x v="0"/>
    <x v="0"/>
    <x v="0"/>
    <x v="3"/>
    <s v="2021-05-14"/>
    <x v="1"/>
    <n v="385928"/>
    <x v="0"/>
    <m/>
    <x v="0"/>
    <m/>
    <x v="129"/>
    <n v="100479096"/>
    <x v="0"/>
    <x v="1"/>
    <s v="Direção Financeira"/>
    <s v="ORI"/>
    <x v="0"/>
    <m/>
    <x v="0"/>
    <x v="0"/>
    <x v="0"/>
    <x v="0"/>
    <x v="0"/>
    <x v="0"/>
    <x v="0"/>
    <x v="0"/>
    <x v="0"/>
    <x v="0"/>
    <x v="0"/>
    <s v="Direção Financeira"/>
    <x v="0"/>
    <x v="0"/>
    <x v="0"/>
    <x v="0"/>
    <x v="0"/>
    <x v="0"/>
    <x v="0"/>
    <x v="1"/>
    <x v="0"/>
    <x v="0"/>
    <x v="1"/>
    <x v="0"/>
    <s v="Pagamento a favor da Firma Preço Piquinoti, pela aquisiçãode 01 (uma) bomba hidraulica CAT 428, destinada á retroescavadora CAT 424 D, afeto aos servilos de obras e saneamento na Câmara Muncipal de São Miguel, conforme justificativo em anexo."/>
  </r>
  <r>
    <x v="0"/>
    <n v="0"/>
    <n v="0"/>
    <n v="0"/>
    <n v="4066"/>
    <x v="3819"/>
    <x v="0"/>
    <x v="1"/>
    <x v="0"/>
    <s v="80.02.01"/>
    <x v="1"/>
    <x v="1"/>
    <x v="1"/>
    <s v="Retenções Iur"/>
    <s v="80.02.01"/>
    <s v="Retenções Iur"/>
    <s v="80.02.01"/>
    <x v="1"/>
    <x v="0"/>
    <x v="1"/>
    <x v="0"/>
    <x v="0"/>
    <x v="1"/>
    <x v="1"/>
    <x v="0"/>
    <x v="3"/>
    <s v="2021-05-25"/>
    <x v="1"/>
    <n v="4066"/>
    <x v="0"/>
    <m/>
    <x v="0"/>
    <m/>
    <x v="0"/>
    <n v="100474696"/>
    <x v="0"/>
    <x v="1"/>
    <s v="Retenções Iur"/>
    <s v="ORI"/>
    <x v="0"/>
    <s v="RIUR"/>
    <x v="0"/>
    <x v="0"/>
    <x v="0"/>
    <x v="0"/>
    <x v="0"/>
    <x v="0"/>
    <x v="0"/>
    <x v="0"/>
    <x v="0"/>
    <x v="0"/>
    <x v="0"/>
    <s v="Retenções Iur"/>
    <x v="0"/>
    <x v="0"/>
    <x v="0"/>
    <x v="0"/>
    <x v="1"/>
    <x v="0"/>
    <x v="0"/>
    <x v="1"/>
    <x v="0"/>
    <x v="1"/>
    <x v="1"/>
    <x v="0"/>
    <s v="RETENCAO OT"/>
  </r>
  <r>
    <x v="1"/>
    <n v="0"/>
    <n v="0"/>
    <n v="0"/>
    <n v="160820"/>
    <x v="3820"/>
    <x v="0"/>
    <x v="0"/>
    <x v="0"/>
    <s v="01.28.01.07"/>
    <x v="37"/>
    <x v="6"/>
    <x v="7"/>
    <s v="Habitação Social"/>
    <s v="01.28.01"/>
    <s v="Habitação Social"/>
    <s v="01.28.01"/>
    <x v="26"/>
    <x v="0"/>
    <x v="0"/>
    <x v="0"/>
    <x v="1"/>
    <x v="2"/>
    <x v="2"/>
    <x v="0"/>
    <x v="3"/>
    <s v="2021-05-26"/>
    <x v="1"/>
    <n v="160820"/>
    <x v="0"/>
    <m/>
    <x v="0"/>
    <m/>
    <x v="66"/>
    <n v="100476460"/>
    <x v="0"/>
    <x v="1"/>
    <s v="Reabilitação de Habitações Sociais"/>
    <s v="ORI"/>
    <x v="0"/>
    <s v="RHS"/>
    <x v="0"/>
    <x v="0"/>
    <x v="0"/>
    <x v="0"/>
    <x v="0"/>
    <x v="0"/>
    <x v="0"/>
    <x v="0"/>
    <x v="0"/>
    <x v="0"/>
    <x v="0"/>
    <s v="Reabilitação de Habitações Sociais"/>
    <x v="0"/>
    <x v="0"/>
    <x v="0"/>
    <x v="0"/>
    <x v="2"/>
    <x v="0"/>
    <x v="0"/>
    <x v="1"/>
    <x v="0"/>
    <x v="0"/>
    <x v="1"/>
    <x v="0"/>
    <s v="PAgto a favor da Eco produções, pela aquisição de matérias (187 sacos de cimentos na razão de 860 cada sacos)de destinada aos trabalhos de intervenções nas habitações socias, Maria Gorete Semedo Aguadinha, Aldina Miranda Manguinha Calheta e José Mendes Tavares Mangue das 7 ribeiras conforme proposta em anexo. "/>
  </r>
  <r>
    <x v="0"/>
    <n v="0"/>
    <n v="0"/>
    <n v="0"/>
    <n v="5000"/>
    <x v="3821"/>
    <x v="0"/>
    <x v="0"/>
    <x v="0"/>
    <s v="01.25.05.09"/>
    <x v="40"/>
    <x v="2"/>
    <x v="2"/>
    <s v="Saúde"/>
    <s v="01.25.05"/>
    <s v="Saúde"/>
    <s v="01.25.05"/>
    <x v="6"/>
    <x v="0"/>
    <x v="2"/>
    <x v="2"/>
    <x v="1"/>
    <x v="2"/>
    <x v="0"/>
    <x v="0"/>
    <x v="3"/>
    <s v="2021-05-27"/>
    <x v="1"/>
    <n v="5000"/>
    <x v="0"/>
    <m/>
    <x v="0"/>
    <m/>
    <x v="543"/>
    <n v="100479109"/>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e Cintia de Jesus Lopes Tavares para custear os tratamentos da doença, conforme a justificativa em anexo. "/>
  </r>
  <r>
    <x v="0"/>
    <n v="0"/>
    <n v="0"/>
    <n v="0"/>
    <n v="6700"/>
    <x v="3822"/>
    <x v="0"/>
    <x v="1"/>
    <x v="0"/>
    <s v="03.03.10"/>
    <x v="10"/>
    <x v="0"/>
    <x v="3"/>
    <s v="Receitas Da Câmara"/>
    <s v="03.03.10"/>
    <s v="Receitas Da Câmara"/>
    <s v="03.03.10"/>
    <x v="17"/>
    <x v="0"/>
    <x v="4"/>
    <x v="6"/>
    <x v="1"/>
    <x v="0"/>
    <x v="1"/>
    <x v="0"/>
    <x v="4"/>
    <s v="2021-06-14"/>
    <x v="1"/>
    <n v="67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694445"/>
    <x v="3823"/>
    <x v="0"/>
    <x v="1"/>
    <x v="0"/>
    <s v="03.03.10"/>
    <x v="10"/>
    <x v="0"/>
    <x v="3"/>
    <s v="Receitas Da Câmara"/>
    <s v="03.03.10"/>
    <s v="Receitas Da Câmara"/>
    <s v="03.03.10"/>
    <x v="62"/>
    <x v="0"/>
    <x v="7"/>
    <x v="14"/>
    <x v="1"/>
    <x v="0"/>
    <x v="1"/>
    <x v="0"/>
    <x v="3"/>
    <s v="2021-05-27"/>
    <x v="1"/>
    <n v="694445"/>
    <x v="0"/>
    <m/>
    <x v="0"/>
    <m/>
    <x v="5"/>
    <n v="100474914"/>
    <x v="0"/>
    <x v="1"/>
    <s v="Receitas Da Câmara"/>
    <s v="EXT"/>
    <x v="0"/>
    <s v="RDC"/>
    <x v="0"/>
    <x v="0"/>
    <x v="0"/>
    <x v="0"/>
    <x v="0"/>
    <x v="0"/>
    <x v="0"/>
    <x v="0"/>
    <x v="0"/>
    <x v="0"/>
    <x v="0"/>
    <s v="Receitas Da Câmara"/>
    <x v="0"/>
    <x v="0"/>
    <x v="0"/>
    <x v="0"/>
    <x v="0"/>
    <x v="0"/>
    <x v="0"/>
    <x v="1"/>
    <x v="0"/>
    <x v="0"/>
    <x v="1"/>
    <x v="0"/>
    <s v="Transferência da descriminação positiva referente a Maio 2021, conforme a justificativa em anexo. "/>
  </r>
  <r>
    <x v="0"/>
    <n v="0"/>
    <n v="0"/>
    <n v="0"/>
    <n v="2300"/>
    <x v="3824"/>
    <x v="0"/>
    <x v="1"/>
    <x v="0"/>
    <s v="80.02.01"/>
    <x v="1"/>
    <x v="1"/>
    <x v="1"/>
    <s v="Retenções Iur"/>
    <s v="80.02.01"/>
    <s v="Retenções Iur"/>
    <s v="80.02.01"/>
    <x v="1"/>
    <x v="0"/>
    <x v="1"/>
    <x v="0"/>
    <x v="0"/>
    <x v="1"/>
    <x v="1"/>
    <x v="0"/>
    <x v="3"/>
    <s v="2021-05-24"/>
    <x v="1"/>
    <n v="2300"/>
    <x v="0"/>
    <m/>
    <x v="0"/>
    <m/>
    <x v="0"/>
    <n v="100474696"/>
    <x v="0"/>
    <x v="1"/>
    <s v="Retenções Iur"/>
    <s v="ORI"/>
    <x v="0"/>
    <s v="RIUR"/>
    <x v="0"/>
    <x v="0"/>
    <x v="0"/>
    <x v="0"/>
    <x v="0"/>
    <x v="0"/>
    <x v="0"/>
    <x v="0"/>
    <x v="0"/>
    <x v="0"/>
    <x v="0"/>
    <s v="Retenções Iur"/>
    <x v="0"/>
    <x v="0"/>
    <x v="0"/>
    <x v="0"/>
    <x v="1"/>
    <x v="0"/>
    <x v="0"/>
    <x v="1"/>
    <x v="0"/>
    <x v="1"/>
    <x v="1"/>
    <x v="0"/>
    <s v="RETENCAO OT"/>
  </r>
  <r>
    <x v="0"/>
    <n v="0"/>
    <n v="0"/>
    <n v="0"/>
    <n v="2000"/>
    <x v="3825"/>
    <x v="0"/>
    <x v="0"/>
    <x v="0"/>
    <s v="01.25.05.10"/>
    <x v="5"/>
    <x v="2"/>
    <x v="2"/>
    <s v="Saúde"/>
    <s v="01.25.05"/>
    <s v="Saúde"/>
    <s v="01.25.05"/>
    <x v="6"/>
    <x v="0"/>
    <x v="2"/>
    <x v="2"/>
    <x v="1"/>
    <x v="2"/>
    <x v="0"/>
    <x v="0"/>
    <x v="4"/>
    <s v="2021-06-04"/>
    <x v="1"/>
    <n v="2000"/>
    <x v="0"/>
    <m/>
    <x v="0"/>
    <m/>
    <x v="544"/>
    <n v="100197501"/>
    <x v="0"/>
    <x v="1"/>
    <s v="Assistencia social"/>
    <s v="ORI"/>
    <x v="0"/>
    <m/>
    <x v="0"/>
    <x v="0"/>
    <x v="0"/>
    <x v="0"/>
    <x v="0"/>
    <x v="0"/>
    <x v="0"/>
    <x v="0"/>
    <x v="0"/>
    <x v="0"/>
    <x v="0"/>
    <s v="Assistencia social"/>
    <x v="0"/>
    <x v="0"/>
    <x v="0"/>
    <x v="0"/>
    <x v="2"/>
    <x v="0"/>
    <x v="0"/>
    <x v="1"/>
    <x v="0"/>
    <x v="0"/>
    <x v="1"/>
    <x v="0"/>
    <s v="Apoio financeiro atribuído a favor da Srª Domingas Mendes Duarte destinada a aquisição de cesta básica conforme documentos em anexo."/>
  </r>
  <r>
    <x v="0"/>
    <n v="0"/>
    <n v="0"/>
    <n v="0"/>
    <n v="10800"/>
    <x v="3826"/>
    <x v="0"/>
    <x v="1"/>
    <x v="0"/>
    <s v="03.03.10"/>
    <x v="10"/>
    <x v="0"/>
    <x v="3"/>
    <s v="Receitas Da Câmara"/>
    <s v="03.03.10"/>
    <s v="Receitas Da Câmara"/>
    <s v="03.03.10"/>
    <x v="21"/>
    <x v="0"/>
    <x v="0"/>
    <x v="8"/>
    <x v="1"/>
    <x v="0"/>
    <x v="1"/>
    <x v="0"/>
    <x v="4"/>
    <s v="2021-06-14"/>
    <x v="1"/>
    <n v="10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860"/>
    <x v="3827"/>
    <x v="0"/>
    <x v="1"/>
    <x v="0"/>
    <s v="03.03.10"/>
    <x v="10"/>
    <x v="0"/>
    <x v="3"/>
    <s v="Receitas Da Câmara"/>
    <s v="03.03.10"/>
    <s v="Receitas Da Câmara"/>
    <s v="03.03.10"/>
    <x v="22"/>
    <x v="0"/>
    <x v="4"/>
    <x v="6"/>
    <x v="1"/>
    <x v="0"/>
    <x v="1"/>
    <x v="0"/>
    <x v="4"/>
    <s v="2021-06-14"/>
    <x v="1"/>
    <n v="38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3828"/>
    <x v="0"/>
    <x v="1"/>
    <x v="0"/>
    <s v="03.03.10"/>
    <x v="10"/>
    <x v="0"/>
    <x v="3"/>
    <s v="Receitas Da Câmara"/>
    <s v="03.03.10"/>
    <s v="Receitas Da Câmara"/>
    <s v="03.03.10"/>
    <x v="12"/>
    <x v="0"/>
    <x v="4"/>
    <x v="6"/>
    <x v="1"/>
    <x v="0"/>
    <x v="1"/>
    <x v="0"/>
    <x v="4"/>
    <s v="2021-06-14"/>
    <x v="1"/>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3"/>
    <x v="3829"/>
    <x v="0"/>
    <x v="1"/>
    <x v="0"/>
    <s v="03.03.10"/>
    <x v="10"/>
    <x v="0"/>
    <x v="3"/>
    <s v="Receitas Da Câmara"/>
    <s v="03.03.10"/>
    <s v="Receitas Da Câmara"/>
    <s v="03.03.10"/>
    <x v="23"/>
    <x v="0"/>
    <x v="4"/>
    <x v="7"/>
    <x v="1"/>
    <x v="0"/>
    <x v="1"/>
    <x v="0"/>
    <x v="4"/>
    <s v="2021-06-14"/>
    <x v="1"/>
    <n v="25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960"/>
    <x v="3830"/>
    <x v="0"/>
    <x v="1"/>
    <x v="0"/>
    <s v="03.03.10"/>
    <x v="10"/>
    <x v="0"/>
    <x v="3"/>
    <s v="Receitas Da Câmara"/>
    <s v="03.03.10"/>
    <s v="Receitas Da Câmara"/>
    <s v="03.03.10"/>
    <x v="24"/>
    <x v="0"/>
    <x v="4"/>
    <x v="6"/>
    <x v="1"/>
    <x v="0"/>
    <x v="1"/>
    <x v="0"/>
    <x v="4"/>
    <s v="2021-06-14"/>
    <x v="1"/>
    <n v="39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172"/>
    <x v="3831"/>
    <x v="0"/>
    <x v="1"/>
    <x v="0"/>
    <s v="03.03.10"/>
    <x v="10"/>
    <x v="0"/>
    <x v="3"/>
    <s v="Receitas Da Câmara"/>
    <s v="03.03.10"/>
    <s v="Receitas Da Câmara"/>
    <s v="03.03.10"/>
    <x v="13"/>
    <x v="0"/>
    <x v="0"/>
    <x v="0"/>
    <x v="1"/>
    <x v="0"/>
    <x v="1"/>
    <x v="0"/>
    <x v="4"/>
    <s v="2021-06-14"/>
    <x v="1"/>
    <n v="3417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960"/>
    <x v="3832"/>
    <x v="0"/>
    <x v="1"/>
    <x v="0"/>
    <s v="03.03.10"/>
    <x v="10"/>
    <x v="0"/>
    <x v="3"/>
    <s v="Receitas Da Câmara"/>
    <s v="03.03.10"/>
    <s v="Receitas Da Câmara"/>
    <s v="03.03.10"/>
    <x v="16"/>
    <x v="0"/>
    <x v="4"/>
    <x v="6"/>
    <x v="1"/>
    <x v="0"/>
    <x v="1"/>
    <x v="0"/>
    <x v="4"/>
    <s v="2021-06-14"/>
    <x v="1"/>
    <n v="99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91"/>
    <x v="3833"/>
    <x v="0"/>
    <x v="1"/>
    <x v="0"/>
    <s v="03.03.10"/>
    <x v="10"/>
    <x v="0"/>
    <x v="3"/>
    <s v="Receitas Da Câmara"/>
    <s v="03.03.10"/>
    <s v="Receitas Da Câmara"/>
    <s v="03.03.10"/>
    <x v="20"/>
    <x v="0"/>
    <x v="4"/>
    <x v="7"/>
    <x v="1"/>
    <x v="0"/>
    <x v="1"/>
    <x v="0"/>
    <x v="4"/>
    <s v="2021-06-14"/>
    <x v="1"/>
    <n v="139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25"/>
    <x v="3834"/>
    <x v="0"/>
    <x v="1"/>
    <x v="0"/>
    <s v="03.03.10"/>
    <x v="10"/>
    <x v="0"/>
    <x v="3"/>
    <s v="Receitas Da Câmara"/>
    <s v="03.03.10"/>
    <s v="Receitas Da Câmara"/>
    <s v="03.03.10"/>
    <x v="72"/>
    <x v="0"/>
    <x v="4"/>
    <x v="7"/>
    <x v="1"/>
    <x v="0"/>
    <x v="1"/>
    <x v="0"/>
    <x v="4"/>
    <s v="2021-06-14"/>
    <x v="1"/>
    <n v="202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80"/>
    <x v="3835"/>
    <x v="0"/>
    <x v="1"/>
    <x v="0"/>
    <s v="03.03.10"/>
    <x v="10"/>
    <x v="0"/>
    <x v="3"/>
    <s v="Receitas Da Câmara"/>
    <s v="03.03.10"/>
    <s v="Receitas Da Câmara"/>
    <s v="03.03.10"/>
    <x v="15"/>
    <x v="0"/>
    <x v="4"/>
    <x v="6"/>
    <x v="1"/>
    <x v="0"/>
    <x v="1"/>
    <x v="0"/>
    <x v="4"/>
    <s v="2021-06-14"/>
    <x v="1"/>
    <n v="58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715000"/>
    <x v="3836"/>
    <x v="0"/>
    <x v="1"/>
    <x v="0"/>
    <s v="03.03.10"/>
    <x v="10"/>
    <x v="0"/>
    <x v="3"/>
    <s v="Receitas Da Câmara"/>
    <s v="03.03.10"/>
    <s v="Receitas Da Câmara"/>
    <s v="03.03.10"/>
    <x v="39"/>
    <x v="0"/>
    <x v="0"/>
    <x v="0"/>
    <x v="1"/>
    <x v="0"/>
    <x v="1"/>
    <x v="0"/>
    <x v="4"/>
    <s v="2021-06-25"/>
    <x v="1"/>
    <n v="715000"/>
    <x v="0"/>
    <m/>
    <x v="0"/>
    <m/>
    <x v="5"/>
    <n v="100474914"/>
    <x v="0"/>
    <x v="1"/>
    <s v="Receitas Da Câmara"/>
    <s v="EXT"/>
    <x v="0"/>
    <s v="RDC"/>
    <x v="0"/>
    <x v="0"/>
    <x v="0"/>
    <x v="0"/>
    <x v="0"/>
    <x v="0"/>
    <x v="0"/>
    <x v="0"/>
    <x v="0"/>
    <x v="0"/>
    <x v="0"/>
    <s v="Receitas Da Câmara"/>
    <x v="0"/>
    <x v="0"/>
    <x v="0"/>
    <x v="0"/>
    <x v="0"/>
    <x v="0"/>
    <x v="0"/>
    <x v="1"/>
    <x v="0"/>
    <x v="0"/>
    <x v="1"/>
    <x v="0"/>
    <s v="Transferências Transferências feitas pela Srª Gracelinda Lopes Tavares Varela , pela aquisição dos lotes de tereno em bacio L4, quarteirão 7 da Srª Domingas Lopes Semedo,conforme extrato em anexo.. "/>
  </r>
  <r>
    <x v="0"/>
    <n v="0"/>
    <n v="0"/>
    <n v="0"/>
    <n v="19992"/>
    <x v="3837"/>
    <x v="0"/>
    <x v="0"/>
    <x v="0"/>
    <s v="03.16.15"/>
    <x v="0"/>
    <x v="0"/>
    <x v="0"/>
    <s v="Direção Financeira"/>
    <s v="03.16.15"/>
    <s v="Direção Financeira"/>
    <s v="03.16.15"/>
    <x v="81"/>
    <x v="0"/>
    <x v="0"/>
    <x v="4"/>
    <x v="1"/>
    <x v="0"/>
    <x v="0"/>
    <x v="0"/>
    <x v="7"/>
    <s v="2021-09-14"/>
    <x v="2"/>
    <n v="19992"/>
    <x v="0"/>
    <m/>
    <x v="0"/>
    <m/>
    <x v="415"/>
    <n v="100453376"/>
    <x v="0"/>
    <x v="1"/>
    <s v="Direção Financeira"/>
    <s v="ORI"/>
    <x v="0"/>
    <m/>
    <x v="0"/>
    <x v="0"/>
    <x v="0"/>
    <x v="0"/>
    <x v="0"/>
    <x v="0"/>
    <x v="0"/>
    <x v="0"/>
    <x v="0"/>
    <x v="0"/>
    <x v="0"/>
    <s v="Direção Financeira"/>
    <x v="0"/>
    <x v="0"/>
    <x v="0"/>
    <x v="0"/>
    <x v="0"/>
    <x v="0"/>
    <x v="0"/>
    <x v="1"/>
    <x v="0"/>
    <x v="0"/>
    <x v="1"/>
    <x v="0"/>
    <s v="Pagamento a favor do sr. Boaventura Cardoso, pelo aluguer do espaço para funcionamento de jerdim infantil de Garçote refernte ao ano letivo 2020/2021, conforme justfciativos em anexo."/>
  </r>
  <r>
    <x v="0"/>
    <n v="0"/>
    <n v="0"/>
    <n v="0"/>
    <n v="2000"/>
    <x v="3838"/>
    <x v="0"/>
    <x v="0"/>
    <x v="0"/>
    <s v="01.25.05.10"/>
    <x v="5"/>
    <x v="2"/>
    <x v="2"/>
    <s v="Saúde"/>
    <s v="01.25.05"/>
    <s v="Saúde"/>
    <s v="01.25.05"/>
    <x v="6"/>
    <x v="0"/>
    <x v="2"/>
    <x v="2"/>
    <x v="1"/>
    <x v="2"/>
    <x v="0"/>
    <x v="0"/>
    <x v="6"/>
    <s v="2021-07-28"/>
    <x v="2"/>
    <n v="2000"/>
    <x v="0"/>
    <m/>
    <x v="0"/>
    <m/>
    <x v="545"/>
    <n v="100479135"/>
    <x v="0"/>
    <x v="1"/>
    <s v="Assistencia social"/>
    <s v="ORI"/>
    <x v="0"/>
    <m/>
    <x v="0"/>
    <x v="0"/>
    <x v="0"/>
    <x v="0"/>
    <x v="0"/>
    <x v="0"/>
    <x v="0"/>
    <x v="0"/>
    <x v="0"/>
    <x v="0"/>
    <x v="0"/>
    <s v="Assistencia social"/>
    <x v="0"/>
    <x v="0"/>
    <x v="0"/>
    <x v="0"/>
    <x v="2"/>
    <x v="0"/>
    <x v="0"/>
    <x v="1"/>
    <x v="0"/>
    <x v="0"/>
    <x v="1"/>
    <x v="0"/>
    <s v="Apoio financeiro a favor da senhora Firmina Mendes Varela, para aguisição de cesta basica,no âmbito luta contra covid 19 conforme justificativo em anexo."/>
  </r>
  <r>
    <x v="0"/>
    <n v="0"/>
    <n v="0"/>
    <n v="0"/>
    <n v="4000"/>
    <x v="3839"/>
    <x v="0"/>
    <x v="0"/>
    <x v="0"/>
    <s v="01.25.05.10"/>
    <x v="5"/>
    <x v="2"/>
    <x v="2"/>
    <s v="Saúde"/>
    <s v="01.25.05"/>
    <s v="Saúde"/>
    <s v="01.25.05"/>
    <x v="6"/>
    <x v="0"/>
    <x v="2"/>
    <x v="2"/>
    <x v="1"/>
    <x v="2"/>
    <x v="0"/>
    <x v="0"/>
    <x v="6"/>
    <s v="2021-07-12"/>
    <x v="2"/>
    <n v="4000"/>
    <x v="0"/>
    <m/>
    <x v="0"/>
    <m/>
    <x v="546"/>
    <n v="100476165"/>
    <x v="0"/>
    <x v="1"/>
    <s v="Assistencia social"/>
    <s v="ORI"/>
    <x v="0"/>
    <m/>
    <x v="0"/>
    <x v="0"/>
    <x v="0"/>
    <x v="0"/>
    <x v="0"/>
    <x v="0"/>
    <x v="0"/>
    <x v="0"/>
    <x v="0"/>
    <x v="0"/>
    <x v="0"/>
    <s v="Assistencia social"/>
    <x v="0"/>
    <x v="0"/>
    <x v="0"/>
    <x v="0"/>
    <x v="2"/>
    <x v="0"/>
    <x v="0"/>
    <x v="1"/>
    <x v="0"/>
    <x v="0"/>
    <x v="1"/>
    <x v="0"/>
    <s v="Apoio financeiro a favor da Senhora Maria Celina Lopes de Brito, para aquisição da cesta básica, conforme justificativo em anexo."/>
  </r>
  <r>
    <x v="0"/>
    <n v="0"/>
    <n v="0"/>
    <n v="0"/>
    <n v="6000"/>
    <x v="3840"/>
    <x v="0"/>
    <x v="0"/>
    <x v="0"/>
    <s v="03.16.15"/>
    <x v="0"/>
    <x v="0"/>
    <x v="0"/>
    <s v="Direção Financeira"/>
    <s v="03.16.15"/>
    <s v="Direção Financeira"/>
    <s v="03.16.15"/>
    <x v="7"/>
    <x v="0"/>
    <x v="3"/>
    <x v="3"/>
    <x v="1"/>
    <x v="0"/>
    <x v="0"/>
    <x v="0"/>
    <x v="6"/>
    <s v="2021-07-23"/>
    <x v="2"/>
    <n v="6000"/>
    <x v="0"/>
    <m/>
    <x v="0"/>
    <m/>
    <x v="244"/>
    <n v="100478452"/>
    <x v="0"/>
    <x v="1"/>
    <s v="Direção Financeira"/>
    <s v="ORI"/>
    <x v="0"/>
    <m/>
    <x v="0"/>
    <x v="0"/>
    <x v="0"/>
    <x v="0"/>
    <x v="0"/>
    <x v="0"/>
    <x v="0"/>
    <x v="0"/>
    <x v="0"/>
    <x v="0"/>
    <x v="0"/>
    <s v="Direção Financeira"/>
    <x v="0"/>
    <x v="0"/>
    <x v="0"/>
    <x v="0"/>
    <x v="0"/>
    <x v="0"/>
    <x v="0"/>
    <x v="1"/>
    <x v="0"/>
    <x v="0"/>
    <x v="1"/>
    <x v="0"/>
    <s v="Pagamento a favor da loja Xie Zuoy, pela aquisição de 05 cortinas, desinada ao matadouro municipal, conforme justificativo em anexo."/>
  </r>
  <r>
    <x v="0"/>
    <n v="0"/>
    <n v="0"/>
    <n v="0"/>
    <n v="3528"/>
    <x v="3837"/>
    <x v="0"/>
    <x v="0"/>
    <x v="0"/>
    <s v="03.16.15"/>
    <x v="0"/>
    <x v="0"/>
    <x v="0"/>
    <s v="Direção Financeira"/>
    <s v="03.16.15"/>
    <s v="Direção Financeira"/>
    <s v="03.16.15"/>
    <x v="81"/>
    <x v="0"/>
    <x v="0"/>
    <x v="4"/>
    <x v="1"/>
    <x v="0"/>
    <x v="0"/>
    <x v="0"/>
    <x v="7"/>
    <s v="2021-09-14"/>
    <x v="2"/>
    <n v="3528"/>
    <x v="0"/>
    <m/>
    <x v="0"/>
    <m/>
    <x v="0"/>
    <n v="100474696"/>
    <x v="0"/>
    <x v="0"/>
    <s v="Direção Financeira"/>
    <s v="ORI"/>
    <x v="0"/>
    <m/>
    <x v="0"/>
    <x v="0"/>
    <x v="0"/>
    <x v="0"/>
    <x v="0"/>
    <x v="0"/>
    <x v="0"/>
    <x v="0"/>
    <x v="0"/>
    <x v="0"/>
    <x v="0"/>
    <s v="Direção Financeira"/>
    <x v="0"/>
    <x v="0"/>
    <x v="0"/>
    <x v="0"/>
    <x v="0"/>
    <x v="0"/>
    <x v="0"/>
    <x v="1"/>
    <x v="0"/>
    <x v="0"/>
    <x v="0"/>
    <x v="0"/>
    <s v="Pagamento a favor do sr. Boaventura Cardoso, pelo aluguer do espaço para funcionamento de jerdim infantil de Garçote refernte ao ano letivo 2020/2021, conforme justfciativos em anexo."/>
  </r>
  <r>
    <x v="0"/>
    <n v="0"/>
    <n v="0"/>
    <n v="0"/>
    <n v="150"/>
    <x v="3841"/>
    <x v="0"/>
    <x v="0"/>
    <x v="0"/>
    <s v="03.16.15"/>
    <x v="0"/>
    <x v="0"/>
    <x v="0"/>
    <s v="Direção Financeira"/>
    <s v="03.16.15"/>
    <s v="Direção Financeira"/>
    <s v="03.16.15"/>
    <x v="8"/>
    <x v="0"/>
    <x v="0"/>
    <x v="4"/>
    <x v="1"/>
    <x v="0"/>
    <x v="0"/>
    <x v="0"/>
    <x v="7"/>
    <s v="2021-09-17"/>
    <x v="2"/>
    <n v="150"/>
    <x v="0"/>
    <m/>
    <x v="0"/>
    <m/>
    <x v="0"/>
    <n v="100474696"/>
    <x v="0"/>
    <x v="0"/>
    <s v="Direção Financeira"/>
    <s v="ORI"/>
    <x v="0"/>
    <m/>
    <x v="0"/>
    <x v="0"/>
    <x v="0"/>
    <x v="0"/>
    <x v="0"/>
    <x v="0"/>
    <x v="0"/>
    <x v="0"/>
    <x v="0"/>
    <x v="0"/>
    <x v="0"/>
    <s v="Direção Financeira"/>
    <x v="0"/>
    <x v="0"/>
    <x v="0"/>
    <x v="0"/>
    <x v="0"/>
    <x v="0"/>
    <x v="0"/>
    <x v="1"/>
    <x v="0"/>
    <x v="0"/>
    <x v="0"/>
    <x v="0"/>
    <s v="Pagamento a favor do sr. Gerson Varela, pela lavagem da viatura propriedade da Cãmara, conforme justfciativos em anexo."/>
  </r>
  <r>
    <x v="0"/>
    <n v="0"/>
    <n v="0"/>
    <n v="0"/>
    <n v="850"/>
    <x v="3841"/>
    <x v="0"/>
    <x v="0"/>
    <x v="0"/>
    <s v="03.16.15"/>
    <x v="0"/>
    <x v="0"/>
    <x v="0"/>
    <s v="Direção Financeira"/>
    <s v="03.16.15"/>
    <s v="Direção Financeira"/>
    <s v="03.16.15"/>
    <x v="8"/>
    <x v="0"/>
    <x v="0"/>
    <x v="4"/>
    <x v="1"/>
    <x v="0"/>
    <x v="0"/>
    <x v="0"/>
    <x v="7"/>
    <s v="2021-09-17"/>
    <x v="2"/>
    <n v="850"/>
    <x v="0"/>
    <m/>
    <x v="0"/>
    <m/>
    <x v="251"/>
    <n v="100478779"/>
    <x v="0"/>
    <x v="1"/>
    <s v="Direção Financeira"/>
    <s v="ORI"/>
    <x v="0"/>
    <m/>
    <x v="0"/>
    <x v="0"/>
    <x v="0"/>
    <x v="0"/>
    <x v="0"/>
    <x v="0"/>
    <x v="0"/>
    <x v="0"/>
    <x v="0"/>
    <x v="0"/>
    <x v="0"/>
    <s v="Direção Financeira"/>
    <x v="0"/>
    <x v="0"/>
    <x v="0"/>
    <x v="0"/>
    <x v="0"/>
    <x v="0"/>
    <x v="0"/>
    <x v="1"/>
    <x v="0"/>
    <x v="0"/>
    <x v="1"/>
    <x v="0"/>
    <s v="Pagamento a favor do sr. Gerson Varela, pela lavagem da viatura propriedade da Cãmara, conforme justfciativos em anexo."/>
  </r>
  <r>
    <x v="0"/>
    <n v="0"/>
    <n v="0"/>
    <n v="0"/>
    <n v="17060"/>
    <x v="3842"/>
    <x v="0"/>
    <x v="0"/>
    <x v="0"/>
    <s v="03.16.15"/>
    <x v="0"/>
    <x v="0"/>
    <x v="0"/>
    <s v="Direção Financeira"/>
    <s v="03.16.15"/>
    <s v="Direção Financeira"/>
    <s v="03.16.15"/>
    <x v="11"/>
    <x v="0"/>
    <x v="0"/>
    <x v="0"/>
    <x v="1"/>
    <x v="0"/>
    <x v="0"/>
    <x v="0"/>
    <x v="7"/>
    <s v="2021-09-20"/>
    <x v="2"/>
    <n v="17060"/>
    <x v="0"/>
    <m/>
    <x v="0"/>
    <m/>
    <x v="223"/>
    <n v="100391565"/>
    <x v="0"/>
    <x v="1"/>
    <s v="Direção Financeira"/>
    <s v="ORI"/>
    <x v="0"/>
    <m/>
    <x v="0"/>
    <x v="0"/>
    <x v="0"/>
    <x v="0"/>
    <x v="0"/>
    <x v="0"/>
    <x v="0"/>
    <x v="0"/>
    <x v="0"/>
    <x v="0"/>
    <x v="0"/>
    <s v="Direção Financeira"/>
    <x v="0"/>
    <x v="0"/>
    <x v="0"/>
    <x v="0"/>
    <x v="0"/>
    <x v="0"/>
    <x v="0"/>
    <x v="1"/>
    <x v="0"/>
    <x v="0"/>
    <x v="1"/>
    <x v="0"/>
    <s v="Pagamento a favor da Impressa Nacional de Cabo Verde, para a aquisição de pasta de assuntos, conforme justificativo em anexo."/>
  </r>
  <r>
    <x v="0"/>
    <n v="0"/>
    <n v="0"/>
    <n v="0"/>
    <n v="2300"/>
    <x v="3843"/>
    <x v="0"/>
    <x v="0"/>
    <x v="0"/>
    <s v="01.27.02.11"/>
    <x v="28"/>
    <x v="3"/>
    <x v="4"/>
    <s v="Saneamento básico"/>
    <s v="01.27.02"/>
    <s v="Saneamento básico"/>
    <s v="01.27.02"/>
    <x v="7"/>
    <x v="0"/>
    <x v="3"/>
    <x v="3"/>
    <x v="1"/>
    <x v="2"/>
    <x v="0"/>
    <x v="0"/>
    <x v="7"/>
    <s v="2021-09-24"/>
    <x v="2"/>
    <n v="2300"/>
    <x v="0"/>
    <m/>
    <x v="0"/>
    <m/>
    <x v="0"/>
    <n v="100474696"/>
    <x v="0"/>
    <x v="0"/>
    <s v="Reforço do saneamento básico"/>
    <s v="ORI"/>
    <x v="0"/>
    <m/>
    <x v="0"/>
    <x v="0"/>
    <x v="0"/>
    <x v="0"/>
    <x v="0"/>
    <x v="0"/>
    <x v="0"/>
    <x v="0"/>
    <x v="0"/>
    <x v="0"/>
    <x v="0"/>
    <s v="Reforço do saneamento básico"/>
    <x v="0"/>
    <x v="0"/>
    <x v="0"/>
    <x v="0"/>
    <x v="2"/>
    <x v="0"/>
    <x v="0"/>
    <x v="1"/>
    <x v="0"/>
    <x v="0"/>
    <x v="0"/>
    <x v="0"/>
    <s v=" Pagamento a favor da sra. Silvina Gomes Furtado, pelo serviço prestado na limpeza urbana, referente a mês de Setembro 2021 "/>
  </r>
  <r>
    <x v="0"/>
    <n v="0"/>
    <n v="0"/>
    <n v="0"/>
    <n v="13030"/>
    <x v="3843"/>
    <x v="0"/>
    <x v="0"/>
    <x v="0"/>
    <s v="01.27.02.11"/>
    <x v="28"/>
    <x v="3"/>
    <x v="4"/>
    <s v="Saneamento básico"/>
    <s v="01.27.02"/>
    <s v="Saneamento básico"/>
    <s v="01.27.02"/>
    <x v="7"/>
    <x v="0"/>
    <x v="3"/>
    <x v="3"/>
    <x v="1"/>
    <x v="2"/>
    <x v="0"/>
    <x v="0"/>
    <x v="7"/>
    <s v="2021-09-24"/>
    <x v="2"/>
    <n v="13030"/>
    <x v="0"/>
    <m/>
    <x v="0"/>
    <m/>
    <x v="193"/>
    <n v="100476142"/>
    <x v="0"/>
    <x v="1"/>
    <s v="Reforço do saneamento básico"/>
    <s v="ORI"/>
    <x v="0"/>
    <m/>
    <x v="0"/>
    <x v="0"/>
    <x v="0"/>
    <x v="0"/>
    <x v="0"/>
    <x v="0"/>
    <x v="0"/>
    <x v="0"/>
    <x v="0"/>
    <x v="0"/>
    <x v="0"/>
    <s v="Reforço do saneamento básico"/>
    <x v="0"/>
    <x v="0"/>
    <x v="0"/>
    <x v="0"/>
    <x v="2"/>
    <x v="0"/>
    <x v="0"/>
    <x v="1"/>
    <x v="0"/>
    <x v="0"/>
    <x v="1"/>
    <x v="0"/>
    <s v=" Pagamento a favor da sra. Silvina Gomes Furtado, pelo serviço prestado na limpeza urbana, referente a mês de Setembro 2021 "/>
  </r>
  <r>
    <x v="0"/>
    <n v="0"/>
    <n v="0"/>
    <n v="0"/>
    <n v="4000"/>
    <x v="3844"/>
    <x v="0"/>
    <x v="0"/>
    <x v="0"/>
    <s v="01.25.05.10"/>
    <x v="5"/>
    <x v="2"/>
    <x v="2"/>
    <s v="Saúde"/>
    <s v="01.25.05"/>
    <s v="Saúde"/>
    <s v="01.25.05"/>
    <x v="6"/>
    <x v="0"/>
    <x v="2"/>
    <x v="2"/>
    <x v="1"/>
    <x v="2"/>
    <x v="0"/>
    <x v="0"/>
    <x v="7"/>
    <s v="2021-09-30"/>
    <x v="2"/>
    <n v="4000"/>
    <x v="0"/>
    <m/>
    <x v="0"/>
    <m/>
    <x v="547"/>
    <n v="100479176"/>
    <x v="0"/>
    <x v="1"/>
    <s v="Assistencia social"/>
    <s v="ORI"/>
    <x v="0"/>
    <m/>
    <x v="0"/>
    <x v="0"/>
    <x v="0"/>
    <x v="0"/>
    <x v="0"/>
    <x v="0"/>
    <x v="0"/>
    <x v="0"/>
    <x v="0"/>
    <x v="0"/>
    <x v="0"/>
    <s v="Assistencia social"/>
    <x v="0"/>
    <x v="0"/>
    <x v="0"/>
    <x v="0"/>
    <x v="2"/>
    <x v="0"/>
    <x v="0"/>
    <x v="1"/>
    <x v="0"/>
    <x v="0"/>
    <x v="1"/>
    <x v="0"/>
    <s v="Apoio Social a favor do Sr. Victor Tavares Semedo, pelo pagamento de renda de casa , conforme documento em anexo."/>
  </r>
  <r>
    <x v="0"/>
    <n v="0"/>
    <n v="0"/>
    <n v="0"/>
    <n v="1400"/>
    <x v="3845"/>
    <x v="0"/>
    <x v="0"/>
    <x v="0"/>
    <s v="03.16.15"/>
    <x v="0"/>
    <x v="0"/>
    <x v="0"/>
    <s v="Direção Financeira"/>
    <s v="03.16.15"/>
    <s v="Direção Financeira"/>
    <s v="03.16.15"/>
    <x v="44"/>
    <x v="0"/>
    <x v="0"/>
    <x v="4"/>
    <x v="1"/>
    <x v="0"/>
    <x v="0"/>
    <x v="0"/>
    <x v="10"/>
    <s v="2021-11-24"/>
    <x v="3"/>
    <n v="1400"/>
    <x v="0"/>
    <m/>
    <x v="0"/>
    <m/>
    <x v="16"/>
    <n v="100478191"/>
    <x v="0"/>
    <x v="1"/>
    <s v="Direção Financeira"/>
    <s v="ORI"/>
    <x v="0"/>
    <m/>
    <x v="0"/>
    <x v="0"/>
    <x v="0"/>
    <x v="0"/>
    <x v="0"/>
    <x v="0"/>
    <x v="0"/>
    <x v="0"/>
    <x v="0"/>
    <x v="0"/>
    <x v="0"/>
    <s v="Direção Financeira"/>
    <x v="0"/>
    <x v="0"/>
    <x v="0"/>
    <x v="0"/>
    <x v="0"/>
    <x v="0"/>
    <x v="0"/>
    <x v="1"/>
    <x v="0"/>
    <x v="0"/>
    <x v="1"/>
    <x v="0"/>
    <s v="Ajuda de custo, a favor da Sr. Deusa Moreno, na sua deslocação a cidade da Praia, no dia 23 de novembro de 2021, para frequência de uma formação, conforme Programa anexo"/>
  </r>
  <r>
    <x v="0"/>
    <n v="0"/>
    <n v="0"/>
    <n v="0"/>
    <n v="2300"/>
    <x v="3846"/>
    <x v="0"/>
    <x v="0"/>
    <x v="0"/>
    <s v="01.27.02.11"/>
    <x v="28"/>
    <x v="3"/>
    <x v="4"/>
    <s v="Saneamento básico"/>
    <s v="01.27.02"/>
    <s v="Saneamento básico"/>
    <s v="01.27.02"/>
    <x v="7"/>
    <x v="0"/>
    <x v="3"/>
    <x v="3"/>
    <x v="1"/>
    <x v="2"/>
    <x v="0"/>
    <x v="0"/>
    <x v="8"/>
    <s v="2021-10-22"/>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Cleiza Rosana Fortes, pela prestação de serviço de limpeza urbana, referente a mês de Outubro 2021 "/>
  </r>
  <r>
    <x v="0"/>
    <n v="0"/>
    <n v="0"/>
    <n v="0"/>
    <n v="13030"/>
    <x v="3846"/>
    <x v="0"/>
    <x v="0"/>
    <x v="0"/>
    <s v="01.27.02.11"/>
    <x v="28"/>
    <x v="3"/>
    <x v="4"/>
    <s v="Saneamento básico"/>
    <s v="01.27.02"/>
    <s v="Saneamento básico"/>
    <s v="01.27.02"/>
    <x v="7"/>
    <x v="0"/>
    <x v="3"/>
    <x v="3"/>
    <x v="1"/>
    <x v="2"/>
    <x v="0"/>
    <x v="0"/>
    <x v="8"/>
    <s v="2021-10-22"/>
    <x v="3"/>
    <n v="13030"/>
    <x v="0"/>
    <m/>
    <x v="0"/>
    <m/>
    <x v="138"/>
    <n v="100478909"/>
    <x v="0"/>
    <x v="1"/>
    <s v="Reforço do saneamento básico"/>
    <s v="ORI"/>
    <x v="0"/>
    <m/>
    <x v="0"/>
    <x v="0"/>
    <x v="0"/>
    <x v="0"/>
    <x v="0"/>
    <x v="0"/>
    <x v="0"/>
    <x v="0"/>
    <x v="0"/>
    <x v="0"/>
    <x v="0"/>
    <s v="Reforço do saneamento básico"/>
    <x v="0"/>
    <x v="0"/>
    <x v="0"/>
    <x v="0"/>
    <x v="2"/>
    <x v="0"/>
    <x v="0"/>
    <x v="1"/>
    <x v="0"/>
    <x v="0"/>
    <x v="1"/>
    <x v="0"/>
    <s v="Pagamento a favor da sra. Cleiza Rosana Fortes, pela prestação de serviço de limpeza urbana, referente a mês de Outubro 2021 "/>
  </r>
  <r>
    <x v="0"/>
    <n v="0"/>
    <n v="0"/>
    <n v="0"/>
    <n v="15334"/>
    <x v="3847"/>
    <x v="0"/>
    <x v="0"/>
    <x v="0"/>
    <s v="03.16.15"/>
    <x v="0"/>
    <x v="0"/>
    <x v="0"/>
    <s v="Direção Financeira"/>
    <s v="03.16.15"/>
    <s v="Direção Financeira"/>
    <s v="03.16.15"/>
    <x v="49"/>
    <x v="0"/>
    <x v="0"/>
    <x v="0"/>
    <x v="1"/>
    <x v="0"/>
    <x v="0"/>
    <x v="0"/>
    <x v="10"/>
    <s v="2021-11-02"/>
    <x v="3"/>
    <n v="15334"/>
    <x v="0"/>
    <m/>
    <x v="0"/>
    <m/>
    <x v="6"/>
    <n v="100476920"/>
    <x v="0"/>
    <x v="1"/>
    <s v="Direção Financeira"/>
    <s v="ORI"/>
    <x v="0"/>
    <m/>
    <x v="0"/>
    <x v="0"/>
    <x v="0"/>
    <x v="0"/>
    <x v="0"/>
    <x v="0"/>
    <x v="0"/>
    <x v="0"/>
    <x v="0"/>
    <x v="0"/>
    <x v="0"/>
    <s v="Direção Financeira"/>
    <x v="0"/>
    <x v="0"/>
    <x v="0"/>
    <x v="0"/>
    <x v="0"/>
    <x v="0"/>
    <x v="0"/>
    <x v="1"/>
    <x v="0"/>
    <x v="0"/>
    <x v="1"/>
    <x v="0"/>
    <s v=" Pagamento a favor de Felisberto Carvalho, pela aquisição de 10 Litros de óleo Motor e 30 Lts de óleo Hidraulico destinada Maquina Retroescavadora CAT 424D da Câmara de São Miguel, conforme justificativo em anexo. "/>
  </r>
  <r>
    <x v="0"/>
    <n v="0"/>
    <n v="0"/>
    <n v="0"/>
    <n v="5000"/>
    <x v="3848"/>
    <x v="0"/>
    <x v="0"/>
    <x v="0"/>
    <s v="01.25.05.10"/>
    <x v="5"/>
    <x v="2"/>
    <x v="2"/>
    <s v="Saúde"/>
    <s v="01.25.05"/>
    <s v="Saúde"/>
    <s v="01.25.05"/>
    <x v="6"/>
    <x v="0"/>
    <x v="2"/>
    <x v="2"/>
    <x v="1"/>
    <x v="2"/>
    <x v="0"/>
    <x v="0"/>
    <x v="9"/>
    <s v="2021-12-15"/>
    <x v="3"/>
    <n v="5000"/>
    <x v="0"/>
    <m/>
    <x v="0"/>
    <m/>
    <x v="548"/>
    <n v="100442535"/>
    <x v="0"/>
    <x v="1"/>
    <s v="Assistencia social"/>
    <s v="ORI"/>
    <x v="0"/>
    <m/>
    <x v="0"/>
    <x v="0"/>
    <x v="0"/>
    <x v="0"/>
    <x v="0"/>
    <x v="0"/>
    <x v="0"/>
    <x v="0"/>
    <x v="0"/>
    <x v="0"/>
    <x v="0"/>
    <s v="Assistencia social"/>
    <x v="0"/>
    <x v="0"/>
    <x v="0"/>
    <x v="0"/>
    <x v="2"/>
    <x v="0"/>
    <x v="0"/>
    <x v="1"/>
    <x v="0"/>
    <x v="0"/>
    <x v="1"/>
    <x v="0"/>
    <s v="Apoio financeiro a favor da senhora Maria Isabel Fortes, para aquisição de cesta básica, no âmbito luta contra Covide 19 conforme justificativo em anexo."/>
  </r>
  <r>
    <x v="0"/>
    <n v="0"/>
    <n v="0"/>
    <n v="0"/>
    <n v="675"/>
    <x v="3849"/>
    <x v="0"/>
    <x v="0"/>
    <x v="0"/>
    <s v="01.27.02.11"/>
    <x v="28"/>
    <x v="3"/>
    <x v="4"/>
    <s v="Saneamento básico"/>
    <s v="01.27.02"/>
    <s v="Saneamento básico"/>
    <s v="01.27.02"/>
    <x v="7"/>
    <x v="0"/>
    <x v="3"/>
    <x v="3"/>
    <x v="1"/>
    <x v="2"/>
    <x v="0"/>
    <x v="0"/>
    <x v="9"/>
    <s v="2021-12-23"/>
    <x v="3"/>
    <n v="675"/>
    <x v="0"/>
    <m/>
    <x v="0"/>
    <m/>
    <x v="0"/>
    <n v="100474696"/>
    <x v="0"/>
    <x v="0"/>
    <s v="Reforço do saneamento básico"/>
    <s v="ORI"/>
    <x v="0"/>
    <m/>
    <x v="0"/>
    <x v="0"/>
    <x v="0"/>
    <x v="0"/>
    <x v="0"/>
    <x v="0"/>
    <x v="0"/>
    <x v="0"/>
    <x v="0"/>
    <x v="0"/>
    <x v="0"/>
    <s v="Reforço do saneamento básico"/>
    <x v="0"/>
    <x v="0"/>
    <x v="0"/>
    <x v="0"/>
    <x v="2"/>
    <x v="0"/>
    <x v="0"/>
    <x v="1"/>
    <x v="0"/>
    <x v="0"/>
    <x v="0"/>
    <x v="0"/>
    <s v="Pagamento a favor de Maria Jesus de Brito Lopes, pelos serviços de limpeza prestados, conforme proposta em anexo."/>
  </r>
  <r>
    <x v="0"/>
    <n v="0"/>
    <n v="0"/>
    <n v="0"/>
    <n v="3825"/>
    <x v="3849"/>
    <x v="0"/>
    <x v="0"/>
    <x v="0"/>
    <s v="01.27.02.11"/>
    <x v="28"/>
    <x v="3"/>
    <x v="4"/>
    <s v="Saneamento básico"/>
    <s v="01.27.02"/>
    <s v="Saneamento básico"/>
    <s v="01.27.02"/>
    <x v="7"/>
    <x v="0"/>
    <x v="3"/>
    <x v="3"/>
    <x v="1"/>
    <x v="2"/>
    <x v="0"/>
    <x v="0"/>
    <x v="9"/>
    <s v="2021-12-23"/>
    <x v="3"/>
    <n v="3825"/>
    <x v="0"/>
    <m/>
    <x v="0"/>
    <m/>
    <x v="549"/>
    <n v="100479191"/>
    <x v="0"/>
    <x v="1"/>
    <s v="Reforço do saneamento básico"/>
    <s v="ORI"/>
    <x v="0"/>
    <m/>
    <x v="0"/>
    <x v="0"/>
    <x v="0"/>
    <x v="0"/>
    <x v="0"/>
    <x v="0"/>
    <x v="0"/>
    <x v="0"/>
    <x v="0"/>
    <x v="0"/>
    <x v="0"/>
    <s v="Reforço do saneamento básico"/>
    <x v="0"/>
    <x v="0"/>
    <x v="0"/>
    <x v="0"/>
    <x v="2"/>
    <x v="0"/>
    <x v="0"/>
    <x v="1"/>
    <x v="0"/>
    <x v="0"/>
    <x v="1"/>
    <x v="0"/>
    <s v="Pagamento a favor de Maria Jesus de Brito Lopes, pelos serviços de limpeza prestados, conforme proposta em anexo."/>
  </r>
  <r>
    <x v="0"/>
    <n v="0"/>
    <n v="0"/>
    <n v="0"/>
    <n v="2300"/>
    <x v="3850"/>
    <x v="0"/>
    <x v="0"/>
    <x v="0"/>
    <s v="03.16.15"/>
    <x v="0"/>
    <x v="0"/>
    <x v="0"/>
    <s v="Direção Financeira"/>
    <s v="03.16.15"/>
    <s v="Direção Financeira"/>
    <s v="03.16.15"/>
    <x v="28"/>
    <x v="0"/>
    <x v="0"/>
    <x v="4"/>
    <x v="1"/>
    <x v="0"/>
    <x v="0"/>
    <x v="0"/>
    <x v="9"/>
    <s v="2021-12-28"/>
    <x v="3"/>
    <n v="2300"/>
    <x v="0"/>
    <m/>
    <x v="0"/>
    <m/>
    <x v="0"/>
    <n v="100474696"/>
    <x v="0"/>
    <x v="0"/>
    <s v="Direção Financeira"/>
    <s v="ORI"/>
    <x v="0"/>
    <m/>
    <x v="0"/>
    <x v="0"/>
    <x v="0"/>
    <x v="0"/>
    <x v="0"/>
    <x v="0"/>
    <x v="0"/>
    <x v="0"/>
    <x v="0"/>
    <x v="0"/>
    <x v="0"/>
    <s v="Direção Financeira"/>
    <x v="0"/>
    <x v="0"/>
    <x v="0"/>
    <x v="0"/>
    <x v="0"/>
    <x v="0"/>
    <x v="0"/>
    <x v="1"/>
    <x v="0"/>
    <x v="0"/>
    <x v="0"/>
    <x v="0"/>
    <s v="Pagamento a favor do sr. Elson Patrick da Silva, pelo serviços, de fiscalização do parque de estacionamento de transporte público e passageiros, referente a mês de Dezembro 2021, conforme justificativo em anexo."/>
  </r>
  <r>
    <x v="0"/>
    <n v="0"/>
    <n v="0"/>
    <n v="0"/>
    <n v="13030"/>
    <x v="3850"/>
    <x v="0"/>
    <x v="0"/>
    <x v="0"/>
    <s v="03.16.15"/>
    <x v="0"/>
    <x v="0"/>
    <x v="0"/>
    <s v="Direção Financeira"/>
    <s v="03.16.15"/>
    <s v="Direção Financeira"/>
    <s v="03.16.15"/>
    <x v="28"/>
    <x v="0"/>
    <x v="0"/>
    <x v="4"/>
    <x v="1"/>
    <x v="0"/>
    <x v="0"/>
    <x v="0"/>
    <x v="9"/>
    <s v="2021-12-28"/>
    <x v="3"/>
    <n v="13030"/>
    <x v="0"/>
    <m/>
    <x v="0"/>
    <m/>
    <x v="272"/>
    <n v="100478644"/>
    <x v="0"/>
    <x v="1"/>
    <s v="Direção Financeira"/>
    <s v="ORI"/>
    <x v="0"/>
    <m/>
    <x v="0"/>
    <x v="0"/>
    <x v="0"/>
    <x v="0"/>
    <x v="0"/>
    <x v="0"/>
    <x v="0"/>
    <x v="0"/>
    <x v="0"/>
    <x v="0"/>
    <x v="0"/>
    <s v="Direção Financeira"/>
    <x v="0"/>
    <x v="0"/>
    <x v="0"/>
    <x v="0"/>
    <x v="0"/>
    <x v="0"/>
    <x v="0"/>
    <x v="1"/>
    <x v="0"/>
    <x v="0"/>
    <x v="1"/>
    <x v="0"/>
    <s v="Pagamento a favor do sr. Elson Patrick da Silva, pelo serviços, de fiscalização do parque de estacionamento de transporte público e passageiros, referente a mês de Dezembro 2021, conforme justificativo em anexo."/>
  </r>
  <r>
    <x v="0"/>
    <n v="0"/>
    <n v="0"/>
    <n v="0"/>
    <n v="17993"/>
    <x v="3851"/>
    <x v="0"/>
    <x v="0"/>
    <x v="0"/>
    <s v="03.16.27"/>
    <x v="4"/>
    <x v="0"/>
    <x v="0"/>
    <s v="Direção dos Assuntos Jurídicos, Fiscalização e Policia Municipal"/>
    <s v="03.16.27"/>
    <s v="Direção dos Assuntos Jurídicos, Fiscalização e Policia Municipal"/>
    <s v="03.16.27"/>
    <x v="5"/>
    <x v="0"/>
    <x v="0"/>
    <x v="0"/>
    <x v="1"/>
    <x v="0"/>
    <x v="0"/>
    <x v="0"/>
    <x v="9"/>
    <s v="2021-12-02"/>
    <x v="3"/>
    <n v="17993"/>
    <x v="0"/>
    <m/>
    <x v="0"/>
    <m/>
    <x v="500"/>
    <n v="10047795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a favor jocelina Carvalho referente a 1/3 do seu salario referente a mês de Outubro, conforme proposta em anexo. "/>
  </r>
  <r>
    <x v="1"/>
    <n v="0"/>
    <n v="0"/>
    <n v="0"/>
    <n v="20655661"/>
    <x v="3852"/>
    <x v="0"/>
    <x v="1"/>
    <x v="0"/>
    <s v="03.03.10"/>
    <x v="10"/>
    <x v="0"/>
    <x v="3"/>
    <s v="Receitas Da Câmara"/>
    <s v="03.03.10"/>
    <s v="Receitas Da Câmara"/>
    <s v="03.03.10"/>
    <x v="62"/>
    <x v="0"/>
    <x v="7"/>
    <x v="14"/>
    <x v="1"/>
    <x v="0"/>
    <x v="1"/>
    <x v="0"/>
    <x v="9"/>
    <s v="2021-12-29"/>
    <x v="3"/>
    <n v="20655661"/>
    <x v="0"/>
    <m/>
    <x v="0"/>
    <m/>
    <x v="5"/>
    <n v="100474914"/>
    <x v="0"/>
    <x v="1"/>
    <s v="Receitas Da Câmara"/>
    <s v="EXT"/>
    <x v="0"/>
    <s v="RDC"/>
    <x v="0"/>
    <x v="0"/>
    <x v="0"/>
    <x v="0"/>
    <x v="0"/>
    <x v="0"/>
    <x v="0"/>
    <x v="0"/>
    <x v="0"/>
    <x v="0"/>
    <x v="0"/>
    <s v="Receitas Da Câmara"/>
    <x v="0"/>
    <x v="0"/>
    <x v="0"/>
    <x v="0"/>
    <x v="0"/>
    <x v="0"/>
    <x v="0"/>
    <x v="1"/>
    <x v="0"/>
    <x v="0"/>
    <x v="1"/>
    <x v="0"/>
    <s v="Transferência do ANMCV, conforme estrato em anexo. "/>
  </r>
  <r>
    <x v="0"/>
    <n v="0"/>
    <n v="0"/>
    <n v="0"/>
    <n v="2300"/>
    <x v="3853"/>
    <x v="0"/>
    <x v="0"/>
    <x v="0"/>
    <s v="03.16.10"/>
    <x v="39"/>
    <x v="0"/>
    <x v="0"/>
    <s v="Delegações Municipais "/>
    <s v="03.16.10"/>
    <s v="Delegações Municipais "/>
    <s v="03.16.10"/>
    <x v="4"/>
    <x v="0"/>
    <x v="0"/>
    <x v="0"/>
    <x v="0"/>
    <x v="0"/>
    <x v="0"/>
    <x v="0"/>
    <x v="9"/>
    <s v="2021-12-27"/>
    <x v="3"/>
    <n v="2300"/>
    <x v="0"/>
    <m/>
    <x v="0"/>
    <m/>
    <x v="0"/>
    <n v="100474696"/>
    <x v="0"/>
    <x v="0"/>
    <s v="Delegações Municipais "/>
    <s v="ORI"/>
    <x v="0"/>
    <m/>
    <x v="0"/>
    <x v="0"/>
    <x v="0"/>
    <x v="0"/>
    <x v="0"/>
    <x v="0"/>
    <x v="0"/>
    <x v="0"/>
    <x v="0"/>
    <x v="0"/>
    <x v="0"/>
    <s v="Delegações Municipais "/>
    <x v="0"/>
    <x v="0"/>
    <x v="0"/>
    <x v="0"/>
    <x v="0"/>
    <x v="0"/>
    <x v="0"/>
    <x v="0"/>
    <x v="0"/>
    <x v="0"/>
    <x v="0"/>
    <x v="0"/>
    <s v="Pagamento salario a favor do Sr. Elvis José Furtado, referente ao mês de Dezembro."/>
  </r>
  <r>
    <x v="0"/>
    <n v="0"/>
    <n v="0"/>
    <n v="0"/>
    <n v="2300"/>
    <x v="3854"/>
    <x v="0"/>
    <x v="1"/>
    <x v="0"/>
    <s v="80.02.01"/>
    <x v="1"/>
    <x v="1"/>
    <x v="1"/>
    <s v="Retenções Iur"/>
    <s v="80.02.01"/>
    <s v="Retenções Iur"/>
    <s v="80.02.01"/>
    <x v="1"/>
    <x v="0"/>
    <x v="1"/>
    <x v="0"/>
    <x v="0"/>
    <x v="1"/>
    <x v="1"/>
    <x v="0"/>
    <x v="9"/>
    <s v="2021-12-27"/>
    <x v="3"/>
    <n v="2300"/>
    <x v="0"/>
    <m/>
    <x v="0"/>
    <m/>
    <x v="0"/>
    <n v="100474696"/>
    <x v="0"/>
    <x v="1"/>
    <s v="Retenções Iur"/>
    <s v="ORI"/>
    <x v="0"/>
    <s v="RIUR"/>
    <x v="0"/>
    <x v="0"/>
    <x v="0"/>
    <x v="0"/>
    <x v="0"/>
    <x v="0"/>
    <x v="0"/>
    <x v="0"/>
    <x v="0"/>
    <x v="0"/>
    <x v="0"/>
    <s v="Retenções Iur"/>
    <x v="0"/>
    <x v="0"/>
    <x v="0"/>
    <x v="0"/>
    <x v="1"/>
    <x v="0"/>
    <x v="0"/>
    <x v="1"/>
    <x v="0"/>
    <x v="1"/>
    <x v="1"/>
    <x v="0"/>
    <s v="RETENCAO OT"/>
  </r>
  <r>
    <x v="0"/>
    <n v="0"/>
    <n v="0"/>
    <n v="0"/>
    <n v="13030"/>
    <x v="3853"/>
    <x v="0"/>
    <x v="0"/>
    <x v="0"/>
    <s v="03.16.10"/>
    <x v="39"/>
    <x v="0"/>
    <x v="0"/>
    <s v="Delegações Municipais "/>
    <s v="03.16.10"/>
    <s v="Delegações Municipais "/>
    <s v="03.16.10"/>
    <x v="4"/>
    <x v="0"/>
    <x v="0"/>
    <x v="0"/>
    <x v="0"/>
    <x v="0"/>
    <x v="0"/>
    <x v="0"/>
    <x v="9"/>
    <s v="2021-12-27"/>
    <x v="3"/>
    <n v="13030"/>
    <x v="0"/>
    <m/>
    <x v="0"/>
    <m/>
    <x v="48"/>
    <n v="100478060"/>
    <x v="0"/>
    <x v="1"/>
    <s v="Delegações Municipais "/>
    <s v="ORI"/>
    <x v="0"/>
    <m/>
    <x v="0"/>
    <x v="0"/>
    <x v="0"/>
    <x v="0"/>
    <x v="0"/>
    <x v="0"/>
    <x v="0"/>
    <x v="0"/>
    <x v="0"/>
    <x v="0"/>
    <x v="0"/>
    <s v="Delegações Municipais "/>
    <x v="0"/>
    <x v="0"/>
    <x v="0"/>
    <x v="0"/>
    <x v="0"/>
    <x v="0"/>
    <x v="0"/>
    <x v="0"/>
    <x v="0"/>
    <x v="0"/>
    <x v="1"/>
    <x v="0"/>
    <s v="Pagamento salario a favor do Sr. Elvis José Furtado, referente ao mês de Dezembro."/>
  </r>
  <r>
    <x v="1"/>
    <n v="0"/>
    <n v="0"/>
    <n v="0"/>
    <n v="16600"/>
    <x v="3855"/>
    <x v="0"/>
    <x v="0"/>
    <x v="0"/>
    <s v="01.28.01.05"/>
    <x v="32"/>
    <x v="6"/>
    <x v="7"/>
    <s v="Habitação Social"/>
    <s v="01.28.01"/>
    <s v="Habitação Social"/>
    <s v="01.28.01"/>
    <x v="26"/>
    <x v="0"/>
    <x v="0"/>
    <x v="0"/>
    <x v="1"/>
    <x v="2"/>
    <x v="2"/>
    <x v="0"/>
    <x v="2"/>
    <s v="2021-03-29"/>
    <x v="0"/>
    <n v="16600"/>
    <x v="0"/>
    <m/>
    <x v="0"/>
    <m/>
    <x v="67"/>
    <n v="100456164"/>
    <x v="0"/>
    <x v="1"/>
    <s v="Apoio a auto-construção assistida"/>
    <s v="ORI"/>
    <x v="0"/>
    <s v="AACA"/>
    <x v="0"/>
    <x v="0"/>
    <x v="0"/>
    <x v="0"/>
    <x v="0"/>
    <x v="0"/>
    <x v="0"/>
    <x v="0"/>
    <x v="0"/>
    <x v="0"/>
    <x v="0"/>
    <s v="Apoio a auto-construção assistida"/>
    <x v="0"/>
    <x v="0"/>
    <x v="0"/>
    <x v="0"/>
    <x v="2"/>
    <x v="0"/>
    <x v="0"/>
    <x v="1"/>
    <x v="0"/>
    <x v="0"/>
    <x v="1"/>
    <x v="0"/>
    <s v="Pagamento a favor da Industria Carvalho, referente a vinte sacos de cimentos, para reabilitação e melhoramento do espaço comercial da Sra. Antonina Goncalves, no âmbito da melhoramento de condiçoes habitacional do Municipio de São Miguel, conforme justificativo em anexo."/>
  </r>
  <r>
    <x v="1"/>
    <n v="0"/>
    <n v="0"/>
    <n v="0"/>
    <n v="3243051"/>
    <x v="3856"/>
    <x v="0"/>
    <x v="1"/>
    <x v="0"/>
    <s v="03.03.10"/>
    <x v="10"/>
    <x v="0"/>
    <x v="3"/>
    <s v="Receitas Da Câmara"/>
    <s v="03.03.10"/>
    <s v="Receitas Da Câmara"/>
    <s v="03.03.10"/>
    <x v="62"/>
    <x v="0"/>
    <x v="7"/>
    <x v="14"/>
    <x v="1"/>
    <x v="0"/>
    <x v="1"/>
    <x v="0"/>
    <x v="11"/>
    <s v="2021-02-04"/>
    <x v="0"/>
    <n v="3243051"/>
    <x v="0"/>
    <m/>
    <x v="0"/>
    <m/>
    <x v="5"/>
    <n v="100474914"/>
    <x v="0"/>
    <x v="1"/>
    <s v="Receitas Da Câmara"/>
    <s v="EXT"/>
    <x v="0"/>
    <s v="RDC"/>
    <x v="0"/>
    <x v="0"/>
    <x v="0"/>
    <x v="0"/>
    <x v="0"/>
    <x v="0"/>
    <x v="0"/>
    <x v="0"/>
    <x v="0"/>
    <x v="0"/>
    <x v="0"/>
    <s v="Receitas Da Câmara"/>
    <x v="0"/>
    <x v="0"/>
    <x v="0"/>
    <x v="0"/>
    <x v="0"/>
    <x v="0"/>
    <x v="0"/>
    <x v="1"/>
    <x v="0"/>
    <x v="0"/>
    <x v="1"/>
    <x v="0"/>
    <s v=" Transferências feitas pelo pagto de salario do Pessoal de MAA referente aos meses de Janeiro a Abril de 2021 conforme documentos em anexo.   "/>
  </r>
  <r>
    <x v="0"/>
    <n v="0"/>
    <n v="0"/>
    <n v="0"/>
    <n v="7000"/>
    <x v="3857"/>
    <x v="0"/>
    <x v="0"/>
    <x v="0"/>
    <s v="03.16.15"/>
    <x v="0"/>
    <x v="0"/>
    <x v="0"/>
    <s v="Direção Financeira"/>
    <s v="03.16.15"/>
    <s v="Direção Financeira"/>
    <s v="03.16.15"/>
    <x v="47"/>
    <x v="0"/>
    <x v="0"/>
    <x v="4"/>
    <x v="1"/>
    <x v="0"/>
    <x v="0"/>
    <x v="0"/>
    <x v="2"/>
    <s v="2021-03-02"/>
    <x v="0"/>
    <n v="7000"/>
    <x v="0"/>
    <m/>
    <x v="0"/>
    <m/>
    <x v="5"/>
    <n v="100474914"/>
    <x v="0"/>
    <x v="1"/>
    <s v="Direção Financeira"/>
    <s v="ORI"/>
    <x v="0"/>
    <m/>
    <x v="0"/>
    <x v="0"/>
    <x v="0"/>
    <x v="0"/>
    <x v="0"/>
    <x v="0"/>
    <x v="0"/>
    <x v="0"/>
    <x v="0"/>
    <x v="0"/>
    <x v="0"/>
    <s v="Direção Financeira"/>
    <x v="0"/>
    <x v="0"/>
    <x v="0"/>
    <x v="0"/>
    <x v="0"/>
    <x v="0"/>
    <x v="0"/>
    <x v="1"/>
    <x v="0"/>
    <x v="0"/>
    <x v="1"/>
    <x v="0"/>
    <s v="Subsidio de transporte atribuído a favor dos deputados municipais,aquando de uma deslocação ao Paços de Concelho para participar numa ação de formação sobre finanças municipais no dia 02/03/2021 "/>
  </r>
  <r>
    <x v="0"/>
    <n v="0"/>
    <n v="0"/>
    <n v="0"/>
    <n v="15000"/>
    <x v="3858"/>
    <x v="0"/>
    <x v="0"/>
    <x v="0"/>
    <s v="01.25.01.12"/>
    <x v="30"/>
    <x v="2"/>
    <x v="2"/>
    <s v="Educação"/>
    <s v="01.25.01"/>
    <s v="Educação"/>
    <s v="01.25.01"/>
    <x v="7"/>
    <x v="0"/>
    <x v="3"/>
    <x v="3"/>
    <x v="1"/>
    <x v="2"/>
    <x v="0"/>
    <x v="0"/>
    <x v="2"/>
    <s v="2021-03-02"/>
    <x v="0"/>
    <n v="15000"/>
    <x v="0"/>
    <m/>
    <x v="0"/>
    <m/>
    <x v="550"/>
    <n v="100477341"/>
    <x v="0"/>
    <x v="1"/>
    <s v="Comparticipação da Câmara com Ensino Superior"/>
    <s v="ORI"/>
    <x v="0"/>
    <m/>
    <x v="0"/>
    <x v="0"/>
    <x v="0"/>
    <x v="0"/>
    <x v="0"/>
    <x v="0"/>
    <x v="0"/>
    <x v="0"/>
    <x v="0"/>
    <x v="0"/>
    <x v="0"/>
    <s v="Comparticipação da Câmara com Ensino Superior"/>
    <x v="0"/>
    <x v="0"/>
    <x v="0"/>
    <x v="0"/>
    <x v="2"/>
    <x v="0"/>
    <x v="0"/>
    <x v="0"/>
    <x v="0"/>
    <x v="0"/>
    <x v="1"/>
    <x v="0"/>
    <s v="Comparticipação da Camara, no pagamento de propina a Escola Oceanica, para frequentar curso assistente de bordo, conforme justificativo em anexo."/>
  </r>
  <r>
    <x v="0"/>
    <n v="0"/>
    <n v="0"/>
    <n v="0"/>
    <n v="17250"/>
    <x v="3859"/>
    <x v="0"/>
    <x v="0"/>
    <x v="0"/>
    <s v="03.16.15"/>
    <x v="0"/>
    <x v="0"/>
    <x v="0"/>
    <s v="Direção Financeira"/>
    <s v="03.16.15"/>
    <s v="Direção Financeira"/>
    <s v="03.16.15"/>
    <x v="11"/>
    <x v="0"/>
    <x v="0"/>
    <x v="0"/>
    <x v="1"/>
    <x v="0"/>
    <x v="0"/>
    <x v="0"/>
    <x v="2"/>
    <s v="2021-03-08"/>
    <x v="0"/>
    <n v="17250"/>
    <x v="0"/>
    <m/>
    <x v="0"/>
    <m/>
    <x v="78"/>
    <n v="100478159"/>
    <x v="0"/>
    <x v="1"/>
    <s v="Direção Financeira"/>
    <s v="ORI"/>
    <x v="0"/>
    <m/>
    <x v="0"/>
    <x v="0"/>
    <x v="0"/>
    <x v="0"/>
    <x v="0"/>
    <x v="0"/>
    <x v="0"/>
    <x v="0"/>
    <x v="0"/>
    <x v="0"/>
    <x v="0"/>
    <s v="Direção Financeira"/>
    <x v="0"/>
    <x v="0"/>
    <x v="0"/>
    <x v="0"/>
    <x v="0"/>
    <x v="0"/>
    <x v="0"/>
    <x v="1"/>
    <x v="0"/>
    <x v="0"/>
    <x v="1"/>
    <x v="0"/>
    <s v="Pagamento a favor do Comércio Geral, referente a toner, destinado ao serviço da Câmara munciapl de São Miguêl, conforme justificativo em anexo."/>
  </r>
  <r>
    <x v="0"/>
    <n v="0"/>
    <n v="0"/>
    <n v="0"/>
    <n v="4066"/>
    <x v="3860"/>
    <x v="0"/>
    <x v="0"/>
    <x v="0"/>
    <s v="03.16.11"/>
    <x v="57"/>
    <x v="0"/>
    <x v="0"/>
    <s v="Direcção de Obras"/>
    <s v="03.16.11"/>
    <s v="Direcção de Obras"/>
    <s v="03.16.11"/>
    <x v="4"/>
    <x v="0"/>
    <x v="0"/>
    <x v="0"/>
    <x v="0"/>
    <x v="0"/>
    <x v="0"/>
    <x v="0"/>
    <x v="2"/>
    <s v="2021-03-23"/>
    <x v="0"/>
    <n v="4066"/>
    <x v="0"/>
    <m/>
    <x v="0"/>
    <m/>
    <x v="0"/>
    <n v="100474696"/>
    <x v="0"/>
    <x v="0"/>
    <s v="Direcção de Obras"/>
    <s v="ORI"/>
    <x v="0"/>
    <m/>
    <x v="0"/>
    <x v="0"/>
    <x v="0"/>
    <x v="0"/>
    <x v="0"/>
    <x v="0"/>
    <x v="0"/>
    <x v="0"/>
    <x v="0"/>
    <x v="0"/>
    <x v="0"/>
    <s v="Direcção de Obras"/>
    <x v="0"/>
    <x v="0"/>
    <x v="0"/>
    <x v="0"/>
    <x v="0"/>
    <x v="0"/>
    <x v="0"/>
    <x v="1"/>
    <x v="0"/>
    <x v="0"/>
    <x v="0"/>
    <x v="0"/>
    <s v="Pagamento a favor do Senhor Eusébio Gomes Monteiro, para prestação de serviços na Direção de Obras e Urbanismo, como encarregado de obras, responsável de armazém e pedreiro, referente a mês de março 2021, conforme justificativo em anexo.   "/>
  </r>
  <r>
    <x v="0"/>
    <n v="0"/>
    <n v="0"/>
    <n v="0"/>
    <n v="23043"/>
    <x v="3860"/>
    <x v="0"/>
    <x v="0"/>
    <x v="0"/>
    <s v="03.16.11"/>
    <x v="57"/>
    <x v="0"/>
    <x v="0"/>
    <s v="Direcção de Obras"/>
    <s v="03.16.11"/>
    <s v="Direcção de Obras"/>
    <s v="03.16.11"/>
    <x v="4"/>
    <x v="0"/>
    <x v="0"/>
    <x v="0"/>
    <x v="0"/>
    <x v="0"/>
    <x v="0"/>
    <x v="0"/>
    <x v="2"/>
    <s v="2021-03-23"/>
    <x v="0"/>
    <n v="23043"/>
    <x v="0"/>
    <m/>
    <x v="0"/>
    <m/>
    <x v="39"/>
    <n v="100478696"/>
    <x v="0"/>
    <x v="1"/>
    <s v="Direcção de Obras"/>
    <s v="ORI"/>
    <x v="0"/>
    <m/>
    <x v="0"/>
    <x v="0"/>
    <x v="0"/>
    <x v="0"/>
    <x v="0"/>
    <x v="0"/>
    <x v="0"/>
    <x v="0"/>
    <x v="0"/>
    <x v="0"/>
    <x v="0"/>
    <s v="Direcção de Obras"/>
    <x v="0"/>
    <x v="0"/>
    <x v="0"/>
    <x v="0"/>
    <x v="0"/>
    <x v="0"/>
    <x v="0"/>
    <x v="1"/>
    <x v="0"/>
    <x v="0"/>
    <x v="1"/>
    <x v="0"/>
    <s v="Pagamento a favor do Senhor Eusébio Gomes Monteiro, para prestação de serviços na Direção de Obras e Urbanismo, como encarregado de obras, responsável de armazém e pedreiro, referente a mês de março 2021, conforme justificativo em anexo.   "/>
  </r>
  <r>
    <x v="0"/>
    <n v="0"/>
    <n v="0"/>
    <n v="0"/>
    <n v="4859"/>
    <x v="3861"/>
    <x v="0"/>
    <x v="1"/>
    <x v="0"/>
    <s v="80.02.01"/>
    <x v="1"/>
    <x v="1"/>
    <x v="1"/>
    <s v="Retenções Iur"/>
    <s v="80.02.01"/>
    <s v="Retenções Iur"/>
    <s v="80.02.01"/>
    <x v="1"/>
    <x v="0"/>
    <x v="1"/>
    <x v="0"/>
    <x v="0"/>
    <x v="1"/>
    <x v="1"/>
    <x v="0"/>
    <x v="2"/>
    <s v="2021-03-19"/>
    <x v="0"/>
    <n v="4859"/>
    <x v="0"/>
    <m/>
    <x v="0"/>
    <m/>
    <x v="0"/>
    <n v="100474696"/>
    <x v="0"/>
    <x v="1"/>
    <s v="Retenções Iur"/>
    <s v="ORI"/>
    <x v="0"/>
    <s v="RIUR"/>
    <x v="0"/>
    <x v="0"/>
    <x v="0"/>
    <x v="0"/>
    <x v="0"/>
    <x v="0"/>
    <x v="0"/>
    <x v="0"/>
    <x v="0"/>
    <x v="0"/>
    <x v="0"/>
    <s v="Retenções Iur"/>
    <x v="0"/>
    <x v="0"/>
    <x v="0"/>
    <x v="0"/>
    <x v="1"/>
    <x v="0"/>
    <x v="0"/>
    <x v="1"/>
    <x v="0"/>
    <x v="1"/>
    <x v="1"/>
    <x v="0"/>
    <s v="RETENCAO OT"/>
  </r>
  <r>
    <x v="0"/>
    <n v="0"/>
    <n v="0"/>
    <n v="0"/>
    <n v="2300"/>
    <x v="3862"/>
    <x v="0"/>
    <x v="1"/>
    <x v="0"/>
    <s v="80.02.01"/>
    <x v="1"/>
    <x v="1"/>
    <x v="1"/>
    <s v="Retenções Iur"/>
    <s v="80.02.01"/>
    <s v="Retenções Iur"/>
    <s v="80.02.01"/>
    <x v="1"/>
    <x v="0"/>
    <x v="1"/>
    <x v="0"/>
    <x v="0"/>
    <x v="1"/>
    <x v="1"/>
    <x v="0"/>
    <x v="2"/>
    <s v="2021-03-19"/>
    <x v="0"/>
    <n v="2300"/>
    <x v="0"/>
    <m/>
    <x v="0"/>
    <m/>
    <x v="0"/>
    <n v="100474696"/>
    <x v="0"/>
    <x v="1"/>
    <s v="Retenções Iur"/>
    <s v="ORI"/>
    <x v="0"/>
    <s v="RIUR"/>
    <x v="0"/>
    <x v="0"/>
    <x v="0"/>
    <x v="0"/>
    <x v="0"/>
    <x v="0"/>
    <x v="0"/>
    <x v="0"/>
    <x v="0"/>
    <x v="0"/>
    <x v="0"/>
    <s v="Retenções Iur"/>
    <x v="0"/>
    <x v="0"/>
    <x v="0"/>
    <x v="0"/>
    <x v="1"/>
    <x v="0"/>
    <x v="0"/>
    <x v="1"/>
    <x v="0"/>
    <x v="1"/>
    <x v="1"/>
    <x v="0"/>
    <s v="RETENCAO OT"/>
  </r>
  <r>
    <x v="1"/>
    <n v="0"/>
    <n v="0"/>
    <n v="0"/>
    <n v="3200"/>
    <x v="3863"/>
    <x v="0"/>
    <x v="0"/>
    <x v="0"/>
    <s v="03.16.15"/>
    <x v="0"/>
    <x v="0"/>
    <x v="0"/>
    <s v="Direção Financeira"/>
    <s v="03.16.15"/>
    <s v="Direção Financeira"/>
    <s v="03.16.15"/>
    <x v="25"/>
    <x v="0"/>
    <x v="0"/>
    <x v="0"/>
    <x v="1"/>
    <x v="0"/>
    <x v="2"/>
    <x v="0"/>
    <x v="2"/>
    <s v="2021-03-31"/>
    <x v="0"/>
    <n v="3200"/>
    <x v="0"/>
    <m/>
    <x v="0"/>
    <m/>
    <x v="47"/>
    <n v="100475220"/>
    <x v="0"/>
    <x v="1"/>
    <s v="Direção Financeira"/>
    <s v="ORI"/>
    <x v="0"/>
    <m/>
    <x v="0"/>
    <x v="0"/>
    <x v="0"/>
    <x v="0"/>
    <x v="0"/>
    <x v="0"/>
    <x v="0"/>
    <x v="0"/>
    <x v="0"/>
    <x v="0"/>
    <x v="0"/>
    <s v="Direção Financeira"/>
    <x v="0"/>
    <x v="0"/>
    <x v="0"/>
    <x v="0"/>
    <x v="0"/>
    <x v="0"/>
    <x v="0"/>
    <x v="1"/>
    <x v="0"/>
    <x v="0"/>
    <x v="1"/>
    <x v="0"/>
    <s v="Aquisição de 08 calhas, para instalação de fios na sala familia inclusão social, conforme justificativo em anexo."/>
  </r>
  <r>
    <x v="0"/>
    <n v="0"/>
    <n v="0"/>
    <n v="0"/>
    <n v="7500"/>
    <x v="3864"/>
    <x v="0"/>
    <x v="0"/>
    <x v="0"/>
    <s v="03.16.15"/>
    <x v="0"/>
    <x v="0"/>
    <x v="0"/>
    <s v="Direção Financeira"/>
    <s v="03.16.15"/>
    <s v="Direção Financeira"/>
    <s v="03.16.15"/>
    <x v="7"/>
    <x v="0"/>
    <x v="3"/>
    <x v="3"/>
    <x v="1"/>
    <x v="0"/>
    <x v="0"/>
    <x v="0"/>
    <x v="1"/>
    <s v="2021-04-06"/>
    <x v="1"/>
    <n v="7500"/>
    <x v="0"/>
    <m/>
    <x v="0"/>
    <m/>
    <x v="551"/>
    <n v="100419537"/>
    <x v="0"/>
    <x v="1"/>
    <s v="Direção Financeira"/>
    <s v="ORI"/>
    <x v="0"/>
    <m/>
    <x v="0"/>
    <x v="0"/>
    <x v="0"/>
    <x v="0"/>
    <x v="0"/>
    <x v="0"/>
    <x v="0"/>
    <x v="0"/>
    <x v="0"/>
    <x v="0"/>
    <x v="0"/>
    <s v="Direção Financeira"/>
    <x v="0"/>
    <x v="0"/>
    <x v="0"/>
    <x v="0"/>
    <x v="0"/>
    <x v="0"/>
    <x v="0"/>
    <x v="1"/>
    <x v="0"/>
    <x v="0"/>
    <x v="1"/>
    <x v="0"/>
    <s v="Pagamento a favor da Senhora Elizabeth Gonçalves, pela confeição e fornecimento de bolos e sumos diversos, para participantes do eventos no âmbito da comemoração do 4º aniversário do Balcão único de atedimento desta Câmara, conforme justificativo em anexo."/>
  </r>
  <r>
    <x v="0"/>
    <n v="0"/>
    <n v="0"/>
    <n v="0"/>
    <n v="1129"/>
    <x v="3865"/>
    <x v="0"/>
    <x v="0"/>
    <x v="0"/>
    <s v="01.27.02.11"/>
    <x v="28"/>
    <x v="3"/>
    <x v="4"/>
    <s v="Saneamento básico"/>
    <s v="01.27.02"/>
    <s v="Saneamento básico"/>
    <s v="01.27.02"/>
    <x v="7"/>
    <x v="0"/>
    <x v="3"/>
    <x v="3"/>
    <x v="1"/>
    <x v="2"/>
    <x v="0"/>
    <x v="0"/>
    <x v="1"/>
    <s v="2021-04-06"/>
    <x v="1"/>
    <n v="1129"/>
    <x v="0"/>
    <m/>
    <x v="0"/>
    <m/>
    <x v="0"/>
    <n v="100474696"/>
    <x v="0"/>
    <x v="0"/>
    <s v="Reforço do saneamento básico"/>
    <s v="ORI"/>
    <x v="0"/>
    <m/>
    <x v="0"/>
    <x v="0"/>
    <x v="0"/>
    <x v="0"/>
    <x v="0"/>
    <x v="0"/>
    <x v="0"/>
    <x v="0"/>
    <x v="0"/>
    <x v="0"/>
    <x v="0"/>
    <s v="Reforço do saneamento básico"/>
    <x v="0"/>
    <x v="0"/>
    <x v="0"/>
    <x v="0"/>
    <x v="2"/>
    <x v="0"/>
    <x v="0"/>
    <x v="1"/>
    <x v="0"/>
    <x v="0"/>
    <x v="0"/>
    <x v="0"/>
    <s v="PAgto a favor da Srª Jacinta Mendes Gomes pelos serviços prestados na limpeza e catada de RSU nas vias de acesso em Espinho Branco conforme documentos em anexo."/>
  </r>
  <r>
    <x v="0"/>
    <n v="0"/>
    <n v="0"/>
    <n v="0"/>
    <n v="6396"/>
    <x v="3865"/>
    <x v="0"/>
    <x v="0"/>
    <x v="0"/>
    <s v="01.27.02.11"/>
    <x v="28"/>
    <x v="3"/>
    <x v="4"/>
    <s v="Saneamento básico"/>
    <s v="01.27.02"/>
    <s v="Saneamento básico"/>
    <s v="01.27.02"/>
    <x v="7"/>
    <x v="0"/>
    <x v="3"/>
    <x v="3"/>
    <x v="1"/>
    <x v="2"/>
    <x v="0"/>
    <x v="0"/>
    <x v="1"/>
    <s v="2021-04-06"/>
    <x v="1"/>
    <n v="6396"/>
    <x v="0"/>
    <m/>
    <x v="0"/>
    <m/>
    <x v="552"/>
    <n v="100475913"/>
    <x v="0"/>
    <x v="1"/>
    <s v="Reforço do saneamento básico"/>
    <s v="ORI"/>
    <x v="0"/>
    <m/>
    <x v="0"/>
    <x v="0"/>
    <x v="0"/>
    <x v="0"/>
    <x v="0"/>
    <x v="0"/>
    <x v="0"/>
    <x v="0"/>
    <x v="0"/>
    <x v="0"/>
    <x v="0"/>
    <s v="Reforço do saneamento básico"/>
    <x v="0"/>
    <x v="0"/>
    <x v="0"/>
    <x v="0"/>
    <x v="2"/>
    <x v="0"/>
    <x v="0"/>
    <x v="1"/>
    <x v="0"/>
    <x v="0"/>
    <x v="1"/>
    <x v="0"/>
    <s v="PAgto a favor da Srª Jacinta Mendes Gomes pelos serviços prestados na limpeza e catada de RSU nas vias de acesso em Espinho Branco conforme documentos em anexo."/>
  </r>
  <r>
    <x v="0"/>
    <n v="0"/>
    <n v="0"/>
    <n v="0"/>
    <n v="2300"/>
    <x v="3866"/>
    <x v="0"/>
    <x v="0"/>
    <x v="0"/>
    <s v="01.27.02.11"/>
    <x v="28"/>
    <x v="3"/>
    <x v="4"/>
    <s v="Saneamento básico"/>
    <s v="01.27.02"/>
    <s v="Saneamento básico"/>
    <s v="01.27.02"/>
    <x v="7"/>
    <x v="0"/>
    <x v="3"/>
    <x v="3"/>
    <x v="1"/>
    <x v="2"/>
    <x v="0"/>
    <x v="0"/>
    <x v="1"/>
    <s v="2021-04-19"/>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Nerida Sanches, pela prestação de serviço de saneamento, referente a mês de abril 2021, conforme justificativo em anexo."/>
  </r>
  <r>
    <x v="0"/>
    <n v="0"/>
    <n v="0"/>
    <n v="0"/>
    <n v="13030"/>
    <x v="3866"/>
    <x v="0"/>
    <x v="0"/>
    <x v="0"/>
    <s v="01.27.02.11"/>
    <x v="28"/>
    <x v="3"/>
    <x v="4"/>
    <s v="Saneamento básico"/>
    <s v="01.27.02"/>
    <s v="Saneamento básico"/>
    <s v="01.27.02"/>
    <x v="7"/>
    <x v="0"/>
    <x v="3"/>
    <x v="3"/>
    <x v="1"/>
    <x v="2"/>
    <x v="0"/>
    <x v="0"/>
    <x v="1"/>
    <s v="2021-04-19"/>
    <x v="1"/>
    <n v="13030"/>
    <x v="0"/>
    <m/>
    <x v="0"/>
    <m/>
    <x v="169"/>
    <n v="100321303"/>
    <x v="0"/>
    <x v="1"/>
    <s v="Reforço do saneamento básico"/>
    <s v="ORI"/>
    <x v="0"/>
    <m/>
    <x v="0"/>
    <x v="0"/>
    <x v="0"/>
    <x v="0"/>
    <x v="0"/>
    <x v="0"/>
    <x v="0"/>
    <x v="0"/>
    <x v="0"/>
    <x v="0"/>
    <x v="0"/>
    <s v="Reforço do saneamento básico"/>
    <x v="0"/>
    <x v="0"/>
    <x v="0"/>
    <x v="0"/>
    <x v="2"/>
    <x v="0"/>
    <x v="0"/>
    <x v="1"/>
    <x v="0"/>
    <x v="0"/>
    <x v="1"/>
    <x v="0"/>
    <s v="Pagamento a favor da Senhora Nerida Sanches, pela prestação de serviço de saneamento, referente a mês de abril 2021, conforme justificativo em anexo."/>
  </r>
  <r>
    <x v="0"/>
    <n v="0"/>
    <n v="0"/>
    <n v="0"/>
    <n v="2300"/>
    <x v="3867"/>
    <x v="0"/>
    <x v="0"/>
    <x v="0"/>
    <s v="01.27.02.11"/>
    <x v="28"/>
    <x v="3"/>
    <x v="4"/>
    <s v="Saneamento básico"/>
    <s v="01.27.02"/>
    <s v="Saneamento básico"/>
    <s v="01.27.02"/>
    <x v="7"/>
    <x v="0"/>
    <x v="3"/>
    <x v="3"/>
    <x v="1"/>
    <x v="2"/>
    <x v="0"/>
    <x v="0"/>
    <x v="1"/>
    <s v="2021-04-19"/>
    <x v="1"/>
    <n v="2300"/>
    <x v="0"/>
    <m/>
    <x v="0"/>
    <m/>
    <x v="0"/>
    <n v="100474696"/>
    <x v="0"/>
    <x v="0"/>
    <s v="Reforço do saneamento básico"/>
    <s v="ORI"/>
    <x v="0"/>
    <m/>
    <x v="0"/>
    <x v="0"/>
    <x v="0"/>
    <x v="0"/>
    <x v="0"/>
    <x v="0"/>
    <x v="0"/>
    <x v="0"/>
    <x v="0"/>
    <x v="0"/>
    <x v="0"/>
    <s v="Reforço do saneamento básico"/>
    <x v="0"/>
    <x v="0"/>
    <x v="0"/>
    <x v="0"/>
    <x v="2"/>
    <x v="0"/>
    <x v="0"/>
    <x v="1"/>
    <x v="0"/>
    <x v="0"/>
    <x v="0"/>
    <x v="0"/>
    <s v="Pagamento a favor do Sr. Marcos António Garcia, pela prestação de serviço, na área de saneamento- espaço verde, referente a mês de abril 2021, conforme justificativo em anexo "/>
  </r>
  <r>
    <x v="0"/>
    <n v="0"/>
    <n v="0"/>
    <n v="0"/>
    <n v="13030"/>
    <x v="3867"/>
    <x v="0"/>
    <x v="0"/>
    <x v="0"/>
    <s v="01.27.02.11"/>
    <x v="28"/>
    <x v="3"/>
    <x v="4"/>
    <s v="Saneamento básico"/>
    <s v="01.27.02"/>
    <s v="Saneamento básico"/>
    <s v="01.27.02"/>
    <x v="7"/>
    <x v="0"/>
    <x v="3"/>
    <x v="3"/>
    <x v="1"/>
    <x v="2"/>
    <x v="0"/>
    <x v="0"/>
    <x v="1"/>
    <s v="2021-04-19"/>
    <x v="1"/>
    <n v="13030"/>
    <x v="0"/>
    <m/>
    <x v="0"/>
    <m/>
    <x v="212"/>
    <n v="100478102"/>
    <x v="0"/>
    <x v="1"/>
    <s v="Reforço do saneamento básico"/>
    <s v="ORI"/>
    <x v="0"/>
    <m/>
    <x v="0"/>
    <x v="0"/>
    <x v="0"/>
    <x v="0"/>
    <x v="0"/>
    <x v="0"/>
    <x v="0"/>
    <x v="0"/>
    <x v="0"/>
    <x v="0"/>
    <x v="0"/>
    <s v="Reforço do saneamento básico"/>
    <x v="0"/>
    <x v="0"/>
    <x v="0"/>
    <x v="0"/>
    <x v="2"/>
    <x v="0"/>
    <x v="0"/>
    <x v="1"/>
    <x v="0"/>
    <x v="0"/>
    <x v="1"/>
    <x v="0"/>
    <s v="Pagamento a favor do Sr. Marcos António Garcia, pela prestação de serviço, na área de saneamento- espaço verde, referente a mês de abril 2021, conforme justificativo em anexo "/>
  </r>
  <r>
    <x v="0"/>
    <n v="0"/>
    <n v="0"/>
    <n v="0"/>
    <n v="1100"/>
    <x v="3868"/>
    <x v="0"/>
    <x v="0"/>
    <x v="0"/>
    <s v="03.16.15"/>
    <x v="0"/>
    <x v="0"/>
    <x v="0"/>
    <s v="Direção Financeira"/>
    <s v="03.16.15"/>
    <s v="Direção Financeira"/>
    <s v="03.16.15"/>
    <x v="11"/>
    <x v="0"/>
    <x v="0"/>
    <x v="0"/>
    <x v="1"/>
    <x v="0"/>
    <x v="0"/>
    <x v="0"/>
    <x v="3"/>
    <s v="2021-05-20"/>
    <x v="1"/>
    <n v="1100"/>
    <x v="0"/>
    <m/>
    <x v="0"/>
    <m/>
    <x v="5"/>
    <n v="100474914"/>
    <x v="0"/>
    <x v="1"/>
    <s v="Direção Financeira"/>
    <s v="ORI"/>
    <x v="0"/>
    <m/>
    <x v="0"/>
    <x v="0"/>
    <x v="0"/>
    <x v="0"/>
    <x v="0"/>
    <x v="0"/>
    <x v="0"/>
    <x v="0"/>
    <x v="0"/>
    <x v="0"/>
    <x v="0"/>
    <s v="Direção Financeira"/>
    <x v="0"/>
    <x v="0"/>
    <x v="0"/>
    <x v="0"/>
    <x v="0"/>
    <x v="0"/>
    <x v="0"/>
    <x v="1"/>
    <x v="0"/>
    <x v="0"/>
    <x v="1"/>
    <x v="0"/>
    <s v="Pagamento a favor da Sra.Sandra Carvalho, pela aquisição de copos descartáveis, conforme a justificativa em anexo."/>
  </r>
  <r>
    <x v="0"/>
    <n v="0"/>
    <n v="0"/>
    <n v="0"/>
    <n v="46322"/>
    <x v="3869"/>
    <x v="0"/>
    <x v="0"/>
    <x v="0"/>
    <s v="03.16.15"/>
    <x v="0"/>
    <x v="0"/>
    <x v="0"/>
    <s v="Direção Financeira"/>
    <s v="03.16.15"/>
    <s v="Direção Financeira"/>
    <s v="03.16.15"/>
    <x v="28"/>
    <x v="0"/>
    <x v="0"/>
    <x v="4"/>
    <x v="1"/>
    <x v="0"/>
    <x v="0"/>
    <x v="0"/>
    <x v="4"/>
    <s v="2021-06-23"/>
    <x v="1"/>
    <n v="46322"/>
    <x v="0"/>
    <m/>
    <x v="0"/>
    <m/>
    <x v="40"/>
    <n v="100478223"/>
    <x v="0"/>
    <x v="1"/>
    <s v="Direção Financeira"/>
    <s v="ORI"/>
    <x v="0"/>
    <m/>
    <x v="0"/>
    <x v="0"/>
    <x v="0"/>
    <x v="0"/>
    <x v="0"/>
    <x v="0"/>
    <x v="0"/>
    <x v="0"/>
    <x v="0"/>
    <x v="0"/>
    <x v="0"/>
    <s v="Direção Financeira"/>
    <x v="0"/>
    <x v="0"/>
    <x v="0"/>
    <x v="0"/>
    <x v="0"/>
    <x v="0"/>
    <x v="0"/>
    <x v="1"/>
    <x v="0"/>
    <x v="0"/>
    <x v="1"/>
    <x v="0"/>
    <s v="Pagamento a favor do Senhor Helio Silva Lopes, pela prestação de serviços, examinar os controlos contabilisticos, financeiros e operacionais, promovendo um controlo eficaz, com base na avaliação de risco, referente a mês de junho 2021, conforme justificativo em anexo."/>
  </r>
  <r>
    <x v="1"/>
    <n v="0"/>
    <n v="0"/>
    <n v="0"/>
    <n v="4995"/>
    <x v="3870"/>
    <x v="0"/>
    <x v="0"/>
    <x v="0"/>
    <s v="01.24.01.05"/>
    <x v="13"/>
    <x v="4"/>
    <x v="5"/>
    <s v="Descentralização e Admin. Local"/>
    <s v="01.24.01"/>
    <s v="Descentralização e Admin. Local"/>
    <s v="01.24.01"/>
    <x v="29"/>
    <x v="0"/>
    <x v="0"/>
    <x v="0"/>
    <x v="1"/>
    <x v="2"/>
    <x v="0"/>
    <x v="0"/>
    <x v="3"/>
    <s v="2021-05-24"/>
    <x v="1"/>
    <n v="4995"/>
    <x v="0"/>
    <m/>
    <x v="0"/>
    <m/>
    <x v="0"/>
    <n v="100474696"/>
    <x v="0"/>
    <x v="0"/>
    <s v="Balcão  único"/>
    <s v="ORI"/>
    <x v="0"/>
    <m/>
    <x v="0"/>
    <x v="0"/>
    <x v="0"/>
    <x v="0"/>
    <x v="0"/>
    <x v="0"/>
    <x v="0"/>
    <x v="0"/>
    <x v="0"/>
    <x v="0"/>
    <x v="0"/>
    <s v="Balcão  único"/>
    <x v="0"/>
    <x v="0"/>
    <x v="0"/>
    <x v="0"/>
    <x v="2"/>
    <x v="0"/>
    <x v="0"/>
    <x v="1"/>
    <x v="0"/>
    <x v="0"/>
    <x v="0"/>
    <x v="0"/>
    <s v="Pagamento a favor da Sr. Deusa do Carmo de Pina Moreno, pela prestação de serviços de atendedora e caixa do balcão único da Câmara Municipal, referente a mês de Maio 2021, conforme justificativo em anexo.  "/>
  </r>
  <r>
    <x v="1"/>
    <n v="0"/>
    <n v="0"/>
    <n v="0"/>
    <n v="28308"/>
    <x v="3870"/>
    <x v="0"/>
    <x v="0"/>
    <x v="0"/>
    <s v="01.24.01.05"/>
    <x v="13"/>
    <x v="4"/>
    <x v="5"/>
    <s v="Descentralização e Admin. Local"/>
    <s v="01.24.01"/>
    <s v="Descentralização e Admin. Local"/>
    <s v="01.24.01"/>
    <x v="29"/>
    <x v="0"/>
    <x v="0"/>
    <x v="0"/>
    <x v="1"/>
    <x v="2"/>
    <x v="0"/>
    <x v="0"/>
    <x v="3"/>
    <s v="2021-05-24"/>
    <x v="1"/>
    <n v="28308"/>
    <x v="0"/>
    <m/>
    <x v="0"/>
    <m/>
    <x v="16"/>
    <n v="100478191"/>
    <x v="0"/>
    <x v="1"/>
    <s v="Balcão  único"/>
    <s v="ORI"/>
    <x v="0"/>
    <m/>
    <x v="0"/>
    <x v="0"/>
    <x v="0"/>
    <x v="0"/>
    <x v="0"/>
    <x v="0"/>
    <x v="0"/>
    <x v="0"/>
    <x v="0"/>
    <x v="0"/>
    <x v="0"/>
    <s v="Balcão  único"/>
    <x v="0"/>
    <x v="0"/>
    <x v="0"/>
    <x v="0"/>
    <x v="2"/>
    <x v="0"/>
    <x v="0"/>
    <x v="1"/>
    <x v="0"/>
    <x v="0"/>
    <x v="1"/>
    <x v="0"/>
    <s v="Pagamento a favor da Sr. Deusa do Carmo de Pina Moreno, pela prestação de serviços de atendedora e caixa do balcão único da Câmara Municipal, referente a mês de Maio 2021, conforme justificativo em anexo.  "/>
  </r>
  <r>
    <x v="0"/>
    <n v="0"/>
    <n v="0"/>
    <n v="0"/>
    <n v="2300"/>
    <x v="3871"/>
    <x v="0"/>
    <x v="0"/>
    <x v="0"/>
    <s v="01.27.02.11"/>
    <x v="28"/>
    <x v="3"/>
    <x v="4"/>
    <s v="Saneamento básico"/>
    <s v="01.27.02"/>
    <s v="Saneamento básico"/>
    <s v="01.27.02"/>
    <x v="7"/>
    <x v="0"/>
    <x v="3"/>
    <x v="3"/>
    <x v="1"/>
    <x v="2"/>
    <x v="0"/>
    <x v="0"/>
    <x v="4"/>
    <s v="2021-06-23"/>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Samira Lopes Miranda, pela prestação de serviços de saneamento no cemitério de Ponta verde, referente a mês de junho 2021, conforme justificativo em anexo."/>
  </r>
  <r>
    <x v="0"/>
    <n v="0"/>
    <n v="0"/>
    <n v="0"/>
    <n v="13030"/>
    <x v="3871"/>
    <x v="0"/>
    <x v="0"/>
    <x v="0"/>
    <s v="01.27.02.11"/>
    <x v="28"/>
    <x v="3"/>
    <x v="4"/>
    <s v="Saneamento básico"/>
    <s v="01.27.02"/>
    <s v="Saneamento básico"/>
    <s v="01.27.02"/>
    <x v="7"/>
    <x v="0"/>
    <x v="3"/>
    <x v="3"/>
    <x v="1"/>
    <x v="2"/>
    <x v="0"/>
    <x v="0"/>
    <x v="4"/>
    <s v="2021-06-23"/>
    <x v="1"/>
    <n v="13030"/>
    <x v="0"/>
    <m/>
    <x v="0"/>
    <m/>
    <x v="225"/>
    <n v="100478910"/>
    <x v="0"/>
    <x v="1"/>
    <s v="Reforço do saneamento básico"/>
    <s v="ORI"/>
    <x v="0"/>
    <m/>
    <x v="0"/>
    <x v="0"/>
    <x v="0"/>
    <x v="0"/>
    <x v="0"/>
    <x v="0"/>
    <x v="0"/>
    <x v="0"/>
    <x v="0"/>
    <x v="0"/>
    <x v="0"/>
    <s v="Reforço do saneamento básico"/>
    <x v="0"/>
    <x v="0"/>
    <x v="0"/>
    <x v="0"/>
    <x v="2"/>
    <x v="0"/>
    <x v="0"/>
    <x v="1"/>
    <x v="0"/>
    <x v="0"/>
    <x v="1"/>
    <x v="0"/>
    <s v="Pagamento a favor da Senhora Samira Lopes Miranda, pela prestação de serviços de saneamento no cemitério de Ponta verde, referente a mês de junho 2021, conforme justificativo em anexo."/>
  </r>
  <r>
    <x v="0"/>
    <n v="0"/>
    <n v="0"/>
    <n v="0"/>
    <n v="8175"/>
    <x v="3869"/>
    <x v="0"/>
    <x v="0"/>
    <x v="0"/>
    <s v="03.16.15"/>
    <x v="0"/>
    <x v="0"/>
    <x v="0"/>
    <s v="Direção Financeira"/>
    <s v="03.16.15"/>
    <s v="Direção Financeira"/>
    <s v="03.16.15"/>
    <x v="28"/>
    <x v="0"/>
    <x v="0"/>
    <x v="4"/>
    <x v="1"/>
    <x v="0"/>
    <x v="0"/>
    <x v="0"/>
    <x v="4"/>
    <s v="2021-06-23"/>
    <x v="1"/>
    <n v="8175"/>
    <x v="0"/>
    <m/>
    <x v="0"/>
    <m/>
    <x v="0"/>
    <n v="100474696"/>
    <x v="0"/>
    <x v="0"/>
    <s v="Direção Financeira"/>
    <s v="ORI"/>
    <x v="0"/>
    <m/>
    <x v="0"/>
    <x v="0"/>
    <x v="0"/>
    <x v="0"/>
    <x v="0"/>
    <x v="0"/>
    <x v="0"/>
    <x v="0"/>
    <x v="0"/>
    <x v="0"/>
    <x v="0"/>
    <s v="Direção Financeira"/>
    <x v="0"/>
    <x v="0"/>
    <x v="0"/>
    <x v="0"/>
    <x v="0"/>
    <x v="0"/>
    <x v="0"/>
    <x v="1"/>
    <x v="0"/>
    <x v="0"/>
    <x v="0"/>
    <x v="0"/>
    <s v="Pagamento a favor do Senhor Helio Silva Lopes, pela prestação de serviços, examinar os controlos contabilisticos, financeiros e operacionais, promovendo um controlo eficaz, com base na avaliação de risco, referente a mês de junho 2021, conforme justificativo em anexo."/>
  </r>
  <r>
    <x v="0"/>
    <n v="0"/>
    <n v="0"/>
    <n v="0"/>
    <n v="900"/>
    <x v="3872"/>
    <x v="0"/>
    <x v="1"/>
    <x v="0"/>
    <s v="03.03.10"/>
    <x v="10"/>
    <x v="0"/>
    <x v="3"/>
    <s v="Receitas Da Câmara"/>
    <s v="03.03.10"/>
    <s v="Receitas Da Câmara"/>
    <s v="03.03.10"/>
    <x v="21"/>
    <x v="0"/>
    <x v="0"/>
    <x v="8"/>
    <x v="1"/>
    <x v="0"/>
    <x v="1"/>
    <x v="0"/>
    <x v="4"/>
    <s v="2021-06-23"/>
    <x v="1"/>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5"/>
    <x v="3873"/>
    <x v="0"/>
    <x v="1"/>
    <x v="0"/>
    <s v="03.03.10"/>
    <x v="10"/>
    <x v="0"/>
    <x v="3"/>
    <s v="Receitas Da Câmara"/>
    <s v="03.03.10"/>
    <s v="Receitas Da Câmara"/>
    <s v="03.03.10"/>
    <x v="72"/>
    <x v="0"/>
    <x v="4"/>
    <x v="7"/>
    <x v="1"/>
    <x v="0"/>
    <x v="1"/>
    <x v="0"/>
    <x v="4"/>
    <s v="2021-06-23"/>
    <x v="1"/>
    <n v="22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90"/>
    <x v="3874"/>
    <x v="0"/>
    <x v="1"/>
    <x v="0"/>
    <s v="03.03.10"/>
    <x v="10"/>
    <x v="0"/>
    <x v="3"/>
    <s v="Receitas Da Câmara"/>
    <s v="03.03.10"/>
    <s v="Receitas Da Câmara"/>
    <s v="03.03.10"/>
    <x v="24"/>
    <x v="0"/>
    <x v="4"/>
    <x v="6"/>
    <x v="1"/>
    <x v="0"/>
    <x v="1"/>
    <x v="0"/>
    <x v="4"/>
    <s v="2021-06-23"/>
    <x v="1"/>
    <n v="289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3875"/>
    <x v="0"/>
    <x v="1"/>
    <x v="0"/>
    <s v="03.03.10"/>
    <x v="10"/>
    <x v="0"/>
    <x v="3"/>
    <s v="Receitas Da Câmara"/>
    <s v="03.03.10"/>
    <s v="Receitas Da Câmara"/>
    <s v="03.03.10"/>
    <x v="71"/>
    <x v="0"/>
    <x v="0"/>
    <x v="8"/>
    <x v="1"/>
    <x v="0"/>
    <x v="1"/>
    <x v="0"/>
    <x v="4"/>
    <s v="2021-06-23"/>
    <x v="1"/>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
    <x v="3876"/>
    <x v="0"/>
    <x v="1"/>
    <x v="0"/>
    <s v="03.03.10"/>
    <x v="10"/>
    <x v="0"/>
    <x v="3"/>
    <s v="Receitas Da Câmara"/>
    <s v="03.03.10"/>
    <s v="Receitas Da Câmara"/>
    <s v="03.03.10"/>
    <x v="15"/>
    <x v="0"/>
    <x v="4"/>
    <x v="6"/>
    <x v="1"/>
    <x v="0"/>
    <x v="1"/>
    <x v="0"/>
    <x v="4"/>
    <s v="2021-06-23"/>
    <x v="1"/>
    <n v="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00"/>
    <x v="3877"/>
    <x v="0"/>
    <x v="1"/>
    <x v="0"/>
    <s v="03.03.10"/>
    <x v="10"/>
    <x v="0"/>
    <x v="3"/>
    <s v="Receitas Da Câmara"/>
    <s v="03.03.10"/>
    <s v="Receitas Da Câmara"/>
    <s v="03.03.10"/>
    <x v="55"/>
    <x v="0"/>
    <x v="4"/>
    <x v="6"/>
    <x v="1"/>
    <x v="0"/>
    <x v="1"/>
    <x v="0"/>
    <x v="4"/>
    <s v="2021-06-23"/>
    <x v="1"/>
    <n v="300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343"/>
    <x v="3878"/>
    <x v="0"/>
    <x v="1"/>
    <x v="0"/>
    <s v="03.03.10"/>
    <x v="10"/>
    <x v="0"/>
    <x v="3"/>
    <s v="Receitas Da Câmara"/>
    <s v="03.03.10"/>
    <s v="Receitas Da Câmara"/>
    <s v="03.03.10"/>
    <x v="13"/>
    <x v="0"/>
    <x v="0"/>
    <x v="0"/>
    <x v="1"/>
    <x v="0"/>
    <x v="1"/>
    <x v="0"/>
    <x v="4"/>
    <s v="2021-06-23"/>
    <x v="1"/>
    <n v="634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60"/>
    <x v="3879"/>
    <x v="0"/>
    <x v="1"/>
    <x v="0"/>
    <s v="03.03.10"/>
    <x v="10"/>
    <x v="0"/>
    <x v="3"/>
    <s v="Receitas Da Câmara"/>
    <s v="03.03.10"/>
    <s v="Receitas Da Câmara"/>
    <s v="03.03.10"/>
    <x v="16"/>
    <x v="0"/>
    <x v="4"/>
    <x v="6"/>
    <x v="1"/>
    <x v="0"/>
    <x v="1"/>
    <x v="0"/>
    <x v="4"/>
    <s v="2021-06-23"/>
    <x v="1"/>
    <n v="2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3880"/>
    <x v="0"/>
    <x v="1"/>
    <x v="0"/>
    <s v="03.03.10"/>
    <x v="10"/>
    <x v="0"/>
    <x v="3"/>
    <s v="Receitas Da Câmara"/>
    <s v="03.03.10"/>
    <s v="Receitas Da Câmara"/>
    <s v="03.03.10"/>
    <x v="18"/>
    <x v="0"/>
    <x v="4"/>
    <x v="6"/>
    <x v="1"/>
    <x v="0"/>
    <x v="1"/>
    <x v="0"/>
    <x v="4"/>
    <s v="2021-06-23"/>
    <x v="1"/>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3881"/>
    <x v="0"/>
    <x v="1"/>
    <x v="0"/>
    <s v="03.03.10"/>
    <x v="10"/>
    <x v="0"/>
    <x v="3"/>
    <s v="Receitas Da Câmara"/>
    <s v="03.03.10"/>
    <s v="Receitas Da Câmara"/>
    <s v="03.03.10"/>
    <x v="70"/>
    <x v="0"/>
    <x v="4"/>
    <x v="6"/>
    <x v="1"/>
    <x v="0"/>
    <x v="1"/>
    <x v="0"/>
    <x v="4"/>
    <s v="2021-06-23"/>
    <x v="1"/>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840"/>
    <x v="3882"/>
    <x v="0"/>
    <x v="1"/>
    <x v="0"/>
    <s v="03.03.10"/>
    <x v="10"/>
    <x v="0"/>
    <x v="3"/>
    <s v="Receitas Da Câmara"/>
    <s v="03.03.10"/>
    <s v="Receitas Da Câmara"/>
    <s v="03.03.10"/>
    <x v="17"/>
    <x v="0"/>
    <x v="4"/>
    <x v="6"/>
    <x v="1"/>
    <x v="0"/>
    <x v="1"/>
    <x v="0"/>
    <x v="4"/>
    <s v="2021-06-23"/>
    <x v="1"/>
    <n v="138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3883"/>
    <x v="0"/>
    <x v="1"/>
    <x v="0"/>
    <s v="03.03.10"/>
    <x v="10"/>
    <x v="0"/>
    <x v="3"/>
    <s v="Receitas Da Câmara"/>
    <s v="03.03.10"/>
    <s v="Receitas Da Câmara"/>
    <s v="03.03.10"/>
    <x v="12"/>
    <x v="0"/>
    <x v="4"/>
    <x v="6"/>
    <x v="1"/>
    <x v="0"/>
    <x v="1"/>
    <x v="0"/>
    <x v="4"/>
    <s v="2021-06-23"/>
    <x v="1"/>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137"/>
    <x v="3884"/>
    <x v="0"/>
    <x v="1"/>
    <x v="0"/>
    <s v="80.02.01"/>
    <x v="1"/>
    <x v="1"/>
    <x v="1"/>
    <s v="Retenções Iur"/>
    <s v="80.02.01"/>
    <s v="Retenções Iur"/>
    <s v="80.02.01"/>
    <x v="1"/>
    <x v="0"/>
    <x v="1"/>
    <x v="0"/>
    <x v="0"/>
    <x v="1"/>
    <x v="1"/>
    <x v="0"/>
    <x v="4"/>
    <s v="2021-06-24"/>
    <x v="1"/>
    <n v="3137"/>
    <x v="0"/>
    <m/>
    <x v="0"/>
    <m/>
    <x v="0"/>
    <n v="100474696"/>
    <x v="0"/>
    <x v="1"/>
    <s v="Retenções Iur"/>
    <s v="ORI"/>
    <x v="0"/>
    <s v="RIUR"/>
    <x v="0"/>
    <x v="0"/>
    <x v="0"/>
    <x v="0"/>
    <x v="0"/>
    <x v="0"/>
    <x v="0"/>
    <x v="0"/>
    <x v="0"/>
    <x v="0"/>
    <x v="0"/>
    <s v="Retenções Iur"/>
    <x v="0"/>
    <x v="0"/>
    <x v="0"/>
    <x v="0"/>
    <x v="1"/>
    <x v="0"/>
    <x v="0"/>
    <x v="1"/>
    <x v="0"/>
    <x v="1"/>
    <x v="1"/>
    <x v="0"/>
    <s v="RETENCAO OT"/>
  </r>
  <r>
    <x v="0"/>
    <n v="0"/>
    <n v="0"/>
    <n v="0"/>
    <n v="69391"/>
    <x v="3885"/>
    <x v="0"/>
    <x v="0"/>
    <x v="0"/>
    <s v="03.16.15"/>
    <x v="0"/>
    <x v="0"/>
    <x v="0"/>
    <s v="Direção Financeira"/>
    <s v="03.16.15"/>
    <s v="Direção Financeira"/>
    <s v="03.16.15"/>
    <x v="46"/>
    <x v="0"/>
    <x v="0"/>
    <x v="0"/>
    <x v="1"/>
    <x v="0"/>
    <x v="0"/>
    <x v="0"/>
    <x v="4"/>
    <s v="2021-06-25"/>
    <x v="1"/>
    <n v="69391"/>
    <x v="0"/>
    <m/>
    <x v="0"/>
    <m/>
    <x v="58"/>
    <n v="100392190"/>
    <x v="0"/>
    <x v="1"/>
    <s v="Direção Financeira"/>
    <s v="ORI"/>
    <x v="0"/>
    <m/>
    <x v="0"/>
    <x v="0"/>
    <x v="0"/>
    <x v="0"/>
    <x v="0"/>
    <x v="0"/>
    <x v="0"/>
    <x v="0"/>
    <x v="0"/>
    <x v="0"/>
    <x v="0"/>
    <s v="Direção Financeira"/>
    <x v="0"/>
    <x v="0"/>
    <x v="0"/>
    <x v="0"/>
    <x v="0"/>
    <x v="0"/>
    <x v="0"/>
    <x v="0"/>
    <x v="0"/>
    <x v="0"/>
    <x v="1"/>
    <x v="0"/>
    <s v="Comparticipação com a transferência dos 8% dos descontos de previdência social efetuada nos salários dos pensionistas a favor da INPS referente a Março 2021 conforme documentos anexos. "/>
  </r>
  <r>
    <x v="0"/>
    <n v="0"/>
    <n v="0"/>
    <n v="0"/>
    <n v="10834"/>
    <x v="3886"/>
    <x v="0"/>
    <x v="0"/>
    <x v="0"/>
    <s v="03.16.15"/>
    <x v="0"/>
    <x v="0"/>
    <x v="0"/>
    <s v="Direção Financeira"/>
    <s v="03.16.15"/>
    <s v="Direção Financeira"/>
    <s v="03.16.15"/>
    <x v="0"/>
    <x v="0"/>
    <x v="0"/>
    <x v="0"/>
    <x v="0"/>
    <x v="0"/>
    <x v="0"/>
    <x v="0"/>
    <x v="4"/>
    <s v="2021-06-30"/>
    <x v="1"/>
    <n v="10834"/>
    <x v="0"/>
    <m/>
    <x v="0"/>
    <m/>
    <x v="0"/>
    <n v="100474696"/>
    <x v="0"/>
    <x v="0"/>
    <s v="Direção Financeira"/>
    <s v="ORI"/>
    <x v="0"/>
    <m/>
    <x v="0"/>
    <x v="0"/>
    <x v="0"/>
    <x v="0"/>
    <x v="0"/>
    <x v="0"/>
    <x v="0"/>
    <x v="0"/>
    <x v="0"/>
    <x v="0"/>
    <x v="0"/>
    <s v="Direção Financeira"/>
    <x v="0"/>
    <x v="0"/>
    <x v="0"/>
    <x v="0"/>
    <x v="0"/>
    <x v="0"/>
    <x v="0"/>
    <x v="0"/>
    <x v="0"/>
    <x v="0"/>
    <x v="0"/>
    <x v="0"/>
    <s v="PAgto de salario a favor da Diretora da DAF Anila Rodrigues referente a Junho 2021 conforme documentos em anexo."/>
  </r>
  <r>
    <x v="0"/>
    <n v="0"/>
    <n v="0"/>
    <n v="0"/>
    <n v="10834"/>
    <x v="3887"/>
    <x v="0"/>
    <x v="1"/>
    <x v="0"/>
    <s v="80.02.01"/>
    <x v="1"/>
    <x v="1"/>
    <x v="1"/>
    <s v="Retenções Iur"/>
    <s v="80.02.01"/>
    <s v="Retenções Iur"/>
    <s v="80.02.01"/>
    <x v="1"/>
    <x v="0"/>
    <x v="1"/>
    <x v="0"/>
    <x v="0"/>
    <x v="1"/>
    <x v="1"/>
    <x v="0"/>
    <x v="4"/>
    <s v="2021-06-30"/>
    <x v="1"/>
    <n v="10834"/>
    <x v="0"/>
    <m/>
    <x v="0"/>
    <m/>
    <x v="0"/>
    <n v="100474696"/>
    <x v="0"/>
    <x v="1"/>
    <s v="Retenções Iur"/>
    <s v="ORI"/>
    <x v="0"/>
    <s v="RIUR"/>
    <x v="0"/>
    <x v="0"/>
    <x v="0"/>
    <x v="0"/>
    <x v="0"/>
    <x v="0"/>
    <x v="0"/>
    <x v="0"/>
    <x v="0"/>
    <x v="0"/>
    <x v="0"/>
    <s v="Retenções Iur"/>
    <x v="0"/>
    <x v="0"/>
    <x v="0"/>
    <x v="0"/>
    <x v="1"/>
    <x v="0"/>
    <x v="0"/>
    <x v="1"/>
    <x v="0"/>
    <x v="1"/>
    <x v="1"/>
    <x v="0"/>
    <s v="RETENCAO OT"/>
  </r>
  <r>
    <x v="0"/>
    <n v="0"/>
    <n v="0"/>
    <n v="0"/>
    <n v="8213"/>
    <x v="3886"/>
    <x v="0"/>
    <x v="0"/>
    <x v="0"/>
    <s v="03.16.15"/>
    <x v="0"/>
    <x v="0"/>
    <x v="0"/>
    <s v="Direção Financeira"/>
    <s v="03.16.15"/>
    <s v="Direção Financeira"/>
    <s v="03.16.15"/>
    <x v="0"/>
    <x v="0"/>
    <x v="0"/>
    <x v="0"/>
    <x v="0"/>
    <x v="0"/>
    <x v="0"/>
    <x v="0"/>
    <x v="4"/>
    <s v="2021-06-30"/>
    <x v="1"/>
    <n v="8213"/>
    <x v="0"/>
    <m/>
    <x v="0"/>
    <m/>
    <x v="1"/>
    <n v="100474706"/>
    <x v="0"/>
    <x v="2"/>
    <s v="Direção Financeira"/>
    <s v="ORI"/>
    <x v="0"/>
    <m/>
    <x v="0"/>
    <x v="0"/>
    <x v="0"/>
    <x v="0"/>
    <x v="0"/>
    <x v="0"/>
    <x v="0"/>
    <x v="0"/>
    <x v="0"/>
    <x v="0"/>
    <x v="0"/>
    <s v="Direção Financeira"/>
    <x v="0"/>
    <x v="0"/>
    <x v="0"/>
    <x v="0"/>
    <x v="0"/>
    <x v="0"/>
    <x v="0"/>
    <x v="0"/>
    <x v="0"/>
    <x v="0"/>
    <x v="2"/>
    <x v="0"/>
    <s v="PAgto de salario a favor da Diretora da DAF Anila Rodrigues referente a Junho 2021 conforme documentos em anexo."/>
  </r>
  <r>
    <x v="0"/>
    <n v="0"/>
    <n v="0"/>
    <n v="0"/>
    <n v="8213"/>
    <x v="3888"/>
    <x v="0"/>
    <x v="1"/>
    <x v="0"/>
    <s v="80.02.10.01"/>
    <x v="2"/>
    <x v="1"/>
    <x v="1"/>
    <s v="Outros"/>
    <s v="80.02.10"/>
    <s v="Outros"/>
    <s v="80.02.10"/>
    <x v="2"/>
    <x v="0"/>
    <x v="1"/>
    <x v="0"/>
    <x v="0"/>
    <x v="1"/>
    <x v="1"/>
    <x v="0"/>
    <x v="4"/>
    <s v="2021-06-30"/>
    <x v="1"/>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3886"/>
    <x v="0"/>
    <x v="0"/>
    <x v="0"/>
    <s v="03.16.15"/>
    <x v="0"/>
    <x v="0"/>
    <x v="0"/>
    <s v="Direção Financeira"/>
    <s v="03.16.15"/>
    <s v="Direção Financeira"/>
    <s v="03.16.15"/>
    <x v="0"/>
    <x v="0"/>
    <x v="0"/>
    <x v="0"/>
    <x v="0"/>
    <x v="0"/>
    <x v="0"/>
    <x v="0"/>
    <x v="4"/>
    <s v="2021-06-30"/>
    <x v="1"/>
    <n v="83615"/>
    <x v="0"/>
    <m/>
    <x v="0"/>
    <m/>
    <x v="222"/>
    <n v="100475419"/>
    <x v="0"/>
    <x v="1"/>
    <s v="Direção Financeira"/>
    <s v="ORI"/>
    <x v="0"/>
    <m/>
    <x v="0"/>
    <x v="0"/>
    <x v="0"/>
    <x v="0"/>
    <x v="0"/>
    <x v="0"/>
    <x v="0"/>
    <x v="0"/>
    <x v="0"/>
    <x v="0"/>
    <x v="0"/>
    <s v="Direção Financeira"/>
    <x v="0"/>
    <x v="0"/>
    <x v="0"/>
    <x v="0"/>
    <x v="0"/>
    <x v="0"/>
    <x v="0"/>
    <x v="0"/>
    <x v="0"/>
    <x v="0"/>
    <x v="1"/>
    <x v="0"/>
    <s v="PAgto de salario a favor da Diretora da DAF Anila Rodrigues referente a Junho 2021 conforme documentos em anexo."/>
  </r>
  <r>
    <x v="0"/>
    <n v="0"/>
    <n v="0"/>
    <n v="0"/>
    <n v="63674"/>
    <x v="3889"/>
    <x v="0"/>
    <x v="0"/>
    <x v="0"/>
    <s v="03.16.15"/>
    <x v="0"/>
    <x v="0"/>
    <x v="0"/>
    <s v="Direção Financeira"/>
    <s v="03.16.15"/>
    <s v="Direção Financeira"/>
    <s v="03.16.15"/>
    <x v="11"/>
    <x v="0"/>
    <x v="0"/>
    <x v="0"/>
    <x v="1"/>
    <x v="0"/>
    <x v="0"/>
    <x v="0"/>
    <x v="6"/>
    <s v="2021-07-22"/>
    <x v="2"/>
    <n v="63674"/>
    <x v="0"/>
    <m/>
    <x v="0"/>
    <m/>
    <x v="78"/>
    <n v="100478159"/>
    <x v="0"/>
    <x v="1"/>
    <s v="Direção Financeira"/>
    <s v="ORI"/>
    <x v="0"/>
    <m/>
    <x v="0"/>
    <x v="0"/>
    <x v="0"/>
    <x v="0"/>
    <x v="0"/>
    <x v="0"/>
    <x v="0"/>
    <x v="0"/>
    <x v="0"/>
    <x v="0"/>
    <x v="0"/>
    <s v="Direção Financeira"/>
    <x v="0"/>
    <x v="0"/>
    <x v="0"/>
    <x v="0"/>
    <x v="0"/>
    <x v="0"/>
    <x v="0"/>
    <x v="1"/>
    <x v="0"/>
    <x v="0"/>
    <x v="1"/>
    <x v="0"/>
    <s v="Pagamento a favor do Comércio Geral Sanches, referente a aquisição de materiais de escritório, destinado ao serviço da Câmara, conforme justificativo em anexo."/>
  </r>
  <r>
    <x v="1"/>
    <n v="0"/>
    <n v="0"/>
    <n v="0"/>
    <n v="2300"/>
    <x v="3890"/>
    <x v="0"/>
    <x v="0"/>
    <x v="0"/>
    <s v="01.27.06.63"/>
    <x v="49"/>
    <x v="3"/>
    <x v="4"/>
    <s v="Requalificação Urbana e habitação"/>
    <s v="01.27.06"/>
    <s v="Requalificação Urbana e habitação"/>
    <s v="01.27.06"/>
    <x v="26"/>
    <x v="0"/>
    <x v="0"/>
    <x v="0"/>
    <x v="1"/>
    <x v="2"/>
    <x v="2"/>
    <x v="0"/>
    <x v="6"/>
    <s v="2021-07-22"/>
    <x v="2"/>
    <n v="2300"/>
    <x v="0"/>
    <m/>
    <x v="0"/>
    <m/>
    <x v="0"/>
    <n v="100474696"/>
    <x v="0"/>
    <x v="0"/>
    <s v="Reabilitação de Espaços Jovens"/>
    <s v="ORI"/>
    <x v="0"/>
    <s v="REJ"/>
    <x v="0"/>
    <x v="0"/>
    <x v="0"/>
    <x v="0"/>
    <x v="0"/>
    <x v="0"/>
    <x v="0"/>
    <x v="0"/>
    <x v="0"/>
    <x v="0"/>
    <x v="0"/>
    <s v="Reabilitação de Espaços Jovens"/>
    <x v="0"/>
    <x v="0"/>
    <x v="0"/>
    <x v="0"/>
    <x v="2"/>
    <x v="0"/>
    <x v="0"/>
    <x v="1"/>
    <x v="0"/>
    <x v="0"/>
    <x v="0"/>
    <x v="0"/>
    <s v="Pagamento a favor da Senhora Zuleica Morreira Tavares, pela prestação de serviços no espaço jovem de pedra comprido na localidade de Flamengos, referente a mês de julho de 2021, conforme justificativo em anexo."/>
  </r>
  <r>
    <x v="1"/>
    <n v="0"/>
    <n v="0"/>
    <n v="0"/>
    <n v="13030"/>
    <x v="3890"/>
    <x v="0"/>
    <x v="0"/>
    <x v="0"/>
    <s v="01.27.06.63"/>
    <x v="49"/>
    <x v="3"/>
    <x v="4"/>
    <s v="Requalificação Urbana e habitação"/>
    <s v="01.27.06"/>
    <s v="Requalificação Urbana e habitação"/>
    <s v="01.27.06"/>
    <x v="26"/>
    <x v="0"/>
    <x v="0"/>
    <x v="0"/>
    <x v="1"/>
    <x v="2"/>
    <x v="2"/>
    <x v="0"/>
    <x v="6"/>
    <s v="2021-07-22"/>
    <x v="2"/>
    <n v="13030"/>
    <x v="0"/>
    <m/>
    <x v="0"/>
    <m/>
    <x v="113"/>
    <n v="100479046"/>
    <x v="0"/>
    <x v="1"/>
    <s v="Reabilitação de Espaços Jovens"/>
    <s v="ORI"/>
    <x v="0"/>
    <s v="REJ"/>
    <x v="0"/>
    <x v="0"/>
    <x v="0"/>
    <x v="0"/>
    <x v="0"/>
    <x v="0"/>
    <x v="0"/>
    <x v="0"/>
    <x v="0"/>
    <x v="0"/>
    <x v="0"/>
    <s v="Reabilitação de Espaços Jovens"/>
    <x v="0"/>
    <x v="0"/>
    <x v="0"/>
    <x v="0"/>
    <x v="2"/>
    <x v="0"/>
    <x v="0"/>
    <x v="1"/>
    <x v="0"/>
    <x v="0"/>
    <x v="1"/>
    <x v="0"/>
    <s v="Pagamento a favor da Senhora Zuleica Morreira Tavares, pela prestação de serviços no espaço jovem de pedra comprido na localidade de Flamengos, referente a mês de julho de 2021, conforme justificativo em anexo."/>
  </r>
  <r>
    <x v="1"/>
    <n v="0"/>
    <n v="0"/>
    <n v="0"/>
    <n v="16500"/>
    <x v="3891"/>
    <x v="0"/>
    <x v="0"/>
    <x v="0"/>
    <s v="01.27.06.68"/>
    <x v="38"/>
    <x v="3"/>
    <x v="4"/>
    <s v="Requalificação Urbana e habitação"/>
    <s v="01.27.06"/>
    <s v="Requalificação Urbana e habitação"/>
    <s v="01.27.06"/>
    <x v="26"/>
    <x v="0"/>
    <x v="0"/>
    <x v="0"/>
    <x v="1"/>
    <x v="2"/>
    <x v="2"/>
    <x v="0"/>
    <x v="6"/>
    <s v="2021-07-26"/>
    <x v="2"/>
    <n v="16500"/>
    <x v="0"/>
    <m/>
    <x v="0"/>
    <m/>
    <x v="66"/>
    <n v="100476460"/>
    <x v="0"/>
    <x v="1"/>
    <s v="Requalificação Urbana e Ambiental  de Manguinho"/>
    <s v="ORI"/>
    <x v="0"/>
    <s v="RM"/>
    <x v="0"/>
    <x v="0"/>
    <x v="0"/>
    <x v="0"/>
    <x v="0"/>
    <x v="0"/>
    <x v="0"/>
    <x v="0"/>
    <x v="0"/>
    <x v="0"/>
    <x v="0"/>
    <s v="Requalificação Urbana e Ambiental  de Manguinho"/>
    <x v="0"/>
    <x v="0"/>
    <x v="0"/>
    <x v="0"/>
    <x v="2"/>
    <x v="0"/>
    <x v="0"/>
    <x v="1"/>
    <x v="0"/>
    <x v="0"/>
    <x v="1"/>
    <x v="0"/>
    <s v="Pagamento a favor da empresa Eco produções, referente a aquisição de um conjunto de louças completo para a familia beneficiara Arlinda da Silva Miranda, no âmbito do projeto melhor ambiente, mais qualidade, conforme justificativo em anexo."/>
  </r>
  <r>
    <x v="0"/>
    <n v="0"/>
    <n v="0"/>
    <n v="0"/>
    <n v="119760"/>
    <x v="3892"/>
    <x v="0"/>
    <x v="0"/>
    <x v="0"/>
    <s v="03.16.15"/>
    <x v="0"/>
    <x v="0"/>
    <x v="0"/>
    <s v="Direção Financeira"/>
    <s v="03.16.15"/>
    <s v="Direção Financeira"/>
    <s v="03.16.15"/>
    <x v="49"/>
    <x v="0"/>
    <x v="0"/>
    <x v="0"/>
    <x v="1"/>
    <x v="0"/>
    <x v="0"/>
    <x v="0"/>
    <x v="6"/>
    <s v="2021-07-30"/>
    <x v="2"/>
    <n v="119760"/>
    <x v="0"/>
    <m/>
    <x v="0"/>
    <m/>
    <x v="65"/>
    <n v="100475629"/>
    <x v="0"/>
    <x v="1"/>
    <s v="Direção Financeira"/>
    <s v="ORI"/>
    <x v="0"/>
    <m/>
    <x v="0"/>
    <x v="0"/>
    <x v="0"/>
    <x v="0"/>
    <x v="0"/>
    <x v="0"/>
    <x v="0"/>
    <x v="0"/>
    <x v="0"/>
    <x v="0"/>
    <x v="0"/>
    <s v="Direção Financeira"/>
    <x v="0"/>
    <x v="0"/>
    <x v="0"/>
    <x v="0"/>
    <x v="0"/>
    <x v="0"/>
    <x v="0"/>
    <x v="1"/>
    <x v="0"/>
    <x v="0"/>
    <x v="1"/>
    <x v="0"/>
    <s v="Pagamento a favor da L dinamico, pela aquisição de 1200 litros de gasoleo, destinado a viatura da Câmara, conforme justificativo em anexo."/>
  </r>
  <r>
    <x v="0"/>
    <n v="0"/>
    <n v="0"/>
    <n v="0"/>
    <n v="136052"/>
    <x v="3893"/>
    <x v="0"/>
    <x v="0"/>
    <x v="0"/>
    <s v="01.27.04.03"/>
    <x v="33"/>
    <x v="3"/>
    <x v="4"/>
    <s v="Infra-Estruturas e Transportes"/>
    <s v="01.27.04"/>
    <s v="Infra-Estruturas e Transportes"/>
    <s v="01.27.04"/>
    <x v="7"/>
    <x v="0"/>
    <x v="3"/>
    <x v="3"/>
    <x v="1"/>
    <x v="2"/>
    <x v="0"/>
    <x v="0"/>
    <x v="5"/>
    <s v="2021-08-02"/>
    <x v="2"/>
    <n v="136052"/>
    <x v="0"/>
    <m/>
    <x v="0"/>
    <m/>
    <x v="11"/>
    <n v="100474693"/>
    <x v="0"/>
    <x v="1"/>
    <s v="Plano de emergencia da epoca de chuvas"/>
    <s v="ORI"/>
    <x v="0"/>
    <m/>
    <x v="0"/>
    <x v="0"/>
    <x v="0"/>
    <x v="0"/>
    <x v="0"/>
    <x v="0"/>
    <x v="0"/>
    <x v="0"/>
    <x v="0"/>
    <x v="0"/>
    <x v="0"/>
    <s v="Plano de emergencia da epoca de chuvas"/>
    <x v="0"/>
    <x v="0"/>
    <x v="0"/>
    <x v="0"/>
    <x v="2"/>
    <x v="0"/>
    <x v="0"/>
    <x v="1"/>
    <x v="0"/>
    <x v="0"/>
    <x v="1"/>
    <x v="0"/>
    <s v="Despesas realizadas com o pagamento do pessoal empregue nos trabalhos, referente a mês de julho de 2021, no âmbito do plano de emergencia e limpeza urbana, conforme justificativo em anexo."/>
  </r>
  <r>
    <x v="0"/>
    <n v="0"/>
    <n v="0"/>
    <n v="0"/>
    <n v="8213"/>
    <x v="3894"/>
    <x v="0"/>
    <x v="0"/>
    <x v="0"/>
    <s v="03.16.27"/>
    <x v="4"/>
    <x v="0"/>
    <x v="0"/>
    <s v="Direção dos Assuntos Jurídicos, Fiscalização e Policia Municipal"/>
    <s v="03.16.27"/>
    <s v="Direção dos Assuntos Jurídicos, Fiscalização e Policia Municipal"/>
    <s v="03.16.27"/>
    <x v="48"/>
    <x v="0"/>
    <x v="0"/>
    <x v="0"/>
    <x v="0"/>
    <x v="0"/>
    <x v="0"/>
    <x v="0"/>
    <x v="5"/>
    <s v="2021-08-30"/>
    <x v="2"/>
    <n v="8213"/>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1"/>
    <x v="0"/>
    <x v="0"/>
    <x v="2"/>
    <x v="0"/>
    <s v="PAgto de salario a favor da Diretora da da fiscalização e policia municipal Srª Ivone Fernandes, referente a Agosto de 2021 conforme documentos em anexo   "/>
  </r>
  <r>
    <x v="1"/>
    <n v="0"/>
    <n v="0"/>
    <n v="0"/>
    <n v="10250"/>
    <x v="3895"/>
    <x v="0"/>
    <x v="0"/>
    <x v="0"/>
    <s v="01.27.02.08"/>
    <x v="14"/>
    <x v="3"/>
    <x v="4"/>
    <s v="Saneamento básico"/>
    <s v="01.27.02"/>
    <s v="Saneamento básico"/>
    <s v="01.27.02"/>
    <x v="26"/>
    <x v="0"/>
    <x v="0"/>
    <x v="0"/>
    <x v="1"/>
    <x v="2"/>
    <x v="2"/>
    <x v="0"/>
    <x v="10"/>
    <s v="2021-11-24"/>
    <x v="3"/>
    <n v="10250"/>
    <x v="0"/>
    <m/>
    <x v="0"/>
    <m/>
    <x v="47"/>
    <n v="100475220"/>
    <x v="0"/>
    <x v="1"/>
    <s v="Manutenção de cemiterios"/>
    <s v="ORI"/>
    <x v="0"/>
    <m/>
    <x v="0"/>
    <x v="0"/>
    <x v="0"/>
    <x v="0"/>
    <x v="0"/>
    <x v="0"/>
    <x v="0"/>
    <x v="0"/>
    <x v="0"/>
    <x v="0"/>
    <x v="0"/>
    <s v="Manutenção de cemiterios"/>
    <x v="0"/>
    <x v="0"/>
    <x v="0"/>
    <x v="0"/>
    <x v="2"/>
    <x v="0"/>
    <x v="0"/>
    <x v="1"/>
    <x v="0"/>
    <x v="0"/>
    <x v="1"/>
    <x v="0"/>
    <s v="Pagamento a favor Tchukbest Holdings, referente a compra de 01 baril de cal para a caiação de cemitério Municipal, conforme documento em anexo."/>
  </r>
  <r>
    <x v="0"/>
    <n v="0"/>
    <n v="0"/>
    <n v="0"/>
    <n v="1800"/>
    <x v="3896"/>
    <x v="0"/>
    <x v="0"/>
    <x v="0"/>
    <s v="03.16.01"/>
    <x v="27"/>
    <x v="0"/>
    <x v="0"/>
    <s v="Assembleia Municipal"/>
    <s v="03.16.01"/>
    <s v="Assembleia Municipal"/>
    <s v="03.16.01"/>
    <x v="30"/>
    <x v="0"/>
    <x v="0"/>
    <x v="0"/>
    <x v="1"/>
    <x v="0"/>
    <x v="0"/>
    <x v="0"/>
    <x v="9"/>
    <s v="2021-12-06"/>
    <x v="3"/>
    <n v="1800"/>
    <x v="0"/>
    <m/>
    <x v="0"/>
    <m/>
    <x v="0"/>
    <n v="100474696"/>
    <x v="0"/>
    <x v="0"/>
    <s v="Assembleia Municipal"/>
    <s v="ORI"/>
    <x v="0"/>
    <s v="AM"/>
    <x v="0"/>
    <x v="0"/>
    <x v="0"/>
    <x v="0"/>
    <x v="0"/>
    <x v="0"/>
    <x v="0"/>
    <x v="0"/>
    <x v="0"/>
    <x v="0"/>
    <x v="0"/>
    <s v="Assembleia Municipal"/>
    <x v="0"/>
    <x v="0"/>
    <x v="0"/>
    <x v="0"/>
    <x v="0"/>
    <x v="0"/>
    <x v="0"/>
    <x v="1"/>
    <x v="0"/>
    <x v="0"/>
    <x v="0"/>
    <x v="0"/>
    <s v=" Pagamento a favor do Sr Euclides Moreno eleito municipal, pela realização IVª sessão ordenaria da Assembleia Municipal de São Miguel, conforme documento em anexo. "/>
  </r>
  <r>
    <x v="0"/>
    <n v="0"/>
    <n v="0"/>
    <n v="0"/>
    <n v="10200"/>
    <x v="3896"/>
    <x v="0"/>
    <x v="0"/>
    <x v="0"/>
    <s v="03.16.01"/>
    <x v="27"/>
    <x v="0"/>
    <x v="0"/>
    <s v="Assembleia Municipal"/>
    <s v="03.16.01"/>
    <s v="Assembleia Municipal"/>
    <s v="03.16.01"/>
    <x v="30"/>
    <x v="0"/>
    <x v="0"/>
    <x v="0"/>
    <x v="1"/>
    <x v="0"/>
    <x v="0"/>
    <x v="0"/>
    <x v="9"/>
    <s v="2021-12-06"/>
    <x v="3"/>
    <n v="10200"/>
    <x v="0"/>
    <m/>
    <x v="0"/>
    <m/>
    <x v="520"/>
    <n v="100479038"/>
    <x v="0"/>
    <x v="1"/>
    <s v="Assembleia Municipal"/>
    <s v="ORI"/>
    <x v="0"/>
    <s v="AM"/>
    <x v="0"/>
    <x v="0"/>
    <x v="0"/>
    <x v="0"/>
    <x v="0"/>
    <x v="0"/>
    <x v="0"/>
    <x v="0"/>
    <x v="0"/>
    <x v="0"/>
    <x v="0"/>
    <s v="Assembleia Municipal"/>
    <x v="0"/>
    <x v="0"/>
    <x v="0"/>
    <x v="0"/>
    <x v="0"/>
    <x v="0"/>
    <x v="0"/>
    <x v="1"/>
    <x v="0"/>
    <x v="0"/>
    <x v="1"/>
    <x v="0"/>
    <s v=" Pagamento a favor do Sr Euclides Moreno eleito municipal, pela realização IVª sessão ordenaria da Assembleia Municipal de São Miguel, conforme documento em anexo. "/>
  </r>
  <r>
    <x v="0"/>
    <n v="0"/>
    <n v="0"/>
    <n v="0"/>
    <n v="10834"/>
    <x v="3894"/>
    <x v="0"/>
    <x v="0"/>
    <x v="0"/>
    <s v="03.16.27"/>
    <x v="4"/>
    <x v="0"/>
    <x v="0"/>
    <s v="Direção dos Assuntos Jurídicos, Fiscalização e Policia Municipal"/>
    <s v="03.16.27"/>
    <s v="Direção dos Assuntos Jurídicos, Fiscalização e Policia Municipal"/>
    <s v="03.16.27"/>
    <x v="48"/>
    <x v="0"/>
    <x v="0"/>
    <x v="0"/>
    <x v="0"/>
    <x v="0"/>
    <x v="0"/>
    <x v="0"/>
    <x v="5"/>
    <s v="2021-08-30"/>
    <x v="2"/>
    <n v="10834"/>
    <x v="0"/>
    <m/>
    <x v="0"/>
    <m/>
    <x v="0"/>
    <n v="100474696"/>
    <x v="0"/>
    <x v="0"/>
    <s v="Direção dos Assuntos Jurídicos, Fiscalização e Policia Municipal"/>
    <s v="ORI"/>
    <x v="0"/>
    <m/>
    <x v="0"/>
    <x v="0"/>
    <x v="0"/>
    <x v="0"/>
    <x v="0"/>
    <x v="0"/>
    <x v="0"/>
    <x v="0"/>
    <x v="0"/>
    <x v="0"/>
    <x v="0"/>
    <s v="Direção dos Assuntos Jurídicos, Fiscalização e Policia Municipal"/>
    <x v="0"/>
    <x v="0"/>
    <x v="0"/>
    <x v="0"/>
    <x v="0"/>
    <x v="0"/>
    <x v="0"/>
    <x v="1"/>
    <x v="0"/>
    <x v="0"/>
    <x v="0"/>
    <x v="0"/>
    <s v="PAgto de salario a favor da Diretora da da fiscalização e policia municipal Srª Ivone Fernandes, referente a Agosto de 2021 conforme documentos em anexo   "/>
  </r>
  <r>
    <x v="0"/>
    <n v="0"/>
    <n v="0"/>
    <n v="0"/>
    <n v="83615"/>
    <x v="3894"/>
    <x v="0"/>
    <x v="0"/>
    <x v="0"/>
    <s v="03.16.27"/>
    <x v="4"/>
    <x v="0"/>
    <x v="0"/>
    <s v="Direção dos Assuntos Jurídicos, Fiscalização e Policia Municipal"/>
    <s v="03.16.27"/>
    <s v="Direção dos Assuntos Jurídicos, Fiscalização e Policia Municipal"/>
    <s v="03.16.27"/>
    <x v="48"/>
    <x v="0"/>
    <x v="0"/>
    <x v="0"/>
    <x v="0"/>
    <x v="0"/>
    <x v="0"/>
    <x v="0"/>
    <x v="5"/>
    <s v="2021-08-30"/>
    <x v="2"/>
    <n v="83615"/>
    <x v="0"/>
    <m/>
    <x v="0"/>
    <m/>
    <x v="125"/>
    <n v="100458901"/>
    <x v="0"/>
    <x v="1"/>
    <s v="Direção dos Assuntos Jurídicos, Fiscalização e Policia Municipal"/>
    <s v="ORI"/>
    <x v="0"/>
    <m/>
    <x v="0"/>
    <x v="0"/>
    <x v="0"/>
    <x v="0"/>
    <x v="0"/>
    <x v="0"/>
    <x v="0"/>
    <x v="0"/>
    <x v="0"/>
    <x v="0"/>
    <x v="0"/>
    <s v="Direção dos Assuntos Jurídicos, Fiscalização e Policia Municipal"/>
    <x v="0"/>
    <x v="0"/>
    <x v="0"/>
    <x v="0"/>
    <x v="0"/>
    <x v="0"/>
    <x v="0"/>
    <x v="1"/>
    <x v="0"/>
    <x v="0"/>
    <x v="1"/>
    <x v="0"/>
    <s v="PAgto de salario a favor da Diretora da da fiscalização e policia municipal Srª Ivone Fernandes, referente a Agosto de 2021 conforme documentos em anexo   "/>
  </r>
  <r>
    <x v="0"/>
    <n v="0"/>
    <n v="0"/>
    <n v="0"/>
    <n v="10834"/>
    <x v="3897"/>
    <x v="0"/>
    <x v="0"/>
    <x v="0"/>
    <s v="03.16.24"/>
    <x v="47"/>
    <x v="0"/>
    <x v="0"/>
    <s v="Direcao da Familia, Inclusão, Género e Saúde"/>
    <s v="03.16.24"/>
    <s v="Direcao da Familia, Inclusão, Género e Saúde"/>
    <s v="03.16.24"/>
    <x v="48"/>
    <x v="0"/>
    <x v="0"/>
    <x v="0"/>
    <x v="0"/>
    <x v="0"/>
    <x v="0"/>
    <x v="0"/>
    <x v="5"/>
    <s v="2021-08-30"/>
    <x v="2"/>
    <n v="10834"/>
    <x v="0"/>
    <m/>
    <x v="0"/>
    <m/>
    <x v="0"/>
    <n v="100474696"/>
    <x v="0"/>
    <x v="0"/>
    <s v="Direcao da Familia, Inclusão, Género e Saúde"/>
    <s v="ORI"/>
    <x v="0"/>
    <m/>
    <x v="0"/>
    <x v="0"/>
    <x v="0"/>
    <x v="0"/>
    <x v="0"/>
    <x v="0"/>
    <x v="0"/>
    <x v="0"/>
    <x v="0"/>
    <x v="0"/>
    <x v="0"/>
    <s v="Direcao da Familia, Inclusão, Género e Saúde"/>
    <x v="0"/>
    <x v="0"/>
    <x v="0"/>
    <x v="0"/>
    <x v="0"/>
    <x v="0"/>
    <x v="0"/>
    <x v="1"/>
    <x v="0"/>
    <x v="0"/>
    <x v="0"/>
    <x v="0"/>
    <s v="Pagmt de salario a favor do Sr.a Anildo Rodrigues, referente a mês de Agosto de 2021, conforme anexo.   "/>
  </r>
  <r>
    <x v="0"/>
    <n v="0"/>
    <n v="0"/>
    <n v="0"/>
    <n v="8213"/>
    <x v="3897"/>
    <x v="0"/>
    <x v="0"/>
    <x v="0"/>
    <s v="03.16.24"/>
    <x v="47"/>
    <x v="0"/>
    <x v="0"/>
    <s v="Direcao da Familia, Inclusão, Género e Saúde"/>
    <s v="03.16.24"/>
    <s v="Direcao da Familia, Inclusão, Género e Saúde"/>
    <s v="03.16.24"/>
    <x v="48"/>
    <x v="0"/>
    <x v="0"/>
    <x v="0"/>
    <x v="0"/>
    <x v="0"/>
    <x v="0"/>
    <x v="0"/>
    <x v="5"/>
    <s v="2021-08-30"/>
    <x v="2"/>
    <n v="8213"/>
    <x v="0"/>
    <m/>
    <x v="0"/>
    <m/>
    <x v="1"/>
    <n v="100474706"/>
    <x v="0"/>
    <x v="2"/>
    <s v="Direcao da Familia, Inclusão, Género e Saúde"/>
    <s v="ORI"/>
    <x v="0"/>
    <m/>
    <x v="0"/>
    <x v="0"/>
    <x v="0"/>
    <x v="0"/>
    <x v="0"/>
    <x v="0"/>
    <x v="0"/>
    <x v="0"/>
    <x v="0"/>
    <x v="0"/>
    <x v="0"/>
    <s v="Direcao da Familia, Inclusão, Género e Saúde"/>
    <x v="0"/>
    <x v="0"/>
    <x v="0"/>
    <x v="0"/>
    <x v="0"/>
    <x v="0"/>
    <x v="0"/>
    <x v="1"/>
    <x v="0"/>
    <x v="0"/>
    <x v="2"/>
    <x v="0"/>
    <s v="Pagmt de salario a favor do Sr.a Anildo Rodrigues, referente a mês de Agosto de 2021, conforme anexo.   "/>
  </r>
  <r>
    <x v="0"/>
    <n v="0"/>
    <n v="0"/>
    <n v="0"/>
    <n v="83615"/>
    <x v="3897"/>
    <x v="0"/>
    <x v="0"/>
    <x v="0"/>
    <s v="03.16.24"/>
    <x v="47"/>
    <x v="0"/>
    <x v="0"/>
    <s v="Direcao da Familia, Inclusão, Género e Saúde"/>
    <s v="03.16.24"/>
    <s v="Direcao da Familia, Inclusão, Género e Saúde"/>
    <s v="03.16.24"/>
    <x v="48"/>
    <x v="0"/>
    <x v="0"/>
    <x v="0"/>
    <x v="0"/>
    <x v="0"/>
    <x v="0"/>
    <x v="0"/>
    <x v="5"/>
    <s v="2021-08-30"/>
    <x v="2"/>
    <n v="83615"/>
    <x v="0"/>
    <m/>
    <x v="0"/>
    <m/>
    <x v="109"/>
    <n v="100477415"/>
    <x v="0"/>
    <x v="1"/>
    <s v="Direcao da Familia, Inclusão, Género e Saúde"/>
    <s v="ORI"/>
    <x v="0"/>
    <m/>
    <x v="0"/>
    <x v="0"/>
    <x v="0"/>
    <x v="0"/>
    <x v="0"/>
    <x v="0"/>
    <x v="0"/>
    <x v="0"/>
    <x v="0"/>
    <x v="0"/>
    <x v="0"/>
    <s v="Direcao da Familia, Inclusão, Género e Saúde"/>
    <x v="0"/>
    <x v="0"/>
    <x v="0"/>
    <x v="0"/>
    <x v="0"/>
    <x v="0"/>
    <x v="0"/>
    <x v="1"/>
    <x v="0"/>
    <x v="0"/>
    <x v="1"/>
    <x v="0"/>
    <s v="Pagmt de salario a favor do Sr.a Anildo Rodrigues, referente a mês de Agosto de 2021, conforme anexo.   "/>
  </r>
  <r>
    <x v="0"/>
    <n v="0"/>
    <n v="0"/>
    <n v="0"/>
    <n v="60000"/>
    <x v="3898"/>
    <x v="0"/>
    <x v="0"/>
    <x v="0"/>
    <s v="01.25.03.04"/>
    <x v="60"/>
    <x v="2"/>
    <x v="2"/>
    <s v="Emprego e Formação profissional"/>
    <s v="01.25.03"/>
    <s v="Emprego e Formação profissional"/>
    <s v="01.25.03"/>
    <x v="7"/>
    <x v="0"/>
    <x v="3"/>
    <x v="3"/>
    <x v="1"/>
    <x v="2"/>
    <x v="0"/>
    <x v="0"/>
    <x v="5"/>
    <s v="2021-08-30"/>
    <x v="2"/>
    <n v="60000"/>
    <x v="0"/>
    <m/>
    <x v="0"/>
    <m/>
    <x v="5"/>
    <n v="100474914"/>
    <x v="0"/>
    <x v="1"/>
    <s v="Apoio a Estágios Profissionais"/>
    <s v="ORI"/>
    <x v="0"/>
    <s v="AEP"/>
    <x v="0"/>
    <x v="0"/>
    <x v="0"/>
    <x v="0"/>
    <x v="0"/>
    <x v="0"/>
    <x v="0"/>
    <x v="0"/>
    <x v="0"/>
    <x v="0"/>
    <x v="0"/>
    <s v="Apoio a Estágios Profissionais"/>
    <x v="0"/>
    <x v="0"/>
    <x v="0"/>
    <x v="0"/>
    <x v="2"/>
    <x v="0"/>
    <x v="0"/>
    <x v="1"/>
    <x v="0"/>
    <x v="0"/>
    <x v="1"/>
    <x v="0"/>
    <s v="Subsidio a favor dos estagiorios a Câmara refernte ao mês de Agosto, conforme justficativos em anexo."/>
  </r>
  <r>
    <x v="0"/>
    <n v="0"/>
    <n v="0"/>
    <n v="0"/>
    <n v="2300"/>
    <x v="3899"/>
    <x v="0"/>
    <x v="1"/>
    <x v="0"/>
    <s v="80.02.01"/>
    <x v="1"/>
    <x v="1"/>
    <x v="1"/>
    <s v="Retenções Iur"/>
    <s v="80.02.01"/>
    <s v="Retenções Iur"/>
    <s v="80.02.01"/>
    <x v="1"/>
    <x v="0"/>
    <x v="1"/>
    <x v="0"/>
    <x v="0"/>
    <x v="1"/>
    <x v="1"/>
    <x v="0"/>
    <x v="5"/>
    <s v="2021-08-27"/>
    <x v="2"/>
    <n v="2300"/>
    <x v="0"/>
    <m/>
    <x v="0"/>
    <m/>
    <x v="0"/>
    <n v="100474696"/>
    <x v="0"/>
    <x v="1"/>
    <s v="Retenções Iur"/>
    <s v="ORI"/>
    <x v="0"/>
    <s v="RIUR"/>
    <x v="0"/>
    <x v="0"/>
    <x v="0"/>
    <x v="0"/>
    <x v="0"/>
    <x v="0"/>
    <x v="0"/>
    <x v="0"/>
    <x v="0"/>
    <x v="0"/>
    <x v="0"/>
    <s v="Retenções Iur"/>
    <x v="0"/>
    <x v="0"/>
    <x v="0"/>
    <x v="0"/>
    <x v="1"/>
    <x v="0"/>
    <x v="0"/>
    <x v="1"/>
    <x v="0"/>
    <x v="1"/>
    <x v="1"/>
    <x v="0"/>
    <s v="RETENCAO OT"/>
  </r>
  <r>
    <x v="1"/>
    <n v="0"/>
    <n v="0"/>
    <n v="0"/>
    <n v="60000"/>
    <x v="3900"/>
    <x v="0"/>
    <x v="0"/>
    <x v="0"/>
    <s v="01.27.06.41"/>
    <x v="24"/>
    <x v="3"/>
    <x v="4"/>
    <s v="Requalificação Urbana e habitação"/>
    <s v="01.27.06"/>
    <s v="Requalificação Urbana e habitação"/>
    <s v="01.27.06"/>
    <x v="40"/>
    <x v="0"/>
    <x v="0"/>
    <x v="0"/>
    <x v="1"/>
    <x v="2"/>
    <x v="2"/>
    <x v="0"/>
    <x v="7"/>
    <s v="2021-09-07"/>
    <x v="2"/>
    <n v="60000"/>
    <x v="0"/>
    <m/>
    <x v="0"/>
    <m/>
    <x v="553"/>
    <n v="100479118"/>
    <x v="0"/>
    <x v="1"/>
    <s v="Reabilitação de Jardins Infantis e Escolas do EBI"/>
    <s v="ORI"/>
    <x v="0"/>
    <s v="RJEBI"/>
    <x v="0"/>
    <x v="0"/>
    <x v="0"/>
    <x v="0"/>
    <x v="0"/>
    <x v="0"/>
    <x v="0"/>
    <x v="0"/>
    <x v="0"/>
    <x v="0"/>
    <x v="0"/>
    <s v="Reabilitação de Jardins Infantis e Escolas do EBI"/>
    <x v="0"/>
    <x v="0"/>
    <x v="0"/>
    <x v="0"/>
    <x v="2"/>
    <x v="0"/>
    <x v="0"/>
    <x v="1"/>
    <x v="0"/>
    <x v="0"/>
    <x v="1"/>
    <x v="0"/>
    <s v="Pagamento a favor da ZF Comercio Transporte, pela aquisição de um camião de areia para reabilitação de jardim de Achada Bolanha, conforme justificativos em anexo"/>
  </r>
  <r>
    <x v="0"/>
    <n v="0"/>
    <n v="0"/>
    <n v="0"/>
    <n v="600"/>
    <x v="3901"/>
    <x v="0"/>
    <x v="0"/>
    <x v="0"/>
    <s v="03.16.15"/>
    <x v="0"/>
    <x v="0"/>
    <x v="0"/>
    <s v="Direção Financeira"/>
    <s v="03.16.15"/>
    <s v="Direção Financeira"/>
    <s v="03.16.15"/>
    <x v="7"/>
    <x v="0"/>
    <x v="3"/>
    <x v="3"/>
    <x v="1"/>
    <x v="0"/>
    <x v="0"/>
    <x v="0"/>
    <x v="7"/>
    <s v="2021-09-10"/>
    <x v="2"/>
    <n v="600"/>
    <x v="0"/>
    <m/>
    <x v="0"/>
    <m/>
    <x v="5"/>
    <n v="100474914"/>
    <x v="0"/>
    <x v="1"/>
    <s v="Direção Financeira"/>
    <s v="ORI"/>
    <x v="0"/>
    <m/>
    <x v="0"/>
    <x v="0"/>
    <x v="0"/>
    <x v="0"/>
    <x v="0"/>
    <x v="0"/>
    <x v="0"/>
    <x v="0"/>
    <x v="0"/>
    <x v="0"/>
    <x v="0"/>
    <s v="Direção Financeira"/>
    <x v="0"/>
    <x v="0"/>
    <x v="0"/>
    <x v="0"/>
    <x v="0"/>
    <x v="0"/>
    <x v="0"/>
    <x v="1"/>
    <x v="0"/>
    <x v="0"/>
    <x v="1"/>
    <x v="0"/>
    <s v="Despesas com aquisição de três embalagens de copo descartável para o balcão único, conforme anexo."/>
  </r>
  <r>
    <x v="0"/>
    <n v="0"/>
    <n v="0"/>
    <n v="0"/>
    <n v="4231"/>
    <x v="3902"/>
    <x v="0"/>
    <x v="0"/>
    <x v="0"/>
    <s v="01.27.02.11"/>
    <x v="28"/>
    <x v="3"/>
    <x v="4"/>
    <s v="Saneamento básico"/>
    <s v="01.27.02"/>
    <s v="Saneamento básico"/>
    <s v="01.27.02"/>
    <x v="7"/>
    <x v="0"/>
    <x v="3"/>
    <x v="3"/>
    <x v="1"/>
    <x v="2"/>
    <x v="0"/>
    <x v="0"/>
    <x v="7"/>
    <s v="2021-09-30"/>
    <x v="2"/>
    <n v="4231"/>
    <x v="0"/>
    <m/>
    <x v="0"/>
    <m/>
    <x v="0"/>
    <n v="100474696"/>
    <x v="0"/>
    <x v="0"/>
    <s v="Reforço do saneamento básico"/>
    <s v="ORI"/>
    <x v="0"/>
    <m/>
    <x v="0"/>
    <x v="0"/>
    <x v="0"/>
    <x v="0"/>
    <x v="0"/>
    <x v="0"/>
    <x v="0"/>
    <x v="0"/>
    <x v="0"/>
    <x v="0"/>
    <x v="0"/>
    <s v="Reforço do saneamento básico"/>
    <x v="0"/>
    <x v="0"/>
    <x v="0"/>
    <x v="0"/>
    <x v="2"/>
    <x v="0"/>
    <x v="0"/>
    <x v="1"/>
    <x v="0"/>
    <x v="0"/>
    <x v="0"/>
    <x v="0"/>
    <s v="Despesa com pessoal nu trabalho de limpeza em delegação de Achada Monte, no âmbito do reforço do Saneamento Básico"/>
  </r>
  <r>
    <x v="0"/>
    <n v="0"/>
    <n v="0"/>
    <n v="0"/>
    <n v="4000"/>
    <x v="3903"/>
    <x v="0"/>
    <x v="0"/>
    <x v="0"/>
    <s v="03.16.01"/>
    <x v="27"/>
    <x v="0"/>
    <x v="0"/>
    <s v="Assembleia Municipal"/>
    <s v="03.16.01"/>
    <s v="Assembleia Municipal"/>
    <s v="03.16.01"/>
    <x v="44"/>
    <x v="0"/>
    <x v="0"/>
    <x v="4"/>
    <x v="1"/>
    <x v="0"/>
    <x v="0"/>
    <x v="0"/>
    <x v="9"/>
    <s v="2021-12-06"/>
    <x v="3"/>
    <n v="4000"/>
    <x v="0"/>
    <m/>
    <x v="0"/>
    <m/>
    <x v="554"/>
    <n v="100398574"/>
    <x v="0"/>
    <x v="1"/>
    <s v="Assembleia Municipal"/>
    <s v="ORI"/>
    <x v="0"/>
    <s v="AM"/>
    <x v="0"/>
    <x v="0"/>
    <x v="0"/>
    <x v="0"/>
    <x v="0"/>
    <x v="0"/>
    <x v="0"/>
    <x v="0"/>
    <x v="0"/>
    <x v="0"/>
    <x v="0"/>
    <s v="Assembleia Municipal"/>
    <x v="0"/>
    <x v="0"/>
    <x v="0"/>
    <x v="0"/>
    <x v="0"/>
    <x v="0"/>
    <x v="0"/>
    <x v="1"/>
    <x v="0"/>
    <x v="0"/>
    <x v="1"/>
    <x v="0"/>
    <s v="Subsidio de transporte a favor do Sr. Raulino Soares Vaz, a quando sua deslocação no dia 03 de maio , 06 de dezembro de 2021, afim de participar na sessão ordenaria da Assembleia Municipal de São Miguel, conforme documento em anexo.   "/>
  </r>
  <r>
    <x v="0"/>
    <n v="0"/>
    <n v="0"/>
    <n v="0"/>
    <n v="4000"/>
    <x v="3904"/>
    <x v="0"/>
    <x v="0"/>
    <x v="0"/>
    <s v="03.16.01"/>
    <x v="27"/>
    <x v="0"/>
    <x v="0"/>
    <s v="Assembleia Municipal"/>
    <s v="03.16.01"/>
    <s v="Assembleia Municipal"/>
    <s v="03.16.01"/>
    <x v="44"/>
    <x v="0"/>
    <x v="0"/>
    <x v="4"/>
    <x v="1"/>
    <x v="0"/>
    <x v="0"/>
    <x v="0"/>
    <x v="9"/>
    <s v="2021-12-06"/>
    <x v="3"/>
    <n v="4000"/>
    <x v="0"/>
    <m/>
    <x v="0"/>
    <m/>
    <x v="520"/>
    <n v="100479038"/>
    <x v="0"/>
    <x v="1"/>
    <s v="Assembleia Municipal"/>
    <s v="ORI"/>
    <x v="0"/>
    <s v="AM"/>
    <x v="0"/>
    <x v="0"/>
    <x v="0"/>
    <x v="0"/>
    <x v="0"/>
    <x v="0"/>
    <x v="0"/>
    <x v="0"/>
    <x v="0"/>
    <x v="0"/>
    <x v="0"/>
    <s v="Assembleia Municipal"/>
    <x v="0"/>
    <x v="0"/>
    <x v="0"/>
    <x v="0"/>
    <x v="0"/>
    <x v="0"/>
    <x v="0"/>
    <x v="1"/>
    <x v="0"/>
    <x v="0"/>
    <x v="1"/>
    <x v="0"/>
    <s v="Subsidio de transporte a favor do Sr. Euclides Moreno, a quando sua deslocação no dia 03 de maio , 06 de dezembro de 2021, afim de participar na sessão ordenaria da Assembleia Municipal de São Miguel, conforme documento em anexo.   "/>
  </r>
  <r>
    <x v="0"/>
    <n v="0"/>
    <n v="0"/>
    <n v="0"/>
    <n v="8175"/>
    <x v="3905"/>
    <x v="0"/>
    <x v="0"/>
    <x v="0"/>
    <s v="03.16.15"/>
    <x v="0"/>
    <x v="0"/>
    <x v="0"/>
    <s v="Direção Financeira"/>
    <s v="03.16.15"/>
    <s v="Direção Financeira"/>
    <s v="03.16.15"/>
    <x v="28"/>
    <x v="0"/>
    <x v="0"/>
    <x v="4"/>
    <x v="1"/>
    <x v="0"/>
    <x v="0"/>
    <x v="0"/>
    <x v="9"/>
    <s v="2021-12-17"/>
    <x v="3"/>
    <n v="8175"/>
    <x v="0"/>
    <m/>
    <x v="0"/>
    <m/>
    <x v="0"/>
    <n v="100474696"/>
    <x v="0"/>
    <x v="0"/>
    <s v="Direção Financeira"/>
    <s v="ORI"/>
    <x v="0"/>
    <m/>
    <x v="0"/>
    <x v="0"/>
    <x v="0"/>
    <x v="0"/>
    <x v="0"/>
    <x v="0"/>
    <x v="0"/>
    <x v="0"/>
    <x v="0"/>
    <x v="0"/>
    <x v="0"/>
    <s v="Direção Financeira"/>
    <x v="0"/>
    <x v="0"/>
    <x v="0"/>
    <x v="0"/>
    <x v="0"/>
    <x v="0"/>
    <x v="0"/>
    <x v="1"/>
    <x v="0"/>
    <x v="0"/>
    <x v="0"/>
    <x v="0"/>
    <s v="Pagamento a favor do sr. Helio Lopes, pelos serviços prestados na Unidade de Aquisição d Gestão (UGA), referente a mês de Dezembro 2021. "/>
  </r>
  <r>
    <x v="0"/>
    <n v="0"/>
    <n v="0"/>
    <n v="0"/>
    <n v="23977"/>
    <x v="3902"/>
    <x v="0"/>
    <x v="0"/>
    <x v="0"/>
    <s v="01.27.02.11"/>
    <x v="28"/>
    <x v="3"/>
    <x v="4"/>
    <s v="Saneamento básico"/>
    <s v="01.27.02"/>
    <s v="Saneamento básico"/>
    <s v="01.27.02"/>
    <x v="7"/>
    <x v="0"/>
    <x v="3"/>
    <x v="3"/>
    <x v="1"/>
    <x v="2"/>
    <x v="0"/>
    <x v="0"/>
    <x v="7"/>
    <s v="2021-09-30"/>
    <x v="2"/>
    <n v="23977"/>
    <x v="0"/>
    <m/>
    <x v="0"/>
    <m/>
    <x v="533"/>
    <n v="100479175"/>
    <x v="0"/>
    <x v="1"/>
    <s v="Reforço do saneamento básico"/>
    <s v="ORI"/>
    <x v="0"/>
    <m/>
    <x v="0"/>
    <x v="0"/>
    <x v="0"/>
    <x v="0"/>
    <x v="0"/>
    <x v="0"/>
    <x v="0"/>
    <x v="0"/>
    <x v="0"/>
    <x v="0"/>
    <x v="0"/>
    <s v="Reforço do saneamento básico"/>
    <x v="0"/>
    <x v="0"/>
    <x v="0"/>
    <x v="0"/>
    <x v="2"/>
    <x v="0"/>
    <x v="0"/>
    <x v="1"/>
    <x v="0"/>
    <x v="0"/>
    <x v="1"/>
    <x v="0"/>
    <s v="Despesa com pessoal nu trabalho de limpeza em delegação de Achada Monte, no âmbito do reforço do Saneamento Básico"/>
  </r>
  <r>
    <x v="0"/>
    <n v="0"/>
    <n v="0"/>
    <n v="0"/>
    <n v="2300"/>
    <x v="3906"/>
    <x v="0"/>
    <x v="0"/>
    <x v="0"/>
    <s v="03.16.10"/>
    <x v="39"/>
    <x v="0"/>
    <x v="0"/>
    <s v="Delegações Municipais "/>
    <s v="03.16.10"/>
    <s v="Delegações Municipais "/>
    <s v="03.16.10"/>
    <x v="4"/>
    <x v="0"/>
    <x v="0"/>
    <x v="0"/>
    <x v="0"/>
    <x v="0"/>
    <x v="0"/>
    <x v="0"/>
    <x v="8"/>
    <s v="2021-10-05"/>
    <x v="3"/>
    <n v="2300"/>
    <x v="0"/>
    <m/>
    <x v="0"/>
    <m/>
    <x v="0"/>
    <n v="100474696"/>
    <x v="0"/>
    <x v="0"/>
    <s v="Delegações Municipais "/>
    <s v="ORI"/>
    <x v="0"/>
    <m/>
    <x v="0"/>
    <x v="0"/>
    <x v="0"/>
    <x v="0"/>
    <x v="0"/>
    <x v="0"/>
    <x v="0"/>
    <x v="0"/>
    <x v="0"/>
    <x v="0"/>
    <x v="0"/>
    <s v="Delegações Municipais "/>
    <x v="0"/>
    <x v="0"/>
    <x v="0"/>
    <x v="0"/>
    <x v="0"/>
    <x v="0"/>
    <x v="0"/>
    <x v="1"/>
    <x v="0"/>
    <x v="0"/>
    <x v="0"/>
    <x v="0"/>
    <s v="Pagamento a favor da sra. Maria Suzana, pelo serviço de limpeza na Delegação Municipal de São Miguel, conforme documento em anexo."/>
  </r>
  <r>
    <x v="0"/>
    <n v="0"/>
    <n v="0"/>
    <n v="0"/>
    <n v="13030"/>
    <x v="3906"/>
    <x v="0"/>
    <x v="0"/>
    <x v="0"/>
    <s v="03.16.10"/>
    <x v="39"/>
    <x v="0"/>
    <x v="0"/>
    <s v="Delegações Municipais "/>
    <s v="03.16.10"/>
    <s v="Delegações Municipais "/>
    <s v="03.16.10"/>
    <x v="4"/>
    <x v="0"/>
    <x v="0"/>
    <x v="0"/>
    <x v="0"/>
    <x v="0"/>
    <x v="0"/>
    <x v="0"/>
    <x v="8"/>
    <s v="2021-10-05"/>
    <x v="3"/>
    <n v="13030"/>
    <x v="0"/>
    <m/>
    <x v="0"/>
    <m/>
    <x v="352"/>
    <n v="100478642"/>
    <x v="0"/>
    <x v="1"/>
    <s v="Delegações Municipais "/>
    <s v="ORI"/>
    <x v="0"/>
    <m/>
    <x v="0"/>
    <x v="0"/>
    <x v="0"/>
    <x v="0"/>
    <x v="0"/>
    <x v="0"/>
    <x v="0"/>
    <x v="0"/>
    <x v="0"/>
    <x v="0"/>
    <x v="0"/>
    <s v="Delegações Municipais "/>
    <x v="0"/>
    <x v="0"/>
    <x v="0"/>
    <x v="0"/>
    <x v="0"/>
    <x v="0"/>
    <x v="0"/>
    <x v="1"/>
    <x v="0"/>
    <x v="0"/>
    <x v="1"/>
    <x v="0"/>
    <s v="Pagamento a favor da sra. Maria Suzana, pelo serviço de limpeza na Delegação Municipal de São Miguel, conforme documento em anexo."/>
  </r>
  <r>
    <x v="0"/>
    <n v="0"/>
    <n v="0"/>
    <n v="0"/>
    <n v="14730"/>
    <x v="3907"/>
    <x v="0"/>
    <x v="0"/>
    <x v="0"/>
    <s v="03.16.15"/>
    <x v="0"/>
    <x v="0"/>
    <x v="0"/>
    <s v="Direção Financeira"/>
    <s v="03.16.15"/>
    <s v="Direção Financeira"/>
    <s v="03.16.15"/>
    <x v="49"/>
    <x v="0"/>
    <x v="0"/>
    <x v="0"/>
    <x v="1"/>
    <x v="0"/>
    <x v="0"/>
    <x v="0"/>
    <x v="8"/>
    <s v="2021-10-05"/>
    <x v="3"/>
    <n v="14730"/>
    <x v="0"/>
    <m/>
    <x v="0"/>
    <m/>
    <x v="6"/>
    <n v="100476920"/>
    <x v="0"/>
    <x v="1"/>
    <s v="Direção Financeira"/>
    <s v="ORI"/>
    <x v="0"/>
    <m/>
    <x v="0"/>
    <x v="0"/>
    <x v="0"/>
    <x v="0"/>
    <x v="0"/>
    <x v="0"/>
    <x v="0"/>
    <x v="0"/>
    <x v="0"/>
    <x v="0"/>
    <x v="0"/>
    <s v="Direção Financeira"/>
    <x v="0"/>
    <x v="0"/>
    <x v="0"/>
    <x v="0"/>
    <x v="0"/>
    <x v="0"/>
    <x v="0"/>
    <x v="1"/>
    <x v="0"/>
    <x v="0"/>
    <x v="1"/>
    <x v="0"/>
    <s v="Pagamento a favor de Felisberto Carvalho, pela aquisição de 30Lts Óleo Hidráulico rímula R3 10W destinada s maquina retroescavadora,10Lts de Óleo Motor Rímula 3 15W40 destinada a maquina retroescavadora do Município da São Miguel, conforme anexo."/>
  </r>
  <r>
    <x v="1"/>
    <n v="0"/>
    <n v="0"/>
    <n v="0"/>
    <n v="227680"/>
    <x v="3908"/>
    <x v="0"/>
    <x v="0"/>
    <x v="0"/>
    <s v="01.27.06.41"/>
    <x v="24"/>
    <x v="3"/>
    <x v="4"/>
    <s v="Requalificação Urbana e habitação"/>
    <s v="01.27.06"/>
    <s v="Requalificação Urbana e habitação"/>
    <s v="01.27.06"/>
    <x v="40"/>
    <x v="0"/>
    <x v="0"/>
    <x v="0"/>
    <x v="1"/>
    <x v="2"/>
    <x v="2"/>
    <x v="0"/>
    <x v="8"/>
    <s v="2021-10-12"/>
    <x v="3"/>
    <n v="227680"/>
    <x v="0"/>
    <m/>
    <x v="0"/>
    <m/>
    <x v="555"/>
    <n v="100383456"/>
    <x v="0"/>
    <x v="1"/>
    <s v="Reabilitação de Jardins Infantis e Escolas do EBI"/>
    <s v="ORI"/>
    <x v="0"/>
    <s v="RJEBI"/>
    <x v="0"/>
    <x v="0"/>
    <x v="0"/>
    <x v="0"/>
    <x v="0"/>
    <x v="0"/>
    <x v="0"/>
    <x v="0"/>
    <x v="0"/>
    <x v="0"/>
    <x v="0"/>
    <s v="Reabilitação de Jardins Infantis e Escolas do EBI"/>
    <x v="0"/>
    <x v="0"/>
    <x v="0"/>
    <x v="0"/>
    <x v="2"/>
    <x v="0"/>
    <x v="0"/>
    <x v="1"/>
    <x v="0"/>
    <x v="0"/>
    <x v="1"/>
    <x v="0"/>
    <s v=" Pagamento a favor Loja MADEV-Madeiras e Derivados, referente a aquisição de madeiras, para trabalhos da reabilitação do Jardim de Achada Espinho Branco, conforme justificativo em anexo "/>
  </r>
  <r>
    <x v="0"/>
    <n v="0"/>
    <n v="0"/>
    <n v="0"/>
    <n v="1361"/>
    <x v="3909"/>
    <x v="0"/>
    <x v="0"/>
    <x v="0"/>
    <s v="03.16.25"/>
    <x v="17"/>
    <x v="0"/>
    <x v="0"/>
    <s v="Direção dos  Recursos Humanos"/>
    <s v="03.16.25"/>
    <s v="Direção dos  Recursos Humanos"/>
    <s v="03.16.25"/>
    <x v="51"/>
    <x v="0"/>
    <x v="0"/>
    <x v="4"/>
    <x v="1"/>
    <x v="0"/>
    <x v="0"/>
    <x v="0"/>
    <x v="7"/>
    <s v="2021-09-30"/>
    <x v="2"/>
    <n v="1361"/>
    <x v="0"/>
    <m/>
    <x v="0"/>
    <m/>
    <x v="0"/>
    <n v="100474696"/>
    <x v="0"/>
    <x v="0"/>
    <s v="Direção dos  Recursos Humanos"/>
    <s v="ORI"/>
    <x v="0"/>
    <m/>
    <x v="0"/>
    <x v="0"/>
    <x v="0"/>
    <x v="0"/>
    <x v="0"/>
    <x v="0"/>
    <x v="0"/>
    <x v="0"/>
    <x v="0"/>
    <x v="0"/>
    <x v="0"/>
    <s v="Direção dos  Recursos Humanos"/>
    <x v="0"/>
    <x v="0"/>
    <x v="0"/>
    <x v="0"/>
    <x v="0"/>
    <x v="0"/>
    <x v="0"/>
    <x v="0"/>
    <x v="0"/>
    <x v="0"/>
    <x v="0"/>
    <x v="0"/>
    <s v="Salario da Vereadora Celsatina, referente ao mês de Setembro"/>
  </r>
  <r>
    <x v="0"/>
    <n v="0"/>
    <n v="0"/>
    <n v="0"/>
    <n v="13618"/>
    <x v="3909"/>
    <x v="0"/>
    <x v="0"/>
    <x v="0"/>
    <s v="03.16.25"/>
    <x v="17"/>
    <x v="0"/>
    <x v="0"/>
    <s v="Direção dos  Recursos Humanos"/>
    <s v="03.16.25"/>
    <s v="Direção dos  Recursos Humanos"/>
    <s v="03.16.25"/>
    <x v="0"/>
    <x v="0"/>
    <x v="0"/>
    <x v="0"/>
    <x v="0"/>
    <x v="0"/>
    <x v="0"/>
    <x v="0"/>
    <x v="7"/>
    <s v="2021-09-30"/>
    <x v="2"/>
    <n v="13618"/>
    <x v="0"/>
    <m/>
    <x v="0"/>
    <m/>
    <x v="0"/>
    <n v="100474696"/>
    <x v="0"/>
    <x v="0"/>
    <s v="Direção dos  Recursos Humanos"/>
    <s v="ORI"/>
    <x v="0"/>
    <m/>
    <x v="0"/>
    <x v="0"/>
    <x v="0"/>
    <x v="0"/>
    <x v="0"/>
    <x v="0"/>
    <x v="0"/>
    <x v="0"/>
    <x v="0"/>
    <x v="0"/>
    <x v="0"/>
    <s v="Direção dos  Recursos Humanos"/>
    <x v="0"/>
    <x v="0"/>
    <x v="0"/>
    <x v="0"/>
    <x v="0"/>
    <x v="0"/>
    <x v="0"/>
    <x v="0"/>
    <x v="0"/>
    <x v="0"/>
    <x v="0"/>
    <x v="0"/>
    <s v="Salario da Vereadora Celsatina, referente ao mês de Setembro"/>
  </r>
  <r>
    <x v="0"/>
    <n v="0"/>
    <n v="0"/>
    <n v="0"/>
    <n v="14979"/>
    <x v="3910"/>
    <x v="0"/>
    <x v="1"/>
    <x v="0"/>
    <s v="80.02.01"/>
    <x v="1"/>
    <x v="1"/>
    <x v="1"/>
    <s v="Retenções Iur"/>
    <s v="80.02.01"/>
    <s v="Retenções Iur"/>
    <s v="80.02.01"/>
    <x v="1"/>
    <x v="0"/>
    <x v="1"/>
    <x v="0"/>
    <x v="0"/>
    <x v="1"/>
    <x v="1"/>
    <x v="0"/>
    <x v="7"/>
    <s v="2021-09-30"/>
    <x v="2"/>
    <n v="14979"/>
    <x v="0"/>
    <m/>
    <x v="0"/>
    <m/>
    <x v="0"/>
    <n v="100474696"/>
    <x v="0"/>
    <x v="1"/>
    <s v="Retenções Iur"/>
    <s v="ORI"/>
    <x v="0"/>
    <s v="RIUR"/>
    <x v="0"/>
    <x v="0"/>
    <x v="0"/>
    <x v="0"/>
    <x v="0"/>
    <x v="0"/>
    <x v="0"/>
    <x v="0"/>
    <x v="0"/>
    <x v="0"/>
    <x v="0"/>
    <s v="Retenções Iur"/>
    <x v="0"/>
    <x v="0"/>
    <x v="0"/>
    <x v="0"/>
    <x v="1"/>
    <x v="0"/>
    <x v="0"/>
    <x v="1"/>
    <x v="0"/>
    <x v="1"/>
    <x v="1"/>
    <x v="0"/>
    <s v="RETENCAO OT"/>
  </r>
  <r>
    <x v="0"/>
    <n v="0"/>
    <n v="0"/>
    <n v="0"/>
    <n v="890"/>
    <x v="3909"/>
    <x v="0"/>
    <x v="0"/>
    <x v="0"/>
    <s v="03.16.25"/>
    <x v="17"/>
    <x v="0"/>
    <x v="0"/>
    <s v="Direção dos  Recursos Humanos"/>
    <s v="03.16.25"/>
    <s v="Direção dos  Recursos Humanos"/>
    <s v="03.16.25"/>
    <x v="51"/>
    <x v="0"/>
    <x v="0"/>
    <x v="4"/>
    <x v="1"/>
    <x v="0"/>
    <x v="0"/>
    <x v="0"/>
    <x v="7"/>
    <s v="2021-09-30"/>
    <x v="2"/>
    <n v="890"/>
    <x v="0"/>
    <m/>
    <x v="0"/>
    <m/>
    <x v="1"/>
    <n v="100474706"/>
    <x v="0"/>
    <x v="2"/>
    <s v="Direção dos  Recursos Humanos"/>
    <s v="ORI"/>
    <x v="0"/>
    <m/>
    <x v="0"/>
    <x v="0"/>
    <x v="0"/>
    <x v="0"/>
    <x v="0"/>
    <x v="0"/>
    <x v="0"/>
    <x v="0"/>
    <x v="0"/>
    <x v="0"/>
    <x v="0"/>
    <s v="Direção dos  Recursos Humanos"/>
    <x v="0"/>
    <x v="0"/>
    <x v="0"/>
    <x v="0"/>
    <x v="0"/>
    <x v="0"/>
    <x v="0"/>
    <x v="0"/>
    <x v="0"/>
    <x v="0"/>
    <x v="2"/>
    <x v="0"/>
    <s v="Salario da Vereadora Celsatina, referente ao mês de Setembro"/>
  </r>
  <r>
    <x v="0"/>
    <n v="0"/>
    <n v="0"/>
    <n v="0"/>
    <n v="8902"/>
    <x v="3909"/>
    <x v="0"/>
    <x v="0"/>
    <x v="0"/>
    <s v="03.16.25"/>
    <x v="17"/>
    <x v="0"/>
    <x v="0"/>
    <s v="Direção dos  Recursos Humanos"/>
    <s v="03.16.25"/>
    <s v="Direção dos  Recursos Humanos"/>
    <s v="03.16.25"/>
    <x v="0"/>
    <x v="0"/>
    <x v="0"/>
    <x v="0"/>
    <x v="0"/>
    <x v="0"/>
    <x v="0"/>
    <x v="0"/>
    <x v="7"/>
    <s v="2021-09-30"/>
    <x v="2"/>
    <n v="8902"/>
    <x v="0"/>
    <m/>
    <x v="0"/>
    <m/>
    <x v="1"/>
    <n v="100474706"/>
    <x v="0"/>
    <x v="2"/>
    <s v="Direção dos  Recursos Humanos"/>
    <s v="ORI"/>
    <x v="0"/>
    <m/>
    <x v="0"/>
    <x v="0"/>
    <x v="0"/>
    <x v="0"/>
    <x v="0"/>
    <x v="0"/>
    <x v="0"/>
    <x v="0"/>
    <x v="0"/>
    <x v="0"/>
    <x v="0"/>
    <s v="Direção dos  Recursos Humanos"/>
    <x v="0"/>
    <x v="0"/>
    <x v="0"/>
    <x v="0"/>
    <x v="0"/>
    <x v="0"/>
    <x v="0"/>
    <x v="0"/>
    <x v="0"/>
    <x v="0"/>
    <x v="2"/>
    <x v="0"/>
    <s v="Salario da Vereadora Celsatina, referente ao mês de Setembro"/>
  </r>
  <r>
    <x v="0"/>
    <n v="0"/>
    <n v="0"/>
    <n v="0"/>
    <n v="9792"/>
    <x v="3911"/>
    <x v="0"/>
    <x v="1"/>
    <x v="0"/>
    <s v="80.02.10.01"/>
    <x v="2"/>
    <x v="1"/>
    <x v="1"/>
    <s v="Outros"/>
    <s v="80.02.10"/>
    <s v="Outros"/>
    <s v="80.02.10"/>
    <x v="2"/>
    <x v="0"/>
    <x v="1"/>
    <x v="0"/>
    <x v="0"/>
    <x v="1"/>
    <x v="1"/>
    <x v="0"/>
    <x v="7"/>
    <s v="2021-09-30"/>
    <x v="2"/>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80"/>
    <x v="3909"/>
    <x v="0"/>
    <x v="0"/>
    <x v="0"/>
    <s v="03.16.25"/>
    <x v="17"/>
    <x v="0"/>
    <x v="0"/>
    <s v="Direção dos  Recursos Humanos"/>
    <s v="03.16.25"/>
    <s v="Direção dos  Recursos Humanos"/>
    <s v="03.16.25"/>
    <x v="0"/>
    <x v="0"/>
    <x v="0"/>
    <x v="0"/>
    <x v="0"/>
    <x v="0"/>
    <x v="0"/>
    <x v="0"/>
    <x v="7"/>
    <s v="2021-09-30"/>
    <x v="2"/>
    <n v="99880"/>
    <x v="0"/>
    <m/>
    <x v="0"/>
    <m/>
    <x v="217"/>
    <n v="100385105"/>
    <x v="0"/>
    <x v="1"/>
    <s v="Direção dos  Recursos Humanos"/>
    <s v="ORI"/>
    <x v="0"/>
    <m/>
    <x v="0"/>
    <x v="0"/>
    <x v="0"/>
    <x v="0"/>
    <x v="0"/>
    <x v="0"/>
    <x v="0"/>
    <x v="0"/>
    <x v="0"/>
    <x v="0"/>
    <x v="0"/>
    <s v="Direção dos  Recursos Humanos"/>
    <x v="0"/>
    <x v="0"/>
    <x v="0"/>
    <x v="0"/>
    <x v="0"/>
    <x v="0"/>
    <x v="0"/>
    <x v="0"/>
    <x v="0"/>
    <x v="0"/>
    <x v="1"/>
    <x v="0"/>
    <s v="Salario da Vereadora Celsatina, referente ao mês de Setembro"/>
  </r>
  <r>
    <x v="0"/>
    <n v="0"/>
    <n v="0"/>
    <n v="0"/>
    <n v="9989"/>
    <x v="3909"/>
    <x v="0"/>
    <x v="0"/>
    <x v="0"/>
    <s v="03.16.25"/>
    <x v="17"/>
    <x v="0"/>
    <x v="0"/>
    <s v="Direção dos  Recursos Humanos"/>
    <s v="03.16.25"/>
    <s v="Direção dos  Recursos Humanos"/>
    <s v="03.16.25"/>
    <x v="51"/>
    <x v="0"/>
    <x v="0"/>
    <x v="4"/>
    <x v="1"/>
    <x v="0"/>
    <x v="0"/>
    <x v="0"/>
    <x v="7"/>
    <s v="2021-09-30"/>
    <x v="2"/>
    <n v="9989"/>
    <x v="0"/>
    <m/>
    <x v="0"/>
    <m/>
    <x v="217"/>
    <n v="100385105"/>
    <x v="0"/>
    <x v="1"/>
    <s v="Direção dos  Recursos Humanos"/>
    <s v="ORI"/>
    <x v="0"/>
    <m/>
    <x v="0"/>
    <x v="0"/>
    <x v="0"/>
    <x v="0"/>
    <x v="0"/>
    <x v="0"/>
    <x v="0"/>
    <x v="0"/>
    <x v="0"/>
    <x v="0"/>
    <x v="0"/>
    <s v="Direção dos  Recursos Humanos"/>
    <x v="0"/>
    <x v="0"/>
    <x v="0"/>
    <x v="0"/>
    <x v="0"/>
    <x v="0"/>
    <x v="0"/>
    <x v="0"/>
    <x v="0"/>
    <x v="0"/>
    <x v="1"/>
    <x v="0"/>
    <s v="Salario da Vereadora Celsatina, referente ao mês de Setembro"/>
  </r>
  <r>
    <x v="0"/>
    <n v="0"/>
    <n v="0"/>
    <n v="0"/>
    <n v="4995"/>
    <x v="3912"/>
    <x v="0"/>
    <x v="1"/>
    <x v="0"/>
    <s v="80.02.01"/>
    <x v="1"/>
    <x v="1"/>
    <x v="1"/>
    <s v="Retenções Iur"/>
    <s v="80.02.01"/>
    <s v="Retenções Iur"/>
    <s v="80.02.01"/>
    <x v="1"/>
    <x v="0"/>
    <x v="1"/>
    <x v="0"/>
    <x v="0"/>
    <x v="1"/>
    <x v="1"/>
    <x v="0"/>
    <x v="7"/>
    <s v="2021-09-27"/>
    <x v="2"/>
    <n v="4995"/>
    <x v="0"/>
    <m/>
    <x v="0"/>
    <m/>
    <x v="0"/>
    <n v="100474696"/>
    <x v="0"/>
    <x v="1"/>
    <s v="Retenções Iur"/>
    <s v="ORI"/>
    <x v="0"/>
    <s v="RIUR"/>
    <x v="0"/>
    <x v="0"/>
    <x v="0"/>
    <x v="0"/>
    <x v="0"/>
    <x v="0"/>
    <x v="0"/>
    <x v="0"/>
    <x v="0"/>
    <x v="0"/>
    <x v="0"/>
    <s v="Retenções Iur"/>
    <x v="0"/>
    <x v="0"/>
    <x v="0"/>
    <x v="0"/>
    <x v="1"/>
    <x v="0"/>
    <x v="0"/>
    <x v="1"/>
    <x v="0"/>
    <x v="1"/>
    <x v="1"/>
    <x v="0"/>
    <s v="RETENCAO OT"/>
  </r>
  <r>
    <x v="0"/>
    <n v="0"/>
    <n v="0"/>
    <n v="0"/>
    <n v="15000"/>
    <x v="3913"/>
    <x v="0"/>
    <x v="0"/>
    <x v="0"/>
    <s v="01.25.04.21"/>
    <x v="6"/>
    <x v="2"/>
    <x v="2"/>
    <s v="Cultura"/>
    <s v="01.25.04"/>
    <s v="Cultura"/>
    <s v="01.25.04"/>
    <x v="7"/>
    <x v="0"/>
    <x v="3"/>
    <x v="3"/>
    <x v="1"/>
    <x v="2"/>
    <x v="0"/>
    <x v="0"/>
    <x v="10"/>
    <s v="2021-11-12"/>
    <x v="3"/>
    <n v="15000"/>
    <x v="0"/>
    <m/>
    <x v="0"/>
    <m/>
    <x v="556"/>
    <n v="100477875"/>
    <x v="0"/>
    <x v="1"/>
    <s v="Atividades Culturais e Promoção do Concelho"/>
    <s v="ORI"/>
    <x v="0"/>
    <s v="ACPC"/>
    <x v="0"/>
    <x v="0"/>
    <x v="0"/>
    <x v="0"/>
    <x v="0"/>
    <x v="0"/>
    <x v="0"/>
    <x v="0"/>
    <x v="0"/>
    <x v="0"/>
    <x v="0"/>
    <s v="Atividades Culturais e Promoção do Concelho"/>
    <x v="0"/>
    <x v="0"/>
    <x v="0"/>
    <x v="0"/>
    <x v="2"/>
    <x v="0"/>
    <x v="0"/>
    <x v="1"/>
    <x v="0"/>
    <x v="0"/>
    <x v="1"/>
    <x v="0"/>
    <s v="Pagamento a favor de Delegação do ME de São Miguel, a titulo de comparticipação da CMSM, nas atividades alusivas a comemoração do dia do Desporto Cabo Verdiana, conforme anexo."/>
  </r>
  <r>
    <x v="0"/>
    <n v="0"/>
    <n v="0"/>
    <n v="0"/>
    <n v="46322"/>
    <x v="3905"/>
    <x v="0"/>
    <x v="0"/>
    <x v="0"/>
    <s v="03.16.15"/>
    <x v="0"/>
    <x v="0"/>
    <x v="0"/>
    <s v="Direção Financeira"/>
    <s v="03.16.15"/>
    <s v="Direção Financeira"/>
    <s v="03.16.15"/>
    <x v="28"/>
    <x v="0"/>
    <x v="0"/>
    <x v="4"/>
    <x v="1"/>
    <x v="0"/>
    <x v="0"/>
    <x v="0"/>
    <x v="9"/>
    <s v="2021-12-17"/>
    <x v="3"/>
    <n v="46322"/>
    <x v="0"/>
    <m/>
    <x v="0"/>
    <m/>
    <x v="40"/>
    <n v="100478223"/>
    <x v="0"/>
    <x v="1"/>
    <s v="Direção Financeira"/>
    <s v="ORI"/>
    <x v="0"/>
    <m/>
    <x v="0"/>
    <x v="0"/>
    <x v="0"/>
    <x v="0"/>
    <x v="0"/>
    <x v="0"/>
    <x v="0"/>
    <x v="0"/>
    <x v="0"/>
    <x v="0"/>
    <x v="0"/>
    <s v="Direção Financeira"/>
    <x v="0"/>
    <x v="0"/>
    <x v="0"/>
    <x v="0"/>
    <x v="0"/>
    <x v="0"/>
    <x v="0"/>
    <x v="1"/>
    <x v="0"/>
    <x v="0"/>
    <x v="1"/>
    <x v="0"/>
    <s v="Pagamento a favor do sr. Helio Lopes, pelos serviços prestados na Unidade de Aquisição d Gestão (UGA), referente a mês de Dezembro 2021. "/>
  </r>
  <r>
    <x v="0"/>
    <n v="0"/>
    <n v="0"/>
    <n v="0"/>
    <n v="80917"/>
    <x v="3914"/>
    <x v="0"/>
    <x v="0"/>
    <x v="0"/>
    <s v="01.27.04.10"/>
    <x v="26"/>
    <x v="3"/>
    <x v="4"/>
    <s v="Infra-Estruturas e Transportes"/>
    <s v="01.27.04"/>
    <s v="Infra-Estruturas e Transportes"/>
    <s v="01.27.04"/>
    <x v="7"/>
    <x v="0"/>
    <x v="3"/>
    <x v="3"/>
    <x v="1"/>
    <x v="2"/>
    <x v="0"/>
    <x v="0"/>
    <x v="9"/>
    <s v="2021-12-30"/>
    <x v="3"/>
    <n v="80917"/>
    <x v="0"/>
    <m/>
    <x v="0"/>
    <m/>
    <x v="5"/>
    <n v="100474914"/>
    <x v="0"/>
    <x v="1"/>
    <s v="Plano de Mitigação as secas e maus anos agrícolas"/>
    <s v="ORI"/>
    <x v="0"/>
    <m/>
    <x v="0"/>
    <x v="0"/>
    <x v="0"/>
    <x v="0"/>
    <x v="0"/>
    <x v="0"/>
    <x v="0"/>
    <x v="0"/>
    <x v="0"/>
    <x v="0"/>
    <x v="0"/>
    <s v="Plano de Mitigação as secas e maus anos agrícolas"/>
    <x v="0"/>
    <x v="0"/>
    <x v="0"/>
    <x v="0"/>
    <x v="2"/>
    <x v="0"/>
    <x v="0"/>
    <x v="0"/>
    <x v="0"/>
    <x v="0"/>
    <x v="1"/>
    <x v="0"/>
    <s v="Pagamento de folha de FAIMO referente a trabalhos  Porto Calheta e  Covão de Coelho,colocação de pedra, limpeza, calcetamento e colocação de tubo gota-gota do mês de julho 2021,conforme justificativa em anexo"/>
  </r>
  <r>
    <x v="0"/>
    <n v="0"/>
    <n v="0"/>
    <n v="0"/>
    <n v="27331"/>
    <x v="3915"/>
    <x v="0"/>
    <x v="0"/>
    <x v="0"/>
    <s v="03.16.15"/>
    <x v="0"/>
    <x v="0"/>
    <x v="0"/>
    <s v="Direção Financeira"/>
    <s v="03.16.15"/>
    <s v="Direção Financeira"/>
    <s v="03.16.15"/>
    <x v="11"/>
    <x v="0"/>
    <x v="0"/>
    <x v="0"/>
    <x v="1"/>
    <x v="0"/>
    <x v="0"/>
    <x v="0"/>
    <x v="0"/>
    <s v="2021-01-06"/>
    <x v="0"/>
    <n v="27331"/>
    <x v="0"/>
    <m/>
    <x v="0"/>
    <m/>
    <x v="78"/>
    <n v="100478159"/>
    <x v="0"/>
    <x v="1"/>
    <s v="Direção Financeira"/>
    <s v="ORI"/>
    <x v="0"/>
    <m/>
    <x v="0"/>
    <x v="0"/>
    <x v="0"/>
    <x v="0"/>
    <x v="0"/>
    <x v="0"/>
    <x v="0"/>
    <x v="0"/>
    <x v="0"/>
    <x v="0"/>
    <x v="0"/>
    <s v="Direção Financeira"/>
    <x v="0"/>
    <x v="0"/>
    <x v="0"/>
    <x v="0"/>
    <x v="0"/>
    <x v="0"/>
    <x v="0"/>
    <x v="1"/>
    <x v="0"/>
    <x v="0"/>
    <x v="1"/>
    <x v="0"/>
    <s v="Pagamento a favor do Comércio Geral, referente a aquisição de materiais de escritório, destinados aos serviços da Câmara, conforme justifcativo em anexo."/>
  </r>
  <r>
    <x v="0"/>
    <n v="0"/>
    <n v="0"/>
    <n v="0"/>
    <n v="32725"/>
    <x v="3916"/>
    <x v="0"/>
    <x v="0"/>
    <x v="0"/>
    <s v="01.27.02.11"/>
    <x v="28"/>
    <x v="3"/>
    <x v="4"/>
    <s v="Saneamento básico"/>
    <s v="01.27.02"/>
    <s v="Saneamento básico"/>
    <s v="01.27.02"/>
    <x v="7"/>
    <x v="0"/>
    <x v="3"/>
    <x v="3"/>
    <x v="1"/>
    <x v="2"/>
    <x v="0"/>
    <x v="0"/>
    <x v="2"/>
    <s v="2021-03-11"/>
    <x v="0"/>
    <n v="32725"/>
    <x v="0"/>
    <m/>
    <x v="0"/>
    <m/>
    <x v="557"/>
    <n v="100476738"/>
    <x v="0"/>
    <x v="1"/>
    <s v="Reforço do saneamento básico"/>
    <s v="ORI"/>
    <x v="0"/>
    <m/>
    <x v="0"/>
    <x v="0"/>
    <x v="0"/>
    <x v="0"/>
    <x v="0"/>
    <x v="0"/>
    <x v="0"/>
    <x v="0"/>
    <x v="0"/>
    <x v="0"/>
    <x v="0"/>
    <s v="Reforço do saneamento básico"/>
    <x v="0"/>
    <x v="0"/>
    <x v="0"/>
    <x v="0"/>
    <x v="2"/>
    <x v="0"/>
    <x v="0"/>
    <x v="1"/>
    <x v="0"/>
    <x v="0"/>
    <x v="1"/>
    <x v="0"/>
    <s v="Pagamento a favor do Senhor António Borges Furtado, referente a trabalhos da demolição e limpeza dos pardieiro degradados no centro da Cidade, face a intervenção Municipal, no âmbito do combate ao efeitos da Ciovid 19, conforme justificativo em anexo."/>
  </r>
  <r>
    <x v="0"/>
    <n v="0"/>
    <n v="0"/>
    <n v="0"/>
    <n v="3312"/>
    <x v="3917"/>
    <x v="0"/>
    <x v="0"/>
    <x v="0"/>
    <s v="03.16.15"/>
    <x v="0"/>
    <x v="0"/>
    <x v="0"/>
    <s v="Direção Financeira"/>
    <s v="03.16.15"/>
    <s v="Direção Financeira"/>
    <s v="03.16.15"/>
    <x v="77"/>
    <x v="0"/>
    <x v="0"/>
    <x v="4"/>
    <x v="1"/>
    <x v="0"/>
    <x v="0"/>
    <x v="0"/>
    <x v="11"/>
    <s v="2021-02-04"/>
    <x v="0"/>
    <n v="3312"/>
    <x v="0"/>
    <m/>
    <x v="0"/>
    <m/>
    <x v="223"/>
    <n v="100391565"/>
    <x v="0"/>
    <x v="1"/>
    <s v="Direção Financeira"/>
    <s v="ORI"/>
    <x v="0"/>
    <m/>
    <x v="0"/>
    <x v="0"/>
    <x v="0"/>
    <x v="0"/>
    <x v="0"/>
    <x v="0"/>
    <x v="0"/>
    <x v="0"/>
    <x v="0"/>
    <x v="0"/>
    <x v="0"/>
    <s v="Direção Financeira"/>
    <x v="0"/>
    <x v="0"/>
    <x v="0"/>
    <x v="0"/>
    <x v="0"/>
    <x v="0"/>
    <x v="0"/>
    <x v="1"/>
    <x v="0"/>
    <x v="0"/>
    <x v="1"/>
    <x v="0"/>
    <s v="PAgto a  favor da INC pelos serviços de publicação no BO as faturas 66/2021 e 67/2021 provineite d nomeação no regime de careira de Aguida bendita da veiga VAz e de Emanuel Correia Semedo e a renovação da licença sem vencimento de Aguinalda Lopes Tavares conforme documentos em anexo."/>
  </r>
  <r>
    <x v="0"/>
    <n v="0"/>
    <n v="0"/>
    <n v="0"/>
    <n v="2300"/>
    <x v="3918"/>
    <x v="0"/>
    <x v="1"/>
    <x v="0"/>
    <s v="80.02.01"/>
    <x v="1"/>
    <x v="1"/>
    <x v="1"/>
    <s v="Retenções Iur"/>
    <s v="80.02.01"/>
    <s v="Retenções Iur"/>
    <s v="80.02.01"/>
    <x v="1"/>
    <x v="0"/>
    <x v="1"/>
    <x v="0"/>
    <x v="0"/>
    <x v="1"/>
    <x v="1"/>
    <x v="0"/>
    <x v="0"/>
    <s v="2021-01-25"/>
    <x v="0"/>
    <n v="2300"/>
    <x v="0"/>
    <m/>
    <x v="0"/>
    <m/>
    <x v="0"/>
    <n v="100474696"/>
    <x v="0"/>
    <x v="1"/>
    <s v="Retenções Iur"/>
    <s v="ORI"/>
    <x v="0"/>
    <s v="RIUR"/>
    <x v="0"/>
    <x v="0"/>
    <x v="0"/>
    <x v="0"/>
    <x v="0"/>
    <x v="0"/>
    <x v="0"/>
    <x v="0"/>
    <x v="0"/>
    <x v="0"/>
    <x v="0"/>
    <s v="Retenções Iur"/>
    <x v="0"/>
    <x v="0"/>
    <x v="0"/>
    <x v="0"/>
    <x v="1"/>
    <x v="0"/>
    <x v="0"/>
    <x v="1"/>
    <x v="0"/>
    <x v="1"/>
    <x v="1"/>
    <x v="0"/>
    <s v="RETENCAO OT"/>
  </r>
  <r>
    <x v="0"/>
    <n v="0"/>
    <n v="0"/>
    <n v="0"/>
    <n v="4995"/>
    <x v="3919"/>
    <x v="0"/>
    <x v="1"/>
    <x v="0"/>
    <s v="80.02.01"/>
    <x v="1"/>
    <x v="1"/>
    <x v="1"/>
    <s v="Retenções Iur"/>
    <s v="80.02.01"/>
    <s v="Retenções Iur"/>
    <s v="80.02.01"/>
    <x v="1"/>
    <x v="0"/>
    <x v="1"/>
    <x v="0"/>
    <x v="0"/>
    <x v="1"/>
    <x v="1"/>
    <x v="0"/>
    <x v="0"/>
    <s v="2021-01-25"/>
    <x v="0"/>
    <n v="4995"/>
    <x v="0"/>
    <m/>
    <x v="0"/>
    <m/>
    <x v="0"/>
    <n v="100474696"/>
    <x v="0"/>
    <x v="1"/>
    <s v="Retenções Iur"/>
    <s v="ORI"/>
    <x v="0"/>
    <s v="RIUR"/>
    <x v="0"/>
    <x v="0"/>
    <x v="0"/>
    <x v="0"/>
    <x v="0"/>
    <x v="0"/>
    <x v="0"/>
    <x v="0"/>
    <x v="0"/>
    <x v="0"/>
    <x v="0"/>
    <s v="Retenções Iur"/>
    <x v="0"/>
    <x v="0"/>
    <x v="0"/>
    <x v="0"/>
    <x v="1"/>
    <x v="0"/>
    <x v="0"/>
    <x v="1"/>
    <x v="0"/>
    <x v="1"/>
    <x v="1"/>
    <x v="0"/>
    <s v="RETENCAO OT"/>
  </r>
  <r>
    <x v="0"/>
    <n v="0"/>
    <n v="0"/>
    <n v="0"/>
    <n v="2300"/>
    <x v="3920"/>
    <x v="0"/>
    <x v="1"/>
    <x v="0"/>
    <s v="80.02.01"/>
    <x v="1"/>
    <x v="1"/>
    <x v="1"/>
    <s v="Retenções Iur"/>
    <s v="80.02.01"/>
    <s v="Retenções Iur"/>
    <s v="80.02.01"/>
    <x v="1"/>
    <x v="0"/>
    <x v="1"/>
    <x v="0"/>
    <x v="0"/>
    <x v="1"/>
    <x v="1"/>
    <x v="0"/>
    <x v="0"/>
    <s v="2021-01-25"/>
    <x v="0"/>
    <n v="2300"/>
    <x v="0"/>
    <m/>
    <x v="0"/>
    <m/>
    <x v="0"/>
    <n v="100474696"/>
    <x v="0"/>
    <x v="1"/>
    <s v="Retenções Iur"/>
    <s v="ORI"/>
    <x v="0"/>
    <s v="RIUR"/>
    <x v="0"/>
    <x v="0"/>
    <x v="0"/>
    <x v="0"/>
    <x v="0"/>
    <x v="0"/>
    <x v="0"/>
    <x v="0"/>
    <x v="0"/>
    <x v="0"/>
    <x v="0"/>
    <s v="Retenções Iur"/>
    <x v="0"/>
    <x v="0"/>
    <x v="0"/>
    <x v="0"/>
    <x v="1"/>
    <x v="0"/>
    <x v="0"/>
    <x v="1"/>
    <x v="0"/>
    <x v="1"/>
    <x v="1"/>
    <x v="0"/>
    <s v="RETENCAO OT"/>
  </r>
  <r>
    <x v="0"/>
    <n v="0"/>
    <n v="0"/>
    <n v="0"/>
    <n v="180"/>
    <x v="3921"/>
    <x v="0"/>
    <x v="1"/>
    <x v="0"/>
    <s v="03.03.10"/>
    <x v="10"/>
    <x v="0"/>
    <x v="3"/>
    <s v="Receitas Da Câmara"/>
    <s v="03.03.10"/>
    <s v="Receitas Da Câmara"/>
    <s v="03.03.10"/>
    <x v="15"/>
    <x v="0"/>
    <x v="4"/>
    <x v="6"/>
    <x v="1"/>
    <x v="0"/>
    <x v="1"/>
    <x v="0"/>
    <x v="11"/>
    <s v="2021-02-16"/>
    <x v="0"/>
    <n v="1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6322"/>
    <x v="3922"/>
    <x v="0"/>
    <x v="0"/>
    <x v="0"/>
    <s v="03.16.15"/>
    <x v="0"/>
    <x v="0"/>
    <x v="0"/>
    <s v="Direção Financeira"/>
    <s v="03.16.15"/>
    <s v="Direção Financeira"/>
    <s v="03.16.15"/>
    <x v="28"/>
    <x v="0"/>
    <x v="0"/>
    <x v="4"/>
    <x v="1"/>
    <x v="0"/>
    <x v="0"/>
    <x v="0"/>
    <x v="11"/>
    <s v="2021-02-18"/>
    <x v="0"/>
    <n v="46322"/>
    <x v="0"/>
    <m/>
    <x v="0"/>
    <m/>
    <x v="40"/>
    <n v="100478223"/>
    <x v="0"/>
    <x v="1"/>
    <s v="Direção Financeira"/>
    <s v="ORI"/>
    <x v="0"/>
    <m/>
    <x v="0"/>
    <x v="0"/>
    <x v="0"/>
    <x v="0"/>
    <x v="0"/>
    <x v="0"/>
    <x v="0"/>
    <x v="0"/>
    <x v="0"/>
    <x v="0"/>
    <x v="0"/>
    <s v="Direção Financeira"/>
    <x v="0"/>
    <x v="0"/>
    <x v="0"/>
    <x v="0"/>
    <x v="0"/>
    <x v="0"/>
    <x v="0"/>
    <x v="1"/>
    <x v="0"/>
    <x v="0"/>
    <x v="1"/>
    <x v="0"/>
    <s v="Pagamento a favor do Senhor Helio Silva Lopes, pela prestação de serviços de examinar os controlos contabilisticos, financeiros e operacionais, promovendo um controlo eficaz, referente a mês de fevereiro 2021, conforme justificativo em anexo."/>
  </r>
  <r>
    <x v="0"/>
    <n v="0"/>
    <n v="0"/>
    <n v="0"/>
    <n v="9114"/>
    <x v="3923"/>
    <x v="0"/>
    <x v="1"/>
    <x v="0"/>
    <s v="03.03.10"/>
    <x v="10"/>
    <x v="0"/>
    <x v="3"/>
    <s v="Receitas Da Câmara"/>
    <s v="03.03.10"/>
    <s v="Receitas Da Câmara"/>
    <s v="03.03.10"/>
    <x v="43"/>
    <x v="0"/>
    <x v="4"/>
    <x v="13"/>
    <x v="1"/>
    <x v="0"/>
    <x v="1"/>
    <x v="0"/>
    <x v="11"/>
    <s v="2021-02-26"/>
    <x v="0"/>
    <n v="9114"/>
    <x v="0"/>
    <m/>
    <x v="0"/>
    <m/>
    <x v="5"/>
    <n v="100474914"/>
    <x v="0"/>
    <x v="1"/>
    <s v="Receitas Da Câmara"/>
    <s v="EXT"/>
    <x v="0"/>
    <s v="RDC"/>
    <x v="0"/>
    <x v="0"/>
    <x v="0"/>
    <x v="0"/>
    <x v="0"/>
    <x v="0"/>
    <x v="0"/>
    <x v="0"/>
    <x v="0"/>
    <x v="0"/>
    <x v="0"/>
    <s v="Receitas Da Câmara"/>
    <x v="0"/>
    <x v="0"/>
    <x v="0"/>
    <x v="0"/>
    <x v="0"/>
    <x v="0"/>
    <x v="0"/>
    <x v="1"/>
    <x v="0"/>
    <x v="0"/>
    <x v="1"/>
    <x v="0"/>
    <s v="Transferências do montante correspondente a rendados inquilinos na casa para todos conforme extrato anexo."/>
  </r>
  <r>
    <x v="0"/>
    <n v="0"/>
    <n v="0"/>
    <n v="0"/>
    <n v="13617"/>
    <x v="3924"/>
    <x v="0"/>
    <x v="0"/>
    <x v="0"/>
    <s v="03.16.02"/>
    <x v="53"/>
    <x v="0"/>
    <x v="0"/>
    <s v="Gabinete do Presidente"/>
    <s v="03.16.02"/>
    <s v="Gabinete do Presidente"/>
    <s v="03.16.02"/>
    <x v="0"/>
    <x v="0"/>
    <x v="0"/>
    <x v="0"/>
    <x v="0"/>
    <x v="0"/>
    <x v="0"/>
    <x v="0"/>
    <x v="11"/>
    <s v="2021-02-26"/>
    <x v="0"/>
    <n v="13617"/>
    <x v="0"/>
    <m/>
    <x v="0"/>
    <m/>
    <x v="0"/>
    <n v="100474696"/>
    <x v="0"/>
    <x v="0"/>
    <s v="Gabinete do Presidente"/>
    <s v="ORI"/>
    <x v="0"/>
    <m/>
    <x v="0"/>
    <x v="0"/>
    <x v="0"/>
    <x v="0"/>
    <x v="0"/>
    <x v="0"/>
    <x v="0"/>
    <x v="0"/>
    <x v="0"/>
    <x v="0"/>
    <x v="0"/>
    <s v="Gabinete do Presidente"/>
    <x v="0"/>
    <x v="0"/>
    <x v="0"/>
    <x v="0"/>
    <x v="0"/>
    <x v="0"/>
    <x v="0"/>
    <x v="0"/>
    <x v="0"/>
    <x v="0"/>
    <x v="0"/>
    <x v="0"/>
    <s v="PAgto a favor do Vereador Francisco Cabral, referente a Fevereiro 2021 "/>
  </r>
  <r>
    <x v="0"/>
    <n v="0"/>
    <n v="0"/>
    <n v="0"/>
    <n v="1362"/>
    <x v="3924"/>
    <x v="0"/>
    <x v="0"/>
    <x v="0"/>
    <s v="03.16.02"/>
    <x v="53"/>
    <x v="0"/>
    <x v="0"/>
    <s v="Gabinete do Presidente"/>
    <s v="03.16.02"/>
    <s v="Gabinete do Presidente"/>
    <s v="03.16.02"/>
    <x v="51"/>
    <x v="0"/>
    <x v="0"/>
    <x v="4"/>
    <x v="1"/>
    <x v="0"/>
    <x v="0"/>
    <x v="0"/>
    <x v="11"/>
    <s v="2021-02-26"/>
    <x v="0"/>
    <n v="1362"/>
    <x v="0"/>
    <m/>
    <x v="0"/>
    <m/>
    <x v="0"/>
    <n v="100474696"/>
    <x v="0"/>
    <x v="0"/>
    <s v="Gabinete do Presidente"/>
    <s v="ORI"/>
    <x v="0"/>
    <m/>
    <x v="0"/>
    <x v="0"/>
    <x v="0"/>
    <x v="0"/>
    <x v="0"/>
    <x v="0"/>
    <x v="0"/>
    <x v="0"/>
    <x v="0"/>
    <x v="0"/>
    <x v="0"/>
    <s v="Gabinete do Presidente"/>
    <x v="0"/>
    <x v="0"/>
    <x v="0"/>
    <x v="0"/>
    <x v="0"/>
    <x v="0"/>
    <x v="0"/>
    <x v="0"/>
    <x v="0"/>
    <x v="0"/>
    <x v="0"/>
    <x v="0"/>
    <s v="PAgto a favor do Vereador Francisco Cabral, referente a Fevereiro 2021 "/>
  </r>
  <r>
    <x v="1"/>
    <n v="0"/>
    <n v="0"/>
    <n v="0"/>
    <n v="82500"/>
    <x v="3925"/>
    <x v="0"/>
    <x v="0"/>
    <x v="0"/>
    <s v="01.27.06.72"/>
    <x v="29"/>
    <x v="3"/>
    <x v="4"/>
    <s v="Requalificação Urbana e habitação"/>
    <s v="01.27.06"/>
    <s v="Requalificação Urbana e habitação"/>
    <s v="01.27.06"/>
    <x v="26"/>
    <x v="0"/>
    <x v="0"/>
    <x v="0"/>
    <x v="1"/>
    <x v="2"/>
    <x v="2"/>
    <x v="0"/>
    <x v="11"/>
    <s v="2021-02-09"/>
    <x v="0"/>
    <n v="82500"/>
    <x v="0"/>
    <m/>
    <x v="0"/>
    <m/>
    <x v="97"/>
    <n v="100477367"/>
    <x v="0"/>
    <x v="1"/>
    <s v="Manutenção e Reabilitação de Edificios Municipais"/>
    <s v="ORI"/>
    <x v="0"/>
    <m/>
    <x v="0"/>
    <x v="0"/>
    <x v="0"/>
    <x v="0"/>
    <x v="0"/>
    <x v="0"/>
    <x v="0"/>
    <x v="0"/>
    <x v="0"/>
    <x v="0"/>
    <x v="0"/>
    <s v="Manutenção e Reabilitação de Edificios Municipais"/>
    <x v="0"/>
    <x v="0"/>
    <x v="0"/>
    <x v="0"/>
    <x v="2"/>
    <x v="0"/>
    <x v="0"/>
    <x v="1"/>
    <x v="0"/>
    <x v="0"/>
    <x v="1"/>
    <x v="0"/>
    <s v="Pagamento a favor da oficina Serralharia Carlos Correia, referente a gradeamento da parte superior do matadouro e confecionamento de uma tampa de tanque e caixa contador, conforme justificativo em anexo."/>
  </r>
  <r>
    <x v="1"/>
    <n v="0"/>
    <n v="0"/>
    <n v="0"/>
    <n v="91080"/>
    <x v="3926"/>
    <x v="0"/>
    <x v="0"/>
    <x v="0"/>
    <s v="01.28.01.07"/>
    <x v="37"/>
    <x v="6"/>
    <x v="7"/>
    <s v="Habitação Social"/>
    <s v="01.28.01"/>
    <s v="Habitação Social"/>
    <s v="01.28.01"/>
    <x v="26"/>
    <x v="0"/>
    <x v="0"/>
    <x v="0"/>
    <x v="1"/>
    <x v="2"/>
    <x v="2"/>
    <x v="0"/>
    <x v="0"/>
    <s v="2021-01-18"/>
    <x v="0"/>
    <n v="91080"/>
    <x v="0"/>
    <m/>
    <x v="0"/>
    <m/>
    <x v="558"/>
    <n v="100479036"/>
    <x v="0"/>
    <x v="1"/>
    <s v="Reabilitação de Habitações Sociais"/>
    <s v="ORI"/>
    <x v="0"/>
    <s v="RHS"/>
    <x v="0"/>
    <x v="0"/>
    <x v="0"/>
    <x v="0"/>
    <x v="0"/>
    <x v="0"/>
    <x v="0"/>
    <x v="0"/>
    <x v="0"/>
    <x v="0"/>
    <x v="0"/>
    <s v="Reabilitação de Habitações Sociais"/>
    <x v="0"/>
    <x v="0"/>
    <x v="0"/>
    <x v="0"/>
    <x v="2"/>
    <x v="0"/>
    <x v="0"/>
    <x v="0"/>
    <x v="0"/>
    <x v="0"/>
    <x v="1"/>
    <x v="0"/>
    <s v="PAgto a favor da Oficina filhos que Deus agrada, pelos trabalhos aluguer de maquina para corte de madeiras aquando das obras de reabilitação das casa em albufeiras conforme documentos em anexo. "/>
  </r>
  <r>
    <x v="2"/>
    <n v="0"/>
    <n v="0"/>
    <n v="0"/>
    <n v="10206"/>
    <x v="3927"/>
    <x v="0"/>
    <x v="0"/>
    <x v="0"/>
    <s v="80.02.10.24"/>
    <x v="8"/>
    <x v="1"/>
    <x v="1"/>
    <s v="Outros"/>
    <s v="80.02.10"/>
    <s v="Outros"/>
    <s v="80.02.10"/>
    <x v="27"/>
    <x v="0"/>
    <x v="5"/>
    <x v="9"/>
    <x v="0"/>
    <x v="1"/>
    <x v="0"/>
    <x v="0"/>
    <x v="11"/>
    <s v="2021-02-12"/>
    <x v="0"/>
    <n v="10206"/>
    <x v="0"/>
    <m/>
    <x v="0"/>
    <m/>
    <x v="85"/>
    <n v="100478962"/>
    <x v="0"/>
    <x v="1"/>
    <s v="Retenções SIACSA"/>
    <s v="ORI"/>
    <x v="0"/>
    <s v="SIACSA"/>
    <x v="0"/>
    <x v="0"/>
    <x v="0"/>
    <x v="0"/>
    <x v="0"/>
    <x v="0"/>
    <x v="0"/>
    <x v="0"/>
    <x v="0"/>
    <x v="0"/>
    <x v="0"/>
    <s v="Retenções SIACSA"/>
    <x v="0"/>
    <x v="0"/>
    <x v="0"/>
    <x v="0"/>
    <x v="1"/>
    <x v="0"/>
    <x v="0"/>
    <x v="0"/>
    <x v="0"/>
    <x v="1"/>
    <x v="1"/>
    <x v="0"/>
    <s v="Pagamento a favor da SIACSA, dos descontos sindicais dos funcionários da Camara / MAA referente aos meses Dezembro 2020e Janeiro 2021 para os da CMSM.  "/>
  </r>
  <r>
    <x v="0"/>
    <n v="0"/>
    <n v="0"/>
    <n v="0"/>
    <n v="15635"/>
    <x v="3928"/>
    <x v="0"/>
    <x v="1"/>
    <x v="0"/>
    <s v="03.03.10"/>
    <x v="10"/>
    <x v="0"/>
    <x v="3"/>
    <s v="Receitas Da Câmara"/>
    <s v="03.03.10"/>
    <s v="Receitas Da Câmara"/>
    <s v="03.03.10"/>
    <x v="13"/>
    <x v="0"/>
    <x v="0"/>
    <x v="0"/>
    <x v="1"/>
    <x v="0"/>
    <x v="1"/>
    <x v="0"/>
    <x v="11"/>
    <s v="2021-02-16"/>
    <x v="0"/>
    <n v="1563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00"/>
    <x v="3929"/>
    <x v="0"/>
    <x v="1"/>
    <x v="0"/>
    <s v="03.03.10"/>
    <x v="10"/>
    <x v="0"/>
    <x v="3"/>
    <s v="Receitas Da Câmara"/>
    <s v="03.03.10"/>
    <s v="Receitas Da Câmara"/>
    <s v="03.03.10"/>
    <x v="56"/>
    <x v="0"/>
    <x v="4"/>
    <x v="6"/>
    <x v="1"/>
    <x v="0"/>
    <x v="1"/>
    <x v="0"/>
    <x v="11"/>
    <s v="2021-02-16"/>
    <x v="0"/>
    <n v="1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600"/>
    <x v="3930"/>
    <x v="0"/>
    <x v="1"/>
    <x v="0"/>
    <s v="03.03.10"/>
    <x v="10"/>
    <x v="0"/>
    <x v="3"/>
    <s v="Receitas Da Câmara"/>
    <s v="03.03.10"/>
    <s v="Receitas Da Câmara"/>
    <s v="03.03.10"/>
    <x v="17"/>
    <x v="0"/>
    <x v="4"/>
    <x v="6"/>
    <x v="1"/>
    <x v="0"/>
    <x v="1"/>
    <x v="0"/>
    <x v="11"/>
    <s v="2021-02-16"/>
    <x v="0"/>
    <n v="21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0"/>
    <x v="3931"/>
    <x v="0"/>
    <x v="1"/>
    <x v="0"/>
    <s v="03.03.10"/>
    <x v="10"/>
    <x v="0"/>
    <x v="3"/>
    <s v="Receitas Da Câmara"/>
    <s v="03.03.10"/>
    <s v="Receitas Da Câmara"/>
    <s v="03.03.10"/>
    <x v="16"/>
    <x v="0"/>
    <x v="4"/>
    <x v="6"/>
    <x v="1"/>
    <x v="0"/>
    <x v="1"/>
    <x v="0"/>
    <x v="11"/>
    <s v="2021-02-16"/>
    <x v="0"/>
    <n v="4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65"/>
    <x v="3932"/>
    <x v="0"/>
    <x v="1"/>
    <x v="0"/>
    <s v="03.03.10"/>
    <x v="10"/>
    <x v="0"/>
    <x v="3"/>
    <s v="Receitas Da Câmara"/>
    <s v="03.03.10"/>
    <s v="Receitas Da Câmara"/>
    <s v="03.03.10"/>
    <x v="57"/>
    <x v="0"/>
    <x v="4"/>
    <x v="6"/>
    <x v="1"/>
    <x v="0"/>
    <x v="1"/>
    <x v="0"/>
    <x v="11"/>
    <s v="2021-02-16"/>
    <x v="0"/>
    <n v="126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
    <x v="3933"/>
    <x v="0"/>
    <x v="1"/>
    <x v="0"/>
    <s v="03.03.10"/>
    <x v="10"/>
    <x v="0"/>
    <x v="3"/>
    <s v="Receitas Da Câmara"/>
    <s v="03.03.10"/>
    <s v="Receitas Da Câmara"/>
    <s v="03.03.10"/>
    <x v="21"/>
    <x v="0"/>
    <x v="0"/>
    <x v="8"/>
    <x v="1"/>
    <x v="0"/>
    <x v="1"/>
    <x v="0"/>
    <x v="11"/>
    <s v="2021-02-16"/>
    <x v="0"/>
    <n v="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
    <x v="3934"/>
    <x v="0"/>
    <x v="1"/>
    <x v="0"/>
    <s v="03.03.10"/>
    <x v="10"/>
    <x v="0"/>
    <x v="3"/>
    <s v="Receitas Da Câmara"/>
    <s v="03.03.10"/>
    <s v="Receitas Da Câmara"/>
    <s v="03.03.10"/>
    <x v="22"/>
    <x v="0"/>
    <x v="4"/>
    <x v="6"/>
    <x v="1"/>
    <x v="0"/>
    <x v="1"/>
    <x v="0"/>
    <x v="11"/>
    <s v="2021-02-16"/>
    <x v="0"/>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175"/>
    <x v="3922"/>
    <x v="0"/>
    <x v="0"/>
    <x v="0"/>
    <s v="03.16.15"/>
    <x v="0"/>
    <x v="0"/>
    <x v="0"/>
    <s v="Direção Financeira"/>
    <s v="03.16.15"/>
    <s v="Direção Financeira"/>
    <s v="03.16.15"/>
    <x v="28"/>
    <x v="0"/>
    <x v="0"/>
    <x v="4"/>
    <x v="1"/>
    <x v="0"/>
    <x v="0"/>
    <x v="0"/>
    <x v="11"/>
    <s v="2021-02-18"/>
    <x v="0"/>
    <n v="8175"/>
    <x v="0"/>
    <m/>
    <x v="0"/>
    <m/>
    <x v="0"/>
    <n v="100474696"/>
    <x v="0"/>
    <x v="0"/>
    <s v="Direção Financeira"/>
    <s v="ORI"/>
    <x v="0"/>
    <m/>
    <x v="0"/>
    <x v="0"/>
    <x v="0"/>
    <x v="0"/>
    <x v="0"/>
    <x v="0"/>
    <x v="0"/>
    <x v="0"/>
    <x v="0"/>
    <x v="0"/>
    <x v="0"/>
    <s v="Direção Financeira"/>
    <x v="0"/>
    <x v="0"/>
    <x v="0"/>
    <x v="0"/>
    <x v="0"/>
    <x v="0"/>
    <x v="0"/>
    <x v="1"/>
    <x v="0"/>
    <x v="0"/>
    <x v="0"/>
    <x v="0"/>
    <s v="Pagamento a favor do Senhor Helio Silva Lopes, pela prestação de serviços de examinar os controlos contabilisticos, financeiros e operacionais, promovendo um controlo eficaz, referente a mês de fevereiro 2021, conforme justificativo em anexo."/>
  </r>
  <r>
    <x v="0"/>
    <n v="0"/>
    <n v="0"/>
    <n v="0"/>
    <n v="14979"/>
    <x v="3935"/>
    <x v="0"/>
    <x v="1"/>
    <x v="0"/>
    <s v="80.02.01"/>
    <x v="1"/>
    <x v="1"/>
    <x v="1"/>
    <s v="Retenções Iur"/>
    <s v="80.02.01"/>
    <s v="Retenções Iur"/>
    <s v="80.02.01"/>
    <x v="1"/>
    <x v="0"/>
    <x v="1"/>
    <x v="0"/>
    <x v="0"/>
    <x v="1"/>
    <x v="1"/>
    <x v="0"/>
    <x v="11"/>
    <s v="2021-02-26"/>
    <x v="0"/>
    <n v="14979"/>
    <x v="0"/>
    <m/>
    <x v="0"/>
    <m/>
    <x v="0"/>
    <n v="100474696"/>
    <x v="0"/>
    <x v="1"/>
    <s v="Retenções Iur"/>
    <s v="ORI"/>
    <x v="0"/>
    <s v="RIUR"/>
    <x v="0"/>
    <x v="0"/>
    <x v="0"/>
    <x v="0"/>
    <x v="0"/>
    <x v="0"/>
    <x v="0"/>
    <x v="0"/>
    <x v="0"/>
    <x v="0"/>
    <x v="0"/>
    <s v="Retenções Iur"/>
    <x v="0"/>
    <x v="0"/>
    <x v="0"/>
    <x v="0"/>
    <x v="1"/>
    <x v="0"/>
    <x v="0"/>
    <x v="1"/>
    <x v="0"/>
    <x v="1"/>
    <x v="1"/>
    <x v="0"/>
    <s v="RETENCAO OT"/>
  </r>
  <r>
    <x v="0"/>
    <n v="0"/>
    <n v="0"/>
    <n v="0"/>
    <n v="8901"/>
    <x v="3924"/>
    <x v="0"/>
    <x v="0"/>
    <x v="0"/>
    <s v="03.16.02"/>
    <x v="53"/>
    <x v="0"/>
    <x v="0"/>
    <s v="Gabinete do Presidente"/>
    <s v="03.16.02"/>
    <s v="Gabinete do Presidente"/>
    <s v="03.16.02"/>
    <x v="0"/>
    <x v="0"/>
    <x v="0"/>
    <x v="0"/>
    <x v="0"/>
    <x v="0"/>
    <x v="0"/>
    <x v="0"/>
    <x v="11"/>
    <s v="2021-02-26"/>
    <x v="0"/>
    <n v="8901"/>
    <x v="0"/>
    <m/>
    <x v="0"/>
    <m/>
    <x v="1"/>
    <n v="100474706"/>
    <x v="0"/>
    <x v="2"/>
    <s v="Gabinete do Presidente"/>
    <s v="ORI"/>
    <x v="0"/>
    <m/>
    <x v="0"/>
    <x v="0"/>
    <x v="0"/>
    <x v="0"/>
    <x v="0"/>
    <x v="0"/>
    <x v="0"/>
    <x v="0"/>
    <x v="0"/>
    <x v="0"/>
    <x v="0"/>
    <s v="Gabinete do Presidente"/>
    <x v="0"/>
    <x v="0"/>
    <x v="0"/>
    <x v="0"/>
    <x v="0"/>
    <x v="0"/>
    <x v="0"/>
    <x v="0"/>
    <x v="0"/>
    <x v="0"/>
    <x v="2"/>
    <x v="0"/>
    <s v="PAgto a favor do Vereador Francisco Cabral, referente a Fevereiro 2021 "/>
  </r>
  <r>
    <x v="0"/>
    <n v="0"/>
    <n v="0"/>
    <n v="0"/>
    <n v="891"/>
    <x v="3924"/>
    <x v="0"/>
    <x v="0"/>
    <x v="0"/>
    <s v="03.16.02"/>
    <x v="53"/>
    <x v="0"/>
    <x v="0"/>
    <s v="Gabinete do Presidente"/>
    <s v="03.16.02"/>
    <s v="Gabinete do Presidente"/>
    <s v="03.16.02"/>
    <x v="51"/>
    <x v="0"/>
    <x v="0"/>
    <x v="4"/>
    <x v="1"/>
    <x v="0"/>
    <x v="0"/>
    <x v="0"/>
    <x v="11"/>
    <s v="2021-02-26"/>
    <x v="0"/>
    <n v="891"/>
    <x v="0"/>
    <m/>
    <x v="0"/>
    <m/>
    <x v="1"/>
    <n v="100474706"/>
    <x v="0"/>
    <x v="2"/>
    <s v="Gabinete do Presidente"/>
    <s v="ORI"/>
    <x v="0"/>
    <m/>
    <x v="0"/>
    <x v="0"/>
    <x v="0"/>
    <x v="0"/>
    <x v="0"/>
    <x v="0"/>
    <x v="0"/>
    <x v="0"/>
    <x v="0"/>
    <x v="0"/>
    <x v="0"/>
    <s v="Gabinete do Presidente"/>
    <x v="0"/>
    <x v="0"/>
    <x v="0"/>
    <x v="0"/>
    <x v="0"/>
    <x v="0"/>
    <x v="0"/>
    <x v="0"/>
    <x v="0"/>
    <x v="0"/>
    <x v="2"/>
    <x v="0"/>
    <s v="PAgto a favor do Vereador Francisco Cabral, referente a Fevereiro 2021 "/>
  </r>
  <r>
    <x v="0"/>
    <n v="0"/>
    <n v="0"/>
    <n v="0"/>
    <n v="9792"/>
    <x v="3936"/>
    <x v="0"/>
    <x v="1"/>
    <x v="0"/>
    <s v="80.02.10.01"/>
    <x v="2"/>
    <x v="1"/>
    <x v="1"/>
    <s v="Outros"/>
    <s v="80.02.10"/>
    <s v="Outros"/>
    <s v="80.02.10"/>
    <x v="2"/>
    <x v="0"/>
    <x v="1"/>
    <x v="0"/>
    <x v="0"/>
    <x v="1"/>
    <x v="1"/>
    <x v="0"/>
    <x v="11"/>
    <s v="2021-02-26"/>
    <x v="0"/>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7"/>
    <x v="3924"/>
    <x v="0"/>
    <x v="0"/>
    <x v="0"/>
    <s v="03.16.02"/>
    <x v="53"/>
    <x v="0"/>
    <x v="0"/>
    <s v="Gabinete do Presidente"/>
    <s v="03.16.02"/>
    <s v="Gabinete do Presidente"/>
    <s v="03.16.02"/>
    <x v="51"/>
    <x v="0"/>
    <x v="0"/>
    <x v="4"/>
    <x v="1"/>
    <x v="0"/>
    <x v="0"/>
    <x v="0"/>
    <x v="11"/>
    <s v="2021-02-26"/>
    <x v="0"/>
    <n v="9987"/>
    <x v="0"/>
    <m/>
    <x v="0"/>
    <m/>
    <x v="168"/>
    <n v="100476180"/>
    <x v="0"/>
    <x v="1"/>
    <s v="Gabinete do Presidente"/>
    <s v="ORI"/>
    <x v="0"/>
    <m/>
    <x v="0"/>
    <x v="0"/>
    <x v="0"/>
    <x v="0"/>
    <x v="0"/>
    <x v="0"/>
    <x v="0"/>
    <x v="0"/>
    <x v="0"/>
    <x v="0"/>
    <x v="0"/>
    <s v="Gabinete do Presidente"/>
    <x v="0"/>
    <x v="0"/>
    <x v="0"/>
    <x v="0"/>
    <x v="0"/>
    <x v="0"/>
    <x v="0"/>
    <x v="0"/>
    <x v="0"/>
    <x v="0"/>
    <x v="1"/>
    <x v="0"/>
    <s v="PAgto a favor do Vereador Francisco Cabral, referente a Fevereiro 2021 "/>
  </r>
  <r>
    <x v="0"/>
    <n v="0"/>
    <n v="0"/>
    <n v="0"/>
    <n v="99882"/>
    <x v="3924"/>
    <x v="0"/>
    <x v="0"/>
    <x v="0"/>
    <s v="03.16.02"/>
    <x v="53"/>
    <x v="0"/>
    <x v="0"/>
    <s v="Gabinete do Presidente"/>
    <s v="03.16.02"/>
    <s v="Gabinete do Presidente"/>
    <s v="03.16.02"/>
    <x v="0"/>
    <x v="0"/>
    <x v="0"/>
    <x v="0"/>
    <x v="0"/>
    <x v="0"/>
    <x v="0"/>
    <x v="0"/>
    <x v="11"/>
    <s v="2021-02-26"/>
    <x v="0"/>
    <n v="99882"/>
    <x v="0"/>
    <m/>
    <x v="0"/>
    <m/>
    <x v="168"/>
    <n v="100476180"/>
    <x v="0"/>
    <x v="1"/>
    <s v="Gabinete do Presidente"/>
    <s v="ORI"/>
    <x v="0"/>
    <m/>
    <x v="0"/>
    <x v="0"/>
    <x v="0"/>
    <x v="0"/>
    <x v="0"/>
    <x v="0"/>
    <x v="0"/>
    <x v="0"/>
    <x v="0"/>
    <x v="0"/>
    <x v="0"/>
    <s v="Gabinete do Presidente"/>
    <x v="0"/>
    <x v="0"/>
    <x v="0"/>
    <x v="0"/>
    <x v="0"/>
    <x v="0"/>
    <x v="0"/>
    <x v="0"/>
    <x v="0"/>
    <x v="0"/>
    <x v="1"/>
    <x v="0"/>
    <s v="PAgto a favor do Vereador Francisco Cabral, referente a Fevereiro 2021 "/>
  </r>
  <r>
    <x v="1"/>
    <n v="0"/>
    <n v="0"/>
    <n v="0"/>
    <n v="900"/>
    <x v="3937"/>
    <x v="0"/>
    <x v="0"/>
    <x v="0"/>
    <s v="01.27.06.74"/>
    <x v="46"/>
    <x v="3"/>
    <x v="4"/>
    <s v="Requalificação Urbana e habitação"/>
    <s v="01.27.06"/>
    <s v="Requalificação Urbana e habitação"/>
    <s v="01.27.06"/>
    <x v="26"/>
    <x v="0"/>
    <x v="0"/>
    <x v="0"/>
    <x v="1"/>
    <x v="2"/>
    <x v="2"/>
    <x v="0"/>
    <x v="2"/>
    <s v="2021-03-05"/>
    <x v="0"/>
    <n v="900"/>
    <x v="0"/>
    <m/>
    <x v="0"/>
    <m/>
    <x v="0"/>
    <n v="100474696"/>
    <x v="0"/>
    <x v="0"/>
    <s v="Manutençao e Regeneração Urbana do Concelho"/>
    <s v="ORI"/>
    <x v="0"/>
    <m/>
    <x v="0"/>
    <x v="0"/>
    <x v="0"/>
    <x v="0"/>
    <x v="0"/>
    <x v="0"/>
    <x v="0"/>
    <x v="0"/>
    <x v="0"/>
    <x v="0"/>
    <x v="0"/>
    <s v="Manutençao e Regeneração Urbana do Concelho"/>
    <x v="0"/>
    <x v="0"/>
    <x v="0"/>
    <x v="0"/>
    <x v="2"/>
    <x v="0"/>
    <x v="0"/>
    <x v="1"/>
    <x v="0"/>
    <x v="0"/>
    <x v="0"/>
    <x v="0"/>
    <s v=" Pagto a Srª Guilhermina Correia, pela venda de 2 carradas de areia grossa, destinada aos trabalhos de criação e manutenção de passeios nas vias publicas conforme proposta em anexo. "/>
  </r>
  <r>
    <x v="1"/>
    <n v="0"/>
    <n v="0"/>
    <n v="0"/>
    <n v="5100"/>
    <x v="3937"/>
    <x v="0"/>
    <x v="0"/>
    <x v="0"/>
    <s v="01.27.06.74"/>
    <x v="46"/>
    <x v="3"/>
    <x v="4"/>
    <s v="Requalificação Urbana e habitação"/>
    <s v="01.27.06"/>
    <s v="Requalificação Urbana e habitação"/>
    <s v="01.27.06"/>
    <x v="26"/>
    <x v="0"/>
    <x v="0"/>
    <x v="0"/>
    <x v="1"/>
    <x v="2"/>
    <x v="2"/>
    <x v="0"/>
    <x v="2"/>
    <s v="2021-03-05"/>
    <x v="0"/>
    <n v="5100"/>
    <x v="0"/>
    <m/>
    <x v="0"/>
    <m/>
    <x v="159"/>
    <n v="100475690"/>
    <x v="0"/>
    <x v="1"/>
    <s v="Manutençao e Regeneração Urbana do Concelho"/>
    <s v="ORI"/>
    <x v="0"/>
    <m/>
    <x v="0"/>
    <x v="0"/>
    <x v="0"/>
    <x v="0"/>
    <x v="0"/>
    <x v="0"/>
    <x v="0"/>
    <x v="0"/>
    <x v="0"/>
    <x v="0"/>
    <x v="0"/>
    <s v="Manutençao e Regeneração Urbana do Concelho"/>
    <x v="0"/>
    <x v="0"/>
    <x v="0"/>
    <x v="0"/>
    <x v="2"/>
    <x v="0"/>
    <x v="0"/>
    <x v="1"/>
    <x v="0"/>
    <x v="0"/>
    <x v="1"/>
    <x v="0"/>
    <s v=" Pagto a Srª Guilhermina Correia, pela venda de 2 carradas de areia grossa, destinada aos trabalhos de criação e manutenção de passeios nas vias publicas conforme proposta em anexo. "/>
  </r>
  <r>
    <x v="0"/>
    <n v="0"/>
    <n v="0"/>
    <n v="0"/>
    <n v="1050"/>
    <x v="3938"/>
    <x v="0"/>
    <x v="0"/>
    <x v="0"/>
    <s v="03.16.15"/>
    <x v="0"/>
    <x v="0"/>
    <x v="0"/>
    <s v="Direção Financeira"/>
    <s v="03.16.15"/>
    <s v="Direção Financeira"/>
    <s v="03.16.15"/>
    <x v="7"/>
    <x v="0"/>
    <x v="3"/>
    <x v="3"/>
    <x v="1"/>
    <x v="0"/>
    <x v="0"/>
    <x v="0"/>
    <x v="2"/>
    <s v="2021-03-05"/>
    <x v="0"/>
    <n v="1050"/>
    <x v="0"/>
    <m/>
    <x v="0"/>
    <m/>
    <x v="0"/>
    <n v="100474696"/>
    <x v="0"/>
    <x v="0"/>
    <s v="Direção Financeira"/>
    <s v="ORI"/>
    <x v="0"/>
    <m/>
    <x v="0"/>
    <x v="0"/>
    <x v="0"/>
    <x v="0"/>
    <x v="0"/>
    <x v="0"/>
    <x v="0"/>
    <x v="0"/>
    <x v="0"/>
    <x v="0"/>
    <x v="0"/>
    <s v="Direção Financeira"/>
    <x v="0"/>
    <x v="0"/>
    <x v="0"/>
    <x v="0"/>
    <x v="0"/>
    <x v="0"/>
    <x v="0"/>
    <x v="1"/>
    <x v="0"/>
    <x v="0"/>
    <x v="0"/>
    <x v="0"/>
    <s v="Pagamento a favor do Senhor Carlos Mendes Landim, referente ao seerviço de som e gravação prestado á Assembleia Muncipal na Iª sessão ordinária da AMSM, realizado no dia 23 de dezembro 2020, conforme justificativo em anexo."/>
  </r>
  <r>
    <x v="0"/>
    <n v="0"/>
    <n v="0"/>
    <n v="0"/>
    <n v="5950"/>
    <x v="3938"/>
    <x v="0"/>
    <x v="0"/>
    <x v="0"/>
    <s v="03.16.15"/>
    <x v="0"/>
    <x v="0"/>
    <x v="0"/>
    <s v="Direção Financeira"/>
    <s v="03.16.15"/>
    <s v="Direção Financeira"/>
    <s v="03.16.15"/>
    <x v="7"/>
    <x v="0"/>
    <x v="3"/>
    <x v="3"/>
    <x v="1"/>
    <x v="0"/>
    <x v="0"/>
    <x v="0"/>
    <x v="2"/>
    <s v="2021-03-05"/>
    <x v="0"/>
    <n v="5950"/>
    <x v="0"/>
    <m/>
    <x v="0"/>
    <m/>
    <x v="559"/>
    <n v="100479057"/>
    <x v="0"/>
    <x v="1"/>
    <s v="Direção Financeira"/>
    <s v="ORI"/>
    <x v="0"/>
    <m/>
    <x v="0"/>
    <x v="0"/>
    <x v="0"/>
    <x v="0"/>
    <x v="0"/>
    <x v="0"/>
    <x v="0"/>
    <x v="0"/>
    <x v="0"/>
    <x v="0"/>
    <x v="0"/>
    <s v="Direção Financeira"/>
    <x v="0"/>
    <x v="0"/>
    <x v="0"/>
    <x v="0"/>
    <x v="0"/>
    <x v="0"/>
    <x v="0"/>
    <x v="1"/>
    <x v="0"/>
    <x v="0"/>
    <x v="1"/>
    <x v="0"/>
    <s v="Pagamento a favor do Senhor Carlos Mendes Landim, referente ao seerviço de som e gravação prestado á Assembleia Muncipal na Iª sessão ordinária da AMSM, realizado no dia 23 de dezembro 2020, conforme justificativo em anexo."/>
  </r>
  <r>
    <x v="0"/>
    <n v="0"/>
    <n v="0"/>
    <n v="0"/>
    <n v="11300"/>
    <x v="3939"/>
    <x v="0"/>
    <x v="1"/>
    <x v="0"/>
    <s v="03.03.10"/>
    <x v="10"/>
    <x v="0"/>
    <x v="3"/>
    <s v="Receitas Da Câmara"/>
    <s v="03.03.10"/>
    <s v="Receitas Da Câmara"/>
    <s v="03.03.10"/>
    <x v="18"/>
    <x v="0"/>
    <x v="4"/>
    <x v="6"/>
    <x v="1"/>
    <x v="0"/>
    <x v="1"/>
    <x v="0"/>
    <x v="2"/>
    <s v="2021-03-05"/>
    <x v="0"/>
    <n v="11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3940"/>
    <x v="0"/>
    <x v="1"/>
    <x v="0"/>
    <s v="03.03.10"/>
    <x v="10"/>
    <x v="0"/>
    <x v="3"/>
    <s v="Receitas Da Câmara"/>
    <s v="03.03.10"/>
    <s v="Receitas Da Câmara"/>
    <s v="03.03.10"/>
    <x v="54"/>
    <x v="0"/>
    <x v="4"/>
    <x v="6"/>
    <x v="1"/>
    <x v="0"/>
    <x v="1"/>
    <x v="0"/>
    <x v="2"/>
    <s v="2021-03-05"/>
    <x v="0"/>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5382"/>
    <x v="3941"/>
    <x v="0"/>
    <x v="1"/>
    <x v="0"/>
    <s v="03.03.10"/>
    <x v="10"/>
    <x v="0"/>
    <x v="3"/>
    <s v="Receitas Da Câmara"/>
    <s v="03.03.10"/>
    <s v="Receitas Da Câmara"/>
    <s v="03.03.10"/>
    <x v="13"/>
    <x v="0"/>
    <x v="0"/>
    <x v="0"/>
    <x v="1"/>
    <x v="0"/>
    <x v="1"/>
    <x v="0"/>
    <x v="2"/>
    <s v="2021-03-05"/>
    <x v="0"/>
    <n v="3538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
    <x v="3942"/>
    <x v="0"/>
    <x v="1"/>
    <x v="0"/>
    <s v="03.03.10"/>
    <x v="10"/>
    <x v="0"/>
    <x v="3"/>
    <s v="Receitas Da Câmara"/>
    <s v="03.03.10"/>
    <s v="Receitas Da Câmara"/>
    <s v="03.03.10"/>
    <x v="21"/>
    <x v="0"/>
    <x v="0"/>
    <x v="8"/>
    <x v="1"/>
    <x v="0"/>
    <x v="1"/>
    <x v="0"/>
    <x v="2"/>
    <s v="2021-03-05"/>
    <x v="0"/>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0"/>
    <x v="3943"/>
    <x v="0"/>
    <x v="1"/>
    <x v="0"/>
    <s v="03.03.10"/>
    <x v="10"/>
    <x v="0"/>
    <x v="3"/>
    <s v="Receitas Da Câmara"/>
    <s v="03.03.10"/>
    <s v="Receitas Da Câmara"/>
    <s v="03.03.10"/>
    <x v="15"/>
    <x v="0"/>
    <x v="4"/>
    <x v="6"/>
    <x v="1"/>
    <x v="0"/>
    <x v="1"/>
    <x v="0"/>
    <x v="2"/>
    <s v="2021-03-05"/>
    <x v="0"/>
    <n v="3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00"/>
    <x v="3944"/>
    <x v="0"/>
    <x v="1"/>
    <x v="0"/>
    <s v="03.03.10"/>
    <x v="10"/>
    <x v="0"/>
    <x v="3"/>
    <s v="Receitas Da Câmara"/>
    <s v="03.03.10"/>
    <s v="Receitas Da Câmara"/>
    <s v="03.03.10"/>
    <x v="17"/>
    <x v="0"/>
    <x v="4"/>
    <x v="6"/>
    <x v="1"/>
    <x v="0"/>
    <x v="1"/>
    <x v="0"/>
    <x v="2"/>
    <s v="2021-03-05"/>
    <x v="0"/>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000"/>
    <x v="3945"/>
    <x v="0"/>
    <x v="1"/>
    <x v="0"/>
    <s v="03.03.10"/>
    <x v="10"/>
    <x v="0"/>
    <x v="3"/>
    <s v="Receitas Da Câmara"/>
    <s v="03.03.10"/>
    <s v="Receitas Da Câmara"/>
    <s v="03.03.10"/>
    <x v="24"/>
    <x v="0"/>
    <x v="4"/>
    <x v="6"/>
    <x v="1"/>
    <x v="0"/>
    <x v="1"/>
    <x v="0"/>
    <x v="2"/>
    <s v="2021-03-05"/>
    <x v="0"/>
    <n v="11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9600"/>
    <x v="3946"/>
    <x v="0"/>
    <x v="1"/>
    <x v="0"/>
    <s v="03.03.10"/>
    <x v="10"/>
    <x v="0"/>
    <x v="3"/>
    <s v="Receitas Da Câmara"/>
    <s v="03.03.10"/>
    <s v="Receitas Da Câmara"/>
    <s v="03.03.10"/>
    <x v="12"/>
    <x v="0"/>
    <x v="4"/>
    <x v="6"/>
    <x v="1"/>
    <x v="0"/>
    <x v="1"/>
    <x v="0"/>
    <x v="2"/>
    <s v="2021-03-05"/>
    <x v="0"/>
    <n v="49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
    <x v="3947"/>
    <x v="0"/>
    <x v="1"/>
    <x v="0"/>
    <s v="03.03.10"/>
    <x v="10"/>
    <x v="0"/>
    <x v="3"/>
    <s v="Receitas Da Câmara"/>
    <s v="03.03.10"/>
    <s v="Receitas Da Câmara"/>
    <s v="03.03.10"/>
    <x v="20"/>
    <x v="0"/>
    <x v="4"/>
    <x v="7"/>
    <x v="1"/>
    <x v="0"/>
    <x v="1"/>
    <x v="0"/>
    <x v="2"/>
    <s v="2021-03-05"/>
    <x v="0"/>
    <n v="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60"/>
    <x v="3948"/>
    <x v="0"/>
    <x v="1"/>
    <x v="0"/>
    <s v="03.03.10"/>
    <x v="10"/>
    <x v="0"/>
    <x v="3"/>
    <s v="Receitas Da Câmara"/>
    <s v="03.03.10"/>
    <s v="Receitas Da Câmara"/>
    <s v="03.03.10"/>
    <x v="16"/>
    <x v="0"/>
    <x v="4"/>
    <x v="6"/>
    <x v="1"/>
    <x v="0"/>
    <x v="1"/>
    <x v="0"/>
    <x v="2"/>
    <s v="2021-03-05"/>
    <x v="0"/>
    <n v="45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3"/>
    <x v="3949"/>
    <x v="0"/>
    <x v="1"/>
    <x v="0"/>
    <s v="03.03.10"/>
    <x v="10"/>
    <x v="0"/>
    <x v="3"/>
    <s v="Receitas Da Câmara"/>
    <s v="03.03.10"/>
    <s v="Receitas Da Câmara"/>
    <s v="03.03.10"/>
    <x v="23"/>
    <x v="0"/>
    <x v="4"/>
    <x v="7"/>
    <x v="1"/>
    <x v="0"/>
    <x v="1"/>
    <x v="0"/>
    <x v="2"/>
    <s v="2021-03-05"/>
    <x v="0"/>
    <n v="3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0"/>
    <x v="3950"/>
    <x v="0"/>
    <x v="1"/>
    <x v="0"/>
    <s v="03.03.10"/>
    <x v="10"/>
    <x v="0"/>
    <x v="3"/>
    <s v="Receitas Da Câmara"/>
    <s v="03.03.10"/>
    <s v="Receitas Da Câmara"/>
    <s v="03.03.10"/>
    <x v="22"/>
    <x v="0"/>
    <x v="4"/>
    <x v="6"/>
    <x v="1"/>
    <x v="0"/>
    <x v="1"/>
    <x v="0"/>
    <x v="2"/>
    <s v="2021-03-05"/>
    <x v="0"/>
    <n v="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3951"/>
    <x v="0"/>
    <x v="1"/>
    <x v="0"/>
    <s v="03.03.10"/>
    <x v="10"/>
    <x v="0"/>
    <x v="3"/>
    <s v="Receitas Da Câmara"/>
    <s v="03.03.10"/>
    <s v="Receitas Da Câmara"/>
    <s v="03.03.10"/>
    <x v="14"/>
    <x v="0"/>
    <x v="4"/>
    <x v="6"/>
    <x v="1"/>
    <x v="0"/>
    <x v="1"/>
    <x v="0"/>
    <x v="2"/>
    <s v="2021-03-05"/>
    <x v="0"/>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775"/>
    <x v="3916"/>
    <x v="0"/>
    <x v="0"/>
    <x v="0"/>
    <s v="01.27.02.11"/>
    <x v="28"/>
    <x v="3"/>
    <x v="4"/>
    <s v="Saneamento básico"/>
    <s v="01.27.02"/>
    <s v="Saneamento básico"/>
    <s v="01.27.02"/>
    <x v="7"/>
    <x v="0"/>
    <x v="3"/>
    <x v="3"/>
    <x v="1"/>
    <x v="2"/>
    <x v="0"/>
    <x v="0"/>
    <x v="2"/>
    <s v="2021-03-11"/>
    <x v="0"/>
    <n v="5775"/>
    <x v="0"/>
    <m/>
    <x v="0"/>
    <m/>
    <x v="0"/>
    <n v="100474696"/>
    <x v="0"/>
    <x v="0"/>
    <s v="Reforço do saneamento básico"/>
    <s v="ORI"/>
    <x v="0"/>
    <m/>
    <x v="0"/>
    <x v="0"/>
    <x v="0"/>
    <x v="0"/>
    <x v="0"/>
    <x v="0"/>
    <x v="0"/>
    <x v="0"/>
    <x v="0"/>
    <x v="0"/>
    <x v="0"/>
    <s v="Reforço do saneamento básico"/>
    <x v="0"/>
    <x v="0"/>
    <x v="0"/>
    <x v="0"/>
    <x v="2"/>
    <x v="0"/>
    <x v="0"/>
    <x v="1"/>
    <x v="0"/>
    <x v="0"/>
    <x v="0"/>
    <x v="0"/>
    <s v="Pagamento a favor do Senhor António Borges Furtado, referente a trabalhos da demolição e limpeza dos pardieiro degradados no centro da Cidade, face a intervenção Municipal, no âmbito do combate ao efeitos da Ciovid 19, conforme justificativo em anexo."/>
  </r>
  <r>
    <x v="1"/>
    <n v="0"/>
    <n v="0"/>
    <n v="0"/>
    <n v="4800"/>
    <x v="3952"/>
    <x v="0"/>
    <x v="0"/>
    <x v="0"/>
    <s v="01.27.06.85"/>
    <x v="74"/>
    <x v="3"/>
    <x v="4"/>
    <s v="Requalificação Urbana e habitação"/>
    <s v="01.27.06"/>
    <s v="Requalificação Urbana e habitação"/>
    <s v="01.27.06"/>
    <x v="26"/>
    <x v="0"/>
    <x v="0"/>
    <x v="0"/>
    <x v="1"/>
    <x v="2"/>
    <x v="2"/>
    <x v="0"/>
    <x v="2"/>
    <s v="2021-03-11"/>
    <x v="0"/>
    <n v="4800"/>
    <x v="0"/>
    <m/>
    <x v="0"/>
    <m/>
    <x v="199"/>
    <n v="100478964"/>
    <x v="0"/>
    <x v="1"/>
    <s v="2ª Fase da Requalificação Urbana e Ambiental de Achada Bolanha"/>
    <s v="ORI"/>
    <x v="0"/>
    <m/>
    <x v="0"/>
    <x v="0"/>
    <x v="0"/>
    <x v="0"/>
    <x v="0"/>
    <x v="0"/>
    <x v="0"/>
    <x v="0"/>
    <x v="0"/>
    <x v="0"/>
    <x v="0"/>
    <s v="2ª Fase da Requalificação Urbana e Ambiental de Achada Bolanha"/>
    <x v="0"/>
    <x v="0"/>
    <x v="0"/>
    <x v="0"/>
    <x v="2"/>
    <x v="0"/>
    <x v="0"/>
    <x v="1"/>
    <x v="0"/>
    <x v="0"/>
    <x v="1"/>
    <x v="0"/>
    <s v="Pagamento a favor da Oficina José Almeida, referente a corte das madeiras para trabalhos da cobertura da sala e casa de banho, no âmbito da reabilitação da Placa desportiva de Achada Bolanha, conforme justificativo em anexo."/>
  </r>
  <r>
    <x v="0"/>
    <n v="0"/>
    <n v="0"/>
    <n v="0"/>
    <n v="3000"/>
    <x v="3953"/>
    <x v="0"/>
    <x v="0"/>
    <x v="0"/>
    <s v="01.25.05.10"/>
    <x v="5"/>
    <x v="2"/>
    <x v="2"/>
    <s v="Saúde"/>
    <s v="01.25.05"/>
    <s v="Saúde"/>
    <s v="01.25.05"/>
    <x v="6"/>
    <x v="0"/>
    <x v="2"/>
    <x v="2"/>
    <x v="1"/>
    <x v="2"/>
    <x v="0"/>
    <x v="0"/>
    <x v="2"/>
    <s v="2021-03-15"/>
    <x v="0"/>
    <n v="3000"/>
    <x v="0"/>
    <m/>
    <x v="0"/>
    <m/>
    <x v="453"/>
    <n v="100478850"/>
    <x v="0"/>
    <x v="1"/>
    <s v="Assistencia social"/>
    <s v="ORI"/>
    <x v="0"/>
    <m/>
    <x v="0"/>
    <x v="0"/>
    <x v="0"/>
    <x v="0"/>
    <x v="0"/>
    <x v="0"/>
    <x v="0"/>
    <x v="0"/>
    <x v="0"/>
    <x v="0"/>
    <x v="0"/>
    <s v="Assistencia social"/>
    <x v="0"/>
    <x v="0"/>
    <x v="0"/>
    <x v="0"/>
    <x v="2"/>
    <x v="0"/>
    <x v="0"/>
    <x v="1"/>
    <x v="0"/>
    <x v="0"/>
    <x v="1"/>
    <x v="0"/>
    <s v="Apoio financeiro a favor da Senhora Edna Pereira Semedo, para aquisição de óculos, conforme justificativo em anexo."/>
  </r>
  <r>
    <x v="0"/>
    <n v="0"/>
    <n v="0"/>
    <n v="0"/>
    <n v="5590"/>
    <x v="3954"/>
    <x v="0"/>
    <x v="0"/>
    <x v="0"/>
    <s v="03.16.15"/>
    <x v="0"/>
    <x v="0"/>
    <x v="0"/>
    <s v="Direção Financeira"/>
    <s v="03.16.15"/>
    <s v="Direção Financeira"/>
    <s v="03.16.15"/>
    <x v="7"/>
    <x v="0"/>
    <x v="3"/>
    <x v="3"/>
    <x v="1"/>
    <x v="0"/>
    <x v="0"/>
    <x v="0"/>
    <x v="2"/>
    <s v="2021-03-15"/>
    <x v="0"/>
    <n v="5590"/>
    <x v="0"/>
    <m/>
    <x v="0"/>
    <m/>
    <x v="145"/>
    <n v="100477243"/>
    <x v="0"/>
    <x v="1"/>
    <s v="Direção Financeira"/>
    <s v="ORI"/>
    <x v="0"/>
    <m/>
    <x v="0"/>
    <x v="0"/>
    <x v="0"/>
    <x v="0"/>
    <x v="0"/>
    <x v="0"/>
    <x v="0"/>
    <x v="0"/>
    <x v="0"/>
    <x v="0"/>
    <x v="0"/>
    <s v="Direção Financeira"/>
    <x v="0"/>
    <x v="0"/>
    <x v="0"/>
    <x v="0"/>
    <x v="0"/>
    <x v="0"/>
    <x v="0"/>
    <x v="0"/>
    <x v="0"/>
    <x v="0"/>
    <x v="1"/>
    <x v="0"/>
    <s v="Pagamento a favor da Quiosque Pagode, referente a 06 almoços servidos aos tecnicos da NOSI, aquando da levantamento de pontos de acesso para futuro integração no rede de esgoto do serviço Municipal, conforme justificativo em anexo."/>
  </r>
  <r>
    <x v="0"/>
    <n v="0"/>
    <n v="0"/>
    <n v="0"/>
    <n v="2300"/>
    <x v="3955"/>
    <x v="0"/>
    <x v="0"/>
    <x v="0"/>
    <s v="01.27.02.11"/>
    <x v="28"/>
    <x v="3"/>
    <x v="4"/>
    <s v="Saneamento básico"/>
    <s v="01.27.02"/>
    <s v="Saneamento básico"/>
    <s v="01.27.02"/>
    <x v="7"/>
    <x v="0"/>
    <x v="3"/>
    <x v="3"/>
    <x v="1"/>
    <x v="2"/>
    <x v="0"/>
    <x v="0"/>
    <x v="2"/>
    <s v="2021-03-19"/>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Aguida Lopes, pelo serviço de saneamento básico, referente a mês de março 2021, conforme justificativo em anexo."/>
  </r>
  <r>
    <x v="0"/>
    <n v="0"/>
    <n v="0"/>
    <n v="0"/>
    <n v="13030"/>
    <x v="3955"/>
    <x v="0"/>
    <x v="0"/>
    <x v="0"/>
    <s v="01.27.02.11"/>
    <x v="28"/>
    <x v="3"/>
    <x v="4"/>
    <s v="Saneamento básico"/>
    <s v="01.27.02"/>
    <s v="Saneamento básico"/>
    <s v="01.27.02"/>
    <x v="7"/>
    <x v="0"/>
    <x v="3"/>
    <x v="3"/>
    <x v="1"/>
    <x v="2"/>
    <x v="0"/>
    <x v="0"/>
    <x v="2"/>
    <s v="2021-03-19"/>
    <x v="0"/>
    <n v="13030"/>
    <x v="0"/>
    <m/>
    <x v="0"/>
    <m/>
    <x v="53"/>
    <n v="100478876"/>
    <x v="0"/>
    <x v="1"/>
    <s v="Reforço do saneamento básico"/>
    <s v="ORI"/>
    <x v="0"/>
    <m/>
    <x v="0"/>
    <x v="0"/>
    <x v="0"/>
    <x v="0"/>
    <x v="0"/>
    <x v="0"/>
    <x v="0"/>
    <x v="0"/>
    <x v="0"/>
    <x v="0"/>
    <x v="0"/>
    <s v="Reforço do saneamento básico"/>
    <x v="0"/>
    <x v="0"/>
    <x v="0"/>
    <x v="0"/>
    <x v="2"/>
    <x v="0"/>
    <x v="0"/>
    <x v="1"/>
    <x v="0"/>
    <x v="0"/>
    <x v="1"/>
    <x v="0"/>
    <s v="Pagamento a favor da Senhora Aguida Lopes, pelo serviço de saneamento básico, referente a mês de março 2021, conforme justificativo em anexo."/>
  </r>
  <r>
    <x v="0"/>
    <n v="0"/>
    <n v="0"/>
    <n v="0"/>
    <n v="15000"/>
    <x v="3956"/>
    <x v="0"/>
    <x v="0"/>
    <x v="0"/>
    <s v="01.25.04.21"/>
    <x v="6"/>
    <x v="2"/>
    <x v="2"/>
    <s v="Cultura"/>
    <s v="01.25.04"/>
    <s v="Cultura"/>
    <s v="01.25.04"/>
    <x v="7"/>
    <x v="0"/>
    <x v="3"/>
    <x v="3"/>
    <x v="1"/>
    <x v="2"/>
    <x v="0"/>
    <x v="0"/>
    <x v="2"/>
    <s v="2021-03-03"/>
    <x v="0"/>
    <n v="15000"/>
    <x v="0"/>
    <m/>
    <x v="0"/>
    <m/>
    <x v="29"/>
    <n v="100477849"/>
    <x v="0"/>
    <x v="1"/>
    <s v="Atividades Culturais e Promoção do Concelho"/>
    <s v="ORI"/>
    <x v="0"/>
    <s v="ACPC"/>
    <x v="0"/>
    <x v="0"/>
    <x v="0"/>
    <x v="0"/>
    <x v="0"/>
    <x v="0"/>
    <x v="0"/>
    <x v="0"/>
    <x v="0"/>
    <x v="0"/>
    <x v="0"/>
    <s v="Atividades Culturais e Promoção do Concelho"/>
    <x v="0"/>
    <x v="0"/>
    <x v="0"/>
    <x v="0"/>
    <x v="2"/>
    <x v="0"/>
    <x v="0"/>
    <x v="0"/>
    <x v="0"/>
    <x v="0"/>
    <x v="1"/>
    <x v="0"/>
    <s v="Confeção de 03 pares de tripes para suportar esposição do artista plastica Leonar, conforme justificativo em anexo."/>
  </r>
  <r>
    <x v="0"/>
    <n v="0"/>
    <n v="0"/>
    <n v="0"/>
    <n v="1038"/>
    <x v="3957"/>
    <x v="0"/>
    <x v="0"/>
    <x v="0"/>
    <s v="01.27.02.11"/>
    <x v="28"/>
    <x v="3"/>
    <x v="4"/>
    <s v="Saneamento básico"/>
    <s v="01.27.02"/>
    <s v="Saneamento básico"/>
    <s v="01.27.02"/>
    <x v="7"/>
    <x v="0"/>
    <x v="3"/>
    <x v="3"/>
    <x v="1"/>
    <x v="2"/>
    <x v="0"/>
    <x v="0"/>
    <x v="2"/>
    <s v="2021-03-30"/>
    <x v="0"/>
    <n v="1038"/>
    <x v="0"/>
    <m/>
    <x v="0"/>
    <m/>
    <x v="0"/>
    <n v="100474696"/>
    <x v="0"/>
    <x v="0"/>
    <s v="Reforço do saneamento básico"/>
    <s v="ORI"/>
    <x v="0"/>
    <m/>
    <x v="0"/>
    <x v="0"/>
    <x v="0"/>
    <x v="0"/>
    <x v="0"/>
    <x v="0"/>
    <x v="0"/>
    <x v="0"/>
    <x v="0"/>
    <x v="0"/>
    <x v="0"/>
    <s v="Reforço do saneamento básico"/>
    <x v="0"/>
    <x v="0"/>
    <x v="0"/>
    <x v="0"/>
    <x v="2"/>
    <x v="0"/>
    <x v="0"/>
    <x v="0"/>
    <x v="0"/>
    <x v="0"/>
    <x v="0"/>
    <x v="0"/>
    <s v="Pagto a favor da Srª Maria Socorro Cabral Sanches, destinada aos trabalhos de limpeza das ruas o âmbito do reforço ao saneamento básico conforme documentos em anexo."/>
  </r>
  <r>
    <x v="0"/>
    <n v="0"/>
    <n v="0"/>
    <n v="0"/>
    <n v="1038"/>
    <x v="3958"/>
    <x v="0"/>
    <x v="1"/>
    <x v="0"/>
    <s v="80.02.01"/>
    <x v="1"/>
    <x v="1"/>
    <x v="1"/>
    <s v="Retenções Iur"/>
    <s v="80.02.01"/>
    <s v="Retenções Iur"/>
    <s v="80.02.01"/>
    <x v="1"/>
    <x v="0"/>
    <x v="1"/>
    <x v="0"/>
    <x v="0"/>
    <x v="1"/>
    <x v="1"/>
    <x v="0"/>
    <x v="2"/>
    <s v="2021-03-30"/>
    <x v="0"/>
    <n v="1038"/>
    <x v="0"/>
    <m/>
    <x v="0"/>
    <m/>
    <x v="0"/>
    <n v="100474696"/>
    <x v="0"/>
    <x v="1"/>
    <s v="Retenções Iur"/>
    <s v="ORI"/>
    <x v="0"/>
    <s v="RIUR"/>
    <x v="0"/>
    <x v="0"/>
    <x v="0"/>
    <x v="0"/>
    <x v="0"/>
    <x v="0"/>
    <x v="0"/>
    <x v="0"/>
    <x v="0"/>
    <x v="0"/>
    <x v="0"/>
    <s v="Retenções Iur"/>
    <x v="0"/>
    <x v="0"/>
    <x v="0"/>
    <x v="0"/>
    <x v="1"/>
    <x v="0"/>
    <x v="0"/>
    <x v="1"/>
    <x v="0"/>
    <x v="1"/>
    <x v="1"/>
    <x v="0"/>
    <s v="RETENCAO OT"/>
  </r>
  <r>
    <x v="0"/>
    <n v="0"/>
    <n v="0"/>
    <n v="0"/>
    <n v="5885"/>
    <x v="3957"/>
    <x v="0"/>
    <x v="0"/>
    <x v="0"/>
    <s v="01.27.02.11"/>
    <x v="28"/>
    <x v="3"/>
    <x v="4"/>
    <s v="Saneamento básico"/>
    <s v="01.27.02"/>
    <s v="Saneamento básico"/>
    <s v="01.27.02"/>
    <x v="7"/>
    <x v="0"/>
    <x v="3"/>
    <x v="3"/>
    <x v="1"/>
    <x v="2"/>
    <x v="0"/>
    <x v="0"/>
    <x v="2"/>
    <s v="2021-03-30"/>
    <x v="0"/>
    <n v="5885"/>
    <x v="0"/>
    <m/>
    <x v="0"/>
    <m/>
    <x v="560"/>
    <n v="100476750"/>
    <x v="0"/>
    <x v="1"/>
    <s v="Reforço do saneamento básico"/>
    <s v="ORI"/>
    <x v="0"/>
    <m/>
    <x v="0"/>
    <x v="0"/>
    <x v="0"/>
    <x v="0"/>
    <x v="0"/>
    <x v="0"/>
    <x v="0"/>
    <x v="0"/>
    <x v="0"/>
    <x v="0"/>
    <x v="0"/>
    <s v="Reforço do saneamento básico"/>
    <x v="0"/>
    <x v="0"/>
    <x v="0"/>
    <x v="0"/>
    <x v="2"/>
    <x v="0"/>
    <x v="0"/>
    <x v="0"/>
    <x v="0"/>
    <x v="0"/>
    <x v="1"/>
    <x v="0"/>
    <s v="Pagto a favor da Srª Maria Socorro Cabral Sanches, destinada aos trabalhos de limpeza das ruas o âmbito do reforço ao saneamento básico conforme documentos em anexo."/>
  </r>
  <r>
    <x v="0"/>
    <n v="0"/>
    <n v="0"/>
    <n v="0"/>
    <n v="33000"/>
    <x v="3959"/>
    <x v="0"/>
    <x v="0"/>
    <x v="0"/>
    <s v="01.27.04.10"/>
    <x v="26"/>
    <x v="3"/>
    <x v="4"/>
    <s v="Infra-Estruturas e Transportes"/>
    <s v="01.27.04"/>
    <s v="Infra-Estruturas e Transportes"/>
    <s v="01.27.04"/>
    <x v="7"/>
    <x v="0"/>
    <x v="3"/>
    <x v="3"/>
    <x v="1"/>
    <x v="2"/>
    <x v="0"/>
    <x v="0"/>
    <x v="2"/>
    <s v="2021-03-30"/>
    <x v="0"/>
    <n v="33000"/>
    <x v="0"/>
    <m/>
    <x v="0"/>
    <m/>
    <x v="561"/>
    <n v="100151975"/>
    <x v="0"/>
    <x v="1"/>
    <s v="Plano de Mitigação as secas e maus anos agrícolas"/>
    <s v="ORI"/>
    <x v="0"/>
    <m/>
    <x v="0"/>
    <x v="0"/>
    <x v="0"/>
    <x v="0"/>
    <x v="0"/>
    <x v="0"/>
    <x v="0"/>
    <x v="0"/>
    <x v="0"/>
    <x v="0"/>
    <x v="0"/>
    <s v="Plano de Mitigação as secas e maus anos agrícolas"/>
    <x v="0"/>
    <x v="0"/>
    <x v="0"/>
    <x v="0"/>
    <x v="2"/>
    <x v="0"/>
    <x v="0"/>
    <x v="0"/>
    <x v="0"/>
    <x v="0"/>
    <x v="1"/>
    <x v="0"/>
    <s v="PAgto  a favor da Srª Angelina dos Santos Brito, pelo fornecimento de sementes para apoiar os agricultores do Concelho no âmbito do combate a seca em CV e aos maus anos agrícolas conforme documentos em anexo."/>
  </r>
  <r>
    <x v="0"/>
    <n v="0"/>
    <n v="0"/>
    <n v="0"/>
    <n v="2212"/>
    <x v="3960"/>
    <x v="0"/>
    <x v="0"/>
    <x v="0"/>
    <s v="01.27.04.03"/>
    <x v="33"/>
    <x v="3"/>
    <x v="4"/>
    <s v="Infra-Estruturas e Transportes"/>
    <s v="01.27.04"/>
    <s v="Infra-Estruturas e Transportes"/>
    <s v="01.27.04"/>
    <x v="7"/>
    <x v="0"/>
    <x v="3"/>
    <x v="3"/>
    <x v="1"/>
    <x v="2"/>
    <x v="0"/>
    <x v="0"/>
    <x v="1"/>
    <s v="2021-04-20"/>
    <x v="1"/>
    <n v="2212"/>
    <x v="0"/>
    <m/>
    <x v="0"/>
    <m/>
    <x v="0"/>
    <n v="100474696"/>
    <x v="0"/>
    <x v="0"/>
    <s v="Plano de emergencia da epoca de chuvas"/>
    <s v="ORI"/>
    <x v="0"/>
    <m/>
    <x v="0"/>
    <x v="0"/>
    <x v="0"/>
    <x v="0"/>
    <x v="0"/>
    <x v="0"/>
    <x v="0"/>
    <x v="0"/>
    <x v="0"/>
    <x v="0"/>
    <x v="0"/>
    <s v="Plano de emergencia da epoca de chuvas"/>
    <x v="0"/>
    <x v="0"/>
    <x v="0"/>
    <x v="0"/>
    <x v="2"/>
    <x v="0"/>
    <x v="0"/>
    <x v="1"/>
    <x v="0"/>
    <x v="0"/>
    <x v="0"/>
    <x v="0"/>
    <s v="Pagamento a favor da sra. Maria Leonor Gomes Tavares, pelo serviço de limpeza de caminho em principal de Dezembro 2020 a janeiro 2021, conforme justificativos em anexo."/>
  </r>
  <r>
    <x v="0"/>
    <n v="0"/>
    <n v="0"/>
    <n v="0"/>
    <n v="12537"/>
    <x v="3960"/>
    <x v="0"/>
    <x v="0"/>
    <x v="0"/>
    <s v="01.27.04.03"/>
    <x v="33"/>
    <x v="3"/>
    <x v="4"/>
    <s v="Infra-Estruturas e Transportes"/>
    <s v="01.27.04"/>
    <s v="Infra-Estruturas e Transportes"/>
    <s v="01.27.04"/>
    <x v="7"/>
    <x v="0"/>
    <x v="3"/>
    <x v="3"/>
    <x v="1"/>
    <x v="2"/>
    <x v="0"/>
    <x v="0"/>
    <x v="1"/>
    <s v="2021-04-20"/>
    <x v="1"/>
    <n v="12537"/>
    <x v="0"/>
    <m/>
    <x v="0"/>
    <m/>
    <x v="444"/>
    <n v="100436524"/>
    <x v="0"/>
    <x v="1"/>
    <s v="Plano de emergencia da epoca de chuvas"/>
    <s v="ORI"/>
    <x v="0"/>
    <m/>
    <x v="0"/>
    <x v="0"/>
    <x v="0"/>
    <x v="0"/>
    <x v="0"/>
    <x v="0"/>
    <x v="0"/>
    <x v="0"/>
    <x v="0"/>
    <x v="0"/>
    <x v="0"/>
    <s v="Plano de emergencia da epoca de chuvas"/>
    <x v="0"/>
    <x v="0"/>
    <x v="0"/>
    <x v="0"/>
    <x v="2"/>
    <x v="0"/>
    <x v="0"/>
    <x v="1"/>
    <x v="0"/>
    <x v="0"/>
    <x v="1"/>
    <x v="0"/>
    <s v="Pagamento a favor da sra. Maria Leonor Gomes Tavares, pelo serviço de limpeza de caminho em principal de Dezembro 2020 a janeiro 2021, conforme justificativos em anexo."/>
  </r>
  <r>
    <x v="0"/>
    <n v="0"/>
    <n v="0"/>
    <n v="0"/>
    <n v="2300"/>
    <x v="3961"/>
    <x v="0"/>
    <x v="0"/>
    <x v="0"/>
    <s v="03.16.15"/>
    <x v="0"/>
    <x v="0"/>
    <x v="0"/>
    <s v="Direção Financeira"/>
    <s v="03.16.15"/>
    <s v="Direção Financeira"/>
    <s v="03.16.15"/>
    <x v="4"/>
    <x v="0"/>
    <x v="0"/>
    <x v="0"/>
    <x v="0"/>
    <x v="0"/>
    <x v="0"/>
    <x v="0"/>
    <x v="1"/>
    <s v="2021-04-20"/>
    <x v="1"/>
    <n v="2300"/>
    <x v="0"/>
    <m/>
    <x v="0"/>
    <m/>
    <x v="0"/>
    <n v="100474696"/>
    <x v="0"/>
    <x v="0"/>
    <s v="Direção Financeira"/>
    <s v="ORI"/>
    <x v="0"/>
    <m/>
    <x v="0"/>
    <x v="0"/>
    <x v="0"/>
    <x v="0"/>
    <x v="0"/>
    <x v="0"/>
    <x v="0"/>
    <x v="0"/>
    <x v="0"/>
    <x v="0"/>
    <x v="0"/>
    <s v="Direção Financeira"/>
    <x v="0"/>
    <x v="0"/>
    <x v="0"/>
    <x v="0"/>
    <x v="0"/>
    <x v="0"/>
    <x v="0"/>
    <x v="1"/>
    <x v="0"/>
    <x v="0"/>
    <x v="0"/>
    <x v="0"/>
    <s v="Pagamento a favor do Senhor Mateus Lopes, pela prestação de serviços de segurança, referente a mês de abril 2021, conforme justificativo em anexo."/>
  </r>
  <r>
    <x v="0"/>
    <n v="0"/>
    <n v="0"/>
    <n v="0"/>
    <n v="13030"/>
    <x v="3961"/>
    <x v="0"/>
    <x v="0"/>
    <x v="0"/>
    <s v="03.16.15"/>
    <x v="0"/>
    <x v="0"/>
    <x v="0"/>
    <s v="Direção Financeira"/>
    <s v="03.16.15"/>
    <s v="Direção Financeira"/>
    <s v="03.16.15"/>
    <x v="4"/>
    <x v="0"/>
    <x v="0"/>
    <x v="0"/>
    <x v="0"/>
    <x v="0"/>
    <x v="0"/>
    <x v="0"/>
    <x v="1"/>
    <s v="2021-04-20"/>
    <x v="1"/>
    <n v="13030"/>
    <x v="0"/>
    <m/>
    <x v="0"/>
    <m/>
    <x v="300"/>
    <n v="100477179"/>
    <x v="0"/>
    <x v="1"/>
    <s v="Direção Financeira"/>
    <s v="ORI"/>
    <x v="0"/>
    <m/>
    <x v="0"/>
    <x v="0"/>
    <x v="0"/>
    <x v="0"/>
    <x v="0"/>
    <x v="0"/>
    <x v="0"/>
    <x v="0"/>
    <x v="0"/>
    <x v="0"/>
    <x v="0"/>
    <s v="Direção Financeira"/>
    <x v="0"/>
    <x v="0"/>
    <x v="0"/>
    <x v="0"/>
    <x v="0"/>
    <x v="0"/>
    <x v="0"/>
    <x v="1"/>
    <x v="0"/>
    <x v="0"/>
    <x v="1"/>
    <x v="0"/>
    <s v="Pagamento a favor do Senhor Mateus Lopes, pela prestação de serviços de segurança, referente a mês de abril 2021, conforme justificativo em anexo."/>
  </r>
  <r>
    <x v="0"/>
    <n v="0"/>
    <n v="0"/>
    <n v="0"/>
    <n v="4600"/>
    <x v="3962"/>
    <x v="0"/>
    <x v="0"/>
    <x v="0"/>
    <s v="03.16.15"/>
    <x v="0"/>
    <x v="0"/>
    <x v="0"/>
    <s v="Direção Financeira"/>
    <s v="03.16.15"/>
    <s v="Direção Financeira"/>
    <s v="03.16.15"/>
    <x v="45"/>
    <x v="0"/>
    <x v="0"/>
    <x v="0"/>
    <x v="1"/>
    <x v="0"/>
    <x v="0"/>
    <x v="0"/>
    <x v="1"/>
    <s v="2021-04-20"/>
    <x v="1"/>
    <n v="4600"/>
    <x v="0"/>
    <m/>
    <x v="0"/>
    <m/>
    <x v="147"/>
    <n v="100393611"/>
    <x v="0"/>
    <x v="1"/>
    <s v="Direção Financeira"/>
    <s v="ORI"/>
    <x v="0"/>
    <m/>
    <x v="0"/>
    <x v="0"/>
    <x v="0"/>
    <x v="0"/>
    <x v="0"/>
    <x v="0"/>
    <x v="0"/>
    <x v="0"/>
    <x v="0"/>
    <x v="0"/>
    <x v="0"/>
    <s v="Direção Financeira"/>
    <x v="0"/>
    <x v="0"/>
    <x v="0"/>
    <x v="0"/>
    <x v="0"/>
    <x v="0"/>
    <x v="0"/>
    <x v="1"/>
    <x v="0"/>
    <x v="0"/>
    <x v="1"/>
    <x v="0"/>
    <s v="Pagamento a favor da Casa Guga, pela aquisição de 01 par de espelho retrovisor para camião autotanque, conforme justificativos em anexo."/>
  </r>
  <r>
    <x v="0"/>
    <n v="0"/>
    <n v="0"/>
    <n v="0"/>
    <n v="5924"/>
    <x v="3963"/>
    <x v="0"/>
    <x v="0"/>
    <x v="0"/>
    <s v="03.16.11"/>
    <x v="57"/>
    <x v="0"/>
    <x v="0"/>
    <s v="Direcção de Obras"/>
    <s v="03.16.11"/>
    <s v="Direcção de Obras"/>
    <s v="03.16.11"/>
    <x v="4"/>
    <x v="0"/>
    <x v="0"/>
    <x v="0"/>
    <x v="0"/>
    <x v="0"/>
    <x v="0"/>
    <x v="0"/>
    <x v="1"/>
    <s v="2021-04-21"/>
    <x v="1"/>
    <n v="5924"/>
    <x v="0"/>
    <m/>
    <x v="0"/>
    <m/>
    <x v="0"/>
    <n v="100474696"/>
    <x v="0"/>
    <x v="0"/>
    <s v="Direcção de Obras"/>
    <s v="ORI"/>
    <x v="0"/>
    <m/>
    <x v="0"/>
    <x v="0"/>
    <x v="0"/>
    <x v="0"/>
    <x v="0"/>
    <x v="0"/>
    <x v="0"/>
    <x v="0"/>
    <x v="0"/>
    <x v="0"/>
    <x v="0"/>
    <s v="Direcção de Obras"/>
    <x v="0"/>
    <x v="0"/>
    <x v="0"/>
    <x v="0"/>
    <x v="0"/>
    <x v="0"/>
    <x v="0"/>
    <x v="1"/>
    <x v="0"/>
    <x v="0"/>
    <x v="0"/>
    <x v="0"/>
    <s v="Pagamento a favor do Senhor Mario Pereira Ribeiro, pela prestação de serviços como manobrador de máquina, referente a mês de abril 2021, conforme justificativo em anexo."/>
  </r>
  <r>
    <x v="0"/>
    <n v="0"/>
    <n v="0"/>
    <n v="0"/>
    <n v="33572"/>
    <x v="3963"/>
    <x v="0"/>
    <x v="0"/>
    <x v="0"/>
    <s v="03.16.11"/>
    <x v="57"/>
    <x v="0"/>
    <x v="0"/>
    <s v="Direcção de Obras"/>
    <s v="03.16.11"/>
    <s v="Direcção de Obras"/>
    <s v="03.16.11"/>
    <x v="4"/>
    <x v="0"/>
    <x v="0"/>
    <x v="0"/>
    <x v="0"/>
    <x v="0"/>
    <x v="0"/>
    <x v="0"/>
    <x v="1"/>
    <s v="2021-04-21"/>
    <x v="1"/>
    <n v="33572"/>
    <x v="0"/>
    <m/>
    <x v="0"/>
    <m/>
    <x v="179"/>
    <n v="100478957"/>
    <x v="0"/>
    <x v="1"/>
    <s v="Direcção de Obras"/>
    <s v="ORI"/>
    <x v="0"/>
    <m/>
    <x v="0"/>
    <x v="0"/>
    <x v="0"/>
    <x v="0"/>
    <x v="0"/>
    <x v="0"/>
    <x v="0"/>
    <x v="0"/>
    <x v="0"/>
    <x v="0"/>
    <x v="0"/>
    <s v="Direcção de Obras"/>
    <x v="0"/>
    <x v="0"/>
    <x v="0"/>
    <x v="0"/>
    <x v="0"/>
    <x v="0"/>
    <x v="0"/>
    <x v="1"/>
    <x v="0"/>
    <x v="0"/>
    <x v="1"/>
    <x v="0"/>
    <s v="Pagamento a favor do Senhor Mario Pereira Ribeiro, pela prestação de serviços como manobrador de máquina, referente a mês de abril 2021, conforme justificativo em anexo."/>
  </r>
  <r>
    <x v="1"/>
    <n v="0"/>
    <n v="0"/>
    <n v="0"/>
    <n v="213897"/>
    <x v="3964"/>
    <x v="0"/>
    <x v="0"/>
    <x v="0"/>
    <s v="01.24.04.01.07"/>
    <x v="59"/>
    <x v="4"/>
    <x v="5"/>
    <s v="Segurança"/>
    <s v="01.24.04"/>
    <s v="Segurança"/>
    <s v="01.24.04"/>
    <x v="73"/>
    <x v="0"/>
    <x v="0"/>
    <x v="0"/>
    <x v="1"/>
    <x v="2"/>
    <x v="0"/>
    <x v="0"/>
    <x v="1"/>
    <s v="2021-04-30"/>
    <x v="1"/>
    <n v="213897"/>
    <x v="0"/>
    <m/>
    <x v="0"/>
    <m/>
    <x v="5"/>
    <n v="100474914"/>
    <x v="0"/>
    <x v="1"/>
    <s v="Aquisições de viaturas ligeiras"/>
    <s v="ORI"/>
    <x v="0"/>
    <m/>
    <x v="0"/>
    <x v="0"/>
    <x v="0"/>
    <x v="0"/>
    <x v="0"/>
    <x v="0"/>
    <x v="0"/>
    <x v="0"/>
    <x v="0"/>
    <x v="0"/>
    <x v="0"/>
    <s v="Aquisições de viaturas ligeiras"/>
    <x v="0"/>
    <x v="0"/>
    <x v="0"/>
    <x v="0"/>
    <x v="2"/>
    <x v="0"/>
    <x v="0"/>
    <x v="0"/>
    <x v="0"/>
    <x v="0"/>
    <x v="1"/>
    <x v="0"/>
    <s v="Despesas realizadas com o pagto do lissing das viaturas da Camara referente a Abril de 2021 conforme extrato em anexo."/>
  </r>
  <r>
    <x v="0"/>
    <n v="0"/>
    <n v="0"/>
    <n v="0"/>
    <n v="2300"/>
    <x v="3965"/>
    <x v="0"/>
    <x v="0"/>
    <x v="0"/>
    <s v="01.27.02.11"/>
    <x v="28"/>
    <x v="3"/>
    <x v="4"/>
    <s v="Saneamento básico"/>
    <s v="01.27.02"/>
    <s v="Saneamento básico"/>
    <s v="01.27.02"/>
    <x v="7"/>
    <x v="0"/>
    <x v="3"/>
    <x v="3"/>
    <x v="1"/>
    <x v="2"/>
    <x v="0"/>
    <x v="0"/>
    <x v="3"/>
    <s v="2021-05-27"/>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Alexandra Correia, pela prestação de serviço de saneamento, referente a mês de Maio 2021, conforme justificativo em anexo."/>
  </r>
  <r>
    <x v="0"/>
    <n v="0"/>
    <n v="0"/>
    <n v="0"/>
    <n v="13030"/>
    <x v="3965"/>
    <x v="0"/>
    <x v="0"/>
    <x v="0"/>
    <s v="01.27.02.11"/>
    <x v="28"/>
    <x v="3"/>
    <x v="4"/>
    <s v="Saneamento básico"/>
    <s v="01.27.02"/>
    <s v="Saneamento básico"/>
    <s v="01.27.02"/>
    <x v="7"/>
    <x v="0"/>
    <x v="3"/>
    <x v="3"/>
    <x v="1"/>
    <x v="2"/>
    <x v="0"/>
    <x v="0"/>
    <x v="3"/>
    <s v="2021-05-27"/>
    <x v="1"/>
    <n v="13030"/>
    <x v="0"/>
    <m/>
    <x v="0"/>
    <m/>
    <x v="54"/>
    <n v="100447410"/>
    <x v="0"/>
    <x v="1"/>
    <s v="Reforço do saneamento básico"/>
    <s v="ORI"/>
    <x v="0"/>
    <m/>
    <x v="0"/>
    <x v="0"/>
    <x v="0"/>
    <x v="0"/>
    <x v="0"/>
    <x v="0"/>
    <x v="0"/>
    <x v="0"/>
    <x v="0"/>
    <x v="0"/>
    <x v="0"/>
    <s v="Reforço do saneamento básico"/>
    <x v="0"/>
    <x v="0"/>
    <x v="0"/>
    <x v="0"/>
    <x v="2"/>
    <x v="0"/>
    <x v="0"/>
    <x v="1"/>
    <x v="0"/>
    <x v="0"/>
    <x v="1"/>
    <x v="0"/>
    <s v="Pagamento a favor da Senhora Alexandra Correia, pela prestação de serviço de saneamento, referente a mês de Maio 2021, conforme justificativo em anexo."/>
  </r>
  <r>
    <x v="0"/>
    <n v="0"/>
    <n v="0"/>
    <n v="0"/>
    <n v="4107"/>
    <x v="3966"/>
    <x v="0"/>
    <x v="0"/>
    <x v="0"/>
    <s v="03.16.02"/>
    <x v="53"/>
    <x v="0"/>
    <x v="0"/>
    <s v="Gabinete do Presidente"/>
    <s v="03.16.02"/>
    <s v="Gabinete do Presidente"/>
    <s v="03.16.02"/>
    <x v="0"/>
    <x v="0"/>
    <x v="0"/>
    <x v="0"/>
    <x v="0"/>
    <x v="0"/>
    <x v="0"/>
    <x v="0"/>
    <x v="3"/>
    <s v="2021-05-31"/>
    <x v="1"/>
    <n v="4107"/>
    <x v="0"/>
    <m/>
    <x v="0"/>
    <m/>
    <x v="0"/>
    <n v="100474696"/>
    <x v="0"/>
    <x v="0"/>
    <s v="Gabinete do Presidente"/>
    <s v="ORI"/>
    <x v="0"/>
    <m/>
    <x v="0"/>
    <x v="0"/>
    <x v="0"/>
    <x v="0"/>
    <x v="0"/>
    <x v="0"/>
    <x v="0"/>
    <x v="0"/>
    <x v="0"/>
    <x v="0"/>
    <x v="0"/>
    <s v="Gabinete do Presidente"/>
    <x v="0"/>
    <x v="0"/>
    <x v="0"/>
    <x v="0"/>
    <x v="0"/>
    <x v="0"/>
    <x v="0"/>
    <x v="0"/>
    <x v="0"/>
    <x v="0"/>
    <x v="0"/>
    <x v="0"/>
    <s v="Pagto de salario a favor da Srª Liana Gonçalves Secretaria do Presidente, referente a Maio de 2021 conforme documento em anexo"/>
  </r>
  <r>
    <x v="0"/>
    <n v="0"/>
    <n v="0"/>
    <n v="0"/>
    <n v="4107"/>
    <x v="3967"/>
    <x v="0"/>
    <x v="1"/>
    <x v="0"/>
    <s v="80.02.01"/>
    <x v="1"/>
    <x v="1"/>
    <x v="1"/>
    <s v="Retenções Iur"/>
    <s v="80.02.01"/>
    <s v="Retenções Iur"/>
    <s v="80.02.01"/>
    <x v="1"/>
    <x v="0"/>
    <x v="1"/>
    <x v="0"/>
    <x v="0"/>
    <x v="1"/>
    <x v="1"/>
    <x v="0"/>
    <x v="3"/>
    <s v="2021-05-31"/>
    <x v="1"/>
    <n v="4107"/>
    <x v="0"/>
    <m/>
    <x v="0"/>
    <m/>
    <x v="0"/>
    <n v="100474696"/>
    <x v="0"/>
    <x v="1"/>
    <s v="Retenções Iur"/>
    <s v="ORI"/>
    <x v="0"/>
    <s v="RIUR"/>
    <x v="0"/>
    <x v="0"/>
    <x v="0"/>
    <x v="0"/>
    <x v="0"/>
    <x v="0"/>
    <x v="0"/>
    <x v="0"/>
    <x v="0"/>
    <x v="0"/>
    <x v="0"/>
    <s v="Retenções Iur"/>
    <x v="0"/>
    <x v="0"/>
    <x v="0"/>
    <x v="0"/>
    <x v="1"/>
    <x v="0"/>
    <x v="0"/>
    <x v="1"/>
    <x v="0"/>
    <x v="1"/>
    <x v="1"/>
    <x v="0"/>
    <s v="RETENCAO OT"/>
  </r>
  <r>
    <x v="0"/>
    <n v="0"/>
    <n v="0"/>
    <n v="0"/>
    <n v="5276"/>
    <x v="3966"/>
    <x v="0"/>
    <x v="0"/>
    <x v="0"/>
    <s v="03.16.02"/>
    <x v="53"/>
    <x v="0"/>
    <x v="0"/>
    <s v="Gabinete do Presidente"/>
    <s v="03.16.02"/>
    <s v="Gabinete do Presidente"/>
    <s v="03.16.02"/>
    <x v="0"/>
    <x v="0"/>
    <x v="0"/>
    <x v="0"/>
    <x v="0"/>
    <x v="0"/>
    <x v="0"/>
    <x v="0"/>
    <x v="3"/>
    <s v="2021-05-31"/>
    <x v="1"/>
    <n v="5276"/>
    <x v="0"/>
    <m/>
    <x v="0"/>
    <m/>
    <x v="1"/>
    <n v="100474706"/>
    <x v="0"/>
    <x v="2"/>
    <s v="Gabinete do Presidente"/>
    <s v="ORI"/>
    <x v="0"/>
    <m/>
    <x v="0"/>
    <x v="0"/>
    <x v="0"/>
    <x v="0"/>
    <x v="0"/>
    <x v="0"/>
    <x v="0"/>
    <x v="0"/>
    <x v="0"/>
    <x v="0"/>
    <x v="0"/>
    <s v="Gabinete do Presidente"/>
    <x v="0"/>
    <x v="0"/>
    <x v="0"/>
    <x v="0"/>
    <x v="0"/>
    <x v="0"/>
    <x v="0"/>
    <x v="0"/>
    <x v="0"/>
    <x v="0"/>
    <x v="2"/>
    <x v="0"/>
    <s v="Pagto de salario a favor da Srª Liana Gonçalves Secretaria do Presidente, referente a Maio de 2021 conforme documento em anexo"/>
  </r>
  <r>
    <x v="0"/>
    <n v="0"/>
    <n v="0"/>
    <n v="0"/>
    <n v="5276"/>
    <x v="3968"/>
    <x v="0"/>
    <x v="1"/>
    <x v="0"/>
    <s v="80.02.10.01"/>
    <x v="2"/>
    <x v="1"/>
    <x v="1"/>
    <s v="Outros"/>
    <s v="80.02.10"/>
    <s v="Outros"/>
    <s v="80.02.10"/>
    <x v="2"/>
    <x v="0"/>
    <x v="1"/>
    <x v="0"/>
    <x v="0"/>
    <x v="1"/>
    <x v="1"/>
    <x v="0"/>
    <x v="3"/>
    <s v="2021-05-31"/>
    <x v="1"/>
    <n v="5276"/>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56562"/>
    <x v="3966"/>
    <x v="0"/>
    <x v="0"/>
    <x v="0"/>
    <s v="03.16.02"/>
    <x v="53"/>
    <x v="0"/>
    <x v="0"/>
    <s v="Gabinete do Presidente"/>
    <s v="03.16.02"/>
    <s v="Gabinete do Presidente"/>
    <s v="03.16.02"/>
    <x v="0"/>
    <x v="0"/>
    <x v="0"/>
    <x v="0"/>
    <x v="0"/>
    <x v="0"/>
    <x v="0"/>
    <x v="0"/>
    <x v="3"/>
    <s v="2021-05-31"/>
    <x v="1"/>
    <n v="56562"/>
    <x v="0"/>
    <m/>
    <x v="0"/>
    <m/>
    <x v="318"/>
    <n v="100477532"/>
    <x v="0"/>
    <x v="1"/>
    <s v="Gabinete do Presidente"/>
    <s v="ORI"/>
    <x v="0"/>
    <m/>
    <x v="0"/>
    <x v="0"/>
    <x v="0"/>
    <x v="0"/>
    <x v="0"/>
    <x v="0"/>
    <x v="0"/>
    <x v="0"/>
    <x v="0"/>
    <x v="0"/>
    <x v="0"/>
    <s v="Gabinete do Presidente"/>
    <x v="0"/>
    <x v="0"/>
    <x v="0"/>
    <x v="0"/>
    <x v="0"/>
    <x v="0"/>
    <x v="0"/>
    <x v="0"/>
    <x v="0"/>
    <x v="0"/>
    <x v="1"/>
    <x v="0"/>
    <s v="Pagto de salario a favor da Srª Liana Gonçalves Secretaria do Presidente, referente a Maio de 2021 conforme documento em anexo"/>
  </r>
  <r>
    <x v="0"/>
    <n v="0"/>
    <n v="0"/>
    <n v="0"/>
    <n v="2264"/>
    <x v="3969"/>
    <x v="0"/>
    <x v="0"/>
    <x v="0"/>
    <s v="03.16.02"/>
    <x v="53"/>
    <x v="0"/>
    <x v="0"/>
    <s v="Gabinete do Presidente"/>
    <s v="03.16.02"/>
    <s v="Gabinete do Presidente"/>
    <s v="03.16.02"/>
    <x v="0"/>
    <x v="0"/>
    <x v="0"/>
    <x v="0"/>
    <x v="0"/>
    <x v="0"/>
    <x v="0"/>
    <x v="0"/>
    <x v="3"/>
    <s v="2021-05-31"/>
    <x v="1"/>
    <n v="2264"/>
    <x v="0"/>
    <m/>
    <x v="0"/>
    <m/>
    <x v="0"/>
    <n v="100474696"/>
    <x v="0"/>
    <x v="0"/>
    <s v="Gabinete do Presidente"/>
    <s v="ORI"/>
    <x v="0"/>
    <m/>
    <x v="0"/>
    <x v="0"/>
    <x v="0"/>
    <x v="0"/>
    <x v="0"/>
    <x v="0"/>
    <x v="0"/>
    <x v="0"/>
    <x v="0"/>
    <x v="0"/>
    <x v="0"/>
    <s v="Gabinete do Presidente"/>
    <x v="0"/>
    <x v="0"/>
    <x v="0"/>
    <x v="0"/>
    <x v="0"/>
    <x v="0"/>
    <x v="0"/>
    <x v="0"/>
    <x v="0"/>
    <x v="0"/>
    <x v="0"/>
    <x v="0"/>
    <s v="PAgto de salario a favor da vereador meio tempo  Sr Quinzinho Ferreira, referente a Maio de 2021 conforme documento em anexo"/>
  </r>
  <r>
    <x v="0"/>
    <n v="0"/>
    <n v="0"/>
    <n v="0"/>
    <n v="227"/>
    <x v="3969"/>
    <x v="0"/>
    <x v="0"/>
    <x v="0"/>
    <s v="03.16.02"/>
    <x v="53"/>
    <x v="0"/>
    <x v="0"/>
    <s v="Gabinete do Presidente"/>
    <s v="03.16.02"/>
    <s v="Gabinete do Presidente"/>
    <s v="03.16.02"/>
    <x v="51"/>
    <x v="0"/>
    <x v="0"/>
    <x v="4"/>
    <x v="1"/>
    <x v="0"/>
    <x v="0"/>
    <x v="0"/>
    <x v="3"/>
    <s v="2021-05-31"/>
    <x v="1"/>
    <n v="227"/>
    <x v="0"/>
    <m/>
    <x v="0"/>
    <m/>
    <x v="0"/>
    <n v="100474696"/>
    <x v="0"/>
    <x v="0"/>
    <s v="Gabinete do Presidente"/>
    <s v="ORI"/>
    <x v="0"/>
    <m/>
    <x v="0"/>
    <x v="0"/>
    <x v="0"/>
    <x v="0"/>
    <x v="0"/>
    <x v="0"/>
    <x v="0"/>
    <x v="0"/>
    <x v="0"/>
    <x v="0"/>
    <x v="0"/>
    <s v="Gabinete do Presidente"/>
    <x v="0"/>
    <x v="0"/>
    <x v="0"/>
    <x v="0"/>
    <x v="0"/>
    <x v="0"/>
    <x v="0"/>
    <x v="0"/>
    <x v="0"/>
    <x v="0"/>
    <x v="0"/>
    <x v="0"/>
    <s v="PAgto de salario a favor da vereador meio tempo  Sr Quinzinho Ferreira, referente a Maio de 2021 conforme documento em anexo"/>
  </r>
  <r>
    <x v="0"/>
    <n v="0"/>
    <n v="0"/>
    <n v="0"/>
    <n v="2491"/>
    <x v="3970"/>
    <x v="0"/>
    <x v="1"/>
    <x v="0"/>
    <s v="80.02.01"/>
    <x v="1"/>
    <x v="1"/>
    <x v="1"/>
    <s v="Retenções Iur"/>
    <s v="80.02.01"/>
    <s v="Retenções Iur"/>
    <s v="80.02.01"/>
    <x v="1"/>
    <x v="0"/>
    <x v="1"/>
    <x v="0"/>
    <x v="0"/>
    <x v="1"/>
    <x v="1"/>
    <x v="0"/>
    <x v="3"/>
    <s v="2021-05-31"/>
    <x v="1"/>
    <n v="2491"/>
    <x v="0"/>
    <m/>
    <x v="0"/>
    <m/>
    <x v="0"/>
    <n v="100474696"/>
    <x v="0"/>
    <x v="1"/>
    <s v="Retenções Iur"/>
    <s v="ORI"/>
    <x v="0"/>
    <s v="RIUR"/>
    <x v="0"/>
    <x v="0"/>
    <x v="0"/>
    <x v="0"/>
    <x v="0"/>
    <x v="0"/>
    <x v="0"/>
    <x v="0"/>
    <x v="0"/>
    <x v="0"/>
    <x v="0"/>
    <s v="Retenções Iur"/>
    <x v="0"/>
    <x v="0"/>
    <x v="0"/>
    <x v="0"/>
    <x v="1"/>
    <x v="0"/>
    <x v="0"/>
    <x v="1"/>
    <x v="0"/>
    <x v="1"/>
    <x v="1"/>
    <x v="0"/>
    <s v="RETENCAO OT"/>
  </r>
  <r>
    <x v="0"/>
    <n v="0"/>
    <n v="0"/>
    <n v="0"/>
    <n v="5213"/>
    <x v="3969"/>
    <x v="0"/>
    <x v="0"/>
    <x v="0"/>
    <s v="03.16.02"/>
    <x v="53"/>
    <x v="0"/>
    <x v="0"/>
    <s v="Gabinete do Presidente"/>
    <s v="03.16.02"/>
    <s v="Gabinete do Presidente"/>
    <s v="03.16.02"/>
    <x v="51"/>
    <x v="0"/>
    <x v="0"/>
    <x v="4"/>
    <x v="1"/>
    <x v="0"/>
    <x v="0"/>
    <x v="0"/>
    <x v="3"/>
    <s v="2021-05-31"/>
    <x v="1"/>
    <n v="5213"/>
    <x v="0"/>
    <m/>
    <x v="0"/>
    <m/>
    <x v="266"/>
    <n v="100477528"/>
    <x v="0"/>
    <x v="1"/>
    <s v="Gabinete do Presidente"/>
    <s v="ORI"/>
    <x v="0"/>
    <m/>
    <x v="0"/>
    <x v="0"/>
    <x v="0"/>
    <x v="0"/>
    <x v="0"/>
    <x v="0"/>
    <x v="0"/>
    <x v="0"/>
    <x v="0"/>
    <x v="0"/>
    <x v="0"/>
    <s v="Gabinete do Presidente"/>
    <x v="0"/>
    <x v="0"/>
    <x v="0"/>
    <x v="0"/>
    <x v="0"/>
    <x v="0"/>
    <x v="0"/>
    <x v="0"/>
    <x v="0"/>
    <x v="0"/>
    <x v="1"/>
    <x v="0"/>
    <s v="PAgto de salario a favor da vereador meio tempo  Sr Quinzinho Ferreira, referente a Maio de 2021 conforme documento em anexo"/>
  </r>
  <r>
    <x v="0"/>
    <n v="0"/>
    <n v="0"/>
    <n v="0"/>
    <n v="52136"/>
    <x v="3969"/>
    <x v="0"/>
    <x v="0"/>
    <x v="0"/>
    <s v="03.16.02"/>
    <x v="53"/>
    <x v="0"/>
    <x v="0"/>
    <s v="Gabinete do Presidente"/>
    <s v="03.16.02"/>
    <s v="Gabinete do Presidente"/>
    <s v="03.16.02"/>
    <x v="0"/>
    <x v="0"/>
    <x v="0"/>
    <x v="0"/>
    <x v="0"/>
    <x v="0"/>
    <x v="0"/>
    <x v="0"/>
    <x v="3"/>
    <s v="2021-05-31"/>
    <x v="1"/>
    <n v="52136"/>
    <x v="0"/>
    <m/>
    <x v="0"/>
    <m/>
    <x v="266"/>
    <n v="100477528"/>
    <x v="0"/>
    <x v="1"/>
    <s v="Gabinete do Presidente"/>
    <s v="ORI"/>
    <x v="0"/>
    <m/>
    <x v="0"/>
    <x v="0"/>
    <x v="0"/>
    <x v="0"/>
    <x v="0"/>
    <x v="0"/>
    <x v="0"/>
    <x v="0"/>
    <x v="0"/>
    <x v="0"/>
    <x v="0"/>
    <s v="Gabinete do Presidente"/>
    <x v="0"/>
    <x v="0"/>
    <x v="0"/>
    <x v="0"/>
    <x v="0"/>
    <x v="0"/>
    <x v="0"/>
    <x v="0"/>
    <x v="0"/>
    <x v="0"/>
    <x v="1"/>
    <x v="0"/>
    <s v="PAgto de salario a favor da vereador meio tempo  Sr Quinzinho Ferreira, referente a Maio de 2021 conforme documento em anexo"/>
  </r>
  <r>
    <x v="0"/>
    <n v="0"/>
    <n v="0"/>
    <n v="0"/>
    <n v="1800"/>
    <x v="3971"/>
    <x v="0"/>
    <x v="0"/>
    <x v="0"/>
    <s v="03.16.01"/>
    <x v="27"/>
    <x v="0"/>
    <x v="0"/>
    <s v="Assembleia Municipal"/>
    <s v="03.16.01"/>
    <s v="Assembleia Municipal"/>
    <s v="03.16.01"/>
    <x v="30"/>
    <x v="0"/>
    <x v="0"/>
    <x v="0"/>
    <x v="1"/>
    <x v="0"/>
    <x v="0"/>
    <x v="0"/>
    <x v="4"/>
    <s v="2021-06-08"/>
    <x v="1"/>
    <n v="1800"/>
    <x v="0"/>
    <m/>
    <x v="0"/>
    <m/>
    <x v="0"/>
    <n v="100474696"/>
    <x v="0"/>
    <x v="0"/>
    <s v="Assembleia Municipal"/>
    <s v="ORI"/>
    <x v="0"/>
    <s v="AM"/>
    <x v="0"/>
    <x v="0"/>
    <x v="0"/>
    <x v="0"/>
    <x v="0"/>
    <x v="0"/>
    <x v="0"/>
    <x v="0"/>
    <x v="0"/>
    <x v="0"/>
    <x v="0"/>
    <s v="Assembleia Municipal"/>
    <x v="0"/>
    <x v="0"/>
    <x v="0"/>
    <x v="0"/>
    <x v="0"/>
    <x v="0"/>
    <x v="0"/>
    <x v="1"/>
    <x v="0"/>
    <x v="0"/>
    <x v="0"/>
    <x v="0"/>
    <s v="Senhas de presença atribuído a favor do deputado Salvador Silveira, aquando da participação na sessão realizada no dia 17/03/2021 conforme docuemntos em anexo "/>
  </r>
  <r>
    <x v="0"/>
    <n v="0"/>
    <n v="0"/>
    <n v="0"/>
    <n v="10200"/>
    <x v="3971"/>
    <x v="0"/>
    <x v="0"/>
    <x v="0"/>
    <s v="03.16.01"/>
    <x v="27"/>
    <x v="0"/>
    <x v="0"/>
    <s v="Assembleia Municipal"/>
    <s v="03.16.01"/>
    <s v="Assembleia Municipal"/>
    <s v="03.16.01"/>
    <x v="30"/>
    <x v="0"/>
    <x v="0"/>
    <x v="0"/>
    <x v="1"/>
    <x v="0"/>
    <x v="0"/>
    <x v="0"/>
    <x v="4"/>
    <s v="2021-06-08"/>
    <x v="1"/>
    <n v="10200"/>
    <x v="0"/>
    <m/>
    <x v="0"/>
    <m/>
    <x v="126"/>
    <n v="100476967"/>
    <x v="0"/>
    <x v="1"/>
    <s v="Assembleia Municipal"/>
    <s v="ORI"/>
    <x v="0"/>
    <s v="AM"/>
    <x v="0"/>
    <x v="0"/>
    <x v="0"/>
    <x v="0"/>
    <x v="0"/>
    <x v="0"/>
    <x v="0"/>
    <x v="0"/>
    <x v="0"/>
    <x v="0"/>
    <x v="0"/>
    <s v="Assembleia Municipal"/>
    <x v="0"/>
    <x v="0"/>
    <x v="0"/>
    <x v="0"/>
    <x v="0"/>
    <x v="0"/>
    <x v="0"/>
    <x v="1"/>
    <x v="0"/>
    <x v="0"/>
    <x v="1"/>
    <x v="0"/>
    <s v="Senhas de presença atribuído a favor do deputado Salvador Silveira, aquando da participação na sessão realizada no dia 17/03/2021 conforme docuemntos em anexo "/>
  </r>
  <r>
    <x v="0"/>
    <n v="0"/>
    <n v="0"/>
    <n v="0"/>
    <n v="1800"/>
    <x v="3972"/>
    <x v="0"/>
    <x v="0"/>
    <x v="0"/>
    <s v="03.16.01"/>
    <x v="27"/>
    <x v="0"/>
    <x v="0"/>
    <s v="Assembleia Municipal"/>
    <s v="03.16.01"/>
    <s v="Assembleia Municipal"/>
    <s v="03.16.01"/>
    <x v="30"/>
    <x v="0"/>
    <x v="0"/>
    <x v="0"/>
    <x v="1"/>
    <x v="0"/>
    <x v="0"/>
    <x v="0"/>
    <x v="4"/>
    <s v="2021-06-08"/>
    <x v="1"/>
    <n v="1800"/>
    <x v="0"/>
    <m/>
    <x v="0"/>
    <m/>
    <x v="0"/>
    <n v="100474696"/>
    <x v="0"/>
    <x v="0"/>
    <s v="Assembleia Municipal"/>
    <s v="ORI"/>
    <x v="0"/>
    <s v="AM"/>
    <x v="0"/>
    <x v="0"/>
    <x v="0"/>
    <x v="0"/>
    <x v="0"/>
    <x v="0"/>
    <x v="0"/>
    <x v="0"/>
    <x v="0"/>
    <x v="0"/>
    <x v="0"/>
    <s v="Assembleia Municipal"/>
    <x v="0"/>
    <x v="0"/>
    <x v="0"/>
    <x v="0"/>
    <x v="0"/>
    <x v="0"/>
    <x v="0"/>
    <x v="1"/>
    <x v="0"/>
    <x v="0"/>
    <x v="0"/>
    <x v="0"/>
    <s v="Senhas de presença atribuído a favor do deputado Raulino VAz, aquando da participação na sessão realizada no dia 17/03/2021 conforme docuemntos em anexo "/>
  </r>
  <r>
    <x v="0"/>
    <n v="0"/>
    <n v="0"/>
    <n v="0"/>
    <n v="10200"/>
    <x v="3972"/>
    <x v="0"/>
    <x v="0"/>
    <x v="0"/>
    <s v="03.16.01"/>
    <x v="27"/>
    <x v="0"/>
    <x v="0"/>
    <s v="Assembleia Municipal"/>
    <s v="03.16.01"/>
    <s v="Assembleia Municipal"/>
    <s v="03.16.01"/>
    <x v="30"/>
    <x v="0"/>
    <x v="0"/>
    <x v="0"/>
    <x v="1"/>
    <x v="0"/>
    <x v="0"/>
    <x v="0"/>
    <x v="4"/>
    <s v="2021-06-08"/>
    <x v="1"/>
    <n v="10200"/>
    <x v="0"/>
    <m/>
    <x v="0"/>
    <m/>
    <x v="554"/>
    <n v="100398574"/>
    <x v="0"/>
    <x v="1"/>
    <s v="Assembleia Municipal"/>
    <s v="ORI"/>
    <x v="0"/>
    <s v="AM"/>
    <x v="0"/>
    <x v="0"/>
    <x v="0"/>
    <x v="0"/>
    <x v="0"/>
    <x v="0"/>
    <x v="0"/>
    <x v="0"/>
    <x v="0"/>
    <x v="0"/>
    <x v="0"/>
    <s v="Assembleia Municipal"/>
    <x v="0"/>
    <x v="0"/>
    <x v="0"/>
    <x v="0"/>
    <x v="0"/>
    <x v="0"/>
    <x v="0"/>
    <x v="1"/>
    <x v="0"/>
    <x v="0"/>
    <x v="1"/>
    <x v="0"/>
    <s v="Senhas de presença atribuído a favor do deputado Raulino VAz, aquando da participação na sessão realizada no dia 17/03/2021 conforme docuemntos em anexo "/>
  </r>
  <r>
    <x v="0"/>
    <n v="0"/>
    <n v="0"/>
    <n v="0"/>
    <n v="1800"/>
    <x v="3973"/>
    <x v="0"/>
    <x v="0"/>
    <x v="0"/>
    <s v="03.16.01"/>
    <x v="27"/>
    <x v="0"/>
    <x v="0"/>
    <s v="Assembleia Municipal"/>
    <s v="03.16.01"/>
    <s v="Assembleia Municipal"/>
    <s v="03.16.01"/>
    <x v="30"/>
    <x v="0"/>
    <x v="0"/>
    <x v="0"/>
    <x v="1"/>
    <x v="0"/>
    <x v="0"/>
    <x v="0"/>
    <x v="4"/>
    <s v="2021-06-08"/>
    <x v="1"/>
    <n v="1800"/>
    <x v="0"/>
    <m/>
    <x v="0"/>
    <m/>
    <x v="0"/>
    <n v="100474696"/>
    <x v="0"/>
    <x v="0"/>
    <s v="Assembleia Municipal"/>
    <s v="ORI"/>
    <x v="0"/>
    <s v="AM"/>
    <x v="0"/>
    <x v="0"/>
    <x v="0"/>
    <x v="0"/>
    <x v="0"/>
    <x v="0"/>
    <x v="0"/>
    <x v="0"/>
    <x v="0"/>
    <x v="0"/>
    <x v="0"/>
    <s v="Assembleia Municipal"/>
    <x v="0"/>
    <x v="0"/>
    <x v="0"/>
    <x v="0"/>
    <x v="0"/>
    <x v="0"/>
    <x v="0"/>
    <x v="1"/>
    <x v="0"/>
    <x v="0"/>
    <x v="0"/>
    <x v="0"/>
    <s v="Senhas de presença atribuído a favor da deputada MAriana Gomes, aquando da participação na sessão realizada no dia 17/03/2021 conforme docuemntos em anexo    "/>
  </r>
  <r>
    <x v="0"/>
    <n v="0"/>
    <n v="0"/>
    <n v="0"/>
    <n v="10200"/>
    <x v="3973"/>
    <x v="0"/>
    <x v="0"/>
    <x v="0"/>
    <s v="03.16.01"/>
    <x v="27"/>
    <x v="0"/>
    <x v="0"/>
    <s v="Assembleia Municipal"/>
    <s v="03.16.01"/>
    <s v="Assembleia Municipal"/>
    <s v="03.16.01"/>
    <x v="30"/>
    <x v="0"/>
    <x v="0"/>
    <x v="0"/>
    <x v="1"/>
    <x v="0"/>
    <x v="0"/>
    <x v="0"/>
    <x v="4"/>
    <s v="2021-06-08"/>
    <x v="1"/>
    <n v="10200"/>
    <x v="0"/>
    <m/>
    <x v="0"/>
    <m/>
    <x v="37"/>
    <n v="100463669"/>
    <x v="0"/>
    <x v="1"/>
    <s v="Assembleia Municipal"/>
    <s v="ORI"/>
    <x v="0"/>
    <s v="AM"/>
    <x v="0"/>
    <x v="0"/>
    <x v="0"/>
    <x v="0"/>
    <x v="0"/>
    <x v="0"/>
    <x v="0"/>
    <x v="0"/>
    <x v="0"/>
    <x v="0"/>
    <x v="0"/>
    <s v="Assembleia Municipal"/>
    <x v="0"/>
    <x v="0"/>
    <x v="0"/>
    <x v="0"/>
    <x v="0"/>
    <x v="0"/>
    <x v="0"/>
    <x v="1"/>
    <x v="0"/>
    <x v="0"/>
    <x v="1"/>
    <x v="0"/>
    <s v="Senhas de presença atribuído a favor da deputada MAriana Gomes, aquando da participação na sessão realizada no dia 17/03/2021 conforme docuemntos em anexo    "/>
  </r>
  <r>
    <x v="0"/>
    <n v="0"/>
    <n v="0"/>
    <n v="0"/>
    <n v="1800"/>
    <x v="3974"/>
    <x v="0"/>
    <x v="0"/>
    <x v="0"/>
    <s v="03.16.01"/>
    <x v="27"/>
    <x v="0"/>
    <x v="0"/>
    <s v="Assembleia Municipal"/>
    <s v="03.16.01"/>
    <s v="Assembleia Municipal"/>
    <s v="03.16.01"/>
    <x v="30"/>
    <x v="0"/>
    <x v="0"/>
    <x v="0"/>
    <x v="1"/>
    <x v="0"/>
    <x v="0"/>
    <x v="0"/>
    <x v="4"/>
    <s v="2021-06-08"/>
    <x v="1"/>
    <n v="1800"/>
    <x v="0"/>
    <m/>
    <x v="0"/>
    <m/>
    <x v="0"/>
    <n v="100474696"/>
    <x v="0"/>
    <x v="0"/>
    <s v="Assembleia Municipal"/>
    <s v="ORI"/>
    <x v="0"/>
    <s v="AM"/>
    <x v="0"/>
    <x v="0"/>
    <x v="0"/>
    <x v="0"/>
    <x v="0"/>
    <x v="0"/>
    <x v="0"/>
    <x v="0"/>
    <x v="0"/>
    <x v="0"/>
    <x v="0"/>
    <s v="Assembleia Municipal"/>
    <x v="0"/>
    <x v="0"/>
    <x v="0"/>
    <x v="0"/>
    <x v="0"/>
    <x v="0"/>
    <x v="0"/>
    <x v="1"/>
    <x v="0"/>
    <x v="0"/>
    <x v="0"/>
    <x v="0"/>
    <s v=" Senhas de presença atribuído a favor da deputada Maria Natalícia Horta, aquando da participação na sessão realizada no dia 17/03/2021 conforme docuemntos em anexo    "/>
  </r>
  <r>
    <x v="0"/>
    <n v="0"/>
    <n v="0"/>
    <n v="0"/>
    <n v="10200"/>
    <x v="3974"/>
    <x v="0"/>
    <x v="0"/>
    <x v="0"/>
    <s v="03.16.01"/>
    <x v="27"/>
    <x v="0"/>
    <x v="0"/>
    <s v="Assembleia Municipal"/>
    <s v="03.16.01"/>
    <s v="Assembleia Municipal"/>
    <s v="03.16.01"/>
    <x v="30"/>
    <x v="0"/>
    <x v="0"/>
    <x v="0"/>
    <x v="1"/>
    <x v="0"/>
    <x v="0"/>
    <x v="0"/>
    <x v="4"/>
    <s v="2021-06-08"/>
    <x v="1"/>
    <n v="10200"/>
    <x v="0"/>
    <m/>
    <x v="0"/>
    <m/>
    <x v="264"/>
    <n v="100478966"/>
    <x v="0"/>
    <x v="1"/>
    <s v="Assembleia Municipal"/>
    <s v="ORI"/>
    <x v="0"/>
    <s v="AM"/>
    <x v="0"/>
    <x v="0"/>
    <x v="0"/>
    <x v="0"/>
    <x v="0"/>
    <x v="0"/>
    <x v="0"/>
    <x v="0"/>
    <x v="0"/>
    <x v="0"/>
    <x v="0"/>
    <s v="Assembleia Municipal"/>
    <x v="0"/>
    <x v="0"/>
    <x v="0"/>
    <x v="0"/>
    <x v="0"/>
    <x v="0"/>
    <x v="0"/>
    <x v="1"/>
    <x v="0"/>
    <x v="0"/>
    <x v="1"/>
    <x v="0"/>
    <s v=" Senhas de presença atribuído a favor da deputada Maria Natalícia Horta, aquando da participação na sessão realizada no dia 17/03/2021 conforme docuemntos em anexo    "/>
  </r>
  <r>
    <x v="0"/>
    <n v="0"/>
    <n v="0"/>
    <n v="0"/>
    <n v="2978"/>
    <x v="3975"/>
    <x v="0"/>
    <x v="0"/>
    <x v="0"/>
    <s v="03.16.24"/>
    <x v="47"/>
    <x v="0"/>
    <x v="0"/>
    <s v="Direcao da Familia, Inclusão, Género e Saúde"/>
    <s v="03.16.24"/>
    <s v="Direcao da Familia, Inclusão, Género e Saúde"/>
    <s v="03.16.24"/>
    <x v="4"/>
    <x v="0"/>
    <x v="0"/>
    <x v="0"/>
    <x v="0"/>
    <x v="0"/>
    <x v="0"/>
    <x v="0"/>
    <x v="3"/>
    <s v="2021-05-31"/>
    <x v="1"/>
    <n v="2978"/>
    <x v="0"/>
    <m/>
    <x v="0"/>
    <m/>
    <x v="0"/>
    <n v="100474696"/>
    <x v="0"/>
    <x v="0"/>
    <s v="Direcao da Familia, Inclusão, Género e Saúde"/>
    <s v="ORI"/>
    <x v="0"/>
    <m/>
    <x v="0"/>
    <x v="0"/>
    <x v="0"/>
    <x v="0"/>
    <x v="0"/>
    <x v="0"/>
    <x v="0"/>
    <x v="0"/>
    <x v="0"/>
    <x v="0"/>
    <x v="0"/>
    <s v="Direcao da Familia, Inclusão, Género e Saúde"/>
    <x v="0"/>
    <x v="0"/>
    <x v="0"/>
    <x v="0"/>
    <x v="0"/>
    <x v="0"/>
    <x v="0"/>
    <x v="0"/>
    <x v="0"/>
    <x v="0"/>
    <x v="0"/>
    <x v="0"/>
    <s v="Pgto de salario a favor do pessoal social referente a Maio 2021"/>
  </r>
  <r>
    <x v="0"/>
    <n v="0"/>
    <n v="0"/>
    <n v="0"/>
    <n v="1309"/>
    <x v="3975"/>
    <x v="0"/>
    <x v="0"/>
    <x v="0"/>
    <s v="03.16.24"/>
    <x v="47"/>
    <x v="0"/>
    <x v="0"/>
    <s v="Direcao da Familia, Inclusão, Género e Saúde"/>
    <s v="03.16.24"/>
    <s v="Direcao da Familia, Inclusão, Género e Saúde"/>
    <s v="03.16.24"/>
    <x v="48"/>
    <x v="0"/>
    <x v="0"/>
    <x v="0"/>
    <x v="0"/>
    <x v="0"/>
    <x v="0"/>
    <x v="0"/>
    <x v="3"/>
    <s v="2021-05-31"/>
    <x v="1"/>
    <n v="1309"/>
    <x v="0"/>
    <m/>
    <x v="0"/>
    <m/>
    <x v="0"/>
    <n v="100474696"/>
    <x v="0"/>
    <x v="0"/>
    <s v="Direcao da Familia, Inclusão, Género e Saúde"/>
    <s v="ORI"/>
    <x v="0"/>
    <m/>
    <x v="0"/>
    <x v="0"/>
    <x v="0"/>
    <x v="0"/>
    <x v="0"/>
    <x v="0"/>
    <x v="0"/>
    <x v="0"/>
    <x v="0"/>
    <x v="0"/>
    <x v="0"/>
    <s v="Direcao da Familia, Inclusão, Género e Saúde"/>
    <x v="0"/>
    <x v="0"/>
    <x v="0"/>
    <x v="0"/>
    <x v="0"/>
    <x v="0"/>
    <x v="0"/>
    <x v="0"/>
    <x v="0"/>
    <x v="0"/>
    <x v="0"/>
    <x v="0"/>
    <s v="Pgto de salario a favor do pessoal social referente a Maio 2021"/>
  </r>
  <r>
    <x v="0"/>
    <n v="0"/>
    <n v="0"/>
    <n v="0"/>
    <n v="329"/>
    <x v="3975"/>
    <x v="0"/>
    <x v="0"/>
    <x v="0"/>
    <s v="03.16.24"/>
    <x v="47"/>
    <x v="0"/>
    <x v="0"/>
    <s v="Direcao da Familia, Inclusão, Género e Saúde"/>
    <s v="03.16.24"/>
    <s v="Direcao da Familia, Inclusão, Género e Saúde"/>
    <s v="03.16.24"/>
    <x v="5"/>
    <x v="0"/>
    <x v="0"/>
    <x v="0"/>
    <x v="1"/>
    <x v="0"/>
    <x v="0"/>
    <x v="0"/>
    <x v="3"/>
    <s v="2021-05-31"/>
    <x v="1"/>
    <n v="329"/>
    <x v="0"/>
    <m/>
    <x v="0"/>
    <m/>
    <x v="0"/>
    <n v="100474696"/>
    <x v="0"/>
    <x v="0"/>
    <s v="Direcao da Familia, Inclusão, Género e Saúde"/>
    <s v="ORI"/>
    <x v="0"/>
    <m/>
    <x v="0"/>
    <x v="0"/>
    <x v="0"/>
    <x v="0"/>
    <x v="0"/>
    <x v="0"/>
    <x v="0"/>
    <x v="0"/>
    <x v="0"/>
    <x v="0"/>
    <x v="0"/>
    <s v="Direcao da Familia, Inclusão, Género e Saúde"/>
    <x v="0"/>
    <x v="0"/>
    <x v="0"/>
    <x v="0"/>
    <x v="0"/>
    <x v="0"/>
    <x v="0"/>
    <x v="0"/>
    <x v="0"/>
    <x v="0"/>
    <x v="0"/>
    <x v="0"/>
    <s v="Pgto de salario a favor do pessoal social referente a Maio 2021"/>
  </r>
  <r>
    <x v="0"/>
    <n v="0"/>
    <n v="0"/>
    <n v="0"/>
    <n v="4616"/>
    <x v="3976"/>
    <x v="0"/>
    <x v="1"/>
    <x v="0"/>
    <s v="80.02.01"/>
    <x v="1"/>
    <x v="1"/>
    <x v="1"/>
    <s v="Retenções Iur"/>
    <s v="80.02.01"/>
    <s v="Retenções Iur"/>
    <s v="80.02.01"/>
    <x v="1"/>
    <x v="0"/>
    <x v="1"/>
    <x v="0"/>
    <x v="0"/>
    <x v="1"/>
    <x v="1"/>
    <x v="0"/>
    <x v="3"/>
    <s v="2021-05-31"/>
    <x v="1"/>
    <n v="4616"/>
    <x v="0"/>
    <m/>
    <x v="0"/>
    <m/>
    <x v="0"/>
    <n v="100474696"/>
    <x v="0"/>
    <x v="1"/>
    <s v="Retenções Iur"/>
    <s v="ORI"/>
    <x v="0"/>
    <s v="RIUR"/>
    <x v="0"/>
    <x v="0"/>
    <x v="0"/>
    <x v="0"/>
    <x v="0"/>
    <x v="0"/>
    <x v="0"/>
    <x v="0"/>
    <x v="0"/>
    <x v="0"/>
    <x v="0"/>
    <s v="Retenções Iur"/>
    <x v="0"/>
    <x v="0"/>
    <x v="0"/>
    <x v="0"/>
    <x v="1"/>
    <x v="0"/>
    <x v="0"/>
    <x v="1"/>
    <x v="0"/>
    <x v="1"/>
    <x v="1"/>
    <x v="0"/>
    <s v="RETENCAO OT"/>
  </r>
  <r>
    <x v="0"/>
    <n v="0"/>
    <n v="0"/>
    <n v="0"/>
    <n v="11394"/>
    <x v="3975"/>
    <x v="0"/>
    <x v="0"/>
    <x v="0"/>
    <s v="03.16.24"/>
    <x v="47"/>
    <x v="0"/>
    <x v="0"/>
    <s v="Direcao da Familia, Inclusão, Género e Saúde"/>
    <s v="03.16.24"/>
    <s v="Direcao da Familia, Inclusão, Género e Saúde"/>
    <s v="03.16.24"/>
    <x v="4"/>
    <x v="0"/>
    <x v="0"/>
    <x v="0"/>
    <x v="0"/>
    <x v="0"/>
    <x v="0"/>
    <x v="0"/>
    <x v="3"/>
    <s v="2021-05-31"/>
    <x v="1"/>
    <n v="11394"/>
    <x v="0"/>
    <m/>
    <x v="0"/>
    <m/>
    <x v="1"/>
    <n v="100474706"/>
    <x v="0"/>
    <x v="2"/>
    <s v="Direcao da Familia, Inclusão, Género e Saúde"/>
    <s v="ORI"/>
    <x v="0"/>
    <m/>
    <x v="0"/>
    <x v="0"/>
    <x v="0"/>
    <x v="0"/>
    <x v="0"/>
    <x v="0"/>
    <x v="0"/>
    <x v="0"/>
    <x v="0"/>
    <x v="0"/>
    <x v="0"/>
    <s v="Direcao da Familia, Inclusão, Género e Saúde"/>
    <x v="0"/>
    <x v="0"/>
    <x v="0"/>
    <x v="0"/>
    <x v="0"/>
    <x v="0"/>
    <x v="0"/>
    <x v="0"/>
    <x v="0"/>
    <x v="0"/>
    <x v="2"/>
    <x v="0"/>
    <s v="Pgto de salario a favor do pessoal social referente a Maio 2021"/>
  </r>
  <r>
    <x v="0"/>
    <n v="0"/>
    <n v="0"/>
    <n v="0"/>
    <n v="5008"/>
    <x v="3975"/>
    <x v="0"/>
    <x v="0"/>
    <x v="0"/>
    <s v="03.16.24"/>
    <x v="47"/>
    <x v="0"/>
    <x v="0"/>
    <s v="Direcao da Familia, Inclusão, Género e Saúde"/>
    <s v="03.16.24"/>
    <s v="Direcao da Familia, Inclusão, Género e Saúde"/>
    <s v="03.16.24"/>
    <x v="48"/>
    <x v="0"/>
    <x v="0"/>
    <x v="0"/>
    <x v="0"/>
    <x v="0"/>
    <x v="0"/>
    <x v="0"/>
    <x v="3"/>
    <s v="2021-05-31"/>
    <x v="1"/>
    <n v="5008"/>
    <x v="0"/>
    <m/>
    <x v="0"/>
    <m/>
    <x v="1"/>
    <n v="100474706"/>
    <x v="0"/>
    <x v="2"/>
    <s v="Direcao da Familia, Inclusão, Género e Saúde"/>
    <s v="ORI"/>
    <x v="0"/>
    <m/>
    <x v="0"/>
    <x v="0"/>
    <x v="0"/>
    <x v="0"/>
    <x v="0"/>
    <x v="0"/>
    <x v="0"/>
    <x v="0"/>
    <x v="0"/>
    <x v="0"/>
    <x v="0"/>
    <s v="Direcao da Familia, Inclusão, Género e Saúde"/>
    <x v="0"/>
    <x v="0"/>
    <x v="0"/>
    <x v="0"/>
    <x v="0"/>
    <x v="0"/>
    <x v="0"/>
    <x v="0"/>
    <x v="0"/>
    <x v="0"/>
    <x v="2"/>
    <x v="0"/>
    <s v="Pgto de salario a favor do pessoal social referente a Maio 2021"/>
  </r>
  <r>
    <x v="0"/>
    <n v="0"/>
    <n v="0"/>
    <n v="0"/>
    <n v="1256"/>
    <x v="3975"/>
    <x v="0"/>
    <x v="0"/>
    <x v="0"/>
    <s v="03.16.24"/>
    <x v="47"/>
    <x v="0"/>
    <x v="0"/>
    <s v="Direcao da Familia, Inclusão, Género e Saúde"/>
    <s v="03.16.24"/>
    <s v="Direcao da Familia, Inclusão, Género e Saúde"/>
    <s v="03.16.24"/>
    <x v="5"/>
    <x v="0"/>
    <x v="0"/>
    <x v="0"/>
    <x v="1"/>
    <x v="0"/>
    <x v="0"/>
    <x v="0"/>
    <x v="3"/>
    <s v="2021-05-31"/>
    <x v="1"/>
    <n v="1256"/>
    <x v="0"/>
    <m/>
    <x v="0"/>
    <m/>
    <x v="1"/>
    <n v="100474706"/>
    <x v="0"/>
    <x v="2"/>
    <s v="Direcao da Familia, Inclusão, Género e Saúde"/>
    <s v="ORI"/>
    <x v="0"/>
    <m/>
    <x v="0"/>
    <x v="0"/>
    <x v="0"/>
    <x v="0"/>
    <x v="0"/>
    <x v="0"/>
    <x v="0"/>
    <x v="0"/>
    <x v="0"/>
    <x v="0"/>
    <x v="0"/>
    <s v="Direcao da Familia, Inclusão, Género e Saúde"/>
    <x v="0"/>
    <x v="0"/>
    <x v="0"/>
    <x v="0"/>
    <x v="0"/>
    <x v="0"/>
    <x v="0"/>
    <x v="0"/>
    <x v="0"/>
    <x v="0"/>
    <x v="2"/>
    <x v="0"/>
    <s v="Pgto de salario a favor do pessoal social referente a Maio 2021"/>
  </r>
  <r>
    <x v="0"/>
    <n v="0"/>
    <n v="0"/>
    <n v="0"/>
    <n v="17658"/>
    <x v="3977"/>
    <x v="0"/>
    <x v="1"/>
    <x v="0"/>
    <s v="80.02.10.01"/>
    <x v="2"/>
    <x v="1"/>
    <x v="1"/>
    <s v="Outros"/>
    <s v="80.02.10"/>
    <s v="Outros"/>
    <s v="80.02.10"/>
    <x v="2"/>
    <x v="0"/>
    <x v="1"/>
    <x v="0"/>
    <x v="0"/>
    <x v="1"/>
    <x v="1"/>
    <x v="0"/>
    <x v="3"/>
    <s v="2021-05-31"/>
    <x v="1"/>
    <n v="17658"/>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203"/>
    <x v="3975"/>
    <x v="0"/>
    <x v="0"/>
    <x v="0"/>
    <s v="03.16.24"/>
    <x v="47"/>
    <x v="0"/>
    <x v="0"/>
    <s v="Direcao da Familia, Inclusão, Género e Saúde"/>
    <s v="03.16.24"/>
    <s v="Direcao da Familia, Inclusão, Género e Saúde"/>
    <s v="03.16.24"/>
    <x v="4"/>
    <x v="0"/>
    <x v="0"/>
    <x v="0"/>
    <x v="0"/>
    <x v="0"/>
    <x v="0"/>
    <x v="0"/>
    <x v="3"/>
    <s v="2021-05-31"/>
    <x v="1"/>
    <n v="203"/>
    <x v="0"/>
    <m/>
    <x v="0"/>
    <m/>
    <x v="8"/>
    <n v="100474707"/>
    <x v="0"/>
    <x v="4"/>
    <s v="Direcao da Familia, Inclusão, Género e Saúde"/>
    <s v="ORI"/>
    <x v="0"/>
    <m/>
    <x v="0"/>
    <x v="0"/>
    <x v="0"/>
    <x v="0"/>
    <x v="0"/>
    <x v="0"/>
    <x v="0"/>
    <x v="0"/>
    <x v="0"/>
    <x v="0"/>
    <x v="0"/>
    <s v="Direcao da Familia, Inclusão, Género e Saúde"/>
    <x v="0"/>
    <x v="0"/>
    <x v="0"/>
    <x v="0"/>
    <x v="0"/>
    <x v="0"/>
    <x v="0"/>
    <x v="0"/>
    <x v="0"/>
    <x v="0"/>
    <x v="4"/>
    <x v="0"/>
    <s v="Pgto de salario a favor do pessoal social referente a Maio 2021"/>
  </r>
  <r>
    <x v="0"/>
    <n v="0"/>
    <n v="0"/>
    <n v="0"/>
    <n v="89"/>
    <x v="3975"/>
    <x v="0"/>
    <x v="0"/>
    <x v="0"/>
    <s v="03.16.24"/>
    <x v="47"/>
    <x v="0"/>
    <x v="0"/>
    <s v="Direcao da Familia, Inclusão, Género e Saúde"/>
    <s v="03.16.24"/>
    <s v="Direcao da Familia, Inclusão, Género e Saúde"/>
    <s v="03.16.24"/>
    <x v="48"/>
    <x v="0"/>
    <x v="0"/>
    <x v="0"/>
    <x v="0"/>
    <x v="0"/>
    <x v="0"/>
    <x v="0"/>
    <x v="3"/>
    <s v="2021-05-31"/>
    <x v="1"/>
    <n v="89"/>
    <x v="0"/>
    <m/>
    <x v="0"/>
    <m/>
    <x v="8"/>
    <n v="100474707"/>
    <x v="0"/>
    <x v="4"/>
    <s v="Direcao da Familia, Inclusão, Género e Saúde"/>
    <s v="ORI"/>
    <x v="0"/>
    <m/>
    <x v="0"/>
    <x v="0"/>
    <x v="0"/>
    <x v="0"/>
    <x v="0"/>
    <x v="0"/>
    <x v="0"/>
    <x v="0"/>
    <x v="0"/>
    <x v="0"/>
    <x v="0"/>
    <s v="Direcao da Familia, Inclusão, Género e Saúde"/>
    <x v="0"/>
    <x v="0"/>
    <x v="0"/>
    <x v="0"/>
    <x v="0"/>
    <x v="0"/>
    <x v="0"/>
    <x v="0"/>
    <x v="0"/>
    <x v="0"/>
    <x v="4"/>
    <x v="0"/>
    <s v="Pgto de salario a favor do pessoal social referente a Maio 2021"/>
  </r>
  <r>
    <x v="0"/>
    <n v="0"/>
    <n v="0"/>
    <n v="0"/>
    <n v="23"/>
    <x v="3975"/>
    <x v="0"/>
    <x v="0"/>
    <x v="0"/>
    <s v="03.16.24"/>
    <x v="47"/>
    <x v="0"/>
    <x v="0"/>
    <s v="Direcao da Familia, Inclusão, Género e Saúde"/>
    <s v="03.16.24"/>
    <s v="Direcao da Familia, Inclusão, Género e Saúde"/>
    <s v="03.16.24"/>
    <x v="5"/>
    <x v="0"/>
    <x v="0"/>
    <x v="0"/>
    <x v="1"/>
    <x v="0"/>
    <x v="0"/>
    <x v="0"/>
    <x v="3"/>
    <s v="2021-05-31"/>
    <x v="1"/>
    <n v="23"/>
    <x v="0"/>
    <m/>
    <x v="0"/>
    <m/>
    <x v="8"/>
    <n v="100474707"/>
    <x v="0"/>
    <x v="4"/>
    <s v="Direcao da Familia, Inclusão, Género e Saúde"/>
    <s v="ORI"/>
    <x v="0"/>
    <m/>
    <x v="0"/>
    <x v="0"/>
    <x v="0"/>
    <x v="0"/>
    <x v="0"/>
    <x v="0"/>
    <x v="0"/>
    <x v="0"/>
    <x v="0"/>
    <x v="0"/>
    <x v="0"/>
    <s v="Direcao da Familia, Inclusão, Género e Saúde"/>
    <x v="0"/>
    <x v="0"/>
    <x v="0"/>
    <x v="0"/>
    <x v="0"/>
    <x v="0"/>
    <x v="0"/>
    <x v="0"/>
    <x v="0"/>
    <x v="0"/>
    <x v="4"/>
    <x v="0"/>
    <s v="Pgto de salario a favor do pessoal social referente a Maio 2021"/>
  </r>
  <r>
    <x v="0"/>
    <n v="0"/>
    <n v="0"/>
    <n v="0"/>
    <n v="315"/>
    <x v="3978"/>
    <x v="0"/>
    <x v="1"/>
    <x v="0"/>
    <s v="80.02.10.02"/>
    <x v="7"/>
    <x v="1"/>
    <x v="1"/>
    <s v="Outros"/>
    <s v="80.02.10"/>
    <s v="Outros"/>
    <s v="80.02.10"/>
    <x v="10"/>
    <x v="0"/>
    <x v="1"/>
    <x v="0"/>
    <x v="0"/>
    <x v="1"/>
    <x v="1"/>
    <x v="0"/>
    <x v="3"/>
    <s v="2021-05-31"/>
    <x v="1"/>
    <n v="315"/>
    <x v="0"/>
    <m/>
    <x v="0"/>
    <m/>
    <x v="8"/>
    <n v="100474707"/>
    <x v="0"/>
    <x v="1"/>
    <s v="Retençoes STAPS"/>
    <s v="ORI"/>
    <x v="0"/>
    <s v="RSND"/>
    <x v="0"/>
    <x v="0"/>
    <x v="0"/>
    <x v="0"/>
    <x v="0"/>
    <x v="0"/>
    <x v="0"/>
    <x v="0"/>
    <x v="0"/>
    <x v="0"/>
    <x v="0"/>
    <s v="Retençoes STAPS"/>
    <x v="0"/>
    <x v="0"/>
    <x v="0"/>
    <x v="0"/>
    <x v="1"/>
    <x v="0"/>
    <x v="0"/>
    <x v="1"/>
    <x v="0"/>
    <x v="1"/>
    <x v="1"/>
    <x v="0"/>
    <s v="RETENCAO OT"/>
  </r>
  <r>
    <x v="0"/>
    <n v="0"/>
    <n v="0"/>
    <n v="0"/>
    <n v="162"/>
    <x v="3975"/>
    <x v="0"/>
    <x v="0"/>
    <x v="0"/>
    <s v="03.16.24"/>
    <x v="47"/>
    <x v="0"/>
    <x v="0"/>
    <s v="Direcao da Familia, Inclusão, Género e Saúde"/>
    <s v="03.16.24"/>
    <s v="Direcao da Familia, Inclusão, Género e Saúde"/>
    <s v="03.16.24"/>
    <x v="4"/>
    <x v="0"/>
    <x v="0"/>
    <x v="0"/>
    <x v="0"/>
    <x v="0"/>
    <x v="0"/>
    <x v="0"/>
    <x v="3"/>
    <s v="2021-05-31"/>
    <x v="1"/>
    <n v="162"/>
    <x v="0"/>
    <m/>
    <x v="0"/>
    <m/>
    <x v="9"/>
    <n v="100478987"/>
    <x v="0"/>
    <x v="5"/>
    <s v="Direcao da Familia, Inclusão, Género e Saúde"/>
    <s v="ORI"/>
    <x v="0"/>
    <m/>
    <x v="0"/>
    <x v="0"/>
    <x v="0"/>
    <x v="0"/>
    <x v="0"/>
    <x v="0"/>
    <x v="0"/>
    <x v="0"/>
    <x v="0"/>
    <x v="0"/>
    <x v="0"/>
    <s v="Direcao da Familia, Inclusão, Género e Saúde"/>
    <x v="0"/>
    <x v="0"/>
    <x v="0"/>
    <x v="0"/>
    <x v="0"/>
    <x v="0"/>
    <x v="0"/>
    <x v="0"/>
    <x v="0"/>
    <x v="0"/>
    <x v="5"/>
    <x v="0"/>
    <s v="Pgto de salario a favor do pessoal social referente a Maio 2021"/>
  </r>
  <r>
    <x v="0"/>
    <n v="0"/>
    <n v="0"/>
    <n v="0"/>
    <n v="71"/>
    <x v="3975"/>
    <x v="0"/>
    <x v="0"/>
    <x v="0"/>
    <s v="03.16.24"/>
    <x v="47"/>
    <x v="0"/>
    <x v="0"/>
    <s v="Direcao da Familia, Inclusão, Género e Saúde"/>
    <s v="03.16.24"/>
    <s v="Direcao da Familia, Inclusão, Género e Saúde"/>
    <s v="03.16.24"/>
    <x v="48"/>
    <x v="0"/>
    <x v="0"/>
    <x v="0"/>
    <x v="0"/>
    <x v="0"/>
    <x v="0"/>
    <x v="0"/>
    <x v="3"/>
    <s v="2021-05-31"/>
    <x v="1"/>
    <n v="71"/>
    <x v="0"/>
    <m/>
    <x v="0"/>
    <m/>
    <x v="9"/>
    <n v="100478987"/>
    <x v="0"/>
    <x v="5"/>
    <s v="Direcao da Familia, Inclusão, Género e Saúde"/>
    <s v="ORI"/>
    <x v="0"/>
    <m/>
    <x v="0"/>
    <x v="0"/>
    <x v="0"/>
    <x v="0"/>
    <x v="0"/>
    <x v="0"/>
    <x v="0"/>
    <x v="0"/>
    <x v="0"/>
    <x v="0"/>
    <x v="0"/>
    <s v="Direcao da Familia, Inclusão, Género e Saúde"/>
    <x v="0"/>
    <x v="0"/>
    <x v="0"/>
    <x v="0"/>
    <x v="0"/>
    <x v="0"/>
    <x v="0"/>
    <x v="0"/>
    <x v="0"/>
    <x v="0"/>
    <x v="5"/>
    <x v="0"/>
    <s v="Pgto de salario a favor do pessoal social referente a Maio 2021"/>
  </r>
  <r>
    <x v="0"/>
    <n v="0"/>
    <n v="0"/>
    <n v="0"/>
    <n v="19"/>
    <x v="3975"/>
    <x v="0"/>
    <x v="0"/>
    <x v="0"/>
    <s v="03.16.24"/>
    <x v="47"/>
    <x v="0"/>
    <x v="0"/>
    <s v="Direcao da Familia, Inclusão, Género e Saúde"/>
    <s v="03.16.24"/>
    <s v="Direcao da Familia, Inclusão, Género e Saúde"/>
    <s v="03.16.24"/>
    <x v="5"/>
    <x v="0"/>
    <x v="0"/>
    <x v="0"/>
    <x v="1"/>
    <x v="0"/>
    <x v="0"/>
    <x v="0"/>
    <x v="3"/>
    <s v="2021-05-31"/>
    <x v="1"/>
    <n v="19"/>
    <x v="0"/>
    <m/>
    <x v="0"/>
    <m/>
    <x v="9"/>
    <n v="100478987"/>
    <x v="0"/>
    <x v="5"/>
    <s v="Direcao da Familia, Inclusão, Género e Saúde"/>
    <s v="ORI"/>
    <x v="0"/>
    <m/>
    <x v="0"/>
    <x v="0"/>
    <x v="0"/>
    <x v="0"/>
    <x v="0"/>
    <x v="0"/>
    <x v="0"/>
    <x v="0"/>
    <x v="0"/>
    <x v="0"/>
    <x v="0"/>
    <s v="Direcao da Familia, Inclusão, Género e Saúde"/>
    <x v="0"/>
    <x v="0"/>
    <x v="0"/>
    <x v="0"/>
    <x v="0"/>
    <x v="0"/>
    <x v="0"/>
    <x v="0"/>
    <x v="0"/>
    <x v="0"/>
    <x v="5"/>
    <x v="0"/>
    <s v="Pgto de salario a favor do pessoal social referente a Maio 2021"/>
  </r>
  <r>
    <x v="0"/>
    <n v="0"/>
    <n v="0"/>
    <n v="0"/>
    <n v="252"/>
    <x v="3979"/>
    <x v="0"/>
    <x v="1"/>
    <x v="0"/>
    <s v="80.02.10.24"/>
    <x v="8"/>
    <x v="1"/>
    <x v="1"/>
    <s v="Outros"/>
    <s v="80.02.10"/>
    <s v="Outros"/>
    <s v="80.02.10"/>
    <x v="10"/>
    <x v="0"/>
    <x v="1"/>
    <x v="0"/>
    <x v="0"/>
    <x v="1"/>
    <x v="1"/>
    <x v="0"/>
    <x v="3"/>
    <s v="2021-05-31"/>
    <x v="1"/>
    <n v="252"/>
    <x v="0"/>
    <m/>
    <x v="0"/>
    <m/>
    <x v="9"/>
    <n v="100478987"/>
    <x v="0"/>
    <x v="1"/>
    <s v="Retenções SIACSA"/>
    <s v="ORI"/>
    <x v="0"/>
    <s v="SIACSA"/>
    <x v="0"/>
    <x v="0"/>
    <x v="0"/>
    <x v="0"/>
    <x v="0"/>
    <x v="0"/>
    <x v="0"/>
    <x v="0"/>
    <x v="0"/>
    <x v="0"/>
    <x v="0"/>
    <s v="Retenções SIACSA"/>
    <x v="0"/>
    <x v="0"/>
    <x v="0"/>
    <x v="0"/>
    <x v="1"/>
    <x v="0"/>
    <x v="0"/>
    <x v="1"/>
    <x v="0"/>
    <x v="1"/>
    <x v="1"/>
    <x v="0"/>
    <s v="RETENCAO OT"/>
  </r>
  <r>
    <x v="0"/>
    <n v="0"/>
    <n v="0"/>
    <n v="0"/>
    <n v="2897"/>
    <x v="3975"/>
    <x v="0"/>
    <x v="0"/>
    <x v="0"/>
    <s v="03.16.24"/>
    <x v="47"/>
    <x v="0"/>
    <x v="0"/>
    <s v="Direcao da Familia, Inclusão, Género e Saúde"/>
    <s v="03.16.24"/>
    <s v="Direcao da Familia, Inclusão, Género e Saúde"/>
    <s v="03.16.24"/>
    <x v="4"/>
    <x v="0"/>
    <x v="0"/>
    <x v="0"/>
    <x v="0"/>
    <x v="0"/>
    <x v="0"/>
    <x v="0"/>
    <x v="3"/>
    <s v="2021-05-31"/>
    <x v="1"/>
    <n v="2897"/>
    <x v="0"/>
    <m/>
    <x v="0"/>
    <m/>
    <x v="2"/>
    <n v="100477977"/>
    <x v="0"/>
    <x v="3"/>
    <s v="Direcao da Familia, Inclusão, Género e Saúde"/>
    <s v="ORI"/>
    <x v="0"/>
    <m/>
    <x v="0"/>
    <x v="0"/>
    <x v="0"/>
    <x v="0"/>
    <x v="0"/>
    <x v="0"/>
    <x v="0"/>
    <x v="0"/>
    <x v="0"/>
    <x v="0"/>
    <x v="0"/>
    <s v="Direcao da Familia, Inclusão, Género e Saúde"/>
    <x v="0"/>
    <x v="0"/>
    <x v="0"/>
    <x v="0"/>
    <x v="0"/>
    <x v="0"/>
    <x v="0"/>
    <x v="0"/>
    <x v="0"/>
    <x v="0"/>
    <x v="3"/>
    <x v="0"/>
    <s v="Pgto de salario a favor do pessoal social referente a Maio 2021"/>
  </r>
  <r>
    <x v="0"/>
    <n v="0"/>
    <n v="0"/>
    <n v="0"/>
    <n v="1273"/>
    <x v="3975"/>
    <x v="0"/>
    <x v="0"/>
    <x v="0"/>
    <s v="03.16.24"/>
    <x v="47"/>
    <x v="0"/>
    <x v="0"/>
    <s v="Direcao da Familia, Inclusão, Género e Saúde"/>
    <s v="03.16.24"/>
    <s v="Direcao da Familia, Inclusão, Género e Saúde"/>
    <s v="03.16.24"/>
    <x v="48"/>
    <x v="0"/>
    <x v="0"/>
    <x v="0"/>
    <x v="0"/>
    <x v="0"/>
    <x v="0"/>
    <x v="0"/>
    <x v="3"/>
    <s v="2021-05-31"/>
    <x v="1"/>
    <n v="1273"/>
    <x v="0"/>
    <m/>
    <x v="0"/>
    <m/>
    <x v="2"/>
    <n v="100477977"/>
    <x v="0"/>
    <x v="3"/>
    <s v="Direcao da Familia, Inclusão, Género e Saúde"/>
    <s v="ORI"/>
    <x v="0"/>
    <m/>
    <x v="0"/>
    <x v="0"/>
    <x v="0"/>
    <x v="0"/>
    <x v="0"/>
    <x v="0"/>
    <x v="0"/>
    <x v="0"/>
    <x v="0"/>
    <x v="0"/>
    <x v="0"/>
    <s v="Direcao da Familia, Inclusão, Género e Saúde"/>
    <x v="0"/>
    <x v="0"/>
    <x v="0"/>
    <x v="0"/>
    <x v="0"/>
    <x v="0"/>
    <x v="0"/>
    <x v="0"/>
    <x v="0"/>
    <x v="0"/>
    <x v="3"/>
    <x v="0"/>
    <s v="Pgto de salario a favor do pessoal social referente a Maio 2021"/>
  </r>
  <r>
    <x v="0"/>
    <n v="0"/>
    <n v="0"/>
    <n v="0"/>
    <n v="320"/>
    <x v="3975"/>
    <x v="0"/>
    <x v="0"/>
    <x v="0"/>
    <s v="03.16.24"/>
    <x v="47"/>
    <x v="0"/>
    <x v="0"/>
    <s v="Direcao da Familia, Inclusão, Género e Saúde"/>
    <s v="03.16.24"/>
    <s v="Direcao da Familia, Inclusão, Género e Saúde"/>
    <s v="03.16.24"/>
    <x v="5"/>
    <x v="0"/>
    <x v="0"/>
    <x v="0"/>
    <x v="1"/>
    <x v="0"/>
    <x v="0"/>
    <x v="0"/>
    <x v="3"/>
    <s v="2021-05-31"/>
    <x v="1"/>
    <n v="320"/>
    <x v="0"/>
    <m/>
    <x v="0"/>
    <m/>
    <x v="2"/>
    <n v="100477977"/>
    <x v="0"/>
    <x v="3"/>
    <s v="Direcao da Familia, Inclusão, Género e Saúde"/>
    <s v="ORI"/>
    <x v="0"/>
    <m/>
    <x v="0"/>
    <x v="0"/>
    <x v="0"/>
    <x v="0"/>
    <x v="0"/>
    <x v="0"/>
    <x v="0"/>
    <x v="0"/>
    <x v="0"/>
    <x v="0"/>
    <x v="0"/>
    <s v="Direcao da Familia, Inclusão, Género e Saúde"/>
    <x v="0"/>
    <x v="0"/>
    <x v="0"/>
    <x v="0"/>
    <x v="0"/>
    <x v="0"/>
    <x v="0"/>
    <x v="0"/>
    <x v="0"/>
    <x v="0"/>
    <x v="3"/>
    <x v="0"/>
    <s v="Pgto de salario a favor do pessoal social referente a Maio 2021"/>
  </r>
  <r>
    <x v="0"/>
    <n v="0"/>
    <n v="0"/>
    <n v="0"/>
    <n v="4490"/>
    <x v="3980"/>
    <x v="0"/>
    <x v="1"/>
    <x v="0"/>
    <s v="80.02.10.20"/>
    <x v="3"/>
    <x v="1"/>
    <x v="1"/>
    <s v="Outros"/>
    <s v="80.02.10"/>
    <s v="Outros"/>
    <s v="80.02.10"/>
    <x v="3"/>
    <x v="0"/>
    <x v="1"/>
    <x v="1"/>
    <x v="0"/>
    <x v="1"/>
    <x v="1"/>
    <x v="0"/>
    <x v="3"/>
    <s v="2021-05-31"/>
    <x v="1"/>
    <n v="4490"/>
    <x v="0"/>
    <m/>
    <x v="0"/>
    <m/>
    <x v="2"/>
    <n v="100477977"/>
    <x v="0"/>
    <x v="1"/>
    <s v="Retenções CVMovel"/>
    <s v="ORI"/>
    <x v="0"/>
    <s v="RT"/>
    <x v="0"/>
    <x v="0"/>
    <x v="0"/>
    <x v="0"/>
    <x v="0"/>
    <x v="0"/>
    <x v="0"/>
    <x v="0"/>
    <x v="0"/>
    <x v="0"/>
    <x v="0"/>
    <s v="Retenções CVMovel"/>
    <x v="0"/>
    <x v="0"/>
    <x v="0"/>
    <x v="0"/>
    <x v="1"/>
    <x v="0"/>
    <x v="0"/>
    <x v="1"/>
    <x v="0"/>
    <x v="1"/>
    <x v="1"/>
    <x v="0"/>
    <s v="RETENCAO OT"/>
  </r>
  <r>
    <x v="0"/>
    <n v="0"/>
    <n v="0"/>
    <n v="0"/>
    <n v="135697"/>
    <x v="3975"/>
    <x v="0"/>
    <x v="0"/>
    <x v="0"/>
    <s v="03.16.24"/>
    <x v="47"/>
    <x v="0"/>
    <x v="0"/>
    <s v="Direcao da Familia, Inclusão, Género e Saúde"/>
    <s v="03.16.24"/>
    <s v="Direcao da Familia, Inclusão, Género e Saúde"/>
    <s v="03.16.24"/>
    <x v="4"/>
    <x v="0"/>
    <x v="0"/>
    <x v="0"/>
    <x v="0"/>
    <x v="0"/>
    <x v="0"/>
    <x v="0"/>
    <x v="3"/>
    <s v="2021-05-31"/>
    <x v="1"/>
    <n v="135697"/>
    <x v="0"/>
    <m/>
    <x v="0"/>
    <m/>
    <x v="5"/>
    <n v="100474914"/>
    <x v="0"/>
    <x v="1"/>
    <s v="Direcao da Familia, Inclusão, Género e Saúde"/>
    <s v="ORI"/>
    <x v="0"/>
    <m/>
    <x v="0"/>
    <x v="0"/>
    <x v="0"/>
    <x v="0"/>
    <x v="0"/>
    <x v="0"/>
    <x v="0"/>
    <x v="0"/>
    <x v="0"/>
    <x v="0"/>
    <x v="0"/>
    <s v="Direcao da Familia, Inclusão, Género e Saúde"/>
    <x v="0"/>
    <x v="0"/>
    <x v="0"/>
    <x v="0"/>
    <x v="0"/>
    <x v="0"/>
    <x v="0"/>
    <x v="0"/>
    <x v="0"/>
    <x v="0"/>
    <x v="1"/>
    <x v="0"/>
    <s v="Pgto de salario a favor do pessoal social referente a Maio 2021"/>
  </r>
  <r>
    <x v="0"/>
    <n v="0"/>
    <n v="0"/>
    <n v="0"/>
    <n v="59646"/>
    <x v="3975"/>
    <x v="0"/>
    <x v="0"/>
    <x v="0"/>
    <s v="03.16.24"/>
    <x v="47"/>
    <x v="0"/>
    <x v="0"/>
    <s v="Direcao da Familia, Inclusão, Género e Saúde"/>
    <s v="03.16.24"/>
    <s v="Direcao da Familia, Inclusão, Género e Saúde"/>
    <s v="03.16.24"/>
    <x v="48"/>
    <x v="0"/>
    <x v="0"/>
    <x v="0"/>
    <x v="0"/>
    <x v="0"/>
    <x v="0"/>
    <x v="0"/>
    <x v="3"/>
    <s v="2021-05-31"/>
    <x v="1"/>
    <n v="59646"/>
    <x v="0"/>
    <m/>
    <x v="0"/>
    <m/>
    <x v="5"/>
    <n v="100474914"/>
    <x v="0"/>
    <x v="1"/>
    <s v="Direcao da Familia, Inclusão, Género e Saúde"/>
    <s v="ORI"/>
    <x v="0"/>
    <m/>
    <x v="0"/>
    <x v="0"/>
    <x v="0"/>
    <x v="0"/>
    <x v="0"/>
    <x v="0"/>
    <x v="0"/>
    <x v="0"/>
    <x v="0"/>
    <x v="0"/>
    <x v="0"/>
    <s v="Direcao da Familia, Inclusão, Género e Saúde"/>
    <x v="0"/>
    <x v="0"/>
    <x v="0"/>
    <x v="0"/>
    <x v="0"/>
    <x v="0"/>
    <x v="0"/>
    <x v="0"/>
    <x v="0"/>
    <x v="0"/>
    <x v="1"/>
    <x v="0"/>
    <s v="Pgto de salario a favor do pessoal social referente a Maio 2021"/>
  </r>
  <r>
    <x v="0"/>
    <n v="0"/>
    <n v="0"/>
    <n v="0"/>
    <n v="14942"/>
    <x v="3975"/>
    <x v="0"/>
    <x v="0"/>
    <x v="0"/>
    <s v="03.16.24"/>
    <x v="47"/>
    <x v="0"/>
    <x v="0"/>
    <s v="Direcao da Familia, Inclusão, Género e Saúde"/>
    <s v="03.16.24"/>
    <s v="Direcao da Familia, Inclusão, Género e Saúde"/>
    <s v="03.16.24"/>
    <x v="5"/>
    <x v="0"/>
    <x v="0"/>
    <x v="0"/>
    <x v="1"/>
    <x v="0"/>
    <x v="0"/>
    <x v="0"/>
    <x v="3"/>
    <s v="2021-05-31"/>
    <x v="1"/>
    <n v="14942"/>
    <x v="0"/>
    <m/>
    <x v="0"/>
    <m/>
    <x v="5"/>
    <n v="100474914"/>
    <x v="0"/>
    <x v="1"/>
    <s v="Direcao da Familia, Inclusão, Género e Saúde"/>
    <s v="ORI"/>
    <x v="0"/>
    <m/>
    <x v="0"/>
    <x v="0"/>
    <x v="0"/>
    <x v="0"/>
    <x v="0"/>
    <x v="0"/>
    <x v="0"/>
    <x v="0"/>
    <x v="0"/>
    <x v="0"/>
    <x v="0"/>
    <s v="Direcao da Familia, Inclusão, Género e Saúde"/>
    <x v="0"/>
    <x v="0"/>
    <x v="0"/>
    <x v="0"/>
    <x v="0"/>
    <x v="0"/>
    <x v="0"/>
    <x v="0"/>
    <x v="0"/>
    <x v="0"/>
    <x v="1"/>
    <x v="0"/>
    <s v="Pgto de salario a favor do pessoal social referente a Maio 2021"/>
  </r>
  <r>
    <x v="0"/>
    <n v="0"/>
    <n v="0"/>
    <n v="0"/>
    <n v="17952"/>
    <x v="3981"/>
    <x v="0"/>
    <x v="0"/>
    <x v="0"/>
    <s v="03.16.24"/>
    <x v="47"/>
    <x v="0"/>
    <x v="0"/>
    <s v="Direcao da Familia, Inclusão, Género e Saúde"/>
    <s v="03.16.24"/>
    <s v="Direcao da Familia, Inclusão, Género e Saúde"/>
    <s v="03.16.24"/>
    <x v="4"/>
    <x v="0"/>
    <x v="0"/>
    <x v="0"/>
    <x v="0"/>
    <x v="0"/>
    <x v="0"/>
    <x v="0"/>
    <x v="3"/>
    <s v="2021-05-31"/>
    <x v="1"/>
    <n v="17952"/>
    <x v="0"/>
    <m/>
    <x v="0"/>
    <m/>
    <x v="1"/>
    <n v="100474706"/>
    <x v="0"/>
    <x v="2"/>
    <s v="Direcao da Familia, Inclusão, Género e Saúde"/>
    <s v="ORI"/>
    <x v="0"/>
    <m/>
    <x v="0"/>
    <x v="0"/>
    <x v="0"/>
    <x v="0"/>
    <x v="0"/>
    <x v="0"/>
    <x v="0"/>
    <x v="0"/>
    <x v="0"/>
    <x v="0"/>
    <x v="0"/>
    <s v="Direcao da Familia, Inclusão, Género e Saúde"/>
    <x v="0"/>
    <x v="0"/>
    <x v="0"/>
    <x v="0"/>
    <x v="0"/>
    <x v="0"/>
    <x v="0"/>
    <x v="0"/>
    <x v="0"/>
    <x v="0"/>
    <x v="2"/>
    <x v="0"/>
    <s v="Pgto de salario a favor das cozinheiras referente a Maio 2021  "/>
  </r>
  <r>
    <x v="0"/>
    <n v="0"/>
    <n v="0"/>
    <n v="0"/>
    <n v="48"/>
    <x v="3981"/>
    <x v="0"/>
    <x v="0"/>
    <x v="0"/>
    <s v="03.16.24"/>
    <x v="47"/>
    <x v="0"/>
    <x v="0"/>
    <s v="Direcao da Familia, Inclusão, Género e Saúde"/>
    <s v="03.16.24"/>
    <s v="Direcao da Familia, Inclusão, Género e Saúde"/>
    <s v="03.16.24"/>
    <x v="32"/>
    <x v="0"/>
    <x v="0"/>
    <x v="0"/>
    <x v="1"/>
    <x v="0"/>
    <x v="0"/>
    <x v="0"/>
    <x v="3"/>
    <s v="2021-05-31"/>
    <x v="1"/>
    <n v="48"/>
    <x v="0"/>
    <m/>
    <x v="0"/>
    <m/>
    <x v="1"/>
    <n v="100474706"/>
    <x v="0"/>
    <x v="2"/>
    <s v="Direcao da Familia, Inclusão, Género e Saúde"/>
    <s v="ORI"/>
    <x v="0"/>
    <m/>
    <x v="0"/>
    <x v="0"/>
    <x v="0"/>
    <x v="0"/>
    <x v="0"/>
    <x v="0"/>
    <x v="0"/>
    <x v="0"/>
    <x v="0"/>
    <x v="0"/>
    <x v="0"/>
    <s v="Direcao da Familia, Inclusão, Género e Saúde"/>
    <x v="0"/>
    <x v="0"/>
    <x v="0"/>
    <x v="0"/>
    <x v="0"/>
    <x v="0"/>
    <x v="0"/>
    <x v="0"/>
    <x v="0"/>
    <x v="0"/>
    <x v="2"/>
    <x v="0"/>
    <s v="Pgto de salario a favor das cozinheiras referente a Maio 2021  "/>
  </r>
  <r>
    <x v="0"/>
    <n v="0"/>
    <n v="0"/>
    <n v="0"/>
    <n v="18000"/>
    <x v="3982"/>
    <x v="0"/>
    <x v="1"/>
    <x v="0"/>
    <s v="80.02.10.01"/>
    <x v="2"/>
    <x v="1"/>
    <x v="1"/>
    <s v="Outros"/>
    <s v="80.02.10"/>
    <s v="Outros"/>
    <s v="80.02.10"/>
    <x v="2"/>
    <x v="0"/>
    <x v="1"/>
    <x v="0"/>
    <x v="0"/>
    <x v="1"/>
    <x v="1"/>
    <x v="0"/>
    <x v="3"/>
    <s v="2021-05-31"/>
    <x v="1"/>
    <n v="1800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166"/>
    <x v="3981"/>
    <x v="0"/>
    <x v="0"/>
    <x v="0"/>
    <s v="03.16.24"/>
    <x v="47"/>
    <x v="0"/>
    <x v="0"/>
    <s v="Direcao da Familia, Inclusão, Género e Saúde"/>
    <s v="03.16.24"/>
    <s v="Direcao da Familia, Inclusão, Género e Saúde"/>
    <s v="03.16.24"/>
    <x v="4"/>
    <x v="0"/>
    <x v="0"/>
    <x v="0"/>
    <x v="0"/>
    <x v="0"/>
    <x v="0"/>
    <x v="0"/>
    <x v="3"/>
    <s v="2021-05-31"/>
    <x v="1"/>
    <n v="1166"/>
    <x v="0"/>
    <m/>
    <x v="0"/>
    <m/>
    <x v="8"/>
    <n v="100474707"/>
    <x v="0"/>
    <x v="4"/>
    <s v="Direcao da Familia, Inclusão, Género e Saúde"/>
    <s v="ORI"/>
    <x v="0"/>
    <m/>
    <x v="0"/>
    <x v="0"/>
    <x v="0"/>
    <x v="0"/>
    <x v="0"/>
    <x v="0"/>
    <x v="0"/>
    <x v="0"/>
    <x v="0"/>
    <x v="0"/>
    <x v="0"/>
    <s v="Direcao da Familia, Inclusão, Género e Saúde"/>
    <x v="0"/>
    <x v="0"/>
    <x v="0"/>
    <x v="0"/>
    <x v="0"/>
    <x v="0"/>
    <x v="0"/>
    <x v="0"/>
    <x v="0"/>
    <x v="0"/>
    <x v="4"/>
    <x v="0"/>
    <s v="Pgto de salario a favor das cozinheiras referente a Maio 2021  "/>
  </r>
  <r>
    <x v="0"/>
    <n v="0"/>
    <n v="0"/>
    <n v="0"/>
    <n v="4"/>
    <x v="3981"/>
    <x v="0"/>
    <x v="0"/>
    <x v="0"/>
    <s v="03.16.24"/>
    <x v="47"/>
    <x v="0"/>
    <x v="0"/>
    <s v="Direcao da Familia, Inclusão, Género e Saúde"/>
    <s v="03.16.24"/>
    <s v="Direcao da Familia, Inclusão, Género e Saúde"/>
    <s v="03.16.24"/>
    <x v="32"/>
    <x v="0"/>
    <x v="0"/>
    <x v="0"/>
    <x v="1"/>
    <x v="0"/>
    <x v="0"/>
    <x v="0"/>
    <x v="3"/>
    <s v="2021-05-31"/>
    <x v="1"/>
    <n v="4"/>
    <x v="0"/>
    <m/>
    <x v="0"/>
    <m/>
    <x v="8"/>
    <n v="100474707"/>
    <x v="0"/>
    <x v="4"/>
    <s v="Direcao da Familia, Inclusão, Género e Saúde"/>
    <s v="ORI"/>
    <x v="0"/>
    <m/>
    <x v="0"/>
    <x v="0"/>
    <x v="0"/>
    <x v="0"/>
    <x v="0"/>
    <x v="0"/>
    <x v="0"/>
    <x v="0"/>
    <x v="0"/>
    <x v="0"/>
    <x v="0"/>
    <s v="Direcao da Familia, Inclusão, Género e Saúde"/>
    <x v="0"/>
    <x v="0"/>
    <x v="0"/>
    <x v="0"/>
    <x v="0"/>
    <x v="0"/>
    <x v="0"/>
    <x v="0"/>
    <x v="0"/>
    <x v="0"/>
    <x v="4"/>
    <x v="0"/>
    <s v="Pgto de salario a favor das cozinheiras referente a Maio 2021  "/>
  </r>
  <r>
    <x v="0"/>
    <n v="0"/>
    <n v="0"/>
    <n v="0"/>
    <n v="1170"/>
    <x v="3983"/>
    <x v="0"/>
    <x v="1"/>
    <x v="0"/>
    <s v="80.02.10.02"/>
    <x v="7"/>
    <x v="1"/>
    <x v="1"/>
    <s v="Outros"/>
    <s v="80.02.10"/>
    <s v="Outros"/>
    <s v="80.02.10"/>
    <x v="10"/>
    <x v="0"/>
    <x v="1"/>
    <x v="0"/>
    <x v="0"/>
    <x v="1"/>
    <x v="1"/>
    <x v="0"/>
    <x v="3"/>
    <s v="2021-05-31"/>
    <x v="1"/>
    <n v="1170"/>
    <x v="0"/>
    <m/>
    <x v="0"/>
    <m/>
    <x v="8"/>
    <n v="100474707"/>
    <x v="0"/>
    <x v="1"/>
    <s v="Retençoes STAPS"/>
    <s v="ORI"/>
    <x v="0"/>
    <s v="RSND"/>
    <x v="0"/>
    <x v="0"/>
    <x v="0"/>
    <x v="0"/>
    <x v="0"/>
    <x v="0"/>
    <x v="0"/>
    <x v="0"/>
    <x v="0"/>
    <x v="0"/>
    <x v="0"/>
    <s v="Retençoes STAPS"/>
    <x v="0"/>
    <x v="0"/>
    <x v="0"/>
    <x v="0"/>
    <x v="1"/>
    <x v="0"/>
    <x v="0"/>
    <x v="1"/>
    <x v="0"/>
    <x v="1"/>
    <x v="1"/>
    <x v="0"/>
    <s v="RETENCAO OT"/>
  </r>
  <r>
    <x v="0"/>
    <n v="0"/>
    <n v="0"/>
    <n v="0"/>
    <n v="205882"/>
    <x v="3981"/>
    <x v="0"/>
    <x v="0"/>
    <x v="0"/>
    <s v="03.16.24"/>
    <x v="47"/>
    <x v="0"/>
    <x v="0"/>
    <s v="Direcao da Familia, Inclusão, Género e Saúde"/>
    <s v="03.16.24"/>
    <s v="Direcao da Familia, Inclusão, Género e Saúde"/>
    <s v="03.16.24"/>
    <x v="4"/>
    <x v="0"/>
    <x v="0"/>
    <x v="0"/>
    <x v="0"/>
    <x v="0"/>
    <x v="0"/>
    <x v="0"/>
    <x v="3"/>
    <s v="2021-05-31"/>
    <x v="1"/>
    <n v="205882"/>
    <x v="0"/>
    <m/>
    <x v="0"/>
    <m/>
    <x v="5"/>
    <n v="100474914"/>
    <x v="0"/>
    <x v="1"/>
    <s v="Direcao da Familia, Inclusão, Género e Saúde"/>
    <s v="ORI"/>
    <x v="0"/>
    <m/>
    <x v="0"/>
    <x v="0"/>
    <x v="0"/>
    <x v="0"/>
    <x v="0"/>
    <x v="0"/>
    <x v="0"/>
    <x v="0"/>
    <x v="0"/>
    <x v="0"/>
    <x v="0"/>
    <s v="Direcao da Familia, Inclusão, Género e Saúde"/>
    <x v="0"/>
    <x v="0"/>
    <x v="0"/>
    <x v="0"/>
    <x v="0"/>
    <x v="0"/>
    <x v="0"/>
    <x v="0"/>
    <x v="0"/>
    <x v="0"/>
    <x v="1"/>
    <x v="0"/>
    <s v="Pgto de salario a favor das cozinheiras referente a Maio 2021  "/>
  </r>
  <r>
    <x v="0"/>
    <n v="0"/>
    <n v="0"/>
    <n v="0"/>
    <n v="548"/>
    <x v="3981"/>
    <x v="0"/>
    <x v="0"/>
    <x v="0"/>
    <s v="03.16.24"/>
    <x v="47"/>
    <x v="0"/>
    <x v="0"/>
    <s v="Direcao da Familia, Inclusão, Género e Saúde"/>
    <s v="03.16.24"/>
    <s v="Direcao da Familia, Inclusão, Género e Saúde"/>
    <s v="03.16.24"/>
    <x v="32"/>
    <x v="0"/>
    <x v="0"/>
    <x v="0"/>
    <x v="1"/>
    <x v="0"/>
    <x v="0"/>
    <x v="0"/>
    <x v="3"/>
    <s v="2021-05-31"/>
    <x v="1"/>
    <n v="548"/>
    <x v="0"/>
    <m/>
    <x v="0"/>
    <m/>
    <x v="5"/>
    <n v="100474914"/>
    <x v="0"/>
    <x v="1"/>
    <s v="Direcao da Familia, Inclusão, Género e Saúde"/>
    <s v="ORI"/>
    <x v="0"/>
    <m/>
    <x v="0"/>
    <x v="0"/>
    <x v="0"/>
    <x v="0"/>
    <x v="0"/>
    <x v="0"/>
    <x v="0"/>
    <x v="0"/>
    <x v="0"/>
    <x v="0"/>
    <x v="0"/>
    <s v="Direcao da Familia, Inclusão, Género e Saúde"/>
    <x v="0"/>
    <x v="0"/>
    <x v="0"/>
    <x v="0"/>
    <x v="0"/>
    <x v="0"/>
    <x v="0"/>
    <x v="0"/>
    <x v="0"/>
    <x v="0"/>
    <x v="1"/>
    <x v="0"/>
    <s v="Pgto de salario a favor das cozinheiras referente a Maio 2021  "/>
  </r>
  <r>
    <x v="1"/>
    <n v="0"/>
    <n v="0"/>
    <n v="0"/>
    <n v="2070"/>
    <x v="3984"/>
    <x v="0"/>
    <x v="0"/>
    <x v="0"/>
    <s v="01.26.03.16"/>
    <x v="16"/>
    <x v="5"/>
    <x v="6"/>
    <s v="Turismo"/>
    <s v="01.26.03"/>
    <s v="Turismo"/>
    <s v="01.26.03"/>
    <x v="26"/>
    <x v="0"/>
    <x v="0"/>
    <x v="0"/>
    <x v="1"/>
    <x v="2"/>
    <x v="2"/>
    <x v="0"/>
    <x v="4"/>
    <s v="2021-06-23"/>
    <x v="1"/>
    <n v="2070"/>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enhor Jailson Dias de Oliveira, pela prestação de serviços de fiscalização de parque de estacionamento de transporte público e passageiros, referente a mês de junho 2021, conforme justificativo em anexo."/>
  </r>
  <r>
    <x v="1"/>
    <n v="0"/>
    <n v="0"/>
    <n v="0"/>
    <n v="11727"/>
    <x v="3984"/>
    <x v="0"/>
    <x v="0"/>
    <x v="0"/>
    <s v="01.26.03.16"/>
    <x v="16"/>
    <x v="5"/>
    <x v="6"/>
    <s v="Turismo"/>
    <s v="01.26.03"/>
    <s v="Turismo"/>
    <s v="01.26.03"/>
    <x v="26"/>
    <x v="0"/>
    <x v="0"/>
    <x v="0"/>
    <x v="1"/>
    <x v="2"/>
    <x v="2"/>
    <x v="0"/>
    <x v="4"/>
    <s v="2021-06-23"/>
    <x v="1"/>
    <n v="11727"/>
    <x v="0"/>
    <m/>
    <x v="0"/>
    <m/>
    <x v="100"/>
    <n v="100475977"/>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enhor Jailson Dias de Oliveira, pela prestação de serviços de fiscalização de parque de estacionamento de transporte público e passageiros, referente a mês de junho 2021, conforme justificativo em anexo."/>
  </r>
  <r>
    <x v="1"/>
    <n v="0"/>
    <n v="0"/>
    <n v="0"/>
    <n v="307532"/>
    <x v="3985"/>
    <x v="0"/>
    <x v="0"/>
    <x v="0"/>
    <s v="01.27.06.41"/>
    <x v="24"/>
    <x v="3"/>
    <x v="4"/>
    <s v="Requalificação Urbana e habitação"/>
    <s v="01.27.06"/>
    <s v="Requalificação Urbana e habitação"/>
    <s v="01.27.06"/>
    <x v="40"/>
    <x v="0"/>
    <x v="0"/>
    <x v="0"/>
    <x v="1"/>
    <x v="2"/>
    <x v="2"/>
    <x v="0"/>
    <x v="4"/>
    <s v="2021-06-28"/>
    <x v="1"/>
    <n v="307532"/>
    <x v="0"/>
    <m/>
    <x v="0"/>
    <m/>
    <x v="250"/>
    <n v="100478435"/>
    <x v="0"/>
    <x v="1"/>
    <s v="Reabilitação de Jardins Infantis e Escolas do EBI"/>
    <s v="ORI"/>
    <x v="0"/>
    <s v="RJEBI"/>
    <x v="0"/>
    <x v="0"/>
    <x v="0"/>
    <x v="0"/>
    <x v="0"/>
    <x v="0"/>
    <x v="0"/>
    <x v="0"/>
    <x v="0"/>
    <x v="0"/>
    <x v="0"/>
    <s v="Reabilitação de Jardins Infantis e Escolas do EBI"/>
    <x v="0"/>
    <x v="0"/>
    <x v="0"/>
    <x v="0"/>
    <x v="2"/>
    <x v="0"/>
    <x v="0"/>
    <x v="1"/>
    <x v="0"/>
    <x v="0"/>
    <x v="1"/>
    <x v="0"/>
    <s v="Pagamento dos restantes 3ª parte do valor da auto nº2 (correspondente a parte da proposta anexa), a favor da Empresa Miranda Construções, referente aos trabalhos da reabilitação da Escola Adelino da Veiga, ao auto de fatura nº02, conforme justificativo em anexo.    "/>
  </r>
  <r>
    <x v="1"/>
    <n v="0"/>
    <n v="0"/>
    <n v="0"/>
    <n v="90000"/>
    <x v="3986"/>
    <x v="0"/>
    <x v="0"/>
    <x v="0"/>
    <s v="03.16.15"/>
    <x v="0"/>
    <x v="0"/>
    <x v="0"/>
    <s v="Direção Financeira"/>
    <s v="03.16.15"/>
    <s v="Direção Financeira"/>
    <s v="03.16.15"/>
    <x v="25"/>
    <x v="0"/>
    <x v="0"/>
    <x v="0"/>
    <x v="1"/>
    <x v="0"/>
    <x v="2"/>
    <x v="0"/>
    <x v="6"/>
    <s v="2021-07-01"/>
    <x v="2"/>
    <n v="90000"/>
    <x v="0"/>
    <m/>
    <x v="0"/>
    <m/>
    <x v="104"/>
    <n v="100477690"/>
    <x v="0"/>
    <x v="1"/>
    <s v="Direção Financeira"/>
    <s v="ORI"/>
    <x v="0"/>
    <m/>
    <x v="0"/>
    <x v="0"/>
    <x v="0"/>
    <x v="0"/>
    <x v="0"/>
    <x v="0"/>
    <x v="0"/>
    <x v="0"/>
    <x v="0"/>
    <x v="0"/>
    <x v="0"/>
    <s v="Direção Financeira"/>
    <x v="0"/>
    <x v="0"/>
    <x v="0"/>
    <x v="0"/>
    <x v="0"/>
    <x v="0"/>
    <x v="0"/>
    <x v="1"/>
    <x v="0"/>
    <x v="0"/>
    <x v="1"/>
    <x v="0"/>
    <s v="Pgto a favor da Auto Mendes, pela aquisição de 02 pneus para viatura Iveco Eurocargo ST-33-QU conforme documentos em anexo."/>
  </r>
  <r>
    <x v="1"/>
    <n v="0"/>
    <n v="0"/>
    <n v="0"/>
    <n v="27600"/>
    <x v="3987"/>
    <x v="0"/>
    <x v="0"/>
    <x v="0"/>
    <s v="01.27.06.72"/>
    <x v="29"/>
    <x v="3"/>
    <x v="4"/>
    <s v="Requalificação Urbana e habitação"/>
    <s v="01.27.06"/>
    <s v="Requalificação Urbana e habitação"/>
    <s v="01.27.06"/>
    <x v="26"/>
    <x v="0"/>
    <x v="0"/>
    <x v="0"/>
    <x v="1"/>
    <x v="2"/>
    <x v="2"/>
    <x v="0"/>
    <x v="0"/>
    <s v="2021-01-06"/>
    <x v="0"/>
    <n v="27600"/>
    <x v="0"/>
    <m/>
    <x v="0"/>
    <m/>
    <x v="47"/>
    <n v="100475220"/>
    <x v="0"/>
    <x v="1"/>
    <s v="Manutenção e Reabilitação de Edificios Municipais"/>
    <s v="ORI"/>
    <x v="0"/>
    <m/>
    <x v="0"/>
    <x v="0"/>
    <x v="0"/>
    <x v="0"/>
    <x v="0"/>
    <x v="0"/>
    <x v="0"/>
    <x v="0"/>
    <x v="0"/>
    <x v="0"/>
    <x v="0"/>
    <s v="Manutenção e Reabilitação de Edificios Municipais"/>
    <x v="0"/>
    <x v="0"/>
    <x v="0"/>
    <x v="0"/>
    <x v="2"/>
    <x v="0"/>
    <x v="0"/>
    <x v="1"/>
    <x v="0"/>
    <x v="0"/>
    <x v="1"/>
    <x v="0"/>
    <s v="Pagamento a favor da drogaria tchukbest, referente a aquisição de 03 lava loiças completo, para trabalhos da reabilitação do matadouro municipal, localizado em monte Terra, conforme justifcativo em anexo."/>
  </r>
  <r>
    <x v="0"/>
    <n v="0"/>
    <n v="0"/>
    <n v="0"/>
    <n v="30453"/>
    <x v="3988"/>
    <x v="0"/>
    <x v="0"/>
    <x v="0"/>
    <s v="03.16.15"/>
    <x v="0"/>
    <x v="0"/>
    <x v="0"/>
    <s v="Direção Financeira"/>
    <s v="03.16.15"/>
    <s v="Direção Financeira"/>
    <s v="03.16.15"/>
    <x v="11"/>
    <x v="0"/>
    <x v="0"/>
    <x v="0"/>
    <x v="1"/>
    <x v="0"/>
    <x v="0"/>
    <x v="0"/>
    <x v="0"/>
    <s v="2021-01-21"/>
    <x v="0"/>
    <n v="30453"/>
    <x v="0"/>
    <m/>
    <x v="0"/>
    <m/>
    <x v="78"/>
    <n v="100478159"/>
    <x v="0"/>
    <x v="1"/>
    <s v="Direção Financeira"/>
    <s v="ORI"/>
    <x v="0"/>
    <m/>
    <x v="0"/>
    <x v="0"/>
    <x v="0"/>
    <x v="0"/>
    <x v="0"/>
    <x v="0"/>
    <x v="0"/>
    <x v="0"/>
    <x v="0"/>
    <x v="0"/>
    <x v="0"/>
    <s v="Direção Financeira"/>
    <x v="0"/>
    <x v="0"/>
    <x v="0"/>
    <x v="0"/>
    <x v="0"/>
    <x v="0"/>
    <x v="0"/>
    <x v="1"/>
    <x v="0"/>
    <x v="0"/>
    <x v="1"/>
    <x v="0"/>
    <s v="Pagamento a favor do Comercio Geral Sanches, pela aqusição de materiais de escritório, destinado aos serviços da Câmara Municipal de Sãio Miguêl, conforme justificativo em anexo."/>
  </r>
  <r>
    <x v="0"/>
    <n v="0"/>
    <n v="0"/>
    <n v="0"/>
    <n v="114000"/>
    <x v="3989"/>
    <x v="0"/>
    <x v="0"/>
    <x v="0"/>
    <s v="01.25.04.21"/>
    <x v="6"/>
    <x v="2"/>
    <x v="2"/>
    <s v="Cultura"/>
    <s v="01.25.04"/>
    <s v="Cultura"/>
    <s v="01.25.04"/>
    <x v="7"/>
    <x v="0"/>
    <x v="3"/>
    <x v="3"/>
    <x v="1"/>
    <x v="2"/>
    <x v="0"/>
    <x v="0"/>
    <x v="2"/>
    <s v="2021-03-02"/>
    <x v="0"/>
    <n v="114000"/>
    <x v="0"/>
    <m/>
    <x v="0"/>
    <m/>
    <x v="29"/>
    <n v="100477849"/>
    <x v="0"/>
    <x v="1"/>
    <s v="Atividades Culturais e Promoção do Concelho"/>
    <s v="ORI"/>
    <x v="0"/>
    <s v="ACPC"/>
    <x v="0"/>
    <x v="0"/>
    <x v="0"/>
    <x v="0"/>
    <x v="0"/>
    <x v="0"/>
    <x v="0"/>
    <x v="0"/>
    <x v="0"/>
    <x v="0"/>
    <x v="0"/>
    <s v="Atividades Culturais e Promoção do Concelho"/>
    <x v="0"/>
    <x v="0"/>
    <x v="0"/>
    <x v="0"/>
    <x v="2"/>
    <x v="0"/>
    <x v="0"/>
    <x v="1"/>
    <x v="0"/>
    <x v="0"/>
    <x v="1"/>
    <x v="0"/>
    <s v="PAgto a favor da Empreza Zegos Arts pela confeção de camisolas estampadas para grupos de batuques e equipamentos de seleção conforme documentos anexo."/>
  </r>
  <r>
    <x v="0"/>
    <n v="0"/>
    <n v="0"/>
    <n v="0"/>
    <n v="4995"/>
    <x v="3990"/>
    <x v="0"/>
    <x v="1"/>
    <x v="0"/>
    <s v="80.02.01"/>
    <x v="1"/>
    <x v="1"/>
    <x v="1"/>
    <s v="Retenções Iur"/>
    <s v="80.02.01"/>
    <s v="Retenções Iur"/>
    <s v="80.02.01"/>
    <x v="1"/>
    <x v="0"/>
    <x v="1"/>
    <x v="0"/>
    <x v="0"/>
    <x v="1"/>
    <x v="1"/>
    <x v="0"/>
    <x v="2"/>
    <s v="2021-03-23"/>
    <x v="0"/>
    <n v="4995"/>
    <x v="0"/>
    <m/>
    <x v="0"/>
    <m/>
    <x v="0"/>
    <n v="100474696"/>
    <x v="0"/>
    <x v="1"/>
    <s v="Retenções Iur"/>
    <s v="ORI"/>
    <x v="0"/>
    <s v="RIUR"/>
    <x v="0"/>
    <x v="0"/>
    <x v="0"/>
    <x v="0"/>
    <x v="0"/>
    <x v="0"/>
    <x v="0"/>
    <x v="0"/>
    <x v="0"/>
    <x v="0"/>
    <x v="0"/>
    <s v="Retenções Iur"/>
    <x v="0"/>
    <x v="0"/>
    <x v="0"/>
    <x v="0"/>
    <x v="1"/>
    <x v="0"/>
    <x v="0"/>
    <x v="1"/>
    <x v="0"/>
    <x v="1"/>
    <x v="1"/>
    <x v="0"/>
    <s v="RETENCAO OT"/>
  </r>
  <r>
    <x v="0"/>
    <n v="0"/>
    <n v="0"/>
    <n v="0"/>
    <n v="2500"/>
    <x v="3991"/>
    <x v="0"/>
    <x v="0"/>
    <x v="0"/>
    <s v="03.16.15"/>
    <x v="0"/>
    <x v="0"/>
    <x v="0"/>
    <s v="Direção Financeira"/>
    <s v="03.16.15"/>
    <s v="Direção Financeira"/>
    <s v="03.16.15"/>
    <x v="51"/>
    <x v="0"/>
    <x v="0"/>
    <x v="4"/>
    <x v="1"/>
    <x v="0"/>
    <x v="0"/>
    <x v="0"/>
    <x v="2"/>
    <s v="2021-03-03"/>
    <x v="0"/>
    <n v="2500"/>
    <x v="0"/>
    <m/>
    <x v="0"/>
    <m/>
    <x v="93"/>
    <n v="100404429"/>
    <x v="0"/>
    <x v="1"/>
    <s v="Direção Financeira"/>
    <s v="ORI"/>
    <x v="0"/>
    <m/>
    <x v="0"/>
    <x v="0"/>
    <x v="0"/>
    <x v="0"/>
    <x v="0"/>
    <x v="0"/>
    <x v="0"/>
    <x v="0"/>
    <x v="0"/>
    <x v="0"/>
    <x v="0"/>
    <s v="Direção Financeira"/>
    <x v="0"/>
    <x v="0"/>
    <x v="0"/>
    <x v="0"/>
    <x v="0"/>
    <x v="0"/>
    <x v="0"/>
    <x v="1"/>
    <x v="0"/>
    <x v="0"/>
    <x v="1"/>
    <x v="0"/>
    <s v="PAgto a favor da T+ Telecomunicação pelo carregamento do pen net afeto ao serviços do mercado conforme documentos em anexo."/>
  </r>
  <r>
    <x v="0"/>
    <n v="0"/>
    <n v="0"/>
    <n v="0"/>
    <n v="8210"/>
    <x v="3992"/>
    <x v="0"/>
    <x v="0"/>
    <x v="0"/>
    <s v="03.16.02"/>
    <x v="53"/>
    <x v="0"/>
    <x v="0"/>
    <s v="Gabinete do Presidente"/>
    <s v="03.16.02"/>
    <s v="Gabinete do Presidente"/>
    <s v="03.16.02"/>
    <x v="66"/>
    <x v="0"/>
    <x v="0"/>
    <x v="0"/>
    <x v="1"/>
    <x v="0"/>
    <x v="0"/>
    <x v="0"/>
    <x v="11"/>
    <s v="2021-02-25"/>
    <x v="0"/>
    <n v="8210"/>
    <x v="0"/>
    <m/>
    <x v="0"/>
    <m/>
    <x v="562"/>
    <n v="100394846"/>
    <x v="0"/>
    <x v="1"/>
    <s v="Gabinete do Presidente"/>
    <s v="ORI"/>
    <x v="0"/>
    <m/>
    <x v="0"/>
    <x v="0"/>
    <x v="0"/>
    <x v="0"/>
    <x v="0"/>
    <x v="0"/>
    <x v="0"/>
    <x v="0"/>
    <x v="0"/>
    <x v="0"/>
    <x v="0"/>
    <s v="Gabinete do Presidente"/>
    <x v="0"/>
    <x v="0"/>
    <x v="0"/>
    <x v="0"/>
    <x v="0"/>
    <x v="0"/>
    <x v="0"/>
    <x v="1"/>
    <x v="0"/>
    <x v="0"/>
    <x v="1"/>
    <x v="0"/>
    <s v="PAgto a favor da Oásis Atlântico, reserva de um single de 24 a 26/02/2021 incluindo contribuição turística a favor do Sr Presidente Hermenio Celso Fernandes aquando de uma missão de alto nível para desenvolvimento sustentável das Nações unidas do GOCV e parceiros conform docuemntos em anexo."/>
  </r>
  <r>
    <x v="0"/>
    <n v="0"/>
    <n v="0"/>
    <n v="0"/>
    <n v="7700"/>
    <x v="3993"/>
    <x v="0"/>
    <x v="1"/>
    <x v="0"/>
    <s v="03.03.10"/>
    <x v="10"/>
    <x v="0"/>
    <x v="3"/>
    <s v="Receitas Da Câmara"/>
    <s v="03.03.10"/>
    <s v="Receitas Da Câmara"/>
    <s v="03.03.10"/>
    <x v="21"/>
    <x v="0"/>
    <x v="0"/>
    <x v="8"/>
    <x v="1"/>
    <x v="0"/>
    <x v="1"/>
    <x v="0"/>
    <x v="0"/>
    <s v="2021-01-29"/>
    <x v="0"/>
    <n v="7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00"/>
    <x v="3994"/>
    <x v="0"/>
    <x v="1"/>
    <x v="0"/>
    <s v="03.03.10"/>
    <x v="10"/>
    <x v="0"/>
    <x v="3"/>
    <s v="Receitas Da Câmara"/>
    <s v="03.03.10"/>
    <s v="Receitas Da Câmara"/>
    <s v="03.03.10"/>
    <x v="18"/>
    <x v="0"/>
    <x v="4"/>
    <x v="6"/>
    <x v="1"/>
    <x v="0"/>
    <x v="1"/>
    <x v="0"/>
    <x v="0"/>
    <s v="2021-01-29"/>
    <x v="0"/>
    <n v="3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7600"/>
    <x v="3995"/>
    <x v="0"/>
    <x v="1"/>
    <x v="0"/>
    <s v="03.03.10"/>
    <x v="10"/>
    <x v="0"/>
    <x v="3"/>
    <s v="Receitas Da Câmara"/>
    <s v="03.03.10"/>
    <s v="Receitas Da Câmara"/>
    <s v="03.03.10"/>
    <x v="12"/>
    <x v="0"/>
    <x v="4"/>
    <x v="6"/>
    <x v="1"/>
    <x v="0"/>
    <x v="1"/>
    <x v="0"/>
    <x v="0"/>
    <s v="2021-01-29"/>
    <x v="0"/>
    <n v="97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3996"/>
    <x v="0"/>
    <x v="1"/>
    <x v="0"/>
    <s v="03.03.10"/>
    <x v="10"/>
    <x v="0"/>
    <x v="3"/>
    <s v="Receitas Da Câmara"/>
    <s v="03.03.10"/>
    <s v="Receitas Da Câmara"/>
    <s v="03.03.10"/>
    <x v="71"/>
    <x v="0"/>
    <x v="0"/>
    <x v="8"/>
    <x v="1"/>
    <x v="0"/>
    <x v="1"/>
    <x v="0"/>
    <x v="0"/>
    <s v="2021-01-29"/>
    <x v="0"/>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510"/>
    <x v="3997"/>
    <x v="0"/>
    <x v="1"/>
    <x v="0"/>
    <s v="03.03.10"/>
    <x v="10"/>
    <x v="0"/>
    <x v="3"/>
    <s v="Receitas Da Câmara"/>
    <s v="03.03.10"/>
    <s v="Receitas Da Câmara"/>
    <s v="03.03.10"/>
    <x v="24"/>
    <x v="0"/>
    <x v="4"/>
    <x v="6"/>
    <x v="1"/>
    <x v="0"/>
    <x v="1"/>
    <x v="0"/>
    <x v="0"/>
    <s v="2021-01-29"/>
    <x v="0"/>
    <n v="3051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7"/>
    <x v="3998"/>
    <x v="0"/>
    <x v="1"/>
    <x v="0"/>
    <s v="03.03.10"/>
    <x v="10"/>
    <x v="0"/>
    <x v="3"/>
    <s v="Receitas Da Câmara"/>
    <s v="03.03.10"/>
    <s v="Receitas Da Câmara"/>
    <s v="03.03.10"/>
    <x v="23"/>
    <x v="0"/>
    <x v="4"/>
    <x v="7"/>
    <x v="1"/>
    <x v="0"/>
    <x v="1"/>
    <x v="0"/>
    <x v="0"/>
    <s v="2021-01-29"/>
    <x v="0"/>
    <n v="20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9697"/>
    <x v="3999"/>
    <x v="0"/>
    <x v="1"/>
    <x v="0"/>
    <s v="03.03.10"/>
    <x v="10"/>
    <x v="0"/>
    <x v="3"/>
    <s v="Receitas Da Câmara"/>
    <s v="03.03.10"/>
    <s v="Receitas Da Câmara"/>
    <s v="03.03.10"/>
    <x v="13"/>
    <x v="0"/>
    <x v="0"/>
    <x v="0"/>
    <x v="1"/>
    <x v="0"/>
    <x v="1"/>
    <x v="0"/>
    <x v="0"/>
    <s v="2021-01-29"/>
    <x v="0"/>
    <n v="2969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
    <x v="4000"/>
    <x v="0"/>
    <x v="1"/>
    <x v="0"/>
    <s v="03.03.10"/>
    <x v="10"/>
    <x v="0"/>
    <x v="3"/>
    <s v="Receitas Da Câmara"/>
    <s v="03.03.10"/>
    <s v="Receitas Da Câmara"/>
    <s v="03.03.10"/>
    <x v="22"/>
    <x v="0"/>
    <x v="4"/>
    <x v="6"/>
    <x v="1"/>
    <x v="0"/>
    <x v="1"/>
    <x v="0"/>
    <x v="0"/>
    <s v="2021-01-29"/>
    <x v="0"/>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
    <x v="4001"/>
    <x v="0"/>
    <x v="1"/>
    <x v="0"/>
    <s v="03.03.10"/>
    <x v="10"/>
    <x v="0"/>
    <x v="3"/>
    <s v="Receitas Da Câmara"/>
    <s v="03.03.10"/>
    <s v="Receitas Da Câmara"/>
    <s v="03.03.10"/>
    <x v="15"/>
    <x v="0"/>
    <x v="4"/>
    <x v="6"/>
    <x v="1"/>
    <x v="0"/>
    <x v="1"/>
    <x v="0"/>
    <x v="0"/>
    <s v="2021-01-29"/>
    <x v="0"/>
    <n v="1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60"/>
    <x v="4002"/>
    <x v="0"/>
    <x v="1"/>
    <x v="0"/>
    <s v="03.03.10"/>
    <x v="10"/>
    <x v="0"/>
    <x v="3"/>
    <s v="Receitas Da Câmara"/>
    <s v="03.03.10"/>
    <s v="Receitas Da Câmara"/>
    <s v="03.03.10"/>
    <x v="20"/>
    <x v="0"/>
    <x v="4"/>
    <x v="7"/>
    <x v="1"/>
    <x v="0"/>
    <x v="1"/>
    <x v="0"/>
    <x v="0"/>
    <s v="2021-01-29"/>
    <x v="0"/>
    <n v="5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600"/>
    <x v="4003"/>
    <x v="0"/>
    <x v="1"/>
    <x v="0"/>
    <s v="03.03.10"/>
    <x v="10"/>
    <x v="0"/>
    <x v="3"/>
    <s v="Receitas Da Câmara"/>
    <s v="03.03.10"/>
    <s v="Receitas Da Câmara"/>
    <s v="03.03.10"/>
    <x v="54"/>
    <x v="0"/>
    <x v="4"/>
    <x v="6"/>
    <x v="1"/>
    <x v="0"/>
    <x v="1"/>
    <x v="0"/>
    <x v="0"/>
    <s v="2021-01-29"/>
    <x v="0"/>
    <n v="15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4004"/>
    <x v="0"/>
    <x v="1"/>
    <x v="0"/>
    <s v="03.03.10"/>
    <x v="10"/>
    <x v="0"/>
    <x v="3"/>
    <s v="Receitas Da Câmara"/>
    <s v="03.03.10"/>
    <s v="Receitas Da Câmara"/>
    <s v="03.03.10"/>
    <x v="70"/>
    <x v="0"/>
    <x v="4"/>
    <x v="6"/>
    <x v="1"/>
    <x v="0"/>
    <x v="1"/>
    <x v="0"/>
    <x v="0"/>
    <s v="2021-01-29"/>
    <x v="0"/>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320"/>
    <x v="4005"/>
    <x v="0"/>
    <x v="1"/>
    <x v="0"/>
    <s v="03.03.10"/>
    <x v="10"/>
    <x v="0"/>
    <x v="3"/>
    <s v="Receitas Da Câmara"/>
    <s v="03.03.10"/>
    <s v="Receitas Da Câmara"/>
    <s v="03.03.10"/>
    <x v="14"/>
    <x v="0"/>
    <x v="4"/>
    <x v="6"/>
    <x v="1"/>
    <x v="0"/>
    <x v="1"/>
    <x v="0"/>
    <x v="0"/>
    <s v="2021-01-29"/>
    <x v="0"/>
    <n v="432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119000"/>
    <x v="4006"/>
    <x v="0"/>
    <x v="0"/>
    <x v="0"/>
    <s v="01.28.01.07"/>
    <x v="37"/>
    <x v="6"/>
    <x v="7"/>
    <s v="Habitação Social"/>
    <s v="01.28.01"/>
    <s v="Habitação Social"/>
    <s v="01.28.01"/>
    <x v="26"/>
    <x v="0"/>
    <x v="0"/>
    <x v="0"/>
    <x v="1"/>
    <x v="2"/>
    <x v="2"/>
    <x v="0"/>
    <x v="2"/>
    <s v="2021-03-04"/>
    <x v="0"/>
    <n v="119000"/>
    <x v="0"/>
    <m/>
    <x v="0"/>
    <m/>
    <x v="66"/>
    <n v="100476460"/>
    <x v="0"/>
    <x v="1"/>
    <s v="Reabilitação de Habitações Sociais"/>
    <s v="ORI"/>
    <x v="0"/>
    <s v="RHS"/>
    <x v="0"/>
    <x v="0"/>
    <x v="0"/>
    <x v="0"/>
    <x v="0"/>
    <x v="0"/>
    <x v="0"/>
    <x v="0"/>
    <x v="0"/>
    <x v="0"/>
    <x v="0"/>
    <s v="Reabilitação de Habitações Sociais"/>
    <x v="0"/>
    <x v="0"/>
    <x v="0"/>
    <x v="0"/>
    <x v="2"/>
    <x v="0"/>
    <x v="0"/>
    <x v="1"/>
    <x v="0"/>
    <x v="0"/>
    <x v="1"/>
    <x v="0"/>
    <s v="PAgto a favor da Ecoproduções, pela aquisição de matérias destinada aos trabalhos de reabilitação de habitação (srªBalbina Pereira Martins)conforme documento em anexo."/>
  </r>
  <r>
    <x v="0"/>
    <n v="0"/>
    <n v="0"/>
    <n v="0"/>
    <n v="2300"/>
    <x v="4007"/>
    <x v="0"/>
    <x v="1"/>
    <x v="0"/>
    <s v="80.02.01"/>
    <x v="1"/>
    <x v="1"/>
    <x v="1"/>
    <s v="Retenções Iur"/>
    <s v="80.02.01"/>
    <s v="Retenções Iur"/>
    <s v="80.02.01"/>
    <x v="1"/>
    <x v="0"/>
    <x v="1"/>
    <x v="0"/>
    <x v="0"/>
    <x v="1"/>
    <x v="1"/>
    <x v="0"/>
    <x v="2"/>
    <s v="2021-03-22"/>
    <x v="0"/>
    <n v="2300"/>
    <x v="0"/>
    <m/>
    <x v="0"/>
    <m/>
    <x v="0"/>
    <n v="100474696"/>
    <x v="0"/>
    <x v="1"/>
    <s v="Retenções Iur"/>
    <s v="ORI"/>
    <x v="0"/>
    <s v="RIUR"/>
    <x v="0"/>
    <x v="0"/>
    <x v="0"/>
    <x v="0"/>
    <x v="0"/>
    <x v="0"/>
    <x v="0"/>
    <x v="0"/>
    <x v="0"/>
    <x v="0"/>
    <x v="0"/>
    <s v="Retenções Iur"/>
    <x v="0"/>
    <x v="0"/>
    <x v="0"/>
    <x v="0"/>
    <x v="1"/>
    <x v="0"/>
    <x v="0"/>
    <x v="1"/>
    <x v="0"/>
    <x v="1"/>
    <x v="1"/>
    <x v="0"/>
    <s v="RETENCAO OT"/>
  </r>
  <r>
    <x v="0"/>
    <n v="0"/>
    <n v="0"/>
    <n v="0"/>
    <n v="3000"/>
    <x v="4008"/>
    <x v="0"/>
    <x v="0"/>
    <x v="0"/>
    <s v="01.25.05.10"/>
    <x v="5"/>
    <x v="2"/>
    <x v="2"/>
    <s v="Saúde"/>
    <s v="01.25.05"/>
    <s v="Saúde"/>
    <s v="01.25.05"/>
    <x v="6"/>
    <x v="0"/>
    <x v="2"/>
    <x v="2"/>
    <x v="1"/>
    <x v="2"/>
    <x v="0"/>
    <x v="0"/>
    <x v="1"/>
    <s v="2021-04-06"/>
    <x v="1"/>
    <n v="3000"/>
    <x v="0"/>
    <m/>
    <x v="0"/>
    <m/>
    <x v="314"/>
    <n v="100477592"/>
    <x v="0"/>
    <x v="1"/>
    <s v="Assistencia social"/>
    <s v="ORI"/>
    <x v="0"/>
    <m/>
    <x v="0"/>
    <x v="0"/>
    <x v="0"/>
    <x v="0"/>
    <x v="0"/>
    <x v="0"/>
    <x v="0"/>
    <x v="0"/>
    <x v="0"/>
    <x v="0"/>
    <x v="0"/>
    <s v="Assistencia social"/>
    <x v="0"/>
    <x v="0"/>
    <x v="0"/>
    <x v="0"/>
    <x v="2"/>
    <x v="0"/>
    <x v="0"/>
    <x v="1"/>
    <x v="0"/>
    <x v="0"/>
    <x v="1"/>
    <x v="0"/>
    <s v="Apoio financeiro atribuído a favor do Sr Fernando Robalo Lopes destinada a aquisição de cesta básica conforme documentos em anexo."/>
  </r>
  <r>
    <x v="0"/>
    <n v="0"/>
    <n v="0"/>
    <n v="0"/>
    <n v="3000"/>
    <x v="4009"/>
    <x v="0"/>
    <x v="0"/>
    <x v="0"/>
    <s v="01.25.05.09"/>
    <x v="40"/>
    <x v="2"/>
    <x v="2"/>
    <s v="Saúde"/>
    <s v="01.25.05"/>
    <s v="Saúde"/>
    <s v="01.25.05"/>
    <x v="6"/>
    <x v="0"/>
    <x v="2"/>
    <x v="2"/>
    <x v="1"/>
    <x v="2"/>
    <x v="0"/>
    <x v="0"/>
    <x v="1"/>
    <s v="2021-04-06"/>
    <x v="1"/>
    <n v="3000"/>
    <x v="0"/>
    <m/>
    <x v="0"/>
    <m/>
    <x v="453"/>
    <n v="100478850"/>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a Sra. Suzete Tavares Fernandes, pela aquisição de medicamentos, conforme justificativo em anexo."/>
  </r>
  <r>
    <x v="0"/>
    <n v="0"/>
    <n v="0"/>
    <n v="0"/>
    <n v="500"/>
    <x v="4010"/>
    <x v="0"/>
    <x v="0"/>
    <x v="0"/>
    <s v="03.16.15"/>
    <x v="0"/>
    <x v="0"/>
    <x v="0"/>
    <s v="Direção Financeira"/>
    <s v="03.16.15"/>
    <s v="Direção Financeira"/>
    <s v="03.16.15"/>
    <x v="51"/>
    <x v="0"/>
    <x v="0"/>
    <x v="4"/>
    <x v="1"/>
    <x v="0"/>
    <x v="0"/>
    <x v="0"/>
    <x v="1"/>
    <s v="2021-04-12"/>
    <x v="1"/>
    <n v="500"/>
    <x v="0"/>
    <m/>
    <x v="0"/>
    <m/>
    <x v="69"/>
    <n v="100391960"/>
    <x v="0"/>
    <x v="1"/>
    <s v="Direção Financeira"/>
    <s v="ORI"/>
    <x v="0"/>
    <m/>
    <x v="0"/>
    <x v="0"/>
    <x v="0"/>
    <x v="0"/>
    <x v="0"/>
    <x v="0"/>
    <x v="0"/>
    <x v="0"/>
    <x v="0"/>
    <x v="0"/>
    <x v="0"/>
    <s v="Direção Financeira"/>
    <x v="0"/>
    <x v="0"/>
    <x v="0"/>
    <x v="0"/>
    <x v="0"/>
    <x v="0"/>
    <x v="0"/>
    <x v="1"/>
    <x v="0"/>
    <x v="0"/>
    <x v="1"/>
    <x v="0"/>
    <s v="PAgto a favor da CV Telecom, carregamento do tablet afeto ao técnico Emanuel Silva para os serviços de CSU referente a Abril 2021 conforme documentos em anexo."/>
  </r>
  <r>
    <x v="0"/>
    <n v="0"/>
    <n v="0"/>
    <n v="0"/>
    <n v="112440"/>
    <x v="4011"/>
    <x v="0"/>
    <x v="0"/>
    <x v="0"/>
    <s v="03.16.15"/>
    <x v="0"/>
    <x v="0"/>
    <x v="0"/>
    <s v="Direção Financeira"/>
    <s v="03.16.15"/>
    <s v="Direção Financeira"/>
    <s v="03.16.15"/>
    <x v="49"/>
    <x v="0"/>
    <x v="0"/>
    <x v="0"/>
    <x v="1"/>
    <x v="0"/>
    <x v="0"/>
    <x v="0"/>
    <x v="1"/>
    <s v="2021-04-12"/>
    <x v="1"/>
    <n v="112440"/>
    <x v="0"/>
    <m/>
    <x v="0"/>
    <m/>
    <x v="6"/>
    <n v="100476920"/>
    <x v="0"/>
    <x v="1"/>
    <s v="Direção Financeira"/>
    <s v="ORI"/>
    <x v="0"/>
    <m/>
    <x v="0"/>
    <x v="0"/>
    <x v="0"/>
    <x v="0"/>
    <x v="0"/>
    <x v="0"/>
    <x v="0"/>
    <x v="0"/>
    <x v="0"/>
    <x v="0"/>
    <x v="0"/>
    <s v="Direção Financeira"/>
    <x v="0"/>
    <x v="0"/>
    <x v="0"/>
    <x v="0"/>
    <x v="0"/>
    <x v="0"/>
    <x v="0"/>
    <x v="1"/>
    <x v="0"/>
    <x v="0"/>
    <x v="1"/>
    <x v="0"/>
    <s v="Pagamento a favor do felisberto auto, referente a combustivel, destinados aos viaturas da Câmara, conforme justificativo em anexo."/>
  </r>
  <r>
    <x v="1"/>
    <n v="0"/>
    <n v="0"/>
    <n v="0"/>
    <n v="2300"/>
    <x v="4012"/>
    <x v="0"/>
    <x v="0"/>
    <x v="0"/>
    <s v="01.26.03.16"/>
    <x v="16"/>
    <x v="5"/>
    <x v="6"/>
    <s v="Turismo"/>
    <s v="01.26.03"/>
    <s v="Turismo"/>
    <s v="01.26.03"/>
    <x v="26"/>
    <x v="0"/>
    <x v="0"/>
    <x v="0"/>
    <x v="1"/>
    <x v="2"/>
    <x v="2"/>
    <x v="0"/>
    <x v="1"/>
    <s v="2021-04-20"/>
    <x v="1"/>
    <n v="2300"/>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gamt a favor do Senhor Elson Furtado da Silva, pela prestação de serviços de fisacalização do parque des estacionamento de transporte público e passageiros, referente a mês de abril 2021, conforme justificativo em anexo."/>
  </r>
  <r>
    <x v="1"/>
    <n v="0"/>
    <n v="0"/>
    <n v="0"/>
    <n v="13030"/>
    <x v="4012"/>
    <x v="0"/>
    <x v="0"/>
    <x v="0"/>
    <s v="01.26.03.16"/>
    <x v="16"/>
    <x v="5"/>
    <x v="6"/>
    <s v="Turismo"/>
    <s v="01.26.03"/>
    <s v="Turismo"/>
    <s v="01.26.03"/>
    <x v="26"/>
    <x v="0"/>
    <x v="0"/>
    <x v="0"/>
    <x v="1"/>
    <x v="2"/>
    <x v="2"/>
    <x v="0"/>
    <x v="1"/>
    <s v="2021-04-20"/>
    <x v="1"/>
    <n v="13030"/>
    <x v="0"/>
    <m/>
    <x v="0"/>
    <m/>
    <x v="272"/>
    <n v="100478644"/>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gamt a favor do Senhor Elson Furtado da Silva, pela prestação de serviços de fisacalização do parque des estacionamento de transporte público e passageiros, referente a mês de abril 2021, conforme justificativo em anexo."/>
  </r>
  <r>
    <x v="0"/>
    <n v="0"/>
    <n v="0"/>
    <n v="0"/>
    <n v="4995"/>
    <x v="4013"/>
    <x v="0"/>
    <x v="0"/>
    <x v="0"/>
    <s v="03.16.10"/>
    <x v="39"/>
    <x v="0"/>
    <x v="0"/>
    <s v="Delegações Municipais "/>
    <s v="03.16.10"/>
    <s v="Delegações Municipais "/>
    <s v="03.16.10"/>
    <x v="4"/>
    <x v="0"/>
    <x v="0"/>
    <x v="0"/>
    <x v="0"/>
    <x v="0"/>
    <x v="0"/>
    <x v="0"/>
    <x v="1"/>
    <s v="2021-04-20"/>
    <x v="1"/>
    <n v="4995"/>
    <x v="0"/>
    <m/>
    <x v="0"/>
    <m/>
    <x v="0"/>
    <n v="100474696"/>
    <x v="0"/>
    <x v="0"/>
    <s v="Delegações Municipais "/>
    <s v="ORI"/>
    <x v="0"/>
    <m/>
    <x v="0"/>
    <x v="0"/>
    <x v="0"/>
    <x v="0"/>
    <x v="0"/>
    <x v="0"/>
    <x v="0"/>
    <x v="0"/>
    <x v="0"/>
    <x v="0"/>
    <x v="0"/>
    <s v="Delegações Municipais "/>
    <x v="0"/>
    <x v="0"/>
    <x v="0"/>
    <x v="0"/>
    <x v="0"/>
    <x v="0"/>
    <x v="0"/>
    <x v="1"/>
    <x v="0"/>
    <x v="0"/>
    <x v="0"/>
    <x v="0"/>
    <s v="Pagamento a favor do Sr. Péricles Emanuel Ramos, referente a mês de abril 2021, pela prestação de serviços de sanaeamento na Zona Norte do Concelho e serviços Administrativos na Delegação da Ribeira de Principal, conforme justificativo em anexo. "/>
  </r>
  <r>
    <x v="0"/>
    <n v="0"/>
    <n v="0"/>
    <n v="0"/>
    <n v="28308"/>
    <x v="4013"/>
    <x v="0"/>
    <x v="0"/>
    <x v="0"/>
    <s v="03.16.10"/>
    <x v="39"/>
    <x v="0"/>
    <x v="0"/>
    <s v="Delegações Municipais "/>
    <s v="03.16.10"/>
    <s v="Delegações Municipais "/>
    <s v="03.16.10"/>
    <x v="4"/>
    <x v="0"/>
    <x v="0"/>
    <x v="0"/>
    <x v="0"/>
    <x v="0"/>
    <x v="0"/>
    <x v="0"/>
    <x v="1"/>
    <s v="2021-04-20"/>
    <x v="1"/>
    <n v="28308"/>
    <x v="0"/>
    <m/>
    <x v="0"/>
    <m/>
    <x v="79"/>
    <n v="100478446"/>
    <x v="0"/>
    <x v="1"/>
    <s v="Delegações Municipais "/>
    <s v="ORI"/>
    <x v="0"/>
    <m/>
    <x v="0"/>
    <x v="0"/>
    <x v="0"/>
    <x v="0"/>
    <x v="0"/>
    <x v="0"/>
    <x v="0"/>
    <x v="0"/>
    <x v="0"/>
    <x v="0"/>
    <x v="0"/>
    <s v="Delegações Municipais "/>
    <x v="0"/>
    <x v="0"/>
    <x v="0"/>
    <x v="0"/>
    <x v="0"/>
    <x v="0"/>
    <x v="0"/>
    <x v="1"/>
    <x v="0"/>
    <x v="0"/>
    <x v="1"/>
    <x v="0"/>
    <s v="Pagamento a favor do Sr. Péricles Emanuel Ramos, referente a mês de abril 2021, pela prestação de serviços de sanaeamento na Zona Norte do Concelho e serviços Administrativos na Delegação da Ribeira de Principal, conforme justificativo em anexo. "/>
  </r>
  <r>
    <x v="0"/>
    <n v="0"/>
    <n v="0"/>
    <n v="0"/>
    <n v="25000"/>
    <x v="4014"/>
    <x v="0"/>
    <x v="0"/>
    <x v="0"/>
    <s v="01.25.02.15"/>
    <x v="42"/>
    <x v="2"/>
    <x v="2"/>
    <s v="desporto"/>
    <s v="01.25.02"/>
    <s v="desporto"/>
    <s v="01.25.02"/>
    <x v="7"/>
    <x v="0"/>
    <x v="3"/>
    <x v="3"/>
    <x v="1"/>
    <x v="2"/>
    <x v="0"/>
    <x v="0"/>
    <x v="1"/>
    <s v="2021-04-21"/>
    <x v="1"/>
    <n v="25000"/>
    <x v="0"/>
    <m/>
    <x v="0"/>
    <m/>
    <x v="492"/>
    <n v="100400589"/>
    <x v="0"/>
    <x v="1"/>
    <s v="Incentivos a Associações e Escolas de Iniciação Desportivas"/>
    <s v="ORI"/>
    <x v="0"/>
    <s v="IAEID"/>
    <x v="0"/>
    <x v="0"/>
    <x v="0"/>
    <x v="0"/>
    <x v="0"/>
    <x v="0"/>
    <x v="0"/>
    <x v="0"/>
    <x v="0"/>
    <x v="0"/>
    <x v="0"/>
    <s v="Incentivos a Associações e Escolas de Iniciação Desportivas"/>
    <x v="0"/>
    <x v="0"/>
    <x v="0"/>
    <x v="0"/>
    <x v="2"/>
    <x v="0"/>
    <x v="0"/>
    <x v="1"/>
    <x v="0"/>
    <x v="0"/>
    <x v="1"/>
    <x v="0"/>
    <s v="Pagamento da 1º parcela do valor da fatura, a favor do Senhor Joaquim Brito, pelo fornecimento de 10 bolas de futsal e 10 bolas de futebol 11, para o pelouro do desporto e inovação, conforme justificativo em anexo."/>
  </r>
  <r>
    <x v="0"/>
    <n v="0"/>
    <n v="0"/>
    <n v="0"/>
    <n v="51549"/>
    <x v="4015"/>
    <x v="0"/>
    <x v="0"/>
    <x v="0"/>
    <s v="03.16.15"/>
    <x v="0"/>
    <x v="0"/>
    <x v="0"/>
    <s v="Direção Financeira"/>
    <s v="03.16.15"/>
    <s v="Direção Financeira"/>
    <s v="03.16.15"/>
    <x v="64"/>
    <x v="0"/>
    <x v="0"/>
    <x v="0"/>
    <x v="1"/>
    <x v="0"/>
    <x v="0"/>
    <x v="0"/>
    <x v="3"/>
    <s v="2021-05-06"/>
    <x v="1"/>
    <n v="51549"/>
    <x v="0"/>
    <m/>
    <x v="0"/>
    <m/>
    <x v="349"/>
    <n v="100478727"/>
    <x v="0"/>
    <x v="1"/>
    <s v="Direção Financeira"/>
    <s v="ORI"/>
    <x v="0"/>
    <m/>
    <x v="0"/>
    <x v="0"/>
    <x v="0"/>
    <x v="0"/>
    <x v="0"/>
    <x v="0"/>
    <x v="0"/>
    <x v="0"/>
    <x v="0"/>
    <x v="0"/>
    <x v="0"/>
    <s v="Direção Financeira"/>
    <x v="0"/>
    <x v="0"/>
    <x v="0"/>
    <x v="0"/>
    <x v="0"/>
    <x v="0"/>
    <x v="0"/>
    <x v="1"/>
    <x v="0"/>
    <x v="0"/>
    <x v="1"/>
    <x v="0"/>
    <s v="Pagamento a favor da empresa Brilho, referente ao fornecimento de materiais de limpeza para serviço da câmara de acordo com o plano de aquisição anual."/>
  </r>
  <r>
    <x v="0"/>
    <n v="0"/>
    <n v="0"/>
    <n v="0"/>
    <n v="26600"/>
    <x v="4016"/>
    <x v="0"/>
    <x v="1"/>
    <x v="0"/>
    <s v="03.03.10"/>
    <x v="10"/>
    <x v="0"/>
    <x v="3"/>
    <s v="Receitas Da Câmara"/>
    <s v="03.03.10"/>
    <s v="Receitas Da Câmara"/>
    <s v="03.03.10"/>
    <x v="21"/>
    <x v="0"/>
    <x v="0"/>
    <x v="8"/>
    <x v="1"/>
    <x v="0"/>
    <x v="1"/>
    <x v="0"/>
    <x v="3"/>
    <s v="2021-05-19"/>
    <x v="1"/>
    <n v="26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200"/>
    <x v="4017"/>
    <x v="0"/>
    <x v="1"/>
    <x v="0"/>
    <s v="03.03.10"/>
    <x v="10"/>
    <x v="0"/>
    <x v="3"/>
    <s v="Receitas Da Câmara"/>
    <s v="03.03.10"/>
    <s v="Receitas Da Câmara"/>
    <s v="03.03.10"/>
    <x v="54"/>
    <x v="0"/>
    <x v="4"/>
    <x v="6"/>
    <x v="1"/>
    <x v="0"/>
    <x v="1"/>
    <x v="0"/>
    <x v="3"/>
    <s v="2021-05-19"/>
    <x v="1"/>
    <n v="7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4018"/>
    <x v="0"/>
    <x v="1"/>
    <x v="0"/>
    <s v="03.03.10"/>
    <x v="10"/>
    <x v="0"/>
    <x v="3"/>
    <s v="Receitas Da Câmara"/>
    <s v="03.03.10"/>
    <s v="Receitas Da Câmara"/>
    <s v="03.03.10"/>
    <x v="55"/>
    <x v="0"/>
    <x v="4"/>
    <x v="6"/>
    <x v="1"/>
    <x v="0"/>
    <x v="1"/>
    <x v="0"/>
    <x v="3"/>
    <s v="2021-05-19"/>
    <x v="1"/>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960"/>
    <x v="4019"/>
    <x v="0"/>
    <x v="1"/>
    <x v="0"/>
    <s v="03.03.10"/>
    <x v="10"/>
    <x v="0"/>
    <x v="3"/>
    <s v="Receitas Da Câmara"/>
    <s v="03.03.10"/>
    <s v="Receitas Da Câmara"/>
    <s v="03.03.10"/>
    <x v="16"/>
    <x v="0"/>
    <x v="4"/>
    <x v="6"/>
    <x v="1"/>
    <x v="0"/>
    <x v="1"/>
    <x v="0"/>
    <x v="3"/>
    <s v="2021-05-19"/>
    <x v="1"/>
    <n v="99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00"/>
    <x v="4020"/>
    <x v="0"/>
    <x v="1"/>
    <x v="0"/>
    <s v="03.03.10"/>
    <x v="10"/>
    <x v="0"/>
    <x v="3"/>
    <s v="Receitas Da Câmara"/>
    <s v="03.03.10"/>
    <s v="Receitas Da Câmara"/>
    <s v="03.03.10"/>
    <x v="22"/>
    <x v="0"/>
    <x v="4"/>
    <x v="6"/>
    <x v="1"/>
    <x v="0"/>
    <x v="1"/>
    <x v="0"/>
    <x v="3"/>
    <s v="2021-05-19"/>
    <x v="1"/>
    <n v="1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4"/>
    <x v="4021"/>
    <x v="0"/>
    <x v="1"/>
    <x v="0"/>
    <s v="03.03.10"/>
    <x v="10"/>
    <x v="0"/>
    <x v="3"/>
    <s v="Receitas Da Câmara"/>
    <s v="03.03.10"/>
    <s v="Receitas Da Câmara"/>
    <s v="03.03.10"/>
    <x v="23"/>
    <x v="0"/>
    <x v="4"/>
    <x v="7"/>
    <x v="1"/>
    <x v="0"/>
    <x v="1"/>
    <x v="0"/>
    <x v="3"/>
    <s v="2021-05-19"/>
    <x v="1"/>
    <n v="10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400"/>
    <x v="4022"/>
    <x v="0"/>
    <x v="1"/>
    <x v="0"/>
    <s v="03.03.10"/>
    <x v="10"/>
    <x v="0"/>
    <x v="3"/>
    <s v="Receitas Da Câmara"/>
    <s v="03.03.10"/>
    <s v="Receitas Da Câmara"/>
    <s v="03.03.10"/>
    <x v="17"/>
    <x v="0"/>
    <x v="4"/>
    <x v="6"/>
    <x v="1"/>
    <x v="0"/>
    <x v="1"/>
    <x v="0"/>
    <x v="3"/>
    <s v="2021-05-19"/>
    <x v="1"/>
    <n v="13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4023"/>
    <x v="0"/>
    <x v="1"/>
    <x v="0"/>
    <s v="03.03.10"/>
    <x v="10"/>
    <x v="0"/>
    <x v="3"/>
    <s v="Receitas Da Câmara"/>
    <s v="03.03.10"/>
    <s v="Receitas Da Câmara"/>
    <s v="03.03.10"/>
    <x v="14"/>
    <x v="0"/>
    <x v="4"/>
    <x v="6"/>
    <x v="1"/>
    <x v="0"/>
    <x v="1"/>
    <x v="0"/>
    <x v="3"/>
    <s v="2021-05-19"/>
    <x v="1"/>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9"/>
    <x v="4024"/>
    <x v="0"/>
    <x v="1"/>
    <x v="0"/>
    <s v="03.03.10"/>
    <x v="10"/>
    <x v="0"/>
    <x v="3"/>
    <s v="Receitas Da Câmara"/>
    <s v="03.03.10"/>
    <s v="Receitas Da Câmara"/>
    <s v="03.03.10"/>
    <x v="20"/>
    <x v="0"/>
    <x v="4"/>
    <x v="7"/>
    <x v="1"/>
    <x v="0"/>
    <x v="1"/>
    <x v="0"/>
    <x v="3"/>
    <s v="2021-05-19"/>
    <x v="1"/>
    <n v="45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
    <x v="4025"/>
    <x v="0"/>
    <x v="1"/>
    <x v="0"/>
    <s v="03.03.10"/>
    <x v="10"/>
    <x v="0"/>
    <x v="3"/>
    <s v="Receitas Da Câmara"/>
    <s v="03.03.10"/>
    <s v="Receitas Da Câmara"/>
    <s v="03.03.10"/>
    <x v="15"/>
    <x v="0"/>
    <x v="4"/>
    <x v="6"/>
    <x v="1"/>
    <x v="0"/>
    <x v="1"/>
    <x v="0"/>
    <x v="3"/>
    <s v="2021-05-19"/>
    <x v="1"/>
    <n v="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5215"/>
    <x v="4026"/>
    <x v="0"/>
    <x v="1"/>
    <x v="0"/>
    <s v="03.03.10"/>
    <x v="10"/>
    <x v="0"/>
    <x v="3"/>
    <s v="Receitas Da Câmara"/>
    <s v="03.03.10"/>
    <s v="Receitas Da Câmara"/>
    <s v="03.03.10"/>
    <x v="13"/>
    <x v="0"/>
    <x v="0"/>
    <x v="0"/>
    <x v="1"/>
    <x v="0"/>
    <x v="1"/>
    <x v="0"/>
    <x v="3"/>
    <s v="2021-05-19"/>
    <x v="1"/>
    <n v="6521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4027"/>
    <x v="0"/>
    <x v="1"/>
    <x v="0"/>
    <s v="03.03.10"/>
    <x v="10"/>
    <x v="0"/>
    <x v="3"/>
    <s v="Receitas Da Câmara"/>
    <s v="03.03.10"/>
    <s v="Receitas Da Câmara"/>
    <s v="03.03.10"/>
    <x v="12"/>
    <x v="0"/>
    <x v="4"/>
    <x v="6"/>
    <x v="1"/>
    <x v="0"/>
    <x v="1"/>
    <x v="0"/>
    <x v="3"/>
    <s v="2021-05-19"/>
    <x v="1"/>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4028"/>
    <x v="0"/>
    <x v="0"/>
    <x v="0"/>
    <s v="01.27.02.11"/>
    <x v="28"/>
    <x v="3"/>
    <x v="4"/>
    <s v="Saneamento básico"/>
    <s v="01.27.02"/>
    <s v="Saneamento básico"/>
    <s v="01.27.02"/>
    <x v="7"/>
    <x v="0"/>
    <x v="3"/>
    <x v="3"/>
    <x v="1"/>
    <x v="2"/>
    <x v="0"/>
    <x v="0"/>
    <x v="3"/>
    <s v="2021-05-24"/>
    <x v="1"/>
    <n v="2300"/>
    <x v="0"/>
    <m/>
    <x v="0"/>
    <m/>
    <x v="0"/>
    <n v="100474696"/>
    <x v="0"/>
    <x v="0"/>
    <s v="Reforço do saneamento básico"/>
    <s v="ORI"/>
    <x v="0"/>
    <m/>
    <x v="0"/>
    <x v="0"/>
    <x v="0"/>
    <x v="0"/>
    <x v="0"/>
    <x v="0"/>
    <x v="0"/>
    <x v="0"/>
    <x v="0"/>
    <x v="0"/>
    <x v="0"/>
    <s v="Reforço do saneamento básico"/>
    <x v="0"/>
    <x v="0"/>
    <x v="0"/>
    <x v="0"/>
    <x v="2"/>
    <x v="0"/>
    <x v="0"/>
    <x v="1"/>
    <x v="0"/>
    <x v="0"/>
    <x v="0"/>
    <x v="0"/>
    <s v="Pagamento a favor do Sr. Elvis José Tavares Furtado pela prestação de serviço de limpeza urbana e saneamento, referente a Maio 2021, conforme justificativo em anexo."/>
  </r>
  <r>
    <x v="0"/>
    <n v="0"/>
    <n v="0"/>
    <n v="0"/>
    <n v="13030"/>
    <x v="4028"/>
    <x v="0"/>
    <x v="0"/>
    <x v="0"/>
    <s v="01.27.02.11"/>
    <x v="28"/>
    <x v="3"/>
    <x v="4"/>
    <s v="Saneamento básico"/>
    <s v="01.27.02"/>
    <s v="Saneamento básico"/>
    <s v="01.27.02"/>
    <x v="7"/>
    <x v="0"/>
    <x v="3"/>
    <x v="3"/>
    <x v="1"/>
    <x v="2"/>
    <x v="0"/>
    <x v="0"/>
    <x v="3"/>
    <s v="2021-05-24"/>
    <x v="1"/>
    <n v="13030"/>
    <x v="0"/>
    <m/>
    <x v="0"/>
    <m/>
    <x v="48"/>
    <n v="100478060"/>
    <x v="0"/>
    <x v="1"/>
    <s v="Reforço do saneamento básico"/>
    <s v="ORI"/>
    <x v="0"/>
    <m/>
    <x v="0"/>
    <x v="0"/>
    <x v="0"/>
    <x v="0"/>
    <x v="0"/>
    <x v="0"/>
    <x v="0"/>
    <x v="0"/>
    <x v="0"/>
    <x v="0"/>
    <x v="0"/>
    <s v="Reforço do saneamento básico"/>
    <x v="0"/>
    <x v="0"/>
    <x v="0"/>
    <x v="0"/>
    <x v="2"/>
    <x v="0"/>
    <x v="0"/>
    <x v="1"/>
    <x v="0"/>
    <x v="0"/>
    <x v="1"/>
    <x v="0"/>
    <s v="Pagamento a favor do Sr. Elvis José Tavares Furtado pela prestação de serviço de limpeza urbana e saneamento, referente a Maio 2021, conforme justificativo em anexo."/>
  </r>
  <r>
    <x v="0"/>
    <n v="0"/>
    <n v="0"/>
    <n v="0"/>
    <n v="9000"/>
    <x v="4029"/>
    <x v="0"/>
    <x v="0"/>
    <x v="0"/>
    <s v="03.16.15"/>
    <x v="0"/>
    <x v="0"/>
    <x v="0"/>
    <s v="Direção Financeira"/>
    <s v="03.16.15"/>
    <s v="Direção Financeira"/>
    <s v="03.16.15"/>
    <x v="64"/>
    <x v="0"/>
    <x v="0"/>
    <x v="0"/>
    <x v="1"/>
    <x v="0"/>
    <x v="0"/>
    <x v="0"/>
    <x v="4"/>
    <s v="2021-06-02"/>
    <x v="1"/>
    <n v="9000"/>
    <x v="0"/>
    <m/>
    <x v="0"/>
    <m/>
    <x v="115"/>
    <n v="100478189"/>
    <x v="0"/>
    <x v="1"/>
    <s v="Direção Financeira"/>
    <s v="ORI"/>
    <x v="0"/>
    <m/>
    <x v="0"/>
    <x v="0"/>
    <x v="0"/>
    <x v="0"/>
    <x v="0"/>
    <x v="0"/>
    <x v="0"/>
    <x v="0"/>
    <x v="0"/>
    <x v="0"/>
    <x v="0"/>
    <s v="Direção Financeira"/>
    <x v="0"/>
    <x v="0"/>
    <x v="0"/>
    <x v="0"/>
    <x v="0"/>
    <x v="0"/>
    <x v="0"/>
    <x v="1"/>
    <x v="0"/>
    <x v="0"/>
    <x v="1"/>
    <x v="0"/>
    <s v="Pagamento a  favor de Mercearia Inês Nunes pela aquisição de dois álcool gel destinado a serviço da câmara, conforme a justificativa em anexo. "/>
  </r>
  <r>
    <x v="0"/>
    <n v="0"/>
    <n v="0"/>
    <n v="0"/>
    <n v="150"/>
    <x v="4030"/>
    <x v="0"/>
    <x v="0"/>
    <x v="0"/>
    <s v="03.16.15"/>
    <x v="0"/>
    <x v="0"/>
    <x v="0"/>
    <s v="Direção Financeira"/>
    <s v="03.16.15"/>
    <s v="Direção Financeira"/>
    <s v="03.16.15"/>
    <x v="28"/>
    <x v="0"/>
    <x v="0"/>
    <x v="4"/>
    <x v="1"/>
    <x v="0"/>
    <x v="0"/>
    <x v="0"/>
    <x v="4"/>
    <s v="2021-06-04"/>
    <x v="1"/>
    <n v="150"/>
    <x v="0"/>
    <m/>
    <x v="0"/>
    <m/>
    <x v="0"/>
    <n v="100474696"/>
    <x v="0"/>
    <x v="0"/>
    <s v="Direção Financeira"/>
    <s v="ORI"/>
    <x v="0"/>
    <m/>
    <x v="0"/>
    <x v="0"/>
    <x v="0"/>
    <x v="0"/>
    <x v="0"/>
    <x v="0"/>
    <x v="0"/>
    <x v="0"/>
    <x v="0"/>
    <x v="0"/>
    <x v="0"/>
    <s v="Direção Financeira"/>
    <x v="0"/>
    <x v="0"/>
    <x v="0"/>
    <x v="0"/>
    <x v="0"/>
    <x v="0"/>
    <x v="0"/>
    <x v="0"/>
    <x v="0"/>
    <x v="0"/>
    <x v="0"/>
    <x v="0"/>
    <s v="Pagto a favor do Sr. António Rosa pelos serviços prestados na descarga e transporte dos processos justificativos da gerência 2020nos edifícios de tribunal de contas conforme documentos em anexo."/>
  </r>
  <r>
    <x v="0"/>
    <n v="0"/>
    <n v="0"/>
    <n v="0"/>
    <n v="150"/>
    <x v="4031"/>
    <x v="0"/>
    <x v="1"/>
    <x v="0"/>
    <s v="80.02.01"/>
    <x v="1"/>
    <x v="1"/>
    <x v="1"/>
    <s v="Retenções Iur"/>
    <s v="80.02.01"/>
    <s v="Retenções Iur"/>
    <s v="80.02.01"/>
    <x v="1"/>
    <x v="0"/>
    <x v="1"/>
    <x v="0"/>
    <x v="0"/>
    <x v="1"/>
    <x v="1"/>
    <x v="0"/>
    <x v="4"/>
    <s v="2021-06-04"/>
    <x v="1"/>
    <n v="150"/>
    <x v="0"/>
    <m/>
    <x v="0"/>
    <m/>
    <x v="0"/>
    <n v="100474696"/>
    <x v="0"/>
    <x v="1"/>
    <s v="Retenções Iur"/>
    <s v="ORI"/>
    <x v="0"/>
    <s v="RIUR"/>
    <x v="0"/>
    <x v="0"/>
    <x v="0"/>
    <x v="0"/>
    <x v="0"/>
    <x v="0"/>
    <x v="0"/>
    <x v="0"/>
    <x v="0"/>
    <x v="0"/>
    <x v="0"/>
    <s v="Retenções Iur"/>
    <x v="0"/>
    <x v="0"/>
    <x v="0"/>
    <x v="0"/>
    <x v="1"/>
    <x v="0"/>
    <x v="0"/>
    <x v="1"/>
    <x v="0"/>
    <x v="1"/>
    <x v="1"/>
    <x v="0"/>
    <s v="RETENCAO OT"/>
  </r>
  <r>
    <x v="0"/>
    <n v="0"/>
    <n v="0"/>
    <n v="0"/>
    <n v="850"/>
    <x v="4030"/>
    <x v="0"/>
    <x v="0"/>
    <x v="0"/>
    <s v="03.16.15"/>
    <x v="0"/>
    <x v="0"/>
    <x v="0"/>
    <s v="Direção Financeira"/>
    <s v="03.16.15"/>
    <s v="Direção Financeira"/>
    <s v="03.16.15"/>
    <x v="28"/>
    <x v="0"/>
    <x v="0"/>
    <x v="4"/>
    <x v="1"/>
    <x v="0"/>
    <x v="0"/>
    <x v="0"/>
    <x v="4"/>
    <s v="2021-06-04"/>
    <x v="1"/>
    <n v="850"/>
    <x v="0"/>
    <m/>
    <x v="0"/>
    <m/>
    <x v="563"/>
    <n v="100065506"/>
    <x v="0"/>
    <x v="1"/>
    <s v="Direção Financeira"/>
    <s v="ORI"/>
    <x v="0"/>
    <m/>
    <x v="0"/>
    <x v="0"/>
    <x v="0"/>
    <x v="0"/>
    <x v="0"/>
    <x v="0"/>
    <x v="0"/>
    <x v="0"/>
    <x v="0"/>
    <x v="0"/>
    <x v="0"/>
    <s v="Direção Financeira"/>
    <x v="0"/>
    <x v="0"/>
    <x v="0"/>
    <x v="0"/>
    <x v="0"/>
    <x v="0"/>
    <x v="0"/>
    <x v="0"/>
    <x v="0"/>
    <x v="0"/>
    <x v="1"/>
    <x v="0"/>
    <s v="Pagto a favor do Sr. António Rosa pelos serviços prestados na descarga e transporte dos processos justificativos da gerência 2020nos edifícios de tribunal de contas conforme documentos em anexo."/>
  </r>
  <r>
    <x v="0"/>
    <n v="0"/>
    <n v="0"/>
    <n v="0"/>
    <n v="550"/>
    <x v="4032"/>
    <x v="0"/>
    <x v="0"/>
    <x v="0"/>
    <s v="03.16.15"/>
    <x v="0"/>
    <x v="0"/>
    <x v="0"/>
    <s v="Direção Financeira"/>
    <s v="03.16.15"/>
    <s v="Direção Financeira"/>
    <s v="03.16.15"/>
    <x v="64"/>
    <x v="0"/>
    <x v="0"/>
    <x v="0"/>
    <x v="1"/>
    <x v="0"/>
    <x v="0"/>
    <x v="0"/>
    <x v="4"/>
    <s v="2021-06-15"/>
    <x v="1"/>
    <n v="550"/>
    <x v="0"/>
    <m/>
    <x v="0"/>
    <m/>
    <x v="115"/>
    <n v="100478189"/>
    <x v="0"/>
    <x v="1"/>
    <s v="Direção Financeira"/>
    <s v="ORI"/>
    <x v="0"/>
    <m/>
    <x v="0"/>
    <x v="0"/>
    <x v="0"/>
    <x v="0"/>
    <x v="0"/>
    <x v="0"/>
    <x v="0"/>
    <x v="0"/>
    <x v="0"/>
    <x v="0"/>
    <x v="0"/>
    <s v="Direção Financeira"/>
    <x v="0"/>
    <x v="0"/>
    <x v="0"/>
    <x v="0"/>
    <x v="0"/>
    <x v="0"/>
    <x v="0"/>
    <x v="1"/>
    <x v="0"/>
    <x v="0"/>
    <x v="1"/>
    <x v="0"/>
    <s v="PAgto a favor da mercearia Ines pela aquisição de álcool gel destinada os serviços de biblioteca e casa d¿¿arte conforme documentos em anexo."/>
  </r>
  <r>
    <x v="1"/>
    <n v="0"/>
    <n v="0"/>
    <n v="0"/>
    <n v="2300"/>
    <x v="4033"/>
    <x v="0"/>
    <x v="0"/>
    <x v="0"/>
    <s v="01.27.02.08"/>
    <x v="14"/>
    <x v="3"/>
    <x v="4"/>
    <s v="Saneamento básico"/>
    <s v="01.27.02"/>
    <s v="Saneamento básico"/>
    <s v="01.27.02"/>
    <x v="26"/>
    <x v="0"/>
    <x v="0"/>
    <x v="0"/>
    <x v="1"/>
    <x v="2"/>
    <x v="2"/>
    <x v="0"/>
    <x v="8"/>
    <s v="2021-10-22"/>
    <x v="3"/>
    <n v="2300"/>
    <x v="0"/>
    <m/>
    <x v="0"/>
    <m/>
    <x v="0"/>
    <n v="100474696"/>
    <x v="0"/>
    <x v="0"/>
    <s v="Manutenção de cemiterios"/>
    <s v="ORI"/>
    <x v="0"/>
    <m/>
    <x v="0"/>
    <x v="0"/>
    <x v="0"/>
    <x v="0"/>
    <x v="0"/>
    <x v="0"/>
    <x v="0"/>
    <x v="0"/>
    <x v="0"/>
    <x v="0"/>
    <x v="0"/>
    <s v="Manutenção de cemiterios"/>
    <x v="0"/>
    <x v="0"/>
    <x v="0"/>
    <x v="0"/>
    <x v="2"/>
    <x v="0"/>
    <x v="0"/>
    <x v="1"/>
    <x v="0"/>
    <x v="0"/>
    <x v="0"/>
    <x v="0"/>
    <s v="Pagamento a favor da Sr. José Luís Perreia , pela prestação de serviço de limpeza do cemitério e dos espaço verde do cemitério referente a mês de Outubro, conforme justificativos em anexo "/>
  </r>
  <r>
    <x v="0"/>
    <n v="0"/>
    <n v="0"/>
    <n v="0"/>
    <n v="1800"/>
    <x v="4034"/>
    <x v="0"/>
    <x v="0"/>
    <x v="0"/>
    <s v="03.16.01"/>
    <x v="27"/>
    <x v="0"/>
    <x v="0"/>
    <s v="Assembleia Municipal"/>
    <s v="03.16.01"/>
    <s v="Assembleia Municipal"/>
    <s v="03.16.01"/>
    <x v="30"/>
    <x v="0"/>
    <x v="0"/>
    <x v="0"/>
    <x v="1"/>
    <x v="0"/>
    <x v="0"/>
    <x v="0"/>
    <x v="6"/>
    <s v="2021-07-13"/>
    <x v="2"/>
    <n v="1800"/>
    <x v="0"/>
    <m/>
    <x v="0"/>
    <m/>
    <x v="0"/>
    <n v="100474696"/>
    <x v="0"/>
    <x v="0"/>
    <s v="Assembleia Municipal"/>
    <s v="ORI"/>
    <x v="0"/>
    <s v="AM"/>
    <x v="0"/>
    <x v="0"/>
    <x v="0"/>
    <x v="0"/>
    <x v="0"/>
    <x v="0"/>
    <x v="0"/>
    <x v="0"/>
    <x v="0"/>
    <x v="0"/>
    <x v="0"/>
    <s v="Assembleia Municipal"/>
    <x v="0"/>
    <x v="0"/>
    <x v="0"/>
    <x v="0"/>
    <x v="0"/>
    <x v="0"/>
    <x v="0"/>
    <x v="1"/>
    <x v="0"/>
    <x v="0"/>
    <x v="0"/>
    <x v="0"/>
    <s v="Senha de presença a favor do Sr. Salvador Silveiro, aquando da sua participação na Assembleia Municipal do dia 03 de maio de 2021, conforme justificativo em anexo   "/>
  </r>
  <r>
    <x v="0"/>
    <n v="0"/>
    <n v="0"/>
    <n v="0"/>
    <n v="10200"/>
    <x v="4034"/>
    <x v="0"/>
    <x v="0"/>
    <x v="0"/>
    <s v="03.16.01"/>
    <x v="27"/>
    <x v="0"/>
    <x v="0"/>
    <s v="Assembleia Municipal"/>
    <s v="03.16.01"/>
    <s v="Assembleia Municipal"/>
    <s v="03.16.01"/>
    <x v="30"/>
    <x v="0"/>
    <x v="0"/>
    <x v="0"/>
    <x v="1"/>
    <x v="0"/>
    <x v="0"/>
    <x v="0"/>
    <x v="6"/>
    <s v="2021-07-13"/>
    <x v="2"/>
    <n v="10200"/>
    <x v="0"/>
    <m/>
    <x v="0"/>
    <m/>
    <x v="126"/>
    <n v="100476967"/>
    <x v="0"/>
    <x v="1"/>
    <s v="Assembleia Municipal"/>
    <s v="ORI"/>
    <x v="0"/>
    <s v="AM"/>
    <x v="0"/>
    <x v="0"/>
    <x v="0"/>
    <x v="0"/>
    <x v="0"/>
    <x v="0"/>
    <x v="0"/>
    <x v="0"/>
    <x v="0"/>
    <x v="0"/>
    <x v="0"/>
    <s v="Assembleia Municipal"/>
    <x v="0"/>
    <x v="0"/>
    <x v="0"/>
    <x v="0"/>
    <x v="0"/>
    <x v="0"/>
    <x v="0"/>
    <x v="1"/>
    <x v="0"/>
    <x v="0"/>
    <x v="1"/>
    <x v="0"/>
    <s v="Senha de presença a favor do Sr. Salvador Silveiro, aquando da sua participação na Assembleia Municipal do dia 03 de maio de 2021, conforme justificativo em anexo   "/>
  </r>
  <r>
    <x v="0"/>
    <n v="0"/>
    <n v="0"/>
    <n v="0"/>
    <n v="8175"/>
    <x v="4035"/>
    <x v="0"/>
    <x v="0"/>
    <x v="0"/>
    <s v="03.16.15"/>
    <x v="0"/>
    <x v="0"/>
    <x v="0"/>
    <s v="Direção Financeira"/>
    <s v="03.16.15"/>
    <s v="Direção Financeira"/>
    <s v="03.16.15"/>
    <x v="28"/>
    <x v="0"/>
    <x v="0"/>
    <x v="4"/>
    <x v="1"/>
    <x v="0"/>
    <x v="0"/>
    <x v="0"/>
    <x v="6"/>
    <s v="2021-07-20"/>
    <x v="2"/>
    <n v="8175"/>
    <x v="0"/>
    <m/>
    <x v="0"/>
    <m/>
    <x v="0"/>
    <n v="100474696"/>
    <x v="0"/>
    <x v="0"/>
    <s v="Direção Financeira"/>
    <s v="ORI"/>
    <x v="0"/>
    <m/>
    <x v="0"/>
    <x v="0"/>
    <x v="0"/>
    <x v="0"/>
    <x v="0"/>
    <x v="0"/>
    <x v="0"/>
    <x v="0"/>
    <x v="0"/>
    <x v="0"/>
    <x v="0"/>
    <s v="Direção Financeira"/>
    <x v="0"/>
    <x v="0"/>
    <x v="0"/>
    <x v="0"/>
    <x v="0"/>
    <x v="0"/>
    <x v="0"/>
    <x v="1"/>
    <x v="0"/>
    <x v="0"/>
    <x v="0"/>
    <x v="0"/>
    <s v="Pagamento a favor do Sr. Hélio Silva Lopes, pela prestação de serviços na unidade de aquisição e gestão, referente a mês de julho de 2021, conforme justificativo em anexo."/>
  </r>
  <r>
    <x v="0"/>
    <n v="0"/>
    <n v="0"/>
    <n v="0"/>
    <n v="46322"/>
    <x v="4035"/>
    <x v="0"/>
    <x v="0"/>
    <x v="0"/>
    <s v="03.16.15"/>
    <x v="0"/>
    <x v="0"/>
    <x v="0"/>
    <s v="Direção Financeira"/>
    <s v="03.16.15"/>
    <s v="Direção Financeira"/>
    <s v="03.16.15"/>
    <x v="28"/>
    <x v="0"/>
    <x v="0"/>
    <x v="4"/>
    <x v="1"/>
    <x v="0"/>
    <x v="0"/>
    <x v="0"/>
    <x v="6"/>
    <s v="2021-07-20"/>
    <x v="2"/>
    <n v="46322"/>
    <x v="0"/>
    <m/>
    <x v="0"/>
    <m/>
    <x v="40"/>
    <n v="100478223"/>
    <x v="0"/>
    <x v="1"/>
    <s v="Direção Financeira"/>
    <s v="ORI"/>
    <x v="0"/>
    <m/>
    <x v="0"/>
    <x v="0"/>
    <x v="0"/>
    <x v="0"/>
    <x v="0"/>
    <x v="0"/>
    <x v="0"/>
    <x v="0"/>
    <x v="0"/>
    <x v="0"/>
    <x v="0"/>
    <s v="Direção Financeira"/>
    <x v="0"/>
    <x v="0"/>
    <x v="0"/>
    <x v="0"/>
    <x v="0"/>
    <x v="0"/>
    <x v="0"/>
    <x v="1"/>
    <x v="0"/>
    <x v="0"/>
    <x v="1"/>
    <x v="0"/>
    <s v="Pagamento a favor do Sr. Hélio Silva Lopes, pela prestação de serviços na unidade de aquisição e gestão, referente a mês de julho de 2021, conforme justificativo em anexo."/>
  </r>
  <r>
    <x v="1"/>
    <n v="0"/>
    <n v="0"/>
    <n v="0"/>
    <n v="64000"/>
    <x v="4036"/>
    <x v="0"/>
    <x v="0"/>
    <x v="0"/>
    <s v="01.27.06.68"/>
    <x v="38"/>
    <x v="3"/>
    <x v="4"/>
    <s v="Requalificação Urbana e habitação"/>
    <s v="01.27.06"/>
    <s v="Requalificação Urbana e habitação"/>
    <s v="01.27.06"/>
    <x v="26"/>
    <x v="0"/>
    <x v="0"/>
    <x v="0"/>
    <x v="1"/>
    <x v="2"/>
    <x v="2"/>
    <x v="0"/>
    <x v="6"/>
    <s v="2021-07-26"/>
    <x v="2"/>
    <n v="64000"/>
    <x v="0"/>
    <m/>
    <x v="0"/>
    <m/>
    <x v="175"/>
    <n v="100478943"/>
    <x v="0"/>
    <x v="1"/>
    <s v="Requalificação Urbana e Ambiental  de Manguinho"/>
    <s v="ORI"/>
    <x v="0"/>
    <s v="RM"/>
    <x v="0"/>
    <x v="0"/>
    <x v="0"/>
    <x v="0"/>
    <x v="0"/>
    <x v="0"/>
    <x v="0"/>
    <x v="0"/>
    <x v="0"/>
    <x v="0"/>
    <x v="0"/>
    <s v="Requalificação Urbana e Ambiental  de Manguinho"/>
    <x v="0"/>
    <x v="0"/>
    <x v="0"/>
    <x v="0"/>
    <x v="2"/>
    <x v="0"/>
    <x v="0"/>
    <x v="1"/>
    <x v="0"/>
    <x v="0"/>
    <x v="1"/>
    <x v="0"/>
    <s v="Pagamento a favor da Empresa Comércio, Transporte, pela aquisição de 01 camião de areia fina para as familias vulneraveis, Arlinda da Silva Miranda e Ana MAriz Carvalho, no âmbito do projeto melhor ambiente, mais qualidade, conforme anexo."/>
  </r>
  <r>
    <x v="1"/>
    <n v="0"/>
    <n v="0"/>
    <n v="0"/>
    <n v="13030"/>
    <x v="4033"/>
    <x v="0"/>
    <x v="0"/>
    <x v="0"/>
    <s v="01.27.02.08"/>
    <x v="14"/>
    <x v="3"/>
    <x v="4"/>
    <s v="Saneamento básico"/>
    <s v="01.27.02"/>
    <s v="Saneamento básico"/>
    <s v="01.27.02"/>
    <x v="26"/>
    <x v="0"/>
    <x v="0"/>
    <x v="0"/>
    <x v="1"/>
    <x v="2"/>
    <x v="2"/>
    <x v="0"/>
    <x v="8"/>
    <s v="2021-10-22"/>
    <x v="3"/>
    <n v="13030"/>
    <x v="0"/>
    <m/>
    <x v="0"/>
    <m/>
    <x v="22"/>
    <n v="100258547"/>
    <x v="0"/>
    <x v="1"/>
    <s v="Manutenção de cemiterios"/>
    <s v="ORI"/>
    <x v="0"/>
    <m/>
    <x v="0"/>
    <x v="0"/>
    <x v="0"/>
    <x v="0"/>
    <x v="0"/>
    <x v="0"/>
    <x v="0"/>
    <x v="0"/>
    <x v="0"/>
    <x v="0"/>
    <x v="0"/>
    <s v="Manutenção de cemiterios"/>
    <x v="0"/>
    <x v="0"/>
    <x v="0"/>
    <x v="0"/>
    <x v="2"/>
    <x v="0"/>
    <x v="0"/>
    <x v="1"/>
    <x v="0"/>
    <x v="0"/>
    <x v="1"/>
    <x v="0"/>
    <s v="Pagamento a favor da Sr. José Luís Perreia , pela prestação de serviço de limpeza do cemitério e dos espaço verde do cemitério referente a mês de Outubro, conforme justificativos em anexo "/>
  </r>
  <r>
    <x v="0"/>
    <n v="0"/>
    <n v="0"/>
    <n v="0"/>
    <n v="21000"/>
    <x v="4037"/>
    <x v="0"/>
    <x v="0"/>
    <x v="0"/>
    <s v="01.25.04.21"/>
    <x v="6"/>
    <x v="2"/>
    <x v="2"/>
    <s v="Cultura"/>
    <s v="01.25.04"/>
    <s v="Cultura"/>
    <s v="01.25.04"/>
    <x v="7"/>
    <x v="0"/>
    <x v="3"/>
    <x v="3"/>
    <x v="1"/>
    <x v="2"/>
    <x v="0"/>
    <x v="0"/>
    <x v="7"/>
    <s v="2021-09-24"/>
    <x v="2"/>
    <n v="21000"/>
    <x v="0"/>
    <m/>
    <x v="0"/>
    <m/>
    <x v="5"/>
    <n v="100474914"/>
    <x v="0"/>
    <x v="1"/>
    <s v="Atividades Culturais e Promoção do Concelho"/>
    <s v="ORI"/>
    <x v="0"/>
    <s v="ACPC"/>
    <x v="0"/>
    <x v="0"/>
    <x v="0"/>
    <x v="0"/>
    <x v="0"/>
    <x v="0"/>
    <x v="0"/>
    <x v="0"/>
    <x v="0"/>
    <x v="0"/>
    <x v="0"/>
    <s v="Atividades Culturais e Promoção do Concelho"/>
    <x v="0"/>
    <x v="0"/>
    <x v="0"/>
    <x v="0"/>
    <x v="2"/>
    <x v="0"/>
    <x v="0"/>
    <x v="0"/>
    <x v="0"/>
    <x v="0"/>
    <x v="1"/>
    <x v="0"/>
    <s v="Premios oas vencedores do concurso de pesca desportiva, conforme documento em anexo."/>
  </r>
  <r>
    <x v="0"/>
    <n v="0"/>
    <n v="0"/>
    <n v="0"/>
    <n v="5924"/>
    <x v="4038"/>
    <x v="0"/>
    <x v="0"/>
    <x v="0"/>
    <s v="01.27.04.10"/>
    <x v="26"/>
    <x v="3"/>
    <x v="4"/>
    <s v="Infra-Estruturas e Transportes"/>
    <s v="01.27.04"/>
    <s v="Infra-Estruturas e Transportes"/>
    <s v="01.27.04"/>
    <x v="7"/>
    <x v="0"/>
    <x v="3"/>
    <x v="3"/>
    <x v="1"/>
    <x v="2"/>
    <x v="0"/>
    <x v="0"/>
    <x v="10"/>
    <s v="2021-11-22"/>
    <x v="3"/>
    <n v="5924"/>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o sr. Mario Gorge, pelo trabalho de manobrador de maquina no âmbito de plano de emergência referente a mês de novembro, conforme contrato em anexo.  "/>
  </r>
  <r>
    <x v="0"/>
    <n v="0"/>
    <n v="0"/>
    <n v="0"/>
    <n v="33572"/>
    <x v="4038"/>
    <x v="0"/>
    <x v="0"/>
    <x v="0"/>
    <s v="01.27.04.10"/>
    <x v="26"/>
    <x v="3"/>
    <x v="4"/>
    <s v="Infra-Estruturas e Transportes"/>
    <s v="01.27.04"/>
    <s v="Infra-Estruturas e Transportes"/>
    <s v="01.27.04"/>
    <x v="7"/>
    <x v="0"/>
    <x v="3"/>
    <x v="3"/>
    <x v="1"/>
    <x v="2"/>
    <x v="0"/>
    <x v="0"/>
    <x v="10"/>
    <s v="2021-11-22"/>
    <x v="3"/>
    <n v="33572"/>
    <x v="0"/>
    <m/>
    <x v="0"/>
    <m/>
    <x v="179"/>
    <n v="100478957"/>
    <x v="0"/>
    <x v="1"/>
    <s v="Plano de Mitigação as secas e maus anos agrícolas"/>
    <s v="ORI"/>
    <x v="0"/>
    <m/>
    <x v="0"/>
    <x v="0"/>
    <x v="0"/>
    <x v="0"/>
    <x v="0"/>
    <x v="0"/>
    <x v="0"/>
    <x v="0"/>
    <x v="0"/>
    <x v="0"/>
    <x v="0"/>
    <s v="Plano de Mitigação as secas e maus anos agrícolas"/>
    <x v="0"/>
    <x v="0"/>
    <x v="0"/>
    <x v="0"/>
    <x v="2"/>
    <x v="0"/>
    <x v="0"/>
    <x v="1"/>
    <x v="0"/>
    <x v="0"/>
    <x v="1"/>
    <x v="0"/>
    <s v="Pagamento a favor do sr. Mario Gorge, pelo trabalho de manobrador de maquina no âmbito de plano de emergência referente a mês de novembro, conforme contrato em anexo.  "/>
  </r>
  <r>
    <x v="0"/>
    <n v="0"/>
    <n v="0"/>
    <n v="0"/>
    <n v="3000"/>
    <x v="4039"/>
    <x v="0"/>
    <x v="0"/>
    <x v="0"/>
    <s v="03.16.15"/>
    <x v="0"/>
    <x v="0"/>
    <x v="0"/>
    <s v="Direção Financeira"/>
    <s v="03.16.15"/>
    <s v="Direção Financeira"/>
    <s v="03.16.15"/>
    <x v="7"/>
    <x v="0"/>
    <x v="3"/>
    <x v="3"/>
    <x v="1"/>
    <x v="0"/>
    <x v="0"/>
    <x v="0"/>
    <x v="10"/>
    <s v="2021-11-24"/>
    <x v="3"/>
    <n v="3000"/>
    <x v="0"/>
    <m/>
    <x v="0"/>
    <m/>
    <x v="0"/>
    <n v="100474696"/>
    <x v="0"/>
    <x v="0"/>
    <s v="Direção Financeira"/>
    <s v="ORI"/>
    <x v="0"/>
    <m/>
    <x v="0"/>
    <x v="0"/>
    <x v="0"/>
    <x v="0"/>
    <x v="0"/>
    <x v="0"/>
    <x v="0"/>
    <x v="0"/>
    <x v="0"/>
    <x v="0"/>
    <x v="0"/>
    <s v="Direção Financeira"/>
    <x v="0"/>
    <x v="0"/>
    <x v="0"/>
    <x v="0"/>
    <x v="0"/>
    <x v="0"/>
    <x v="0"/>
    <x v="1"/>
    <x v="0"/>
    <x v="0"/>
    <x v="0"/>
    <x v="0"/>
    <s v="Pagamento a favor do Sr. Vasco Emanuel, referente aos trabalhos de iluminação pública na cidade de Calheta , conforme documento em anexo."/>
  </r>
  <r>
    <x v="0"/>
    <n v="0"/>
    <n v="0"/>
    <n v="0"/>
    <n v="5000"/>
    <x v="4040"/>
    <x v="0"/>
    <x v="0"/>
    <x v="0"/>
    <s v="03.16.15"/>
    <x v="0"/>
    <x v="0"/>
    <x v="0"/>
    <s v="Direção Financeira"/>
    <s v="03.16.15"/>
    <s v="Direção Financeira"/>
    <s v="03.16.15"/>
    <x v="38"/>
    <x v="0"/>
    <x v="0"/>
    <x v="4"/>
    <x v="0"/>
    <x v="0"/>
    <x v="0"/>
    <x v="0"/>
    <x v="5"/>
    <s v="2021-08-25"/>
    <x v="2"/>
    <n v="5000"/>
    <x v="0"/>
    <m/>
    <x v="0"/>
    <m/>
    <x v="28"/>
    <n v="100476775"/>
    <x v="0"/>
    <x v="1"/>
    <s v="Direção Financeira"/>
    <s v="ORI"/>
    <x v="0"/>
    <m/>
    <x v="0"/>
    <x v="0"/>
    <x v="0"/>
    <x v="0"/>
    <x v="0"/>
    <x v="0"/>
    <x v="0"/>
    <x v="0"/>
    <x v="0"/>
    <x v="0"/>
    <x v="0"/>
    <s v="Direção Financeira"/>
    <x v="0"/>
    <x v="0"/>
    <x v="0"/>
    <x v="0"/>
    <x v="0"/>
    <x v="0"/>
    <x v="0"/>
    <x v="1"/>
    <x v="0"/>
    <x v="0"/>
    <x v="1"/>
    <x v="0"/>
    <s v="Pgaamento a favor da eletra pela acompra de energia para casa de artes, biblioteca Municipal e Centro Educação Ambiental, conforme justfiativos em anexo."/>
  </r>
  <r>
    <x v="0"/>
    <n v="0"/>
    <n v="0"/>
    <n v="0"/>
    <n v="17232"/>
    <x v="4041"/>
    <x v="0"/>
    <x v="0"/>
    <x v="0"/>
    <s v="03.16.23"/>
    <x v="15"/>
    <x v="0"/>
    <x v="0"/>
    <s v="Direção da Educação, Formação Profissional, Emprego"/>
    <s v="03.16.23"/>
    <s v="Direção da Educação, Formação Profissional, Emprego"/>
    <s v="03.16.23"/>
    <x v="4"/>
    <x v="0"/>
    <x v="0"/>
    <x v="0"/>
    <x v="0"/>
    <x v="0"/>
    <x v="0"/>
    <x v="0"/>
    <x v="5"/>
    <s v="2021-08-31"/>
    <x v="2"/>
    <n v="17232"/>
    <x v="0"/>
    <m/>
    <x v="0"/>
    <m/>
    <x v="1"/>
    <n v="100474706"/>
    <x v="0"/>
    <x v="2"/>
    <s v="Direção da Educação, Formação Profissional, Emprego"/>
    <s v="ORI"/>
    <x v="0"/>
    <m/>
    <x v="0"/>
    <x v="0"/>
    <x v="0"/>
    <x v="0"/>
    <x v="0"/>
    <x v="0"/>
    <x v="0"/>
    <x v="0"/>
    <x v="0"/>
    <x v="0"/>
    <x v="0"/>
    <s v="Direção da Educação, Formação Profissional, Emprego"/>
    <x v="0"/>
    <x v="0"/>
    <x v="0"/>
    <x v="0"/>
    <x v="0"/>
    <x v="0"/>
    <x v="0"/>
    <x v="1"/>
    <x v="0"/>
    <x v="0"/>
    <x v="2"/>
    <x v="0"/>
    <s v="Salario de cozinheiras refernte ao mês de Agosto,"/>
  </r>
  <r>
    <x v="0"/>
    <n v="0"/>
    <n v="0"/>
    <n v="0"/>
    <n v="48"/>
    <x v="4041"/>
    <x v="0"/>
    <x v="0"/>
    <x v="0"/>
    <s v="03.16.23"/>
    <x v="15"/>
    <x v="0"/>
    <x v="0"/>
    <s v="Direção da Educação, Formação Profissional, Emprego"/>
    <s v="03.16.23"/>
    <s v="Direção da Educação, Formação Profissional, Emprego"/>
    <s v="03.16.23"/>
    <x v="32"/>
    <x v="0"/>
    <x v="0"/>
    <x v="0"/>
    <x v="1"/>
    <x v="0"/>
    <x v="0"/>
    <x v="0"/>
    <x v="5"/>
    <s v="2021-08-31"/>
    <x v="2"/>
    <n v="48"/>
    <x v="0"/>
    <m/>
    <x v="0"/>
    <m/>
    <x v="1"/>
    <n v="100474706"/>
    <x v="0"/>
    <x v="2"/>
    <s v="Direção da Educação, Formação Profissional, Emprego"/>
    <s v="ORI"/>
    <x v="0"/>
    <m/>
    <x v="0"/>
    <x v="0"/>
    <x v="0"/>
    <x v="0"/>
    <x v="0"/>
    <x v="0"/>
    <x v="0"/>
    <x v="0"/>
    <x v="0"/>
    <x v="0"/>
    <x v="0"/>
    <s v="Direção da Educação, Formação Profissional, Emprego"/>
    <x v="0"/>
    <x v="0"/>
    <x v="0"/>
    <x v="0"/>
    <x v="0"/>
    <x v="0"/>
    <x v="0"/>
    <x v="1"/>
    <x v="0"/>
    <x v="0"/>
    <x v="2"/>
    <x v="0"/>
    <s v="Salario de cozinheiras refernte ao mês de Agosto,"/>
  </r>
  <r>
    <x v="0"/>
    <n v="0"/>
    <n v="0"/>
    <n v="0"/>
    <n v="1077"/>
    <x v="4041"/>
    <x v="0"/>
    <x v="0"/>
    <x v="0"/>
    <s v="03.16.23"/>
    <x v="15"/>
    <x v="0"/>
    <x v="0"/>
    <s v="Direção da Educação, Formação Profissional, Emprego"/>
    <s v="03.16.23"/>
    <s v="Direção da Educação, Formação Profissional, Emprego"/>
    <s v="03.16.23"/>
    <x v="4"/>
    <x v="0"/>
    <x v="0"/>
    <x v="0"/>
    <x v="0"/>
    <x v="0"/>
    <x v="0"/>
    <x v="0"/>
    <x v="5"/>
    <s v="2021-08-31"/>
    <x v="2"/>
    <n v="1077"/>
    <x v="0"/>
    <m/>
    <x v="0"/>
    <m/>
    <x v="8"/>
    <n v="100474707"/>
    <x v="0"/>
    <x v="4"/>
    <s v="Direção da Educação, Formação Profissional, Emprego"/>
    <s v="ORI"/>
    <x v="0"/>
    <m/>
    <x v="0"/>
    <x v="0"/>
    <x v="0"/>
    <x v="0"/>
    <x v="0"/>
    <x v="0"/>
    <x v="0"/>
    <x v="0"/>
    <x v="0"/>
    <x v="0"/>
    <x v="0"/>
    <s v="Direção da Educação, Formação Profissional, Emprego"/>
    <x v="0"/>
    <x v="0"/>
    <x v="0"/>
    <x v="0"/>
    <x v="0"/>
    <x v="0"/>
    <x v="0"/>
    <x v="1"/>
    <x v="0"/>
    <x v="0"/>
    <x v="4"/>
    <x v="0"/>
    <s v="Salario de cozinheiras refernte ao mês de Agosto,"/>
  </r>
  <r>
    <x v="0"/>
    <n v="0"/>
    <n v="0"/>
    <n v="0"/>
    <n v="3"/>
    <x v="4041"/>
    <x v="0"/>
    <x v="0"/>
    <x v="0"/>
    <s v="03.16.23"/>
    <x v="15"/>
    <x v="0"/>
    <x v="0"/>
    <s v="Direção da Educação, Formação Profissional, Emprego"/>
    <s v="03.16.23"/>
    <s v="Direção da Educação, Formação Profissional, Emprego"/>
    <s v="03.16.23"/>
    <x v="32"/>
    <x v="0"/>
    <x v="0"/>
    <x v="0"/>
    <x v="1"/>
    <x v="0"/>
    <x v="0"/>
    <x v="0"/>
    <x v="5"/>
    <s v="2021-08-31"/>
    <x v="2"/>
    <n v="3"/>
    <x v="0"/>
    <m/>
    <x v="0"/>
    <m/>
    <x v="8"/>
    <n v="100474707"/>
    <x v="0"/>
    <x v="4"/>
    <s v="Direção da Educação, Formação Profissional, Emprego"/>
    <s v="ORI"/>
    <x v="0"/>
    <m/>
    <x v="0"/>
    <x v="0"/>
    <x v="0"/>
    <x v="0"/>
    <x v="0"/>
    <x v="0"/>
    <x v="0"/>
    <x v="0"/>
    <x v="0"/>
    <x v="0"/>
    <x v="0"/>
    <s v="Direção da Educação, Formação Profissional, Emprego"/>
    <x v="0"/>
    <x v="0"/>
    <x v="0"/>
    <x v="0"/>
    <x v="0"/>
    <x v="0"/>
    <x v="0"/>
    <x v="1"/>
    <x v="0"/>
    <x v="0"/>
    <x v="4"/>
    <x v="0"/>
    <s v="Salario de cozinheiras refernte ao mês de Agosto,"/>
  </r>
  <r>
    <x v="0"/>
    <n v="0"/>
    <n v="0"/>
    <n v="0"/>
    <n v="197691"/>
    <x v="4041"/>
    <x v="0"/>
    <x v="0"/>
    <x v="0"/>
    <s v="03.16.23"/>
    <x v="15"/>
    <x v="0"/>
    <x v="0"/>
    <s v="Direção da Educação, Formação Profissional, Emprego"/>
    <s v="03.16.23"/>
    <s v="Direção da Educação, Formação Profissional, Emprego"/>
    <s v="03.16.23"/>
    <x v="4"/>
    <x v="0"/>
    <x v="0"/>
    <x v="0"/>
    <x v="0"/>
    <x v="0"/>
    <x v="0"/>
    <x v="0"/>
    <x v="5"/>
    <s v="2021-08-31"/>
    <x v="2"/>
    <n v="197691"/>
    <x v="0"/>
    <m/>
    <x v="0"/>
    <m/>
    <x v="5"/>
    <n v="100474914"/>
    <x v="0"/>
    <x v="1"/>
    <s v="Direção da Educação, Formação Profissional, Emprego"/>
    <s v="ORI"/>
    <x v="0"/>
    <m/>
    <x v="0"/>
    <x v="0"/>
    <x v="0"/>
    <x v="0"/>
    <x v="0"/>
    <x v="0"/>
    <x v="0"/>
    <x v="0"/>
    <x v="0"/>
    <x v="0"/>
    <x v="0"/>
    <s v="Direção da Educação, Formação Profissional, Emprego"/>
    <x v="0"/>
    <x v="0"/>
    <x v="0"/>
    <x v="0"/>
    <x v="0"/>
    <x v="0"/>
    <x v="0"/>
    <x v="1"/>
    <x v="0"/>
    <x v="0"/>
    <x v="1"/>
    <x v="0"/>
    <s v="Salario de cozinheiras refernte ao mês de Agosto,"/>
  </r>
  <r>
    <x v="0"/>
    <n v="0"/>
    <n v="0"/>
    <n v="0"/>
    <n v="549"/>
    <x v="4041"/>
    <x v="0"/>
    <x v="0"/>
    <x v="0"/>
    <s v="03.16.23"/>
    <x v="15"/>
    <x v="0"/>
    <x v="0"/>
    <s v="Direção da Educação, Formação Profissional, Emprego"/>
    <s v="03.16.23"/>
    <s v="Direção da Educação, Formação Profissional, Emprego"/>
    <s v="03.16.23"/>
    <x v="32"/>
    <x v="0"/>
    <x v="0"/>
    <x v="0"/>
    <x v="1"/>
    <x v="0"/>
    <x v="0"/>
    <x v="0"/>
    <x v="5"/>
    <s v="2021-08-31"/>
    <x v="2"/>
    <n v="549"/>
    <x v="0"/>
    <m/>
    <x v="0"/>
    <m/>
    <x v="5"/>
    <n v="100474914"/>
    <x v="0"/>
    <x v="1"/>
    <s v="Direção da Educação, Formação Profissional, Emprego"/>
    <s v="ORI"/>
    <x v="0"/>
    <m/>
    <x v="0"/>
    <x v="0"/>
    <x v="0"/>
    <x v="0"/>
    <x v="0"/>
    <x v="0"/>
    <x v="0"/>
    <x v="0"/>
    <x v="0"/>
    <x v="0"/>
    <x v="0"/>
    <s v="Direção da Educação, Formação Profissional, Emprego"/>
    <x v="0"/>
    <x v="0"/>
    <x v="0"/>
    <x v="0"/>
    <x v="0"/>
    <x v="0"/>
    <x v="0"/>
    <x v="1"/>
    <x v="0"/>
    <x v="0"/>
    <x v="1"/>
    <x v="0"/>
    <s v="Salario de cozinheiras refernte ao mês de Agosto,"/>
  </r>
  <r>
    <x v="0"/>
    <n v="0"/>
    <n v="0"/>
    <n v="0"/>
    <n v="2550"/>
    <x v="4042"/>
    <x v="0"/>
    <x v="1"/>
    <x v="0"/>
    <s v="80.02.01"/>
    <x v="1"/>
    <x v="1"/>
    <x v="1"/>
    <s v="Retenções Iur"/>
    <s v="80.02.01"/>
    <s v="Retenções Iur"/>
    <s v="80.02.01"/>
    <x v="1"/>
    <x v="0"/>
    <x v="1"/>
    <x v="0"/>
    <x v="0"/>
    <x v="1"/>
    <x v="1"/>
    <x v="0"/>
    <x v="5"/>
    <s v="2021-08-31"/>
    <x v="2"/>
    <n v="2550"/>
    <x v="0"/>
    <m/>
    <x v="0"/>
    <m/>
    <x v="0"/>
    <n v="100474696"/>
    <x v="0"/>
    <x v="1"/>
    <s v="Retenções Iur"/>
    <s v="ORI"/>
    <x v="0"/>
    <s v="RIUR"/>
    <x v="0"/>
    <x v="0"/>
    <x v="0"/>
    <x v="0"/>
    <x v="0"/>
    <x v="0"/>
    <x v="0"/>
    <x v="0"/>
    <x v="0"/>
    <x v="0"/>
    <x v="0"/>
    <s v="Retenções Iur"/>
    <x v="0"/>
    <x v="0"/>
    <x v="0"/>
    <x v="0"/>
    <x v="1"/>
    <x v="0"/>
    <x v="0"/>
    <x v="1"/>
    <x v="0"/>
    <x v="1"/>
    <x v="1"/>
    <x v="0"/>
    <s v="RETENCAO OT"/>
  </r>
  <r>
    <x v="0"/>
    <n v="0"/>
    <n v="0"/>
    <n v="0"/>
    <n v="410"/>
    <x v="4043"/>
    <x v="0"/>
    <x v="0"/>
    <x v="0"/>
    <s v="03.16.15"/>
    <x v="0"/>
    <x v="0"/>
    <x v="0"/>
    <s v="Direção Financeira"/>
    <s v="03.16.15"/>
    <s v="Direção Financeira"/>
    <s v="03.16.15"/>
    <x v="45"/>
    <x v="0"/>
    <x v="0"/>
    <x v="0"/>
    <x v="1"/>
    <x v="0"/>
    <x v="0"/>
    <x v="0"/>
    <x v="7"/>
    <s v="2021-09-10"/>
    <x v="2"/>
    <n v="410"/>
    <x v="0"/>
    <m/>
    <x v="0"/>
    <m/>
    <x v="5"/>
    <n v="100474914"/>
    <x v="0"/>
    <x v="1"/>
    <s v="Direção Financeira"/>
    <s v="ORI"/>
    <x v="0"/>
    <m/>
    <x v="0"/>
    <x v="0"/>
    <x v="0"/>
    <x v="0"/>
    <x v="0"/>
    <x v="0"/>
    <x v="0"/>
    <x v="0"/>
    <x v="0"/>
    <x v="0"/>
    <x v="0"/>
    <s v="Direção Financeira"/>
    <x v="0"/>
    <x v="0"/>
    <x v="0"/>
    <x v="0"/>
    <x v="0"/>
    <x v="0"/>
    <x v="0"/>
    <x v="1"/>
    <x v="0"/>
    <x v="0"/>
    <x v="1"/>
    <x v="0"/>
    <s v=" Pagamento a favor da empresa Drogaria tchukbest Holdings pela aquisição de 01 mástique preto normal, 01 abraçadeira e 01 fita isolador pequena destinada a ao camião de recolha de resíduos sólidos urbanos, ST-33-QU e CAT 424 respetivamente da câmara municipal de São Miguel, conforme justificativo em anexo. "/>
  </r>
  <r>
    <x v="1"/>
    <n v="0"/>
    <n v="0"/>
    <n v="0"/>
    <n v="2300"/>
    <x v="4044"/>
    <x v="0"/>
    <x v="0"/>
    <x v="0"/>
    <s v="01.27.06.63"/>
    <x v="49"/>
    <x v="3"/>
    <x v="4"/>
    <s v="Requalificação Urbana e habitação"/>
    <s v="01.27.06"/>
    <s v="Requalificação Urbana e habitação"/>
    <s v="01.27.06"/>
    <x v="26"/>
    <x v="0"/>
    <x v="0"/>
    <x v="0"/>
    <x v="1"/>
    <x v="2"/>
    <x v="2"/>
    <x v="0"/>
    <x v="7"/>
    <s v="2021-09-27"/>
    <x v="2"/>
    <n v="2300"/>
    <x v="0"/>
    <m/>
    <x v="0"/>
    <m/>
    <x v="0"/>
    <n v="100474696"/>
    <x v="0"/>
    <x v="0"/>
    <s v="Reabilitação de Espaços Jovens"/>
    <s v="ORI"/>
    <x v="0"/>
    <s v="REJ"/>
    <x v="0"/>
    <x v="0"/>
    <x v="0"/>
    <x v="0"/>
    <x v="0"/>
    <x v="0"/>
    <x v="0"/>
    <x v="0"/>
    <x v="0"/>
    <x v="0"/>
    <x v="0"/>
    <s v="Reabilitação de Espaços Jovens"/>
    <x v="0"/>
    <x v="0"/>
    <x v="0"/>
    <x v="0"/>
    <x v="2"/>
    <x v="0"/>
    <x v="0"/>
    <x v="1"/>
    <x v="0"/>
    <x v="0"/>
    <x v="0"/>
    <x v="0"/>
    <s v="Pagamento a favor da sra. Zuleica Tavares, pelo serviço prestdo no espaço jovem de Flamengos, referente ao mês de Setembro, conforme contrato anexo."/>
  </r>
  <r>
    <x v="1"/>
    <n v="0"/>
    <n v="0"/>
    <n v="0"/>
    <n v="13030"/>
    <x v="4044"/>
    <x v="0"/>
    <x v="0"/>
    <x v="0"/>
    <s v="01.27.06.63"/>
    <x v="49"/>
    <x v="3"/>
    <x v="4"/>
    <s v="Requalificação Urbana e habitação"/>
    <s v="01.27.06"/>
    <s v="Requalificação Urbana e habitação"/>
    <s v="01.27.06"/>
    <x v="26"/>
    <x v="0"/>
    <x v="0"/>
    <x v="0"/>
    <x v="1"/>
    <x v="2"/>
    <x v="2"/>
    <x v="0"/>
    <x v="7"/>
    <s v="2021-09-27"/>
    <x v="2"/>
    <n v="13030"/>
    <x v="0"/>
    <m/>
    <x v="0"/>
    <m/>
    <x v="113"/>
    <n v="100479046"/>
    <x v="0"/>
    <x v="1"/>
    <s v="Reabilitação de Espaços Jovens"/>
    <s v="ORI"/>
    <x v="0"/>
    <s v="REJ"/>
    <x v="0"/>
    <x v="0"/>
    <x v="0"/>
    <x v="0"/>
    <x v="0"/>
    <x v="0"/>
    <x v="0"/>
    <x v="0"/>
    <x v="0"/>
    <x v="0"/>
    <x v="0"/>
    <s v="Reabilitação de Espaços Jovens"/>
    <x v="0"/>
    <x v="0"/>
    <x v="0"/>
    <x v="0"/>
    <x v="2"/>
    <x v="0"/>
    <x v="0"/>
    <x v="1"/>
    <x v="0"/>
    <x v="0"/>
    <x v="1"/>
    <x v="0"/>
    <s v="Pagamento a favor da sra. Zuleica Tavares, pelo serviço prestdo no espaço jovem de Flamengos, referente ao mês de Setembro, conforme contrato anexo."/>
  </r>
  <r>
    <x v="0"/>
    <n v="0"/>
    <n v="0"/>
    <n v="0"/>
    <n v="1103"/>
    <x v="4045"/>
    <x v="0"/>
    <x v="0"/>
    <x v="0"/>
    <s v="03.16.15"/>
    <x v="0"/>
    <x v="0"/>
    <x v="0"/>
    <s v="Direção Financeira"/>
    <s v="03.16.15"/>
    <s v="Direção Financeira"/>
    <s v="03.16.15"/>
    <x v="49"/>
    <x v="0"/>
    <x v="0"/>
    <x v="0"/>
    <x v="1"/>
    <x v="0"/>
    <x v="0"/>
    <x v="0"/>
    <x v="8"/>
    <s v="2021-10-01"/>
    <x v="3"/>
    <n v="1103"/>
    <x v="0"/>
    <m/>
    <x v="0"/>
    <m/>
    <x v="6"/>
    <n v="100476920"/>
    <x v="0"/>
    <x v="1"/>
    <s v="Direção Financeira"/>
    <s v="ORI"/>
    <x v="0"/>
    <m/>
    <x v="0"/>
    <x v="0"/>
    <x v="0"/>
    <x v="0"/>
    <x v="0"/>
    <x v="0"/>
    <x v="0"/>
    <x v="0"/>
    <x v="0"/>
    <x v="0"/>
    <x v="0"/>
    <s v="Direção Financeira"/>
    <x v="0"/>
    <x v="0"/>
    <x v="0"/>
    <x v="0"/>
    <x v="0"/>
    <x v="0"/>
    <x v="0"/>
    <x v="1"/>
    <x v="0"/>
    <x v="0"/>
    <x v="1"/>
    <x v="0"/>
    <s v="Pagamento a favor de Felisberto Carvalho AUTO, pela aquisição de 5L de Petroleio e 01 Litro de Óleo Helix para acréscimo no Motor da Viatura BMW x-5,ST-35-RP, propriedade automóvel do executivo municipal, conforme justificativo em anexo. "/>
  </r>
  <r>
    <x v="0"/>
    <n v="0"/>
    <n v="0"/>
    <n v="0"/>
    <n v="6750"/>
    <x v="4046"/>
    <x v="0"/>
    <x v="1"/>
    <x v="0"/>
    <s v="80.02.01"/>
    <x v="1"/>
    <x v="1"/>
    <x v="1"/>
    <s v="Retenções Iur"/>
    <s v="80.02.01"/>
    <s v="Retenções Iur"/>
    <s v="80.02.01"/>
    <x v="1"/>
    <x v="0"/>
    <x v="1"/>
    <x v="0"/>
    <x v="0"/>
    <x v="1"/>
    <x v="1"/>
    <x v="0"/>
    <x v="7"/>
    <s v="2021-09-30"/>
    <x v="2"/>
    <n v="6750"/>
    <x v="0"/>
    <m/>
    <x v="0"/>
    <m/>
    <x v="0"/>
    <n v="100474696"/>
    <x v="0"/>
    <x v="1"/>
    <s v="Retenções Iur"/>
    <s v="ORI"/>
    <x v="0"/>
    <s v="RIUR"/>
    <x v="0"/>
    <x v="0"/>
    <x v="0"/>
    <x v="0"/>
    <x v="0"/>
    <x v="0"/>
    <x v="0"/>
    <x v="0"/>
    <x v="0"/>
    <x v="0"/>
    <x v="0"/>
    <s v="Retenções Iur"/>
    <x v="0"/>
    <x v="0"/>
    <x v="0"/>
    <x v="0"/>
    <x v="1"/>
    <x v="0"/>
    <x v="0"/>
    <x v="1"/>
    <x v="0"/>
    <x v="1"/>
    <x v="1"/>
    <x v="0"/>
    <s v="RETENCAO OT"/>
  </r>
  <r>
    <x v="0"/>
    <n v="0"/>
    <n v="0"/>
    <n v="0"/>
    <n v="2300"/>
    <x v="4047"/>
    <x v="0"/>
    <x v="1"/>
    <x v="0"/>
    <s v="80.02.01"/>
    <x v="1"/>
    <x v="1"/>
    <x v="1"/>
    <s v="Retenções Iur"/>
    <s v="80.02.01"/>
    <s v="Retenções Iur"/>
    <s v="80.02.01"/>
    <x v="1"/>
    <x v="0"/>
    <x v="1"/>
    <x v="0"/>
    <x v="0"/>
    <x v="1"/>
    <x v="1"/>
    <x v="0"/>
    <x v="7"/>
    <s v="2021-09-24"/>
    <x v="2"/>
    <n v="2300"/>
    <x v="0"/>
    <m/>
    <x v="0"/>
    <m/>
    <x v="0"/>
    <n v="100474696"/>
    <x v="0"/>
    <x v="1"/>
    <s v="Retenções Iur"/>
    <s v="ORI"/>
    <x v="0"/>
    <s v="RIUR"/>
    <x v="0"/>
    <x v="0"/>
    <x v="0"/>
    <x v="0"/>
    <x v="0"/>
    <x v="0"/>
    <x v="0"/>
    <x v="0"/>
    <x v="0"/>
    <x v="0"/>
    <x v="0"/>
    <s v="Retenções Iur"/>
    <x v="0"/>
    <x v="0"/>
    <x v="0"/>
    <x v="0"/>
    <x v="1"/>
    <x v="0"/>
    <x v="0"/>
    <x v="1"/>
    <x v="0"/>
    <x v="1"/>
    <x v="1"/>
    <x v="0"/>
    <s v="RETENCAO OT"/>
  </r>
  <r>
    <x v="0"/>
    <n v="0"/>
    <n v="0"/>
    <n v="0"/>
    <n v="2300"/>
    <x v="4048"/>
    <x v="0"/>
    <x v="1"/>
    <x v="0"/>
    <s v="80.02.01"/>
    <x v="1"/>
    <x v="1"/>
    <x v="1"/>
    <s v="Retenções Iur"/>
    <s v="80.02.01"/>
    <s v="Retenções Iur"/>
    <s v="80.02.01"/>
    <x v="1"/>
    <x v="0"/>
    <x v="1"/>
    <x v="0"/>
    <x v="0"/>
    <x v="1"/>
    <x v="1"/>
    <x v="0"/>
    <x v="7"/>
    <s v="2021-09-27"/>
    <x v="2"/>
    <n v="2300"/>
    <x v="0"/>
    <m/>
    <x v="0"/>
    <m/>
    <x v="0"/>
    <n v="100474696"/>
    <x v="0"/>
    <x v="1"/>
    <s v="Retenções Iur"/>
    <s v="ORI"/>
    <x v="0"/>
    <s v="RIUR"/>
    <x v="0"/>
    <x v="0"/>
    <x v="0"/>
    <x v="0"/>
    <x v="0"/>
    <x v="0"/>
    <x v="0"/>
    <x v="0"/>
    <x v="0"/>
    <x v="0"/>
    <x v="0"/>
    <s v="Retenções Iur"/>
    <x v="0"/>
    <x v="0"/>
    <x v="0"/>
    <x v="0"/>
    <x v="1"/>
    <x v="0"/>
    <x v="0"/>
    <x v="1"/>
    <x v="0"/>
    <x v="1"/>
    <x v="1"/>
    <x v="0"/>
    <s v="RETENCAO OT"/>
  </r>
  <r>
    <x v="0"/>
    <n v="0"/>
    <n v="0"/>
    <n v="0"/>
    <n v="3137"/>
    <x v="4049"/>
    <x v="0"/>
    <x v="1"/>
    <x v="0"/>
    <s v="80.02.01"/>
    <x v="1"/>
    <x v="1"/>
    <x v="1"/>
    <s v="Retenções Iur"/>
    <s v="80.02.01"/>
    <s v="Retenções Iur"/>
    <s v="80.02.01"/>
    <x v="1"/>
    <x v="0"/>
    <x v="1"/>
    <x v="0"/>
    <x v="0"/>
    <x v="1"/>
    <x v="1"/>
    <x v="0"/>
    <x v="7"/>
    <s v="2021-09-27"/>
    <x v="2"/>
    <n v="3137"/>
    <x v="0"/>
    <m/>
    <x v="0"/>
    <m/>
    <x v="0"/>
    <n v="100474696"/>
    <x v="0"/>
    <x v="1"/>
    <s v="Retenções Iur"/>
    <s v="ORI"/>
    <x v="0"/>
    <s v="RIUR"/>
    <x v="0"/>
    <x v="0"/>
    <x v="0"/>
    <x v="0"/>
    <x v="0"/>
    <x v="0"/>
    <x v="0"/>
    <x v="0"/>
    <x v="0"/>
    <x v="0"/>
    <x v="0"/>
    <s v="Retenções Iur"/>
    <x v="0"/>
    <x v="0"/>
    <x v="0"/>
    <x v="0"/>
    <x v="1"/>
    <x v="0"/>
    <x v="0"/>
    <x v="1"/>
    <x v="0"/>
    <x v="1"/>
    <x v="1"/>
    <x v="0"/>
    <s v="RETENCAO OT"/>
  </r>
  <r>
    <x v="0"/>
    <n v="0"/>
    <n v="0"/>
    <n v="0"/>
    <n v="5924"/>
    <x v="4050"/>
    <x v="0"/>
    <x v="1"/>
    <x v="0"/>
    <s v="80.02.01"/>
    <x v="1"/>
    <x v="1"/>
    <x v="1"/>
    <s v="Retenções Iur"/>
    <s v="80.02.01"/>
    <s v="Retenções Iur"/>
    <s v="80.02.01"/>
    <x v="1"/>
    <x v="0"/>
    <x v="1"/>
    <x v="0"/>
    <x v="0"/>
    <x v="1"/>
    <x v="1"/>
    <x v="0"/>
    <x v="7"/>
    <s v="2021-09-27"/>
    <x v="2"/>
    <n v="5924"/>
    <x v="0"/>
    <m/>
    <x v="0"/>
    <m/>
    <x v="0"/>
    <n v="100474696"/>
    <x v="0"/>
    <x v="1"/>
    <s v="Retenções Iur"/>
    <s v="ORI"/>
    <x v="0"/>
    <s v="RIUR"/>
    <x v="0"/>
    <x v="0"/>
    <x v="0"/>
    <x v="0"/>
    <x v="0"/>
    <x v="0"/>
    <x v="0"/>
    <x v="0"/>
    <x v="0"/>
    <x v="0"/>
    <x v="0"/>
    <s v="Retenções Iur"/>
    <x v="0"/>
    <x v="0"/>
    <x v="0"/>
    <x v="0"/>
    <x v="1"/>
    <x v="0"/>
    <x v="0"/>
    <x v="1"/>
    <x v="0"/>
    <x v="1"/>
    <x v="1"/>
    <x v="0"/>
    <s v="RETENCAO OT"/>
  </r>
  <r>
    <x v="0"/>
    <n v="0"/>
    <n v="0"/>
    <n v="0"/>
    <n v="2223"/>
    <x v="4051"/>
    <x v="0"/>
    <x v="1"/>
    <x v="0"/>
    <s v="80.02.01"/>
    <x v="1"/>
    <x v="1"/>
    <x v="1"/>
    <s v="Retenções Iur"/>
    <s v="80.02.01"/>
    <s v="Retenções Iur"/>
    <s v="80.02.01"/>
    <x v="1"/>
    <x v="0"/>
    <x v="1"/>
    <x v="0"/>
    <x v="0"/>
    <x v="1"/>
    <x v="1"/>
    <x v="0"/>
    <x v="7"/>
    <s v="2021-09-24"/>
    <x v="2"/>
    <n v="2223"/>
    <x v="0"/>
    <m/>
    <x v="0"/>
    <m/>
    <x v="0"/>
    <n v="100474696"/>
    <x v="0"/>
    <x v="1"/>
    <s v="Retenções Iur"/>
    <s v="ORI"/>
    <x v="0"/>
    <s v="RIUR"/>
    <x v="0"/>
    <x v="0"/>
    <x v="0"/>
    <x v="0"/>
    <x v="0"/>
    <x v="0"/>
    <x v="0"/>
    <x v="0"/>
    <x v="0"/>
    <x v="0"/>
    <x v="0"/>
    <s v="Retenções Iur"/>
    <x v="0"/>
    <x v="0"/>
    <x v="0"/>
    <x v="0"/>
    <x v="1"/>
    <x v="0"/>
    <x v="0"/>
    <x v="1"/>
    <x v="0"/>
    <x v="1"/>
    <x v="1"/>
    <x v="0"/>
    <s v="RETENCAO OT"/>
  </r>
  <r>
    <x v="0"/>
    <n v="0"/>
    <n v="0"/>
    <n v="0"/>
    <n v="4995"/>
    <x v="4052"/>
    <x v="0"/>
    <x v="1"/>
    <x v="0"/>
    <s v="80.02.01"/>
    <x v="1"/>
    <x v="1"/>
    <x v="1"/>
    <s v="Retenções Iur"/>
    <s v="80.02.01"/>
    <s v="Retenções Iur"/>
    <s v="80.02.01"/>
    <x v="1"/>
    <x v="0"/>
    <x v="1"/>
    <x v="0"/>
    <x v="0"/>
    <x v="1"/>
    <x v="1"/>
    <x v="0"/>
    <x v="7"/>
    <s v="2021-09-27"/>
    <x v="2"/>
    <n v="4995"/>
    <x v="0"/>
    <m/>
    <x v="0"/>
    <m/>
    <x v="0"/>
    <n v="100474696"/>
    <x v="0"/>
    <x v="1"/>
    <s v="Retenções Iur"/>
    <s v="ORI"/>
    <x v="0"/>
    <s v="RIUR"/>
    <x v="0"/>
    <x v="0"/>
    <x v="0"/>
    <x v="0"/>
    <x v="0"/>
    <x v="0"/>
    <x v="0"/>
    <x v="0"/>
    <x v="0"/>
    <x v="0"/>
    <x v="0"/>
    <s v="Retenções Iur"/>
    <x v="0"/>
    <x v="0"/>
    <x v="0"/>
    <x v="0"/>
    <x v="1"/>
    <x v="0"/>
    <x v="0"/>
    <x v="1"/>
    <x v="0"/>
    <x v="1"/>
    <x v="1"/>
    <x v="0"/>
    <s v="RETENCAO OT"/>
  </r>
  <r>
    <x v="0"/>
    <n v="0"/>
    <n v="0"/>
    <n v="0"/>
    <n v="2300"/>
    <x v="4053"/>
    <x v="0"/>
    <x v="1"/>
    <x v="0"/>
    <s v="80.02.01"/>
    <x v="1"/>
    <x v="1"/>
    <x v="1"/>
    <s v="Retenções Iur"/>
    <s v="80.02.01"/>
    <s v="Retenções Iur"/>
    <s v="80.02.01"/>
    <x v="1"/>
    <x v="0"/>
    <x v="1"/>
    <x v="0"/>
    <x v="0"/>
    <x v="1"/>
    <x v="1"/>
    <x v="0"/>
    <x v="7"/>
    <s v="2021-09-24"/>
    <x v="2"/>
    <n v="2300"/>
    <x v="0"/>
    <m/>
    <x v="0"/>
    <m/>
    <x v="0"/>
    <n v="100474696"/>
    <x v="0"/>
    <x v="1"/>
    <s v="Retenções Iur"/>
    <s v="ORI"/>
    <x v="0"/>
    <s v="RIUR"/>
    <x v="0"/>
    <x v="0"/>
    <x v="0"/>
    <x v="0"/>
    <x v="0"/>
    <x v="0"/>
    <x v="0"/>
    <x v="0"/>
    <x v="0"/>
    <x v="0"/>
    <x v="0"/>
    <s v="Retenções Iur"/>
    <x v="0"/>
    <x v="0"/>
    <x v="0"/>
    <x v="0"/>
    <x v="1"/>
    <x v="0"/>
    <x v="0"/>
    <x v="1"/>
    <x v="0"/>
    <x v="1"/>
    <x v="1"/>
    <x v="0"/>
    <s v="RETENCAO OT"/>
  </r>
  <r>
    <x v="0"/>
    <n v="0"/>
    <n v="0"/>
    <n v="0"/>
    <n v="17000"/>
    <x v="4039"/>
    <x v="0"/>
    <x v="0"/>
    <x v="0"/>
    <s v="03.16.15"/>
    <x v="0"/>
    <x v="0"/>
    <x v="0"/>
    <s v="Direção Financeira"/>
    <s v="03.16.15"/>
    <s v="Direção Financeira"/>
    <s v="03.16.15"/>
    <x v="7"/>
    <x v="0"/>
    <x v="3"/>
    <x v="3"/>
    <x v="1"/>
    <x v="0"/>
    <x v="0"/>
    <x v="0"/>
    <x v="10"/>
    <s v="2021-11-24"/>
    <x v="3"/>
    <n v="17000"/>
    <x v="0"/>
    <m/>
    <x v="0"/>
    <m/>
    <x v="410"/>
    <n v="100441951"/>
    <x v="0"/>
    <x v="1"/>
    <s v="Direção Financeira"/>
    <s v="ORI"/>
    <x v="0"/>
    <m/>
    <x v="0"/>
    <x v="0"/>
    <x v="0"/>
    <x v="0"/>
    <x v="0"/>
    <x v="0"/>
    <x v="0"/>
    <x v="0"/>
    <x v="0"/>
    <x v="0"/>
    <x v="0"/>
    <s v="Direção Financeira"/>
    <x v="0"/>
    <x v="0"/>
    <x v="0"/>
    <x v="0"/>
    <x v="0"/>
    <x v="0"/>
    <x v="0"/>
    <x v="1"/>
    <x v="0"/>
    <x v="0"/>
    <x v="1"/>
    <x v="0"/>
    <s v="Pagamento a favor do Sr. Vasco Emanuel, referente aos trabalhos de iluminação pública na cidade de Calheta , conforme documento em anexo."/>
  </r>
  <r>
    <x v="0"/>
    <n v="0"/>
    <n v="0"/>
    <n v="0"/>
    <n v="9000"/>
    <x v="4054"/>
    <x v="0"/>
    <x v="0"/>
    <x v="0"/>
    <s v="03.16.15"/>
    <x v="0"/>
    <x v="0"/>
    <x v="0"/>
    <s v="Direção Financeira"/>
    <s v="03.16.15"/>
    <s v="Direção Financeira"/>
    <s v="03.16.15"/>
    <x v="28"/>
    <x v="0"/>
    <x v="0"/>
    <x v="4"/>
    <x v="1"/>
    <x v="0"/>
    <x v="0"/>
    <x v="0"/>
    <x v="10"/>
    <s v="2021-11-24"/>
    <x v="3"/>
    <n v="9000"/>
    <x v="0"/>
    <m/>
    <x v="0"/>
    <m/>
    <x v="0"/>
    <n v="100474696"/>
    <x v="0"/>
    <x v="0"/>
    <s v="Direção Financeira"/>
    <s v="ORI"/>
    <x v="0"/>
    <m/>
    <x v="0"/>
    <x v="0"/>
    <x v="0"/>
    <x v="0"/>
    <x v="0"/>
    <x v="0"/>
    <x v="0"/>
    <x v="0"/>
    <x v="0"/>
    <x v="0"/>
    <x v="0"/>
    <s v="Direção Financeira"/>
    <x v="0"/>
    <x v="0"/>
    <x v="0"/>
    <x v="0"/>
    <x v="0"/>
    <x v="0"/>
    <x v="0"/>
    <x v="1"/>
    <x v="0"/>
    <x v="0"/>
    <x v="0"/>
    <x v="0"/>
    <s v="Pagamento a favor do sr. Osvaldo José Borges, referente a prestação de serviço de elaboração de parecer jurídico sobre a questão da escolha e de exercício do cargo de  Diretor da Policia Municipal por um pessoal policial da Policia Nacional, conforme justificativos em anexo."/>
  </r>
  <r>
    <x v="0"/>
    <n v="0"/>
    <n v="0"/>
    <n v="0"/>
    <n v="51000"/>
    <x v="4054"/>
    <x v="0"/>
    <x v="0"/>
    <x v="0"/>
    <s v="03.16.15"/>
    <x v="0"/>
    <x v="0"/>
    <x v="0"/>
    <s v="Direção Financeira"/>
    <s v="03.16.15"/>
    <s v="Direção Financeira"/>
    <s v="03.16.15"/>
    <x v="28"/>
    <x v="0"/>
    <x v="0"/>
    <x v="4"/>
    <x v="1"/>
    <x v="0"/>
    <x v="0"/>
    <x v="0"/>
    <x v="10"/>
    <s v="2021-11-24"/>
    <x v="3"/>
    <n v="51000"/>
    <x v="0"/>
    <m/>
    <x v="0"/>
    <m/>
    <x v="178"/>
    <n v="100476915"/>
    <x v="0"/>
    <x v="1"/>
    <s v="Direção Financeira"/>
    <s v="ORI"/>
    <x v="0"/>
    <m/>
    <x v="0"/>
    <x v="0"/>
    <x v="0"/>
    <x v="0"/>
    <x v="0"/>
    <x v="0"/>
    <x v="0"/>
    <x v="0"/>
    <x v="0"/>
    <x v="0"/>
    <x v="0"/>
    <s v="Direção Financeira"/>
    <x v="0"/>
    <x v="0"/>
    <x v="0"/>
    <x v="0"/>
    <x v="0"/>
    <x v="0"/>
    <x v="0"/>
    <x v="1"/>
    <x v="0"/>
    <x v="0"/>
    <x v="1"/>
    <x v="0"/>
    <s v="Pagamento a favor do sr. Osvaldo José Borges, referente a prestação de serviço de elaboração de parecer jurídico sobre a questão da escolha e de exercício do cargo de  Diretor da Policia Municipal por um pessoal policial da Policia Nacional, conforme justificativos em anexo."/>
  </r>
  <r>
    <x v="0"/>
    <n v="0"/>
    <n v="0"/>
    <n v="0"/>
    <n v="6000"/>
    <x v="4055"/>
    <x v="0"/>
    <x v="0"/>
    <x v="0"/>
    <s v="01.27.04.10"/>
    <x v="26"/>
    <x v="3"/>
    <x v="4"/>
    <s v="Infra-Estruturas e Transportes"/>
    <s v="01.27.04"/>
    <s v="Infra-Estruturas e Transportes"/>
    <s v="01.27.04"/>
    <x v="7"/>
    <x v="0"/>
    <x v="3"/>
    <x v="3"/>
    <x v="1"/>
    <x v="2"/>
    <x v="0"/>
    <x v="0"/>
    <x v="8"/>
    <s v="2021-10-20"/>
    <x v="3"/>
    <n v="6000"/>
    <x v="0"/>
    <m/>
    <x v="0"/>
    <m/>
    <x v="564"/>
    <n v="100478768"/>
    <x v="0"/>
    <x v="1"/>
    <s v="Plano de Mitigação as secas e maus anos agrícolas"/>
    <s v="ORI"/>
    <x v="0"/>
    <m/>
    <x v="0"/>
    <x v="0"/>
    <x v="0"/>
    <x v="0"/>
    <x v="0"/>
    <x v="0"/>
    <x v="0"/>
    <x v="0"/>
    <x v="0"/>
    <x v="0"/>
    <x v="0"/>
    <s v="Plano de Mitigação as secas e maus anos agrícolas"/>
    <x v="0"/>
    <x v="0"/>
    <x v="0"/>
    <x v="0"/>
    <x v="2"/>
    <x v="0"/>
    <x v="0"/>
    <x v="1"/>
    <x v="0"/>
    <x v="0"/>
    <x v="1"/>
    <x v="0"/>
    <s v="Pagamento da Sr. Ana da Cruz, pelo fornecimento de areia para trabalho no âmbito do plano de mitigação, conforme justificativo em anexo."/>
  </r>
  <r>
    <x v="1"/>
    <n v="0"/>
    <n v="0"/>
    <n v="0"/>
    <n v="86040"/>
    <x v="4056"/>
    <x v="0"/>
    <x v="0"/>
    <x v="0"/>
    <s v="01.27.06.54"/>
    <x v="51"/>
    <x v="3"/>
    <x v="4"/>
    <s v="Requalificação Urbana e habitação"/>
    <s v="01.27.06"/>
    <s v="Requalificação Urbana e habitação"/>
    <s v="01.27.06"/>
    <x v="26"/>
    <x v="0"/>
    <x v="0"/>
    <x v="0"/>
    <x v="1"/>
    <x v="2"/>
    <x v="2"/>
    <x v="0"/>
    <x v="10"/>
    <s v="2021-11-29"/>
    <x v="3"/>
    <n v="86040"/>
    <x v="0"/>
    <m/>
    <x v="0"/>
    <m/>
    <x v="5"/>
    <n v="100474914"/>
    <x v="0"/>
    <x v="1"/>
    <s v="Viveiro Municipal"/>
    <s v="ORI"/>
    <x v="0"/>
    <s v="VML"/>
    <x v="0"/>
    <x v="0"/>
    <x v="0"/>
    <x v="0"/>
    <x v="0"/>
    <x v="0"/>
    <x v="0"/>
    <x v="0"/>
    <x v="0"/>
    <x v="0"/>
    <x v="0"/>
    <s v="Viveiro Municipal"/>
    <x v="0"/>
    <x v="0"/>
    <x v="0"/>
    <x v="0"/>
    <x v="2"/>
    <x v="0"/>
    <x v="0"/>
    <x v="1"/>
    <x v="0"/>
    <x v="0"/>
    <x v="1"/>
    <x v="0"/>
    <s v="Despesas realizadas com o pagamento de trabalhos realizados na jardinagem e espaços verdes durante o mês de novembro de 2021, no Município de São Miguel, conforme justificativo em anexo."/>
  </r>
  <r>
    <x v="1"/>
    <n v="0"/>
    <n v="0"/>
    <n v="0"/>
    <n v="30000"/>
    <x v="4057"/>
    <x v="0"/>
    <x v="0"/>
    <x v="0"/>
    <s v="01.27.02.12"/>
    <x v="12"/>
    <x v="3"/>
    <x v="4"/>
    <s v="Saneamento básico"/>
    <s v="01.27.02"/>
    <s v="Saneamento básico"/>
    <s v="01.27.02"/>
    <x v="26"/>
    <x v="0"/>
    <x v="0"/>
    <x v="0"/>
    <x v="1"/>
    <x v="2"/>
    <x v="2"/>
    <x v="0"/>
    <x v="9"/>
    <s v="2021-12-15"/>
    <x v="3"/>
    <n v="30000"/>
    <x v="0"/>
    <m/>
    <x v="0"/>
    <m/>
    <x v="14"/>
    <n v="100477149"/>
    <x v="0"/>
    <x v="1"/>
    <s v="Rede de Esgotos"/>
    <s v="ORI"/>
    <x v="0"/>
    <s v="RE"/>
    <x v="0"/>
    <x v="0"/>
    <x v="0"/>
    <x v="0"/>
    <x v="0"/>
    <x v="0"/>
    <x v="0"/>
    <x v="0"/>
    <x v="0"/>
    <x v="0"/>
    <x v="0"/>
    <s v="Rede de Esgotos"/>
    <x v="0"/>
    <x v="0"/>
    <x v="0"/>
    <x v="0"/>
    <x v="2"/>
    <x v="0"/>
    <x v="0"/>
    <x v="1"/>
    <x v="0"/>
    <x v="0"/>
    <x v="1"/>
    <x v="0"/>
    <s v="Pagamento a favor da Empresa Gomes Mendonça, referente aos trabalhos da ligação de esgoto domiciliar, do contrato assinado aos 02 de outubro de 2020, conforme justificativo em anexo.  "/>
  </r>
  <r>
    <x v="0"/>
    <n v="0"/>
    <n v="0"/>
    <n v="0"/>
    <n v="3542"/>
    <x v="4058"/>
    <x v="0"/>
    <x v="0"/>
    <x v="0"/>
    <s v="03.16.15"/>
    <x v="0"/>
    <x v="0"/>
    <x v="0"/>
    <s v="Direção Financeira"/>
    <s v="03.16.15"/>
    <s v="Direção Financeira"/>
    <s v="03.16.15"/>
    <x v="42"/>
    <x v="0"/>
    <x v="0"/>
    <x v="4"/>
    <x v="1"/>
    <x v="0"/>
    <x v="0"/>
    <x v="0"/>
    <x v="10"/>
    <s v="2021-11-30"/>
    <x v="3"/>
    <n v="3542"/>
    <x v="0"/>
    <m/>
    <x v="0"/>
    <m/>
    <x v="5"/>
    <n v="100474914"/>
    <x v="0"/>
    <x v="1"/>
    <s v="Direção Financeira"/>
    <s v="ORI"/>
    <x v="0"/>
    <m/>
    <x v="0"/>
    <x v="0"/>
    <x v="0"/>
    <x v="0"/>
    <x v="0"/>
    <x v="0"/>
    <x v="0"/>
    <x v="0"/>
    <x v="0"/>
    <x v="0"/>
    <x v="0"/>
    <s v="Direção Financeira"/>
    <x v="0"/>
    <x v="0"/>
    <x v="0"/>
    <x v="0"/>
    <x v="0"/>
    <x v="0"/>
    <x v="0"/>
    <x v="1"/>
    <x v="0"/>
    <x v="0"/>
    <x v="1"/>
    <x v="0"/>
    <s v="Despesas com comissão de SISP FA, conforme extrato em anexo."/>
  </r>
  <r>
    <x v="0"/>
    <n v="0"/>
    <n v="0"/>
    <n v="0"/>
    <n v="2900"/>
    <x v="4059"/>
    <x v="0"/>
    <x v="1"/>
    <x v="0"/>
    <s v="03.03.10"/>
    <x v="10"/>
    <x v="0"/>
    <x v="3"/>
    <s v="Receitas Da Câmara"/>
    <s v="03.03.10"/>
    <s v="Receitas Da Câmara"/>
    <s v="03.03.10"/>
    <x v="21"/>
    <x v="0"/>
    <x v="0"/>
    <x v="8"/>
    <x v="1"/>
    <x v="0"/>
    <x v="1"/>
    <x v="0"/>
    <x v="9"/>
    <s v="2021-12-14"/>
    <x v="3"/>
    <n v="2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3"/>
    <x v="4060"/>
    <x v="0"/>
    <x v="1"/>
    <x v="0"/>
    <s v="03.03.10"/>
    <x v="10"/>
    <x v="0"/>
    <x v="3"/>
    <s v="Receitas Da Câmara"/>
    <s v="03.03.10"/>
    <s v="Receitas Da Câmara"/>
    <s v="03.03.10"/>
    <x v="20"/>
    <x v="0"/>
    <x v="4"/>
    <x v="7"/>
    <x v="1"/>
    <x v="0"/>
    <x v="1"/>
    <x v="0"/>
    <x v="9"/>
    <s v="2021-12-14"/>
    <x v="3"/>
    <n v="32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680"/>
    <x v="4061"/>
    <x v="0"/>
    <x v="1"/>
    <x v="0"/>
    <s v="03.03.10"/>
    <x v="10"/>
    <x v="0"/>
    <x v="3"/>
    <s v="Receitas Da Câmara"/>
    <s v="03.03.10"/>
    <s v="Receitas Da Câmara"/>
    <s v="03.03.10"/>
    <x v="17"/>
    <x v="0"/>
    <x v="4"/>
    <x v="6"/>
    <x v="1"/>
    <x v="0"/>
    <x v="1"/>
    <x v="0"/>
    <x v="9"/>
    <s v="2021-12-14"/>
    <x v="3"/>
    <n v="286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80"/>
    <x v="4062"/>
    <x v="0"/>
    <x v="1"/>
    <x v="0"/>
    <s v="03.03.10"/>
    <x v="10"/>
    <x v="0"/>
    <x v="3"/>
    <s v="Receitas Da Câmara"/>
    <s v="03.03.10"/>
    <s v="Receitas Da Câmara"/>
    <s v="03.03.10"/>
    <x v="15"/>
    <x v="0"/>
    <x v="4"/>
    <x v="6"/>
    <x v="1"/>
    <x v="0"/>
    <x v="1"/>
    <x v="0"/>
    <x v="9"/>
    <s v="2021-12-14"/>
    <x v="3"/>
    <n v="5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30"/>
    <x v="4063"/>
    <x v="0"/>
    <x v="1"/>
    <x v="0"/>
    <s v="03.03.10"/>
    <x v="10"/>
    <x v="0"/>
    <x v="3"/>
    <s v="Receitas Da Câmara"/>
    <s v="03.03.10"/>
    <s v="Receitas Da Câmara"/>
    <s v="03.03.10"/>
    <x v="24"/>
    <x v="0"/>
    <x v="4"/>
    <x v="6"/>
    <x v="1"/>
    <x v="0"/>
    <x v="1"/>
    <x v="0"/>
    <x v="9"/>
    <s v="2021-12-14"/>
    <x v="3"/>
    <n v="34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984"/>
    <x v="4064"/>
    <x v="0"/>
    <x v="1"/>
    <x v="0"/>
    <s v="03.03.10"/>
    <x v="10"/>
    <x v="0"/>
    <x v="3"/>
    <s v="Receitas Da Câmara"/>
    <s v="03.03.10"/>
    <s v="Receitas Da Câmara"/>
    <s v="03.03.10"/>
    <x v="13"/>
    <x v="0"/>
    <x v="0"/>
    <x v="0"/>
    <x v="1"/>
    <x v="0"/>
    <x v="1"/>
    <x v="0"/>
    <x v="9"/>
    <s v="2021-12-14"/>
    <x v="3"/>
    <n v="3498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00"/>
    <x v="4065"/>
    <x v="0"/>
    <x v="1"/>
    <x v="0"/>
    <s v="03.03.10"/>
    <x v="10"/>
    <x v="0"/>
    <x v="3"/>
    <s v="Receitas Da Câmara"/>
    <s v="03.03.10"/>
    <s v="Receitas Da Câmara"/>
    <s v="03.03.10"/>
    <x v="22"/>
    <x v="0"/>
    <x v="4"/>
    <x v="6"/>
    <x v="1"/>
    <x v="0"/>
    <x v="1"/>
    <x v="0"/>
    <x v="9"/>
    <s v="2021-12-14"/>
    <x v="3"/>
    <n v="1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920"/>
    <x v="4066"/>
    <x v="0"/>
    <x v="1"/>
    <x v="0"/>
    <s v="03.03.10"/>
    <x v="10"/>
    <x v="0"/>
    <x v="3"/>
    <s v="Receitas Da Câmara"/>
    <s v="03.03.10"/>
    <s v="Receitas Da Câmara"/>
    <s v="03.03.10"/>
    <x v="16"/>
    <x v="0"/>
    <x v="4"/>
    <x v="6"/>
    <x v="1"/>
    <x v="0"/>
    <x v="1"/>
    <x v="0"/>
    <x v="9"/>
    <s v="2021-12-14"/>
    <x v="3"/>
    <n v="169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4"/>
    <x v="4067"/>
    <x v="0"/>
    <x v="1"/>
    <x v="0"/>
    <s v="03.03.10"/>
    <x v="10"/>
    <x v="0"/>
    <x v="3"/>
    <s v="Receitas Da Câmara"/>
    <s v="03.03.10"/>
    <s v="Receitas Da Câmara"/>
    <s v="03.03.10"/>
    <x v="23"/>
    <x v="0"/>
    <x v="4"/>
    <x v="7"/>
    <x v="1"/>
    <x v="0"/>
    <x v="1"/>
    <x v="0"/>
    <x v="9"/>
    <s v="2021-12-14"/>
    <x v="3"/>
    <n v="16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3440"/>
    <x v="4068"/>
    <x v="0"/>
    <x v="1"/>
    <x v="0"/>
    <s v="03.03.10"/>
    <x v="10"/>
    <x v="0"/>
    <x v="3"/>
    <s v="Receitas Da Câmara"/>
    <s v="03.03.10"/>
    <s v="Receitas Da Câmara"/>
    <s v="03.03.10"/>
    <x v="54"/>
    <x v="0"/>
    <x v="4"/>
    <x v="6"/>
    <x v="1"/>
    <x v="0"/>
    <x v="1"/>
    <x v="0"/>
    <x v="9"/>
    <s v="2021-12-14"/>
    <x v="3"/>
    <n v="734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60"/>
    <x v="4069"/>
    <x v="0"/>
    <x v="1"/>
    <x v="0"/>
    <s v="03.03.10"/>
    <x v="10"/>
    <x v="0"/>
    <x v="3"/>
    <s v="Receitas Da Câmara"/>
    <s v="03.03.10"/>
    <s v="Receitas Da Câmara"/>
    <s v="03.03.10"/>
    <x v="18"/>
    <x v="0"/>
    <x v="4"/>
    <x v="6"/>
    <x v="1"/>
    <x v="0"/>
    <x v="1"/>
    <x v="0"/>
    <x v="9"/>
    <s v="2021-12-14"/>
    <x v="3"/>
    <n v="6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960"/>
    <x v="4070"/>
    <x v="0"/>
    <x v="1"/>
    <x v="0"/>
    <s v="03.03.10"/>
    <x v="10"/>
    <x v="0"/>
    <x v="3"/>
    <s v="Receitas Da Câmara"/>
    <s v="03.03.10"/>
    <s v="Receitas Da Câmara"/>
    <s v="03.03.10"/>
    <x v="14"/>
    <x v="0"/>
    <x v="4"/>
    <x v="6"/>
    <x v="1"/>
    <x v="0"/>
    <x v="1"/>
    <x v="0"/>
    <x v="9"/>
    <s v="2021-12-14"/>
    <x v="3"/>
    <n v="39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88"/>
    <x v="4071"/>
    <x v="0"/>
    <x v="1"/>
    <x v="0"/>
    <s v="03.03.10"/>
    <x v="10"/>
    <x v="0"/>
    <x v="3"/>
    <s v="Receitas Da Câmara"/>
    <s v="03.03.10"/>
    <s v="Receitas Da Câmara"/>
    <s v="03.03.10"/>
    <x v="20"/>
    <x v="0"/>
    <x v="4"/>
    <x v="7"/>
    <x v="1"/>
    <x v="0"/>
    <x v="1"/>
    <x v="0"/>
    <x v="9"/>
    <s v="2021-12-15"/>
    <x v="3"/>
    <n v="158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13"/>
    <x v="4072"/>
    <x v="0"/>
    <x v="1"/>
    <x v="0"/>
    <s v="03.03.10"/>
    <x v="10"/>
    <x v="0"/>
    <x v="3"/>
    <s v="Receitas Da Câmara"/>
    <s v="03.03.10"/>
    <s v="Receitas Da Câmara"/>
    <s v="03.03.10"/>
    <x v="23"/>
    <x v="0"/>
    <x v="4"/>
    <x v="7"/>
    <x v="1"/>
    <x v="0"/>
    <x v="1"/>
    <x v="0"/>
    <x v="9"/>
    <s v="2021-12-15"/>
    <x v="3"/>
    <n v="51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4073"/>
    <x v="0"/>
    <x v="1"/>
    <x v="0"/>
    <s v="03.03.10"/>
    <x v="10"/>
    <x v="0"/>
    <x v="3"/>
    <s v="Receitas Da Câmara"/>
    <s v="03.03.10"/>
    <s v="Receitas Da Câmara"/>
    <s v="03.03.10"/>
    <x v="22"/>
    <x v="0"/>
    <x v="4"/>
    <x v="6"/>
    <x v="1"/>
    <x v="0"/>
    <x v="1"/>
    <x v="0"/>
    <x v="9"/>
    <s v="2021-12-15"/>
    <x v="3"/>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106"/>
    <x v="4074"/>
    <x v="0"/>
    <x v="1"/>
    <x v="0"/>
    <s v="03.03.10"/>
    <x v="10"/>
    <x v="0"/>
    <x v="3"/>
    <s v="Receitas Da Câmara"/>
    <s v="03.03.10"/>
    <s v="Receitas Da Câmara"/>
    <s v="03.03.10"/>
    <x v="13"/>
    <x v="0"/>
    <x v="0"/>
    <x v="0"/>
    <x v="1"/>
    <x v="0"/>
    <x v="1"/>
    <x v="0"/>
    <x v="9"/>
    <s v="2021-12-15"/>
    <x v="3"/>
    <n v="2510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60"/>
    <x v="4075"/>
    <x v="0"/>
    <x v="1"/>
    <x v="0"/>
    <s v="03.03.10"/>
    <x v="10"/>
    <x v="0"/>
    <x v="3"/>
    <s v="Receitas Da Câmara"/>
    <s v="03.03.10"/>
    <s v="Receitas Da Câmara"/>
    <s v="03.03.10"/>
    <x v="18"/>
    <x v="0"/>
    <x v="4"/>
    <x v="6"/>
    <x v="1"/>
    <x v="0"/>
    <x v="1"/>
    <x v="0"/>
    <x v="9"/>
    <s v="2021-12-15"/>
    <x v="3"/>
    <n v="6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
    <x v="4076"/>
    <x v="0"/>
    <x v="1"/>
    <x v="0"/>
    <s v="03.03.10"/>
    <x v="10"/>
    <x v="0"/>
    <x v="3"/>
    <s v="Receitas Da Câmara"/>
    <s v="03.03.10"/>
    <s v="Receitas Da Câmara"/>
    <s v="03.03.10"/>
    <x v="21"/>
    <x v="0"/>
    <x v="0"/>
    <x v="8"/>
    <x v="1"/>
    <x v="0"/>
    <x v="1"/>
    <x v="0"/>
    <x v="9"/>
    <s v="2021-12-15"/>
    <x v="3"/>
    <n v="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800"/>
    <x v="4077"/>
    <x v="0"/>
    <x v="1"/>
    <x v="0"/>
    <s v="03.03.10"/>
    <x v="10"/>
    <x v="0"/>
    <x v="3"/>
    <s v="Receitas Da Câmara"/>
    <s v="03.03.10"/>
    <s v="Receitas Da Câmara"/>
    <s v="03.03.10"/>
    <x v="17"/>
    <x v="0"/>
    <x v="4"/>
    <x v="6"/>
    <x v="1"/>
    <x v="0"/>
    <x v="1"/>
    <x v="0"/>
    <x v="9"/>
    <s v="2021-12-15"/>
    <x v="3"/>
    <n v="13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0"/>
    <x v="4078"/>
    <x v="0"/>
    <x v="1"/>
    <x v="0"/>
    <s v="03.03.10"/>
    <x v="10"/>
    <x v="0"/>
    <x v="3"/>
    <s v="Receitas Da Câmara"/>
    <s v="03.03.10"/>
    <s v="Receitas Da Câmara"/>
    <s v="03.03.10"/>
    <x v="15"/>
    <x v="0"/>
    <x v="4"/>
    <x v="6"/>
    <x v="1"/>
    <x v="0"/>
    <x v="1"/>
    <x v="0"/>
    <x v="9"/>
    <s v="2021-12-15"/>
    <x v="3"/>
    <n v="2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60"/>
    <x v="4079"/>
    <x v="0"/>
    <x v="1"/>
    <x v="0"/>
    <s v="03.03.10"/>
    <x v="10"/>
    <x v="0"/>
    <x v="3"/>
    <s v="Receitas Da Câmara"/>
    <s v="03.03.10"/>
    <s v="Receitas Da Câmara"/>
    <s v="03.03.10"/>
    <x v="24"/>
    <x v="0"/>
    <x v="4"/>
    <x v="6"/>
    <x v="1"/>
    <x v="0"/>
    <x v="1"/>
    <x v="0"/>
    <x v="9"/>
    <s v="2021-12-15"/>
    <x v="3"/>
    <n v="32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4080"/>
    <x v="0"/>
    <x v="1"/>
    <x v="0"/>
    <s v="03.03.10"/>
    <x v="10"/>
    <x v="0"/>
    <x v="3"/>
    <s v="Receitas Da Câmara"/>
    <s v="03.03.10"/>
    <s v="Receitas Da Câmara"/>
    <s v="03.03.10"/>
    <x v="14"/>
    <x v="0"/>
    <x v="4"/>
    <x v="6"/>
    <x v="1"/>
    <x v="0"/>
    <x v="1"/>
    <x v="0"/>
    <x v="9"/>
    <s v="2021-12-15"/>
    <x v="3"/>
    <n v="1080"/>
    <x v="0"/>
    <m/>
    <x v="0"/>
    <m/>
    <x v="11"/>
    <n v="100474693"/>
    <x v="0"/>
    <x v="1"/>
    <s v="Receitas Da Câmara"/>
    <s v="EXT"/>
    <x v="0"/>
    <s v="RDC"/>
    <x v="0"/>
    <x v="0"/>
    <x v="0"/>
    <x v="0"/>
    <x v="0"/>
    <x v="0"/>
    <x v="0"/>
    <x v="0"/>
    <x v="0"/>
    <x v="0"/>
    <x v="0"/>
    <s v="Receitas Da Câmara"/>
    <x v="0"/>
    <x v="0"/>
    <x v="0"/>
    <x v="0"/>
    <x v="0"/>
    <x v="0"/>
    <x v="0"/>
    <x v="1"/>
    <x v="0"/>
    <x v="0"/>
    <x v="1"/>
    <x v="0"/>
    <s v="Resumo de Receitas Virtuais"/>
  </r>
  <r>
    <x v="2"/>
    <n v="0"/>
    <n v="0"/>
    <n v="0"/>
    <n v="606883"/>
    <x v="4081"/>
    <x v="0"/>
    <x v="0"/>
    <x v="0"/>
    <s v="80.02.10.01"/>
    <x v="2"/>
    <x v="1"/>
    <x v="1"/>
    <s v="Outros"/>
    <s v="80.02.10"/>
    <s v="Outros"/>
    <s v="80.02.10"/>
    <x v="52"/>
    <x v="0"/>
    <x v="5"/>
    <x v="9"/>
    <x v="0"/>
    <x v="1"/>
    <x v="0"/>
    <x v="0"/>
    <x v="9"/>
    <s v="2021-12-20"/>
    <x v="3"/>
    <n v="606883"/>
    <x v="0"/>
    <m/>
    <x v="0"/>
    <m/>
    <x v="58"/>
    <n v="100392190"/>
    <x v="0"/>
    <x v="1"/>
    <s v="Retençoes Previdencia Social"/>
    <s v="ORI"/>
    <x v="0"/>
    <s v="RPS"/>
    <x v="0"/>
    <x v="0"/>
    <x v="0"/>
    <x v="0"/>
    <x v="0"/>
    <x v="0"/>
    <x v="0"/>
    <x v="0"/>
    <x v="0"/>
    <x v="0"/>
    <x v="0"/>
    <s v="Retençoes Previdencia Social"/>
    <x v="0"/>
    <x v="0"/>
    <x v="0"/>
    <x v="0"/>
    <x v="1"/>
    <x v="0"/>
    <x v="0"/>
    <x v="1"/>
    <x v="0"/>
    <x v="1"/>
    <x v="1"/>
    <x v="0"/>
    <s v="Transferências do 8% dos descontos de providência social nos salário dos funcionários em regime novo e antigo, a favor da INPS referente a mês de Agosto de 2021, conforme justificativo em anexo."/>
  </r>
  <r>
    <x v="1"/>
    <n v="0"/>
    <n v="0"/>
    <n v="0"/>
    <n v="59500"/>
    <x v="4082"/>
    <x v="0"/>
    <x v="0"/>
    <x v="0"/>
    <s v="01.27.06.72"/>
    <x v="29"/>
    <x v="3"/>
    <x v="4"/>
    <s v="Requalificação Urbana e habitação"/>
    <s v="01.27.06"/>
    <s v="Requalificação Urbana e habitação"/>
    <s v="01.27.06"/>
    <x v="26"/>
    <x v="0"/>
    <x v="0"/>
    <x v="0"/>
    <x v="1"/>
    <x v="2"/>
    <x v="2"/>
    <x v="0"/>
    <x v="0"/>
    <s v="2021-01-26"/>
    <x v="0"/>
    <n v="59500"/>
    <x v="0"/>
    <m/>
    <x v="0"/>
    <m/>
    <x v="366"/>
    <n v="100479020"/>
    <x v="0"/>
    <x v="1"/>
    <s v="Manutenção e Reabilitação de Edificios Municipais"/>
    <s v="ORI"/>
    <x v="0"/>
    <m/>
    <x v="0"/>
    <x v="0"/>
    <x v="0"/>
    <x v="0"/>
    <x v="0"/>
    <x v="0"/>
    <x v="0"/>
    <x v="0"/>
    <x v="0"/>
    <x v="0"/>
    <x v="0"/>
    <s v="Manutenção e Reabilitação de Edificios Municipais"/>
    <x v="0"/>
    <x v="0"/>
    <x v="0"/>
    <x v="0"/>
    <x v="2"/>
    <x v="0"/>
    <x v="0"/>
    <x v="1"/>
    <x v="0"/>
    <x v="0"/>
    <x v="1"/>
    <x v="0"/>
    <s v="Pagamento a favor do Senhor António Almeida Soares, para aquisição de materiais, destinados a colocação de tetos falso e todos os trabalhos de acabamento, no âmbito da construção de dois gabinetes, nas instalções do Paços do Concelho, correspondente a 70% de adiantamento, conforme justifcativo em anexo."/>
  </r>
  <r>
    <x v="0"/>
    <n v="0"/>
    <n v="0"/>
    <n v="0"/>
    <n v="3000"/>
    <x v="4083"/>
    <x v="0"/>
    <x v="0"/>
    <x v="0"/>
    <s v="01.25.01.10"/>
    <x v="62"/>
    <x v="2"/>
    <x v="2"/>
    <s v="Educação"/>
    <s v="01.25.01"/>
    <s v="Educação"/>
    <s v="01.25.01"/>
    <x v="7"/>
    <x v="0"/>
    <x v="3"/>
    <x v="3"/>
    <x v="1"/>
    <x v="2"/>
    <x v="0"/>
    <x v="0"/>
    <x v="11"/>
    <s v="2021-02-16"/>
    <x v="0"/>
    <n v="3000"/>
    <x v="0"/>
    <m/>
    <x v="0"/>
    <m/>
    <x v="429"/>
    <n v="100477093"/>
    <x v="0"/>
    <x v="1"/>
    <s v="Transporte escolar"/>
    <s v="ORI"/>
    <x v="0"/>
    <m/>
    <x v="0"/>
    <x v="0"/>
    <x v="0"/>
    <x v="0"/>
    <x v="0"/>
    <x v="0"/>
    <x v="0"/>
    <x v="0"/>
    <x v="0"/>
    <x v="0"/>
    <x v="0"/>
    <s v="Transporte escolar"/>
    <x v="0"/>
    <x v="0"/>
    <x v="0"/>
    <x v="0"/>
    <x v="2"/>
    <x v="0"/>
    <x v="0"/>
    <x v="1"/>
    <x v="0"/>
    <x v="0"/>
    <x v="1"/>
    <x v="0"/>
    <s v="Comparticipação financeiro da Câmara, para pagamento de transporte, a favor do aluno Edmilson de Pina, conforme justificativo em anexo."/>
  </r>
  <r>
    <x v="0"/>
    <n v="0"/>
    <n v="0"/>
    <n v="0"/>
    <n v="7540"/>
    <x v="4084"/>
    <x v="0"/>
    <x v="0"/>
    <x v="0"/>
    <s v="01.25.05.09"/>
    <x v="40"/>
    <x v="2"/>
    <x v="2"/>
    <s v="Saúde"/>
    <s v="01.25.05"/>
    <s v="Saúde"/>
    <s v="01.25.05"/>
    <x v="6"/>
    <x v="0"/>
    <x v="2"/>
    <x v="2"/>
    <x v="1"/>
    <x v="2"/>
    <x v="0"/>
    <x v="0"/>
    <x v="11"/>
    <s v="2021-02-11"/>
    <x v="0"/>
    <n v="7540"/>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PAgto a favor da Farmácia de São Miguel, pela aquisição de medicamentos para apoiar as Srªs Silvina moreno, Maria Gomes Tavares, Nelida carina Lopes Tavares conforme documentos em anexo."/>
  </r>
  <r>
    <x v="0"/>
    <n v="0"/>
    <n v="0"/>
    <n v="0"/>
    <n v="87298"/>
    <x v="4085"/>
    <x v="0"/>
    <x v="0"/>
    <x v="0"/>
    <s v="03.16.24"/>
    <x v="47"/>
    <x v="0"/>
    <x v="0"/>
    <s v="Direcao da Familia, Inclusão, Género e Saúde"/>
    <s v="03.16.24"/>
    <s v="Direcao da Familia, Inclusão, Género e Saúde"/>
    <s v="03.16.24"/>
    <x v="4"/>
    <x v="0"/>
    <x v="0"/>
    <x v="0"/>
    <x v="0"/>
    <x v="0"/>
    <x v="0"/>
    <x v="0"/>
    <x v="0"/>
    <s v="2021-01-27"/>
    <x v="0"/>
    <n v="87298"/>
    <x v="0"/>
    <m/>
    <x v="0"/>
    <m/>
    <x v="1"/>
    <n v="100474706"/>
    <x v="0"/>
    <x v="2"/>
    <s v="Direcao da Familia, Inclusão, Género e Saúde"/>
    <s v="ORI"/>
    <x v="0"/>
    <m/>
    <x v="0"/>
    <x v="0"/>
    <x v="0"/>
    <x v="0"/>
    <x v="0"/>
    <x v="0"/>
    <x v="0"/>
    <x v="0"/>
    <x v="0"/>
    <x v="0"/>
    <x v="0"/>
    <s v="Direcao da Familia, Inclusão, Género e Saúde"/>
    <x v="0"/>
    <x v="0"/>
    <x v="0"/>
    <x v="0"/>
    <x v="0"/>
    <x v="0"/>
    <x v="0"/>
    <x v="0"/>
    <x v="0"/>
    <x v="0"/>
    <x v="2"/>
    <x v="0"/>
    <s v=" Pagto de salario a favor das monitoras)referente a Janeiro 2021   "/>
  </r>
  <r>
    <x v="0"/>
    <n v="0"/>
    <n v="0"/>
    <n v="0"/>
    <n v="144"/>
    <x v="4085"/>
    <x v="0"/>
    <x v="0"/>
    <x v="0"/>
    <s v="03.16.24"/>
    <x v="47"/>
    <x v="0"/>
    <x v="0"/>
    <s v="Direcao da Familia, Inclusão, Género e Saúde"/>
    <s v="03.16.24"/>
    <s v="Direcao da Familia, Inclusão, Género e Saúde"/>
    <s v="03.16.24"/>
    <x v="32"/>
    <x v="0"/>
    <x v="0"/>
    <x v="0"/>
    <x v="1"/>
    <x v="0"/>
    <x v="0"/>
    <x v="0"/>
    <x v="0"/>
    <s v="2021-01-27"/>
    <x v="0"/>
    <n v="144"/>
    <x v="0"/>
    <m/>
    <x v="0"/>
    <m/>
    <x v="1"/>
    <n v="100474706"/>
    <x v="0"/>
    <x v="2"/>
    <s v="Direcao da Familia, Inclusão, Género e Saúde"/>
    <s v="ORI"/>
    <x v="0"/>
    <m/>
    <x v="0"/>
    <x v="0"/>
    <x v="0"/>
    <x v="0"/>
    <x v="0"/>
    <x v="0"/>
    <x v="0"/>
    <x v="0"/>
    <x v="0"/>
    <x v="0"/>
    <x v="0"/>
    <s v="Direcao da Familia, Inclusão, Género e Saúde"/>
    <x v="0"/>
    <x v="0"/>
    <x v="0"/>
    <x v="0"/>
    <x v="0"/>
    <x v="0"/>
    <x v="0"/>
    <x v="0"/>
    <x v="0"/>
    <x v="0"/>
    <x v="2"/>
    <x v="0"/>
    <s v=" Pagto de salario a favor das monitoras)referente a Janeiro 2021   "/>
  </r>
  <r>
    <x v="0"/>
    <n v="0"/>
    <n v="0"/>
    <n v="0"/>
    <n v="87442"/>
    <x v="4086"/>
    <x v="0"/>
    <x v="1"/>
    <x v="0"/>
    <s v="80.02.10.01"/>
    <x v="2"/>
    <x v="1"/>
    <x v="1"/>
    <s v="Outros"/>
    <s v="80.02.10"/>
    <s v="Outros"/>
    <s v="80.02.10"/>
    <x v="2"/>
    <x v="0"/>
    <x v="1"/>
    <x v="0"/>
    <x v="0"/>
    <x v="1"/>
    <x v="1"/>
    <x v="0"/>
    <x v="0"/>
    <s v="2021-01-27"/>
    <x v="0"/>
    <n v="8744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583"/>
    <x v="4085"/>
    <x v="0"/>
    <x v="0"/>
    <x v="0"/>
    <s v="03.16.24"/>
    <x v="47"/>
    <x v="0"/>
    <x v="0"/>
    <s v="Direcao da Familia, Inclusão, Género e Saúde"/>
    <s v="03.16.24"/>
    <s v="Direcao da Familia, Inclusão, Género e Saúde"/>
    <s v="03.16.24"/>
    <x v="4"/>
    <x v="0"/>
    <x v="0"/>
    <x v="0"/>
    <x v="0"/>
    <x v="0"/>
    <x v="0"/>
    <x v="0"/>
    <x v="0"/>
    <s v="2021-01-27"/>
    <x v="0"/>
    <n v="4583"/>
    <x v="0"/>
    <m/>
    <x v="0"/>
    <m/>
    <x v="8"/>
    <n v="100474707"/>
    <x v="0"/>
    <x v="4"/>
    <s v="Direcao da Familia, Inclusão, Género e Saúde"/>
    <s v="ORI"/>
    <x v="0"/>
    <m/>
    <x v="0"/>
    <x v="0"/>
    <x v="0"/>
    <x v="0"/>
    <x v="0"/>
    <x v="0"/>
    <x v="0"/>
    <x v="0"/>
    <x v="0"/>
    <x v="0"/>
    <x v="0"/>
    <s v="Direcao da Familia, Inclusão, Género e Saúde"/>
    <x v="0"/>
    <x v="0"/>
    <x v="0"/>
    <x v="0"/>
    <x v="0"/>
    <x v="0"/>
    <x v="0"/>
    <x v="0"/>
    <x v="0"/>
    <x v="0"/>
    <x v="4"/>
    <x v="0"/>
    <s v=" Pagto de salario a favor das monitoras)referente a Janeiro 2021   "/>
  </r>
  <r>
    <x v="0"/>
    <n v="0"/>
    <n v="0"/>
    <n v="0"/>
    <n v="8"/>
    <x v="4085"/>
    <x v="0"/>
    <x v="0"/>
    <x v="0"/>
    <s v="03.16.24"/>
    <x v="47"/>
    <x v="0"/>
    <x v="0"/>
    <s v="Direcao da Familia, Inclusão, Género e Saúde"/>
    <s v="03.16.24"/>
    <s v="Direcao da Familia, Inclusão, Género e Saúde"/>
    <s v="03.16.24"/>
    <x v="32"/>
    <x v="0"/>
    <x v="0"/>
    <x v="0"/>
    <x v="1"/>
    <x v="0"/>
    <x v="0"/>
    <x v="0"/>
    <x v="0"/>
    <s v="2021-01-27"/>
    <x v="0"/>
    <n v="8"/>
    <x v="0"/>
    <m/>
    <x v="0"/>
    <m/>
    <x v="8"/>
    <n v="100474707"/>
    <x v="0"/>
    <x v="4"/>
    <s v="Direcao da Familia, Inclusão, Género e Saúde"/>
    <s v="ORI"/>
    <x v="0"/>
    <m/>
    <x v="0"/>
    <x v="0"/>
    <x v="0"/>
    <x v="0"/>
    <x v="0"/>
    <x v="0"/>
    <x v="0"/>
    <x v="0"/>
    <x v="0"/>
    <x v="0"/>
    <x v="0"/>
    <s v="Direcao da Familia, Inclusão, Género e Saúde"/>
    <x v="0"/>
    <x v="0"/>
    <x v="0"/>
    <x v="0"/>
    <x v="0"/>
    <x v="0"/>
    <x v="0"/>
    <x v="0"/>
    <x v="0"/>
    <x v="0"/>
    <x v="4"/>
    <x v="0"/>
    <s v=" Pagto de salario a favor das monitoras)referente a Janeiro 2021   "/>
  </r>
  <r>
    <x v="0"/>
    <n v="0"/>
    <n v="0"/>
    <n v="0"/>
    <n v="4591"/>
    <x v="4087"/>
    <x v="0"/>
    <x v="1"/>
    <x v="0"/>
    <s v="80.02.10.02"/>
    <x v="7"/>
    <x v="1"/>
    <x v="1"/>
    <s v="Outros"/>
    <s v="80.02.10"/>
    <s v="Outros"/>
    <s v="80.02.10"/>
    <x v="10"/>
    <x v="0"/>
    <x v="1"/>
    <x v="0"/>
    <x v="0"/>
    <x v="1"/>
    <x v="1"/>
    <x v="0"/>
    <x v="0"/>
    <s v="2021-01-27"/>
    <x v="0"/>
    <n v="4591"/>
    <x v="0"/>
    <m/>
    <x v="0"/>
    <m/>
    <x v="8"/>
    <n v="100474707"/>
    <x v="0"/>
    <x v="1"/>
    <s v="Retençoes STAPS"/>
    <s v="ORI"/>
    <x v="0"/>
    <s v="RSND"/>
    <x v="0"/>
    <x v="0"/>
    <x v="0"/>
    <x v="0"/>
    <x v="0"/>
    <x v="0"/>
    <x v="0"/>
    <x v="0"/>
    <x v="0"/>
    <x v="0"/>
    <x v="0"/>
    <s v="Retençoes STAPS"/>
    <x v="0"/>
    <x v="0"/>
    <x v="0"/>
    <x v="0"/>
    <x v="1"/>
    <x v="0"/>
    <x v="0"/>
    <x v="1"/>
    <x v="0"/>
    <x v="1"/>
    <x v="1"/>
    <x v="0"/>
    <s v="RETENCAO OT"/>
  </r>
  <r>
    <x v="0"/>
    <n v="0"/>
    <n v="0"/>
    <n v="0"/>
    <n v="1648"/>
    <x v="4085"/>
    <x v="0"/>
    <x v="0"/>
    <x v="0"/>
    <s v="03.16.24"/>
    <x v="47"/>
    <x v="0"/>
    <x v="0"/>
    <s v="Direcao da Familia, Inclusão, Género e Saúde"/>
    <s v="03.16.24"/>
    <s v="Direcao da Familia, Inclusão, Género e Saúde"/>
    <s v="03.16.24"/>
    <x v="32"/>
    <x v="0"/>
    <x v="0"/>
    <x v="0"/>
    <x v="1"/>
    <x v="0"/>
    <x v="0"/>
    <x v="0"/>
    <x v="0"/>
    <s v="2021-01-27"/>
    <x v="0"/>
    <n v="1648"/>
    <x v="0"/>
    <m/>
    <x v="0"/>
    <m/>
    <x v="5"/>
    <n v="100474914"/>
    <x v="0"/>
    <x v="1"/>
    <s v="Direcao da Familia, Inclusão, Género e Saúde"/>
    <s v="ORI"/>
    <x v="0"/>
    <m/>
    <x v="0"/>
    <x v="0"/>
    <x v="0"/>
    <x v="0"/>
    <x v="0"/>
    <x v="0"/>
    <x v="0"/>
    <x v="0"/>
    <x v="0"/>
    <x v="0"/>
    <x v="0"/>
    <s v="Direcao da Familia, Inclusão, Género e Saúde"/>
    <x v="0"/>
    <x v="0"/>
    <x v="0"/>
    <x v="0"/>
    <x v="0"/>
    <x v="0"/>
    <x v="0"/>
    <x v="0"/>
    <x v="0"/>
    <x v="0"/>
    <x v="1"/>
    <x v="0"/>
    <s v=" Pagto de salario a favor das monitoras)referente a Janeiro 2021   "/>
  </r>
  <r>
    <x v="0"/>
    <n v="0"/>
    <n v="0"/>
    <n v="0"/>
    <n v="1001277"/>
    <x v="4085"/>
    <x v="0"/>
    <x v="0"/>
    <x v="0"/>
    <s v="03.16.24"/>
    <x v="47"/>
    <x v="0"/>
    <x v="0"/>
    <s v="Direcao da Familia, Inclusão, Género e Saúde"/>
    <s v="03.16.24"/>
    <s v="Direcao da Familia, Inclusão, Género e Saúde"/>
    <s v="03.16.24"/>
    <x v="4"/>
    <x v="0"/>
    <x v="0"/>
    <x v="0"/>
    <x v="0"/>
    <x v="0"/>
    <x v="0"/>
    <x v="0"/>
    <x v="0"/>
    <s v="2021-01-27"/>
    <x v="0"/>
    <n v="1001277"/>
    <x v="0"/>
    <m/>
    <x v="0"/>
    <m/>
    <x v="5"/>
    <n v="100474914"/>
    <x v="0"/>
    <x v="1"/>
    <s v="Direcao da Familia, Inclusão, Género e Saúde"/>
    <s v="ORI"/>
    <x v="0"/>
    <m/>
    <x v="0"/>
    <x v="0"/>
    <x v="0"/>
    <x v="0"/>
    <x v="0"/>
    <x v="0"/>
    <x v="0"/>
    <x v="0"/>
    <x v="0"/>
    <x v="0"/>
    <x v="0"/>
    <s v="Direcao da Familia, Inclusão, Género e Saúde"/>
    <x v="0"/>
    <x v="0"/>
    <x v="0"/>
    <x v="0"/>
    <x v="0"/>
    <x v="0"/>
    <x v="0"/>
    <x v="0"/>
    <x v="0"/>
    <x v="0"/>
    <x v="1"/>
    <x v="0"/>
    <s v=" Pagto de salario a favor das monitoras)referente a Janeiro 2021   "/>
  </r>
  <r>
    <x v="1"/>
    <n v="0"/>
    <n v="0"/>
    <n v="0"/>
    <n v="16300"/>
    <x v="4088"/>
    <x v="0"/>
    <x v="0"/>
    <x v="0"/>
    <s v="01.28.01.07"/>
    <x v="37"/>
    <x v="6"/>
    <x v="7"/>
    <s v="Habitação Social"/>
    <s v="01.28.01"/>
    <s v="Habitação Social"/>
    <s v="01.28.01"/>
    <x v="26"/>
    <x v="0"/>
    <x v="0"/>
    <x v="0"/>
    <x v="1"/>
    <x v="2"/>
    <x v="2"/>
    <x v="0"/>
    <x v="11"/>
    <s v="2021-02-19"/>
    <x v="0"/>
    <n v="16300"/>
    <x v="0"/>
    <m/>
    <x v="0"/>
    <m/>
    <x v="67"/>
    <n v="100456164"/>
    <x v="0"/>
    <x v="1"/>
    <s v="Reabilitação de Habitações Sociais"/>
    <s v="ORI"/>
    <x v="0"/>
    <s v="RHS"/>
    <x v="0"/>
    <x v="0"/>
    <x v="0"/>
    <x v="0"/>
    <x v="0"/>
    <x v="0"/>
    <x v="0"/>
    <x v="0"/>
    <x v="0"/>
    <x v="0"/>
    <x v="0"/>
    <s v="Reabilitação de Habitações Sociais"/>
    <x v="0"/>
    <x v="0"/>
    <x v="0"/>
    <x v="0"/>
    <x v="2"/>
    <x v="0"/>
    <x v="0"/>
    <x v="1"/>
    <x v="0"/>
    <x v="0"/>
    <x v="1"/>
    <x v="0"/>
    <s v="Pagamento a favor da Indústria Carvalho, referente a materiais para construção, no âmbito do projeto de ligação electrica ás comunidades, para os trabalhos na habitações familiares, conforme justificativo em anexo."/>
  </r>
  <r>
    <x v="0"/>
    <n v="0"/>
    <n v="0"/>
    <n v="0"/>
    <n v="1400"/>
    <x v="4089"/>
    <x v="0"/>
    <x v="0"/>
    <x v="0"/>
    <s v="03.16.15"/>
    <x v="0"/>
    <x v="0"/>
    <x v="0"/>
    <s v="Direção Financeira"/>
    <s v="03.16.15"/>
    <s v="Direção Financeira"/>
    <s v="03.16.15"/>
    <x v="44"/>
    <x v="0"/>
    <x v="0"/>
    <x v="4"/>
    <x v="1"/>
    <x v="0"/>
    <x v="0"/>
    <x v="0"/>
    <x v="11"/>
    <s v="2021-02-22"/>
    <x v="0"/>
    <n v="1400"/>
    <x v="0"/>
    <m/>
    <x v="0"/>
    <m/>
    <x v="565"/>
    <n v="100477147"/>
    <x v="0"/>
    <x v="1"/>
    <s v="Direção Financeira"/>
    <s v="ORI"/>
    <x v="0"/>
    <m/>
    <x v="0"/>
    <x v="0"/>
    <x v="0"/>
    <x v="0"/>
    <x v="0"/>
    <x v="0"/>
    <x v="0"/>
    <x v="0"/>
    <x v="0"/>
    <x v="0"/>
    <x v="0"/>
    <s v="Direção Financeira"/>
    <x v="0"/>
    <x v="0"/>
    <x v="0"/>
    <x v="0"/>
    <x v="0"/>
    <x v="0"/>
    <x v="0"/>
    <x v="1"/>
    <x v="0"/>
    <x v="0"/>
    <x v="1"/>
    <x v="0"/>
    <s v="ajuda de custo atribuido o Senhor Adilson Zego, aquando da sua deslocação a Cidade da Praia no dia 19 de fevereiro 2021, em missão de serviço, conforme justificativo em anexo."/>
  </r>
  <r>
    <x v="0"/>
    <n v="0"/>
    <n v="0"/>
    <n v="0"/>
    <n v="287"/>
    <x v="4090"/>
    <x v="0"/>
    <x v="0"/>
    <x v="0"/>
    <s v="03.16.26"/>
    <x v="69"/>
    <x v="0"/>
    <x v="0"/>
    <s v="Dir. da Agricultura, Pecuária e Floresta"/>
    <s v="03.16.26"/>
    <s v="Dir. da Agricultura, Pecuária e Floresta"/>
    <s v="03.16.26"/>
    <x v="5"/>
    <x v="0"/>
    <x v="0"/>
    <x v="0"/>
    <x v="1"/>
    <x v="0"/>
    <x v="0"/>
    <x v="0"/>
    <x v="11"/>
    <s v="2021-02-26"/>
    <x v="0"/>
    <n v="287"/>
    <x v="0"/>
    <m/>
    <x v="0"/>
    <m/>
    <x v="0"/>
    <n v="100474696"/>
    <x v="0"/>
    <x v="0"/>
    <s v="Dir. da Agricultura, Pecuária e Floresta"/>
    <s v="ORI"/>
    <x v="0"/>
    <m/>
    <x v="0"/>
    <x v="0"/>
    <x v="0"/>
    <x v="0"/>
    <x v="0"/>
    <x v="0"/>
    <x v="0"/>
    <x v="0"/>
    <x v="0"/>
    <x v="0"/>
    <x v="0"/>
    <s v="Dir. da Agricultura, Pecuária e Floresta"/>
    <x v="0"/>
    <x v="0"/>
    <x v="0"/>
    <x v="0"/>
    <x v="0"/>
    <x v="0"/>
    <x v="0"/>
    <x v="0"/>
    <x v="0"/>
    <x v="0"/>
    <x v="0"/>
    <x v="0"/>
    <s v="PAgto de salario do pessoal de MAA referente a Fevereiro 2021 conforme doc anexo."/>
  </r>
  <r>
    <x v="0"/>
    <n v="0"/>
    <n v="0"/>
    <n v="0"/>
    <n v="12325"/>
    <x v="4090"/>
    <x v="0"/>
    <x v="0"/>
    <x v="0"/>
    <s v="03.16.26"/>
    <x v="69"/>
    <x v="0"/>
    <x v="0"/>
    <s v="Dir. da Agricultura, Pecuária e Floresta"/>
    <s v="03.16.26"/>
    <s v="Dir. da Agricultura, Pecuária e Floresta"/>
    <s v="03.16.26"/>
    <x v="4"/>
    <x v="0"/>
    <x v="0"/>
    <x v="0"/>
    <x v="0"/>
    <x v="0"/>
    <x v="0"/>
    <x v="0"/>
    <x v="11"/>
    <s v="2021-02-26"/>
    <x v="0"/>
    <n v="12325"/>
    <x v="0"/>
    <m/>
    <x v="0"/>
    <m/>
    <x v="0"/>
    <n v="100474696"/>
    <x v="0"/>
    <x v="0"/>
    <s v="Dir. da Agricultura, Pecuária e Floresta"/>
    <s v="ORI"/>
    <x v="0"/>
    <m/>
    <x v="0"/>
    <x v="0"/>
    <x v="0"/>
    <x v="0"/>
    <x v="0"/>
    <x v="0"/>
    <x v="0"/>
    <x v="0"/>
    <x v="0"/>
    <x v="0"/>
    <x v="0"/>
    <s v="Dir. da Agricultura, Pecuária e Floresta"/>
    <x v="0"/>
    <x v="0"/>
    <x v="0"/>
    <x v="0"/>
    <x v="0"/>
    <x v="0"/>
    <x v="0"/>
    <x v="0"/>
    <x v="0"/>
    <x v="0"/>
    <x v="0"/>
    <x v="0"/>
    <s v="PAgto de salario do pessoal de MAA referente a Fevereiro 2021 conforme doc anexo."/>
  </r>
  <r>
    <x v="0"/>
    <n v="0"/>
    <n v="0"/>
    <n v="0"/>
    <n v="12235426"/>
    <x v="4091"/>
    <x v="0"/>
    <x v="1"/>
    <x v="0"/>
    <s v="03.03.10"/>
    <x v="10"/>
    <x v="0"/>
    <x v="3"/>
    <s v="Receitas Da Câmara"/>
    <s v="03.03.10"/>
    <s v="Receitas Da Câmara"/>
    <s v="03.03.10"/>
    <x v="61"/>
    <x v="0"/>
    <x v="7"/>
    <x v="14"/>
    <x v="1"/>
    <x v="0"/>
    <x v="1"/>
    <x v="0"/>
    <x v="11"/>
    <s v="2021-02-26"/>
    <x v="0"/>
    <n v="12235426"/>
    <x v="0"/>
    <m/>
    <x v="0"/>
    <m/>
    <x v="5"/>
    <n v="100474914"/>
    <x v="0"/>
    <x v="1"/>
    <s v="Receitas Da Câmara"/>
    <s v="EXT"/>
    <x v="0"/>
    <s v="RDC"/>
    <x v="0"/>
    <x v="0"/>
    <x v="0"/>
    <x v="0"/>
    <x v="0"/>
    <x v="0"/>
    <x v="0"/>
    <x v="0"/>
    <x v="0"/>
    <x v="0"/>
    <x v="0"/>
    <s v="Receitas Da Câmara"/>
    <x v="0"/>
    <x v="0"/>
    <x v="0"/>
    <x v="0"/>
    <x v="0"/>
    <x v="0"/>
    <x v="0"/>
    <x v="1"/>
    <x v="0"/>
    <x v="0"/>
    <x v="1"/>
    <x v="0"/>
    <s v="Transferências do FFM referente a Fevereiro 2021 conforme extrato em anexo."/>
  </r>
  <r>
    <x v="1"/>
    <n v="0"/>
    <n v="0"/>
    <n v="0"/>
    <n v="694445"/>
    <x v="4092"/>
    <x v="0"/>
    <x v="1"/>
    <x v="0"/>
    <s v="03.03.10"/>
    <x v="10"/>
    <x v="0"/>
    <x v="3"/>
    <s v="Receitas Da Câmara"/>
    <s v="03.03.10"/>
    <s v="Receitas Da Câmara"/>
    <s v="03.03.10"/>
    <x v="62"/>
    <x v="0"/>
    <x v="7"/>
    <x v="14"/>
    <x v="1"/>
    <x v="0"/>
    <x v="1"/>
    <x v="0"/>
    <x v="11"/>
    <s v="2021-02-26"/>
    <x v="0"/>
    <n v="694445"/>
    <x v="0"/>
    <m/>
    <x v="0"/>
    <m/>
    <x v="5"/>
    <n v="100474914"/>
    <x v="0"/>
    <x v="1"/>
    <s v="Receitas Da Câmara"/>
    <s v="EXT"/>
    <x v="0"/>
    <s v="RDC"/>
    <x v="0"/>
    <x v="0"/>
    <x v="0"/>
    <x v="0"/>
    <x v="0"/>
    <x v="0"/>
    <x v="0"/>
    <x v="0"/>
    <x v="0"/>
    <x v="0"/>
    <x v="0"/>
    <s v="Receitas Da Câmara"/>
    <x v="0"/>
    <x v="0"/>
    <x v="0"/>
    <x v="0"/>
    <x v="0"/>
    <x v="0"/>
    <x v="0"/>
    <x v="1"/>
    <x v="0"/>
    <x v="0"/>
    <x v="1"/>
    <x v="0"/>
    <s v=" Transferências da descriminação positiva referente a Fevereiro 2021 conforme extrato em anexo.  "/>
  </r>
  <r>
    <x v="0"/>
    <n v="0"/>
    <n v="0"/>
    <n v="0"/>
    <n v="57197"/>
    <x v="4090"/>
    <x v="0"/>
    <x v="0"/>
    <x v="0"/>
    <s v="03.16.26"/>
    <x v="69"/>
    <x v="0"/>
    <x v="0"/>
    <s v="Dir. da Agricultura, Pecuária e Floresta"/>
    <s v="03.16.26"/>
    <s v="Dir. da Agricultura, Pecuária e Floresta"/>
    <s v="03.16.26"/>
    <x v="4"/>
    <x v="0"/>
    <x v="0"/>
    <x v="0"/>
    <x v="0"/>
    <x v="0"/>
    <x v="0"/>
    <x v="0"/>
    <x v="11"/>
    <s v="2021-02-26"/>
    <x v="0"/>
    <n v="57197"/>
    <x v="0"/>
    <m/>
    <x v="0"/>
    <m/>
    <x v="1"/>
    <n v="100474706"/>
    <x v="0"/>
    <x v="2"/>
    <s v="Dir. da Agricultura, Pecuária e Floresta"/>
    <s v="ORI"/>
    <x v="0"/>
    <m/>
    <x v="0"/>
    <x v="0"/>
    <x v="0"/>
    <x v="0"/>
    <x v="0"/>
    <x v="0"/>
    <x v="0"/>
    <x v="0"/>
    <x v="0"/>
    <x v="0"/>
    <x v="0"/>
    <s v="Dir. da Agricultura, Pecuária e Floresta"/>
    <x v="0"/>
    <x v="0"/>
    <x v="0"/>
    <x v="0"/>
    <x v="0"/>
    <x v="0"/>
    <x v="0"/>
    <x v="0"/>
    <x v="0"/>
    <x v="0"/>
    <x v="2"/>
    <x v="0"/>
    <s v="PAgto de salario do pessoal de MAA referente a Fevereiro 2021 conforme doc anexo."/>
  </r>
  <r>
    <x v="0"/>
    <n v="0"/>
    <n v="0"/>
    <n v="0"/>
    <n v="1333"/>
    <x v="4090"/>
    <x v="0"/>
    <x v="0"/>
    <x v="0"/>
    <s v="03.16.26"/>
    <x v="69"/>
    <x v="0"/>
    <x v="0"/>
    <s v="Dir. da Agricultura, Pecuária e Floresta"/>
    <s v="03.16.26"/>
    <s v="Dir. da Agricultura, Pecuária e Floresta"/>
    <s v="03.16.26"/>
    <x v="5"/>
    <x v="0"/>
    <x v="0"/>
    <x v="0"/>
    <x v="1"/>
    <x v="0"/>
    <x v="0"/>
    <x v="0"/>
    <x v="11"/>
    <s v="2021-02-26"/>
    <x v="0"/>
    <n v="1333"/>
    <x v="0"/>
    <m/>
    <x v="0"/>
    <m/>
    <x v="1"/>
    <n v="100474706"/>
    <x v="0"/>
    <x v="2"/>
    <s v="Dir. da Agricultura, Pecuária e Floresta"/>
    <s v="ORI"/>
    <x v="0"/>
    <m/>
    <x v="0"/>
    <x v="0"/>
    <x v="0"/>
    <x v="0"/>
    <x v="0"/>
    <x v="0"/>
    <x v="0"/>
    <x v="0"/>
    <x v="0"/>
    <x v="0"/>
    <x v="0"/>
    <s v="Dir. da Agricultura, Pecuária e Floresta"/>
    <x v="0"/>
    <x v="0"/>
    <x v="0"/>
    <x v="0"/>
    <x v="0"/>
    <x v="0"/>
    <x v="0"/>
    <x v="0"/>
    <x v="0"/>
    <x v="0"/>
    <x v="2"/>
    <x v="0"/>
    <s v="PAgto de salario do pessoal de MAA referente a Fevereiro 2021 conforme doc anexo."/>
  </r>
  <r>
    <x v="0"/>
    <n v="0"/>
    <n v="0"/>
    <n v="0"/>
    <n v="58530"/>
    <x v="4093"/>
    <x v="0"/>
    <x v="1"/>
    <x v="0"/>
    <s v="80.02.10.01"/>
    <x v="2"/>
    <x v="1"/>
    <x v="1"/>
    <s v="Outros"/>
    <s v="80.02.10"/>
    <s v="Outros"/>
    <s v="80.02.10"/>
    <x v="2"/>
    <x v="0"/>
    <x v="1"/>
    <x v="0"/>
    <x v="0"/>
    <x v="1"/>
    <x v="1"/>
    <x v="0"/>
    <x v="11"/>
    <s v="2021-02-26"/>
    <x v="0"/>
    <n v="5853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2612"/>
    <x v="4094"/>
    <x v="0"/>
    <x v="1"/>
    <x v="0"/>
    <s v="80.02.01"/>
    <x v="1"/>
    <x v="1"/>
    <x v="1"/>
    <s v="Retenções Iur"/>
    <s v="80.02.01"/>
    <s v="Retenções Iur"/>
    <s v="80.02.01"/>
    <x v="1"/>
    <x v="0"/>
    <x v="1"/>
    <x v="0"/>
    <x v="0"/>
    <x v="1"/>
    <x v="1"/>
    <x v="0"/>
    <x v="11"/>
    <s v="2021-02-26"/>
    <x v="0"/>
    <n v="12612"/>
    <x v="0"/>
    <m/>
    <x v="0"/>
    <m/>
    <x v="0"/>
    <n v="100474696"/>
    <x v="0"/>
    <x v="1"/>
    <s v="Retenções Iur"/>
    <s v="ORI"/>
    <x v="0"/>
    <s v="RIUR"/>
    <x v="0"/>
    <x v="0"/>
    <x v="0"/>
    <x v="0"/>
    <x v="0"/>
    <x v="0"/>
    <x v="0"/>
    <x v="0"/>
    <x v="0"/>
    <x v="0"/>
    <x v="0"/>
    <s v="Retenções Iur"/>
    <x v="0"/>
    <x v="0"/>
    <x v="0"/>
    <x v="0"/>
    <x v="1"/>
    <x v="0"/>
    <x v="0"/>
    <x v="1"/>
    <x v="0"/>
    <x v="1"/>
    <x v="1"/>
    <x v="0"/>
    <s v="RETENCAO OT"/>
  </r>
  <r>
    <x v="0"/>
    <n v="0"/>
    <n v="0"/>
    <n v="0"/>
    <n v="9"/>
    <x v="4090"/>
    <x v="0"/>
    <x v="0"/>
    <x v="0"/>
    <s v="03.16.26"/>
    <x v="69"/>
    <x v="0"/>
    <x v="0"/>
    <s v="Dir. da Agricultura, Pecuária e Floresta"/>
    <s v="03.16.26"/>
    <s v="Dir. da Agricultura, Pecuária e Floresta"/>
    <s v="03.16.26"/>
    <x v="5"/>
    <x v="0"/>
    <x v="0"/>
    <x v="0"/>
    <x v="1"/>
    <x v="0"/>
    <x v="0"/>
    <x v="0"/>
    <x v="11"/>
    <s v="2021-02-26"/>
    <x v="0"/>
    <n v="9"/>
    <x v="0"/>
    <m/>
    <x v="0"/>
    <m/>
    <x v="9"/>
    <n v="100478987"/>
    <x v="0"/>
    <x v="5"/>
    <s v="Dir. da Agricultura, Pecuária e Floresta"/>
    <s v="ORI"/>
    <x v="0"/>
    <m/>
    <x v="0"/>
    <x v="0"/>
    <x v="0"/>
    <x v="0"/>
    <x v="0"/>
    <x v="0"/>
    <x v="0"/>
    <x v="0"/>
    <x v="0"/>
    <x v="0"/>
    <x v="0"/>
    <s v="Dir. da Agricultura, Pecuária e Floresta"/>
    <x v="0"/>
    <x v="0"/>
    <x v="0"/>
    <x v="0"/>
    <x v="0"/>
    <x v="0"/>
    <x v="0"/>
    <x v="0"/>
    <x v="0"/>
    <x v="0"/>
    <x v="5"/>
    <x v="0"/>
    <s v="PAgto de salario do pessoal de MAA referente a Fevereiro 2021 conforme doc anexo."/>
  </r>
  <r>
    <x v="0"/>
    <n v="0"/>
    <n v="0"/>
    <n v="0"/>
    <n v="406"/>
    <x v="4090"/>
    <x v="0"/>
    <x v="0"/>
    <x v="0"/>
    <s v="03.16.26"/>
    <x v="69"/>
    <x v="0"/>
    <x v="0"/>
    <s v="Dir. da Agricultura, Pecuária e Floresta"/>
    <s v="03.16.26"/>
    <s v="Dir. da Agricultura, Pecuária e Floresta"/>
    <s v="03.16.26"/>
    <x v="4"/>
    <x v="0"/>
    <x v="0"/>
    <x v="0"/>
    <x v="0"/>
    <x v="0"/>
    <x v="0"/>
    <x v="0"/>
    <x v="11"/>
    <s v="2021-02-26"/>
    <x v="0"/>
    <n v="406"/>
    <x v="0"/>
    <m/>
    <x v="0"/>
    <m/>
    <x v="9"/>
    <n v="100478987"/>
    <x v="0"/>
    <x v="5"/>
    <s v="Dir. da Agricultura, Pecuária e Floresta"/>
    <s v="ORI"/>
    <x v="0"/>
    <m/>
    <x v="0"/>
    <x v="0"/>
    <x v="0"/>
    <x v="0"/>
    <x v="0"/>
    <x v="0"/>
    <x v="0"/>
    <x v="0"/>
    <x v="0"/>
    <x v="0"/>
    <x v="0"/>
    <s v="Dir. da Agricultura, Pecuária e Floresta"/>
    <x v="0"/>
    <x v="0"/>
    <x v="0"/>
    <x v="0"/>
    <x v="0"/>
    <x v="0"/>
    <x v="0"/>
    <x v="0"/>
    <x v="0"/>
    <x v="0"/>
    <x v="5"/>
    <x v="0"/>
    <s v="PAgto de salario do pessoal de MAA referente a Fevereiro 2021 conforme doc anexo."/>
  </r>
  <r>
    <x v="0"/>
    <n v="0"/>
    <n v="0"/>
    <n v="0"/>
    <n v="415"/>
    <x v="4095"/>
    <x v="0"/>
    <x v="1"/>
    <x v="0"/>
    <s v="80.02.10.24"/>
    <x v="8"/>
    <x v="1"/>
    <x v="1"/>
    <s v="Outros"/>
    <s v="80.02.10"/>
    <s v="Outros"/>
    <s v="80.02.10"/>
    <x v="10"/>
    <x v="0"/>
    <x v="1"/>
    <x v="0"/>
    <x v="0"/>
    <x v="1"/>
    <x v="1"/>
    <x v="0"/>
    <x v="11"/>
    <s v="2021-02-26"/>
    <x v="0"/>
    <n v="415"/>
    <x v="0"/>
    <m/>
    <x v="0"/>
    <m/>
    <x v="9"/>
    <n v="100478987"/>
    <x v="0"/>
    <x v="1"/>
    <s v="Retenções SIACSA"/>
    <s v="ORI"/>
    <x v="0"/>
    <s v="SIACSA"/>
    <x v="0"/>
    <x v="0"/>
    <x v="0"/>
    <x v="0"/>
    <x v="0"/>
    <x v="0"/>
    <x v="0"/>
    <x v="0"/>
    <x v="0"/>
    <x v="0"/>
    <x v="0"/>
    <s v="Retenções SIACSA"/>
    <x v="0"/>
    <x v="0"/>
    <x v="0"/>
    <x v="0"/>
    <x v="1"/>
    <x v="0"/>
    <x v="0"/>
    <x v="1"/>
    <x v="0"/>
    <x v="1"/>
    <x v="1"/>
    <x v="0"/>
    <s v="RETENCAO OT"/>
  </r>
  <r>
    <x v="0"/>
    <n v="0"/>
    <n v="0"/>
    <n v="0"/>
    <n v="15"/>
    <x v="4090"/>
    <x v="0"/>
    <x v="0"/>
    <x v="0"/>
    <s v="03.16.26"/>
    <x v="69"/>
    <x v="0"/>
    <x v="0"/>
    <s v="Dir. da Agricultura, Pecuária e Floresta"/>
    <s v="03.16.26"/>
    <s v="Dir. da Agricultura, Pecuária e Floresta"/>
    <s v="03.16.26"/>
    <x v="5"/>
    <x v="0"/>
    <x v="0"/>
    <x v="0"/>
    <x v="1"/>
    <x v="0"/>
    <x v="0"/>
    <x v="0"/>
    <x v="11"/>
    <s v="2021-02-26"/>
    <x v="0"/>
    <n v="15"/>
    <x v="0"/>
    <m/>
    <x v="0"/>
    <m/>
    <x v="2"/>
    <n v="100477977"/>
    <x v="0"/>
    <x v="3"/>
    <s v="Dir. da Agricultura, Pecuária e Floresta"/>
    <s v="ORI"/>
    <x v="0"/>
    <m/>
    <x v="0"/>
    <x v="0"/>
    <x v="0"/>
    <x v="0"/>
    <x v="0"/>
    <x v="0"/>
    <x v="0"/>
    <x v="0"/>
    <x v="0"/>
    <x v="0"/>
    <x v="0"/>
    <s v="Dir. da Agricultura, Pecuária e Floresta"/>
    <x v="0"/>
    <x v="0"/>
    <x v="0"/>
    <x v="0"/>
    <x v="0"/>
    <x v="0"/>
    <x v="0"/>
    <x v="0"/>
    <x v="0"/>
    <x v="0"/>
    <x v="3"/>
    <x v="0"/>
    <s v="PAgto de salario do pessoal de MAA referente a Fevereiro 2021 conforme doc anexo."/>
  </r>
  <r>
    <x v="0"/>
    <n v="0"/>
    <n v="0"/>
    <n v="0"/>
    <n v="650"/>
    <x v="4090"/>
    <x v="0"/>
    <x v="0"/>
    <x v="0"/>
    <s v="03.16.26"/>
    <x v="69"/>
    <x v="0"/>
    <x v="0"/>
    <s v="Dir. da Agricultura, Pecuária e Floresta"/>
    <s v="03.16.26"/>
    <s v="Dir. da Agricultura, Pecuária e Floresta"/>
    <s v="03.16.26"/>
    <x v="4"/>
    <x v="0"/>
    <x v="0"/>
    <x v="0"/>
    <x v="0"/>
    <x v="0"/>
    <x v="0"/>
    <x v="0"/>
    <x v="11"/>
    <s v="2021-02-26"/>
    <x v="0"/>
    <n v="650"/>
    <x v="0"/>
    <m/>
    <x v="0"/>
    <m/>
    <x v="2"/>
    <n v="100477977"/>
    <x v="0"/>
    <x v="3"/>
    <s v="Dir. da Agricultura, Pecuária e Floresta"/>
    <s v="ORI"/>
    <x v="0"/>
    <m/>
    <x v="0"/>
    <x v="0"/>
    <x v="0"/>
    <x v="0"/>
    <x v="0"/>
    <x v="0"/>
    <x v="0"/>
    <x v="0"/>
    <x v="0"/>
    <x v="0"/>
    <x v="0"/>
    <s v="Dir. da Agricultura, Pecuária e Floresta"/>
    <x v="0"/>
    <x v="0"/>
    <x v="0"/>
    <x v="0"/>
    <x v="0"/>
    <x v="0"/>
    <x v="0"/>
    <x v="0"/>
    <x v="0"/>
    <x v="0"/>
    <x v="3"/>
    <x v="0"/>
    <s v="PAgto de salario do pessoal de MAA referente a Fevereiro 2021 conforme doc anexo."/>
  </r>
  <r>
    <x v="0"/>
    <n v="0"/>
    <n v="0"/>
    <n v="0"/>
    <n v="665"/>
    <x v="4096"/>
    <x v="0"/>
    <x v="1"/>
    <x v="0"/>
    <s v="80.02.10.20"/>
    <x v="3"/>
    <x v="1"/>
    <x v="1"/>
    <s v="Outros"/>
    <s v="80.02.10"/>
    <s v="Outros"/>
    <s v="80.02.10"/>
    <x v="3"/>
    <x v="0"/>
    <x v="1"/>
    <x v="1"/>
    <x v="0"/>
    <x v="1"/>
    <x v="1"/>
    <x v="0"/>
    <x v="11"/>
    <s v="2021-02-26"/>
    <x v="0"/>
    <n v="665"/>
    <x v="0"/>
    <m/>
    <x v="0"/>
    <m/>
    <x v="2"/>
    <n v="100477977"/>
    <x v="0"/>
    <x v="1"/>
    <s v="Retenções CVMovel"/>
    <s v="ORI"/>
    <x v="0"/>
    <s v="RT"/>
    <x v="0"/>
    <x v="0"/>
    <x v="0"/>
    <x v="0"/>
    <x v="0"/>
    <x v="0"/>
    <x v="0"/>
    <x v="0"/>
    <x v="0"/>
    <x v="0"/>
    <x v="0"/>
    <s v="Retenções CVMovel"/>
    <x v="0"/>
    <x v="0"/>
    <x v="0"/>
    <x v="0"/>
    <x v="1"/>
    <x v="0"/>
    <x v="0"/>
    <x v="1"/>
    <x v="0"/>
    <x v="1"/>
    <x v="1"/>
    <x v="0"/>
    <s v="RETENCAO OT"/>
  </r>
  <r>
    <x v="0"/>
    <n v="0"/>
    <n v="0"/>
    <n v="0"/>
    <n v="45"/>
    <x v="4090"/>
    <x v="0"/>
    <x v="0"/>
    <x v="0"/>
    <s v="03.16.26"/>
    <x v="69"/>
    <x v="0"/>
    <x v="0"/>
    <s v="Dir. da Agricultura, Pecuária e Floresta"/>
    <s v="03.16.26"/>
    <s v="Dir. da Agricultura, Pecuária e Floresta"/>
    <s v="03.16.26"/>
    <x v="5"/>
    <x v="0"/>
    <x v="0"/>
    <x v="0"/>
    <x v="1"/>
    <x v="0"/>
    <x v="0"/>
    <x v="0"/>
    <x v="11"/>
    <s v="2021-02-26"/>
    <x v="0"/>
    <n v="45"/>
    <x v="0"/>
    <m/>
    <x v="0"/>
    <m/>
    <x v="27"/>
    <n v="100474708"/>
    <x v="0"/>
    <x v="9"/>
    <s v="Dir. da Agricultura, Pecuária e Floresta"/>
    <s v="ORI"/>
    <x v="0"/>
    <m/>
    <x v="0"/>
    <x v="0"/>
    <x v="0"/>
    <x v="0"/>
    <x v="0"/>
    <x v="0"/>
    <x v="0"/>
    <x v="0"/>
    <x v="0"/>
    <x v="0"/>
    <x v="0"/>
    <s v="Dir. da Agricultura, Pecuária e Floresta"/>
    <x v="0"/>
    <x v="0"/>
    <x v="0"/>
    <x v="0"/>
    <x v="0"/>
    <x v="0"/>
    <x v="0"/>
    <x v="0"/>
    <x v="0"/>
    <x v="0"/>
    <x v="9"/>
    <x v="0"/>
    <s v="PAgto de salario do pessoal de MAA referente a Fevereiro 2021 conforme doc anexo."/>
  </r>
  <r>
    <x v="0"/>
    <n v="0"/>
    <n v="0"/>
    <n v="0"/>
    <n v="1955"/>
    <x v="4090"/>
    <x v="0"/>
    <x v="0"/>
    <x v="0"/>
    <s v="03.16.26"/>
    <x v="69"/>
    <x v="0"/>
    <x v="0"/>
    <s v="Dir. da Agricultura, Pecuária e Floresta"/>
    <s v="03.16.26"/>
    <s v="Dir. da Agricultura, Pecuária e Floresta"/>
    <s v="03.16.26"/>
    <x v="4"/>
    <x v="0"/>
    <x v="0"/>
    <x v="0"/>
    <x v="0"/>
    <x v="0"/>
    <x v="0"/>
    <x v="0"/>
    <x v="11"/>
    <s v="2021-02-26"/>
    <x v="0"/>
    <n v="1955"/>
    <x v="0"/>
    <m/>
    <x v="0"/>
    <m/>
    <x v="27"/>
    <n v="100474708"/>
    <x v="0"/>
    <x v="9"/>
    <s v="Dir. da Agricultura, Pecuária e Floresta"/>
    <s v="ORI"/>
    <x v="0"/>
    <m/>
    <x v="0"/>
    <x v="0"/>
    <x v="0"/>
    <x v="0"/>
    <x v="0"/>
    <x v="0"/>
    <x v="0"/>
    <x v="0"/>
    <x v="0"/>
    <x v="0"/>
    <x v="0"/>
    <s v="Dir. da Agricultura, Pecuária e Floresta"/>
    <x v="0"/>
    <x v="0"/>
    <x v="0"/>
    <x v="0"/>
    <x v="0"/>
    <x v="0"/>
    <x v="0"/>
    <x v="0"/>
    <x v="0"/>
    <x v="0"/>
    <x v="9"/>
    <x v="0"/>
    <s v="PAgto de salario do pessoal de MAA referente a Fevereiro 2021 conforme doc anexo."/>
  </r>
  <r>
    <x v="0"/>
    <n v="0"/>
    <n v="0"/>
    <n v="0"/>
    <n v="2000"/>
    <x v="4097"/>
    <x v="0"/>
    <x v="1"/>
    <x v="0"/>
    <s v="80.02.10.03"/>
    <x v="20"/>
    <x v="1"/>
    <x v="1"/>
    <s v="Outros"/>
    <s v="80.02.10"/>
    <s v="Outros"/>
    <s v="80.02.10"/>
    <x v="37"/>
    <x v="0"/>
    <x v="1"/>
    <x v="0"/>
    <x v="0"/>
    <x v="1"/>
    <x v="1"/>
    <x v="0"/>
    <x v="11"/>
    <s v="2021-02-26"/>
    <x v="0"/>
    <n v="2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15373"/>
    <x v="4090"/>
    <x v="0"/>
    <x v="0"/>
    <x v="0"/>
    <s v="03.16.26"/>
    <x v="69"/>
    <x v="0"/>
    <x v="0"/>
    <s v="Dir. da Agricultura, Pecuária e Floresta"/>
    <s v="03.16.26"/>
    <s v="Dir. da Agricultura, Pecuária e Floresta"/>
    <s v="03.16.26"/>
    <x v="5"/>
    <x v="0"/>
    <x v="0"/>
    <x v="0"/>
    <x v="1"/>
    <x v="0"/>
    <x v="0"/>
    <x v="0"/>
    <x v="11"/>
    <s v="2021-02-26"/>
    <x v="0"/>
    <n v="15373"/>
    <x v="0"/>
    <m/>
    <x v="0"/>
    <m/>
    <x v="5"/>
    <n v="100474914"/>
    <x v="0"/>
    <x v="1"/>
    <s v="Dir. da Agricultura, Pecuária e Floresta"/>
    <s v="ORI"/>
    <x v="0"/>
    <m/>
    <x v="0"/>
    <x v="0"/>
    <x v="0"/>
    <x v="0"/>
    <x v="0"/>
    <x v="0"/>
    <x v="0"/>
    <x v="0"/>
    <x v="0"/>
    <x v="0"/>
    <x v="0"/>
    <s v="Dir. da Agricultura, Pecuária e Floresta"/>
    <x v="0"/>
    <x v="0"/>
    <x v="0"/>
    <x v="0"/>
    <x v="0"/>
    <x v="0"/>
    <x v="0"/>
    <x v="0"/>
    <x v="0"/>
    <x v="0"/>
    <x v="1"/>
    <x v="0"/>
    <s v="PAgto de salario do pessoal de MAA referente a Fevereiro 2021 conforme doc anexo."/>
  </r>
  <r>
    <x v="0"/>
    <n v="0"/>
    <n v="0"/>
    <n v="0"/>
    <n v="659059"/>
    <x v="4090"/>
    <x v="0"/>
    <x v="0"/>
    <x v="0"/>
    <s v="03.16.26"/>
    <x v="69"/>
    <x v="0"/>
    <x v="0"/>
    <s v="Dir. da Agricultura, Pecuária e Floresta"/>
    <s v="03.16.26"/>
    <s v="Dir. da Agricultura, Pecuária e Floresta"/>
    <s v="03.16.26"/>
    <x v="4"/>
    <x v="0"/>
    <x v="0"/>
    <x v="0"/>
    <x v="0"/>
    <x v="0"/>
    <x v="0"/>
    <x v="0"/>
    <x v="11"/>
    <s v="2021-02-26"/>
    <x v="0"/>
    <n v="659059"/>
    <x v="0"/>
    <m/>
    <x v="0"/>
    <m/>
    <x v="5"/>
    <n v="100474914"/>
    <x v="0"/>
    <x v="1"/>
    <s v="Dir. da Agricultura, Pecuária e Floresta"/>
    <s v="ORI"/>
    <x v="0"/>
    <m/>
    <x v="0"/>
    <x v="0"/>
    <x v="0"/>
    <x v="0"/>
    <x v="0"/>
    <x v="0"/>
    <x v="0"/>
    <x v="0"/>
    <x v="0"/>
    <x v="0"/>
    <x v="0"/>
    <s v="Dir. da Agricultura, Pecuária e Floresta"/>
    <x v="0"/>
    <x v="0"/>
    <x v="0"/>
    <x v="0"/>
    <x v="0"/>
    <x v="0"/>
    <x v="0"/>
    <x v="0"/>
    <x v="0"/>
    <x v="0"/>
    <x v="1"/>
    <x v="0"/>
    <s v="PAgto de salario do pessoal de MAA referente a Fevereiro 2021 conforme doc anexo."/>
  </r>
  <r>
    <x v="0"/>
    <n v="0"/>
    <n v="0"/>
    <n v="0"/>
    <n v="4141"/>
    <x v="4098"/>
    <x v="0"/>
    <x v="0"/>
    <x v="0"/>
    <s v="03.16.12"/>
    <x v="54"/>
    <x v="0"/>
    <x v="0"/>
    <s v="Direcção de Urbanismo"/>
    <s v="03.16.12"/>
    <s v="Direcção de Urbanismo"/>
    <s v="03.16.12"/>
    <x v="4"/>
    <x v="0"/>
    <x v="0"/>
    <x v="0"/>
    <x v="0"/>
    <x v="0"/>
    <x v="0"/>
    <x v="0"/>
    <x v="11"/>
    <s v="2021-02-26"/>
    <x v="0"/>
    <n v="4141"/>
    <x v="0"/>
    <m/>
    <x v="0"/>
    <m/>
    <x v="0"/>
    <n v="100474696"/>
    <x v="0"/>
    <x v="0"/>
    <s v="Direcção de Urbanismo"/>
    <s v="ORI"/>
    <x v="0"/>
    <m/>
    <x v="0"/>
    <x v="0"/>
    <x v="0"/>
    <x v="0"/>
    <x v="0"/>
    <x v="0"/>
    <x v="0"/>
    <x v="0"/>
    <x v="0"/>
    <x v="0"/>
    <x v="0"/>
    <s v="Direcção de Urbanismo"/>
    <x v="0"/>
    <x v="0"/>
    <x v="0"/>
    <x v="0"/>
    <x v="0"/>
    <x v="0"/>
    <x v="0"/>
    <x v="0"/>
    <x v="0"/>
    <x v="0"/>
    <x v="0"/>
    <x v="0"/>
    <s v="PAgto de salario do pessoal de urbanismo referente a Fevereiro 2021 conforme doc anexo."/>
  </r>
  <r>
    <x v="0"/>
    <n v="0"/>
    <n v="0"/>
    <n v="0"/>
    <n v="169"/>
    <x v="4098"/>
    <x v="0"/>
    <x v="0"/>
    <x v="0"/>
    <s v="03.16.12"/>
    <x v="54"/>
    <x v="0"/>
    <x v="0"/>
    <s v="Direcção de Urbanismo"/>
    <s v="03.16.12"/>
    <s v="Direcção de Urbanismo"/>
    <s v="03.16.12"/>
    <x v="5"/>
    <x v="0"/>
    <x v="0"/>
    <x v="0"/>
    <x v="1"/>
    <x v="0"/>
    <x v="0"/>
    <x v="0"/>
    <x v="11"/>
    <s v="2021-02-26"/>
    <x v="0"/>
    <n v="169"/>
    <x v="0"/>
    <m/>
    <x v="0"/>
    <m/>
    <x v="0"/>
    <n v="100474696"/>
    <x v="0"/>
    <x v="0"/>
    <s v="Direcção de Urbanismo"/>
    <s v="ORI"/>
    <x v="0"/>
    <m/>
    <x v="0"/>
    <x v="0"/>
    <x v="0"/>
    <x v="0"/>
    <x v="0"/>
    <x v="0"/>
    <x v="0"/>
    <x v="0"/>
    <x v="0"/>
    <x v="0"/>
    <x v="0"/>
    <s v="Direcção de Urbanismo"/>
    <x v="0"/>
    <x v="0"/>
    <x v="0"/>
    <x v="0"/>
    <x v="0"/>
    <x v="0"/>
    <x v="0"/>
    <x v="0"/>
    <x v="0"/>
    <x v="0"/>
    <x v="0"/>
    <x v="0"/>
    <s v="PAgto de salario do pessoal de urbanismo referente a Fevereiro 2021 conforme doc anexo."/>
  </r>
  <r>
    <x v="0"/>
    <n v="0"/>
    <n v="0"/>
    <n v="0"/>
    <n v="4310"/>
    <x v="4099"/>
    <x v="0"/>
    <x v="1"/>
    <x v="0"/>
    <s v="80.02.01"/>
    <x v="1"/>
    <x v="1"/>
    <x v="1"/>
    <s v="Retenções Iur"/>
    <s v="80.02.01"/>
    <s v="Retenções Iur"/>
    <s v="80.02.01"/>
    <x v="1"/>
    <x v="0"/>
    <x v="1"/>
    <x v="0"/>
    <x v="0"/>
    <x v="1"/>
    <x v="1"/>
    <x v="0"/>
    <x v="11"/>
    <s v="2021-02-26"/>
    <x v="0"/>
    <n v="4310"/>
    <x v="0"/>
    <m/>
    <x v="0"/>
    <m/>
    <x v="0"/>
    <n v="100474696"/>
    <x v="0"/>
    <x v="1"/>
    <s v="Retenções Iur"/>
    <s v="ORI"/>
    <x v="0"/>
    <s v="RIUR"/>
    <x v="0"/>
    <x v="0"/>
    <x v="0"/>
    <x v="0"/>
    <x v="0"/>
    <x v="0"/>
    <x v="0"/>
    <x v="0"/>
    <x v="0"/>
    <x v="0"/>
    <x v="0"/>
    <s v="Retenções Iur"/>
    <x v="0"/>
    <x v="0"/>
    <x v="0"/>
    <x v="0"/>
    <x v="1"/>
    <x v="0"/>
    <x v="0"/>
    <x v="1"/>
    <x v="0"/>
    <x v="1"/>
    <x v="1"/>
    <x v="0"/>
    <s v="RETENCAO OT"/>
  </r>
  <r>
    <x v="0"/>
    <n v="0"/>
    <n v="0"/>
    <n v="0"/>
    <n v="9854"/>
    <x v="4098"/>
    <x v="0"/>
    <x v="0"/>
    <x v="0"/>
    <s v="03.16.12"/>
    <x v="54"/>
    <x v="0"/>
    <x v="0"/>
    <s v="Direcção de Urbanismo"/>
    <s v="03.16.12"/>
    <s v="Direcção de Urbanismo"/>
    <s v="03.16.12"/>
    <x v="4"/>
    <x v="0"/>
    <x v="0"/>
    <x v="0"/>
    <x v="0"/>
    <x v="0"/>
    <x v="0"/>
    <x v="0"/>
    <x v="11"/>
    <s v="2021-02-26"/>
    <x v="0"/>
    <n v="9854"/>
    <x v="0"/>
    <m/>
    <x v="0"/>
    <m/>
    <x v="1"/>
    <n v="100474706"/>
    <x v="0"/>
    <x v="2"/>
    <s v="Direcção de Urbanismo"/>
    <s v="ORI"/>
    <x v="0"/>
    <m/>
    <x v="0"/>
    <x v="0"/>
    <x v="0"/>
    <x v="0"/>
    <x v="0"/>
    <x v="0"/>
    <x v="0"/>
    <x v="0"/>
    <x v="0"/>
    <x v="0"/>
    <x v="0"/>
    <s v="Direcção de Urbanismo"/>
    <x v="0"/>
    <x v="0"/>
    <x v="0"/>
    <x v="0"/>
    <x v="0"/>
    <x v="0"/>
    <x v="0"/>
    <x v="0"/>
    <x v="0"/>
    <x v="0"/>
    <x v="2"/>
    <x v="0"/>
    <s v="PAgto de salario do pessoal de urbanismo referente a Fevereiro 2021 conforme doc anexo."/>
  </r>
  <r>
    <x v="0"/>
    <n v="0"/>
    <n v="0"/>
    <n v="0"/>
    <n v="402"/>
    <x v="4098"/>
    <x v="0"/>
    <x v="0"/>
    <x v="0"/>
    <s v="03.16.12"/>
    <x v="54"/>
    <x v="0"/>
    <x v="0"/>
    <s v="Direcção de Urbanismo"/>
    <s v="03.16.12"/>
    <s v="Direcção de Urbanismo"/>
    <s v="03.16.12"/>
    <x v="5"/>
    <x v="0"/>
    <x v="0"/>
    <x v="0"/>
    <x v="1"/>
    <x v="0"/>
    <x v="0"/>
    <x v="0"/>
    <x v="11"/>
    <s v="2021-02-26"/>
    <x v="0"/>
    <n v="402"/>
    <x v="0"/>
    <m/>
    <x v="0"/>
    <m/>
    <x v="1"/>
    <n v="100474706"/>
    <x v="0"/>
    <x v="2"/>
    <s v="Direcção de Urbanismo"/>
    <s v="ORI"/>
    <x v="0"/>
    <m/>
    <x v="0"/>
    <x v="0"/>
    <x v="0"/>
    <x v="0"/>
    <x v="0"/>
    <x v="0"/>
    <x v="0"/>
    <x v="0"/>
    <x v="0"/>
    <x v="0"/>
    <x v="0"/>
    <s v="Direcção de Urbanismo"/>
    <x v="0"/>
    <x v="0"/>
    <x v="0"/>
    <x v="0"/>
    <x v="0"/>
    <x v="0"/>
    <x v="0"/>
    <x v="0"/>
    <x v="0"/>
    <x v="0"/>
    <x v="2"/>
    <x v="0"/>
    <s v="PAgto de salario do pessoal de urbanismo referente a Fevereiro 2021 conforme doc anexo."/>
  </r>
  <r>
    <x v="0"/>
    <n v="0"/>
    <n v="0"/>
    <n v="0"/>
    <n v="10256"/>
    <x v="4100"/>
    <x v="0"/>
    <x v="1"/>
    <x v="0"/>
    <s v="80.02.10.01"/>
    <x v="2"/>
    <x v="1"/>
    <x v="1"/>
    <s v="Outros"/>
    <s v="80.02.10"/>
    <s v="Outros"/>
    <s v="80.02.10"/>
    <x v="2"/>
    <x v="0"/>
    <x v="1"/>
    <x v="0"/>
    <x v="0"/>
    <x v="1"/>
    <x v="1"/>
    <x v="0"/>
    <x v="11"/>
    <s v="2021-02-26"/>
    <x v="0"/>
    <n v="10256"/>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6883"/>
    <x v="4098"/>
    <x v="0"/>
    <x v="0"/>
    <x v="0"/>
    <s v="03.16.12"/>
    <x v="54"/>
    <x v="0"/>
    <x v="0"/>
    <s v="Direcção de Urbanismo"/>
    <s v="03.16.12"/>
    <s v="Direcção de Urbanismo"/>
    <s v="03.16.12"/>
    <x v="4"/>
    <x v="0"/>
    <x v="0"/>
    <x v="0"/>
    <x v="0"/>
    <x v="0"/>
    <x v="0"/>
    <x v="0"/>
    <x v="11"/>
    <s v="2021-02-26"/>
    <x v="0"/>
    <n v="6883"/>
    <x v="0"/>
    <m/>
    <x v="0"/>
    <m/>
    <x v="2"/>
    <n v="100477977"/>
    <x v="0"/>
    <x v="3"/>
    <s v="Direcção de Urbanismo"/>
    <s v="ORI"/>
    <x v="0"/>
    <m/>
    <x v="0"/>
    <x v="0"/>
    <x v="0"/>
    <x v="0"/>
    <x v="0"/>
    <x v="0"/>
    <x v="0"/>
    <x v="0"/>
    <x v="0"/>
    <x v="0"/>
    <x v="0"/>
    <s v="Direcção de Urbanismo"/>
    <x v="0"/>
    <x v="0"/>
    <x v="0"/>
    <x v="0"/>
    <x v="0"/>
    <x v="0"/>
    <x v="0"/>
    <x v="0"/>
    <x v="0"/>
    <x v="0"/>
    <x v="3"/>
    <x v="0"/>
    <s v="PAgto de salario do pessoal de urbanismo referente a Fevereiro 2021 conforme doc anexo."/>
  </r>
  <r>
    <x v="0"/>
    <n v="0"/>
    <n v="0"/>
    <n v="0"/>
    <n v="281"/>
    <x v="4098"/>
    <x v="0"/>
    <x v="0"/>
    <x v="0"/>
    <s v="03.16.12"/>
    <x v="54"/>
    <x v="0"/>
    <x v="0"/>
    <s v="Direcção de Urbanismo"/>
    <s v="03.16.12"/>
    <s v="Direcção de Urbanismo"/>
    <s v="03.16.12"/>
    <x v="5"/>
    <x v="0"/>
    <x v="0"/>
    <x v="0"/>
    <x v="1"/>
    <x v="0"/>
    <x v="0"/>
    <x v="0"/>
    <x v="11"/>
    <s v="2021-02-26"/>
    <x v="0"/>
    <n v="281"/>
    <x v="0"/>
    <m/>
    <x v="0"/>
    <m/>
    <x v="2"/>
    <n v="100477977"/>
    <x v="0"/>
    <x v="3"/>
    <s v="Direcção de Urbanismo"/>
    <s v="ORI"/>
    <x v="0"/>
    <m/>
    <x v="0"/>
    <x v="0"/>
    <x v="0"/>
    <x v="0"/>
    <x v="0"/>
    <x v="0"/>
    <x v="0"/>
    <x v="0"/>
    <x v="0"/>
    <x v="0"/>
    <x v="0"/>
    <s v="Direcção de Urbanismo"/>
    <x v="0"/>
    <x v="0"/>
    <x v="0"/>
    <x v="0"/>
    <x v="0"/>
    <x v="0"/>
    <x v="0"/>
    <x v="0"/>
    <x v="0"/>
    <x v="0"/>
    <x v="3"/>
    <x v="0"/>
    <s v="PAgto de salario do pessoal de urbanismo referente a Fevereiro 2021 conforme doc anexo."/>
  </r>
  <r>
    <x v="0"/>
    <n v="0"/>
    <n v="0"/>
    <n v="0"/>
    <n v="7164"/>
    <x v="4101"/>
    <x v="0"/>
    <x v="1"/>
    <x v="0"/>
    <s v="80.02.10.20"/>
    <x v="3"/>
    <x v="1"/>
    <x v="1"/>
    <s v="Outros"/>
    <s v="80.02.10"/>
    <s v="Outros"/>
    <s v="80.02.10"/>
    <x v="3"/>
    <x v="0"/>
    <x v="1"/>
    <x v="1"/>
    <x v="0"/>
    <x v="1"/>
    <x v="1"/>
    <x v="0"/>
    <x v="11"/>
    <s v="2021-02-26"/>
    <x v="0"/>
    <n v="7164"/>
    <x v="0"/>
    <m/>
    <x v="0"/>
    <m/>
    <x v="2"/>
    <n v="100477977"/>
    <x v="0"/>
    <x v="1"/>
    <s v="Retenções CVMovel"/>
    <s v="ORI"/>
    <x v="0"/>
    <s v="RT"/>
    <x v="0"/>
    <x v="0"/>
    <x v="0"/>
    <x v="0"/>
    <x v="0"/>
    <x v="0"/>
    <x v="0"/>
    <x v="0"/>
    <x v="0"/>
    <x v="0"/>
    <x v="0"/>
    <s v="Retenções CVMovel"/>
    <x v="0"/>
    <x v="0"/>
    <x v="0"/>
    <x v="0"/>
    <x v="1"/>
    <x v="0"/>
    <x v="0"/>
    <x v="1"/>
    <x v="0"/>
    <x v="1"/>
    <x v="1"/>
    <x v="0"/>
    <s v="RETENCAO OT"/>
  </r>
  <r>
    <x v="0"/>
    <n v="0"/>
    <n v="0"/>
    <n v="0"/>
    <n v="134430"/>
    <x v="4098"/>
    <x v="0"/>
    <x v="0"/>
    <x v="0"/>
    <s v="03.16.12"/>
    <x v="54"/>
    <x v="0"/>
    <x v="0"/>
    <s v="Direcção de Urbanismo"/>
    <s v="03.16.12"/>
    <s v="Direcção de Urbanismo"/>
    <s v="03.16.12"/>
    <x v="4"/>
    <x v="0"/>
    <x v="0"/>
    <x v="0"/>
    <x v="0"/>
    <x v="0"/>
    <x v="0"/>
    <x v="0"/>
    <x v="11"/>
    <s v="2021-02-26"/>
    <x v="0"/>
    <n v="134430"/>
    <x v="0"/>
    <m/>
    <x v="0"/>
    <m/>
    <x v="5"/>
    <n v="100474914"/>
    <x v="0"/>
    <x v="1"/>
    <s v="Direcção de Urbanismo"/>
    <s v="ORI"/>
    <x v="0"/>
    <m/>
    <x v="0"/>
    <x v="0"/>
    <x v="0"/>
    <x v="0"/>
    <x v="0"/>
    <x v="0"/>
    <x v="0"/>
    <x v="0"/>
    <x v="0"/>
    <x v="0"/>
    <x v="0"/>
    <s v="Direcção de Urbanismo"/>
    <x v="0"/>
    <x v="0"/>
    <x v="0"/>
    <x v="0"/>
    <x v="0"/>
    <x v="0"/>
    <x v="0"/>
    <x v="0"/>
    <x v="0"/>
    <x v="0"/>
    <x v="1"/>
    <x v="0"/>
    <s v="PAgto de salario do pessoal de urbanismo referente a Fevereiro 2021 conforme doc anexo."/>
  </r>
  <r>
    <x v="0"/>
    <n v="0"/>
    <n v="0"/>
    <n v="0"/>
    <n v="5472"/>
    <x v="4098"/>
    <x v="0"/>
    <x v="0"/>
    <x v="0"/>
    <s v="03.16.12"/>
    <x v="54"/>
    <x v="0"/>
    <x v="0"/>
    <s v="Direcção de Urbanismo"/>
    <s v="03.16.12"/>
    <s v="Direcção de Urbanismo"/>
    <s v="03.16.12"/>
    <x v="5"/>
    <x v="0"/>
    <x v="0"/>
    <x v="0"/>
    <x v="1"/>
    <x v="0"/>
    <x v="0"/>
    <x v="0"/>
    <x v="11"/>
    <s v="2021-02-26"/>
    <x v="0"/>
    <n v="5472"/>
    <x v="0"/>
    <m/>
    <x v="0"/>
    <m/>
    <x v="5"/>
    <n v="100474914"/>
    <x v="0"/>
    <x v="1"/>
    <s v="Direcção de Urbanismo"/>
    <s v="ORI"/>
    <x v="0"/>
    <m/>
    <x v="0"/>
    <x v="0"/>
    <x v="0"/>
    <x v="0"/>
    <x v="0"/>
    <x v="0"/>
    <x v="0"/>
    <x v="0"/>
    <x v="0"/>
    <x v="0"/>
    <x v="0"/>
    <s v="Direcção de Urbanismo"/>
    <x v="0"/>
    <x v="0"/>
    <x v="0"/>
    <x v="0"/>
    <x v="0"/>
    <x v="0"/>
    <x v="0"/>
    <x v="0"/>
    <x v="0"/>
    <x v="0"/>
    <x v="1"/>
    <x v="0"/>
    <s v="PAgto de salario do pessoal de urbanismo referente a Fevereiro 2021 conforme doc anexo."/>
  </r>
  <r>
    <x v="0"/>
    <n v="0"/>
    <n v="0"/>
    <n v="0"/>
    <n v="1000"/>
    <x v="4102"/>
    <x v="0"/>
    <x v="0"/>
    <x v="0"/>
    <s v="01.25.05.10"/>
    <x v="5"/>
    <x v="2"/>
    <x v="2"/>
    <s v="Saúde"/>
    <s v="01.25.05"/>
    <s v="Saúde"/>
    <s v="01.25.05"/>
    <x v="6"/>
    <x v="0"/>
    <x v="2"/>
    <x v="2"/>
    <x v="1"/>
    <x v="2"/>
    <x v="0"/>
    <x v="0"/>
    <x v="2"/>
    <s v="2021-03-03"/>
    <x v="0"/>
    <n v="1000"/>
    <x v="0"/>
    <m/>
    <x v="0"/>
    <m/>
    <x v="436"/>
    <n v="100478904"/>
    <x v="0"/>
    <x v="1"/>
    <s v="Assistencia social"/>
    <s v="ORI"/>
    <x v="0"/>
    <m/>
    <x v="0"/>
    <x v="0"/>
    <x v="0"/>
    <x v="0"/>
    <x v="0"/>
    <x v="0"/>
    <x v="0"/>
    <x v="0"/>
    <x v="0"/>
    <x v="0"/>
    <x v="0"/>
    <s v="Assistencia social"/>
    <x v="0"/>
    <x v="0"/>
    <x v="0"/>
    <x v="0"/>
    <x v="2"/>
    <x v="0"/>
    <x v="0"/>
    <x v="1"/>
    <x v="0"/>
    <x v="0"/>
    <x v="1"/>
    <x v="0"/>
    <s v="Apoio financeiro a favor da Senhora Maria Semedo Mendes, para aquisição da cesta básica, conforme justificativo em anexo."/>
  </r>
  <r>
    <x v="0"/>
    <n v="0"/>
    <n v="0"/>
    <n v="0"/>
    <n v="2300"/>
    <x v="4103"/>
    <x v="0"/>
    <x v="1"/>
    <x v="0"/>
    <s v="80.02.01"/>
    <x v="1"/>
    <x v="1"/>
    <x v="1"/>
    <s v="Retenções Iur"/>
    <s v="80.02.01"/>
    <s v="Retenções Iur"/>
    <s v="80.02.01"/>
    <x v="1"/>
    <x v="0"/>
    <x v="1"/>
    <x v="0"/>
    <x v="0"/>
    <x v="1"/>
    <x v="1"/>
    <x v="0"/>
    <x v="11"/>
    <s v="2021-02-18"/>
    <x v="0"/>
    <n v="2300"/>
    <x v="0"/>
    <m/>
    <x v="0"/>
    <m/>
    <x v="0"/>
    <n v="100474696"/>
    <x v="0"/>
    <x v="1"/>
    <s v="Retenções Iur"/>
    <s v="ORI"/>
    <x v="0"/>
    <s v="RIUR"/>
    <x v="0"/>
    <x v="0"/>
    <x v="0"/>
    <x v="0"/>
    <x v="0"/>
    <x v="0"/>
    <x v="0"/>
    <x v="0"/>
    <x v="0"/>
    <x v="0"/>
    <x v="0"/>
    <s v="Retenções Iur"/>
    <x v="0"/>
    <x v="0"/>
    <x v="0"/>
    <x v="0"/>
    <x v="1"/>
    <x v="0"/>
    <x v="0"/>
    <x v="1"/>
    <x v="0"/>
    <x v="1"/>
    <x v="1"/>
    <x v="0"/>
    <s v="RETENCAO OT"/>
  </r>
  <r>
    <x v="0"/>
    <n v="0"/>
    <n v="0"/>
    <n v="0"/>
    <n v="1800"/>
    <x v="4104"/>
    <x v="0"/>
    <x v="1"/>
    <x v="0"/>
    <s v="80.02.01"/>
    <x v="1"/>
    <x v="1"/>
    <x v="1"/>
    <s v="Retenções Iur"/>
    <s v="80.02.01"/>
    <s v="Retenções Iur"/>
    <s v="80.02.01"/>
    <x v="1"/>
    <x v="0"/>
    <x v="1"/>
    <x v="0"/>
    <x v="0"/>
    <x v="1"/>
    <x v="1"/>
    <x v="0"/>
    <x v="11"/>
    <s v="2021-02-09"/>
    <x v="0"/>
    <n v="1800"/>
    <x v="0"/>
    <m/>
    <x v="0"/>
    <m/>
    <x v="0"/>
    <n v="100474696"/>
    <x v="0"/>
    <x v="1"/>
    <s v="Retenções Iur"/>
    <s v="ORI"/>
    <x v="0"/>
    <s v="RIUR"/>
    <x v="0"/>
    <x v="0"/>
    <x v="0"/>
    <x v="0"/>
    <x v="0"/>
    <x v="0"/>
    <x v="0"/>
    <x v="0"/>
    <x v="0"/>
    <x v="0"/>
    <x v="0"/>
    <s v="Retenções Iur"/>
    <x v="0"/>
    <x v="0"/>
    <x v="0"/>
    <x v="0"/>
    <x v="1"/>
    <x v="0"/>
    <x v="0"/>
    <x v="1"/>
    <x v="0"/>
    <x v="1"/>
    <x v="1"/>
    <x v="0"/>
    <s v="RETENCAO OT"/>
  </r>
  <r>
    <x v="1"/>
    <n v="0"/>
    <n v="0"/>
    <n v="0"/>
    <n v="15000"/>
    <x v="4105"/>
    <x v="0"/>
    <x v="0"/>
    <x v="0"/>
    <s v="01.27.02.12"/>
    <x v="12"/>
    <x v="3"/>
    <x v="4"/>
    <s v="Saneamento básico"/>
    <s v="01.27.02"/>
    <s v="Saneamento básico"/>
    <s v="01.27.02"/>
    <x v="26"/>
    <x v="0"/>
    <x v="0"/>
    <x v="0"/>
    <x v="1"/>
    <x v="2"/>
    <x v="2"/>
    <x v="0"/>
    <x v="2"/>
    <s v="2021-03-22"/>
    <x v="0"/>
    <n v="15000"/>
    <x v="0"/>
    <m/>
    <x v="0"/>
    <m/>
    <x v="14"/>
    <n v="100477149"/>
    <x v="0"/>
    <x v="1"/>
    <s v="Rede de Esgotos"/>
    <s v="ORI"/>
    <x v="0"/>
    <s v="RE"/>
    <x v="0"/>
    <x v="0"/>
    <x v="0"/>
    <x v="0"/>
    <x v="0"/>
    <x v="0"/>
    <x v="0"/>
    <x v="0"/>
    <x v="0"/>
    <x v="0"/>
    <x v="0"/>
    <s v="Rede de Esgotos"/>
    <x v="0"/>
    <x v="0"/>
    <x v="0"/>
    <x v="0"/>
    <x v="2"/>
    <x v="0"/>
    <x v="0"/>
    <x v="1"/>
    <x v="0"/>
    <x v="0"/>
    <x v="1"/>
    <x v="0"/>
    <s v="Pagamento a favor da Empresa Gomes Mendonça, referente a trabalhos da melhoria/retificação da rede de esgoto no Centro Histórico-Porto Calheta, conforme justificativo em anexo."/>
  </r>
  <r>
    <x v="0"/>
    <n v="0"/>
    <n v="0"/>
    <n v="0"/>
    <n v="10834"/>
    <x v="4106"/>
    <x v="0"/>
    <x v="0"/>
    <x v="0"/>
    <s v="03.16.27"/>
    <x v="4"/>
    <x v="0"/>
    <x v="0"/>
    <s v="Direção dos Assuntos Jurídicos, Fiscalização e Policia Municipal"/>
    <s v="03.16.27"/>
    <s v="Direção dos Assuntos Jurídicos, Fiscalização e Policia Municipal"/>
    <s v="03.16.27"/>
    <x v="48"/>
    <x v="0"/>
    <x v="0"/>
    <x v="0"/>
    <x v="0"/>
    <x v="0"/>
    <x v="0"/>
    <x v="0"/>
    <x v="2"/>
    <s v="2021-03-30"/>
    <x v="0"/>
    <n v="10834"/>
    <x v="0"/>
    <m/>
    <x v="0"/>
    <m/>
    <x v="0"/>
    <n v="100474696"/>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 Pagto de salario Srª Ivone Carvalho referente a MArço 2021 "/>
  </r>
  <r>
    <x v="0"/>
    <n v="0"/>
    <n v="0"/>
    <n v="0"/>
    <n v="10834"/>
    <x v="4107"/>
    <x v="0"/>
    <x v="1"/>
    <x v="0"/>
    <s v="80.02.01"/>
    <x v="1"/>
    <x v="1"/>
    <x v="1"/>
    <s v="Retenções Iur"/>
    <s v="80.02.01"/>
    <s v="Retenções Iur"/>
    <s v="80.02.01"/>
    <x v="1"/>
    <x v="0"/>
    <x v="1"/>
    <x v="0"/>
    <x v="0"/>
    <x v="1"/>
    <x v="1"/>
    <x v="0"/>
    <x v="2"/>
    <s v="2021-03-30"/>
    <x v="0"/>
    <n v="10834"/>
    <x v="0"/>
    <m/>
    <x v="0"/>
    <m/>
    <x v="0"/>
    <n v="100474696"/>
    <x v="0"/>
    <x v="1"/>
    <s v="Retenções Iur"/>
    <s v="ORI"/>
    <x v="0"/>
    <s v="RIUR"/>
    <x v="0"/>
    <x v="0"/>
    <x v="0"/>
    <x v="0"/>
    <x v="0"/>
    <x v="0"/>
    <x v="0"/>
    <x v="0"/>
    <x v="0"/>
    <x v="0"/>
    <x v="0"/>
    <s v="Retenções Iur"/>
    <x v="0"/>
    <x v="0"/>
    <x v="0"/>
    <x v="0"/>
    <x v="1"/>
    <x v="0"/>
    <x v="0"/>
    <x v="1"/>
    <x v="0"/>
    <x v="1"/>
    <x v="1"/>
    <x v="0"/>
    <s v="RETENCAO OT"/>
  </r>
  <r>
    <x v="0"/>
    <n v="0"/>
    <n v="0"/>
    <n v="0"/>
    <n v="8213"/>
    <x v="4106"/>
    <x v="0"/>
    <x v="0"/>
    <x v="0"/>
    <s v="03.16.27"/>
    <x v="4"/>
    <x v="0"/>
    <x v="0"/>
    <s v="Direção dos Assuntos Jurídicos, Fiscalização e Policia Municipal"/>
    <s v="03.16.27"/>
    <s v="Direção dos Assuntos Jurídicos, Fiscalização e Policia Municipal"/>
    <s v="03.16.27"/>
    <x v="48"/>
    <x v="0"/>
    <x v="0"/>
    <x v="0"/>
    <x v="0"/>
    <x v="0"/>
    <x v="0"/>
    <x v="0"/>
    <x v="2"/>
    <s v="2021-03-30"/>
    <x v="0"/>
    <n v="8213"/>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 Pagto de salario Srª Ivone Carvalho referente a MArço 2021 "/>
  </r>
  <r>
    <x v="0"/>
    <n v="0"/>
    <n v="0"/>
    <n v="0"/>
    <n v="8213"/>
    <x v="4108"/>
    <x v="0"/>
    <x v="1"/>
    <x v="0"/>
    <s v="80.02.10.01"/>
    <x v="2"/>
    <x v="1"/>
    <x v="1"/>
    <s v="Outros"/>
    <s v="80.02.10"/>
    <s v="Outros"/>
    <s v="80.02.10"/>
    <x v="2"/>
    <x v="0"/>
    <x v="1"/>
    <x v="0"/>
    <x v="0"/>
    <x v="1"/>
    <x v="1"/>
    <x v="0"/>
    <x v="2"/>
    <s v="2021-03-30"/>
    <x v="0"/>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4106"/>
    <x v="0"/>
    <x v="0"/>
    <x v="0"/>
    <s v="03.16.27"/>
    <x v="4"/>
    <x v="0"/>
    <x v="0"/>
    <s v="Direção dos Assuntos Jurídicos, Fiscalização e Policia Municipal"/>
    <s v="03.16.27"/>
    <s v="Direção dos Assuntos Jurídicos, Fiscalização e Policia Municipal"/>
    <s v="03.16.27"/>
    <x v="48"/>
    <x v="0"/>
    <x v="0"/>
    <x v="0"/>
    <x v="0"/>
    <x v="0"/>
    <x v="0"/>
    <x v="0"/>
    <x v="2"/>
    <s v="2021-03-30"/>
    <x v="0"/>
    <n v="83615"/>
    <x v="0"/>
    <m/>
    <x v="0"/>
    <m/>
    <x v="125"/>
    <n v="100458901"/>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 Pagto de salario Srª Ivone Carvalho referente a MArço 2021 "/>
  </r>
  <r>
    <x v="0"/>
    <n v="0"/>
    <n v="0"/>
    <n v="0"/>
    <n v="10713"/>
    <x v="4109"/>
    <x v="0"/>
    <x v="0"/>
    <x v="0"/>
    <s v="03.16.02"/>
    <x v="53"/>
    <x v="0"/>
    <x v="0"/>
    <s v="Gabinete do Presidente"/>
    <s v="03.16.02"/>
    <s v="Gabinete do Presidente"/>
    <s v="03.16.02"/>
    <x v="0"/>
    <x v="0"/>
    <x v="0"/>
    <x v="0"/>
    <x v="0"/>
    <x v="0"/>
    <x v="0"/>
    <x v="0"/>
    <x v="2"/>
    <s v="2021-03-30"/>
    <x v="0"/>
    <n v="10713"/>
    <x v="0"/>
    <m/>
    <x v="0"/>
    <m/>
    <x v="0"/>
    <n v="100474696"/>
    <x v="0"/>
    <x v="0"/>
    <s v="Gabinete do Presidente"/>
    <s v="ORI"/>
    <x v="0"/>
    <m/>
    <x v="0"/>
    <x v="0"/>
    <x v="0"/>
    <x v="0"/>
    <x v="0"/>
    <x v="0"/>
    <x v="0"/>
    <x v="0"/>
    <x v="0"/>
    <x v="0"/>
    <x v="0"/>
    <s v="Gabinete do Presidente"/>
    <x v="0"/>
    <x v="0"/>
    <x v="0"/>
    <x v="0"/>
    <x v="0"/>
    <x v="0"/>
    <x v="0"/>
    <x v="0"/>
    <x v="0"/>
    <x v="0"/>
    <x v="0"/>
    <x v="0"/>
    <s v=" Pagto de salario do Sr Presidente hermenio fernandes referente a MArço 2021 "/>
  </r>
  <r>
    <x v="0"/>
    <n v="0"/>
    <n v="0"/>
    <n v="0"/>
    <n v="5514"/>
    <x v="4109"/>
    <x v="0"/>
    <x v="0"/>
    <x v="0"/>
    <s v="03.16.02"/>
    <x v="53"/>
    <x v="0"/>
    <x v="0"/>
    <s v="Gabinete do Presidente"/>
    <s v="03.16.02"/>
    <s v="Gabinete do Presidente"/>
    <s v="03.16.02"/>
    <x v="69"/>
    <x v="0"/>
    <x v="0"/>
    <x v="0"/>
    <x v="1"/>
    <x v="0"/>
    <x v="0"/>
    <x v="0"/>
    <x v="2"/>
    <s v="2021-03-30"/>
    <x v="0"/>
    <n v="5514"/>
    <x v="0"/>
    <m/>
    <x v="0"/>
    <m/>
    <x v="0"/>
    <n v="100474696"/>
    <x v="0"/>
    <x v="0"/>
    <s v="Gabinete do Presidente"/>
    <s v="ORI"/>
    <x v="0"/>
    <m/>
    <x v="0"/>
    <x v="0"/>
    <x v="0"/>
    <x v="0"/>
    <x v="0"/>
    <x v="0"/>
    <x v="0"/>
    <x v="0"/>
    <x v="0"/>
    <x v="0"/>
    <x v="0"/>
    <s v="Gabinete do Presidente"/>
    <x v="0"/>
    <x v="0"/>
    <x v="0"/>
    <x v="0"/>
    <x v="0"/>
    <x v="0"/>
    <x v="0"/>
    <x v="0"/>
    <x v="0"/>
    <x v="0"/>
    <x v="0"/>
    <x v="0"/>
    <s v=" Pagto de salario do Sr Presidente hermenio fernandes referente a MArço 2021 "/>
  </r>
  <r>
    <x v="0"/>
    <n v="0"/>
    <n v="0"/>
    <n v="0"/>
    <n v="1608"/>
    <x v="4109"/>
    <x v="0"/>
    <x v="0"/>
    <x v="0"/>
    <s v="03.16.02"/>
    <x v="53"/>
    <x v="0"/>
    <x v="0"/>
    <s v="Gabinete do Presidente"/>
    <s v="03.16.02"/>
    <s v="Gabinete do Presidente"/>
    <s v="03.16.02"/>
    <x v="76"/>
    <x v="0"/>
    <x v="0"/>
    <x v="0"/>
    <x v="1"/>
    <x v="0"/>
    <x v="0"/>
    <x v="0"/>
    <x v="2"/>
    <s v="2021-03-30"/>
    <x v="0"/>
    <n v="1608"/>
    <x v="0"/>
    <m/>
    <x v="0"/>
    <m/>
    <x v="0"/>
    <n v="100474696"/>
    <x v="0"/>
    <x v="0"/>
    <s v="Gabinete do Presidente"/>
    <s v="ORI"/>
    <x v="0"/>
    <m/>
    <x v="0"/>
    <x v="0"/>
    <x v="0"/>
    <x v="0"/>
    <x v="0"/>
    <x v="0"/>
    <x v="0"/>
    <x v="0"/>
    <x v="0"/>
    <x v="0"/>
    <x v="0"/>
    <s v="Gabinete do Presidente"/>
    <x v="0"/>
    <x v="0"/>
    <x v="0"/>
    <x v="0"/>
    <x v="0"/>
    <x v="0"/>
    <x v="0"/>
    <x v="0"/>
    <x v="0"/>
    <x v="0"/>
    <x v="0"/>
    <x v="0"/>
    <s v=" Pagto de salario do Sr Presidente hermenio fernandes referente a MArço 2021 "/>
  </r>
  <r>
    <x v="0"/>
    <n v="0"/>
    <n v="0"/>
    <n v="0"/>
    <n v="17835"/>
    <x v="4110"/>
    <x v="0"/>
    <x v="1"/>
    <x v="0"/>
    <s v="80.02.01"/>
    <x v="1"/>
    <x v="1"/>
    <x v="1"/>
    <s v="Retenções Iur"/>
    <s v="80.02.01"/>
    <s v="Retenções Iur"/>
    <s v="80.02.01"/>
    <x v="1"/>
    <x v="0"/>
    <x v="1"/>
    <x v="0"/>
    <x v="0"/>
    <x v="1"/>
    <x v="1"/>
    <x v="0"/>
    <x v="2"/>
    <s v="2021-03-30"/>
    <x v="0"/>
    <n v="17835"/>
    <x v="0"/>
    <m/>
    <x v="0"/>
    <m/>
    <x v="0"/>
    <n v="100474696"/>
    <x v="0"/>
    <x v="1"/>
    <s v="Retenções Iur"/>
    <s v="ORI"/>
    <x v="0"/>
    <s v="RIUR"/>
    <x v="0"/>
    <x v="0"/>
    <x v="0"/>
    <x v="0"/>
    <x v="0"/>
    <x v="0"/>
    <x v="0"/>
    <x v="0"/>
    <x v="0"/>
    <x v="0"/>
    <x v="0"/>
    <s v="Retenções Iur"/>
    <x v="0"/>
    <x v="0"/>
    <x v="0"/>
    <x v="0"/>
    <x v="1"/>
    <x v="0"/>
    <x v="0"/>
    <x v="1"/>
    <x v="0"/>
    <x v="1"/>
    <x v="1"/>
    <x v="0"/>
    <s v="RETENCAO OT"/>
  </r>
  <r>
    <x v="0"/>
    <n v="0"/>
    <n v="0"/>
    <n v="0"/>
    <n v="6535"/>
    <x v="4109"/>
    <x v="0"/>
    <x v="0"/>
    <x v="0"/>
    <s v="03.16.02"/>
    <x v="53"/>
    <x v="0"/>
    <x v="0"/>
    <s v="Gabinete do Presidente"/>
    <s v="03.16.02"/>
    <s v="Gabinete do Presidente"/>
    <s v="03.16.02"/>
    <x v="0"/>
    <x v="0"/>
    <x v="0"/>
    <x v="0"/>
    <x v="0"/>
    <x v="0"/>
    <x v="0"/>
    <x v="0"/>
    <x v="2"/>
    <s v="2021-03-30"/>
    <x v="0"/>
    <n v="6535"/>
    <x v="0"/>
    <m/>
    <x v="0"/>
    <m/>
    <x v="1"/>
    <n v="100474706"/>
    <x v="0"/>
    <x v="2"/>
    <s v="Gabinete do Presidente"/>
    <s v="ORI"/>
    <x v="0"/>
    <m/>
    <x v="0"/>
    <x v="0"/>
    <x v="0"/>
    <x v="0"/>
    <x v="0"/>
    <x v="0"/>
    <x v="0"/>
    <x v="0"/>
    <x v="0"/>
    <x v="0"/>
    <x v="0"/>
    <s v="Gabinete do Presidente"/>
    <x v="0"/>
    <x v="0"/>
    <x v="0"/>
    <x v="0"/>
    <x v="0"/>
    <x v="0"/>
    <x v="0"/>
    <x v="0"/>
    <x v="0"/>
    <x v="0"/>
    <x v="2"/>
    <x v="0"/>
    <s v=" Pagto de salario do Sr Presidente hermenio fernandes referente a MArço 2021 "/>
  </r>
  <r>
    <x v="0"/>
    <n v="0"/>
    <n v="0"/>
    <n v="0"/>
    <n v="3363"/>
    <x v="4109"/>
    <x v="0"/>
    <x v="0"/>
    <x v="0"/>
    <s v="03.16.02"/>
    <x v="53"/>
    <x v="0"/>
    <x v="0"/>
    <s v="Gabinete do Presidente"/>
    <s v="03.16.02"/>
    <s v="Gabinete do Presidente"/>
    <s v="03.16.02"/>
    <x v="69"/>
    <x v="0"/>
    <x v="0"/>
    <x v="0"/>
    <x v="1"/>
    <x v="0"/>
    <x v="0"/>
    <x v="0"/>
    <x v="2"/>
    <s v="2021-03-30"/>
    <x v="0"/>
    <n v="3363"/>
    <x v="0"/>
    <m/>
    <x v="0"/>
    <m/>
    <x v="1"/>
    <n v="100474706"/>
    <x v="0"/>
    <x v="2"/>
    <s v="Gabinete do Presidente"/>
    <s v="ORI"/>
    <x v="0"/>
    <m/>
    <x v="0"/>
    <x v="0"/>
    <x v="0"/>
    <x v="0"/>
    <x v="0"/>
    <x v="0"/>
    <x v="0"/>
    <x v="0"/>
    <x v="0"/>
    <x v="0"/>
    <x v="0"/>
    <s v="Gabinete do Presidente"/>
    <x v="0"/>
    <x v="0"/>
    <x v="0"/>
    <x v="0"/>
    <x v="0"/>
    <x v="0"/>
    <x v="0"/>
    <x v="0"/>
    <x v="0"/>
    <x v="0"/>
    <x v="2"/>
    <x v="0"/>
    <s v=" Pagto de salario do Sr Presidente hermenio fernandes referente a MArço 2021 "/>
  </r>
  <r>
    <x v="0"/>
    <n v="0"/>
    <n v="0"/>
    <n v="0"/>
    <n v="982"/>
    <x v="4109"/>
    <x v="0"/>
    <x v="0"/>
    <x v="0"/>
    <s v="03.16.02"/>
    <x v="53"/>
    <x v="0"/>
    <x v="0"/>
    <s v="Gabinete do Presidente"/>
    <s v="03.16.02"/>
    <s v="Gabinete do Presidente"/>
    <s v="03.16.02"/>
    <x v="76"/>
    <x v="0"/>
    <x v="0"/>
    <x v="0"/>
    <x v="1"/>
    <x v="0"/>
    <x v="0"/>
    <x v="0"/>
    <x v="2"/>
    <s v="2021-03-30"/>
    <x v="0"/>
    <n v="982"/>
    <x v="0"/>
    <m/>
    <x v="0"/>
    <m/>
    <x v="1"/>
    <n v="100474706"/>
    <x v="0"/>
    <x v="2"/>
    <s v="Gabinete do Presidente"/>
    <s v="ORI"/>
    <x v="0"/>
    <m/>
    <x v="0"/>
    <x v="0"/>
    <x v="0"/>
    <x v="0"/>
    <x v="0"/>
    <x v="0"/>
    <x v="0"/>
    <x v="0"/>
    <x v="0"/>
    <x v="0"/>
    <x v="0"/>
    <s v="Gabinete do Presidente"/>
    <x v="0"/>
    <x v="0"/>
    <x v="0"/>
    <x v="0"/>
    <x v="0"/>
    <x v="0"/>
    <x v="0"/>
    <x v="0"/>
    <x v="0"/>
    <x v="0"/>
    <x v="2"/>
    <x v="0"/>
    <s v=" Pagto de salario do Sr Presidente hermenio fernandes referente a MArço 2021 "/>
  </r>
  <r>
    <x v="0"/>
    <n v="0"/>
    <n v="0"/>
    <n v="0"/>
    <n v="10880"/>
    <x v="4111"/>
    <x v="0"/>
    <x v="1"/>
    <x v="0"/>
    <s v="80.02.10.01"/>
    <x v="2"/>
    <x v="1"/>
    <x v="1"/>
    <s v="Outros"/>
    <s v="80.02.10"/>
    <s v="Outros"/>
    <s v="80.02.10"/>
    <x v="2"/>
    <x v="0"/>
    <x v="1"/>
    <x v="0"/>
    <x v="0"/>
    <x v="1"/>
    <x v="1"/>
    <x v="0"/>
    <x v="2"/>
    <s v="2021-03-30"/>
    <x v="0"/>
    <n v="1088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18752"/>
    <x v="4109"/>
    <x v="0"/>
    <x v="0"/>
    <x v="0"/>
    <s v="03.16.02"/>
    <x v="53"/>
    <x v="0"/>
    <x v="0"/>
    <s v="Gabinete do Presidente"/>
    <s v="03.16.02"/>
    <s v="Gabinete do Presidente"/>
    <s v="03.16.02"/>
    <x v="0"/>
    <x v="0"/>
    <x v="0"/>
    <x v="0"/>
    <x v="0"/>
    <x v="0"/>
    <x v="0"/>
    <x v="0"/>
    <x v="2"/>
    <s v="2021-03-30"/>
    <x v="0"/>
    <n v="118752"/>
    <x v="0"/>
    <m/>
    <x v="0"/>
    <m/>
    <x v="134"/>
    <n v="100444140"/>
    <x v="0"/>
    <x v="1"/>
    <s v="Gabinete do Presidente"/>
    <s v="ORI"/>
    <x v="0"/>
    <m/>
    <x v="0"/>
    <x v="0"/>
    <x v="0"/>
    <x v="0"/>
    <x v="0"/>
    <x v="0"/>
    <x v="0"/>
    <x v="0"/>
    <x v="0"/>
    <x v="0"/>
    <x v="0"/>
    <s v="Gabinete do Presidente"/>
    <x v="0"/>
    <x v="0"/>
    <x v="0"/>
    <x v="0"/>
    <x v="0"/>
    <x v="0"/>
    <x v="0"/>
    <x v="0"/>
    <x v="0"/>
    <x v="0"/>
    <x v="1"/>
    <x v="0"/>
    <s v=" Pagto de salario do Sr Presidente hermenio fernandes referente a MArço 2021 "/>
  </r>
  <r>
    <x v="0"/>
    <n v="0"/>
    <n v="0"/>
    <n v="0"/>
    <n v="61123"/>
    <x v="4109"/>
    <x v="0"/>
    <x v="0"/>
    <x v="0"/>
    <s v="03.16.02"/>
    <x v="53"/>
    <x v="0"/>
    <x v="0"/>
    <s v="Gabinete do Presidente"/>
    <s v="03.16.02"/>
    <s v="Gabinete do Presidente"/>
    <s v="03.16.02"/>
    <x v="69"/>
    <x v="0"/>
    <x v="0"/>
    <x v="0"/>
    <x v="1"/>
    <x v="0"/>
    <x v="0"/>
    <x v="0"/>
    <x v="2"/>
    <s v="2021-03-30"/>
    <x v="0"/>
    <n v="61123"/>
    <x v="0"/>
    <m/>
    <x v="0"/>
    <m/>
    <x v="134"/>
    <n v="100444140"/>
    <x v="0"/>
    <x v="1"/>
    <s v="Gabinete do Presidente"/>
    <s v="ORI"/>
    <x v="0"/>
    <m/>
    <x v="0"/>
    <x v="0"/>
    <x v="0"/>
    <x v="0"/>
    <x v="0"/>
    <x v="0"/>
    <x v="0"/>
    <x v="0"/>
    <x v="0"/>
    <x v="0"/>
    <x v="0"/>
    <s v="Gabinete do Presidente"/>
    <x v="0"/>
    <x v="0"/>
    <x v="0"/>
    <x v="0"/>
    <x v="0"/>
    <x v="0"/>
    <x v="0"/>
    <x v="0"/>
    <x v="0"/>
    <x v="0"/>
    <x v="1"/>
    <x v="0"/>
    <s v=" Pagto de salario do Sr Presidente hermenio fernandes referente a MArço 2021 "/>
  </r>
  <r>
    <x v="0"/>
    <n v="0"/>
    <n v="0"/>
    <n v="0"/>
    <n v="17810"/>
    <x v="4109"/>
    <x v="0"/>
    <x v="0"/>
    <x v="0"/>
    <s v="03.16.02"/>
    <x v="53"/>
    <x v="0"/>
    <x v="0"/>
    <s v="Gabinete do Presidente"/>
    <s v="03.16.02"/>
    <s v="Gabinete do Presidente"/>
    <s v="03.16.02"/>
    <x v="76"/>
    <x v="0"/>
    <x v="0"/>
    <x v="0"/>
    <x v="1"/>
    <x v="0"/>
    <x v="0"/>
    <x v="0"/>
    <x v="2"/>
    <s v="2021-03-30"/>
    <x v="0"/>
    <n v="17810"/>
    <x v="0"/>
    <m/>
    <x v="0"/>
    <m/>
    <x v="134"/>
    <n v="100444140"/>
    <x v="0"/>
    <x v="1"/>
    <s v="Gabinete do Presidente"/>
    <s v="ORI"/>
    <x v="0"/>
    <m/>
    <x v="0"/>
    <x v="0"/>
    <x v="0"/>
    <x v="0"/>
    <x v="0"/>
    <x v="0"/>
    <x v="0"/>
    <x v="0"/>
    <x v="0"/>
    <x v="0"/>
    <x v="0"/>
    <s v="Gabinete do Presidente"/>
    <x v="0"/>
    <x v="0"/>
    <x v="0"/>
    <x v="0"/>
    <x v="0"/>
    <x v="0"/>
    <x v="0"/>
    <x v="0"/>
    <x v="0"/>
    <x v="0"/>
    <x v="1"/>
    <x v="0"/>
    <s v=" Pagto de salario do Sr Presidente hermenio fernandes referente a MArço 2021 "/>
  </r>
  <r>
    <x v="0"/>
    <n v="0"/>
    <n v="0"/>
    <n v="0"/>
    <n v="246509"/>
    <x v="4112"/>
    <x v="0"/>
    <x v="0"/>
    <x v="0"/>
    <s v="01.27.04.10"/>
    <x v="26"/>
    <x v="3"/>
    <x v="4"/>
    <s v="Infra-Estruturas e Transportes"/>
    <s v="01.27.04"/>
    <s v="Infra-Estruturas e Transportes"/>
    <s v="01.27.04"/>
    <x v="7"/>
    <x v="0"/>
    <x v="3"/>
    <x v="3"/>
    <x v="1"/>
    <x v="2"/>
    <x v="0"/>
    <x v="0"/>
    <x v="1"/>
    <s v="2021-04-01"/>
    <x v="1"/>
    <n v="246509"/>
    <x v="0"/>
    <m/>
    <x v="0"/>
    <m/>
    <x v="11"/>
    <n v="100474693"/>
    <x v="0"/>
    <x v="1"/>
    <s v="Plano de Mitigação as secas e maus anos agrícolas"/>
    <s v="ORI"/>
    <x v="0"/>
    <m/>
    <x v="0"/>
    <x v="0"/>
    <x v="0"/>
    <x v="0"/>
    <x v="0"/>
    <x v="0"/>
    <x v="0"/>
    <x v="0"/>
    <x v="0"/>
    <x v="0"/>
    <x v="0"/>
    <s v="Plano de Mitigação as secas e maus anos agrícolas"/>
    <x v="0"/>
    <x v="0"/>
    <x v="0"/>
    <x v="0"/>
    <x v="2"/>
    <x v="0"/>
    <x v="0"/>
    <x v="1"/>
    <x v="0"/>
    <x v="0"/>
    <x v="1"/>
    <x v="0"/>
    <s v="Despesas realizados com o pagamento do pessoal empregue nos trabalhos, no âmbito do plano de mitigação a seca e maus anos agrriculas em Cabo Verde, conforme justificativo em anexo."/>
  </r>
  <r>
    <x v="1"/>
    <n v="0"/>
    <n v="0"/>
    <n v="0"/>
    <n v="64000"/>
    <x v="4113"/>
    <x v="0"/>
    <x v="0"/>
    <x v="0"/>
    <s v="01.27.06.72"/>
    <x v="29"/>
    <x v="3"/>
    <x v="4"/>
    <s v="Requalificação Urbana e habitação"/>
    <s v="01.27.06"/>
    <s v="Requalificação Urbana e habitação"/>
    <s v="01.27.06"/>
    <x v="26"/>
    <x v="0"/>
    <x v="0"/>
    <x v="0"/>
    <x v="1"/>
    <x v="2"/>
    <x v="2"/>
    <x v="0"/>
    <x v="3"/>
    <s v="2021-05-21"/>
    <x v="1"/>
    <n v="64000"/>
    <x v="0"/>
    <m/>
    <x v="0"/>
    <m/>
    <x v="323"/>
    <n v="100478941"/>
    <x v="0"/>
    <x v="1"/>
    <s v="Manutenção e Reabilitação de Edificios Municipais"/>
    <s v="ORI"/>
    <x v="0"/>
    <m/>
    <x v="0"/>
    <x v="0"/>
    <x v="0"/>
    <x v="0"/>
    <x v="0"/>
    <x v="0"/>
    <x v="0"/>
    <x v="0"/>
    <x v="0"/>
    <x v="0"/>
    <x v="0"/>
    <s v="Manutenção e Reabilitação de Edificios Municipais"/>
    <x v="0"/>
    <x v="0"/>
    <x v="0"/>
    <x v="0"/>
    <x v="2"/>
    <x v="0"/>
    <x v="0"/>
    <x v="1"/>
    <x v="0"/>
    <x v="0"/>
    <x v="1"/>
    <x v="0"/>
    <s v="Pagamento dos restante 40%, a favor da SGL-transporte Comercio e Pintura referente referente os trabalhos de pintura no âmbito da reabilitação do pacos do concelho, conforme justificativos em anexo."/>
  </r>
  <r>
    <x v="2"/>
    <n v="0"/>
    <n v="0"/>
    <n v="0"/>
    <n v="92516"/>
    <x v="4114"/>
    <x v="0"/>
    <x v="0"/>
    <x v="0"/>
    <s v="80.02.10.20"/>
    <x v="3"/>
    <x v="1"/>
    <x v="1"/>
    <s v="Outros"/>
    <s v="80.02.10"/>
    <s v="Outros"/>
    <s v="80.02.10"/>
    <x v="75"/>
    <x v="0"/>
    <x v="5"/>
    <x v="16"/>
    <x v="0"/>
    <x v="1"/>
    <x v="0"/>
    <x v="0"/>
    <x v="1"/>
    <s v="2021-04-27"/>
    <x v="1"/>
    <n v="92516"/>
    <x v="0"/>
    <m/>
    <x v="0"/>
    <m/>
    <x v="69"/>
    <n v="100391960"/>
    <x v="0"/>
    <x v="1"/>
    <s v="Retenções CVMovel"/>
    <s v="ORI"/>
    <x v="0"/>
    <s v="RT"/>
    <x v="0"/>
    <x v="0"/>
    <x v="0"/>
    <x v="0"/>
    <x v="0"/>
    <x v="0"/>
    <x v="0"/>
    <x v="0"/>
    <x v="0"/>
    <x v="0"/>
    <x v="0"/>
    <s v="Retenções CVMovel"/>
    <x v="0"/>
    <x v="0"/>
    <x v="0"/>
    <x v="0"/>
    <x v="1"/>
    <x v="0"/>
    <x v="0"/>
    <x v="0"/>
    <x v="0"/>
    <x v="1"/>
    <x v="1"/>
    <x v="0"/>
    <s v="Transferências a favor da CV Telecom, dos descontos pela aquisição de telemóveis em prestações dos funcionários da Camara referente a Dezembro 2020 conforme documentos em anexo.  "/>
  </r>
  <r>
    <x v="0"/>
    <n v="0"/>
    <n v="0"/>
    <n v="0"/>
    <n v="3810"/>
    <x v="4115"/>
    <x v="0"/>
    <x v="0"/>
    <x v="0"/>
    <s v="01.25.05.10"/>
    <x v="5"/>
    <x v="2"/>
    <x v="2"/>
    <s v="Saúde"/>
    <s v="01.25.05"/>
    <s v="Saúde"/>
    <s v="01.25.05"/>
    <x v="6"/>
    <x v="0"/>
    <x v="2"/>
    <x v="2"/>
    <x v="1"/>
    <x v="2"/>
    <x v="0"/>
    <x v="0"/>
    <x v="1"/>
    <s v="2021-04-27"/>
    <x v="1"/>
    <n v="3810"/>
    <x v="0"/>
    <m/>
    <x v="0"/>
    <m/>
    <x v="566"/>
    <n v="100057760"/>
    <x v="0"/>
    <x v="1"/>
    <s v="Assistencia social"/>
    <s v="ORI"/>
    <x v="0"/>
    <m/>
    <x v="0"/>
    <x v="0"/>
    <x v="0"/>
    <x v="0"/>
    <x v="0"/>
    <x v="0"/>
    <x v="0"/>
    <x v="0"/>
    <x v="0"/>
    <x v="0"/>
    <x v="0"/>
    <s v="Assistencia social"/>
    <x v="0"/>
    <x v="0"/>
    <x v="0"/>
    <x v="0"/>
    <x v="2"/>
    <x v="0"/>
    <x v="0"/>
    <x v="0"/>
    <x v="0"/>
    <x v="0"/>
    <x v="1"/>
    <x v="0"/>
    <s v="Apoio financeiro destinada a custearos custos com procesos judicias conforme docuemntos em anexo."/>
  </r>
  <r>
    <x v="0"/>
    <n v="0"/>
    <n v="0"/>
    <n v="0"/>
    <n v="4500"/>
    <x v="4116"/>
    <x v="0"/>
    <x v="0"/>
    <x v="0"/>
    <s v="01.25.05.10"/>
    <x v="5"/>
    <x v="2"/>
    <x v="2"/>
    <s v="Saúde"/>
    <s v="01.25.05"/>
    <s v="Saúde"/>
    <s v="01.25.05"/>
    <x v="6"/>
    <x v="0"/>
    <x v="2"/>
    <x v="2"/>
    <x v="1"/>
    <x v="2"/>
    <x v="0"/>
    <x v="0"/>
    <x v="3"/>
    <s v="2021-05-05"/>
    <x v="1"/>
    <n v="4500"/>
    <x v="0"/>
    <m/>
    <x v="0"/>
    <m/>
    <x v="115"/>
    <n v="100478189"/>
    <x v="0"/>
    <x v="1"/>
    <s v="Assistencia social"/>
    <s v="ORI"/>
    <x v="0"/>
    <m/>
    <x v="0"/>
    <x v="0"/>
    <x v="0"/>
    <x v="0"/>
    <x v="0"/>
    <x v="0"/>
    <x v="0"/>
    <x v="0"/>
    <x v="0"/>
    <x v="0"/>
    <x v="0"/>
    <s v="Assistencia social"/>
    <x v="0"/>
    <x v="0"/>
    <x v="0"/>
    <x v="0"/>
    <x v="2"/>
    <x v="0"/>
    <x v="0"/>
    <x v="1"/>
    <x v="0"/>
    <x v="0"/>
    <x v="1"/>
    <x v="0"/>
    <s v="Pagamento a favor da Merciaria Inês pela aquisição de gêneros alimentícios para cesta básica as famílias vulneráveis do município, conforme justificativos em anexo."/>
  </r>
  <r>
    <x v="0"/>
    <n v="0"/>
    <n v="0"/>
    <n v="0"/>
    <n v="2300"/>
    <x v="4117"/>
    <x v="0"/>
    <x v="1"/>
    <x v="0"/>
    <s v="80.02.01"/>
    <x v="1"/>
    <x v="1"/>
    <x v="1"/>
    <s v="Retenções Iur"/>
    <s v="80.02.01"/>
    <s v="Retenções Iur"/>
    <s v="80.02.01"/>
    <x v="1"/>
    <x v="0"/>
    <x v="1"/>
    <x v="0"/>
    <x v="0"/>
    <x v="1"/>
    <x v="1"/>
    <x v="0"/>
    <x v="1"/>
    <s v="2021-04-22"/>
    <x v="1"/>
    <n v="2300"/>
    <x v="0"/>
    <m/>
    <x v="0"/>
    <m/>
    <x v="0"/>
    <n v="100474696"/>
    <x v="0"/>
    <x v="1"/>
    <s v="Retenções Iur"/>
    <s v="ORI"/>
    <x v="0"/>
    <s v="RIUR"/>
    <x v="0"/>
    <x v="0"/>
    <x v="0"/>
    <x v="0"/>
    <x v="0"/>
    <x v="0"/>
    <x v="0"/>
    <x v="0"/>
    <x v="0"/>
    <x v="0"/>
    <x v="0"/>
    <s v="Retenções Iur"/>
    <x v="0"/>
    <x v="0"/>
    <x v="0"/>
    <x v="0"/>
    <x v="1"/>
    <x v="0"/>
    <x v="0"/>
    <x v="1"/>
    <x v="0"/>
    <x v="1"/>
    <x v="1"/>
    <x v="0"/>
    <s v="RETENCAO OT"/>
  </r>
  <r>
    <x v="0"/>
    <n v="0"/>
    <n v="0"/>
    <n v="0"/>
    <n v="4066"/>
    <x v="4118"/>
    <x v="0"/>
    <x v="1"/>
    <x v="0"/>
    <s v="80.02.01"/>
    <x v="1"/>
    <x v="1"/>
    <x v="1"/>
    <s v="Retenções Iur"/>
    <s v="80.02.01"/>
    <s v="Retenções Iur"/>
    <s v="80.02.01"/>
    <x v="1"/>
    <x v="0"/>
    <x v="1"/>
    <x v="0"/>
    <x v="0"/>
    <x v="1"/>
    <x v="1"/>
    <x v="0"/>
    <x v="1"/>
    <s v="2021-04-21"/>
    <x v="1"/>
    <n v="4066"/>
    <x v="0"/>
    <m/>
    <x v="0"/>
    <m/>
    <x v="0"/>
    <n v="100474696"/>
    <x v="0"/>
    <x v="1"/>
    <s v="Retenções Iur"/>
    <s v="ORI"/>
    <x v="0"/>
    <s v="RIUR"/>
    <x v="0"/>
    <x v="0"/>
    <x v="0"/>
    <x v="0"/>
    <x v="0"/>
    <x v="0"/>
    <x v="0"/>
    <x v="0"/>
    <x v="0"/>
    <x v="0"/>
    <x v="0"/>
    <s v="Retenções Iur"/>
    <x v="0"/>
    <x v="0"/>
    <x v="0"/>
    <x v="0"/>
    <x v="1"/>
    <x v="0"/>
    <x v="0"/>
    <x v="1"/>
    <x v="0"/>
    <x v="1"/>
    <x v="1"/>
    <x v="0"/>
    <s v="RETENCAO OT"/>
  </r>
  <r>
    <x v="0"/>
    <n v="0"/>
    <n v="0"/>
    <n v="0"/>
    <n v="5250"/>
    <x v="4119"/>
    <x v="0"/>
    <x v="0"/>
    <x v="0"/>
    <s v="03.16.15"/>
    <x v="0"/>
    <x v="0"/>
    <x v="0"/>
    <s v="Direção Financeira"/>
    <s v="03.16.15"/>
    <s v="Direção Financeira"/>
    <s v="03.16.15"/>
    <x v="28"/>
    <x v="0"/>
    <x v="0"/>
    <x v="4"/>
    <x v="1"/>
    <x v="0"/>
    <x v="0"/>
    <x v="0"/>
    <x v="6"/>
    <s v="2021-07-20"/>
    <x v="2"/>
    <n v="5250"/>
    <x v="0"/>
    <m/>
    <x v="0"/>
    <m/>
    <x v="0"/>
    <n v="100474696"/>
    <x v="0"/>
    <x v="0"/>
    <s v="Direção Financeira"/>
    <s v="ORI"/>
    <x v="0"/>
    <m/>
    <x v="0"/>
    <x v="0"/>
    <x v="0"/>
    <x v="0"/>
    <x v="0"/>
    <x v="0"/>
    <x v="0"/>
    <x v="0"/>
    <x v="0"/>
    <x v="0"/>
    <x v="0"/>
    <s v="Direção Financeira"/>
    <x v="0"/>
    <x v="0"/>
    <x v="0"/>
    <x v="0"/>
    <x v="0"/>
    <x v="0"/>
    <x v="0"/>
    <x v="1"/>
    <x v="0"/>
    <x v="0"/>
    <x v="0"/>
    <x v="0"/>
    <s v="Pagamento a favor do Sr. Adilson Silva, pela prestação de serviço como  jurista destacado em missão da Câmara, aquando de um protocolo entre Câmara e Ministério de Justiça, referente a mês de julho de 2021, conforme anexo.."/>
  </r>
  <r>
    <x v="0"/>
    <n v="0"/>
    <n v="0"/>
    <n v="0"/>
    <n v="2300"/>
    <x v="4120"/>
    <x v="0"/>
    <x v="0"/>
    <x v="0"/>
    <s v="01.27.02.11"/>
    <x v="28"/>
    <x v="3"/>
    <x v="4"/>
    <s v="Saneamento básico"/>
    <s v="01.27.02"/>
    <s v="Saneamento básico"/>
    <s v="01.27.02"/>
    <x v="7"/>
    <x v="0"/>
    <x v="3"/>
    <x v="3"/>
    <x v="1"/>
    <x v="2"/>
    <x v="0"/>
    <x v="0"/>
    <x v="3"/>
    <s v="2021-05-24"/>
    <x v="1"/>
    <n v="2300"/>
    <x v="0"/>
    <m/>
    <x v="0"/>
    <m/>
    <x v="0"/>
    <n v="100474696"/>
    <x v="0"/>
    <x v="0"/>
    <s v="Reforço do saneamento básico"/>
    <s v="ORI"/>
    <x v="0"/>
    <m/>
    <x v="0"/>
    <x v="0"/>
    <x v="0"/>
    <x v="0"/>
    <x v="0"/>
    <x v="0"/>
    <x v="0"/>
    <x v="0"/>
    <x v="0"/>
    <x v="0"/>
    <x v="0"/>
    <s v="Reforço do saneamento básico"/>
    <x v="0"/>
    <x v="0"/>
    <x v="0"/>
    <x v="0"/>
    <x v="2"/>
    <x v="0"/>
    <x v="0"/>
    <x v="1"/>
    <x v="0"/>
    <x v="0"/>
    <x v="0"/>
    <x v="0"/>
    <s v="Pagamento a favor do Sr. Marcos António Garcia, pela prestação de serviço, na área de saneamento- espaço verde, referente a mês de Maio 2021, conforme justificativo em anexo    "/>
  </r>
  <r>
    <x v="0"/>
    <n v="0"/>
    <n v="0"/>
    <n v="0"/>
    <n v="13030"/>
    <x v="4120"/>
    <x v="0"/>
    <x v="0"/>
    <x v="0"/>
    <s v="01.27.02.11"/>
    <x v="28"/>
    <x v="3"/>
    <x v="4"/>
    <s v="Saneamento básico"/>
    <s v="01.27.02"/>
    <s v="Saneamento básico"/>
    <s v="01.27.02"/>
    <x v="7"/>
    <x v="0"/>
    <x v="3"/>
    <x v="3"/>
    <x v="1"/>
    <x v="2"/>
    <x v="0"/>
    <x v="0"/>
    <x v="3"/>
    <s v="2021-05-24"/>
    <x v="1"/>
    <n v="13030"/>
    <x v="0"/>
    <m/>
    <x v="0"/>
    <m/>
    <x v="212"/>
    <n v="100478102"/>
    <x v="0"/>
    <x v="1"/>
    <s v="Reforço do saneamento básico"/>
    <s v="ORI"/>
    <x v="0"/>
    <m/>
    <x v="0"/>
    <x v="0"/>
    <x v="0"/>
    <x v="0"/>
    <x v="0"/>
    <x v="0"/>
    <x v="0"/>
    <x v="0"/>
    <x v="0"/>
    <x v="0"/>
    <x v="0"/>
    <s v="Reforço do saneamento básico"/>
    <x v="0"/>
    <x v="0"/>
    <x v="0"/>
    <x v="0"/>
    <x v="2"/>
    <x v="0"/>
    <x v="0"/>
    <x v="1"/>
    <x v="0"/>
    <x v="0"/>
    <x v="1"/>
    <x v="0"/>
    <s v="Pagamento a favor do Sr. Marcos António Garcia, pela prestação de serviço, na área de saneamento- espaço verde, referente a mês de Maio 2021, conforme justificativo em anexo    "/>
  </r>
  <r>
    <x v="0"/>
    <n v="0"/>
    <n v="0"/>
    <n v="0"/>
    <n v="89000"/>
    <x v="4121"/>
    <x v="0"/>
    <x v="0"/>
    <x v="0"/>
    <s v="01.28.03.05.01"/>
    <x v="34"/>
    <x v="6"/>
    <x v="7"/>
    <s v="Proteção Social"/>
    <s v="01.28.03"/>
    <s v="Proteção Social"/>
    <s v="01.28.03"/>
    <x v="7"/>
    <x v="0"/>
    <x v="3"/>
    <x v="3"/>
    <x v="1"/>
    <x v="2"/>
    <x v="0"/>
    <x v="0"/>
    <x v="4"/>
    <s v="2021-06-24"/>
    <x v="1"/>
    <n v="89000"/>
    <x v="0"/>
    <m/>
    <x v="0"/>
    <m/>
    <x v="5"/>
    <n v="100474914"/>
    <x v="0"/>
    <x v="1"/>
    <s v="Apoio a Crianças Vulneráveis"/>
    <s v="ORI"/>
    <x v="0"/>
    <m/>
    <x v="0"/>
    <x v="0"/>
    <x v="0"/>
    <x v="0"/>
    <x v="0"/>
    <x v="0"/>
    <x v="0"/>
    <x v="0"/>
    <x v="0"/>
    <x v="0"/>
    <x v="0"/>
    <s v="Apoio a Crianças Vulneráveis"/>
    <x v="0"/>
    <x v="0"/>
    <x v="0"/>
    <x v="0"/>
    <x v="2"/>
    <x v="0"/>
    <x v="0"/>
    <x v="0"/>
    <x v="0"/>
    <x v="0"/>
    <x v="1"/>
    <x v="0"/>
    <s v="Pagto de apoio a favor das crianças vulneraveis do Concelho referente a Junho 2021 conforme lista anexa."/>
  </r>
  <r>
    <x v="0"/>
    <n v="0"/>
    <n v="0"/>
    <n v="0"/>
    <n v="1800"/>
    <x v="4122"/>
    <x v="0"/>
    <x v="0"/>
    <x v="0"/>
    <s v="03.16.01"/>
    <x v="27"/>
    <x v="0"/>
    <x v="0"/>
    <s v="Assembleia Municipal"/>
    <s v="03.16.01"/>
    <s v="Assembleia Municipal"/>
    <s v="03.16.01"/>
    <x v="30"/>
    <x v="0"/>
    <x v="0"/>
    <x v="0"/>
    <x v="1"/>
    <x v="0"/>
    <x v="0"/>
    <x v="0"/>
    <x v="4"/>
    <s v="2021-06-08"/>
    <x v="1"/>
    <n v="1800"/>
    <x v="0"/>
    <m/>
    <x v="0"/>
    <m/>
    <x v="0"/>
    <n v="100474696"/>
    <x v="0"/>
    <x v="0"/>
    <s v="Assembleia Municipal"/>
    <s v="ORI"/>
    <x v="0"/>
    <s v="AM"/>
    <x v="0"/>
    <x v="0"/>
    <x v="0"/>
    <x v="0"/>
    <x v="0"/>
    <x v="0"/>
    <x v="0"/>
    <x v="0"/>
    <x v="0"/>
    <x v="0"/>
    <x v="0"/>
    <s v="Assembleia Municipal"/>
    <x v="0"/>
    <x v="0"/>
    <x v="0"/>
    <x v="0"/>
    <x v="0"/>
    <x v="0"/>
    <x v="0"/>
    <x v="1"/>
    <x v="0"/>
    <x v="0"/>
    <x v="0"/>
    <x v="0"/>
    <s v="Senhas de presença atribuído a favor da deputada Carla Carvalho, aquando da participação na sessão realizada no dia 17/03/2021 conforme docuemntos em anexo "/>
  </r>
  <r>
    <x v="0"/>
    <n v="0"/>
    <n v="0"/>
    <n v="0"/>
    <n v="10200"/>
    <x v="4122"/>
    <x v="0"/>
    <x v="0"/>
    <x v="0"/>
    <s v="03.16.01"/>
    <x v="27"/>
    <x v="0"/>
    <x v="0"/>
    <s v="Assembleia Municipal"/>
    <s v="03.16.01"/>
    <s v="Assembleia Municipal"/>
    <s v="03.16.01"/>
    <x v="30"/>
    <x v="0"/>
    <x v="0"/>
    <x v="0"/>
    <x v="1"/>
    <x v="0"/>
    <x v="0"/>
    <x v="0"/>
    <x v="4"/>
    <s v="2021-06-08"/>
    <x v="1"/>
    <n v="10200"/>
    <x v="0"/>
    <m/>
    <x v="0"/>
    <m/>
    <x v="567"/>
    <n v="100455832"/>
    <x v="0"/>
    <x v="1"/>
    <s v="Assembleia Municipal"/>
    <s v="ORI"/>
    <x v="0"/>
    <s v="AM"/>
    <x v="0"/>
    <x v="0"/>
    <x v="0"/>
    <x v="0"/>
    <x v="0"/>
    <x v="0"/>
    <x v="0"/>
    <x v="0"/>
    <x v="0"/>
    <x v="0"/>
    <x v="0"/>
    <s v="Assembleia Municipal"/>
    <x v="0"/>
    <x v="0"/>
    <x v="0"/>
    <x v="0"/>
    <x v="0"/>
    <x v="0"/>
    <x v="0"/>
    <x v="1"/>
    <x v="0"/>
    <x v="0"/>
    <x v="1"/>
    <x v="0"/>
    <s v="Senhas de presença atribuído a favor da deputada Carla Carvalho, aquando da participação na sessão realizada no dia 17/03/2021 conforme docuemntos em anexo "/>
  </r>
  <r>
    <x v="0"/>
    <n v="0"/>
    <n v="0"/>
    <n v="0"/>
    <n v="1800"/>
    <x v="4123"/>
    <x v="0"/>
    <x v="0"/>
    <x v="0"/>
    <s v="03.16.01"/>
    <x v="27"/>
    <x v="0"/>
    <x v="0"/>
    <s v="Assembleia Municipal"/>
    <s v="03.16.01"/>
    <s v="Assembleia Municipal"/>
    <s v="03.16.01"/>
    <x v="30"/>
    <x v="0"/>
    <x v="0"/>
    <x v="0"/>
    <x v="1"/>
    <x v="0"/>
    <x v="0"/>
    <x v="0"/>
    <x v="4"/>
    <s v="2021-06-08"/>
    <x v="1"/>
    <n v="1800"/>
    <x v="0"/>
    <m/>
    <x v="0"/>
    <m/>
    <x v="0"/>
    <n v="100474696"/>
    <x v="0"/>
    <x v="0"/>
    <s v="Assembleia Municipal"/>
    <s v="ORI"/>
    <x v="0"/>
    <s v="AM"/>
    <x v="0"/>
    <x v="0"/>
    <x v="0"/>
    <x v="0"/>
    <x v="0"/>
    <x v="0"/>
    <x v="0"/>
    <x v="0"/>
    <x v="0"/>
    <x v="0"/>
    <x v="0"/>
    <s v="Assembleia Municipal"/>
    <x v="0"/>
    <x v="0"/>
    <x v="0"/>
    <x v="0"/>
    <x v="0"/>
    <x v="0"/>
    <x v="0"/>
    <x v="1"/>
    <x v="0"/>
    <x v="0"/>
    <x v="0"/>
    <x v="0"/>
    <s v=" Senhas de presença atribuído a favor da deputada Amalia LAndim, aquando da participação na sessão realizada no dia 17/03/2021 conforme docuemntos em anexo    "/>
  </r>
  <r>
    <x v="0"/>
    <n v="0"/>
    <n v="0"/>
    <n v="0"/>
    <n v="10200"/>
    <x v="4123"/>
    <x v="0"/>
    <x v="0"/>
    <x v="0"/>
    <s v="03.16.01"/>
    <x v="27"/>
    <x v="0"/>
    <x v="0"/>
    <s v="Assembleia Municipal"/>
    <s v="03.16.01"/>
    <s v="Assembleia Municipal"/>
    <s v="03.16.01"/>
    <x v="30"/>
    <x v="0"/>
    <x v="0"/>
    <x v="0"/>
    <x v="1"/>
    <x v="0"/>
    <x v="0"/>
    <x v="0"/>
    <x v="4"/>
    <s v="2021-06-08"/>
    <x v="1"/>
    <n v="10200"/>
    <x v="0"/>
    <m/>
    <x v="0"/>
    <m/>
    <x v="470"/>
    <n v="100433590"/>
    <x v="0"/>
    <x v="1"/>
    <s v="Assembleia Municipal"/>
    <s v="ORI"/>
    <x v="0"/>
    <s v="AM"/>
    <x v="0"/>
    <x v="0"/>
    <x v="0"/>
    <x v="0"/>
    <x v="0"/>
    <x v="0"/>
    <x v="0"/>
    <x v="0"/>
    <x v="0"/>
    <x v="0"/>
    <x v="0"/>
    <s v="Assembleia Municipal"/>
    <x v="0"/>
    <x v="0"/>
    <x v="0"/>
    <x v="0"/>
    <x v="0"/>
    <x v="0"/>
    <x v="0"/>
    <x v="1"/>
    <x v="0"/>
    <x v="0"/>
    <x v="1"/>
    <x v="0"/>
    <s v=" Senhas de presença atribuído a favor da deputada Amalia LAndim, aquando da participação na sessão realizada no dia 17/03/2021 conforme docuemntos em anexo    "/>
  </r>
  <r>
    <x v="0"/>
    <n v="0"/>
    <n v="0"/>
    <n v="0"/>
    <n v="1800"/>
    <x v="4124"/>
    <x v="0"/>
    <x v="0"/>
    <x v="0"/>
    <s v="03.16.01"/>
    <x v="27"/>
    <x v="0"/>
    <x v="0"/>
    <s v="Assembleia Municipal"/>
    <s v="03.16.01"/>
    <s v="Assembleia Municipal"/>
    <s v="03.16.01"/>
    <x v="30"/>
    <x v="0"/>
    <x v="0"/>
    <x v="0"/>
    <x v="1"/>
    <x v="0"/>
    <x v="0"/>
    <x v="0"/>
    <x v="4"/>
    <s v="2021-06-08"/>
    <x v="1"/>
    <n v="1800"/>
    <x v="0"/>
    <m/>
    <x v="0"/>
    <m/>
    <x v="0"/>
    <n v="100474696"/>
    <x v="0"/>
    <x v="0"/>
    <s v="Assembleia Municipal"/>
    <s v="ORI"/>
    <x v="0"/>
    <s v="AM"/>
    <x v="0"/>
    <x v="0"/>
    <x v="0"/>
    <x v="0"/>
    <x v="0"/>
    <x v="0"/>
    <x v="0"/>
    <x v="0"/>
    <x v="0"/>
    <x v="0"/>
    <x v="0"/>
    <s v="Assembleia Municipal"/>
    <x v="0"/>
    <x v="0"/>
    <x v="0"/>
    <x v="0"/>
    <x v="0"/>
    <x v="0"/>
    <x v="0"/>
    <x v="1"/>
    <x v="0"/>
    <x v="0"/>
    <x v="0"/>
    <x v="0"/>
    <s v=" Senhas de presença atribuído a favor da deputada Anilda Tavres, aquando da participação na sessão realizada no dia 17/03/2021 conforme docuemntos em anexo    "/>
  </r>
  <r>
    <x v="0"/>
    <n v="0"/>
    <n v="0"/>
    <n v="0"/>
    <n v="10200"/>
    <x v="4124"/>
    <x v="0"/>
    <x v="0"/>
    <x v="0"/>
    <s v="03.16.01"/>
    <x v="27"/>
    <x v="0"/>
    <x v="0"/>
    <s v="Assembleia Municipal"/>
    <s v="03.16.01"/>
    <s v="Assembleia Municipal"/>
    <s v="03.16.01"/>
    <x v="30"/>
    <x v="0"/>
    <x v="0"/>
    <x v="0"/>
    <x v="1"/>
    <x v="0"/>
    <x v="0"/>
    <x v="0"/>
    <x v="4"/>
    <s v="2021-06-08"/>
    <x v="1"/>
    <n v="10200"/>
    <x v="0"/>
    <m/>
    <x v="0"/>
    <m/>
    <x v="154"/>
    <n v="100478012"/>
    <x v="0"/>
    <x v="1"/>
    <s v="Assembleia Municipal"/>
    <s v="ORI"/>
    <x v="0"/>
    <s v="AM"/>
    <x v="0"/>
    <x v="0"/>
    <x v="0"/>
    <x v="0"/>
    <x v="0"/>
    <x v="0"/>
    <x v="0"/>
    <x v="0"/>
    <x v="0"/>
    <x v="0"/>
    <x v="0"/>
    <s v="Assembleia Municipal"/>
    <x v="0"/>
    <x v="0"/>
    <x v="0"/>
    <x v="0"/>
    <x v="0"/>
    <x v="0"/>
    <x v="0"/>
    <x v="1"/>
    <x v="0"/>
    <x v="0"/>
    <x v="1"/>
    <x v="0"/>
    <s v=" Senhas de presença atribuído a favor da deputada Anilda Tavres, aquando da participação na sessão realizada no dia 17/03/2021 conforme docuemntos em anexo    "/>
  </r>
  <r>
    <x v="0"/>
    <n v="0"/>
    <n v="0"/>
    <n v="0"/>
    <n v="1800"/>
    <x v="4125"/>
    <x v="0"/>
    <x v="0"/>
    <x v="0"/>
    <s v="03.16.01"/>
    <x v="27"/>
    <x v="0"/>
    <x v="0"/>
    <s v="Assembleia Municipal"/>
    <s v="03.16.01"/>
    <s v="Assembleia Municipal"/>
    <s v="03.16.01"/>
    <x v="78"/>
    <x v="0"/>
    <x v="0"/>
    <x v="0"/>
    <x v="1"/>
    <x v="0"/>
    <x v="0"/>
    <x v="0"/>
    <x v="4"/>
    <s v="2021-06-08"/>
    <x v="1"/>
    <n v="1800"/>
    <x v="0"/>
    <m/>
    <x v="0"/>
    <m/>
    <x v="0"/>
    <n v="100474696"/>
    <x v="0"/>
    <x v="0"/>
    <s v="Assembleia Municipal"/>
    <s v="ORI"/>
    <x v="0"/>
    <s v="AM"/>
    <x v="0"/>
    <x v="0"/>
    <x v="0"/>
    <x v="0"/>
    <x v="0"/>
    <x v="0"/>
    <x v="0"/>
    <x v="0"/>
    <x v="0"/>
    <x v="0"/>
    <x v="0"/>
    <s v="Assembleia Municipal"/>
    <x v="0"/>
    <x v="0"/>
    <x v="0"/>
    <x v="0"/>
    <x v="0"/>
    <x v="0"/>
    <x v="0"/>
    <x v="1"/>
    <x v="0"/>
    <x v="0"/>
    <x v="0"/>
    <x v="0"/>
    <s v=" Senhas de presença atribuído a favor do deputado João Carlos firmino, aquando da participação na sessão realizada no dia 17/03/2021 conforme docuemntos em anexo    "/>
  </r>
  <r>
    <x v="0"/>
    <n v="0"/>
    <n v="0"/>
    <n v="0"/>
    <n v="10200"/>
    <x v="4125"/>
    <x v="0"/>
    <x v="0"/>
    <x v="0"/>
    <s v="03.16.01"/>
    <x v="27"/>
    <x v="0"/>
    <x v="0"/>
    <s v="Assembleia Municipal"/>
    <s v="03.16.01"/>
    <s v="Assembleia Municipal"/>
    <s v="03.16.01"/>
    <x v="78"/>
    <x v="0"/>
    <x v="0"/>
    <x v="0"/>
    <x v="1"/>
    <x v="0"/>
    <x v="0"/>
    <x v="0"/>
    <x v="4"/>
    <s v="2021-06-08"/>
    <x v="1"/>
    <n v="10200"/>
    <x v="0"/>
    <m/>
    <x v="0"/>
    <m/>
    <x v="494"/>
    <n v="100393367"/>
    <x v="0"/>
    <x v="1"/>
    <s v="Assembleia Municipal"/>
    <s v="ORI"/>
    <x v="0"/>
    <s v="AM"/>
    <x v="0"/>
    <x v="0"/>
    <x v="0"/>
    <x v="0"/>
    <x v="0"/>
    <x v="0"/>
    <x v="0"/>
    <x v="0"/>
    <x v="0"/>
    <x v="0"/>
    <x v="0"/>
    <s v="Assembleia Municipal"/>
    <x v="0"/>
    <x v="0"/>
    <x v="0"/>
    <x v="0"/>
    <x v="0"/>
    <x v="0"/>
    <x v="0"/>
    <x v="1"/>
    <x v="0"/>
    <x v="0"/>
    <x v="1"/>
    <x v="0"/>
    <s v=" Senhas de presença atribuído a favor do deputado João Carlos firmino, aquando da participação na sessão realizada no dia 17/03/2021 conforme docuemntos em anexo    "/>
  </r>
  <r>
    <x v="0"/>
    <n v="0"/>
    <n v="0"/>
    <n v="0"/>
    <n v="29750"/>
    <x v="4119"/>
    <x v="0"/>
    <x v="0"/>
    <x v="0"/>
    <s v="03.16.15"/>
    <x v="0"/>
    <x v="0"/>
    <x v="0"/>
    <s v="Direção Financeira"/>
    <s v="03.16.15"/>
    <s v="Direção Financeira"/>
    <s v="03.16.15"/>
    <x v="28"/>
    <x v="0"/>
    <x v="0"/>
    <x v="4"/>
    <x v="1"/>
    <x v="0"/>
    <x v="0"/>
    <x v="0"/>
    <x v="6"/>
    <s v="2021-07-20"/>
    <x v="2"/>
    <n v="29750"/>
    <x v="0"/>
    <m/>
    <x v="0"/>
    <m/>
    <x v="322"/>
    <n v="100476245"/>
    <x v="0"/>
    <x v="1"/>
    <s v="Direção Financeira"/>
    <s v="ORI"/>
    <x v="0"/>
    <m/>
    <x v="0"/>
    <x v="0"/>
    <x v="0"/>
    <x v="0"/>
    <x v="0"/>
    <x v="0"/>
    <x v="0"/>
    <x v="0"/>
    <x v="0"/>
    <x v="0"/>
    <x v="0"/>
    <s v="Direção Financeira"/>
    <x v="0"/>
    <x v="0"/>
    <x v="0"/>
    <x v="0"/>
    <x v="0"/>
    <x v="0"/>
    <x v="0"/>
    <x v="1"/>
    <x v="0"/>
    <x v="0"/>
    <x v="1"/>
    <x v="0"/>
    <s v="Pagamento a favor do Sr. Adilson Silva, pela prestação de serviço como  jurista destacado em missão da Câmara, aquando de um protocolo entre Câmara e Ministério de Justiça, referente a mês de julho de 2021, conforme anexo.."/>
  </r>
  <r>
    <x v="0"/>
    <n v="0"/>
    <n v="0"/>
    <n v="0"/>
    <n v="2146"/>
    <x v="4126"/>
    <x v="0"/>
    <x v="1"/>
    <x v="0"/>
    <s v="80.02.01"/>
    <x v="1"/>
    <x v="1"/>
    <x v="1"/>
    <s v="Retenções Iur"/>
    <s v="80.02.01"/>
    <s v="Retenções Iur"/>
    <s v="80.02.01"/>
    <x v="1"/>
    <x v="0"/>
    <x v="1"/>
    <x v="0"/>
    <x v="0"/>
    <x v="1"/>
    <x v="1"/>
    <x v="0"/>
    <x v="6"/>
    <s v="2021-07-20"/>
    <x v="2"/>
    <n v="2146"/>
    <x v="0"/>
    <m/>
    <x v="0"/>
    <m/>
    <x v="0"/>
    <n v="100474696"/>
    <x v="0"/>
    <x v="1"/>
    <s v="Retenções Iur"/>
    <s v="ORI"/>
    <x v="0"/>
    <s v="RIUR"/>
    <x v="0"/>
    <x v="0"/>
    <x v="0"/>
    <x v="0"/>
    <x v="0"/>
    <x v="0"/>
    <x v="0"/>
    <x v="0"/>
    <x v="0"/>
    <x v="0"/>
    <x v="0"/>
    <s v="Retenções Iur"/>
    <x v="0"/>
    <x v="0"/>
    <x v="0"/>
    <x v="0"/>
    <x v="1"/>
    <x v="0"/>
    <x v="0"/>
    <x v="1"/>
    <x v="0"/>
    <x v="1"/>
    <x v="1"/>
    <x v="0"/>
    <s v="RETENCAO OT"/>
  </r>
  <r>
    <x v="0"/>
    <n v="0"/>
    <n v="0"/>
    <n v="0"/>
    <n v="1198"/>
    <x v="4127"/>
    <x v="0"/>
    <x v="1"/>
    <x v="0"/>
    <s v="80.02.01"/>
    <x v="1"/>
    <x v="1"/>
    <x v="1"/>
    <s v="Retenções Iur"/>
    <s v="80.02.01"/>
    <s v="Retenções Iur"/>
    <s v="80.02.01"/>
    <x v="1"/>
    <x v="0"/>
    <x v="1"/>
    <x v="0"/>
    <x v="0"/>
    <x v="1"/>
    <x v="1"/>
    <x v="0"/>
    <x v="8"/>
    <s v="2021-10-12"/>
    <x v="3"/>
    <n v="1198"/>
    <x v="0"/>
    <m/>
    <x v="0"/>
    <m/>
    <x v="0"/>
    <n v="100474696"/>
    <x v="0"/>
    <x v="1"/>
    <s v="Retenções Iur"/>
    <s v="ORI"/>
    <x v="0"/>
    <s v="RIUR"/>
    <x v="0"/>
    <x v="0"/>
    <x v="0"/>
    <x v="0"/>
    <x v="0"/>
    <x v="0"/>
    <x v="0"/>
    <x v="0"/>
    <x v="0"/>
    <x v="0"/>
    <x v="0"/>
    <s v="Retenções Iur"/>
    <x v="0"/>
    <x v="0"/>
    <x v="0"/>
    <x v="0"/>
    <x v="1"/>
    <x v="0"/>
    <x v="0"/>
    <x v="1"/>
    <x v="0"/>
    <x v="1"/>
    <x v="1"/>
    <x v="0"/>
    <s v="RETENCAO OT"/>
  </r>
  <r>
    <x v="1"/>
    <n v="0"/>
    <n v="0"/>
    <n v="0"/>
    <n v="100000"/>
    <x v="4128"/>
    <x v="0"/>
    <x v="1"/>
    <x v="0"/>
    <s v="03.03.10"/>
    <x v="10"/>
    <x v="0"/>
    <x v="3"/>
    <s v="Receitas Da Câmara"/>
    <s v="03.03.10"/>
    <s v="Receitas Da Câmara"/>
    <s v="03.03.10"/>
    <x v="39"/>
    <x v="0"/>
    <x v="0"/>
    <x v="0"/>
    <x v="1"/>
    <x v="0"/>
    <x v="1"/>
    <x v="0"/>
    <x v="6"/>
    <s v="2021-07-29"/>
    <x v="2"/>
    <n v="100000"/>
    <x v="0"/>
    <m/>
    <x v="0"/>
    <m/>
    <x v="5"/>
    <n v="100474914"/>
    <x v="0"/>
    <x v="1"/>
    <s v="Receitas Da Câmara"/>
    <s v="EXT"/>
    <x v="0"/>
    <s v="RDC"/>
    <x v="0"/>
    <x v="0"/>
    <x v="0"/>
    <x v="0"/>
    <x v="0"/>
    <x v="0"/>
    <x v="0"/>
    <x v="0"/>
    <x v="0"/>
    <x v="0"/>
    <x v="0"/>
    <s v="Receitas Da Câmara"/>
    <x v="0"/>
    <x v="0"/>
    <x v="0"/>
    <x v="0"/>
    <x v="0"/>
    <x v="0"/>
    <x v="0"/>
    <x v="1"/>
    <x v="0"/>
    <x v="0"/>
    <x v="1"/>
    <x v="0"/>
    <s v="Transferências da 3ª prestação do valor do contrato, feita pela repre/ S José Augusto Nunes Tavares , pela compra de um lote de tereno Lote nº6 Q 6 em bacio em nome da Srª Beatriz da Veiga Nunes conforme documento em anexo.    "/>
  </r>
  <r>
    <x v="0"/>
    <n v="0"/>
    <n v="0"/>
    <n v="0"/>
    <n v="2168"/>
    <x v="4129"/>
    <x v="0"/>
    <x v="1"/>
    <x v="0"/>
    <s v="80.02.01"/>
    <x v="1"/>
    <x v="1"/>
    <x v="1"/>
    <s v="Retenções Iur"/>
    <s v="80.02.01"/>
    <s v="Retenções Iur"/>
    <s v="80.02.01"/>
    <x v="1"/>
    <x v="0"/>
    <x v="1"/>
    <x v="0"/>
    <x v="0"/>
    <x v="1"/>
    <x v="1"/>
    <x v="0"/>
    <x v="6"/>
    <s v="2021-07-13"/>
    <x v="2"/>
    <n v="2168"/>
    <x v="0"/>
    <m/>
    <x v="0"/>
    <m/>
    <x v="0"/>
    <n v="100474696"/>
    <x v="0"/>
    <x v="1"/>
    <s v="Retenções Iur"/>
    <s v="ORI"/>
    <x v="0"/>
    <s v="RIUR"/>
    <x v="0"/>
    <x v="0"/>
    <x v="0"/>
    <x v="0"/>
    <x v="0"/>
    <x v="0"/>
    <x v="0"/>
    <x v="0"/>
    <x v="0"/>
    <x v="0"/>
    <x v="0"/>
    <s v="Retenções Iur"/>
    <x v="0"/>
    <x v="0"/>
    <x v="0"/>
    <x v="0"/>
    <x v="1"/>
    <x v="0"/>
    <x v="0"/>
    <x v="1"/>
    <x v="0"/>
    <x v="1"/>
    <x v="1"/>
    <x v="0"/>
    <s v="RETENCAO OT"/>
  </r>
  <r>
    <x v="0"/>
    <n v="0"/>
    <n v="0"/>
    <n v="0"/>
    <n v="2300"/>
    <x v="4130"/>
    <x v="0"/>
    <x v="1"/>
    <x v="0"/>
    <s v="80.02.01"/>
    <x v="1"/>
    <x v="1"/>
    <x v="1"/>
    <s v="Retenções Iur"/>
    <s v="80.02.01"/>
    <s v="Retenções Iur"/>
    <s v="80.02.01"/>
    <x v="1"/>
    <x v="0"/>
    <x v="1"/>
    <x v="0"/>
    <x v="0"/>
    <x v="1"/>
    <x v="1"/>
    <x v="0"/>
    <x v="6"/>
    <s v="2021-07-22"/>
    <x v="2"/>
    <n v="2300"/>
    <x v="0"/>
    <m/>
    <x v="0"/>
    <m/>
    <x v="0"/>
    <n v="100474696"/>
    <x v="0"/>
    <x v="1"/>
    <s v="Retenções Iur"/>
    <s v="ORI"/>
    <x v="0"/>
    <s v="RIUR"/>
    <x v="0"/>
    <x v="0"/>
    <x v="0"/>
    <x v="0"/>
    <x v="0"/>
    <x v="0"/>
    <x v="0"/>
    <x v="0"/>
    <x v="0"/>
    <x v="0"/>
    <x v="0"/>
    <s v="Retenções Iur"/>
    <x v="0"/>
    <x v="0"/>
    <x v="0"/>
    <x v="0"/>
    <x v="1"/>
    <x v="0"/>
    <x v="0"/>
    <x v="1"/>
    <x v="0"/>
    <x v="1"/>
    <x v="1"/>
    <x v="0"/>
    <s v="RETENCAO OT"/>
  </r>
  <r>
    <x v="0"/>
    <n v="0"/>
    <n v="0"/>
    <n v="0"/>
    <n v="2300"/>
    <x v="4131"/>
    <x v="0"/>
    <x v="1"/>
    <x v="0"/>
    <s v="80.02.01"/>
    <x v="1"/>
    <x v="1"/>
    <x v="1"/>
    <s v="Retenções Iur"/>
    <s v="80.02.01"/>
    <s v="Retenções Iur"/>
    <s v="80.02.01"/>
    <x v="1"/>
    <x v="0"/>
    <x v="1"/>
    <x v="0"/>
    <x v="0"/>
    <x v="1"/>
    <x v="1"/>
    <x v="0"/>
    <x v="6"/>
    <s v="2021-07-20"/>
    <x v="2"/>
    <n v="2300"/>
    <x v="0"/>
    <m/>
    <x v="0"/>
    <m/>
    <x v="0"/>
    <n v="100474696"/>
    <x v="0"/>
    <x v="1"/>
    <s v="Retenções Iur"/>
    <s v="ORI"/>
    <x v="0"/>
    <s v="RIUR"/>
    <x v="0"/>
    <x v="0"/>
    <x v="0"/>
    <x v="0"/>
    <x v="0"/>
    <x v="0"/>
    <x v="0"/>
    <x v="0"/>
    <x v="0"/>
    <x v="0"/>
    <x v="0"/>
    <s v="Retenções Iur"/>
    <x v="0"/>
    <x v="0"/>
    <x v="0"/>
    <x v="0"/>
    <x v="1"/>
    <x v="0"/>
    <x v="0"/>
    <x v="1"/>
    <x v="0"/>
    <x v="1"/>
    <x v="1"/>
    <x v="0"/>
    <s v="RETENCAO OT"/>
  </r>
  <r>
    <x v="0"/>
    <n v="0"/>
    <n v="0"/>
    <n v="0"/>
    <n v="4995"/>
    <x v="4132"/>
    <x v="0"/>
    <x v="1"/>
    <x v="0"/>
    <s v="80.02.01"/>
    <x v="1"/>
    <x v="1"/>
    <x v="1"/>
    <s v="Retenções Iur"/>
    <s v="80.02.01"/>
    <s v="Retenções Iur"/>
    <s v="80.02.01"/>
    <x v="1"/>
    <x v="0"/>
    <x v="1"/>
    <x v="0"/>
    <x v="0"/>
    <x v="1"/>
    <x v="1"/>
    <x v="0"/>
    <x v="6"/>
    <s v="2021-07-22"/>
    <x v="2"/>
    <n v="4995"/>
    <x v="0"/>
    <m/>
    <x v="0"/>
    <m/>
    <x v="0"/>
    <n v="100474696"/>
    <x v="0"/>
    <x v="1"/>
    <s v="Retenções Iur"/>
    <s v="ORI"/>
    <x v="0"/>
    <s v="RIUR"/>
    <x v="0"/>
    <x v="0"/>
    <x v="0"/>
    <x v="0"/>
    <x v="0"/>
    <x v="0"/>
    <x v="0"/>
    <x v="0"/>
    <x v="0"/>
    <x v="0"/>
    <x v="0"/>
    <s v="Retenções Iur"/>
    <x v="0"/>
    <x v="0"/>
    <x v="0"/>
    <x v="0"/>
    <x v="1"/>
    <x v="0"/>
    <x v="0"/>
    <x v="1"/>
    <x v="0"/>
    <x v="1"/>
    <x v="1"/>
    <x v="0"/>
    <s v="RETENCAO OT"/>
  </r>
  <r>
    <x v="0"/>
    <n v="0"/>
    <n v="0"/>
    <n v="0"/>
    <n v="2300"/>
    <x v="4133"/>
    <x v="0"/>
    <x v="1"/>
    <x v="0"/>
    <s v="80.02.01"/>
    <x v="1"/>
    <x v="1"/>
    <x v="1"/>
    <s v="Retenções Iur"/>
    <s v="80.02.01"/>
    <s v="Retenções Iur"/>
    <s v="80.02.01"/>
    <x v="1"/>
    <x v="0"/>
    <x v="1"/>
    <x v="0"/>
    <x v="0"/>
    <x v="1"/>
    <x v="1"/>
    <x v="0"/>
    <x v="8"/>
    <s v="2021-10-11"/>
    <x v="3"/>
    <n v="2300"/>
    <x v="0"/>
    <m/>
    <x v="0"/>
    <m/>
    <x v="0"/>
    <n v="100474696"/>
    <x v="0"/>
    <x v="1"/>
    <s v="Retenções Iur"/>
    <s v="ORI"/>
    <x v="0"/>
    <s v="RIUR"/>
    <x v="0"/>
    <x v="0"/>
    <x v="0"/>
    <x v="0"/>
    <x v="0"/>
    <x v="0"/>
    <x v="0"/>
    <x v="0"/>
    <x v="0"/>
    <x v="0"/>
    <x v="0"/>
    <s v="Retenções Iur"/>
    <x v="0"/>
    <x v="0"/>
    <x v="0"/>
    <x v="0"/>
    <x v="1"/>
    <x v="0"/>
    <x v="0"/>
    <x v="1"/>
    <x v="0"/>
    <x v="1"/>
    <x v="1"/>
    <x v="0"/>
    <s v="RETENCAO OT"/>
  </r>
  <r>
    <x v="0"/>
    <n v="0"/>
    <n v="0"/>
    <n v="0"/>
    <n v="15000"/>
    <x v="4134"/>
    <x v="0"/>
    <x v="1"/>
    <x v="0"/>
    <s v="80.02.01"/>
    <x v="1"/>
    <x v="1"/>
    <x v="1"/>
    <s v="Retenções Iur"/>
    <s v="80.02.01"/>
    <s v="Retenções Iur"/>
    <s v="80.02.01"/>
    <x v="1"/>
    <x v="0"/>
    <x v="1"/>
    <x v="0"/>
    <x v="0"/>
    <x v="1"/>
    <x v="1"/>
    <x v="0"/>
    <x v="8"/>
    <s v="2021-10-08"/>
    <x v="3"/>
    <n v="15000"/>
    <x v="0"/>
    <m/>
    <x v="0"/>
    <m/>
    <x v="0"/>
    <n v="100474696"/>
    <x v="0"/>
    <x v="1"/>
    <s v="Retenções Iur"/>
    <s v="ORI"/>
    <x v="0"/>
    <s v="RIUR"/>
    <x v="0"/>
    <x v="0"/>
    <x v="0"/>
    <x v="0"/>
    <x v="0"/>
    <x v="0"/>
    <x v="0"/>
    <x v="0"/>
    <x v="0"/>
    <x v="0"/>
    <x v="0"/>
    <s v="Retenções Iur"/>
    <x v="0"/>
    <x v="0"/>
    <x v="0"/>
    <x v="0"/>
    <x v="1"/>
    <x v="0"/>
    <x v="0"/>
    <x v="1"/>
    <x v="0"/>
    <x v="1"/>
    <x v="1"/>
    <x v="0"/>
    <s v="RETENCAO OT"/>
  </r>
  <r>
    <x v="0"/>
    <n v="0"/>
    <n v="0"/>
    <n v="0"/>
    <n v="930"/>
    <x v="4135"/>
    <x v="0"/>
    <x v="0"/>
    <x v="0"/>
    <s v="01.25.04.21"/>
    <x v="6"/>
    <x v="2"/>
    <x v="2"/>
    <s v="Cultura"/>
    <s v="01.25.04"/>
    <s v="Cultura"/>
    <s v="01.25.04"/>
    <x v="7"/>
    <x v="0"/>
    <x v="3"/>
    <x v="3"/>
    <x v="1"/>
    <x v="2"/>
    <x v="0"/>
    <x v="0"/>
    <x v="5"/>
    <s v="2021-08-20"/>
    <x v="2"/>
    <n v="930"/>
    <x v="0"/>
    <m/>
    <x v="0"/>
    <m/>
    <x v="0"/>
    <n v="100474696"/>
    <x v="0"/>
    <x v="0"/>
    <s v="Atividades Culturais e Promoção do Concelho"/>
    <s v="ORI"/>
    <x v="0"/>
    <s v="ACPC"/>
    <x v="0"/>
    <x v="0"/>
    <x v="0"/>
    <x v="0"/>
    <x v="0"/>
    <x v="0"/>
    <x v="0"/>
    <x v="0"/>
    <x v="0"/>
    <x v="0"/>
    <x v="0"/>
    <s v="Atividades Culturais e Promoção do Concelho"/>
    <x v="0"/>
    <x v="0"/>
    <x v="0"/>
    <x v="0"/>
    <x v="2"/>
    <x v="0"/>
    <x v="0"/>
    <x v="1"/>
    <x v="0"/>
    <x v="0"/>
    <x v="0"/>
    <x v="0"/>
    <s v="Pagamento a favor do sr. Osvaldo fernandes, pela batukada aquando da receção da comitiva que presidiu a inauguração das onbras de requalificação urbana e ambiental de Cutelo Miranda, conforme jsutfciativos em anexo."/>
  </r>
  <r>
    <x v="0"/>
    <n v="0"/>
    <n v="0"/>
    <n v="0"/>
    <n v="5270"/>
    <x v="4135"/>
    <x v="0"/>
    <x v="0"/>
    <x v="0"/>
    <s v="01.25.04.21"/>
    <x v="6"/>
    <x v="2"/>
    <x v="2"/>
    <s v="Cultura"/>
    <s v="01.25.04"/>
    <s v="Cultura"/>
    <s v="01.25.04"/>
    <x v="7"/>
    <x v="0"/>
    <x v="3"/>
    <x v="3"/>
    <x v="1"/>
    <x v="2"/>
    <x v="0"/>
    <x v="0"/>
    <x v="5"/>
    <s v="2021-08-20"/>
    <x v="2"/>
    <n v="5270"/>
    <x v="0"/>
    <m/>
    <x v="0"/>
    <m/>
    <x v="506"/>
    <n v="100477790"/>
    <x v="0"/>
    <x v="1"/>
    <s v="Atividades Culturais e Promoção do Concelho"/>
    <s v="ORI"/>
    <x v="0"/>
    <s v="ACPC"/>
    <x v="0"/>
    <x v="0"/>
    <x v="0"/>
    <x v="0"/>
    <x v="0"/>
    <x v="0"/>
    <x v="0"/>
    <x v="0"/>
    <x v="0"/>
    <x v="0"/>
    <x v="0"/>
    <s v="Atividades Culturais e Promoção do Concelho"/>
    <x v="0"/>
    <x v="0"/>
    <x v="0"/>
    <x v="0"/>
    <x v="2"/>
    <x v="0"/>
    <x v="0"/>
    <x v="1"/>
    <x v="0"/>
    <x v="0"/>
    <x v="1"/>
    <x v="0"/>
    <s v="Pagamento a favor do sr. Osvaldo fernandes, pela batukada aquando da receção da comitiva que presidiu a inauguração das onbras de requalificação urbana e ambiental de Cutelo Miranda, conforme jsutfciativos em anexo."/>
  </r>
  <r>
    <x v="0"/>
    <n v="0"/>
    <n v="0"/>
    <n v="0"/>
    <n v="965"/>
    <x v="4136"/>
    <x v="0"/>
    <x v="0"/>
    <x v="0"/>
    <s v="01.25.05.09"/>
    <x v="40"/>
    <x v="2"/>
    <x v="2"/>
    <s v="Saúde"/>
    <s v="01.25.05"/>
    <s v="Saúde"/>
    <s v="01.25.05"/>
    <x v="6"/>
    <x v="0"/>
    <x v="2"/>
    <x v="2"/>
    <x v="1"/>
    <x v="2"/>
    <x v="0"/>
    <x v="0"/>
    <x v="7"/>
    <s v="2021-09-14"/>
    <x v="2"/>
    <n v="965"/>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Pagamento a favor da Framacia São Iguel, pela compra de medicamento para criança Ermenson, conforme justfciativos em anexo."/>
  </r>
  <r>
    <x v="0"/>
    <n v="0"/>
    <n v="0"/>
    <n v="0"/>
    <n v="2850"/>
    <x v="4137"/>
    <x v="0"/>
    <x v="0"/>
    <x v="0"/>
    <s v="01.27.04.10"/>
    <x v="26"/>
    <x v="3"/>
    <x v="4"/>
    <s v="Infra-Estruturas e Transportes"/>
    <s v="01.27.04"/>
    <s v="Infra-Estruturas e Transportes"/>
    <s v="01.27.04"/>
    <x v="7"/>
    <x v="0"/>
    <x v="3"/>
    <x v="3"/>
    <x v="1"/>
    <x v="2"/>
    <x v="0"/>
    <x v="0"/>
    <x v="7"/>
    <s v="2021-09-20"/>
    <x v="2"/>
    <n v="285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a Sr. lenisse da Conceição Fernandes Lopes, referente a prestação de serviço da arrumação de pedras para trabalho de calcetamento em ponta verde, mo âmbito d Plano de Mitigação e Emprego Publico, conforme justificativo em anexo."/>
  </r>
  <r>
    <x v="0"/>
    <n v="0"/>
    <n v="0"/>
    <n v="0"/>
    <n v="16150"/>
    <x v="4137"/>
    <x v="0"/>
    <x v="0"/>
    <x v="0"/>
    <s v="01.27.04.10"/>
    <x v="26"/>
    <x v="3"/>
    <x v="4"/>
    <s v="Infra-Estruturas e Transportes"/>
    <s v="01.27.04"/>
    <s v="Infra-Estruturas e Transportes"/>
    <s v="01.27.04"/>
    <x v="7"/>
    <x v="0"/>
    <x v="3"/>
    <x v="3"/>
    <x v="1"/>
    <x v="2"/>
    <x v="0"/>
    <x v="0"/>
    <x v="7"/>
    <s v="2021-09-20"/>
    <x v="2"/>
    <n v="16150"/>
    <x v="0"/>
    <m/>
    <x v="0"/>
    <m/>
    <x v="568"/>
    <n v="100479172"/>
    <x v="0"/>
    <x v="1"/>
    <s v="Plano de Mitigação as secas e maus anos agrícolas"/>
    <s v="ORI"/>
    <x v="0"/>
    <m/>
    <x v="0"/>
    <x v="0"/>
    <x v="0"/>
    <x v="0"/>
    <x v="0"/>
    <x v="0"/>
    <x v="0"/>
    <x v="0"/>
    <x v="0"/>
    <x v="0"/>
    <x v="0"/>
    <s v="Plano de Mitigação as secas e maus anos agrícolas"/>
    <x v="0"/>
    <x v="0"/>
    <x v="0"/>
    <x v="0"/>
    <x v="2"/>
    <x v="0"/>
    <x v="0"/>
    <x v="1"/>
    <x v="0"/>
    <x v="0"/>
    <x v="1"/>
    <x v="0"/>
    <s v="Pagamento a favor da Sr. lenisse da Conceição Fernandes Lopes, referente a prestação de serviço da arrumação de pedras para trabalho de calcetamento em ponta verde, mo âmbito d Plano de Mitigação e Emprego Publico, conforme justificativo em anexo."/>
  </r>
  <r>
    <x v="1"/>
    <n v="0"/>
    <n v="0"/>
    <n v="0"/>
    <n v="2300"/>
    <x v="4138"/>
    <x v="0"/>
    <x v="0"/>
    <x v="0"/>
    <s v="01.23.04.14"/>
    <x v="64"/>
    <x v="7"/>
    <x v="8"/>
    <s v="Ambiente"/>
    <s v="01.23.04"/>
    <s v="Ambiente"/>
    <s v="01.23.04"/>
    <x v="26"/>
    <x v="0"/>
    <x v="0"/>
    <x v="0"/>
    <x v="1"/>
    <x v="2"/>
    <x v="2"/>
    <x v="0"/>
    <x v="7"/>
    <s v="2021-09-28"/>
    <x v="2"/>
    <n v="2300"/>
    <x v="0"/>
    <m/>
    <x v="0"/>
    <m/>
    <x v="0"/>
    <n v="100474696"/>
    <x v="0"/>
    <x v="0"/>
    <s v="Criação e Manutenção de Espaços Verdes"/>
    <s v="ORI"/>
    <x v="0"/>
    <s v="CMEV"/>
    <x v="0"/>
    <x v="0"/>
    <x v="0"/>
    <x v="0"/>
    <x v="0"/>
    <x v="0"/>
    <x v="0"/>
    <x v="0"/>
    <x v="0"/>
    <x v="0"/>
    <x v="0"/>
    <s v="Criação e Manutenção de Espaços Verdes"/>
    <x v="0"/>
    <x v="0"/>
    <x v="0"/>
    <x v="0"/>
    <x v="2"/>
    <x v="0"/>
    <x v="0"/>
    <x v="0"/>
    <x v="0"/>
    <x v="0"/>
    <x v="0"/>
    <x v="0"/>
    <s v="Pagamento a favor do sr. Marcos Antonio Garcia, pelo serviço prestado a Cãmara na manutenção de espaço verde referete ao mês de Setembro, conforme contrato anexo."/>
  </r>
  <r>
    <x v="0"/>
    <n v="0"/>
    <n v="0"/>
    <n v="0"/>
    <n v="2300"/>
    <x v="4139"/>
    <x v="0"/>
    <x v="1"/>
    <x v="0"/>
    <s v="80.02.01"/>
    <x v="1"/>
    <x v="1"/>
    <x v="1"/>
    <s v="Retenções Iur"/>
    <s v="80.02.01"/>
    <s v="Retenções Iur"/>
    <s v="80.02.01"/>
    <x v="1"/>
    <x v="0"/>
    <x v="1"/>
    <x v="0"/>
    <x v="0"/>
    <x v="1"/>
    <x v="1"/>
    <x v="0"/>
    <x v="7"/>
    <s v="2021-09-28"/>
    <x v="2"/>
    <n v="2300"/>
    <x v="0"/>
    <m/>
    <x v="0"/>
    <m/>
    <x v="0"/>
    <n v="100474696"/>
    <x v="0"/>
    <x v="1"/>
    <s v="Retenções Iur"/>
    <s v="ORI"/>
    <x v="0"/>
    <s v="RIUR"/>
    <x v="0"/>
    <x v="0"/>
    <x v="0"/>
    <x v="0"/>
    <x v="0"/>
    <x v="0"/>
    <x v="0"/>
    <x v="0"/>
    <x v="0"/>
    <x v="0"/>
    <x v="0"/>
    <s v="Retenções Iur"/>
    <x v="0"/>
    <x v="0"/>
    <x v="0"/>
    <x v="0"/>
    <x v="1"/>
    <x v="0"/>
    <x v="0"/>
    <x v="1"/>
    <x v="0"/>
    <x v="1"/>
    <x v="1"/>
    <x v="0"/>
    <s v="RETENCAO OT"/>
  </r>
  <r>
    <x v="1"/>
    <n v="0"/>
    <n v="0"/>
    <n v="0"/>
    <n v="13030"/>
    <x v="4138"/>
    <x v="0"/>
    <x v="0"/>
    <x v="0"/>
    <s v="01.23.04.14"/>
    <x v="64"/>
    <x v="7"/>
    <x v="8"/>
    <s v="Ambiente"/>
    <s v="01.23.04"/>
    <s v="Ambiente"/>
    <s v="01.23.04"/>
    <x v="26"/>
    <x v="0"/>
    <x v="0"/>
    <x v="0"/>
    <x v="1"/>
    <x v="2"/>
    <x v="2"/>
    <x v="0"/>
    <x v="7"/>
    <s v="2021-09-28"/>
    <x v="2"/>
    <n v="13030"/>
    <x v="0"/>
    <m/>
    <x v="0"/>
    <m/>
    <x v="212"/>
    <n v="100478102"/>
    <x v="0"/>
    <x v="1"/>
    <s v="Criação e Manutenção de Espaços Verdes"/>
    <s v="ORI"/>
    <x v="0"/>
    <s v="CMEV"/>
    <x v="0"/>
    <x v="0"/>
    <x v="0"/>
    <x v="0"/>
    <x v="0"/>
    <x v="0"/>
    <x v="0"/>
    <x v="0"/>
    <x v="0"/>
    <x v="0"/>
    <x v="0"/>
    <s v="Criação e Manutenção de Espaços Verdes"/>
    <x v="0"/>
    <x v="0"/>
    <x v="0"/>
    <x v="0"/>
    <x v="2"/>
    <x v="0"/>
    <x v="0"/>
    <x v="0"/>
    <x v="0"/>
    <x v="0"/>
    <x v="1"/>
    <x v="0"/>
    <s v="Pagamento a favor do sr. Marcos Antonio Garcia, pelo serviço prestado a Cãmara na manutenção de espaço verde referete ao mês de Setembro, conforme contrato anexo."/>
  </r>
  <r>
    <x v="0"/>
    <n v="0"/>
    <n v="0"/>
    <n v="0"/>
    <n v="29850"/>
    <x v="4140"/>
    <x v="0"/>
    <x v="1"/>
    <x v="0"/>
    <s v="03.03.10"/>
    <x v="10"/>
    <x v="0"/>
    <x v="3"/>
    <s v="Receitas Da Câmara"/>
    <s v="03.03.10"/>
    <s v="Receitas Da Câmara"/>
    <s v="03.03.10"/>
    <x v="12"/>
    <x v="0"/>
    <x v="4"/>
    <x v="6"/>
    <x v="1"/>
    <x v="0"/>
    <x v="1"/>
    <x v="0"/>
    <x v="7"/>
    <s v="2021-09-08"/>
    <x v="2"/>
    <n v="29850"/>
    <x v="0"/>
    <m/>
    <x v="0"/>
    <m/>
    <x v="5"/>
    <n v="100474914"/>
    <x v="0"/>
    <x v="1"/>
    <s v="Receitas Da Câmara"/>
    <s v="EXT"/>
    <x v="0"/>
    <s v="RDC"/>
    <x v="0"/>
    <x v="0"/>
    <x v="0"/>
    <x v="0"/>
    <x v="0"/>
    <x v="0"/>
    <x v="0"/>
    <x v="0"/>
    <x v="0"/>
    <x v="0"/>
    <x v="0"/>
    <s v="Receitas Da Câmara"/>
    <x v="0"/>
    <x v="0"/>
    <x v="0"/>
    <x v="0"/>
    <x v="0"/>
    <x v="0"/>
    <x v="0"/>
    <x v="1"/>
    <x v="0"/>
    <x v="0"/>
    <x v="1"/>
    <x v="0"/>
    <s v="Transfercnia do rateio Casa do Cidadaão, conforme extrato em anexo."/>
  </r>
  <r>
    <x v="0"/>
    <n v="0"/>
    <n v="0"/>
    <n v="0"/>
    <n v="11385"/>
    <x v="4141"/>
    <x v="0"/>
    <x v="0"/>
    <x v="0"/>
    <s v="03.16.15"/>
    <x v="0"/>
    <x v="0"/>
    <x v="0"/>
    <s v="Direção Financeira"/>
    <s v="03.16.15"/>
    <s v="Direção Financeira"/>
    <s v="03.16.15"/>
    <x v="45"/>
    <x v="0"/>
    <x v="0"/>
    <x v="0"/>
    <x v="1"/>
    <x v="0"/>
    <x v="0"/>
    <x v="0"/>
    <x v="8"/>
    <s v="2021-10-14"/>
    <x v="3"/>
    <n v="11385"/>
    <x v="0"/>
    <m/>
    <x v="0"/>
    <m/>
    <x v="121"/>
    <n v="100391760"/>
    <x v="0"/>
    <x v="1"/>
    <s v="Direção Financeira"/>
    <s v="ORI"/>
    <x v="0"/>
    <m/>
    <x v="0"/>
    <x v="0"/>
    <x v="0"/>
    <x v="0"/>
    <x v="0"/>
    <x v="0"/>
    <x v="0"/>
    <x v="0"/>
    <x v="0"/>
    <x v="0"/>
    <x v="0"/>
    <s v="Direção Financeira"/>
    <x v="0"/>
    <x v="0"/>
    <x v="0"/>
    <x v="0"/>
    <x v="0"/>
    <x v="0"/>
    <x v="0"/>
    <x v="1"/>
    <x v="0"/>
    <x v="0"/>
    <x v="1"/>
    <x v="0"/>
    <s v="Pagamento a favor da empresa Caetano Auto, referente a pastilha de travão para a viatura St-93-UQ, da Camara Municipal de São Miguel, conforme anexo."/>
  </r>
  <r>
    <x v="0"/>
    <n v="0"/>
    <n v="0"/>
    <n v="0"/>
    <n v="2300"/>
    <x v="4142"/>
    <x v="0"/>
    <x v="0"/>
    <x v="0"/>
    <s v="03.16.10"/>
    <x v="39"/>
    <x v="0"/>
    <x v="0"/>
    <s v="Delegações Municipais "/>
    <s v="03.16.10"/>
    <s v="Delegações Municipais "/>
    <s v="03.16.10"/>
    <x v="4"/>
    <x v="0"/>
    <x v="0"/>
    <x v="0"/>
    <x v="0"/>
    <x v="0"/>
    <x v="0"/>
    <x v="0"/>
    <x v="10"/>
    <s v="2021-11-22"/>
    <x v="3"/>
    <n v="2300"/>
    <x v="0"/>
    <m/>
    <x v="0"/>
    <m/>
    <x v="0"/>
    <n v="100474696"/>
    <x v="0"/>
    <x v="0"/>
    <s v="Delegações Municipais "/>
    <s v="ORI"/>
    <x v="0"/>
    <m/>
    <x v="0"/>
    <x v="0"/>
    <x v="0"/>
    <x v="0"/>
    <x v="0"/>
    <x v="0"/>
    <x v="0"/>
    <x v="0"/>
    <x v="0"/>
    <x v="0"/>
    <x v="0"/>
    <s v="Delegações Municipais "/>
    <x v="0"/>
    <x v="0"/>
    <x v="0"/>
    <x v="0"/>
    <x v="0"/>
    <x v="0"/>
    <x v="0"/>
    <x v="1"/>
    <x v="0"/>
    <x v="0"/>
    <x v="0"/>
    <x v="0"/>
    <s v="Pagamento a favor do sr. Mateus Gomes Lopes, pelo serviço de segurança referente a mês de novembro, conforme justificativos em anexo.   "/>
  </r>
  <r>
    <x v="0"/>
    <n v="0"/>
    <n v="0"/>
    <n v="0"/>
    <n v="13030"/>
    <x v="4142"/>
    <x v="0"/>
    <x v="0"/>
    <x v="0"/>
    <s v="03.16.10"/>
    <x v="39"/>
    <x v="0"/>
    <x v="0"/>
    <s v="Delegações Municipais "/>
    <s v="03.16.10"/>
    <s v="Delegações Municipais "/>
    <s v="03.16.10"/>
    <x v="4"/>
    <x v="0"/>
    <x v="0"/>
    <x v="0"/>
    <x v="0"/>
    <x v="0"/>
    <x v="0"/>
    <x v="0"/>
    <x v="10"/>
    <s v="2021-11-22"/>
    <x v="3"/>
    <n v="13030"/>
    <x v="0"/>
    <m/>
    <x v="0"/>
    <m/>
    <x v="300"/>
    <n v="100477179"/>
    <x v="0"/>
    <x v="1"/>
    <s v="Delegações Municipais "/>
    <s v="ORI"/>
    <x v="0"/>
    <m/>
    <x v="0"/>
    <x v="0"/>
    <x v="0"/>
    <x v="0"/>
    <x v="0"/>
    <x v="0"/>
    <x v="0"/>
    <x v="0"/>
    <x v="0"/>
    <x v="0"/>
    <x v="0"/>
    <s v="Delegações Municipais "/>
    <x v="0"/>
    <x v="0"/>
    <x v="0"/>
    <x v="0"/>
    <x v="0"/>
    <x v="0"/>
    <x v="0"/>
    <x v="1"/>
    <x v="0"/>
    <x v="0"/>
    <x v="1"/>
    <x v="0"/>
    <s v="Pagamento a favor do sr. Mateus Gomes Lopes, pelo serviço de segurança referente a mês de novembro, conforme justificativos em anexo.   "/>
  </r>
  <r>
    <x v="1"/>
    <n v="0"/>
    <n v="0"/>
    <n v="0"/>
    <n v="2300"/>
    <x v="4143"/>
    <x v="0"/>
    <x v="0"/>
    <x v="0"/>
    <s v="01.23.04.14"/>
    <x v="64"/>
    <x v="7"/>
    <x v="8"/>
    <s v="Ambiente"/>
    <s v="01.23.04"/>
    <s v="Ambiente"/>
    <s v="01.23.04"/>
    <x v="26"/>
    <x v="0"/>
    <x v="0"/>
    <x v="0"/>
    <x v="1"/>
    <x v="2"/>
    <x v="2"/>
    <x v="0"/>
    <x v="10"/>
    <s v="2021-11-22"/>
    <x v="3"/>
    <n v="2300"/>
    <x v="0"/>
    <m/>
    <x v="0"/>
    <m/>
    <x v="0"/>
    <n v="100474696"/>
    <x v="0"/>
    <x v="0"/>
    <s v="Criação e Manutenção de Espaços Verdes"/>
    <s v="ORI"/>
    <x v="0"/>
    <s v="CMEV"/>
    <x v="0"/>
    <x v="0"/>
    <x v="0"/>
    <x v="0"/>
    <x v="0"/>
    <x v="0"/>
    <x v="0"/>
    <x v="0"/>
    <x v="0"/>
    <x v="0"/>
    <x v="0"/>
    <s v="Criação e Manutenção de Espaços Verdes"/>
    <x v="0"/>
    <x v="0"/>
    <x v="0"/>
    <x v="0"/>
    <x v="2"/>
    <x v="0"/>
    <x v="0"/>
    <x v="1"/>
    <x v="0"/>
    <x v="0"/>
    <x v="0"/>
    <x v="0"/>
    <s v="Pagamento a favor do sr. Marcos Antonio Garcia, pelo serviço prestado a Câmara na manutenção de espaço verde referente ao mês de novembro, conforme contrato anexo. "/>
  </r>
  <r>
    <x v="1"/>
    <n v="0"/>
    <n v="0"/>
    <n v="0"/>
    <n v="13030"/>
    <x v="4143"/>
    <x v="0"/>
    <x v="0"/>
    <x v="0"/>
    <s v="01.23.04.14"/>
    <x v="64"/>
    <x v="7"/>
    <x v="8"/>
    <s v="Ambiente"/>
    <s v="01.23.04"/>
    <s v="Ambiente"/>
    <s v="01.23.04"/>
    <x v="26"/>
    <x v="0"/>
    <x v="0"/>
    <x v="0"/>
    <x v="1"/>
    <x v="2"/>
    <x v="2"/>
    <x v="0"/>
    <x v="10"/>
    <s v="2021-11-22"/>
    <x v="3"/>
    <n v="13030"/>
    <x v="0"/>
    <m/>
    <x v="0"/>
    <m/>
    <x v="212"/>
    <n v="100478102"/>
    <x v="0"/>
    <x v="1"/>
    <s v="Criação e Manutenção de Espaços Verdes"/>
    <s v="ORI"/>
    <x v="0"/>
    <s v="CMEV"/>
    <x v="0"/>
    <x v="0"/>
    <x v="0"/>
    <x v="0"/>
    <x v="0"/>
    <x v="0"/>
    <x v="0"/>
    <x v="0"/>
    <x v="0"/>
    <x v="0"/>
    <x v="0"/>
    <s v="Criação e Manutenção de Espaços Verdes"/>
    <x v="0"/>
    <x v="0"/>
    <x v="0"/>
    <x v="0"/>
    <x v="2"/>
    <x v="0"/>
    <x v="0"/>
    <x v="1"/>
    <x v="0"/>
    <x v="0"/>
    <x v="1"/>
    <x v="0"/>
    <s v="Pagamento a favor do sr. Marcos Antonio Garcia, pelo serviço prestado a Câmara na manutenção de espaço verde referente ao mês de novembro, conforme contrato anexo. "/>
  </r>
  <r>
    <x v="0"/>
    <n v="0"/>
    <n v="0"/>
    <n v="0"/>
    <n v="1425"/>
    <x v="4144"/>
    <x v="0"/>
    <x v="1"/>
    <x v="0"/>
    <s v="80.02.01"/>
    <x v="1"/>
    <x v="1"/>
    <x v="1"/>
    <s v="Retenções Iur"/>
    <s v="80.02.01"/>
    <s v="Retenções Iur"/>
    <s v="80.02.01"/>
    <x v="1"/>
    <x v="0"/>
    <x v="1"/>
    <x v="0"/>
    <x v="0"/>
    <x v="1"/>
    <x v="1"/>
    <x v="0"/>
    <x v="10"/>
    <s v="2021-11-23"/>
    <x v="3"/>
    <n v="1425"/>
    <x v="0"/>
    <m/>
    <x v="0"/>
    <m/>
    <x v="0"/>
    <n v="100474696"/>
    <x v="0"/>
    <x v="1"/>
    <s v="Retenções Iur"/>
    <s v="ORI"/>
    <x v="0"/>
    <s v="RIUR"/>
    <x v="0"/>
    <x v="0"/>
    <x v="0"/>
    <x v="0"/>
    <x v="0"/>
    <x v="0"/>
    <x v="0"/>
    <x v="0"/>
    <x v="0"/>
    <x v="0"/>
    <x v="0"/>
    <s v="Retenções Iur"/>
    <x v="0"/>
    <x v="0"/>
    <x v="0"/>
    <x v="0"/>
    <x v="1"/>
    <x v="0"/>
    <x v="0"/>
    <x v="1"/>
    <x v="0"/>
    <x v="1"/>
    <x v="1"/>
    <x v="0"/>
    <s v="RETENCAO OT"/>
  </r>
  <r>
    <x v="0"/>
    <n v="0"/>
    <n v="0"/>
    <n v="0"/>
    <n v="60000"/>
    <x v="4145"/>
    <x v="0"/>
    <x v="0"/>
    <x v="0"/>
    <s v="01.25.03.04"/>
    <x v="60"/>
    <x v="2"/>
    <x v="2"/>
    <s v="Emprego e Formação profissional"/>
    <s v="01.25.03"/>
    <s v="Emprego e Formação profissional"/>
    <s v="01.25.03"/>
    <x v="7"/>
    <x v="0"/>
    <x v="3"/>
    <x v="3"/>
    <x v="1"/>
    <x v="2"/>
    <x v="0"/>
    <x v="0"/>
    <x v="9"/>
    <s v="2021-12-09"/>
    <x v="3"/>
    <n v="60000"/>
    <x v="0"/>
    <m/>
    <x v="0"/>
    <m/>
    <x v="5"/>
    <n v="100474914"/>
    <x v="0"/>
    <x v="1"/>
    <s v="Apoio a Estágios Profissionais"/>
    <s v="ORI"/>
    <x v="0"/>
    <s v="AEP"/>
    <x v="0"/>
    <x v="0"/>
    <x v="0"/>
    <x v="0"/>
    <x v="0"/>
    <x v="0"/>
    <x v="0"/>
    <x v="0"/>
    <x v="0"/>
    <x v="0"/>
    <x v="0"/>
    <s v="Apoio a Estágios Profissionais"/>
    <x v="0"/>
    <x v="0"/>
    <x v="0"/>
    <x v="0"/>
    <x v="2"/>
    <x v="0"/>
    <x v="0"/>
    <x v="1"/>
    <x v="0"/>
    <x v="0"/>
    <x v="1"/>
    <x v="0"/>
    <s v="Pagamento de comparticipação da Câmara com o estagiários profissional referente aos mês de novembro 2021.  "/>
  </r>
  <r>
    <x v="1"/>
    <n v="0"/>
    <n v="0"/>
    <n v="0"/>
    <n v="911411"/>
    <x v="4146"/>
    <x v="0"/>
    <x v="0"/>
    <x v="0"/>
    <s v="01.27.06.68"/>
    <x v="38"/>
    <x v="3"/>
    <x v="4"/>
    <s v="Requalificação Urbana e habitação"/>
    <s v="01.27.06"/>
    <s v="Requalificação Urbana e habitação"/>
    <s v="01.27.06"/>
    <x v="26"/>
    <x v="0"/>
    <x v="0"/>
    <x v="0"/>
    <x v="1"/>
    <x v="2"/>
    <x v="2"/>
    <x v="0"/>
    <x v="9"/>
    <s v="2021-12-23"/>
    <x v="3"/>
    <n v="911411"/>
    <x v="0"/>
    <m/>
    <x v="0"/>
    <m/>
    <x v="80"/>
    <n v="100477296"/>
    <x v="0"/>
    <x v="1"/>
    <s v="Requalificação Urbana e Ambiental  de Manguinho"/>
    <s v="ORI"/>
    <x v="0"/>
    <s v="RM"/>
    <x v="0"/>
    <x v="0"/>
    <x v="0"/>
    <x v="0"/>
    <x v="0"/>
    <x v="0"/>
    <x v="0"/>
    <x v="0"/>
    <x v="0"/>
    <x v="0"/>
    <x v="0"/>
    <s v="Requalificação Urbana e Ambiental  de Manguinho"/>
    <x v="0"/>
    <x v="0"/>
    <x v="0"/>
    <x v="0"/>
    <x v="2"/>
    <x v="0"/>
    <x v="0"/>
    <x v="1"/>
    <x v="0"/>
    <x v="0"/>
    <x v="1"/>
    <x v="0"/>
    <s v="Pagamento a favor de CGR, referente a trabalhos de construção do espaço de lazer e parque infantil de manguinho, conforme proposta e fatura em anexo"/>
  </r>
  <r>
    <x v="0"/>
    <n v="0"/>
    <n v="0"/>
    <n v="0"/>
    <n v="15330"/>
    <x v="4147"/>
    <x v="0"/>
    <x v="0"/>
    <x v="0"/>
    <s v="03.16.15"/>
    <x v="0"/>
    <x v="0"/>
    <x v="0"/>
    <s v="Direção Financeira"/>
    <s v="03.16.15"/>
    <s v="Direção Financeira"/>
    <s v="03.16.15"/>
    <x v="7"/>
    <x v="0"/>
    <x v="3"/>
    <x v="3"/>
    <x v="1"/>
    <x v="0"/>
    <x v="0"/>
    <x v="0"/>
    <x v="9"/>
    <s v="2021-12-30"/>
    <x v="3"/>
    <n v="15330"/>
    <x v="0"/>
    <m/>
    <x v="0"/>
    <m/>
    <x v="569"/>
    <n v="100252964"/>
    <x v="0"/>
    <x v="1"/>
    <s v="Direção Financeira"/>
    <s v="ORI"/>
    <x v="0"/>
    <m/>
    <x v="0"/>
    <x v="0"/>
    <x v="0"/>
    <x v="0"/>
    <x v="0"/>
    <x v="0"/>
    <x v="0"/>
    <x v="0"/>
    <x v="0"/>
    <x v="0"/>
    <x v="0"/>
    <s v="Direção Financeira"/>
    <x v="0"/>
    <x v="0"/>
    <x v="0"/>
    <x v="0"/>
    <x v="0"/>
    <x v="0"/>
    <x v="0"/>
    <x v="0"/>
    <x v="0"/>
    <x v="0"/>
    <x v="1"/>
    <x v="0"/>
    <s v="Pagamento de Subsidio por morte a favor do Sr. José Maria Lopes de Oliveira, conforme proposta em anexo."/>
  </r>
  <r>
    <x v="0"/>
    <n v="0"/>
    <n v="0"/>
    <n v="0"/>
    <n v="60000"/>
    <x v="4148"/>
    <x v="0"/>
    <x v="1"/>
    <x v="0"/>
    <s v="03.03.10"/>
    <x v="10"/>
    <x v="0"/>
    <x v="3"/>
    <s v="Receitas Da Câmara"/>
    <s v="03.03.10"/>
    <s v="Receitas Da Câmara"/>
    <s v="03.03.10"/>
    <x v="14"/>
    <x v="0"/>
    <x v="4"/>
    <x v="6"/>
    <x v="1"/>
    <x v="0"/>
    <x v="1"/>
    <x v="0"/>
    <x v="9"/>
    <s v="2021-12-08"/>
    <x v="3"/>
    <n v="60000"/>
    <x v="0"/>
    <m/>
    <x v="0"/>
    <m/>
    <x v="5"/>
    <n v="100474914"/>
    <x v="0"/>
    <x v="1"/>
    <s v="Receitas Da Câmara"/>
    <s v="EXT"/>
    <x v="0"/>
    <s v="RDC"/>
    <x v="0"/>
    <x v="0"/>
    <x v="0"/>
    <x v="0"/>
    <x v="0"/>
    <x v="0"/>
    <x v="0"/>
    <x v="0"/>
    <x v="0"/>
    <x v="0"/>
    <x v="0"/>
    <s v="Receitas Da Câmara"/>
    <x v="0"/>
    <x v="0"/>
    <x v="0"/>
    <x v="0"/>
    <x v="0"/>
    <x v="0"/>
    <x v="0"/>
    <x v="1"/>
    <x v="0"/>
    <x v="0"/>
    <x v="1"/>
    <x v="0"/>
    <s v="Transferia do CV Telecom, conforme estrato em anexo. "/>
  </r>
  <r>
    <x v="1"/>
    <n v="0"/>
    <n v="0"/>
    <n v="0"/>
    <n v="2300"/>
    <x v="4149"/>
    <x v="0"/>
    <x v="0"/>
    <x v="0"/>
    <s v="01.27.06.63"/>
    <x v="49"/>
    <x v="3"/>
    <x v="4"/>
    <s v="Requalificação Urbana e habitação"/>
    <s v="01.27.06"/>
    <s v="Requalificação Urbana e habitação"/>
    <s v="01.27.06"/>
    <x v="26"/>
    <x v="0"/>
    <x v="0"/>
    <x v="0"/>
    <x v="1"/>
    <x v="2"/>
    <x v="2"/>
    <x v="0"/>
    <x v="8"/>
    <s v="2021-10-22"/>
    <x v="3"/>
    <n v="2300"/>
    <x v="0"/>
    <m/>
    <x v="0"/>
    <m/>
    <x v="0"/>
    <n v="100474696"/>
    <x v="0"/>
    <x v="0"/>
    <s v="Reabilitação de Espaços Jovens"/>
    <s v="ORI"/>
    <x v="0"/>
    <s v="REJ"/>
    <x v="0"/>
    <x v="0"/>
    <x v="0"/>
    <x v="0"/>
    <x v="0"/>
    <x v="0"/>
    <x v="0"/>
    <x v="0"/>
    <x v="0"/>
    <x v="0"/>
    <x v="0"/>
    <s v="Reabilitação de Espaços Jovens"/>
    <x v="0"/>
    <x v="0"/>
    <x v="0"/>
    <x v="0"/>
    <x v="2"/>
    <x v="0"/>
    <x v="0"/>
    <x v="0"/>
    <x v="0"/>
    <x v="0"/>
    <x v="0"/>
    <x v="0"/>
    <s v="Pagamento a favor da sra. Zuleica Tavares, pelo serviço prestado no espaço jovem de Flamengos, referente ao mês de Dezembro, conforme contrato anexo. "/>
  </r>
  <r>
    <x v="0"/>
    <n v="0"/>
    <n v="0"/>
    <n v="0"/>
    <n v="2300"/>
    <x v="4150"/>
    <x v="0"/>
    <x v="1"/>
    <x v="0"/>
    <s v="80.02.01"/>
    <x v="1"/>
    <x v="1"/>
    <x v="1"/>
    <s v="Retenções Iur"/>
    <s v="80.02.01"/>
    <s v="Retenções Iur"/>
    <s v="80.02.01"/>
    <x v="1"/>
    <x v="0"/>
    <x v="1"/>
    <x v="0"/>
    <x v="0"/>
    <x v="1"/>
    <x v="1"/>
    <x v="0"/>
    <x v="8"/>
    <s v="2021-10-22"/>
    <x v="3"/>
    <n v="2300"/>
    <x v="0"/>
    <m/>
    <x v="0"/>
    <m/>
    <x v="0"/>
    <n v="100474696"/>
    <x v="0"/>
    <x v="1"/>
    <s v="Retenções Iur"/>
    <s v="ORI"/>
    <x v="0"/>
    <s v="RIUR"/>
    <x v="0"/>
    <x v="0"/>
    <x v="0"/>
    <x v="0"/>
    <x v="0"/>
    <x v="0"/>
    <x v="0"/>
    <x v="0"/>
    <x v="0"/>
    <x v="0"/>
    <x v="0"/>
    <s v="Retenções Iur"/>
    <x v="0"/>
    <x v="0"/>
    <x v="0"/>
    <x v="0"/>
    <x v="1"/>
    <x v="0"/>
    <x v="0"/>
    <x v="1"/>
    <x v="0"/>
    <x v="1"/>
    <x v="1"/>
    <x v="0"/>
    <s v="RETENCAO OT"/>
  </r>
  <r>
    <x v="1"/>
    <n v="0"/>
    <n v="0"/>
    <n v="0"/>
    <n v="13030"/>
    <x v="4149"/>
    <x v="0"/>
    <x v="0"/>
    <x v="0"/>
    <s v="01.27.06.63"/>
    <x v="49"/>
    <x v="3"/>
    <x v="4"/>
    <s v="Requalificação Urbana e habitação"/>
    <s v="01.27.06"/>
    <s v="Requalificação Urbana e habitação"/>
    <s v="01.27.06"/>
    <x v="26"/>
    <x v="0"/>
    <x v="0"/>
    <x v="0"/>
    <x v="1"/>
    <x v="2"/>
    <x v="2"/>
    <x v="0"/>
    <x v="8"/>
    <s v="2021-10-22"/>
    <x v="3"/>
    <n v="13030"/>
    <x v="0"/>
    <m/>
    <x v="0"/>
    <m/>
    <x v="113"/>
    <n v="100479046"/>
    <x v="0"/>
    <x v="1"/>
    <s v="Reabilitação de Espaços Jovens"/>
    <s v="ORI"/>
    <x v="0"/>
    <s v="REJ"/>
    <x v="0"/>
    <x v="0"/>
    <x v="0"/>
    <x v="0"/>
    <x v="0"/>
    <x v="0"/>
    <x v="0"/>
    <x v="0"/>
    <x v="0"/>
    <x v="0"/>
    <x v="0"/>
    <s v="Reabilitação de Espaços Jovens"/>
    <x v="0"/>
    <x v="0"/>
    <x v="0"/>
    <x v="0"/>
    <x v="2"/>
    <x v="0"/>
    <x v="0"/>
    <x v="0"/>
    <x v="0"/>
    <x v="0"/>
    <x v="1"/>
    <x v="0"/>
    <s v="Pagamento a favor da sra. Zuleica Tavares, pelo serviço prestado no espaço jovem de Flamengos, referente ao mês de Dezembro, conforme contrato anexo. "/>
  </r>
  <r>
    <x v="0"/>
    <n v="0"/>
    <n v="0"/>
    <n v="0"/>
    <n v="60000"/>
    <x v="4151"/>
    <x v="0"/>
    <x v="0"/>
    <x v="0"/>
    <s v="03.16.15"/>
    <x v="0"/>
    <x v="0"/>
    <x v="0"/>
    <s v="Direção Financeira"/>
    <s v="03.16.15"/>
    <s v="Direção Financeira"/>
    <s v="03.16.15"/>
    <x v="45"/>
    <x v="0"/>
    <x v="0"/>
    <x v="0"/>
    <x v="1"/>
    <x v="0"/>
    <x v="0"/>
    <x v="0"/>
    <x v="0"/>
    <s v="2021-01-15"/>
    <x v="0"/>
    <n v="60000"/>
    <x v="0"/>
    <m/>
    <x v="0"/>
    <m/>
    <x v="219"/>
    <n v="100476734"/>
    <x v="0"/>
    <x v="1"/>
    <s v="Direção Financeira"/>
    <s v="ORI"/>
    <x v="0"/>
    <m/>
    <x v="0"/>
    <x v="0"/>
    <x v="0"/>
    <x v="0"/>
    <x v="0"/>
    <x v="0"/>
    <x v="0"/>
    <x v="0"/>
    <x v="0"/>
    <x v="0"/>
    <x v="0"/>
    <s v="Direção Financeira"/>
    <x v="0"/>
    <x v="0"/>
    <x v="0"/>
    <x v="0"/>
    <x v="0"/>
    <x v="0"/>
    <x v="0"/>
    <x v="1"/>
    <x v="0"/>
    <x v="0"/>
    <x v="1"/>
    <x v="0"/>
    <s v="Pagamento a favor da Fortuna SU, referente a pneus, destinado a viatura do  senhor Presidente, BMW-x-5, ST-35-RP, da Câmara de São Miguêl, conforme justificativo em anexo."/>
  </r>
  <r>
    <x v="1"/>
    <n v="0"/>
    <n v="0"/>
    <n v="0"/>
    <n v="11125"/>
    <x v="4152"/>
    <x v="0"/>
    <x v="0"/>
    <x v="0"/>
    <s v="01.28.01.05"/>
    <x v="32"/>
    <x v="6"/>
    <x v="7"/>
    <s v="Habitação Social"/>
    <s v="01.28.01"/>
    <s v="Habitação Social"/>
    <s v="01.28.01"/>
    <x v="26"/>
    <x v="0"/>
    <x v="0"/>
    <x v="0"/>
    <x v="1"/>
    <x v="2"/>
    <x v="2"/>
    <x v="0"/>
    <x v="2"/>
    <s v="2021-03-03"/>
    <x v="0"/>
    <n v="11125"/>
    <x v="0"/>
    <m/>
    <x v="0"/>
    <m/>
    <x v="32"/>
    <n v="100478087"/>
    <x v="0"/>
    <x v="1"/>
    <s v="Apoio a auto-construção assistida"/>
    <s v="ORI"/>
    <x v="0"/>
    <s v="AACA"/>
    <x v="0"/>
    <x v="0"/>
    <x v="0"/>
    <x v="0"/>
    <x v="0"/>
    <x v="0"/>
    <x v="0"/>
    <x v="0"/>
    <x v="0"/>
    <x v="0"/>
    <x v="0"/>
    <s v="Apoio a auto-construção assistida"/>
    <x v="0"/>
    <x v="0"/>
    <x v="0"/>
    <x v="0"/>
    <x v="2"/>
    <x v="0"/>
    <x v="0"/>
    <x v="0"/>
    <x v="0"/>
    <x v="0"/>
    <x v="1"/>
    <x v="0"/>
    <s v="Pagamento  afvaor da Drogaria Black Johnson, pela aquisição de materiais, para reabilitação da casa do Sr. Manuel Pereira, conforme justificativo em anexo."/>
  </r>
  <r>
    <x v="0"/>
    <n v="0"/>
    <n v="0"/>
    <n v="0"/>
    <n v="1800"/>
    <x v="4153"/>
    <x v="0"/>
    <x v="1"/>
    <x v="0"/>
    <s v="03.03.10"/>
    <x v="10"/>
    <x v="0"/>
    <x v="3"/>
    <s v="Receitas Da Câmara"/>
    <s v="03.03.10"/>
    <s v="Receitas Da Câmara"/>
    <s v="03.03.10"/>
    <x v="21"/>
    <x v="0"/>
    <x v="0"/>
    <x v="8"/>
    <x v="1"/>
    <x v="0"/>
    <x v="1"/>
    <x v="0"/>
    <x v="11"/>
    <s v="2021-02-02"/>
    <x v="0"/>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0"/>
    <x v="4154"/>
    <x v="0"/>
    <x v="1"/>
    <x v="0"/>
    <s v="03.03.10"/>
    <x v="10"/>
    <x v="0"/>
    <x v="3"/>
    <s v="Receitas Da Câmara"/>
    <s v="03.03.10"/>
    <s v="Receitas Da Câmara"/>
    <s v="03.03.10"/>
    <x v="15"/>
    <x v="0"/>
    <x v="4"/>
    <x v="6"/>
    <x v="1"/>
    <x v="0"/>
    <x v="1"/>
    <x v="0"/>
    <x v="11"/>
    <s v="2021-02-02"/>
    <x v="0"/>
    <n v="1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9"/>
    <x v="4155"/>
    <x v="0"/>
    <x v="1"/>
    <x v="0"/>
    <s v="03.03.10"/>
    <x v="10"/>
    <x v="0"/>
    <x v="3"/>
    <s v="Receitas Da Câmara"/>
    <s v="03.03.10"/>
    <s v="Receitas Da Câmara"/>
    <s v="03.03.10"/>
    <x v="23"/>
    <x v="0"/>
    <x v="4"/>
    <x v="7"/>
    <x v="1"/>
    <x v="0"/>
    <x v="1"/>
    <x v="0"/>
    <x v="11"/>
    <s v="2021-02-02"/>
    <x v="0"/>
    <n v="13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326"/>
    <x v="4156"/>
    <x v="0"/>
    <x v="1"/>
    <x v="0"/>
    <s v="03.03.10"/>
    <x v="10"/>
    <x v="0"/>
    <x v="3"/>
    <s v="Receitas Da Câmara"/>
    <s v="03.03.10"/>
    <s v="Receitas Da Câmara"/>
    <s v="03.03.10"/>
    <x v="13"/>
    <x v="0"/>
    <x v="0"/>
    <x v="0"/>
    <x v="1"/>
    <x v="0"/>
    <x v="1"/>
    <x v="0"/>
    <x v="11"/>
    <s v="2021-02-02"/>
    <x v="0"/>
    <n v="2432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4157"/>
    <x v="0"/>
    <x v="1"/>
    <x v="0"/>
    <s v="03.03.10"/>
    <x v="10"/>
    <x v="0"/>
    <x v="3"/>
    <s v="Receitas Da Câmara"/>
    <s v="03.03.10"/>
    <s v="Receitas Da Câmara"/>
    <s v="03.03.10"/>
    <x v="70"/>
    <x v="0"/>
    <x v="4"/>
    <x v="6"/>
    <x v="1"/>
    <x v="0"/>
    <x v="1"/>
    <x v="0"/>
    <x v="11"/>
    <s v="2021-02-02"/>
    <x v="0"/>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4158"/>
    <x v="0"/>
    <x v="1"/>
    <x v="0"/>
    <s v="03.03.10"/>
    <x v="10"/>
    <x v="0"/>
    <x v="3"/>
    <s v="Receitas Da Câmara"/>
    <s v="03.03.10"/>
    <s v="Receitas Da Câmara"/>
    <s v="03.03.10"/>
    <x v="71"/>
    <x v="0"/>
    <x v="0"/>
    <x v="8"/>
    <x v="1"/>
    <x v="0"/>
    <x v="1"/>
    <x v="0"/>
    <x v="11"/>
    <s v="2021-02-02"/>
    <x v="0"/>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120"/>
    <x v="4159"/>
    <x v="0"/>
    <x v="1"/>
    <x v="0"/>
    <s v="03.03.10"/>
    <x v="10"/>
    <x v="0"/>
    <x v="3"/>
    <s v="Receitas Da Câmara"/>
    <s v="03.03.10"/>
    <s v="Receitas Da Câmara"/>
    <s v="03.03.10"/>
    <x v="74"/>
    <x v="0"/>
    <x v="4"/>
    <x v="13"/>
    <x v="1"/>
    <x v="0"/>
    <x v="1"/>
    <x v="0"/>
    <x v="11"/>
    <s v="2021-02-02"/>
    <x v="0"/>
    <n v="241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70"/>
    <x v="4160"/>
    <x v="0"/>
    <x v="1"/>
    <x v="0"/>
    <s v="03.03.10"/>
    <x v="10"/>
    <x v="0"/>
    <x v="3"/>
    <s v="Receitas Da Câmara"/>
    <s v="03.03.10"/>
    <s v="Receitas Da Câmara"/>
    <s v="03.03.10"/>
    <x v="57"/>
    <x v="0"/>
    <x v="4"/>
    <x v="6"/>
    <x v="1"/>
    <x v="0"/>
    <x v="1"/>
    <x v="0"/>
    <x v="11"/>
    <s v="2021-02-02"/>
    <x v="0"/>
    <n v="12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80"/>
    <x v="4161"/>
    <x v="0"/>
    <x v="1"/>
    <x v="0"/>
    <s v="03.03.10"/>
    <x v="10"/>
    <x v="0"/>
    <x v="3"/>
    <s v="Receitas Da Câmara"/>
    <s v="03.03.10"/>
    <s v="Receitas Da Câmara"/>
    <s v="03.03.10"/>
    <x v="22"/>
    <x v="0"/>
    <x v="4"/>
    <x v="6"/>
    <x v="1"/>
    <x v="0"/>
    <x v="1"/>
    <x v="0"/>
    <x v="11"/>
    <s v="2021-02-02"/>
    <x v="0"/>
    <n v="18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80"/>
    <x v="4162"/>
    <x v="0"/>
    <x v="1"/>
    <x v="0"/>
    <s v="03.03.10"/>
    <x v="10"/>
    <x v="0"/>
    <x v="3"/>
    <s v="Receitas Da Câmara"/>
    <s v="03.03.10"/>
    <s v="Receitas Da Câmara"/>
    <s v="03.03.10"/>
    <x v="56"/>
    <x v="0"/>
    <x v="4"/>
    <x v="6"/>
    <x v="1"/>
    <x v="0"/>
    <x v="1"/>
    <x v="0"/>
    <x v="11"/>
    <s v="2021-02-02"/>
    <x v="0"/>
    <n v="1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0"/>
    <x v="4163"/>
    <x v="0"/>
    <x v="1"/>
    <x v="0"/>
    <s v="03.03.10"/>
    <x v="10"/>
    <x v="0"/>
    <x v="3"/>
    <s v="Receitas Da Câmara"/>
    <s v="03.03.10"/>
    <s v="Receitas Da Câmara"/>
    <s v="03.03.10"/>
    <x v="17"/>
    <x v="0"/>
    <x v="4"/>
    <x v="6"/>
    <x v="1"/>
    <x v="0"/>
    <x v="1"/>
    <x v="0"/>
    <x v="11"/>
    <s v="2021-02-02"/>
    <x v="0"/>
    <n v="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4164"/>
    <x v="0"/>
    <x v="1"/>
    <x v="0"/>
    <s v="03.03.10"/>
    <x v="10"/>
    <x v="0"/>
    <x v="3"/>
    <s v="Receitas Da Câmara"/>
    <s v="03.03.10"/>
    <s v="Receitas Da Câmara"/>
    <s v="03.03.10"/>
    <x v="18"/>
    <x v="0"/>
    <x v="4"/>
    <x v="6"/>
    <x v="1"/>
    <x v="0"/>
    <x v="1"/>
    <x v="0"/>
    <x v="11"/>
    <s v="2021-02-02"/>
    <x v="0"/>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41"/>
    <x v="4165"/>
    <x v="0"/>
    <x v="1"/>
    <x v="0"/>
    <s v="03.03.10"/>
    <x v="10"/>
    <x v="0"/>
    <x v="3"/>
    <s v="Receitas Da Câmara"/>
    <s v="03.03.10"/>
    <s v="Receitas Da Câmara"/>
    <s v="03.03.10"/>
    <x v="20"/>
    <x v="0"/>
    <x v="4"/>
    <x v="7"/>
    <x v="1"/>
    <x v="0"/>
    <x v="1"/>
    <x v="0"/>
    <x v="11"/>
    <s v="2021-02-02"/>
    <x v="0"/>
    <n v="44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600"/>
    <x v="4166"/>
    <x v="0"/>
    <x v="0"/>
    <x v="0"/>
    <s v="03.16.15"/>
    <x v="0"/>
    <x v="0"/>
    <x v="0"/>
    <s v="Direção Financeira"/>
    <s v="03.16.15"/>
    <s v="Direção Financeira"/>
    <s v="03.16.15"/>
    <x v="44"/>
    <x v="0"/>
    <x v="0"/>
    <x v="4"/>
    <x v="1"/>
    <x v="0"/>
    <x v="0"/>
    <x v="0"/>
    <x v="11"/>
    <s v="2021-02-05"/>
    <x v="0"/>
    <n v="6600"/>
    <x v="0"/>
    <m/>
    <x v="0"/>
    <m/>
    <x v="189"/>
    <n v="100478720"/>
    <x v="0"/>
    <x v="1"/>
    <s v="Direção Financeira"/>
    <s v="ORI"/>
    <x v="0"/>
    <m/>
    <x v="0"/>
    <x v="0"/>
    <x v="0"/>
    <x v="0"/>
    <x v="0"/>
    <x v="0"/>
    <x v="0"/>
    <x v="0"/>
    <x v="0"/>
    <x v="0"/>
    <x v="0"/>
    <s v="Direção Financeira"/>
    <x v="0"/>
    <x v="0"/>
    <x v="0"/>
    <x v="0"/>
    <x v="0"/>
    <x v="0"/>
    <x v="0"/>
    <x v="1"/>
    <x v="0"/>
    <x v="0"/>
    <x v="1"/>
    <x v="0"/>
    <s v="Ajuda de custo atribuido o Senhor Moises Rosario Landim, aquando da sua missão de serviço a Cidade da Praia, nos dias 22, 23 e 25 de janeiro 2021 e 24 de janeiro a Cidade Assomada, conforme justificativo em anexo."/>
  </r>
  <r>
    <x v="0"/>
    <n v="0"/>
    <n v="0"/>
    <n v="0"/>
    <n v="1614"/>
    <x v="4167"/>
    <x v="0"/>
    <x v="0"/>
    <x v="0"/>
    <s v="01.25.05.10"/>
    <x v="5"/>
    <x v="2"/>
    <x v="2"/>
    <s v="Saúde"/>
    <s v="01.25.05"/>
    <s v="Saúde"/>
    <s v="01.25.05"/>
    <x v="6"/>
    <x v="0"/>
    <x v="2"/>
    <x v="2"/>
    <x v="1"/>
    <x v="2"/>
    <x v="0"/>
    <x v="0"/>
    <x v="11"/>
    <s v="2021-02-08"/>
    <x v="0"/>
    <n v="1614"/>
    <x v="0"/>
    <m/>
    <x v="0"/>
    <m/>
    <x v="6"/>
    <n v="100476920"/>
    <x v="0"/>
    <x v="1"/>
    <s v="Assistencia social"/>
    <s v="ORI"/>
    <x v="0"/>
    <m/>
    <x v="0"/>
    <x v="0"/>
    <x v="0"/>
    <x v="0"/>
    <x v="0"/>
    <x v="0"/>
    <x v="0"/>
    <x v="0"/>
    <x v="0"/>
    <x v="0"/>
    <x v="0"/>
    <s v="Assistencia social"/>
    <x v="0"/>
    <x v="0"/>
    <x v="0"/>
    <x v="0"/>
    <x v="2"/>
    <x v="0"/>
    <x v="0"/>
    <x v="1"/>
    <x v="0"/>
    <x v="0"/>
    <x v="1"/>
    <x v="0"/>
    <s v="Apoio financeiro a favor do Senhor Carlos Almeida Monteiro, para aquisição de um botija de gáz, conforme justificativo em anexo."/>
  </r>
  <r>
    <x v="0"/>
    <n v="0"/>
    <n v="0"/>
    <n v="0"/>
    <n v="108000"/>
    <x v="4168"/>
    <x v="0"/>
    <x v="0"/>
    <x v="0"/>
    <s v="03.16.15"/>
    <x v="0"/>
    <x v="0"/>
    <x v="0"/>
    <s v="Direção Financeira"/>
    <s v="03.16.15"/>
    <s v="Direção Financeira"/>
    <s v="03.16.15"/>
    <x v="49"/>
    <x v="0"/>
    <x v="0"/>
    <x v="0"/>
    <x v="1"/>
    <x v="0"/>
    <x v="0"/>
    <x v="0"/>
    <x v="2"/>
    <s v="2021-03-24"/>
    <x v="0"/>
    <n v="108000"/>
    <x v="0"/>
    <m/>
    <x v="0"/>
    <m/>
    <x v="6"/>
    <n v="100476920"/>
    <x v="0"/>
    <x v="1"/>
    <s v="Direção Financeira"/>
    <s v="ORI"/>
    <x v="0"/>
    <m/>
    <x v="0"/>
    <x v="0"/>
    <x v="0"/>
    <x v="0"/>
    <x v="0"/>
    <x v="0"/>
    <x v="0"/>
    <x v="0"/>
    <x v="0"/>
    <x v="0"/>
    <x v="0"/>
    <s v="Direção Financeira"/>
    <x v="0"/>
    <x v="0"/>
    <x v="0"/>
    <x v="0"/>
    <x v="0"/>
    <x v="0"/>
    <x v="0"/>
    <x v="1"/>
    <x v="0"/>
    <x v="0"/>
    <x v="1"/>
    <x v="0"/>
    <s v="Pagamento a favor da empresa Felisberto Carvalho auto, referente a 1200 litros de combustivel, desinado as viaturas da Câmara, conforme justificativo em anexo."/>
  </r>
  <r>
    <x v="0"/>
    <n v="0"/>
    <n v="0"/>
    <n v="0"/>
    <n v="25850"/>
    <x v="4169"/>
    <x v="0"/>
    <x v="0"/>
    <x v="0"/>
    <s v="01.25.05.10"/>
    <x v="5"/>
    <x v="2"/>
    <x v="2"/>
    <s v="Saúde"/>
    <s v="01.25.05"/>
    <s v="Saúde"/>
    <s v="01.25.05"/>
    <x v="6"/>
    <x v="0"/>
    <x v="2"/>
    <x v="2"/>
    <x v="1"/>
    <x v="2"/>
    <x v="0"/>
    <x v="0"/>
    <x v="1"/>
    <s v="2021-04-21"/>
    <x v="1"/>
    <n v="25850"/>
    <x v="0"/>
    <m/>
    <x v="0"/>
    <m/>
    <x v="52"/>
    <n v="100479088"/>
    <x v="0"/>
    <x v="1"/>
    <s v="Assistencia social"/>
    <s v="ORI"/>
    <x v="0"/>
    <m/>
    <x v="0"/>
    <x v="0"/>
    <x v="0"/>
    <x v="0"/>
    <x v="0"/>
    <x v="0"/>
    <x v="0"/>
    <x v="0"/>
    <x v="0"/>
    <x v="0"/>
    <x v="0"/>
    <s v="Assistencia social"/>
    <x v="0"/>
    <x v="0"/>
    <x v="0"/>
    <x v="0"/>
    <x v="2"/>
    <x v="0"/>
    <x v="0"/>
    <x v="1"/>
    <x v="0"/>
    <x v="0"/>
    <x v="1"/>
    <x v="0"/>
    <s v="Apoio financeiro a favor da Senhora Dalia Gomes Miranda, para custaer matricula e inscrição de mestrado em Portugal, conforme justificativo em anexo."/>
  </r>
  <r>
    <x v="0"/>
    <n v="0"/>
    <n v="0"/>
    <n v="0"/>
    <n v="200"/>
    <x v="4170"/>
    <x v="0"/>
    <x v="1"/>
    <x v="0"/>
    <s v="03.03.10"/>
    <x v="10"/>
    <x v="0"/>
    <x v="3"/>
    <s v="Receitas Da Câmara"/>
    <s v="03.03.10"/>
    <s v="Receitas Da Câmara"/>
    <s v="03.03.10"/>
    <x v="15"/>
    <x v="0"/>
    <x v="4"/>
    <x v="6"/>
    <x v="1"/>
    <x v="0"/>
    <x v="1"/>
    <x v="0"/>
    <x v="11"/>
    <s v="2021-02-24"/>
    <x v="0"/>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00"/>
    <x v="4171"/>
    <x v="0"/>
    <x v="1"/>
    <x v="0"/>
    <s v="03.03.10"/>
    <x v="10"/>
    <x v="0"/>
    <x v="3"/>
    <s v="Receitas Da Câmara"/>
    <s v="03.03.10"/>
    <s v="Receitas Da Câmara"/>
    <s v="03.03.10"/>
    <x v="14"/>
    <x v="0"/>
    <x v="4"/>
    <x v="6"/>
    <x v="1"/>
    <x v="0"/>
    <x v="1"/>
    <x v="0"/>
    <x v="11"/>
    <s v="2021-02-24"/>
    <x v="0"/>
    <n v="1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4172"/>
    <x v="0"/>
    <x v="1"/>
    <x v="0"/>
    <s v="03.03.10"/>
    <x v="10"/>
    <x v="0"/>
    <x v="3"/>
    <s v="Receitas Da Câmara"/>
    <s v="03.03.10"/>
    <s v="Receitas Da Câmara"/>
    <s v="03.03.10"/>
    <x v="22"/>
    <x v="0"/>
    <x v="4"/>
    <x v="6"/>
    <x v="1"/>
    <x v="0"/>
    <x v="1"/>
    <x v="0"/>
    <x v="11"/>
    <s v="2021-02-24"/>
    <x v="0"/>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800"/>
    <x v="4173"/>
    <x v="0"/>
    <x v="1"/>
    <x v="0"/>
    <s v="03.03.10"/>
    <x v="10"/>
    <x v="0"/>
    <x v="3"/>
    <s v="Receitas Da Câmara"/>
    <s v="03.03.10"/>
    <s v="Receitas Da Câmara"/>
    <s v="03.03.10"/>
    <x v="16"/>
    <x v="0"/>
    <x v="4"/>
    <x v="6"/>
    <x v="1"/>
    <x v="0"/>
    <x v="1"/>
    <x v="0"/>
    <x v="11"/>
    <s v="2021-02-24"/>
    <x v="0"/>
    <n v="5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00"/>
    <x v="4174"/>
    <x v="0"/>
    <x v="1"/>
    <x v="0"/>
    <s v="03.03.10"/>
    <x v="10"/>
    <x v="0"/>
    <x v="3"/>
    <s v="Receitas Da Câmara"/>
    <s v="03.03.10"/>
    <s v="Receitas Da Câmara"/>
    <s v="03.03.10"/>
    <x v="21"/>
    <x v="0"/>
    <x v="0"/>
    <x v="8"/>
    <x v="1"/>
    <x v="0"/>
    <x v="1"/>
    <x v="0"/>
    <x v="11"/>
    <s v="2021-02-24"/>
    <x v="0"/>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081"/>
    <x v="4175"/>
    <x v="0"/>
    <x v="1"/>
    <x v="0"/>
    <s v="03.03.10"/>
    <x v="10"/>
    <x v="0"/>
    <x v="3"/>
    <s v="Receitas Da Câmara"/>
    <s v="03.03.10"/>
    <s v="Receitas Da Câmara"/>
    <s v="03.03.10"/>
    <x v="13"/>
    <x v="0"/>
    <x v="0"/>
    <x v="0"/>
    <x v="1"/>
    <x v="0"/>
    <x v="1"/>
    <x v="0"/>
    <x v="11"/>
    <s v="2021-02-24"/>
    <x v="0"/>
    <n v="1108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5000"/>
    <x v="4176"/>
    <x v="0"/>
    <x v="1"/>
    <x v="0"/>
    <s v="03.03.10"/>
    <x v="10"/>
    <x v="0"/>
    <x v="3"/>
    <s v="Receitas Da Câmara"/>
    <s v="03.03.10"/>
    <s v="Receitas Da Câmara"/>
    <s v="03.03.10"/>
    <x v="12"/>
    <x v="0"/>
    <x v="4"/>
    <x v="6"/>
    <x v="1"/>
    <x v="0"/>
    <x v="1"/>
    <x v="0"/>
    <x v="11"/>
    <s v="2021-02-22"/>
    <x v="0"/>
    <n v="105000"/>
    <x v="0"/>
    <m/>
    <x v="0"/>
    <m/>
    <x v="5"/>
    <n v="100474914"/>
    <x v="0"/>
    <x v="1"/>
    <s v="Receitas Da Câmara"/>
    <s v="EXT"/>
    <x v="0"/>
    <s v="RDC"/>
    <x v="0"/>
    <x v="0"/>
    <x v="0"/>
    <x v="0"/>
    <x v="0"/>
    <x v="0"/>
    <x v="0"/>
    <x v="0"/>
    <x v="0"/>
    <x v="0"/>
    <x v="0"/>
    <s v="Receitas Da Câmara"/>
    <x v="0"/>
    <x v="0"/>
    <x v="0"/>
    <x v="0"/>
    <x v="0"/>
    <x v="0"/>
    <x v="0"/>
    <x v="1"/>
    <x v="0"/>
    <x v="0"/>
    <x v="1"/>
    <x v="0"/>
    <s v="Transferências feitas pelo Ministério da Justiça para pagto do Jurista Adilson do Rosário referente aos meses de Outubro a Dezembro 2020 conforme extrato anexo"/>
  </r>
  <r>
    <x v="0"/>
    <n v="0"/>
    <n v="0"/>
    <n v="0"/>
    <n v="17000"/>
    <x v="4177"/>
    <x v="0"/>
    <x v="0"/>
    <x v="0"/>
    <s v="01.25.03.04"/>
    <x v="60"/>
    <x v="2"/>
    <x v="2"/>
    <s v="Emprego e Formação profissional"/>
    <s v="01.25.03"/>
    <s v="Emprego e Formação profissional"/>
    <s v="01.25.03"/>
    <x v="7"/>
    <x v="0"/>
    <x v="3"/>
    <x v="3"/>
    <x v="1"/>
    <x v="2"/>
    <x v="0"/>
    <x v="0"/>
    <x v="1"/>
    <s v="2021-04-27"/>
    <x v="1"/>
    <n v="17000"/>
    <x v="0"/>
    <m/>
    <x v="0"/>
    <m/>
    <x v="5"/>
    <n v="100474914"/>
    <x v="0"/>
    <x v="1"/>
    <s v="Apoio a Estágios Profissionais"/>
    <s v="ORI"/>
    <x v="0"/>
    <s v="AEP"/>
    <x v="0"/>
    <x v="0"/>
    <x v="0"/>
    <x v="0"/>
    <x v="0"/>
    <x v="0"/>
    <x v="0"/>
    <x v="0"/>
    <x v="0"/>
    <x v="0"/>
    <x v="0"/>
    <s v="Apoio a Estágios Profissionais"/>
    <x v="0"/>
    <x v="0"/>
    <x v="0"/>
    <x v="0"/>
    <x v="2"/>
    <x v="0"/>
    <x v="0"/>
    <x v="0"/>
    <x v="0"/>
    <x v="0"/>
    <x v="1"/>
    <x v="0"/>
    <s v="Comparticipação para com o pagto de apoio a favor dos alunos em estágios profissionais refente a Abril de 2021 conforme lista anexa"/>
  </r>
  <r>
    <x v="0"/>
    <n v="0"/>
    <n v="0"/>
    <n v="0"/>
    <n v="12828"/>
    <x v="4178"/>
    <x v="0"/>
    <x v="0"/>
    <x v="0"/>
    <s v="03.16.15"/>
    <x v="0"/>
    <x v="0"/>
    <x v="0"/>
    <s v="Direção Financeira"/>
    <s v="03.16.15"/>
    <s v="Direção Financeira"/>
    <s v="03.16.15"/>
    <x v="0"/>
    <x v="0"/>
    <x v="0"/>
    <x v="0"/>
    <x v="0"/>
    <x v="0"/>
    <x v="0"/>
    <x v="0"/>
    <x v="1"/>
    <s v="2021-04-30"/>
    <x v="1"/>
    <n v="12828"/>
    <x v="0"/>
    <m/>
    <x v="0"/>
    <m/>
    <x v="0"/>
    <n v="100474696"/>
    <x v="0"/>
    <x v="0"/>
    <s v="Direção Financeira"/>
    <s v="ORI"/>
    <x v="0"/>
    <m/>
    <x v="0"/>
    <x v="0"/>
    <x v="0"/>
    <x v="0"/>
    <x v="0"/>
    <x v="0"/>
    <x v="0"/>
    <x v="0"/>
    <x v="0"/>
    <x v="0"/>
    <x v="0"/>
    <s v="Direção Financeira"/>
    <x v="0"/>
    <x v="0"/>
    <x v="0"/>
    <x v="0"/>
    <x v="0"/>
    <x v="0"/>
    <x v="0"/>
    <x v="0"/>
    <x v="0"/>
    <x v="0"/>
    <x v="0"/>
    <x v="0"/>
    <s v="PAgto da salario a favor da Secretaria Karine Brito referente a Abril de 2021"/>
  </r>
  <r>
    <x v="0"/>
    <n v="0"/>
    <n v="0"/>
    <n v="0"/>
    <n v="12828"/>
    <x v="4179"/>
    <x v="0"/>
    <x v="1"/>
    <x v="0"/>
    <s v="80.02.01"/>
    <x v="1"/>
    <x v="1"/>
    <x v="1"/>
    <s v="Retenções Iur"/>
    <s v="80.02.01"/>
    <s v="Retenções Iur"/>
    <s v="80.02.01"/>
    <x v="1"/>
    <x v="0"/>
    <x v="1"/>
    <x v="0"/>
    <x v="0"/>
    <x v="1"/>
    <x v="1"/>
    <x v="0"/>
    <x v="1"/>
    <s v="2021-04-30"/>
    <x v="1"/>
    <n v="12828"/>
    <x v="0"/>
    <m/>
    <x v="0"/>
    <m/>
    <x v="0"/>
    <n v="100474696"/>
    <x v="0"/>
    <x v="1"/>
    <s v="Retenções Iur"/>
    <s v="ORI"/>
    <x v="0"/>
    <s v="RIUR"/>
    <x v="0"/>
    <x v="0"/>
    <x v="0"/>
    <x v="0"/>
    <x v="0"/>
    <x v="0"/>
    <x v="0"/>
    <x v="0"/>
    <x v="0"/>
    <x v="0"/>
    <x v="0"/>
    <s v="Retenções Iur"/>
    <x v="0"/>
    <x v="0"/>
    <x v="0"/>
    <x v="0"/>
    <x v="1"/>
    <x v="0"/>
    <x v="0"/>
    <x v="1"/>
    <x v="0"/>
    <x v="1"/>
    <x v="1"/>
    <x v="0"/>
    <s v="RETENCAO OT"/>
  </r>
  <r>
    <x v="0"/>
    <n v="0"/>
    <n v="0"/>
    <n v="0"/>
    <n v="1330"/>
    <x v="4178"/>
    <x v="0"/>
    <x v="0"/>
    <x v="0"/>
    <s v="03.16.15"/>
    <x v="0"/>
    <x v="0"/>
    <x v="0"/>
    <s v="Direção Financeira"/>
    <s v="03.16.15"/>
    <s v="Direção Financeira"/>
    <s v="03.16.15"/>
    <x v="0"/>
    <x v="0"/>
    <x v="0"/>
    <x v="0"/>
    <x v="0"/>
    <x v="0"/>
    <x v="0"/>
    <x v="0"/>
    <x v="1"/>
    <s v="2021-04-30"/>
    <x v="1"/>
    <n v="1330"/>
    <x v="0"/>
    <m/>
    <x v="0"/>
    <m/>
    <x v="2"/>
    <n v="100477977"/>
    <x v="0"/>
    <x v="3"/>
    <s v="Direção Financeira"/>
    <s v="ORI"/>
    <x v="0"/>
    <m/>
    <x v="0"/>
    <x v="0"/>
    <x v="0"/>
    <x v="0"/>
    <x v="0"/>
    <x v="0"/>
    <x v="0"/>
    <x v="0"/>
    <x v="0"/>
    <x v="0"/>
    <x v="0"/>
    <s v="Direção Financeira"/>
    <x v="0"/>
    <x v="0"/>
    <x v="0"/>
    <x v="0"/>
    <x v="0"/>
    <x v="0"/>
    <x v="0"/>
    <x v="0"/>
    <x v="0"/>
    <x v="0"/>
    <x v="3"/>
    <x v="0"/>
    <s v="PAgto da salario a favor da Secretaria Karine Brito referente a Abril de 2021"/>
  </r>
  <r>
    <x v="0"/>
    <n v="0"/>
    <n v="0"/>
    <n v="0"/>
    <n v="1330"/>
    <x v="4180"/>
    <x v="0"/>
    <x v="1"/>
    <x v="0"/>
    <s v="80.02.10.20"/>
    <x v="3"/>
    <x v="1"/>
    <x v="1"/>
    <s v="Outros"/>
    <s v="80.02.10"/>
    <s v="Outros"/>
    <s v="80.02.10"/>
    <x v="3"/>
    <x v="0"/>
    <x v="1"/>
    <x v="1"/>
    <x v="0"/>
    <x v="1"/>
    <x v="1"/>
    <x v="0"/>
    <x v="1"/>
    <s v="2021-04-30"/>
    <x v="1"/>
    <n v="1330"/>
    <x v="0"/>
    <m/>
    <x v="0"/>
    <m/>
    <x v="2"/>
    <n v="100477977"/>
    <x v="0"/>
    <x v="1"/>
    <s v="Retenções CVMovel"/>
    <s v="ORI"/>
    <x v="0"/>
    <s v="RT"/>
    <x v="0"/>
    <x v="0"/>
    <x v="0"/>
    <x v="0"/>
    <x v="0"/>
    <x v="0"/>
    <x v="0"/>
    <x v="0"/>
    <x v="0"/>
    <x v="0"/>
    <x v="0"/>
    <s v="Retenções CVMovel"/>
    <x v="0"/>
    <x v="0"/>
    <x v="0"/>
    <x v="0"/>
    <x v="1"/>
    <x v="0"/>
    <x v="0"/>
    <x v="1"/>
    <x v="0"/>
    <x v="1"/>
    <x v="1"/>
    <x v="0"/>
    <s v="RETENCAO OT"/>
  </r>
  <r>
    <x v="0"/>
    <n v="0"/>
    <n v="0"/>
    <n v="0"/>
    <n v="8973"/>
    <x v="4178"/>
    <x v="0"/>
    <x v="0"/>
    <x v="0"/>
    <s v="03.16.15"/>
    <x v="0"/>
    <x v="0"/>
    <x v="0"/>
    <s v="Direção Financeira"/>
    <s v="03.16.15"/>
    <s v="Direção Financeira"/>
    <s v="03.16.15"/>
    <x v="0"/>
    <x v="0"/>
    <x v="0"/>
    <x v="0"/>
    <x v="0"/>
    <x v="0"/>
    <x v="0"/>
    <x v="0"/>
    <x v="1"/>
    <s v="2021-04-30"/>
    <x v="1"/>
    <n v="8973"/>
    <x v="0"/>
    <m/>
    <x v="0"/>
    <m/>
    <x v="1"/>
    <n v="100474706"/>
    <x v="0"/>
    <x v="2"/>
    <s v="Direção Financeira"/>
    <s v="ORI"/>
    <x v="0"/>
    <m/>
    <x v="0"/>
    <x v="0"/>
    <x v="0"/>
    <x v="0"/>
    <x v="0"/>
    <x v="0"/>
    <x v="0"/>
    <x v="0"/>
    <x v="0"/>
    <x v="0"/>
    <x v="0"/>
    <s v="Direção Financeira"/>
    <x v="0"/>
    <x v="0"/>
    <x v="0"/>
    <x v="0"/>
    <x v="0"/>
    <x v="0"/>
    <x v="0"/>
    <x v="0"/>
    <x v="0"/>
    <x v="0"/>
    <x v="2"/>
    <x v="0"/>
    <s v="PAgto da salario a favor da Secretaria Karine Brito referente a Abril de 2021"/>
  </r>
  <r>
    <x v="0"/>
    <n v="0"/>
    <n v="0"/>
    <n v="0"/>
    <n v="8973"/>
    <x v="4181"/>
    <x v="0"/>
    <x v="1"/>
    <x v="0"/>
    <s v="80.02.10.01"/>
    <x v="2"/>
    <x v="1"/>
    <x v="1"/>
    <s v="Outros"/>
    <s v="80.02.10"/>
    <s v="Outros"/>
    <s v="80.02.10"/>
    <x v="2"/>
    <x v="0"/>
    <x v="1"/>
    <x v="0"/>
    <x v="0"/>
    <x v="1"/>
    <x v="1"/>
    <x v="0"/>
    <x v="1"/>
    <s v="2021-04-30"/>
    <x v="1"/>
    <n v="897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9027"/>
    <x v="4178"/>
    <x v="0"/>
    <x v="0"/>
    <x v="0"/>
    <s v="03.16.15"/>
    <x v="0"/>
    <x v="0"/>
    <x v="0"/>
    <s v="Direção Financeira"/>
    <s v="03.16.15"/>
    <s v="Direção Financeira"/>
    <s v="03.16.15"/>
    <x v="0"/>
    <x v="0"/>
    <x v="0"/>
    <x v="0"/>
    <x v="0"/>
    <x v="0"/>
    <x v="0"/>
    <x v="0"/>
    <x v="1"/>
    <s v="2021-04-30"/>
    <x v="1"/>
    <n v="89027"/>
    <x v="0"/>
    <m/>
    <x v="0"/>
    <m/>
    <x v="3"/>
    <n v="100477754"/>
    <x v="0"/>
    <x v="1"/>
    <s v="Direção Financeira"/>
    <s v="ORI"/>
    <x v="0"/>
    <m/>
    <x v="0"/>
    <x v="0"/>
    <x v="0"/>
    <x v="0"/>
    <x v="0"/>
    <x v="0"/>
    <x v="0"/>
    <x v="0"/>
    <x v="0"/>
    <x v="0"/>
    <x v="0"/>
    <s v="Direção Financeira"/>
    <x v="0"/>
    <x v="0"/>
    <x v="0"/>
    <x v="0"/>
    <x v="0"/>
    <x v="0"/>
    <x v="0"/>
    <x v="0"/>
    <x v="0"/>
    <x v="0"/>
    <x v="1"/>
    <x v="0"/>
    <s v="PAgto da salario a favor da Secretaria Karine Brito referente a Abril de 2021"/>
  </r>
  <r>
    <x v="0"/>
    <n v="0"/>
    <n v="0"/>
    <n v="0"/>
    <n v="5157"/>
    <x v="4182"/>
    <x v="0"/>
    <x v="0"/>
    <x v="0"/>
    <s v="03.16.01"/>
    <x v="27"/>
    <x v="0"/>
    <x v="0"/>
    <s v="Assembleia Municipal"/>
    <s v="03.16.01"/>
    <s v="Assembleia Municipal"/>
    <s v="03.16.01"/>
    <x v="78"/>
    <x v="0"/>
    <x v="0"/>
    <x v="0"/>
    <x v="1"/>
    <x v="0"/>
    <x v="0"/>
    <x v="0"/>
    <x v="1"/>
    <s v="2021-04-30"/>
    <x v="1"/>
    <n v="5157"/>
    <x v="0"/>
    <m/>
    <x v="0"/>
    <m/>
    <x v="0"/>
    <n v="100474696"/>
    <x v="0"/>
    <x v="0"/>
    <s v="Assembleia Municipal"/>
    <s v="ORI"/>
    <x v="0"/>
    <s v="AM"/>
    <x v="0"/>
    <x v="0"/>
    <x v="0"/>
    <x v="0"/>
    <x v="0"/>
    <x v="0"/>
    <x v="0"/>
    <x v="0"/>
    <x v="0"/>
    <x v="0"/>
    <x v="0"/>
    <s v="Assembleia Municipal"/>
    <x v="0"/>
    <x v="0"/>
    <x v="0"/>
    <x v="0"/>
    <x v="0"/>
    <x v="0"/>
    <x v="0"/>
    <x v="0"/>
    <x v="0"/>
    <x v="0"/>
    <x v="0"/>
    <x v="0"/>
    <s v=" PAgto da salario a favor do Secretario de Assembleia  Juvenal Santos referente a Abril de 2021  "/>
  </r>
  <r>
    <x v="0"/>
    <n v="0"/>
    <n v="0"/>
    <n v="0"/>
    <n v="5157"/>
    <x v="4183"/>
    <x v="0"/>
    <x v="1"/>
    <x v="0"/>
    <s v="80.02.01"/>
    <x v="1"/>
    <x v="1"/>
    <x v="1"/>
    <s v="Retenções Iur"/>
    <s v="80.02.01"/>
    <s v="Retenções Iur"/>
    <s v="80.02.01"/>
    <x v="1"/>
    <x v="0"/>
    <x v="1"/>
    <x v="0"/>
    <x v="0"/>
    <x v="1"/>
    <x v="1"/>
    <x v="0"/>
    <x v="1"/>
    <s v="2021-04-30"/>
    <x v="1"/>
    <n v="5157"/>
    <x v="0"/>
    <m/>
    <x v="0"/>
    <m/>
    <x v="0"/>
    <n v="100474696"/>
    <x v="0"/>
    <x v="1"/>
    <s v="Retenções Iur"/>
    <s v="ORI"/>
    <x v="0"/>
    <s v="RIUR"/>
    <x v="0"/>
    <x v="0"/>
    <x v="0"/>
    <x v="0"/>
    <x v="0"/>
    <x v="0"/>
    <x v="0"/>
    <x v="0"/>
    <x v="0"/>
    <x v="0"/>
    <x v="0"/>
    <s v="Retenções Iur"/>
    <x v="0"/>
    <x v="0"/>
    <x v="0"/>
    <x v="0"/>
    <x v="1"/>
    <x v="0"/>
    <x v="0"/>
    <x v="1"/>
    <x v="0"/>
    <x v="1"/>
    <x v="1"/>
    <x v="0"/>
    <s v="RETENCAO OT"/>
  </r>
  <r>
    <x v="0"/>
    <n v="0"/>
    <n v="0"/>
    <n v="0"/>
    <n v="68283"/>
    <x v="4182"/>
    <x v="0"/>
    <x v="0"/>
    <x v="0"/>
    <s v="03.16.01"/>
    <x v="27"/>
    <x v="0"/>
    <x v="0"/>
    <s v="Assembleia Municipal"/>
    <s v="03.16.01"/>
    <s v="Assembleia Municipal"/>
    <s v="03.16.01"/>
    <x v="78"/>
    <x v="0"/>
    <x v="0"/>
    <x v="0"/>
    <x v="1"/>
    <x v="0"/>
    <x v="0"/>
    <x v="0"/>
    <x v="1"/>
    <s v="2021-04-30"/>
    <x v="1"/>
    <n v="68283"/>
    <x v="0"/>
    <m/>
    <x v="0"/>
    <m/>
    <x v="238"/>
    <n v="100475618"/>
    <x v="0"/>
    <x v="1"/>
    <s v="Assembleia Municipal"/>
    <s v="ORI"/>
    <x v="0"/>
    <s v="AM"/>
    <x v="0"/>
    <x v="0"/>
    <x v="0"/>
    <x v="0"/>
    <x v="0"/>
    <x v="0"/>
    <x v="0"/>
    <x v="0"/>
    <x v="0"/>
    <x v="0"/>
    <x v="0"/>
    <s v="Assembleia Municipal"/>
    <x v="0"/>
    <x v="0"/>
    <x v="0"/>
    <x v="0"/>
    <x v="0"/>
    <x v="0"/>
    <x v="0"/>
    <x v="0"/>
    <x v="0"/>
    <x v="0"/>
    <x v="1"/>
    <x v="0"/>
    <s v=" PAgto da salario a favor do Secretario de Assembleia  Juvenal Santos referente a Abril de 2021  "/>
  </r>
  <r>
    <x v="0"/>
    <n v="0"/>
    <n v="0"/>
    <n v="0"/>
    <n v="2300"/>
    <x v="4184"/>
    <x v="0"/>
    <x v="1"/>
    <x v="0"/>
    <s v="80.02.01"/>
    <x v="1"/>
    <x v="1"/>
    <x v="1"/>
    <s v="Retenções Iur"/>
    <s v="80.02.01"/>
    <s v="Retenções Iur"/>
    <s v="80.02.01"/>
    <x v="1"/>
    <x v="0"/>
    <x v="1"/>
    <x v="0"/>
    <x v="0"/>
    <x v="1"/>
    <x v="1"/>
    <x v="0"/>
    <x v="1"/>
    <s v="2021-04-20"/>
    <x v="1"/>
    <n v="2300"/>
    <x v="0"/>
    <m/>
    <x v="0"/>
    <m/>
    <x v="0"/>
    <n v="100474696"/>
    <x v="0"/>
    <x v="1"/>
    <s v="Retenções Iur"/>
    <s v="ORI"/>
    <x v="0"/>
    <s v="RIUR"/>
    <x v="0"/>
    <x v="0"/>
    <x v="0"/>
    <x v="0"/>
    <x v="0"/>
    <x v="0"/>
    <x v="0"/>
    <x v="0"/>
    <x v="0"/>
    <x v="0"/>
    <x v="0"/>
    <s v="Retenções Iur"/>
    <x v="0"/>
    <x v="0"/>
    <x v="0"/>
    <x v="0"/>
    <x v="1"/>
    <x v="0"/>
    <x v="0"/>
    <x v="1"/>
    <x v="0"/>
    <x v="1"/>
    <x v="1"/>
    <x v="0"/>
    <s v="RETENCAO OT"/>
  </r>
  <r>
    <x v="0"/>
    <n v="0"/>
    <n v="0"/>
    <n v="0"/>
    <n v="10834"/>
    <x v="4185"/>
    <x v="0"/>
    <x v="0"/>
    <x v="0"/>
    <s v="03.16.24"/>
    <x v="47"/>
    <x v="0"/>
    <x v="0"/>
    <s v="Direcao da Familia, Inclusão, Género e Saúde"/>
    <s v="03.16.24"/>
    <s v="Direcao da Familia, Inclusão, Género e Saúde"/>
    <s v="03.16.24"/>
    <x v="4"/>
    <x v="0"/>
    <x v="0"/>
    <x v="0"/>
    <x v="0"/>
    <x v="0"/>
    <x v="0"/>
    <x v="0"/>
    <x v="1"/>
    <s v="2021-04-30"/>
    <x v="1"/>
    <n v="10834"/>
    <x v="0"/>
    <m/>
    <x v="0"/>
    <m/>
    <x v="0"/>
    <n v="100474696"/>
    <x v="0"/>
    <x v="0"/>
    <s v="Direcao da Familia, Inclusão, Género e Saúde"/>
    <s v="ORI"/>
    <x v="0"/>
    <m/>
    <x v="0"/>
    <x v="0"/>
    <x v="0"/>
    <x v="0"/>
    <x v="0"/>
    <x v="0"/>
    <x v="0"/>
    <x v="0"/>
    <x v="0"/>
    <x v="0"/>
    <x v="0"/>
    <s v="Direcao da Familia, Inclusão, Género e Saúde"/>
    <x v="0"/>
    <x v="0"/>
    <x v="0"/>
    <x v="0"/>
    <x v="0"/>
    <x v="0"/>
    <x v="0"/>
    <x v="0"/>
    <x v="0"/>
    <x v="0"/>
    <x v="0"/>
    <x v="0"/>
    <s v="PAgto da salario a favor do Sr Anildo Rodrigues, Diretor da educação família inclusão social,  referente a Abril de 2021"/>
  </r>
  <r>
    <x v="0"/>
    <n v="0"/>
    <n v="0"/>
    <n v="0"/>
    <n v="10834"/>
    <x v="4186"/>
    <x v="0"/>
    <x v="1"/>
    <x v="0"/>
    <s v="80.02.01"/>
    <x v="1"/>
    <x v="1"/>
    <x v="1"/>
    <s v="Retenções Iur"/>
    <s v="80.02.01"/>
    <s v="Retenções Iur"/>
    <s v="80.02.01"/>
    <x v="1"/>
    <x v="0"/>
    <x v="1"/>
    <x v="0"/>
    <x v="0"/>
    <x v="1"/>
    <x v="1"/>
    <x v="0"/>
    <x v="1"/>
    <s v="2021-04-30"/>
    <x v="1"/>
    <n v="10834"/>
    <x v="0"/>
    <m/>
    <x v="0"/>
    <m/>
    <x v="0"/>
    <n v="100474696"/>
    <x v="0"/>
    <x v="1"/>
    <s v="Retenções Iur"/>
    <s v="ORI"/>
    <x v="0"/>
    <s v="RIUR"/>
    <x v="0"/>
    <x v="0"/>
    <x v="0"/>
    <x v="0"/>
    <x v="0"/>
    <x v="0"/>
    <x v="0"/>
    <x v="0"/>
    <x v="0"/>
    <x v="0"/>
    <x v="0"/>
    <s v="Retenções Iur"/>
    <x v="0"/>
    <x v="0"/>
    <x v="0"/>
    <x v="0"/>
    <x v="1"/>
    <x v="0"/>
    <x v="0"/>
    <x v="1"/>
    <x v="0"/>
    <x v="1"/>
    <x v="1"/>
    <x v="0"/>
    <s v="RETENCAO OT"/>
  </r>
  <r>
    <x v="0"/>
    <n v="0"/>
    <n v="0"/>
    <n v="0"/>
    <n v="8213"/>
    <x v="4185"/>
    <x v="0"/>
    <x v="0"/>
    <x v="0"/>
    <s v="03.16.24"/>
    <x v="47"/>
    <x v="0"/>
    <x v="0"/>
    <s v="Direcao da Familia, Inclusão, Género e Saúde"/>
    <s v="03.16.24"/>
    <s v="Direcao da Familia, Inclusão, Género e Saúde"/>
    <s v="03.16.24"/>
    <x v="4"/>
    <x v="0"/>
    <x v="0"/>
    <x v="0"/>
    <x v="0"/>
    <x v="0"/>
    <x v="0"/>
    <x v="0"/>
    <x v="1"/>
    <s v="2021-04-30"/>
    <x v="1"/>
    <n v="8213"/>
    <x v="0"/>
    <m/>
    <x v="0"/>
    <m/>
    <x v="1"/>
    <n v="100474706"/>
    <x v="0"/>
    <x v="2"/>
    <s v="Direcao da Familia, Inclusão, Género e Saúde"/>
    <s v="ORI"/>
    <x v="0"/>
    <m/>
    <x v="0"/>
    <x v="0"/>
    <x v="0"/>
    <x v="0"/>
    <x v="0"/>
    <x v="0"/>
    <x v="0"/>
    <x v="0"/>
    <x v="0"/>
    <x v="0"/>
    <x v="0"/>
    <s v="Direcao da Familia, Inclusão, Género e Saúde"/>
    <x v="0"/>
    <x v="0"/>
    <x v="0"/>
    <x v="0"/>
    <x v="0"/>
    <x v="0"/>
    <x v="0"/>
    <x v="0"/>
    <x v="0"/>
    <x v="0"/>
    <x v="2"/>
    <x v="0"/>
    <s v="PAgto da salario a favor do Sr Anildo Rodrigues, Diretor da educação família inclusão social,  referente a Abril de 2021"/>
  </r>
  <r>
    <x v="0"/>
    <n v="0"/>
    <n v="0"/>
    <n v="0"/>
    <n v="8213"/>
    <x v="4187"/>
    <x v="0"/>
    <x v="1"/>
    <x v="0"/>
    <s v="80.02.10.01"/>
    <x v="2"/>
    <x v="1"/>
    <x v="1"/>
    <s v="Outros"/>
    <s v="80.02.10"/>
    <s v="Outros"/>
    <s v="80.02.10"/>
    <x v="2"/>
    <x v="0"/>
    <x v="1"/>
    <x v="0"/>
    <x v="0"/>
    <x v="1"/>
    <x v="1"/>
    <x v="0"/>
    <x v="1"/>
    <s v="2021-04-30"/>
    <x v="1"/>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4185"/>
    <x v="0"/>
    <x v="0"/>
    <x v="0"/>
    <s v="03.16.24"/>
    <x v="47"/>
    <x v="0"/>
    <x v="0"/>
    <s v="Direcao da Familia, Inclusão, Género e Saúde"/>
    <s v="03.16.24"/>
    <s v="Direcao da Familia, Inclusão, Género e Saúde"/>
    <s v="03.16.24"/>
    <x v="4"/>
    <x v="0"/>
    <x v="0"/>
    <x v="0"/>
    <x v="0"/>
    <x v="0"/>
    <x v="0"/>
    <x v="0"/>
    <x v="1"/>
    <s v="2021-04-30"/>
    <x v="1"/>
    <n v="83615"/>
    <x v="0"/>
    <m/>
    <x v="0"/>
    <m/>
    <x v="109"/>
    <n v="100477415"/>
    <x v="0"/>
    <x v="1"/>
    <s v="Direcao da Familia, Inclusão, Género e Saúde"/>
    <s v="ORI"/>
    <x v="0"/>
    <m/>
    <x v="0"/>
    <x v="0"/>
    <x v="0"/>
    <x v="0"/>
    <x v="0"/>
    <x v="0"/>
    <x v="0"/>
    <x v="0"/>
    <x v="0"/>
    <x v="0"/>
    <x v="0"/>
    <s v="Direcao da Familia, Inclusão, Género e Saúde"/>
    <x v="0"/>
    <x v="0"/>
    <x v="0"/>
    <x v="0"/>
    <x v="0"/>
    <x v="0"/>
    <x v="0"/>
    <x v="0"/>
    <x v="0"/>
    <x v="0"/>
    <x v="1"/>
    <x v="0"/>
    <s v="PAgto da salario a favor do Sr Anildo Rodrigues, Diretor da educação família inclusão social,  referente a Abril de 2021"/>
  </r>
  <r>
    <x v="0"/>
    <n v="0"/>
    <n v="0"/>
    <n v="0"/>
    <n v="2300"/>
    <x v="4188"/>
    <x v="0"/>
    <x v="0"/>
    <x v="0"/>
    <s v="01.27.02.11"/>
    <x v="28"/>
    <x v="3"/>
    <x v="4"/>
    <s v="Saneamento básico"/>
    <s v="01.27.02"/>
    <s v="Saneamento básico"/>
    <s v="01.27.02"/>
    <x v="7"/>
    <x v="0"/>
    <x v="3"/>
    <x v="3"/>
    <x v="1"/>
    <x v="2"/>
    <x v="0"/>
    <x v="0"/>
    <x v="3"/>
    <s v="2021-05-24"/>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Maria Moreno da Veiga, pela prestação de serviços de limpeza interna na Delegação Municipal de São Miguel, referente a mês de Maio 2021, conforme justificativo em anexo. "/>
  </r>
  <r>
    <x v="0"/>
    <n v="0"/>
    <n v="0"/>
    <n v="0"/>
    <n v="13030"/>
    <x v="4188"/>
    <x v="0"/>
    <x v="0"/>
    <x v="0"/>
    <s v="01.27.02.11"/>
    <x v="28"/>
    <x v="3"/>
    <x v="4"/>
    <s v="Saneamento básico"/>
    <s v="01.27.02"/>
    <s v="Saneamento básico"/>
    <s v="01.27.02"/>
    <x v="7"/>
    <x v="0"/>
    <x v="3"/>
    <x v="3"/>
    <x v="1"/>
    <x v="2"/>
    <x v="0"/>
    <x v="0"/>
    <x v="3"/>
    <s v="2021-05-24"/>
    <x v="1"/>
    <n v="13030"/>
    <x v="0"/>
    <m/>
    <x v="0"/>
    <m/>
    <x v="352"/>
    <n v="100478642"/>
    <x v="0"/>
    <x v="1"/>
    <s v="Reforço do saneamento básico"/>
    <s v="ORI"/>
    <x v="0"/>
    <m/>
    <x v="0"/>
    <x v="0"/>
    <x v="0"/>
    <x v="0"/>
    <x v="0"/>
    <x v="0"/>
    <x v="0"/>
    <x v="0"/>
    <x v="0"/>
    <x v="0"/>
    <x v="0"/>
    <s v="Reforço do saneamento básico"/>
    <x v="0"/>
    <x v="0"/>
    <x v="0"/>
    <x v="0"/>
    <x v="2"/>
    <x v="0"/>
    <x v="0"/>
    <x v="1"/>
    <x v="0"/>
    <x v="0"/>
    <x v="1"/>
    <x v="0"/>
    <s v="Pagamento a favor da Senhora Maria Moreno da Veiga, pela prestação de serviços de limpeza interna na Delegação Municipal de São Miguel, referente a mês de Maio 2021, conforme justificativo em anexo. "/>
  </r>
  <r>
    <x v="0"/>
    <n v="0"/>
    <n v="0"/>
    <n v="0"/>
    <n v="420"/>
    <x v="4189"/>
    <x v="0"/>
    <x v="1"/>
    <x v="0"/>
    <s v="03.03.10"/>
    <x v="10"/>
    <x v="0"/>
    <x v="3"/>
    <s v="Receitas Da Câmara"/>
    <s v="03.03.10"/>
    <s v="Receitas Da Câmara"/>
    <s v="03.03.10"/>
    <x v="55"/>
    <x v="0"/>
    <x v="4"/>
    <x v="6"/>
    <x v="1"/>
    <x v="0"/>
    <x v="1"/>
    <x v="0"/>
    <x v="11"/>
    <s v="2021-02-24"/>
    <x v="0"/>
    <n v="42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202346"/>
    <x v="4190"/>
    <x v="0"/>
    <x v="0"/>
    <x v="0"/>
    <s v="03.16.15"/>
    <x v="0"/>
    <x v="0"/>
    <x v="0"/>
    <s v="Direção Financeira"/>
    <s v="03.16.15"/>
    <s v="Direção Financeira"/>
    <s v="03.16.15"/>
    <x v="25"/>
    <x v="0"/>
    <x v="0"/>
    <x v="0"/>
    <x v="1"/>
    <x v="0"/>
    <x v="2"/>
    <x v="0"/>
    <x v="4"/>
    <s v="2021-06-09"/>
    <x v="1"/>
    <n v="202346"/>
    <x v="0"/>
    <m/>
    <x v="0"/>
    <m/>
    <x v="570"/>
    <n v="100479112"/>
    <x v="0"/>
    <x v="1"/>
    <s v="Direção Financeira"/>
    <s v="ORI"/>
    <x v="0"/>
    <m/>
    <x v="0"/>
    <x v="0"/>
    <x v="0"/>
    <x v="0"/>
    <x v="0"/>
    <x v="0"/>
    <x v="0"/>
    <x v="0"/>
    <x v="0"/>
    <x v="0"/>
    <x v="0"/>
    <s v="Direção Financeira"/>
    <x v="0"/>
    <x v="0"/>
    <x v="0"/>
    <x v="0"/>
    <x v="0"/>
    <x v="0"/>
    <x v="0"/>
    <x v="1"/>
    <x v="0"/>
    <x v="0"/>
    <x v="1"/>
    <x v="0"/>
    <s v="Aquisição de um computador na empresa SKYTECH, para direção de urbanismo da camara de São Miguel, conforme documento anexo."/>
  </r>
  <r>
    <x v="0"/>
    <n v="0"/>
    <n v="0"/>
    <n v="0"/>
    <n v="6000"/>
    <x v="4191"/>
    <x v="0"/>
    <x v="1"/>
    <x v="0"/>
    <s v="03.03.10"/>
    <x v="10"/>
    <x v="0"/>
    <x v="3"/>
    <s v="Receitas Da Câmara"/>
    <s v="03.03.10"/>
    <s v="Receitas Da Câmara"/>
    <s v="03.03.10"/>
    <x v="54"/>
    <x v="0"/>
    <x v="4"/>
    <x v="6"/>
    <x v="1"/>
    <x v="0"/>
    <x v="1"/>
    <x v="0"/>
    <x v="4"/>
    <s v="2021-06-17"/>
    <x v="1"/>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80"/>
    <x v="4192"/>
    <x v="0"/>
    <x v="1"/>
    <x v="0"/>
    <s v="03.03.10"/>
    <x v="10"/>
    <x v="0"/>
    <x v="3"/>
    <s v="Receitas Da Câmara"/>
    <s v="03.03.10"/>
    <s v="Receitas Da Câmara"/>
    <s v="03.03.10"/>
    <x v="14"/>
    <x v="0"/>
    <x v="4"/>
    <x v="6"/>
    <x v="1"/>
    <x v="0"/>
    <x v="1"/>
    <x v="0"/>
    <x v="4"/>
    <s v="2021-06-17"/>
    <x v="1"/>
    <n v="2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200"/>
    <x v="4193"/>
    <x v="0"/>
    <x v="1"/>
    <x v="0"/>
    <s v="03.03.10"/>
    <x v="10"/>
    <x v="0"/>
    <x v="3"/>
    <s v="Receitas Da Câmara"/>
    <s v="03.03.10"/>
    <s v="Receitas Da Câmara"/>
    <s v="03.03.10"/>
    <x v="21"/>
    <x v="0"/>
    <x v="0"/>
    <x v="8"/>
    <x v="1"/>
    <x v="0"/>
    <x v="1"/>
    <x v="0"/>
    <x v="4"/>
    <s v="2021-06-17"/>
    <x v="1"/>
    <n v="7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
    <x v="4194"/>
    <x v="0"/>
    <x v="1"/>
    <x v="0"/>
    <s v="03.03.10"/>
    <x v="10"/>
    <x v="0"/>
    <x v="3"/>
    <s v="Receitas Da Câmara"/>
    <s v="03.03.10"/>
    <s v="Receitas Da Câmara"/>
    <s v="03.03.10"/>
    <x v="12"/>
    <x v="0"/>
    <x v="4"/>
    <x v="6"/>
    <x v="1"/>
    <x v="0"/>
    <x v="1"/>
    <x v="0"/>
    <x v="4"/>
    <s v="2021-06-17"/>
    <x v="1"/>
    <n v="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7"/>
    <x v="4195"/>
    <x v="0"/>
    <x v="1"/>
    <x v="0"/>
    <s v="03.03.10"/>
    <x v="10"/>
    <x v="0"/>
    <x v="3"/>
    <s v="Receitas Da Câmara"/>
    <s v="03.03.10"/>
    <s v="Receitas Da Câmara"/>
    <s v="03.03.10"/>
    <x v="23"/>
    <x v="0"/>
    <x v="4"/>
    <x v="7"/>
    <x v="1"/>
    <x v="0"/>
    <x v="1"/>
    <x v="0"/>
    <x v="4"/>
    <s v="2021-06-17"/>
    <x v="1"/>
    <n v="7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50"/>
    <x v="4196"/>
    <x v="0"/>
    <x v="1"/>
    <x v="0"/>
    <s v="03.03.10"/>
    <x v="10"/>
    <x v="0"/>
    <x v="3"/>
    <s v="Receitas Da Câmara"/>
    <s v="03.03.10"/>
    <s v="Receitas Da Câmara"/>
    <s v="03.03.10"/>
    <x v="72"/>
    <x v="0"/>
    <x v="4"/>
    <x v="7"/>
    <x v="1"/>
    <x v="0"/>
    <x v="1"/>
    <x v="0"/>
    <x v="4"/>
    <s v="2021-06-17"/>
    <x v="1"/>
    <n v="13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790"/>
    <x v="4197"/>
    <x v="0"/>
    <x v="1"/>
    <x v="0"/>
    <s v="03.03.10"/>
    <x v="10"/>
    <x v="0"/>
    <x v="3"/>
    <s v="Receitas Da Câmara"/>
    <s v="03.03.10"/>
    <s v="Receitas Da Câmara"/>
    <s v="03.03.10"/>
    <x v="15"/>
    <x v="0"/>
    <x v="4"/>
    <x v="6"/>
    <x v="1"/>
    <x v="0"/>
    <x v="1"/>
    <x v="0"/>
    <x v="4"/>
    <s v="2021-06-17"/>
    <x v="1"/>
    <n v="2479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6"/>
    <x v="4198"/>
    <x v="0"/>
    <x v="1"/>
    <x v="0"/>
    <s v="03.03.10"/>
    <x v="10"/>
    <x v="0"/>
    <x v="3"/>
    <s v="Receitas Da Câmara"/>
    <s v="03.03.10"/>
    <s v="Receitas Da Câmara"/>
    <s v="03.03.10"/>
    <x v="20"/>
    <x v="0"/>
    <x v="4"/>
    <x v="7"/>
    <x v="1"/>
    <x v="0"/>
    <x v="1"/>
    <x v="0"/>
    <x v="4"/>
    <s v="2021-06-17"/>
    <x v="1"/>
    <n v="30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6781"/>
    <x v="4199"/>
    <x v="0"/>
    <x v="1"/>
    <x v="0"/>
    <s v="03.03.10"/>
    <x v="10"/>
    <x v="0"/>
    <x v="3"/>
    <s v="Receitas Da Câmara"/>
    <s v="03.03.10"/>
    <s v="Receitas Da Câmara"/>
    <s v="03.03.10"/>
    <x v="13"/>
    <x v="0"/>
    <x v="0"/>
    <x v="0"/>
    <x v="1"/>
    <x v="0"/>
    <x v="1"/>
    <x v="0"/>
    <x v="4"/>
    <s v="2021-06-17"/>
    <x v="1"/>
    <n v="4678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160"/>
    <x v="4200"/>
    <x v="0"/>
    <x v="1"/>
    <x v="0"/>
    <s v="03.03.10"/>
    <x v="10"/>
    <x v="0"/>
    <x v="3"/>
    <s v="Receitas Da Câmara"/>
    <s v="03.03.10"/>
    <s v="Receitas Da Câmara"/>
    <s v="03.03.10"/>
    <x v="16"/>
    <x v="0"/>
    <x v="4"/>
    <x v="6"/>
    <x v="1"/>
    <x v="0"/>
    <x v="1"/>
    <x v="0"/>
    <x v="4"/>
    <s v="2021-06-17"/>
    <x v="1"/>
    <n v="5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150"/>
    <x v="4201"/>
    <x v="0"/>
    <x v="1"/>
    <x v="0"/>
    <s v="03.03.10"/>
    <x v="10"/>
    <x v="0"/>
    <x v="3"/>
    <s v="Receitas Da Câmara"/>
    <s v="03.03.10"/>
    <s v="Receitas Da Câmara"/>
    <s v="03.03.10"/>
    <x v="17"/>
    <x v="0"/>
    <x v="4"/>
    <x v="6"/>
    <x v="1"/>
    <x v="0"/>
    <x v="1"/>
    <x v="0"/>
    <x v="4"/>
    <s v="2021-06-17"/>
    <x v="1"/>
    <n v="421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70"/>
    <x v="4202"/>
    <x v="0"/>
    <x v="1"/>
    <x v="0"/>
    <s v="03.03.10"/>
    <x v="10"/>
    <x v="0"/>
    <x v="3"/>
    <s v="Receitas Da Câmara"/>
    <s v="03.03.10"/>
    <s v="Receitas Da Câmara"/>
    <s v="03.03.10"/>
    <x v="24"/>
    <x v="0"/>
    <x v="4"/>
    <x v="6"/>
    <x v="1"/>
    <x v="0"/>
    <x v="1"/>
    <x v="0"/>
    <x v="4"/>
    <s v="2021-06-17"/>
    <x v="1"/>
    <n v="26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80"/>
    <x v="4203"/>
    <x v="0"/>
    <x v="1"/>
    <x v="0"/>
    <s v="03.03.10"/>
    <x v="10"/>
    <x v="0"/>
    <x v="3"/>
    <s v="Receitas Da Câmara"/>
    <s v="03.03.10"/>
    <s v="Receitas Da Câmara"/>
    <s v="03.03.10"/>
    <x v="22"/>
    <x v="0"/>
    <x v="4"/>
    <x v="6"/>
    <x v="1"/>
    <x v="0"/>
    <x v="1"/>
    <x v="0"/>
    <x v="4"/>
    <s v="2021-06-17"/>
    <x v="1"/>
    <n v="18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60"/>
    <x v="4204"/>
    <x v="0"/>
    <x v="1"/>
    <x v="0"/>
    <s v="03.03.10"/>
    <x v="10"/>
    <x v="0"/>
    <x v="3"/>
    <s v="Receitas Da Câmara"/>
    <s v="03.03.10"/>
    <s v="Receitas Da Câmara"/>
    <s v="03.03.10"/>
    <x v="18"/>
    <x v="0"/>
    <x v="4"/>
    <x v="6"/>
    <x v="1"/>
    <x v="0"/>
    <x v="1"/>
    <x v="0"/>
    <x v="4"/>
    <s v="2021-06-17"/>
    <x v="1"/>
    <n v="6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00"/>
    <x v="4205"/>
    <x v="0"/>
    <x v="0"/>
    <x v="0"/>
    <s v="03.16.15"/>
    <x v="0"/>
    <x v="0"/>
    <x v="0"/>
    <s v="Direção Financeira"/>
    <s v="03.16.15"/>
    <s v="Direção Financeira"/>
    <s v="03.16.15"/>
    <x v="44"/>
    <x v="0"/>
    <x v="0"/>
    <x v="4"/>
    <x v="1"/>
    <x v="0"/>
    <x v="0"/>
    <x v="0"/>
    <x v="4"/>
    <s v="2021-06-18"/>
    <x v="1"/>
    <n v="2800"/>
    <x v="0"/>
    <m/>
    <x v="0"/>
    <m/>
    <x v="57"/>
    <n v="100477731"/>
    <x v="0"/>
    <x v="1"/>
    <s v="Direção Financeira"/>
    <s v="ORI"/>
    <x v="0"/>
    <m/>
    <x v="0"/>
    <x v="0"/>
    <x v="0"/>
    <x v="0"/>
    <x v="0"/>
    <x v="0"/>
    <x v="0"/>
    <x v="0"/>
    <x v="0"/>
    <x v="0"/>
    <x v="0"/>
    <s v="Direção Financeira"/>
    <x v="0"/>
    <x v="0"/>
    <x v="0"/>
    <x v="0"/>
    <x v="0"/>
    <x v="0"/>
    <x v="0"/>
    <x v="1"/>
    <x v="0"/>
    <x v="0"/>
    <x v="1"/>
    <x v="0"/>
    <s v="Ajuda de atribuido o Senhor Gerson Semedo lopes, aquando da sua deslocação a Cidade da Praia, nos dias 02 e 03 de junho 2021 em missão de serviço, conforme justificativo em anexo.   "/>
  </r>
  <r>
    <x v="0"/>
    <n v="0"/>
    <n v="0"/>
    <n v="0"/>
    <n v="1800"/>
    <x v="4206"/>
    <x v="0"/>
    <x v="1"/>
    <x v="0"/>
    <s v="80.02.01"/>
    <x v="1"/>
    <x v="1"/>
    <x v="1"/>
    <s v="Retenções Iur"/>
    <s v="80.02.01"/>
    <s v="Retenções Iur"/>
    <s v="80.02.01"/>
    <x v="1"/>
    <x v="0"/>
    <x v="1"/>
    <x v="0"/>
    <x v="0"/>
    <x v="1"/>
    <x v="1"/>
    <x v="0"/>
    <x v="4"/>
    <s v="2021-06-21"/>
    <x v="1"/>
    <n v="1800"/>
    <x v="0"/>
    <m/>
    <x v="0"/>
    <m/>
    <x v="0"/>
    <n v="100474696"/>
    <x v="0"/>
    <x v="1"/>
    <s v="Retenções Iur"/>
    <s v="ORI"/>
    <x v="0"/>
    <s v="RIUR"/>
    <x v="0"/>
    <x v="0"/>
    <x v="0"/>
    <x v="0"/>
    <x v="0"/>
    <x v="0"/>
    <x v="0"/>
    <x v="0"/>
    <x v="0"/>
    <x v="0"/>
    <x v="0"/>
    <s v="Retenções Iur"/>
    <x v="0"/>
    <x v="0"/>
    <x v="0"/>
    <x v="0"/>
    <x v="1"/>
    <x v="0"/>
    <x v="0"/>
    <x v="1"/>
    <x v="0"/>
    <x v="1"/>
    <x v="1"/>
    <x v="0"/>
    <s v="RETENCAO OT"/>
  </r>
  <r>
    <x v="1"/>
    <n v="0"/>
    <n v="0"/>
    <n v="0"/>
    <n v="27165"/>
    <x v="4207"/>
    <x v="0"/>
    <x v="0"/>
    <x v="0"/>
    <s v="01.28.01.07"/>
    <x v="37"/>
    <x v="6"/>
    <x v="7"/>
    <s v="Habitação Social"/>
    <s v="01.28.01"/>
    <s v="Habitação Social"/>
    <s v="01.28.01"/>
    <x v="26"/>
    <x v="0"/>
    <x v="0"/>
    <x v="0"/>
    <x v="1"/>
    <x v="2"/>
    <x v="2"/>
    <x v="0"/>
    <x v="4"/>
    <s v="2021-06-17"/>
    <x v="1"/>
    <n v="27165"/>
    <x v="0"/>
    <m/>
    <x v="0"/>
    <m/>
    <x v="66"/>
    <n v="100476460"/>
    <x v="0"/>
    <x v="1"/>
    <s v="Reabilitação de Habitações Sociais"/>
    <s v="ORI"/>
    <x v="0"/>
    <s v="RHS"/>
    <x v="0"/>
    <x v="0"/>
    <x v="0"/>
    <x v="0"/>
    <x v="0"/>
    <x v="0"/>
    <x v="0"/>
    <x v="0"/>
    <x v="0"/>
    <x v="0"/>
    <x v="0"/>
    <s v="Reabilitação de Habitações Sociais"/>
    <x v="0"/>
    <x v="0"/>
    <x v="0"/>
    <x v="0"/>
    <x v="2"/>
    <x v="0"/>
    <x v="0"/>
    <x v="0"/>
    <x v="0"/>
    <x v="0"/>
    <x v="1"/>
    <x v="0"/>
    <s v="PAgto a favor d Eco produções pela aquisição de matérias destinada aos trabalhos de reabilitação de habitação da Srª Julia de Pina em São Miguel conforme documentos em anexo. "/>
  </r>
  <r>
    <x v="0"/>
    <n v="0"/>
    <n v="0"/>
    <n v="0"/>
    <n v="9114"/>
    <x v="4208"/>
    <x v="0"/>
    <x v="1"/>
    <x v="0"/>
    <s v="03.03.10"/>
    <x v="10"/>
    <x v="0"/>
    <x v="3"/>
    <s v="Receitas Da Câmara"/>
    <s v="03.03.10"/>
    <s v="Receitas Da Câmara"/>
    <s v="03.03.10"/>
    <x v="43"/>
    <x v="0"/>
    <x v="4"/>
    <x v="13"/>
    <x v="1"/>
    <x v="0"/>
    <x v="1"/>
    <x v="0"/>
    <x v="4"/>
    <s v="2021-06-30"/>
    <x v="1"/>
    <n v="9114"/>
    <x v="0"/>
    <m/>
    <x v="0"/>
    <m/>
    <x v="5"/>
    <n v="100474914"/>
    <x v="0"/>
    <x v="1"/>
    <s v="Receitas Da Câmara"/>
    <s v="EXT"/>
    <x v="0"/>
    <s v="RDC"/>
    <x v="0"/>
    <x v="0"/>
    <x v="0"/>
    <x v="0"/>
    <x v="0"/>
    <x v="0"/>
    <x v="0"/>
    <x v="0"/>
    <x v="0"/>
    <x v="0"/>
    <x v="0"/>
    <s v="Receitas Da Câmara"/>
    <x v="0"/>
    <x v="0"/>
    <x v="0"/>
    <x v="0"/>
    <x v="0"/>
    <x v="0"/>
    <x v="0"/>
    <x v="1"/>
    <x v="0"/>
    <x v="0"/>
    <x v="1"/>
    <x v="0"/>
    <s v="Transferências do valor de renda dos inquilinos de casa para todos Sr Edmilson Adriano Leal conforme extrato em anexo."/>
  </r>
  <r>
    <x v="0"/>
    <n v="0"/>
    <n v="0"/>
    <n v="0"/>
    <n v="11120"/>
    <x v="4209"/>
    <x v="0"/>
    <x v="1"/>
    <x v="0"/>
    <s v="03.03.10"/>
    <x v="10"/>
    <x v="0"/>
    <x v="3"/>
    <s v="Receitas Da Câmara"/>
    <s v="03.03.10"/>
    <s v="Receitas Da Câmara"/>
    <s v="03.03.10"/>
    <x v="74"/>
    <x v="0"/>
    <x v="4"/>
    <x v="13"/>
    <x v="1"/>
    <x v="0"/>
    <x v="1"/>
    <x v="0"/>
    <x v="4"/>
    <s v="2021-06-30"/>
    <x v="1"/>
    <n v="11120"/>
    <x v="0"/>
    <m/>
    <x v="0"/>
    <m/>
    <x v="11"/>
    <n v="100474693"/>
    <x v="0"/>
    <x v="1"/>
    <s v="Receitas Da Câmara"/>
    <s v="EXT"/>
    <x v="0"/>
    <s v="RDC"/>
    <x v="0"/>
    <x v="0"/>
    <x v="0"/>
    <x v="0"/>
    <x v="0"/>
    <x v="0"/>
    <x v="0"/>
    <x v="0"/>
    <x v="0"/>
    <x v="0"/>
    <x v="0"/>
    <s v="Receitas Da Câmara"/>
    <x v="0"/>
    <x v="0"/>
    <x v="0"/>
    <x v="0"/>
    <x v="0"/>
    <x v="0"/>
    <x v="0"/>
    <x v="1"/>
    <x v="0"/>
    <x v="1"/>
    <x v="1"/>
    <x v="0"/>
    <s v="Resumo de Receitas Virtuais"/>
  </r>
  <r>
    <x v="0"/>
    <n v="0"/>
    <n v="0"/>
    <n v="0"/>
    <n v="380"/>
    <x v="4210"/>
    <x v="0"/>
    <x v="1"/>
    <x v="0"/>
    <s v="03.03.10"/>
    <x v="10"/>
    <x v="0"/>
    <x v="3"/>
    <s v="Receitas Da Câmara"/>
    <s v="03.03.10"/>
    <s v="Receitas Da Câmara"/>
    <s v="03.03.10"/>
    <x v="15"/>
    <x v="0"/>
    <x v="4"/>
    <x v="6"/>
    <x v="1"/>
    <x v="0"/>
    <x v="1"/>
    <x v="0"/>
    <x v="4"/>
    <s v="2021-06-30"/>
    <x v="1"/>
    <n v="380"/>
    <x v="0"/>
    <m/>
    <x v="0"/>
    <m/>
    <x v="11"/>
    <n v="100474693"/>
    <x v="0"/>
    <x v="1"/>
    <s v="Receitas Da Câmara"/>
    <s v="EXT"/>
    <x v="0"/>
    <s v="RDC"/>
    <x v="0"/>
    <x v="0"/>
    <x v="0"/>
    <x v="0"/>
    <x v="0"/>
    <x v="0"/>
    <x v="0"/>
    <x v="0"/>
    <x v="0"/>
    <x v="0"/>
    <x v="0"/>
    <s v="Receitas Da Câmara"/>
    <x v="0"/>
    <x v="0"/>
    <x v="0"/>
    <x v="0"/>
    <x v="0"/>
    <x v="0"/>
    <x v="0"/>
    <x v="1"/>
    <x v="0"/>
    <x v="1"/>
    <x v="1"/>
    <x v="0"/>
    <s v="Resumo de Receitas Virtuais"/>
  </r>
  <r>
    <x v="0"/>
    <n v="0"/>
    <n v="0"/>
    <n v="0"/>
    <n v="12000"/>
    <x v="4211"/>
    <x v="0"/>
    <x v="1"/>
    <x v="0"/>
    <s v="03.03.10"/>
    <x v="10"/>
    <x v="0"/>
    <x v="3"/>
    <s v="Receitas Da Câmara"/>
    <s v="03.03.10"/>
    <s v="Receitas Da Câmara"/>
    <s v="03.03.10"/>
    <x v="21"/>
    <x v="0"/>
    <x v="0"/>
    <x v="8"/>
    <x v="1"/>
    <x v="0"/>
    <x v="1"/>
    <x v="0"/>
    <x v="4"/>
    <s v="2021-06-30"/>
    <x v="1"/>
    <n v="12000"/>
    <x v="0"/>
    <m/>
    <x v="0"/>
    <m/>
    <x v="11"/>
    <n v="100474693"/>
    <x v="0"/>
    <x v="1"/>
    <s v="Receitas Da Câmara"/>
    <s v="EXT"/>
    <x v="0"/>
    <s v="RDC"/>
    <x v="0"/>
    <x v="0"/>
    <x v="0"/>
    <x v="0"/>
    <x v="0"/>
    <x v="0"/>
    <x v="0"/>
    <x v="0"/>
    <x v="0"/>
    <x v="0"/>
    <x v="0"/>
    <s v="Receitas Da Câmara"/>
    <x v="0"/>
    <x v="0"/>
    <x v="0"/>
    <x v="0"/>
    <x v="0"/>
    <x v="0"/>
    <x v="0"/>
    <x v="1"/>
    <x v="0"/>
    <x v="1"/>
    <x v="1"/>
    <x v="0"/>
    <s v="Resumo de Receitas Virtuais"/>
  </r>
  <r>
    <x v="0"/>
    <n v="0"/>
    <n v="0"/>
    <n v="0"/>
    <n v="3840"/>
    <x v="4212"/>
    <x v="0"/>
    <x v="1"/>
    <x v="0"/>
    <s v="03.03.10"/>
    <x v="10"/>
    <x v="0"/>
    <x v="3"/>
    <s v="Receitas Da Câmara"/>
    <s v="03.03.10"/>
    <s v="Receitas Da Câmara"/>
    <s v="03.03.10"/>
    <x v="56"/>
    <x v="0"/>
    <x v="4"/>
    <x v="6"/>
    <x v="1"/>
    <x v="0"/>
    <x v="1"/>
    <x v="0"/>
    <x v="4"/>
    <s v="2021-06-30"/>
    <x v="1"/>
    <n v="3840"/>
    <x v="0"/>
    <m/>
    <x v="0"/>
    <m/>
    <x v="11"/>
    <n v="100474693"/>
    <x v="0"/>
    <x v="1"/>
    <s v="Receitas Da Câmara"/>
    <s v="EXT"/>
    <x v="0"/>
    <s v="RDC"/>
    <x v="0"/>
    <x v="0"/>
    <x v="0"/>
    <x v="0"/>
    <x v="0"/>
    <x v="0"/>
    <x v="0"/>
    <x v="0"/>
    <x v="0"/>
    <x v="0"/>
    <x v="0"/>
    <s v="Receitas Da Câmara"/>
    <x v="0"/>
    <x v="0"/>
    <x v="0"/>
    <x v="0"/>
    <x v="0"/>
    <x v="0"/>
    <x v="0"/>
    <x v="1"/>
    <x v="0"/>
    <x v="1"/>
    <x v="1"/>
    <x v="0"/>
    <s v="Resumo de Receitas Virtuais"/>
  </r>
  <r>
    <x v="0"/>
    <n v="0"/>
    <n v="0"/>
    <n v="0"/>
    <n v="7900"/>
    <x v="4213"/>
    <x v="0"/>
    <x v="1"/>
    <x v="0"/>
    <s v="03.03.10"/>
    <x v="10"/>
    <x v="0"/>
    <x v="3"/>
    <s v="Receitas Da Câmara"/>
    <s v="03.03.10"/>
    <s v="Receitas Da Câmara"/>
    <s v="03.03.10"/>
    <x v="17"/>
    <x v="0"/>
    <x v="4"/>
    <x v="6"/>
    <x v="1"/>
    <x v="0"/>
    <x v="1"/>
    <x v="0"/>
    <x v="4"/>
    <s v="2021-06-30"/>
    <x v="1"/>
    <n v="7900"/>
    <x v="0"/>
    <m/>
    <x v="0"/>
    <m/>
    <x v="11"/>
    <n v="100474693"/>
    <x v="0"/>
    <x v="1"/>
    <s v="Receitas Da Câmara"/>
    <s v="EXT"/>
    <x v="0"/>
    <s v="RDC"/>
    <x v="0"/>
    <x v="0"/>
    <x v="0"/>
    <x v="0"/>
    <x v="0"/>
    <x v="0"/>
    <x v="0"/>
    <x v="0"/>
    <x v="0"/>
    <x v="0"/>
    <x v="0"/>
    <s v="Receitas Da Câmara"/>
    <x v="0"/>
    <x v="0"/>
    <x v="0"/>
    <x v="0"/>
    <x v="0"/>
    <x v="0"/>
    <x v="0"/>
    <x v="1"/>
    <x v="0"/>
    <x v="1"/>
    <x v="1"/>
    <x v="0"/>
    <s v="Resumo de Receitas Virtuais"/>
  </r>
  <r>
    <x v="0"/>
    <n v="0"/>
    <n v="0"/>
    <n v="0"/>
    <n v="114"/>
    <x v="4214"/>
    <x v="0"/>
    <x v="1"/>
    <x v="0"/>
    <s v="03.03.10"/>
    <x v="10"/>
    <x v="0"/>
    <x v="3"/>
    <s v="Receitas Da Câmara"/>
    <s v="03.03.10"/>
    <s v="Receitas Da Câmara"/>
    <s v="03.03.10"/>
    <x v="23"/>
    <x v="0"/>
    <x v="4"/>
    <x v="7"/>
    <x v="1"/>
    <x v="0"/>
    <x v="1"/>
    <x v="0"/>
    <x v="4"/>
    <s v="2021-06-30"/>
    <x v="1"/>
    <n v="114"/>
    <x v="0"/>
    <m/>
    <x v="0"/>
    <m/>
    <x v="11"/>
    <n v="100474693"/>
    <x v="0"/>
    <x v="1"/>
    <s v="Receitas Da Câmara"/>
    <s v="EXT"/>
    <x v="0"/>
    <s v="RDC"/>
    <x v="0"/>
    <x v="0"/>
    <x v="0"/>
    <x v="0"/>
    <x v="0"/>
    <x v="0"/>
    <x v="0"/>
    <x v="0"/>
    <x v="0"/>
    <x v="0"/>
    <x v="0"/>
    <s v="Receitas Da Câmara"/>
    <x v="0"/>
    <x v="0"/>
    <x v="0"/>
    <x v="0"/>
    <x v="0"/>
    <x v="0"/>
    <x v="0"/>
    <x v="1"/>
    <x v="0"/>
    <x v="1"/>
    <x v="1"/>
    <x v="0"/>
    <s v="Resumo de Receitas Virtuais"/>
  </r>
  <r>
    <x v="0"/>
    <n v="0"/>
    <n v="0"/>
    <n v="0"/>
    <n v="689"/>
    <x v="4215"/>
    <x v="0"/>
    <x v="1"/>
    <x v="0"/>
    <s v="03.03.10"/>
    <x v="10"/>
    <x v="0"/>
    <x v="3"/>
    <s v="Receitas Da Câmara"/>
    <s v="03.03.10"/>
    <s v="Receitas Da Câmara"/>
    <s v="03.03.10"/>
    <x v="20"/>
    <x v="0"/>
    <x v="4"/>
    <x v="7"/>
    <x v="1"/>
    <x v="0"/>
    <x v="1"/>
    <x v="0"/>
    <x v="4"/>
    <s v="2021-06-30"/>
    <x v="1"/>
    <n v="68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980"/>
    <x v="4216"/>
    <x v="0"/>
    <x v="1"/>
    <x v="0"/>
    <s v="03.03.10"/>
    <x v="10"/>
    <x v="0"/>
    <x v="3"/>
    <s v="Receitas Da Câmara"/>
    <s v="03.03.10"/>
    <s v="Receitas Da Câmara"/>
    <s v="03.03.10"/>
    <x v="16"/>
    <x v="0"/>
    <x v="4"/>
    <x v="6"/>
    <x v="1"/>
    <x v="0"/>
    <x v="1"/>
    <x v="0"/>
    <x v="4"/>
    <s v="2021-06-30"/>
    <x v="1"/>
    <n v="7980"/>
    <x v="0"/>
    <m/>
    <x v="0"/>
    <m/>
    <x v="11"/>
    <n v="100474693"/>
    <x v="0"/>
    <x v="1"/>
    <s v="Receitas Da Câmara"/>
    <s v="EXT"/>
    <x v="0"/>
    <s v="RDC"/>
    <x v="0"/>
    <x v="0"/>
    <x v="0"/>
    <x v="0"/>
    <x v="0"/>
    <x v="0"/>
    <x v="0"/>
    <x v="0"/>
    <x v="0"/>
    <x v="0"/>
    <x v="0"/>
    <s v="Receitas Da Câmara"/>
    <x v="0"/>
    <x v="0"/>
    <x v="0"/>
    <x v="0"/>
    <x v="0"/>
    <x v="0"/>
    <x v="0"/>
    <x v="1"/>
    <x v="0"/>
    <x v="1"/>
    <x v="1"/>
    <x v="0"/>
    <s v="Resumo de Receitas Virtuais"/>
  </r>
  <r>
    <x v="0"/>
    <n v="0"/>
    <n v="0"/>
    <n v="0"/>
    <n v="1400"/>
    <x v="4217"/>
    <x v="0"/>
    <x v="1"/>
    <x v="0"/>
    <s v="03.03.10"/>
    <x v="10"/>
    <x v="0"/>
    <x v="3"/>
    <s v="Receitas Da Câmara"/>
    <s v="03.03.10"/>
    <s v="Receitas Da Câmara"/>
    <s v="03.03.10"/>
    <x v="22"/>
    <x v="0"/>
    <x v="4"/>
    <x v="6"/>
    <x v="1"/>
    <x v="0"/>
    <x v="1"/>
    <x v="0"/>
    <x v="4"/>
    <s v="2021-06-30"/>
    <x v="1"/>
    <n v="1400"/>
    <x v="0"/>
    <m/>
    <x v="0"/>
    <m/>
    <x v="11"/>
    <n v="100474693"/>
    <x v="0"/>
    <x v="1"/>
    <s v="Receitas Da Câmara"/>
    <s v="EXT"/>
    <x v="0"/>
    <s v="RDC"/>
    <x v="0"/>
    <x v="0"/>
    <x v="0"/>
    <x v="0"/>
    <x v="0"/>
    <x v="0"/>
    <x v="0"/>
    <x v="0"/>
    <x v="0"/>
    <x v="0"/>
    <x v="0"/>
    <s v="Receitas Da Câmara"/>
    <x v="0"/>
    <x v="0"/>
    <x v="0"/>
    <x v="0"/>
    <x v="0"/>
    <x v="0"/>
    <x v="0"/>
    <x v="1"/>
    <x v="0"/>
    <x v="1"/>
    <x v="1"/>
    <x v="0"/>
    <s v="Resumo de Receitas Virtuais"/>
  </r>
  <r>
    <x v="0"/>
    <n v="0"/>
    <n v="0"/>
    <n v="0"/>
    <n v="17721"/>
    <x v="4218"/>
    <x v="0"/>
    <x v="1"/>
    <x v="0"/>
    <s v="03.03.10"/>
    <x v="10"/>
    <x v="0"/>
    <x v="3"/>
    <s v="Receitas Da Câmara"/>
    <s v="03.03.10"/>
    <s v="Receitas Da Câmara"/>
    <s v="03.03.10"/>
    <x v="24"/>
    <x v="0"/>
    <x v="4"/>
    <x v="6"/>
    <x v="1"/>
    <x v="0"/>
    <x v="1"/>
    <x v="0"/>
    <x v="4"/>
    <s v="2021-06-30"/>
    <x v="1"/>
    <n v="1772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1754"/>
    <x v="4219"/>
    <x v="0"/>
    <x v="1"/>
    <x v="0"/>
    <s v="03.03.10"/>
    <x v="10"/>
    <x v="0"/>
    <x v="3"/>
    <s v="Receitas Da Câmara"/>
    <s v="03.03.10"/>
    <s v="Receitas Da Câmara"/>
    <s v="03.03.10"/>
    <x v="13"/>
    <x v="0"/>
    <x v="0"/>
    <x v="0"/>
    <x v="1"/>
    <x v="0"/>
    <x v="1"/>
    <x v="0"/>
    <x v="4"/>
    <s v="2021-06-30"/>
    <x v="1"/>
    <n v="6175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00"/>
    <x v="4220"/>
    <x v="0"/>
    <x v="1"/>
    <x v="0"/>
    <s v="03.03.10"/>
    <x v="10"/>
    <x v="0"/>
    <x v="3"/>
    <s v="Receitas Da Câmara"/>
    <s v="03.03.10"/>
    <s v="Receitas Da Câmara"/>
    <s v="03.03.10"/>
    <x v="57"/>
    <x v="0"/>
    <x v="4"/>
    <x v="6"/>
    <x v="1"/>
    <x v="0"/>
    <x v="1"/>
    <x v="0"/>
    <x v="4"/>
    <s v="2021-06-30"/>
    <x v="1"/>
    <n v="1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25"/>
    <x v="4221"/>
    <x v="0"/>
    <x v="1"/>
    <x v="0"/>
    <s v="03.03.10"/>
    <x v="10"/>
    <x v="0"/>
    <x v="3"/>
    <s v="Receitas Da Câmara"/>
    <s v="03.03.10"/>
    <s v="Receitas Da Câmara"/>
    <s v="03.03.10"/>
    <x v="72"/>
    <x v="0"/>
    <x v="4"/>
    <x v="7"/>
    <x v="1"/>
    <x v="0"/>
    <x v="1"/>
    <x v="0"/>
    <x v="4"/>
    <s v="2021-06-30"/>
    <x v="1"/>
    <n v="232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000"/>
    <x v="4222"/>
    <x v="0"/>
    <x v="1"/>
    <x v="0"/>
    <s v="03.03.10"/>
    <x v="10"/>
    <x v="0"/>
    <x v="3"/>
    <s v="Receitas Da Câmara"/>
    <s v="03.03.10"/>
    <s v="Receitas Da Câmara"/>
    <s v="03.03.10"/>
    <x v="12"/>
    <x v="0"/>
    <x v="4"/>
    <x v="6"/>
    <x v="1"/>
    <x v="0"/>
    <x v="1"/>
    <x v="0"/>
    <x v="4"/>
    <s v="2021-06-30"/>
    <x v="1"/>
    <n v="17000"/>
    <x v="0"/>
    <m/>
    <x v="0"/>
    <m/>
    <x v="11"/>
    <n v="100474693"/>
    <x v="0"/>
    <x v="1"/>
    <s v="Receitas Da Câmara"/>
    <s v="EXT"/>
    <x v="0"/>
    <s v="RDC"/>
    <x v="0"/>
    <x v="0"/>
    <x v="0"/>
    <x v="0"/>
    <x v="0"/>
    <x v="0"/>
    <x v="0"/>
    <x v="0"/>
    <x v="0"/>
    <x v="0"/>
    <x v="0"/>
    <s v="Receitas Da Câmara"/>
    <x v="0"/>
    <x v="0"/>
    <x v="0"/>
    <x v="0"/>
    <x v="0"/>
    <x v="0"/>
    <x v="0"/>
    <x v="1"/>
    <x v="0"/>
    <x v="1"/>
    <x v="1"/>
    <x v="0"/>
    <s v="Resumo de Receitas Virtuais"/>
  </r>
  <r>
    <x v="2"/>
    <n v="0"/>
    <n v="0"/>
    <n v="0"/>
    <n v="5407"/>
    <x v="4223"/>
    <x v="0"/>
    <x v="0"/>
    <x v="0"/>
    <s v="80.02.10.24"/>
    <x v="8"/>
    <x v="1"/>
    <x v="1"/>
    <s v="Outros"/>
    <s v="80.02.10"/>
    <s v="Outros"/>
    <s v="80.02.10"/>
    <x v="27"/>
    <x v="0"/>
    <x v="5"/>
    <x v="9"/>
    <x v="0"/>
    <x v="1"/>
    <x v="0"/>
    <x v="0"/>
    <x v="4"/>
    <s v="2021-06-28"/>
    <x v="1"/>
    <n v="5407"/>
    <x v="0"/>
    <m/>
    <x v="0"/>
    <m/>
    <x v="85"/>
    <n v="100478962"/>
    <x v="0"/>
    <x v="1"/>
    <s v="Retenções SIACSA"/>
    <s v="ORI"/>
    <x v="0"/>
    <s v="SIACSA"/>
    <x v="0"/>
    <x v="0"/>
    <x v="0"/>
    <x v="0"/>
    <x v="0"/>
    <x v="0"/>
    <x v="0"/>
    <x v="0"/>
    <x v="0"/>
    <x v="0"/>
    <x v="0"/>
    <s v="Retenções SIACSA"/>
    <x v="0"/>
    <x v="0"/>
    <x v="0"/>
    <x v="0"/>
    <x v="1"/>
    <x v="0"/>
    <x v="0"/>
    <x v="0"/>
    <x v="0"/>
    <x v="1"/>
    <x v="1"/>
    <x v="0"/>
    <s v="Transferências dos 1% dos descontos de sindicatos nos salários dos funcionários no SIACSA referente a Maio 2021conforme lista em anexo."/>
  </r>
  <r>
    <x v="0"/>
    <n v="0"/>
    <n v="0"/>
    <n v="0"/>
    <n v="2929"/>
    <x v="4224"/>
    <x v="0"/>
    <x v="0"/>
    <x v="0"/>
    <s v="03.16.24"/>
    <x v="47"/>
    <x v="0"/>
    <x v="0"/>
    <s v="Direcao da Familia, Inclusão, Género e Saúde"/>
    <s v="03.16.24"/>
    <s v="Direcao da Familia, Inclusão, Género e Saúde"/>
    <s v="03.16.24"/>
    <x v="48"/>
    <x v="0"/>
    <x v="0"/>
    <x v="0"/>
    <x v="0"/>
    <x v="0"/>
    <x v="0"/>
    <x v="0"/>
    <x v="4"/>
    <s v="2021-06-30"/>
    <x v="1"/>
    <n v="2929"/>
    <x v="0"/>
    <m/>
    <x v="0"/>
    <m/>
    <x v="0"/>
    <n v="100474696"/>
    <x v="0"/>
    <x v="0"/>
    <s v="Direcao da Familia, Inclusão, Género e Saúde"/>
    <s v="ORI"/>
    <x v="0"/>
    <m/>
    <x v="0"/>
    <x v="0"/>
    <x v="0"/>
    <x v="0"/>
    <x v="0"/>
    <x v="0"/>
    <x v="0"/>
    <x v="0"/>
    <x v="0"/>
    <x v="0"/>
    <x v="0"/>
    <s v="Direcao da Familia, Inclusão, Género e Saúde"/>
    <x v="0"/>
    <x v="0"/>
    <x v="0"/>
    <x v="0"/>
    <x v="0"/>
    <x v="0"/>
    <x v="0"/>
    <x v="0"/>
    <x v="0"/>
    <x v="0"/>
    <x v="0"/>
    <x v="0"/>
    <s v=" PAgto de salario a favor do Diretor  Anildo rodrigues referente a Junho 2021 conforme documentos em anexo.  "/>
  </r>
  <r>
    <x v="0"/>
    <n v="0"/>
    <n v="0"/>
    <n v="0"/>
    <n v="2929"/>
    <x v="4225"/>
    <x v="0"/>
    <x v="1"/>
    <x v="0"/>
    <s v="80.02.01"/>
    <x v="1"/>
    <x v="1"/>
    <x v="1"/>
    <s v="Retenções Iur"/>
    <s v="80.02.01"/>
    <s v="Retenções Iur"/>
    <s v="80.02.01"/>
    <x v="1"/>
    <x v="0"/>
    <x v="1"/>
    <x v="0"/>
    <x v="0"/>
    <x v="1"/>
    <x v="1"/>
    <x v="0"/>
    <x v="4"/>
    <s v="2021-06-30"/>
    <x v="1"/>
    <n v="2929"/>
    <x v="0"/>
    <m/>
    <x v="0"/>
    <m/>
    <x v="0"/>
    <n v="100474696"/>
    <x v="0"/>
    <x v="1"/>
    <s v="Retenções Iur"/>
    <s v="ORI"/>
    <x v="0"/>
    <s v="RIUR"/>
    <x v="0"/>
    <x v="0"/>
    <x v="0"/>
    <x v="0"/>
    <x v="0"/>
    <x v="0"/>
    <x v="0"/>
    <x v="0"/>
    <x v="0"/>
    <x v="0"/>
    <x v="0"/>
    <s v="Retenções Iur"/>
    <x v="0"/>
    <x v="0"/>
    <x v="0"/>
    <x v="0"/>
    <x v="1"/>
    <x v="0"/>
    <x v="0"/>
    <x v="1"/>
    <x v="0"/>
    <x v="1"/>
    <x v="1"/>
    <x v="0"/>
    <s v="RETENCAO OT"/>
  </r>
  <r>
    <x v="0"/>
    <n v="0"/>
    <n v="0"/>
    <n v="0"/>
    <n v="5202"/>
    <x v="4224"/>
    <x v="0"/>
    <x v="0"/>
    <x v="0"/>
    <s v="03.16.24"/>
    <x v="47"/>
    <x v="0"/>
    <x v="0"/>
    <s v="Direcao da Familia, Inclusão, Género e Saúde"/>
    <s v="03.16.24"/>
    <s v="Direcao da Familia, Inclusão, Género e Saúde"/>
    <s v="03.16.24"/>
    <x v="48"/>
    <x v="0"/>
    <x v="0"/>
    <x v="0"/>
    <x v="0"/>
    <x v="0"/>
    <x v="0"/>
    <x v="0"/>
    <x v="4"/>
    <s v="2021-06-30"/>
    <x v="1"/>
    <n v="5202"/>
    <x v="0"/>
    <m/>
    <x v="0"/>
    <m/>
    <x v="1"/>
    <n v="100474706"/>
    <x v="0"/>
    <x v="2"/>
    <s v="Direcao da Familia, Inclusão, Género e Saúde"/>
    <s v="ORI"/>
    <x v="0"/>
    <m/>
    <x v="0"/>
    <x v="0"/>
    <x v="0"/>
    <x v="0"/>
    <x v="0"/>
    <x v="0"/>
    <x v="0"/>
    <x v="0"/>
    <x v="0"/>
    <x v="0"/>
    <x v="0"/>
    <s v="Direcao da Familia, Inclusão, Género e Saúde"/>
    <x v="0"/>
    <x v="0"/>
    <x v="0"/>
    <x v="0"/>
    <x v="0"/>
    <x v="0"/>
    <x v="0"/>
    <x v="0"/>
    <x v="0"/>
    <x v="0"/>
    <x v="2"/>
    <x v="0"/>
    <s v=" PAgto de salario a favor do Diretor  Anildo rodrigues referente a Junho 2021 conforme documentos em anexo.  "/>
  </r>
  <r>
    <x v="0"/>
    <n v="0"/>
    <n v="0"/>
    <n v="0"/>
    <n v="5202"/>
    <x v="4226"/>
    <x v="0"/>
    <x v="1"/>
    <x v="0"/>
    <s v="80.02.10.01"/>
    <x v="2"/>
    <x v="1"/>
    <x v="1"/>
    <s v="Outros"/>
    <s v="80.02.10"/>
    <s v="Outros"/>
    <s v="80.02.10"/>
    <x v="2"/>
    <x v="0"/>
    <x v="1"/>
    <x v="0"/>
    <x v="0"/>
    <x v="1"/>
    <x v="1"/>
    <x v="0"/>
    <x v="4"/>
    <s v="2021-06-30"/>
    <x v="1"/>
    <n v="520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56888"/>
    <x v="4224"/>
    <x v="0"/>
    <x v="0"/>
    <x v="0"/>
    <s v="03.16.24"/>
    <x v="47"/>
    <x v="0"/>
    <x v="0"/>
    <s v="Direcao da Familia, Inclusão, Género e Saúde"/>
    <s v="03.16.24"/>
    <s v="Direcao da Familia, Inclusão, Género e Saúde"/>
    <s v="03.16.24"/>
    <x v="48"/>
    <x v="0"/>
    <x v="0"/>
    <x v="0"/>
    <x v="0"/>
    <x v="0"/>
    <x v="0"/>
    <x v="0"/>
    <x v="4"/>
    <s v="2021-06-30"/>
    <x v="1"/>
    <n v="56888"/>
    <x v="0"/>
    <m/>
    <x v="0"/>
    <m/>
    <x v="109"/>
    <n v="100477415"/>
    <x v="0"/>
    <x v="1"/>
    <s v="Direcao da Familia, Inclusão, Género e Saúde"/>
    <s v="ORI"/>
    <x v="0"/>
    <m/>
    <x v="0"/>
    <x v="0"/>
    <x v="0"/>
    <x v="0"/>
    <x v="0"/>
    <x v="0"/>
    <x v="0"/>
    <x v="0"/>
    <x v="0"/>
    <x v="0"/>
    <x v="0"/>
    <s v="Direcao da Familia, Inclusão, Género e Saúde"/>
    <x v="0"/>
    <x v="0"/>
    <x v="0"/>
    <x v="0"/>
    <x v="0"/>
    <x v="0"/>
    <x v="0"/>
    <x v="0"/>
    <x v="0"/>
    <x v="0"/>
    <x v="1"/>
    <x v="0"/>
    <s v=" PAgto de salario a favor do Diretor  Anildo rodrigues referente a Junho 2021 conforme documentos em anexo.  "/>
  </r>
  <r>
    <x v="0"/>
    <n v="0"/>
    <n v="0"/>
    <n v="0"/>
    <n v="10523"/>
    <x v="4227"/>
    <x v="0"/>
    <x v="0"/>
    <x v="0"/>
    <s v="03.16.16"/>
    <x v="56"/>
    <x v="0"/>
    <x v="0"/>
    <s v="Direção Ambiente e Saneamento "/>
    <s v="03.16.16"/>
    <s v="Direção Ambiente e Saneamento "/>
    <s v="03.16.16"/>
    <x v="4"/>
    <x v="0"/>
    <x v="0"/>
    <x v="0"/>
    <x v="0"/>
    <x v="0"/>
    <x v="0"/>
    <x v="0"/>
    <x v="10"/>
    <s v="2021-11-19"/>
    <x v="3"/>
    <n v="10523"/>
    <x v="0"/>
    <m/>
    <x v="0"/>
    <m/>
    <x v="571"/>
    <n v="100455503"/>
    <x v="0"/>
    <x v="1"/>
    <s v="Direção Ambiente e Saneamento "/>
    <s v="ORI"/>
    <x v="0"/>
    <m/>
    <x v="0"/>
    <x v="0"/>
    <x v="0"/>
    <x v="0"/>
    <x v="0"/>
    <x v="0"/>
    <x v="0"/>
    <x v="0"/>
    <x v="0"/>
    <x v="0"/>
    <x v="0"/>
    <s v="Direção Ambiente e Saneamento "/>
    <x v="0"/>
    <x v="0"/>
    <x v="0"/>
    <x v="0"/>
    <x v="0"/>
    <x v="0"/>
    <x v="0"/>
    <x v="1"/>
    <x v="0"/>
    <x v="0"/>
    <x v="1"/>
    <x v="0"/>
    <s v="Pagamento a favor do Sr Salvador Pereira Furtado, proveniente de salario referente ao mês de agosto, por ter sido pago de forma inexato, conforme anexo."/>
  </r>
  <r>
    <x v="0"/>
    <n v="0"/>
    <n v="0"/>
    <n v="0"/>
    <n v="2300"/>
    <x v="4228"/>
    <x v="0"/>
    <x v="0"/>
    <x v="0"/>
    <s v="01.27.02.11"/>
    <x v="28"/>
    <x v="3"/>
    <x v="4"/>
    <s v="Saneamento básico"/>
    <s v="01.27.02"/>
    <s v="Saneamento básico"/>
    <s v="01.27.02"/>
    <x v="7"/>
    <x v="0"/>
    <x v="3"/>
    <x v="3"/>
    <x v="1"/>
    <x v="2"/>
    <x v="0"/>
    <x v="0"/>
    <x v="6"/>
    <s v="2021-07-22"/>
    <x v="2"/>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Etelvina Furtado, pela prestação de serviços na área de saneamento, referente a mês de julho de 2021, conforme justificativo em anexo."/>
  </r>
  <r>
    <x v="0"/>
    <n v="0"/>
    <n v="0"/>
    <n v="0"/>
    <n v="13030"/>
    <x v="4228"/>
    <x v="0"/>
    <x v="0"/>
    <x v="0"/>
    <s v="01.27.02.11"/>
    <x v="28"/>
    <x v="3"/>
    <x v="4"/>
    <s v="Saneamento básico"/>
    <s v="01.27.02"/>
    <s v="Saneamento básico"/>
    <s v="01.27.02"/>
    <x v="7"/>
    <x v="0"/>
    <x v="3"/>
    <x v="3"/>
    <x v="1"/>
    <x v="2"/>
    <x v="0"/>
    <x v="0"/>
    <x v="6"/>
    <s v="2021-07-22"/>
    <x v="2"/>
    <n v="13030"/>
    <x v="0"/>
    <m/>
    <x v="0"/>
    <m/>
    <x v="357"/>
    <n v="100478911"/>
    <x v="0"/>
    <x v="1"/>
    <s v="Reforço do saneamento básico"/>
    <s v="ORI"/>
    <x v="0"/>
    <m/>
    <x v="0"/>
    <x v="0"/>
    <x v="0"/>
    <x v="0"/>
    <x v="0"/>
    <x v="0"/>
    <x v="0"/>
    <x v="0"/>
    <x v="0"/>
    <x v="0"/>
    <x v="0"/>
    <s v="Reforço do saneamento básico"/>
    <x v="0"/>
    <x v="0"/>
    <x v="0"/>
    <x v="0"/>
    <x v="2"/>
    <x v="0"/>
    <x v="0"/>
    <x v="1"/>
    <x v="0"/>
    <x v="0"/>
    <x v="1"/>
    <x v="0"/>
    <s v="Pagamento a favor da Senhora Etelvina Furtado, pela prestação de serviços na área de saneamento, referente a mês de julho de 2021, conforme justificativo em anexo."/>
  </r>
  <r>
    <x v="0"/>
    <n v="0"/>
    <n v="0"/>
    <n v="0"/>
    <n v="41500"/>
    <x v="4229"/>
    <x v="0"/>
    <x v="0"/>
    <x v="0"/>
    <s v="01.27.04.10"/>
    <x v="26"/>
    <x v="3"/>
    <x v="4"/>
    <s v="Infra-Estruturas e Transportes"/>
    <s v="01.27.04"/>
    <s v="Infra-Estruturas e Transportes"/>
    <s v="01.27.04"/>
    <x v="7"/>
    <x v="0"/>
    <x v="3"/>
    <x v="3"/>
    <x v="1"/>
    <x v="2"/>
    <x v="0"/>
    <x v="0"/>
    <x v="6"/>
    <s v="2021-07-26"/>
    <x v="2"/>
    <n v="41500"/>
    <x v="0"/>
    <m/>
    <x v="0"/>
    <m/>
    <x v="67"/>
    <n v="100456164"/>
    <x v="0"/>
    <x v="1"/>
    <s v="Plano de Mitigação as secas e maus anos agrícolas"/>
    <s v="ORI"/>
    <x v="0"/>
    <m/>
    <x v="0"/>
    <x v="0"/>
    <x v="0"/>
    <x v="0"/>
    <x v="0"/>
    <x v="0"/>
    <x v="0"/>
    <x v="0"/>
    <x v="0"/>
    <x v="0"/>
    <x v="0"/>
    <s v="Plano de Mitigação as secas e maus anos agrícolas"/>
    <x v="0"/>
    <x v="0"/>
    <x v="0"/>
    <x v="0"/>
    <x v="2"/>
    <x v="0"/>
    <x v="0"/>
    <x v="1"/>
    <x v="0"/>
    <x v="0"/>
    <x v="1"/>
    <x v="0"/>
    <s v="Pagmento a favor da Industria Carvalho , referente a aquisição de 50 saco de cimentos, no âmbito do plano e mitigação de emprego público, conforme justificativo em anexo."/>
  </r>
  <r>
    <x v="0"/>
    <n v="0"/>
    <n v="0"/>
    <n v="0"/>
    <n v="4462"/>
    <x v="4230"/>
    <x v="0"/>
    <x v="1"/>
    <x v="0"/>
    <s v="03.03.10"/>
    <x v="10"/>
    <x v="0"/>
    <x v="3"/>
    <s v="Receitas Da Câmara"/>
    <s v="03.03.10"/>
    <s v="Receitas Da Câmara"/>
    <s v="03.03.10"/>
    <x v="13"/>
    <x v="0"/>
    <x v="0"/>
    <x v="0"/>
    <x v="1"/>
    <x v="0"/>
    <x v="1"/>
    <x v="0"/>
    <x v="7"/>
    <s v="2021-09-07"/>
    <x v="2"/>
    <n v="446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4231"/>
    <x v="0"/>
    <x v="1"/>
    <x v="0"/>
    <s v="03.03.10"/>
    <x v="10"/>
    <x v="0"/>
    <x v="3"/>
    <s v="Receitas Da Câmara"/>
    <s v="03.03.10"/>
    <s v="Receitas Da Câmara"/>
    <s v="03.03.10"/>
    <x v="57"/>
    <x v="0"/>
    <x v="4"/>
    <x v="6"/>
    <x v="1"/>
    <x v="0"/>
    <x v="1"/>
    <x v="0"/>
    <x v="7"/>
    <s v="2021-09-07"/>
    <x v="2"/>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85"/>
    <x v="4232"/>
    <x v="0"/>
    <x v="0"/>
    <x v="0"/>
    <s v="03.16.15"/>
    <x v="0"/>
    <x v="0"/>
    <x v="0"/>
    <s v="Direção Financeira"/>
    <s v="03.16.15"/>
    <s v="Direção Financeira"/>
    <s v="03.16.15"/>
    <x v="7"/>
    <x v="0"/>
    <x v="3"/>
    <x v="3"/>
    <x v="1"/>
    <x v="0"/>
    <x v="0"/>
    <x v="0"/>
    <x v="7"/>
    <s v="2021-09-02"/>
    <x v="2"/>
    <n v="2185"/>
    <x v="0"/>
    <m/>
    <x v="0"/>
    <m/>
    <x v="5"/>
    <n v="100474914"/>
    <x v="0"/>
    <x v="1"/>
    <s v="Direção Financeira"/>
    <s v="ORI"/>
    <x v="0"/>
    <m/>
    <x v="0"/>
    <x v="0"/>
    <x v="0"/>
    <x v="0"/>
    <x v="0"/>
    <x v="0"/>
    <x v="0"/>
    <x v="0"/>
    <x v="0"/>
    <x v="0"/>
    <x v="0"/>
    <s v="Direção Financeira"/>
    <x v="0"/>
    <x v="0"/>
    <x v="0"/>
    <x v="0"/>
    <x v="0"/>
    <x v="0"/>
    <x v="0"/>
    <x v="1"/>
    <x v="0"/>
    <x v="0"/>
    <x v="1"/>
    <x v="0"/>
    <s v="Pagamento a favor conservatória registos comercial e automóvel praia, transmissão ST-95-ND, conforme documento em anexo."/>
  </r>
  <r>
    <x v="0"/>
    <n v="0"/>
    <n v="0"/>
    <n v="0"/>
    <n v="500"/>
    <x v="4233"/>
    <x v="0"/>
    <x v="1"/>
    <x v="0"/>
    <s v="03.03.10"/>
    <x v="10"/>
    <x v="0"/>
    <x v="3"/>
    <s v="Receitas Da Câmara"/>
    <s v="03.03.10"/>
    <s v="Receitas Da Câmara"/>
    <s v="03.03.10"/>
    <x v="22"/>
    <x v="0"/>
    <x v="4"/>
    <x v="6"/>
    <x v="1"/>
    <x v="0"/>
    <x v="1"/>
    <x v="0"/>
    <x v="7"/>
    <s v="2021-09-07"/>
    <x v="2"/>
    <n v="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30"/>
    <x v="4234"/>
    <x v="0"/>
    <x v="1"/>
    <x v="0"/>
    <s v="03.03.10"/>
    <x v="10"/>
    <x v="0"/>
    <x v="3"/>
    <s v="Receitas Da Câmara"/>
    <s v="03.03.10"/>
    <s v="Receitas Da Câmara"/>
    <s v="03.03.10"/>
    <x v="24"/>
    <x v="0"/>
    <x v="4"/>
    <x v="6"/>
    <x v="1"/>
    <x v="0"/>
    <x v="1"/>
    <x v="0"/>
    <x v="7"/>
    <s v="2021-09-07"/>
    <x v="2"/>
    <n v="32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4"/>
    <x v="4235"/>
    <x v="0"/>
    <x v="1"/>
    <x v="0"/>
    <s v="03.03.10"/>
    <x v="10"/>
    <x v="0"/>
    <x v="3"/>
    <s v="Receitas Da Câmara"/>
    <s v="03.03.10"/>
    <s v="Receitas Da Câmara"/>
    <s v="03.03.10"/>
    <x v="23"/>
    <x v="0"/>
    <x v="4"/>
    <x v="7"/>
    <x v="1"/>
    <x v="0"/>
    <x v="1"/>
    <x v="0"/>
    <x v="7"/>
    <s v="2021-09-07"/>
    <x v="2"/>
    <n v="13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800"/>
    <x v="4236"/>
    <x v="0"/>
    <x v="1"/>
    <x v="0"/>
    <s v="03.03.10"/>
    <x v="10"/>
    <x v="0"/>
    <x v="3"/>
    <s v="Receitas Da Câmara"/>
    <s v="03.03.10"/>
    <s v="Receitas Da Câmara"/>
    <s v="03.03.10"/>
    <x v="54"/>
    <x v="0"/>
    <x v="4"/>
    <x v="6"/>
    <x v="1"/>
    <x v="0"/>
    <x v="1"/>
    <x v="0"/>
    <x v="7"/>
    <s v="2021-09-07"/>
    <x v="2"/>
    <n v="28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20"/>
    <x v="4237"/>
    <x v="0"/>
    <x v="1"/>
    <x v="0"/>
    <s v="03.03.10"/>
    <x v="10"/>
    <x v="0"/>
    <x v="3"/>
    <s v="Receitas Da Câmara"/>
    <s v="03.03.10"/>
    <s v="Receitas Da Câmara"/>
    <s v="03.03.10"/>
    <x v="16"/>
    <x v="0"/>
    <x v="4"/>
    <x v="6"/>
    <x v="1"/>
    <x v="0"/>
    <x v="1"/>
    <x v="0"/>
    <x v="7"/>
    <s v="2021-09-07"/>
    <x v="2"/>
    <n v="45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60"/>
    <x v="4238"/>
    <x v="0"/>
    <x v="1"/>
    <x v="0"/>
    <s v="03.03.10"/>
    <x v="10"/>
    <x v="0"/>
    <x v="3"/>
    <s v="Receitas Da Câmara"/>
    <s v="03.03.10"/>
    <s v="Receitas Da Câmara"/>
    <s v="03.03.10"/>
    <x v="14"/>
    <x v="0"/>
    <x v="4"/>
    <x v="6"/>
    <x v="1"/>
    <x v="0"/>
    <x v="1"/>
    <x v="0"/>
    <x v="7"/>
    <s v="2021-09-07"/>
    <x v="2"/>
    <n v="2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2"/>
    <x v="4239"/>
    <x v="0"/>
    <x v="1"/>
    <x v="0"/>
    <s v="03.03.10"/>
    <x v="10"/>
    <x v="0"/>
    <x v="3"/>
    <s v="Receitas Da Câmara"/>
    <s v="03.03.10"/>
    <s v="Receitas Da Câmara"/>
    <s v="03.03.10"/>
    <x v="20"/>
    <x v="0"/>
    <x v="4"/>
    <x v="7"/>
    <x v="1"/>
    <x v="0"/>
    <x v="1"/>
    <x v="0"/>
    <x v="7"/>
    <s v="2021-09-07"/>
    <x v="2"/>
    <n v="40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00"/>
    <x v="4240"/>
    <x v="0"/>
    <x v="1"/>
    <x v="0"/>
    <s v="03.03.10"/>
    <x v="10"/>
    <x v="0"/>
    <x v="3"/>
    <s v="Receitas Da Câmara"/>
    <s v="03.03.10"/>
    <s v="Receitas Da Câmara"/>
    <s v="03.03.10"/>
    <x v="17"/>
    <x v="0"/>
    <x v="4"/>
    <x v="6"/>
    <x v="1"/>
    <x v="0"/>
    <x v="1"/>
    <x v="0"/>
    <x v="7"/>
    <s v="2021-09-07"/>
    <x v="2"/>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0"/>
    <x v="4241"/>
    <x v="0"/>
    <x v="1"/>
    <x v="0"/>
    <s v="03.03.10"/>
    <x v="10"/>
    <x v="0"/>
    <x v="3"/>
    <s v="Receitas Da Câmara"/>
    <s v="03.03.10"/>
    <s v="Receitas Da Câmara"/>
    <s v="03.03.10"/>
    <x v="15"/>
    <x v="0"/>
    <x v="4"/>
    <x v="6"/>
    <x v="1"/>
    <x v="0"/>
    <x v="1"/>
    <x v="0"/>
    <x v="7"/>
    <s v="2021-09-07"/>
    <x v="2"/>
    <n v="2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4242"/>
    <x v="0"/>
    <x v="0"/>
    <x v="0"/>
    <s v="01.27.02.11"/>
    <x v="28"/>
    <x v="3"/>
    <x v="4"/>
    <s v="Saneamento básico"/>
    <s v="01.27.02"/>
    <s v="Saneamento básico"/>
    <s v="01.27.02"/>
    <x v="7"/>
    <x v="0"/>
    <x v="3"/>
    <x v="3"/>
    <x v="1"/>
    <x v="2"/>
    <x v="0"/>
    <x v="0"/>
    <x v="10"/>
    <s v="2021-11-22"/>
    <x v="3"/>
    <n v="2300"/>
    <x v="0"/>
    <m/>
    <x v="0"/>
    <m/>
    <x v="0"/>
    <n v="100474696"/>
    <x v="0"/>
    <x v="0"/>
    <s v="Reforço do saneamento básico"/>
    <s v="ORI"/>
    <x v="0"/>
    <m/>
    <x v="0"/>
    <x v="0"/>
    <x v="0"/>
    <x v="0"/>
    <x v="0"/>
    <x v="0"/>
    <x v="0"/>
    <x v="0"/>
    <x v="0"/>
    <x v="0"/>
    <x v="0"/>
    <s v="Reforço do saneamento básico"/>
    <x v="0"/>
    <x v="0"/>
    <x v="0"/>
    <x v="0"/>
    <x v="2"/>
    <x v="0"/>
    <x v="0"/>
    <x v="1"/>
    <x v="0"/>
    <x v="0"/>
    <x v="0"/>
    <x v="0"/>
    <s v="Pagamento a favor do sra. Hirondina Furtado, pela prestação de serviço, na limpeza urbana, referente a mês de Novembro 2021. "/>
  </r>
  <r>
    <x v="0"/>
    <n v="0"/>
    <n v="0"/>
    <n v="0"/>
    <n v="13030"/>
    <x v="4242"/>
    <x v="0"/>
    <x v="0"/>
    <x v="0"/>
    <s v="01.27.02.11"/>
    <x v="28"/>
    <x v="3"/>
    <x v="4"/>
    <s v="Saneamento básico"/>
    <s v="01.27.02"/>
    <s v="Saneamento básico"/>
    <s v="01.27.02"/>
    <x v="7"/>
    <x v="0"/>
    <x v="3"/>
    <x v="3"/>
    <x v="1"/>
    <x v="2"/>
    <x v="0"/>
    <x v="0"/>
    <x v="10"/>
    <s v="2021-11-22"/>
    <x v="3"/>
    <n v="13030"/>
    <x v="0"/>
    <m/>
    <x v="0"/>
    <m/>
    <x v="172"/>
    <n v="100477916"/>
    <x v="0"/>
    <x v="1"/>
    <s v="Reforço do saneamento básico"/>
    <s v="ORI"/>
    <x v="0"/>
    <m/>
    <x v="0"/>
    <x v="0"/>
    <x v="0"/>
    <x v="0"/>
    <x v="0"/>
    <x v="0"/>
    <x v="0"/>
    <x v="0"/>
    <x v="0"/>
    <x v="0"/>
    <x v="0"/>
    <s v="Reforço do saneamento básico"/>
    <x v="0"/>
    <x v="0"/>
    <x v="0"/>
    <x v="0"/>
    <x v="2"/>
    <x v="0"/>
    <x v="0"/>
    <x v="1"/>
    <x v="0"/>
    <x v="0"/>
    <x v="1"/>
    <x v="0"/>
    <s v="Pagamento a favor do sra. Hirondina Furtado, pela prestação de serviço, na limpeza urbana, referente a mês de Novembro 2021. "/>
  </r>
  <r>
    <x v="0"/>
    <n v="0"/>
    <n v="0"/>
    <n v="0"/>
    <n v="86000"/>
    <x v="4243"/>
    <x v="0"/>
    <x v="0"/>
    <x v="0"/>
    <s v="01.28.03.05.01"/>
    <x v="34"/>
    <x v="6"/>
    <x v="7"/>
    <s v="Proteção Social"/>
    <s v="01.28.03"/>
    <s v="Proteção Social"/>
    <s v="01.28.03"/>
    <x v="7"/>
    <x v="0"/>
    <x v="3"/>
    <x v="3"/>
    <x v="1"/>
    <x v="2"/>
    <x v="0"/>
    <x v="0"/>
    <x v="9"/>
    <s v="2021-12-17"/>
    <x v="3"/>
    <n v="86000"/>
    <x v="0"/>
    <m/>
    <x v="0"/>
    <m/>
    <x v="5"/>
    <n v="100474914"/>
    <x v="0"/>
    <x v="1"/>
    <s v="Apoio a Crianças Vulneráveis"/>
    <s v="ORI"/>
    <x v="0"/>
    <m/>
    <x v="0"/>
    <x v="0"/>
    <x v="0"/>
    <x v="0"/>
    <x v="0"/>
    <x v="0"/>
    <x v="0"/>
    <x v="0"/>
    <x v="0"/>
    <x v="0"/>
    <x v="0"/>
    <s v="Apoio a Crianças Vulneráveis"/>
    <x v="0"/>
    <x v="0"/>
    <x v="0"/>
    <x v="0"/>
    <x v="2"/>
    <x v="0"/>
    <x v="0"/>
    <x v="1"/>
    <x v="0"/>
    <x v="0"/>
    <x v="1"/>
    <x v="0"/>
    <s v="Despesas com apoio a favor das crianças vulneráveis do Concelho, referente a mês de Dezembro de 2021, conforme justificativo em anexo.   "/>
  </r>
  <r>
    <x v="0"/>
    <n v="0"/>
    <n v="0"/>
    <n v="0"/>
    <n v="25087"/>
    <x v="4244"/>
    <x v="0"/>
    <x v="1"/>
    <x v="0"/>
    <s v="80.02.01"/>
    <x v="1"/>
    <x v="1"/>
    <x v="1"/>
    <s v="Retenções Iur"/>
    <s v="80.02.01"/>
    <s v="Retenções Iur"/>
    <s v="80.02.01"/>
    <x v="1"/>
    <x v="0"/>
    <x v="1"/>
    <x v="0"/>
    <x v="0"/>
    <x v="1"/>
    <x v="1"/>
    <x v="0"/>
    <x v="9"/>
    <s v="2021-12-20"/>
    <x v="3"/>
    <n v="25087"/>
    <x v="0"/>
    <m/>
    <x v="0"/>
    <m/>
    <x v="0"/>
    <n v="100474696"/>
    <x v="0"/>
    <x v="1"/>
    <s v="Retenções Iur"/>
    <s v="ORI"/>
    <x v="0"/>
    <s v="RIUR"/>
    <x v="0"/>
    <x v="0"/>
    <x v="0"/>
    <x v="0"/>
    <x v="0"/>
    <x v="0"/>
    <x v="0"/>
    <x v="0"/>
    <x v="0"/>
    <x v="0"/>
    <x v="0"/>
    <s v="Retenções Iur"/>
    <x v="0"/>
    <x v="0"/>
    <x v="0"/>
    <x v="0"/>
    <x v="1"/>
    <x v="0"/>
    <x v="0"/>
    <x v="1"/>
    <x v="0"/>
    <x v="1"/>
    <x v="1"/>
    <x v="0"/>
    <s v="RETENCAO OT"/>
  </r>
  <r>
    <x v="1"/>
    <n v="0"/>
    <n v="0"/>
    <n v="0"/>
    <n v="91770"/>
    <x v="4245"/>
    <x v="0"/>
    <x v="0"/>
    <x v="0"/>
    <s v="01.27.03.08"/>
    <x v="44"/>
    <x v="3"/>
    <x v="4"/>
    <s v="Gestão de Recursos Hídricos"/>
    <s v="01.27.03"/>
    <s v="Gestão de Recursos Hídricos"/>
    <s v="01.27.03"/>
    <x v="25"/>
    <x v="0"/>
    <x v="0"/>
    <x v="0"/>
    <x v="1"/>
    <x v="2"/>
    <x v="2"/>
    <x v="0"/>
    <x v="9"/>
    <s v="2021-12-21"/>
    <x v="3"/>
    <n v="91770"/>
    <x v="0"/>
    <m/>
    <x v="0"/>
    <m/>
    <x v="5"/>
    <n v="100474914"/>
    <x v="0"/>
    <x v="1"/>
    <s v="Abastecimento de Àgua às comunidades"/>
    <s v="ORI"/>
    <x v="0"/>
    <m/>
    <x v="0"/>
    <x v="0"/>
    <x v="0"/>
    <x v="0"/>
    <x v="0"/>
    <x v="0"/>
    <x v="0"/>
    <x v="0"/>
    <x v="0"/>
    <x v="0"/>
    <x v="0"/>
    <s v="Abastecimento de Àgua às comunidades"/>
    <x v="0"/>
    <x v="0"/>
    <x v="0"/>
    <x v="0"/>
    <x v="2"/>
    <x v="0"/>
    <x v="0"/>
    <x v="0"/>
    <x v="0"/>
    <x v="0"/>
    <x v="1"/>
    <x v="0"/>
    <s v="Pagamento a Favor do pessoal empregue na reabilitação de reservatorio na localidade de Biega para abastecimento de agua, conforme documento em anexo. "/>
  </r>
  <r>
    <x v="0"/>
    <n v="0"/>
    <n v="0"/>
    <n v="0"/>
    <n v="2300"/>
    <x v="4246"/>
    <x v="0"/>
    <x v="0"/>
    <x v="0"/>
    <s v="01.27.02.11"/>
    <x v="28"/>
    <x v="3"/>
    <x v="4"/>
    <s v="Saneamento básico"/>
    <s v="01.27.02"/>
    <s v="Saneamento básico"/>
    <s v="01.27.02"/>
    <x v="7"/>
    <x v="0"/>
    <x v="3"/>
    <x v="3"/>
    <x v="1"/>
    <x v="2"/>
    <x v="0"/>
    <x v="0"/>
    <x v="0"/>
    <s v="2021-01-25"/>
    <x v="0"/>
    <n v="2300"/>
    <x v="0"/>
    <m/>
    <x v="0"/>
    <m/>
    <x v="0"/>
    <n v="100474696"/>
    <x v="0"/>
    <x v="0"/>
    <s v="Reforço do saneamento básico"/>
    <s v="ORI"/>
    <x v="0"/>
    <m/>
    <x v="0"/>
    <x v="0"/>
    <x v="0"/>
    <x v="0"/>
    <x v="0"/>
    <x v="0"/>
    <x v="0"/>
    <x v="0"/>
    <x v="0"/>
    <x v="0"/>
    <x v="0"/>
    <s v="Reforço do saneamento básico"/>
    <x v="0"/>
    <x v="0"/>
    <x v="0"/>
    <x v="0"/>
    <x v="2"/>
    <x v="0"/>
    <x v="0"/>
    <x v="1"/>
    <x v="0"/>
    <x v="0"/>
    <x v="0"/>
    <x v="0"/>
    <s v="Pagamento afavor da Snhora Etelvina Furtado, pela prestação de serviços de saneamento, referente a mês de janeiro 2021, conforme justifcativo em anexo."/>
  </r>
  <r>
    <x v="0"/>
    <n v="0"/>
    <n v="0"/>
    <n v="0"/>
    <n v="15504"/>
    <x v="4247"/>
    <x v="0"/>
    <x v="0"/>
    <x v="0"/>
    <s v="03.16.15"/>
    <x v="0"/>
    <x v="0"/>
    <x v="0"/>
    <s v="Direção Financeira"/>
    <s v="03.16.15"/>
    <s v="Direção Financeira"/>
    <s v="03.16.15"/>
    <x v="45"/>
    <x v="0"/>
    <x v="0"/>
    <x v="0"/>
    <x v="1"/>
    <x v="0"/>
    <x v="0"/>
    <x v="0"/>
    <x v="0"/>
    <s v="2021-01-08"/>
    <x v="0"/>
    <n v="15504"/>
    <x v="0"/>
    <m/>
    <x v="0"/>
    <m/>
    <x v="136"/>
    <n v="100394885"/>
    <x v="0"/>
    <x v="1"/>
    <s v="Direção Financeira"/>
    <s v="ORI"/>
    <x v="0"/>
    <m/>
    <x v="0"/>
    <x v="0"/>
    <x v="0"/>
    <x v="0"/>
    <x v="0"/>
    <x v="0"/>
    <x v="0"/>
    <x v="0"/>
    <x v="0"/>
    <x v="0"/>
    <x v="0"/>
    <s v="Direção Financeira"/>
    <x v="0"/>
    <x v="0"/>
    <x v="0"/>
    <x v="0"/>
    <x v="0"/>
    <x v="0"/>
    <x v="0"/>
    <x v="1"/>
    <x v="0"/>
    <x v="0"/>
    <x v="1"/>
    <x v="0"/>
    <s v="Pagto a favor da Caetano One, pela aquisição de uma bomba auxiliar de embriaguem para viatura Ford Ranger ST-03-QJ conforme documentos em anexo"/>
  </r>
  <r>
    <x v="0"/>
    <n v="0"/>
    <n v="0"/>
    <n v="0"/>
    <n v="13030"/>
    <x v="4246"/>
    <x v="0"/>
    <x v="0"/>
    <x v="0"/>
    <s v="01.27.02.11"/>
    <x v="28"/>
    <x v="3"/>
    <x v="4"/>
    <s v="Saneamento básico"/>
    <s v="01.27.02"/>
    <s v="Saneamento básico"/>
    <s v="01.27.02"/>
    <x v="7"/>
    <x v="0"/>
    <x v="3"/>
    <x v="3"/>
    <x v="1"/>
    <x v="2"/>
    <x v="0"/>
    <x v="0"/>
    <x v="0"/>
    <s v="2021-01-25"/>
    <x v="0"/>
    <n v="13030"/>
    <x v="0"/>
    <m/>
    <x v="0"/>
    <m/>
    <x v="357"/>
    <n v="100478911"/>
    <x v="0"/>
    <x v="1"/>
    <s v="Reforço do saneamento básico"/>
    <s v="ORI"/>
    <x v="0"/>
    <m/>
    <x v="0"/>
    <x v="0"/>
    <x v="0"/>
    <x v="0"/>
    <x v="0"/>
    <x v="0"/>
    <x v="0"/>
    <x v="0"/>
    <x v="0"/>
    <x v="0"/>
    <x v="0"/>
    <s v="Reforço do saneamento básico"/>
    <x v="0"/>
    <x v="0"/>
    <x v="0"/>
    <x v="0"/>
    <x v="2"/>
    <x v="0"/>
    <x v="0"/>
    <x v="1"/>
    <x v="0"/>
    <x v="0"/>
    <x v="1"/>
    <x v="0"/>
    <s v="Pagamento afavor da Snhora Etelvina Furtado, pela prestação de serviços de saneamento, referente a mês de janeiro 2021, conforme justifcativo em anexo."/>
  </r>
  <r>
    <x v="1"/>
    <n v="0"/>
    <n v="0"/>
    <n v="0"/>
    <n v="2146"/>
    <x v="4248"/>
    <x v="0"/>
    <x v="0"/>
    <x v="0"/>
    <s v="01.26.03.16"/>
    <x v="16"/>
    <x v="5"/>
    <x v="6"/>
    <s v="Turismo"/>
    <s v="01.26.03"/>
    <s v="Turismo"/>
    <s v="01.26.03"/>
    <x v="26"/>
    <x v="0"/>
    <x v="0"/>
    <x v="0"/>
    <x v="1"/>
    <x v="2"/>
    <x v="2"/>
    <x v="0"/>
    <x v="0"/>
    <s v="2021-01-28"/>
    <x v="0"/>
    <n v="2146"/>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r. Rolando Rocha da Luz Tavares, pela prestação de serviços de fiscalização do parque de estacionamento de transporte público e passageiros, referente a mês de janeiro 2021, conforme justificativo em anexo"/>
  </r>
  <r>
    <x v="1"/>
    <n v="0"/>
    <n v="0"/>
    <n v="0"/>
    <n v="12162"/>
    <x v="4248"/>
    <x v="0"/>
    <x v="0"/>
    <x v="0"/>
    <s v="01.26.03.16"/>
    <x v="16"/>
    <x v="5"/>
    <x v="6"/>
    <s v="Turismo"/>
    <s v="01.26.03"/>
    <s v="Turismo"/>
    <s v="01.26.03"/>
    <x v="26"/>
    <x v="0"/>
    <x v="0"/>
    <x v="0"/>
    <x v="1"/>
    <x v="2"/>
    <x v="2"/>
    <x v="0"/>
    <x v="0"/>
    <s v="2021-01-28"/>
    <x v="0"/>
    <n v="12162"/>
    <x v="0"/>
    <m/>
    <x v="0"/>
    <m/>
    <x v="23"/>
    <n v="100476148"/>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r. Rolando Rocha da Luz Tavares, pela prestação de serviços de fiscalização do parque de estacionamento de transporte público e passageiros, referente a mês de janeiro 2021, conforme justificativo em anexo"/>
  </r>
  <r>
    <x v="0"/>
    <n v="0"/>
    <n v="0"/>
    <n v="0"/>
    <n v="85600"/>
    <x v="4249"/>
    <x v="0"/>
    <x v="0"/>
    <x v="0"/>
    <s v="03.16.15"/>
    <x v="0"/>
    <x v="0"/>
    <x v="0"/>
    <s v="Direção Financeira"/>
    <s v="03.16.15"/>
    <s v="Direção Financeira"/>
    <s v="03.16.15"/>
    <x v="49"/>
    <x v="0"/>
    <x v="0"/>
    <x v="0"/>
    <x v="1"/>
    <x v="0"/>
    <x v="0"/>
    <x v="0"/>
    <x v="11"/>
    <s v="2021-02-02"/>
    <x v="0"/>
    <n v="85600"/>
    <x v="0"/>
    <m/>
    <x v="0"/>
    <m/>
    <x v="65"/>
    <n v="100475629"/>
    <x v="0"/>
    <x v="1"/>
    <s v="Direção Financeira"/>
    <s v="ORI"/>
    <x v="0"/>
    <m/>
    <x v="0"/>
    <x v="0"/>
    <x v="0"/>
    <x v="0"/>
    <x v="0"/>
    <x v="0"/>
    <x v="0"/>
    <x v="0"/>
    <x v="0"/>
    <x v="0"/>
    <x v="0"/>
    <s v="Direção Financeira"/>
    <x v="0"/>
    <x v="0"/>
    <x v="0"/>
    <x v="0"/>
    <x v="0"/>
    <x v="0"/>
    <x v="0"/>
    <x v="1"/>
    <x v="0"/>
    <x v="0"/>
    <x v="1"/>
    <x v="0"/>
    <s v="Pagto a favor da Dinâmico, pela aquisição de 1000 litros de gasóleo na razão 85.6 cada destinada abastecimento das viaturas da Camara conforme documentos em anexo. "/>
  </r>
  <r>
    <x v="0"/>
    <n v="0"/>
    <n v="0"/>
    <n v="0"/>
    <n v="15527"/>
    <x v="4250"/>
    <x v="0"/>
    <x v="0"/>
    <x v="0"/>
    <s v="03.16.15"/>
    <x v="0"/>
    <x v="0"/>
    <x v="0"/>
    <s v="Direção Financeira"/>
    <s v="03.16.15"/>
    <s v="Direção Financeira"/>
    <s v="03.16.15"/>
    <x v="9"/>
    <x v="0"/>
    <x v="3"/>
    <x v="5"/>
    <x v="1"/>
    <x v="0"/>
    <x v="0"/>
    <x v="0"/>
    <x v="11"/>
    <s v="2021-02-02"/>
    <x v="0"/>
    <n v="15527"/>
    <x v="0"/>
    <m/>
    <x v="0"/>
    <m/>
    <x v="7"/>
    <n v="100394431"/>
    <x v="0"/>
    <x v="1"/>
    <s v="Direção Financeira"/>
    <s v="ORI"/>
    <x v="0"/>
    <m/>
    <x v="0"/>
    <x v="0"/>
    <x v="0"/>
    <x v="0"/>
    <x v="0"/>
    <x v="0"/>
    <x v="0"/>
    <x v="0"/>
    <x v="0"/>
    <x v="0"/>
    <x v="0"/>
    <s v="Direção Financeira"/>
    <x v="0"/>
    <x v="0"/>
    <x v="0"/>
    <x v="0"/>
    <x v="0"/>
    <x v="0"/>
    <x v="0"/>
    <x v="1"/>
    <x v="0"/>
    <x v="0"/>
    <x v="1"/>
    <x v="0"/>
    <s v="Despesa do seguro automovel, da viatura TOYOTA DYNA 280, ST-27-RU, destinado ao serviço da Câmara, conforme justificativo em anexo."/>
  </r>
  <r>
    <x v="0"/>
    <n v="0"/>
    <n v="0"/>
    <n v="0"/>
    <n v="3540"/>
    <x v="4251"/>
    <x v="0"/>
    <x v="1"/>
    <x v="0"/>
    <s v="80.02.01"/>
    <x v="1"/>
    <x v="1"/>
    <x v="1"/>
    <s v="Retenções Iur"/>
    <s v="80.02.01"/>
    <s v="Retenções Iur"/>
    <s v="80.02.01"/>
    <x v="1"/>
    <x v="0"/>
    <x v="1"/>
    <x v="0"/>
    <x v="0"/>
    <x v="1"/>
    <x v="1"/>
    <x v="0"/>
    <x v="2"/>
    <s v="2021-03-02"/>
    <x v="0"/>
    <n v="3540"/>
    <x v="0"/>
    <m/>
    <x v="0"/>
    <m/>
    <x v="0"/>
    <n v="100474696"/>
    <x v="0"/>
    <x v="1"/>
    <s v="Retenções Iur"/>
    <s v="ORI"/>
    <x v="0"/>
    <s v="RIUR"/>
    <x v="0"/>
    <x v="0"/>
    <x v="0"/>
    <x v="0"/>
    <x v="0"/>
    <x v="0"/>
    <x v="0"/>
    <x v="0"/>
    <x v="0"/>
    <x v="0"/>
    <x v="0"/>
    <s v="Retenções Iur"/>
    <x v="0"/>
    <x v="0"/>
    <x v="0"/>
    <x v="0"/>
    <x v="1"/>
    <x v="0"/>
    <x v="0"/>
    <x v="1"/>
    <x v="0"/>
    <x v="1"/>
    <x v="1"/>
    <x v="0"/>
    <s v="RETENCAO OT"/>
  </r>
  <r>
    <x v="0"/>
    <n v="0"/>
    <n v="0"/>
    <n v="0"/>
    <n v="2250"/>
    <x v="4252"/>
    <x v="0"/>
    <x v="1"/>
    <x v="0"/>
    <s v="80.02.01"/>
    <x v="1"/>
    <x v="1"/>
    <x v="1"/>
    <s v="Retenções Iur"/>
    <s v="80.02.01"/>
    <s v="Retenções Iur"/>
    <s v="80.02.01"/>
    <x v="1"/>
    <x v="0"/>
    <x v="1"/>
    <x v="0"/>
    <x v="0"/>
    <x v="1"/>
    <x v="1"/>
    <x v="0"/>
    <x v="0"/>
    <s v="2021-01-08"/>
    <x v="0"/>
    <n v="2250"/>
    <x v="0"/>
    <m/>
    <x v="0"/>
    <m/>
    <x v="0"/>
    <n v="100474696"/>
    <x v="0"/>
    <x v="1"/>
    <s v="Retenções Iur"/>
    <s v="ORI"/>
    <x v="0"/>
    <s v="RIUR"/>
    <x v="0"/>
    <x v="0"/>
    <x v="0"/>
    <x v="0"/>
    <x v="0"/>
    <x v="0"/>
    <x v="0"/>
    <x v="0"/>
    <x v="0"/>
    <x v="0"/>
    <x v="0"/>
    <s v="Retenções Iur"/>
    <x v="0"/>
    <x v="0"/>
    <x v="0"/>
    <x v="0"/>
    <x v="1"/>
    <x v="0"/>
    <x v="0"/>
    <x v="1"/>
    <x v="0"/>
    <x v="1"/>
    <x v="1"/>
    <x v="0"/>
    <s v="RETENCAO OT"/>
  </r>
  <r>
    <x v="0"/>
    <n v="0"/>
    <n v="0"/>
    <n v="0"/>
    <n v="18000"/>
    <x v="4253"/>
    <x v="0"/>
    <x v="1"/>
    <x v="0"/>
    <s v="80.02.01"/>
    <x v="1"/>
    <x v="1"/>
    <x v="1"/>
    <s v="Retenções Iur"/>
    <s v="80.02.01"/>
    <s v="Retenções Iur"/>
    <s v="80.02.01"/>
    <x v="1"/>
    <x v="0"/>
    <x v="1"/>
    <x v="0"/>
    <x v="0"/>
    <x v="1"/>
    <x v="1"/>
    <x v="0"/>
    <x v="0"/>
    <s v="2021-01-08"/>
    <x v="0"/>
    <n v="18000"/>
    <x v="0"/>
    <m/>
    <x v="0"/>
    <m/>
    <x v="0"/>
    <n v="100474696"/>
    <x v="0"/>
    <x v="1"/>
    <s v="Retenções Iur"/>
    <s v="ORI"/>
    <x v="0"/>
    <s v="RIUR"/>
    <x v="0"/>
    <x v="0"/>
    <x v="0"/>
    <x v="0"/>
    <x v="0"/>
    <x v="0"/>
    <x v="0"/>
    <x v="0"/>
    <x v="0"/>
    <x v="0"/>
    <x v="0"/>
    <s v="Retenções Iur"/>
    <x v="0"/>
    <x v="0"/>
    <x v="0"/>
    <x v="0"/>
    <x v="1"/>
    <x v="0"/>
    <x v="0"/>
    <x v="1"/>
    <x v="0"/>
    <x v="1"/>
    <x v="1"/>
    <x v="0"/>
    <s v="RETENCAO OT"/>
  </r>
  <r>
    <x v="0"/>
    <n v="0"/>
    <n v="0"/>
    <n v="0"/>
    <n v="9180"/>
    <x v="4254"/>
    <x v="0"/>
    <x v="1"/>
    <x v="0"/>
    <s v="03.03.10"/>
    <x v="10"/>
    <x v="0"/>
    <x v="3"/>
    <s v="Receitas Da Câmara"/>
    <s v="03.03.10"/>
    <s v="Receitas Da Câmara"/>
    <s v="03.03.10"/>
    <x v="16"/>
    <x v="0"/>
    <x v="4"/>
    <x v="6"/>
    <x v="1"/>
    <x v="0"/>
    <x v="1"/>
    <x v="0"/>
    <x v="11"/>
    <s v="2021-02-18"/>
    <x v="0"/>
    <n v="91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0"/>
    <x v="4255"/>
    <x v="0"/>
    <x v="1"/>
    <x v="0"/>
    <s v="03.03.10"/>
    <x v="10"/>
    <x v="0"/>
    <x v="3"/>
    <s v="Receitas Da Câmara"/>
    <s v="03.03.10"/>
    <s v="Receitas Da Câmara"/>
    <s v="03.03.10"/>
    <x v="15"/>
    <x v="0"/>
    <x v="4"/>
    <x v="6"/>
    <x v="1"/>
    <x v="0"/>
    <x v="1"/>
    <x v="0"/>
    <x v="11"/>
    <s v="2021-02-18"/>
    <x v="0"/>
    <n v="3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60"/>
    <x v="4256"/>
    <x v="0"/>
    <x v="1"/>
    <x v="0"/>
    <s v="03.03.10"/>
    <x v="10"/>
    <x v="0"/>
    <x v="3"/>
    <s v="Receitas Da Câmara"/>
    <s v="03.03.10"/>
    <s v="Receitas Da Câmara"/>
    <s v="03.03.10"/>
    <x v="14"/>
    <x v="0"/>
    <x v="4"/>
    <x v="6"/>
    <x v="1"/>
    <x v="0"/>
    <x v="1"/>
    <x v="0"/>
    <x v="11"/>
    <s v="2021-02-18"/>
    <x v="0"/>
    <n v="2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
    <x v="4257"/>
    <x v="0"/>
    <x v="1"/>
    <x v="0"/>
    <s v="03.03.10"/>
    <x v="10"/>
    <x v="0"/>
    <x v="3"/>
    <s v="Receitas Da Câmara"/>
    <s v="03.03.10"/>
    <s v="Receitas Da Câmara"/>
    <s v="03.03.10"/>
    <x v="21"/>
    <x v="0"/>
    <x v="0"/>
    <x v="8"/>
    <x v="1"/>
    <x v="0"/>
    <x v="1"/>
    <x v="0"/>
    <x v="11"/>
    <s v="2021-02-18"/>
    <x v="0"/>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8253"/>
    <x v="4258"/>
    <x v="0"/>
    <x v="1"/>
    <x v="0"/>
    <s v="03.03.10"/>
    <x v="10"/>
    <x v="0"/>
    <x v="3"/>
    <s v="Receitas Da Câmara"/>
    <s v="03.03.10"/>
    <s v="Receitas Da Câmara"/>
    <s v="03.03.10"/>
    <x v="13"/>
    <x v="0"/>
    <x v="0"/>
    <x v="0"/>
    <x v="1"/>
    <x v="0"/>
    <x v="1"/>
    <x v="0"/>
    <x v="11"/>
    <s v="2021-02-18"/>
    <x v="0"/>
    <n v="3825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60"/>
    <x v="4259"/>
    <x v="0"/>
    <x v="1"/>
    <x v="0"/>
    <s v="03.03.10"/>
    <x v="10"/>
    <x v="0"/>
    <x v="3"/>
    <s v="Receitas Da Câmara"/>
    <s v="03.03.10"/>
    <s v="Receitas Da Câmara"/>
    <s v="03.03.10"/>
    <x v="22"/>
    <x v="0"/>
    <x v="4"/>
    <x v="6"/>
    <x v="1"/>
    <x v="0"/>
    <x v="1"/>
    <x v="0"/>
    <x v="11"/>
    <s v="2021-02-18"/>
    <x v="0"/>
    <n v="25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800"/>
    <x v="4260"/>
    <x v="0"/>
    <x v="1"/>
    <x v="0"/>
    <s v="03.03.10"/>
    <x v="10"/>
    <x v="0"/>
    <x v="3"/>
    <s v="Receitas Da Câmara"/>
    <s v="03.03.10"/>
    <s v="Receitas Da Câmara"/>
    <s v="03.03.10"/>
    <x v="54"/>
    <x v="0"/>
    <x v="4"/>
    <x v="6"/>
    <x v="1"/>
    <x v="0"/>
    <x v="1"/>
    <x v="0"/>
    <x v="11"/>
    <s v="2021-02-18"/>
    <x v="0"/>
    <n v="48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1770"/>
    <x v="4261"/>
    <x v="0"/>
    <x v="0"/>
    <x v="0"/>
    <s v="01.26.02.02"/>
    <x v="21"/>
    <x v="5"/>
    <x v="6"/>
    <s v="Pesca"/>
    <s v="01.26.02"/>
    <s v="Pesca"/>
    <s v="01.26.02"/>
    <x v="25"/>
    <x v="0"/>
    <x v="0"/>
    <x v="0"/>
    <x v="1"/>
    <x v="2"/>
    <x v="2"/>
    <x v="0"/>
    <x v="11"/>
    <s v="2021-02-05"/>
    <x v="0"/>
    <n v="1770"/>
    <x v="0"/>
    <m/>
    <x v="0"/>
    <m/>
    <x v="0"/>
    <n v="100474696"/>
    <x v="0"/>
    <x v="0"/>
    <s v="Apoio ao Sector da Pesca"/>
    <s v="ORI"/>
    <x v="0"/>
    <s v="ASP"/>
    <x v="0"/>
    <x v="0"/>
    <x v="0"/>
    <x v="0"/>
    <x v="0"/>
    <x v="0"/>
    <x v="0"/>
    <x v="0"/>
    <x v="0"/>
    <x v="0"/>
    <x v="0"/>
    <s v="Apoio ao Sector da Pesca"/>
    <x v="0"/>
    <x v="0"/>
    <x v="0"/>
    <x v="0"/>
    <x v="2"/>
    <x v="0"/>
    <x v="0"/>
    <x v="0"/>
    <x v="0"/>
    <x v="0"/>
    <x v="0"/>
    <x v="0"/>
    <s v="serviço prestado no transporte de pescadores, no âmbito da comemoração do dia do pescador no percurso São João Baptista/Calheta (vinda e regresso), conforme justificativo em anexo."/>
  </r>
  <r>
    <x v="0"/>
    <n v="0"/>
    <n v="0"/>
    <n v="0"/>
    <n v="1770"/>
    <x v="4262"/>
    <x v="0"/>
    <x v="1"/>
    <x v="0"/>
    <s v="80.02.01"/>
    <x v="1"/>
    <x v="1"/>
    <x v="1"/>
    <s v="Retenções Iur"/>
    <s v="80.02.01"/>
    <s v="Retenções Iur"/>
    <s v="80.02.01"/>
    <x v="1"/>
    <x v="0"/>
    <x v="1"/>
    <x v="0"/>
    <x v="0"/>
    <x v="1"/>
    <x v="1"/>
    <x v="0"/>
    <x v="11"/>
    <s v="2021-02-05"/>
    <x v="0"/>
    <n v="1770"/>
    <x v="0"/>
    <m/>
    <x v="0"/>
    <m/>
    <x v="0"/>
    <n v="100474696"/>
    <x v="0"/>
    <x v="1"/>
    <s v="Retenções Iur"/>
    <s v="ORI"/>
    <x v="0"/>
    <s v="RIUR"/>
    <x v="0"/>
    <x v="0"/>
    <x v="0"/>
    <x v="0"/>
    <x v="0"/>
    <x v="0"/>
    <x v="0"/>
    <x v="0"/>
    <x v="0"/>
    <x v="0"/>
    <x v="0"/>
    <s v="Retenções Iur"/>
    <x v="0"/>
    <x v="0"/>
    <x v="0"/>
    <x v="0"/>
    <x v="1"/>
    <x v="0"/>
    <x v="0"/>
    <x v="1"/>
    <x v="0"/>
    <x v="1"/>
    <x v="1"/>
    <x v="0"/>
    <s v="RETENCAO OT"/>
  </r>
  <r>
    <x v="1"/>
    <n v="0"/>
    <n v="0"/>
    <n v="0"/>
    <n v="10030"/>
    <x v="4261"/>
    <x v="0"/>
    <x v="0"/>
    <x v="0"/>
    <s v="01.26.02.02"/>
    <x v="21"/>
    <x v="5"/>
    <x v="6"/>
    <s v="Pesca"/>
    <s v="01.26.02"/>
    <s v="Pesca"/>
    <s v="01.26.02"/>
    <x v="25"/>
    <x v="0"/>
    <x v="0"/>
    <x v="0"/>
    <x v="1"/>
    <x v="2"/>
    <x v="2"/>
    <x v="0"/>
    <x v="11"/>
    <s v="2021-02-05"/>
    <x v="0"/>
    <n v="10030"/>
    <x v="0"/>
    <m/>
    <x v="0"/>
    <m/>
    <x v="572"/>
    <n v="100479050"/>
    <x v="0"/>
    <x v="1"/>
    <s v="Apoio ao Sector da Pesca"/>
    <s v="ORI"/>
    <x v="0"/>
    <s v="ASP"/>
    <x v="0"/>
    <x v="0"/>
    <x v="0"/>
    <x v="0"/>
    <x v="0"/>
    <x v="0"/>
    <x v="0"/>
    <x v="0"/>
    <x v="0"/>
    <x v="0"/>
    <x v="0"/>
    <s v="Apoio ao Sector da Pesca"/>
    <x v="0"/>
    <x v="0"/>
    <x v="0"/>
    <x v="0"/>
    <x v="2"/>
    <x v="0"/>
    <x v="0"/>
    <x v="0"/>
    <x v="0"/>
    <x v="0"/>
    <x v="1"/>
    <x v="0"/>
    <s v="serviço prestado no transporte de pescadores, no âmbito da comemoração do dia do pescador no percurso São João Baptista/Calheta (vinda e regresso), conforme justificativo em anexo."/>
  </r>
  <r>
    <x v="0"/>
    <n v="0"/>
    <n v="0"/>
    <n v="0"/>
    <n v="4599"/>
    <x v="4263"/>
    <x v="0"/>
    <x v="0"/>
    <x v="0"/>
    <s v="03.16.16"/>
    <x v="56"/>
    <x v="0"/>
    <x v="0"/>
    <s v="Direção Ambiente e Saneamento "/>
    <s v="03.16.16"/>
    <s v="Direção Ambiente e Saneamento "/>
    <s v="03.16.16"/>
    <x v="4"/>
    <x v="0"/>
    <x v="0"/>
    <x v="0"/>
    <x v="0"/>
    <x v="0"/>
    <x v="0"/>
    <x v="0"/>
    <x v="2"/>
    <s v="2021-03-01"/>
    <x v="0"/>
    <n v="4599"/>
    <x v="0"/>
    <m/>
    <x v="0"/>
    <m/>
    <x v="0"/>
    <n v="100474696"/>
    <x v="0"/>
    <x v="0"/>
    <s v="Direção Ambiente e Saneamento "/>
    <s v="ORI"/>
    <x v="0"/>
    <m/>
    <x v="0"/>
    <x v="0"/>
    <x v="0"/>
    <x v="0"/>
    <x v="0"/>
    <x v="0"/>
    <x v="0"/>
    <x v="0"/>
    <x v="0"/>
    <x v="0"/>
    <x v="0"/>
    <s v="Direção Ambiente e Saneamento "/>
    <x v="0"/>
    <x v="0"/>
    <x v="0"/>
    <x v="0"/>
    <x v="0"/>
    <x v="0"/>
    <x v="0"/>
    <x v="1"/>
    <x v="0"/>
    <x v="0"/>
    <x v="0"/>
    <x v="0"/>
    <s v="Pagamento a favor do Senhor Eduino Landim, pela prestação de serviço de guarda, referente a mês de dezembro 2020 e janeiro 2021, conforme justificativo em anexo."/>
  </r>
  <r>
    <x v="0"/>
    <n v="0"/>
    <n v="0"/>
    <n v="0"/>
    <n v="26061"/>
    <x v="4263"/>
    <x v="0"/>
    <x v="0"/>
    <x v="0"/>
    <s v="03.16.16"/>
    <x v="56"/>
    <x v="0"/>
    <x v="0"/>
    <s v="Direção Ambiente e Saneamento "/>
    <s v="03.16.16"/>
    <s v="Direção Ambiente e Saneamento "/>
    <s v="03.16.16"/>
    <x v="4"/>
    <x v="0"/>
    <x v="0"/>
    <x v="0"/>
    <x v="0"/>
    <x v="0"/>
    <x v="0"/>
    <x v="0"/>
    <x v="2"/>
    <s v="2021-03-01"/>
    <x v="0"/>
    <n v="26061"/>
    <x v="0"/>
    <m/>
    <x v="0"/>
    <m/>
    <x v="573"/>
    <n v="100478907"/>
    <x v="0"/>
    <x v="1"/>
    <s v="Direção Ambiente e Saneamento "/>
    <s v="ORI"/>
    <x v="0"/>
    <m/>
    <x v="0"/>
    <x v="0"/>
    <x v="0"/>
    <x v="0"/>
    <x v="0"/>
    <x v="0"/>
    <x v="0"/>
    <x v="0"/>
    <x v="0"/>
    <x v="0"/>
    <x v="0"/>
    <s v="Direção Ambiente e Saneamento "/>
    <x v="0"/>
    <x v="0"/>
    <x v="0"/>
    <x v="0"/>
    <x v="0"/>
    <x v="0"/>
    <x v="0"/>
    <x v="1"/>
    <x v="0"/>
    <x v="0"/>
    <x v="1"/>
    <x v="0"/>
    <s v="Pagamento a favor do Senhor Eduino Landim, pela prestação de serviço de guarda, referente a mês de dezembro 2020 e janeiro 2021, conforme justificativo em anexo."/>
  </r>
  <r>
    <x v="0"/>
    <n v="0"/>
    <n v="0"/>
    <n v="0"/>
    <n v="1054"/>
    <x v="4264"/>
    <x v="0"/>
    <x v="1"/>
    <x v="0"/>
    <s v="80.02.01"/>
    <x v="1"/>
    <x v="1"/>
    <x v="1"/>
    <s v="Retenções Iur"/>
    <s v="80.02.01"/>
    <s v="Retenções Iur"/>
    <s v="80.02.01"/>
    <x v="1"/>
    <x v="0"/>
    <x v="1"/>
    <x v="0"/>
    <x v="0"/>
    <x v="1"/>
    <x v="1"/>
    <x v="0"/>
    <x v="11"/>
    <s v="2021-02-23"/>
    <x v="0"/>
    <n v="1054"/>
    <x v="0"/>
    <m/>
    <x v="0"/>
    <m/>
    <x v="0"/>
    <n v="100474696"/>
    <x v="0"/>
    <x v="1"/>
    <s v="Retenções Iur"/>
    <s v="ORI"/>
    <x v="0"/>
    <s v="RIUR"/>
    <x v="0"/>
    <x v="0"/>
    <x v="0"/>
    <x v="0"/>
    <x v="0"/>
    <x v="0"/>
    <x v="0"/>
    <x v="0"/>
    <x v="0"/>
    <x v="0"/>
    <x v="0"/>
    <s v="Retenções Iur"/>
    <x v="0"/>
    <x v="0"/>
    <x v="0"/>
    <x v="0"/>
    <x v="1"/>
    <x v="0"/>
    <x v="0"/>
    <x v="1"/>
    <x v="0"/>
    <x v="1"/>
    <x v="1"/>
    <x v="0"/>
    <s v="RETENCAO OT"/>
  </r>
  <r>
    <x v="1"/>
    <n v="0"/>
    <n v="0"/>
    <n v="0"/>
    <n v="55000"/>
    <x v="4265"/>
    <x v="0"/>
    <x v="0"/>
    <x v="0"/>
    <s v="01.26.02.02"/>
    <x v="21"/>
    <x v="5"/>
    <x v="6"/>
    <s v="Pesca"/>
    <s v="01.26.02"/>
    <s v="Pesca"/>
    <s v="01.26.02"/>
    <x v="25"/>
    <x v="0"/>
    <x v="0"/>
    <x v="0"/>
    <x v="1"/>
    <x v="2"/>
    <x v="2"/>
    <x v="0"/>
    <x v="11"/>
    <s v="2021-02-04"/>
    <x v="0"/>
    <n v="55000"/>
    <x v="0"/>
    <m/>
    <x v="0"/>
    <m/>
    <x v="5"/>
    <n v="100474914"/>
    <x v="0"/>
    <x v="1"/>
    <s v="Apoio ao Sector da Pesca"/>
    <s v="ORI"/>
    <x v="0"/>
    <s v="ASP"/>
    <x v="0"/>
    <x v="0"/>
    <x v="0"/>
    <x v="0"/>
    <x v="0"/>
    <x v="0"/>
    <x v="0"/>
    <x v="0"/>
    <x v="0"/>
    <x v="0"/>
    <x v="0"/>
    <s v="Apoio ao Sector da Pesca"/>
    <x v="0"/>
    <x v="0"/>
    <x v="0"/>
    <x v="0"/>
    <x v="2"/>
    <x v="0"/>
    <x v="0"/>
    <x v="0"/>
    <x v="0"/>
    <x v="0"/>
    <x v="1"/>
    <x v="0"/>
    <s v="Despesas realizadas com o pagto dos prémios aos vencedores dos concursos e homenageados aquando da comemoração do dia dos pescadores conforme documentos em anexo."/>
  </r>
  <r>
    <x v="1"/>
    <n v="0"/>
    <n v="0"/>
    <n v="0"/>
    <n v="10040"/>
    <x v="4266"/>
    <x v="0"/>
    <x v="0"/>
    <x v="0"/>
    <s v="01.26.02.02"/>
    <x v="21"/>
    <x v="5"/>
    <x v="6"/>
    <s v="Pesca"/>
    <s v="01.26.02"/>
    <s v="Pesca"/>
    <s v="01.26.02"/>
    <x v="25"/>
    <x v="0"/>
    <x v="0"/>
    <x v="0"/>
    <x v="1"/>
    <x v="2"/>
    <x v="2"/>
    <x v="0"/>
    <x v="2"/>
    <s v="2021-03-04"/>
    <x v="0"/>
    <n v="10040"/>
    <x v="0"/>
    <m/>
    <x v="0"/>
    <m/>
    <x v="120"/>
    <n v="100400203"/>
    <x v="0"/>
    <x v="1"/>
    <s v="Apoio ao Sector da Pesca"/>
    <s v="ORI"/>
    <x v="0"/>
    <s v="ASP"/>
    <x v="0"/>
    <x v="0"/>
    <x v="0"/>
    <x v="0"/>
    <x v="0"/>
    <x v="0"/>
    <x v="0"/>
    <x v="0"/>
    <x v="0"/>
    <x v="0"/>
    <x v="0"/>
    <s v="Apoio ao Sector da Pesca"/>
    <x v="0"/>
    <x v="0"/>
    <x v="0"/>
    <x v="0"/>
    <x v="2"/>
    <x v="0"/>
    <x v="0"/>
    <x v="1"/>
    <x v="0"/>
    <x v="0"/>
    <x v="1"/>
    <x v="0"/>
    <s v="Apoio financeiro atribuído a favor da Associação dos pescadores e peixeiras destinada a compra de géneros alimentícios no âmbito da realização de um passeio convívio na localidade de Porto Mosquito conforme documentos em anexo."/>
  </r>
  <r>
    <x v="0"/>
    <n v="0"/>
    <n v="0"/>
    <n v="0"/>
    <n v="4599"/>
    <x v="4267"/>
    <x v="0"/>
    <x v="1"/>
    <x v="0"/>
    <s v="80.02.01"/>
    <x v="1"/>
    <x v="1"/>
    <x v="1"/>
    <s v="Retenções Iur"/>
    <s v="80.02.01"/>
    <s v="Retenções Iur"/>
    <s v="80.02.01"/>
    <x v="1"/>
    <x v="0"/>
    <x v="1"/>
    <x v="0"/>
    <x v="0"/>
    <x v="1"/>
    <x v="1"/>
    <x v="0"/>
    <x v="2"/>
    <s v="2021-03-02"/>
    <x v="0"/>
    <n v="4599"/>
    <x v="0"/>
    <m/>
    <x v="0"/>
    <m/>
    <x v="0"/>
    <n v="100474696"/>
    <x v="0"/>
    <x v="1"/>
    <s v="Retenções Iur"/>
    <s v="ORI"/>
    <x v="0"/>
    <s v="RIUR"/>
    <x v="0"/>
    <x v="0"/>
    <x v="0"/>
    <x v="0"/>
    <x v="0"/>
    <x v="0"/>
    <x v="0"/>
    <x v="0"/>
    <x v="0"/>
    <x v="0"/>
    <x v="0"/>
    <s v="Retenções Iur"/>
    <x v="0"/>
    <x v="0"/>
    <x v="0"/>
    <x v="0"/>
    <x v="1"/>
    <x v="0"/>
    <x v="0"/>
    <x v="1"/>
    <x v="0"/>
    <x v="1"/>
    <x v="1"/>
    <x v="0"/>
    <s v="RETENCAO OT"/>
  </r>
  <r>
    <x v="0"/>
    <n v="0"/>
    <n v="0"/>
    <n v="0"/>
    <n v="3000"/>
    <x v="4268"/>
    <x v="0"/>
    <x v="0"/>
    <x v="0"/>
    <s v="03.16.02"/>
    <x v="53"/>
    <x v="0"/>
    <x v="0"/>
    <s v="Gabinete do Presidente"/>
    <s v="03.16.02"/>
    <s v="Gabinete do Presidente"/>
    <s v="03.16.02"/>
    <x v="44"/>
    <x v="0"/>
    <x v="0"/>
    <x v="4"/>
    <x v="1"/>
    <x v="0"/>
    <x v="0"/>
    <x v="0"/>
    <x v="2"/>
    <s v="2021-03-19"/>
    <x v="0"/>
    <n v="3000"/>
    <x v="0"/>
    <m/>
    <x v="0"/>
    <m/>
    <x v="134"/>
    <n v="100444140"/>
    <x v="0"/>
    <x v="1"/>
    <s v="Gabinete do Presidente"/>
    <s v="ORI"/>
    <x v="0"/>
    <m/>
    <x v="0"/>
    <x v="0"/>
    <x v="0"/>
    <x v="0"/>
    <x v="0"/>
    <x v="0"/>
    <x v="0"/>
    <x v="0"/>
    <x v="0"/>
    <x v="0"/>
    <x v="0"/>
    <s v="Gabinete do Presidente"/>
    <x v="0"/>
    <x v="0"/>
    <x v="0"/>
    <x v="0"/>
    <x v="0"/>
    <x v="0"/>
    <x v="0"/>
    <x v="1"/>
    <x v="0"/>
    <x v="0"/>
    <x v="1"/>
    <x v="0"/>
    <s v="Ajuda de custo atribuido o Senhor Presidente Hermenio Fernandes, aquando da sua deslocação a Cidade da Praia no dia 19 de março 2021,em missão de serviço, conforme justificativo em  anexo."/>
  </r>
  <r>
    <x v="0"/>
    <n v="0"/>
    <n v="0"/>
    <n v="0"/>
    <n v="662"/>
    <x v="4269"/>
    <x v="0"/>
    <x v="0"/>
    <x v="0"/>
    <s v="03.16.15"/>
    <x v="0"/>
    <x v="0"/>
    <x v="0"/>
    <s v="Direção Financeira"/>
    <s v="03.16.15"/>
    <s v="Direção Financeira"/>
    <s v="03.16.15"/>
    <x v="63"/>
    <x v="0"/>
    <x v="0"/>
    <x v="0"/>
    <x v="1"/>
    <x v="0"/>
    <x v="0"/>
    <x v="0"/>
    <x v="2"/>
    <s v="2021-03-22"/>
    <x v="0"/>
    <n v="662"/>
    <x v="0"/>
    <m/>
    <x v="0"/>
    <m/>
    <x v="6"/>
    <n v="100476920"/>
    <x v="0"/>
    <x v="1"/>
    <s v="Direção Financeira"/>
    <s v="ORI"/>
    <x v="0"/>
    <m/>
    <x v="0"/>
    <x v="0"/>
    <x v="0"/>
    <x v="0"/>
    <x v="0"/>
    <x v="0"/>
    <x v="0"/>
    <x v="0"/>
    <x v="0"/>
    <x v="0"/>
    <x v="0"/>
    <s v="Direção Financeira"/>
    <x v="0"/>
    <x v="0"/>
    <x v="0"/>
    <x v="0"/>
    <x v="0"/>
    <x v="0"/>
    <x v="0"/>
    <x v="1"/>
    <x v="0"/>
    <x v="0"/>
    <x v="1"/>
    <x v="0"/>
    <s v="Pagamento a favor de Felisberto Carvalho, pela aquisição de 01 quilograma de massa de lubrificação para ser colocado no rolamento de rodas do camião autotanque, Nissan UD, ST-12-OI, pertencente ao Municipio de São Miguel, conforme justificativo em anexo."/>
  </r>
  <r>
    <x v="1"/>
    <n v="0"/>
    <n v="0"/>
    <n v="0"/>
    <n v="53952"/>
    <x v="4270"/>
    <x v="0"/>
    <x v="0"/>
    <x v="0"/>
    <s v="01.27.03.09"/>
    <x v="11"/>
    <x v="3"/>
    <x v="4"/>
    <s v="Gestão de Recursos Hídricos"/>
    <s v="01.27.03"/>
    <s v="Gestão de Recursos Hídricos"/>
    <s v="01.27.03"/>
    <x v="25"/>
    <x v="0"/>
    <x v="0"/>
    <x v="0"/>
    <x v="1"/>
    <x v="2"/>
    <x v="2"/>
    <x v="0"/>
    <x v="1"/>
    <s v="2021-04-05"/>
    <x v="1"/>
    <n v="53952"/>
    <x v="0"/>
    <m/>
    <x v="0"/>
    <m/>
    <x v="5"/>
    <n v="100474914"/>
    <x v="0"/>
    <x v="1"/>
    <s v="Ligações domiciliarias em Esp. Branco, Mato Correia, Flamengos e R.S.Miguel"/>
    <s v="ORI"/>
    <x v="0"/>
    <m/>
    <x v="0"/>
    <x v="0"/>
    <x v="0"/>
    <x v="0"/>
    <x v="0"/>
    <x v="0"/>
    <x v="0"/>
    <x v="0"/>
    <x v="0"/>
    <x v="0"/>
    <x v="0"/>
    <s v="Ligações domiciliarias em Esp. Branco, Mato Correia, Flamengos e R.S.Miguel"/>
    <x v="0"/>
    <x v="0"/>
    <x v="0"/>
    <x v="0"/>
    <x v="2"/>
    <x v="0"/>
    <x v="0"/>
    <x v="0"/>
    <x v="0"/>
    <x v="0"/>
    <x v="1"/>
    <x v="0"/>
    <s v="Despesas realizadas com o pagto do pessoal empregue nos trabalhos de abertura de valas para instalação de tubos , aquando da ligação de agua, no âmbito do projeto &quot;ligação de energia elétrica e uma lâmpada e uma torneira as famílias do município conforme documentos em anexo."/>
  </r>
  <r>
    <x v="0"/>
    <n v="0"/>
    <n v="0"/>
    <n v="0"/>
    <n v="7200"/>
    <x v="4271"/>
    <x v="0"/>
    <x v="0"/>
    <x v="0"/>
    <s v="03.16.15"/>
    <x v="0"/>
    <x v="0"/>
    <x v="0"/>
    <s v="Direção Financeira"/>
    <s v="03.16.15"/>
    <s v="Direção Financeira"/>
    <s v="03.16.15"/>
    <x v="80"/>
    <x v="0"/>
    <x v="3"/>
    <x v="18"/>
    <x v="1"/>
    <x v="0"/>
    <x v="0"/>
    <x v="0"/>
    <x v="1"/>
    <s v="2021-04-09"/>
    <x v="1"/>
    <n v="7200"/>
    <x v="0"/>
    <m/>
    <x v="0"/>
    <m/>
    <x v="574"/>
    <n v="100475906"/>
    <x v="0"/>
    <x v="1"/>
    <s v="Direção Financeira"/>
    <s v="ORI"/>
    <x v="0"/>
    <m/>
    <x v="0"/>
    <x v="0"/>
    <x v="0"/>
    <x v="0"/>
    <x v="0"/>
    <x v="0"/>
    <x v="0"/>
    <x v="0"/>
    <x v="0"/>
    <x v="0"/>
    <x v="0"/>
    <s v="Direção Financeira"/>
    <x v="0"/>
    <x v="0"/>
    <x v="0"/>
    <x v="0"/>
    <x v="0"/>
    <x v="0"/>
    <x v="0"/>
    <x v="1"/>
    <x v="0"/>
    <x v="0"/>
    <x v="1"/>
    <x v="0"/>
    <s v="Restituição do valor depositado na conta CAmara 11455637 através de deposito nº 865339504 no dia 10/02/2021 por Sr Carlos Alberto Sanches conforme comprovativos em anexo"/>
  </r>
  <r>
    <x v="0"/>
    <n v="0"/>
    <n v="0"/>
    <n v="0"/>
    <n v="14380"/>
    <x v="4272"/>
    <x v="0"/>
    <x v="0"/>
    <x v="0"/>
    <s v="01.25.05.10"/>
    <x v="5"/>
    <x v="2"/>
    <x v="2"/>
    <s v="Saúde"/>
    <s v="01.25.05"/>
    <s v="Saúde"/>
    <s v="01.25.05"/>
    <x v="6"/>
    <x v="0"/>
    <x v="2"/>
    <x v="2"/>
    <x v="1"/>
    <x v="2"/>
    <x v="0"/>
    <x v="0"/>
    <x v="1"/>
    <s v="2021-04-13"/>
    <x v="1"/>
    <n v="14380"/>
    <x v="0"/>
    <m/>
    <x v="0"/>
    <m/>
    <x v="115"/>
    <n v="100478189"/>
    <x v="0"/>
    <x v="1"/>
    <s v="Assistencia social"/>
    <s v="ORI"/>
    <x v="0"/>
    <m/>
    <x v="0"/>
    <x v="0"/>
    <x v="0"/>
    <x v="0"/>
    <x v="0"/>
    <x v="0"/>
    <x v="0"/>
    <x v="0"/>
    <x v="0"/>
    <x v="0"/>
    <x v="0"/>
    <s v="Assistencia social"/>
    <x v="0"/>
    <x v="0"/>
    <x v="0"/>
    <x v="0"/>
    <x v="2"/>
    <x v="0"/>
    <x v="0"/>
    <x v="1"/>
    <x v="0"/>
    <x v="0"/>
    <x v="1"/>
    <x v="0"/>
    <s v="Pagamento a favor da Mercearia Inês Nunes, referente a aquisição de generos alimenticios para a composição de cesta básica para as idosas beneficiarias e as familias vulneráveis do grupo 01 do Cadastro S.Unico, conforme justificativo em anexo."/>
  </r>
  <r>
    <x v="0"/>
    <n v="0"/>
    <n v="0"/>
    <n v="0"/>
    <n v="500"/>
    <x v="4273"/>
    <x v="0"/>
    <x v="1"/>
    <x v="0"/>
    <s v="03.03.10"/>
    <x v="10"/>
    <x v="0"/>
    <x v="3"/>
    <s v="Receitas Da Câmara"/>
    <s v="03.03.10"/>
    <s v="Receitas Da Câmara"/>
    <s v="03.03.10"/>
    <x v="15"/>
    <x v="0"/>
    <x v="4"/>
    <x v="6"/>
    <x v="1"/>
    <x v="0"/>
    <x v="1"/>
    <x v="0"/>
    <x v="4"/>
    <s v="2021-06-10"/>
    <x v="1"/>
    <n v="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800"/>
    <x v="4274"/>
    <x v="0"/>
    <x v="1"/>
    <x v="0"/>
    <s v="03.03.10"/>
    <x v="10"/>
    <x v="0"/>
    <x v="3"/>
    <s v="Receitas Da Câmara"/>
    <s v="03.03.10"/>
    <s v="Receitas Da Câmara"/>
    <s v="03.03.10"/>
    <x v="13"/>
    <x v="0"/>
    <x v="0"/>
    <x v="0"/>
    <x v="1"/>
    <x v="0"/>
    <x v="1"/>
    <x v="0"/>
    <x v="4"/>
    <s v="2021-06-10"/>
    <x v="1"/>
    <n v="8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175"/>
    <x v="4275"/>
    <x v="0"/>
    <x v="0"/>
    <x v="0"/>
    <s v="03.16.15"/>
    <x v="0"/>
    <x v="0"/>
    <x v="0"/>
    <s v="Direção Financeira"/>
    <s v="03.16.15"/>
    <s v="Direção Financeira"/>
    <s v="03.16.15"/>
    <x v="28"/>
    <x v="0"/>
    <x v="0"/>
    <x v="4"/>
    <x v="1"/>
    <x v="0"/>
    <x v="0"/>
    <x v="0"/>
    <x v="1"/>
    <s v="2021-04-21"/>
    <x v="1"/>
    <n v="8175"/>
    <x v="0"/>
    <m/>
    <x v="0"/>
    <m/>
    <x v="0"/>
    <n v="100474696"/>
    <x v="0"/>
    <x v="0"/>
    <s v="Direção Financeira"/>
    <s v="ORI"/>
    <x v="0"/>
    <m/>
    <x v="0"/>
    <x v="0"/>
    <x v="0"/>
    <x v="0"/>
    <x v="0"/>
    <x v="0"/>
    <x v="0"/>
    <x v="0"/>
    <x v="0"/>
    <x v="0"/>
    <x v="0"/>
    <s v="Direção Financeira"/>
    <x v="0"/>
    <x v="0"/>
    <x v="0"/>
    <x v="0"/>
    <x v="0"/>
    <x v="0"/>
    <x v="0"/>
    <x v="1"/>
    <x v="0"/>
    <x v="0"/>
    <x v="0"/>
    <x v="0"/>
    <s v="Pagamento a favor do Senhor Helio Silva lopes, pela prestação de serviços de examinar os controlos contabilisticos, financeiros e operacionais, promovendo um controlo eficaz, com base na avaliação de risco, referente a mês de abril 2021, conforme justificativo em anexo."/>
  </r>
  <r>
    <x v="0"/>
    <n v="0"/>
    <n v="0"/>
    <n v="0"/>
    <n v="46322"/>
    <x v="4275"/>
    <x v="0"/>
    <x v="0"/>
    <x v="0"/>
    <s v="03.16.15"/>
    <x v="0"/>
    <x v="0"/>
    <x v="0"/>
    <s v="Direção Financeira"/>
    <s v="03.16.15"/>
    <s v="Direção Financeira"/>
    <s v="03.16.15"/>
    <x v="28"/>
    <x v="0"/>
    <x v="0"/>
    <x v="4"/>
    <x v="1"/>
    <x v="0"/>
    <x v="0"/>
    <x v="0"/>
    <x v="1"/>
    <s v="2021-04-21"/>
    <x v="1"/>
    <n v="46322"/>
    <x v="0"/>
    <m/>
    <x v="0"/>
    <m/>
    <x v="40"/>
    <n v="100478223"/>
    <x v="0"/>
    <x v="1"/>
    <s v="Direção Financeira"/>
    <s v="ORI"/>
    <x v="0"/>
    <m/>
    <x v="0"/>
    <x v="0"/>
    <x v="0"/>
    <x v="0"/>
    <x v="0"/>
    <x v="0"/>
    <x v="0"/>
    <x v="0"/>
    <x v="0"/>
    <x v="0"/>
    <x v="0"/>
    <s v="Direção Financeira"/>
    <x v="0"/>
    <x v="0"/>
    <x v="0"/>
    <x v="0"/>
    <x v="0"/>
    <x v="0"/>
    <x v="0"/>
    <x v="1"/>
    <x v="0"/>
    <x v="0"/>
    <x v="1"/>
    <x v="0"/>
    <s v="Pagamento a favor do Senhor Helio Silva lopes, pela prestação de serviços de examinar os controlos contabilisticos, financeiros e operacionais, promovendo um controlo eficaz, com base na avaliação de risco, referente a mês de abril 2021, conforme justificativo em anexo."/>
  </r>
  <r>
    <x v="0"/>
    <n v="0"/>
    <n v="0"/>
    <n v="0"/>
    <n v="4875"/>
    <x v="4276"/>
    <x v="0"/>
    <x v="1"/>
    <x v="0"/>
    <s v="80.02.01"/>
    <x v="1"/>
    <x v="1"/>
    <x v="1"/>
    <s v="Retenções Iur"/>
    <s v="80.02.01"/>
    <s v="Retenções Iur"/>
    <s v="80.02.01"/>
    <x v="1"/>
    <x v="0"/>
    <x v="1"/>
    <x v="0"/>
    <x v="0"/>
    <x v="1"/>
    <x v="1"/>
    <x v="0"/>
    <x v="1"/>
    <s v="2021-04-05"/>
    <x v="1"/>
    <n v="4875"/>
    <x v="0"/>
    <m/>
    <x v="0"/>
    <m/>
    <x v="0"/>
    <n v="100474696"/>
    <x v="0"/>
    <x v="1"/>
    <s v="Retenções Iur"/>
    <s v="ORI"/>
    <x v="0"/>
    <s v="RIUR"/>
    <x v="0"/>
    <x v="0"/>
    <x v="0"/>
    <x v="0"/>
    <x v="0"/>
    <x v="0"/>
    <x v="0"/>
    <x v="0"/>
    <x v="0"/>
    <x v="0"/>
    <x v="0"/>
    <s v="Retenções Iur"/>
    <x v="0"/>
    <x v="0"/>
    <x v="0"/>
    <x v="0"/>
    <x v="1"/>
    <x v="0"/>
    <x v="0"/>
    <x v="1"/>
    <x v="0"/>
    <x v="1"/>
    <x v="1"/>
    <x v="0"/>
    <s v="RETENCAO OT"/>
  </r>
  <r>
    <x v="1"/>
    <n v="0"/>
    <n v="0"/>
    <n v="0"/>
    <n v="8820"/>
    <x v="4277"/>
    <x v="0"/>
    <x v="0"/>
    <x v="0"/>
    <s v="01.27.03.09"/>
    <x v="11"/>
    <x v="3"/>
    <x v="4"/>
    <s v="Gestão de Recursos Hídricos"/>
    <s v="01.27.03"/>
    <s v="Gestão de Recursos Hídricos"/>
    <s v="01.27.03"/>
    <x v="25"/>
    <x v="0"/>
    <x v="0"/>
    <x v="0"/>
    <x v="1"/>
    <x v="2"/>
    <x v="2"/>
    <x v="0"/>
    <x v="3"/>
    <s v="2021-05-18"/>
    <x v="1"/>
    <n v="8820"/>
    <x v="0"/>
    <m/>
    <x v="0"/>
    <m/>
    <x v="32"/>
    <n v="100478087"/>
    <x v="0"/>
    <x v="1"/>
    <s v="Ligações domiciliarias em Esp. Branco, Mato Correia, Flamengos e R.S.Miguel"/>
    <s v="ORI"/>
    <x v="0"/>
    <m/>
    <x v="0"/>
    <x v="0"/>
    <x v="0"/>
    <x v="0"/>
    <x v="0"/>
    <x v="0"/>
    <x v="0"/>
    <x v="0"/>
    <x v="0"/>
    <x v="0"/>
    <x v="0"/>
    <s v="Ligações domiciliarias em Esp. Branco, Mato Correia, Flamengos e R.S.Miguel"/>
    <x v="0"/>
    <x v="0"/>
    <x v="0"/>
    <x v="0"/>
    <x v="2"/>
    <x v="0"/>
    <x v="0"/>
    <x v="1"/>
    <x v="0"/>
    <x v="0"/>
    <x v="1"/>
    <x v="0"/>
    <s v="Pagamento a favor da Drogaria Blacky Johnson,pela aquisição de dois carrinhos de roda e um pá para os trabalhos de vala na localidade de Mato Correia, conforme a justificativa em anexo."/>
  </r>
  <r>
    <x v="0"/>
    <n v="0"/>
    <n v="0"/>
    <n v="0"/>
    <n v="500"/>
    <x v="4278"/>
    <x v="0"/>
    <x v="1"/>
    <x v="0"/>
    <s v="03.03.10"/>
    <x v="10"/>
    <x v="0"/>
    <x v="3"/>
    <s v="Receitas Da Câmara"/>
    <s v="03.03.10"/>
    <s v="Receitas Da Câmara"/>
    <s v="03.03.10"/>
    <x v="22"/>
    <x v="0"/>
    <x v="4"/>
    <x v="6"/>
    <x v="1"/>
    <x v="0"/>
    <x v="1"/>
    <x v="0"/>
    <x v="4"/>
    <s v="2021-06-10"/>
    <x v="1"/>
    <n v="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4279"/>
    <x v="0"/>
    <x v="1"/>
    <x v="0"/>
    <s v="03.03.10"/>
    <x v="10"/>
    <x v="0"/>
    <x v="3"/>
    <s v="Receitas Da Câmara"/>
    <s v="03.03.10"/>
    <s v="Receitas Da Câmara"/>
    <s v="03.03.10"/>
    <x v="12"/>
    <x v="0"/>
    <x v="4"/>
    <x v="6"/>
    <x v="1"/>
    <x v="0"/>
    <x v="1"/>
    <x v="0"/>
    <x v="4"/>
    <s v="2021-06-10"/>
    <x v="1"/>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3100"/>
    <x v="4280"/>
    <x v="0"/>
    <x v="1"/>
    <x v="0"/>
    <s v="03.03.10"/>
    <x v="10"/>
    <x v="0"/>
    <x v="3"/>
    <s v="Receitas Da Câmara"/>
    <s v="03.03.10"/>
    <s v="Receitas Da Câmara"/>
    <s v="03.03.10"/>
    <x v="17"/>
    <x v="0"/>
    <x v="4"/>
    <x v="6"/>
    <x v="1"/>
    <x v="0"/>
    <x v="1"/>
    <x v="0"/>
    <x v="4"/>
    <s v="2021-06-10"/>
    <x v="1"/>
    <n v="43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4281"/>
    <x v="0"/>
    <x v="1"/>
    <x v="0"/>
    <s v="03.03.10"/>
    <x v="10"/>
    <x v="0"/>
    <x v="3"/>
    <s v="Receitas Da Câmara"/>
    <s v="03.03.10"/>
    <s v="Receitas Da Câmara"/>
    <s v="03.03.10"/>
    <x v="71"/>
    <x v="0"/>
    <x v="0"/>
    <x v="8"/>
    <x v="1"/>
    <x v="0"/>
    <x v="1"/>
    <x v="0"/>
    <x v="4"/>
    <s v="2021-06-10"/>
    <x v="1"/>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4282"/>
    <x v="0"/>
    <x v="1"/>
    <x v="0"/>
    <s v="03.03.10"/>
    <x v="10"/>
    <x v="0"/>
    <x v="3"/>
    <s v="Receitas Da Câmara"/>
    <s v="03.03.10"/>
    <s v="Receitas Da Câmara"/>
    <s v="03.03.10"/>
    <x v="21"/>
    <x v="0"/>
    <x v="0"/>
    <x v="8"/>
    <x v="1"/>
    <x v="0"/>
    <x v="1"/>
    <x v="0"/>
    <x v="4"/>
    <s v="2021-06-10"/>
    <x v="1"/>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4283"/>
    <x v="0"/>
    <x v="1"/>
    <x v="0"/>
    <s v="03.03.10"/>
    <x v="10"/>
    <x v="0"/>
    <x v="3"/>
    <s v="Receitas Da Câmara"/>
    <s v="03.03.10"/>
    <s v="Receitas Da Câmara"/>
    <s v="03.03.10"/>
    <x v="18"/>
    <x v="0"/>
    <x v="4"/>
    <x v="6"/>
    <x v="1"/>
    <x v="0"/>
    <x v="1"/>
    <x v="0"/>
    <x v="4"/>
    <s v="2021-06-10"/>
    <x v="1"/>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480"/>
    <x v="4284"/>
    <x v="0"/>
    <x v="1"/>
    <x v="0"/>
    <s v="03.03.10"/>
    <x v="10"/>
    <x v="0"/>
    <x v="3"/>
    <s v="Receitas Da Câmara"/>
    <s v="03.03.10"/>
    <s v="Receitas Da Câmara"/>
    <s v="03.03.10"/>
    <x v="16"/>
    <x v="0"/>
    <x v="4"/>
    <x v="6"/>
    <x v="1"/>
    <x v="0"/>
    <x v="1"/>
    <x v="0"/>
    <x v="4"/>
    <s v="2021-06-10"/>
    <x v="1"/>
    <n v="154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4285"/>
    <x v="0"/>
    <x v="1"/>
    <x v="0"/>
    <s v="03.03.10"/>
    <x v="10"/>
    <x v="0"/>
    <x v="3"/>
    <s v="Receitas Da Câmara"/>
    <s v="03.03.10"/>
    <s v="Receitas Da Câmara"/>
    <s v="03.03.10"/>
    <x v="70"/>
    <x v="0"/>
    <x v="4"/>
    <x v="6"/>
    <x v="1"/>
    <x v="0"/>
    <x v="1"/>
    <x v="0"/>
    <x v="4"/>
    <s v="2021-06-10"/>
    <x v="1"/>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0"/>
    <x v="4286"/>
    <x v="0"/>
    <x v="1"/>
    <x v="0"/>
    <s v="03.03.10"/>
    <x v="10"/>
    <x v="0"/>
    <x v="3"/>
    <s v="Receitas Da Câmara"/>
    <s v="03.03.10"/>
    <s v="Receitas Da Câmara"/>
    <s v="03.03.10"/>
    <x v="72"/>
    <x v="0"/>
    <x v="4"/>
    <x v="7"/>
    <x v="1"/>
    <x v="0"/>
    <x v="1"/>
    <x v="0"/>
    <x v="4"/>
    <s v="2021-06-10"/>
    <x v="1"/>
    <n v="4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000"/>
    <x v="4287"/>
    <x v="0"/>
    <x v="0"/>
    <x v="0"/>
    <s v="01.25.01.12"/>
    <x v="30"/>
    <x v="2"/>
    <x v="2"/>
    <s v="Educação"/>
    <s v="01.25.01"/>
    <s v="Educação"/>
    <s v="01.25.01"/>
    <x v="7"/>
    <x v="0"/>
    <x v="3"/>
    <x v="3"/>
    <x v="1"/>
    <x v="2"/>
    <x v="0"/>
    <x v="0"/>
    <x v="6"/>
    <s v="2021-07-22"/>
    <x v="2"/>
    <n v="25000"/>
    <x v="0"/>
    <m/>
    <x v="0"/>
    <m/>
    <x v="575"/>
    <n v="100478833"/>
    <x v="0"/>
    <x v="1"/>
    <s v="Comparticipação da Câmara com Ensino Superior"/>
    <s v="ORI"/>
    <x v="0"/>
    <m/>
    <x v="0"/>
    <x v="0"/>
    <x v="0"/>
    <x v="0"/>
    <x v="0"/>
    <x v="0"/>
    <x v="0"/>
    <x v="0"/>
    <x v="0"/>
    <x v="0"/>
    <x v="0"/>
    <s v="Comparticipação da Câmara com Ensino Superior"/>
    <x v="0"/>
    <x v="0"/>
    <x v="0"/>
    <x v="0"/>
    <x v="2"/>
    <x v="0"/>
    <x v="0"/>
    <x v="1"/>
    <x v="0"/>
    <x v="0"/>
    <x v="1"/>
    <x v="0"/>
    <s v="Comparticipação da Câmara no pagamento da propina a favor da Senhora Lenice Semedo, deacordo com o extrato da deliberação nº 45/2021 de 22 de abril de 2021,aprovado na 9º reunião ordinária, deliberada por unanimidade, conforme anexo."/>
  </r>
  <r>
    <x v="0"/>
    <n v="0"/>
    <n v="0"/>
    <n v="0"/>
    <n v="2300"/>
    <x v="4288"/>
    <x v="0"/>
    <x v="0"/>
    <x v="0"/>
    <s v="01.27.02.11"/>
    <x v="28"/>
    <x v="3"/>
    <x v="4"/>
    <s v="Saneamento básico"/>
    <s v="01.27.02"/>
    <s v="Saneamento básico"/>
    <s v="01.27.02"/>
    <x v="7"/>
    <x v="0"/>
    <x v="3"/>
    <x v="3"/>
    <x v="1"/>
    <x v="2"/>
    <x v="0"/>
    <x v="0"/>
    <x v="6"/>
    <s v="2021-07-22"/>
    <x v="2"/>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Maria Moreno da Veiga, pela prestação de serviços de limpeza interna na Direção municipal de São Miguel, referente a mês de julho de 2021, conforme anexo."/>
  </r>
  <r>
    <x v="0"/>
    <n v="0"/>
    <n v="0"/>
    <n v="0"/>
    <n v="13030"/>
    <x v="4288"/>
    <x v="0"/>
    <x v="0"/>
    <x v="0"/>
    <s v="01.27.02.11"/>
    <x v="28"/>
    <x v="3"/>
    <x v="4"/>
    <s v="Saneamento básico"/>
    <s v="01.27.02"/>
    <s v="Saneamento básico"/>
    <s v="01.27.02"/>
    <x v="7"/>
    <x v="0"/>
    <x v="3"/>
    <x v="3"/>
    <x v="1"/>
    <x v="2"/>
    <x v="0"/>
    <x v="0"/>
    <x v="6"/>
    <s v="2021-07-22"/>
    <x v="2"/>
    <n v="13030"/>
    <x v="0"/>
    <m/>
    <x v="0"/>
    <m/>
    <x v="352"/>
    <n v="100478642"/>
    <x v="0"/>
    <x v="1"/>
    <s v="Reforço do saneamento básico"/>
    <s v="ORI"/>
    <x v="0"/>
    <m/>
    <x v="0"/>
    <x v="0"/>
    <x v="0"/>
    <x v="0"/>
    <x v="0"/>
    <x v="0"/>
    <x v="0"/>
    <x v="0"/>
    <x v="0"/>
    <x v="0"/>
    <x v="0"/>
    <s v="Reforço do saneamento básico"/>
    <x v="0"/>
    <x v="0"/>
    <x v="0"/>
    <x v="0"/>
    <x v="2"/>
    <x v="0"/>
    <x v="0"/>
    <x v="1"/>
    <x v="0"/>
    <x v="0"/>
    <x v="1"/>
    <x v="0"/>
    <s v="Pagamento a favor da Senhora Maria Moreno da Veiga, pela prestação de serviços de limpeza interna na Direção municipal de São Miguel, referente a mês de julho de 2021, conforme anexo."/>
  </r>
  <r>
    <x v="0"/>
    <n v="0"/>
    <n v="0"/>
    <n v="0"/>
    <n v="38072"/>
    <x v="4289"/>
    <x v="0"/>
    <x v="0"/>
    <x v="0"/>
    <s v="03.16.25"/>
    <x v="17"/>
    <x v="0"/>
    <x v="0"/>
    <s v="Direção dos  Recursos Humanos"/>
    <s v="03.16.25"/>
    <s v="Direção dos  Recursos Humanos"/>
    <s v="03.16.25"/>
    <x v="35"/>
    <x v="0"/>
    <x v="0"/>
    <x v="0"/>
    <x v="1"/>
    <x v="0"/>
    <x v="0"/>
    <x v="0"/>
    <x v="5"/>
    <s v="2021-08-05"/>
    <x v="2"/>
    <n v="38072"/>
    <x v="0"/>
    <m/>
    <x v="0"/>
    <m/>
    <x v="64"/>
    <n v="100478423"/>
    <x v="0"/>
    <x v="1"/>
    <s v="Direção dos  Recursos Humanos"/>
    <s v="ORI"/>
    <x v="0"/>
    <m/>
    <x v="0"/>
    <x v="0"/>
    <x v="0"/>
    <x v="0"/>
    <x v="0"/>
    <x v="0"/>
    <x v="0"/>
    <x v="0"/>
    <x v="0"/>
    <x v="0"/>
    <x v="0"/>
    <s v="Direção dos  Recursos Humanos"/>
    <x v="0"/>
    <x v="0"/>
    <x v="0"/>
    <x v="0"/>
    <x v="0"/>
    <x v="0"/>
    <x v="0"/>
    <x v="1"/>
    <x v="0"/>
    <x v="0"/>
    <x v="1"/>
    <x v="0"/>
    <s v="Pagamento dos 70% do retroativo do Senhor Arnaldo Cabral Lopes, aquando da implementação do PCCS janeiro 2012 a outubro 2014, conforme justificativo em anexo."/>
  </r>
  <r>
    <x v="0"/>
    <n v="0"/>
    <n v="0"/>
    <n v="0"/>
    <n v="16757"/>
    <x v="4290"/>
    <x v="0"/>
    <x v="0"/>
    <x v="0"/>
    <s v="03.16.25"/>
    <x v="17"/>
    <x v="0"/>
    <x v="0"/>
    <s v="Direção dos  Recursos Humanos"/>
    <s v="03.16.25"/>
    <s v="Direção dos  Recursos Humanos"/>
    <s v="03.16.25"/>
    <x v="48"/>
    <x v="0"/>
    <x v="0"/>
    <x v="0"/>
    <x v="0"/>
    <x v="0"/>
    <x v="0"/>
    <x v="0"/>
    <x v="6"/>
    <s v="2021-07-30"/>
    <x v="2"/>
    <n v="16757"/>
    <x v="0"/>
    <m/>
    <x v="0"/>
    <m/>
    <x v="0"/>
    <n v="100474696"/>
    <x v="0"/>
    <x v="0"/>
    <s v="Direção dos  Recursos Humanos"/>
    <s v="ORI"/>
    <x v="0"/>
    <m/>
    <x v="0"/>
    <x v="0"/>
    <x v="0"/>
    <x v="0"/>
    <x v="0"/>
    <x v="0"/>
    <x v="0"/>
    <x v="0"/>
    <x v="0"/>
    <x v="0"/>
    <x v="0"/>
    <s v="Direção dos  Recursos Humanos"/>
    <x v="0"/>
    <x v="0"/>
    <x v="0"/>
    <x v="0"/>
    <x v="0"/>
    <x v="0"/>
    <x v="0"/>
    <x v="0"/>
    <x v="0"/>
    <x v="0"/>
    <x v="0"/>
    <x v="0"/>
    <s v="Despesas realizadas com pessoal da Recursos Humanos, referente a salario do mês de julho de 2021, conforme anexo."/>
  </r>
  <r>
    <x v="0"/>
    <n v="0"/>
    <n v="0"/>
    <n v="0"/>
    <n v="6003"/>
    <x v="4290"/>
    <x v="0"/>
    <x v="0"/>
    <x v="0"/>
    <s v="03.16.25"/>
    <x v="17"/>
    <x v="0"/>
    <x v="0"/>
    <s v="Direção dos  Recursos Humanos"/>
    <s v="03.16.25"/>
    <s v="Direção dos  Recursos Humanos"/>
    <s v="03.16.25"/>
    <x v="4"/>
    <x v="0"/>
    <x v="0"/>
    <x v="0"/>
    <x v="0"/>
    <x v="0"/>
    <x v="0"/>
    <x v="0"/>
    <x v="6"/>
    <s v="2021-07-30"/>
    <x v="2"/>
    <n v="6003"/>
    <x v="0"/>
    <m/>
    <x v="0"/>
    <m/>
    <x v="0"/>
    <n v="100474696"/>
    <x v="0"/>
    <x v="0"/>
    <s v="Direção dos  Recursos Humanos"/>
    <s v="ORI"/>
    <x v="0"/>
    <m/>
    <x v="0"/>
    <x v="0"/>
    <x v="0"/>
    <x v="0"/>
    <x v="0"/>
    <x v="0"/>
    <x v="0"/>
    <x v="0"/>
    <x v="0"/>
    <x v="0"/>
    <x v="0"/>
    <s v="Direção dos  Recursos Humanos"/>
    <x v="0"/>
    <x v="0"/>
    <x v="0"/>
    <x v="0"/>
    <x v="0"/>
    <x v="0"/>
    <x v="0"/>
    <x v="0"/>
    <x v="0"/>
    <x v="0"/>
    <x v="0"/>
    <x v="0"/>
    <s v="Despesas realizadas com pessoal da Recursos Humanos, referente a salario do mês de julho de 2021, conforme anexo."/>
  </r>
  <r>
    <x v="0"/>
    <n v="0"/>
    <n v="0"/>
    <n v="0"/>
    <n v="22760"/>
    <x v="4291"/>
    <x v="0"/>
    <x v="1"/>
    <x v="0"/>
    <s v="80.02.01"/>
    <x v="1"/>
    <x v="1"/>
    <x v="1"/>
    <s v="Retenções Iur"/>
    <s v="80.02.01"/>
    <s v="Retenções Iur"/>
    <s v="80.02.01"/>
    <x v="1"/>
    <x v="0"/>
    <x v="1"/>
    <x v="0"/>
    <x v="0"/>
    <x v="1"/>
    <x v="1"/>
    <x v="0"/>
    <x v="6"/>
    <s v="2021-07-30"/>
    <x v="2"/>
    <n v="22760"/>
    <x v="0"/>
    <m/>
    <x v="0"/>
    <m/>
    <x v="0"/>
    <n v="100474696"/>
    <x v="0"/>
    <x v="1"/>
    <s v="Retenções Iur"/>
    <s v="ORI"/>
    <x v="0"/>
    <s v="RIUR"/>
    <x v="0"/>
    <x v="0"/>
    <x v="0"/>
    <x v="0"/>
    <x v="0"/>
    <x v="0"/>
    <x v="0"/>
    <x v="0"/>
    <x v="0"/>
    <x v="0"/>
    <x v="0"/>
    <s v="Retenções Iur"/>
    <x v="0"/>
    <x v="0"/>
    <x v="0"/>
    <x v="0"/>
    <x v="1"/>
    <x v="0"/>
    <x v="0"/>
    <x v="1"/>
    <x v="0"/>
    <x v="1"/>
    <x v="1"/>
    <x v="0"/>
    <s v="RETENCAO OT"/>
  </r>
  <r>
    <x v="0"/>
    <n v="0"/>
    <n v="0"/>
    <n v="0"/>
    <n v="15051"/>
    <x v="4290"/>
    <x v="0"/>
    <x v="0"/>
    <x v="0"/>
    <s v="03.16.25"/>
    <x v="17"/>
    <x v="0"/>
    <x v="0"/>
    <s v="Direção dos  Recursos Humanos"/>
    <s v="03.16.25"/>
    <s v="Direção dos  Recursos Humanos"/>
    <s v="03.16.25"/>
    <x v="48"/>
    <x v="0"/>
    <x v="0"/>
    <x v="0"/>
    <x v="0"/>
    <x v="0"/>
    <x v="0"/>
    <x v="0"/>
    <x v="6"/>
    <s v="2021-07-30"/>
    <x v="2"/>
    <n v="15051"/>
    <x v="0"/>
    <m/>
    <x v="0"/>
    <m/>
    <x v="1"/>
    <n v="100474706"/>
    <x v="0"/>
    <x v="2"/>
    <s v="Direção dos  Recursos Humanos"/>
    <s v="ORI"/>
    <x v="0"/>
    <m/>
    <x v="0"/>
    <x v="0"/>
    <x v="0"/>
    <x v="0"/>
    <x v="0"/>
    <x v="0"/>
    <x v="0"/>
    <x v="0"/>
    <x v="0"/>
    <x v="0"/>
    <x v="0"/>
    <s v="Direção dos  Recursos Humanos"/>
    <x v="0"/>
    <x v="0"/>
    <x v="0"/>
    <x v="0"/>
    <x v="0"/>
    <x v="0"/>
    <x v="0"/>
    <x v="0"/>
    <x v="0"/>
    <x v="0"/>
    <x v="2"/>
    <x v="0"/>
    <s v="Despesas realizadas com pessoal da Recursos Humanos, referente a salario do mês de julho de 2021, conforme anexo."/>
  </r>
  <r>
    <x v="0"/>
    <n v="0"/>
    <n v="0"/>
    <n v="0"/>
    <n v="5392"/>
    <x v="4290"/>
    <x v="0"/>
    <x v="0"/>
    <x v="0"/>
    <s v="03.16.25"/>
    <x v="17"/>
    <x v="0"/>
    <x v="0"/>
    <s v="Direção dos  Recursos Humanos"/>
    <s v="03.16.25"/>
    <s v="Direção dos  Recursos Humanos"/>
    <s v="03.16.25"/>
    <x v="4"/>
    <x v="0"/>
    <x v="0"/>
    <x v="0"/>
    <x v="0"/>
    <x v="0"/>
    <x v="0"/>
    <x v="0"/>
    <x v="6"/>
    <s v="2021-07-30"/>
    <x v="2"/>
    <n v="5392"/>
    <x v="0"/>
    <m/>
    <x v="0"/>
    <m/>
    <x v="1"/>
    <n v="100474706"/>
    <x v="0"/>
    <x v="2"/>
    <s v="Direção dos  Recursos Humanos"/>
    <s v="ORI"/>
    <x v="0"/>
    <m/>
    <x v="0"/>
    <x v="0"/>
    <x v="0"/>
    <x v="0"/>
    <x v="0"/>
    <x v="0"/>
    <x v="0"/>
    <x v="0"/>
    <x v="0"/>
    <x v="0"/>
    <x v="0"/>
    <s v="Direção dos  Recursos Humanos"/>
    <x v="0"/>
    <x v="0"/>
    <x v="0"/>
    <x v="0"/>
    <x v="0"/>
    <x v="0"/>
    <x v="0"/>
    <x v="0"/>
    <x v="0"/>
    <x v="0"/>
    <x v="2"/>
    <x v="0"/>
    <s v="Despesas realizadas com pessoal da Recursos Humanos, referente a salario do mês de julho de 2021, conforme anexo."/>
  </r>
  <r>
    <x v="0"/>
    <n v="0"/>
    <n v="0"/>
    <n v="0"/>
    <n v="20443"/>
    <x v="4292"/>
    <x v="0"/>
    <x v="1"/>
    <x v="0"/>
    <s v="80.02.10.01"/>
    <x v="2"/>
    <x v="1"/>
    <x v="1"/>
    <s v="Outros"/>
    <s v="80.02.10"/>
    <s v="Outros"/>
    <s v="80.02.10"/>
    <x v="2"/>
    <x v="0"/>
    <x v="1"/>
    <x v="0"/>
    <x v="0"/>
    <x v="1"/>
    <x v="1"/>
    <x v="0"/>
    <x v="6"/>
    <s v="2021-07-30"/>
    <x v="2"/>
    <n v="2044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290"/>
    <x v="4290"/>
    <x v="0"/>
    <x v="0"/>
    <x v="0"/>
    <s v="03.16.25"/>
    <x v="17"/>
    <x v="0"/>
    <x v="0"/>
    <s v="Direção dos  Recursos Humanos"/>
    <s v="03.16.25"/>
    <s v="Direção dos  Recursos Humanos"/>
    <s v="03.16.25"/>
    <x v="48"/>
    <x v="0"/>
    <x v="0"/>
    <x v="0"/>
    <x v="0"/>
    <x v="0"/>
    <x v="0"/>
    <x v="0"/>
    <x v="6"/>
    <s v="2021-07-30"/>
    <x v="2"/>
    <n v="4290"/>
    <x v="0"/>
    <m/>
    <x v="0"/>
    <m/>
    <x v="2"/>
    <n v="100477977"/>
    <x v="0"/>
    <x v="3"/>
    <s v="Direção dos  Recursos Humanos"/>
    <s v="ORI"/>
    <x v="0"/>
    <m/>
    <x v="0"/>
    <x v="0"/>
    <x v="0"/>
    <x v="0"/>
    <x v="0"/>
    <x v="0"/>
    <x v="0"/>
    <x v="0"/>
    <x v="0"/>
    <x v="0"/>
    <x v="0"/>
    <s v="Direção dos  Recursos Humanos"/>
    <x v="0"/>
    <x v="0"/>
    <x v="0"/>
    <x v="0"/>
    <x v="0"/>
    <x v="0"/>
    <x v="0"/>
    <x v="0"/>
    <x v="0"/>
    <x v="0"/>
    <x v="3"/>
    <x v="0"/>
    <s v="Despesas realizadas com pessoal da Recursos Humanos, referente a salario do mês de julho de 2021, conforme anexo."/>
  </r>
  <r>
    <x v="0"/>
    <n v="0"/>
    <n v="0"/>
    <n v="0"/>
    <n v="1537"/>
    <x v="4290"/>
    <x v="0"/>
    <x v="0"/>
    <x v="0"/>
    <s v="03.16.25"/>
    <x v="17"/>
    <x v="0"/>
    <x v="0"/>
    <s v="Direção dos  Recursos Humanos"/>
    <s v="03.16.25"/>
    <s v="Direção dos  Recursos Humanos"/>
    <s v="03.16.25"/>
    <x v="4"/>
    <x v="0"/>
    <x v="0"/>
    <x v="0"/>
    <x v="0"/>
    <x v="0"/>
    <x v="0"/>
    <x v="0"/>
    <x v="6"/>
    <s v="2021-07-30"/>
    <x v="2"/>
    <n v="1537"/>
    <x v="0"/>
    <m/>
    <x v="0"/>
    <m/>
    <x v="2"/>
    <n v="100477977"/>
    <x v="0"/>
    <x v="3"/>
    <s v="Direção dos  Recursos Humanos"/>
    <s v="ORI"/>
    <x v="0"/>
    <m/>
    <x v="0"/>
    <x v="0"/>
    <x v="0"/>
    <x v="0"/>
    <x v="0"/>
    <x v="0"/>
    <x v="0"/>
    <x v="0"/>
    <x v="0"/>
    <x v="0"/>
    <x v="0"/>
    <s v="Direção dos  Recursos Humanos"/>
    <x v="0"/>
    <x v="0"/>
    <x v="0"/>
    <x v="0"/>
    <x v="0"/>
    <x v="0"/>
    <x v="0"/>
    <x v="0"/>
    <x v="0"/>
    <x v="0"/>
    <x v="3"/>
    <x v="0"/>
    <s v="Despesas realizadas com pessoal da Recursos Humanos, referente a salario do mês de julho de 2021, conforme anexo."/>
  </r>
  <r>
    <x v="0"/>
    <n v="0"/>
    <n v="0"/>
    <n v="0"/>
    <n v="5827"/>
    <x v="4293"/>
    <x v="0"/>
    <x v="1"/>
    <x v="0"/>
    <s v="80.02.10.20"/>
    <x v="3"/>
    <x v="1"/>
    <x v="1"/>
    <s v="Outros"/>
    <s v="80.02.10"/>
    <s v="Outros"/>
    <s v="80.02.10"/>
    <x v="3"/>
    <x v="0"/>
    <x v="1"/>
    <x v="1"/>
    <x v="0"/>
    <x v="1"/>
    <x v="1"/>
    <x v="0"/>
    <x v="6"/>
    <s v="2021-07-30"/>
    <x v="2"/>
    <n v="5827"/>
    <x v="0"/>
    <m/>
    <x v="0"/>
    <m/>
    <x v="2"/>
    <n v="100477977"/>
    <x v="0"/>
    <x v="1"/>
    <s v="Retenções CVMovel"/>
    <s v="ORI"/>
    <x v="0"/>
    <s v="RT"/>
    <x v="0"/>
    <x v="0"/>
    <x v="0"/>
    <x v="0"/>
    <x v="0"/>
    <x v="0"/>
    <x v="0"/>
    <x v="0"/>
    <x v="0"/>
    <x v="0"/>
    <x v="0"/>
    <s v="Retenções CVMovel"/>
    <x v="0"/>
    <x v="0"/>
    <x v="0"/>
    <x v="0"/>
    <x v="1"/>
    <x v="0"/>
    <x v="0"/>
    <x v="1"/>
    <x v="0"/>
    <x v="1"/>
    <x v="1"/>
    <x v="0"/>
    <s v="RETENCAO OT"/>
  </r>
  <r>
    <x v="0"/>
    <n v="0"/>
    <n v="0"/>
    <n v="0"/>
    <n v="152042"/>
    <x v="4290"/>
    <x v="0"/>
    <x v="0"/>
    <x v="0"/>
    <s v="03.16.25"/>
    <x v="17"/>
    <x v="0"/>
    <x v="0"/>
    <s v="Direção dos  Recursos Humanos"/>
    <s v="03.16.25"/>
    <s v="Direção dos  Recursos Humanos"/>
    <s v="03.16.25"/>
    <x v="48"/>
    <x v="0"/>
    <x v="0"/>
    <x v="0"/>
    <x v="0"/>
    <x v="0"/>
    <x v="0"/>
    <x v="0"/>
    <x v="6"/>
    <s v="2021-07-30"/>
    <x v="2"/>
    <n v="152042"/>
    <x v="0"/>
    <m/>
    <x v="0"/>
    <m/>
    <x v="11"/>
    <n v="100474693"/>
    <x v="0"/>
    <x v="1"/>
    <s v="Direção dos  Recursos Humanos"/>
    <s v="ORI"/>
    <x v="0"/>
    <m/>
    <x v="0"/>
    <x v="0"/>
    <x v="0"/>
    <x v="0"/>
    <x v="0"/>
    <x v="0"/>
    <x v="0"/>
    <x v="0"/>
    <x v="0"/>
    <x v="0"/>
    <x v="0"/>
    <s v="Direção dos  Recursos Humanos"/>
    <x v="0"/>
    <x v="0"/>
    <x v="0"/>
    <x v="0"/>
    <x v="0"/>
    <x v="0"/>
    <x v="0"/>
    <x v="0"/>
    <x v="0"/>
    <x v="0"/>
    <x v="1"/>
    <x v="0"/>
    <s v="Despesas realizadas com pessoal da Recursos Humanos, referente a salario do mês de julho de 2021, conforme anexo."/>
  </r>
  <r>
    <x v="0"/>
    <n v="0"/>
    <n v="0"/>
    <n v="0"/>
    <n v="54464"/>
    <x v="4290"/>
    <x v="0"/>
    <x v="0"/>
    <x v="0"/>
    <s v="03.16.25"/>
    <x v="17"/>
    <x v="0"/>
    <x v="0"/>
    <s v="Direção dos  Recursos Humanos"/>
    <s v="03.16.25"/>
    <s v="Direção dos  Recursos Humanos"/>
    <s v="03.16.25"/>
    <x v="4"/>
    <x v="0"/>
    <x v="0"/>
    <x v="0"/>
    <x v="0"/>
    <x v="0"/>
    <x v="0"/>
    <x v="0"/>
    <x v="6"/>
    <s v="2021-07-30"/>
    <x v="2"/>
    <n v="54464"/>
    <x v="0"/>
    <m/>
    <x v="0"/>
    <m/>
    <x v="11"/>
    <n v="100474693"/>
    <x v="0"/>
    <x v="1"/>
    <s v="Direção dos  Recursos Humanos"/>
    <s v="ORI"/>
    <x v="0"/>
    <m/>
    <x v="0"/>
    <x v="0"/>
    <x v="0"/>
    <x v="0"/>
    <x v="0"/>
    <x v="0"/>
    <x v="0"/>
    <x v="0"/>
    <x v="0"/>
    <x v="0"/>
    <x v="0"/>
    <s v="Direção dos  Recursos Humanos"/>
    <x v="0"/>
    <x v="0"/>
    <x v="0"/>
    <x v="0"/>
    <x v="0"/>
    <x v="0"/>
    <x v="0"/>
    <x v="0"/>
    <x v="0"/>
    <x v="0"/>
    <x v="1"/>
    <x v="0"/>
    <s v="Despesas realizadas com pessoal da Recursos Humanos, referente a salario do mês de julho de 2021, conforme anexo."/>
  </r>
  <r>
    <x v="0"/>
    <n v="0"/>
    <n v="0"/>
    <n v="0"/>
    <n v="14979"/>
    <x v="4294"/>
    <x v="0"/>
    <x v="0"/>
    <x v="0"/>
    <s v="03.16.15"/>
    <x v="0"/>
    <x v="0"/>
    <x v="0"/>
    <s v="Direção Financeira"/>
    <s v="03.16.15"/>
    <s v="Direção Financeira"/>
    <s v="03.16.15"/>
    <x v="68"/>
    <x v="0"/>
    <x v="0"/>
    <x v="0"/>
    <x v="1"/>
    <x v="0"/>
    <x v="0"/>
    <x v="0"/>
    <x v="5"/>
    <s v="2021-08-10"/>
    <x v="2"/>
    <n v="14979"/>
    <x v="0"/>
    <m/>
    <x v="0"/>
    <m/>
    <x v="0"/>
    <n v="100474696"/>
    <x v="0"/>
    <x v="0"/>
    <s v="Direção Financeira"/>
    <s v="ORI"/>
    <x v="0"/>
    <m/>
    <x v="0"/>
    <x v="0"/>
    <x v="0"/>
    <x v="0"/>
    <x v="0"/>
    <x v="0"/>
    <x v="0"/>
    <x v="0"/>
    <x v="0"/>
    <x v="0"/>
    <x v="0"/>
    <s v="Direção Financeira"/>
    <x v="0"/>
    <x v="0"/>
    <x v="0"/>
    <x v="0"/>
    <x v="0"/>
    <x v="0"/>
    <x v="0"/>
    <x v="1"/>
    <x v="0"/>
    <x v="0"/>
    <x v="0"/>
    <x v="0"/>
    <s v="_x000d__x000a_Pagamento da 8ª e ultima parcela do valor de subsidio de reintegração a favor do Senhor Vereador a tempo inteiro Sr. Natalino Sanches Tavares, aquando do mandato 2016 a 2020._x000d__x000a_"/>
  </r>
  <r>
    <x v="0"/>
    <n v="0"/>
    <n v="0"/>
    <n v="0"/>
    <n v="107421"/>
    <x v="4294"/>
    <x v="0"/>
    <x v="0"/>
    <x v="0"/>
    <s v="03.16.15"/>
    <x v="0"/>
    <x v="0"/>
    <x v="0"/>
    <s v="Direção Financeira"/>
    <s v="03.16.15"/>
    <s v="Direção Financeira"/>
    <s v="03.16.15"/>
    <x v="68"/>
    <x v="0"/>
    <x v="0"/>
    <x v="0"/>
    <x v="1"/>
    <x v="0"/>
    <x v="0"/>
    <x v="0"/>
    <x v="5"/>
    <s v="2021-08-10"/>
    <x v="2"/>
    <n v="107421"/>
    <x v="0"/>
    <m/>
    <x v="0"/>
    <m/>
    <x v="380"/>
    <n v="100421982"/>
    <x v="0"/>
    <x v="1"/>
    <s v="Direção Financeira"/>
    <s v="ORI"/>
    <x v="0"/>
    <m/>
    <x v="0"/>
    <x v="0"/>
    <x v="0"/>
    <x v="0"/>
    <x v="0"/>
    <x v="0"/>
    <x v="0"/>
    <x v="0"/>
    <x v="0"/>
    <x v="0"/>
    <x v="0"/>
    <s v="Direção Financeira"/>
    <x v="0"/>
    <x v="0"/>
    <x v="0"/>
    <x v="0"/>
    <x v="0"/>
    <x v="0"/>
    <x v="0"/>
    <x v="1"/>
    <x v="0"/>
    <x v="0"/>
    <x v="1"/>
    <x v="0"/>
    <s v="_x000d__x000a_Pagamento da 8ª e ultima parcela do valor de subsidio de reintegração a favor do Senhor Vereador a tempo inteiro Sr. Natalino Sanches Tavares, aquando do mandato 2016 a 2020._x000d__x000a_"/>
  </r>
  <r>
    <x v="0"/>
    <n v="0"/>
    <n v="0"/>
    <n v="0"/>
    <n v="500"/>
    <x v="4295"/>
    <x v="0"/>
    <x v="0"/>
    <x v="0"/>
    <s v="01.25.05.09"/>
    <x v="40"/>
    <x v="2"/>
    <x v="2"/>
    <s v="Saúde"/>
    <s v="01.25.05"/>
    <s v="Saúde"/>
    <s v="01.25.05"/>
    <x v="6"/>
    <x v="0"/>
    <x v="2"/>
    <x v="2"/>
    <x v="1"/>
    <x v="2"/>
    <x v="0"/>
    <x v="0"/>
    <x v="5"/>
    <s v="2021-08-11"/>
    <x v="2"/>
    <n v="500"/>
    <x v="0"/>
    <m/>
    <x v="0"/>
    <m/>
    <x v="106"/>
    <n v="100475975"/>
    <x v="0"/>
    <x v="1"/>
    <s v="Apoio a Consultas de Especialidade e Medicamentos"/>
    <s v="ORI"/>
    <x v="0"/>
    <s v="ACE"/>
    <x v="0"/>
    <x v="0"/>
    <x v="0"/>
    <x v="0"/>
    <x v="0"/>
    <x v="0"/>
    <x v="0"/>
    <x v="0"/>
    <x v="0"/>
    <x v="0"/>
    <x v="0"/>
    <s v="Apoio a Consultas de Especialidade e Medicamentos"/>
    <x v="0"/>
    <x v="0"/>
    <x v="0"/>
    <x v="0"/>
    <x v="2"/>
    <x v="0"/>
    <x v="0"/>
    <x v="1"/>
    <x v="0"/>
    <x v="0"/>
    <x v="1"/>
    <x v="0"/>
    <s v="Apoio fiancnceiro a favor da sra. Arcangela mendes Furtado, para realização de consuklta medica, conforme justfcitivos em anexo."/>
  </r>
  <r>
    <x v="0"/>
    <n v="0"/>
    <n v="0"/>
    <n v="0"/>
    <n v="13030"/>
    <x v="4296"/>
    <x v="0"/>
    <x v="0"/>
    <x v="0"/>
    <s v="01.27.02.11"/>
    <x v="28"/>
    <x v="3"/>
    <x v="4"/>
    <s v="Saneamento básico"/>
    <s v="01.27.02"/>
    <s v="Saneamento básico"/>
    <s v="01.27.02"/>
    <x v="7"/>
    <x v="0"/>
    <x v="3"/>
    <x v="3"/>
    <x v="1"/>
    <x v="2"/>
    <x v="0"/>
    <x v="0"/>
    <x v="5"/>
    <s v="2021-08-26"/>
    <x v="2"/>
    <n v="13030"/>
    <x v="0"/>
    <m/>
    <x v="0"/>
    <m/>
    <x v="55"/>
    <n v="100478579"/>
    <x v="0"/>
    <x v="1"/>
    <s v="Reforço do saneamento básico"/>
    <s v="ORI"/>
    <x v="0"/>
    <m/>
    <x v="0"/>
    <x v="0"/>
    <x v="0"/>
    <x v="0"/>
    <x v="0"/>
    <x v="0"/>
    <x v="0"/>
    <x v="0"/>
    <x v="0"/>
    <x v="0"/>
    <x v="0"/>
    <s v="Reforço do saneamento básico"/>
    <x v="0"/>
    <x v="0"/>
    <x v="0"/>
    <x v="0"/>
    <x v="2"/>
    <x v="0"/>
    <x v="0"/>
    <x v="1"/>
    <x v="0"/>
    <x v="0"/>
    <x v="1"/>
    <x v="0"/>
    <s v="Pagamento a favor da sra. Andresa Sanches, pela prestação de serviço de limpeza urbana, referente a mês de Julho 2021    "/>
  </r>
  <r>
    <x v="1"/>
    <n v="0"/>
    <n v="0"/>
    <n v="0"/>
    <n v="447077"/>
    <x v="4297"/>
    <x v="0"/>
    <x v="0"/>
    <x v="0"/>
    <s v="01.27.06.87"/>
    <x v="61"/>
    <x v="3"/>
    <x v="4"/>
    <s v="Requalificação Urbana e habitação"/>
    <s v="01.27.06"/>
    <s v="Requalificação Urbana e habitação"/>
    <s v="01.27.06"/>
    <x v="26"/>
    <x v="0"/>
    <x v="0"/>
    <x v="0"/>
    <x v="1"/>
    <x v="2"/>
    <x v="2"/>
    <x v="0"/>
    <x v="5"/>
    <s v="2021-08-12"/>
    <x v="2"/>
    <n v="447077"/>
    <x v="0"/>
    <m/>
    <x v="0"/>
    <m/>
    <x v="5"/>
    <n v="100474914"/>
    <x v="0"/>
    <x v="1"/>
    <s v="2ª Fase Requalificação de Ponta Calhetona"/>
    <s v="ORI"/>
    <x v="0"/>
    <m/>
    <x v="0"/>
    <x v="0"/>
    <x v="0"/>
    <x v="0"/>
    <x v="0"/>
    <x v="0"/>
    <x v="0"/>
    <x v="0"/>
    <x v="0"/>
    <x v="0"/>
    <x v="0"/>
    <s v="2ª Fase Requalificação de Ponta Calhetona"/>
    <x v="0"/>
    <x v="0"/>
    <x v="0"/>
    <x v="0"/>
    <x v="2"/>
    <x v="0"/>
    <x v="0"/>
    <x v="1"/>
    <x v="0"/>
    <x v="0"/>
    <x v="1"/>
    <x v="0"/>
    <s v="Despesa com pessoal de emprego no trabalho de Ponta Calhe tona, conforme documento em anexo."/>
  </r>
  <r>
    <x v="0"/>
    <n v="0"/>
    <n v="0"/>
    <n v="0"/>
    <n v="55000"/>
    <x v="4298"/>
    <x v="0"/>
    <x v="0"/>
    <x v="0"/>
    <s v="01.25.04.21"/>
    <x v="6"/>
    <x v="2"/>
    <x v="2"/>
    <s v="Cultura"/>
    <s v="01.25.04"/>
    <s v="Cultura"/>
    <s v="01.25.04"/>
    <x v="7"/>
    <x v="0"/>
    <x v="3"/>
    <x v="3"/>
    <x v="1"/>
    <x v="2"/>
    <x v="0"/>
    <x v="0"/>
    <x v="5"/>
    <s v="2021-08-13"/>
    <x v="2"/>
    <n v="55000"/>
    <x v="0"/>
    <m/>
    <x v="0"/>
    <m/>
    <x v="5"/>
    <n v="100474914"/>
    <x v="0"/>
    <x v="1"/>
    <s v="Atividades Culturais e Promoção do Concelho"/>
    <s v="ORI"/>
    <x v="0"/>
    <s v="ACPC"/>
    <x v="0"/>
    <x v="0"/>
    <x v="0"/>
    <x v="0"/>
    <x v="0"/>
    <x v="0"/>
    <x v="0"/>
    <x v="0"/>
    <x v="0"/>
    <x v="0"/>
    <x v="0"/>
    <s v="Atividades Culturais e Promoção do Concelho"/>
    <x v="0"/>
    <x v="0"/>
    <x v="0"/>
    <x v="0"/>
    <x v="2"/>
    <x v="0"/>
    <x v="0"/>
    <x v="0"/>
    <x v="0"/>
    <x v="0"/>
    <x v="1"/>
    <x v="0"/>
    <s v=" Pagamento para premiar os vencedores, da corrida de resistência escalão masculino e feminina, júris federados, no âmbito do programa de atletismo ,comemorando a festa da cidade, conforme documento em anexo  "/>
  </r>
  <r>
    <x v="0"/>
    <n v="0"/>
    <n v="0"/>
    <n v="0"/>
    <n v="55961"/>
    <x v="4299"/>
    <x v="0"/>
    <x v="0"/>
    <x v="0"/>
    <s v="03.16.15"/>
    <x v="0"/>
    <x v="0"/>
    <x v="0"/>
    <s v="Direção Financeira"/>
    <s v="03.16.15"/>
    <s v="Direção Financeira"/>
    <s v="03.16.15"/>
    <x v="11"/>
    <x v="0"/>
    <x v="0"/>
    <x v="0"/>
    <x v="1"/>
    <x v="0"/>
    <x v="0"/>
    <x v="0"/>
    <x v="5"/>
    <s v="2021-08-20"/>
    <x v="2"/>
    <n v="55961"/>
    <x v="0"/>
    <m/>
    <x v="0"/>
    <m/>
    <x v="78"/>
    <n v="100478159"/>
    <x v="0"/>
    <x v="1"/>
    <s v="Direção Financeira"/>
    <s v="ORI"/>
    <x v="0"/>
    <m/>
    <x v="0"/>
    <x v="0"/>
    <x v="0"/>
    <x v="0"/>
    <x v="0"/>
    <x v="0"/>
    <x v="0"/>
    <x v="0"/>
    <x v="0"/>
    <x v="0"/>
    <x v="0"/>
    <s v="Direção Financeira"/>
    <x v="0"/>
    <x v="0"/>
    <x v="0"/>
    <x v="0"/>
    <x v="0"/>
    <x v="0"/>
    <x v="0"/>
    <x v="1"/>
    <x v="0"/>
    <x v="0"/>
    <x v="1"/>
    <x v="0"/>
    <s v="Pagamento a favor do Comercio geral sanches e Semedo, pelo fornecimento de mateisa de escritorio, oara os serviços da Câmatra, conforme plano anual de aquisição em anexo."/>
  </r>
  <r>
    <x v="0"/>
    <n v="0"/>
    <n v="0"/>
    <n v="0"/>
    <n v="9000"/>
    <x v="4300"/>
    <x v="0"/>
    <x v="0"/>
    <x v="0"/>
    <s v="03.16.15"/>
    <x v="0"/>
    <x v="0"/>
    <x v="0"/>
    <s v="Direção Financeira"/>
    <s v="03.16.15"/>
    <s v="Direção Financeira"/>
    <s v="03.16.15"/>
    <x v="45"/>
    <x v="0"/>
    <x v="0"/>
    <x v="0"/>
    <x v="1"/>
    <x v="0"/>
    <x v="0"/>
    <x v="0"/>
    <x v="5"/>
    <s v="2021-08-25"/>
    <x v="2"/>
    <n v="9000"/>
    <x v="0"/>
    <m/>
    <x v="0"/>
    <m/>
    <x v="341"/>
    <n v="100475802"/>
    <x v="0"/>
    <x v="1"/>
    <s v="Direção Financeira"/>
    <s v="ORI"/>
    <x v="0"/>
    <m/>
    <x v="0"/>
    <x v="0"/>
    <x v="0"/>
    <x v="0"/>
    <x v="0"/>
    <x v="0"/>
    <x v="0"/>
    <x v="0"/>
    <x v="0"/>
    <x v="0"/>
    <x v="0"/>
    <s v="Direção Financeira"/>
    <x v="0"/>
    <x v="0"/>
    <x v="0"/>
    <x v="0"/>
    <x v="0"/>
    <x v="0"/>
    <x v="0"/>
    <x v="1"/>
    <x v="0"/>
    <x v="0"/>
    <x v="1"/>
    <x v="0"/>
    <s v="Pagamento a favor da Osygen Ventures, proveniente de aquisição de 01 jogo de Calco de Travão para ford Ranger, St-03-QJ do Município de São Miguel, conforme documento em anexo."/>
  </r>
  <r>
    <x v="0"/>
    <n v="0"/>
    <n v="0"/>
    <n v="0"/>
    <n v="2300"/>
    <x v="4296"/>
    <x v="0"/>
    <x v="0"/>
    <x v="0"/>
    <s v="01.27.02.11"/>
    <x v="28"/>
    <x v="3"/>
    <x v="4"/>
    <s v="Saneamento básico"/>
    <s v="01.27.02"/>
    <s v="Saneamento básico"/>
    <s v="01.27.02"/>
    <x v="7"/>
    <x v="0"/>
    <x v="3"/>
    <x v="3"/>
    <x v="1"/>
    <x v="2"/>
    <x v="0"/>
    <x v="0"/>
    <x v="5"/>
    <s v="2021-08-26"/>
    <x v="2"/>
    <n v="2300"/>
    <x v="0"/>
    <m/>
    <x v="0"/>
    <m/>
    <x v="0"/>
    <n v="100474696"/>
    <x v="0"/>
    <x v="0"/>
    <s v="Reforço do saneamento básico"/>
    <s v="ORI"/>
    <x v="0"/>
    <m/>
    <x v="0"/>
    <x v="0"/>
    <x v="0"/>
    <x v="0"/>
    <x v="0"/>
    <x v="0"/>
    <x v="0"/>
    <x v="0"/>
    <x v="0"/>
    <x v="0"/>
    <x v="0"/>
    <s v="Reforço do saneamento básico"/>
    <x v="0"/>
    <x v="0"/>
    <x v="0"/>
    <x v="0"/>
    <x v="2"/>
    <x v="0"/>
    <x v="0"/>
    <x v="1"/>
    <x v="0"/>
    <x v="0"/>
    <x v="0"/>
    <x v="0"/>
    <s v="Pagamento a favor da sra. Andresa Sanches, pela prestação de serviço de limpeza urbana, referente a mês de Julho 2021    "/>
  </r>
  <r>
    <x v="0"/>
    <n v="0"/>
    <n v="0"/>
    <n v="0"/>
    <n v="2300"/>
    <x v="4301"/>
    <x v="0"/>
    <x v="0"/>
    <x v="0"/>
    <s v="01.27.02.11"/>
    <x v="28"/>
    <x v="3"/>
    <x v="4"/>
    <s v="Saneamento básico"/>
    <s v="01.27.02"/>
    <s v="Saneamento básico"/>
    <s v="01.27.02"/>
    <x v="7"/>
    <x v="0"/>
    <x v="3"/>
    <x v="3"/>
    <x v="1"/>
    <x v="2"/>
    <x v="0"/>
    <x v="0"/>
    <x v="5"/>
    <s v="2021-08-26"/>
    <x v="2"/>
    <n v="2300"/>
    <x v="0"/>
    <m/>
    <x v="0"/>
    <m/>
    <x v="0"/>
    <n v="100474696"/>
    <x v="0"/>
    <x v="0"/>
    <s v="Reforço do saneamento básico"/>
    <s v="ORI"/>
    <x v="0"/>
    <m/>
    <x v="0"/>
    <x v="0"/>
    <x v="0"/>
    <x v="0"/>
    <x v="0"/>
    <x v="0"/>
    <x v="0"/>
    <x v="0"/>
    <x v="0"/>
    <x v="0"/>
    <x v="0"/>
    <s v="Reforço do saneamento básico"/>
    <x v="0"/>
    <x v="0"/>
    <x v="0"/>
    <x v="0"/>
    <x v="2"/>
    <x v="0"/>
    <x v="0"/>
    <x v="1"/>
    <x v="0"/>
    <x v="0"/>
    <x v="0"/>
    <x v="0"/>
    <s v="Pagamento a favor do sra. Hirondina Furtado, pela prestação de serviço, na limpeza urbana, referente a mês de Julho 2021.  "/>
  </r>
  <r>
    <x v="0"/>
    <n v="0"/>
    <n v="0"/>
    <n v="0"/>
    <n v="13030"/>
    <x v="4301"/>
    <x v="0"/>
    <x v="0"/>
    <x v="0"/>
    <s v="01.27.02.11"/>
    <x v="28"/>
    <x v="3"/>
    <x v="4"/>
    <s v="Saneamento básico"/>
    <s v="01.27.02"/>
    <s v="Saneamento básico"/>
    <s v="01.27.02"/>
    <x v="7"/>
    <x v="0"/>
    <x v="3"/>
    <x v="3"/>
    <x v="1"/>
    <x v="2"/>
    <x v="0"/>
    <x v="0"/>
    <x v="5"/>
    <s v="2021-08-26"/>
    <x v="2"/>
    <n v="13030"/>
    <x v="0"/>
    <m/>
    <x v="0"/>
    <m/>
    <x v="172"/>
    <n v="100477916"/>
    <x v="0"/>
    <x v="1"/>
    <s v="Reforço do saneamento básico"/>
    <s v="ORI"/>
    <x v="0"/>
    <m/>
    <x v="0"/>
    <x v="0"/>
    <x v="0"/>
    <x v="0"/>
    <x v="0"/>
    <x v="0"/>
    <x v="0"/>
    <x v="0"/>
    <x v="0"/>
    <x v="0"/>
    <x v="0"/>
    <s v="Reforço do saneamento básico"/>
    <x v="0"/>
    <x v="0"/>
    <x v="0"/>
    <x v="0"/>
    <x v="2"/>
    <x v="0"/>
    <x v="0"/>
    <x v="1"/>
    <x v="0"/>
    <x v="0"/>
    <x v="1"/>
    <x v="0"/>
    <s v="Pagamento a favor do sra. Hirondina Furtado, pela prestação de serviço, na limpeza urbana, referente a mês de Julho 2021.  "/>
  </r>
  <r>
    <x v="0"/>
    <n v="0"/>
    <n v="0"/>
    <n v="0"/>
    <n v="8000"/>
    <x v="4302"/>
    <x v="0"/>
    <x v="0"/>
    <x v="0"/>
    <s v="03.16.15"/>
    <x v="0"/>
    <x v="0"/>
    <x v="0"/>
    <s v="Direção Financeira"/>
    <s v="03.16.15"/>
    <s v="Direção Financeira"/>
    <s v="03.16.15"/>
    <x v="45"/>
    <x v="0"/>
    <x v="0"/>
    <x v="0"/>
    <x v="1"/>
    <x v="0"/>
    <x v="0"/>
    <x v="0"/>
    <x v="5"/>
    <s v="2021-08-27"/>
    <x v="2"/>
    <n v="8000"/>
    <x v="0"/>
    <m/>
    <x v="0"/>
    <m/>
    <x v="5"/>
    <n v="100474914"/>
    <x v="0"/>
    <x v="1"/>
    <s v="Direção Financeira"/>
    <s v="ORI"/>
    <x v="0"/>
    <m/>
    <x v="0"/>
    <x v="0"/>
    <x v="0"/>
    <x v="0"/>
    <x v="0"/>
    <x v="0"/>
    <x v="0"/>
    <x v="0"/>
    <x v="0"/>
    <x v="0"/>
    <x v="0"/>
    <s v="Direção Financeira"/>
    <x v="0"/>
    <x v="0"/>
    <x v="0"/>
    <x v="0"/>
    <x v="0"/>
    <x v="0"/>
    <x v="0"/>
    <x v="1"/>
    <x v="0"/>
    <x v="0"/>
    <x v="1"/>
    <x v="0"/>
    <s v="Despesas com aquisição de pesas para viatura da Câmara como consta no documento anexo."/>
  </r>
  <r>
    <x v="0"/>
    <n v="0"/>
    <n v="0"/>
    <n v="0"/>
    <n v="800"/>
    <x v="4303"/>
    <x v="0"/>
    <x v="0"/>
    <x v="0"/>
    <s v="03.16.15"/>
    <x v="0"/>
    <x v="0"/>
    <x v="0"/>
    <s v="Direção Financeira"/>
    <s v="03.16.15"/>
    <s v="Direção Financeira"/>
    <s v="03.16.15"/>
    <x v="50"/>
    <x v="0"/>
    <x v="0"/>
    <x v="4"/>
    <x v="0"/>
    <x v="0"/>
    <x v="0"/>
    <x v="0"/>
    <x v="5"/>
    <s v="2021-08-30"/>
    <x v="2"/>
    <n v="800"/>
    <x v="0"/>
    <m/>
    <x v="0"/>
    <m/>
    <x v="92"/>
    <n v="100478557"/>
    <x v="0"/>
    <x v="1"/>
    <s v="Direção Financeira"/>
    <s v="ORI"/>
    <x v="0"/>
    <m/>
    <x v="0"/>
    <x v="0"/>
    <x v="0"/>
    <x v="0"/>
    <x v="0"/>
    <x v="0"/>
    <x v="0"/>
    <x v="0"/>
    <x v="0"/>
    <x v="0"/>
    <x v="0"/>
    <s v="Direção Financeira"/>
    <x v="0"/>
    <x v="0"/>
    <x v="0"/>
    <x v="0"/>
    <x v="0"/>
    <x v="0"/>
    <x v="0"/>
    <x v="1"/>
    <x v="0"/>
    <x v="0"/>
    <x v="1"/>
    <x v="0"/>
    <s v="Pagamento a favor da loja Comercio liu yang, referente a aquisição de matérias de canalização , para trabalho da correção de agua na instalação do Matadouro Municipal, conforme documento em anexo."/>
  </r>
  <r>
    <x v="0"/>
    <n v="0"/>
    <n v="0"/>
    <n v="0"/>
    <n v="1800"/>
    <x v="4304"/>
    <x v="0"/>
    <x v="0"/>
    <x v="0"/>
    <s v="03.16.15"/>
    <x v="0"/>
    <x v="0"/>
    <x v="0"/>
    <s v="Direção Financeira"/>
    <s v="03.16.15"/>
    <s v="Direção Financeira"/>
    <s v="03.16.15"/>
    <x v="44"/>
    <x v="0"/>
    <x v="0"/>
    <x v="4"/>
    <x v="1"/>
    <x v="0"/>
    <x v="0"/>
    <x v="0"/>
    <x v="5"/>
    <s v="2021-08-30"/>
    <x v="2"/>
    <n v="1800"/>
    <x v="0"/>
    <m/>
    <x v="0"/>
    <m/>
    <x v="576"/>
    <n v="100477896"/>
    <x v="0"/>
    <x v="1"/>
    <s v="Direção Financeira"/>
    <s v="ORI"/>
    <x v="0"/>
    <m/>
    <x v="0"/>
    <x v="0"/>
    <x v="0"/>
    <x v="0"/>
    <x v="0"/>
    <x v="0"/>
    <x v="0"/>
    <x v="0"/>
    <x v="0"/>
    <x v="0"/>
    <x v="0"/>
    <s v="Direção Financeira"/>
    <x v="0"/>
    <x v="0"/>
    <x v="0"/>
    <x v="0"/>
    <x v="0"/>
    <x v="0"/>
    <x v="0"/>
    <x v="1"/>
    <x v="0"/>
    <x v="0"/>
    <x v="1"/>
    <x v="0"/>
    <s v="Ajuda de custo atribuido a favor da sra. Odimisa Santos, aquando da deslocação em missaõ de serviço a cidade da Paria no dia 30 de Agosto, conforme documento anexo. "/>
  </r>
  <r>
    <x v="0"/>
    <n v="0"/>
    <n v="0"/>
    <n v="0"/>
    <n v="55497"/>
    <x v="4305"/>
    <x v="0"/>
    <x v="0"/>
    <x v="0"/>
    <s v="03.16.26"/>
    <x v="69"/>
    <x v="0"/>
    <x v="0"/>
    <s v="Dir. da Agricultura, Pecuária e Floresta"/>
    <s v="03.16.26"/>
    <s v="Dir. da Agricultura, Pecuária e Floresta"/>
    <s v="03.16.26"/>
    <x v="4"/>
    <x v="0"/>
    <x v="0"/>
    <x v="0"/>
    <x v="0"/>
    <x v="0"/>
    <x v="0"/>
    <x v="0"/>
    <x v="5"/>
    <s v="2021-08-30"/>
    <x v="2"/>
    <n v="55497"/>
    <x v="0"/>
    <m/>
    <x v="0"/>
    <m/>
    <x v="1"/>
    <n v="100474706"/>
    <x v="0"/>
    <x v="2"/>
    <s v="Dir. da Agricultura, Pecuária e Floresta"/>
    <s v="ORI"/>
    <x v="0"/>
    <m/>
    <x v="0"/>
    <x v="0"/>
    <x v="0"/>
    <x v="0"/>
    <x v="0"/>
    <x v="0"/>
    <x v="0"/>
    <x v="0"/>
    <x v="0"/>
    <x v="0"/>
    <x v="0"/>
    <s v="Dir. da Agricultura, Pecuária e Floresta"/>
    <x v="0"/>
    <x v="0"/>
    <x v="0"/>
    <x v="0"/>
    <x v="0"/>
    <x v="0"/>
    <x v="0"/>
    <x v="0"/>
    <x v="0"/>
    <x v="0"/>
    <x v="2"/>
    <x v="0"/>
    <s v="Salario do pessaol do MAA referente ao mês de Agosto"/>
  </r>
  <r>
    <x v="0"/>
    <n v="0"/>
    <n v="0"/>
    <n v="0"/>
    <n v="1548"/>
    <x v="4305"/>
    <x v="0"/>
    <x v="0"/>
    <x v="0"/>
    <s v="03.16.26"/>
    <x v="69"/>
    <x v="0"/>
    <x v="0"/>
    <s v="Dir. da Agricultura, Pecuária e Floresta"/>
    <s v="03.16.26"/>
    <s v="Dir. da Agricultura, Pecuária e Floresta"/>
    <s v="03.16.26"/>
    <x v="5"/>
    <x v="0"/>
    <x v="0"/>
    <x v="0"/>
    <x v="1"/>
    <x v="0"/>
    <x v="0"/>
    <x v="0"/>
    <x v="5"/>
    <s v="2021-08-30"/>
    <x v="2"/>
    <n v="1548"/>
    <x v="0"/>
    <m/>
    <x v="0"/>
    <m/>
    <x v="1"/>
    <n v="100474706"/>
    <x v="0"/>
    <x v="2"/>
    <s v="Dir. da Agricultura, Pecuária e Floresta"/>
    <s v="ORI"/>
    <x v="0"/>
    <m/>
    <x v="0"/>
    <x v="0"/>
    <x v="0"/>
    <x v="0"/>
    <x v="0"/>
    <x v="0"/>
    <x v="0"/>
    <x v="0"/>
    <x v="0"/>
    <x v="0"/>
    <x v="0"/>
    <s v="Dir. da Agricultura, Pecuária e Floresta"/>
    <x v="0"/>
    <x v="0"/>
    <x v="0"/>
    <x v="0"/>
    <x v="0"/>
    <x v="0"/>
    <x v="0"/>
    <x v="0"/>
    <x v="0"/>
    <x v="0"/>
    <x v="2"/>
    <x v="0"/>
    <s v="Salario do pessaol do MAA referente ao mês de Agosto"/>
  </r>
  <r>
    <x v="0"/>
    <n v="0"/>
    <n v="0"/>
    <n v="0"/>
    <n v="57045"/>
    <x v="4306"/>
    <x v="0"/>
    <x v="1"/>
    <x v="0"/>
    <s v="80.02.10.01"/>
    <x v="2"/>
    <x v="1"/>
    <x v="1"/>
    <s v="Outros"/>
    <s v="80.02.10"/>
    <s v="Outros"/>
    <s v="80.02.10"/>
    <x v="2"/>
    <x v="0"/>
    <x v="1"/>
    <x v="0"/>
    <x v="0"/>
    <x v="1"/>
    <x v="1"/>
    <x v="0"/>
    <x v="5"/>
    <s v="2021-08-30"/>
    <x v="2"/>
    <n v="57045"/>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2654"/>
    <x v="4305"/>
    <x v="0"/>
    <x v="0"/>
    <x v="0"/>
    <s v="03.16.26"/>
    <x v="69"/>
    <x v="0"/>
    <x v="0"/>
    <s v="Dir. da Agricultura, Pecuária e Floresta"/>
    <s v="03.16.26"/>
    <s v="Dir. da Agricultura, Pecuária e Floresta"/>
    <s v="03.16.26"/>
    <x v="4"/>
    <x v="0"/>
    <x v="0"/>
    <x v="0"/>
    <x v="0"/>
    <x v="0"/>
    <x v="0"/>
    <x v="0"/>
    <x v="5"/>
    <s v="2021-08-30"/>
    <x v="2"/>
    <n v="12654"/>
    <x v="0"/>
    <m/>
    <x v="0"/>
    <m/>
    <x v="0"/>
    <n v="100474696"/>
    <x v="0"/>
    <x v="0"/>
    <s v="Dir. da Agricultura, Pecuária e Floresta"/>
    <s v="ORI"/>
    <x v="0"/>
    <m/>
    <x v="0"/>
    <x v="0"/>
    <x v="0"/>
    <x v="0"/>
    <x v="0"/>
    <x v="0"/>
    <x v="0"/>
    <x v="0"/>
    <x v="0"/>
    <x v="0"/>
    <x v="0"/>
    <s v="Dir. da Agricultura, Pecuária e Floresta"/>
    <x v="0"/>
    <x v="0"/>
    <x v="0"/>
    <x v="0"/>
    <x v="0"/>
    <x v="0"/>
    <x v="0"/>
    <x v="0"/>
    <x v="0"/>
    <x v="0"/>
    <x v="0"/>
    <x v="0"/>
    <s v="Salario do pessaol do MAA referente ao mês de Agosto"/>
  </r>
  <r>
    <x v="0"/>
    <n v="0"/>
    <n v="0"/>
    <n v="0"/>
    <n v="353"/>
    <x v="4305"/>
    <x v="0"/>
    <x v="0"/>
    <x v="0"/>
    <s v="03.16.26"/>
    <x v="69"/>
    <x v="0"/>
    <x v="0"/>
    <s v="Dir. da Agricultura, Pecuária e Floresta"/>
    <s v="03.16.26"/>
    <s v="Dir. da Agricultura, Pecuária e Floresta"/>
    <s v="03.16.26"/>
    <x v="5"/>
    <x v="0"/>
    <x v="0"/>
    <x v="0"/>
    <x v="1"/>
    <x v="0"/>
    <x v="0"/>
    <x v="0"/>
    <x v="5"/>
    <s v="2021-08-30"/>
    <x v="2"/>
    <n v="353"/>
    <x v="0"/>
    <m/>
    <x v="0"/>
    <m/>
    <x v="0"/>
    <n v="100474696"/>
    <x v="0"/>
    <x v="0"/>
    <s v="Dir. da Agricultura, Pecuária e Floresta"/>
    <s v="ORI"/>
    <x v="0"/>
    <m/>
    <x v="0"/>
    <x v="0"/>
    <x v="0"/>
    <x v="0"/>
    <x v="0"/>
    <x v="0"/>
    <x v="0"/>
    <x v="0"/>
    <x v="0"/>
    <x v="0"/>
    <x v="0"/>
    <s v="Dir. da Agricultura, Pecuária e Floresta"/>
    <x v="0"/>
    <x v="0"/>
    <x v="0"/>
    <x v="0"/>
    <x v="0"/>
    <x v="0"/>
    <x v="0"/>
    <x v="0"/>
    <x v="0"/>
    <x v="0"/>
    <x v="0"/>
    <x v="0"/>
    <s v="Salario do pessaol do MAA referente ao mês de Agosto"/>
  </r>
  <r>
    <x v="0"/>
    <n v="0"/>
    <n v="0"/>
    <n v="0"/>
    <n v="13007"/>
    <x v="4307"/>
    <x v="0"/>
    <x v="1"/>
    <x v="0"/>
    <s v="80.02.01"/>
    <x v="1"/>
    <x v="1"/>
    <x v="1"/>
    <s v="Retenções Iur"/>
    <s v="80.02.01"/>
    <s v="Retenções Iur"/>
    <s v="80.02.01"/>
    <x v="1"/>
    <x v="0"/>
    <x v="1"/>
    <x v="0"/>
    <x v="0"/>
    <x v="1"/>
    <x v="1"/>
    <x v="0"/>
    <x v="5"/>
    <s v="2021-08-30"/>
    <x v="2"/>
    <n v="13007"/>
    <x v="0"/>
    <m/>
    <x v="0"/>
    <m/>
    <x v="0"/>
    <n v="100474696"/>
    <x v="0"/>
    <x v="1"/>
    <s v="Retenções Iur"/>
    <s v="ORI"/>
    <x v="0"/>
    <s v="RIUR"/>
    <x v="0"/>
    <x v="0"/>
    <x v="0"/>
    <x v="0"/>
    <x v="0"/>
    <x v="0"/>
    <x v="0"/>
    <x v="0"/>
    <x v="0"/>
    <x v="0"/>
    <x v="0"/>
    <s v="Retenções Iur"/>
    <x v="0"/>
    <x v="0"/>
    <x v="0"/>
    <x v="0"/>
    <x v="1"/>
    <x v="0"/>
    <x v="0"/>
    <x v="1"/>
    <x v="0"/>
    <x v="1"/>
    <x v="1"/>
    <x v="0"/>
    <s v="RETENCAO OT"/>
  </r>
  <r>
    <x v="0"/>
    <n v="0"/>
    <n v="0"/>
    <n v="0"/>
    <n v="403"/>
    <x v="4305"/>
    <x v="0"/>
    <x v="0"/>
    <x v="0"/>
    <s v="03.16.26"/>
    <x v="69"/>
    <x v="0"/>
    <x v="0"/>
    <s v="Dir. da Agricultura, Pecuária e Floresta"/>
    <s v="03.16.26"/>
    <s v="Dir. da Agricultura, Pecuária e Floresta"/>
    <s v="03.16.26"/>
    <x v="4"/>
    <x v="0"/>
    <x v="0"/>
    <x v="0"/>
    <x v="0"/>
    <x v="0"/>
    <x v="0"/>
    <x v="0"/>
    <x v="5"/>
    <s v="2021-08-30"/>
    <x v="2"/>
    <n v="403"/>
    <x v="0"/>
    <m/>
    <x v="0"/>
    <m/>
    <x v="9"/>
    <n v="100478987"/>
    <x v="0"/>
    <x v="5"/>
    <s v="Dir. da Agricultura, Pecuária e Floresta"/>
    <s v="ORI"/>
    <x v="0"/>
    <m/>
    <x v="0"/>
    <x v="0"/>
    <x v="0"/>
    <x v="0"/>
    <x v="0"/>
    <x v="0"/>
    <x v="0"/>
    <x v="0"/>
    <x v="0"/>
    <x v="0"/>
    <x v="0"/>
    <s v="Dir. da Agricultura, Pecuária e Floresta"/>
    <x v="0"/>
    <x v="0"/>
    <x v="0"/>
    <x v="0"/>
    <x v="0"/>
    <x v="0"/>
    <x v="0"/>
    <x v="0"/>
    <x v="0"/>
    <x v="0"/>
    <x v="5"/>
    <x v="0"/>
    <s v="Salario do pessaol do MAA referente ao mês de Agosto"/>
  </r>
  <r>
    <x v="0"/>
    <n v="0"/>
    <n v="0"/>
    <n v="0"/>
    <n v="12"/>
    <x v="4305"/>
    <x v="0"/>
    <x v="0"/>
    <x v="0"/>
    <s v="03.16.26"/>
    <x v="69"/>
    <x v="0"/>
    <x v="0"/>
    <s v="Dir. da Agricultura, Pecuária e Floresta"/>
    <s v="03.16.26"/>
    <s v="Dir. da Agricultura, Pecuária e Floresta"/>
    <s v="03.16.26"/>
    <x v="5"/>
    <x v="0"/>
    <x v="0"/>
    <x v="0"/>
    <x v="1"/>
    <x v="0"/>
    <x v="0"/>
    <x v="0"/>
    <x v="5"/>
    <s v="2021-08-30"/>
    <x v="2"/>
    <n v="12"/>
    <x v="0"/>
    <m/>
    <x v="0"/>
    <m/>
    <x v="9"/>
    <n v="100478987"/>
    <x v="0"/>
    <x v="5"/>
    <s v="Dir. da Agricultura, Pecuária e Floresta"/>
    <s v="ORI"/>
    <x v="0"/>
    <m/>
    <x v="0"/>
    <x v="0"/>
    <x v="0"/>
    <x v="0"/>
    <x v="0"/>
    <x v="0"/>
    <x v="0"/>
    <x v="0"/>
    <x v="0"/>
    <x v="0"/>
    <x v="0"/>
    <s v="Dir. da Agricultura, Pecuária e Floresta"/>
    <x v="0"/>
    <x v="0"/>
    <x v="0"/>
    <x v="0"/>
    <x v="0"/>
    <x v="0"/>
    <x v="0"/>
    <x v="0"/>
    <x v="0"/>
    <x v="0"/>
    <x v="5"/>
    <x v="0"/>
    <s v="Salario do pessaol do MAA referente ao mês de Agosto"/>
  </r>
  <r>
    <x v="0"/>
    <n v="0"/>
    <n v="0"/>
    <n v="0"/>
    <n v="415"/>
    <x v="4308"/>
    <x v="0"/>
    <x v="1"/>
    <x v="0"/>
    <s v="80.02.10.24"/>
    <x v="8"/>
    <x v="1"/>
    <x v="1"/>
    <s v="Outros"/>
    <s v="80.02.10"/>
    <s v="Outros"/>
    <s v="80.02.10"/>
    <x v="10"/>
    <x v="0"/>
    <x v="1"/>
    <x v="0"/>
    <x v="0"/>
    <x v="1"/>
    <x v="1"/>
    <x v="0"/>
    <x v="5"/>
    <s v="2021-08-30"/>
    <x v="2"/>
    <n v="415"/>
    <x v="0"/>
    <m/>
    <x v="0"/>
    <m/>
    <x v="9"/>
    <n v="100478987"/>
    <x v="0"/>
    <x v="1"/>
    <s v="Retenções SIACSA"/>
    <s v="ORI"/>
    <x v="0"/>
    <s v="SIACSA"/>
    <x v="0"/>
    <x v="0"/>
    <x v="0"/>
    <x v="0"/>
    <x v="0"/>
    <x v="0"/>
    <x v="0"/>
    <x v="0"/>
    <x v="0"/>
    <x v="0"/>
    <x v="0"/>
    <s v="Retenções SIACSA"/>
    <x v="0"/>
    <x v="0"/>
    <x v="0"/>
    <x v="0"/>
    <x v="1"/>
    <x v="0"/>
    <x v="0"/>
    <x v="1"/>
    <x v="0"/>
    <x v="1"/>
    <x v="1"/>
    <x v="0"/>
    <s v="RETENCAO OT"/>
  </r>
  <r>
    <x v="0"/>
    <n v="0"/>
    <n v="0"/>
    <n v="0"/>
    <n v="646"/>
    <x v="4305"/>
    <x v="0"/>
    <x v="0"/>
    <x v="0"/>
    <s v="03.16.26"/>
    <x v="69"/>
    <x v="0"/>
    <x v="0"/>
    <s v="Dir. da Agricultura, Pecuária e Floresta"/>
    <s v="03.16.26"/>
    <s v="Dir. da Agricultura, Pecuária e Floresta"/>
    <s v="03.16.26"/>
    <x v="4"/>
    <x v="0"/>
    <x v="0"/>
    <x v="0"/>
    <x v="0"/>
    <x v="0"/>
    <x v="0"/>
    <x v="0"/>
    <x v="5"/>
    <s v="2021-08-30"/>
    <x v="2"/>
    <n v="646"/>
    <x v="0"/>
    <m/>
    <x v="0"/>
    <m/>
    <x v="2"/>
    <n v="100477977"/>
    <x v="0"/>
    <x v="3"/>
    <s v="Dir. da Agricultura, Pecuária e Floresta"/>
    <s v="ORI"/>
    <x v="0"/>
    <m/>
    <x v="0"/>
    <x v="0"/>
    <x v="0"/>
    <x v="0"/>
    <x v="0"/>
    <x v="0"/>
    <x v="0"/>
    <x v="0"/>
    <x v="0"/>
    <x v="0"/>
    <x v="0"/>
    <s v="Dir. da Agricultura, Pecuária e Floresta"/>
    <x v="0"/>
    <x v="0"/>
    <x v="0"/>
    <x v="0"/>
    <x v="0"/>
    <x v="0"/>
    <x v="0"/>
    <x v="0"/>
    <x v="0"/>
    <x v="0"/>
    <x v="3"/>
    <x v="0"/>
    <s v="Salario do pessaol do MAA referente ao mês de Agosto"/>
  </r>
  <r>
    <x v="0"/>
    <n v="0"/>
    <n v="0"/>
    <n v="0"/>
    <n v="19"/>
    <x v="4305"/>
    <x v="0"/>
    <x v="0"/>
    <x v="0"/>
    <s v="03.16.26"/>
    <x v="69"/>
    <x v="0"/>
    <x v="0"/>
    <s v="Dir. da Agricultura, Pecuária e Floresta"/>
    <s v="03.16.26"/>
    <s v="Dir. da Agricultura, Pecuária e Floresta"/>
    <s v="03.16.26"/>
    <x v="5"/>
    <x v="0"/>
    <x v="0"/>
    <x v="0"/>
    <x v="1"/>
    <x v="0"/>
    <x v="0"/>
    <x v="0"/>
    <x v="5"/>
    <s v="2021-08-30"/>
    <x v="2"/>
    <n v="19"/>
    <x v="0"/>
    <m/>
    <x v="0"/>
    <m/>
    <x v="2"/>
    <n v="100477977"/>
    <x v="0"/>
    <x v="3"/>
    <s v="Dir. da Agricultura, Pecuária e Floresta"/>
    <s v="ORI"/>
    <x v="0"/>
    <m/>
    <x v="0"/>
    <x v="0"/>
    <x v="0"/>
    <x v="0"/>
    <x v="0"/>
    <x v="0"/>
    <x v="0"/>
    <x v="0"/>
    <x v="0"/>
    <x v="0"/>
    <x v="0"/>
    <s v="Dir. da Agricultura, Pecuária e Floresta"/>
    <x v="0"/>
    <x v="0"/>
    <x v="0"/>
    <x v="0"/>
    <x v="0"/>
    <x v="0"/>
    <x v="0"/>
    <x v="0"/>
    <x v="0"/>
    <x v="0"/>
    <x v="3"/>
    <x v="0"/>
    <s v="Salario do pessaol do MAA referente ao mês de Agosto"/>
  </r>
  <r>
    <x v="0"/>
    <n v="0"/>
    <n v="0"/>
    <n v="0"/>
    <n v="665"/>
    <x v="4309"/>
    <x v="0"/>
    <x v="1"/>
    <x v="0"/>
    <s v="80.02.10.20"/>
    <x v="3"/>
    <x v="1"/>
    <x v="1"/>
    <s v="Outros"/>
    <s v="80.02.10"/>
    <s v="Outros"/>
    <s v="80.02.10"/>
    <x v="3"/>
    <x v="0"/>
    <x v="1"/>
    <x v="1"/>
    <x v="0"/>
    <x v="1"/>
    <x v="1"/>
    <x v="0"/>
    <x v="5"/>
    <s v="2021-08-30"/>
    <x v="2"/>
    <n v="665"/>
    <x v="0"/>
    <m/>
    <x v="0"/>
    <m/>
    <x v="2"/>
    <n v="100477977"/>
    <x v="0"/>
    <x v="1"/>
    <s v="Retenções CVMovel"/>
    <s v="ORI"/>
    <x v="0"/>
    <s v="RT"/>
    <x v="0"/>
    <x v="0"/>
    <x v="0"/>
    <x v="0"/>
    <x v="0"/>
    <x v="0"/>
    <x v="0"/>
    <x v="0"/>
    <x v="0"/>
    <x v="0"/>
    <x v="0"/>
    <s v="Retenções CVMovel"/>
    <x v="0"/>
    <x v="0"/>
    <x v="0"/>
    <x v="0"/>
    <x v="1"/>
    <x v="0"/>
    <x v="0"/>
    <x v="1"/>
    <x v="0"/>
    <x v="1"/>
    <x v="1"/>
    <x v="0"/>
    <s v="RETENCAO OT"/>
  </r>
  <r>
    <x v="0"/>
    <n v="0"/>
    <n v="0"/>
    <n v="0"/>
    <n v="1945"/>
    <x v="4305"/>
    <x v="0"/>
    <x v="0"/>
    <x v="0"/>
    <s v="03.16.26"/>
    <x v="69"/>
    <x v="0"/>
    <x v="0"/>
    <s v="Dir. da Agricultura, Pecuária e Floresta"/>
    <s v="03.16.26"/>
    <s v="Dir. da Agricultura, Pecuária e Floresta"/>
    <s v="03.16.26"/>
    <x v="4"/>
    <x v="0"/>
    <x v="0"/>
    <x v="0"/>
    <x v="0"/>
    <x v="0"/>
    <x v="0"/>
    <x v="0"/>
    <x v="5"/>
    <s v="2021-08-30"/>
    <x v="2"/>
    <n v="1945"/>
    <x v="0"/>
    <m/>
    <x v="0"/>
    <m/>
    <x v="27"/>
    <n v="100474708"/>
    <x v="0"/>
    <x v="9"/>
    <s v="Dir. da Agricultura, Pecuária e Floresta"/>
    <s v="ORI"/>
    <x v="0"/>
    <m/>
    <x v="0"/>
    <x v="0"/>
    <x v="0"/>
    <x v="0"/>
    <x v="0"/>
    <x v="0"/>
    <x v="0"/>
    <x v="0"/>
    <x v="0"/>
    <x v="0"/>
    <x v="0"/>
    <s v="Dir. da Agricultura, Pecuária e Floresta"/>
    <x v="0"/>
    <x v="0"/>
    <x v="0"/>
    <x v="0"/>
    <x v="0"/>
    <x v="0"/>
    <x v="0"/>
    <x v="0"/>
    <x v="0"/>
    <x v="0"/>
    <x v="9"/>
    <x v="0"/>
    <s v="Salario do pessaol do MAA referente ao mês de Agosto"/>
  </r>
  <r>
    <x v="0"/>
    <n v="0"/>
    <n v="0"/>
    <n v="0"/>
    <n v="55"/>
    <x v="4305"/>
    <x v="0"/>
    <x v="0"/>
    <x v="0"/>
    <s v="03.16.26"/>
    <x v="69"/>
    <x v="0"/>
    <x v="0"/>
    <s v="Dir. da Agricultura, Pecuária e Floresta"/>
    <s v="03.16.26"/>
    <s v="Dir. da Agricultura, Pecuária e Floresta"/>
    <s v="03.16.26"/>
    <x v="5"/>
    <x v="0"/>
    <x v="0"/>
    <x v="0"/>
    <x v="1"/>
    <x v="0"/>
    <x v="0"/>
    <x v="0"/>
    <x v="5"/>
    <s v="2021-08-30"/>
    <x v="2"/>
    <n v="55"/>
    <x v="0"/>
    <m/>
    <x v="0"/>
    <m/>
    <x v="27"/>
    <n v="100474708"/>
    <x v="0"/>
    <x v="9"/>
    <s v="Dir. da Agricultura, Pecuária e Floresta"/>
    <s v="ORI"/>
    <x v="0"/>
    <m/>
    <x v="0"/>
    <x v="0"/>
    <x v="0"/>
    <x v="0"/>
    <x v="0"/>
    <x v="0"/>
    <x v="0"/>
    <x v="0"/>
    <x v="0"/>
    <x v="0"/>
    <x v="0"/>
    <s v="Dir. da Agricultura, Pecuária e Floresta"/>
    <x v="0"/>
    <x v="0"/>
    <x v="0"/>
    <x v="0"/>
    <x v="0"/>
    <x v="0"/>
    <x v="0"/>
    <x v="0"/>
    <x v="0"/>
    <x v="0"/>
    <x v="9"/>
    <x v="0"/>
    <s v="Salario do pessaol do MAA referente ao mês de Agosto"/>
  </r>
  <r>
    <x v="0"/>
    <n v="0"/>
    <n v="0"/>
    <n v="0"/>
    <n v="2000"/>
    <x v="4310"/>
    <x v="0"/>
    <x v="1"/>
    <x v="0"/>
    <s v="80.02.10.03"/>
    <x v="20"/>
    <x v="1"/>
    <x v="1"/>
    <s v="Outros"/>
    <s v="80.02.10"/>
    <s v="Outros"/>
    <s v="80.02.10"/>
    <x v="37"/>
    <x v="0"/>
    <x v="1"/>
    <x v="0"/>
    <x v="0"/>
    <x v="1"/>
    <x v="1"/>
    <x v="0"/>
    <x v="5"/>
    <s v="2021-08-30"/>
    <x v="2"/>
    <n v="2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641882"/>
    <x v="4305"/>
    <x v="0"/>
    <x v="0"/>
    <x v="0"/>
    <s v="03.16.26"/>
    <x v="69"/>
    <x v="0"/>
    <x v="0"/>
    <s v="Dir. da Agricultura, Pecuária e Floresta"/>
    <s v="03.16.26"/>
    <s v="Dir. da Agricultura, Pecuária e Floresta"/>
    <s v="03.16.26"/>
    <x v="4"/>
    <x v="0"/>
    <x v="0"/>
    <x v="0"/>
    <x v="0"/>
    <x v="0"/>
    <x v="0"/>
    <x v="0"/>
    <x v="5"/>
    <s v="2021-08-30"/>
    <x v="2"/>
    <n v="641882"/>
    <x v="0"/>
    <m/>
    <x v="0"/>
    <m/>
    <x v="5"/>
    <n v="100474914"/>
    <x v="0"/>
    <x v="1"/>
    <s v="Dir. da Agricultura, Pecuária e Floresta"/>
    <s v="ORI"/>
    <x v="0"/>
    <m/>
    <x v="0"/>
    <x v="0"/>
    <x v="0"/>
    <x v="0"/>
    <x v="0"/>
    <x v="0"/>
    <x v="0"/>
    <x v="0"/>
    <x v="0"/>
    <x v="0"/>
    <x v="0"/>
    <s v="Dir. da Agricultura, Pecuária e Floresta"/>
    <x v="0"/>
    <x v="0"/>
    <x v="0"/>
    <x v="0"/>
    <x v="0"/>
    <x v="0"/>
    <x v="0"/>
    <x v="0"/>
    <x v="0"/>
    <x v="0"/>
    <x v="1"/>
    <x v="0"/>
    <s v="Salario do pessaol do MAA referente ao mês de Agosto"/>
  </r>
  <r>
    <x v="0"/>
    <n v="0"/>
    <n v="0"/>
    <n v="0"/>
    <n v="17891"/>
    <x v="4305"/>
    <x v="0"/>
    <x v="0"/>
    <x v="0"/>
    <s v="03.16.26"/>
    <x v="69"/>
    <x v="0"/>
    <x v="0"/>
    <s v="Dir. da Agricultura, Pecuária e Floresta"/>
    <s v="03.16.26"/>
    <s v="Dir. da Agricultura, Pecuária e Floresta"/>
    <s v="03.16.26"/>
    <x v="5"/>
    <x v="0"/>
    <x v="0"/>
    <x v="0"/>
    <x v="1"/>
    <x v="0"/>
    <x v="0"/>
    <x v="0"/>
    <x v="5"/>
    <s v="2021-08-30"/>
    <x v="2"/>
    <n v="17891"/>
    <x v="0"/>
    <m/>
    <x v="0"/>
    <m/>
    <x v="5"/>
    <n v="100474914"/>
    <x v="0"/>
    <x v="1"/>
    <s v="Dir. da Agricultura, Pecuária e Floresta"/>
    <s v="ORI"/>
    <x v="0"/>
    <m/>
    <x v="0"/>
    <x v="0"/>
    <x v="0"/>
    <x v="0"/>
    <x v="0"/>
    <x v="0"/>
    <x v="0"/>
    <x v="0"/>
    <x v="0"/>
    <x v="0"/>
    <x v="0"/>
    <s v="Dir. da Agricultura, Pecuária e Floresta"/>
    <x v="0"/>
    <x v="0"/>
    <x v="0"/>
    <x v="0"/>
    <x v="0"/>
    <x v="0"/>
    <x v="0"/>
    <x v="0"/>
    <x v="0"/>
    <x v="0"/>
    <x v="1"/>
    <x v="0"/>
    <s v="Salario do pessaol do MAA referente ao mês de Agosto"/>
  </r>
  <r>
    <x v="0"/>
    <n v="0"/>
    <n v="0"/>
    <n v="0"/>
    <n v="4995"/>
    <x v="4311"/>
    <x v="0"/>
    <x v="1"/>
    <x v="0"/>
    <s v="80.02.01"/>
    <x v="1"/>
    <x v="1"/>
    <x v="1"/>
    <s v="Retenções Iur"/>
    <s v="80.02.01"/>
    <s v="Retenções Iur"/>
    <s v="80.02.01"/>
    <x v="1"/>
    <x v="0"/>
    <x v="1"/>
    <x v="0"/>
    <x v="0"/>
    <x v="1"/>
    <x v="1"/>
    <x v="0"/>
    <x v="5"/>
    <s v="2021-08-26"/>
    <x v="2"/>
    <n v="4995"/>
    <x v="0"/>
    <m/>
    <x v="0"/>
    <m/>
    <x v="0"/>
    <n v="100474696"/>
    <x v="0"/>
    <x v="1"/>
    <s v="Retenções Iur"/>
    <s v="ORI"/>
    <x v="0"/>
    <s v="RIUR"/>
    <x v="0"/>
    <x v="0"/>
    <x v="0"/>
    <x v="0"/>
    <x v="0"/>
    <x v="0"/>
    <x v="0"/>
    <x v="0"/>
    <x v="0"/>
    <x v="0"/>
    <x v="0"/>
    <s v="Retenções Iur"/>
    <x v="0"/>
    <x v="0"/>
    <x v="0"/>
    <x v="0"/>
    <x v="1"/>
    <x v="0"/>
    <x v="0"/>
    <x v="1"/>
    <x v="0"/>
    <x v="1"/>
    <x v="1"/>
    <x v="0"/>
    <s v="RETENCAO OT"/>
  </r>
  <r>
    <x v="0"/>
    <n v="0"/>
    <n v="0"/>
    <n v="0"/>
    <n v="13680"/>
    <x v="4312"/>
    <x v="0"/>
    <x v="1"/>
    <x v="0"/>
    <s v="03.03.10"/>
    <x v="10"/>
    <x v="0"/>
    <x v="3"/>
    <s v="Receitas Da Câmara"/>
    <s v="03.03.10"/>
    <s v="Receitas Da Câmara"/>
    <s v="03.03.10"/>
    <x v="16"/>
    <x v="0"/>
    <x v="4"/>
    <x v="6"/>
    <x v="1"/>
    <x v="0"/>
    <x v="1"/>
    <x v="0"/>
    <x v="7"/>
    <s v="2021-09-06"/>
    <x v="2"/>
    <n v="136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40"/>
    <x v="4313"/>
    <x v="0"/>
    <x v="1"/>
    <x v="0"/>
    <s v="03.03.10"/>
    <x v="10"/>
    <x v="0"/>
    <x v="3"/>
    <s v="Receitas Da Câmara"/>
    <s v="03.03.10"/>
    <s v="Receitas Da Câmara"/>
    <s v="03.03.10"/>
    <x v="56"/>
    <x v="0"/>
    <x v="4"/>
    <x v="6"/>
    <x v="1"/>
    <x v="0"/>
    <x v="1"/>
    <x v="0"/>
    <x v="7"/>
    <s v="2021-09-06"/>
    <x v="2"/>
    <n v="16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280"/>
    <x v="4314"/>
    <x v="0"/>
    <x v="1"/>
    <x v="0"/>
    <s v="03.03.10"/>
    <x v="10"/>
    <x v="0"/>
    <x v="3"/>
    <s v="Receitas Da Câmara"/>
    <s v="03.03.10"/>
    <s v="Receitas Da Câmara"/>
    <s v="03.03.10"/>
    <x v="24"/>
    <x v="0"/>
    <x v="4"/>
    <x v="6"/>
    <x v="1"/>
    <x v="0"/>
    <x v="1"/>
    <x v="0"/>
    <x v="7"/>
    <s v="2021-09-06"/>
    <x v="2"/>
    <n v="7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0"/>
    <x v="4315"/>
    <x v="0"/>
    <x v="1"/>
    <x v="0"/>
    <s v="03.03.10"/>
    <x v="10"/>
    <x v="0"/>
    <x v="3"/>
    <s v="Receitas Da Câmara"/>
    <s v="03.03.10"/>
    <s v="Receitas Da Câmara"/>
    <s v="03.03.10"/>
    <x v="14"/>
    <x v="0"/>
    <x v="4"/>
    <x v="6"/>
    <x v="1"/>
    <x v="0"/>
    <x v="1"/>
    <x v="0"/>
    <x v="7"/>
    <s v="2021-09-06"/>
    <x v="2"/>
    <n v="4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770"/>
    <x v="4316"/>
    <x v="0"/>
    <x v="1"/>
    <x v="0"/>
    <s v="03.03.10"/>
    <x v="10"/>
    <x v="0"/>
    <x v="3"/>
    <s v="Receitas Da Câmara"/>
    <s v="03.03.10"/>
    <s v="Receitas Da Câmara"/>
    <s v="03.03.10"/>
    <x v="18"/>
    <x v="0"/>
    <x v="4"/>
    <x v="6"/>
    <x v="1"/>
    <x v="0"/>
    <x v="1"/>
    <x v="0"/>
    <x v="7"/>
    <s v="2021-09-06"/>
    <x v="2"/>
    <n v="37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95"/>
    <x v="4317"/>
    <x v="0"/>
    <x v="1"/>
    <x v="0"/>
    <s v="03.03.10"/>
    <x v="10"/>
    <x v="0"/>
    <x v="3"/>
    <s v="Receitas Da Câmara"/>
    <s v="03.03.10"/>
    <s v="Receitas Da Câmara"/>
    <s v="03.03.10"/>
    <x v="20"/>
    <x v="0"/>
    <x v="4"/>
    <x v="7"/>
    <x v="1"/>
    <x v="0"/>
    <x v="1"/>
    <x v="0"/>
    <x v="7"/>
    <s v="2021-09-06"/>
    <x v="2"/>
    <n v="109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40"/>
    <x v="4318"/>
    <x v="0"/>
    <x v="1"/>
    <x v="0"/>
    <s v="03.03.10"/>
    <x v="10"/>
    <x v="0"/>
    <x v="3"/>
    <s v="Receitas Da Câmara"/>
    <s v="03.03.10"/>
    <s v="Receitas Da Câmara"/>
    <s v="03.03.10"/>
    <x v="15"/>
    <x v="0"/>
    <x v="4"/>
    <x v="6"/>
    <x v="1"/>
    <x v="0"/>
    <x v="1"/>
    <x v="0"/>
    <x v="7"/>
    <s v="2021-09-06"/>
    <x v="2"/>
    <n v="4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00"/>
    <x v="4319"/>
    <x v="0"/>
    <x v="1"/>
    <x v="0"/>
    <s v="03.03.10"/>
    <x v="10"/>
    <x v="0"/>
    <x v="3"/>
    <s v="Receitas Da Câmara"/>
    <s v="03.03.10"/>
    <s v="Receitas Da Câmara"/>
    <s v="03.03.10"/>
    <x v="22"/>
    <x v="0"/>
    <x v="4"/>
    <x v="6"/>
    <x v="1"/>
    <x v="0"/>
    <x v="1"/>
    <x v="0"/>
    <x v="7"/>
    <s v="2021-09-06"/>
    <x v="2"/>
    <n v="2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676"/>
    <x v="4320"/>
    <x v="0"/>
    <x v="1"/>
    <x v="0"/>
    <s v="03.03.10"/>
    <x v="10"/>
    <x v="0"/>
    <x v="3"/>
    <s v="Receitas Da Câmara"/>
    <s v="03.03.10"/>
    <s v="Receitas Da Câmara"/>
    <s v="03.03.10"/>
    <x v="13"/>
    <x v="0"/>
    <x v="0"/>
    <x v="0"/>
    <x v="1"/>
    <x v="0"/>
    <x v="1"/>
    <x v="0"/>
    <x v="7"/>
    <s v="2021-09-06"/>
    <x v="2"/>
    <n v="3267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2"/>
    <x v="4321"/>
    <x v="0"/>
    <x v="1"/>
    <x v="0"/>
    <s v="03.03.10"/>
    <x v="10"/>
    <x v="0"/>
    <x v="3"/>
    <s v="Receitas Da Câmara"/>
    <s v="03.03.10"/>
    <s v="Receitas Da Câmara"/>
    <s v="03.03.10"/>
    <x v="23"/>
    <x v="0"/>
    <x v="4"/>
    <x v="7"/>
    <x v="1"/>
    <x v="0"/>
    <x v="1"/>
    <x v="0"/>
    <x v="7"/>
    <s v="2021-09-06"/>
    <x v="2"/>
    <n v="75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
    <x v="4322"/>
    <x v="0"/>
    <x v="1"/>
    <x v="0"/>
    <s v="03.03.10"/>
    <x v="10"/>
    <x v="0"/>
    <x v="3"/>
    <s v="Receitas Da Câmara"/>
    <s v="03.03.10"/>
    <s v="Receitas Da Câmara"/>
    <s v="03.03.10"/>
    <x v="21"/>
    <x v="0"/>
    <x v="0"/>
    <x v="8"/>
    <x v="1"/>
    <x v="0"/>
    <x v="1"/>
    <x v="0"/>
    <x v="7"/>
    <s v="2021-09-06"/>
    <x v="2"/>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
    <x v="4323"/>
    <x v="0"/>
    <x v="1"/>
    <x v="0"/>
    <s v="03.03.10"/>
    <x v="10"/>
    <x v="0"/>
    <x v="3"/>
    <s v="Receitas Da Câmara"/>
    <s v="03.03.10"/>
    <s v="Receitas Da Câmara"/>
    <s v="03.03.10"/>
    <x v="57"/>
    <x v="0"/>
    <x v="4"/>
    <x v="6"/>
    <x v="1"/>
    <x v="0"/>
    <x v="1"/>
    <x v="0"/>
    <x v="7"/>
    <s v="2021-09-06"/>
    <x v="2"/>
    <n v="1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
    <x v="4324"/>
    <x v="0"/>
    <x v="0"/>
    <x v="0"/>
    <s v="03.16.15"/>
    <x v="0"/>
    <x v="0"/>
    <x v="0"/>
    <s v="Direção Financeira"/>
    <s v="03.16.15"/>
    <s v="Direção Financeira"/>
    <s v="03.16.15"/>
    <x v="63"/>
    <x v="0"/>
    <x v="0"/>
    <x v="0"/>
    <x v="1"/>
    <x v="0"/>
    <x v="0"/>
    <x v="0"/>
    <x v="7"/>
    <s v="2021-09-10"/>
    <x v="2"/>
    <n v="100"/>
    <x v="0"/>
    <m/>
    <x v="0"/>
    <m/>
    <x v="5"/>
    <n v="100474914"/>
    <x v="0"/>
    <x v="1"/>
    <s v="Direção Financeira"/>
    <s v="ORI"/>
    <x v="0"/>
    <m/>
    <x v="0"/>
    <x v="0"/>
    <x v="0"/>
    <x v="0"/>
    <x v="0"/>
    <x v="0"/>
    <x v="0"/>
    <x v="0"/>
    <x v="0"/>
    <x v="0"/>
    <x v="0"/>
    <s v="Direção Financeira"/>
    <x v="0"/>
    <x v="0"/>
    <x v="0"/>
    <x v="0"/>
    <x v="0"/>
    <x v="0"/>
    <x v="0"/>
    <x v="1"/>
    <x v="0"/>
    <x v="0"/>
    <x v="1"/>
    <x v="0"/>
    <s v="Pagamento a favor de drogaria lima, proveniente de confeção de 01 chave normal do Armazém do Município de São Miguel , conforme anexo."/>
  </r>
  <r>
    <x v="0"/>
    <n v="0"/>
    <n v="0"/>
    <n v="0"/>
    <n v="750"/>
    <x v="4325"/>
    <x v="0"/>
    <x v="1"/>
    <x v="0"/>
    <s v="03.03.10"/>
    <x v="10"/>
    <x v="0"/>
    <x v="3"/>
    <s v="Receitas Da Câmara"/>
    <s v="03.03.10"/>
    <s v="Receitas Da Câmara"/>
    <s v="03.03.10"/>
    <x v="71"/>
    <x v="0"/>
    <x v="0"/>
    <x v="8"/>
    <x v="1"/>
    <x v="0"/>
    <x v="1"/>
    <x v="0"/>
    <x v="7"/>
    <s v="2021-09-17"/>
    <x v="2"/>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80"/>
    <x v="4326"/>
    <x v="0"/>
    <x v="1"/>
    <x v="0"/>
    <s v="03.03.10"/>
    <x v="10"/>
    <x v="0"/>
    <x v="3"/>
    <s v="Receitas Da Câmara"/>
    <s v="03.03.10"/>
    <s v="Receitas Da Câmara"/>
    <s v="03.03.10"/>
    <x v="22"/>
    <x v="0"/>
    <x v="4"/>
    <x v="6"/>
    <x v="1"/>
    <x v="0"/>
    <x v="1"/>
    <x v="0"/>
    <x v="7"/>
    <s v="2021-09-17"/>
    <x v="2"/>
    <n v="6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40"/>
    <x v="4327"/>
    <x v="0"/>
    <x v="1"/>
    <x v="0"/>
    <s v="03.03.10"/>
    <x v="10"/>
    <x v="0"/>
    <x v="3"/>
    <s v="Receitas Da Câmara"/>
    <s v="03.03.10"/>
    <s v="Receitas Da Câmara"/>
    <s v="03.03.10"/>
    <x v="24"/>
    <x v="0"/>
    <x v="4"/>
    <x v="6"/>
    <x v="1"/>
    <x v="0"/>
    <x v="1"/>
    <x v="0"/>
    <x v="7"/>
    <s v="2021-09-17"/>
    <x v="2"/>
    <n v="26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0"/>
    <x v="4328"/>
    <x v="0"/>
    <x v="1"/>
    <x v="0"/>
    <s v="03.03.10"/>
    <x v="10"/>
    <x v="0"/>
    <x v="3"/>
    <s v="Receitas Da Câmara"/>
    <s v="03.03.10"/>
    <s v="Receitas Da Câmara"/>
    <s v="03.03.10"/>
    <x v="54"/>
    <x v="0"/>
    <x v="4"/>
    <x v="6"/>
    <x v="1"/>
    <x v="0"/>
    <x v="1"/>
    <x v="0"/>
    <x v="7"/>
    <s v="2021-09-17"/>
    <x v="2"/>
    <n v="10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600"/>
    <x v="4329"/>
    <x v="0"/>
    <x v="1"/>
    <x v="0"/>
    <s v="03.03.10"/>
    <x v="10"/>
    <x v="0"/>
    <x v="3"/>
    <s v="Receitas Da Câmara"/>
    <s v="03.03.10"/>
    <s v="Receitas Da Câmara"/>
    <s v="03.03.10"/>
    <x v="12"/>
    <x v="0"/>
    <x v="4"/>
    <x v="6"/>
    <x v="1"/>
    <x v="0"/>
    <x v="1"/>
    <x v="0"/>
    <x v="7"/>
    <s v="2021-09-17"/>
    <x v="2"/>
    <n v="15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4330"/>
    <x v="0"/>
    <x v="1"/>
    <x v="0"/>
    <s v="03.03.10"/>
    <x v="10"/>
    <x v="0"/>
    <x v="3"/>
    <s v="Receitas Da Câmara"/>
    <s v="03.03.10"/>
    <s v="Receitas Da Câmara"/>
    <s v="03.03.10"/>
    <x v="18"/>
    <x v="0"/>
    <x v="4"/>
    <x v="6"/>
    <x v="1"/>
    <x v="0"/>
    <x v="1"/>
    <x v="0"/>
    <x v="7"/>
    <s v="2021-09-17"/>
    <x v="2"/>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
    <x v="4331"/>
    <x v="0"/>
    <x v="1"/>
    <x v="0"/>
    <s v="03.03.10"/>
    <x v="10"/>
    <x v="0"/>
    <x v="3"/>
    <s v="Receitas Da Câmara"/>
    <s v="03.03.10"/>
    <s v="Receitas Da Câmara"/>
    <s v="03.03.10"/>
    <x v="20"/>
    <x v="0"/>
    <x v="4"/>
    <x v="7"/>
    <x v="1"/>
    <x v="0"/>
    <x v="1"/>
    <x v="0"/>
    <x v="7"/>
    <s v="2021-09-17"/>
    <x v="2"/>
    <n v="2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892"/>
    <x v="4332"/>
    <x v="0"/>
    <x v="1"/>
    <x v="0"/>
    <s v="03.03.10"/>
    <x v="10"/>
    <x v="0"/>
    <x v="3"/>
    <s v="Receitas Da Câmara"/>
    <s v="03.03.10"/>
    <s v="Receitas Da Câmara"/>
    <s v="03.03.10"/>
    <x v="13"/>
    <x v="0"/>
    <x v="0"/>
    <x v="0"/>
    <x v="1"/>
    <x v="0"/>
    <x v="1"/>
    <x v="0"/>
    <x v="7"/>
    <s v="2021-09-17"/>
    <x v="2"/>
    <n v="589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
    <x v="4333"/>
    <x v="0"/>
    <x v="1"/>
    <x v="0"/>
    <s v="03.03.10"/>
    <x v="10"/>
    <x v="0"/>
    <x v="3"/>
    <s v="Receitas Da Câmara"/>
    <s v="03.03.10"/>
    <s v="Receitas Da Câmara"/>
    <s v="03.03.10"/>
    <x v="21"/>
    <x v="0"/>
    <x v="0"/>
    <x v="8"/>
    <x v="1"/>
    <x v="0"/>
    <x v="1"/>
    <x v="0"/>
    <x v="7"/>
    <s v="2021-09-17"/>
    <x v="2"/>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4334"/>
    <x v="0"/>
    <x v="1"/>
    <x v="0"/>
    <s v="03.03.10"/>
    <x v="10"/>
    <x v="0"/>
    <x v="3"/>
    <s v="Receitas Da Câmara"/>
    <s v="03.03.10"/>
    <s v="Receitas Da Câmara"/>
    <s v="03.03.10"/>
    <x v="70"/>
    <x v="0"/>
    <x v="4"/>
    <x v="6"/>
    <x v="1"/>
    <x v="0"/>
    <x v="1"/>
    <x v="0"/>
    <x v="7"/>
    <s v="2021-09-17"/>
    <x v="2"/>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80"/>
    <x v="4335"/>
    <x v="0"/>
    <x v="1"/>
    <x v="0"/>
    <s v="03.03.10"/>
    <x v="10"/>
    <x v="0"/>
    <x v="3"/>
    <s v="Receitas Da Câmara"/>
    <s v="03.03.10"/>
    <s v="Receitas Da Câmara"/>
    <s v="03.03.10"/>
    <x v="14"/>
    <x v="0"/>
    <x v="4"/>
    <x v="6"/>
    <x v="1"/>
    <x v="0"/>
    <x v="1"/>
    <x v="0"/>
    <x v="7"/>
    <s v="2021-09-17"/>
    <x v="2"/>
    <n v="17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60"/>
    <x v="4336"/>
    <x v="0"/>
    <x v="1"/>
    <x v="0"/>
    <s v="03.03.10"/>
    <x v="10"/>
    <x v="0"/>
    <x v="3"/>
    <s v="Receitas Da Câmara"/>
    <s v="03.03.10"/>
    <s v="Receitas Da Câmara"/>
    <s v="03.03.10"/>
    <x v="16"/>
    <x v="0"/>
    <x v="4"/>
    <x v="6"/>
    <x v="1"/>
    <x v="0"/>
    <x v="1"/>
    <x v="0"/>
    <x v="7"/>
    <s v="2021-09-17"/>
    <x v="2"/>
    <n v="3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420"/>
    <x v="4337"/>
    <x v="0"/>
    <x v="1"/>
    <x v="0"/>
    <s v="03.03.10"/>
    <x v="10"/>
    <x v="0"/>
    <x v="3"/>
    <s v="Receitas Da Câmara"/>
    <s v="03.03.10"/>
    <s v="Receitas Da Câmara"/>
    <s v="03.03.10"/>
    <x v="55"/>
    <x v="0"/>
    <x v="4"/>
    <x v="6"/>
    <x v="1"/>
    <x v="0"/>
    <x v="1"/>
    <x v="0"/>
    <x v="7"/>
    <s v="2021-09-17"/>
    <x v="2"/>
    <n v="300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0"/>
    <x v="4338"/>
    <x v="0"/>
    <x v="1"/>
    <x v="0"/>
    <s v="03.03.10"/>
    <x v="10"/>
    <x v="0"/>
    <x v="3"/>
    <s v="Receitas Da Câmara"/>
    <s v="03.03.10"/>
    <s v="Receitas Da Câmara"/>
    <s v="03.03.10"/>
    <x v="15"/>
    <x v="0"/>
    <x v="4"/>
    <x v="6"/>
    <x v="1"/>
    <x v="0"/>
    <x v="1"/>
    <x v="0"/>
    <x v="7"/>
    <s v="2021-09-17"/>
    <x v="2"/>
    <n v="1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
    <x v="4339"/>
    <x v="0"/>
    <x v="1"/>
    <x v="0"/>
    <s v="03.03.10"/>
    <x v="10"/>
    <x v="0"/>
    <x v="3"/>
    <s v="Receitas Da Câmara"/>
    <s v="03.03.10"/>
    <s v="Receitas Da Câmara"/>
    <s v="03.03.10"/>
    <x v="23"/>
    <x v="0"/>
    <x v="4"/>
    <x v="7"/>
    <x v="1"/>
    <x v="0"/>
    <x v="1"/>
    <x v="0"/>
    <x v="7"/>
    <s v="2021-09-17"/>
    <x v="2"/>
    <n v="2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4340"/>
    <x v="0"/>
    <x v="0"/>
    <x v="0"/>
    <s v="01.27.04.10"/>
    <x v="26"/>
    <x v="3"/>
    <x v="4"/>
    <s v="Infra-Estruturas e Transportes"/>
    <s v="01.27.04"/>
    <s v="Infra-Estruturas e Transportes"/>
    <s v="01.27.04"/>
    <x v="7"/>
    <x v="0"/>
    <x v="3"/>
    <x v="3"/>
    <x v="1"/>
    <x v="2"/>
    <x v="0"/>
    <x v="0"/>
    <x v="7"/>
    <s v="2021-09-27"/>
    <x v="2"/>
    <n v="3000"/>
    <x v="0"/>
    <m/>
    <x v="0"/>
    <m/>
    <x v="160"/>
    <n v="100478471"/>
    <x v="0"/>
    <x v="1"/>
    <s v="Plano de Mitigação as secas e maus anos agrícolas"/>
    <s v="ORI"/>
    <x v="0"/>
    <m/>
    <x v="0"/>
    <x v="0"/>
    <x v="0"/>
    <x v="0"/>
    <x v="0"/>
    <x v="0"/>
    <x v="0"/>
    <x v="0"/>
    <x v="0"/>
    <x v="0"/>
    <x v="0"/>
    <s v="Plano de Mitigação as secas e maus anos agrícolas"/>
    <x v="0"/>
    <x v="0"/>
    <x v="0"/>
    <x v="0"/>
    <x v="2"/>
    <x v="0"/>
    <x v="0"/>
    <x v="1"/>
    <x v="0"/>
    <x v="0"/>
    <x v="1"/>
    <x v="0"/>
    <s v="Pagamento a favor da Sr. Orlandina Lopes Ramos, referente a fornecimento das arreias proveniente da ribeira, para trabalhos do lançamento da rede de esgoto em Manguinho, no âmbito do plano de mitigação e Emprego Publico, conforme documento anexo."/>
  </r>
  <r>
    <x v="0"/>
    <n v="0"/>
    <n v="0"/>
    <n v="0"/>
    <n v="2300"/>
    <x v="4341"/>
    <x v="0"/>
    <x v="0"/>
    <x v="0"/>
    <s v="01.27.02.11"/>
    <x v="28"/>
    <x v="3"/>
    <x v="4"/>
    <s v="Saneamento básico"/>
    <s v="01.27.02"/>
    <s v="Saneamento básico"/>
    <s v="01.27.02"/>
    <x v="7"/>
    <x v="0"/>
    <x v="3"/>
    <x v="3"/>
    <x v="1"/>
    <x v="2"/>
    <x v="0"/>
    <x v="0"/>
    <x v="8"/>
    <s v="2021-10-22"/>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Nerida do Rosario, pelo serviço prestado, na limpeza urbana, referente a mês de Outubro 2021 "/>
  </r>
  <r>
    <x v="0"/>
    <n v="0"/>
    <n v="0"/>
    <n v="0"/>
    <n v="4231"/>
    <x v="4342"/>
    <x v="0"/>
    <x v="1"/>
    <x v="0"/>
    <s v="80.02.01"/>
    <x v="1"/>
    <x v="1"/>
    <x v="1"/>
    <s v="Retenções Iur"/>
    <s v="80.02.01"/>
    <s v="Retenções Iur"/>
    <s v="80.02.01"/>
    <x v="1"/>
    <x v="0"/>
    <x v="1"/>
    <x v="0"/>
    <x v="0"/>
    <x v="1"/>
    <x v="1"/>
    <x v="0"/>
    <x v="7"/>
    <s v="2021-09-30"/>
    <x v="2"/>
    <n v="4231"/>
    <x v="0"/>
    <m/>
    <x v="0"/>
    <m/>
    <x v="0"/>
    <n v="100474696"/>
    <x v="0"/>
    <x v="1"/>
    <s v="Retenções Iur"/>
    <s v="ORI"/>
    <x v="0"/>
    <s v="RIUR"/>
    <x v="0"/>
    <x v="0"/>
    <x v="0"/>
    <x v="0"/>
    <x v="0"/>
    <x v="0"/>
    <x v="0"/>
    <x v="0"/>
    <x v="0"/>
    <x v="0"/>
    <x v="0"/>
    <s v="Retenções Iur"/>
    <x v="0"/>
    <x v="0"/>
    <x v="0"/>
    <x v="0"/>
    <x v="1"/>
    <x v="0"/>
    <x v="0"/>
    <x v="1"/>
    <x v="0"/>
    <x v="1"/>
    <x v="1"/>
    <x v="0"/>
    <s v="RETENCAO OT"/>
  </r>
  <r>
    <x v="1"/>
    <n v="0"/>
    <n v="0"/>
    <n v="0"/>
    <n v="70586"/>
    <x v="4343"/>
    <x v="0"/>
    <x v="0"/>
    <x v="0"/>
    <s v="01.27.06.87"/>
    <x v="61"/>
    <x v="3"/>
    <x v="4"/>
    <s v="Requalificação Urbana e habitação"/>
    <s v="01.27.06"/>
    <s v="Requalificação Urbana e habitação"/>
    <s v="01.27.06"/>
    <x v="26"/>
    <x v="0"/>
    <x v="0"/>
    <x v="0"/>
    <x v="1"/>
    <x v="2"/>
    <x v="2"/>
    <x v="0"/>
    <x v="7"/>
    <s v="2021-09-14"/>
    <x v="2"/>
    <n v="70586"/>
    <x v="0"/>
    <m/>
    <x v="0"/>
    <m/>
    <x v="5"/>
    <n v="100474914"/>
    <x v="0"/>
    <x v="1"/>
    <s v="2ª Fase Requalificação de Ponta Calhetona"/>
    <s v="ORI"/>
    <x v="0"/>
    <m/>
    <x v="0"/>
    <x v="0"/>
    <x v="0"/>
    <x v="0"/>
    <x v="0"/>
    <x v="0"/>
    <x v="0"/>
    <x v="0"/>
    <x v="0"/>
    <x v="0"/>
    <x v="0"/>
    <s v="2ª Fase Requalificação de Ponta Calhetona"/>
    <x v="0"/>
    <x v="0"/>
    <x v="0"/>
    <x v="0"/>
    <x v="2"/>
    <x v="0"/>
    <x v="0"/>
    <x v="0"/>
    <x v="0"/>
    <x v="0"/>
    <x v="1"/>
    <x v="0"/>
    <s v="Despesas com pessoal empregue nos trabalhos de calcetamenrto em Ponta calhetona, conforme justficativos em anexo."/>
  </r>
  <r>
    <x v="0"/>
    <n v="0"/>
    <n v="0"/>
    <n v="0"/>
    <n v="2175"/>
    <x v="4344"/>
    <x v="0"/>
    <x v="0"/>
    <x v="0"/>
    <s v="03.16.15"/>
    <x v="0"/>
    <x v="0"/>
    <x v="0"/>
    <s v="Direção Financeira"/>
    <s v="03.16.15"/>
    <s v="Direção Financeira"/>
    <s v="03.16.15"/>
    <x v="28"/>
    <x v="0"/>
    <x v="0"/>
    <x v="4"/>
    <x v="1"/>
    <x v="0"/>
    <x v="0"/>
    <x v="0"/>
    <x v="8"/>
    <s v="2021-10-05"/>
    <x v="3"/>
    <n v="2175"/>
    <x v="0"/>
    <m/>
    <x v="0"/>
    <m/>
    <x v="0"/>
    <n v="100474696"/>
    <x v="0"/>
    <x v="0"/>
    <s v="Direção Financeira"/>
    <s v="ORI"/>
    <x v="0"/>
    <m/>
    <x v="0"/>
    <x v="0"/>
    <x v="0"/>
    <x v="0"/>
    <x v="0"/>
    <x v="0"/>
    <x v="0"/>
    <x v="0"/>
    <x v="0"/>
    <x v="0"/>
    <x v="0"/>
    <s v="Direção Financeira"/>
    <x v="0"/>
    <x v="0"/>
    <x v="0"/>
    <x v="0"/>
    <x v="0"/>
    <x v="0"/>
    <x v="0"/>
    <x v="1"/>
    <x v="0"/>
    <x v="0"/>
    <x v="0"/>
    <x v="0"/>
    <s v="Pagamento a favor da Sr. Rui Alberto Silva Ferreira, pelo serviço prestado a Câmara, referente a Semtembro 2021, conforme contrato anexo."/>
  </r>
  <r>
    <x v="0"/>
    <n v="0"/>
    <n v="0"/>
    <n v="0"/>
    <n v="12325"/>
    <x v="4344"/>
    <x v="0"/>
    <x v="0"/>
    <x v="0"/>
    <s v="03.16.15"/>
    <x v="0"/>
    <x v="0"/>
    <x v="0"/>
    <s v="Direção Financeira"/>
    <s v="03.16.15"/>
    <s v="Direção Financeira"/>
    <s v="03.16.15"/>
    <x v="28"/>
    <x v="0"/>
    <x v="0"/>
    <x v="4"/>
    <x v="1"/>
    <x v="0"/>
    <x v="0"/>
    <x v="0"/>
    <x v="8"/>
    <s v="2021-10-05"/>
    <x v="3"/>
    <n v="12325"/>
    <x v="0"/>
    <m/>
    <x v="0"/>
    <m/>
    <x v="498"/>
    <n v="100475979"/>
    <x v="0"/>
    <x v="1"/>
    <s v="Direção Financeira"/>
    <s v="ORI"/>
    <x v="0"/>
    <m/>
    <x v="0"/>
    <x v="0"/>
    <x v="0"/>
    <x v="0"/>
    <x v="0"/>
    <x v="0"/>
    <x v="0"/>
    <x v="0"/>
    <x v="0"/>
    <x v="0"/>
    <x v="0"/>
    <s v="Direção Financeira"/>
    <x v="0"/>
    <x v="0"/>
    <x v="0"/>
    <x v="0"/>
    <x v="0"/>
    <x v="0"/>
    <x v="0"/>
    <x v="1"/>
    <x v="0"/>
    <x v="0"/>
    <x v="1"/>
    <x v="0"/>
    <s v="Pagamento a favor da Sr. Rui Alberto Silva Ferreira, pelo serviço prestado a Câmara, referente a Semtembro 2021, conforme contrato anexo."/>
  </r>
  <r>
    <x v="0"/>
    <n v="0"/>
    <n v="0"/>
    <n v="0"/>
    <n v="5000"/>
    <x v="4345"/>
    <x v="0"/>
    <x v="0"/>
    <x v="0"/>
    <s v="01.25.01.10"/>
    <x v="62"/>
    <x v="2"/>
    <x v="2"/>
    <s v="Educação"/>
    <s v="01.25.01"/>
    <s v="Educação"/>
    <s v="01.25.01"/>
    <x v="7"/>
    <x v="0"/>
    <x v="3"/>
    <x v="3"/>
    <x v="1"/>
    <x v="2"/>
    <x v="0"/>
    <x v="0"/>
    <x v="8"/>
    <s v="2021-10-14"/>
    <x v="3"/>
    <n v="5000"/>
    <x v="0"/>
    <m/>
    <x v="0"/>
    <m/>
    <x v="577"/>
    <n v="100479190"/>
    <x v="0"/>
    <x v="1"/>
    <s v="Transporte escolar"/>
    <s v="ORI"/>
    <x v="0"/>
    <m/>
    <x v="0"/>
    <x v="0"/>
    <x v="0"/>
    <x v="0"/>
    <x v="0"/>
    <x v="0"/>
    <x v="0"/>
    <x v="0"/>
    <x v="0"/>
    <x v="0"/>
    <x v="0"/>
    <s v="Transporte escolar"/>
    <x v="0"/>
    <x v="0"/>
    <x v="0"/>
    <x v="0"/>
    <x v="2"/>
    <x v="0"/>
    <x v="0"/>
    <x v="1"/>
    <x v="0"/>
    <x v="0"/>
    <x v="1"/>
    <x v="0"/>
    <s v="Apoio financeiro a favor SR. Andreia Sofia Sanches de Oliveira, para pagamento de transporte escolar, conforme justificativo em anexo."/>
  </r>
  <r>
    <x v="0"/>
    <n v="0"/>
    <n v="0"/>
    <n v="0"/>
    <n v="3000"/>
    <x v="4346"/>
    <x v="0"/>
    <x v="0"/>
    <x v="0"/>
    <s v="01.25.05.10"/>
    <x v="5"/>
    <x v="2"/>
    <x v="2"/>
    <s v="Saúde"/>
    <s v="01.25.05"/>
    <s v="Saúde"/>
    <s v="01.25.05"/>
    <x v="6"/>
    <x v="0"/>
    <x v="2"/>
    <x v="2"/>
    <x v="1"/>
    <x v="2"/>
    <x v="0"/>
    <x v="0"/>
    <x v="8"/>
    <s v="2021-10-15"/>
    <x v="3"/>
    <n v="3000"/>
    <x v="0"/>
    <m/>
    <x v="0"/>
    <m/>
    <x v="158"/>
    <n v="100479054"/>
    <x v="0"/>
    <x v="1"/>
    <s v="Assistencia social"/>
    <s v="ORI"/>
    <x v="0"/>
    <m/>
    <x v="0"/>
    <x v="0"/>
    <x v="0"/>
    <x v="0"/>
    <x v="0"/>
    <x v="0"/>
    <x v="0"/>
    <x v="0"/>
    <x v="0"/>
    <x v="0"/>
    <x v="0"/>
    <s v="Assistencia social"/>
    <x v="0"/>
    <x v="0"/>
    <x v="0"/>
    <x v="0"/>
    <x v="2"/>
    <x v="0"/>
    <x v="0"/>
    <x v="1"/>
    <x v="0"/>
    <x v="0"/>
    <x v="1"/>
    <x v="0"/>
    <s v="Pagamento a favor da M. Opitica, pela aquisição de oculos para sra. Tomazia, conforme documento em anexo."/>
  </r>
  <r>
    <x v="0"/>
    <n v="0"/>
    <n v="0"/>
    <n v="0"/>
    <n v="13030"/>
    <x v="4341"/>
    <x v="0"/>
    <x v="0"/>
    <x v="0"/>
    <s v="01.27.02.11"/>
    <x v="28"/>
    <x v="3"/>
    <x v="4"/>
    <s v="Saneamento básico"/>
    <s v="01.27.02"/>
    <s v="Saneamento básico"/>
    <s v="01.27.02"/>
    <x v="7"/>
    <x v="0"/>
    <x v="3"/>
    <x v="3"/>
    <x v="1"/>
    <x v="2"/>
    <x v="0"/>
    <x v="0"/>
    <x v="8"/>
    <s v="2021-10-22"/>
    <x v="3"/>
    <n v="13030"/>
    <x v="0"/>
    <m/>
    <x v="0"/>
    <m/>
    <x v="277"/>
    <n v="100475830"/>
    <x v="0"/>
    <x v="1"/>
    <s v="Reforço do saneamento básico"/>
    <s v="ORI"/>
    <x v="0"/>
    <m/>
    <x v="0"/>
    <x v="0"/>
    <x v="0"/>
    <x v="0"/>
    <x v="0"/>
    <x v="0"/>
    <x v="0"/>
    <x v="0"/>
    <x v="0"/>
    <x v="0"/>
    <x v="0"/>
    <s v="Reforço do saneamento básico"/>
    <x v="0"/>
    <x v="0"/>
    <x v="0"/>
    <x v="0"/>
    <x v="2"/>
    <x v="0"/>
    <x v="0"/>
    <x v="1"/>
    <x v="0"/>
    <x v="0"/>
    <x v="1"/>
    <x v="0"/>
    <s v="Pagamento a favor da sra. Nerida do Rosario, pelo serviço prestado, na limpeza urbana, referente a mês de Outubro 2021 "/>
  </r>
  <r>
    <x v="0"/>
    <n v="0"/>
    <n v="0"/>
    <n v="0"/>
    <n v="1500"/>
    <x v="4347"/>
    <x v="0"/>
    <x v="0"/>
    <x v="0"/>
    <s v="03.16.15"/>
    <x v="0"/>
    <x v="0"/>
    <x v="0"/>
    <s v="Direção Financeira"/>
    <s v="03.16.15"/>
    <s v="Direção Financeira"/>
    <s v="03.16.15"/>
    <x v="59"/>
    <x v="0"/>
    <x v="0"/>
    <x v="0"/>
    <x v="1"/>
    <x v="0"/>
    <x v="0"/>
    <x v="0"/>
    <x v="8"/>
    <s v="2021-10-29"/>
    <x v="3"/>
    <n v="1500"/>
    <x v="0"/>
    <m/>
    <x v="0"/>
    <m/>
    <x v="5"/>
    <n v="100474914"/>
    <x v="0"/>
    <x v="1"/>
    <s v="Direção Financeira"/>
    <s v="ORI"/>
    <x v="0"/>
    <m/>
    <x v="0"/>
    <x v="0"/>
    <x v="0"/>
    <x v="0"/>
    <x v="0"/>
    <x v="0"/>
    <x v="0"/>
    <x v="0"/>
    <x v="0"/>
    <x v="0"/>
    <x v="0"/>
    <s v="Direção Financeira"/>
    <x v="0"/>
    <x v="0"/>
    <x v="0"/>
    <x v="0"/>
    <x v="0"/>
    <x v="0"/>
    <x v="0"/>
    <x v="1"/>
    <x v="0"/>
    <x v="0"/>
    <x v="1"/>
    <x v="0"/>
    <s v="Despesa para aquisição de documentos imprimido para formação, conforme fatura em anexo."/>
  </r>
  <r>
    <x v="1"/>
    <n v="0"/>
    <n v="0"/>
    <n v="0"/>
    <n v="1941"/>
    <x v="4348"/>
    <x v="0"/>
    <x v="0"/>
    <x v="0"/>
    <s v="01.27.03.09"/>
    <x v="11"/>
    <x v="3"/>
    <x v="4"/>
    <s v="Gestão de Recursos Hídricos"/>
    <s v="01.27.03"/>
    <s v="Gestão de Recursos Hídricos"/>
    <s v="01.27.03"/>
    <x v="25"/>
    <x v="0"/>
    <x v="0"/>
    <x v="0"/>
    <x v="1"/>
    <x v="2"/>
    <x v="2"/>
    <x v="0"/>
    <x v="10"/>
    <s v="2021-11-09"/>
    <x v="3"/>
    <n v="1941"/>
    <x v="0"/>
    <m/>
    <x v="0"/>
    <m/>
    <x v="0"/>
    <n v="100474696"/>
    <x v="0"/>
    <x v="0"/>
    <s v="Ligações domiciliarias em Esp. Branco, Mato Correia, Flamengos e R.S.Miguel"/>
    <s v="ORI"/>
    <x v="0"/>
    <m/>
    <x v="0"/>
    <x v="0"/>
    <x v="0"/>
    <x v="0"/>
    <x v="0"/>
    <x v="0"/>
    <x v="0"/>
    <x v="0"/>
    <x v="0"/>
    <x v="0"/>
    <x v="0"/>
    <s v="Ligações domiciliarias em Esp. Branco, Mato Correia, Flamengos e R.S.Miguel"/>
    <x v="0"/>
    <x v="0"/>
    <x v="0"/>
    <x v="0"/>
    <x v="2"/>
    <x v="0"/>
    <x v="0"/>
    <x v="1"/>
    <x v="0"/>
    <x v="0"/>
    <x v="0"/>
    <x v="0"/>
    <s v="Pagamento a favor do Sr. Elton André Gomes da Silva, referente a prestação de serviço no âmbito dos trabalhos de arrumação de pedra para calcada em Fundo Tanque (AEB), conforme anexo."/>
  </r>
  <r>
    <x v="1"/>
    <n v="0"/>
    <n v="0"/>
    <n v="0"/>
    <n v="11002"/>
    <x v="4348"/>
    <x v="0"/>
    <x v="0"/>
    <x v="0"/>
    <s v="01.27.03.09"/>
    <x v="11"/>
    <x v="3"/>
    <x v="4"/>
    <s v="Gestão de Recursos Hídricos"/>
    <s v="01.27.03"/>
    <s v="Gestão de Recursos Hídricos"/>
    <s v="01.27.03"/>
    <x v="25"/>
    <x v="0"/>
    <x v="0"/>
    <x v="0"/>
    <x v="1"/>
    <x v="2"/>
    <x v="2"/>
    <x v="0"/>
    <x v="10"/>
    <s v="2021-11-09"/>
    <x v="3"/>
    <n v="11002"/>
    <x v="0"/>
    <m/>
    <x v="0"/>
    <m/>
    <x v="578"/>
    <n v="100479205"/>
    <x v="0"/>
    <x v="1"/>
    <s v="Ligações domiciliarias em Esp. Branco, Mato Correia, Flamengos e R.S.Miguel"/>
    <s v="ORI"/>
    <x v="0"/>
    <m/>
    <x v="0"/>
    <x v="0"/>
    <x v="0"/>
    <x v="0"/>
    <x v="0"/>
    <x v="0"/>
    <x v="0"/>
    <x v="0"/>
    <x v="0"/>
    <x v="0"/>
    <x v="0"/>
    <s v="Ligações domiciliarias em Esp. Branco, Mato Correia, Flamengos e R.S.Miguel"/>
    <x v="0"/>
    <x v="0"/>
    <x v="0"/>
    <x v="0"/>
    <x v="2"/>
    <x v="0"/>
    <x v="0"/>
    <x v="1"/>
    <x v="0"/>
    <x v="0"/>
    <x v="1"/>
    <x v="0"/>
    <s v="Pagamento a favor do Sr. Elton André Gomes da Silva, referente a prestação de serviço no âmbito dos trabalhos de arrumação de pedra para calcada em Fundo Tanque (AEB), conforme anexo."/>
  </r>
  <r>
    <x v="0"/>
    <n v="0"/>
    <n v="0"/>
    <n v="0"/>
    <n v="2300"/>
    <x v="4349"/>
    <x v="0"/>
    <x v="1"/>
    <x v="0"/>
    <s v="80.02.01"/>
    <x v="1"/>
    <x v="1"/>
    <x v="1"/>
    <s v="Retenções Iur"/>
    <s v="80.02.01"/>
    <s v="Retenções Iur"/>
    <s v="80.02.01"/>
    <x v="1"/>
    <x v="0"/>
    <x v="1"/>
    <x v="0"/>
    <x v="0"/>
    <x v="1"/>
    <x v="1"/>
    <x v="0"/>
    <x v="8"/>
    <s v="2021-10-22"/>
    <x v="3"/>
    <n v="2300"/>
    <x v="0"/>
    <m/>
    <x v="0"/>
    <m/>
    <x v="0"/>
    <n v="100474696"/>
    <x v="0"/>
    <x v="1"/>
    <s v="Retenções Iur"/>
    <s v="ORI"/>
    <x v="0"/>
    <s v="RIUR"/>
    <x v="0"/>
    <x v="0"/>
    <x v="0"/>
    <x v="0"/>
    <x v="0"/>
    <x v="0"/>
    <x v="0"/>
    <x v="0"/>
    <x v="0"/>
    <x v="0"/>
    <x v="0"/>
    <s v="Retenções Iur"/>
    <x v="0"/>
    <x v="0"/>
    <x v="0"/>
    <x v="0"/>
    <x v="1"/>
    <x v="0"/>
    <x v="0"/>
    <x v="1"/>
    <x v="0"/>
    <x v="1"/>
    <x v="1"/>
    <x v="0"/>
    <s v="RETENCAO OT"/>
  </r>
  <r>
    <x v="0"/>
    <n v="0"/>
    <n v="0"/>
    <n v="0"/>
    <n v="4066"/>
    <x v="4350"/>
    <x v="0"/>
    <x v="1"/>
    <x v="0"/>
    <s v="80.02.01"/>
    <x v="1"/>
    <x v="1"/>
    <x v="1"/>
    <s v="Retenções Iur"/>
    <s v="80.02.01"/>
    <s v="Retenções Iur"/>
    <s v="80.02.01"/>
    <x v="1"/>
    <x v="0"/>
    <x v="1"/>
    <x v="0"/>
    <x v="0"/>
    <x v="1"/>
    <x v="1"/>
    <x v="0"/>
    <x v="8"/>
    <s v="2021-10-22"/>
    <x v="3"/>
    <n v="4066"/>
    <x v="0"/>
    <m/>
    <x v="0"/>
    <m/>
    <x v="0"/>
    <n v="100474696"/>
    <x v="0"/>
    <x v="1"/>
    <s v="Retenções Iur"/>
    <s v="ORI"/>
    <x v="0"/>
    <s v="RIUR"/>
    <x v="0"/>
    <x v="0"/>
    <x v="0"/>
    <x v="0"/>
    <x v="0"/>
    <x v="0"/>
    <x v="0"/>
    <x v="0"/>
    <x v="0"/>
    <x v="0"/>
    <x v="0"/>
    <s v="Retenções Iur"/>
    <x v="0"/>
    <x v="0"/>
    <x v="0"/>
    <x v="0"/>
    <x v="1"/>
    <x v="0"/>
    <x v="0"/>
    <x v="1"/>
    <x v="0"/>
    <x v="1"/>
    <x v="1"/>
    <x v="0"/>
    <s v="RETENCAO OT"/>
  </r>
  <r>
    <x v="0"/>
    <n v="0"/>
    <n v="0"/>
    <n v="0"/>
    <n v="2300"/>
    <x v="4351"/>
    <x v="0"/>
    <x v="1"/>
    <x v="0"/>
    <s v="80.02.01"/>
    <x v="1"/>
    <x v="1"/>
    <x v="1"/>
    <s v="Retenções Iur"/>
    <s v="80.02.01"/>
    <s v="Retenções Iur"/>
    <s v="80.02.01"/>
    <x v="1"/>
    <x v="0"/>
    <x v="1"/>
    <x v="0"/>
    <x v="0"/>
    <x v="1"/>
    <x v="1"/>
    <x v="0"/>
    <x v="8"/>
    <s v="2021-10-22"/>
    <x v="3"/>
    <n v="2300"/>
    <x v="0"/>
    <m/>
    <x v="0"/>
    <m/>
    <x v="0"/>
    <n v="100474696"/>
    <x v="0"/>
    <x v="1"/>
    <s v="Retenções Iur"/>
    <s v="ORI"/>
    <x v="0"/>
    <s v="RIUR"/>
    <x v="0"/>
    <x v="0"/>
    <x v="0"/>
    <x v="0"/>
    <x v="0"/>
    <x v="0"/>
    <x v="0"/>
    <x v="0"/>
    <x v="0"/>
    <x v="0"/>
    <x v="0"/>
    <s v="Retenções Iur"/>
    <x v="0"/>
    <x v="0"/>
    <x v="0"/>
    <x v="0"/>
    <x v="1"/>
    <x v="0"/>
    <x v="0"/>
    <x v="1"/>
    <x v="0"/>
    <x v="1"/>
    <x v="1"/>
    <x v="0"/>
    <s v="RETENCAO OT"/>
  </r>
  <r>
    <x v="0"/>
    <n v="0"/>
    <n v="0"/>
    <n v="0"/>
    <n v="2300"/>
    <x v="4352"/>
    <x v="0"/>
    <x v="1"/>
    <x v="0"/>
    <s v="80.02.01"/>
    <x v="1"/>
    <x v="1"/>
    <x v="1"/>
    <s v="Retenções Iur"/>
    <s v="80.02.01"/>
    <s v="Retenções Iur"/>
    <s v="80.02.01"/>
    <x v="1"/>
    <x v="0"/>
    <x v="1"/>
    <x v="0"/>
    <x v="0"/>
    <x v="1"/>
    <x v="1"/>
    <x v="0"/>
    <x v="8"/>
    <s v="2021-10-22"/>
    <x v="3"/>
    <n v="2300"/>
    <x v="0"/>
    <m/>
    <x v="0"/>
    <m/>
    <x v="0"/>
    <n v="100474696"/>
    <x v="0"/>
    <x v="1"/>
    <s v="Retenções Iur"/>
    <s v="ORI"/>
    <x v="0"/>
    <s v="RIUR"/>
    <x v="0"/>
    <x v="0"/>
    <x v="0"/>
    <x v="0"/>
    <x v="0"/>
    <x v="0"/>
    <x v="0"/>
    <x v="0"/>
    <x v="0"/>
    <x v="0"/>
    <x v="0"/>
    <s v="Retenções Iur"/>
    <x v="0"/>
    <x v="0"/>
    <x v="0"/>
    <x v="0"/>
    <x v="1"/>
    <x v="0"/>
    <x v="0"/>
    <x v="1"/>
    <x v="0"/>
    <x v="1"/>
    <x v="1"/>
    <x v="0"/>
    <s v="RETENCAO OT"/>
  </r>
  <r>
    <x v="0"/>
    <n v="0"/>
    <n v="0"/>
    <n v="0"/>
    <n v="5400"/>
    <x v="4353"/>
    <x v="0"/>
    <x v="1"/>
    <x v="0"/>
    <s v="03.03.10"/>
    <x v="10"/>
    <x v="0"/>
    <x v="3"/>
    <s v="Receitas Da Câmara"/>
    <s v="03.03.10"/>
    <s v="Receitas Da Câmara"/>
    <s v="03.03.10"/>
    <x v="21"/>
    <x v="0"/>
    <x v="0"/>
    <x v="8"/>
    <x v="1"/>
    <x v="0"/>
    <x v="1"/>
    <x v="0"/>
    <x v="10"/>
    <s v="2021-11-10"/>
    <x v="3"/>
    <n v="5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0"/>
    <x v="4354"/>
    <x v="0"/>
    <x v="1"/>
    <x v="0"/>
    <s v="03.03.10"/>
    <x v="10"/>
    <x v="0"/>
    <x v="3"/>
    <s v="Receitas Da Câmara"/>
    <s v="03.03.10"/>
    <s v="Receitas Da Câmara"/>
    <s v="03.03.10"/>
    <x v="15"/>
    <x v="0"/>
    <x v="4"/>
    <x v="6"/>
    <x v="1"/>
    <x v="0"/>
    <x v="1"/>
    <x v="0"/>
    <x v="10"/>
    <s v="2021-11-10"/>
    <x v="3"/>
    <n v="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0"/>
    <x v="4355"/>
    <x v="0"/>
    <x v="1"/>
    <x v="0"/>
    <s v="03.03.10"/>
    <x v="10"/>
    <x v="0"/>
    <x v="3"/>
    <s v="Receitas Da Câmara"/>
    <s v="03.03.10"/>
    <s v="Receitas Da Câmara"/>
    <s v="03.03.10"/>
    <x v="72"/>
    <x v="0"/>
    <x v="4"/>
    <x v="7"/>
    <x v="1"/>
    <x v="0"/>
    <x v="1"/>
    <x v="0"/>
    <x v="10"/>
    <s v="2021-11-10"/>
    <x v="3"/>
    <n v="3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00"/>
    <x v="4356"/>
    <x v="0"/>
    <x v="1"/>
    <x v="0"/>
    <s v="03.03.10"/>
    <x v="10"/>
    <x v="0"/>
    <x v="3"/>
    <s v="Receitas Da Câmara"/>
    <s v="03.03.10"/>
    <s v="Receitas Da Câmara"/>
    <s v="03.03.10"/>
    <x v="16"/>
    <x v="0"/>
    <x v="4"/>
    <x v="6"/>
    <x v="1"/>
    <x v="0"/>
    <x v="1"/>
    <x v="0"/>
    <x v="10"/>
    <s v="2021-11-10"/>
    <x v="3"/>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50"/>
    <x v="4357"/>
    <x v="0"/>
    <x v="1"/>
    <x v="0"/>
    <s v="03.03.10"/>
    <x v="10"/>
    <x v="0"/>
    <x v="3"/>
    <s v="Receitas Da Câmara"/>
    <s v="03.03.10"/>
    <s v="Receitas Da Câmara"/>
    <s v="03.03.10"/>
    <x v="57"/>
    <x v="0"/>
    <x v="4"/>
    <x v="6"/>
    <x v="1"/>
    <x v="0"/>
    <x v="1"/>
    <x v="0"/>
    <x v="10"/>
    <s v="2021-11-10"/>
    <x v="3"/>
    <n v="13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80"/>
    <x v="4358"/>
    <x v="0"/>
    <x v="1"/>
    <x v="0"/>
    <s v="03.03.10"/>
    <x v="10"/>
    <x v="0"/>
    <x v="3"/>
    <s v="Receitas Da Câmara"/>
    <s v="03.03.10"/>
    <s v="Receitas Da Câmara"/>
    <s v="03.03.10"/>
    <x v="56"/>
    <x v="0"/>
    <x v="4"/>
    <x v="6"/>
    <x v="1"/>
    <x v="0"/>
    <x v="1"/>
    <x v="0"/>
    <x v="10"/>
    <s v="2021-11-10"/>
    <x v="3"/>
    <n v="1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70"/>
    <x v="4359"/>
    <x v="0"/>
    <x v="1"/>
    <x v="0"/>
    <s v="03.03.10"/>
    <x v="10"/>
    <x v="0"/>
    <x v="3"/>
    <s v="Receitas Da Câmara"/>
    <s v="03.03.10"/>
    <s v="Receitas Da Câmara"/>
    <s v="03.03.10"/>
    <x v="24"/>
    <x v="0"/>
    <x v="4"/>
    <x v="6"/>
    <x v="1"/>
    <x v="0"/>
    <x v="1"/>
    <x v="0"/>
    <x v="10"/>
    <s v="2021-11-10"/>
    <x v="3"/>
    <n v="24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
    <x v="4360"/>
    <x v="0"/>
    <x v="1"/>
    <x v="0"/>
    <s v="03.03.10"/>
    <x v="10"/>
    <x v="0"/>
    <x v="3"/>
    <s v="Receitas Da Câmara"/>
    <s v="03.03.10"/>
    <s v="Receitas Da Câmara"/>
    <s v="03.03.10"/>
    <x v="22"/>
    <x v="0"/>
    <x v="4"/>
    <x v="6"/>
    <x v="1"/>
    <x v="0"/>
    <x v="1"/>
    <x v="0"/>
    <x v="10"/>
    <s v="2021-11-10"/>
    <x v="3"/>
    <n v="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0"/>
    <x v="4361"/>
    <x v="0"/>
    <x v="1"/>
    <x v="0"/>
    <s v="03.03.10"/>
    <x v="10"/>
    <x v="0"/>
    <x v="3"/>
    <s v="Receitas Da Câmara"/>
    <s v="03.03.10"/>
    <s v="Receitas Da Câmara"/>
    <s v="03.03.10"/>
    <x v="17"/>
    <x v="0"/>
    <x v="4"/>
    <x v="6"/>
    <x v="1"/>
    <x v="0"/>
    <x v="1"/>
    <x v="0"/>
    <x v="10"/>
    <s v="2021-11-10"/>
    <x v="3"/>
    <n v="10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4362"/>
    <x v="0"/>
    <x v="1"/>
    <x v="0"/>
    <s v="80.02.01"/>
    <x v="1"/>
    <x v="1"/>
    <x v="1"/>
    <s v="Retenções Iur"/>
    <s v="80.02.01"/>
    <s v="Retenções Iur"/>
    <s v="80.02.01"/>
    <x v="1"/>
    <x v="0"/>
    <x v="1"/>
    <x v="0"/>
    <x v="0"/>
    <x v="1"/>
    <x v="1"/>
    <x v="0"/>
    <x v="8"/>
    <s v="2021-10-22"/>
    <x v="3"/>
    <n v="2300"/>
    <x v="0"/>
    <m/>
    <x v="0"/>
    <m/>
    <x v="0"/>
    <n v="100474696"/>
    <x v="0"/>
    <x v="1"/>
    <s v="Retenções Iur"/>
    <s v="ORI"/>
    <x v="0"/>
    <s v="RIUR"/>
    <x v="0"/>
    <x v="0"/>
    <x v="0"/>
    <x v="0"/>
    <x v="0"/>
    <x v="0"/>
    <x v="0"/>
    <x v="0"/>
    <x v="0"/>
    <x v="0"/>
    <x v="0"/>
    <s v="Retenções Iur"/>
    <x v="0"/>
    <x v="0"/>
    <x v="0"/>
    <x v="0"/>
    <x v="1"/>
    <x v="0"/>
    <x v="0"/>
    <x v="1"/>
    <x v="0"/>
    <x v="1"/>
    <x v="1"/>
    <x v="0"/>
    <s v="RETENCAO OT"/>
  </r>
  <r>
    <x v="0"/>
    <n v="0"/>
    <n v="0"/>
    <n v="0"/>
    <n v="5924"/>
    <x v="4363"/>
    <x v="0"/>
    <x v="1"/>
    <x v="0"/>
    <s v="80.02.01"/>
    <x v="1"/>
    <x v="1"/>
    <x v="1"/>
    <s v="Retenções Iur"/>
    <s v="80.02.01"/>
    <s v="Retenções Iur"/>
    <s v="80.02.01"/>
    <x v="1"/>
    <x v="0"/>
    <x v="1"/>
    <x v="0"/>
    <x v="0"/>
    <x v="1"/>
    <x v="1"/>
    <x v="0"/>
    <x v="8"/>
    <s v="2021-10-22"/>
    <x v="3"/>
    <n v="5924"/>
    <x v="0"/>
    <m/>
    <x v="0"/>
    <m/>
    <x v="0"/>
    <n v="100474696"/>
    <x v="0"/>
    <x v="1"/>
    <s v="Retenções Iur"/>
    <s v="ORI"/>
    <x v="0"/>
    <s v="RIUR"/>
    <x v="0"/>
    <x v="0"/>
    <x v="0"/>
    <x v="0"/>
    <x v="0"/>
    <x v="0"/>
    <x v="0"/>
    <x v="0"/>
    <x v="0"/>
    <x v="0"/>
    <x v="0"/>
    <s v="Retenções Iur"/>
    <x v="0"/>
    <x v="0"/>
    <x v="0"/>
    <x v="0"/>
    <x v="1"/>
    <x v="0"/>
    <x v="0"/>
    <x v="1"/>
    <x v="0"/>
    <x v="1"/>
    <x v="1"/>
    <x v="0"/>
    <s v="RETENCAO OT"/>
  </r>
  <r>
    <x v="0"/>
    <n v="0"/>
    <n v="0"/>
    <n v="0"/>
    <n v="4995"/>
    <x v="4364"/>
    <x v="0"/>
    <x v="1"/>
    <x v="0"/>
    <s v="80.02.01"/>
    <x v="1"/>
    <x v="1"/>
    <x v="1"/>
    <s v="Retenções Iur"/>
    <s v="80.02.01"/>
    <s v="Retenções Iur"/>
    <s v="80.02.01"/>
    <x v="1"/>
    <x v="0"/>
    <x v="1"/>
    <x v="0"/>
    <x v="0"/>
    <x v="1"/>
    <x v="1"/>
    <x v="0"/>
    <x v="8"/>
    <s v="2021-10-22"/>
    <x v="3"/>
    <n v="4995"/>
    <x v="0"/>
    <m/>
    <x v="0"/>
    <m/>
    <x v="0"/>
    <n v="100474696"/>
    <x v="0"/>
    <x v="1"/>
    <s v="Retenções Iur"/>
    <s v="ORI"/>
    <x v="0"/>
    <s v="RIUR"/>
    <x v="0"/>
    <x v="0"/>
    <x v="0"/>
    <x v="0"/>
    <x v="0"/>
    <x v="0"/>
    <x v="0"/>
    <x v="0"/>
    <x v="0"/>
    <x v="0"/>
    <x v="0"/>
    <s v="Retenções Iur"/>
    <x v="0"/>
    <x v="0"/>
    <x v="0"/>
    <x v="0"/>
    <x v="1"/>
    <x v="0"/>
    <x v="0"/>
    <x v="1"/>
    <x v="0"/>
    <x v="1"/>
    <x v="1"/>
    <x v="0"/>
    <s v="RETENCAO OT"/>
  </r>
  <r>
    <x v="0"/>
    <n v="0"/>
    <n v="0"/>
    <n v="0"/>
    <n v="3137"/>
    <x v="4365"/>
    <x v="0"/>
    <x v="1"/>
    <x v="0"/>
    <s v="80.02.01"/>
    <x v="1"/>
    <x v="1"/>
    <x v="1"/>
    <s v="Retenções Iur"/>
    <s v="80.02.01"/>
    <s v="Retenções Iur"/>
    <s v="80.02.01"/>
    <x v="1"/>
    <x v="0"/>
    <x v="1"/>
    <x v="0"/>
    <x v="0"/>
    <x v="1"/>
    <x v="1"/>
    <x v="0"/>
    <x v="8"/>
    <s v="2021-10-22"/>
    <x v="3"/>
    <n v="3137"/>
    <x v="0"/>
    <m/>
    <x v="0"/>
    <m/>
    <x v="0"/>
    <n v="100474696"/>
    <x v="0"/>
    <x v="1"/>
    <s v="Retenções Iur"/>
    <s v="ORI"/>
    <x v="0"/>
    <s v="RIUR"/>
    <x v="0"/>
    <x v="0"/>
    <x v="0"/>
    <x v="0"/>
    <x v="0"/>
    <x v="0"/>
    <x v="0"/>
    <x v="0"/>
    <x v="0"/>
    <x v="0"/>
    <x v="0"/>
    <s v="Retenções Iur"/>
    <x v="0"/>
    <x v="0"/>
    <x v="0"/>
    <x v="0"/>
    <x v="1"/>
    <x v="0"/>
    <x v="0"/>
    <x v="1"/>
    <x v="0"/>
    <x v="1"/>
    <x v="1"/>
    <x v="0"/>
    <s v="RETENCAO OT"/>
  </r>
  <r>
    <x v="0"/>
    <n v="0"/>
    <n v="0"/>
    <n v="0"/>
    <n v="3750"/>
    <x v="4366"/>
    <x v="0"/>
    <x v="1"/>
    <x v="0"/>
    <s v="80.02.01"/>
    <x v="1"/>
    <x v="1"/>
    <x v="1"/>
    <s v="Retenções Iur"/>
    <s v="80.02.01"/>
    <s v="Retenções Iur"/>
    <s v="80.02.01"/>
    <x v="1"/>
    <x v="0"/>
    <x v="1"/>
    <x v="0"/>
    <x v="0"/>
    <x v="1"/>
    <x v="1"/>
    <x v="0"/>
    <x v="8"/>
    <s v="2021-10-04"/>
    <x v="3"/>
    <n v="3750"/>
    <x v="0"/>
    <m/>
    <x v="0"/>
    <m/>
    <x v="0"/>
    <n v="100474696"/>
    <x v="0"/>
    <x v="1"/>
    <s v="Retenções Iur"/>
    <s v="ORI"/>
    <x v="0"/>
    <s v="RIUR"/>
    <x v="0"/>
    <x v="0"/>
    <x v="0"/>
    <x v="0"/>
    <x v="0"/>
    <x v="0"/>
    <x v="0"/>
    <x v="0"/>
    <x v="0"/>
    <x v="0"/>
    <x v="0"/>
    <s v="Retenções Iur"/>
    <x v="0"/>
    <x v="0"/>
    <x v="0"/>
    <x v="0"/>
    <x v="1"/>
    <x v="0"/>
    <x v="0"/>
    <x v="1"/>
    <x v="0"/>
    <x v="1"/>
    <x v="1"/>
    <x v="0"/>
    <s v="RETENCAO OT"/>
  </r>
  <r>
    <x v="0"/>
    <n v="0"/>
    <n v="0"/>
    <n v="0"/>
    <n v="2300"/>
    <x v="4367"/>
    <x v="0"/>
    <x v="1"/>
    <x v="0"/>
    <s v="80.02.01"/>
    <x v="1"/>
    <x v="1"/>
    <x v="1"/>
    <s v="Retenções Iur"/>
    <s v="80.02.01"/>
    <s v="Retenções Iur"/>
    <s v="80.02.01"/>
    <x v="1"/>
    <x v="0"/>
    <x v="1"/>
    <x v="0"/>
    <x v="0"/>
    <x v="1"/>
    <x v="1"/>
    <x v="0"/>
    <x v="8"/>
    <s v="2021-10-01"/>
    <x v="3"/>
    <n v="2300"/>
    <x v="0"/>
    <m/>
    <x v="0"/>
    <m/>
    <x v="0"/>
    <n v="100474696"/>
    <x v="0"/>
    <x v="1"/>
    <s v="Retenções Iur"/>
    <s v="ORI"/>
    <x v="0"/>
    <s v="RIUR"/>
    <x v="0"/>
    <x v="0"/>
    <x v="0"/>
    <x v="0"/>
    <x v="0"/>
    <x v="0"/>
    <x v="0"/>
    <x v="0"/>
    <x v="0"/>
    <x v="0"/>
    <x v="0"/>
    <s v="Retenções Iur"/>
    <x v="0"/>
    <x v="0"/>
    <x v="0"/>
    <x v="0"/>
    <x v="1"/>
    <x v="0"/>
    <x v="0"/>
    <x v="1"/>
    <x v="0"/>
    <x v="1"/>
    <x v="1"/>
    <x v="0"/>
    <s v="RETENCAO OT"/>
  </r>
  <r>
    <x v="0"/>
    <n v="0"/>
    <n v="0"/>
    <n v="0"/>
    <n v="18000"/>
    <x v="4368"/>
    <x v="0"/>
    <x v="0"/>
    <x v="0"/>
    <s v="03.16.15"/>
    <x v="0"/>
    <x v="0"/>
    <x v="0"/>
    <s v="Direção Financeira"/>
    <s v="03.16.15"/>
    <s v="Direção Financeira"/>
    <s v="03.16.15"/>
    <x v="44"/>
    <x v="0"/>
    <x v="0"/>
    <x v="4"/>
    <x v="1"/>
    <x v="0"/>
    <x v="0"/>
    <x v="0"/>
    <x v="10"/>
    <s v="2021-11-12"/>
    <x v="3"/>
    <n v="18000"/>
    <x v="0"/>
    <m/>
    <x v="0"/>
    <m/>
    <x v="266"/>
    <n v="100477528"/>
    <x v="0"/>
    <x v="1"/>
    <s v="Direção Financeira"/>
    <s v="ORI"/>
    <x v="0"/>
    <m/>
    <x v="0"/>
    <x v="0"/>
    <x v="0"/>
    <x v="0"/>
    <x v="0"/>
    <x v="0"/>
    <x v="0"/>
    <x v="0"/>
    <x v="0"/>
    <x v="0"/>
    <x v="0"/>
    <s v="Direção Financeira"/>
    <x v="0"/>
    <x v="0"/>
    <x v="0"/>
    <x v="0"/>
    <x v="0"/>
    <x v="0"/>
    <x v="0"/>
    <x v="1"/>
    <x v="0"/>
    <x v="0"/>
    <x v="1"/>
    <x v="0"/>
    <s v=" Ajuda de custo a favor do senhor vereador Quinzinho Ferreira a sua deslocação em missão de serviço para ilha de São Nicolau, conforme justificativo em anexo. "/>
  </r>
  <r>
    <x v="0"/>
    <n v="0"/>
    <n v="0"/>
    <n v="0"/>
    <n v="395896"/>
    <x v="4369"/>
    <x v="0"/>
    <x v="0"/>
    <x v="0"/>
    <s v="03.16.15"/>
    <x v="0"/>
    <x v="0"/>
    <x v="0"/>
    <s v="Direção Financeira"/>
    <s v="03.16.15"/>
    <s v="Direção Financeira"/>
    <s v="03.16.15"/>
    <x v="49"/>
    <x v="0"/>
    <x v="0"/>
    <x v="0"/>
    <x v="1"/>
    <x v="0"/>
    <x v="0"/>
    <x v="0"/>
    <x v="10"/>
    <s v="2021-11-17"/>
    <x v="3"/>
    <n v="395896"/>
    <x v="0"/>
    <m/>
    <x v="0"/>
    <m/>
    <x v="65"/>
    <n v="100475629"/>
    <x v="0"/>
    <x v="1"/>
    <s v="Direção Financeira"/>
    <s v="ORI"/>
    <x v="0"/>
    <m/>
    <x v="0"/>
    <x v="0"/>
    <x v="0"/>
    <x v="0"/>
    <x v="0"/>
    <x v="0"/>
    <x v="0"/>
    <x v="0"/>
    <x v="0"/>
    <x v="0"/>
    <x v="0"/>
    <s v="Direção Financeira"/>
    <x v="0"/>
    <x v="0"/>
    <x v="0"/>
    <x v="0"/>
    <x v="0"/>
    <x v="0"/>
    <x v="0"/>
    <x v="1"/>
    <x v="0"/>
    <x v="0"/>
    <x v="1"/>
    <x v="0"/>
    <s v="Pagamento a favor de Ldinámico, pelo fornecimento de combustíveis e lubrificantes."/>
  </r>
  <r>
    <x v="0"/>
    <n v="0"/>
    <n v="0"/>
    <n v="0"/>
    <n v="4995"/>
    <x v="4370"/>
    <x v="0"/>
    <x v="0"/>
    <x v="0"/>
    <s v="01.25.04.21"/>
    <x v="6"/>
    <x v="2"/>
    <x v="2"/>
    <s v="Cultura"/>
    <s v="01.25.04"/>
    <s v="Cultura"/>
    <s v="01.25.04"/>
    <x v="7"/>
    <x v="0"/>
    <x v="3"/>
    <x v="3"/>
    <x v="1"/>
    <x v="2"/>
    <x v="0"/>
    <x v="0"/>
    <x v="10"/>
    <s v="2021-11-22"/>
    <x v="3"/>
    <n v="4995"/>
    <x v="0"/>
    <m/>
    <x v="0"/>
    <m/>
    <x v="0"/>
    <n v="100474696"/>
    <x v="0"/>
    <x v="0"/>
    <s v="Atividades Culturais e Promoção do Concelho"/>
    <s v="ORI"/>
    <x v="0"/>
    <s v="ACPC"/>
    <x v="0"/>
    <x v="0"/>
    <x v="0"/>
    <x v="0"/>
    <x v="0"/>
    <x v="0"/>
    <x v="0"/>
    <x v="0"/>
    <x v="0"/>
    <x v="0"/>
    <x v="0"/>
    <s v="Atividades Culturais e Promoção do Concelho"/>
    <x v="0"/>
    <x v="0"/>
    <x v="0"/>
    <x v="0"/>
    <x v="2"/>
    <x v="0"/>
    <x v="0"/>
    <x v="1"/>
    <x v="0"/>
    <x v="0"/>
    <x v="0"/>
    <x v="0"/>
    <s v="Pagamento a favor do sr. Pedro Adelino da Veiga, pelo serviço de coordenação de biblioteca e espaço jovem referente ao mês de Novembro, conforme justificativos em anexo."/>
  </r>
  <r>
    <x v="0"/>
    <n v="0"/>
    <n v="0"/>
    <n v="0"/>
    <n v="27537"/>
    <x v="4371"/>
    <x v="0"/>
    <x v="0"/>
    <x v="0"/>
    <s v="03.16.15"/>
    <x v="0"/>
    <x v="0"/>
    <x v="0"/>
    <s v="Direção Financeira"/>
    <s v="03.16.15"/>
    <s v="Direção Financeira"/>
    <s v="03.16.15"/>
    <x v="28"/>
    <x v="0"/>
    <x v="0"/>
    <x v="4"/>
    <x v="1"/>
    <x v="0"/>
    <x v="0"/>
    <x v="0"/>
    <x v="0"/>
    <s v="2021-01-26"/>
    <x v="0"/>
    <n v="27537"/>
    <x v="0"/>
    <m/>
    <x v="0"/>
    <m/>
    <x v="322"/>
    <n v="100476245"/>
    <x v="0"/>
    <x v="1"/>
    <s v="Direção Financeira"/>
    <s v="ORI"/>
    <x v="0"/>
    <m/>
    <x v="0"/>
    <x v="0"/>
    <x v="0"/>
    <x v="0"/>
    <x v="0"/>
    <x v="0"/>
    <x v="0"/>
    <x v="0"/>
    <x v="0"/>
    <x v="0"/>
    <x v="0"/>
    <s v="Direção Financeira"/>
    <x v="0"/>
    <x v="0"/>
    <x v="0"/>
    <x v="0"/>
    <x v="0"/>
    <x v="0"/>
    <x v="0"/>
    <x v="1"/>
    <x v="0"/>
    <x v="0"/>
    <x v="1"/>
    <x v="0"/>
    <s v="Pagamento a favor do Senhor Adilson do Rosario Fernades Silva, pela prestação de serviços advocatícios na Gabinete juridico da Câmara Muncipal de São Miguêl, referente a mês de janeiro 2021, conforme justifcativo em anexo."/>
  </r>
  <r>
    <x v="0"/>
    <n v="0"/>
    <n v="0"/>
    <n v="0"/>
    <n v="4859"/>
    <x v="4371"/>
    <x v="0"/>
    <x v="0"/>
    <x v="0"/>
    <s v="03.16.15"/>
    <x v="0"/>
    <x v="0"/>
    <x v="0"/>
    <s v="Direção Financeira"/>
    <s v="03.16.15"/>
    <s v="Direção Financeira"/>
    <s v="03.16.15"/>
    <x v="28"/>
    <x v="0"/>
    <x v="0"/>
    <x v="4"/>
    <x v="1"/>
    <x v="0"/>
    <x v="0"/>
    <x v="0"/>
    <x v="0"/>
    <s v="2021-01-26"/>
    <x v="0"/>
    <n v="4859"/>
    <x v="0"/>
    <m/>
    <x v="0"/>
    <m/>
    <x v="0"/>
    <n v="100474696"/>
    <x v="0"/>
    <x v="0"/>
    <s v="Direção Financeira"/>
    <s v="ORI"/>
    <x v="0"/>
    <m/>
    <x v="0"/>
    <x v="0"/>
    <x v="0"/>
    <x v="0"/>
    <x v="0"/>
    <x v="0"/>
    <x v="0"/>
    <x v="0"/>
    <x v="0"/>
    <x v="0"/>
    <x v="0"/>
    <s v="Direção Financeira"/>
    <x v="0"/>
    <x v="0"/>
    <x v="0"/>
    <x v="0"/>
    <x v="0"/>
    <x v="0"/>
    <x v="0"/>
    <x v="1"/>
    <x v="0"/>
    <x v="0"/>
    <x v="0"/>
    <x v="0"/>
    <s v="Pagamento a favor do Senhor Adilson do Rosario Fernades Silva, pela prestação de serviços advocatícios na Gabinete juridico da Câmara Muncipal de São Miguêl, referente a mês de janeiro 2021, conforme justifcativo em anexo."/>
  </r>
  <r>
    <x v="1"/>
    <n v="0"/>
    <n v="0"/>
    <n v="0"/>
    <n v="11644"/>
    <x v="4372"/>
    <x v="0"/>
    <x v="0"/>
    <x v="0"/>
    <s v="01.27.06.72"/>
    <x v="29"/>
    <x v="3"/>
    <x v="4"/>
    <s v="Requalificação Urbana e habitação"/>
    <s v="01.27.06"/>
    <s v="Requalificação Urbana e habitação"/>
    <s v="01.27.06"/>
    <x v="26"/>
    <x v="0"/>
    <x v="0"/>
    <x v="0"/>
    <x v="1"/>
    <x v="2"/>
    <x v="2"/>
    <x v="0"/>
    <x v="0"/>
    <s v="2021-01-26"/>
    <x v="0"/>
    <n v="11644"/>
    <x v="0"/>
    <m/>
    <x v="0"/>
    <m/>
    <x v="0"/>
    <n v="100474696"/>
    <x v="0"/>
    <x v="0"/>
    <s v="Manutenção e Reabilitação de Edificios Municipais"/>
    <s v="ORI"/>
    <x v="0"/>
    <m/>
    <x v="0"/>
    <x v="0"/>
    <x v="0"/>
    <x v="0"/>
    <x v="0"/>
    <x v="0"/>
    <x v="0"/>
    <x v="0"/>
    <x v="0"/>
    <x v="0"/>
    <x v="0"/>
    <s v="Manutenção e Reabilitação de Edificios Municipais"/>
    <x v="0"/>
    <x v="0"/>
    <x v="0"/>
    <x v="0"/>
    <x v="2"/>
    <x v="0"/>
    <x v="0"/>
    <x v="1"/>
    <x v="0"/>
    <x v="0"/>
    <x v="0"/>
    <x v="0"/>
    <s v="Pagto a favor do Sr Antonio Alcides Soares, pelos serviços de criação de divisão de gabinete com pladur aplicando isolamento sonoro, preparação e aplicação de pintura a tinta de agua no matadouro municipal conforme docuemntos em anexo.  "/>
  </r>
  <r>
    <x v="1"/>
    <n v="0"/>
    <n v="0"/>
    <n v="0"/>
    <n v="65981"/>
    <x v="4372"/>
    <x v="0"/>
    <x v="0"/>
    <x v="0"/>
    <s v="01.27.06.72"/>
    <x v="29"/>
    <x v="3"/>
    <x v="4"/>
    <s v="Requalificação Urbana e habitação"/>
    <s v="01.27.06"/>
    <s v="Requalificação Urbana e habitação"/>
    <s v="01.27.06"/>
    <x v="26"/>
    <x v="0"/>
    <x v="0"/>
    <x v="0"/>
    <x v="1"/>
    <x v="2"/>
    <x v="2"/>
    <x v="0"/>
    <x v="0"/>
    <s v="2021-01-26"/>
    <x v="0"/>
    <n v="65981"/>
    <x v="0"/>
    <m/>
    <x v="0"/>
    <m/>
    <x v="366"/>
    <n v="100479020"/>
    <x v="0"/>
    <x v="1"/>
    <s v="Manutenção e Reabilitação de Edificios Municipais"/>
    <s v="ORI"/>
    <x v="0"/>
    <m/>
    <x v="0"/>
    <x v="0"/>
    <x v="0"/>
    <x v="0"/>
    <x v="0"/>
    <x v="0"/>
    <x v="0"/>
    <x v="0"/>
    <x v="0"/>
    <x v="0"/>
    <x v="0"/>
    <s v="Manutenção e Reabilitação de Edificios Municipais"/>
    <x v="0"/>
    <x v="0"/>
    <x v="0"/>
    <x v="0"/>
    <x v="2"/>
    <x v="0"/>
    <x v="0"/>
    <x v="1"/>
    <x v="0"/>
    <x v="0"/>
    <x v="1"/>
    <x v="0"/>
    <s v="Pagto a favor do Sr Antonio Alcides Soares, pelos serviços de criação de divisão de gabinete com pladur aplicando isolamento sonoro, preparação e aplicação de pintura a tinta de agua no matadouro municipal conforme docuemntos em anexo.  "/>
  </r>
  <r>
    <x v="0"/>
    <n v="0"/>
    <n v="0"/>
    <n v="0"/>
    <n v="13400"/>
    <x v="4373"/>
    <x v="0"/>
    <x v="1"/>
    <x v="0"/>
    <s v="03.03.10"/>
    <x v="10"/>
    <x v="0"/>
    <x v="3"/>
    <s v="Receitas Da Câmara"/>
    <s v="03.03.10"/>
    <s v="Receitas Da Câmara"/>
    <s v="03.03.10"/>
    <x v="17"/>
    <x v="0"/>
    <x v="4"/>
    <x v="6"/>
    <x v="1"/>
    <x v="0"/>
    <x v="1"/>
    <x v="0"/>
    <x v="11"/>
    <s v="2021-02-08"/>
    <x v="0"/>
    <n v="13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60"/>
    <x v="4374"/>
    <x v="0"/>
    <x v="1"/>
    <x v="0"/>
    <s v="03.03.10"/>
    <x v="10"/>
    <x v="0"/>
    <x v="3"/>
    <s v="Receitas Da Câmara"/>
    <s v="03.03.10"/>
    <s v="Receitas Da Câmara"/>
    <s v="03.03.10"/>
    <x v="14"/>
    <x v="0"/>
    <x v="4"/>
    <x v="6"/>
    <x v="1"/>
    <x v="0"/>
    <x v="1"/>
    <x v="0"/>
    <x v="11"/>
    <s v="2021-02-08"/>
    <x v="0"/>
    <n v="2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4375"/>
    <x v="0"/>
    <x v="1"/>
    <x v="0"/>
    <s v="03.03.10"/>
    <x v="10"/>
    <x v="0"/>
    <x v="3"/>
    <s v="Receitas Da Câmara"/>
    <s v="03.03.10"/>
    <s v="Receitas Da Câmara"/>
    <s v="03.03.10"/>
    <x v="55"/>
    <x v="0"/>
    <x v="4"/>
    <x v="6"/>
    <x v="1"/>
    <x v="0"/>
    <x v="1"/>
    <x v="0"/>
    <x v="11"/>
    <s v="2021-02-08"/>
    <x v="0"/>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00"/>
    <x v="4376"/>
    <x v="0"/>
    <x v="1"/>
    <x v="0"/>
    <s v="03.03.10"/>
    <x v="10"/>
    <x v="0"/>
    <x v="3"/>
    <s v="Receitas Da Câmara"/>
    <s v="03.03.10"/>
    <s v="Receitas Da Câmara"/>
    <s v="03.03.10"/>
    <x v="15"/>
    <x v="0"/>
    <x v="4"/>
    <x v="6"/>
    <x v="1"/>
    <x v="0"/>
    <x v="1"/>
    <x v="0"/>
    <x v="11"/>
    <s v="2021-02-08"/>
    <x v="0"/>
    <n v="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00"/>
    <x v="4377"/>
    <x v="0"/>
    <x v="1"/>
    <x v="0"/>
    <s v="03.03.10"/>
    <x v="10"/>
    <x v="0"/>
    <x v="3"/>
    <s v="Receitas Da Câmara"/>
    <s v="03.03.10"/>
    <s v="Receitas Da Câmara"/>
    <s v="03.03.10"/>
    <x v="22"/>
    <x v="0"/>
    <x v="4"/>
    <x v="6"/>
    <x v="1"/>
    <x v="0"/>
    <x v="1"/>
    <x v="0"/>
    <x v="11"/>
    <s v="2021-02-08"/>
    <x v="0"/>
    <n v="3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200"/>
    <x v="4378"/>
    <x v="0"/>
    <x v="1"/>
    <x v="0"/>
    <s v="03.03.10"/>
    <x v="10"/>
    <x v="0"/>
    <x v="3"/>
    <s v="Receitas Da Câmara"/>
    <s v="03.03.10"/>
    <s v="Receitas Da Câmara"/>
    <s v="03.03.10"/>
    <x v="16"/>
    <x v="0"/>
    <x v="4"/>
    <x v="6"/>
    <x v="1"/>
    <x v="0"/>
    <x v="1"/>
    <x v="0"/>
    <x v="11"/>
    <s v="2021-02-08"/>
    <x v="0"/>
    <n v="16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80"/>
    <x v="4379"/>
    <x v="0"/>
    <x v="1"/>
    <x v="0"/>
    <s v="03.03.10"/>
    <x v="10"/>
    <x v="0"/>
    <x v="3"/>
    <s v="Receitas Da Câmara"/>
    <s v="03.03.10"/>
    <s v="Receitas Da Câmara"/>
    <s v="03.03.10"/>
    <x v="23"/>
    <x v="0"/>
    <x v="4"/>
    <x v="7"/>
    <x v="1"/>
    <x v="0"/>
    <x v="1"/>
    <x v="0"/>
    <x v="11"/>
    <s v="2021-02-08"/>
    <x v="0"/>
    <n v="3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59"/>
    <x v="4380"/>
    <x v="0"/>
    <x v="1"/>
    <x v="0"/>
    <s v="03.03.10"/>
    <x v="10"/>
    <x v="0"/>
    <x v="3"/>
    <s v="Receitas Da Câmara"/>
    <s v="03.03.10"/>
    <s v="Receitas Da Câmara"/>
    <s v="03.03.10"/>
    <x v="20"/>
    <x v="0"/>
    <x v="4"/>
    <x v="7"/>
    <x v="1"/>
    <x v="0"/>
    <x v="1"/>
    <x v="0"/>
    <x v="11"/>
    <s v="2021-02-08"/>
    <x v="0"/>
    <n v="185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168"/>
    <x v="4381"/>
    <x v="0"/>
    <x v="1"/>
    <x v="0"/>
    <s v="03.03.10"/>
    <x v="10"/>
    <x v="0"/>
    <x v="3"/>
    <s v="Receitas Da Câmara"/>
    <s v="03.03.10"/>
    <s v="Receitas Da Câmara"/>
    <s v="03.03.10"/>
    <x v="13"/>
    <x v="0"/>
    <x v="0"/>
    <x v="0"/>
    <x v="1"/>
    <x v="0"/>
    <x v="1"/>
    <x v="0"/>
    <x v="11"/>
    <s v="2021-02-08"/>
    <x v="0"/>
    <n v="4016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600"/>
    <x v="4382"/>
    <x v="0"/>
    <x v="1"/>
    <x v="0"/>
    <s v="03.03.10"/>
    <x v="10"/>
    <x v="0"/>
    <x v="3"/>
    <s v="Receitas Da Câmara"/>
    <s v="03.03.10"/>
    <s v="Receitas Da Câmara"/>
    <s v="03.03.10"/>
    <x v="21"/>
    <x v="0"/>
    <x v="0"/>
    <x v="8"/>
    <x v="1"/>
    <x v="0"/>
    <x v="1"/>
    <x v="0"/>
    <x v="11"/>
    <s v="2021-02-08"/>
    <x v="0"/>
    <n v="4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40"/>
    <x v="4383"/>
    <x v="0"/>
    <x v="1"/>
    <x v="0"/>
    <s v="03.03.10"/>
    <x v="10"/>
    <x v="0"/>
    <x v="3"/>
    <s v="Receitas Da Câmara"/>
    <s v="03.03.10"/>
    <s v="Receitas Da Câmara"/>
    <s v="03.03.10"/>
    <x v="18"/>
    <x v="0"/>
    <x v="4"/>
    <x v="6"/>
    <x v="1"/>
    <x v="0"/>
    <x v="1"/>
    <x v="0"/>
    <x v="11"/>
    <s v="2021-02-08"/>
    <x v="0"/>
    <n v="8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120"/>
    <x v="4384"/>
    <x v="0"/>
    <x v="1"/>
    <x v="0"/>
    <s v="03.03.10"/>
    <x v="10"/>
    <x v="0"/>
    <x v="3"/>
    <s v="Receitas Da Câmara"/>
    <s v="03.03.10"/>
    <s v="Receitas Da Câmara"/>
    <s v="03.03.10"/>
    <x v="74"/>
    <x v="0"/>
    <x v="4"/>
    <x v="13"/>
    <x v="1"/>
    <x v="0"/>
    <x v="1"/>
    <x v="0"/>
    <x v="11"/>
    <s v="2021-02-08"/>
    <x v="0"/>
    <n v="91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000"/>
    <x v="4385"/>
    <x v="0"/>
    <x v="1"/>
    <x v="0"/>
    <s v="03.03.10"/>
    <x v="10"/>
    <x v="0"/>
    <x v="3"/>
    <s v="Receitas Da Câmara"/>
    <s v="03.03.10"/>
    <s v="Receitas Da Câmara"/>
    <s v="03.03.10"/>
    <x v="54"/>
    <x v="0"/>
    <x v="4"/>
    <x v="6"/>
    <x v="1"/>
    <x v="0"/>
    <x v="1"/>
    <x v="0"/>
    <x v="11"/>
    <s v="2021-02-08"/>
    <x v="0"/>
    <n v="240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29627"/>
    <x v="4386"/>
    <x v="0"/>
    <x v="0"/>
    <x v="0"/>
    <s v="01.25.02.09"/>
    <x v="82"/>
    <x v="2"/>
    <x v="2"/>
    <s v="desporto"/>
    <s v="01.25.02"/>
    <s v="desporto"/>
    <s v="01.25.02"/>
    <x v="26"/>
    <x v="0"/>
    <x v="0"/>
    <x v="0"/>
    <x v="1"/>
    <x v="2"/>
    <x v="2"/>
    <x v="0"/>
    <x v="11"/>
    <s v="2021-02-09"/>
    <x v="0"/>
    <n v="29627"/>
    <x v="0"/>
    <m/>
    <x v="0"/>
    <m/>
    <x v="170"/>
    <n v="100475724"/>
    <x v="0"/>
    <x v="1"/>
    <s v="Criação e manutenção de espaços fitness park"/>
    <s v="ORI"/>
    <x v="0"/>
    <m/>
    <x v="0"/>
    <x v="0"/>
    <x v="0"/>
    <x v="0"/>
    <x v="0"/>
    <x v="0"/>
    <x v="0"/>
    <x v="0"/>
    <x v="0"/>
    <x v="0"/>
    <x v="0"/>
    <s v="Criação e manutenção de espaços fitness park"/>
    <x v="0"/>
    <x v="0"/>
    <x v="0"/>
    <x v="0"/>
    <x v="2"/>
    <x v="0"/>
    <x v="0"/>
    <x v="1"/>
    <x v="0"/>
    <x v="0"/>
    <x v="1"/>
    <x v="0"/>
    <s v="Pagamento da ultima parcela do valor da fatura, a favor da empresa Emobel, referente a fornecimento de fitness park para a localidade de Flamengos e Praça Achada Monte, conforme justificativo em anexo."/>
  </r>
  <r>
    <x v="0"/>
    <n v="0"/>
    <n v="0"/>
    <n v="0"/>
    <n v="1800"/>
    <x v="4387"/>
    <x v="0"/>
    <x v="0"/>
    <x v="0"/>
    <s v="03.16.01"/>
    <x v="27"/>
    <x v="0"/>
    <x v="0"/>
    <s v="Assembleia Municipal"/>
    <s v="03.16.01"/>
    <s v="Assembleia Municipal"/>
    <s v="03.16.01"/>
    <x v="30"/>
    <x v="0"/>
    <x v="0"/>
    <x v="0"/>
    <x v="1"/>
    <x v="0"/>
    <x v="0"/>
    <x v="0"/>
    <x v="11"/>
    <s v="2021-02-09"/>
    <x v="0"/>
    <n v="1800"/>
    <x v="0"/>
    <m/>
    <x v="0"/>
    <m/>
    <x v="0"/>
    <n v="100474696"/>
    <x v="0"/>
    <x v="0"/>
    <s v="Assembleia Municipal"/>
    <s v="ORI"/>
    <x v="0"/>
    <s v="AM"/>
    <x v="0"/>
    <x v="0"/>
    <x v="0"/>
    <x v="0"/>
    <x v="0"/>
    <x v="0"/>
    <x v="0"/>
    <x v="0"/>
    <x v="0"/>
    <x v="0"/>
    <x v="0"/>
    <s v="Assembleia Municipal"/>
    <x v="0"/>
    <x v="0"/>
    <x v="0"/>
    <x v="0"/>
    <x v="0"/>
    <x v="0"/>
    <x v="0"/>
    <x v="1"/>
    <x v="0"/>
    <x v="0"/>
    <x v="0"/>
    <x v="0"/>
    <s v="Senha de presença atribuida a Senhora Carla Carvalho, aquando da sua participação na Iª reunião ordinaria da Assembleia Municipal, realizado no dia 23 de dezembro 2020, comforme justificativo em anexo."/>
  </r>
  <r>
    <x v="0"/>
    <n v="0"/>
    <n v="0"/>
    <n v="0"/>
    <n v="10200"/>
    <x v="4387"/>
    <x v="0"/>
    <x v="0"/>
    <x v="0"/>
    <s v="03.16.01"/>
    <x v="27"/>
    <x v="0"/>
    <x v="0"/>
    <s v="Assembleia Municipal"/>
    <s v="03.16.01"/>
    <s v="Assembleia Municipal"/>
    <s v="03.16.01"/>
    <x v="30"/>
    <x v="0"/>
    <x v="0"/>
    <x v="0"/>
    <x v="1"/>
    <x v="0"/>
    <x v="0"/>
    <x v="0"/>
    <x v="11"/>
    <s v="2021-02-09"/>
    <x v="0"/>
    <n v="10200"/>
    <x v="0"/>
    <m/>
    <x v="0"/>
    <m/>
    <x v="567"/>
    <n v="100455832"/>
    <x v="0"/>
    <x v="1"/>
    <s v="Assembleia Municipal"/>
    <s v="ORI"/>
    <x v="0"/>
    <s v="AM"/>
    <x v="0"/>
    <x v="0"/>
    <x v="0"/>
    <x v="0"/>
    <x v="0"/>
    <x v="0"/>
    <x v="0"/>
    <x v="0"/>
    <x v="0"/>
    <x v="0"/>
    <x v="0"/>
    <s v="Assembleia Municipal"/>
    <x v="0"/>
    <x v="0"/>
    <x v="0"/>
    <x v="0"/>
    <x v="0"/>
    <x v="0"/>
    <x v="0"/>
    <x v="1"/>
    <x v="0"/>
    <x v="0"/>
    <x v="1"/>
    <x v="0"/>
    <s v="Senha de presença atribuida a Senhora Carla Carvalho, aquando da sua participação na Iª reunião ordinaria da Assembleia Municipal, realizado no dia 23 de dezembro 2020, comforme justificativo em anexo."/>
  </r>
  <r>
    <x v="1"/>
    <n v="0"/>
    <n v="0"/>
    <n v="0"/>
    <n v="675000"/>
    <x v="4388"/>
    <x v="0"/>
    <x v="1"/>
    <x v="0"/>
    <s v="03.03.10"/>
    <x v="10"/>
    <x v="0"/>
    <x v="3"/>
    <s v="Receitas Da Câmara"/>
    <s v="03.03.10"/>
    <s v="Receitas Da Câmara"/>
    <s v="03.03.10"/>
    <x v="39"/>
    <x v="0"/>
    <x v="0"/>
    <x v="0"/>
    <x v="1"/>
    <x v="0"/>
    <x v="1"/>
    <x v="0"/>
    <x v="11"/>
    <s v="2021-02-22"/>
    <x v="0"/>
    <n v="675000"/>
    <x v="0"/>
    <m/>
    <x v="0"/>
    <m/>
    <x v="5"/>
    <n v="100474914"/>
    <x v="0"/>
    <x v="1"/>
    <s v="Receitas Da Câmara"/>
    <s v="EXT"/>
    <x v="0"/>
    <s v="RDC"/>
    <x v="0"/>
    <x v="0"/>
    <x v="0"/>
    <x v="0"/>
    <x v="0"/>
    <x v="0"/>
    <x v="0"/>
    <x v="0"/>
    <x v="0"/>
    <x v="0"/>
    <x v="0"/>
    <s v="Receitas Da Câmara"/>
    <x v="0"/>
    <x v="0"/>
    <x v="0"/>
    <x v="0"/>
    <x v="0"/>
    <x v="0"/>
    <x v="0"/>
    <x v="1"/>
    <x v="0"/>
    <x v="0"/>
    <x v="1"/>
    <x v="0"/>
    <s v="Transf/ feitas no valor de 688.765.00 pela Sr.ª Mª Elizabete Teixeira Semedo pela compra de um lote de tereno inscrito na matriz so nº5533/0 em bacio Lote nº 09 Q14 de 225m2 no valor de 675.000.00 conforme documento em anexo."/>
  </r>
  <r>
    <x v="1"/>
    <n v="0"/>
    <n v="0"/>
    <n v="0"/>
    <n v="50000"/>
    <x v="4389"/>
    <x v="0"/>
    <x v="1"/>
    <x v="0"/>
    <s v="03.03.10"/>
    <x v="10"/>
    <x v="0"/>
    <x v="3"/>
    <s v="Receitas Da Câmara"/>
    <s v="03.03.10"/>
    <s v="Receitas Da Câmara"/>
    <s v="03.03.10"/>
    <x v="39"/>
    <x v="0"/>
    <x v="0"/>
    <x v="0"/>
    <x v="1"/>
    <x v="0"/>
    <x v="1"/>
    <x v="0"/>
    <x v="11"/>
    <s v="2021-02-26"/>
    <x v="0"/>
    <n v="50000"/>
    <x v="0"/>
    <m/>
    <x v="0"/>
    <m/>
    <x v="5"/>
    <n v="100474914"/>
    <x v="0"/>
    <x v="1"/>
    <s v="Receitas Da Câmara"/>
    <s v="EXT"/>
    <x v="0"/>
    <s v="RDC"/>
    <x v="0"/>
    <x v="0"/>
    <x v="0"/>
    <x v="0"/>
    <x v="0"/>
    <x v="0"/>
    <x v="0"/>
    <x v="0"/>
    <x v="0"/>
    <x v="0"/>
    <x v="0"/>
    <s v="Receitas Da Câmara"/>
    <x v="0"/>
    <x v="0"/>
    <x v="0"/>
    <x v="0"/>
    <x v="0"/>
    <x v="0"/>
    <x v="0"/>
    <x v="1"/>
    <x v="0"/>
    <x v="0"/>
    <x v="1"/>
    <x v="0"/>
    <s v="transferências da 2ª prestação do valor do contrato feitas pela aquisição de um lote tereno lnº12 Q 13 em bacio pela Srª Linete Moreno Brites conforme extrato em anexo."/>
  </r>
  <r>
    <x v="0"/>
    <n v="0"/>
    <n v="0"/>
    <n v="0"/>
    <n v="540"/>
    <x v="4390"/>
    <x v="0"/>
    <x v="1"/>
    <x v="0"/>
    <s v="80.02.01"/>
    <x v="1"/>
    <x v="1"/>
    <x v="1"/>
    <s v="Retenções Iur"/>
    <s v="80.02.01"/>
    <s v="Retenções Iur"/>
    <s v="80.02.01"/>
    <x v="1"/>
    <x v="0"/>
    <x v="1"/>
    <x v="0"/>
    <x v="0"/>
    <x v="1"/>
    <x v="1"/>
    <x v="0"/>
    <x v="11"/>
    <s v="2021-02-11"/>
    <x v="0"/>
    <n v="540"/>
    <x v="0"/>
    <m/>
    <x v="0"/>
    <m/>
    <x v="0"/>
    <n v="100474696"/>
    <x v="0"/>
    <x v="1"/>
    <s v="Retenções Iur"/>
    <s v="ORI"/>
    <x v="0"/>
    <s v="RIUR"/>
    <x v="0"/>
    <x v="0"/>
    <x v="0"/>
    <x v="0"/>
    <x v="0"/>
    <x v="0"/>
    <x v="0"/>
    <x v="0"/>
    <x v="0"/>
    <x v="0"/>
    <x v="0"/>
    <s v="Retenções Iur"/>
    <x v="0"/>
    <x v="0"/>
    <x v="0"/>
    <x v="0"/>
    <x v="1"/>
    <x v="0"/>
    <x v="0"/>
    <x v="1"/>
    <x v="0"/>
    <x v="1"/>
    <x v="1"/>
    <x v="0"/>
    <s v="RETENCAO OT"/>
  </r>
  <r>
    <x v="0"/>
    <n v="0"/>
    <n v="0"/>
    <n v="0"/>
    <n v="249000"/>
    <x v="4391"/>
    <x v="0"/>
    <x v="0"/>
    <x v="0"/>
    <s v="01.27.04.10"/>
    <x v="26"/>
    <x v="3"/>
    <x v="4"/>
    <s v="Infra-Estruturas e Transportes"/>
    <s v="01.27.04"/>
    <s v="Infra-Estruturas e Transportes"/>
    <s v="01.27.04"/>
    <x v="7"/>
    <x v="0"/>
    <x v="3"/>
    <x v="3"/>
    <x v="1"/>
    <x v="2"/>
    <x v="0"/>
    <x v="0"/>
    <x v="11"/>
    <s v="2021-02-11"/>
    <x v="0"/>
    <n v="249000"/>
    <x v="0"/>
    <m/>
    <x v="0"/>
    <m/>
    <x v="67"/>
    <n v="100456164"/>
    <x v="0"/>
    <x v="1"/>
    <s v="Plano de Mitigação as secas e maus anos agrícolas"/>
    <s v="ORI"/>
    <x v="0"/>
    <m/>
    <x v="0"/>
    <x v="0"/>
    <x v="0"/>
    <x v="0"/>
    <x v="0"/>
    <x v="0"/>
    <x v="0"/>
    <x v="0"/>
    <x v="0"/>
    <x v="0"/>
    <x v="0"/>
    <s v="Plano de Mitigação as secas e maus anos agrícolas"/>
    <x v="0"/>
    <x v="0"/>
    <x v="0"/>
    <x v="0"/>
    <x v="2"/>
    <x v="0"/>
    <x v="0"/>
    <x v="1"/>
    <x v="0"/>
    <x v="0"/>
    <x v="1"/>
    <x v="0"/>
    <s v="Pagamento a favor da Industria Carvalho, referente a aquisição de 300 sacos de cimento, no ambito dos trabalhos do plano de mitigação e emprego público, conforme anexo."/>
  </r>
  <r>
    <x v="0"/>
    <n v="0"/>
    <n v="0"/>
    <n v="0"/>
    <n v="654188"/>
    <x v="4392"/>
    <x v="0"/>
    <x v="0"/>
    <x v="0"/>
    <s v="03.16.15"/>
    <x v="0"/>
    <x v="0"/>
    <x v="0"/>
    <s v="Direção Financeira"/>
    <s v="03.16.15"/>
    <s v="Direção Financeira"/>
    <s v="03.16.15"/>
    <x v="46"/>
    <x v="0"/>
    <x v="0"/>
    <x v="0"/>
    <x v="1"/>
    <x v="0"/>
    <x v="0"/>
    <x v="0"/>
    <x v="11"/>
    <s v="2021-02-12"/>
    <x v="0"/>
    <n v="654188"/>
    <x v="0"/>
    <m/>
    <x v="0"/>
    <m/>
    <x v="58"/>
    <n v="100392190"/>
    <x v="0"/>
    <x v="1"/>
    <s v="Direção Financeira"/>
    <s v="ORI"/>
    <x v="0"/>
    <m/>
    <x v="0"/>
    <x v="0"/>
    <x v="0"/>
    <x v="0"/>
    <x v="0"/>
    <x v="0"/>
    <x v="0"/>
    <x v="0"/>
    <x v="0"/>
    <x v="0"/>
    <x v="0"/>
    <s v="Direção Financeira"/>
    <x v="0"/>
    <x v="0"/>
    <x v="0"/>
    <x v="0"/>
    <x v="0"/>
    <x v="0"/>
    <x v="0"/>
    <x v="0"/>
    <x v="0"/>
    <x v="0"/>
    <x v="1"/>
    <x v="0"/>
    <s v="Comparticipação com a transferência dos 15% dos descontos de previdência social efetuada nos salários dos funcionários em regime novo a favor da INPS referente a Dezembro 2020 conforme documentos anexos. "/>
  </r>
  <r>
    <x v="0"/>
    <n v="0"/>
    <n v="0"/>
    <n v="0"/>
    <n v="19150"/>
    <x v="4393"/>
    <x v="0"/>
    <x v="0"/>
    <x v="0"/>
    <s v="03.16.15"/>
    <x v="0"/>
    <x v="0"/>
    <x v="0"/>
    <s v="Direção Financeira"/>
    <s v="03.16.15"/>
    <s v="Direção Financeira"/>
    <s v="03.16.15"/>
    <x v="42"/>
    <x v="0"/>
    <x v="0"/>
    <x v="4"/>
    <x v="1"/>
    <x v="0"/>
    <x v="0"/>
    <x v="0"/>
    <x v="11"/>
    <s v="2021-02-26"/>
    <x v="0"/>
    <n v="19150"/>
    <x v="0"/>
    <m/>
    <x v="0"/>
    <m/>
    <x v="5"/>
    <n v="100474914"/>
    <x v="0"/>
    <x v="1"/>
    <s v="Direção Financeira"/>
    <s v="ORI"/>
    <x v="0"/>
    <m/>
    <x v="0"/>
    <x v="0"/>
    <x v="0"/>
    <x v="0"/>
    <x v="0"/>
    <x v="0"/>
    <x v="0"/>
    <x v="0"/>
    <x v="0"/>
    <x v="0"/>
    <x v="0"/>
    <s v="Direção Financeira"/>
    <x v="0"/>
    <x v="0"/>
    <x v="0"/>
    <x v="0"/>
    <x v="0"/>
    <x v="0"/>
    <x v="0"/>
    <x v="0"/>
    <x v="0"/>
    <x v="0"/>
    <x v="1"/>
    <x v="0"/>
    <s v="Despesas realizadas comos custos bancários na caixa 001 referente a Fevereiro 2021 conforme extrato em anexo. "/>
  </r>
  <r>
    <x v="0"/>
    <n v="0"/>
    <n v="0"/>
    <n v="0"/>
    <n v="8000"/>
    <x v="4394"/>
    <x v="0"/>
    <x v="0"/>
    <x v="0"/>
    <s v="01.25.03.09"/>
    <x v="67"/>
    <x v="2"/>
    <x v="2"/>
    <s v="Emprego e Formação profissional"/>
    <s v="01.25.03"/>
    <s v="Emprego e Formação profissional"/>
    <s v="01.25.03"/>
    <x v="7"/>
    <x v="0"/>
    <x v="3"/>
    <x v="3"/>
    <x v="1"/>
    <x v="2"/>
    <x v="0"/>
    <x v="0"/>
    <x v="11"/>
    <s v="2021-02-05"/>
    <x v="0"/>
    <n v="8000"/>
    <x v="0"/>
    <m/>
    <x v="0"/>
    <m/>
    <x v="579"/>
    <n v="100231728"/>
    <x v="0"/>
    <x v="1"/>
    <s v="Apoio a formação profissional"/>
    <s v="ORI"/>
    <x v="0"/>
    <m/>
    <x v="0"/>
    <x v="0"/>
    <x v="0"/>
    <x v="0"/>
    <x v="0"/>
    <x v="0"/>
    <x v="0"/>
    <x v="0"/>
    <x v="0"/>
    <x v="0"/>
    <x v="0"/>
    <s v="Apoio a formação profissional"/>
    <x v="0"/>
    <x v="0"/>
    <x v="0"/>
    <x v="0"/>
    <x v="2"/>
    <x v="0"/>
    <x v="0"/>
    <x v="0"/>
    <x v="0"/>
    <x v="0"/>
    <x v="1"/>
    <x v="0"/>
    <s v="PAgto a favor do Sr Ivan Cary Gomes, destinada a pagto de transporte para formação profissional conforme proposta em anexo."/>
  </r>
  <r>
    <x v="1"/>
    <n v="0"/>
    <n v="0"/>
    <n v="0"/>
    <n v="1200"/>
    <x v="4395"/>
    <x v="0"/>
    <x v="0"/>
    <x v="0"/>
    <s v="03.16.15"/>
    <x v="0"/>
    <x v="0"/>
    <x v="0"/>
    <s v="Direção Financeira"/>
    <s v="03.16.15"/>
    <s v="Direção Financeira"/>
    <s v="03.16.15"/>
    <x v="29"/>
    <x v="0"/>
    <x v="0"/>
    <x v="0"/>
    <x v="1"/>
    <x v="0"/>
    <x v="0"/>
    <x v="0"/>
    <x v="2"/>
    <s v="2021-03-19"/>
    <x v="0"/>
    <n v="1200"/>
    <x v="0"/>
    <m/>
    <x v="0"/>
    <m/>
    <x v="67"/>
    <n v="100456164"/>
    <x v="0"/>
    <x v="1"/>
    <s v="Direção Financeira"/>
    <s v="ORI"/>
    <x v="0"/>
    <m/>
    <x v="0"/>
    <x v="0"/>
    <x v="0"/>
    <x v="0"/>
    <x v="0"/>
    <x v="0"/>
    <x v="0"/>
    <x v="0"/>
    <x v="0"/>
    <x v="0"/>
    <x v="0"/>
    <s v="Direção Financeira"/>
    <x v="0"/>
    <x v="0"/>
    <x v="0"/>
    <x v="0"/>
    <x v="0"/>
    <x v="0"/>
    <x v="0"/>
    <x v="1"/>
    <x v="0"/>
    <x v="0"/>
    <x v="1"/>
    <x v="0"/>
    <s v="Pagamento a favor da Industria Carvalho, pela aquisição de 02 extensão tripla, para instalções de aparelho informaticos, destinado ao gabinete do Turismo Empreendedorismo, Investimento, Assunto juridicos e Fiscalização, conforme justificativo em anexo."/>
  </r>
  <r>
    <x v="0"/>
    <n v="0"/>
    <n v="0"/>
    <n v="0"/>
    <n v="2300"/>
    <x v="4396"/>
    <x v="0"/>
    <x v="0"/>
    <x v="0"/>
    <s v="03.16.15"/>
    <x v="0"/>
    <x v="0"/>
    <x v="0"/>
    <s v="Direção Financeira"/>
    <s v="03.16.15"/>
    <s v="Direção Financeira"/>
    <s v="03.16.15"/>
    <x v="9"/>
    <x v="0"/>
    <x v="3"/>
    <x v="5"/>
    <x v="1"/>
    <x v="0"/>
    <x v="0"/>
    <x v="0"/>
    <x v="2"/>
    <s v="2021-03-25"/>
    <x v="0"/>
    <n v="2300"/>
    <x v="0"/>
    <m/>
    <x v="0"/>
    <m/>
    <x v="485"/>
    <n v="100400796"/>
    <x v="0"/>
    <x v="1"/>
    <s v="Direção Financeira"/>
    <s v="ORI"/>
    <x v="0"/>
    <m/>
    <x v="0"/>
    <x v="0"/>
    <x v="0"/>
    <x v="0"/>
    <x v="0"/>
    <x v="0"/>
    <x v="0"/>
    <x v="0"/>
    <x v="0"/>
    <x v="0"/>
    <x v="0"/>
    <s v="Direção Financeira"/>
    <x v="0"/>
    <x v="0"/>
    <x v="0"/>
    <x v="0"/>
    <x v="0"/>
    <x v="0"/>
    <x v="0"/>
    <x v="1"/>
    <x v="0"/>
    <x v="0"/>
    <x v="1"/>
    <x v="0"/>
    <s v="PAgto a favor da ITAC, pelos serviços de inspeção da viatura ST-18-JV conforme documentos em anexo."/>
  </r>
  <r>
    <x v="0"/>
    <n v="0"/>
    <n v="0"/>
    <n v="0"/>
    <n v="15051"/>
    <x v="4397"/>
    <x v="0"/>
    <x v="0"/>
    <x v="0"/>
    <s v="03.16.25"/>
    <x v="17"/>
    <x v="0"/>
    <x v="0"/>
    <s v="Direção dos  Recursos Humanos"/>
    <s v="03.16.25"/>
    <s v="Direção dos  Recursos Humanos"/>
    <s v="03.16.25"/>
    <x v="48"/>
    <x v="0"/>
    <x v="0"/>
    <x v="0"/>
    <x v="0"/>
    <x v="0"/>
    <x v="0"/>
    <x v="0"/>
    <x v="2"/>
    <s v="2021-03-30"/>
    <x v="0"/>
    <n v="15051"/>
    <x v="0"/>
    <m/>
    <x v="0"/>
    <m/>
    <x v="1"/>
    <n v="100474706"/>
    <x v="0"/>
    <x v="2"/>
    <s v="Direção dos  Recursos Humanos"/>
    <s v="ORI"/>
    <x v="0"/>
    <m/>
    <x v="0"/>
    <x v="0"/>
    <x v="0"/>
    <x v="0"/>
    <x v="0"/>
    <x v="0"/>
    <x v="0"/>
    <x v="0"/>
    <x v="0"/>
    <x v="0"/>
    <x v="0"/>
    <s v="Direção dos  Recursos Humanos"/>
    <x v="0"/>
    <x v="0"/>
    <x v="0"/>
    <x v="0"/>
    <x v="0"/>
    <x v="0"/>
    <x v="0"/>
    <x v="0"/>
    <x v="0"/>
    <x v="0"/>
    <x v="2"/>
    <x v="0"/>
    <s v=" PAgto de salario a favor do pessoal de RH referente a MArço 2021 "/>
  </r>
  <r>
    <x v="0"/>
    <n v="0"/>
    <n v="0"/>
    <n v="0"/>
    <n v="5392"/>
    <x v="4397"/>
    <x v="0"/>
    <x v="0"/>
    <x v="0"/>
    <s v="03.16.25"/>
    <x v="17"/>
    <x v="0"/>
    <x v="0"/>
    <s v="Direção dos  Recursos Humanos"/>
    <s v="03.16.25"/>
    <s v="Direção dos  Recursos Humanos"/>
    <s v="03.16.25"/>
    <x v="4"/>
    <x v="0"/>
    <x v="0"/>
    <x v="0"/>
    <x v="0"/>
    <x v="0"/>
    <x v="0"/>
    <x v="0"/>
    <x v="2"/>
    <s v="2021-03-30"/>
    <x v="0"/>
    <n v="5392"/>
    <x v="0"/>
    <m/>
    <x v="0"/>
    <m/>
    <x v="1"/>
    <n v="100474706"/>
    <x v="0"/>
    <x v="2"/>
    <s v="Direção dos  Recursos Humanos"/>
    <s v="ORI"/>
    <x v="0"/>
    <m/>
    <x v="0"/>
    <x v="0"/>
    <x v="0"/>
    <x v="0"/>
    <x v="0"/>
    <x v="0"/>
    <x v="0"/>
    <x v="0"/>
    <x v="0"/>
    <x v="0"/>
    <x v="0"/>
    <s v="Direção dos  Recursos Humanos"/>
    <x v="0"/>
    <x v="0"/>
    <x v="0"/>
    <x v="0"/>
    <x v="0"/>
    <x v="0"/>
    <x v="0"/>
    <x v="0"/>
    <x v="0"/>
    <x v="0"/>
    <x v="2"/>
    <x v="0"/>
    <s v=" PAgto de salario a favor do pessoal de RH referente a MArço 2021 "/>
  </r>
  <r>
    <x v="0"/>
    <n v="0"/>
    <n v="0"/>
    <n v="0"/>
    <n v="20443"/>
    <x v="4398"/>
    <x v="0"/>
    <x v="1"/>
    <x v="0"/>
    <s v="80.02.10.01"/>
    <x v="2"/>
    <x v="1"/>
    <x v="1"/>
    <s v="Outros"/>
    <s v="80.02.10"/>
    <s v="Outros"/>
    <s v="80.02.10"/>
    <x v="2"/>
    <x v="0"/>
    <x v="1"/>
    <x v="0"/>
    <x v="0"/>
    <x v="1"/>
    <x v="1"/>
    <x v="0"/>
    <x v="2"/>
    <s v="2021-03-30"/>
    <x v="0"/>
    <n v="2044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6757"/>
    <x v="4397"/>
    <x v="0"/>
    <x v="0"/>
    <x v="0"/>
    <s v="03.16.25"/>
    <x v="17"/>
    <x v="0"/>
    <x v="0"/>
    <s v="Direção dos  Recursos Humanos"/>
    <s v="03.16.25"/>
    <s v="Direção dos  Recursos Humanos"/>
    <s v="03.16.25"/>
    <x v="48"/>
    <x v="0"/>
    <x v="0"/>
    <x v="0"/>
    <x v="0"/>
    <x v="0"/>
    <x v="0"/>
    <x v="0"/>
    <x v="2"/>
    <s v="2021-03-30"/>
    <x v="0"/>
    <n v="16757"/>
    <x v="0"/>
    <m/>
    <x v="0"/>
    <m/>
    <x v="0"/>
    <n v="100474696"/>
    <x v="0"/>
    <x v="0"/>
    <s v="Direção dos  Recursos Humanos"/>
    <s v="ORI"/>
    <x v="0"/>
    <m/>
    <x v="0"/>
    <x v="0"/>
    <x v="0"/>
    <x v="0"/>
    <x v="0"/>
    <x v="0"/>
    <x v="0"/>
    <x v="0"/>
    <x v="0"/>
    <x v="0"/>
    <x v="0"/>
    <s v="Direção dos  Recursos Humanos"/>
    <x v="0"/>
    <x v="0"/>
    <x v="0"/>
    <x v="0"/>
    <x v="0"/>
    <x v="0"/>
    <x v="0"/>
    <x v="0"/>
    <x v="0"/>
    <x v="0"/>
    <x v="0"/>
    <x v="0"/>
    <s v=" PAgto de salario a favor do pessoal de RH referente a MArço 2021 "/>
  </r>
  <r>
    <x v="0"/>
    <n v="0"/>
    <n v="0"/>
    <n v="0"/>
    <n v="6003"/>
    <x v="4397"/>
    <x v="0"/>
    <x v="0"/>
    <x v="0"/>
    <s v="03.16.25"/>
    <x v="17"/>
    <x v="0"/>
    <x v="0"/>
    <s v="Direção dos  Recursos Humanos"/>
    <s v="03.16.25"/>
    <s v="Direção dos  Recursos Humanos"/>
    <s v="03.16.25"/>
    <x v="4"/>
    <x v="0"/>
    <x v="0"/>
    <x v="0"/>
    <x v="0"/>
    <x v="0"/>
    <x v="0"/>
    <x v="0"/>
    <x v="2"/>
    <s v="2021-03-30"/>
    <x v="0"/>
    <n v="6003"/>
    <x v="0"/>
    <m/>
    <x v="0"/>
    <m/>
    <x v="0"/>
    <n v="100474696"/>
    <x v="0"/>
    <x v="0"/>
    <s v="Direção dos  Recursos Humanos"/>
    <s v="ORI"/>
    <x v="0"/>
    <m/>
    <x v="0"/>
    <x v="0"/>
    <x v="0"/>
    <x v="0"/>
    <x v="0"/>
    <x v="0"/>
    <x v="0"/>
    <x v="0"/>
    <x v="0"/>
    <x v="0"/>
    <x v="0"/>
    <s v="Direção dos  Recursos Humanos"/>
    <x v="0"/>
    <x v="0"/>
    <x v="0"/>
    <x v="0"/>
    <x v="0"/>
    <x v="0"/>
    <x v="0"/>
    <x v="0"/>
    <x v="0"/>
    <x v="0"/>
    <x v="0"/>
    <x v="0"/>
    <s v=" PAgto de salario a favor do pessoal de RH referente a MArço 2021 "/>
  </r>
  <r>
    <x v="0"/>
    <n v="0"/>
    <n v="0"/>
    <n v="0"/>
    <n v="22760"/>
    <x v="4399"/>
    <x v="0"/>
    <x v="1"/>
    <x v="0"/>
    <s v="80.02.01"/>
    <x v="1"/>
    <x v="1"/>
    <x v="1"/>
    <s v="Retenções Iur"/>
    <s v="80.02.01"/>
    <s v="Retenções Iur"/>
    <s v="80.02.01"/>
    <x v="1"/>
    <x v="0"/>
    <x v="1"/>
    <x v="0"/>
    <x v="0"/>
    <x v="1"/>
    <x v="1"/>
    <x v="0"/>
    <x v="2"/>
    <s v="2021-03-30"/>
    <x v="0"/>
    <n v="22760"/>
    <x v="0"/>
    <m/>
    <x v="0"/>
    <m/>
    <x v="0"/>
    <n v="100474696"/>
    <x v="0"/>
    <x v="1"/>
    <s v="Retenções Iur"/>
    <s v="ORI"/>
    <x v="0"/>
    <s v="RIUR"/>
    <x v="0"/>
    <x v="0"/>
    <x v="0"/>
    <x v="0"/>
    <x v="0"/>
    <x v="0"/>
    <x v="0"/>
    <x v="0"/>
    <x v="0"/>
    <x v="0"/>
    <x v="0"/>
    <s v="Retenções Iur"/>
    <x v="0"/>
    <x v="0"/>
    <x v="0"/>
    <x v="0"/>
    <x v="1"/>
    <x v="0"/>
    <x v="0"/>
    <x v="1"/>
    <x v="0"/>
    <x v="1"/>
    <x v="1"/>
    <x v="0"/>
    <s v="RETENCAO OT"/>
  </r>
  <r>
    <x v="0"/>
    <n v="0"/>
    <n v="0"/>
    <n v="0"/>
    <n v="4290"/>
    <x v="4397"/>
    <x v="0"/>
    <x v="0"/>
    <x v="0"/>
    <s v="03.16.25"/>
    <x v="17"/>
    <x v="0"/>
    <x v="0"/>
    <s v="Direção dos  Recursos Humanos"/>
    <s v="03.16.25"/>
    <s v="Direção dos  Recursos Humanos"/>
    <s v="03.16.25"/>
    <x v="48"/>
    <x v="0"/>
    <x v="0"/>
    <x v="0"/>
    <x v="0"/>
    <x v="0"/>
    <x v="0"/>
    <x v="0"/>
    <x v="2"/>
    <s v="2021-03-30"/>
    <x v="0"/>
    <n v="4290"/>
    <x v="0"/>
    <m/>
    <x v="0"/>
    <m/>
    <x v="2"/>
    <n v="100477977"/>
    <x v="0"/>
    <x v="3"/>
    <s v="Direção dos  Recursos Humanos"/>
    <s v="ORI"/>
    <x v="0"/>
    <m/>
    <x v="0"/>
    <x v="0"/>
    <x v="0"/>
    <x v="0"/>
    <x v="0"/>
    <x v="0"/>
    <x v="0"/>
    <x v="0"/>
    <x v="0"/>
    <x v="0"/>
    <x v="0"/>
    <s v="Direção dos  Recursos Humanos"/>
    <x v="0"/>
    <x v="0"/>
    <x v="0"/>
    <x v="0"/>
    <x v="0"/>
    <x v="0"/>
    <x v="0"/>
    <x v="0"/>
    <x v="0"/>
    <x v="0"/>
    <x v="3"/>
    <x v="0"/>
    <s v=" PAgto de salario a favor do pessoal de RH referente a MArço 2021 "/>
  </r>
  <r>
    <x v="0"/>
    <n v="0"/>
    <n v="0"/>
    <n v="0"/>
    <n v="1537"/>
    <x v="4397"/>
    <x v="0"/>
    <x v="0"/>
    <x v="0"/>
    <s v="03.16.25"/>
    <x v="17"/>
    <x v="0"/>
    <x v="0"/>
    <s v="Direção dos  Recursos Humanos"/>
    <s v="03.16.25"/>
    <s v="Direção dos  Recursos Humanos"/>
    <s v="03.16.25"/>
    <x v="4"/>
    <x v="0"/>
    <x v="0"/>
    <x v="0"/>
    <x v="0"/>
    <x v="0"/>
    <x v="0"/>
    <x v="0"/>
    <x v="2"/>
    <s v="2021-03-30"/>
    <x v="0"/>
    <n v="1537"/>
    <x v="0"/>
    <m/>
    <x v="0"/>
    <m/>
    <x v="2"/>
    <n v="100477977"/>
    <x v="0"/>
    <x v="3"/>
    <s v="Direção dos  Recursos Humanos"/>
    <s v="ORI"/>
    <x v="0"/>
    <m/>
    <x v="0"/>
    <x v="0"/>
    <x v="0"/>
    <x v="0"/>
    <x v="0"/>
    <x v="0"/>
    <x v="0"/>
    <x v="0"/>
    <x v="0"/>
    <x v="0"/>
    <x v="0"/>
    <s v="Direção dos  Recursos Humanos"/>
    <x v="0"/>
    <x v="0"/>
    <x v="0"/>
    <x v="0"/>
    <x v="0"/>
    <x v="0"/>
    <x v="0"/>
    <x v="0"/>
    <x v="0"/>
    <x v="0"/>
    <x v="3"/>
    <x v="0"/>
    <s v=" PAgto de salario a favor do pessoal de RH referente a MArço 2021 "/>
  </r>
  <r>
    <x v="0"/>
    <n v="0"/>
    <n v="0"/>
    <n v="0"/>
    <n v="5827"/>
    <x v="4400"/>
    <x v="0"/>
    <x v="1"/>
    <x v="0"/>
    <s v="80.02.10.20"/>
    <x v="3"/>
    <x v="1"/>
    <x v="1"/>
    <s v="Outros"/>
    <s v="80.02.10"/>
    <s v="Outros"/>
    <s v="80.02.10"/>
    <x v="3"/>
    <x v="0"/>
    <x v="1"/>
    <x v="1"/>
    <x v="0"/>
    <x v="1"/>
    <x v="1"/>
    <x v="0"/>
    <x v="2"/>
    <s v="2021-03-30"/>
    <x v="0"/>
    <n v="5827"/>
    <x v="0"/>
    <m/>
    <x v="0"/>
    <m/>
    <x v="2"/>
    <n v="100477977"/>
    <x v="0"/>
    <x v="1"/>
    <s v="Retenções CVMovel"/>
    <s v="ORI"/>
    <x v="0"/>
    <s v="RT"/>
    <x v="0"/>
    <x v="0"/>
    <x v="0"/>
    <x v="0"/>
    <x v="0"/>
    <x v="0"/>
    <x v="0"/>
    <x v="0"/>
    <x v="0"/>
    <x v="0"/>
    <x v="0"/>
    <s v="Retenções CVMovel"/>
    <x v="0"/>
    <x v="0"/>
    <x v="0"/>
    <x v="0"/>
    <x v="1"/>
    <x v="0"/>
    <x v="0"/>
    <x v="1"/>
    <x v="0"/>
    <x v="1"/>
    <x v="1"/>
    <x v="0"/>
    <s v="RETENCAO OT"/>
  </r>
  <r>
    <x v="0"/>
    <n v="0"/>
    <n v="0"/>
    <n v="0"/>
    <n v="152042"/>
    <x v="4397"/>
    <x v="0"/>
    <x v="0"/>
    <x v="0"/>
    <s v="03.16.25"/>
    <x v="17"/>
    <x v="0"/>
    <x v="0"/>
    <s v="Direção dos  Recursos Humanos"/>
    <s v="03.16.25"/>
    <s v="Direção dos  Recursos Humanos"/>
    <s v="03.16.25"/>
    <x v="48"/>
    <x v="0"/>
    <x v="0"/>
    <x v="0"/>
    <x v="0"/>
    <x v="0"/>
    <x v="0"/>
    <x v="0"/>
    <x v="2"/>
    <s v="2021-03-30"/>
    <x v="0"/>
    <n v="152042"/>
    <x v="0"/>
    <m/>
    <x v="0"/>
    <m/>
    <x v="5"/>
    <n v="100474914"/>
    <x v="0"/>
    <x v="1"/>
    <s v="Direção dos  Recursos Humanos"/>
    <s v="ORI"/>
    <x v="0"/>
    <m/>
    <x v="0"/>
    <x v="0"/>
    <x v="0"/>
    <x v="0"/>
    <x v="0"/>
    <x v="0"/>
    <x v="0"/>
    <x v="0"/>
    <x v="0"/>
    <x v="0"/>
    <x v="0"/>
    <s v="Direção dos  Recursos Humanos"/>
    <x v="0"/>
    <x v="0"/>
    <x v="0"/>
    <x v="0"/>
    <x v="0"/>
    <x v="0"/>
    <x v="0"/>
    <x v="0"/>
    <x v="0"/>
    <x v="0"/>
    <x v="1"/>
    <x v="0"/>
    <s v=" PAgto de salario a favor do pessoal de RH referente a MArço 2021 "/>
  </r>
  <r>
    <x v="0"/>
    <n v="0"/>
    <n v="0"/>
    <n v="0"/>
    <n v="54464"/>
    <x v="4397"/>
    <x v="0"/>
    <x v="0"/>
    <x v="0"/>
    <s v="03.16.25"/>
    <x v="17"/>
    <x v="0"/>
    <x v="0"/>
    <s v="Direção dos  Recursos Humanos"/>
    <s v="03.16.25"/>
    <s v="Direção dos  Recursos Humanos"/>
    <s v="03.16.25"/>
    <x v="4"/>
    <x v="0"/>
    <x v="0"/>
    <x v="0"/>
    <x v="0"/>
    <x v="0"/>
    <x v="0"/>
    <x v="0"/>
    <x v="2"/>
    <s v="2021-03-30"/>
    <x v="0"/>
    <n v="54464"/>
    <x v="0"/>
    <m/>
    <x v="0"/>
    <m/>
    <x v="5"/>
    <n v="100474914"/>
    <x v="0"/>
    <x v="1"/>
    <s v="Direção dos  Recursos Humanos"/>
    <s v="ORI"/>
    <x v="0"/>
    <m/>
    <x v="0"/>
    <x v="0"/>
    <x v="0"/>
    <x v="0"/>
    <x v="0"/>
    <x v="0"/>
    <x v="0"/>
    <x v="0"/>
    <x v="0"/>
    <x v="0"/>
    <x v="0"/>
    <s v="Direção dos  Recursos Humanos"/>
    <x v="0"/>
    <x v="0"/>
    <x v="0"/>
    <x v="0"/>
    <x v="0"/>
    <x v="0"/>
    <x v="0"/>
    <x v="0"/>
    <x v="0"/>
    <x v="0"/>
    <x v="1"/>
    <x v="0"/>
    <s v=" PAgto de salario a favor do pessoal de RH referente a MArço 2021 "/>
  </r>
  <r>
    <x v="1"/>
    <n v="0"/>
    <n v="0"/>
    <n v="0"/>
    <n v="150"/>
    <x v="4401"/>
    <x v="0"/>
    <x v="0"/>
    <x v="0"/>
    <s v="01.27.06.74"/>
    <x v="46"/>
    <x v="3"/>
    <x v="4"/>
    <s v="Requalificação Urbana e habitação"/>
    <s v="01.27.06"/>
    <s v="Requalificação Urbana e habitação"/>
    <s v="01.27.06"/>
    <x v="26"/>
    <x v="0"/>
    <x v="0"/>
    <x v="0"/>
    <x v="1"/>
    <x v="2"/>
    <x v="2"/>
    <x v="0"/>
    <x v="2"/>
    <s v="2021-03-17"/>
    <x v="0"/>
    <n v="150"/>
    <x v="0"/>
    <m/>
    <x v="0"/>
    <m/>
    <x v="580"/>
    <n v="100478078"/>
    <x v="0"/>
    <x v="1"/>
    <s v="Manutençao e Regeneração Urbana do Concelho"/>
    <s v="ORI"/>
    <x v="0"/>
    <m/>
    <x v="0"/>
    <x v="0"/>
    <x v="0"/>
    <x v="0"/>
    <x v="0"/>
    <x v="0"/>
    <x v="0"/>
    <x v="0"/>
    <x v="0"/>
    <x v="0"/>
    <x v="0"/>
    <s v="Manutençao e Regeneração Urbana do Concelho"/>
    <x v="0"/>
    <x v="0"/>
    <x v="0"/>
    <x v="0"/>
    <x v="2"/>
    <x v="0"/>
    <x v="0"/>
    <x v="0"/>
    <x v="0"/>
    <x v="0"/>
    <x v="1"/>
    <x v="0"/>
    <s v="Pagamento a favor do Senhor Alexandre Furtaado, referente a aquisição de água, para trabalhos da requalificação Urbana de Cutelo, conforme justificativo em anexo."/>
  </r>
  <r>
    <x v="0"/>
    <n v="0"/>
    <n v="0"/>
    <n v="0"/>
    <n v="47861"/>
    <x v="4402"/>
    <x v="0"/>
    <x v="0"/>
    <x v="0"/>
    <s v="03.16.15"/>
    <x v="0"/>
    <x v="0"/>
    <x v="0"/>
    <s v="Direção Financeira"/>
    <s v="03.16.15"/>
    <s v="Direção Financeira"/>
    <s v="03.16.15"/>
    <x v="63"/>
    <x v="0"/>
    <x v="0"/>
    <x v="0"/>
    <x v="1"/>
    <x v="0"/>
    <x v="0"/>
    <x v="0"/>
    <x v="1"/>
    <s v="2021-04-26"/>
    <x v="1"/>
    <n v="47861"/>
    <x v="0"/>
    <m/>
    <x v="0"/>
    <m/>
    <x v="121"/>
    <n v="100391760"/>
    <x v="0"/>
    <x v="1"/>
    <s v="Direção Financeira"/>
    <s v="ORI"/>
    <x v="0"/>
    <m/>
    <x v="0"/>
    <x v="0"/>
    <x v="0"/>
    <x v="0"/>
    <x v="0"/>
    <x v="0"/>
    <x v="0"/>
    <x v="0"/>
    <x v="0"/>
    <x v="0"/>
    <x v="0"/>
    <s v="Direção Financeira"/>
    <x v="0"/>
    <x v="0"/>
    <x v="0"/>
    <x v="0"/>
    <x v="0"/>
    <x v="0"/>
    <x v="0"/>
    <x v="1"/>
    <x v="0"/>
    <x v="0"/>
    <x v="1"/>
    <x v="0"/>
    <s v="Pagamento a favor da Empresa Caetano auto, referente a manutenção e reparação da viatura TOYOTA HILUX D4D, ST-29-MJ do Municipio São Miguel, conforme justificativo em anexo."/>
  </r>
  <r>
    <x v="0"/>
    <n v="0"/>
    <n v="0"/>
    <n v="0"/>
    <n v="768"/>
    <x v="4403"/>
    <x v="0"/>
    <x v="1"/>
    <x v="0"/>
    <s v="80.02.01"/>
    <x v="1"/>
    <x v="1"/>
    <x v="1"/>
    <s v="Retenções Iur"/>
    <s v="80.02.01"/>
    <s v="Retenções Iur"/>
    <s v="80.02.01"/>
    <x v="1"/>
    <x v="0"/>
    <x v="1"/>
    <x v="0"/>
    <x v="0"/>
    <x v="1"/>
    <x v="1"/>
    <x v="0"/>
    <x v="1"/>
    <s v="2021-04-06"/>
    <x v="1"/>
    <n v="768"/>
    <x v="0"/>
    <m/>
    <x v="0"/>
    <m/>
    <x v="0"/>
    <n v="100474696"/>
    <x v="0"/>
    <x v="1"/>
    <s v="Retenções Iur"/>
    <s v="ORI"/>
    <x v="0"/>
    <s v="RIUR"/>
    <x v="0"/>
    <x v="0"/>
    <x v="0"/>
    <x v="0"/>
    <x v="0"/>
    <x v="0"/>
    <x v="0"/>
    <x v="0"/>
    <x v="0"/>
    <x v="0"/>
    <x v="0"/>
    <s v="Retenções Iur"/>
    <x v="0"/>
    <x v="0"/>
    <x v="0"/>
    <x v="0"/>
    <x v="1"/>
    <x v="0"/>
    <x v="0"/>
    <x v="1"/>
    <x v="0"/>
    <x v="1"/>
    <x v="1"/>
    <x v="0"/>
    <s v="RETENCAO OT"/>
  </r>
  <r>
    <x v="0"/>
    <n v="0"/>
    <n v="0"/>
    <n v="0"/>
    <n v="3000"/>
    <x v="4404"/>
    <x v="0"/>
    <x v="0"/>
    <x v="0"/>
    <s v="01.25.05.09"/>
    <x v="40"/>
    <x v="2"/>
    <x v="2"/>
    <s v="Saúde"/>
    <s v="01.25.05"/>
    <s v="Saúde"/>
    <s v="01.25.05"/>
    <x v="6"/>
    <x v="0"/>
    <x v="2"/>
    <x v="2"/>
    <x v="1"/>
    <x v="2"/>
    <x v="0"/>
    <x v="0"/>
    <x v="1"/>
    <s v="2021-04-23"/>
    <x v="1"/>
    <n v="3000"/>
    <x v="0"/>
    <m/>
    <x v="0"/>
    <m/>
    <x v="581"/>
    <n v="100478801"/>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a Sra. Angela Coelho de Pina, para aquisição da cesta básica, conforme justificativo em anexo."/>
  </r>
  <r>
    <x v="0"/>
    <n v="0"/>
    <n v="0"/>
    <n v="0"/>
    <n v="2300"/>
    <x v="4405"/>
    <x v="0"/>
    <x v="1"/>
    <x v="0"/>
    <s v="80.02.01"/>
    <x v="1"/>
    <x v="1"/>
    <x v="1"/>
    <s v="Retenções Iur"/>
    <s v="80.02.01"/>
    <s v="Retenções Iur"/>
    <s v="80.02.01"/>
    <x v="1"/>
    <x v="0"/>
    <x v="1"/>
    <x v="0"/>
    <x v="0"/>
    <x v="1"/>
    <x v="1"/>
    <x v="0"/>
    <x v="1"/>
    <s v="2021-04-20"/>
    <x v="1"/>
    <n v="2300"/>
    <x v="0"/>
    <m/>
    <x v="0"/>
    <m/>
    <x v="0"/>
    <n v="100474696"/>
    <x v="0"/>
    <x v="1"/>
    <s v="Retenções Iur"/>
    <s v="ORI"/>
    <x v="0"/>
    <s v="RIUR"/>
    <x v="0"/>
    <x v="0"/>
    <x v="0"/>
    <x v="0"/>
    <x v="0"/>
    <x v="0"/>
    <x v="0"/>
    <x v="0"/>
    <x v="0"/>
    <x v="0"/>
    <x v="0"/>
    <s v="Retenções Iur"/>
    <x v="0"/>
    <x v="0"/>
    <x v="0"/>
    <x v="0"/>
    <x v="1"/>
    <x v="0"/>
    <x v="0"/>
    <x v="1"/>
    <x v="0"/>
    <x v="1"/>
    <x v="1"/>
    <x v="0"/>
    <s v="RETENCAO OT"/>
  </r>
  <r>
    <x v="0"/>
    <n v="0"/>
    <n v="0"/>
    <n v="0"/>
    <n v="2300"/>
    <x v="4406"/>
    <x v="0"/>
    <x v="1"/>
    <x v="0"/>
    <s v="80.02.01"/>
    <x v="1"/>
    <x v="1"/>
    <x v="1"/>
    <s v="Retenções Iur"/>
    <s v="80.02.01"/>
    <s v="Retenções Iur"/>
    <s v="80.02.01"/>
    <x v="1"/>
    <x v="0"/>
    <x v="1"/>
    <x v="0"/>
    <x v="0"/>
    <x v="1"/>
    <x v="1"/>
    <x v="0"/>
    <x v="1"/>
    <s v="2021-04-20"/>
    <x v="1"/>
    <n v="2300"/>
    <x v="0"/>
    <m/>
    <x v="0"/>
    <m/>
    <x v="0"/>
    <n v="100474696"/>
    <x v="0"/>
    <x v="1"/>
    <s v="Retenções Iur"/>
    <s v="ORI"/>
    <x v="0"/>
    <s v="RIUR"/>
    <x v="0"/>
    <x v="0"/>
    <x v="0"/>
    <x v="0"/>
    <x v="0"/>
    <x v="0"/>
    <x v="0"/>
    <x v="0"/>
    <x v="0"/>
    <x v="0"/>
    <x v="0"/>
    <s v="Retenções Iur"/>
    <x v="0"/>
    <x v="0"/>
    <x v="0"/>
    <x v="0"/>
    <x v="1"/>
    <x v="0"/>
    <x v="0"/>
    <x v="1"/>
    <x v="0"/>
    <x v="1"/>
    <x v="1"/>
    <x v="0"/>
    <s v="RETENCAO OT"/>
  </r>
  <r>
    <x v="0"/>
    <n v="0"/>
    <n v="0"/>
    <n v="0"/>
    <n v="2300"/>
    <x v="4407"/>
    <x v="0"/>
    <x v="1"/>
    <x v="0"/>
    <s v="80.02.01"/>
    <x v="1"/>
    <x v="1"/>
    <x v="1"/>
    <s v="Retenções Iur"/>
    <s v="80.02.01"/>
    <s v="Retenções Iur"/>
    <s v="80.02.01"/>
    <x v="1"/>
    <x v="0"/>
    <x v="1"/>
    <x v="0"/>
    <x v="0"/>
    <x v="1"/>
    <x v="1"/>
    <x v="0"/>
    <x v="1"/>
    <s v="2021-04-20"/>
    <x v="1"/>
    <n v="2300"/>
    <x v="0"/>
    <m/>
    <x v="0"/>
    <m/>
    <x v="0"/>
    <n v="100474696"/>
    <x v="0"/>
    <x v="1"/>
    <s v="Retenções Iur"/>
    <s v="ORI"/>
    <x v="0"/>
    <s v="RIUR"/>
    <x v="0"/>
    <x v="0"/>
    <x v="0"/>
    <x v="0"/>
    <x v="0"/>
    <x v="0"/>
    <x v="0"/>
    <x v="0"/>
    <x v="0"/>
    <x v="0"/>
    <x v="0"/>
    <s v="Retenções Iur"/>
    <x v="0"/>
    <x v="0"/>
    <x v="0"/>
    <x v="0"/>
    <x v="1"/>
    <x v="0"/>
    <x v="0"/>
    <x v="1"/>
    <x v="0"/>
    <x v="1"/>
    <x v="1"/>
    <x v="0"/>
    <s v="RETENCAO OT"/>
  </r>
  <r>
    <x v="0"/>
    <n v="0"/>
    <n v="0"/>
    <n v="0"/>
    <n v="20000"/>
    <x v="4408"/>
    <x v="0"/>
    <x v="0"/>
    <x v="0"/>
    <s v="01.25.01.12"/>
    <x v="30"/>
    <x v="2"/>
    <x v="2"/>
    <s v="Educação"/>
    <s v="01.25.01"/>
    <s v="Educação"/>
    <s v="01.25.01"/>
    <x v="7"/>
    <x v="0"/>
    <x v="3"/>
    <x v="3"/>
    <x v="1"/>
    <x v="2"/>
    <x v="0"/>
    <x v="0"/>
    <x v="4"/>
    <s v="2021-06-08"/>
    <x v="1"/>
    <n v="20000"/>
    <x v="0"/>
    <m/>
    <x v="0"/>
    <m/>
    <x v="582"/>
    <n v="100479111"/>
    <x v="0"/>
    <x v="1"/>
    <s v="Comparticipação da Câmara com Ensino Superior"/>
    <s v="ORI"/>
    <x v="0"/>
    <m/>
    <x v="0"/>
    <x v="0"/>
    <x v="0"/>
    <x v="0"/>
    <x v="0"/>
    <x v="0"/>
    <x v="0"/>
    <x v="0"/>
    <x v="0"/>
    <x v="0"/>
    <x v="0"/>
    <s v="Comparticipação da Câmara com Ensino Superior"/>
    <x v="0"/>
    <x v="0"/>
    <x v="0"/>
    <x v="0"/>
    <x v="2"/>
    <x v="0"/>
    <x v="0"/>
    <x v="1"/>
    <x v="0"/>
    <x v="0"/>
    <x v="1"/>
    <x v="0"/>
    <s v="Apoio Financeiro atribuído a favor da estudante Yara Nancy Ferreira, para pagamento de propina, conforme documento anexo."/>
  </r>
  <r>
    <x v="0"/>
    <n v="0"/>
    <n v="0"/>
    <n v="0"/>
    <n v="12540"/>
    <x v="4409"/>
    <x v="0"/>
    <x v="1"/>
    <x v="0"/>
    <s v="03.03.10"/>
    <x v="10"/>
    <x v="0"/>
    <x v="3"/>
    <s v="Receitas Da Câmara"/>
    <s v="03.03.10"/>
    <s v="Receitas Da Câmara"/>
    <s v="03.03.10"/>
    <x v="16"/>
    <x v="0"/>
    <x v="4"/>
    <x v="6"/>
    <x v="1"/>
    <x v="0"/>
    <x v="1"/>
    <x v="0"/>
    <x v="4"/>
    <s v="2021-06-18"/>
    <x v="1"/>
    <n v="125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800"/>
    <x v="4410"/>
    <x v="0"/>
    <x v="1"/>
    <x v="0"/>
    <s v="03.03.10"/>
    <x v="10"/>
    <x v="0"/>
    <x v="3"/>
    <s v="Receitas Da Câmara"/>
    <s v="03.03.10"/>
    <s v="Receitas Da Câmara"/>
    <s v="03.03.10"/>
    <x v="54"/>
    <x v="0"/>
    <x v="4"/>
    <x v="6"/>
    <x v="1"/>
    <x v="0"/>
    <x v="1"/>
    <x v="0"/>
    <x v="4"/>
    <s v="2021-06-18"/>
    <x v="1"/>
    <n v="3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
    <x v="4411"/>
    <x v="0"/>
    <x v="1"/>
    <x v="0"/>
    <s v="03.03.10"/>
    <x v="10"/>
    <x v="0"/>
    <x v="3"/>
    <s v="Receitas Da Câmara"/>
    <s v="03.03.10"/>
    <s v="Receitas Da Câmara"/>
    <s v="03.03.10"/>
    <x v="22"/>
    <x v="0"/>
    <x v="4"/>
    <x v="6"/>
    <x v="1"/>
    <x v="0"/>
    <x v="1"/>
    <x v="0"/>
    <x v="4"/>
    <s v="2021-06-18"/>
    <x v="1"/>
    <n v="1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80"/>
    <x v="4412"/>
    <x v="0"/>
    <x v="1"/>
    <x v="0"/>
    <s v="03.03.10"/>
    <x v="10"/>
    <x v="0"/>
    <x v="3"/>
    <s v="Receitas Da Câmara"/>
    <s v="03.03.10"/>
    <s v="Receitas Da Câmara"/>
    <s v="03.03.10"/>
    <x v="15"/>
    <x v="0"/>
    <x v="4"/>
    <x v="6"/>
    <x v="1"/>
    <x v="0"/>
    <x v="1"/>
    <x v="0"/>
    <x v="4"/>
    <s v="2021-06-18"/>
    <x v="1"/>
    <n v="3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
    <x v="4413"/>
    <x v="0"/>
    <x v="1"/>
    <x v="0"/>
    <s v="03.03.10"/>
    <x v="10"/>
    <x v="0"/>
    <x v="3"/>
    <s v="Receitas Da Câmara"/>
    <s v="03.03.10"/>
    <s v="Receitas Da Câmara"/>
    <s v="03.03.10"/>
    <x v="24"/>
    <x v="0"/>
    <x v="4"/>
    <x v="6"/>
    <x v="1"/>
    <x v="0"/>
    <x v="1"/>
    <x v="0"/>
    <x v="4"/>
    <s v="2021-06-18"/>
    <x v="1"/>
    <n v="1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
    <x v="4414"/>
    <x v="0"/>
    <x v="1"/>
    <x v="0"/>
    <s v="03.03.10"/>
    <x v="10"/>
    <x v="0"/>
    <x v="3"/>
    <s v="Receitas Da Câmara"/>
    <s v="03.03.10"/>
    <s v="Receitas Da Câmara"/>
    <s v="03.03.10"/>
    <x v="23"/>
    <x v="0"/>
    <x v="4"/>
    <x v="7"/>
    <x v="1"/>
    <x v="0"/>
    <x v="1"/>
    <x v="0"/>
    <x v="4"/>
    <s v="2021-06-18"/>
    <x v="1"/>
    <n v="1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40"/>
    <x v="4415"/>
    <x v="0"/>
    <x v="1"/>
    <x v="0"/>
    <s v="03.03.10"/>
    <x v="10"/>
    <x v="0"/>
    <x v="3"/>
    <s v="Receitas Da Câmara"/>
    <s v="03.03.10"/>
    <s v="Receitas Da Câmara"/>
    <s v="03.03.10"/>
    <x v="14"/>
    <x v="0"/>
    <x v="4"/>
    <x v="6"/>
    <x v="1"/>
    <x v="0"/>
    <x v="1"/>
    <x v="0"/>
    <x v="4"/>
    <s v="2021-06-18"/>
    <x v="1"/>
    <n v="5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1"/>
    <x v="4416"/>
    <x v="0"/>
    <x v="1"/>
    <x v="0"/>
    <s v="03.03.10"/>
    <x v="10"/>
    <x v="0"/>
    <x v="3"/>
    <s v="Receitas Da Câmara"/>
    <s v="03.03.10"/>
    <s v="Receitas Da Câmara"/>
    <s v="03.03.10"/>
    <x v="20"/>
    <x v="0"/>
    <x v="4"/>
    <x v="7"/>
    <x v="1"/>
    <x v="0"/>
    <x v="1"/>
    <x v="0"/>
    <x v="4"/>
    <s v="2021-06-18"/>
    <x v="1"/>
    <n v="6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820"/>
    <x v="4417"/>
    <x v="0"/>
    <x v="1"/>
    <x v="0"/>
    <s v="03.03.10"/>
    <x v="10"/>
    <x v="0"/>
    <x v="3"/>
    <s v="Receitas Da Câmara"/>
    <s v="03.03.10"/>
    <s v="Receitas Da Câmara"/>
    <s v="03.03.10"/>
    <x v="13"/>
    <x v="0"/>
    <x v="0"/>
    <x v="0"/>
    <x v="1"/>
    <x v="0"/>
    <x v="1"/>
    <x v="0"/>
    <x v="4"/>
    <s v="2021-06-18"/>
    <x v="1"/>
    <n v="278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800"/>
    <x v="4418"/>
    <x v="0"/>
    <x v="1"/>
    <x v="0"/>
    <s v="03.03.10"/>
    <x v="10"/>
    <x v="0"/>
    <x v="3"/>
    <s v="Receitas Da Câmara"/>
    <s v="03.03.10"/>
    <s v="Receitas Da Câmara"/>
    <s v="03.03.10"/>
    <x v="21"/>
    <x v="0"/>
    <x v="0"/>
    <x v="8"/>
    <x v="1"/>
    <x v="0"/>
    <x v="1"/>
    <x v="0"/>
    <x v="4"/>
    <s v="2021-06-18"/>
    <x v="1"/>
    <n v="6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50"/>
    <x v="4419"/>
    <x v="0"/>
    <x v="1"/>
    <x v="0"/>
    <s v="03.03.10"/>
    <x v="10"/>
    <x v="0"/>
    <x v="3"/>
    <s v="Receitas Da Câmara"/>
    <s v="03.03.10"/>
    <s v="Receitas Da Câmara"/>
    <s v="03.03.10"/>
    <x v="72"/>
    <x v="0"/>
    <x v="4"/>
    <x v="7"/>
    <x v="1"/>
    <x v="0"/>
    <x v="1"/>
    <x v="0"/>
    <x v="4"/>
    <s v="2021-06-18"/>
    <x v="1"/>
    <n v="3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
    <x v="4420"/>
    <x v="0"/>
    <x v="0"/>
    <x v="0"/>
    <s v="01.27.02.11"/>
    <x v="28"/>
    <x v="3"/>
    <x v="4"/>
    <s v="Saneamento básico"/>
    <s v="01.27.02"/>
    <s v="Saneamento básico"/>
    <s v="01.27.02"/>
    <x v="7"/>
    <x v="0"/>
    <x v="3"/>
    <x v="3"/>
    <x v="1"/>
    <x v="2"/>
    <x v="0"/>
    <x v="0"/>
    <x v="4"/>
    <s v="2021-06-07"/>
    <x v="1"/>
    <n v="360"/>
    <x v="0"/>
    <m/>
    <x v="0"/>
    <m/>
    <x v="0"/>
    <n v="100474696"/>
    <x v="0"/>
    <x v="0"/>
    <s v="Reforço do saneamento básico"/>
    <s v="ORI"/>
    <x v="0"/>
    <m/>
    <x v="0"/>
    <x v="0"/>
    <x v="0"/>
    <x v="0"/>
    <x v="0"/>
    <x v="0"/>
    <x v="0"/>
    <x v="0"/>
    <x v="0"/>
    <x v="0"/>
    <x v="0"/>
    <s v="Reforço do saneamento básico"/>
    <x v="0"/>
    <x v="0"/>
    <x v="0"/>
    <x v="0"/>
    <x v="2"/>
    <x v="0"/>
    <x v="0"/>
    <x v="0"/>
    <x v="0"/>
    <x v="0"/>
    <x v="0"/>
    <x v="0"/>
    <s v="PAgto a favor Napoleão da graça pelos transportes dos RSU durante 2 dias no mês de Abril conforme documentos em anexo"/>
  </r>
  <r>
    <x v="0"/>
    <n v="0"/>
    <n v="0"/>
    <n v="0"/>
    <n v="360"/>
    <x v="4421"/>
    <x v="0"/>
    <x v="1"/>
    <x v="0"/>
    <s v="80.02.01"/>
    <x v="1"/>
    <x v="1"/>
    <x v="1"/>
    <s v="Retenções Iur"/>
    <s v="80.02.01"/>
    <s v="Retenções Iur"/>
    <s v="80.02.01"/>
    <x v="1"/>
    <x v="0"/>
    <x v="1"/>
    <x v="0"/>
    <x v="0"/>
    <x v="1"/>
    <x v="1"/>
    <x v="0"/>
    <x v="4"/>
    <s v="2021-06-07"/>
    <x v="1"/>
    <n v="360"/>
    <x v="0"/>
    <m/>
    <x v="0"/>
    <m/>
    <x v="0"/>
    <n v="100474696"/>
    <x v="0"/>
    <x v="1"/>
    <s v="Retenções Iur"/>
    <s v="ORI"/>
    <x v="0"/>
    <s v="RIUR"/>
    <x v="0"/>
    <x v="0"/>
    <x v="0"/>
    <x v="0"/>
    <x v="0"/>
    <x v="0"/>
    <x v="0"/>
    <x v="0"/>
    <x v="0"/>
    <x v="0"/>
    <x v="0"/>
    <s v="Retenções Iur"/>
    <x v="0"/>
    <x v="0"/>
    <x v="0"/>
    <x v="0"/>
    <x v="1"/>
    <x v="0"/>
    <x v="0"/>
    <x v="1"/>
    <x v="0"/>
    <x v="1"/>
    <x v="1"/>
    <x v="0"/>
    <s v="RETENCAO OT"/>
  </r>
  <r>
    <x v="0"/>
    <n v="0"/>
    <n v="0"/>
    <n v="0"/>
    <n v="2040"/>
    <x v="4420"/>
    <x v="0"/>
    <x v="0"/>
    <x v="0"/>
    <s v="01.27.02.11"/>
    <x v="28"/>
    <x v="3"/>
    <x v="4"/>
    <s v="Saneamento básico"/>
    <s v="01.27.02"/>
    <s v="Saneamento básico"/>
    <s v="01.27.02"/>
    <x v="7"/>
    <x v="0"/>
    <x v="3"/>
    <x v="3"/>
    <x v="1"/>
    <x v="2"/>
    <x v="0"/>
    <x v="0"/>
    <x v="4"/>
    <s v="2021-06-07"/>
    <x v="1"/>
    <n v="2040"/>
    <x v="0"/>
    <m/>
    <x v="0"/>
    <m/>
    <x v="583"/>
    <n v="100479105"/>
    <x v="0"/>
    <x v="1"/>
    <s v="Reforço do saneamento básico"/>
    <s v="ORI"/>
    <x v="0"/>
    <m/>
    <x v="0"/>
    <x v="0"/>
    <x v="0"/>
    <x v="0"/>
    <x v="0"/>
    <x v="0"/>
    <x v="0"/>
    <x v="0"/>
    <x v="0"/>
    <x v="0"/>
    <x v="0"/>
    <s v="Reforço do saneamento básico"/>
    <x v="0"/>
    <x v="0"/>
    <x v="0"/>
    <x v="0"/>
    <x v="2"/>
    <x v="0"/>
    <x v="0"/>
    <x v="0"/>
    <x v="0"/>
    <x v="0"/>
    <x v="1"/>
    <x v="0"/>
    <s v="PAgto a favor Napoleão da graça pelos transportes dos RSU durante 2 dias no mês de Abril conforme documentos em anexo"/>
  </r>
  <r>
    <x v="0"/>
    <n v="0"/>
    <n v="0"/>
    <n v="0"/>
    <n v="50900"/>
    <x v="4422"/>
    <x v="0"/>
    <x v="0"/>
    <x v="0"/>
    <s v="03.16.15"/>
    <x v="0"/>
    <x v="0"/>
    <x v="0"/>
    <s v="Direção Financeira"/>
    <s v="03.16.15"/>
    <s v="Direção Financeira"/>
    <s v="03.16.15"/>
    <x v="51"/>
    <x v="0"/>
    <x v="0"/>
    <x v="4"/>
    <x v="1"/>
    <x v="0"/>
    <x v="0"/>
    <x v="0"/>
    <x v="6"/>
    <s v="2021-07-02"/>
    <x v="2"/>
    <n v="50900"/>
    <x v="0"/>
    <m/>
    <x v="0"/>
    <m/>
    <x v="69"/>
    <n v="100391960"/>
    <x v="0"/>
    <x v="1"/>
    <s v="Direção Financeira"/>
    <s v="ORI"/>
    <x v="0"/>
    <m/>
    <x v="0"/>
    <x v="0"/>
    <x v="0"/>
    <x v="0"/>
    <x v="0"/>
    <x v="0"/>
    <x v="0"/>
    <x v="0"/>
    <x v="0"/>
    <x v="0"/>
    <x v="0"/>
    <s v="Direção Financeira"/>
    <x v="0"/>
    <x v="0"/>
    <x v="0"/>
    <x v="0"/>
    <x v="0"/>
    <x v="0"/>
    <x v="0"/>
    <x v="1"/>
    <x v="0"/>
    <x v="0"/>
    <x v="1"/>
    <x v="0"/>
    <s v="Pagamento a favor da Cv telecom, referente a recarga de plafon do mês de julho 2021, destinados aos funcionário da Câmara, conforme justificativo em anexo."/>
  </r>
  <r>
    <x v="0"/>
    <n v="0"/>
    <n v="0"/>
    <n v="0"/>
    <n v="20700"/>
    <x v="4423"/>
    <x v="0"/>
    <x v="0"/>
    <x v="0"/>
    <s v="03.16.15"/>
    <x v="0"/>
    <x v="0"/>
    <x v="0"/>
    <s v="Direção Financeira"/>
    <s v="03.16.15"/>
    <s v="Direção Financeira"/>
    <s v="03.16.15"/>
    <x v="45"/>
    <x v="0"/>
    <x v="0"/>
    <x v="0"/>
    <x v="1"/>
    <x v="0"/>
    <x v="0"/>
    <x v="0"/>
    <x v="6"/>
    <s v="2021-07-13"/>
    <x v="2"/>
    <n v="20700"/>
    <x v="0"/>
    <m/>
    <x v="0"/>
    <m/>
    <x v="121"/>
    <n v="100391760"/>
    <x v="0"/>
    <x v="1"/>
    <s v="Direção Financeira"/>
    <s v="ORI"/>
    <x v="0"/>
    <m/>
    <x v="0"/>
    <x v="0"/>
    <x v="0"/>
    <x v="0"/>
    <x v="0"/>
    <x v="0"/>
    <x v="0"/>
    <x v="0"/>
    <x v="0"/>
    <x v="0"/>
    <x v="0"/>
    <s v="Direção Financeira"/>
    <x v="0"/>
    <x v="0"/>
    <x v="0"/>
    <x v="0"/>
    <x v="0"/>
    <x v="0"/>
    <x v="0"/>
    <x v="1"/>
    <x v="0"/>
    <x v="0"/>
    <x v="1"/>
    <x v="0"/>
    <s v="PAgto a  favor da Caetano auto CV, pela aquisição de um disco de embraiagem para viatura pic up  ST-95-ND conforme documentos em anexo."/>
  </r>
  <r>
    <x v="0"/>
    <n v="0"/>
    <n v="0"/>
    <n v="0"/>
    <n v="7610"/>
    <x v="4424"/>
    <x v="0"/>
    <x v="0"/>
    <x v="0"/>
    <s v="03.16.15"/>
    <x v="0"/>
    <x v="0"/>
    <x v="0"/>
    <s v="Direção Financeira"/>
    <s v="03.16.15"/>
    <s v="Direção Financeira"/>
    <s v="03.16.15"/>
    <x v="7"/>
    <x v="0"/>
    <x v="3"/>
    <x v="3"/>
    <x v="1"/>
    <x v="0"/>
    <x v="0"/>
    <x v="0"/>
    <x v="6"/>
    <s v="2021-07-20"/>
    <x v="2"/>
    <n v="7610"/>
    <x v="0"/>
    <m/>
    <x v="0"/>
    <m/>
    <x v="38"/>
    <n v="100478968"/>
    <x v="0"/>
    <x v="1"/>
    <s v="Direção Financeira"/>
    <s v="ORI"/>
    <x v="0"/>
    <m/>
    <x v="0"/>
    <x v="0"/>
    <x v="0"/>
    <x v="0"/>
    <x v="0"/>
    <x v="0"/>
    <x v="0"/>
    <x v="0"/>
    <x v="0"/>
    <x v="0"/>
    <x v="0"/>
    <s v="Direção Financeira"/>
    <x v="0"/>
    <x v="0"/>
    <x v="0"/>
    <x v="0"/>
    <x v="0"/>
    <x v="0"/>
    <x v="0"/>
    <x v="1"/>
    <x v="0"/>
    <x v="0"/>
    <x v="1"/>
    <x v="0"/>
    <s v="Pagamento a favor da churrasqueira Martins, pelo almoço servidos aos tecnicos de nosi, aquando da instalção de equipamentos nos serviços desconcentrados no municipoios, conforme justificativo em anexo."/>
  </r>
  <r>
    <x v="0"/>
    <n v="0"/>
    <n v="0"/>
    <n v="0"/>
    <n v="1800"/>
    <x v="4425"/>
    <x v="0"/>
    <x v="1"/>
    <x v="0"/>
    <s v="03.03.10"/>
    <x v="10"/>
    <x v="0"/>
    <x v="3"/>
    <s v="Receitas Da Câmara"/>
    <s v="03.03.10"/>
    <s v="Receitas Da Câmara"/>
    <s v="03.03.10"/>
    <x v="21"/>
    <x v="0"/>
    <x v="0"/>
    <x v="8"/>
    <x v="1"/>
    <x v="0"/>
    <x v="1"/>
    <x v="0"/>
    <x v="6"/>
    <s v="2021-07-20"/>
    <x v="2"/>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00"/>
    <x v="4426"/>
    <x v="0"/>
    <x v="1"/>
    <x v="0"/>
    <s v="03.03.10"/>
    <x v="10"/>
    <x v="0"/>
    <x v="3"/>
    <s v="Receitas Da Câmara"/>
    <s v="03.03.10"/>
    <s v="Receitas Da Câmara"/>
    <s v="03.03.10"/>
    <x v="14"/>
    <x v="0"/>
    <x v="4"/>
    <x v="6"/>
    <x v="1"/>
    <x v="0"/>
    <x v="1"/>
    <x v="0"/>
    <x v="6"/>
    <s v="2021-07-20"/>
    <x v="2"/>
    <n v="2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
    <x v="4427"/>
    <x v="0"/>
    <x v="1"/>
    <x v="0"/>
    <s v="03.03.10"/>
    <x v="10"/>
    <x v="0"/>
    <x v="3"/>
    <s v="Receitas Da Câmara"/>
    <s v="03.03.10"/>
    <s v="Receitas Da Câmara"/>
    <s v="03.03.10"/>
    <x v="20"/>
    <x v="0"/>
    <x v="4"/>
    <x v="7"/>
    <x v="1"/>
    <x v="0"/>
    <x v="1"/>
    <x v="0"/>
    <x v="6"/>
    <s v="2021-07-20"/>
    <x v="2"/>
    <n v="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00"/>
    <x v="4428"/>
    <x v="0"/>
    <x v="1"/>
    <x v="0"/>
    <s v="03.03.10"/>
    <x v="10"/>
    <x v="0"/>
    <x v="3"/>
    <s v="Receitas Da Câmara"/>
    <s v="03.03.10"/>
    <s v="Receitas Da Câmara"/>
    <s v="03.03.10"/>
    <x v="74"/>
    <x v="0"/>
    <x v="4"/>
    <x v="13"/>
    <x v="1"/>
    <x v="0"/>
    <x v="1"/>
    <x v="0"/>
    <x v="6"/>
    <s v="2021-07-20"/>
    <x v="2"/>
    <n v="8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4429"/>
    <x v="0"/>
    <x v="1"/>
    <x v="0"/>
    <s v="03.03.10"/>
    <x v="10"/>
    <x v="0"/>
    <x v="3"/>
    <s v="Receitas Da Câmara"/>
    <s v="03.03.10"/>
    <s v="Receitas Da Câmara"/>
    <s v="03.03.10"/>
    <x v="70"/>
    <x v="0"/>
    <x v="4"/>
    <x v="6"/>
    <x v="1"/>
    <x v="0"/>
    <x v="1"/>
    <x v="0"/>
    <x v="6"/>
    <s v="2021-07-20"/>
    <x v="2"/>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38"/>
    <x v="4430"/>
    <x v="0"/>
    <x v="1"/>
    <x v="0"/>
    <s v="03.03.10"/>
    <x v="10"/>
    <x v="0"/>
    <x v="3"/>
    <s v="Receitas Da Câmara"/>
    <s v="03.03.10"/>
    <s v="Receitas Da Câmara"/>
    <s v="03.03.10"/>
    <x v="13"/>
    <x v="0"/>
    <x v="0"/>
    <x v="0"/>
    <x v="1"/>
    <x v="0"/>
    <x v="1"/>
    <x v="0"/>
    <x v="6"/>
    <s v="2021-07-20"/>
    <x v="2"/>
    <n v="63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4431"/>
    <x v="0"/>
    <x v="1"/>
    <x v="0"/>
    <s v="03.03.10"/>
    <x v="10"/>
    <x v="0"/>
    <x v="3"/>
    <s v="Receitas Da Câmara"/>
    <s v="03.03.10"/>
    <s v="Receitas Da Câmara"/>
    <s v="03.03.10"/>
    <x v="22"/>
    <x v="0"/>
    <x v="4"/>
    <x v="6"/>
    <x v="1"/>
    <x v="0"/>
    <x v="1"/>
    <x v="0"/>
    <x v="6"/>
    <s v="2021-07-20"/>
    <x v="2"/>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4432"/>
    <x v="0"/>
    <x v="1"/>
    <x v="0"/>
    <s v="03.03.10"/>
    <x v="10"/>
    <x v="0"/>
    <x v="3"/>
    <s v="Receitas Da Câmara"/>
    <s v="03.03.10"/>
    <s v="Receitas Da Câmara"/>
    <s v="03.03.10"/>
    <x v="18"/>
    <x v="0"/>
    <x v="4"/>
    <x v="6"/>
    <x v="1"/>
    <x v="0"/>
    <x v="1"/>
    <x v="0"/>
    <x v="6"/>
    <s v="2021-07-20"/>
    <x v="2"/>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360"/>
    <x v="4433"/>
    <x v="0"/>
    <x v="1"/>
    <x v="0"/>
    <s v="03.03.10"/>
    <x v="10"/>
    <x v="0"/>
    <x v="3"/>
    <s v="Receitas Da Câmara"/>
    <s v="03.03.10"/>
    <s v="Receitas Da Câmara"/>
    <s v="03.03.10"/>
    <x v="24"/>
    <x v="0"/>
    <x v="4"/>
    <x v="6"/>
    <x v="1"/>
    <x v="0"/>
    <x v="1"/>
    <x v="0"/>
    <x v="6"/>
    <s v="2021-07-20"/>
    <x v="2"/>
    <n v="5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0"/>
    <x v="4434"/>
    <x v="0"/>
    <x v="1"/>
    <x v="0"/>
    <s v="03.03.10"/>
    <x v="10"/>
    <x v="0"/>
    <x v="3"/>
    <s v="Receitas Da Câmara"/>
    <s v="03.03.10"/>
    <s v="Receitas Da Câmara"/>
    <s v="03.03.10"/>
    <x v="72"/>
    <x v="0"/>
    <x v="4"/>
    <x v="7"/>
    <x v="1"/>
    <x v="0"/>
    <x v="1"/>
    <x v="0"/>
    <x v="6"/>
    <s v="2021-07-20"/>
    <x v="2"/>
    <n v="4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0"/>
    <x v="4435"/>
    <x v="0"/>
    <x v="1"/>
    <x v="0"/>
    <s v="03.03.10"/>
    <x v="10"/>
    <x v="0"/>
    <x v="3"/>
    <s v="Receitas Da Câmara"/>
    <s v="03.03.10"/>
    <s v="Receitas Da Câmara"/>
    <s v="03.03.10"/>
    <x v="15"/>
    <x v="0"/>
    <x v="4"/>
    <x v="6"/>
    <x v="1"/>
    <x v="0"/>
    <x v="1"/>
    <x v="0"/>
    <x v="6"/>
    <s v="2021-07-20"/>
    <x v="2"/>
    <n v="2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
    <x v="4436"/>
    <x v="0"/>
    <x v="1"/>
    <x v="0"/>
    <s v="03.03.10"/>
    <x v="10"/>
    <x v="0"/>
    <x v="3"/>
    <s v="Receitas Da Câmara"/>
    <s v="03.03.10"/>
    <s v="Receitas Da Câmara"/>
    <s v="03.03.10"/>
    <x v="23"/>
    <x v="0"/>
    <x v="4"/>
    <x v="7"/>
    <x v="1"/>
    <x v="0"/>
    <x v="1"/>
    <x v="0"/>
    <x v="6"/>
    <s v="2021-07-20"/>
    <x v="2"/>
    <n v="1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4437"/>
    <x v="0"/>
    <x v="1"/>
    <x v="0"/>
    <s v="03.03.10"/>
    <x v="10"/>
    <x v="0"/>
    <x v="3"/>
    <s v="Receitas Da Câmara"/>
    <s v="03.03.10"/>
    <s v="Receitas Da Câmara"/>
    <s v="03.03.10"/>
    <x v="71"/>
    <x v="0"/>
    <x v="0"/>
    <x v="8"/>
    <x v="1"/>
    <x v="0"/>
    <x v="1"/>
    <x v="0"/>
    <x v="6"/>
    <s v="2021-07-20"/>
    <x v="2"/>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20"/>
    <x v="4438"/>
    <x v="0"/>
    <x v="1"/>
    <x v="0"/>
    <s v="03.03.10"/>
    <x v="10"/>
    <x v="0"/>
    <x v="3"/>
    <s v="Receitas Da Câmara"/>
    <s v="03.03.10"/>
    <s v="Receitas Da Câmara"/>
    <s v="03.03.10"/>
    <x v="16"/>
    <x v="0"/>
    <x v="4"/>
    <x v="6"/>
    <x v="1"/>
    <x v="0"/>
    <x v="1"/>
    <x v="0"/>
    <x v="6"/>
    <s v="2021-07-20"/>
    <x v="2"/>
    <n v="45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200"/>
    <x v="4439"/>
    <x v="0"/>
    <x v="1"/>
    <x v="0"/>
    <s v="03.03.10"/>
    <x v="10"/>
    <x v="0"/>
    <x v="3"/>
    <s v="Receitas Da Câmara"/>
    <s v="03.03.10"/>
    <s v="Receitas Da Câmara"/>
    <s v="03.03.10"/>
    <x v="17"/>
    <x v="0"/>
    <x v="4"/>
    <x v="6"/>
    <x v="1"/>
    <x v="0"/>
    <x v="1"/>
    <x v="0"/>
    <x v="6"/>
    <s v="2021-07-20"/>
    <x v="2"/>
    <n v="36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1840"/>
    <x v="4440"/>
    <x v="0"/>
    <x v="1"/>
    <x v="0"/>
    <s v="03.03.10"/>
    <x v="10"/>
    <x v="0"/>
    <x v="3"/>
    <s v="Receitas Da Câmara"/>
    <s v="03.03.10"/>
    <s v="Receitas Da Câmara"/>
    <s v="03.03.10"/>
    <x v="74"/>
    <x v="0"/>
    <x v="4"/>
    <x v="13"/>
    <x v="1"/>
    <x v="0"/>
    <x v="1"/>
    <x v="0"/>
    <x v="6"/>
    <s v="2021-07-28"/>
    <x v="2"/>
    <n v="518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6"/>
    <x v="4441"/>
    <x v="0"/>
    <x v="1"/>
    <x v="0"/>
    <s v="03.03.10"/>
    <x v="10"/>
    <x v="0"/>
    <x v="3"/>
    <s v="Receitas Da Câmara"/>
    <s v="03.03.10"/>
    <s v="Receitas Da Câmara"/>
    <s v="03.03.10"/>
    <x v="23"/>
    <x v="0"/>
    <x v="4"/>
    <x v="7"/>
    <x v="1"/>
    <x v="0"/>
    <x v="1"/>
    <x v="0"/>
    <x v="6"/>
    <s v="2021-07-28"/>
    <x v="2"/>
    <n v="40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0"/>
    <x v="4442"/>
    <x v="0"/>
    <x v="1"/>
    <x v="0"/>
    <s v="03.03.10"/>
    <x v="10"/>
    <x v="0"/>
    <x v="3"/>
    <s v="Receitas Da Câmara"/>
    <s v="03.03.10"/>
    <s v="Receitas Da Câmara"/>
    <s v="03.03.10"/>
    <x v="72"/>
    <x v="0"/>
    <x v="4"/>
    <x v="7"/>
    <x v="1"/>
    <x v="0"/>
    <x v="1"/>
    <x v="0"/>
    <x v="6"/>
    <s v="2021-07-28"/>
    <x v="2"/>
    <n v="2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902"/>
    <x v="4443"/>
    <x v="0"/>
    <x v="1"/>
    <x v="0"/>
    <s v="03.03.10"/>
    <x v="10"/>
    <x v="0"/>
    <x v="3"/>
    <s v="Receitas Da Câmara"/>
    <s v="03.03.10"/>
    <s v="Receitas Da Câmara"/>
    <s v="03.03.10"/>
    <x v="13"/>
    <x v="0"/>
    <x v="0"/>
    <x v="0"/>
    <x v="1"/>
    <x v="0"/>
    <x v="1"/>
    <x v="0"/>
    <x v="6"/>
    <s v="2021-07-28"/>
    <x v="2"/>
    <n v="3090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500"/>
    <x v="4444"/>
    <x v="0"/>
    <x v="1"/>
    <x v="0"/>
    <s v="03.03.10"/>
    <x v="10"/>
    <x v="0"/>
    <x v="3"/>
    <s v="Receitas Da Câmara"/>
    <s v="03.03.10"/>
    <s v="Receitas Da Câmara"/>
    <s v="03.03.10"/>
    <x v="21"/>
    <x v="0"/>
    <x v="0"/>
    <x v="8"/>
    <x v="1"/>
    <x v="0"/>
    <x v="1"/>
    <x v="0"/>
    <x v="6"/>
    <s v="2021-07-28"/>
    <x v="2"/>
    <n v="14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4445"/>
    <x v="0"/>
    <x v="1"/>
    <x v="0"/>
    <s v="03.03.10"/>
    <x v="10"/>
    <x v="0"/>
    <x v="3"/>
    <s v="Receitas Da Câmara"/>
    <s v="03.03.10"/>
    <s v="Receitas Da Câmara"/>
    <s v="03.03.10"/>
    <x v="15"/>
    <x v="0"/>
    <x v="4"/>
    <x v="6"/>
    <x v="1"/>
    <x v="0"/>
    <x v="1"/>
    <x v="0"/>
    <x v="6"/>
    <s v="2021-07-28"/>
    <x v="2"/>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60"/>
    <x v="4446"/>
    <x v="0"/>
    <x v="1"/>
    <x v="0"/>
    <s v="03.03.10"/>
    <x v="10"/>
    <x v="0"/>
    <x v="3"/>
    <s v="Receitas Da Câmara"/>
    <s v="03.03.10"/>
    <s v="Receitas Da Câmara"/>
    <s v="03.03.10"/>
    <x v="22"/>
    <x v="0"/>
    <x v="4"/>
    <x v="6"/>
    <x v="1"/>
    <x v="0"/>
    <x v="1"/>
    <x v="0"/>
    <x v="6"/>
    <s v="2021-07-28"/>
    <x v="2"/>
    <n v="1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900"/>
    <x v="4447"/>
    <x v="0"/>
    <x v="1"/>
    <x v="0"/>
    <s v="03.03.10"/>
    <x v="10"/>
    <x v="0"/>
    <x v="3"/>
    <s v="Receitas Da Câmara"/>
    <s v="03.03.10"/>
    <s v="Receitas Da Câmara"/>
    <s v="03.03.10"/>
    <x v="17"/>
    <x v="0"/>
    <x v="4"/>
    <x v="6"/>
    <x v="1"/>
    <x v="0"/>
    <x v="1"/>
    <x v="0"/>
    <x v="6"/>
    <s v="2021-07-28"/>
    <x v="2"/>
    <n v="7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340"/>
    <x v="4448"/>
    <x v="0"/>
    <x v="1"/>
    <x v="0"/>
    <s v="03.03.10"/>
    <x v="10"/>
    <x v="0"/>
    <x v="3"/>
    <s v="Receitas Da Câmara"/>
    <s v="03.03.10"/>
    <s v="Receitas Da Câmara"/>
    <s v="03.03.10"/>
    <x v="24"/>
    <x v="0"/>
    <x v="4"/>
    <x v="6"/>
    <x v="1"/>
    <x v="0"/>
    <x v="1"/>
    <x v="0"/>
    <x v="6"/>
    <s v="2021-07-28"/>
    <x v="2"/>
    <n v="73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5"/>
    <x v="4449"/>
    <x v="0"/>
    <x v="1"/>
    <x v="0"/>
    <s v="03.03.10"/>
    <x v="10"/>
    <x v="0"/>
    <x v="3"/>
    <s v="Receitas Da Câmara"/>
    <s v="03.03.10"/>
    <s v="Receitas Da Câmara"/>
    <s v="03.03.10"/>
    <x v="20"/>
    <x v="0"/>
    <x v="4"/>
    <x v="7"/>
    <x v="1"/>
    <x v="0"/>
    <x v="1"/>
    <x v="0"/>
    <x v="6"/>
    <s v="2021-07-28"/>
    <x v="2"/>
    <n v="13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450"/>
    <x v="4450"/>
    <x v="0"/>
    <x v="0"/>
    <x v="0"/>
    <s v="01.25.04.21"/>
    <x v="6"/>
    <x v="2"/>
    <x v="2"/>
    <s v="Cultura"/>
    <s v="01.25.04"/>
    <s v="Cultura"/>
    <s v="01.25.04"/>
    <x v="7"/>
    <x v="0"/>
    <x v="3"/>
    <x v="3"/>
    <x v="1"/>
    <x v="2"/>
    <x v="0"/>
    <x v="0"/>
    <x v="5"/>
    <s v="2021-08-23"/>
    <x v="2"/>
    <n v="8450"/>
    <x v="0"/>
    <m/>
    <x v="0"/>
    <m/>
    <x v="5"/>
    <n v="100474914"/>
    <x v="0"/>
    <x v="1"/>
    <s v="Atividades Culturais e Promoção do Concelho"/>
    <s v="ORI"/>
    <x v="0"/>
    <s v="ACPC"/>
    <x v="0"/>
    <x v="0"/>
    <x v="0"/>
    <x v="0"/>
    <x v="0"/>
    <x v="0"/>
    <x v="0"/>
    <x v="0"/>
    <x v="0"/>
    <x v="0"/>
    <x v="0"/>
    <s v="Atividades Culturais e Promoção do Concelho"/>
    <x v="0"/>
    <x v="0"/>
    <x v="0"/>
    <x v="0"/>
    <x v="2"/>
    <x v="0"/>
    <x v="0"/>
    <x v="1"/>
    <x v="0"/>
    <x v="0"/>
    <x v="1"/>
    <x v="0"/>
    <s v="Despesas com aquisição de materias de decoração no âmbito das festividades de comemoraçaõ do dia de emigrante, conforme justciativos em anexo."/>
  </r>
  <r>
    <x v="0"/>
    <n v="0"/>
    <n v="0"/>
    <n v="0"/>
    <n v="2300"/>
    <x v="4451"/>
    <x v="0"/>
    <x v="1"/>
    <x v="0"/>
    <s v="80.02.01"/>
    <x v="1"/>
    <x v="1"/>
    <x v="1"/>
    <s v="Retenções Iur"/>
    <s v="80.02.01"/>
    <s v="Retenções Iur"/>
    <s v="80.02.01"/>
    <x v="1"/>
    <x v="0"/>
    <x v="1"/>
    <x v="0"/>
    <x v="0"/>
    <x v="1"/>
    <x v="1"/>
    <x v="0"/>
    <x v="6"/>
    <s v="2021-07-22"/>
    <x v="2"/>
    <n v="2300"/>
    <x v="0"/>
    <m/>
    <x v="0"/>
    <m/>
    <x v="0"/>
    <n v="100474696"/>
    <x v="0"/>
    <x v="1"/>
    <s v="Retenções Iur"/>
    <s v="ORI"/>
    <x v="0"/>
    <s v="RIUR"/>
    <x v="0"/>
    <x v="0"/>
    <x v="0"/>
    <x v="0"/>
    <x v="0"/>
    <x v="0"/>
    <x v="0"/>
    <x v="0"/>
    <x v="0"/>
    <x v="0"/>
    <x v="0"/>
    <s v="Retenções Iur"/>
    <x v="0"/>
    <x v="0"/>
    <x v="0"/>
    <x v="0"/>
    <x v="1"/>
    <x v="0"/>
    <x v="0"/>
    <x v="1"/>
    <x v="0"/>
    <x v="1"/>
    <x v="1"/>
    <x v="0"/>
    <s v="RETENCAO OT"/>
  </r>
  <r>
    <x v="1"/>
    <n v="0"/>
    <n v="0"/>
    <n v="0"/>
    <n v="142830"/>
    <x v="4452"/>
    <x v="0"/>
    <x v="0"/>
    <x v="0"/>
    <s v="03.16.15"/>
    <x v="0"/>
    <x v="0"/>
    <x v="0"/>
    <s v="Direção Financeira"/>
    <s v="03.16.15"/>
    <s v="Direção Financeira"/>
    <s v="03.16.15"/>
    <x v="25"/>
    <x v="0"/>
    <x v="0"/>
    <x v="0"/>
    <x v="1"/>
    <x v="0"/>
    <x v="2"/>
    <x v="0"/>
    <x v="5"/>
    <s v="2021-08-05"/>
    <x v="2"/>
    <n v="142830"/>
    <x v="0"/>
    <m/>
    <x v="0"/>
    <m/>
    <x v="50"/>
    <n v="100392078"/>
    <x v="0"/>
    <x v="1"/>
    <s v="Direção Financeira"/>
    <s v="ORI"/>
    <x v="0"/>
    <m/>
    <x v="0"/>
    <x v="0"/>
    <x v="0"/>
    <x v="0"/>
    <x v="0"/>
    <x v="0"/>
    <x v="0"/>
    <x v="0"/>
    <x v="0"/>
    <x v="0"/>
    <x v="0"/>
    <s v="Direção Financeira"/>
    <x v="0"/>
    <x v="0"/>
    <x v="0"/>
    <x v="0"/>
    <x v="0"/>
    <x v="0"/>
    <x v="0"/>
    <x v="1"/>
    <x v="0"/>
    <x v="0"/>
    <x v="1"/>
    <x v="0"/>
    <s v="Pagamento a favor da Khym Negoce, refente a aaquisição de 03 AC, destinados ao gabinte de Sr. Presidente a gabintes de vereadores, conforme anexo."/>
  </r>
  <r>
    <x v="0"/>
    <n v="0"/>
    <n v="0"/>
    <n v="0"/>
    <n v="3780"/>
    <x v="4453"/>
    <x v="0"/>
    <x v="0"/>
    <x v="0"/>
    <s v="01.27.04.10"/>
    <x v="26"/>
    <x v="3"/>
    <x v="4"/>
    <s v="Infra-Estruturas e Transportes"/>
    <s v="01.27.04"/>
    <s v="Infra-Estruturas e Transportes"/>
    <s v="01.27.04"/>
    <x v="7"/>
    <x v="0"/>
    <x v="3"/>
    <x v="3"/>
    <x v="1"/>
    <x v="2"/>
    <x v="0"/>
    <x v="0"/>
    <x v="7"/>
    <s v="2021-09-15"/>
    <x v="2"/>
    <n v="378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e senhor Ermelindo Lopes landim, referente a prestação de serviço de ajudante de galucho no âmbito dos Trabalhos Plano de Mitigação e Emprego, conforme justificativo em anexo"/>
  </r>
  <r>
    <x v="0"/>
    <n v="0"/>
    <n v="0"/>
    <n v="0"/>
    <n v="1000"/>
    <x v="4454"/>
    <x v="0"/>
    <x v="0"/>
    <x v="0"/>
    <s v="03.16.15"/>
    <x v="0"/>
    <x v="0"/>
    <x v="0"/>
    <s v="Direção Financeira"/>
    <s v="03.16.15"/>
    <s v="Direção Financeira"/>
    <s v="03.16.15"/>
    <x v="45"/>
    <x v="0"/>
    <x v="0"/>
    <x v="0"/>
    <x v="1"/>
    <x v="0"/>
    <x v="0"/>
    <x v="0"/>
    <x v="7"/>
    <s v="2021-09-10"/>
    <x v="2"/>
    <n v="1000"/>
    <x v="0"/>
    <m/>
    <x v="0"/>
    <m/>
    <x v="5"/>
    <n v="100474914"/>
    <x v="0"/>
    <x v="1"/>
    <s v="Direção Financeira"/>
    <s v="ORI"/>
    <x v="0"/>
    <m/>
    <x v="0"/>
    <x v="0"/>
    <x v="0"/>
    <x v="0"/>
    <x v="0"/>
    <x v="0"/>
    <x v="0"/>
    <x v="0"/>
    <x v="0"/>
    <x v="0"/>
    <x v="0"/>
    <s v="Direção Financeira"/>
    <x v="0"/>
    <x v="0"/>
    <x v="0"/>
    <x v="0"/>
    <x v="0"/>
    <x v="0"/>
    <x v="0"/>
    <x v="1"/>
    <x v="0"/>
    <x v="0"/>
    <x v="1"/>
    <x v="0"/>
    <s v="Pagamento a favor Oficina Electro Auto Comercio-Alassane lda, proveniente do conserto da placa Eletrónica do elevador de vidro da viatura Ford Ranger, ST-03_QJ do Município de São Miguel conforme anexo."/>
  </r>
  <r>
    <x v="0"/>
    <n v="0"/>
    <n v="0"/>
    <n v="0"/>
    <n v="21420"/>
    <x v="4453"/>
    <x v="0"/>
    <x v="0"/>
    <x v="0"/>
    <s v="01.27.04.10"/>
    <x v="26"/>
    <x v="3"/>
    <x v="4"/>
    <s v="Infra-Estruturas e Transportes"/>
    <s v="01.27.04"/>
    <s v="Infra-Estruturas e Transportes"/>
    <s v="01.27.04"/>
    <x v="7"/>
    <x v="0"/>
    <x v="3"/>
    <x v="3"/>
    <x v="1"/>
    <x v="2"/>
    <x v="0"/>
    <x v="0"/>
    <x v="7"/>
    <s v="2021-09-15"/>
    <x v="2"/>
    <n v="21420"/>
    <x v="0"/>
    <m/>
    <x v="0"/>
    <m/>
    <x v="155"/>
    <n v="100478788"/>
    <x v="0"/>
    <x v="1"/>
    <s v="Plano de Mitigação as secas e maus anos agrícolas"/>
    <s v="ORI"/>
    <x v="0"/>
    <m/>
    <x v="0"/>
    <x v="0"/>
    <x v="0"/>
    <x v="0"/>
    <x v="0"/>
    <x v="0"/>
    <x v="0"/>
    <x v="0"/>
    <x v="0"/>
    <x v="0"/>
    <x v="0"/>
    <s v="Plano de Mitigação as secas e maus anos agrícolas"/>
    <x v="0"/>
    <x v="0"/>
    <x v="0"/>
    <x v="0"/>
    <x v="2"/>
    <x v="0"/>
    <x v="0"/>
    <x v="1"/>
    <x v="0"/>
    <x v="0"/>
    <x v="1"/>
    <x v="0"/>
    <s v="Pagamento a favor de senhor Ermelindo Lopes landim, referente a prestação de serviço de ajudante de galucho no âmbito dos Trabalhos Plano de Mitigação e Emprego, conforme justificativo em anexo"/>
  </r>
  <r>
    <x v="0"/>
    <n v="0"/>
    <n v="0"/>
    <n v="0"/>
    <n v="10834"/>
    <x v="4455"/>
    <x v="0"/>
    <x v="0"/>
    <x v="0"/>
    <s v="03.16.12"/>
    <x v="54"/>
    <x v="0"/>
    <x v="0"/>
    <s v="Direcção de Urbanismo"/>
    <s v="03.16.12"/>
    <s v="Direcção de Urbanismo"/>
    <s v="03.16.12"/>
    <x v="0"/>
    <x v="0"/>
    <x v="0"/>
    <x v="0"/>
    <x v="0"/>
    <x v="0"/>
    <x v="0"/>
    <x v="0"/>
    <x v="5"/>
    <s v="2021-08-30"/>
    <x v="2"/>
    <n v="10834"/>
    <x v="0"/>
    <m/>
    <x v="0"/>
    <m/>
    <x v="0"/>
    <n v="100474696"/>
    <x v="0"/>
    <x v="0"/>
    <s v="Direcção de Urbanismo"/>
    <s v="ORI"/>
    <x v="0"/>
    <m/>
    <x v="0"/>
    <x v="0"/>
    <x v="0"/>
    <x v="0"/>
    <x v="0"/>
    <x v="0"/>
    <x v="0"/>
    <x v="0"/>
    <x v="0"/>
    <x v="0"/>
    <x v="0"/>
    <s v="Direcção de Urbanismo"/>
    <x v="0"/>
    <x v="0"/>
    <x v="0"/>
    <x v="0"/>
    <x v="0"/>
    <x v="0"/>
    <x v="0"/>
    <x v="1"/>
    <x v="0"/>
    <x v="0"/>
    <x v="0"/>
    <x v="0"/>
    <s v="Pagmt de salario a favor do Diretor de Urbanismo, referente a mês de Agosto de 2021, conforme anexo. "/>
  </r>
  <r>
    <x v="0"/>
    <n v="0"/>
    <n v="0"/>
    <n v="0"/>
    <n v="8213"/>
    <x v="4455"/>
    <x v="0"/>
    <x v="0"/>
    <x v="0"/>
    <s v="03.16.12"/>
    <x v="54"/>
    <x v="0"/>
    <x v="0"/>
    <s v="Direcção de Urbanismo"/>
    <s v="03.16.12"/>
    <s v="Direcção de Urbanismo"/>
    <s v="03.16.12"/>
    <x v="0"/>
    <x v="0"/>
    <x v="0"/>
    <x v="0"/>
    <x v="0"/>
    <x v="0"/>
    <x v="0"/>
    <x v="0"/>
    <x v="5"/>
    <s v="2021-08-30"/>
    <x v="2"/>
    <n v="8213"/>
    <x v="0"/>
    <m/>
    <x v="0"/>
    <m/>
    <x v="1"/>
    <n v="100474706"/>
    <x v="0"/>
    <x v="2"/>
    <s v="Direcção de Urbanismo"/>
    <s v="ORI"/>
    <x v="0"/>
    <m/>
    <x v="0"/>
    <x v="0"/>
    <x v="0"/>
    <x v="0"/>
    <x v="0"/>
    <x v="0"/>
    <x v="0"/>
    <x v="0"/>
    <x v="0"/>
    <x v="0"/>
    <x v="0"/>
    <s v="Direcção de Urbanismo"/>
    <x v="0"/>
    <x v="0"/>
    <x v="0"/>
    <x v="0"/>
    <x v="0"/>
    <x v="0"/>
    <x v="0"/>
    <x v="1"/>
    <x v="0"/>
    <x v="0"/>
    <x v="2"/>
    <x v="0"/>
    <s v="Pagmt de salario a favor do Diretor de Urbanismo, referente a mês de Agosto de 2021, conforme anexo. "/>
  </r>
  <r>
    <x v="0"/>
    <n v="0"/>
    <n v="0"/>
    <n v="0"/>
    <n v="83615"/>
    <x v="4455"/>
    <x v="0"/>
    <x v="0"/>
    <x v="0"/>
    <s v="03.16.12"/>
    <x v="54"/>
    <x v="0"/>
    <x v="0"/>
    <s v="Direcção de Urbanismo"/>
    <s v="03.16.12"/>
    <s v="Direcção de Urbanismo"/>
    <s v="03.16.12"/>
    <x v="0"/>
    <x v="0"/>
    <x v="0"/>
    <x v="0"/>
    <x v="0"/>
    <x v="0"/>
    <x v="0"/>
    <x v="0"/>
    <x v="5"/>
    <s v="2021-08-30"/>
    <x v="2"/>
    <n v="83615"/>
    <x v="0"/>
    <m/>
    <x v="0"/>
    <m/>
    <x v="584"/>
    <n v="100479159"/>
    <x v="0"/>
    <x v="1"/>
    <s v="Direcção de Urbanismo"/>
    <s v="ORI"/>
    <x v="0"/>
    <m/>
    <x v="0"/>
    <x v="0"/>
    <x v="0"/>
    <x v="0"/>
    <x v="0"/>
    <x v="0"/>
    <x v="0"/>
    <x v="0"/>
    <x v="0"/>
    <x v="0"/>
    <x v="0"/>
    <s v="Direcção de Urbanismo"/>
    <x v="0"/>
    <x v="0"/>
    <x v="0"/>
    <x v="0"/>
    <x v="0"/>
    <x v="0"/>
    <x v="0"/>
    <x v="1"/>
    <x v="0"/>
    <x v="0"/>
    <x v="1"/>
    <x v="0"/>
    <s v="Pagmt de salario a favor do Diretor de Urbanismo, referente a mês de Agosto de 2021, conforme anexo. "/>
  </r>
  <r>
    <x v="0"/>
    <n v="0"/>
    <n v="0"/>
    <n v="0"/>
    <n v="2300"/>
    <x v="4456"/>
    <x v="0"/>
    <x v="0"/>
    <x v="0"/>
    <s v="03.16.15"/>
    <x v="0"/>
    <x v="0"/>
    <x v="0"/>
    <s v="Direção Financeira"/>
    <s v="03.16.15"/>
    <s v="Direção Financeira"/>
    <s v="03.16.15"/>
    <x v="28"/>
    <x v="0"/>
    <x v="0"/>
    <x v="4"/>
    <x v="1"/>
    <x v="0"/>
    <x v="0"/>
    <x v="0"/>
    <x v="8"/>
    <s v="2021-10-01"/>
    <x v="3"/>
    <n v="2300"/>
    <x v="0"/>
    <m/>
    <x v="0"/>
    <m/>
    <x v="0"/>
    <n v="100474696"/>
    <x v="0"/>
    <x v="0"/>
    <s v="Direção Financeira"/>
    <s v="ORI"/>
    <x v="0"/>
    <m/>
    <x v="0"/>
    <x v="0"/>
    <x v="0"/>
    <x v="0"/>
    <x v="0"/>
    <x v="0"/>
    <x v="0"/>
    <x v="0"/>
    <x v="0"/>
    <x v="0"/>
    <x v="0"/>
    <s v="Direção Financeira"/>
    <x v="0"/>
    <x v="0"/>
    <x v="0"/>
    <x v="0"/>
    <x v="0"/>
    <x v="0"/>
    <x v="0"/>
    <x v="1"/>
    <x v="0"/>
    <x v="0"/>
    <x v="0"/>
    <x v="0"/>
    <s v="Pagamento a favor do sr. Mateus Gomes Lopes, pelo serviço de segurança, referente ao mês de Setembro. conforme contrato anexo."/>
  </r>
  <r>
    <x v="0"/>
    <n v="0"/>
    <n v="0"/>
    <n v="0"/>
    <n v="13030"/>
    <x v="4456"/>
    <x v="0"/>
    <x v="0"/>
    <x v="0"/>
    <s v="03.16.15"/>
    <x v="0"/>
    <x v="0"/>
    <x v="0"/>
    <s v="Direção Financeira"/>
    <s v="03.16.15"/>
    <s v="Direção Financeira"/>
    <s v="03.16.15"/>
    <x v="28"/>
    <x v="0"/>
    <x v="0"/>
    <x v="4"/>
    <x v="1"/>
    <x v="0"/>
    <x v="0"/>
    <x v="0"/>
    <x v="8"/>
    <s v="2021-10-01"/>
    <x v="3"/>
    <n v="13030"/>
    <x v="0"/>
    <m/>
    <x v="0"/>
    <m/>
    <x v="300"/>
    <n v="100477179"/>
    <x v="0"/>
    <x v="1"/>
    <s v="Direção Financeira"/>
    <s v="ORI"/>
    <x v="0"/>
    <m/>
    <x v="0"/>
    <x v="0"/>
    <x v="0"/>
    <x v="0"/>
    <x v="0"/>
    <x v="0"/>
    <x v="0"/>
    <x v="0"/>
    <x v="0"/>
    <x v="0"/>
    <x v="0"/>
    <s v="Direção Financeira"/>
    <x v="0"/>
    <x v="0"/>
    <x v="0"/>
    <x v="0"/>
    <x v="0"/>
    <x v="0"/>
    <x v="0"/>
    <x v="1"/>
    <x v="0"/>
    <x v="0"/>
    <x v="1"/>
    <x v="0"/>
    <s v="Pagamento a favor do sr. Mateus Gomes Lopes, pelo serviço de segurança, referente ao mês de Setembro. conforme contrato anexo."/>
  </r>
  <r>
    <x v="0"/>
    <n v="0"/>
    <n v="0"/>
    <n v="0"/>
    <n v="420"/>
    <x v="4457"/>
    <x v="0"/>
    <x v="1"/>
    <x v="0"/>
    <s v="03.03.10"/>
    <x v="10"/>
    <x v="0"/>
    <x v="3"/>
    <s v="Receitas Da Câmara"/>
    <s v="03.03.10"/>
    <s v="Receitas Da Câmara"/>
    <s v="03.03.10"/>
    <x v="55"/>
    <x v="0"/>
    <x v="4"/>
    <x v="6"/>
    <x v="1"/>
    <x v="0"/>
    <x v="1"/>
    <x v="0"/>
    <x v="8"/>
    <s v="2021-10-19"/>
    <x v="3"/>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4"/>
    <x v="4458"/>
    <x v="0"/>
    <x v="1"/>
    <x v="0"/>
    <s v="03.03.10"/>
    <x v="10"/>
    <x v="0"/>
    <x v="3"/>
    <s v="Receitas Da Câmara"/>
    <s v="03.03.10"/>
    <s v="Receitas Da Câmara"/>
    <s v="03.03.10"/>
    <x v="20"/>
    <x v="0"/>
    <x v="4"/>
    <x v="7"/>
    <x v="1"/>
    <x v="0"/>
    <x v="1"/>
    <x v="0"/>
    <x v="8"/>
    <s v="2021-10-19"/>
    <x v="3"/>
    <n v="15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00"/>
    <x v="4459"/>
    <x v="0"/>
    <x v="1"/>
    <x v="0"/>
    <s v="03.03.10"/>
    <x v="10"/>
    <x v="0"/>
    <x v="3"/>
    <s v="Receitas Da Câmara"/>
    <s v="03.03.10"/>
    <s v="Receitas Da Câmara"/>
    <s v="03.03.10"/>
    <x v="22"/>
    <x v="0"/>
    <x v="4"/>
    <x v="6"/>
    <x v="1"/>
    <x v="0"/>
    <x v="1"/>
    <x v="0"/>
    <x v="8"/>
    <s v="2021-10-19"/>
    <x v="3"/>
    <n v="1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00"/>
    <x v="4460"/>
    <x v="0"/>
    <x v="1"/>
    <x v="0"/>
    <s v="03.03.10"/>
    <x v="10"/>
    <x v="0"/>
    <x v="3"/>
    <s v="Receitas Da Câmara"/>
    <s v="03.03.10"/>
    <s v="Receitas Da Câmara"/>
    <s v="03.03.10"/>
    <x v="17"/>
    <x v="0"/>
    <x v="4"/>
    <x v="6"/>
    <x v="1"/>
    <x v="0"/>
    <x v="1"/>
    <x v="0"/>
    <x v="8"/>
    <s v="2021-10-19"/>
    <x v="3"/>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80"/>
    <x v="4461"/>
    <x v="0"/>
    <x v="1"/>
    <x v="0"/>
    <s v="03.03.10"/>
    <x v="10"/>
    <x v="0"/>
    <x v="3"/>
    <s v="Receitas Da Câmara"/>
    <s v="03.03.10"/>
    <s v="Receitas Da Câmara"/>
    <s v="03.03.10"/>
    <x v="24"/>
    <x v="0"/>
    <x v="4"/>
    <x v="6"/>
    <x v="1"/>
    <x v="0"/>
    <x v="1"/>
    <x v="0"/>
    <x v="8"/>
    <s v="2021-10-19"/>
    <x v="3"/>
    <n v="25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221"/>
    <x v="4462"/>
    <x v="0"/>
    <x v="1"/>
    <x v="0"/>
    <s v="03.03.10"/>
    <x v="10"/>
    <x v="0"/>
    <x v="3"/>
    <s v="Receitas Da Câmara"/>
    <s v="03.03.10"/>
    <s v="Receitas Da Câmara"/>
    <s v="03.03.10"/>
    <x v="13"/>
    <x v="0"/>
    <x v="0"/>
    <x v="0"/>
    <x v="1"/>
    <x v="0"/>
    <x v="1"/>
    <x v="0"/>
    <x v="8"/>
    <s v="2021-10-19"/>
    <x v="3"/>
    <n v="1022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80"/>
    <x v="4463"/>
    <x v="0"/>
    <x v="1"/>
    <x v="0"/>
    <s v="03.03.10"/>
    <x v="10"/>
    <x v="0"/>
    <x v="3"/>
    <s v="Receitas Da Câmara"/>
    <s v="03.03.10"/>
    <s v="Receitas Da Câmara"/>
    <s v="03.03.10"/>
    <x v="56"/>
    <x v="0"/>
    <x v="4"/>
    <x v="6"/>
    <x v="1"/>
    <x v="0"/>
    <x v="1"/>
    <x v="0"/>
    <x v="8"/>
    <s v="2021-10-19"/>
    <x v="3"/>
    <n v="1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400"/>
    <x v="4464"/>
    <x v="0"/>
    <x v="1"/>
    <x v="0"/>
    <s v="03.03.10"/>
    <x v="10"/>
    <x v="0"/>
    <x v="3"/>
    <s v="Receitas Da Câmara"/>
    <s v="03.03.10"/>
    <s v="Receitas Da Câmara"/>
    <s v="03.03.10"/>
    <x v="21"/>
    <x v="0"/>
    <x v="0"/>
    <x v="8"/>
    <x v="1"/>
    <x v="0"/>
    <x v="1"/>
    <x v="0"/>
    <x v="8"/>
    <s v="2021-10-19"/>
    <x v="3"/>
    <n v="5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4465"/>
    <x v="0"/>
    <x v="1"/>
    <x v="0"/>
    <s v="03.03.10"/>
    <x v="10"/>
    <x v="0"/>
    <x v="3"/>
    <s v="Receitas Da Câmara"/>
    <s v="03.03.10"/>
    <s v="Receitas Da Câmara"/>
    <s v="03.03.10"/>
    <x v="15"/>
    <x v="0"/>
    <x v="4"/>
    <x v="6"/>
    <x v="1"/>
    <x v="0"/>
    <x v="1"/>
    <x v="0"/>
    <x v="8"/>
    <s v="2021-10-19"/>
    <x v="3"/>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5"/>
    <x v="4466"/>
    <x v="0"/>
    <x v="1"/>
    <x v="0"/>
    <s v="03.03.10"/>
    <x v="10"/>
    <x v="0"/>
    <x v="3"/>
    <s v="Receitas Da Câmara"/>
    <s v="03.03.10"/>
    <s v="Receitas Da Câmara"/>
    <s v="03.03.10"/>
    <x v="23"/>
    <x v="0"/>
    <x v="4"/>
    <x v="7"/>
    <x v="1"/>
    <x v="0"/>
    <x v="1"/>
    <x v="0"/>
    <x v="8"/>
    <s v="2021-10-19"/>
    <x v="3"/>
    <n v="11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25"/>
    <x v="4467"/>
    <x v="0"/>
    <x v="1"/>
    <x v="0"/>
    <s v="03.03.10"/>
    <x v="10"/>
    <x v="0"/>
    <x v="3"/>
    <s v="Receitas Da Câmara"/>
    <s v="03.03.10"/>
    <s v="Receitas Da Câmara"/>
    <s v="03.03.10"/>
    <x v="57"/>
    <x v="0"/>
    <x v="4"/>
    <x v="6"/>
    <x v="1"/>
    <x v="0"/>
    <x v="1"/>
    <x v="0"/>
    <x v="8"/>
    <s v="2021-10-19"/>
    <x v="3"/>
    <n v="925"/>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232500"/>
    <x v="4468"/>
    <x v="0"/>
    <x v="0"/>
    <x v="0"/>
    <s v="01.28.01.05"/>
    <x v="32"/>
    <x v="6"/>
    <x v="7"/>
    <s v="Habitação Social"/>
    <s v="01.28.01"/>
    <s v="Habitação Social"/>
    <s v="01.28.01"/>
    <x v="26"/>
    <x v="0"/>
    <x v="0"/>
    <x v="0"/>
    <x v="1"/>
    <x v="2"/>
    <x v="2"/>
    <x v="0"/>
    <x v="10"/>
    <s v="2021-11-12"/>
    <x v="3"/>
    <n v="232500"/>
    <x v="0"/>
    <m/>
    <x v="0"/>
    <m/>
    <x v="92"/>
    <n v="100478557"/>
    <x v="0"/>
    <x v="1"/>
    <s v="Apoio a auto-construção assistida"/>
    <s v="ORI"/>
    <x v="0"/>
    <s v="AACA"/>
    <x v="0"/>
    <x v="0"/>
    <x v="0"/>
    <x v="0"/>
    <x v="0"/>
    <x v="0"/>
    <x v="0"/>
    <x v="0"/>
    <x v="0"/>
    <x v="0"/>
    <x v="0"/>
    <s v="Apoio a auto-construção assistida"/>
    <x v="0"/>
    <x v="0"/>
    <x v="0"/>
    <x v="0"/>
    <x v="2"/>
    <x v="0"/>
    <x v="0"/>
    <x v="1"/>
    <x v="0"/>
    <x v="0"/>
    <x v="1"/>
    <x v="0"/>
    <s v="Pagamento a favor comercio Liu Yang, referente a fornecimento de matérias de construção para a Sr. Rosa Maria Mendes Furtado, para conclusão da sua moradia, conforme anexo."/>
  </r>
  <r>
    <x v="0"/>
    <n v="0"/>
    <n v="0"/>
    <n v="0"/>
    <n v="1934"/>
    <x v="4469"/>
    <x v="0"/>
    <x v="0"/>
    <x v="0"/>
    <s v="01.25.05.09"/>
    <x v="40"/>
    <x v="2"/>
    <x v="2"/>
    <s v="Saúde"/>
    <s v="01.25.05"/>
    <s v="Saúde"/>
    <s v="01.25.05"/>
    <x v="6"/>
    <x v="0"/>
    <x v="2"/>
    <x v="2"/>
    <x v="1"/>
    <x v="2"/>
    <x v="0"/>
    <x v="0"/>
    <x v="0"/>
    <s v="2021-01-12"/>
    <x v="0"/>
    <n v="1934"/>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Pagamento a favor da Senhora Aguida Sanches Semedo, pela aquisição de medicamentos, conforme justifcativo em anexo."/>
  </r>
  <r>
    <x v="0"/>
    <n v="0"/>
    <n v="0"/>
    <n v="0"/>
    <n v="2300"/>
    <x v="4470"/>
    <x v="0"/>
    <x v="0"/>
    <x v="0"/>
    <s v="03.16.15"/>
    <x v="0"/>
    <x v="0"/>
    <x v="0"/>
    <s v="Direção Financeira"/>
    <s v="03.16.15"/>
    <s v="Direção Financeira"/>
    <s v="03.16.15"/>
    <x v="4"/>
    <x v="0"/>
    <x v="0"/>
    <x v="0"/>
    <x v="0"/>
    <x v="0"/>
    <x v="0"/>
    <x v="0"/>
    <x v="0"/>
    <s v="2021-01-25"/>
    <x v="0"/>
    <n v="2300"/>
    <x v="0"/>
    <m/>
    <x v="0"/>
    <m/>
    <x v="0"/>
    <n v="100474696"/>
    <x v="0"/>
    <x v="0"/>
    <s v="Direção Financeira"/>
    <s v="ORI"/>
    <x v="0"/>
    <m/>
    <x v="0"/>
    <x v="0"/>
    <x v="0"/>
    <x v="0"/>
    <x v="0"/>
    <x v="0"/>
    <x v="0"/>
    <x v="0"/>
    <x v="0"/>
    <x v="0"/>
    <x v="0"/>
    <s v="Direção Financeira"/>
    <x v="0"/>
    <x v="0"/>
    <x v="0"/>
    <x v="0"/>
    <x v="0"/>
    <x v="0"/>
    <x v="0"/>
    <x v="1"/>
    <x v="0"/>
    <x v="0"/>
    <x v="0"/>
    <x v="0"/>
    <s v="Pagamento a favor do Senhor Osmar monteiro Silva, pela prestação de serviços de segurança, referente a mês de janeiro 2021, conforme justificativo em anexo."/>
  </r>
  <r>
    <x v="0"/>
    <n v="0"/>
    <n v="0"/>
    <n v="0"/>
    <n v="13030"/>
    <x v="4470"/>
    <x v="0"/>
    <x v="0"/>
    <x v="0"/>
    <s v="03.16.15"/>
    <x v="0"/>
    <x v="0"/>
    <x v="0"/>
    <s v="Direção Financeira"/>
    <s v="03.16.15"/>
    <s v="Direção Financeira"/>
    <s v="03.16.15"/>
    <x v="4"/>
    <x v="0"/>
    <x v="0"/>
    <x v="0"/>
    <x v="0"/>
    <x v="0"/>
    <x v="0"/>
    <x v="0"/>
    <x v="0"/>
    <s v="2021-01-25"/>
    <x v="0"/>
    <n v="13030"/>
    <x v="0"/>
    <m/>
    <x v="0"/>
    <m/>
    <x v="75"/>
    <n v="100478447"/>
    <x v="0"/>
    <x v="1"/>
    <s v="Direção Financeira"/>
    <s v="ORI"/>
    <x v="0"/>
    <m/>
    <x v="0"/>
    <x v="0"/>
    <x v="0"/>
    <x v="0"/>
    <x v="0"/>
    <x v="0"/>
    <x v="0"/>
    <x v="0"/>
    <x v="0"/>
    <x v="0"/>
    <x v="0"/>
    <s v="Direção Financeira"/>
    <x v="0"/>
    <x v="0"/>
    <x v="0"/>
    <x v="0"/>
    <x v="0"/>
    <x v="0"/>
    <x v="0"/>
    <x v="1"/>
    <x v="0"/>
    <x v="0"/>
    <x v="1"/>
    <x v="0"/>
    <s v="Pagamento a favor do Senhor Osmar monteiro Silva, pela prestação de serviços de segurança, referente a mês de janeiro 2021, conforme justificativo em anexo."/>
  </r>
  <r>
    <x v="0"/>
    <n v="0"/>
    <n v="0"/>
    <n v="0"/>
    <n v="4000"/>
    <x v="4471"/>
    <x v="0"/>
    <x v="0"/>
    <x v="0"/>
    <s v="03.16.01"/>
    <x v="27"/>
    <x v="0"/>
    <x v="0"/>
    <s v="Assembleia Municipal"/>
    <s v="03.16.01"/>
    <s v="Assembleia Municipal"/>
    <s v="03.16.01"/>
    <x v="44"/>
    <x v="0"/>
    <x v="0"/>
    <x v="4"/>
    <x v="1"/>
    <x v="0"/>
    <x v="0"/>
    <x v="0"/>
    <x v="11"/>
    <s v="2021-02-02"/>
    <x v="0"/>
    <n v="4000"/>
    <x v="0"/>
    <m/>
    <x v="0"/>
    <m/>
    <x v="292"/>
    <n v="100394691"/>
    <x v="0"/>
    <x v="1"/>
    <s v="Assembleia Municipal"/>
    <s v="ORI"/>
    <x v="0"/>
    <s v="AM"/>
    <x v="0"/>
    <x v="0"/>
    <x v="0"/>
    <x v="0"/>
    <x v="0"/>
    <x v="0"/>
    <x v="0"/>
    <x v="0"/>
    <x v="0"/>
    <x v="0"/>
    <x v="0"/>
    <s v="Assembleia Municipal"/>
    <x v="0"/>
    <x v="0"/>
    <x v="0"/>
    <x v="0"/>
    <x v="0"/>
    <x v="0"/>
    <x v="0"/>
    <x v="1"/>
    <x v="0"/>
    <x v="0"/>
    <x v="1"/>
    <x v="0"/>
    <s v="_x0009_Ajuda de custo atribuído a favor do deputada Francisco Semedo, aquando de uma deslocação ao Concelho de São Miguel realizada no dia 01 e 02/2021 para participar uma ação de formação sobre direito municipal cabo-verdiano destinada aos eleitos de São miguel conforme doceumntos em anexo  "/>
  </r>
  <r>
    <x v="0"/>
    <n v="0"/>
    <n v="0"/>
    <n v="0"/>
    <n v="1125"/>
    <x v="4472"/>
    <x v="0"/>
    <x v="1"/>
    <x v="0"/>
    <s v="80.02.01"/>
    <x v="1"/>
    <x v="1"/>
    <x v="1"/>
    <s v="Retenções Iur"/>
    <s v="80.02.01"/>
    <s v="Retenções Iur"/>
    <s v="80.02.01"/>
    <x v="1"/>
    <x v="0"/>
    <x v="1"/>
    <x v="0"/>
    <x v="0"/>
    <x v="1"/>
    <x v="1"/>
    <x v="0"/>
    <x v="0"/>
    <s v="2021-01-08"/>
    <x v="0"/>
    <n v="1125"/>
    <x v="0"/>
    <m/>
    <x v="0"/>
    <m/>
    <x v="0"/>
    <n v="100474696"/>
    <x v="0"/>
    <x v="1"/>
    <s v="Retenções Iur"/>
    <s v="ORI"/>
    <x v="0"/>
    <s v="RIUR"/>
    <x v="0"/>
    <x v="0"/>
    <x v="0"/>
    <x v="0"/>
    <x v="0"/>
    <x v="0"/>
    <x v="0"/>
    <x v="0"/>
    <x v="0"/>
    <x v="0"/>
    <x v="0"/>
    <s v="Retenções Iur"/>
    <x v="0"/>
    <x v="0"/>
    <x v="0"/>
    <x v="0"/>
    <x v="1"/>
    <x v="0"/>
    <x v="0"/>
    <x v="1"/>
    <x v="0"/>
    <x v="1"/>
    <x v="1"/>
    <x v="0"/>
    <s v="RETENCAO OT"/>
  </r>
  <r>
    <x v="0"/>
    <n v="0"/>
    <n v="0"/>
    <n v="0"/>
    <n v="4995"/>
    <x v="4473"/>
    <x v="0"/>
    <x v="1"/>
    <x v="0"/>
    <s v="80.02.01"/>
    <x v="1"/>
    <x v="1"/>
    <x v="1"/>
    <s v="Retenções Iur"/>
    <s v="80.02.01"/>
    <s v="Retenções Iur"/>
    <s v="80.02.01"/>
    <x v="1"/>
    <x v="0"/>
    <x v="1"/>
    <x v="0"/>
    <x v="0"/>
    <x v="1"/>
    <x v="1"/>
    <x v="0"/>
    <x v="0"/>
    <s v="2021-01-25"/>
    <x v="0"/>
    <n v="4995"/>
    <x v="0"/>
    <m/>
    <x v="0"/>
    <m/>
    <x v="0"/>
    <n v="100474696"/>
    <x v="0"/>
    <x v="1"/>
    <s v="Retenções Iur"/>
    <s v="ORI"/>
    <x v="0"/>
    <s v="RIUR"/>
    <x v="0"/>
    <x v="0"/>
    <x v="0"/>
    <x v="0"/>
    <x v="0"/>
    <x v="0"/>
    <x v="0"/>
    <x v="0"/>
    <x v="0"/>
    <x v="0"/>
    <x v="0"/>
    <s v="Retenções Iur"/>
    <x v="0"/>
    <x v="0"/>
    <x v="0"/>
    <x v="0"/>
    <x v="1"/>
    <x v="0"/>
    <x v="0"/>
    <x v="1"/>
    <x v="0"/>
    <x v="1"/>
    <x v="1"/>
    <x v="0"/>
    <s v="RETENCAO OT"/>
  </r>
  <r>
    <x v="1"/>
    <n v="0"/>
    <n v="0"/>
    <n v="0"/>
    <n v="32706"/>
    <x v="4474"/>
    <x v="0"/>
    <x v="0"/>
    <x v="0"/>
    <s v="01.27.06.54"/>
    <x v="51"/>
    <x v="3"/>
    <x v="4"/>
    <s v="Requalificação Urbana e habitação"/>
    <s v="01.27.06"/>
    <s v="Requalificação Urbana e habitação"/>
    <s v="01.27.06"/>
    <x v="26"/>
    <x v="0"/>
    <x v="0"/>
    <x v="0"/>
    <x v="1"/>
    <x v="2"/>
    <x v="2"/>
    <x v="0"/>
    <x v="0"/>
    <s v="2021-01-28"/>
    <x v="0"/>
    <n v="32706"/>
    <x v="0"/>
    <m/>
    <x v="0"/>
    <m/>
    <x v="5"/>
    <n v="100474914"/>
    <x v="0"/>
    <x v="1"/>
    <s v="Viveiro Municipal"/>
    <s v="ORI"/>
    <x v="0"/>
    <s v="VML"/>
    <x v="0"/>
    <x v="0"/>
    <x v="0"/>
    <x v="0"/>
    <x v="0"/>
    <x v="0"/>
    <x v="0"/>
    <x v="0"/>
    <x v="0"/>
    <x v="0"/>
    <x v="0"/>
    <s v="Viveiro Municipal"/>
    <x v="0"/>
    <x v="0"/>
    <x v="0"/>
    <x v="0"/>
    <x v="2"/>
    <x v="0"/>
    <x v="0"/>
    <x v="0"/>
    <x v="0"/>
    <x v="0"/>
    <x v="1"/>
    <x v="0"/>
    <s v="Despesas realizadas com o pagto do pessoal empregue nos trabalhos de manutenção de viveiro municipal conforme documentos em anexo."/>
  </r>
  <r>
    <x v="0"/>
    <n v="0"/>
    <n v="0"/>
    <n v="0"/>
    <n v="5250"/>
    <x v="4475"/>
    <x v="0"/>
    <x v="0"/>
    <x v="0"/>
    <s v="03.16.15"/>
    <x v="0"/>
    <x v="0"/>
    <x v="0"/>
    <s v="Direção Financeira"/>
    <s v="03.16.15"/>
    <s v="Direção Financeira"/>
    <s v="03.16.15"/>
    <x v="28"/>
    <x v="0"/>
    <x v="0"/>
    <x v="4"/>
    <x v="1"/>
    <x v="0"/>
    <x v="0"/>
    <x v="0"/>
    <x v="2"/>
    <s v="2021-03-19"/>
    <x v="0"/>
    <n v="5250"/>
    <x v="0"/>
    <m/>
    <x v="0"/>
    <m/>
    <x v="0"/>
    <n v="100474696"/>
    <x v="0"/>
    <x v="0"/>
    <s v="Direção Financeira"/>
    <s v="ORI"/>
    <x v="0"/>
    <m/>
    <x v="0"/>
    <x v="0"/>
    <x v="0"/>
    <x v="0"/>
    <x v="0"/>
    <x v="0"/>
    <x v="0"/>
    <x v="0"/>
    <x v="0"/>
    <x v="0"/>
    <x v="0"/>
    <s v="Direção Financeira"/>
    <x v="0"/>
    <x v="0"/>
    <x v="0"/>
    <x v="0"/>
    <x v="0"/>
    <x v="0"/>
    <x v="0"/>
    <x v="1"/>
    <x v="0"/>
    <x v="0"/>
    <x v="0"/>
    <x v="0"/>
    <s v="Pagamento a favor do Sr. Adilson do Rosário Silva, como jurista destacado em missão da câmara aquando de um protocolo entre Câmara e Ministério de Justiça, referente a mês de março 2021, conforme justificativo em anexo."/>
  </r>
  <r>
    <x v="0"/>
    <n v="0"/>
    <n v="0"/>
    <n v="0"/>
    <n v="29750"/>
    <x v="4475"/>
    <x v="0"/>
    <x v="0"/>
    <x v="0"/>
    <s v="03.16.15"/>
    <x v="0"/>
    <x v="0"/>
    <x v="0"/>
    <s v="Direção Financeira"/>
    <s v="03.16.15"/>
    <s v="Direção Financeira"/>
    <s v="03.16.15"/>
    <x v="28"/>
    <x v="0"/>
    <x v="0"/>
    <x v="4"/>
    <x v="1"/>
    <x v="0"/>
    <x v="0"/>
    <x v="0"/>
    <x v="2"/>
    <s v="2021-03-19"/>
    <x v="0"/>
    <n v="29750"/>
    <x v="0"/>
    <m/>
    <x v="0"/>
    <m/>
    <x v="322"/>
    <n v="100476245"/>
    <x v="0"/>
    <x v="1"/>
    <s v="Direção Financeira"/>
    <s v="ORI"/>
    <x v="0"/>
    <m/>
    <x v="0"/>
    <x v="0"/>
    <x v="0"/>
    <x v="0"/>
    <x v="0"/>
    <x v="0"/>
    <x v="0"/>
    <x v="0"/>
    <x v="0"/>
    <x v="0"/>
    <x v="0"/>
    <s v="Direção Financeira"/>
    <x v="0"/>
    <x v="0"/>
    <x v="0"/>
    <x v="0"/>
    <x v="0"/>
    <x v="0"/>
    <x v="0"/>
    <x v="1"/>
    <x v="0"/>
    <x v="0"/>
    <x v="1"/>
    <x v="0"/>
    <s v="Pagamento a favor do Sr. Adilson do Rosário Silva, como jurista destacado em missão da câmara aquando de um protocolo entre Câmara e Ministério de Justiça, referente a mês de março 2021, conforme justificativo em anexo."/>
  </r>
  <r>
    <x v="0"/>
    <n v="0"/>
    <n v="0"/>
    <n v="0"/>
    <n v="200000"/>
    <x v="4476"/>
    <x v="0"/>
    <x v="0"/>
    <x v="0"/>
    <s v="01.27.04.03"/>
    <x v="33"/>
    <x v="3"/>
    <x v="4"/>
    <s v="Infra-Estruturas e Transportes"/>
    <s v="01.27.04"/>
    <s v="Infra-Estruturas e Transportes"/>
    <s v="01.27.04"/>
    <x v="7"/>
    <x v="0"/>
    <x v="3"/>
    <x v="3"/>
    <x v="1"/>
    <x v="2"/>
    <x v="0"/>
    <x v="0"/>
    <x v="1"/>
    <s v="2021-04-08"/>
    <x v="1"/>
    <n v="200000"/>
    <x v="0"/>
    <m/>
    <x v="0"/>
    <m/>
    <x v="191"/>
    <n v="100477809"/>
    <x v="0"/>
    <x v="1"/>
    <s v="Plano de emergencia da epoca de chuvas"/>
    <s v="ORI"/>
    <x v="0"/>
    <m/>
    <x v="0"/>
    <x v="0"/>
    <x v="0"/>
    <x v="0"/>
    <x v="0"/>
    <x v="0"/>
    <x v="0"/>
    <x v="0"/>
    <x v="0"/>
    <x v="0"/>
    <x v="0"/>
    <s v="Plano de emergencia da epoca de chuvas"/>
    <x v="0"/>
    <x v="0"/>
    <x v="0"/>
    <x v="0"/>
    <x v="2"/>
    <x v="0"/>
    <x v="0"/>
    <x v="1"/>
    <x v="0"/>
    <x v="0"/>
    <x v="1"/>
    <x v="0"/>
    <s v="Pagamento da 2ª parcela do valor da fatura, a favor da Empresa Brugil Eventos Lda, pelo serviço de transporte de material de construção, no âmbito do plano de emergência 2019/2020, conforme justificativo em anexo."/>
  </r>
  <r>
    <x v="1"/>
    <n v="0"/>
    <n v="0"/>
    <n v="0"/>
    <n v="13650"/>
    <x v="4477"/>
    <x v="0"/>
    <x v="0"/>
    <x v="0"/>
    <s v="01.28.01.05"/>
    <x v="32"/>
    <x v="6"/>
    <x v="7"/>
    <s v="Habitação Social"/>
    <s v="01.28.01"/>
    <s v="Habitação Social"/>
    <s v="01.28.01"/>
    <x v="26"/>
    <x v="0"/>
    <x v="0"/>
    <x v="0"/>
    <x v="1"/>
    <x v="2"/>
    <x v="2"/>
    <x v="0"/>
    <x v="1"/>
    <s v="2021-04-21"/>
    <x v="1"/>
    <n v="13650"/>
    <x v="0"/>
    <m/>
    <x v="0"/>
    <m/>
    <x v="67"/>
    <n v="100456164"/>
    <x v="0"/>
    <x v="1"/>
    <s v="Apoio a auto-construção assistida"/>
    <s v="ORI"/>
    <x v="0"/>
    <s v="AACA"/>
    <x v="0"/>
    <x v="0"/>
    <x v="0"/>
    <x v="0"/>
    <x v="0"/>
    <x v="0"/>
    <x v="0"/>
    <x v="0"/>
    <x v="0"/>
    <x v="0"/>
    <x v="0"/>
    <s v="Apoio a auto-construção assistida"/>
    <x v="0"/>
    <x v="0"/>
    <x v="0"/>
    <x v="0"/>
    <x v="2"/>
    <x v="0"/>
    <x v="0"/>
    <x v="1"/>
    <x v="0"/>
    <x v="0"/>
    <x v="1"/>
    <x v="0"/>
    <s v="Pagamento a favor da Industria Carvalho pela aquisição de materiais para reabilitação da casa da sra. Alice, no âmbito do apoio a auto construção assistida, conforme documento anexo."/>
  </r>
  <r>
    <x v="1"/>
    <n v="0"/>
    <n v="0"/>
    <n v="0"/>
    <n v="44400"/>
    <x v="4478"/>
    <x v="0"/>
    <x v="0"/>
    <x v="0"/>
    <s v="01.27.06.54"/>
    <x v="51"/>
    <x v="3"/>
    <x v="4"/>
    <s v="Requalificação Urbana e habitação"/>
    <s v="01.27.06"/>
    <s v="Requalificação Urbana e habitação"/>
    <s v="01.27.06"/>
    <x v="26"/>
    <x v="0"/>
    <x v="0"/>
    <x v="0"/>
    <x v="1"/>
    <x v="2"/>
    <x v="2"/>
    <x v="0"/>
    <x v="4"/>
    <s v="2021-06-30"/>
    <x v="1"/>
    <n v="44400"/>
    <x v="0"/>
    <m/>
    <x v="0"/>
    <m/>
    <x v="5"/>
    <n v="100474914"/>
    <x v="0"/>
    <x v="1"/>
    <s v="Viveiro Municipal"/>
    <s v="ORI"/>
    <x v="0"/>
    <s v="VML"/>
    <x v="0"/>
    <x v="0"/>
    <x v="0"/>
    <x v="0"/>
    <x v="0"/>
    <x v="0"/>
    <x v="0"/>
    <x v="0"/>
    <x v="0"/>
    <x v="0"/>
    <x v="0"/>
    <s v="Viveiro Municipal"/>
    <x v="0"/>
    <x v="0"/>
    <x v="0"/>
    <x v="0"/>
    <x v="2"/>
    <x v="0"/>
    <x v="0"/>
    <x v="0"/>
    <x v="0"/>
    <x v="0"/>
    <x v="1"/>
    <x v="0"/>
    <s v="Despesas realizadas com o pagto do pessoal empregue nos trabalhos de criação e manutenção de viveiro municipal conforme documentos em anexo."/>
  </r>
  <r>
    <x v="0"/>
    <n v="0"/>
    <n v="0"/>
    <n v="0"/>
    <n v="139965"/>
    <x v="4479"/>
    <x v="0"/>
    <x v="0"/>
    <x v="0"/>
    <s v="01.27.04.03"/>
    <x v="33"/>
    <x v="3"/>
    <x v="4"/>
    <s v="Infra-Estruturas e Transportes"/>
    <s v="01.27.04"/>
    <s v="Infra-Estruturas e Transportes"/>
    <s v="01.27.04"/>
    <x v="7"/>
    <x v="0"/>
    <x v="3"/>
    <x v="3"/>
    <x v="1"/>
    <x v="2"/>
    <x v="0"/>
    <x v="0"/>
    <x v="4"/>
    <s v="2021-06-30"/>
    <x v="1"/>
    <n v="139965"/>
    <x v="0"/>
    <m/>
    <x v="0"/>
    <m/>
    <x v="5"/>
    <n v="100474914"/>
    <x v="0"/>
    <x v="1"/>
    <s v="Plano de emergencia da epoca de chuvas"/>
    <s v="ORI"/>
    <x v="0"/>
    <m/>
    <x v="0"/>
    <x v="0"/>
    <x v="0"/>
    <x v="0"/>
    <x v="0"/>
    <x v="0"/>
    <x v="0"/>
    <x v="0"/>
    <x v="0"/>
    <x v="0"/>
    <x v="0"/>
    <s v="Plano de emergencia da epoca de chuvas"/>
    <x v="0"/>
    <x v="0"/>
    <x v="0"/>
    <x v="0"/>
    <x v="2"/>
    <x v="0"/>
    <x v="0"/>
    <x v="0"/>
    <x v="0"/>
    <x v="0"/>
    <x v="1"/>
    <x v="0"/>
    <s v=" Despesas realizadas com o pagto do pessoal empregue nos trabalhos no âmbito do plano de emergência para a época das chuvas conforme documentos em anexo.  "/>
  </r>
  <r>
    <x v="0"/>
    <n v="0"/>
    <n v="0"/>
    <n v="0"/>
    <n v="39831"/>
    <x v="4480"/>
    <x v="0"/>
    <x v="0"/>
    <x v="0"/>
    <s v="03.16.15"/>
    <x v="0"/>
    <x v="0"/>
    <x v="0"/>
    <s v="Direção Financeira"/>
    <s v="03.16.15"/>
    <s v="Direção Financeira"/>
    <s v="03.16.15"/>
    <x v="42"/>
    <x v="0"/>
    <x v="0"/>
    <x v="4"/>
    <x v="1"/>
    <x v="0"/>
    <x v="0"/>
    <x v="0"/>
    <x v="4"/>
    <s v="2021-06-30"/>
    <x v="1"/>
    <n v="39831"/>
    <x v="0"/>
    <m/>
    <x v="0"/>
    <m/>
    <x v="5"/>
    <n v="100474914"/>
    <x v="0"/>
    <x v="1"/>
    <s v="Direção Financeira"/>
    <s v="ORI"/>
    <x v="0"/>
    <m/>
    <x v="0"/>
    <x v="0"/>
    <x v="0"/>
    <x v="0"/>
    <x v="0"/>
    <x v="0"/>
    <x v="0"/>
    <x v="0"/>
    <x v="0"/>
    <x v="0"/>
    <x v="0"/>
    <s v="Direção Financeira"/>
    <x v="0"/>
    <x v="0"/>
    <x v="0"/>
    <x v="0"/>
    <x v="0"/>
    <x v="0"/>
    <x v="0"/>
    <x v="0"/>
    <x v="0"/>
    <x v="0"/>
    <x v="1"/>
    <x v="0"/>
    <s v="Despesas realizadas com os custos de transferências bancaria referente  Junho de 2021 conforme extrato em anexo."/>
  </r>
  <r>
    <x v="0"/>
    <n v="0"/>
    <n v="0"/>
    <n v="0"/>
    <n v="4995"/>
    <x v="4481"/>
    <x v="0"/>
    <x v="1"/>
    <x v="0"/>
    <s v="80.02.01"/>
    <x v="1"/>
    <x v="1"/>
    <x v="1"/>
    <s v="Retenções Iur"/>
    <s v="80.02.01"/>
    <s v="Retenções Iur"/>
    <s v="80.02.01"/>
    <x v="1"/>
    <x v="0"/>
    <x v="1"/>
    <x v="0"/>
    <x v="0"/>
    <x v="1"/>
    <x v="1"/>
    <x v="0"/>
    <x v="4"/>
    <s v="2021-06-24"/>
    <x v="1"/>
    <n v="4995"/>
    <x v="0"/>
    <m/>
    <x v="0"/>
    <m/>
    <x v="0"/>
    <n v="100474696"/>
    <x v="0"/>
    <x v="1"/>
    <s v="Retenções Iur"/>
    <s v="ORI"/>
    <x v="0"/>
    <s v="RIUR"/>
    <x v="0"/>
    <x v="0"/>
    <x v="0"/>
    <x v="0"/>
    <x v="0"/>
    <x v="0"/>
    <x v="0"/>
    <x v="0"/>
    <x v="0"/>
    <x v="0"/>
    <x v="0"/>
    <s v="Retenções Iur"/>
    <x v="0"/>
    <x v="0"/>
    <x v="0"/>
    <x v="0"/>
    <x v="1"/>
    <x v="0"/>
    <x v="0"/>
    <x v="1"/>
    <x v="0"/>
    <x v="1"/>
    <x v="1"/>
    <x v="0"/>
    <s v="RETENCAO OT"/>
  </r>
  <r>
    <x v="0"/>
    <n v="0"/>
    <n v="0"/>
    <n v="0"/>
    <n v="119760"/>
    <x v="4482"/>
    <x v="0"/>
    <x v="0"/>
    <x v="0"/>
    <s v="03.16.15"/>
    <x v="0"/>
    <x v="0"/>
    <x v="0"/>
    <s v="Direção Financeira"/>
    <s v="03.16.15"/>
    <s v="Direção Financeira"/>
    <s v="03.16.15"/>
    <x v="49"/>
    <x v="0"/>
    <x v="0"/>
    <x v="0"/>
    <x v="1"/>
    <x v="0"/>
    <x v="0"/>
    <x v="0"/>
    <x v="6"/>
    <s v="2021-07-06"/>
    <x v="2"/>
    <n v="119760"/>
    <x v="0"/>
    <m/>
    <x v="0"/>
    <m/>
    <x v="65"/>
    <n v="100475629"/>
    <x v="0"/>
    <x v="1"/>
    <s v="Direção Financeira"/>
    <s v="ORI"/>
    <x v="0"/>
    <m/>
    <x v="0"/>
    <x v="0"/>
    <x v="0"/>
    <x v="0"/>
    <x v="0"/>
    <x v="0"/>
    <x v="0"/>
    <x v="0"/>
    <x v="0"/>
    <x v="0"/>
    <x v="0"/>
    <s v="Direção Financeira"/>
    <x v="0"/>
    <x v="0"/>
    <x v="0"/>
    <x v="0"/>
    <x v="0"/>
    <x v="0"/>
    <x v="0"/>
    <x v="1"/>
    <x v="0"/>
    <x v="0"/>
    <x v="1"/>
    <x v="0"/>
    <s v="Pagamento a favor da Ldinamico, pela aquisição de 1200 litros de combustiveis, destinado a viatura da Câmara M. São Miguel, conforme justificativo em anexo."/>
  </r>
  <r>
    <x v="0"/>
    <n v="0"/>
    <n v="0"/>
    <n v="0"/>
    <n v="500"/>
    <x v="4483"/>
    <x v="0"/>
    <x v="0"/>
    <x v="0"/>
    <s v="03.16.15"/>
    <x v="0"/>
    <x v="0"/>
    <x v="0"/>
    <s v="Direção Financeira"/>
    <s v="03.16.15"/>
    <s v="Direção Financeira"/>
    <s v="03.16.15"/>
    <x v="51"/>
    <x v="0"/>
    <x v="0"/>
    <x v="4"/>
    <x v="1"/>
    <x v="0"/>
    <x v="0"/>
    <x v="0"/>
    <x v="6"/>
    <s v="2021-07-06"/>
    <x v="2"/>
    <n v="500"/>
    <x v="0"/>
    <m/>
    <x v="0"/>
    <m/>
    <x v="69"/>
    <n v="100391960"/>
    <x v="0"/>
    <x v="1"/>
    <s v="Direção Financeira"/>
    <s v="ORI"/>
    <x v="0"/>
    <m/>
    <x v="0"/>
    <x v="0"/>
    <x v="0"/>
    <x v="0"/>
    <x v="0"/>
    <x v="0"/>
    <x v="0"/>
    <x v="0"/>
    <x v="0"/>
    <x v="0"/>
    <x v="0"/>
    <s v="Direção Financeira"/>
    <x v="0"/>
    <x v="0"/>
    <x v="0"/>
    <x v="0"/>
    <x v="0"/>
    <x v="0"/>
    <x v="0"/>
    <x v="1"/>
    <x v="0"/>
    <x v="0"/>
    <x v="1"/>
    <x v="0"/>
    <s v="Pagto a favor da CV Telecom, pelos serviços de carregamento do tablet afeto aos serviços do CSU da técnica Geiza Mendes Martins conforme documentos em anexo."/>
  </r>
  <r>
    <x v="1"/>
    <n v="0"/>
    <n v="0"/>
    <n v="0"/>
    <n v="156521"/>
    <x v="4484"/>
    <x v="0"/>
    <x v="0"/>
    <x v="0"/>
    <s v="01.27.06.74"/>
    <x v="46"/>
    <x v="3"/>
    <x v="4"/>
    <s v="Requalificação Urbana e habitação"/>
    <s v="01.27.06"/>
    <s v="Requalificação Urbana e habitação"/>
    <s v="01.27.06"/>
    <x v="26"/>
    <x v="0"/>
    <x v="0"/>
    <x v="0"/>
    <x v="1"/>
    <x v="2"/>
    <x v="2"/>
    <x v="0"/>
    <x v="5"/>
    <s v="2021-08-03"/>
    <x v="2"/>
    <n v="156521"/>
    <x v="0"/>
    <m/>
    <x v="0"/>
    <m/>
    <x v="11"/>
    <n v="100474693"/>
    <x v="0"/>
    <x v="1"/>
    <s v="Manutençao e Regeneração Urbana do Concelho"/>
    <s v="ORI"/>
    <x v="0"/>
    <m/>
    <x v="0"/>
    <x v="0"/>
    <x v="0"/>
    <x v="0"/>
    <x v="0"/>
    <x v="0"/>
    <x v="0"/>
    <x v="0"/>
    <x v="0"/>
    <x v="0"/>
    <x v="0"/>
    <s v="Manutençao e Regeneração Urbana do Concelho"/>
    <x v="0"/>
    <x v="0"/>
    <x v="0"/>
    <x v="0"/>
    <x v="2"/>
    <x v="0"/>
    <x v="0"/>
    <x v="1"/>
    <x v="0"/>
    <x v="0"/>
    <x v="1"/>
    <x v="0"/>
    <s v="Despesas realizadas com o pessoal empregue no trabalho de calcetamento de rua, Zona Ponta verde, referente a mês de maio de 2021, conforme anexo."/>
  </r>
  <r>
    <x v="0"/>
    <n v="0"/>
    <n v="0"/>
    <n v="0"/>
    <n v="1057"/>
    <x v="4485"/>
    <x v="0"/>
    <x v="0"/>
    <x v="0"/>
    <s v="01.25.05.09"/>
    <x v="40"/>
    <x v="2"/>
    <x v="2"/>
    <s v="Saúde"/>
    <s v="01.25.05"/>
    <s v="Saúde"/>
    <s v="01.25.05"/>
    <x v="6"/>
    <x v="0"/>
    <x v="2"/>
    <x v="2"/>
    <x v="1"/>
    <x v="2"/>
    <x v="0"/>
    <x v="0"/>
    <x v="5"/>
    <s v="2021-08-03"/>
    <x v="2"/>
    <n v="1057"/>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Pagamento a favor da Farmacia São Miguel, pela aquisição de medicamentos, para a Sra. Domingas Furtado de Pina, conforme anexo."/>
  </r>
  <r>
    <x v="0"/>
    <n v="0"/>
    <n v="0"/>
    <n v="0"/>
    <n v="71847"/>
    <x v="4486"/>
    <x v="0"/>
    <x v="0"/>
    <x v="0"/>
    <s v="03.16.15"/>
    <x v="0"/>
    <x v="0"/>
    <x v="0"/>
    <s v="Direção Financeira"/>
    <s v="03.16.15"/>
    <s v="Direção Financeira"/>
    <s v="03.16.15"/>
    <x v="85"/>
    <x v="0"/>
    <x v="0"/>
    <x v="0"/>
    <x v="1"/>
    <x v="0"/>
    <x v="0"/>
    <x v="0"/>
    <x v="5"/>
    <s v="2021-08-05"/>
    <x v="2"/>
    <n v="71847"/>
    <x v="0"/>
    <m/>
    <x v="0"/>
    <m/>
    <x v="465"/>
    <n v="100477788"/>
    <x v="0"/>
    <x v="1"/>
    <s v="Direção Financeira"/>
    <s v="ORI"/>
    <x v="0"/>
    <m/>
    <x v="0"/>
    <x v="0"/>
    <x v="0"/>
    <x v="0"/>
    <x v="0"/>
    <x v="0"/>
    <x v="0"/>
    <x v="0"/>
    <x v="0"/>
    <x v="0"/>
    <x v="0"/>
    <s v="Direção Financeira"/>
    <x v="0"/>
    <x v="0"/>
    <x v="0"/>
    <x v="0"/>
    <x v="0"/>
    <x v="0"/>
    <x v="0"/>
    <x v="1"/>
    <x v="0"/>
    <x v="0"/>
    <x v="1"/>
    <x v="0"/>
    <s v="Pagamento dos 50% do valor da fatura, pelos serviços prestados de produções de T-shirts , impressão de lonas, cartazes e placas de inauguração, conforme anexo. "/>
  </r>
  <r>
    <x v="0"/>
    <n v="0"/>
    <n v="0"/>
    <n v="0"/>
    <n v="75"/>
    <x v="4487"/>
    <x v="0"/>
    <x v="0"/>
    <x v="0"/>
    <s v="03.16.25"/>
    <x v="17"/>
    <x v="0"/>
    <x v="0"/>
    <s v="Direção dos  Recursos Humanos"/>
    <s v="03.16.25"/>
    <s v="Direção dos  Recursos Humanos"/>
    <s v="03.16.25"/>
    <x v="34"/>
    <x v="0"/>
    <x v="2"/>
    <x v="11"/>
    <x v="1"/>
    <x v="0"/>
    <x v="0"/>
    <x v="0"/>
    <x v="6"/>
    <s v="2021-07-30"/>
    <x v="2"/>
    <n v="75"/>
    <x v="0"/>
    <m/>
    <x v="0"/>
    <m/>
    <x v="24"/>
    <n v="100479035"/>
    <x v="0"/>
    <x v="7"/>
    <s v="Direção dos  Recursos Humanos"/>
    <s v="ORI"/>
    <x v="0"/>
    <m/>
    <x v="0"/>
    <x v="0"/>
    <x v="0"/>
    <x v="0"/>
    <x v="0"/>
    <x v="0"/>
    <x v="0"/>
    <x v="0"/>
    <x v="0"/>
    <x v="0"/>
    <x v="0"/>
    <s v="Direção dos  Recursos Humanos"/>
    <x v="0"/>
    <x v="0"/>
    <x v="0"/>
    <x v="0"/>
    <x v="0"/>
    <x v="0"/>
    <x v="0"/>
    <x v="0"/>
    <x v="0"/>
    <x v="0"/>
    <x v="7"/>
    <x v="0"/>
    <s v="Pensao de aposentação e pemsao de sobrevivenvia, referente a Julho de 2021"/>
  </r>
  <r>
    <x v="0"/>
    <n v="0"/>
    <n v="0"/>
    <n v="0"/>
    <n v="3466"/>
    <x v="4487"/>
    <x v="0"/>
    <x v="0"/>
    <x v="0"/>
    <s v="03.16.25"/>
    <x v="17"/>
    <x v="0"/>
    <x v="0"/>
    <s v="Direção dos  Recursos Humanos"/>
    <s v="03.16.25"/>
    <s v="Direção dos  Recursos Humanos"/>
    <s v="03.16.25"/>
    <x v="33"/>
    <x v="0"/>
    <x v="2"/>
    <x v="11"/>
    <x v="1"/>
    <x v="0"/>
    <x v="0"/>
    <x v="0"/>
    <x v="6"/>
    <s v="2021-07-30"/>
    <x v="2"/>
    <n v="3466"/>
    <x v="0"/>
    <m/>
    <x v="0"/>
    <m/>
    <x v="24"/>
    <n v="100479035"/>
    <x v="0"/>
    <x v="7"/>
    <s v="Direção dos  Recursos Humanos"/>
    <s v="ORI"/>
    <x v="0"/>
    <m/>
    <x v="0"/>
    <x v="0"/>
    <x v="0"/>
    <x v="0"/>
    <x v="0"/>
    <x v="0"/>
    <x v="0"/>
    <x v="0"/>
    <x v="0"/>
    <x v="0"/>
    <x v="0"/>
    <s v="Direção dos  Recursos Humanos"/>
    <x v="0"/>
    <x v="0"/>
    <x v="0"/>
    <x v="0"/>
    <x v="0"/>
    <x v="0"/>
    <x v="0"/>
    <x v="0"/>
    <x v="0"/>
    <x v="0"/>
    <x v="7"/>
    <x v="0"/>
    <s v="Pensao de aposentação e pemsao de sobrevivenvia, referente a Julho de 2021"/>
  </r>
  <r>
    <x v="0"/>
    <n v="0"/>
    <n v="0"/>
    <n v="0"/>
    <n v="27"/>
    <x v="4487"/>
    <x v="0"/>
    <x v="0"/>
    <x v="0"/>
    <s v="03.16.25"/>
    <x v="17"/>
    <x v="0"/>
    <x v="0"/>
    <s v="Direção dos  Recursos Humanos"/>
    <s v="03.16.25"/>
    <s v="Direção dos  Recursos Humanos"/>
    <s v="03.16.25"/>
    <x v="32"/>
    <x v="0"/>
    <x v="0"/>
    <x v="0"/>
    <x v="1"/>
    <x v="0"/>
    <x v="0"/>
    <x v="0"/>
    <x v="6"/>
    <s v="2021-07-30"/>
    <x v="2"/>
    <n v="27"/>
    <x v="0"/>
    <m/>
    <x v="0"/>
    <m/>
    <x v="24"/>
    <n v="100479035"/>
    <x v="0"/>
    <x v="7"/>
    <s v="Direção dos  Recursos Humanos"/>
    <s v="ORI"/>
    <x v="0"/>
    <m/>
    <x v="0"/>
    <x v="0"/>
    <x v="0"/>
    <x v="0"/>
    <x v="0"/>
    <x v="0"/>
    <x v="0"/>
    <x v="0"/>
    <x v="0"/>
    <x v="0"/>
    <x v="0"/>
    <s v="Direção dos  Recursos Humanos"/>
    <x v="0"/>
    <x v="0"/>
    <x v="0"/>
    <x v="0"/>
    <x v="0"/>
    <x v="0"/>
    <x v="0"/>
    <x v="0"/>
    <x v="0"/>
    <x v="0"/>
    <x v="7"/>
    <x v="0"/>
    <s v="Pensao de aposentação e pemsao de sobrevivenvia, referente a Julho de 2021"/>
  </r>
  <r>
    <x v="0"/>
    <n v="0"/>
    <n v="0"/>
    <n v="0"/>
    <n v="3568"/>
    <x v="4488"/>
    <x v="0"/>
    <x v="1"/>
    <x v="0"/>
    <s v="80.02.10.25"/>
    <x v="18"/>
    <x v="1"/>
    <x v="1"/>
    <s v="Outros"/>
    <s v="80.02.10"/>
    <s v="Outros"/>
    <s v="80.02.10"/>
    <x v="3"/>
    <x v="0"/>
    <x v="1"/>
    <x v="1"/>
    <x v="0"/>
    <x v="1"/>
    <x v="1"/>
    <x v="0"/>
    <x v="6"/>
    <s v="2021-07-30"/>
    <x v="2"/>
    <n v="3568"/>
    <x v="0"/>
    <m/>
    <x v="0"/>
    <m/>
    <x v="24"/>
    <n v="100479035"/>
    <x v="0"/>
    <x v="1"/>
    <s v="Retenções Quotas"/>
    <s v="ORI"/>
    <x v="0"/>
    <m/>
    <x v="0"/>
    <x v="0"/>
    <x v="0"/>
    <x v="0"/>
    <x v="0"/>
    <x v="0"/>
    <x v="0"/>
    <x v="0"/>
    <x v="0"/>
    <x v="0"/>
    <x v="0"/>
    <s v="Retenções Quotas"/>
    <x v="0"/>
    <x v="0"/>
    <x v="0"/>
    <x v="0"/>
    <x v="1"/>
    <x v="0"/>
    <x v="0"/>
    <x v="1"/>
    <x v="0"/>
    <x v="1"/>
    <x v="1"/>
    <x v="0"/>
    <s v="RETENCAO OT"/>
  </r>
  <r>
    <x v="0"/>
    <n v="0"/>
    <n v="0"/>
    <n v="0"/>
    <n v="61"/>
    <x v="4487"/>
    <x v="0"/>
    <x v="0"/>
    <x v="0"/>
    <s v="03.16.25"/>
    <x v="17"/>
    <x v="0"/>
    <x v="0"/>
    <s v="Direção dos  Recursos Humanos"/>
    <s v="03.16.25"/>
    <s v="Direção dos  Recursos Humanos"/>
    <s v="03.16.25"/>
    <x v="34"/>
    <x v="0"/>
    <x v="2"/>
    <x v="11"/>
    <x v="1"/>
    <x v="0"/>
    <x v="0"/>
    <x v="0"/>
    <x v="6"/>
    <s v="2021-07-30"/>
    <x v="2"/>
    <n v="61"/>
    <x v="0"/>
    <m/>
    <x v="0"/>
    <m/>
    <x v="2"/>
    <n v="100477977"/>
    <x v="0"/>
    <x v="3"/>
    <s v="Direção dos  Recursos Humanos"/>
    <s v="ORI"/>
    <x v="0"/>
    <m/>
    <x v="0"/>
    <x v="0"/>
    <x v="0"/>
    <x v="0"/>
    <x v="0"/>
    <x v="0"/>
    <x v="0"/>
    <x v="0"/>
    <x v="0"/>
    <x v="0"/>
    <x v="0"/>
    <s v="Direção dos  Recursos Humanos"/>
    <x v="0"/>
    <x v="0"/>
    <x v="0"/>
    <x v="0"/>
    <x v="0"/>
    <x v="0"/>
    <x v="0"/>
    <x v="0"/>
    <x v="0"/>
    <x v="0"/>
    <x v="3"/>
    <x v="0"/>
    <s v="Pensao de aposentação e pemsao de sobrevivenvia, referente a Julho de 2021"/>
  </r>
  <r>
    <x v="0"/>
    <n v="0"/>
    <n v="0"/>
    <n v="0"/>
    <n v="2827"/>
    <x v="4487"/>
    <x v="0"/>
    <x v="0"/>
    <x v="0"/>
    <s v="03.16.25"/>
    <x v="17"/>
    <x v="0"/>
    <x v="0"/>
    <s v="Direção dos  Recursos Humanos"/>
    <s v="03.16.25"/>
    <s v="Direção dos  Recursos Humanos"/>
    <s v="03.16.25"/>
    <x v="33"/>
    <x v="0"/>
    <x v="2"/>
    <x v="11"/>
    <x v="1"/>
    <x v="0"/>
    <x v="0"/>
    <x v="0"/>
    <x v="6"/>
    <s v="2021-07-30"/>
    <x v="2"/>
    <n v="2827"/>
    <x v="0"/>
    <m/>
    <x v="0"/>
    <m/>
    <x v="2"/>
    <n v="100477977"/>
    <x v="0"/>
    <x v="3"/>
    <s v="Direção dos  Recursos Humanos"/>
    <s v="ORI"/>
    <x v="0"/>
    <m/>
    <x v="0"/>
    <x v="0"/>
    <x v="0"/>
    <x v="0"/>
    <x v="0"/>
    <x v="0"/>
    <x v="0"/>
    <x v="0"/>
    <x v="0"/>
    <x v="0"/>
    <x v="0"/>
    <s v="Direção dos  Recursos Humanos"/>
    <x v="0"/>
    <x v="0"/>
    <x v="0"/>
    <x v="0"/>
    <x v="0"/>
    <x v="0"/>
    <x v="0"/>
    <x v="0"/>
    <x v="0"/>
    <x v="0"/>
    <x v="3"/>
    <x v="0"/>
    <s v="Pensao de aposentação e pemsao de sobrevivenvia, referente a Julho de 2021"/>
  </r>
  <r>
    <x v="0"/>
    <n v="0"/>
    <n v="0"/>
    <n v="0"/>
    <n v="22"/>
    <x v="4487"/>
    <x v="0"/>
    <x v="0"/>
    <x v="0"/>
    <s v="03.16.25"/>
    <x v="17"/>
    <x v="0"/>
    <x v="0"/>
    <s v="Direção dos  Recursos Humanos"/>
    <s v="03.16.25"/>
    <s v="Direção dos  Recursos Humanos"/>
    <s v="03.16.25"/>
    <x v="32"/>
    <x v="0"/>
    <x v="0"/>
    <x v="0"/>
    <x v="1"/>
    <x v="0"/>
    <x v="0"/>
    <x v="0"/>
    <x v="6"/>
    <s v="2021-07-30"/>
    <x v="2"/>
    <n v="22"/>
    <x v="0"/>
    <m/>
    <x v="0"/>
    <m/>
    <x v="2"/>
    <n v="100477977"/>
    <x v="0"/>
    <x v="3"/>
    <s v="Direção dos  Recursos Humanos"/>
    <s v="ORI"/>
    <x v="0"/>
    <m/>
    <x v="0"/>
    <x v="0"/>
    <x v="0"/>
    <x v="0"/>
    <x v="0"/>
    <x v="0"/>
    <x v="0"/>
    <x v="0"/>
    <x v="0"/>
    <x v="0"/>
    <x v="0"/>
    <s v="Direção dos  Recursos Humanos"/>
    <x v="0"/>
    <x v="0"/>
    <x v="0"/>
    <x v="0"/>
    <x v="0"/>
    <x v="0"/>
    <x v="0"/>
    <x v="0"/>
    <x v="0"/>
    <x v="0"/>
    <x v="3"/>
    <x v="0"/>
    <s v="Pensao de aposentação e pemsao de sobrevivenvia, referente a Julho de 2021"/>
  </r>
  <r>
    <x v="0"/>
    <n v="0"/>
    <n v="0"/>
    <n v="0"/>
    <n v="2910"/>
    <x v="4489"/>
    <x v="0"/>
    <x v="1"/>
    <x v="0"/>
    <s v="80.02.10.20"/>
    <x v="3"/>
    <x v="1"/>
    <x v="1"/>
    <s v="Outros"/>
    <s v="80.02.10"/>
    <s v="Outros"/>
    <s v="80.02.10"/>
    <x v="3"/>
    <x v="0"/>
    <x v="1"/>
    <x v="1"/>
    <x v="0"/>
    <x v="1"/>
    <x v="1"/>
    <x v="0"/>
    <x v="6"/>
    <s v="2021-07-30"/>
    <x v="2"/>
    <n v="2910"/>
    <x v="0"/>
    <m/>
    <x v="0"/>
    <m/>
    <x v="2"/>
    <n v="100477977"/>
    <x v="0"/>
    <x v="1"/>
    <s v="Retenções CVMovel"/>
    <s v="ORI"/>
    <x v="0"/>
    <s v="RT"/>
    <x v="0"/>
    <x v="0"/>
    <x v="0"/>
    <x v="0"/>
    <x v="0"/>
    <x v="0"/>
    <x v="0"/>
    <x v="0"/>
    <x v="0"/>
    <x v="0"/>
    <x v="0"/>
    <s v="Retenções CVMovel"/>
    <x v="0"/>
    <x v="0"/>
    <x v="0"/>
    <x v="0"/>
    <x v="1"/>
    <x v="0"/>
    <x v="0"/>
    <x v="1"/>
    <x v="0"/>
    <x v="1"/>
    <x v="1"/>
    <x v="0"/>
    <s v="RETENCAO OT"/>
  </r>
  <r>
    <x v="0"/>
    <n v="0"/>
    <n v="0"/>
    <n v="0"/>
    <n v="295"/>
    <x v="4487"/>
    <x v="0"/>
    <x v="0"/>
    <x v="0"/>
    <s v="03.16.25"/>
    <x v="17"/>
    <x v="0"/>
    <x v="0"/>
    <s v="Direção dos  Recursos Humanos"/>
    <s v="03.16.25"/>
    <s v="Direção dos  Recursos Humanos"/>
    <s v="03.16.25"/>
    <x v="34"/>
    <x v="0"/>
    <x v="2"/>
    <x v="11"/>
    <x v="1"/>
    <x v="0"/>
    <x v="0"/>
    <x v="0"/>
    <x v="6"/>
    <s v="2021-07-30"/>
    <x v="2"/>
    <n v="295"/>
    <x v="0"/>
    <m/>
    <x v="0"/>
    <m/>
    <x v="27"/>
    <n v="100474708"/>
    <x v="0"/>
    <x v="9"/>
    <s v="Direção dos  Recursos Humanos"/>
    <s v="ORI"/>
    <x v="0"/>
    <m/>
    <x v="0"/>
    <x v="0"/>
    <x v="0"/>
    <x v="0"/>
    <x v="0"/>
    <x v="0"/>
    <x v="0"/>
    <x v="0"/>
    <x v="0"/>
    <x v="0"/>
    <x v="0"/>
    <s v="Direção dos  Recursos Humanos"/>
    <x v="0"/>
    <x v="0"/>
    <x v="0"/>
    <x v="0"/>
    <x v="0"/>
    <x v="0"/>
    <x v="0"/>
    <x v="0"/>
    <x v="0"/>
    <x v="0"/>
    <x v="9"/>
    <x v="0"/>
    <s v="Pensao de aposentação e pemsao de sobrevivenvia, referente a Julho de 2021"/>
  </r>
  <r>
    <x v="0"/>
    <n v="0"/>
    <n v="0"/>
    <n v="0"/>
    <n v="13602"/>
    <x v="4487"/>
    <x v="0"/>
    <x v="0"/>
    <x v="0"/>
    <s v="03.16.25"/>
    <x v="17"/>
    <x v="0"/>
    <x v="0"/>
    <s v="Direção dos  Recursos Humanos"/>
    <s v="03.16.25"/>
    <s v="Direção dos  Recursos Humanos"/>
    <s v="03.16.25"/>
    <x v="33"/>
    <x v="0"/>
    <x v="2"/>
    <x v="11"/>
    <x v="1"/>
    <x v="0"/>
    <x v="0"/>
    <x v="0"/>
    <x v="6"/>
    <s v="2021-07-30"/>
    <x v="2"/>
    <n v="13602"/>
    <x v="0"/>
    <m/>
    <x v="0"/>
    <m/>
    <x v="27"/>
    <n v="100474708"/>
    <x v="0"/>
    <x v="9"/>
    <s v="Direção dos  Recursos Humanos"/>
    <s v="ORI"/>
    <x v="0"/>
    <m/>
    <x v="0"/>
    <x v="0"/>
    <x v="0"/>
    <x v="0"/>
    <x v="0"/>
    <x v="0"/>
    <x v="0"/>
    <x v="0"/>
    <x v="0"/>
    <x v="0"/>
    <x v="0"/>
    <s v="Direção dos  Recursos Humanos"/>
    <x v="0"/>
    <x v="0"/>
    <x v="0"/>
    <x v="0"/>
    <x v="0"/>
    <x v="0"/>
    <x v="0"/>
    <x v="0"/>
    <x v="0"/>
    <x v="0"/>
    <x v="9"/>
    <x v="0"/>
    <s v="Pensao de aposentação e pemsao de sobrevivenvia, referente a Julho de 2021"/>
  </r>
  <r>
    <x v="0"/>
    <n v="0"/>
    <n v="0"/>
    <n v="0"/>
    <n v="103"/>
    <x v="4487"/>
    <x v="0"/>
    <x v="0"/>
    <x v="0"/>
    <s v="03.16.25"/>
    <x v="17"/>
    <x v="0"/>
    <x v="0"/>
    <s v="Direção dos  Recursos Humanos"/>
    <s v="03.16.25"/>
    <s v="Direção dos  Recursos Humanos"/>
    <s v="03.16.25"/>
    <x v="32"/>
    <x v="0"/>
    <x v="0"/>
    <x v="0"/>
    <x v="1"/>
    <x v="0"/>
    <x v="0"/>
    <x v="0"/>
    <x v="6"/>
    <s v="2021-07-30"/>
    <x v="2"/>
    <n v="103"/>
    <x v="0"/>
    <m/>
    <x v="0"/>
    <m/>
    <x v="27"/>
    <n v="100474708"/>
    <x v="0"/>
    <x v="9"/>
    <s v="Direção dos  Recursos Humanos"/>
    <s v="ORI"/>
    <x v="0"/>
    <m/>
    <x v="0"/>
    <x v="0"/>
    <x v="0"/>
    <x v="0"/>
    <x v="0"/>
    <x v="0"/>
    <x v="0"/>
    <x v="0"/>
    <x v="0"/>
    <x v="0"/>
    <x v="0"/>
    <s v="Direção dos  Recursos Humanos"/>
    <x v="0"/>
    <x v="0"/>
    <x v="0"/>
    <x v="0"/>
    <x v="0"/>
    <x v="0"/>
    <x v="0"/>
    <x v="0"/>
    <x v="0"/>
    <x v="0"/>
    <x v="9"/>
    <x v="0"/>
    <s v="Pensao de aposentação e pemsao de sobrevivenvia, referente a Julho de 2021"/>
  </r>
  <r>
    <x v="0"/>
    <n v="0"/>
    <n v="0"/>
    <n v="0"/>
    <n v="14000"/>
    <x v="4490"/>
    <x v="0"/>
    <x v="1"/>
    <x v="0"/>
    <s v="80.02.10.03"/>
    <x v="20"/>
    <x v="1"/>
    <x v="1"/>
    <s v="Outros"/>
    <s v="80.02.10"/>
    <s v="Outros"/>
    <s v="80.02.10"/>
    <x v="37"/>
    <x v="0"/>
    <x v="1"/>
    <x v="0"/>
    <x v="0"/>
    <x v="1"/>
    <x v="1"/>
    <x v="0"/>
    <x v="6"/>
    <s v="2021-07-30"/>
    <x v="2"/>
    <n v="14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16344"/>
    <x v="4487"/>
    <x v="0"/>
    <x v="0"/>
    <x v="0"/>
    <s v="03.16.25"/>
    <x v="17"/>
    <x v="0"/>
    <x v="0"/>
    <s v="Direção dos  Recursos Humanos"/>
    <s v="03.16.25"/>
    <s v="Direção dos  Recursos Humanos"/>
    <s v="03.16.25"/>
    <x v="34"/>
    <x v="0"/>
    <x v="2"/>
    <x v="11"/>
    <x v="1"/>
    <x v="0"/>
    <x v="0"/>
    <x v="0"/>
    <x v="6"/>
    <s v="2021-07-30"/>
    <x v="2"/>
    <n v="16344"/>
    <x v="0"/>
    <m/>
    <x v="0"/>
    <m/>
    <x v="5"/>
    <n v="100474914"/>
    <x v="0"/>
    <x v="1"/>
    <s v="Direção dos  Recursos Humanos"/>
    <s v="ORI"/>
    <x v="0"/>
    <m/>
    <x v="0"/>
    <x v="0"/>
    <x v="0"/>
    <x v="0"/>
    <x v="0"/>
    <x v="0"/>
    <x v="0"/>
    <x v="0"/>
    <x v="0"/>
    <x v="0"/>
    <x v="0"/>
    <s v="Direção dos  Recursos Humanos"/>
    <x v="0"/>
    <x v="0"/>
    <x v="0"/>
    <x v="0"/>
    <x v="0"/>
    <x v="0"/>
    <x v="0"/>
    <x v="0"/>
    <x v="0"/>
    <x v="0"/>
    <x v="1"/>
    <x v="0"/>
    <s v="Pensao de aposentação e pemsao de sobrevivenvia, referente a Julho de 2021"/>
  </r>
  <r>
    <x v="0"/>
    <n v="0"/>
    <n v="0"/>
    <n v="0"/>
    <n v="753287"/>
    <x v="4487"/>
    <x v="0"/>
    <x v="0"/>
    <x v="0"/>
    <s v="03.16.25"/>
    <x v="17"/>
    <x v="0"/>
    <x v="0"/>
    <s v="Direção dos  Recursos Humanos"/>
    <s v="03.16.25"/>
    <s v="Direção dos  Recursos Humanos"/>
    <s v="03.16.25"/>
    <x v="33"/>
    <x v="0"/>
    <x v="2"/>
    <x v="11"/>
    <x v="1"/>
    <x v="0"/>
    <x v="0"/>
    <x v="0"/>
    <x v="6"/>
    <s v="2021-07-30"/>
    <x v="2"/>
    <n v="753287"/>
    <x v="0"/>
    <m/>
    <x v="0"/>
    <m/>
    <x v="5"/>
    <n v="100474914"/>
    <x v="0"/>
    <x v="1"/>
    <s v="Direção dos  Recursos Humanos"/>
    <s v="ORI"/>
    <x v="0"/>
    <m/>
    <x v="0"/>
    <x v="0"/>
    <x v="0"/>
    <x v="0"/>
    <x v="0"/>
    <x v="0"/>
    <x v="0"/>
    <x v="0"/>
    <x v="0"/>
    <x v="0"/>
    <x v="0"/>
    <s v="Direção dos  Recursos Humanos"/>
    <x v="0"/>
    <x v="0"/>
    <x v="0"/>
    <x v="0"/>
    <x v="0"/>
    <x v="0"/>
    <x v="0"/>
    <x v="0"/>
    <x v="0"/>
    <x v="0"/>
    <x v="1"/>
    <x v="0"/>
    <s v="Pensao de aposentação e pemsao de sobrevivenvia, referente a Julho de 2021"/>
  </r>
  <r>
    <x v="0"/>
    <n v="0"/>
    <n v="0"/>
    <n v="0"/>
    <n v="5648"/>
    <x v="4487"/>
    <x v="0"/>
    <x v="0"/>
    <x v="0"/>
    <s v="03.16.25"/>
    <x v="17"/>
    <x v="0"/>
    <x v="0"/>
    <s v="Direção dos  Recursos Humanos"/>
    <s v="03.16.25"/>
    <s v="Direção dos  Recursos Humanos"/>
    <s v="03.16.25"/>
    <x v="32"/>
    <x v="0"/>
    <x v="0"/>
    <x v="0"/>
    <x v="1"/>
    <x v="0"/>
    <x v="0"/>
    <x v="0"/>
    <x v="6"/>
    <s v="2021-07-30"/>
    <x v="2"/>
    <n v="5648"/>
    <x v="0"/>
    <m/>
    <x v="0"/>
    <m/>
    <x v="5"/>
    <n v="100474914"/>
    <x v="0"/>
    <x v="1"/>
    <s v="Direção dos  Recursos Humanos"/>
    <s v="ORI"/>
    <x v="0"/>
    <m/>
    <x v="0"/>
    <x v="0"/>
    <x v="0"/>
    <x v="0"/>
    <x v="0"/>
    <x v="0"/>
    <x v="0"/>
    <x v="0"/>
    <x v="0"/>
    <x v="0"/>
    <x v="0"/>
    <s v="Direção dos  Recursos Humanos"/>
    <x v="0"/>
    <x v="0"/>
    <x v="0"/>
    <x v="0"/>
    <x v="0"/>
    <x v="0"/>
    <x v="0"/>
    <x v="0"/>
    <x v="0"/>
    <x v="0"/>
    <x v="1"/>
    <x v="0"/>
    <s v="Pensao de aposentação e pemsao de sobrevivenvia, referente a Julho de 2021"/>
  </r>
  <r>
    <x v="0"/>
    <n v="0"/>
    <n v="0"/>
    <n v="0"/>
    <n v="4000"/>
    <x v="4491"/>
    <x v="0"/>
    <x v="0"/>
    <x v="0"/>
    <s v="03.16.15"/>
    <x v="0"/>
    <x v="0"/>
    <x v="0"/>
    <s v="Direção Financeira"/>
    <s v="03.16.15"/>
    <s v="Direção Financeira"/>
    <s v="03.16.15"/>
    <x v="8"/>
    <x v="0"/>
    <x v="0"/>
    <x v="4"/>
    <x v="1"/>
    <x v="0"/>
    <x v="0"/>
    <x v="0"/>
    <x v="5"/>
    <s v="2021-08-24"/>
    <x v="2"/>
    <n v="4000"/>
    <x v="0"/>
    <m/>
    <x v="0"/>
    <m/>
    <x v="5"/>
    <n v="100474914"/>
    <x v="0"/>
    <x v="1"/>
    <s v="Direção Financeira"/>
    <s v="ORI"/>
    <x v="0"/>
    <m/>
    <x v="0"/>
    <x v="0"/>
    <x v="0"/>
    <x v="0"/>
    <x v="0"/>
    <x v="0"/>
    <x v="0"/>
    <x v="0"/>
    <x v="0"/>
    <x v="0"/>
    <x v="0"/>
    <s v="Direção Financeira"/>
    <x v="0"/>
    <x v="0"/>
    <x v="0"/>
    <x v="0"/>
    <x v="0"/>
    <x v="0"/>
    <x v="0"/>
    <x v="1"/>
    <x v="0"/>
    <x v="0"/>
    <x v="1"/>
    <x v="0"/>
    <s v="Pagamento a favor da empresa Dani Electrónico, para aquisição de 4 bobines de tweeter, para o aparelho de som da Câmara Municipal, conforme justificativo em anexo."/>
  </r>
  <r>
    <x v="0"/>
    <n v="0"/>
    <n v="0"/>
    <n v="0"/>
    <n v="2300"/>
    <x v="4492"/>
    <x v="0"/>
    <x v="1"/>
    <x v="0"/>
    <s v="80.02.01"/>
    <x v="1"/>
    <x v="1"/>
    <x v="1"/>
    <s v="Retenções Iur"/>
    <s v="80.02.01"/>
    <s v="Retenções Iur"/>
    <s v="80.02.01"/>
    <x v="1"/>
    <x v="0"/>
    <x v="1"/>
    <x v="0"/>
    <x v="0"/>
    <x v="1"/>
    <x v="1"/>
    <x v="0"/>
    <x v="5"/>
    <s v="2021-08-27"/>
    <x v="2"/>
    <n v="2300"/>
    <x v="0"/>
    <m/>
    <x v="0"/>
    <m/>
    <x v="0"/>
    <n v="100474696"/>
    <x v="0"/>
    <x v="1"/>
    <s v="Retenções Iur"/>
    <s v="ORI"/>
    <x v="0"/>
    <s v="RIUR"/>
    <x v="0"/>
    <x v="0"/>
    <x v="0"/>
    <x v="0"/>
    <x v="0"/>
    <x v="0"/>
    <x v="0"/>
    <x v="0"/>
    <x v="0"/>
    <x v="0"/>
    <x v="0"/>
    <s v="Retenções Iur"/>
    <x v="0"/>
    <x v="0"/>
    <x v="0"/>
    <x v="0"/>
    <x v="1"/>
    <x v="0"/>
    <x v="0"/>
    <x v="1"/>
    <x v="0"/>
    <x v="1"/>
    <x v="1"/>
    <x v="0"/>
    <s v="RETENCAO OT"/>
  </r>
  <r>
    <x v="0"/>
    <n v="0"/>
    <n v="0"/>
    <n v="0"/>
    <n v="2250"/>
    <x v="4493"/>
    <x v="0"/>
    <x v="1"/>
    <x v="0"/>
    <s v="80.02.01"/>
    <x v="1"/>
    <x v="1"/>
    <x v="1"/>
    <s v="Retenções Iur"/>
    <s v="80.02.01"/>
    <s v="Retenções Iur"/>
    <s v="80.02.01"/>
    <x v="1"/>
    <x v="0"/>
    <x v="1"/>
    <x v="0"/>
    <x v="0"/>
    <x v="1"/>
    <x v="1"/>
    <x v="0"/>
    <x v="5"/>
    <s v="2021-08-30"/>
    <x v="2"/>
    <n v="2250"/>
    <x v="0"/>
    <m/>
    <x v="0"/>
    <m/>
    <x v="0"/>
    <n v="100474696"/>
    <x v="0"/>
    <x v="1"/>
    <s v="Retenções Iur"/>
    <s v="ORI"/>
    <x v="0"/>
    <s v="RIUR"/>
    <x v="0"/>
    <x v="0"/>
    <x v="0"/>
    <x v="0"/>
    <x v="0"/>
    <x v="0"/>
    <x v="0"/>
    <x v="0"/>
    <x v="0"/>
    <x v="0"/>
    <x v="0"/>
    <s v="Retenções Iur"/>
    <x v="0"/>
    <x v="0"/>
    <x v="0"/>
    <x v="0"/>
    <x v="1"/>
    <x v="0"/>
    <x v="0"/>
    <x v="1"/>
    <x v="0"/>
    <x v="1"/>
    <x v="1"/>
    <x v="0"/>
    <s v="RETENCAO OT"/>
  </r>
  <r>
    <x v="0"/>
    <n v="0"/>
    <n v="0"/>
    <n v="0"/>
    <n v="2300"/>
    <x v="4494"/>
    <x v="0"/>
    <x v="1"/>
    <x v="0"/>
    <s v="80.02.01"/>
    <x v="1"/>
    <x v="1"/>
    <x v="1"/>
    <s v="Retenções Iur"/>
    <s v="80.02.01"/>
    <s v="Retenções Iur"/>
    <s v="80.02.01"/>
    <x v="1"/>
    <x v="0"/>
    <x v="1"/>
    <x v="0"/>
    <x v="0"/>
    <x v="1"/>
    <x v="1"/>
    <x v="0"/>
    <x v="5"/>
    <s v="2021-08-27"/>
    <x v="2"/>
    <n v="2300"/>
    <x v="0"/>
    <m/>
    <x v="0"/>
    <m/>
    <x v="0"/>
    <n v="100474696"/>
    <x v="0"/>
    <x v="1"/>
    <s v="Retenções Iur"/>
    <s v="ORI"/>
    <x v="0"/>
    <s v="RIUR"/>
    <x v="0"/>
    <x v="0"/>
    <x v="0"/>
    <x v="0"/>
    <x v="0"/>
    <x v="0"/>
    <x v="0"/>
    <x v="0"/>
    <x v="0"/>
    <x v="0"/>
    <x v="0"/>
    <s v="Retenções Iur"/>
    <x v="0"/>
    <x v="0"/>
    <x v="0"/>
    <x v="0"/>
    <x v="1"/>
    <x v="0"/>
    <x v="0"/>
    <x v="1"/>
    <x v="0"/>
    <x v="1"/>
    <x v="1"/>
    <x v="0"/>
    <s v="RETENCAO OT"/>
  </r>
  <r>
    <x v="0"/>
    <n v="0"/>
    <n v="0"/>
    <n v="0"/>
    <n v="2300"/>
    <x v="4495"/>
    <x v="0"/>
    <x v="1"/>
    <x v="0"/>
    <s v="80.02.01"/>
    <x v="1"/>
    <x v="1"/>
    <x v="1"/>
    <s v="Retenções Iur"/>
    <s v="80.02.01"/>
    <s v="Retenções Iur"/>
    <s v="80.02.01"/>
    <x v="1"/>
    <x v="0"/>
    <x v="1"/>
    <x v="0"/>
    <x v="0"/>
    <x v="1"/>
    <x v="1"/>
    <x v="0"/>
    <x v="5"/>
    <s v="2021-08-26"/>
    <x v="2"/>
    <n v="2300"/>
    <x v="0"/>
    <m/>
    <x v="0"/>
    <m/>
    <x v="0"/>
    <n v="100474696"/>
    <x v="0"/>
    <x v="1"/>
    <s v="Retenções Iur"/>
    <s v="ORI"/>
    <x v="0"/>
    <s v="RIUR"/>
    <x v="0"/>
    <x v="0"/>
    <x v="0"/>
    <x v="0"/>
    <x v="0"/>
    <x v="0"/>
    <x v="0"/>
    <x v="0"/>
    <x v="0"/>
    <x v="0"/>
    <x v="0"/>
    <s v="Retenções Iur"/>
    <x v="0"/>
    <x v="0"/>
    <x v="0"/>
    <x v="0"/>
    <x v="1"/>
    <x v="0"/>
    <x v="0"/>
    <x v="1"/>
    <x v="0"/>
    <x v="1"/>
    <x v="1"/>
    <x v="0"/>
    <s v="RETENCAO OT"/>
  </r>
  <r>
    <x v="0"/>
    <n v="0"/>
    <n v="0"/>
    <n v="0"/>
    <n v="2300"/>
    <x v="4496"/>
    <x v="0"/>
    <x v="1"/>
    <x v="0"/>
    <s v="80.02.01"/>
    <x v="1"/>
    <x v="1"/>
    <x v="1"/>
    <s v="Retenções Iur"/>
    <s v="80.02.01"/>
    <s v="Retenções Iur"/>
    <s v="80.02.01"/>
    <x v="1"/>
    <x v="0"/>
    <x v="1"/>
    <x v="0"/>
    <x v="0"/>
    <x v="1"/>
    <x v="1"/>
    <x v="0"/>
    <x v="5"/>
    <s v="2021-08-27"/>
    <x v="2"/>
    <n v="2300"/>
    <x v="0"/>
    <m/>
    <x v="0"/>
    <m/>
    <x v="0"/>
    <n v="100474696"/>
    <x v="0"/>
    <x v="1"/>
    <s v="Retenções Iur"/>
    <s v="ORI"/>
    <x v="0"/>
    <s v="RIUR"/>
    <x v="0"/>
    <x v="0"/>
    <x v="0"/>
    <x v="0"/>
    <x v="0"/>
    <x v="0"/>
    <x v="0"/>
    <x v="0"/>
    <x v="0"/>
    <x v="0"/>
    <x v="0"/>
    <s v="Retenções Iur"/>
    <x v="0"/>
    <x v="0"/>
    <x v="0"/>
    <x v="0"/>
    <x v="1"/>
    <x v="0"/>
    <x v="0"/>
    <x v="1"/>
    <x v="0"/>
    <x v="1"/>
    <x v="1"/>
    <x v="0"/>
    <s v="RETENCAO OT"/>
  </r>
  <r>
    <x v="0"/>
    <n v="0"/>
    <n v="0"/>
    <n v="0"/>
    <n v="2300"/>
    <x v="4497"/>
    <x v="0"/>
    <x v="1"/>
    <x v="0"/>
    <s v="80.02.01"/>
    <x v="1"/>
    <x v="1"/>
    <x v="1"/>
    <s v="Retenções Iur"/>
    <s v="80.02.01"/>
    <s v="Retenções Iur"/>
    <s v="80.02.01"/>
    <x v="1"/>
    <x v="0"/>
    <x v="1"/>
    <x v="0"/>
    <x v="0"/>
    <x v="1"/>
    <x v="1"/>
    <x v="0"/>
    <x v="5"/>
    <s v="2021-08-26"/>
    <x v="2"/>
    <n v="2300"/>
    <x v="0"/>
    <m/>
    <x v="0"/>
    <m/>
    <x v="0"/>
    <n v="100474696"/>
    <x v="0"/>
    <x v="1"/>
    <s v="Retenções Iur"/>
    <s v="ORI"/>
    <x v="0"/>
    <s v="RIUR"/>
    <x v="0"/>
    <x v="0"/>
    <x v="0"/>
    <x v="0"/>
    <x v="0"/>
    <x v="0"/>
    <x v="0"/>
    <x v="0"/>
    <x v="0"/>
    <x v="0"/>
    <x v="0"/>
    <s v="Retenções Iur"/>
    <x v="0"/>
    <x v="0"/>
    <x v="0"/>
    <x v="0"/>
    <x v="1"/>
    <x v="0"/>
    <x v="0"/>
    <x v="1"/>
    <x v="0"/>
    <x v="1"/>
    <x v="1"/>
    <x v="0"/>
    <s v="RETENCAO OT"/>
  </r>
  <r>
    <x v="0"/>
    <n v="0"/>
    <n v="0"/>
    <n v="0"/>
    <n v="344"/>
    <x v="4498"/>
    <x v="0"/>
    <x v="0"/>
    <x v="0"/>
    <s v="01.25.05.09"/>
    <x v="40"/>
    <x v="2"/>
    <x v="2"/>
    <s v="Saúde"/>
    <s v="01.25.05"/>
    <s v="Saúde"/>
    <s v="01.25.05"/>
    <x v="6"/>
    <x v="0"/>
    <x v="2"/>
    <x v="2"/>
    <x v="1"/>
    <x v="2"/>
    <x v="0"/>
    <x v="0"/>
    <x v="7"/>
    <s v="2021-09-30"/>
    <x v="2"/>
    <n v="344"/>
    <x v="0"/>
    <m/>
    <x v="0"/>
    <m/>
    <x v="585"/>
    <n v="100477909"/>
    <x v="0"/>
    <x v="1"/>
    <s v="Apoio a Consultas de Especialidade e Medicamentos"/>
    <s v="ORI"/>
    <x v="0"/>
    <s v="ACE"/>
    <x v="0"/>
    <x v="0"/>
    <x v="0"/>
    <x v="0"/>
    <x v="0"/>
    <x v="0"/>
    <x v="0"/>
    <x v="0"/>
    <x v="0"/>
    <x v="0"/>
    <x v="0"/>
    <s v="Apoio a Consultas de Especialidade e Medicamentos"/>
    <x v="0"/>
    <x v="0"/>
    <x v="0"/>
    <x v="0"/>
    <x v="2"/>
    <x v="0"/>
    <x v="0"/>
    <x v="0"/>
    <x v="0"/>
    <x v="0"/>
    <x v="1"/>
    <x v="0"/>
    <s v="Pagamenta a favor da Farmacia São Miguel, pela compra de medicamento para sra. Gessica Horta, conforme documento em anxeo."/>
  </r>
  <r>
    <x v="1"/>
    <n v="0"/>
    <n v="0"/>
    <n v="0"/>
    <n v="213897"/>
    <x v="4499"/>
    <x v="0"/>
    <x v="0"/>
    <x v="0"/>
    <s v="01.24.04.01.07"/>
    <x v="59"/>
    <x v="4"/>
    <x v="5"/>
    <s v="Segurança"/>
    <s v="01.24.04"/>
    <s v="Segurança"/>
    <s v="01.24.04"/>
    <x v="73"/>
    <x v="0"/>
    <x v="0"/>
    <x v="0"/>
    <x v="1"/>
    <x v="2"/>
    <x v="0"/>
    <x v="0"/>
    <x v="5"/>
    <s v="2021-08-30"/>
    <x v="2"/>
    <n v="213897"/>
    <x v="0"/>
    <m/>
    <x v="0"/>
    <m/>
    <x v="5"/>
    <n v="100474914"/>
    <x v="0"/>
    <x v="1"/>
    <s v="Aquisições de viaturas ligeiras"/>
    <s v="ORI"/>
    <x v="0"/>
    <m/>
    <x v="0"/>
    <x v="0"/>
    <x v="0"/>
    <x v="0"/>
    <x v="0"/>
    <x v="0"/>
    <x v="0"/>
    <x v="0"/>
    <x v="0"/>
    <x v="0"/>
    <x v="0"/>
    <s v="Aquisições de viaturas ligeiras"/>
    <x v="0"/>
    <x v="0"/>
    <x v="0"/>
    <x v="0"/>
    <x v="2"/>
    <x v="0"/>
    <x v="0"/>
    <x v="0"/>
    <x v="0"/>
    <x v="0"/>
    <x v="1"/>
    <x v="0"/>
    <s v="Despesas com o pagamento de lessing das vaituras, referente a Agosto de 2021, conforme justificativo em anexo.   "/>
  </r>
  <r>
    <x v="0"/>
    <n v="0"/>
    <n v="0"/>
    <n v="0"/>
    <n v="246"/>
    <x v="4500"/>
    <x v="0"/>
    <x v="0"/>
    <x v="0"/>
    <s v="03.16.19"/>
    <x v="66"/>
    <x v="0"/>
    <x v="0"/>
    <s v="Direção de Inovação e Desporto"/>
    <s v="03.16.19"/>
    <s v="Direção de Inovação e Desporto"/>
    <s v="03.16.19"/>
    <x v="51"/>
    <x v="0"/>
    <x v="0"/>
    <x v="4"/>
    <x v="1"/>
    <x v="0"/>
    <x v="0"/>
    <x v="0"/>
    <x v="8"/>
    <s v="2021-10-22"/>
    <x v="3"/>
    <n v="246"/>
    <x v="0"/>
    <m/>
    <x v="0"/>
    <m/>
    <x v="0"/>
    <n v="100474696"/>
    <x v="0"/>
    <x v="0"/>
    <s v="Direção de Inovação e Desporto"/>
    <s v="ORI"/>
    <x v="0"/>
    <m/>
    <x v="0"/>
    <x v="0"/>
    <x v="0"/>
    <x v="0"/>
    <x v="0"/>
    <x v="0"/>
    <x v="0"/>
    <x v="0"/>
    <x v="0"/>
    <x v="0"/>
    <x v="0"/>
    <s v="Direção de Inovação e Desporto"/>
    <x v="0"/>
    <x v="0"/>
    <x v="0"/>
    <x v="0"/>
    <x v="0"/>
    <x v="0"/>
    <x v="0"/>
    <x v="1"/>
    <x v="0"/>
    <x v="0"/>
    <x v="0"/>
    <x v="0"/>
    <s v="Pagamento de salário referente a 10-2021"/>
  </r>
  <r>
    <x v="0"/>
    <n v="0"/>
    <n v="0"/>
    <n v="0"/>
    <n v="808"/>
    <x v="4500"/>
    <x v="0"/>
    <x v="0"/>
    <x v="0"/>
    <s v="03.16.19"/>
    <x v="66"/>
    <x v="0"/>
    <x v="0"/>
    <s v="Direção de Inovação e Desporto"/>
    <s v="03.16.19"/>
    <s v="Direção de Inovação e Desporto"/>
    <s v="03.16.19"/>
    <x v="30"/>
    <x v="0"/>
    <x v="0"/>
    <x v="0"/>
    <x v="1"/>
    <x v="0"/>
    <x v="0"/>
    <x v="0"/>
    <x v="8"/>
    <s v="2021-10-22"/>
    <x v="3"/>
    <n v="808"/>
    <x v="0"/>
    <m/>
    <x v="0"/>
    <m/>
    <x v="0"/>
    <n v="100474696"/>
    <x v="0"/>
    <x v="0"/>
    <s v="Direção de Inovação e Desporto"/>
    <s v="ORI"/>
    <x v="0"/>
    <m/>
    <x v="0"/>
    <x v="0"/>
    <x v="0"/>
    <x v="0"/>
    <x v="0"/>
    <x v="0"/>
    <x v="0"/>
    <x v="0"/>
    <x v="0"/>
    <x v="0"/>
    <x v="0"/>
    <s v="Direção de Inovação e Desporto"/>
    <x v="0"/>
    <x v="0"/>
    <x v="0"/>
    <x v="0"/>
    <x v="0"/>
    <x v="0"/>
    <x v="0"/>
    <x v="1"/>
    <x v="0"/>
    <x v="0"/>
    <x v="0"/>
    <x v="0"/>
    <s v="Pagamento de salário referente a 10-2021"/>
  </r>
  <r>
    <x v="0"/>
    <n v="0"/>
    <n v="0"/>
    <n v="0"/>
    <n v="7708"/>
    <x v="4500"/>
    <x v="0"/>
    <x v="0"/>
    <x v="0"/>
    <s v="03.16.19"/>
    <x v="66"/>
    <x v="0"/>
    <x v="0"/>
    <s v="Direção de Inovação e Desporto"/>
    <s v="03.16.19"/>
    <s v="Direção de Inovação e Desporto"/>
    <s v="03.16.19"/>
    <x v="4"/>
    <x v="0"/>
    <x v="0"/>
    <x v="0"/>
    <x v="0"/>
    <x v="0"/>
    <x v="0"/>
    <x v="0"/>
    <x v="8"/>
    <s v="2021-10-22"/>
    <x v="3"/>
    <n v="7708"/>
    <x v="0"/>
    <m/>
    <x v="0"/>
    <m/>
    <x v="0"/>
    <n v="100474696"/>
    <x v="0"/>
    <x v="0"/>
    <s v="Direção de Inovação e Desporto"/>
    <s v="ORI"/>
    <x v="0"/>
    <m/>
    <x v="0"/>
    <x v="0"/>
    <x v="0"/>
    <x v="0"/>
    <x v="0"/>
    <x v="0"/>
    <x v="0"/>
    <x v="0"/>
    <x v="0"/>
    <x v="0"/>
    <x v="0"/>
    <s v="Direção de Inovação e Desporto"/>
    <x v="0"/>
    <x v="0"/>
    <x v="0"/>
    <x v="0"/>
    <x v="0"/>
    <x v="0"/>
    <x v="0"/>
    <x v="1"/>
    <x v="0"/>
    <x v="0"/>
    <x v="0"/>
    <x v="0"/>
    <s v="Pagamento de salário referente a 10-2021"/>
  </r>
  <r>
    <x v="0"/>
    <n v="0"/>
    <n v="0"/>
    <n v="0"/>
    <n v="1300"/>
    <x v="4501"/>
    <x v="0"/>
    <x v="0"/>
    <x v="0"/>
    <s v="03.16.15"/>
    <x v="0"/>
    <x v="0"/>
    <x v="0"/>
    <s v="Direção Financeira"/>
    <s v="03.16.15"/>
    <s v="Direção Financeira"/>
    <s v="03.16.15"/>
    <x v="7"/>
    <x v="0"/>
    <x v="3"/>
    <x v="3"/>
    <x v="1"/>
    <x v="0"/>
    <x v="0"/>
    <x v="0"/>
    <x v="7"/>
    <s v="2021-09-06"/>
    <x v="2"/>
    <n v="1300"/>
    <x v="0"/>
    <m/>
    <x v="0"/>
    <m/>
    <x v="5"/>
    <n v="100474914"/>
    <x v="0"/>
    <x v="1"/>
    <s v="Direção Financeira"/>
    <s v="ORI"/>
    <x v="0"/>
    <m/>
    <x v="0"/>
    <x v="0"/>
    <x v="0"/>
    <x v="0"/>
    <x v="0"/>
    <x v="0"/>
    <x v="0"/>
    <x v="0"/>
    <x v="0"/>
    <x v="0"/>
    <x v="0"/>
    <s v="Direção Financeira"/>
    <x v="0"/>
    <x v="0"/>
    <x v="0"/>
    <x v="0"/>
    <x v="0"/>
    <x v="0"/>
    <x v="0"/>
    <x v="0"/>
    <x v="0"/>
    <x v="0"/>
    <x v="1"/>
    <x v="0"/>
    <s v="Restituição das taxas cobradas pela coima de animais no curral municipal de manguinho, conforme a justificativa em anexo.   "/>
  </r>
  <r>
    <x v="0"/>
    <n v="0"/>
    <n v="0"/>
    <n v="0"/>
    <n v="39"/>
    <x v="4500"/>
    <x v="0"/>
    <x v="0"/>
    <x v="0"/>
    <s v="03.16.19"/>
    <x v="66"/>
    <x v="0"/>
    <x v="0"/>
    <s v="Direção de Inovação e Desporto"/>
    <s v="03.16.19"/>
    <s v="Direção de Inovação e Desporto"/>
    <s v="03.16.19"/>
    <x v="51"/>
    <x v="0"/>
    <x v="0"/>
    <x v="4"/>
    <x v="1"/>
    <x v="0"/>
    <x v="0"/>
    <x v="0"/>
    <x v="8"/>
    <s v="2021-10-22"/>
    <x v="3"/>
    <n v="39"/>
    <x v="0"/>
    <m/>
    <x v="0"/>
    <m/>
    <x v="2"/>
    <n v="100477977"/>
    <x v="0"/>
    <x v="3"/>
    <s v="Direção de Inovação e Desporto"/>
    <s v="ORI"/>
    <x v="0"/>
    <m/>
    <x v="0"/>
    <x v="0"/>
    <x v="0"/>
    <x v="0"/>
    <x v="0"/>
    <x v="0"/>
    <x v="0"/>
    <x v="0"/>
    <x v="0"/>
    <x v="0"/>
    <x v="0"/>
    <s v="Direção de Inovação e Desporto"/>
    <x v="0"/>
    <x v="0"/>
    <x v="0"/>
    <x v="0"/>
    <x v="0"/>
    <x v="0"/>
    <x v="0"/>
    <x v="1"/>
    <x v="0"/>
    <x v="0"/>
    <x v="3"/>
    <x v="0"/>
    <s v="Pagamento de salário referente a 10-2021"/>
  </r>
  <r>
    <x v="0"/>
    <n v="0"/>
    <n v="0"/>
    <n v="0"/>
    <n v="130"/>
    <x v="4500"/>
    <x v="0"/>
    <x v="0"/>
    <x v="0"/>
    <s v="03.16.19"/>
    <x v="66"/>
    <x v="0"/>
    <x v="0"/>
    <s v="Direção de Inovação e Desporto"/>
    <s v="03.16.19"/>
    <s v="Direção de Inovação e Desporto"/>
    <s v="03.16.19"/>
    <x v="30"/>
    <x v="0"/>
    <x v="0"/>
    <x v="0"/>
    <x v="1"/>
    <x v="0"/>
    <x v="0"/>
    <x v="0"/>
    <x v="8"/>
    <s v="2021-10-22"/>
    <x v="3"/>
    <n v="130"/>
    <x v="0"/>
    <m/>
    <x v="0"/>
    <m/>
    <x v="2"/>
    <n v="100477977"/>
    <x v="0"/>
    <x v="3"/>
    <s v="Direção de Inovação e Desporto"/>
    <s v="ORI"/>
    <x v="0"/>
    <m/>
    <x v="0"/>
    <x v="0"/>
    <x v="0"/>
    <x v="0"/>
    <x v="0"/>
    <x v="0"/>
    <x v="0"/>
    <x v="0"/>
    <x v="0"/>
    <x v="0"/>
    <x v="0"/>
    <s v="Direção de Inovação e Desporto"/>
    <x v="0"/>
    <x v="0"/>
    <x v="0"/>
    <x v="0"/>
    <x v="0"/>
    <x v="0"/>
    <x v="0"/>
    <x v="1"/>
    <x v="0"/>
    <x v="0"/>
    <x v="3"/>
    <x v="0"/>
    <s v="Pagamento de salário referente a 10-2021"/>
  </r>
  <r>
    <x v="0"/>
    <n v="0"/>
    <n v="0"/>
    <n v="0"/>
    <n v="1246"/>
    <x v="4500"/>
    <x v="0"/>
    <x v="0"/>
    <x v="0"/>
    <s v="03.16.19"/>
    <x v="66"/>
    <x v="0"/>
    <x v="0"/>
    <s v="Direção de Inovação e Desporto"/>
    <s v="03.16.19"/>
    <s v="Direção de Inovação e Desporto"/>
    <s v="03.16.19"/>
    <x v="4"/>
    <x v="0"/>
    <x v="0"/>
    <x v="0"/>
    <x v="0"/>
    <x v="0"/>
    <x v="0"/>
    <x v="0"/>
    <x v="8"/>
    <s v="2021-10-22"/>
    <x v="3"/>
    <n v="1246"/>
    <x v="0"/>
    <m/>
    <x v="0"/>
    <m/>
    <x v="2"/>
    <n v="100477977"/>
    <x v="0"/>
    <x v="3"/>
    <s v="Direção de Inovação e Desporto"/>
    <s v="ORI"/>
    <x v="0"/>
    <m/>
    <x v="0"/>
    <x v="0"/>
    <x v="0"/>
    <x v="0"/>
    <x v="0"/>
    <x v="0"/>
    <x v="0"/>
    <x v="0"/>
    <x v="0"/>
    <x v="0"/>
    <x v="0"/>
    <s v="Direção de Inovação e Desporto"/>
    <x v="0"/>
    <x v="0"/>
    <x v="0"/>
    <x v="0"/>
    <x v="0"/>
    <x v="0"/>
    <x v="0"/>
    <x v="1"/>
    <x v="0"/>
    <x v="0"/>
    <x v="3"/>
    <x v="0"/>
    <s v="Pagamento de salário referente a 10-2021"/>
  </r>
  <r>
    <x v="0"/>
    <n v="0"/>
    <n v="0"/>
    <n v="0"/>
    <n v="260"/>
    <x v="4500"/>
    <x v="0"/>
    <x v="0"/>
    <x v="0"/>
    <s v="03.16.19"/>
    <x v="66"/>
    <x v="0"/>
    <x v="0"/>
    <s v="Direção de Inovação e Desporto"/>
    <s v="03.16.19"/>
    <s v="Direção de Inovação e Desporto"/>
    <s v="03.16.19"/>
    <x v="51"/>
    <x v="0"/>
    <x v="0"/>
    <x v="4"/>
    <x v="1"/>
    <x v="0"/>
    <x v="0"/>
    <x v="0"/>
    <x v="8"/>
    <s v="2021-10-22"/>
    <x v="3"/>
    <n v="260"/>
    <x v="0"/>
    <m/>
    <x v="0"/>
    <m/>
    <x v="1"/>
    <n v="100474706"/>
    <x v="0"/>
    <x v="2"/>
    <s v="Direção de Inovação e Desporto"/>
    <s v="ORI"/>
    <x v="0"/>
    <m/>
    <x v="0"/>
    <x v="0"/>
    <x v="0"/>
    <x v="0"/>
    <x v="0"/>
    <x v="0"/>
    <x v="0"/>
    <x v="0"/>
    <x v="0"/>
    <x v="0"/>
    <x v="0"/>
    <s v="Direção de Inovação e Desporto"/>
    <x v="0"/>
    <x v="0"/>
    <x v="0"/>
    <x v="0"/>
    <x v="0"/>
    <x v="0"/>
    <x v="0"/>
    <x v="1"/>
    <x v="0"/>
    <x v="0"/>
    <x v="2"/>
    <x v="0"/>
    <s v="Pagamento de salário referente a 10-2021"/>
  </r>
  <r>
    <x v="0"/>
    <n v="0"/>
    <n v="0"/>
    <n v="0"/>
    <n v="852"/>
    <x v="4500"/>
    <x v="0"/>
    <x v="0"/>
    <x v="0"/>
    <s v="03.16.19"/>
    <x v="66"/>
    <x v="0"/>
    <x v="0"/>
    <s v="Direção de Inovação e Desporto"/>
    <s v="03.16.19"/>
    <s v="Direção de Inovação e Desporto"/>
    <s v="03.16.19"/>
    <x v="30"/>
    <x v="0"/>
    <x v="0"/>
    <x v="0"/>
    <x v="1"/>
    <x v="0"/>
    <x v="0"/>
    <x v="0"/>
    <x v="8"/>
    <s v="2021-10-22"/>
    <x v="3"/>
    <n v="852"/>
    <x v="0"/>
    <m/>
    <x v="0"/>
    <m/>
    <x v="1"/>
    <n v="100474706"/>
    <x v="0"/>
    <x v="2"/>
    <s v="Direção de Inovação e Desporto"/>
    <s v="ORI"/>
    <x v="0"/>
    <m/>
    <x v="0"/>
    <x v="0"/>
    <x v="0"/>
    <x v="0"/>
    <x v="0"/>
    <x v="0"/>
    <x v="0"/>
    <x v="0"/>
    <x v="0"/>
    <x v="0"/>
    <x v="0"/>
    <s v="Direção de Inovação e Desporto"/>
    <x v="0"/>
    <x v="0"/>
    <x v="0"/>
    <x v="0"/>
    <x v="0"/>
    <x v="0"/>
    <x v="0"/>
    <x v="1"/>
    <x v="0"/>
    <x v="0"/>
    <x v="2"/>
    <x v="0"/>
    <s v="Pagamento de salário referente a 10-2021"/>
  </r>
  <r>
    <x v="0"/>
    <n v="0"/>
    <n v="0"/>
    <n v="0"/>
    <n v="8129"/>
    <x v="4500"/>
    <x v="0"/>
    <x v="0"/>
    <x v="0"/>
    <s v="03.16.19"/>
    <x v="66"/>
    <x v="0"/>
    <x v="0"/>
    <s v="Direção de Inovação e Desporto"/>
    <s v="03.16.19"/>
    <s v="Direção de Inovação e Desporto"/>
    <s v="03.16.19"/>
    <x v="4"/>
    <x v="0"/>
    <x v="0"/>
    <x v="0"/>
    <x v="0"/>
    <x v="0"/>
    <x v="0"/>
    <x v="0"/>
    <x v="8"/>
    <s v="2021-10-22"/>
    <x v="3"/>
    <n v="8129"/>
    <x v="0"/>
    <m/>
    <x v="0"/>
    <m/>
    <x v="1"/>
    <n v="100474706"/>
    <x v="0"/>
    <x v="2"/>
    <s v="Direção de Inovação e Desporto"/>
    <s v="ORI"/>
    <x v="0"/>
    <m/>
    <x v="0"/>
    <x v="0"/>
    <x v="0"/>
    <x v="0"/>
    <x v="0"/>
    <x v="0"/>
    <x v="0"/>
    <x v="0"/>
    <x v="0"/>
    <x v="0"/>
    <x v="0"/>
    <s v="Direção de Inovação e Desporto"/>
    <x v="0"/>
    <x v="0"/>
    <x v="0"/>
    <x v="0"/>
    <x v="0"/>
    <x v="0"/>
    <x v="0"/>
    <x v="1"/>
    <x v="0"/>
    <x v="0"/>
    <x v="2"/>
    <x v="0"/>
    <s v="Pagamento de salário referente a 10-2021"/>
  </r>
  <r>
    <x v="0"/>
    <n v="0"/>
    <n v="0"/>
    <n v="0"/>
    <n v="4895"/>
    <x v="4500"/>
    <x v="0"/>
    <x v="0"/>
    <x v="0"/>
    <s v="03.16.19"/>
    <x v="66"/>
    <x v="0"/>
    <x v="0"/>
    <s v="Direção de Inovação e Desporto"/>
    <s v="03.16.19"/>
    <s v="Direção de Inovação e Desporto"/>
    <s v="03.16.19"/>
    <x v="51"/>
    <x v="0"/>
    <x v="0"/>
    <x v="4"/>
    <x v="1"/>
    <x v="0"/>
    <x v="0"/>
    <x v="0"/>
    <x v="8"/>
    <s v="2021-10-22"/>
    <x v="3"/>
    <n v="4895"/>
    <x v="0"/>
    <m/>
    <x v="0"/>
    <m/>
    <x v="11"/>
    <n v="100474693"/>
    <x v="0"/>
    <x v="1"/>
    <s v="Direção de Inovação e Desporto"/>
    <s v="ORI"/>
    <x v="0"/>
    <m/>
    <x v="0"/>
    <x v="0"/>
    <x v="0"/>
    <x v="0"/>
    <x v="0"/>
    <x v="0"/>
    <x v="0"/>
    <x v="0"/>
    <x v="0"/>
    <x v="0"/>
    <x v="0"/>
    <s v="Direção de Inovação e Desporto"/>
    <x v="0"/>
    <x v="0"/>
    <x v="0"/>
    <x v="0"/>
    <x v="0"/>
    <x v="0"/>
    <x v="0"/>
    <x v="1"/>
    <x v="0"/>
    <x v="0"/>
    <x v="1"/>
    <x v="0"/>
    <s v="Pagamento de salário referente a 10-2021"/>
  </r>
  <r>
    <x v="0"/>
    <n v="0"/>
    <n v="0"/>
    <n v="0"/>
    <n v="16029"/>
    <x v="4500"/>
    <x v="0"/>
    <x v="0"/>
    <x v="0"/>
    <s v="03.16.19"/>
    <x v="66"/>
    <x v="0"/>
    <x v="0"/>
    <s v="Direção de Inovação e Desporto"/>
    <s v="03.16.19"/>
    <s v="Direção de Inovação e Desporto"/>
    <s v="03.16.19"/>
    <x v="30"/>
    <x v="0"/>
    <x v="0"/>
    <x v="0"/>
    <x v="1"/>
    <x v="0"/>
    <x v="0"/>
    <x v="0"/>
    <x v="8"/>
    <s v="2021-10-22"/>
    <x v="3"/>
    <n v="16029"/>
    <x v="0"/>
    <m/>
    <x v="0"/>
    <m/>
    <x v="11"/>
    <n v="100474693"/>
    <x v="0"/>
    <x v="1"/>
    <s v="Direção de Inovação e Desporto"/>
    <s v="ORI"/>
    <x v="0"/>
    <m/>
    <x v="0"/>
    <x v="0"/>
    <x v="0"/>
    <x v="0"/>
    <x v="0"/>
    <x v="0"/>
    <x v="0"/>
    <x v="0"/>
    <x v="0"/>
    <x v="0"/>
    <x v="0"/>
    <s v="Direção de Inovação e Desporto"/>
    <x v="0"/>
    <x v="0"/>
    <x v="0"/>
    <x v="0"/>
    <x v="0"/>
    <x v="0"/>
    <x v="0"/>
    <x v="1"/>
    <x v="0"/>
    <x v="0"/>
    <x v="1"/>
    <x v="0"/>
    <s v="Pagamento de salário referente a 10-2021"/>
  </r>
  <r>
    <x v="0"/>
    <n v="0"/>
    <n v="0"/>
    <n v="0"/>
    <n v="152834"/>
    <x v="4500"/>
    <x v="0"/>
    <x v="0"/>
    <x v="0"/>
    <s v="03.16.19"/>
    <x v="66"/>
    <x v="0"/>
    <x v="0"/>
    <s v="Direção de Inovação e Desporto"/>
    <s v="03.16.19"/>
    <s v="Direção de Inovação e Desporto"/>
    <s v="03.16.19"/>
    <x v="4"/>
    <x v="0"/>
    <x v="0"/>
    <x v="0"/>
    <x v="0"/>
    <x v="0"/>
    <x v="0"/>
    <x v="0"/>
    <x v="8"/>
    <s v="2021-10-22"/>
    <x v="3"/>
    <n v="152834"/>
    <x v="0"/>
    <m/>
    <x v="0"/>
    <m/>
    <x v="11"/>
    <n v="100474693"/>
    <x v="0"/>
    <x v="1"/>
    <s v="Direção de Inovação e Desporto"/>
    <s v="ORI"/>
    <x v="0"/>
    <m/>
    <x v="0"/>
    <x v="0"/>
    <x v="0"/>
    <x v="0"/>
    <x v="0"/>
    <x v="0"/>
    <x v="0"/>
    <x v="0"/>
    <x v="0"/>
    <x v="0"/>
    <x v="0"/>
    <s v="Direção de Inovação e Desporto"/>
    <x v="0"/>
    <x v="0"/>
    <x v="0"/>
    <x v="0"/>
    <x v="0"/>
    <x v="0"/>
    <x v="0"/>
    <x v="1"/>
    <x v="0"/>
    <x v="0"/>
    <x v="1"/>
    <x v="0"/>
    <s v="Pagamento de salário referente a 10-2021"/>
  </r>
  <r>
    <x v="1"/>
    <n v="0"/>
    <n v="0"/>
    <n v="0"/>
    <n v="213897"/>
    <x v="4502"/>
    <x v="0"/>
    <x v="0"/>
    <x v="0"/>
    <s v="01.24.04.01.07"/>
    <x v="59"/>
    <x v="4"/>
    <x v="5"/>
    <s v="Segurança"/>
    <s v="01.24.04"/>
    <s v="Segurança"/>
    <s v="01.24.04"/>
    <x v="73"/>
    <x v="0"/>
    <x v="0"/>
    <x v="0"/>
    <x v="1"/>
    <x v="2"/>
    <x v="0"/>
    <x v="0"/>
    <x v="8"/>
    <s v="2021-10-31"/>
    <x v="3"/>
    <n v="213897"/>
    <x v="0"/>
    <m/>
    <x v="0"/>
    <m/>
    <x v="5"/>
    <n v="100474914"/>
    <x v="0"/>
    <x v="1"/>
    <s v="Aquisições de viaturas ligeiras"/>
    <s v="ORI"/>
    <x v="0"/>
    <m/>
    <x v="0"/>
    <x v="0"/>
    <x v="0"/>
    <x v="0"/>
    <x v="0"/>
    <x v="0"/>
    <x v="0"/>
    <x v="0"/>
    <x v="0"/>
    <x v="0"/>
    <x v="0"/>
    <s v="Aquisições de viaturas ligeiras"/>
    <x v="0"/>
    <x v="0"/>
    <x v="0"/>
    <x v="0"/>
    <x v="2"/>
    <x v="0"/>
    <x v="0"/>
    <x v="0"/>
    <x v="0"/>
    <x v="0"/>
    <x v="1"/>
    <x v="0"/>
    <s v="Despesas com lising pela aqisição de viaturas ligeiros, referente ao mês de Outubro 2021, conforme documento em anexo."/>
  </r>
  <r>
    <x v="0"/>
    <n v="0"/>
    <n v="0"/>
    <n v="0"/>
    <n v="45080"/>
    <x v="4503"/>
    <x v="0"/>
    <x v="0"/>
    <x v="0"/>
    <s v="03.16.18"/>
    <x v="68"/>
    <x v="0"/>
    <x v="0"/>
    <s v="Direção Juventude e Cultura "/>
    <s v="03.16.18"/>
    <s v="Direção Juventude e Cultura "/>
    <s v="03.16.18"/>
    <x v="44"/>
    <x v="0"/>
    <x v="0"/>
    <x v="4"/>
    <x v="1"/>
    <x v="0"/>
    <x v="0"/>
    <x v="0"/>
    <x v="10"/>
    <s v="2021-11-19"/>
    <x v="3"/>
    <n v="45080"/>
    <x v="0"/>
    <m/>
    <x v="0"/>
    <m/>
    <x v="586"/>
    <n v="100479211"/>
    <x v="0"/>
    <x v="1"/>
    <s v="Direção Juventude e Cultura "/>
    <s v="ORI"/>
    <x v="0"/>
    <m/>
    <x v="0"/>
    <x v="0"/>
    <x v="0"/>
    <x v="0"/>
    <x v="0"/>
    <x v="0"/>
    <x v="0"/>
    <x v="0"/>
    <x v="0"/>
    <x v="0"/>
    <x v="0"/>
    <s v="Direção Juventude e Cultura "/>
    <x v="0"/>
    <x v="0"/>
    <x v="0"/>
    <x v="0"/>
    <x v="0"/>
    <x v="0"/>
    <x v="0"/>
    <x v="1"/>
    <x v="0"/>
    <x v="0"/>
    <x v="1"/>
    <x v="0"/>
    <s v="Pagamento a favor de Hotel Santo Antonio, referente a estadias dos vereadores Albertino de Pina e Quinzinho Ferreira em missão de serviço na Ilha de São Nicolau, conforme anexo. "/>
  </r>
  <r>
    <x v="0"/>
    <n v="0"/>
    <n v="0"/>
    <n v="0"/>
    <n v="107030"/>
    <x v="4504"/>
    <x v="0"/>
    <x v="0"/>
    <x v="0"/>
    <s v="03.16.15"/>
    <x v="0"/>
    <x v="0"/>
    <x v="0"/>
    <s v="Direção Financeira"/>
    <s v="03.16.15"/>
    <s v="Direção Financeira"/>
    <s v="03.16.15"/>
    <x v="11"/>
    <x v="0"/>
    <x v="0"/>
    <x v="0"/>
    <x v="1"/>
    <x v="0"/>
    <x v="0"/>
    <x v="0"/>
    <x v="9"/>
    <s v="2021-12-08"/>
    <x v="3"/>
    <n v="107030"/>
    <x v="0"/>
    <m/>
    <x v="0"/>
    <m/>
    <x v="78"/>
    <n v="100478159"/>
    <x v="0"/>
    <x v="1"/>
    <s v="Direção Financeira"/>
    <s v="ORI"/>
    <x v="0"/>
    <m/>
    <x v="0"/>
    <x v="0"/>
    <x v="0"/>
    <x v="0"/>
    <x v="0"/>
    <x v="0"/>
    <x v="0"/>
    <x v="0"/>
    <x v="0"/>
    <x v="0"/>
    <x v="0"/>
    <s v="Direção Financeira"/>
    <x v="0"/>
    <x v="0"/>
    <x v="0"/>
    <x v="0"/>
    <x v="0"/>
    <x v="0"/>
    <x v="0"/>
    <x v="1"/>
    <x v="0"/>
    <x v="0"/>
    <x v="1"/>
    <x v="0"/>
    <s v="Pagamento a favor do comercio Geral Sanches e Semedo, pelo fornecimento de materiais de escritório."/>
  </r>
  <r>
    <x v="0"/>
    <n v="0"/>
    <n v="0"/>
    <n v="0"/>
    <n v="3417"/>
    <x v="4505"/>
    <x v="0"/>
    <x v="0"/>
    <x v="0"/>
    <s v="01.25.05.09"/>
    <x v="40"/>
    <x v="2"/>
    <x v="2"/>
    <s v="Saúde"/>
    <s v="01.25.05"/>
    <s v="Saúde"/>
    <s v="01.25.05"/>
    <x v="6"/>
    <x v="0"/>
    <x v="2"/>
    <x v="2"/>
    <x v="1"/>
    <x v="2"/>
    <x v="0"/>
    <x v="0"/>
    <x v="9"/>
    <s v="2021-12-09"/>
    <x v="3"/>
    <n v="3417"/>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Pagamento a favor Farmácia São Miguel, referente compra de medicamentos da senhora Ermilia Mendes Afonso, conforme documento em anexo."/>
  </r>
  <r>
    <x v="0"/>
    <n v="0"/>
    <n v="0"/>
    <n v="0"/>
    <n v="540"/>
    <x v="4506"/>
    <x v="0"/>
    <x v="0"/>
    <x v="0"/>
    <s v="03.16.15"/>
    <x v="0"/>
    <x v="0"/>
    <x v="0"/>
    <s v="Direção Financeira"/>
    <s v="03.16.15"/>
    <s v="Direção Financeira"/>
    <s v="03.16.15"/>
    <x v="50"/>
    <x v="0"/>
    <x v="0"/>
    <x v="4"/>
    <x v="0"/>
    <x v="0"/>
    <x v="0"/>
    <x v="0"/>
    <x v="9"/>
    <s v="2021-12-10"/>
    <x v="3"/>
    <n v="540"/>
    <x v="0"/>
    <m/>
    <x v="0"/>
    <m/>
    <x v="173"/>
    <n v="100393075"/>
    <x v="0"/>
    <x v="1"/>
    <s v="Direção Financeira"/>
    <s v="ORI"/>
    <x v="0"/>
    <m/>
    <x v="0"/>
    <x v="0"/>
    <x v="0"/>
    <x v="0"/>
    <x v="0"/>
    <x v="0"/>
    <x v="0"/>
    <x v="0"/>
    <x v="0"/>
    <x v="0"/>
    <x v="0"/>
    <s v="Direção Financeira"/>
    <x v="0"/>
    <x v="0"/>
    <x v="0"/>
    <x v="0"/>
    <x v="0"/>
    <x v="0"/>
    <x v="0"/>
    <x v="1"/>
    <x v="0"/>
    <x v="0"/>
    <x v="1"/>
    <x v="0"/>
    <s v="Pagamento a favor de Tecnicil Indústria, referente aquisição de agua, conforme anexo."/>
  </r>
  <r>
    <x v="2"/>
    <n v="0"/>
    <n v="0"/>
    <n v="0"/>
    <n v="88506"/>
    <x v="4507"/>
    <x v="0"/>
    <x v="0"/>
    <x v="0"/>
    <s v="80.02.10.20"/>
    <x v="3"/>
    <x v="1"/>
    <x v="1"/>
    <s v="Outros"/>
    <s v="80.02.10"/>
    <s v="Outros"/>
    <s v="80.02.10"/>
    <x v="75"/>
    <x v="0"/>
    <x v="5"/>
    <x v="16"/>
    <x v="0"/>
    <x v="1"/>
    <x v="0"/>
    <x v="0"/>
    <x v="9"/>
    <s v="2021-12-16"/>
    <x v="3"/>
    <n v="88506"/>
    <x v="0"/>
    <m/>
    <x v="0"/>
    <m/>
    <x v="587"/>
    <n v="100479234"/>
    <x v="0"/>
    <x v="1"/>
    <s v="Retenções CVMovel"/>
    <s v="ORI"/>
    <x v="0"/>
    <s v="RT"/>
    <x v="0"/>
    <x v="0"/>
    <x v="0"/>
    <x v="0"/>
    <x v="0"/>
    <x v="0"/>
    <x v="0"/>
    <x v="0"/>
    <x v="0"/>
    <x v="0"/>
    <x v="0"/>
    <s v="Retenções CVMovel"/>
    <x v="0"/>
    <x v="0"/>
    <x v="0"/>
    <x v="0"/>
    <x v="1"/>
    <x v="0"/>
    <x v="0"/>
    <x v="1"/>
    <x v="0"/>
    <x v="1"/>
    <x v="1"/>
    <x v="0"/>
    <s v="Pagamento a favor da MJ Tech, pelo fornecimento de bens diversos aos funcionários do serviço, conforme proposta em anexo."/>
  </r>
  <r>
    <x v="0"/>
    <n v="0"/>
    <n v="0"/>
    <n v="0"/>
    <n v="18165"/>
    <x v="4508"/>
    <x v="0"/>
    <x v="0"/>
    <x v="0"/>
    <s v="03.16.15"/>
    <x v="0"/>
    <x v="0"/>
    <x v="0"/>
    <s v="Direção Financeira"/>
    <s v="03.16.15"/>
    <s v="Direção Financeira"/>
    <s v="03.16.15"/>
    <x v="53"/>
    <x v="0"/>
    <x v="0"/>
    <x v="0"/>
    <x v="1"/>
    <x v="0"/>
    <x v="0"/>
    <x v="0"/>
    <x v="9"/>
    <s v="2021-12-16"/>
    <x v="3"/>
    <n v="18165"/>
    <x v="0"/>
    <m/>
    <x v="0"/>
    <m/>
    <x v="360"/>
    <n v="100478108"/>
    <x v="0"/>
    <x v="1"/>
    <s v="Direção Financeira"/>
    <s v="ORI"/>
    <x v="0"/>
    <m/>
    <x v="0"/>
    <x v="0"/>
    <x v="0"/>
    <x v="0"/>
    <x v="0"/>
    <x v="0"/>
    <x v="0"/>
    <x v="0"/>
    <x v="0"/>
    <x v="0"/>
    <x v="0"/>
    <s v="Direção Financeira"/>
    <x v="0"/>
    <x v="0"/>
    <x v="0"/>
    <x v="0"/>
    <x v="0"/>
    <x v="0"/>
    <x v="0"/>
    <x v="1"/>
    <x v="0"/>
    <x v="0"/>
    <x v="1"/>
    <x v="0"/>
    <s v="Pagamento a favor de Sandra Carvalho, para a aquisição de géneros alimentícios, para o almoço convívio dos condutores, conforme fatura em anexo."/>
  </r>
  <r>
    <x v="0"/>
    <n v="0"/>
    <n v="0"/>
    <n v="0"/>
    <n v="2000"/>
    <x v="4509"/>
    <x v="0"/>
    <x v="0"/>
    <x v="0"/>
    <s v="03.16.15"/>
    <x v="0"/>
    <x v="0"/>
    <x v="0"/>
    <s v="Direção Financeira"/>
    <s v="03.16.15"/>
    <s v="Direção Financeira"/>
    <s v="03.16.15"/>
    <x v="44"/>
    <x v="0"/>
    <x v="0"/>
    <x v="4"/>
    <x v="1"/>
    <x v="0"/>
    <x v="0"/>
    <x v="0"/>
    <x v="9"/>
    <s v="2021-12-20"/>
    <x v="3"/>
    <n v="2000"/>
    <x v="0"/>
    <m/>
    <x v="0"/>
    <m/>
    <x v="322"/>
    <n v="100476245"/>
    <x v="0"/>
    <x v="1"/>
    <s v="Direção Financeira"/>
    <s v="ORI"/>
    <x v="0"/>
    <m/>
    <x v="0"/>
    <x v="0"/>
    <x v="0"/>
    <x v="0"/>
    <x v="0"/>
    <x v="0"/>
    <x v="0"/>
    <x v="0"/>
    <x v="0"/>
    <x v="0"/>
    <x v="0"/>
    <s v="Direção Financeira"/>
    <x v="0"/>
    <x v="0"/>
    <x v="0"/>
    <x v="0"/>
    <x v="0"/>
    <x v="0"/>
    <x v="0"/>
    <x v="1"/>
    <x v="0"/>
    <x v="0"/>
    <x v="1"/>
    <x v="0"/>
    <s v="Ajuda de custo a favor do Sr. Adilson Fernandes, no âmbito de um convite da ARAP para participarem no fórum de debate, que será realizado no dia 14 de dezembro das 9 ás 13 horas no Auditório da CECV  Cidade da Praia, conforme documento em anexo"/>
  </r>
  <r>
    <x v="0"/>
    <n v="0"/>
    <n v="0"/>
    <n v="0"/>
    <n v="5000"/>
    <x v="4510"/>
    <x v="0"/>
    <x v="0"/>
    <x v="0"/>
    <s v="03.16.15"/>
    <x v="0"/>
    <x v="0"/>
    <x v="0"/>
    <s v="Direção Financeira"/>
    <s v="03.16.15"/>
    <s v="Direção Financeira"/>
    <s v="03.16.15"/>
    <x v="30"/>
    <x v="0"/>
    <x v="0"/>
    <x v="0"/>
    <x v="1"/>
    <x v="0"/>
    <x v="0"/>
    <x v="0"/>
    <x v="9"/>
    <s v="2021-12-23"/>
    <x v="3"/>
    <n v="5000"/>
    <x v="0"/>
    <m/>
    <x v="0"/>
    <m/>
    <x v="315"/>
    <n v="100476713"/>
    <x v="0"/>
    <x v="1"/>
    <s v="Direção Financeira"/>
    <s v="ORI"/>
    <x v="0"/>
    <m/>
    <x v="0"/>
    <x v="0"/>
    <x v="0"/>
    <x v="0"/>
    <x v="0"/>
    <x v="0"/>
    <x v="0"/>
    <x v="0"/>
    <x v="0"/>
    <x v="0"/>
    <x v="0"/>
    <s v="Direção Financeira"/>
    <x v="0"/>
    <x v="0"/>
    <x v="0"/>
    <x v="0"/>
    <x v="0"/>
    <x v="0"/>
    <x v="0"/>
    <x v="1"/>
    <x v="0"/>
    <x v="0"/>
    <x v="1"/>
    <x v="0"/>
    <s v=" Gratificação atribuído a favor do Sra Magda Afonso, como premio do colaborador do mês, pelo recompensa do seu esforço, dedicação, e desempenho trabalhos conforme deliberação da 47sessão da Camara, conforme justificativo em anexo. "/>
  </r>
  <r>
    <x v="0"/>
    <n v="0"/>
    <n v="0"/>
    <n v="0"/>
    <n v="2400"/>
    <x v="4511"/>
    <x v="0"/>
    <x v="1"/>
    <x v="0"/>
    <s v="80.02.01"/>
    <x v="1"/>
    <x v="1"/>
    <x v="1"/>
    <s v="Retenções Iur"/>
    <s v="80.02.01"/>
    <s v="Retenções Iur"/>
    <s v="80.02.01"/>
    <x v="1"/>
    <x v="0"/>
    <x v="1"/>
    <x v="0"/>
    <x v="0"/>
    <x v="1"/>
    <x v="1"/>
    <x v="0"/>
    <x v="1"/>
    <s v="2021-04-23"/>
    <x v="1"/>
    <n v="2400"/>
    <x v="0"/>
    <m/>
    <x v="0"/>
    <m/>
    <x v="0"/>
    <n v="100474696"/>
    <x v="0"/>
    <x v="1"/>
    <s v="Retenções Iur"/>
    <s v="ORI"/>
    <x v="0"/>
    <s v="RIUR"/>
    <x v="0"/>
    <x v="0"/>
    <x v="0"/>
    <x v="0"/>
    <x v="0"/>
    <x v="0"/>
    <x v="0"/>
    <x v="0"/>
    <x v="0"/>
    <x v="0"/>
    <x v="0"/>
    <s v="Retenções Iur"/>
    <x v="0"/>
    <x v="0"/>
    <x v="0"/>
    <x v="0"/>
    <x v="1"/>
    <x v="0"/>
    <x v="0"/>
    <x v="1"/>
    <x v="0"/>
    <x v="1"/>
    <x v="1"/>
    <x v="0"/>
    <s v="RETENCAO OT"/>
  </r>
  <r>
    <x v="0"/>
    <n v="0"/>
    <n v="0"/>
    <n v="0"/>
    <n v="16338"/>
    <x v="4512"/>
    <x v="0"/>
    <x v="0"/>
    <x v="0"/>
    <s v="01.25.05.09"/>
    <x v="40"/>
    <x v="2"/>
    <x v="2"/>
    <s v="Saúde"/>
    <s v="01.25.05"/>
    <s v="Saúde"/>
    <s v="01.25.05"/>
    <x v="6"/>
    <x v="0"/>
    <x v="2"/>
    <x v="2"/>
    <x v="1"/>
    <x v="2"/>
    <x v="0"/>
    <x v="0"/>
    <x v="11"/>
    <s v="2021-02-05"/>
    <x v="0"/>
    <n v="16338"/>
    <x v="0"/>
    <m/>
    <x v="0"/>
    <m/>
    <x v="588"/>
    <n v="100478741"/>
    <x v="0"/>
    <x v="1"/>
    <s v="Apoio a Consultas de Especialidade e Medicamentos"/>
    <s v="ORI"/>
    <x v="0"/>
    <s v="ACE"/>
    <x v="0"/>
    <x v="0"/>
    <x v="0"/>
    <x v="0"/>
    <x v="0"/>
    <x v="0"/>
    <x v="0"/>
    <x v="0"/>
    <x v="0"/>
    <x v="0"/>
    <x v="0"/>
    <s v="Apoio a Consultas de Especialidade e Medicamentos"/>
    <x v="0"/>
    <x v="0"/>
    <x v="0"/>
    <x v="0"/>
    <x v="2"/>
    <x v="0"/>
    <x v="0"/>
    <x v="1"/>
    <x v="0"/>
    <x v="0"/>
    <x v="1"/>
    <x v="0"/>
    <s v="Apoio financeiro atribuído a favor do Sr Niva Tavares Monteiro, destinada a aquisição de medicamentos conforme documentos em anexo."/>
  </r>
  <r>
    <x v="0"/>
    <n v="0"/>
    <n v="0"/>
    <n v="0"/>
    <n v="30000"/>
    <x v="4513"/>
    <x v="0"/>
    <x v="0"/>
    <x v="0"/>
    <s v="03.16.15"/>
    <x v="0"/>
    <x v="0"/>
    <x v="0"/>
    <s v="Direção Financeira"/>
    <s v="03.16.15"/>
    <s v="Direção Financeira"/>
    <s v="03.16.15"/>
    <x v="64"/>
    <x v="0"/>
    <x v="0"/>
    <x v="0"/>
    <x v="1"/>
    <x v="0"/>
    <x v="0"/>
    <x v="0"/>
    <x v="0"/>
    <s v="2021-01-22"/>
    <x v="0"/>
    <n v="30000"/>
    <x v="0"/>
    <m/>
    <x v="0"/>
    <m/>
    <x v="115"/>
    <n v="100478189"/>
    <x v="0"/>
    <x v="1"/>
    <s v="Direção Financeira"/>
    <s v="ORI"/>
    <x v="0"/>
    <m/>
    <x v="0"/>
    <x v="0"/>
    <x v="0"/>
    <x v="0"/>
    <x v="0"/>
    <x v="0"/>
    <x v="0"/>
    <x v="0"/>
    <x v="0"/>
    <x v="0"/>
    <x v="0"/>
    <s v="Direção Financeira"/>
    <x v="0"/>
    <x v="0"/>
    <x v="0"/>
    <x v="0"/>
    <x v="0"/>
    <x v="0"/>
    <x v="0"/>
    <x v="1"/>
    <x v="0"/>
    <x v="0"/>
    <x v="1"/>
    <x v="0"/>
    <s v="Pagmt a favor da Mercearia Inês, referente a aquisição de 06 alcool gel, destinados aos serviços da Câmara, conforme justificativo em anexo."/>
  </r>
  <r>
    <x v="0"/>
    <n v="0"/>
    <n v="0"/>
    <n v="0"/>
    <n v="2300"/>
    <x v="4514"/>
    <x v="0"/>
    <x v="0"/>
    <x v="0"/>
    <s v="01.27.02.11"/>
    <x v="28"/>
    <x v="3"/>
    <x v="4"/>
    <s v="Saneamento básico"/>
    <s v="01.27.02"/>
    <s v="Saneamento básico"/>
    <s v="01.27.02"/>
    <x v="7"/>
    <x v="0"/>
    <x v="3"/>
    <x v="3"/>
    <x v="1"/>
    <x v="2"/>
    <x v="0"/>
    <x v="0"/>
    <x v="0"/>
    <s v="2021-01-25"/>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Hirondina Furtado, pela prestacão de serviços de saneamento e limpeza urbana, referente a mês de janeiro 2021, conforme justifcativo em anexo."/>
  </r>
  <r>
    <x v="0"/>
    <n v="0"/>
    <n v="0"/>
    <n v="0"/>
    <n v="13030"/>
    <x v="4514"/>
    <x v="0"/>
    <x v="0"/>
    <x v="0"/>
    <s v="01.27.02.11"/>
    <x v="28"/>
    <x v="3"/>
    <x v="4"/>
    <s v="Saneamento básico"/>
    <s v="01.27.02"/>
    <s v="Saneamento básico"/>
    <s v="01.27.02"/>
    <x v="7"/>
    <x v="0"/>
    <x v="3"/>
    <x v="3"/>
    <x v="1"/>
    <x v="2"/>
    <x v="0"/>
    <x v="0"/>
    <x v="0"/>
    <s v="2021-01-25"/>
    <x v="0"/>
    <n v="13030"/>
    <x v="0"/>
    <m/>
    <x v="0"/>
    <m/>
    <x v="172"/>
    <n v="100477916"/>
    <x v="0"/>
    <x v="1"/>
    <s v="Reforço do saneamento básico"/>
    <s v="ORI"/>
    <x v="0"/>
    <m/>
    <x v="0"/>
    <x v="0"/>
    <x v="0"/>
    <x v="0"/>
    <x v="0"/>
    <x v="0"/>
    <x v="0"/>
    <x v="0"/>
    <x v="0"/>
    <x v="0"/>
    <x v="0"/>
    <s v="Reforço do saneamento básico"/>
    <x v="0"/>
    <x v="0"/>
    <x v="0"/>
    <x v="0"/>
    <x v="2"/>
    <x v="0"/>
    <x v="0"/>
    <x v="1"/>
    <x v="0"/>
    <x v="0"/>
    <x v="1"/>
    <x v="0"/>
    <s v="Pagamento a favor da Senhora Hirondina Furtado, pela prestacão de serviços de saneamento e limpeza urbana, referente a mês de janeiro 2021, conforme justifcativo em anexo."/>
  </r>
  <r>
    <x v="0"/>
    <n v="0"/>
    <n v="0"/>
    <n v="0"/>
    <n v="11385"/>
    <x v="4515"/>
    <x v="0"/>
    <x v="0"/>
    <x v="0"/>
    <s v="03.16.15"/>
    <x v="0"/>
    <x v="0"/>
    <x v="0"/>
    <s v="Direção Financeira"/>
    <s v="03.16.15"/>
    <s v="Direção Financeira"/>
    <s v="03.16.15"/>
    <x v="45"/>
    <x v="0"/>
    <x v="0"/>
    <x v="0"/>
    <x v="1"/>
    <x v="0"/>
    <x v="0"/>
    <x v="0"/>
    <x v="11"/>
    <s v="2021-02-01"/>
    <x v="0"/>
    <n v="11385"/>
    <x v="0"/>
    <m/>
    <x v="0"/>
    <m/>
    <x v="121"/>
    <n v="100391760"/>
    <x v="0"/>
    <x v="1"/>
    <s v="Direção Financeira"/>
    <s v="ORI"/>
    <x v="0"/>
    <m/>
    <x v="0"/>
    <x v="0"/>
    <x v="0"/>
    <x v="0"/>
    <x v="0"/>
    <x v="0"/>
    <x v="0"/>
    <x v="0"/>
    <x v="0"/>
    <x v="0"/>
    <x v="0"/>
    <s v="Direção Financeira"/>
    <x v="0"/>
    <x v="0"/>
    <x v="0"/>
    <x v="0"/>
    <x v="0"/>
    <x v="0"/>
    <x v="0"/>
    <x v="1"/>
    <x v="0"/>
    <x v="0"/>
    <x v="1"/>
    <x v="0"/>
    <s v="Pagamento a favor de Caetano auto, referente a pastilha Trv, destinado a viatura da Câmara, conforme justitcativo em anexo."/>
  </r>
  <r>
    <x v="0"/>
    <n v="0"/>
    <n v="0"/>
    <n v="0"/>
    <n v="2500"/>
    <x v="4516"/>
    <x v="0"/>
    <x v="0"/>
    <x v="0"/>
    <s v="03.16.15"/>
    <x v="0"/>
    <x v="0"/>
    <x v="0"/>
    <s v="Direção Financeira"/>
    <s v="03.16.15"/>
    <s v="Direção Financeira"/>
    <s v="03.16.15"/>
    <x v="42"/>
    <x v="0"/>
    <x v="0"/>
    <x v="4"/>
    <x v="1"/>
    <x v="0"/>
    <x v="0"/>
    <x v="0"/>
    <x v="0"/>
    <s v="2021-01-27"/>
    <x v="0"/>
    <n v="2500"/>
    <x v="0"/>
    <m/>
    <x v="0"/>
    <m/>
    <x v="5"/>
    <n v="100474914"/>
    <x v="0"/>
    <x v="1"/>
    <s v="Direção Financeira"/>
    <s v="ORI"/>
    <x v="0"/>
    <m/>
    <x v="0"/>
    <x v="0"/>
    <x v="0"/>
    <x v="0"/>
    <x v="0"/>
    <x v="0"/>
    <x v="0"/>
    <x v="0"/>
    <x v="0"/>
    <x v="0"/>
    <x v="0"/>
    <s v="Direção Financeira"/>
    <x v="0"/>
    <x v="0"/>
    <x v="0"/>
    <x v="0"/>
    <x v="0"/>
    <x v="0"/>
    <x v="0"/>
    <x v="0"/>
    <x v="0"/>
    <x v="0"/>
    <x v="1"/>
    <x v="0"/>
    <s v="Despesas com a emissão de cheques na conta 67 conforme extrato em anexo."/>
  </r>
  <r>
    <x v="0"/>
    <n v="0"/>
    <n v="0"/>
    <n v="0"/>
    <n v="17505"/>
    <x v="4517"/>
    <x v="0"/>
    <x v="0"/>
    <x v="0"/>
    <s v="03.16.15"/>
    <x v="0"/>
    <x v="0"/>
    <x v="0"/>
    <s v="Direção Financeira"/>
    <s v="03.16.15"/>
    <s v="Direção Financeira"/>
    <s v="03.16.15"/>
    <x v="11"/>
    <x v="0"/>
    <x v="0"/>
    <x v="0"/>
    <x v="1"/>
    <x v="0"/>
    <x v="0"/>
    <x v="0"/>
    <x v="11"/>
    <s v="2021-02-02"/>
    <x v="0"/>
    <n v="17505"/>
    <x v="0"/>
    <m/>
    <x v="0"/>
    <m/>
    <x v="78"/>
    <n v="100478159"/>
    <x v="0"/>
    <x v="1"/>
    <s v="Direção Financeira"/>
    <s v="ORI"/>
    <x v="0"/>
    <m/>
    <x v="0"/>
    <x v="0"/>
    <x v="0"/>
    <x v="0"/>
    <x v="0"/>
    <x v="0"/>
    <x v="0"/>
    <x v="0"/>
    <x v="0"/>
    <x v="0"/>
    <x v="0"/>
    <s v="Direção Financeira"/>
    <x v="0"/>
    <x v="0"/>
    <x v="0"/>
    <x v="0"/>
    <x v="0"/>
    <x v="0"/>
    <x v="0"/>
    <x v="1"/>
    <x v="0"/>
    <x v="0"/>
    <x v="1"/>
    <x v="0"/>
    <s v="Pagmt. a favor do Comercio Geral, referente a aquisição de materiais de escritório, destinado ao serviços da Câmara, comforme justificativo em anexo. "/>
  </r>
  <r>
    <x v="0"/>
    <n v="0"/>
    <n v="0"/>
    <n v="0"/>
    <n v="42405"/>
    <x v="4518"/>
    <x v="0"/>
    <x v="0"/>
    <x v="0"/>
    <s v="03.16.15"/>
    <x v="0"/>
    <x v="0"/>
    <x v="0"/>
    <s v="Direção Financeira"/>
    <s v="03.16.15"/>
    <s v="Direção Financeira"/>
    <s v="03.16.15"/>
    <x v="11"/>
    <x v="0"/>
    <x v="0"/>
    <x v="0"/>
    <x v="1"/>
    <x v="0"/>
    <x v="0"/>
    <x v="0"/>
    <x v="11"/>
    <s v="2021-02-08"/>
    <x v="0"/>
    <n v="42405"/>
    <x v="0"/>
    <m/>
    <x v="0"/>
    <m/>
    <x v="78"/>
    <n v="100478159"/>
    <x v="0"/>
    <x v="1"/>
    <s v="Direção Financeira"/>
    <s v="ORI"/>
    <x v="0"/>
    <m/>
    <x v="0"/>
    <x v="0"/>
    <x v="0"/>
    <x v="0"/>
    <x v="0"/>
    <x v="0"/>
    <x v="0"/>
    <x v="0"/>
    <x v="0"/>
    <x v="0"/>
    <x v="0"/>
    <s v="Direção Financeira"/>
    <x v="0"/>
    <x v="0"/>
    <x v="0"/>
    <x v="0"/>
    <x v="0"/>
    <x v="0"/>
    <x v="0"/>
    <x v="1"/>
    <x v="0"/>
    <x v="0"/>
    <x v="1"/>
    <x v="0"/>
    <s v="Pagamento a favor do comercio Geral, referente a aquisição de matériais de escritórios, destinado aos serviços da Câmara, conforme justificativo em anexo."/>
  </r>
  <r>
    <x v="1"/>
    <n v="0"/>
    <n v="0"/>
    <n v="0"/>
    <n v="2300"/>
    <x v="4519"/>
    <x v="0"/>
    <x v="0"/>
    <x v="0"/>
    <s v="01.26.03.16"/>
    <x v="16"/>
    <x v="5"/>
    <x v="6"/>
    <s v="Turismo"/>
    <s v="01.26.03"/>
    <s v="Turismo"/>
    <s v="01.26.03"/>
    <x v="26"/>
    <x v="0"/>
    <x v="0"/>
    <x v="0"/>
    <x v="1"/>
    <x v="2"/>
    <x v="2"/>
    <x v="0"/>
    <x v="11"/>
    <s v="2021-02-18"/>
    <x v="0"/>
    <n v="2300"/>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enhor Nilton Sanches Goncalves, pela prestação de serviços de fiscalização do parque de estacionamento de transporte público e passageiros, referente a mês de fevereiro 2021, conforme justificativo em anexo."/>
  </r>
  <r>
    <x v="0"/>
    <n v="0"/>
    <n v="0"/>
    <n v="0"/>
    <n v="1800"/>
    <x v="4520"/>
    <x v="0"/>
    <x v="0"/>
    <x v="0"/>
    <s v="03.16.01"/>
    <x v="27"/>
    <x v="0"/>
    <x v="0"/>
    <s v="Assembleia Municipal"/>
    <s v="03.16.01"/>
    <s v="Assembleia Municipal"/>
    <s v="03.16.01"/>
    <x v="30"/>
    <x v="0"/>
    <x v="0"/>
    <x v="0"/>
    <x v="1"/>
    <x v="0"/>
    <x v="0"/>
    <x v="0"/>
    <x v="11"/>
    <s v="2021-02-09"/>
    <x v="0"/>
    <n v="1800"/>
    <x v="0"/>
    <m/>
    <x v="0"/>
    <m/>
    <x v="0"/>
    <n v="100474696"/>
    <x v="0"/>
    <x v="0"/>
    <s v="Assembleia Municipal"/>
    <s v="ORI"/>
    <x v="0"/>
    <s v="AM"/>
    <x v="0"/>
    <x v="0"/>
    <x v="0"/>
    <x v="0"/>
    <x v="0"/>
    <x v="0"/>
    <x v="0"/>
    <x v="0"/>
    <x v="0"/>
    <x v="0"/>
    <x v="0"/>
    <s v="Assembleia Municipal"/>
    <x v="0"/>
    <x v="0"/>
    <x v="0"/>
    <x v="0"/>
    <x v="0"/>
    <x v="0"/>
    <x v="0"/>
    <x v="1"/>
    <x v="0"/>
    <x v="0"/>
    <x v="0"/>
    <x v="0"/>
    <s v="Senha de presença atribuida o Senhor Francisco Semedo, aquando da sua participação na Iª reunião ordinaria da Assembleia Municipal, realizado no dia 23 de dezembro 2020, comforme justificativo em anexo."/>
  </r>
  <r>
    <x v="0"/>
    <n v="0"/>
    <n v="0"/>
    <n v="0"/>
    <n v="10200"/>
    <x v="4520"/>
    <x v="0"/>
    <x v="0"/>
    <x v="0"/>
    <s v="03.16.01"/>
    <x v="27"/>
    <x v="0"/>
    <x v="0"/>
    <s v="Assembleia Municipal"/>
    <s v="03.16.01"/>
    <s v="Assembleia Municipal"/>
    <s v="03.16.01"/>
    <x v="30"/>
    <x v="0"/>
    <x v="0"/>
    <x v="0"/>
    <x v="1"/>
    <x v="0"/>
    <x v="0"/>
    <x v="0"/>
    <x v="11"/>
    <s v="2021-02-09"/>
    <x v="0"/>
    <n v="10200"/>
    <x v="0"/>
    <m/>
    <x v="0"/>
    <m/>
    <x v="292"/>
    <n v="100394691"/>
    <x v="0"/>
    <x v="1"/>
    <s v="Assembleia Municipal"/>
    <s v="ORI"/>
    <x v="0"/>
    <s v="AM"/>
    <x v="0"/>
    <x v="0"/>
    <x v="0"/>
    <x v="0"/>
    <x v="0"/>
    <x v="0"/>
    <x v="0"/>
    <x v="0"/>
    <x v="0"/>
    <x v="0"/>
    <x v="0"/>
    <s v="Assembleia Municipal"/>
    <x v="0"/>
    <x v="0"/>
    <x v="0"/>
    <x v="0"/>
    <x v="0"/>
    <x v="0"/>
    <x v="0"/>
    <x v="1"/>
    <x v="0"/>
    <x v="0"/>
    <x v="1"/>
    <x v="0"/>
    <s v="Senha de presença atribuida o Senhor Francisco Semedo, aquando da sua participação na Iª reunião ordinaria da Assembleia Municipal, realizado no dia 23 de dezembro 2020, comforme justificativo em anexo."/>
  </r>
  <r>
    <x v="0"/>
    <n v="0"/>
    <n v="0"/>
    <n v="0"/>
    <n v="1500"/>
    <x v="4521"/>
    <x v="0"/>
    <x v="0"/>
    <x v="0"/>
    <s v="01.25.05.10"/>
    <x v="5"/>
    <x v="2"/>
    <x v="2"/>
    <s v="Saúde"/>
    <s v="01.25.05"/>
    <s v="Saúde"/>
    <s v="01.25.05"/>
    <x v="6"/>
    <x v="0"/>
    <x v="2"/>
    <x v="2"/>
    <x v="1"/>
    <x v="2"/>
    <x v="0"/>
    <x v="0"/>
    <x v="11"/>
    <s v="2021-02-10"/>
    <x v="0"/>
    <n v="1500"/>
    <x v="0"/>
    <m/>
    <x v="0"/>
    <m/>
    <x v="589"/>
    <n v="100479033"/>
    <x v="0"/>
    <x v="1"/>
    <s v="Assistencia social"/>
    <s v="ORI"/>
    <x v="0"/>
    <m/>
    <x v="0"/>
    <x v="0"/>
    <x v="0"/>
    <x v="0"/>
    <x v="0"/>
    <x v="0"/>
    <x v="0"/>
    <x v="0"/>
    <x v="0"/>
    <x v="0"/>
    <x v="0"/>
    <s v="Assistencia social"/>
    <x v="0"/>
    <x v="0"/>
    <x v="0"/>
    <x v="0"/>
    <x v="2"/>
    <x v="0"/>
    <x v="0"/>
    <x v="1"/>
    <x v="0"/>
    <x v="0"/>
    <x v="1"/>
    <x v="0"/>
    <s v="Apoio finceiro a favor da Senhora Graciete Ferreira, para aquisiçõa da cesta básica, conforme justificativo em anexo."/>
  </r>
  <r>
    <x v="1"/>
    <n v="0"/>
    <n v="0"/>
    <n v="0"/>
    <n v="13030"/>
    <x v="4519"/>
    <x v="0"/>
    <x v="0"/>
    <x v="0"/>
    <s v="01.26.03.16"/>
    <x v="16"/>
    <x v="5"/>
    <x v="6"/>
    <s v="Turismo"/>
    <s v="01.26.03"/>
    <s v="Turismo"/>
    <s v="01.26.03"/>
    <x v="26"/>
    <x v="0"/>
    <x v="0"/>
    <x v="0"/>
    <x v="1"/>
    <x v="2"/>
    <x v="2"/>
    <x v="0"/>
    <x v="11"/>
    <s v="2021-02-18"/>
    <x v="0"/>
    <n v="13030"/>
    <x v="0"/>
    <m/>
    <x v="0"/>
    <m/>
    <x v="61"/>
    <n v="100478647"/>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enhor Nilton Sanches Goncalves, pela prestação de serviços de fiscalização do parque de estacionamento de transporte público e passageiros, referente a mês de fevereiro 2021, conforme justificativo em anexo."/>
  </r>
  <r>
    <x v="1"/>
    <n v="0"/>
    <n v="0"/>
    <n v="0"/>
    <n v="48000"/>
    <x v="4522"/>
    <x v="0"/>
    <x v="0"/>
    <x v="0"/>
    <s v="01.27.06.72"/>
    <x v="29"/>
    <x v="3"/>
    <x v="4"/>
    <s v="Requalificação Urbana e habitação"/>
    <s v="01.27.06"/>
    <s v="Requalificação Urbana e habitação"/>
    <s v="01.27.06"/>
    <x v="26"/>
    <x v="0"/>
    <x v="0"/>
    <x v="0"/>
    <x v="1"/>
    <x v="2"/>
    <x v="2"/>
    <x v="0"/>
    <x v="11"/>
    <s v="2021-02-23"/>
    <x v="0"/>
    <n v="48000"/>
    <x v="0"/>
    <m/>
    <x v="0"/>
    <m/>
    <x v="323"/>
    <n v="100478941"/>
    <x v="0"/>
    <x v="1"/>
    <s v="Manutenção e Reabilitação de Edificios Municipais"/>
    <s v="ORI"/>
    <x v="0"/>
    <m/>
    <x v="0"/>
    <x v="0"/>
    <x v="0"/>
    <x v="0"/>
    <x v="0"/>
    <x v="0"/>
    <x v="0"/>
    <x v="0"/>
    <x v="0"/>
    <x v="0"/>
    <x v="0"/>
    <s v="Manutenção e Reabilitação de Edificios Municipais"/>
    <x v="0"/>
    <x v="0"/>
    <x v="0"/>
    <x v="0"/>
    <x v="2"/>
    <x v="0"/>
    <x v="0"/>
    <x v="1"/>
    <x v="0"/>
    <x v="0"/>
    <x v="1"/>
    <x v="0"/>
    <s v="Pagto de 1ª parcela do valor da proposta a favor da Empresa SGL, pelos trabalhos de pintura nos edifícios paços do Concelho conforme documentos em anexo."/>
  </r>
  <r>
    <x v="0"/>
    <n v="0"/>
    <n v="0"/>
    <n v="0"/>
    <n v="2000"/>
    <x v="4523"/>
    <x v="0"/>
    <x v="0"/>
    <x v="0"/>
    <s v="01.25.05.09"/>
    <x v="40"/>
    <x v="2"/>
    <x v="2"/>
    <s v="Saúde"/>
    <s v="01.25.05"/>
    <s v="Saúde"/>
    <s v="01.25.05"/>
    <x v="6"/>
    <x v="0"/>
    <x v="2"/>
    <x v="2"/>
    <x v="1"/>
    <x v="2"/>
    <x v="0"/>
    <x v="0"/>
    <x v="2"/>
    <s v="2021-03-09"/>
    <x v="0"/>
    <n v="2000"/>
    <x v="0"/>
    <m/>
    <x v="0"/>
    <m/>
    <x v="590"/>
    <n v="100460478"/>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a Senhora Alda Gomes, para realização das consultas, conforme justifcativo em anexo."/>
  </r>
  <r>
    <x v="0"/>
    <n v="0"/>
    <n v="0"/>
    <n v="0"/>
    <n v="113520"/>
    <x v="4524"/>
    <x v="0"/>
    <x v="0"/>
    <x v="0"/>
    <s v="03.16.15"/>
    <x v="0"/>
    <x v="0"/>
    <x v="0"/>
    <s v="Direção Financeira"/>
    <s v="03.16.15"/>
    <s v="Direção Financeira"/>
    <s v="03.16.15"/>
    <x v="49"/>
    <x v="0"/>
    <x v="0"/>
    <x v="0"/>
    <x v="1"/>
    <x v="0"/>
    <x v="0"/>
    <x v="0"/>
    <x v="4"/>
    <s v="2021-06-24"/>
    <x v="1"/>
    <n v="113520"/>
    <x v="0"/>
    <m/>
    <x v="0"/>
    <m/>
    <x v="65"/>
    <n v="100475629"/>
    <x v="0"/>
    <x v="1"/>
    <s v="Direção Financeira"/>
    <s v="ORI"/>
    <x v="0"/>
    <m/>
    <x v="0"/>
    <x v="0"/>
    <x v="0"/>
    <x v="0"/>
    <x v="0"/>
    <x v="0"/>
    <x v="0"/>
    <x v="0"/>
    <x v="0"/>
    <x v="0"/>
    <x v="0"/>
    <s v="Direção Financeira"/>
    <x v="0"/>
    <x v="0"/>
    <x v="0"/>
    <x v="0"/>
    <x v="0"/>
    <x v="0"/>
    <x v="0"/>
    <x v="1"/>
    <x v="0"/>
    <x v="0"/>
    <x v="1"/>
    <x v="0"/>
    <s v="Pagamento a favor da empresa Ldinamico, referente a 1200 litro de combustivel, destinado aos viaturas da Câmara Municipal, conforme justificativo em anexo."/>
  </r>
  <r>
    <x v="0"/>
    <n v="0"/>
    <n v="0"/>
    <n v="0"/>
    <n v="1000"/>
    <x v="4525"/>
    <x v="0"/>
    <x v="0"/>
    <x v="0"/>
    <s v="03.16.15"/>
    <x v="0"/>
    <x v="0"/>
    <x v="0"/>
    <s v="Direção Financeira"/>
    <s v="03.16.15"/>
    <s v="Direção Financeira"/>
    <s v="03.16.15"/>
    <x v="47"/>
    <x v="0"/>
    <x v="0"/>
    <x v="4"/>
    <x v="1"/>
    <x v="0"/>
    <x v="0"/>
    <x v="0"/>
    <x v="2"/>
    <s v="2021-03-24"/>
    <x v="0"/>
    <n v="1000"/>
    <x v="0"/>
    <m/>
    <x v="0"/>
    <m/>
    <x v="322"/>
    <n v="100476245"/>
    <x v="0"/>
    <x v="1"/>
    <s v="Direção Financeira"/>
    <s v="ORI"/>
    <x v="0"/>
    <m/>
    <x v="0"/>
    <x v="0"/>
    <x v="0"/>
    <x v="0"/>
    <x v="0"/>
    <x v="0"/>
    <x v="0"/>
    <x v="0"/>
    <x v="0"/>
    <x v="0"/>
    <x v="0"/>
    <s v="Direção Financeira"/>
    <x v="0"/>
    <x v="0"/>
    <x v="0"/>
    <x v="0"/>
    <x v="0"/>
    <x v="0"/>
    <x v="0"/>
    <x v="1"/>
    <x v="0"/>
    <x v="0"/>
    <x v="1"/>
    <x v="0"/>
    <s v="Subsidio de transporte a favor do Senhor Adilson Silva, aquando da sua deslocação a Cidade da Praia no dia 25 de março 2021, em missão de serviço, conforme justificativo em anexo."/>
  </r>
  <r>
    <x v="0"/>
    <n v="0"/>
    <n v="0"/>
    <n v="0"/>
    <n v="8000"/>
    <x v="4526"/>
    <x v="0"/>
    <x v="0"/>
    <x v="0"/>
    <s v="03.16.01"/>
    <x v="27"/>
    <x v="0"/>
    <x v="0"/>
    <s v="Assembleia Municipal"/>
    <s v="03.16.01"/>
    <s v="Assembleia Municipal"/>
    <s v="03.16.01"/>
    <x v="30"/>
    <x v="0"/>
    <x v="0"/>
    <x v="0"/>
    <x v="1"/>
    <x v="0"/>
    <x v="0"/>
    <x v="0"/>
    <x v="4"/>
    <s v="2021-06-03"/>
    <x v="1"/>
    <n v="8000"/>
    <x v="0"/>
    <m/>
    <x v="0"/>
    <m/>
    <x v="126"/>
    <n v="100476967"/>
    <x v="0"/>
    <x v="1"/>
    <s v="Assembleia Municipal"/>
    <s v="ORI"/>
    <x v="0"/>
    <s v="AM"/>
    <x v="0"/>
    <x v="0"/>
    <x v="0"/>
    <x v="0"/>
    <x v="0"/>
    <x v="0"/>
    <x v="0"/>
    <x v="0"/>
    <x v="0"/>
    <x v="0"/>
    <x v="0"/>
    <s v="Assembleia Municipal"/>
    <x v="0"/>
    <x v="0"/>
    <x v="0"/>
    <x v="0"/>
    <x v="0"/>
    <x v="0"/>
    <x v="0"/>
    <x v="1"/>
    <x v="0"/>
    <x v="0"/>
    <x v="1"/>
    <x v="0"/>
    <s v="Ajuda de custo atribuído a favor do vice presidente da Assembleia Municipal, Salvador Silveira, aquando da deslocação a ilha do Maio para participação da reunião de Assembleia da ANMCV, conforme justificativos em anexo."/>
  </r>
  <r>
    <x v="1"/>
    <n v="0"/>
    <n v="0"/>
    <n v="0"/>
    <n v="399283"/>
    <x v="4527"/>
    <x v="0"/>
    <x v="0"/>
    <x v="0"/>
    <s v="01.27.06.74"/>
    <x v="46"/>
    <x v="3"/>
    <x v="4"/>
    <s v="Requalificação Urbana e habitação"/>
    <s v="01.27.06"/>
    <s v="Requalificação Urbana e habitação"/>
    <s v="01.27.06"/>
    <x v="26"/>
    <x v="0"/>
    <x v="0"/>
    <x v="0"/>
    <x v="1"/>
    <x v="2"/>
    <x v="2"/>
    <x v="0"/>
    <x v="3"/>
    <s v="2021-05-31"/>
    <x v="1"/>
    <n v="399283"/>
    <x v="0"/>
    <m/>
    <x v="0"/>
    <m/>
    <x v="86"/>
    <n v="100477805"/>
    <x v="0"/>
    <x v="1"/>
    <s v="Manutençao e Regeneração Urbana do Concelho"/>
    <s v="ORI"/>
    <x v="0"/>
    <m/>
    <x v="0"/>
    <x v="0"/>
    <x v="0"/>
    <x v="0"/>
    <x v="0"/>
    <x v="0"/>
    <x v="0"/>
    <x v="0"/>
    <x v="0"/>
    <x v="0"/>
    <x v="0"/>
    <s v="Manutençao e Regeneração Urbana do Concelho"/>
    <x v="0"/>
    <x v="0"/>
    <x v="0"/>
    <x v="0"/>
    <x v="2"/>
    <x v="0"/>
    <x v="0"/>
    <x v="0"/>
    <x v="0"/>
    <x v="0"/>
    <x v="1"/>
    <x v="0"/>
    <s v=" Pagto da auto nº4 a favor da Firma José Carvalho, aquando dos trabalhos de requalificação urbana de pizara conforme documento em anexo.  "/>
  </r>
  <r>
    <x v="0"/>
    <n v="0"/>
    <n v="0"/>
    <n v="0"/>
    <n v="3312"/>
    <x v="4528"/>
    <x v="0"/>
    <x v="0"/>
    <x v="0"/>
    <s v="03.16.15"/>
    <x v="0"/>
    <x v="0"/>
    <x v="0"/>
    <s v="Direção Financeira"/>
    <s v="03.16.15"/>
    <s v="Direção Financeira"/>
    <s v="03.16.15"/>
    <x v="77"/>
    <x v="0"/>
    <x v="0"/>
    <x v="4"/>
    <x v="1"/>
    <x v="0"/>
    <x v="0"/>
    <x v="0"/>
    <x v="4"/>
    <s v="2021-06-14"/>
    <x v="1"/>
    <n v="3312"/>
    <x v="0"/>
    <m/>
    <x v="0"/>
    <m/>
    <x v="223"/>
    <n v="100391565"/>
    <x v="0"/>
    <x v="1"/>
    <s v="Direção Financeira"/>
    <s v="ORI"/>
    <x v="0"/>
    <m/>
    <x v="0"/>
    <x v="0"/>
    <x v="0"/>
    <x v="0"/>
    <x v="0"/>
    <x v="0"/>
    <x v="0"/>
    <x v="0"/>
    <x v="0"/>
    <x v="0"/>
    <x v="0"/>
    <s v="Direção Financeira"/>
    <x v="0"/>
    <x v="0"/>
    <x v="0"/>
    <x v="0"/>
    <x v="0"/>
    <x v="0"/>
    <x v="0"/>
    <x v="0"/>
    <x v="0"/>
    <x v="0"/>
    <x v="1"/>
    <x v="0"/>
    <s v="Pagto a favor da INCV pela publicação no Bo a nomeação do Sr Emanuel Semedo como Secretario Municipal conforme documentos em anexo."/>
  </r>
  <r>
    <x v="0"/>
    <n v="0"/>
    <n v="0"/>
    <n v="0"/>
    <n v="2300"/>
    <x v="4529"/>
    <x v="0"/>
    <x v="0"/>
    <x v="0"/>
    <s v="01.27.02.11"/>
    <x v="28"/>
    <x v="3"/>
    <x v="4"/>
    <s v="Saneamento básico"/>
    <s v="01.27.02"/>
    <s v="Saneamento básico"/>
    <s v="01.27.02"/>
    <x v="7"/>
    <x v="0"/>
    <x v="3"/>
    <x v="3"/>
    <x v="1"/>
    <x v="2"/>
    <x v="0"/>
    <x v="0"/>
    <x v="4"/>
    <s v="2021-06-24"/>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Alexandra Lopes Correia, pela prestação de serviços na area de saneamento, refernete a mês de junho 2021, conforme justificativo em anexo."/>
  </r>
  <r>
    <x v="0"/>
    <n v="0"/>
    <n v="0"/>
    <n v="0"/>
    <n v="13030"/>
    <x v="4529"/>
    <x v="0"/>
    <x v="0"/>
    <x v="0"/>
    <s v="01.27.02.11"/>
    <x v="28"/>
    <x v="3"/>
    <x v="4"/>
    <s v="Saneamento básico"/>
    <s v="01.27.02"/>
    <s v="Saneamento básico"/>
    <s v="01.27.02"/>
    <x v="7"/>
    <x v="0"/>
    <x v="3"/>
    <x v="3"/>
    <x v="1"/>
    <x v="2"/>
    <x v="0"/>
    <x v="0"/>
    <x v="4"/>
    <s v="2021-06-24"/>
    <x v="1"/>
    <n v="13030"/>
    <x v="0"/>
    <m/>
    <x v="0"/>
    <m/>
    <x v="54"/>
    <n v="100447410"/>
    <x v="0"/>
    <x v="1"/>
    <s v="Reforço do saneamento básico"/>
    <s v="ORI"/>
    <x v="0"/>
    <m/>
    <x v="0"/>
    <x v="0"/>
    <x v="0"/>
    <x v="0"/>
    <x v="0"/>
    <x v="0"/>
    <x v="0"/>
    <x v="0"/>
    <x v="0"/>
    <x v="0"/>
    <x v="0"/>
    <s v="Reforço do saneamento básico"/>
    <x v="0"/>
    <x v="0"/>
    <x v="0"/>
    <x v="0"/>
    <x v="2"/>
    <x v="0"/>
    <x v="0"/>
    <x v="1"/>
    <x v="0"/>
    <x v="0"/>
    <x v="1"/>
    <x v="0"/>
    <s v="Pagamento a favor da Senhora Alexandra Lopes Correia, pela prestação de serviços na area de saneamento, refernete a mês de junho 2021, conforme justificativo em anexo."/>
  </r>
  <r>
    <x v="0"/>
    <n v="0"/>
    <n v="0"/>
    <n v="0"/>
    <n v="3824"/>
    <x v="4530"/>
    <x v="0"/>
    <x v="0"/>
    <x v="0"/>
    <s v="03.16.15"/>
    <x v="0"/>
    <x v="0"/>
    <x v="0"/>
    <s v="Direção Financeira"/>
    <s v="03.16.15"/>
    <s v="Direção Financeira"/>
    <s v="03.16.15"/>
    <x v="8"/>
    <x v="0"/>
    <x v="0"/>
    <x v="4"/>
    <x v="1"/>
    <x v="0"/>
    <x v="0"/>
    <x v="0"/>
    <x v="4"/>
    <s v="2021-06-18"/>
    <x v="1"/>
    <n v="3824"/>
    <x v="0"/>
    <m/>
    <x v="0"/>
    <m/>
    <x v="6"/>
    <n v="100476920"/>
    <x v="0"/>
    <x v="1"/>
    <s v="Direção Financeira"/>
    <s v="ORI"/>
    <x v="0"/>
    <m/>
    <x v="0"/>
    <x v="0"/>
    <x v="0"/>
    <x v="0"/>
    <x v="0"/>
    <x v="0"/>
    <x v="0"/>
    <x v="0"/>
    <x v="0"/>
    <x v="0"/>
    <x v="0"/>
    <s v="Direção Financeira"/>
    <x v="0"/>
    <x v="0"/>
    <x v="0"/>
    <x v="0"/>
    <x v="0"/>
    <x v="0"/>
    <x v="0"/>
    <x v="0"/>
    <x v="0"/>
    <x v="0"/>
    <x v="1"/>
    <x v="0"/>
    <s v="Pagto a favor do Felisberto auto pelos serviços de mudança d óleo nas viaturas da Camara conforme documentos em anexo."/>
  </r>
  <r>
    <x v="0"/>
    <n v="0"/>
    <n v="0"/>
    <n v="0"/>
    <n v="50000"/>
    <x v="4531"/>
    <x v="0"/>
    <x v="0"/>
    <x v="0"/>
    <s v="01.25.01.10"/>
    <x v="62"/>
    <x v="2"/>
    <x v="2"/>
    <s v="Educação"/>
    <s v="01.25.01"/>
    <s v="Educação"/>
    <s v="01.25.01"/>
    <x v="7"/>
    <x v="0"/>
    <x v="3"/>
    <x v="3"/>
    <x v="1"/>
    <x v="2"/>
    <x v="0"/>
    <x v="0"/>
    <x v="4"/>
    <s v="2021-06-24"/>
    <x v="1"/>
    <n v="50000"/>
    <x v="0"/>
    <m/>
    <x v="0"/>
    <m/>
    <x v="215"/>
    <n v="100479024"/>
    <x v="0"/>
    <x v="1"/>
    <s v="Transporte escolar"/>
    <s v="ORI"/>
    <x v="0"/>
    <m/>
    <x v="0"/>
    <x v="0"/>
    <x v="0"/>
    <x v="0"/>
    <x v="0"/>
    <x v="0"/>
    <x v="0"/>
    <x v="0"/>
    <x v="0"/>
    <x v="0"/>
    <x v="0"/>
    <s v="Transporte escolar"/>
    <x v="0"/>
    <x v="0"/>
    <x v="0"/>
    <x v="0"/>
    <x v="2"/>
    <x v="0"/>
    <x v="0"/>
    <x v="1"/>
    <x v="0"/>
    <x v="0"/>
    <x v="1"/>
    <x v="0"/>
    <s v="Pagamento referente a mês de junho 2021, a favor da empresa Transporte-Comercio, pela prestações de serviços, transportando alunos beneficiarios de transporte escolar da FICASE , no percurso monte Pousada/Achada do Monte (periodos de manhã e a tarde)representado pelo Sr. Paulo Lopes Silva, conforme justificativ em anexo."/>
  </r>
  <r>
    <x v="0"/>
    <n v="0"/>
    <n v="0"/>
    <n v="0"/>
    <n v="7826"/>
    <x v="4532"/>
    <x v="0"/>
    <x v="1"/>
    <x v="0"/>
    <s v="03.03.10"/>
    <x v="10"/>
    <x v="0"/>
    <x v="3"/>
    <s v="Receitas Da Câmara"/>
    <s v="03.03.10"/>
    <s v="Receitas Da Câmara"/>
    <s v="03.03.10"/>
    <x v="31"/>
    <x v="0"/>
    <x v="4"/>
    <x v="10"/>
    <x v="1"/>
    <x v="0"/>
    <x v="1"/>
    <x v="0"/>
    <x v="4"/>
    <s v="2021-06-30"/>
    <x v="1"/>
    <n v="7826"/>
    <x v="0"/>
    <m/>
    <x v="0"/>
    <m/>
    <x v="5"/>
    <n v="100474914"/>
    <x v="0"/>
    <x v="1"/>
    <s v="Receitas Da Câmara"/>
    <s v="EXT"/>
    <x v="0"/>
    <s v="RDC"/>
    <x v="0"/>
    <x v="0"/>
    <x v="0"/>
    <x v="0"/>
    <x v="0"/>
    <x v="0"/>
    <x v="0"/>
    <x v="0"/>
    <x v="0"/>
    <x v="0"/>
    <x v="0"/>
    <s v="Receitas Da Câmara"/>
    <x v="0"/>
    <x v="0"/>
    <x v="0"/>
    <x v="0"/>
    <x v="0"/>
    <x v="0"/>
    <x v="0"/>
    <x v="1"/>
    <x v="0"/>
    <x v="0"/>
    <x v="1"/>
    <x v="0"/>
    <s v="Reposição do valor feito a mais nas folhas de faimos da Srª Natalina Geralda por constar na lista das prestações de serviço conforme documentos em anexo.  "/>
  </r>
  <r>
    <x v="1"/>
    <n v="0"/>
    <n v="0"/>
    <n v="0"/>
    <n v="20000"/>
    <x v="4533"/>
    <x v="0"/>
    <x v="0"/>
    <x v="0"/>
    <s v="01.27.06.74"/>
    <x v="46"/>
    <x v="3"/>
    <x v="4"/>
    <s v="Requalificação Urbana e habitação"/>
    <s v="01.27.06"/>
    <s v="Requalificação Urbana e habitação"/>
    <s v="01.27.06"/>
    <x v="26"/>
    <x v="0"/>
    <x v="0"/>
    <x v="0"/>
    <x v="1"/>
    <x v="2"/>
    <x v="2"/>
    <x v="0"/>
    <x v="6"/>
    <s v="2021-07-01"/>
    <x v="2"/>
    <n v="20000"/>
    <x v="0"/>
    <m/>
    <x v="0"/>
    <m/>
    <x v="553"/>
    <n v="100479118"/>
    <x v="0"/>
    <x v="1"/>
    <s v="Manutençao e Regeneração Urbana do Concelho"/>
    <s v="ORI"/>
    <x v="0"/>
    <m/>
    <x v="0"/>
    <x v="0"/>
    <x v="0"/>
    <x v="0"/>
    <x v="0"/>
    <x v="0"/>
    <x v="0"/>
    <x v="0"/>
    <x v="0"/>
    <x v="0"/>
    <x v="0"/>
    <s v="Manutençao e Regeneração Urbana do Concelho"/>
    <x v="0"/>
    <x v="0"/>
    <x v="0"/>
    <x v="0"/>
    <x v="2"/>
    <x v="0"/>
    <x v="0"/>
    <x v="1"/>
    <x v="0"/>
    <x v="0"/>
    <x v="1"/>
    <x v="0"/>
    <s v="PAgto a favor da Transporte comercio &amp; construção pelos serviços de transporte de 5 carradas de terra para os trabalhos de calcetamento das ruas de Ponta verde conforme documentos em anexo."/>
  </r>
  <r>
    <x v="0"/>
    <n v="0"/>
    <n v="0"/>
    <n v="0"/>
    <n v="1800"/>
    <x v="4534"/>
    <x v="0"/>
    <x v="0"/>
    <x v="0"/>
    <s v="03.16.01"/>
    <x v="27"/>
    <x v="0"/>
    <x v="0"/>
    <s v="Assembleia Municipal"/>
    <s v="03.16.01"/>
    <s v="Assembleia Municipal"/>
    <s v="03.16.01"/>
    <x v="30"/>
    <x v="0"/>
    <x v="0"/>
    <x v="0"/>
    <x v="1"/>
    <x v="0"/>
    <x v="0"/>
    <x v="0"/>
    <x v="6"/>
    <s v="2021-07-13"/>
    <x v="2"/>
    <n v="1800"/>
    <x v="0"/>
    <m/>
    <x v="0"/>
    <m/>
    <x v="0"/>
    <n v="100474696"/>
    <x v="0"/>
    <x v="0"/>
    <s v="Assembleia Municipal"/>
    <s v="ORI"/>
    <x v="0"/>
    <s v="AM"/>
    <x v="0"/>
    <x v="0"/>
    <x v="0"/>
    <x v="0"/>
    <x v="0"/>
    <x v="0"/>
    <x v="0"/>
    <x v="0"/>
    <x v="0"/>
    <x v="0"/>
    <x v="0"/>
    <s v="Assembleia Municipal"/>
    <x v="0"/>
    <x v="0"/>
    <x v="0"/>
    <x v="0"/>
    <x v="0"/>
    <x v="0"/>
    <x v="0"/>
    <x v="1"/>
    <x v="0"/>
    <x v="0"/>
    <x v="0"/>
    <x v="0"/>
    <s v="Senha de presença a favor do Sra. Ana de Pina Barbosa, aquando da sua participação na Assembleia Municipal do dia 03 de maio de 2021, conforme justificativo em anexo   "/>
  </r>
  <r>
    <x v="0"/>
    <n v="0"/>
    <n v="0"/>
    <n v="0"/>
    <n v="10200"/>
    <x v="4534"/>
    <x v="0"/>
    <x v="0"/>
    <x v="0"/>
    <s v="03.16.01"/>
    <x v="27"/>
    <x v="0"/>
    <x v="0"/>
    <s v="Assembleia Municipal"/>
    <s v="03.16.01"/>
    <s v="Assembleia Municipal"/>
    <s v="03.16.01"/>
    <x v="30"/>
    <x v="0"/>
    <x v="0"/>
    <x v="0"/>
    <x v="1"/>
    <x v="0"/>
    <x v="0"/>
    <x v="0"/>
    <x v="6"/>
    <s v="2021-07-13"/>
    <x v="2"/>
    <n v="10200"/>
    <x v="0"/>
    <m/>
    <x v="0"/>
    <m/>
    <x v="591"/>
    <n v="100479128"/>
    <x v="0"/>
    <x v="1"/>
    <s v="Assembleia Municipal"/>
    <s v="ORI"/>
    <x v="0"/>
    <s v="AM"/>
    <x v="0"/>
    <x v="0"/>
    <x v="0"/>
    <x v="0"/>
    <x v="0"/>
    <x v="0"/>
    <x v="0"/>
    <x v="0"/>
    <x v="0"/>
    <x v="0"/>
    <x v="0"/>
    <s v="Assembleia Municipal"/>
    <x v="0"/>
    <x v="0"/>
    <x v="0"/>
    <x v="0"/>
    <x v="0"/>
    <x v="0"/>
    <x v="0"/>
    <x v="1"/>
    <x v="0"/>
    <x v="0"/>
    <x v="1"/>
    <x v="0"/>
    <s v="Senha de presença a favor do Sra. Ana de Pina Barbosa, aquando da sua participação na Assembleia Municipal do dia 03 de maio de 2021, conforme justificativo em anexo   "/>
  </r>
  <r>
    <x v="0"/>
    <n v="0"/>
    <n v="0"/>
    <n v="0"/>
    <n v="12000"/>
    <x v="4535"/>
    <x v="0"/>
    <x v="1"/>
    <x v="0"/>
    <s v="03.03.10"/>
    <x v="10"/>
    <x v="0"/>
    <x v="3"/>
    <s v="Receitas Da Câmara"/>
    <s v="03.03.10"/>
    <s v="Receitas Da Câmara"/>
    <s v="03.03.10"/>
    <x v="54"/>
    <x v="0"/>
    <x v="4"/>
    <x v="6"/>
    <x v="1"/>
    <x v="0"/>
    <x v="1"/>
    <x v="0"/>
    <x v="5"/>
    <s v="2021-08-11"/>
    <x v="2"/>
    <n v="1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5"/>
    <x v="4536"/>
    <x v="0"/>
    <x v="1"/>
    <x v="0"/>
    <s v="03.03.10"/>
    <x v="10"/>
    <x v="0"/>
    <x v="3"/>
    <s v="Receitas Da Câmara"/>
    <s v="03.03.10"/>
    <s v="Receitas Da Câmara"/>
    <s v="03.03.10"/>
    <x v="72"/>
    <x v="0"/>
    <x v="4"/>
    <x v="7"/>
    <x v="1"/>
    <x v="0"/>
    <x v="1"/>
    <x v="0"/>
    <x v="5"/>
    <s v="2021-08-11"/>
    <x v="2"/>
    <n v="67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
    <x v="4537"/>
    <x v="0"/>
    <x v="1"/>
    <x v="0"/>
    <s v="03.03.10"/>
    <x v="10"/>
    <x v="0"/>
    <x v="3"/>
    <s v="Receitas Da Câmara"/>
    <s v="03.03.10"/>
    <s v="Receitas Da Câmara"/>
    <s v="03.03.10"/>
    <x v="22"/>
    <x v="0"/>
    <x v="4"/>
    <x v="6"/>
    <x v="1"/>
    <x v="0"/>
    <x v="1"/>
    <x v="0"/>
    <x v="5"/>
    <s v="2021-08-11"/>
    <x v="2"/>
    <n v="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4538"/>
    <x v="0"/>
    <x v="1"/>
    <x v="0"/>
    <s v="03.03.10"/>
    <x v="10"/>
    <x v="0"/>
    <x v="3"/>
    <s v="Receitas Da Câmara"/>
    <s v="03.03.10"/>
    <s v="Receitas Da Câmara"/>
    <s v="03.03.10"/>
    <x v="18"/>
    <x v="0"/>
    <x v="4"/>
    <x v="6"/>
    <x v="1"/>
    <x v="0"/>
    <x v="1"/>
    <x v="0"/>
    <x v="5"/>
    <s v="2021-08-11"/>
    <x v="2"/>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60"/>
    <x v="4539"/>
    <x v="0"/>
    <x v="1"/>
    <x v="0"/>
    <s v="03.03.10"/>
    <x v="10"/>
    <x v="0"/>
    <x v="3"/>
    <s v="Receitas Da Câmara"/>
    <s v="03.03.10"/>
    <s v="Receitas Da Câmara"/>
    <s v="03.03.10"/>
    <x v="14"/>
    <x v="0"/>
    <x v="4"/>
    <x v="6"/>
    <x v="1"/>
    <x v="0"/>
    <x v="1"/>
    <x v="0"/>
    <x v="5"/>
    <s v="2021-08-11"/>
    <x v="2"/>
    <n v="2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50"/>
    <x v="4540"/>
    <x v="0"/>
    <x v="1"/>
    <x v="0"/>
    <s v="03.03.10"/>
    <x v="10"/>
    <x v="0"/>
    <x v="3"/>
    <s v="Receitas Da Câmara"/>
    <s v="03.03.10"/>
    <s v="Receitas Da Câmara"/>
    <s v="03.03.10"/>
    <x v="70"/>
    <x v="0"/>
    <x v="4"/>
    <x v="6"/>
    <x v="1"/>
    <x v="0"/>
    <x v="1"/>
    <x v="0"/>
    <x v="5"/>
    <s v="2021-08-11"/>
    <x v="2"/>
    <n v="22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4541"/>
    <x v="0"/>
    <x v="1"/>
    <x v="0"/>
    <s v="03.03.10"/>
    <x v="10"/>
    <x v="0"/>
    <x v="3"/>
    <s v="Receitas Da Câmara"/>
    <s v="03.03.10"/>
    <s v="Receitas Da Câmara"/>
    <s v="03.03.10"/>
    <x v="15"/>
    <x v="0"/>
    <x v="4"/>
    <x v="6"/>
    <x v="1"/>
    <x v="0"/>
    <x v="1"/>
    <x v="0"/>
    <x v="5"/>
    <s v="2021-08-11"/>
    <x v="2"/>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1400"/>
    <x v="4542"/>
    <x v="0"/>
    <x v="1"/>
    <x v="0"/>
    <s v="03.03.10"/>
    <x v="10"/>
    <x v="0"/>
    <x v="3"/>
    <s v="Receitas Da Câmara"/>
    <s v="03.03.10"/>
    <s v="Receitas Da Câmara"/>
    <s v="03.03.10"/>
    <x v="17"/>
    <x v="0"/>
    <x v="4"/>
    <x v="6"/>
    <x v="1"/>
    <x v="0"/>
    <x v="1"/>
    <x v="0"/>
    <x v="5"/>
    <s v="2021-08-11"/>
    <x v="2"/>
    <n v="31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50"/>
    <x v="4543"/>
    <x v="0"/>
    <x v="1"/>
    <x v="0"/>
    <s v="03.03.10"/>
    <x v="10"/>
    <x v="0"/>
    <x v="3"/>
    <s v="Receitas Da Câmara"/>
    <s v="03.03.10"/>
    <s v="Receitas Da Câmara"/>
    <s v="03.03.10"/>
    <x v="71"/>
    <x v="0"/>
    <x v="0"/>
    <x v="8"/>
    <x v="1"/>
    <x v="0"/>
    <x v="1"/>
    <x v="0"/>
    <x v="5"/>
    <s v="2021-08-11"/>
    <x v="2"/>
    <n v="22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600"/>
    <x v="4544"/>
    <x v="0"/>
    <x v="1"/>
    <x v="0"/>
    <s v="03.03.10"/>
    <x v="10"/>
    <x v="0"/>
    <x v="3"/>
    <s v="Receitas Da Câmara"/>
    <s v="03.03.10"/>
    <s v="Receitas Da Câmara"/>
    <s v="03.03.10"/>
    <x v="21"/>
    <x v="0"/>
    <x v="0"/>
    <x v="8"/>
    <x v="1"/>
    <x v="0"/>
    <x v="1"/>
    <x v="0"/>
    <x v="5"/>
    <s v="2021-08-11"/>
    <x v="2"/>
    <n v="5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820"/>
    <x v="4545"/>
    <x v="0"/>
    <x v="1"/>
    <x v="0"/>
    <s v="03.03.10"/>
    <x v="10"/>
    <x v="0"/>
    <x v="3"/>
    <s v="Receitas Da Câmara"/>
    <s v="03.03.10"/>
    <s v="Receitas Da Câmara"/>
    <s v="03.03.10"/>
    <x v="16"/>
    <x v="0"/>
    <x v="4"/>
    <x v="6"/>
    <x v="1"/>
    <x v="0"/>
    <x v="1"/>
    <x v="0"/>
    <x v="5"/>
    <s v="2021-08-11"/>
    <x v="2"/>
    <n v="78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580"/>
    <x v="4546"/>
    <x v="0"/>
    <x v="1"/>
    <x v="0"/>
    <s v="03.03.10"/>
    <x v="10"/>
    <x v="0"/>
    <x v="3"/>
    <s v="Receitas Da Câmara"/>
    <s v="03.03.10"/>
    <s v="Receitas Da Câmara"/>
    <s v="03.03.10"/>
    <x v="24"/>
    <x v="0"/>
    <x v="4"/>
    <x v="6"/>
    <x v="1"/>
    <x v="0"/>
    <x v="1"/>
    <x v="0"/>
    <x v="5"/>
    <s v="2021-08-11"/>
    <x v="2"/>
    <n v="35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900"/>
    <x v="4547"/>
    <x v="0"/>
    <x v="1"/>
    <x v="0"/>
    <s v="03.03.10"/>
    <x v="10"/>
    <x v="0"/>
    <x v="3"/>
    <s v="Receitas Da Câmara"/>
    <s v="03.03.10"/>
    <s v="Receitas Da Câmara"/>
    <s v="03.03.10"/>
    <x v="21"/>
    <x v="0"/>
    <x v="0"/>
    <x v="8"/>
    <x v="1"/>
    <x v="0"/>
    <x v="1"/>
    <x v="0"/>
    <x v="5"/>
    <s v="2021-08-12"/>
    <x v="2"/>
    <n v="25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900"/>
    <x v="4548"/>
    <x v="0"/>
    <x v="1"/>
    <x v="0"/>
    <s v="03.03.10"/>
    <x v="10"/>
    <x v="0"/>
    <x v="3"/>
    <s v="Receitas Da Câmara"/>
    <s v="03.03.10"/>
    <s v="Receitas Da Câmara"/>
    <s v="03.03.10"/>
    <x v="17"/>
    <x v="0"/>
    <x v="4"/>
    <x v="6"/>
    <x v="1"/>
    <x v="0"/>
    <x v="1"/>
    <x v="0"/>
    <x v="5"/>
    <s v="2021-08-12"/>
    <x v="2"/>
    <n v="23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33"/>
    <x v="4549"/>
    <x v="0"/>
    <x v="1"/>
    <x v="0"/>
    <s v="03.03.10"/>
    <x v="10"/>
    <x v="0"/>
    <x v="3"/>
    <s v="Receitas Da Câmara"/>
    <s v="03.03.10"/>
    <s v="Receitas Da Câmara"/>
    <s v="03.03.10"/>
    <x v="23"/>
    <x v="0"/>
    <x v="4"/>
    <x v="7"/>
    <x v="1"/>
    <x v="0"/>
    <x v="1"/>
    <x v="0"/>
    <x v="5"/>
    <s v="2021-08-12"/>
    <x v="2"/>
    <n v="43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79"/>
    <x v="4550"/>
    <x v="0"/>
    <x v="1"/>
    <x v="0"/>
    <s v="03.03.10"/>
    <x v="10"/>
    <x v="0"/>
    <x v="3"/>
    <s v="Receitas Da Câmara"/>
    <s v="03.03.10"/>
    <s v="Receitas Da Câmara"/>
    <s v="03.03.10"/>
    <x v="20"/>
    <x v="0"/>
    <x v="4"/>
    <x v="7"/>
    <x v="1"/>
    <x v="0"/>
    <x v="1"/>
    <x v="0"/>
    <x v="5"/>
    <s v="2021-08-12"/>
    <x v="2"/>
    <n v="47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00"/>
    <x v="4551"/>
    <x v="0"/>
    <x v="1"/>
    <x v="0"/>
    <s v="03.03.10"/>
    <x v="10"/>
    <x v="0"/>
    <x v="3"/>
    <s v="Receitas Da Câmara"/>
    <s v="03.03.10"/>
    <s v="Receitas Da Câmara"/>
    <s v="03.03.10"/>
    <x v="57"/>
    <x v="0"/>
    <x v="4"/>
    <x v="6"/>
    <x v="1"/>
    <x v="0"/>
    <x v="1"/>
    <x v="0"/>
    <x v="5"/>
    <s v="2021-08-12"/>
    <x v="2"/>
    <n v="1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170"/>
    <x v="4552"/>
    <x v="0"/>
    <x v="1"/>
    <x v="0"/>
    <s v="03.03.10"/>
    <x v="10"/>
    <x v="0"/>
    <x v="3"/>
    <s v="Receitas Da Câmara"/>
    <s v="03.03.10"/>
    <s v="Receitas Da Câmara"/>
    <s v="03.03.10"/>
    <x v="24"/>
    <x v="0"/>
    <x v="4"/>
    <x v="6"/>
    <x v="1"/>
    <x v="0"/>
    <x v="1"/>
    <x v="0"/>
    <x v="5"/>
    <s v="2021-08-12"/>
    <x v="2"/>
    <n v="101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760"/>
    <x v="4553"/>
    <x v="0"/>
    <x v="1"/>
    <x v="0"/>
    <s v="03.03.10"/>
    <x v="10"/>
    <x v="0"/>
    <x v="3"/>
    <s v="Receitas Da Câmara"/>
    <s v="03.03.10"/>
    <s v="Receitas Da Câmara"/>
    <s v="03.03.10"/>
    <x v="22"/>
    <x v="0"/>
    <x v="4"/>
    <x v="6"/>
    <x v="1"/>
    <x v="0"/>
    <x v="1"/>
    <x v="0"/>
    <x v="5"/>
    <s v="2021-08-12"/>
    <x v="2"/>
    <n v="37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8631"/>
    <x v="4554"/>
    <x v="0"/>
    <x v="1"/>
    <x v="0"/>
    <s v="03.03.10"/>
    <x v="10"/>
    <x v="0"/>
    <x v="3"/>
    <s v="Receitas Da Câmara"/>
    <s v="03.03.10"/>
    <s v="Receitas Da Câmara"/>
    <s v="03.03.10"/>
    <x v="13"/>
    <x v="0"/>
    <x v="0"/>
    <x v="0"/>
    <x v="1"/>
    <x v="0"/>
    <x v="1"/>
    <x v="0"/>
    <x v="5"/>
    <s v="2021-08-12"/>
    <x v="2"/>
    <n v="4863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
    <x v="4555"/>
    <x v="0"/>
    <x v="1"/>
    <x v="0"/>
    <s v="03.03.10"/>
    <x v="10"/>
    <x v="0"/>
    <x v="3"/>
    <s v="Receitas Da Câmara"/>
    <s v="03.03.10"/>
    <s v="Receitas Da Câmara"/>
    <s v="03.03.10"/>
    <x v="15"/>
    <x v="0"/>
    <x v="4"/>
    <x v="6"/>
    <x v="1"/>
    <x v="0"/>
    <x v="1"/>
    <x v="0"/>
    <x v="5"/>
    <s v="2021-08-12"/>
    <x v="2"/>
    <n v="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660"/>
    <x v="4556"/>
    <x v="0"/>
    <x v="1"/>
    <x v="0"/>
    <s v="03.03.10"/>
    <x v="10"/>
    <x v="0"/>
    <x v="3"/>
    <s v="Receitas Da Câmara"/>
    <s v="03.03.10"/>
    <s v="Receitas Da Câmara"/>
    <s v="03.03.10"/>
    <x v="16"/>
    <x v="0"/>
    <x v="4"/>
    <x v="6"/>
    <x v="1"/>
    <x v="0"/>
    <x v="1"/>
    <x v="0"/>
    <x v="5"/>
    <s v="2021-08-12"/>
    <x v="2"/>
    <n v="66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4557"/>
    <x v="0"/>
    <x v="1"/>
    <x v="0"/>
    <s v="03.03.10"/>
    <x v="10"/>
    <x v="0"/>
    <x v="3"/>
    <s v="Receitas Da Câmara"/>
    <s v="03.03.10"/>
    <s v="Receitas Da Câmara"/>
    <s v="03.03.10"/>
    <x v="14"/>
    <x v="0"/>
    <x v="4"/>
    <x v="6"/>
    <x v="1"/>
    <x v="0"/>
    <x v="1"/>
    <x v="0"/>
    <x v="5"/>
    <s v="2021-08-12"/>
    <x v="2"/>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000"/>
    <x v="4558"/>
    <x v="0"/>
    <x v="1"/>
    <x v="0"/>
    <s v="03.03.10"/>
    <x v="10"/>
    <x v="0"/>
    <x v="3"/>
    <s v="Receitas Da Câmara"/>
    <s v="03.03.10"/>
    <s v="Receitas Da Câmara"/>
    <s v="03.03.10"/>
    <x v="54"/>
    <x v="0"/>
    <x v="4"/>
    <x v="6"/>
    <x v="1"/>
    <x v="0"/>
    <x v="1"/>
    <x v="0"/>
    <x v="5"/>
    <s v="2021-08-13"/>
    <x v="2"/>
    <n v="1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25"/>
    <x v="4559"/>
    <x v="0"/>
    <x v="1"/>
    <x v="0"/>
    <s v="03.03.10"/>
    <x v="10"/>
    <x v="0"/>
    <x v="3"/>
    <s v="Receitas Da Câmara"/>
    <s v="03.03.10"/>
    <s v="Receitas Da Câmara"/>
    <s v="03.03.10"/>
    <x v="72"/>
    <x v="0"/>
    <x v="4"/>
    <x v="7"/>
    <x v="1"/>
    <x v="0"/>
    <x v="1"/>
    <x v="0"/>
    <x v="5"/>
    <s v="2021-08-13"/>
    <x v="2"/>
    <n v="52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060"/>
    <x v="4560"/>
    <x v="0"/>
    <x v="1"/>
    <x v="0"/>
    <s v="03.03.10"/>
    <x v="10"/>
    <x v="0"/>
    <x v="3"/>
    <s v="Receitas Da Câmara"/>
    <s v="03.03.10"/>
    <s v="Receitas Da Câmara"/>
    <s v="03.03.10"/>
    <x v="13"/>
    <x v="0"/>
    <x v="0"/>
    <x v="0"/>
    <x v="1"/>
    <x v="0"/>
    <x v="1"/>
    <x v="0"/>
    <x v="5"/>
    <s v="2021-08-13"/>
    <x v="2"/>
    <n v="11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4561"/>
    <x v="0"/>
    <x v="1"/>
    <x v="0"/>
    <s v="03.03.10"/>
    <x v="10"/>
    <x v="0"/>
    <x v="3"/>
    <s v="Receitas Da Câmara"/>
    <s v="03.03.10"/>
    <s v="Receitas Da Câmara"/>
    <s v="03.03.10"/>
    <x v="70"/>
    <x v="0"/>
    <x v="4"/>
    <x v="6"/>
    <x v="1"/>
    <x v="0"/>
    <x v="1"/>
    <x v="0"/>
    <x v="5"/>
    <s v="2021-08-13"/>
    <x v="2"/>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40"/>
    <x v="4562"/>
    <x v="0"/>
    <x v="1"/>
    <x v="0"/>
    <s v="03.03.10"/>
    <x v="10"/>
    <x v="0"/>
    <x v="3"/>
    <s v="Receitas Da Câmara"/>
    <s v="03.03.10"/>
    <s v="Receitas Da Câmara"/>
    <s v="03.03.10"/>
    <x v="24"/>
    <x v="0"/>
    <x v="4"/>
    <x v="6"/>
    <x v="1"/>
    <x v="0"/>
    <x v="1"/>
    <x v="0"/>
    <x v="5"/>
    <s v="2021-08-13"/>
    <x v="2"/>
    <n v="90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
    <x v="4563"/>
    <x v="0"/>
    <x v="1"/>
    <x v="0"/>
    <s v="03.03.10"/>
    <x v="10"/>
    <x v="0"/>
    <x v="3"/>
    <s v="Receitas Da Câmara"/>
    <s v="03.03.10"/>
    <s v="Receitas Da Câmara"/>
    <s v="03.03.10"/>
    <x v="23"/>
    <x v="0"/>
    <x v="4"/>
    <x v="7"/>
    <x v="1"/>
    <x v="0"/>
    <x v="1"/>
    <x v="0"/>
    <x v="5"/>
    <s v="2021-08-13"/>
    <x v="2"/>
    <n v="4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
    <x v="4564"/>
    <x v="0"/>
    <x v="1"/>
    <x v="0"/>
    <s v="03.03.10"/>
    <x v="10"/>
    <x v="0"/>
    <x v="3"/>
    <s v="Receitas Da Câmara"/>
    <s v="03.03.10"/>
    <s v="Receitas Da Câmara"/>
    <s v="03.03.10"/>
    <x v="20"/>
    <x v="0"/>
    <x v="4"/>
    <x v="7"/>
    <x v="1"/>
    <x v="0"/>
    <x v="1"/>
    <x v="0"/>
    <x v="5"/>
    <s v="2021-08-13"/>
    <x v="2"/>
    <n v="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00"/>
    <x v="4565"/>
    <x v="0"/>
    <x v="1"/>
    <x v="0"/>
    <s v="03.03.10"/>
    <x v="10"/>
    <x v="0"/>
    <x v="3"/>
    <s v="Receitas Da Câmara"/>
    <s v="03.03.10"/>
    <s v="Receitas Da Câmara"/>
    <s v="03.03.10"/>
    <x v="22"/>
    <x v="0"/>
    <x v="4"/>
    <x v="6"/>
    <x v="1"/>
    <x v="0"/>
    <x v="1"/>
    <x v="0"/>
    <x v="5"/>
    <s v="2021-08-13"/>
    <x v="2"/>
    <n v="2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0"/>
    <x v="4566"/>
    <x v="0"/>
    <x v="1"/>
    <x v="0"/>
    <s v="03.03.10"/>
    <x v="10"/>
    <x v="0"/>
    <x v="3"/>
    <s v="Receitas Da Câmara"/>
    <s v="03.03.10"/>
    <s v="Receitas Da Câmara"/>
    <s v="03.03.10"/>
    <x v="18"/>
    <x v="0"/>
    <x v="4"/>
    <x v="6"/>
    <x v="1"/>
    <x v="0"/>
    <x v="1"/>
    <x v="0"/>
    <x v="5"/>
    <s v="2021-08-13"/>
    <x v="2"/>
    <n v="4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0"/>
    <x v="4567"/>
    <x v="0"/>
    <x v="1"/>
    <x v="0"/>
    <s v="03.03.10"/>
    <x v="10"/>
    <x v="0"/>
    <x v="3"/>
    <s v="Receitas Da Câmara"/>
    <s v="03.03.10"/>
    <s v="Receitas Da Câmara"/>
    <s v="03.03.10"/>
    <x v="15"/>
    <x v="0"/>
    <x v="4"/>
    <x v="6"/>
    <x v="1"/>
    <x v="0"/>
    <x v="1"/>
    <x v="0"/>
    <x v="5"/>
    <s v="2021-08-13"/>
    <x v="2"/>
    <n v="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4568"/>
    <x v="0"/>
    <x v="1"/>
    <x v="0"/>
    <s v="03.03.10"/>
    <x v="10"/>
    <x v="0"/>
    <x v="3"/>
    <s v="Receitas Da Câmara"/>
    <s v="03.03.10"/>
    <s v="Receitas Da Câmara"/>
    <s v="03.03.10"/>
    <x v="71"/>
    <x v="0"/>
    <x v="0"/>
    <x v="8"/>
    <x v="1"/>
    <x v="0"/>
    <x v="1"/>
    <x v="0"/>
    <x v="5"/>
    <s v="2021-08-13"/>
    <x v="2"/>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00"/>
    <x v="4569"/>
    <x v="0"/>
    <x v="1"/>
    <x v="0"/>
    <s v="03.03.10"/>
    <x v="10"/>
    <x v="0"/>
    <x v="3"/>
    <s v="Receitas Da Câmara"/>
    <s v="03.03.10"/>
    <s v="Receitas Da Câmara"/>
    <s v="03.03.10"/>
    <x v="21"/>
    <x v="0"/>
    <x v="0"/>
    <x v="8"/>
    <x v="1"/>
    <x v="0"/>
    <x v="1"/>
    <x v="0"/>
    <x v="5"/>
    <s v="2021-08-13"/>
    <x v="2"/>
    <n v="3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400"/>
    <x v="4570"/>
    <x v="0"/>
    <x v="1"/>
    <x v="0"/>
    <s v="03.03.10"/>
    <x v="10"/>
    <x v="0"/>
    <x v="3"/>
    <s v="Receitas Da Câmara"/>
    <s v="03.03.10"/>
    <s v="Receitas Da Câmara"/>
    <s v="03.03.10"/>
    <x v="17"/>
    <x v="0"/>
    <x v="4"/>
    <x v="6"/>
    <x v="1"/>
    <x v="0"/>
    <x v="1"/>
    <x v="0"/>
    <x v="5"/>
    <s v="2021-08-13"/>
    <x v="2"/>
    <n v="12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
    <x v="4571"/>
    <x v="0"/>
    <x v="1"/>
    <x v="0"/>
    <s v="03.03.10"/>
    <x v="10"/>
    <x v="0"/>
    <x v="3"/>
    <s v="Receitas Da Câmara"/>
    <s v="03.03.10"/>
    <s v="Receitas Da Câmara"/>
    <s v="03.03.10"/>
    <x v="14"/>
    <x v="0"/>
    <x v="4"/>
    <x v="6"/>
    <x v="1"/>
    <x v="0"/>
    <x v="1"/>
    <x v="0"/>
    <x v="5"/>
    <s v="2021-08-13"/>
    <x v="2"/>
    <n v="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00"/>
    <x v="4572"/>
    <x v="0"/>
    <x v="1"/>
    <x v="0"/>
    <s v="03.03.10"/>
    <x v="10"/>
    <x v="0"/>
    <x v="3"/>
    <s v="Receitas Da Câmara"/>
    <s v="03.03.10"/>
    <s v="Receitas Da Câmara"/>
    <s v="03.03.10"/>
    <x v="57"/>
    <x v="0"/>
    <x v="4"/>
    <x v="6"/>
    <x v="1"/>
    <x v="0"/>
    <x v="1"/>
    <x v="0"/>
    <x v="5"/>
    <s v="2021-08-16"/>
    <x v="2"/>
    <n v="3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100"/>
    <x v="4573"/>
    <x v="0"/>
    <x v="1"/>
    <x v="0"/>
    <s v="03.03.10"/>
    <x v="10"/>
    <x v="0"/>
    <x v="3"/>
    <s v="Receitas Da Câmara"/>
    <s v="03.03.10"/>
    <s v="Receitas Da Câmara"/>
    <s v="03.03.10"/>
    <x v="17"/>
    <x v="0"/>
    <x v="4"/>
    <x v="6"/>
    <x v="1"/>
    <x v="0"/>
    <x v="1"/>
    <x v="0"/>
    <x v="5"/>
    <s v="2021-08-16"/>
    <x v="2"/>
    <n v="25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60"/>
    <x v="4574"/>
    <x v="0"/>
    <x v="1"/>
    <x v="0"/>
    <s v="03.03.10"/>
    <x v="10"/>
    <x v="0"/>
    <x v="3"/>
    <s v="Receitas Da Câmara"/>
    <s v="03.03.10"/>
    <s v="Receitas Da Câmara"/>
    <s v="03.03.10"/>
    <x v="18"/>
    <x v="0"/>
    <x v="4"/>
    <x v="6"/>
    <x v="1"/>
    <x v="0"/>
    <x v="1"/>
    <x v="0"/>
    <x v="5"/>
    <s v="2021-08-16"/>
    <x v="2"/>
    <n v="16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7477"/>
    <x v="4575"/>
    <x v="0"/>
    <x v="1"/>
    <x v="0"/>
    <s v="03.03.10"/>
    <x v="10"/>
    <x v="0"/>
    <x v="3"/>
    <s v="Receitas Da Câmara"/>
    <s v="03.03.10"/>
    <s v="Receitas Da Câmara"/>
    <s v="03.03.10"/>
    <x v="13"/>
    <x v="0"/>
    <x v="0"/>
    <x v="0"/>
    <x v="1"/>
    <x v="0"/>
    <x v="1"/>
    <x v="0"/>
    <x v="5"/>
    <s v="2021-08-16"/>
    <x v="2"/>
    <n v="7747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4576"/>
    <x v="0"/>
    <x v="1"/>
    <x v="0"/>
    <s v="03.03.10"/>
    <x v="10"/>
    <x v="0"/>
    <x v="3"/>
    <s v="Receitas Da Câmara"/>
    <s v="03.03.10"/>
    <s v="Receitas Da Câmara"/>
    <s v="03.03.10"/>
    <x v="21"/>
    <x v="0"/>
    <x v="0"/>
    <x v="8"/>
    <x v="1"/>
    <x v="0"/>
    <x v="1"/>
    <x v="0"/>
    <x v="5"/>
    <s v="2021-08-16"/>
    <x v="2"/>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00"/>
    <x v="4577"/>
    <x v="0"/>
    <x v="1"/>
    <x v="0"/>
    <s v="03.03.10"/>
    <x v="10"/>
    <x v="0"/>
    <x v="3"/>
    <s v="Receitas Da Câmara"/>
    <s v="03.03.10"/>
    <s v="Receitas Da Câmara"/>
    <s v="03.03.10"/>
    <x v="22"/>
    <x v="0"/>
    <x v="4"/>
    <x v="6"/>
    <x v="1"/>
    <x v="0"/>
    <x v="1"/>
    <x v="0"/>
    <x v="5"/>
    <s v="2021-08-16"/>
    <x v="2"/>
    <n v="3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0"/>
    <x v="4578"/>
    <x v="0"/>
    <x v="1"/>
    <x v="0"/>
    <s v="03.03.10"/>
    <x v="10"/>
    <x v="0"/>
    <x v="3"/>
    <s v="Receitas Da Câmara"/>
    <s v="03.03.10"/>
    <s v="Receitas Da Câmara"/>
    <s v="03.03.10"/>
    <x v="16"/>
    <x v="0"/>
    <x v="4"/>
    <x v="6"/>
    <x v="1"/>
    <x v="0"/>
    <x v="1"/>
    <x v="0"/>
    <x v="5"/>
    <s v="2021-08-16"/>
    <x v="2"/>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0"/>
    <x v="4579"/>
    <x v="0"/>
    <x v="1"/>
    <x v="0"/>
    <s v="03.03.10"/>
    <x v="10"/>
    <x v="0"/>
    <x v="3"/>
    <s v="Receitas Da Câmara"/>
    <s v="03.03.10"/>
    <s v="Receitas Da Câmara"/>
    <s v="03.03.10"/>
    <x v="15"/>
    <x v="0"/>
    <x v="4"/>
    <x v="6"/>
    <x v="1"/>
    <x v="0"/>
    <x v="1"/>
    <x v="0"/>
    <x v="5"/>
    <s v="2021-08-16"/>
    <x v="2"/>
    <n v="3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3690"/>
    <x v="4580"/>
    <x v="0"/>
    <x v="1"/>
    <x v="0"/>
    <s v="03.03.10"/>
    <x v="10"/>
    <x v="0"/>
    <x v="3"/>
    <s v="Receitas Da Câmara"/>
    <s v="03.03.10"/>
    <s v="Receitas Da Câmara"/>
    <s v="03.03.10"/>
    <x v="24"/>
    <x v="0"/>
    <x v="4"/>
    <x v="6"/>
    <x v="1"/>
    <x v="0"/>
    <x v="1"/>
    <x v="0"/>
    <x v="5"/>
    <s v="2021-08-16"/>
    <x v="2"/>
    <n v="3369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960"/>
    <x v="4581"/>
    <x v="0"/>
    <x v="1"/>
    <x v="0"/>
    <s v="03.03.10"/>
    <x v="10"/>
    <x v="0"/>
    <x v="3"/>
    <s v="Receitas Da Câmara"/>
    <s v="03.03.10"/>
    <s v="Receitas Da Câmara"/>
    <s v="03.03.10"/>
    <x v="56"/>
    <x v="0"/>
    <x v="4"/>
    <x v="6"/>
    <x v="1"/>
    <x v="0"/>
    <x v="1"/>
    <x v="0"/>
    <x v="5"/>
    <s v="2021-08-16"/>
    <x v="2"/>
    <n v="39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4"/>
    <x v="4582"/>
    <x v="0"/>
    <x v="1"/>
    <x v="0"/>
    <s v="03.03.10"/>
    <x v="10"/>
    <x v="0"/>
    <x v="3"/>
    <s v="Receitas Da Câmara"/>
    <s v="03.03.10"/>
    <s v="Receitas Da Câmara"/>
    <s v="03.03.10"/>
    <x v="23"/>
    <x v="0"/>
    <x v="4"/>
    <x v="7"/>
    <x v="1"/>
    <x v="0"/>
    <x v="1"/>
    <x v="0"/>
    <x v="5"/>
    <s v="2021-08-16"/>
    <x v="2"/>
    <n v="17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7"/>
    <x v="4583"/>
    <x v="0"/>
    <x v="1"/>
    <x v="0"/>
    <s v="03.03.10"/>
    <x v="10"/>
    <x v="0"/>
    <x v="3"/>
    <s v="Receitas Da Câmara"/>
    <s v="03.03.10"/>
    <s v="Receitas Da Câmara"/>
    <s v="03.03.10"/>
    <x v="20"/>
    <x v="0"/>
    <x v="4"/>
    <x v="7"/>
    <x v="1"/>
    <x v="0"/>
    <x v="1"/>
    <x v="0"/>
    <x v="5"/>
    <s v="2021-08-16"/>
    <x v="2"/>
    <n v="347"/>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215624"/>
    <x v="4584"/>
    <x v="0"/>
    <x v="0"/>
    <x v="0"/>
    <s v="01.27.02.12"/>
    <x v="12"/>
    <x v="3"/>
    <x v="4"/>
    <s v="Saneamento básico"/>
    <s v="01.27.02"/>
    <s v="Saneamento básico"/>
    <s v="01.27.02"/>
    <x v="26"/>
    <x v="0"/>
    <x v="0"/>
    <x v="0"/>
    <x v="1"/>
    <x v="2"/>
    <x v="2"/>
    <x v="0"/>
    <x v="5"/>
    <s v="2021-08-18"/>
    <x v="2"/>
    <n v="215624"/>
    <x v="0"/>
    <m/>
    <x v="0"/>
    <m/>
    <x v="14"/>
    <n v="100477149"/>
    <x v="0"/>
    <x v="1"/>
    <s v="Rede de Esgotos"/>
    <s v="ORI"/>
    <x v="0"/>
    <s v="RE"/>
    <x v="0"/>
    <x v="0"/>
    <x v="0"/>
    <x v="0"/>
    <x v="0"/>
    <x v="0"/>
    <x v="0"/>
    <x v="0"/>
    <x v="0"/>
    <x v="0"/>
    <x v="0"/>
    <s v="Rede de Esgotos"/>
    <x v="0"/>
    <x v="0"/>
    <x v="0"/>
    <x v="0"/>
    <x v="2"/>
    <x v="0"/>
    <x v="0"/>
    <x v="1"/>
    <x v="0"/>
    <x v="0"/>
    <x v="1"/>
    <x v="0"/>
    <s v="Pagamento a favor da Empresa Gomes Mendoça, referente a trabalhos da ligação de rede de esgoto e ligação domiciliar em Covão de Coelho e Manguinho, conforme documento em anexo"/>
  </r>
  <r>
    <x v="1"/>
    <n v="0"/>
    <n v="0"/>
    <n v="0"/>
    <n v="6000"/>
    <x v="4585"/>
    <x v="0"/>
    <x v="0"/>
    <x v="0"/>
    <s v="01.27.06.87"/>
    <x v="61"/>
    <x v="3"/>
    <x v="4"/>
    <s v="Requalificação Urbana e habitação"/>
    <s v="01.27.06"/>
    <s v="Requalificação Urbana e habitação"/>
    <s v="01.27.06"/>
    <x v="26"/>
    <x v="0"/>
    <x v="0"/>
    <x v="0"/>
    <x v="1"/>
    <x v="2"/>
    <x v="2"/>
    <x v="0"/>
    <x v="5"/>
    <s v="2021-08-18"/>
    <x v="2"/>
    <n v="6000"/>
    <x v="0"/>
    <m/>
    <x v="0"/>
    <m/>
    <x v="66"/>
    <n v="100476460"/>
    <x v="0"/>
    <x v="1"/>
    <s v="2ª Fase Requalificação de Ponta Calhetona"/>
    <s v="ORI"/>
    <x v="0"/>
    <m/>
    <x v="0"/>
    <x v="0"/>
    <x v="0"/>
    <x v="0"/>
    <x v="0"/>
    <x v="0"/>
    <x v="0"/>
    <x v="0"/>
    <x v="0"/>
    <x v="0"/>
    <x v="0"/>
    <s v="2ª Fase Requalificação de Ponta Calhetona"/>
    <x v="0"/>
    <x v="0"/>
    <x v="0"/>
    <x v="0"/>
    <x v="2"/>
    <x v="0"/>
    <x v="0"/>
    <x v="1"/>
    <x v="0"/>
    <x v="0"/>
    <x v="1"/>
    <x v="0"/>
    <s v="Pagamento a favor da Eco-produções pela aquisiição de 10 sacos de cimento cola para instalção de Guinche, em Ponta Calhetona, conforme justfciativos em anexo."/>
  </r>
  <r>
    <x v="0"/>
    <n v="0"/>
    <n v="0"/>
    <n v="0"/>
    <n v="24181"/>
    <x v="4586"/>
    <x v="0"/>
    <x v="0"/>
    <x v="0"/>
    <s v="03.16.25"/>
    <x v="17"/>
    <x v="0"/>
    <x v="0"/>
    <s v="Direção dos  Recursos Humanos"/>
    <s v="03.16.25"/>
    <s v="Direção dos  Recursos Humanos"/>
    <s v="03.16.25"/>
    <x v="35"/>
    <x v="0"/>
    <x v="0"/>
    <x v="0"/>
    <x v="1"/>
    <x v="0"/>
    <x v="0"/>
    <x v="0"/>
    <x v="7"/>
    <s v="2021-09-08"/>
    <x v="2"/>
    <n v="24181"/>
    <x v="0"/>
    <m/>
    <x v="0"/>
    <m/>
    <x v="592"/>
    <n v="100434948"/>
    <x v="0"/>
    <x v="1"/>
    <s v="Direção dos  Recursos Humanos"/>
    <s v="ORI"/>
    <x v="0"/>
    <m/>
    <x v="0"/>
    <x v="0"/>
    <x v="0"/>
    <x v="0"/>
    <x v="0"/>
    <x v="0"/>
    <x v="0"/>
    <x v="0"/>
    <x v="0"/>
    <x v="0"/>
    <x v="0"/>
    <s v="Direção dos  Recursos Humanos"/>
    <x v="0"/>
    <x v="0"/>
    <x v="0"/>
    <x v="0"/>
    <x v="0"/>
    <x v="0"/>
    <x v="0"/>
    <x v="1"/>
    <x v="0"/>
    <x v="0"/>
    <x v="1"/>
    <x v="0"/>
    <s v="Pagamento do retroativo da Senhora Maria Tereza Mendes Fernandes, aquando da implementação do PCCS janeiro 2012 a outubro 2014, conforme_x000d__x000a_justificativo em anexo."/>
  </r>
  <r>
    <x v="0"/>
    <n v="0"/>
    <n v="0"/>
    <n v="0"/>
    <n v="40001"/>
    <x v="4587"/>
    <x v="0"/>
    <x v="1"/>
    <x v="0"/>
    <s v="80.02.01"/>
    <x v="1"/>
    <x v="1"/>
    <x v="1"/>
    <s v="Retenções Iur"/>
    <s v="80.02.01"/>
    <s v="Retenções Iur"/>
    <s v="80.02.01"/>
    <x v="1"/>
    <x v="0"/>
    <x v="1"/>
    <x v="0"/>
    <x v="0"/>
    <x v="1"/>
    <x v="1"/>
    <x v="0"/>
    <x v="7"/>
    <s v="2021-09-30"/>
    <x v="2"/>
    <n v="40001"/>
    <x v="0"/>
    <m/>
    <x v="0"/>
    <m/>
    <x v="0"/>
    <n v="100474696"/>
    <x v="0"/>
    <x v="1"/>
    <s v="Retenções Iur"/>
    <s v="ORI"/>
    <x v="0"/>
    <s v="RIUR"/>
    <x v="0"/>
    <x v="0"/>
    <x v="0"/>
    <x v="0"/>
    <x v="0"/>
    <x v="0"/>
    <x v="0"/>
    <x v="0"/>
    <x v="0"/>
    <x v="0"/>
    <x v="0"/>
    <s v="Retenções Iur"/>
    <x v="0"/>
    <x v="0"/>
    <x v="0"/>
    <x v="0"/>
    <x v="1"/>
    <x v="0"/>
    <x v="0"/>
    <x v="1"/>
    <x v="0"/>
    <x v="1"/>
    <x v="1"/>
    <x v="0"/>
    <s v="RETENCAO OT"/>
  </r>
  <r>
    <x v="0"/>
    <n v="0"/>
    <n v="0"/>
    <n v="0"/>
    <n v="1368"/>
    <x v="4588"/>
    <x v="0"/>
    <x v="0"/>
    <x v="0"/>
    <s v="03.16.15"/>
    <x v="0"/>
    <x v="0"/>
    <x v="0"/>
    <s v="Direção Financeira"/>
    <s v="03.16.15"/>
    <s v="Direção Financeira"/>
    <s v="03.16.15"/>
    <x v="50"/>
    <x v="0"/>
    <x v="0"/>
    <x v="4"/>
    <x v="0"/>
    <x v="0"/>
    <x v="0"/>
    <x v="0"/>
    <x v="7"/>
    <s v="2021-09-10"/>
    <x v="2"/>
    <n v="1368"/>
    <x v="0"/>
    <m/>
    <x v="0"/>
    <m/>
    <x v="5"/>
    <n v="100474914"/>
    <x v="0"/>
    <x v="1"/>
    <s v="Direção Financeira"/>
    <s v="ORI"/>
    <x v="0"/>
    <m/>
    <x v="0"/>
    <x v="0"/>
    <x v="0"/>
    <x v="0"/>
    <x v="0"/>
    <x v="0"/>
    <x v="0"/>
    <x v="0"/>
    <x v="0"/>
    <x v="0"/>
    <x v="0"/>
    <s v="Direção Financeira"/>
    <x v="0"/>
    <x v="0"/>
    <x v="0"/>
    <x v="0"/>
    <x v="0"/>
    <x v="0"/>
    <x v="0"/>
    <x v="1"/>
    <x v="0"/>
    <x v="0"/>
    <x v="1"/>
    <x v="0"/>
    <s v="Despesa com aquisição de garrafões de agua para o bebedouro da Câmara , conforme anexo.  "/>
  </r>
  <r>
    <x v="0"/>
    <n v="0"/>
    <n v="0"/>
    <n v="0"/>
    <n v="140006"/>
    <x v="4589"/>
    <x v="0"/>
    <x v="0"/>
    <x v="0"/>
    <s v="03.16.15"/>
    <x v="0"/>
    <x v="0"/>
    <x v="0"/>
    <s v="Direção Financeira"/>
    <s v="03.16.15"/>
    <s v="Direção Financeira"/>
    <s v="03.16.15"/>
    <x v="49"/>
    <x v="0"/>
    <x v="0"/>
    <x v="0"/>
    <x v="1"/>
    <x v="0"/>
    <x v="0"/>
    <x v="0"/>
    <x v="7"/>
    <s v="2021-09-17"/>
    <x v="2"/>
    <n v="140006"/>
    <x v="0"/>
    <m/>
    <x v="0"/>
    <m/>
    <x v="65"/>
    <n v="100475629"/>
    <x v="0"/>
    <x v="1"/>
    <s v="Direção Financeira"/>
    <s v="ORI"/>
    <x v="0"/>
    <m/>
    <x v="0"/>
    <x v="0"/>
    <x v="0"/>
    <x v="0"/>
    <x v="0"/>
    <x v="0"/>
    <x v="0"/>
    <x v="0"/>
    <x v="0"/>
    <x v="0"/>
    <x v="0"/>
    <s v="Direção Financeira"/>
    <x v="0"/>
    <x v="0"/>
    <x v="0"/>
    <x v="0"/>
    <x v="0"/>
    <x v="0"/>
    <x v="0"/>
    <x v="1"/>
    <x v="0"/>
    <x v="0"/>
    <x v="1"/>
    <x v="0"/>
    <s v="Pagamenro a favor da Ldinamcico, pelo abstecimento com combustivies as viaturas da Câmara, conforme justfciativos em anexo."/>
  </r>
  <r>
    <x v="0"/>
    <n v="0"/>
    <n v="0"/>
    <n v="0"/>
    <n v="29442"/>
    <x v="4590"/>
    <x v="0"/>
    <x v="0"/>
    <x v="0"/>
    <s v="03.16.15"/>
    <x v="0"/>
    <x v="0"/>
    <x v="0"/>
    <s v="Direção Financeira"/>
    <s v="03.16.15"/>
    <s v="Direção Financeira"/>
    <s v="03.16.15"/>
    <x v="48"/>
    <x v="0"/>
    <x v="0"/>
    <x v="0"/>
    <x v="0"/>
    <x v="0"/>
    <x v="0"/>
    <x v="0"/>
    <x v="7"/>
    <s v="2021-09-30"/>
    <x v="2"/>
    <n v="29442"/>
    <x v="0"/>
    <m/>
    <x v="0"/>
    <m/>
    <x v="1"/>
    <n v="100474706"/>
    <x v="0"/>
    <x v="2"/>
    <s v="Direção Financeira"/>
    <s v="ORI"/>
    <x v="0"/>
    <m/>
    <x v="0"/>
    <x v="0"/>
    <x v="0"/>
    <x v="0"/>
    <x v="0"/>
    <x v="0"/>
    <x v="0"/>
    <x v="0"/>
    <x v="0"/>
    <x v="0"/>
    <x v="0"/>
    <s v="Direção Financeira"/>
    <x v="0"/>
    <x v="0"/>
    <x v="0"/>
    <x v="0"/>
    <x v="0"/>
    <x v="0"/>
    <x v="0"/>
    <x v="0"/>
    <x v="0"/>
    <x v="0"/>
    <x v="2"/>
    <x v="0"/>
    <s v="Salario da direção administrativa referente a setembro"/>
  </r>
  <r>
    <x v="0"/>
    <n v="0"/>
    <n v="0"/>
    <n v="0"/>
    <n v="40088"/>
    <x v="4590"/>
    <x v="0"/>
    <x v="0"/>
    <x v="0"/>
    <s v="03.16.15"/>
    <x v="0"/>
    <x v="0"/>
    <x v="0"/>
    <s v="Direção Financeira"/>
    <s v="03.16.15"/>
    <s v="Direção Financeira"/>
    <s v="03.16.15"/>
    <x v="4"/>
    <x v="0"/>
    <x v="0"/>
    <x v="0"/>
    <x v="0"/>
    <x v="0"/>
    <x v="0"/>
    <x v="0"/>
    <x v="7"/>
    <s v="2021-09-30"/>
    <x v="2"/>
    <n v="40088"/>
    <x v="0"/>
    <m/>
    <x v="0"/>
    <m/>
    <x v="1"/>
    <n v="100474706"/>
    <x v="0"/>
    <x v="2"/>
    <s v="Direção Financeira"/>
    <s v="ORI"/>
    <x v="0"/>
    <m/>
    <x v="0"/>
    <x v="0"/>
    <x v="0"/>
    <x v="0"/>
    <x v="0"/>
    <x v="0"/>
    <x v="0"/>
    <x v="0"/>
    <x v="0"/>
    <x v="0"/>
    <x v="0"/>
    <s v="Direção Financeira"/>
    <x v="0"/>
    <x v="0"/>
    <x v="0"/>
    <x v="0"/>
    <x v="0"/>
    <x v="0"/>
    <x v="0"/>
    <x v="0"/>
    <x v="0"/>
    <x v="0"/>
    <x v="2"/>
    <x v="0"/>
    <s v="Salario da direção administrativa referente a setembro"/>
  </r>
  <r>
    <x v="0"/>
    <n v="0"/>
    <n v="0"/>
    <n v="0"/>
    <n v="187"/>
    <x v="4590"/>
    <x v="0"/>
    <x v="0"/>
    <x v="0"/>
    <s v="03.16.15"/>
    <x v="0"/>
    <x v="0"/>
    <x v="0"/>
    <s v="Direção Financeira"/>
    <s v="03.16.15"/>
    <s v="Direção Financeira"/>
    <s v="03.16.15"/>
    <x v="32"/>
    <x v="0"/>
    <x v="0"/>
    <x v="0"/>
    <x v="1"/>
    <x v="0"/>
    <x v="0"/>
    <x v="0"/>
    <x v="7"/>
    <s v="2021-09-30"/>
    <x v="2"/>
    <n v="187"/>
    <x v="0"/>
    <m/>
    <x v="0"/>
    <m/>
    <x v="1"/>
    <n v="100474706"/>
    <x v="0"/>
    <x v="2"/>
    <s v="Direção Financeira"/>
    <s v="ORI"/>
    <x v="0"/>
    <m/>
    <x v="0"/>
    <x v="0"/>
    <x v="0"/>
    <x v="0"/>
    <x v="0"/>
    <x v="0"/>
    <x v="0"/>
    <x v="0"/>
    <x v="0"/>
    <x v="0"/>
    <x v="0"/>
    <s v="Direção Financeira"/>
    <x v="0"/>
    <x v="0"/>
    <x v="0"/>
    <x v="0"/>
    <x v="0"/>
    <x v="0"/>
    <x v="0"/>
    <x v="0"/>
    <x v="0"/>
    <x v="0"/>
    <x v="2"/>
    <x v="0"/>
    <s v="Salario da direção administrativa referente a setembro"/>
  </r>
  <r>
    <x v="0"/>
    <n v="0"/>
    <n v="0"/>
    <n v="0"/>
    <n v="302"/>
    <x v="4590"/>
    <x v="0"/>
    <x v="0"/>
    <x v="0"/>
    <s v="03.16.15"/>
    <x v="0"/>
    <x v="0"/>
    <x v="0"/>
    <s v="Direção Financeira"/>
    <s v="03.16.15"/>
    <s v="Direção Financeira"/>
    <s v="03.16.15"/>
    <x v="68"/>
    <x v="0"/>
    <x v="0"/>
    <x v="0"/>
    <x v="1"/>
    <x v="0"/>
    <x v="0"/>
    <x v="0"/>
    <x v="7"/>
    <s v="2021-09-30"/>
    <x v="2"/>
    <n v="302"/>
    <x v="0"/>
    <m/>
    <x v="0"/>
    <m/>
    <x v="1"/>
    <n v="100474706"/>
    <x v="0"/>
    <x v="2"/>
    <s v="Direção Financeira"/>
    <s v="ORI"/>
    <x v="0"/>
    <m/>
    <x v="0"/>
    <x v="0"/>
    <x v="0"/>
    <x v="0"/>
    <x v="0"/>
    <x v="0"/>
    <x v="0"/>
    <x v="0"/>
    <x v="0"/>
    <x v="0"/>
    <x v="0"/>
    <s v="Direção Financeira"/>
    <x v="0"/>
    <x v="0"/>
    <x v="0"/>
    <x v="0"/>
    <x v="0"/>
    <x v="0"/>
    <x v="0"/>
    <x v="0"/>
    <x v="0"/>
    <x v="0"/>
    <x v="2"/>
    <x v="0"/>
    <s v="Salario da direção administrativa referente a setembro"/>
  </r>
  <r>
    <x v="0"/>
    <n v="0"/>
    <n v="0"/>
    <n v="0"/>
    <n v="6636"/>
    <x v="4590"/>
    <x v="0"/>
    <x v="0"/>
    <x v="0"/>
    <s v="03.16.15"/>
    <x v="0"/>
    <x v="0"/>
    <x v="0"/>
    <s v="Direção Financeira"/>
    <s v="03.16.15"/>
    <s v="Direção Financeira"/>
    <s v="03.16.15"/>
    <x v="30"/>
    <x v="0"/>
    <x v="0"/>
    <x v="0"/>
    <x v="1"/>
    <x v="0"/>
    <x v="0"/>
    <x v="0"/>
    <x v="7"/>
    <s v="2021-09-30"/>
    <x v="2"/>
    <n v="6636"/>
    <x v="0"/>
    <m/>
    <x v="0"/>
    <m/>
    <x v="1"/>
    <n v="100474706"/>
    <x v="0"/>
    <x v="2"/>
    <s v="Direção Financeira"/>
    <s v="ORI"/>
    <x v="0"/>
    <m/>
    <x v="0"/>
    <x v="0"/>
    <x v="0"/>
    <x v="0"/>
    <x v="0"/>
    <x v="0"/>
    <x v="0"/>
    <x v="0"/>
    <x v="0"/>
    <x v="0"/>
    <x v="0"/>
    <s v="Direção Financeira"/>
    <x v="0"/>
    <x v="0"/>
    <x v="0"/>
    <x v="0"/>
    <x v="0"/>
    <x v="0"/>
    <x v="0"/>
    <x v="0"/>
    <x v="0"/>
    <x v="0"/>
    <x v="2"/>
    <x v="0"/>
    <s v="Salario da direção administrativa referente a setembro"/>
  </r>
  <r>
    <x v="0"/>
    <n v="0"/>
    <n v="0"/>
    <n v="0"/>
    <n v="286"/>
    <x v="4590"/>
    <x v="0"/>
    <x v="0"/>
    <x v="0"/>
    <s v="03.16.15"/>
    <x v="0"/>
    <x v="0"/>
    <x v="0"/>
    <s v="Direção Financeira"/>
    <s v="03.16.15"/>
    <s v="Direção Financeira"/>
    <s v="03.16.15"/>
    <x v="5"/>
    <x v="0"/>
    <x v="0"/>
    <x v="0"/>
    <x v="1"/>
    <x v="0"/>
    <x v="0"/>
    <x v="0"/>
    <x v="7"/>
    <s v="2021-09-30"/>
    <x v="2"/>
    <n v="286"/>
    <x v="0"/>
    <m/>
    <x v="0"/>
    <m/>
    <x v="1"/>
    <n v="100474706"/>
    <x v="0"/>
    <x v="2"/>
    <s v="Direção Financeira"/>
    <s v="ORI"/>
    <x v="0"/>
    <m/>
    <x v="0"/>
    <x v="0"/>
    <x v="0"/>
    <x v="0"/>
    <x v="0"/>
    <x v="0"/>
    <x v="0"/>
    <x v="0"/>
    <x v="0"/>
    <x v="0"/>
    <x v="0"/>
    <s v="Direção Financeira"/>
    <x v="0"/>
    <x v="0"/>
    <x v="0"/>
    <x v="0"/>
    <x v="0"/>
    <x v="0"/>
    <x v="0"/>
    <x v="0"/>
    <x v="0"/>
    <x v="0"/>
    <x v="2"/>
    <x v="0"/>
    <s v="Salario da direção administrativa referente a setembro"/>
  </r>
  <r>
    <x v="0"/>
    <n v="0"/>
    <n v="0"/>
    <n v="0"/>
    <n v="76941"/>
    <x v="4591"/>
    <x v="0"/>
    <x v="1"/>
    <x v="0"/>
    <s v="80.02.10.01"/>
    <x v="2"/>
    <x v="1"/>
    <x v="1"/>
    <s v="Outros"/>
    <s v="80.02.10"/>
    <s v="Outros"/>
    <s v="80.02.10"/>
    <x v="2"/>
    <x v="0"/>
    <x v="1"/>
    <x v="0"/>
    <x v="0"/>
    <x v="1"/>
    <x v="1"/>
    <x v="0"/>
    <x v="7"/>
    <s v="2021-09-30"/>
    <x v="2"/>
    <n v="76941"/>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5307"/>
    <x v="4590"/>
    <x v="0"/>
    <x v="0"/>
    <x v="0"/>
    <s v="03.16.15"/>
    <x v="0"/>
    <x v="0"/>
    <x v="0"/>
    <s v="Direção Financeira"/>
    <s v="03.16.15"/>
    <s v="Direção Financeira"/>
    <s v="03.16.15"/>
    <x v="48"/>
    <x v="0"/>
    <x v="0"/>
    <x v="0"/>
    <x v="0"/>
    <x v="0"/>
    <x v="0"/>
    <x v="0"/>
    <x v="7"/>
    <s v="2021-09-30"/>
    <x v="2"/>
    <n v="15307"/>
    <x v="0"/>
    <m/>
    <x v="0"/>
    <m/>
    <x v="0"/>
    <n v="100474696"/>
    <x v="0"/>
    <x v="0"/>
    <s v="Direção Financeira"/>
    <s v="ORI"/>
    <x v="0"/>
    <m/>
    <x v="0"/>
    <x v="0"/>
    <x v="0"/>
    <x v="0"/>
    <x v="0"/>
    <x v="0"/>
    <x v="0"/>
    <x v="0"/>
    <x v="0"/>
    <x v="0"/>
    <x v="0"/>
    <s v="Direção Financeira"/>
    <x v="0"/>
    <x v="0"/>
    <x v="0"/>
    <x v="0"/>
    <x v="0"/>
    <x v="0"/>
    <x v="0"/>
    <x v="0"/>
    <x v="0"/>
    <x v="0"/>
    <x v="0"/>
    <x v="0"/>
    <s v="Salario da direção administrativa referente a setembro"/>
  </r>
  <r>
    <x v="0"/>
    <n v="0"/>
    <n v="0"/>
    <n v="0"/>
    <n v="20841"/>
    <x v="4590"/>
    <x v="0"/>
    <x v="0"/>
    <x v="0"/>
    <s v="03.16.15"/>
    <x v="0"/>
    <x v="0"/>
    <x v="0"/>
    <s v="Direção Financeira"/>
    <s v="03.16.15"/>
    <s v="Direção Financeira"/>
    <s v="03.16.15"/>
    <x v="4"/>
    <x v="0"/>
    <x v="0"/>
    <x v="0"/>
    <x v="0"/>
    <x v="0"/>
    <x v="0"/>
    <x v="0"/>
    <x v="7"/>
    <s v="2021-09-30"/>
    <x v="2"/>
    <n v="20841"/>
    <x v="0"/>
    <m/>
    <x v="0"/>
    <m/>
    <x v="0"/>
    <n v="100474696"/>
    <x v="0"/>
    <x v="0"/>
    <s v="Direção Financeira"/>
    <s v="ORI"/>
    <x v="0"/>
    <m/>
    <x v="0"/>
    <x v="0"/>
    <x v="0"/>
    <x v="0"/>
    <x v="0"/>
    <x v="0"/>
    <x v="0"/>
    <x v="0"/>
    <x v="0"/>
    <x v="0"/>
    <x v="0"/>
    <s v="Direção Financeira"/>
    <x v="0"/>
    <x v="0"/>
    <x v="0"/>
    <x v="0"/>
    <x v="0"/>
    <x v="0"/>
    <x v="0"/>
    <x v="0"/>
    <x v="0"/>
    <x v="0"/>
    <x v="0"/>
    <x v="0"/>
    <s v="Salario da direção administrativa referente a setembro"/>
  </r>
  <r>
    <x v="0"/>
    <n v="0"/>
    <n v="0"/>
    <n v="0"/>
    <n v="97"/>
    <x v="4590"/>
    <x v="0"/>
    <x v="0"/>
    <x v="0"/>
    <s v="03.16.15"/>
    <x v="0"/>
    <x v="0"/>
    <x v="0"/>
    <s v="Direção Financeira"/>
    <s v="03.16.15"/>
    <s v="Direção Financeira"/>
    <s v="03.16.15"/>
    <x v="32"/>
    <x v="0"/>
    <x v="0"/>
    <x v="0"/>
    <x v="1"/>
    <x v="0"/>
    <x v="0"/>
    <x v="0"/>
    <x v="7"/>
    <s v="2021-09-30"/>
    <x v="2"/>
    <n v="97"/>
    <x v="0"/>
    <m/>
    <x v="0"/>
    <m/>
    <x v="0"/>
    <n v="100474696"/>
    <x v="0"/>
    <x v="0"/>
    <s v="Direção Financeira"/>
    <s v="ORI"/>
    <x v="0"/>
    <m/>
    <x v="0"/>
    <x v="0"/>
    <x v="0"/>
    <x v="0"/>
    <x v="0"/>
    <x v="0"/>
    <x v="0"/>
    <x v="0"/>
    <x v="0"/>
    <x v="0"/>
    <x v="0"/>
    <s v="Direção Financeira"/>
    <x v="0"/>
    <x v="0"/>
    <x v="0"/>
    <x v="0"/>
    <x v="0"/>
    <x v="0"/>
    <x v="0"/>
    <x v="0"/>
    <x v="0"/>
    <x v="0"/>
    <x v="0"/>
    <x v="0"/>
    <s v="Salario da direção administrativa referente a setembro"/>
  </r>
  <r>
    <x v="0"/>
    <n v="0"/>
    <n v="0"/>
    <n v="0"/>
    <n v="157"/>
    <x v="4590"/>
    <x v="0"/>
    <x v="0"/>
    <x v="0"/>
    <s v="03.16.15"/>
    <x v="0"/>
    <x v="0"/>
    <x v="0"/>
    <s v="Direção Financeira"/>
    <s v="03.16.15"/>
    <s v="Direção Financeira"/>
    <s v="03.16.15"/>
    <x v="68"/>
    <x v="0"/>
    <x v="0"/>
    <x v="0"/>
    <x v="1"/>
    <x v="0"/>
    <x v="0"/>
    <x v="0"/>
    <x v="7"/>
    <s v="2021-09-30"/>
    <x v="2"/>
    <n v="157"/>
    <x v="0"/>
    <m/>
    <x v="0"/>
    <m/>
    <x v="0"/>
    <n v="100474696"/>
    <x v="0"/>
    <x v="0"/>
    <s v="Direção Financeira"/>
    <s v="ORI"/>
    <x v="0"/>
    <m/>
    <x v="0"/>
    <x v="0"/>
    <x v="0"/>
    <x v="0"/>
    <x v="0"/>
    <x v="0"/>
    <x v="0"/>
    <x v="0"/>
    <x v="0"/>
    <x v="0"/>
    <x v="0"/>
    <s v="Direção Financeira"/>
    <x v="0"/>
    <x v="0"/>
    <x v="0"/>
    <x v="0"/>
    <x v="0"/>
    <x v="0"/>
    <x v="0"/>
    <x v="0"/>
    <x v="0"/>
    <x v="0"/>
    <x v="0"/>
    <x v="0"/>
    <s v="Salario da direção administrativa referente a setembro"/>
  </r>
  <r>
    <x v="0"/>
    <n v="0"/>
    <n v="0"/>
    <n v="0"/>
    <n v="3450"/>
    <x v="4590"/>
    <x v="0"/>
    <x v="0"/>
    <x v="0"/>
    <s v="03.16.15"/>
    <x v="0"/>
    <x v="0"/>
    <x v="0"/>
    <s v="Direção Financeira"/>
    <s v="03.16.15"/>
    <s v="Direção Financeira"/>
    <s v="03.16.15"/>
    <x v="30"/>
    <x v="0"/>
    <x v="0"/>
    <x v="0"/>
    <x v="1"/>
    <x v="0"/>
    <x v="0"/>
    <x v="0"/>
    <x v="7"/>
    <s v="2021-09-30"/>
    <x v="2"/>
    <n v="3450"/>
    <x v="0"/>
    <m/>
    <x v="0"/>
    <m/>
    <x v="0"/>
    <n v="100474696"/>
    <x v="0"/>
    <x v="0"/>
    <s v="Direção Financeira"/>
    <s v="ORI"/>
    <x v="0"/>
    <m/>
    <x v="0"/>
    <x v="0"/>
    <x v="0"/>
    <x v="0"/>
    <x v="0"/>
    <x v="0"/>
    <x v="0"/>
    <x v="0"/>
    <x v="0"/>
    <x v="0"/>
    <x v="0"/>
    <s v="Direção Financeira"/>
    <x v="0"/>
    <x v="0"/>
    <x v="0"/>
    <x v="0"/>
    <x v="0"/>
    <x v="0"/>
    <x v="0"/>
    <x v="0"/>
    <x v="0"/>
    <x v="0"/>
    <x v="0"/>
    <x v="0"/>
    <s v="Salario da direção administrativa referente a setembro"/>
  </r>
  <r>
    <x v="0"/>
    <n v="0"/>
    <n v="0"/>
    <n v="0"/>
    <n v="149"/>
    <x v="4590"/>
    <x v="0"/>
    <x v="0"/>
    <x v="0"/>
    <s v="03.16.15"/>
    <x v="0"/>
    <x v="0"/>
    <x v="0"/>
    <s v="Direção Financeira"/>
    <s v="03.16.15"/>
    <s v="Direção Financeira"/>
    <s v="03.16.15"/>
    <x v="5"/>
    <x v="0"/>
    <x v="0"/>
    <x v="0"/>
    <x v="1"/>
    <x v="0"/>
    <x v="0"/>
    <x v="0"/>
    <x v="7"/>
    <s v="2021-09-30"/>
    <x v="2"/>
    <n v="149"/>
    <x v="0"/>
    <m/>
    <x v="0"/>
    <m/>
    <x v="0"/>
    <n v="100474696"/>
    <x v="0"/>
    <x v="0"/>
    <s v="Direção Financeira"/>
    <s v="ORI"/>
    <x v="0"/>
    <m/>
    <x v="0"/>
    <x v="0"/>
    <x v="0"/>
    <x v="0"/>
    <x v="0"/>
    <x v="0"/>
    <x v="0"/>
    <x v="0"/>
    <x v="0"/>
    <x v="0"/>
    <x v="0"/>
    <s v="Direção Financeira"/>
    <x v="0"/>
    <x v="0"/>
    <x v="0"/>
    <x v="0"/>
    <x v="0"/>
    <x v="0"/>
    <x v="0"/>
    <x v="0"/>
    <x v="0"/>
    <x v="0"/>
    <x v="0"/>
    <x v="0"/>
    <s v="Salario da direção administrativa referente a setembro"/>
  </r>
  <r>
    <x v="0"/>
    <n v="0"/>
    <n v="0"/>
    <n v="0"/>
    <n v="305"/>
    <x v="4590"/>
    <x v="0"/>
    <x v="0"/>
    <x v="0"/>
    <s v="03.16.15"/>
    <x v="0"/>
    <x v="0"/>
    <x v="0"/>
    <s v="Direção Financeira"/>
    <s v="03.16.15"/>
    <s v="Direção Financeira"/>
    <s v="03.16.15"/>
    <x v="48"/>
    <x v="0"/>
    <x v="0"/>
    <x v="0"/>
    <x v="0"/>
    <x v="0"/>
    <x v="0"/>
    <x v="0"/>
    <x v="7"/>
    <s v="2021-09-30"/>
    <x v="2"/>
    <n v="305"/>
    <x v="0"/>
    <m/>
    <x v="0"/>
    <m/>
    <x v="8"/>
    <n v="100474707"/>
    <x v="0"/>
    <x v="4"/>
    <s v="Direção Financeira"/>
    <s v="ORI"/>
    <x v="0"/>
    <m/>
    <x v="0"/>
    <x v="0"/>
    <x v="0"/>
    <x v="0"/>
    <x v="0"/>
    <x v="0"/>
    <x v="0"/>
    <x v="0"/>
    <x v="0"/>
    <x v="0"/>
    <x v="0"/>
    <s v="Direção Financeira"/>
    <x v="0"/>
    <x v="0"/>
    <x v="0"/>
    <x v="0"/>
    <x v="0"/>
    <x v="0"/>
    <x v="0"/>
    <x v="0"/>
    <x v="0"/>
    <x v="0"/>
    <x v="4"/>
    <x v="0"/>
    <s v="Salario da direção administrativa referente a setembro"/>
  </r>
  <r>
    <x v="0"/>
    <n v="0"/>
    <n v="0"/>
    <n v="0"/>
    <n v="415"/>
    <x v="4590"/>
    <x v="0"/>
    <x v="0"/>
    <x v="0"/>
    <s v="03.16.15"/>
    <x v="0"/>
    <x v="0"/>
    <x v="0"/>
    <s v="Direção Financeira"/>
    <s v="03.16.15"/>
    <s v="Direção Financeira"/>
    <s v="03.16.15"/>
    <x v="4"/>
    <x v="0"/>
    <x v="0"/>
    <x v="0"/>
    <x v="0"/>
    <x v="0"/>
    <x v="0"/>
    <x v="0"/>
    <x v="7"/>
    <s v="2021-09-30"/>
    <x v="2"/>
    <n v="415"/>
    <x v="0"/>
    <m/>
    <x v="0"/>
    <m/>
    <x v="8"/>
    <n v="100474707"/>
    <x v="0"/>
    <x v="4"/>
    <s v="Direção Financeira"/>
    <s v="ORI"/>
    <x v="0"/>
    <m/>
    <x v="0"/>
    <x v="0"/>
    <x v="0"/>
    <x v="0"/>
    <x v="0"/>
    <x v="0"/>
    <x v="0"/>
    <x v="0"/>
    <x v="0"/>
    <x v="0"/>
    <x v="0"/>
    <s v="Direção Financeira"/>
    <x v="0"/>
    <x v="0"/>
    <x v="0"/>
    <x v="0"/>
    <x v="0"/>
    <x v="0"/>
    <x v="0"/>
    <x v="0"/>
    <x v="0"/>
    <x v="0"/>
    <x v="4"/>
    <x v="0"/>
    <s v="Salario da direção administrativa referente a setembro"/>
  </r>
  <r>
    <x v="0"/>
    <n v="0"/>
    <n v="0"/>
    <n v="0"/>
    <n v="1"/>
    <x v="4590"/>
    <x v="0"/>
    <x v="0"/>
    <x v="0"/>
    <s v="03.16.15"/>
    <x v="0"/>
    <x v="0"/>
    <x v="0"/>
    <s v="Direção Financeira"/>
    <s v="03.16.15"/>
    <s v="Direção Financeira"/>
    <s v="03.16.15"/>
    <x v="32"/>
    <x v="0"/>
    <x v="0"/>
    <x v="0"/>
    <x v="1"/>
    <x v="0"/>
    <x v="0"/>
    <x v="0"/>
    <x v="7"/>
    <s v="2021-09-30"/>
    <x v="2"/>
    <n v="1"/>
    <x v="0"/>
    <m/>
    <x v="0"/>
    <m/>
    <x v="8"/>
    <n v="100474707"/>
    <x v="0"/>
    <x v="4"/>
    <s v="Direção Financeira"/>
    <s v="ORI"/>
    <x v="0"/>
    <m/>
    <x v="0"/>
    <x v="0"/>
    <x v="0"/>
    <x v="0"/>
    <x v="0"/>
    <x v="0"/>
    <x v="0"/>
    <x v="0"/>
    <x v="0"/>
    <x v="0"/>
    <x v="0"/>
    <s v="Direção Financeira"/>
    <x v="0"/>
    <x v="0"/>
    <x v="0"/>
    <x v="0"/>
    <x v="0"/>
    <x v="0"/>
    <x v="0"/>
    <x v="0"/>
    <x v="0"/>
    <x v="0"/>
    <x v="4"/>
    <x v="0"/>
    <s v="Salario da direção administrativa referente a setembro"/>
  </r>
  <r>
    <x v="0"/>
    <n v="0"/>
    <n v="0"/>
    <n v="0"/>
    <n v="3"/>
    <x v="4590"/>
    <x v="0"/>
    <x v="0"/>
    <x v="0"/>
    <s v="03.16.15"/>
    <x v="0"/>
    <x v="0"/>
    <x v="0"/>
    <s v="Direção Financeira"/>
    <s v="03.16.15"/>
    <s v="Direção Financeira"/>
    <s v="03.16.15"/>
    <x v="68"/>
    <x v="0"/>
    <x v="0"/>
    <x v="0"/>
    <x v="1"/>
    <x v="0"/>
    <x v="0"/>
    <x v="0"/>
    <x v="7"/>
    <s v="2021-09-30"/>
    <x v="2"/>
    <n v="3"/>
    <x v="0"/>
    <m/>
    <x v="0"/>
    <m/>
    <x v="8"/>
    <n v="100474707"/>
    <x v="0"/>
    <x v="4"/>
    <s v="Direção Financeira"/>
    <s v="ORI"/>
    <x v="0"/>
    <m/>
    <x v="0"/>
    <x v="0"/>
    <x v="0"/>
    <x v="0"/>
    <x v="0"/>
    <x v="0"/>
    <x v="0"/>
    <x v="0"/>
    <x v="0"/>
    <x v="0"/>
    <x v="0"/>
    <s v="Direção Financeira"/>
    <x v="0"/>
    <x v="0"/>
    <x v="0"/>
    <x v="0"/>
    <x v="0"/>
    <x v="0"/>
    <x v="0"/>
    <x v="0"/>
    <x v="0"/>
    <x v="0"/>
    <x v="4"/>
    <x v="0"/>
    <s v="Salario da direção administrativa referente a setembro"/>
  </r>
  <r>
    <x v="0"/>
    <n v="0"/>
    <n v="0"/>
    <n v="0"/>
    <n v="68"/>
    <x v="4590"/>
    <x v="0"/>
    <x v="0"/>
    <x v="0"/>
    <s v="03.16.15"/>
    <x v="0"/>
    <x v="0"/>
    <x v="0"/>
    <s v="Direção Financeira"/>
    <s v="03.16.15"/>
    <s v="Direção Financeira"/>
    <s v="03.16.15"/>
    <x v="30"/>
    <x v="0"/>
    <x v="0"/>
    <x v="0"/>
    <x v="1"/>
    <x v="0"/>
    <x v="0"/>
    <x v="0"/>
    <x v="7"/>
    <s v="2021-09-30"/>
    <x v="2"/>
    <n v="68"/>
    <x v="0"/>
    <m/>
    <x v="0"/>
    <m/>
    <x v="8"/>
    <n v="100474707"/>
    <x v="0"/>
    <x v="4"/>
    <s v="Direção Financeira"/>
    <s v="ORI"/>
    <x v="0"/>
    <m/>
    <x v="0"/>
    <x v="0"/>
    <x v="0"/>
    <x v="0"/>
    <x v="0"/>
    <x v="0"/>
    <x v="0"/>
    <x v="0"/>
    <x v="0"/>
    <x v="0"/>
    <x v="0"/>
    <s v="Direção Financeira"/>
    <x v="0"/>
    <x v="0"/>
    <x v="0"/>
    <x v="0"/>
    <x v="0"/>
    <x v="0"/>
    <x v="0"/>
    <x v="0"/>
    <x v="0"/>
    <x v="0"/>
    <x v="4"/>
    <x v="0"/>
    <s v="Salario da direção administrativa referente a setembro"/>
  </r>
  <r>
    <x v="0"/>
    <n v="0"/>
    <n v="0"/>
    <n v="0"/>
    <n v="6"/>
    <x v="4590"/>
    <x v="0"/>
    <x v="0"/>
    <x v="0"/>
    <s v="03.16.15"/>
    <x v="0"/>
    <x v="0"/>
    <x v="0"/>
    <s v="Direção Financeira"/>
    <s v="03.16.15"/>
    <s v="Direção Financeira"/>
    <s v="03.16.15"/>
    <x v="5"/>
    <x v="0"/>
    <x v="0"/>
    <x v="0"/>
    <x v="1"/>
    <x v="0"/>
    <x v="0"/>
    <x v="0"/>
    <x v="7"/>
    <s v="2021-09-30"/>
    <x v="2"/>
    <n v="6"/>
    <x v="0"/>
    <m/>
    <x v="0"/>
    <m/>
    <x v="8"/>
    <n v="100474707"/>
    <x v="0"/>
    <x v="4"/>
    <s v="Direção Financeira"/>
    <s v="ORI"/>
    <x v="0"/>
    <m/>
    <x v="0"/>
    <x v="0"/>
    <x v="0"/>
    <x v="0"/>
    <x v="0"/>
    <x v="0"/>
    <x v="0"/>
    <x v="0"/>
    <x v="0"/>
    <x v="0"/>
    <x v="0"/>
    <s v="Direção Financeira"/>
    <x v="0"/>
    <x v="0"/>
    <x v="0"/>
    <x v="0"/>
    <x v="0"/>
    <x v="0"/>
    <x v="0"/>
    <x v="0"/>
    <x v="0"/>
    <x v="0"/>
    <x v="4"/>
    <x v="0"/>
    <s v="Salario da direção administrativa referente a setembro"/>
  </r>
  <r>
    <x v="0"/>
    <n v="0"/>
    <n v="0"/>
    <n v="0"/>
    <n v="798"/>
    <x v="4592"/>
    <x v="0"/>
    <x v="1"/>
    <x v="0"/>
    <s v="80.02.10.02"/>
    <x v="7"/>
    <x v="1"/>
    <x v="1"/>
    <s v="Outros"/>
    <s v="80.02.10"/>
    <s v="Outros"/>
    <s v="80.02.10"/>
    <x v="10"/>
    <x v="0"/>
    <x v="1"/>
    <x v="0"/>
    <x v="0"/>
    <x v="1"/>
    <x v="1"/>
    <x v="0"/>
    <x v="7"/>
    <s v="2021-09-30"/>
    <x v="2"/>
    <n v="798"/>
    <x v="0"/>
    <m/>
    <x v="0"/>
    <m/>
    <x v="8"/>
    <n v="100474707"/>
    <x v="0"/>
    <x v="1"/>
    <s v="Retençoes STAPS"/>
    <s v="ORI"/>
    <x v="0"/>
    <s v="RSND"/>
    <x v="0"/>
    <x v="0"/>
    <x v="0"/>
    <x v="0"/>
    <x v="0"/>
    <x v="0"/>
    <x v="0"/>
    <x v="0"/>
    <x v="0"/>
    <x v="0"/>
    <x v="0"/>
    <s v="Retençoes STAPS"/>
    <x v="0"/>
    <x v="0"/>
    <x v="0"/>
    <x v="0"/>
    <x v="1"/>
    <x v="0"/>
    <x v="0"/>
    <x v="1"/>
    <x v="0"/>
    <x v="1"/>
    <x v="1"/>
    <x v="0"/>
    <s v="RETENCAO OT"/>
  </r>
  <r>
    <x v="0"/>
    <n v="0"/>
    <n v="0"/>
    <n v="0"/>
    <n v="9321"/>
    <x v="4590"/>
    <x v="0"/>
    <x v="0"/>
    <x v="0"/>
    <s v="03.16.15"/>
    <x v="0"/>
    <x v="0"/>
    <x v="0"/>
    <s v="Direção Financeira"/>
    <s v="03.16.15"/>
    <s v="Direção Financeira"/>
    <s v="03.16.15"/>
    <x v="48"/>
    <x v="0"/>
    <x v="0"/>
    <x v="0"/>
    <x v="0"/>
    <x v="0"/>
    <x v="0"/>
    <x v="0"/>
    <x v="7"/>
    <s v="2021-09-30"/>
    <x v="2"/>
    <n v="9321"/>
    <x v="0"/>
    <m/>
    <x v="0"/>
    <m/>
    <x v="2"/>
    <n v="100477977"/>
    <x v="0"/>
    <x v="3"/>
    <s v="Direção Financeira"/>
    <s v="ORI"/>
    <x v="0"/>
    <m/>
    <x v="0"/>
    <x v="0"/>
    <x v="0"/>
    <x v="0"/>
    <x v="0"/>
    <x v="0"/>
    <x v="0"/>
    <x v="0"/>
    <x v="0"/>
    <x v="0"/>
    <x v="0"/>
    <s v="Direção Financeira"/>
    <x v="0"/>
    <x v="0"/>
    <x v="0"/>
    <x v="0"/>
    <x v="0"/>
    <x v="0"/>
    <x v="0"/>
    <x v="0"/>
    <x v="0"/>
    <x v="0"/>
    <x v="3"/>
    <x v="0"/>
    <s v="Salario da direção administrativa referente a setembro"/>
  </r>
  <r>
    <x v="0"/>
    <n v="0"/>
    <n v="0"/>
    <n v="0"/>
    <n v="12692"/>
    <x v="4590"/>
    <x v="0"/>
    <x v="0"/>
    <x v="0"/>
    <s v="03.16.15"/>
    <x v="0"/>
    <x v="0"/>
    <x v="0"/>
    <s v="Direção Financeira"/>
    <s v="03.16.15"/>
    <s v="Direção Financeira"/>
    <s v="03.16.15"/>
    <x v="4"/>
    <x v="0"/>
    <x v="0"/>
    <x v="0"/>
    <x v="0"/>
    <x v="0"/>
    <x v="0"/>
    <x v="0"/>
    <x v="7"/>
    <s v="2021-09-30"/>
    <x v="2"/>
    <n v="12692"/>
    <x v="0"/>
    <m/>
    <x v="0"/>
    <m/>
    <x v="2"/>
    <n v="100477977"/>
    <x v="0"/>
    <x v="3"/>
    <s v="Direção Financeira"/>
    <s v="ORI"/>
    <x v="0"/>
    <m/>
    <x v="0"/>
    <x v="0"/>
    <x v="0"/>
    <x v="0"/>
    <x v="0"/>
    <x v="0"/>
    <x v="0"/>
    <x v="0"/>
    <x v="0"/>
    <x v="0"/>
    <x v="0"/>
    <s v="Direção Financeira"/>
    <x v="0"/>
    <x v="0"/>
    <x v="0"/>
    <x v="0"/>
    <x v="0"/>
    <x v="0"/>
    <x v="0"/>
    <x v="0"/>
    <x v="0"/>
    <x v="0"/>
    <x v="3"/>
    <x v="0"/>
    <s v="Salario da direção administrativa referente a setembro"/>
  </r>
  <r>
    <x v="0"/>
    <n v="0"/>
    <n v="0"/>
    <n v="0"/>
    <n v="59"/>
    <x v="4590"/>
    <x v="0"/>
    <x v="0"/>
    <x v="0"/>
    <s v="03.16.15"/>
    <x v="0"/>
    <x v="0"/>
    <x v="0"/>
    <s v="Direção Financeira"/>
    <s v="03.16.15"/>
    <s v="Direção Financeira"/>
    <s v="03.16.15"/>
    <x v="32"/>
    <x v="0"/>
    <x v="0"/>
    <x v="0"/>
    <x v="1"/>
    <x v="0"/>
    <x v="0"/>
    <x v="0"/>
    <x v="7"/>
    <s v="2021-09-30"/>
    <x v="2"/>
    <n v="59"/>
    <x v="0"/>
    <m/>
    <x v="0"/>
    <m/>
    <x v="2"/>
    <n v="100477977"/>
    <x v="0"/>
    <x v="3"/>
    <s v="Direção Financeira"/>
    <s v="ORI"/>
    <x v="0"/>
    <m/>
    <x v="0"/>
    <x v="0"/>
    <x v="0"/>
    <x v="0"/>
    <x v="0"/>
    <x v="0"/>
    <x v="0"/>
    <x v="0"/>
    <x v="0"/>
    <x v="0"/>
    <x v="0"/>
    <s v="Direção Financeira"/>
    <x v="0"/>
    <x v="0"/>
    <x v="0"/>
    <x v="0"/>
    <x v="0"/>
    <x v="0"/>
    <x v="0"/>
    <x v="0"/>
    <x v="0"/>
    <x v="0"/>
    <x v="3"/>
    <x v="0"/>
    <s v="Salario da direção administrativa referente a setembro"/>
  </r>
  <r>
    <x v="0"/>
    <n v="0"/>
    <n v="0"/>
    <n v="0"/>
    <n v="95"/>
    <x v="4590"/>
    <x v="0"/>
    <x v="0"/>
    <x v="0"/>
    <s v="03.16.15"/>
    <x v="0"/>
    <x v="0"/>
    <x v="0"/>
    <s v="Direção Financeira"/>
    <s v="03.16.15"/>
    <s v="Direção Financeira"/>
    <s v="03.16.15"/>
    <x v="68"/>
    <x v="0"/>
    <x v="0"/>
    <x v="0"/>
    <x v="1"/>
    <x v="0"/>
    <x v="0"/>
    <x v="0"/>
    <x v="7"/>
    <s v="2021-09-30"/>
    <x v="2"/>
    <n v="95"/>
    <x v="0"/>
    <m/>
    <x v="0"/>
    <m/>
    <x v="2"/>
    <n v="100477977"/>
    <x v="0"/>
    <x v="3"/>
    <s v="Direção Financeira"/>
    <s v="ORI"/>
    <x v="0"/>
    <m/>
    <x v="0"/>
    <x v="0"/>
    <x v="0"/>
    <x v="0"/>
    <x v="0"/>
    <x v="0"/>
    <x v="0"/>
    <x v="0"/>
    <x v="0"/>
    <x v="0"/>
    <x v="0"/>
    <s v="Direção Financeira"/>
    <x v="0"/>
    <x v="0"/>
    <x v="0"/>
    <x v="0"/>
    <x v="0"/>
    <x v="0"/>
    <x v="0"/>
    <x v="0"/>
    <x v="0"/>
    <x v="0"/>
    <x v="3"/>
    <x v="0"/>
    <s v="Salario da direção administrativa referente a setembro"/>
  </r>
  <r>
    <x v="0"/>
    <n v="0"/>
    <n v="0"/>
    <n v="0"/>
    <n v="2101"/>
    <x v="4590"/>
    <x v="0"/>
    <x v="0"/>
    <x v="0"/>
    <s v="03.16.15"/>
    <x v="0"/>
    <x v="0"/>
    <x v="0"/>
    <s v="Direção Financeira"/>
    <s v="03.16.15"/>
    <s v="Direção Financeira"/>
    <s v="03.16.15"/>
    <x v="30"/>
    <x v="0"/>
    <x v="0"/>
    <x v="0"/>
    <x v="1"/>
    <x v="0"/>
    <x v="0"/>
    <x v="0"/>
    <x v="7"/>
    <s v="2021-09-30"/>
    <x v="2"/>
    <n v="2101"/>
    <x v="0"/>
    <m/>
    <x v="0"/>
    <m/>
    <x v="2"/>
    <n v="100477977"/>
    <x v="0"/>
    <x v="3"/>
    <s v="Direção Financeira"/>
    <s v="ORI"/>
    <x v="0"/>
    <m/>
    <x v="0"/>
    <x v="0"/>
    <x v="0"/>
    <x v="0"/>
    <x v="0"/>
    <x v="0"/>
    <x v="0"/>
    <x v="0"/>
    <x v="0"/>
    <x v="0"/>
    <x v="0"/>
    <s v="Direção Financeira"/>
    <x v="0"/>
    <x v="0"/>
    <x v="0"/>
    <x v="0"/>
    <x v="0"/>
    <x v="0"/>
    <x v="0"/>
    <x v="0"/>
    <x v="0"/>
    <x v="0"/>
    <x v="3"/>
    <x v="0"/>
    <s v="Salario da direção administrativa referente a setembro"/>
  </r>
  <r>
    <x v="0"/>
    <n v="0"/>
    <n v="0"/>
    <n v="0"/>
    <n v="92"/>
    <x v="4590"/>
    <x v="0"/>
    <x v="0"/>
    <x v="0"/>
    <s v="03.16.15"/>
    <x v="0"/>
    <x v="0"/>
    <x v="0"/>
    <s v="Direção Financeira"/>
    <s v="03.16.15"/>
    <s v="Direção Financeira"/>
    <s v="03.16.15"/>
    <x v="5"/>
    <x v="0"/>
    <x v="0"/>
    <x v="0"/>
    <x v="1"/>
    <x v="0"/>
    <x v="0"/>
    <x v="0"/>
    <x v="7"/>
    <s v="2021-09-30"/>
    <x v="2"/>
    <n v="92"/>
    <x v="0"/>
    <m/>
    <x v="0"/>
    <m/>
    <x v="2"/>
    <n v="100477977"/>
    <x v="0"/>
    <x v="3"/>
    <s v="Direção Financeira"/>
    <s v="ORI"/>
    <x v="0"/>
    <m/>
    <x v="0"/>
    <x v="0"/>
    <x v="0"/>
    <x v="0"/>
    <x v="0"/>
    <x v="0"/>
    <x v="0"/>
    <x v="0"/>
    <x v="0"/>
    <x v="0"/>
    <x v="0"/>
    <s v="Direção Financeira"/>
    <x v="0"/>
    <x v="0"/>
    <x v="0"/>
    <x v="0"/>
    <x v="0"/>
    <x v="0"/>
    <x v="0"/>
    <x v="0"/>
    <x v="0"/>
    <x v="0"/>
    <x v="3"/>
    <x v="0"/>
    <s v="Salario da direção administrativa referente a setembro"/>
  </r>
  <r>
    <x v="0"/>
    <n v="0"/>
    <n v="0"/>
    <n v="0"/>
    <n v="24360"/>
    <x v="4593"/>
    <x v="0"/>
    <x v="1"/>
    <x v="0"/>
    <s v="80.02.10.20"/>
    <x v="3"/>
    <x v="1"/>
    <x v="1"/>
    <s v="Outros"/>
    <s v="80.02.10"/>
    <s v="Outros"/>
    <s v="80.02.10"/>
    <x v="3"/>
    <x v="0"/>
    <x v="1"/>
    <x v="1"/>
    <x v="0"/>
    <x v="1"/>
    <x v="1"/>
    <x v="0"/>
    <x v="7"/>
    <s v="2021-09-30"/>
    <x v="2"/>
    <n v="24360"/>
    <x v="0"/>
    <m/>
    <x v="0"/>
    <m/>
    <x v="2"/>
    <n v="100477977"/>
    <x v="0"/>
    <x v="1"/>
    <s v="Retenções CVMovel"/>
    <s v="ORI"/>
    <x v="0"/>
    <s v="RT"/>
    <x v="0"/>
    <x v="0"/>
    <x v="0"/>
    <x v="0"/>
    <x v="0"/>
    <x v="0"/>
    <x v="0"/>
    <x v="0"/>
    <x v="0"/>
    <x v="0"/>
    <x v="0"/>
    <s v="Retenções CVMovel"/>
    <x v="0"/>
    <x v="0"/>
    <x v="0"/>
    <x v="0"/>
    <x v="1"/>
    <x v="0"/>
    <x v="0"/>
    <x v="1"/>
    <x v="0"/>
    <x v="1"/>
    <x v="1"/>
    <x v="0"/>
    <s v="RETENCAO OT"/>
  </r>
  <r>
    <x v="0"/>
    <n v="0"/>
    <n v="0"/>
    <n v="0"/>
    <n v="3444"/>
    <x v="4590"/>
    <x v="0"/>
    <x v="0"/>
    <x v="0"/>
    <s v="03.16.15"/>
    <x v="0"/>
    <x v="0"/>
    <x v="0"/>
    <s v="Direção Financeira"/>
    <s v="03.16.15"/>
    <s v="Direção Financeira"/>
    <s v="03.16.15"/>
    <x v="48"/>
    <x v="0"/>
    <x v="0"/>
    <x v="0"/>
    <x v="0"/>
    <x v="0"/>
    <x v="0"/>
    <x v="0"/>
    <x v="7"/>
    <s v="2021-09-30"/>
    <x v="2"/>
    <n v="3444"/>
    <x v="0"/>
    <m/>
    <x v="0"/>
    <m/>
    <x v="27"/>
    <n v="100474708"/>
    <x v="0"/>
    <x v="9"/>
    <s v="Direção Financeira"/>
    <s v="ORI"/>
    <x v="0"/>
    <m/>
    <x v="0"/>
    <x v="0"/>
    <x v="0"/>
    <x v="0"/>
    <x v="0"/>
    <x v="0"/>
    <x v="0"/>
    <x v="0"/>
    <x v="0"/>
    <x v="0"/>
    <x v="0"/>
    <s v="Direção Financeira"/>
    <x v="0"/>
    <x v="0"/>
    <x v="0"/>
    <x v="0"/>
    <x v="0"/>
    <x v="0"/>
    <x v="0"/>
    <x v="0"/>
    <x v="0"/>
    <x v="0"/>
    <x v="9"/>
    <x v="0"/>
    <s v="Salario da direção administrativa referente a setembro"/>
  </r>
  <r>
    <x v="0"/>
    <n v="0"/>
    <n v="0"/>
    <n v="0"/>
    <n v="4689"/>
    <x v="4590"/>
    <x v="0"/>
    <x v="0"/>
    <x v="0"/>
    <s v="03.16.15"/>
    <x v="0"/>
    <x v="0"/>
    <x v="0"/>
    <s v="Direção Financeira"/>
    <s v="03.16.15"/>
    <s v="Direção Financeira"/>
    <s v="03.16.15"/>
    <x v="4"/>
    <x v="0"/>
    <x v="0"/>
    <x v="0"/>
    <x v="0"/>
    <x v="0"/>
    <x v="0"/>
    <x v="0"/>
    <x v="7"/>
    <s v="2021-09-30"/>
    <x v="2"/>
    <n v="4689"/>
    <x v="0"/>
    <m/>
    <x v="0"/>
    <m/>
    <x v="27"/>
    <n v="100474708"/>
    <x v="0"/>
    <x v="9"/>
    <s v="Direção Financeira"/>
    <s v="ORI"/>
    <x v="0"/>
    <m/>
    <x v="0"/>
    <x v="0"/>
    <x v="0"/>
    <x v="0"/>
    <x v="0"/>
    <x v="0"/>
    <x v="0"/>
    <x v="0"/>
    <x v="0"/>
    <x v="0"/>
    <x v="0"/>
    <s v="Direção Financeira"/>
    <x v="0"/>
    <x v="0"/>
    <x v="0"/>
    <x v="0"/>
    <x v="0"/>
    <x v="0"/>
    <x v="0"/>
    <x v="0"/>
    <x v="0"/>
    <x v="0"/>
    <x v="9"/>
    <x v="0"/>
    <s v="Salario da direção administrativa referente a setembro"/>
  </r>
  <r>
    <x v="0"/>
    <n v="0"/>
    <n v="0"/>
    <n v="0"/>
    <n v="21"/>
    <x v="4590"/>
    <x v="0"/>
    <x v="0"/>
    <x v="0"/>
    <s v="03.16.15"/>
    <x v="0"/>
    <x v="0"/>
    <x v="0"/>
    <s v="Direção Financeira"/>
    <s v="03.16.15"/>
    <s v="Direção Financeira"/>
    <s v="03.16.15"/>
    <x v="32"/>
    <x v="0"/>
    <x v="0"/>
    <x v="0"/>
    <x v="1"/>
    <x v="0"/>
    <x v="0"/>
    <x v="0"/>
    <x v="7"/>
    <s v="2021-09-30"/>
    <x v="2"/>
    <n v="21"/>
    <x v="0"/>
    <m/>
    <x v="0"/>
    <m/>
    <x v="27"/>
    <n v="100474708"/>
    <x v="0"/>
    <x v="9"/>
    <s v="Direção Financeira"/>
    <s v="ORI"/>
    <x v="0"/>
    <m/>
    <x v="0"/>
    <x v="0"/>
    <x v="0"/>
    <x v="0"/>
    <x v="0"/>
    <x v="0"/>
    <x v="0"/>
    <x v="0"/>
    <x v="0"/>
    <x v="0"/>
    <x v="0"/>
    <s v="Direção Financeira"/>
    <x v="0"/>
    <x v="0"/>
    <x v="0"/>
    <x v="0"/>
    <x v="0"/>
    <x v="0"/>
    <x v="0"/>
    <x v="0"/>
    <x v="0"/>
    <x v="0"/>
    <x v="9"/>
    <x v="0"/>
    <s v="Salario da direção administrativa referente a setembro"/>
  </r>
  <r>
    <x v="0"/>
    <n v="0"/>
    <n v="0"/>
    <n v="0"/>
    <n v="35"/>
    <x v="4590"/>
    <x v="0"/>
    <x v="0"/>
    <x v="0"/>
    <s v="03.16.15"/>
    <x v="0"/>
    <x v="0"/>
    <x v="0"/>
    <s v="Direção Financeira"/>
    <s v="03.16.15"/>
    <s v="Direção Financeira"/>
    <s v="03.16.15"/>
    <x v="68"/>
    <x v="0"/>
    <x v="0"/>
    <x v="0"/>
    <x v="1"/>
    <x v="0"/>
    <x v="0"/>
    <x v="0"/>
    <x v="7"/>
    <s v="2021-09-30"/>
    <x v="2"/>
    <n v="35"/>
    <x v="0"/>
    <m/>
    <x v="0"/>
    <m/>
    <x v="27"/>
    <n v="100474708"/>
    <x v="0"/>
    <x v="9"/>
    <s v="Direção Financeira"/>
    <s v="ORI"/>
    <x v="0"/>
    <m/>
    <x v="0"/>
    <x v="0"/>
    <x v="0"/>
    <x v="0"/>
    <x v="0"/>
    <x v="0"/>
    <x v="0"/>
    <x v="0"/>
    <x v="0"/>
    <x v="0"/>
    <x v="0"/>
    <s v="Direção Financeira"/>
    <x v="0"/>
    <x v="0"/>
    <x v="0"/>
    <x v="0"/>
    <x v="0"/>
    <x v="0"/>
    <x v="0"/>
    <x v="0"/>
    <x v="0"/>
    <x v="0"/>
    <x v="9"/>
    <x v="0"/>
    <s v="Salario da direção administrativa referente a setembro"/>
  </r>
  <r>
    <x v="0"/>
    <n v="0"/>
    <n v="0"/>
    <n v="0"/>
    <n v="776"/>
    <x v="4590"/>
    <x v="0"/>
    <x v="0"/>
    <x v="0"/>
    <s v="03.16.15"/>
    <x v="0"/>
    <x v="0"/>
    <x v="0"/>
    <s v="Direção Financeira"/>
    <s v="03.16.15"/>
    <s v="Direção Financeira"/>
    <s v="03.16.15"/>
    <x v="30"/>
    <x v="0"/>
    <x v="0"/>
    <x v="0"/>
    <x v="1"/>
    <x v="0"/>
    <x v="0"/>
    <x v="0"/>
    <x v="7"/>
    <s v="2021-09-30"/>
    <x v="2"/>
    <n v="776"/>
    <x v="0"/>
    <m/>
    <x v="0"/>
    <m/>
    <x v="27"/>
    <n v="100474708"/>
    <x v="0"/>
    <x v="9"/>
    <s v="Direção Financeira"/>
    <s v="ORI"/>
    <x v="0"/>
    <m/>
    <x v="0"/>
    <x v="0"/>
    <x v="0"/>
    <x v="0"/>
    <x v="0"/>
    <x v="0"/>
    <x v="0"/>
    <x v="0"/>
    <x v="0"/>
    <x v="0"/>
    <x v="0"/>
    <s v="Direção Financeira"/>
    <x v="0"/>
    <x v="0"/>
    <x v="0"/>
    <x v="0"/>
    <x v="0"/>
    <x v="0"/>
    <x v="0"/>
    <x v="0"/>
    <x v="0"/>
    <x v="0"/>
    <x v="9"/>
    <x v="0"/>
    <s v="Salario da direção administrativa referente a setembro"/>
  </r>
  <r>
    <x v="0"/>
    <n v="0"/>
    <n v="0"/>
    <n v="0"/>
    <n v="35"/>
    <x v="4590"/>
    <x v="0"/>
    <x v="0"/>
    <x v="0"/>
    <s v="03.16.15"/>
    <x v="0"/>
    <x v="0"/>
    <x v="0"/>
    <s v="Direção Financeira"/>
    <s v="03.16.15"/>
    <s v="Direção Financeira"/>
    <s v="03.16.15"/>
    <x v="5"/>
    <x v="0"/>
    <x v="0"/>
    <x v="0"/>
    <x v="1"/>
    <x v="0"/>
    <x v="0"/>
    <x v="0"/>
    <x v="7"/>
    <s v="2021-09-30"/>
    <x v="2"/>
    <n v="35"/>
    <x v="0"/>
    <m/>
    <x v="0"/>
    <m/>
    <x v="27"/>
    <n v="100474708"/>
    <x v="0"/>
    <x v="9"/>
    <s v="Direção Financeira"/>
    <s v="ORI"/>
    <x v="0"/>
    <m/>
    <x v="0"/>
    <x v="0"/>
    <x v="0"/>
    <x v="0"/>
    <x v="0"/>
    <x v="0"/>
    <x v="0"/>
    <x v="0"/>
    <x v="0"/>
    <x v="0"/>
    <x v="0"/>
    <s v="Direção Financeira"/>
    <x v="0"/>
    <x v="0"/>
    <x v="0"/>
    <x v="0"/>
    <x v="0"/>
    <x v="0"/>
    <x v="0"/>
    <x v="0"/>
    <x v="0"/>
    <x v="0"/>
    <x v="9"/>
    <x v="0"/>
    <s v="Salario da direção administrativa referente a setembro"/>
  </r>
  <r>
    <x v="0"/>
    <n v="0"/>
    <n v="0"/>
    <n v="0"/>
    <n v="9000"/>
    <x v="4594"/>
    <x v="0"/>
    <x v="1"/>
    <x v="0"/>
    <s v="80.02.10.03"/>
    <x v="20"/>
    <x v="1"/>
    <x v="1"/>
    <s v="Outros"/>
    <s v="80.02.10"/>
    <s v="Outros"/>
    <s v="80.02.10"/>
    <x v="37"/>
    <x v="0"/>
    <x v="1"/>
    <x v="0"/>
    <x v="0"/>
    <x v="1"/>
    <x v="1"/>
    <x v="0"/>
    <x v="7"/>
    <s v="2021-09-30"/>
    <x v="2"/>
    <n v="9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103"/>
    <x v="4590"/>
    <x v="0"/>
    <x v="0"/>
    <x v="0"/>
    <s v="03.16.15"/>
    <x v="0"/>
    <x v="0"/>
    <x v="0"/>
    <s v="Direção Financeira"/>
    <s v="03.16.15"/>
    <s v="Direção Financeira"/>
    <s v="03.16.15"/>
    <x v="48"/>
    <x v="0"/>
    <x v="0"/>
    <x v="0"/>
    <x v="0"/>
    <x v="0"/>
    <x v="0"/>
    <x v="0"/>
    <x v="7"/>
    <s v="2021-09-30"/>
    <x v="2"/>
    <n v="103"/>
    <x v="0"/>
    <m/>
    <x v="0"/>
    <m/>
    <x v="9"/>
    <n v="100478987"/>
    <x v="0"/>
    <x v="5"/>
    <s v="Direção Financeira"/>
    <s v="ORI"/>
    <x v="0"/>
    <m/>
    <x v="0"/>
    <x v="0"/>
    <x v="0"/>
    <x v="0"/>
    <x v="0"/>
    <x v="0"/>
    <x v="0"/>
    <x v="0"/>
    <x v="0"/>
    <x v="0"/>
    <x v="0"/>
    <s v="Direção Financeira"/>
    <x v="0"/>
    <x v="0"/>
    <x v="0"/>
    <x v="0"/>
    <x v="0"/>
    <x v="0"/>
    <x v="0"/>
    <x v="0"/>
    <x v="0"/>
    <x v="0"/>
    <x v="5"/>
    <x v="0"/>
    <s v="Salario da direção administrativa referente a setembro"/>
  </r>
  <r>
    <x v="0"/>
    <n v="0"/>
    <n v="0"/>
    <n v="0"/>
    <n v="141"/>
    <x v="4590"/>
    <x v="0"/>
    <x v="0"/>
    <x v="0"/>
    <s v="03.16.15"/>
    <x v="0"/>
    <x v="0"/>
    <x v="0"/>
    <s v="Direção Financeira"/>
    <s v="03.16.15"/>
    <s v="Direção Financeira"/>
    <s v="03.16.15"/>
    <x v="4"/>
    <x v="0"/>
    <x v="0"/>
    <x v="0"/>
    <x v="0"/>
    <x v="0"/>
    <x v="0"/>
    <x v="0"/>
    <x v="7"/>
    <s v="2021-09-30"/>
    <x v="2"/>
    <n v="141"/>
    <x v="0"/>
    <m/>
    <x v="0"/>
    <m/>
    <x v="9"/>
    <n v="100478987"/>
    <x v="0"/>
    <x v="5"/>
    <s v="Direção Financeira"/>
    <s v="ORI"/>
    <x v="0"/>
    <m/>
    <x v="0"/>
    <x v="0"/>
    <x v="0"/>
    <x v="0"/>
    <x v="0"/>
    <x v="0"/>
    <x v="0"/>
    <x v="0"/>
    <x v="0"/>
    <x v="0"/>
    <x v="0"/>
    <s v="Direção Financeira"/>
    <x v="0"/>
    <x v="0"/>
    <x v="0"/>
    <x v="0"/>
    <x v="0"/>
    <x v="0"/>
    <x v="0"/>
    <x v="0"/>
    <x v="0"/>
    <x v="0"/>
    <x v="5"/>
    <x v="0"/>
    <s v="Salario da direção administrativa referente a setembro"/>
  </r>
  <r>
    <x v="0"/>
    <n v="0"/>
    <n v="0"/>
    <n v="0"/>
    <n v="1"/>
    <x v="4590"/>
    <x v="0"/>
    <x v="0"/>
    <x v="0"/>
    <s v="03.16.15"/>
    <x v="0"/>
    <x v="0"/>
    <x v="0"/>
    <s v="Direção Financeira"/>
    <s v="03.16.15"/>
    <s v="Direção Financeira"/>
    <s v="03.16.15"/>
    <x v="68"/>
    <x v="0"/>
    <x v="0"/>
    <x v="0"/>
    <x v="1"/>
    <x v="0"/>
    <x v="0"/>
    <x v="0"/>
    <x v="7"/>
    <s v="2021-09-30"/>
    <x v="2"/>
    <n v="1"/>
    <x v="0"/>
    <m/>
    <x v="0"/>
    <m/>
    <x v="9"/>
    <n v="100478987"/>
    <x v="0"/>
    <x v="5"/>
    <s v="Direção Financeira"/>
    <s v="ORI"/>
    <x v="0"/>
    <m/>
    <x v="0"/>
    <x v="0"/>
    <x v="0"/>
    <x v="0"/>
    <x v="0"/>
    <x v="0"/>
    <x v="0"/>
    <x v="0"/>
    <x v="0"/>
    <x v="0"/>
    <x v="0"/>
    <s v="Direção Financeira"/>
    <x v="0"/>
    <x v="0"/>
    <x v="0"/>
    <x v="0"/>
    <x v="0"/>
    <x v="0"/>
    <x v="0"/>
    <x v="0"/>
    <x v="0"/>
    <x v="0"/>
    <x v="5"/>
    <x v="0"/>
    <s v="Salario da direção administrativa referente a setembro"/>
  </r>
  <r>
    <x v="0"/>
    <n v="0"/>
    <n v="0"/>
    <n v="0"/>
    <n v="23"/>
    <x v="4590"/>
    <x v="0"/>
    <x v="0"/>
    <x v="0"/>
    <s v="03.16.15"/>
    <x v="0"/>
    <x v="0"/>
    <x v="0"/>
    <s v="Direção Financeira"/>
    <s v="03.16.15"/>
    <s v="Direção Financeira"/>
    <s v="03.16.15"/>
    <x v="30"/>
    <x v="0"/>
    <x v="0"/>
    <x v="0"/>
    <x v="1"/>
    <x v="0"/>
    <x v="0"/>
    <x v="0"/>
    <x v="7"/>
    <s v="2021-09-30"/>
    <x v="2"/>
    <n v="23"/>
    <x v="0"/>
    <m/>
    <x v="0"/>
    <m/>
    <x v="9"/>
    <n v="100478987"/>
    <x v="0"/>
    <x v="5"/>
    <s v="Direção Financeira"/>
    <s v="ORI"/>
    <x v="0"/>
    <m/>
    <x v="0"/>
    <x v="0"/>
    <x v="0"/>
    <x v="0"/>
    <x v="0"/>
    <x v="0"/>
    <x v="0"/>
    <x v="0"/>
    <x v="0"/>
    <x v="0"/>
    <x v="0"/>
    <s v="Direção Financeira"/>
    <x v="0"/>
    <x v="0"/>
    <x v="0"/>
    <x v="0"/>
    <x v="0"/>
    <x v="0"/>
    <x v="0"/>
    <x v="0"/>
    <x v="0"/>
    <x v="0"/>
    <x v="5"/>
    <x v="0"/>
    <s v="Salario da direção administrativa referente a setembro"/>
  </r>
  <r>
    <x v="0"/>
    <n v="0"/>
    <n v="0"/>
    <n v="0"/>
    <n v="3"/>
    <x v="4590"/>
    <x v="0"/>
    <x v="0"/>
    <x v="0"/>
    <s v="03.16.15"/>
    <x v="0"/>
    <x v="0"/>
    <x v="0"/>
    <s v="Direção Financeira"/>
    <s v="03.16.15"/>
    <s v="Direção Financeira"/>
    <s v="03.16.15"/>
    <x v="5"/>
    <x v="0"/>
    <x v="0"/>
    <x v="0"/>
    <x v="1"/>
    <x v="0"/>
    <x v="0"/>
    <x v="0"/>
    <x v="7"/>
    <s v="2021-09-30"/>
    <x v="2"/>
    <n v="3"/>
    <x v="0"/>
    <m/>
    <x v="0"/>
    <m/>
    <x v="9"/>
    <n v="100478987"/>
    <x v="0"/>
    <x v="5"/>
    <s v="Direção Financeira"/>
    <s v="ORI"/>
    <x v="0"/>
    <m/>
    <x v="0"/>
    <x v="0"/>
    <x v="0"/>
    <x v="0"/>
    <x v="0"/>
    <x v="0"/>
    <x v="0"/>
    <x v="0"/>
    <x v="0"/>
    <x v="0"/>
    <x v="0"/>
    <s v="Direção Financeira"/>
    <x v="0"/>
    <x v="0"/>
    <x v="0"/>
    <x v="0"/>
    <x v="0"/>
    <x v="0"/>
    <x v="0"/>
    <x v="0"/>
    <x v="0"/>
    <x v="0"/>
    <x v="5"/>
    <x v="0"/>
    <s v="Salario da direção administrativa referente a setembro"/>
  </r>
  <r>
    <x v="0"/>
    <n v="0"/>
    <n v="0"/>
    <n v="0"/>
    <n v="271"/>
    <x v="4595"/>
    <x v="0"/>
    <x v="1"/>
    <x v="0"/>
    <s v="80.02.10.24"/>
    <x v="8"/>
    <x v="1"/>
    <x v="1"/>
    <s v="Outros"/>
    <s v="80.02.10"/>
    <s v="Outros"/>
    <s v="80.02.10"/>
    <x v="10"/>
    <x v="0"/>
    <x v="1"/>
    <x v="0"/>
    <x v="0"/>
    <x v="1"/>
    <x v="1"/>
    <x v="0"/>
    <x v="7"/>
    <s v="2021-09-30"/>
    <x v="2"/>
    <n v="271"/>
    <x v="0"/>
    <m/>
    <x v="0"/>
    <m/>
    <x v="9"/>
    <n v="100478987"/>
    <x v="0"/>
    <x v="1"/>
    <s v="Retenções SIACSA"/>
    <s v="ORI"/>
    <x v="0"/>
    <s v="SIACSA"/>
    <x v="0"/>
    <x v="0"/>
    <x v="0"/>
    <x v="0"/>
    <x v="0"/>
    <x v="0"/>
    <x v="0"/>
    <x v="0"/>
    <x v="0"/>
    <x v="0"/>
    <x v="0"/>
    <s v="Retenções SIACSA"/>
    <x v="0"/>
    <x v="0"/>
    <x v="0"/>
    <x v="0"/>
    <x v="1"/>
    <x v="0"/>
    <x v="0"/>
    <x v="1"/>
    <x v="0"/>
    <x v="1"/>
    <x v="1"/>
    <x v="0"/>
    <s v="RETENCAO OT"/>
  </r>
  <r>
    <x v="0"/>
    <n v="0"/>
    <n v="0"/>
    <n v="0"/>
    <n v="475617"/>
    <x v="4590"/>
    <x v="0"/>
    <x v="0"/>
    <x v="0"/>
    <s v="03.16.15"/>
    <x v="0"/>
    <x v="0"/>
    <x v="0"/>
    <s v="Direção Financeira"/>
    <s v="03.16.15"/>
    <s v="Direção Financeira"/>
    <s v="03.16.15"/>
    <x v="4"/>
    <x v="0"/>
    <x v="0"/>
    <x v="0"/>
    <x v="0"/>
    <x v="0"/>
    <x v="0"/>
    <x v="0"/>
    <x v="7"/>
    <s v="2021-09-30"/>
    <x v="2"/>
    <n v="475617"/>
    <x v="0"/>
    <m/>
    <x v="0"/>
    <m/>
    <x v="5"/>
    <n v="100474914"/>
    <x v="0"/>
    <x v="1"/>
    <s v="Direção Financeira"/>
    <s v="ORI"/>
    <x v="0"/>
    <m/>
    <x v="0"/>
    <x v="0"/>
    <x v="0"/>
    <x v="0"/>
    <x v="0"/>
    <x v="0"/>
    <x v="0"/>
    <x v="0"/>
    <x v="0"/>
    <x v="0"/>
    <x v="0"/>
    <s v="Direção Financeira"/>
    <x v="0"/>
    <x v="0"/>
    <x v="0"/>
    <x v="0"/>
    <x v="0"/>
    <x v="0"/>
    <x v="0"/>
    <x v="0"/>
    <x v="0"/>
    <x v="0"/>
    <x v="1"/>
    <x v="0"/>
    <s v="Salario da direção administrativa referente a setembro"/>
  </r>
  <r>
    <x v="0"/>
    <n v="0"/>
    <n v="0"/>
    <n v="0"/>
    <n v="3345"/>
    <x v="4590"/>
    <x v="0"/>
    <x v="0"/>
    <x v="0"/>
    <s v="03.16.15"/>
    <x v="0"/>
    <x v="0"/>
    <x v="0"/>
    <s v="Direção Financeira"/>
    <s v="03.16.15"/>
    <s v="Direção Financeira"/>
    <s v="03.16.15"/>
    <x v="5"/>
    <x v="0"/>
    <x v="0"/>
    <x v="0"/>
    <x v="1"/>
    <x v="0"/>
    <x v="0"/>
    <x v="0"/>
    <x v="7"/>
    <s v="2021-09-30"/>
    <x v="2"/>
    <n v="3345"/>
    <x v="0"/>
    <m/>
    <x v="0"/>
    <m/>
    <x v="5"/>
    <n v="100474914"/>
    <x v="0"/>
    <x v="1"/>
    <s v="Direção Financeira"/>
    <s v="ORI"/>
    <x v="0"/>
    <m/>
    <x v="0"/>
    <x v="0"/>
    <x v="0"/>
    <x v="0"/>
    <x v="0"/>
    <x v="0"/>
    <x v="0"/>
    <x v="0"/>
    <x v="0"/>
    <x v="0"/>
    <x v="0"/>
    <s v="Direção Financeira"/>
    <x v="0"/>
    <x v="0"/>
    <x v="0"/>
    <x v="0"/>
    <x v="0"/>
    <x v="0"/>
    <x v="0"/>
    <x v="0"/>
    <x v="0"/>
    <x v="0"/>
    <x v="1"/>
    <x v="0"/>
    <s v="Salario da direção administrativa referente a setembro"/>
  </r>
  <r>
    <x v="0"/>
    <n v="0"/>
    <n v="0"/>
    <n v="0"/>
    <n v="78737"/>
    <x v="4590"/>
    <x v="0"/>
    <x v="0"/>
    <x v="0"/>
    <s v="03.16.15"/>
    <x v="0"/>
    <x v="0"/>
    <x v="0"/>
    <s v="Direção Financeira"/>
    <s v="03.16.15"/>
    <s v="Direção Financeira"/>
    <s v="03.16.15"/>
    <x v="30"/>
    <x v="0"/>
    <x v="0"/>
    <x v="0"/>
    <x v="1"/>
    <x v="0"/>
    <x v="0"/>
    <x v="0"/>
    <x v="7"/>
    <s v="2021-09-30"/>
    <x v="2"/>
    <n v="78737"/>
    <x v="0"/>
    <m/>
    <x v="0"/>
    <m/>
    <x v="5"/>
    <n v="100474914"/>
    <x v="0"/>
    <x v="1"/>
    <s v="Direção Financeira"/>
    <s v="ORI"/>
    <x v="0"/>
    <m/>
    <x v="0"/>
    <x v="0"/>
    <x v="0"/>
    <x v="0"/>
    <x v="0"/>
    <x v="0"/>
    <x v="0"/>
    <x v="0"/>
    <x v="0"/>
    <x v="0"/>
    <x v="0"/>
    <s v="Direção Financeira"/>
    <x v="0"/>
    <x v="0"/>
    <x v="0"/>
    <x v="0"/>
    <x v="0"/>
    <x v="0"/>
    <x v="0"/>
    <x v="0"/>
    <x v="0"/>
    <x v="0"/>
    <x v="1"/>
    <x v="0"/>
    <s v="Salario da direção administrativa referente a setembro"/>
  </r>
  <r>
    <x v="0"/>
    <n v="0"/>
    <n v="0"/>
    <n v="0"/>
    <n v="3589"/>
    <x v="4590"/>
    <x v="0"/>
    <x v="0"/>
    <x v="0"/>
    <s v="03.16.15"/>
    <x v="0"/>
    <x v="0"/>
    <x v="0"/>
    <s v="Direção Financeira"/>
    <s v="03.16.15"/>
    <s v="Direção Financeira"/>
    <s v="03.16.15"/>
    <x v="68"/>
    <x v="0"/>
    <x v="0"/>
    <x v="0"/>
    <x v="1"/>
    <x v="0"/>
    <x v="0"/>
    <x v="0"/>
    <x v="7"/>
    <s v="2021-09-30"/>
    <x v="2"/>
    <n v="3589"/>
    <x v="0"/>
    <m/>
    <x v="0"/>
    <m/>
    <x v="5"/>
    <n v="100474914"/>
    <x v="0"/>
    <x v="1"/>
    <s v="Direção Financeira"/>
    <s v="ORI"/>
    <x v="0"/>
    <m/>
    <x v="0"/>
    <x v="0"/>
    <x v="0"/>
    <x v="0"/>
    <x v="0"/>
    <x v="0"/>
    <x v="0"/>
    <x v="0"/>
    <x v="0"/>
    <x v="0"/>
    <x v="0"/>
    <s v="Direção Financeira"/>
    <x v="0"/>
    <x v="0"/>
    <x v="0"/>
    <x v="0"/>
    <x v="0"/>
    <x v="0"/>
    <x v="0"/>
    <x v="0"/>
    <x v="0"/>
    <x v="0"/>
    <x v="1"/>
    <x v="0"/>
    <s v="Salario da direção administrativa referente a setembro"/>
  </r>
  <r>
    <x v="0"/>
    <n v="0"/>
    <n v="0"/>
    <n v="0"/>
    <n v="349316"/>
    <x v="4590"/>
    <x v="0"/>
    <x v="0"/>
    <x v="0"/>
    <s v="03.16.15"/>
    <x v="0"/>
    <x v="0"/>
    <x v="0"/>
    <s v="Direção Financeira"/>
    <s v="03.16.15"/>
    <s v="Direção Financeira"/>
    <s v="03.16.15"/>
    <x v="48"/>
    <x v="0"/>
    <x v="0"/>
    <x v="0"/>
    <x v="0"/>
    <x v="0"/>
    <x v="0"/>
    <x v="0"/>
    <x v="7"/>
    <s v="2021-09-30"/>
    <x v="2"/>
    <n v="349316"/>
    <x v="0"/>
    <m/>
    <x v="0"/>
    <m/>
    <x v="5"/>
    <n v="100474914"/>
    <x v="0"/>
    <x v="1"/>
    <s v="Direção Financeira"/>
    <s v="ORI"/>
    <x v="0"/>
    <m/>
    <x v="0"/>
    <x v="0"/>
    <x v="0"/>
    <x v="0"/>
    <x v="0"/>
    <x v="0"/>
    <x v="0"/>
    <x v="0"/>
    <x v="0"/>
    <x v="0"/>
    <x v="0"/>
    <s v="Direção Financeira"/>
    <x v="0"/>
    <x v="0"/>
    <x v="0"/>
    <x v="0"/>
    <x v="0"/>
    <x v="0"/>
    <x v="0"/>
    <x v="0"/>
    <x v="0"/>
    <x v="0"/>
    <x v="1"/>
    <x v="0"/>
    <s v="Salario da direção administrativa referente a setembro"/>
  </r>
  <r>
    <x v="0"/>
    <n v="0"/>
    <n v="0"/>
    <n v="0"/>
    <n v="2235"/>
    <x v="4590"/>
    <x v="0"/>
    <x v="0"/>
    <x v="0"/>
    <s v="03.16.15"/>
    <x v="0"/>
    <x v="0"/>
    <x v="0"/>
    <s v="Direção Financeira"/>
    <s v="03.16.15"/>
    <s v="Direção Financeira"/>
    <s v="03.16.15"/>
    <x v="32"/>
    <x v="0"/>
    <x v="0"/>
    <x v="0"/>
    <x v="1"/>
    <x v="0"/>
    <x v="0"/>
    <x v="0"/>
    <x v="7"/>
    <s v="2021-09-30"/>
    <x v="2"/>
    <n v="2235"/>
    <x v="0"/>
    <m/>
    <x v="0"/>
    <m/>
    <x v="5"/>
    <n v="100474914"/>
    <x v="0"/>
    <x v="1"/>
    <s v="Direção Financeira"/>
    <s v="ORI"/>
    <x v="0"/>
    <m/>
    <x v="0"/>
    <x v="0"/>
    <x v="0"/>
    <x v="0"/>
    <x v="0"/>
    <x v="0"/>
    <x v="0"/>
    <x v="0"/>
    <x v="0"/>
    <x v="0"/>
    <x v="0"/>
    <s v="Direção Financeira"/>
    <x v="0"/>
    <x v="0"/>
    <x v="0"/>
    <x v="0"/>
    <x v="0"/>
    <x v="0"/>
    <x v="0"/>
    <x v="0"/>
    <x v="0"/>
    <x v="0"/>
    <x v="1"/>
    <x v="0"/>
    <s v="Salario da direção administrativa referente a setembro"/>
  </r>
  <r>
    <x v="1"/>
    <n v="0"/>
    <n v="0"/>
    <n v="0"/>
    <n v="2100"/>
    <x v="4596"/>
    <x v="0"/>
    <x v="0"/>
    <x v="0"/>
    <s v="01.27.02.08"/>
    <x v="14"/>
    <x v="3"/>
    <x v="4"/>
    <s v="Saneamento básico"/>
    <s v="01.27.02"/>
    <s v="Saneamento básico"/>
    <s v="01.27.02"/>
    <x v="26"/>
    <x v="0"/>
    <x v="0"/>
    <x v="0"/>
    <x v="1"/>
    <x v="2"/>
    <x v="2"/>
    <x v="0"/>
    <x v="10"/>
    <s v="2021-11-03"/>
    <x v="3"/>
    <n v="2100"/>
    <x v="0"/>
    <m/>
    <x v="0"/>
    <m/>
    <x v="0"/>
    <n v="100474696"/>
    <x v="0"/>
    <x v="0"/>
    <s v="Manutenção de cemiterios"/>
    <s v="ORI"/>
    <x v="0"/>
    <m/>
    <x v="0"/>
    <x v="0"/>
    <x v="0"/>
    <x v="0"/>
    <x v="0"/>
    <x v="0"/>
    <x v="0"/>
    <x v="0"/>
    <x v="0"/>
    <x v="0"/>
    <x v="0"/>
    <s v="Manutenção de cemiterios"/>
    <x v="0"/>
    <x v="0"/>
    <x v="0"/>
    <x v="0"/>
    <x v="2"/>
    <x v="0"/>
    <x v="0"/>
    <x v="1"/>
    <x v="0"/>
    <x v="0"/>
    <x v="0"/>
    <x v="0"/>
    <s v="Pagamento a favor de Salvador Mendes Morreira, referente aos trabalhos no mês de Outubro, quem prestado a CMSM no cemitério de Ponta Verde, conforme justificativo em anexo."/>
  </r>
  <r>
    <x v="1"/>
    <n v="0"/>
    <n v="0"/>
    <n v="0"/>
    <n v="11900"/>
    <x v="4596"/>
    <x v="0"/>
    <x v="0"/>
    <x v="0"/>
    <s v="01.27.02.08"/>
    <x v="14"/>
    <x v="3"/>
    <x v="4"/>
    <s v="Saneamento básico"/>
    <s v="01.27.02"/>
    <s v="Saneamento básico"/>
    <s v="01.27.02"/>
    <x v="26"/>
    <x v="0"/>
    <x v="0"/>
    <x v="0"/>
    <x v="1"/>
    <x v="2"/>
    <x v="2"/>
    <x v="0"/>
    <x v="10"/>
    <s v="2021-11-03"/>
    <x v="3"/>
    <n v="11900"/>
    <x v="0"/>
    <m/>
    <x v="0"/>
    <m/>
    <x v="593"/>
    <n v="100479147"/>
    <x v="0"/>
    <x v="1"/>
    <s v="Manutenção de cemiterios"/>
    <s v="ORI"/>
    <x v="0"/>
    <m/>
    <x v="0"/>
    <x v="0"/>
    <x v="0"/>
    <x v="0"/>
    <x v="0"/>
    <x v="0"/>
    <x v="0"/>
    <x v="0"/>
    <x v="0"/>
    <x v="0"/>
    <x v="0"/>
    <s v="Manutenção de cemiterios"/>
    <x v="0"/>
    <x v="0"/>
    <x v="0"/>
    <x v="0"/>
    <x v="2"/>
    <x v="0"/>
    <x v="0"/>
    <x v="1"/>
    <x v="0"/>
    <x v="0"/>
    <x v="1"/>
    <x v="0"/>
    <s v="Pagamento a favor de Salvador Mendes Morreira, referente aos trabalhos no mês de Outubro, quem prestado a CMSM no cemitério de Ponta Verde, conforme justificativo em anexo."/>
  </r>
  <r>
    <x v="0"/>
    <n v="0"/>
    <n v="0"/>
    <n v="0"/>
    <n v="1800"/>
    <x v="4597"/>
    <x v="0"/>
    <x v="0"/>
    <x v="0"/>
    <s v="03.16.01"/>
    <x v="27"/>
    <x v="0"/>
    <x v="0"/>
    <s v="Assembleia Municipal"/>
    <s v="03.16.01"/>
    <s v="Assembleia Municipal"/>
    <s v="03.16.01"/>
    <x v="30"/>
    <x v="0"/>
    <x v="0"/>
    <x v="0"/>
    <x v="1"/>
    <x v="0"/>
    <x v="0"/>
    <x v="0"/>
    <x v="9"/>
    <s v="2021-12-06"/>
    <x v="3"/>
    <n v="1800"/>
    <x v="0"/>
    <m/>
    <x v="0"/>
    <m/>
    <x v="0"/>
    <n v="100474696"/>
    <x v="0"/>
    <x v="0"/>
    <s v="Assembleia Municipal"/>
    <s v="ORI"/>
    <x v="0"/>
    <s v="AM"/>
    <x v="0"/>
    <x v="0"/>
    <x v="0"/>
    <x v="0"/>
    <x v="0"/>
    <x v="0"/>
    <x v="0"/>
    <x v="0"/>
    <x v="0"/>
    <x v="0"/>
    <x v="0"/>
    <s v="Assembleia Municipal"/>
    <x v="0"/>
    <x v="0"/>
    <x v="0"/>
    <x v="0"/>
    <x v="0"/>
    <x v="0"/>
    <x v="0"/>
    <x v="1"/>
    <x v="0"/>
    <x v="0"/>
    <x v="0"/>
    <x v="0"/>
    <s v="Pagamento a favor do Sr Raulino Santos eleito municipal, pela realização IVª sessão ordenaria da Assembleia Municipal de São Miguel, conforme documento em anexo. "/>
  </r>
  <r>
    <x v="0"/>
    <n v="0"/>
    <n v="0"/>
    <n v="0"/>
    <n v="10200"/>
    <x v="4597"/>
    <x v="0"/>
    <x v="0"/>
    <x v="0"/>
    <s v="03.16.01"/>
    <x v="27"/>
    <x v="0"/>
    <x v="0"/>
    <s v="Assembleia Municipal"/>
    <s v="03.16.01"/>
    <s v="Assembleia Municipal"/>
    <s v="03.16.01"/>
    <x v="30"/>
    <x v="0"/>
    <x v="0"/>
    <x v="0"/>
    <x v="1"/>
    <x v="0"/>
    <x v="0"/>
    <x v="0"/>
    <x v="9"/>
    <s v="2021-12-06"/>
    <x v="3"/>
    <n v="10200"/>
    <x v="0"/>
    <m/>
    <x v="0"/>
    <m/>
    <x v="554"/>
    <n v="100398574"/>
    <x v="0"/>
    <x v="1"/>
    <s v="Assembleia Municipal"/>
    <s v="ORI"/>
    <x v="0"/>
    <s v="AM"/>
    <x v="0"/>
    <x v="0"/>
    <x v="0"/>
    <x v="0"/>
    <x v="0"/>
    <x v="0"/>
    <x v="0"/>
    <x v="0"/>
    <x v="0"/>
    <x v="0"/>
    <x v="0"/>
    <s v="Assembleia Municipal"/>
    <x v="0"/>
    <x v="0"/>
    <x v="0"/>
    <x v="0"/>
    <x v="0"/>
    <x v="0"/>
    <x v="0"/>
    <x v="1"/>
    <x v="0"/>
    <x v="0"/>
    <x v="1"/>
    <x v="0"/>
    <s v="Pagamento a favor do Sr Raulino Santos eleito municipal, pela realização IVª sessão ordenaria da Assembleia Municipal de São Miguel, conforme documento em anexo. "/>
  </r>
  <r>
    <x v="0"/>
    <n v="0"/>
    <n v="0"/>
    <n v="0"/>
    <n v="133442"/>
    <x v="4598"/>
    <x v="0"/>
    <x v="0"/>
    <x v="0"/>
    <s v="03.16.15"/>
    <x v="0"/>
    <x v="0"/>
    <x v="0"/>
    <s v="Direção Financeira"/>
    <s v="03.16.15"/>
    <s v="Direção Financeira"/>
    <s v="03.16.15"/>
    <x v="49"/>
    <x v="0"/>
    <x v="0"/>
    <x v="0"/>
    <x v="1"/>
    <x v="0"/>
    <x v="0"/>
    <x v="0"/>
    <x v="9"/>
    <s v="2021-12-17"/>
    <x v="3"/>
    <n v="133442"/>
    <x v="0"/>
    <m/>
    <x v="0"/>
    <m/>
    <x v="65"/>
    <n v="100475629"/>
    <x v="0"/>
    <x v="1"/>
    <s v="Direção Financeira"/>
    <s v="ORI"/>
    <x v="0"/>
    <m/>
    <x v="0"/>
    <x v="0"/>
    <x v="0"/>
    <x v="0"/>
    <x v="0"/>
    <x v="0"/>
    <x v="0"/>
    <x v="0"/>
    <x v="0"/>
    <x v="0"/>
    <x v="0"/>
    <s v="Direção Financeira"/>
    <x v="0"/>
    <x v="0"/>
    <x v="0"/>
    <x v="0"/>
    <x v="0"/>
    <x v="0"/>
    <x v="0"/>
    <x v="1"/>
    <x v="0"/>
    <x v="0"/>
    <x v="1"/>
    <x v="0"/>
    <s v="Pagamento a favor Ldinamico, referente aquisição de 1175 Lts de Combustíveis destinada as Viaturas da Câmara Municipal de São Miguel, conforme anexo."/>
  </r>
  <r>
    <x v="0"/>
    <n v="0"/>
    <n v="0"/>
    <n v="0"/>
    <n v="2300"/>
    <x v="4599"/>
    <x v="0"/>
    <x v="0"/>
    <x v="0"/>
    <s v="03.16.25"/>
    <x v="17"/>
    <x v="0"/>
    <x v="0"/>
    <s v="Direção dos  Recursos Humanos"/>
    <s v="03.16.25"/>
    <s v="Direção dos  Recursos Humanos"/>
    <s v="03.16.25"/>
    <x v="44"/>
    <x v="0"/>
    <x v="0"/>
    <x v="4"/>
    <x v="1"/>
    <x v="0"/>
    <x v="0"/>
    <x v="0"/>
    <x v="9"/>
    <s v="2021-12-17"/>
    <x v="3"/>
    <n v="2300"/>
    <x v="0"/>
    <m/>
    <x v="0"/>
    <m/>
    <x v="448"/>
    <n v="100478725"/>
    <x v="0"/>
    <x v="1"/>
    <s v="Direção dos  Recursos Humanos"/>
    <s v="ORI"/>
    <x v="0"/>
    <m/>
    <x v="0"/>
    <x v="0"/>
    <x v="0"/>
    <x v="0"/>
    <x v="0"/>
    <x v="0"/>
    <x v="0"/>
    <x v="0"/>
    <x v="0"/>
    <x v="0"/>
    <x v="0"/>
    <s v="Direção dos  Recursos Humanos"/>
    <x v="0"/>
    <x v="0"/>
    <x v="0"/>
    <x v="0"/>
    <x v="0"/>
    <x v="0"/>
    <x v="0"/>
    <x v="1"/>
    <x v="0"/>
    <x v="0"/>
    <x v="1"/>
    <x v="0"/>
    <s v="Ajuda  de custo e subsidio de transporte a favor de Maria Rosa de Pina a quanto a sua deslocação em missão de serviço"/>
  </r>
  <r>
    <x v="0"/>
    <n v="0"/>
    <n v="0"/>
    <n v="0"/>
    <n v="950"/>
    <x v="4600"/>
    <x v="0"/>
    <x v="1"/>
    <x v="0"/>
    <s v="03.03.10"/>
    <x v="10"/>
    <x v="0"/>
    <x v="3"/>
    <s v="Receitas Da Câmara"/>
    <s v="03.03.10"/>
    <s v="Receitas Da Câmara"/>
    <s v="03.03.10"/>
    <x v="57"/>
    <x v="0"/>
    <x v="4"/>
    <x v="6"/>
    <x v="1"/>
    <x v="0"/>
    <x v="1"/>
    <x v="0"/>
    <x v="0"/>
    <s v="2021-01-12"/>
    <x v="0"/>
    <n v="9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260"/>
    <x v="4601"/>
    <x v="0"/>
    <x v="1"/>
    <x v="0"/>
    <s v="03.03.10"/>
    <x v="10"/>
    <x v="0"/>
    <x v="3"/>
    <s v="Receitas Da Câmara"/>
    <s v="03.03.10"/>
    <s v="Receitas Da Câmara"/>
    <s v="03.03.10"/>
    <x v="17"/>
    <x v="0"/>
    <x v="4"/>
    <x v="6"/>
    <x v="1"/>
    <x v="0"/>
    <x v="1"/>
    <x v="0"/>
    <x v="0"/>
    <s v="2021-01-12"/>
    <x v="0"/>
    <n v="222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200"/>
    <x v="4602"/>
    <x v="0"/>
    <x v="1"/>
    <x v="0"/>
    <s v="03.03.10"/>
    <x v="10"/>
    <x v="0"/>
    <x v="3"/>
    <s v="Receitas Da Câmara"/>
    <s v="03.03.10"/>
    <s v="Receitas Da Câmara"/>
    <s v="03.03.10"/>
    <x v="16"/>
    <x v="0"/>
    <x v="4"/>
    <x v="6"/>
    <x v="1"/>
    <x v="0"/>
    <x v="1"/>
    <x v="0"/>
    <x v="0"/>
    <s v="2021-01-12"/>
    <x v="0"/>
    <n v="5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40"/>
    <x v="4603"/>
    <x v="0"/>
    <x v="1"/>
    <x v="0"/>
    <s v="03.03.10"/>
    <x v="10"/>
    <x v="0"/>
    <x v="3"/>
    <s v="Receitas Da Câmara"/>
    <s v="03.03.10"/>
    <s v="Receitas Da Câmara"/>
    <s v="03.03.10"/>
    <x v="56"/>
    <x v="0"/>
    <x v="4"/>
    <x v="6"/>
    <x v="1"/>
    <x v="0"/>
    <x v="1"/>
    <x v="0"/>
    <x v="0"/>
    <s v="2021-01-12"/>
    <x v="0"/>
    <n v="16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966"/>
    <x v="4604"/>
    <x v="0"/>
    <x v="1"/>
    <x v="0"/>
    <s v="03.03.10"/>
    <x v="10"/>
    <x v="0"/>
    <x v="3"/>
    <s v="Receitas Da Câmara"/>
    <s v="03.03.10"/>
    <s v="Receitas Da Câmara"/>
    <s v="03.03.10"/>
    <x v="13"/>
    <x v="0"/>
    <x v="0"/>
    <x v="0"/>
    <x v="1"/>
    <x v="0"/>
    <x v="1"/>
    <x v="0"/>
    <x v="0"/>
    <s v="2021-01-12"/>
    <x v="0"/>
    <n v="3096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0"/>
    <x v="4605"/>
    <x v="0"/>
    <x v="1"/>
    <x v="0"/>
    <s v="03.03.10"/>
    <x v="10"/>
    <x v="0"/>
    <x v="3"/>
    <s v="Receitas Da Câmara"/>
    <s v="03.03.10"/>
    <s v="Receitas Da Câmara"/>
    <s v="03.03.10"/>
    <x v="54"/>
    <x v="0"/>
    <x v="4"/>
    <x v="6"/>
    <x v="1"/>
    <x v="0"/>
    <x v="1"/>
    <x v="0"/>
    <x v="0"/>
    <s v="2021-01-12"/>
    <x v="0"/>
    <n v="10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
    <x v="4606"/>
    <x v="0"/>
    <x v="1"/>
    <x v="0"/>
    <s v="03.03.10"/>
    <x v="10"/>
    <x v="0"/>
    <x v="3"/>
    <s v="Receitas Da Câmara"/>
    <s v="03.03.10"/>
    <s v="Receitas Da Câmara"/>
    <s v="03.03.10"/>
    <x v="23"/>
    <x v="0"/>
    <x v="4"/>
    <x v="7"/>
    <x v="1"/>
    <x v="0"/>
    <x v="1"/>
    <x v="0"/>
    <x v="0"/>
    <s v="2021-01-12"/>
    <x v="0"/>
    <n v="1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19"/>
    <x v="4607"/>
    <x v="0"/>
    <x v="1"/>
    <x v="0"/>
    <s v="03.03.10"/>
    <x v="10"/>
    <x v="0"/>
    <x v="3"/>
    <s v="Receitas Da Câmara"/>
    <s v="03.03.10"/>
    <s v="Receitas Da Câmara"/>
    <s v="03.03.10"/>
    <x v="20"/>
    <x v="0"/>
    <x v="4"/>
    <x v="7"/>
    <x v="1"/>
    <x v="0"/>
    <x v="1"/>
    <x v="0"/>
    <x v="0"/>
    <s v="2021-01-12"/>
    <x v="0"/>
    <n v="41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60"/>
    <x v="4608"/>
    <x v="0"/>
    <x v="1"/>
    <x v="0"/>
    <s v="03.03.10"/>
    <x v="10"/>
    <x v="0"/>
    <x v="3"/>
    <s v="Receitas Da Câmara"/>
    <s v="03.03.10"/>
    <s v="Receitas Da Câmara"/>
    <s v="03.03.10"/>
    <x v="74"/>
    <x v="0"/>
    <x v="4"/>
    <x v="13"/>
    <x v="1"/>
    <x v="0"/>
    <x v="1"/>
    <x v="0"/>
    <x v="0"/>
    <s v="2021-01-12"/>
    <x v="0"/>
    <n v="45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0"/>
    <x v="4609"/>
    <x v="0"/>
    <x v="1"/>
    <x v="0"/>
    <s v="03.03.10"/>
    <x v="10"/>
    <x v="0"/>
    <x v="3"/>
    <s v="Receitas Da Câmara"/>
    <s v="03.03.10"/>
    <s v="Receitas Da Câmara"/>
    <s v="03.03.10"/>
    <x v="15"/>
    <x v="0"/>
    <x v="4"/>
    <x v="6"/>
    <x v="1"/>
    <x v="0"/>
    <x v="1"/>
    <x v="0"/>
    <x v="0"/>
    <s v="2021-01-12"/>
    <x v="0"/>
    <n v="2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330"/>
    <x v="4610"/>
    <x v="0"/>
    <x v="1"/>
    <x v="0"/>
    <s v="03.03.10"/>
    <x v="10"/>
    <x v="0"/>
    <x v="3"/>
    <s v="Receitas Da Câmara"/>
    <s v="03.03.10"/>
    <s v="Receitas Da Câmara"/>
    <s v="03.03.10"/>
    <x v="14"/>
    <x v="0"/>
    <x v="4"/>
    <x v="6"/>
    <x v="1"/>
    <x v="0"/>
    <x v="1"/>
    <x v="0"/>
    <x v="0"/>
    <s v="2021-01-12"/>
    <x v="0"/>
    <n v="33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00"/>
    <x v="4611"/>
    <x v="0"/>
    <x v="1"/>
    <x v="0"/>
    <s v="03.03.10"/>
    <x v="10"/>
    <x v="0"/>
    <x v="3"/>
    <s v="Receitas Da Câmara"/>
    <s v="03.03.10"/>
    <s v="Receitas Da Câmara"/>
    <s v="03.03.10"/>
    <x v="21"/>
    <x v="0"/>
    <x v="0"/>
    <x v="8"/>
    <x v="1"/>
    <x v="0"/>
    <x v="1"/>
    <x v="0"/>
    <x v="0"/>
    <s v="2021-01-12"/>
    <x v="0"/>
    <n v="1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4612"/>
    <x v="0"/>
    <x v="1"/>
    <x v="0"/>
    <s v="03.03.10"/>
    <x v="10"/>
    <x v="0"/>
    <x v="3"/>
    <s v="Receitas Da Câmara"/>
    <s v="03.03.10"/>
    <s v="Receitas Da Câmara"/>
    <s v="03.03.10"/>
    <x v="22"/>
    <x v="0"/>
    <x v="4"/>
    <x v="6"/>
    <x v="1"/>
    <x v="0"/>
    <x v="1"/>
    <x v="0"/>
    <x v="0"/>
    <s v="2021-01-12"/>
    <x v="0"/>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175"/>
    <x v="4613"/>
    <x v="0"/>
    <x v="0"/>
    <x v="0"/>
    <s v="03.16.15"/>
    <x v="0"/>
    <x v="0"/>
    <x v="0"/>
    <s v="Direção Financeira"/>
    <s v="03.16.15"/>
    <s v="Direção Financeira"/>
    <s v="03.16.15"/>
    <x v="28"/>
    <x v="0"/>
    <x v="0"/>
    <x v="4"/>
    <x v="1"/>
    <x v="0"/>
    <x v="0"/>
    <x v="0"/>
    <x v="0"/>
    <s v="2021-01-25"/>
    <x v="0"/>
    <n v="8175"/>
    <x v="0"/>
    <m/>
    <x v="0"/>
    <m/>
    <x v="0"/>
    <n v="100474696"/>
    <x v="0"/>
    <x v="0"/>
    <s v="Direção Financeira"/>
    <s v="ORI"/>
    <x v="0"/>
    <m/>
    <x v="0"/>
    <x v="0"/>
    <x v="0"/>
    <x v="0"/>
    <x v="0"/>
    <x v="0"/>
    <x v="0"/>
    <x v="0"/>
    <x v="0"/>
    <x v="0"/>
    <x v="0"/>
    <s v="Direção Financeira"/>
    <x v="0"/>
    <x v="0"/>
    <x v="0"/>
    <x v="0"/>
    <x v="0"/>
    <x v="0"/>
    <x v="0"/>
    <x v="1"/>
    <x v="0"/>
    <x v="0"/>
    <x v="0"/>
    <x v="0"/>
    <s v="Pagamento a favor do Senhor Hélio Silva Lopes, pela prestação de serviços, para examinar os controlos contabilistico, financeiros e operacionais, promovendo um controlo eficaz, com base na avaliaçºão de risco, referemnte a mês de janeiro 2021, conforme justificativo em anexo."/>
  </r>
  <r>
    <x v="0"/>
    <n v="0"/>
    <n v="0"/>
    <n v="0"/>
    <n v="46322"/>
    <x v="4613"/>
    <x v="0"/>
    <x v="0"/>
    <x v="0"/>
    <s v="03.16.15"/>
    <x v="0"/>
    <x v="0"/>
    <x v="0"/>
    <s v="Direção Financeira"/>
    <s v="03.16.15"/>
    <s v="Direção Financeira"/>
    <s v="03.16.15"/>
    <x v="28"/>
    <x v="0"/>
    <x v="0"/>
    <x v="4"/>
    <x v="1"/>
    <x v="0"/>
    <x v="0"/>
    <x v="0"/>
    <x v="0"/>
    <s v="2021-01-25"/>
    <x v="0"/>
    <n v="46322"/>
    <x v="0"/>
    <m/>
    <x v="0"/>
    <m/>
    <x v="40"/>
    <n v="100478223"/>
    <x v="0"/>
    <x v="1"/>
    <s v="Direção Financeira"/>
    <s v="ORI"/>
    <x v="0"/>
    <m/>
    <x v="0"/>
    <x v="0"/>
    <x v="0"/>
    <x v="0"/>
    <x v="0"/>
    <x v="0"/>
    <x v="0"/>
    <x v="0"/>
    <x v="0"/>
    <x v="0"/>
    <x v="0"/>
    <s v="Direção Financeira"/>
    <x v="0"/>
    <x v="0"/>
    <x v="0"/>
    <x v="0"/>
    <x v="0"/>
    <x v="0"/>
    <x v="0"/>
    <x v="1"/>
    <x v="0"/>
    <x v="0"/>
    <x v="1"/>
    <x v="0"/>
    <s v="Pagamento a favor do Senhor Hélio Silva Lopes, pela prestação de serviços, para examinar os controlos contabilistico, financeiros e operacionais, promovendo um controlo eficaz, com base na avaliaçºão de risco, referemnte a mês de janeiro 2021, conforme justificativo em anexo."/>
  </r>
  <r>
    <x v="0"/>
    <n v="0"/>
    <n v="0"/>
    <n v="0"/>
    <n v="5000"/>
    <x v="4614"/>
    <x v="0"/>
    <x v="0"/>
    <x v="0"/>
    <s v="01.27.02.11"/>
    <x v="28"/>
    <x v="3"/>
    <x v="4"/>
    <s v="Saneamento básico"/>
    <s v="01.27.02"/>
    <s v="Saneamento básico"/>
    <s v="01.27.02"/>
    <x v="7"/>
    <x v="0"/>
    <x v="3"/>
    <x v="3"/>
    <x v="1"/>
    <x v="2"/>
    <x v="0"/>
    <x v="0"/>
    <x v="0"/>
    <s v="2021-01-29"/>
    <x v="0"/>
    <n v="5000"/>
    <x v="0"/>
    <m/>
    <x v="0"/>
    <m/>
    <x v="154"/>
    <n v="100478012"/>
    <x v="0"/>
    <x v="1"/>
    <s v="Reforço do saneamento básico"/>
    <s v="ORI"/>
    <x v="0"/>
    <m/>
    <x v="0"/>
    <x v="0"/>
    <x v="0"/>
    <x v="0"/>
    <x v="0"/>
    <x v="0"/>
    <x v="0"/>
    <x v="0"/>
    <x v="0"/>
    <x v="0"/>
    <x v="0"/>
    <s v="Reforço do saneamento básico"/>
    <x v="0"/>
    <x v="0"/>
    <x v="0"/>
    <x v="0"/>
    <x v="2"/>
    <x v="0"/>
    <x v="0"/>
    <x v="1"/>
    <x v="0"/>
    <x v="0"/>
    <x v="1"/>
    <x v="0"/>
    <s v="Apoio financeiro atribuído a favor da Srª Anilda Moreira TAvares, destinada aquisição de artigos para confeção de lanches aquando da realização de uma campanha de limpeza na zona de ribeira São miguel no âmbito do projeto de intervenção municipal aos efeitos da pandemia da Covid 19 realizada no dia 30/01/2021 conforme proforma em anexo."/>
  </r>
  <r>
    <x v="0"/>
    <n v="0"/>
    <n v="0"/>
    <n v="0"/>
    <n v="767"/>
    <x v="4615"/>
    <x v="0"/>
    <x v="1"/>
    <x v="0"/>
    <s v="80.02.01"/>
    <x v="1"/>
    <x v="1"/>
    <x v="1"/>
    <s v="Retenções Iur"/>
    <s v="80.02.01"/>
    <s v="Retenções Iur"/>
    <s v="80.02.01"/>
    <x v="1"/>
    <x v="0"/>
    <x v="1"/>
    <x v="0"/>
    <x v="0"/>
    <x v="1"/>
    <x v="1"/>
    <x v="0"/>
    <x v="0"/>
    <s v="2021-01-28"/>
    <x v="0"/>
    <n v="767"/>
    <x v="0"/>
    <m/>
    <x v="0"/>
    <m/>
    <x v="0"/>
    <n v="100474696"/>
    <x v="0"/>
    <x v="1"/>
    <s v="Retenções Iur"/>
    <s v="ORI"/>
    <x v="0"/>
    <s v="RIUR"/>
    <x v="0"/>
    <x v="0"/>
    <x v="0"/>
    <x v="0"/>
    <x v="0"/>
    <x v="0"/>
    <x v="0"/>
    <x v="0"/>
    <x v="0"/>
    <x v="0"/>
    <x v="0"/>
    <s v="Retenções Iur"/>
    <x v="0"/>
    <x v="0"/>
    <x v="0"/>
    <x v="0"/>
    <x v="1"/>
    <x v="0"/>
    <x v="0"/>
    <x v="1"/>
    <x v="0"/>
    <x v="1"/>
    <x v="1"/>
    <x v="0"/>
    <s v="RETENCAO OT"/>
  </r>
  <r>
    <x v="0"/>
    <n v="0"/>
    <n v="0"/>
    <n v="0"/>
    <n v="2146"/>
    <x v="4616"/>
    <x v="0"/>
    <x v="1"/>
    <x v="0"/>
    <s v="80.02.01"/>
    <x v="1"/>
    <x v="1"/>
    <x v="1"/>
    <s v="Retenções Iur"/>
    <s v="80.02.01"/>
    <s v="Retenções Iur"/>
    <s v="80.02.01"/>
    <x v="1"/>
    <x v="0"/>
    <x v="1"/>
    <x v="0"/>
    <x v="0"/>
    <x v="1"/>
    <x v="1"/>
    <x v="0"/>
    <x v="0"/>
    <s v="2021-01-28"/>
    <x v="0"/>
    <n v="2146"/>
    <x v="0"/>
    <m/>
    <x v="0"/>
    <m/>
    <x v="0"/>
    <n v="100474696"/>
    <x v="0"/>
    <x v="1"/>
    <s v="Retenções Iur"/>
    <s v="ORI"/>
    <x v="0"/>
    <s v="RIUR"/>
    <x v="0"/>
    <x v="0"/>
    <x v="0"/>
    <x v="0"/>
    <x v="0"/>
    <x v="0"/>
    <x v="0"/>
    <x v="0"/>
    <x v="0"/>
    <x v="0"/>
    <x v="0"/>
    <s v="Retenções Iur"/>
    <x v="0"/>
    <x v="0"/>
    <x v="0"/>
    <x v="0"/>
    <x v="1"/>
    <x v="0"/>
    <x v="0"/>
    <x v="1"/>
    <x v="0"/>
    <x v="1"/>
    <x v="1"/>
    <x v="0"/>
    <s v="RETENCAO OT"/>
  </r>
  <r>
    <x v="0"/>
    <n v="0"/>
    <n v="0"/>
    <n v="0"/>
    <n v="900"/>
    <x v="4617"/>
    <x v="0"/>
    <x v="0"/>
    <x v="0"/>
    <s v="01.25.05.10"/>
    <x v="5"/>
    <x v="2"/>
    <x v="2"/>
    <s v="Saúde"/>
    <s v="01.25.05"/>
    <s v="Saúde"/>
    <s v="01.25.05"/>
    <x v="6"/>
    <x v="0"/>
    <x v="2"/>
    <x v="2"/>
    <x v="1"/>
    <x v="2"/>
    <x v="0"/>
    <x v="0"/>
    <x v="11"/>
    <s v="2021-02-16"/>
    <x v="0"/>
    <n v="900"/>
    <x v="0"/>
    <m/>
    <x v="0"/>
    <m/>
    <x v="0"/>
    <n v="100474696"/>
    <x v="0"/>
    <x v="0"/>
    <s v="Assistencia social"/>
    <s v="ORI"/>
    <x v="0"/>
    <m/>
    <x v="0"/>
    <x v="0"/>
    <x v="0"/>
    <x v="0"/>
    <x v="0"/>
    <x v="0"/>
    <x v="0"/>
    <x v="0"/>
    <x v="0"/>
    <x v="0"/>
    <x v="0"/>
    <s v="Assistencia social"/>
    <x v="0"/>
    <x v="0"/>
    <x v="0"/>
    <x v="0"/>
    <x v="2"/>
    <x v="0"/>
    <x v="0"/>
    <x v="1"/>
    <x v="0"/>
    <x v="0"/>
    <x v="0"/>
    <x v="0"/>
    <s v="Pagamento a favor do Sr. Carlos Sanches Semedo, pelo arrendamento, referente a mês de janeiro 2021, para albergar as Senhoras Antónia Semedo e filha Maria Rosa Semedo, conforme justificativo em anexo. "/>
  </r>
  <r>
    <x v="0"/>
    <n v="0"/>
    <n v="0"/>
    <n v="0"/>
    <n v="5100"/>
    <x v="4617"/>
    <x v="0"/>
    <x v="0"/>
    <x v="0"/>
    <s v="01.25.05.10"/>
    <x v="5"/>
    <x v="2"/>
    <x v="2"/>
    <s v="Saúde"/>
    <s v="01.25.05"/>
    <s v="Saúde"/>
    <s v="01.25.05"/>
    <x v="6"/>
    <x v="0"/>
    <x v="2"/>
    <x v="2"/>
    <x v="1"/>
    <x v="2"/>
    <x v="0"/>
    <x v="0"/>
    <x v="11"/>
    <s v="2021-02-16"/>
    <x v="0"/>
    <n v="5100"/>
    <x v="0"/>
    <m/>
    <x v="0"/>
    <m/>
    <x v="330"/>
    <n v="100478854"/>
    <x v="0"/>
    <x v="1"/>
    <s v="Assistencia social"/>
    <s v="ORI"/>
    <x v="0"/>
    <m/>
    <x v="0"/>
    <x v="0"/>
    <x v="0"/>
    <x v="0"/>
    <x v="0"/>
    <x v="0"/>
    <x v="0"/>
    <x v="0"/>
    <x v="0"/>
    <x v="0"/>
    <x v="0"/>
    <s v="Assistencia social"/>
    <x v="0"/>
    <x v="0"/>
    <x v="0"/>
    <x v="0"/>
    <x v="2"/>
    <x v="0"/>
    <x v="0"/>
    <x v="1"/>
    <x v="0"/>
    <x v="0"/>
    <x v="1"/>
    <x v="0"/>
    <s v="Pagamento a favor do Sr. Carlos Sanches Semedo, pelo arrendamento, referente a mês de janeiro 2021, para albergar as Senhoras Antónia Semedo e filha Maria Rosa Semedo, conforme justificativo em anexo. "/>
  </r>
  <r>
    <x v="1"/>
    <n v="0"/>
    <n v="0"/>
    <n v="0"/>
    <n v="259889"/>
    <x v="4618"/>
    <x v="0"/>
    <x v="0"/>
    <x v="0"/>
    <s v="01.28.01.07"/>
    <x v="37"/>
    <x v="6"/>
    <x v="7"/>
    <s v="Habitação Social"/>
    <s v="01.28.01"/>
    <s v="Habitação Social"/>
    <s v="01.28.01"/>
    <x v="26"/>
    <x v="0"/>
    <x v="0"/>
    <x v="0"/>
    <x v="1"/>
    <x v="2"/>
    <x v="2"/>
    <x v="0"/>
    <x v="11"/>
    <s v="2021-02-16"/>
    <x v="0"/>
    <n v="259889"/>
    <x v="0"/>
    <m/>
    <x v="0"/>
    <m/>
    <x v="293"/>
    <n v="100392566"/>
    <x v="0"/>
    <x v="1"/>
    <s v="Reabilitação de Habitações Sociais"/>
    <s v="ORI"/>
    <x v="0"/>
    <s v="RHS"/>
    <x v="0"/>
    <x v="0"/>
    <x v="0"/>
    <x v="0"/>
    <x v="0"/>
    <x v="0"/>
    <x v="0"/>
    <x v="0"/>
    <x v="0"/>
    <x v="0"/>
    <x v="0"/>
    <s v="Reabilitação de Habitações Sociais"/>
    <x v="0"/>
    <x v="0"/>
    <x v="0"/>
    <x v="0"/>
    <x v="2"/>
    <x v="0"/>
    <x v="0"/>
    <x v="1"/>
    <x v="0"/>
    <x v="0"/>
    <x v="1"/>
    <x v="0"/>
    <s v="Pagamento a favor do Manuel go mes dos Anjos, referente a compra de materiais de instalação de energia eléctrica para 24 familias vulneráveis da comunidade de Monte e Varainte  pousada, no âmbito de melhoria de condições habitacional no Municipio de São Moguêl, conforme justificativo em anexo."/>
  </r>
  <r>
    <x v="0"/>
    <n v="0"/>
    <n v="0"/>
    <n v="0"/>
    <n v="2300"/>
    <x v="4619"/>
    <x v="0"/>
    <x v="1"/>
    <x v="0"/>
    <s v="80.02.01"/>
    <x v="1"/>
    <x v="1"/>
    <x v="1"/>
    <s v="Retenções Iur"/>
    <s v="80.02.01"/>
    <s v="Retenções Iur"/>
    <s v="80.02.01"/>
    <x v="1"/>
    <x v="0"/>
    <x v="1"/>
    <x v="0"/>
    <x v="0"/>
    <x v="1"/>
    <x v="1"/>
    <x v="0"/>
    <x v="11"/>
    <s v="2021-02-19"/>
    <x v="0"/>
    <n v="2300"/>
    <x v="0"/>
    <m/>
    <x v="0"/>
    <m/>
    <x v="0"/>
    <n v="100474696"/>
    <x v="0"/>
    <x v="1"/>
    <s v="Retenções Iur"/>
    <s v="ORI"/>
    <x v="0"/>
    <s v="RIUR"/>
    <x v="0"/>
    <x v="0"/>
    <x v="0"/>
    <x v="0"/>
    <x v="0"/>
    <x v="0"/>
    <x v="0"/>
    <x v="0"/>
    <x v="0"/>
    <x v="0"/>
    <x v="0"/>
    <s v="Retenções Iur"/>
    <x v="0"/>
    <x v="0"/>
    <x v="0"/>
    <x v="0"/>
    <x v="1"/>
    <x v="0"/>
    <x v="0"/>
    <x v="1"/>
    <x v="0"/>
    <x v="1"/>
    <x v="1"/>
    <x v="0"/>
    <s v="RETENCAO OT"/>
  </r>
  <r>
    <x v="0"/>
    <n v="0"/>
    <n v="0"/>
    <n v="0"/>
    <n v="14979"/>
    <x v="4620"/>
    <x v="0"/>
    <x v="0"/>
    <x v="0"/>
    <s v="03.16.15"/>
    <x v="0"/>
    <x v="0"/>
    <x v="0"/>
    <s v="Direção Financeira"/>
    <s v="03.16.15"/>
    <s v="Direção Financeira"/>
    <s v="03.16.15"/>
    <x v="68"/>
    <x v="0"/>
    <x v="0"/>
    <x v="0"/>
    <x v="1"/>
    <x v="0"/>
    <x v="0"/>
    <x v="0"/>
    <x v="2"/>
    <s v="2021-03-09"/>
    <x v="0"/>
    <n v="14979"/>
    <x v="0"/>
    <m/>
    <x v="0"/>
    <m/>
    <x v="0"/>
    <n v="100474696"/>
    <x v="0"/>
    <x v="0"/>
    <s v="Direção Financeira"/>
    <s v="ORI"/>
    <x v="0"/>
    <m/>
    <x v="0"/>
    <x v="0"/>
    <x v="0"/>
    <x v="0"/>
    <x v="0"/>
    <x v="0"/>
    <x v="0"/>
    <x v="0"/>
    <x v="0"/>
    <x v="0"/>
    <x v="0"/>
    <s v="Direção Financeira"/>
    <x v="0"/>
    <x v="0"/>
    <x v="0"/>
    <x v="0"/>
    <x v="0"/>
    <x v="0"/>
    <x v="0"/>
    <x v="1"/>
    <x v="0"/>
    <x v="0"/>
    <x v="0"/>
    <x v="0"/>
    <s v=" Pagto da 2ª parcela do valor de Subsidio de reintegração a favor do Vereador a tempo inteiro Sr Daniel Gonçalves, aquando do mandato 2016 a 2019 e meio tempo no ano 2020 conforme documentos em anexo    "/>
  </r>
  <r>
    <x v="0"/>
    <n v="0"/>
    <n v="0"/>
    <n v="0"/>
    <n v="107421"/>
    <x v="4620"/>
    <x v="0"/>
    <x v="0"/>
    <x v="0"/>
    <s v="03.16.15"/>
    <x v="0"/>
    <x v="0"/>
    <x v="0"/>
    <s v="Direção Financeira"/>
    <s v="03.16.15"/>
    <s v="Direção Financeira"/>
    <s v="03.16.15"/>
    <x v="68"/>
    <x v="0"/>
    <x v="0"/>
    <x v="0"/>
    <x v="1"/>
    <x v="0"/>
    <x v="0"/>
    <x v="0"/>
    <x v="2"/>
    <s v="2021-03-09"/>
    <x v="0"/>
    <n v="107421"/>
    <x v="0"/>
    <m/>
    <x v="0"/>
    <m/>
    <x v="139"/>
    <n v="100419361"/>
    <x v="0"/>
    <x v="1"/>
    <s v="Direção Financeira"/>
    <s v="ORI"/>
    <x v="0"/>
    <m/>
    <x v="0"/>
    <x v="0"/>
    <x v="0"/>
    <x v="0"/>
    <x v="0"/>
    <x v="0"/>
    <x v="0"/>
    <x v="0"/>
    <x v="0"/>
    <x v="0"/>
    <x v="0"/>
    <s v="Direção Financeira"/>
    <x v="0"/>
    <x v="0"/>
    <x v="0"/>
    <x v="0"/>
    <x v="0"/>
    <x v="0"/>
    <x v="0"/>
    <x v="1"/>
    <x v="0"/>
    <x v="0"/>
    <x v="1"/>
    <x v="0"/>
    <s v=" Pagto da 2ª parcela do valor de Subsidio de reintegração a favor do Vereador a tempo inteiro Sr Daniel Gonçalves, aquando do mandato 2016 a 2019 e meio tempo no ano 2020 conforme documentos em anexo    "/>
  </r>
  <r>
    <x v="0"/>
    <n v="0"/>
    <n v="0"/>
    <n v="0"/>
    <n v="50000"/>
    <x v="4621"/>
    <x v="0"/>
    <x v="0"/>
    <x v="0"/>
    <s v="03.16.15"/>
    <x v="0"/>
    <x v="0"/>
    <x v="0"/>
    <s v="Direção Financeira"/>
    <s v="03.16.15"/>
    <s v="Direção Financeira"/>
    <s v="03.16.15"/>
    <x v="41"/>
    <x v="0"/>
    <x v="6"/>
    <x v="12"/>
    <x v="1"/>
    <x v="0"/>
    <x v="0"/>
    <x v="0"/>
    <x v="2"/>
    <s v="2021-03-02"/>
    <x v="0"/>
    <n v="50000"/>
    <x v="0"/>
    <m/>
    <x v="0"/>
    <m/>
    <x v="35"/>
    <n v="100404103"/>
    <x v="0"/>
    <x v="1"/>
    <s v="Direção Financeira"/>
    <s v="ORI"/>
    <x v="0"/>
    <m/>
    <x v="0"/>
    <x v="0"/>
    <x v="0"/>
    <x v="0"/>
    <x v="0"/>
    <x v="0"/>
    <x v="0"/>
    <x v="0"/>
    <x v="0"/>
    <x v="0"/>
    <x v="0"/>
    <s v="Direção Financeira"/>
    <x v="0"/>
    <x v="0"/>
    <x v="0"/>
    <x v="0"/>
    <x v="0"/>
    <x v="0"/>
    <x v="0"/>
    <x v="0"/>
    <x v="0"/>
    <x v="0"/>
    <x v="1"/>
    <x v="0"/>
    <s v="Pagamento da 1ª prestação do valor das quotas em atraso (quotas 2017 a 2020) no âmbito da regularização das quotas em atraso a AMCV, conforme justificativo em anexo"/>
  </r>
  <r>
    <x v="0"/>
    <n v="0"/>
    <n v="0"/>
    <n v="0"/>
    <n v="4066"/>
    <x v="4622"/>
    <x v="0"/>
    <x v="0"/>
    <x v="0"/>
    <s v="03.16.11"/>
    <x v="57"/>
    <x v="0"/>
    <x v="0"/>
    <s v="Direcção de Obras"/>
    <s v="03.16.11"/>
    <s v="Direcção de Obras"/>
    <s v="03.16.11"/>
    <x v="4"/>
    <x v="0"/>
    <x v="0"/>
    <x v="0"/>
    <x v="0"/>
    <x v="0"/>
    <x v="0"/>
    <x v="0"/>
    <x v="3"/>
    <s v="2021-05-25"/>
    <x v="1"/>
    <n v="4066"/>
    <x v="0"/>
    <m/>
    <x v="0"/>
    <m/>
    <x v="0"/>
    <n v="100474696"/>
    <x v="0"/>
    <x v="0"/>
    <s v="Direcção de Obras"/>
    <s v="ORI"/>
    <x v="0"/>
    <m/>
    <x v="0"/>
    <x v="0"/>
    <x v="0"/>
    <x v="0"/>
    <x v="0"/>
    <x v="0"/>
    <x v="0"/>
    <x v="0"/>
    <x v="0"/>
    <x v="0"/>
    <x v="0"/>
    <s v="Direcção de Obras"/>
    <x v="0"/>
    <x v="0"/>
    <x v="0"/>
    <x v="0"/>
    <x v="0"/>
    <x v="0"/>
    <x v="0"/>
    <x v="1"/>
    <x v="0"/>
    <x v="0"/>
    <x v="0"/>
    <x v="0"/>
    <s v="Pagamento a favor do Senhor Eusébio Santana Monteiro, pela prestação de serviços na Direção de obras e urbanismo, como encarregado de obras, responsável de armazém e pedreiro, referente a mês de Maio, conforme justificativo em anexo.   "/>
  </r>
  <r>
    <x v="0"/>
    <n v="0"/>
    <n v="0"/>
    <n v="0"/>
    <n v="23043"/>
    <x v="4622"/>
    <x v="0"/>
    <x v="0"/>
    <x v="0"/>
    <s v="03.16.11"/>
    <x v="57"/>
    <x v="0"/>
    <x v="0"/>
    <s v="Direcção de Obras"/>
    <s v="03.16.11"/>
    <s v="Direcção de Obras"/>
    <s v="03.16.11"/>
    <x v="4"/>
    <x v="0"/>
    <x v="0"/>
    <x v="0"/>
    <x v="0"/>
    <x v="0"/>
    <x v="0"/>
    <x v="0"/>
    <x v="3"/>
    <s v="2021-05-25"/>
    <x v="1"/>
    <n v="23043"/>
    <x v="0"/>
    <m/>
    <x v="0"/>
    <m/>
    <x v="39"/>
    <n v="100478696"/>
    <x v="0"/>
    <x v="1"/>
    <s v="Direcção de Obras"/>
    <s v="ORI"/>
    <x v="0"/>
    <m/>
    <x v="0"/>
    <x v="0"/>
    <x v="0"/>
    <x v="0"/>
    <x v="0"/>
    <x v="0"/>
    <x v="0"/>
    <x v="0"/>
    <x v="0"/>
    <x v="0"/>
    <x v="0"/>
    <s v="Direcção de Obras"/>
    <x v="0"/>
    <x v="0"/>
    <x v="0"/>
    <x v="0"/>
    <x v="0"/>
    <x v="0"/>
    <x v="0"/>
    <x v="1"/>
    <x v="0"/>
    <x v="0"/>
    <x v="1"/>
    <x v="0"/>
    <s v="Pagamento a favor do Senhor Eusébio Santana Monteiro, pela prestação de serviços na Direção de obras e urbanismo, como encarregado de obras, responsável de armazém e pedreiro, referente a mês de Maio, conforme justificativo em anexo.   "/>
  </r>
  <r>
    <x v="0"/>
    <n v="0"/>
    <n v="0"/>
    <n v="0"/>
    <n v="23000"/>
    <x v="4623"/>
    <x v="0"/>
    <x v="0"/>
    <x v="0"/>
    <s v="03.16.15"/>
    <x v="0"/>
    <x v="0"/>
    <x v="0"/>
    <s v="Direção Financeira"/>
    <s v="03.16.15"/>
    <s v="Direção Financeira"/>
    <s v="03.16.15"/>
    <x v="45"/>
    <x v="0"/>
    <x v="0"/>
    <x v="0"/>
    <x v="1"/>
    <x v="0"/>
    <x v="0"/>
    <x v="0"/>
    <x v="4"/>
    <s v="2021-06-08"/>
    <x v="1"/>
    <n v="23000"/>
    <x v="0"/>
    <m/>
    <x v="0"/>
    <m/>
    <x v="328"/>
    <n v="100110444"/>
    <x v="0"/>
    <x v="1"/>
    <s v="Direção Financeira"/>
    <s v="ORI"/>
    <x v="0"/>
    <m/>
    <x v="0"/>
    <x v="0"/>
    <x v="0"/>
    <x v="0"/>
    <x v="0"/>
    <x v="0"/>
    <x v="0"/>
    <x v="0"/>
    <x v="0"/>
    <x v="0"/>
    <x v="0"/>
    <s v="Direção Financeira"/>
    <x v="0"/>
    <x v="0"/>
    <x v="0"/>
    <x v="0"/>
    <x v="0"/>
    <x v="0"/>
    <x v="0"/>
    <x v="0"/>
    <x v="0"/>
    <x v="0"/>
    <x v="1"/>
    <x v="0"/>
    <s v="PAgto a favor da Casa Guga, pela aquisição de pneus para viatura ST-33-Qu conforme documentos em anexo."/>
  </r>
  <r>
    <x v="0"/>
    <n v="0"/>
    <n v="0"/>
    <n v="0"/>
    <n v="1000"/>
    <x v="4624"/>
    <x v="0"/>
    <x v="0"/>
    <x v="0"/>
    <s v="03.16.15"/>
    <x v="0"/>
    <x v="0"/>
    <x v="0"/>
    <s v="Direção Financeira"/>
    <s v="03.16.15"/>
    <s v="Direção Financeira"/>
    <s v="03.16.15"/>
    <x v="49"/>
    <x v="0"/>
    <x v="0"/>
    <x v="0"/>
    <x v="1"/>
    <x v="0"/>
    <x v="0"/>
    <x v="0"/>
    <x v="6"/>
    <s v="2021-07-16"/>
    <x v="2"/>
    <n v="1000"/>
    <x v="0"/>
    <m/>
    <x v="0"/>
    <m/>
    <x v="11"/>
    <n v="100474693"/>
    <x v="0"/>
    <x v="1"/>
    <s v="Direção Financeira"/>
    <s v="ORI"/>
    <x v="0"/>
    <m/>
    <x v="0"/>
    <x v="0"/>
    <x v="0"/>
    <x v="0"/>
    <x v="0"/>
    <x v="0"/>
    <x v="0"/>
    <x v="0"/>
    <x v="0"/>
    <x v="0"/>
    <x v="0"/>
    <s v="Direção Financeira"/>
    <x v="0"/>
    <x v="0"/>
    <x v="0"/>
    <x v="0"/>
    <x v="0"/>
    <x v="0"/>
    <x v="0"/>
    <x v="1"/>
    <x v="0"/>
    <x v="0"/>
    <x v="1"/>
    <x v="0"/>
    <s v="Pagamento a favor da auto zone, pela aquisição de combustiveis, destinado a viatura do Sr. Presidente, conforme justificativo em anexo."/>
  </r>
  <r>
    <x v="0"/>
    <n v="0"/>
    <n v="0"/>
    <n v="0"/>
    <n v="2300"/>
    <x v="4625"/>
    <x v="0"/>
    <x v="0"/>
    <x v="0"/>
    <s v="01.27.02.11"/>
    <x v="28"/>
    <x v="3"/>
    <x v="4"/>
    <s v="Saneamento básico"/>
    <s v="01.27.02"/>
    <s v="Saneamento básico"/>
    <s v="01.27.02"/>
    <x v="7"/>
    <x v="0"/>
    <x v="3"/>
    <x v="3"/>
    <x v="1"/>
    <x v="2"/>
    <x v="0"/>
    <x v="0"/>
    <x v="5"/>
    <s v="2021-08-26"/>
    <x v="2"/>
    <n v="2300"/>
    <x v="0"/>
    <m/>
    <x v="0"/>
    <m/>
    <x v="0"/>
    <n v="100474696"/>
    <x v="0"/>
    <x v="0"/>
    <s v="Reforço do saneamento básico"/>
    <s v="ORI"/>
    <x v="0"/>
    <m/>
    <x v="0"/>
    <x v="0"/>
    <x v="0"/>
    <x v="0"/>
    <x v="0"/>
    <x v="0"/>
    <x v="0"/>
    <x v="0"/>
    <x v="0"/>
    <x v="0"/>
    <x v="0"/>
    <s v="Reforço do saneamento básico"/>
    <x v="0"/>
    <x v="0"/>
    <x v="0"/>
    <x v="0"/>
    <x v="2"/>
    <x v="0"/>
    <x v="0"/>
    <x v="1"/>
    <x v="0"/>
    <x v="0"/>
    <x v="0"/>
    <x v="0"/>
    <s v="Pagamento a favor da sra. Natalina Gonçalves, pela prestação de serviço de limpeza na Delegação de Principal, referente a mês de Julho, conforme justficativos em anexo.   "/>
  </r>
  <r>
    <x v="0"/>
    <n v="0"/>
    <n v="0"/>
    <n v="0"/>
    <n v="13030"/>
    <x v="4625"/>
    <x v="0"/>
    <x v="0"/>
    <x v="0"/>
    <s v="01.27.02.11"/>
    <x v="28"/>
    <x v="3"/>
    <x v="4"/>
    <s v="Saneamento básico"/>
    <s v="01.27.02"/>
    <s v="Saneamento básico"/>
    <s v="01.27.02"/>
    <x v="7"/>
    <x v="0"/>
    <x v="3"/>
    <x v="3"/>
    <x v="1"/>
    <x v="2"/>
    <x v="0"/>
    <x v="0"/>
    <x v="5"/>
    <s v="2021-08-26"/>
    <x v="2"/>
    <n v="13030"/>
    <x v="0"/>
    <m/>
    <x v="0"/>
    <m/>
    <x v="56"/>
    <n v="100479095"/>
    <x v="0"/>
    <x v="1"/>
    <s v="Reforço do saneamento básico"/>
    <s v="ORI"/>
    <x v="0"/>
    <m/>
    <x v="0"/>
    <x v="0"/>
    <x v="0"/>
    <x v="0"/>
    <x v="0"/>
    <x v="0"/>
    <x v="0"/>
    <x v="0"/>
    <x v="0"/>
    <x v="0"/>
    <x v="0"/>
    <s v="Reforço do saneamento básico"/>
    <x v="0"/>
    <x v="0"/>
    <x v="0"/>
    <x v="0"/>
    <x v="2"/>
    <x v="0"/>
    <x v="0"/>
    <x v="1"/>
    <x v="0"/>
    <x v="0"/>
    <x v="1"/>
    <x v="0"/>
    <s v="Pagamento a favor da sra. Natalina Gonçalves, pela prestação de serviço de limpeza na Delegação de Principal, referente a mês de Julho, conforme justficativos em anexo.   "/>
  </r>
  <r>
    <x v="0"/>
    <n v="0"/>
    <n v="0"/>
    <n v="0"/>
    <n v="8973"/>
    <x v="4626"/>
    <x v="0"/>
    <x v="0"/>
    <x v="0"/>
    <s v="03.16.15"/>
    <x v="0"/>
    <x v="0"/>
    <x v="0"/>
    <s v="Direção Financeira"/>
    <s v="03.16.15"/>
    <s v="Direção Financeira"/>
    <s v="03.16.15"/>
    <x v="48"/>
    <x v="0"/>
    <x v="0"/>
    <x v="0"/>
    <x v="0"/>
    <x v="0"/>
    <x v="0"/>
    <x v="0"/>
    <x v="7"/>
    <s v="2021-09-30"/>
    <x v="2"/>
    <n v="8973"/>
    <x v="0"/>
    <m/>
    <x v="0"/>
    <m/>
    <x v="1"/>
    <n v="100474706"/>
    <x v="0"/>
    <x v="2"/>
    <s v="Direção Financeira"/>
    <s v="ORI"/>
    <x v="0"/>
    <m/>
    <x v="0"/>
    <x v="0"/>
    <x v="0"/>
    <x v="0"/>
    <x v="0"/>
    <x v="0"/>
    <x v="0"/>
    <x v="0"/>
    <x v="0"/>
    <x v="0"/>
    <x v="0"/>
    <s v="Direção Financeira"/>
    <x v="0"/>
    <x v="0"/>
    <x v="0"/>
    <x v="0"/>
    <x v="0"/>
    <x v="0"/>
    <x v="0"/>
    <x v="0"/>
    <x v="0"/>
    <x v="0"/>
    <x v="2"/>
    <x v="0"/>
    <s v="Salario do secreatrio municipal emanuel Coreia referente ao mês de Setembro"/>
  </r>
  <r>
    <x v="0"/>
    <n v="0"/>
    <n v="0"/>
    <n v="0"/>
    <n v="8973"/>
    <x v="4627"/>
    <x v="0"/>
    <x v="1"/>
    <x v="0"/>
    <s v="80.02.10.01"/>
    <x v="2"/>
    <x v="1"/>
    <x v="1"/>
    <s v="Outros"/>
    <s v="80.02.10"/>
    <s v="Outros"/>
    <s v="80.02.10"/>
    <x v="2"/>
    <x v="0"/>
    <x v="1"/>
    <x v="0"/>
    <x v="0"/>
    <x v="1"/>
    <x v="1"/>
    <x v="0"/>
    <x v="7"/>
    <s v="2021-09-30"/>
    <x v="2"/>
    <n v="897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2828"/>
    <x v="4626"/>
    <x v="0"/>
    <x v="0"/>
    <x v="0"/>
    <s v="03.16.15"/>
    <x v="0"/>
    <x v="0"/>
    <x v="0"/>
    <s v="Direção Financeira"/>
    <s v="03.16.15"/>
    <s v="Direção Financeira"/>
    <s v="03.16.15"/>
    <x v="48"/>
    <x v="0"/>
    <x v="0"/>
    <x v="0"/>
    <x v="0"/>
    <x v="0"/>
    <x v="0"/>
    <x v="0"/>
    <x v="7"/>
    <s v="2021-09-30"/>
    <x v="2"/>
    <n v="12828"/>
    <x v="0"/>
    <m/>
    <x v="0"/>
    <m/>
    <x v="0"/>
    <n v="100474696"/>
    <x v="0"/>
    <x v="0"/>
    <s v="Direção Financeira"/>
    <s v="ORI"/>
    <x v="0"/>
    <m/>
    <x v="0"/>
    <x v="0"/>
    <x v="0"/>
    <x v="0"/>
    <x v="0"/>
    <x v="0"/>
    <x v="0"/>
    <x v="0"/>
    <x v="0"/>
    <x v="0"/>
    <x v="0"/>
    <s v="Direção Financeira"/>
    <x v="0"/>
    <x v="0"/>
    <x v="0"/>
    <x v="0"/>
    <x v="0"/>
    <x v="0"/>
    <x v="0"/>
    <x v="0"/>
    <x v="0"/>
    <x v="0"/>
    <x v="0"/>
    <x v="0"/>
    <s v="Salario do secreatrio municipal emanuel Coreia referente ao mês de Setembro"/>
  </r>
  <r>
    <x v="0"/>
    <n v="0"/>
    <n v="0"/>
    <n v="0"/>
    <n v="55870"/>
    <x v="4628"/>
    <x v="0"/>
    <x v="0"/>
    <x v="0"/>
    <s v="03.16.15"/>
    <x v="0"/>
    <x v="0"/>
    <x v="0"/>
    <s v="Direção Financeira"/>
    <s v="03.16.15"/>
    <s v="Direção Financeira"/>
    <s v="03.16.15"/>
    <x v="9"/>
    <x v="0"/>
    <x v="3"/>
    <x v="5"/>
    <x v="1"/>
    <x v="0"/>
    <x v="0"/>
    <x v="0"/>
    <x v="8"/>
    <s v="2021-10-05"/>
    <x v="3"/>
    <n v="55870"/>
    <x v="0"/>
    <m/>
    <x v="0"/>
    <m/>
    <x v="7"/>
    <n v="100394431"/>
    <x v="0"/>
    <x v="1"/>
    <s v="Direção Financeira"/>
    <s v="ORI"/>
    <x v="0"/>
    <m/>
    <x v="0"/>
    <x v="0"/>
    <x v="0"/>
    <x v="0"/>
    <x v="0"/>
    <x v="0"/>
    <x v="0"/>
    <x v="0"/>
    <x v="0"/>
    <x v="0"/>
    <x v="0"/>
    <s v="Direção Financeira"/>
    <x v="0"/>
    <x v="0"/>
    <x v="0"/>
    <x v="0"/>
    <x v="0"/>
    <x v="0"/>
    <x v="0"/>
    <x v="1"/>
    <x v="0"/>
    <x v="0"/>
    <x v="1"/>
    <x v="0"/>
    <s v="Pagamento a favor do seguro das viaturas ST-12-OI, e ST-35-RT, propriedade da Câmara, conforme fatura em anexo. "/>
  </r>
  <r>
    <x v="0"/>
    <n v="0"/>
    <n v="0"/>
    <n v="0"/>
    <n v="12828"/>
    <x v="4629"/>
    <x v="0"/>
    <x v="1"/>
    <x v="0"/>
    <s v="80.02.01"/>
    <x v="1"/>
    <x v="1"/>
    <x v="1"/>
    <s v="Retenções Iur"/>
    <s v="80.02.01"/>
    <s v="Retenções Iur"/>
    <s v="80.02.01"/>
    <x v="1"/>
    <x v="0"/>
    <x v="1"/>
    <x v="0"/>
    <x v="0"/>
    <x v="1"/>
    <x v="1"/>
    <x v="0"/>
    <x v="7"/>
    <s v="2021-09-30"/>
    <x v="2"/>
    <n v="12828"/>
    <x v="0"/>
    <m/>
    <x v="0"/>
    <m/>
    <x v="0"/>
    <n v="100474696"/>
    <x v="0"/>
    <x v="1"/>
    <s v="Retenções Iur"/>
    <s v="ORI"/>
    <x v="0"/>
    <s v="RIUR"/>
    <x v="0"/>
    <x v="0"/>
    <x v="0"/>
    <x v="0"/>
    <x v="0"/>
    <x v="0"/>
    <x v="0"/>
    <x v="0"/>
    <x v="0"/>
    <x v="0"/>
    <x v="0"/>
    <s v="Retenções Iur"/>
    <x v="0"/>
    <x v="0"/>
    <x v="0"/>
    <x v="0"/>
    <x v="1"/>
    <x v="0"/>
    <x v="0"/>
    <x v="1"/>
    <x v="0"/>
    <x v="1"/>
    <x v="1"/>
    <x v="0"/>
    <s v="RETENCAO OT"/>
  </r>
  <r>
    <x v="0"/>
    <n v="0"/>
    <n v="0"/>
    <n v="0"/>
    <n v="90357"/>
    <x v="4626"/>
    <x v="0"/>
    <x v="0"/>
    <x v="0"/>
    <s v="03.16.15"/>
    <x v="0"/>
    <x v="0"/>
    <x v="0"/>
    <s v="Direção Financeira"/>
    <s v="03.16.15"/>
    <s v="Direção Financeira"/>
    <s v="03.16.15"/>
    <x v="48"/>
    <x v="0"/>
    <x v="0"/>
    <x v="0"/>
    <x v="0"/>
    <x v="0"/>
    <x v="0"/>
    <x v="0"/>
    <x v="7"/>
    <s v="2021-09-30"/>
    <x v="2"/>
    <n v="90357"/>
    <x v="0"/>
    <m/>
    <x v="0"/>
    <m/>
    <x v="197"/>
    <n v="100447033"/>
    <x v="0"/>
    <x v="1"/>
    <s v="Direção Financeira"/>
    <s v="ORI"/>
    <x v="0"/>
    <m/>
    <x v="0"/>
    <x v="0"/>
    <x v="0"/>
    <x v="0"/>
    <x v="0"/>
    <x v="0"/>
    <x v="0"/>
    <x v="0"/>
    <x v="0"/>
    <x v="0"/>
    <x v="0"/>
    <s v="Direção Financeira"/>
    <x v="0"/>
    <x v="0"/>
    <x v="0"/>
    <x v="0"/>
    <x v="0"/>
    <x v="0"/>
    <x v="0"/>
    <x v="0"/>
    <x v="0"/>
    <x v="0"/>
    <x v="1"/>
    <x v="0"/>
    <s v="Salario do secreatrio municipal emanuel Coreia referente ao mês de Setembro"/>
  </r>
  <r>
    <x v="0"/>
    <n v="0"/>
    <n v="0"/>
    <n v="0"/>
    <n v="11034"/>
    <x v="4630"/>
    <x v="0"/>
    <x v="0"/>
    <x v="0"/>
    <s v="03.16.24"/>
    <x v="47"/>
    <x v="0"/>
    <x v="0"/>
    <s v="Direcao da Familia, Inclusão, Género e Saúde"/>
    <s v="03.16.24"/>
    <s v="Direcao da Familia, Inclusão, Género e Saúde"/>
    <s v="03.16.24"/>
    <x v="4"/>
    <x v="0"/>
    <x v="0"/>
    <x v="0"/>
    <x v="0"/>
    <x v="0"/>
    <x v="0"/>
    <x v="0"/>
    <x v="7"/>
    <s v="2021-09-30"/>
    <x v="2"/>
    <n v="11034"/>
    <x v="0"/>
    <m/>
    <x v="0"/>
    <m/>
    <x v="1"/>
    <n v="100474706"/>
    <x v="0"/>
    <x v="2"/>
    <s v="Direcao da Familia, Inclusão, Género e Saúde"/>
    <s v="ORI"/>
    <x v="0"/>
    <m/>
    <x v="0"/>
    <x v="0"/>
    <x v="0"/>
    <x v="0"/>
    <x v="0"/>
    <x v="0"/>
    <x v="0"/>
    <x v="0"/>
    <x v="0"/>
    <x v="0"/>
    <x v="0"/>
    <s v="Direcao da Familia, Inclusão, Género e Saúde"/>
    <x v="0"/>
    <x v="0"/>
    <x v="0"/>
    <x v="0"/>
    <x v="0"/>
    <x v="0"/>
    <x v="0"/>
    <x v="0"/>
    <x v="0"/>
    <x v="0"/>
    <x v="2"/>
    <x v="0"/>
    <s v="Salario do pessoal da direção dos agentes sanitarios referente a setembro"/>
  </r>
  <r>
    <x v="0"/>
    <n v="0"/>
    <n v="0"/>
    <n v="0"/>
    <n v="11034"/>
    <x v="4631"/>
    <x v="0"/>
    <x v="1"/>
    <x v="0"/>
    <s v="80.02.10.01"/>
    <x v="2"/>
    <x v="1"/>
    <x v="1"/>
    <s v="Outros"/>
    <s v="80.02.10"/>
    <s v="Outros"/>
    <s v="80.02.10"/>
    <x v="2"/>
    <x v="0"/>
    <x v="1"/>
    <x v="0"/>
    <x v="0"/>
    <x v="1"/>
    <x v="1"/>
    <x v="0"/>
    <x v="7"/>
    <s v="2021-09-30"/>
    <x v="2"/>
    <n v="11034"/>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26936"/>
    <x v="4630"/>
    <x v="0"/>
    <x v="0"/>
    <x v="0"/>
    <s v="03.16.24"/>
    <x v="47"/>
    <x v="0"/>
    <x v="0"/>
    <s v="Direcao da Familia, Inclusão, Género e Saúde"/>
    <s v="03.16.24"/>
    <s v="Direcao da Familia, Inclusão, Género e Saúde"/>
    <s v="03.16.24"/>
    <x v="4"/>
    <x v="0"/>
    <x v="0"/>
    <x v="0"/>
    <x v="0"/>
    <x v="0"/>
    <x v="0"/>
    <x v="0"/>
    <x v="7"/>
    <s v="2021-09-30"/>
    <x v="2"/>
    <n v="126936"/>
    <x v="0"/>
    <m/>
    <x v="0"/>
    <m/>
    <x v="5"/>
    <n v="100474914"/>
    <x v="0"/>
    <x v="1"/>
    <s v="Direcao da Familia, Inclusão, Género e Saúde"/>
    <s v="ORI"/>
    <x v="0"/>
    <m/>
    <x v="0"/>
    <x v="0"/>
    <x v="0"/>
    <x v="0"/>
    <x v="0"/>
    <x v="0"/>
    <x v="0"/>
    <x v="0"/>
    <x v="0"/>
    <x v="0"/>
    <x v="0"/>
    <s v="Direcao da Familia, Inclusão, Género e Saúde"/>
    <x v="0"/>
    <x v="0"/>
    <x v="0"/>
    <x v="0"/>
    <x v="0"/>
    <x v="0"/>
    <x v="0"/>
    <x v="0"/>
    <x v="0"/>
    <x v="0"/>
    <x v="1"/>
    <x v="0"/>
    <s v="Salario do pessoal da direção dos agentes sanitarios referente a setembro"/>
  </r>
  <r>
    <x v="0"/>
    <n v="0"/>
    <n v="0"/>
    <n v="0"/>
    <n v="28308"/>
    <x v="4370"/>
    <x v="0"/>
    <x v="0"/>
    <x v="0"/>
    <s v="01.25.04.21"/>
    <x v="6"/>
    <x v="2"/>
    <x v="2"/>
    <s v="Cultura"/>
    <s v="01.25.04"/>
    <s v="Cultura"/>
    <s v="01.25.04"/>
    <x v="7"/>
    <x v="0"/>
    <x v="3"/>
    <x v="3"/>
    <x v="1"/>
    <x v="2"/>
    <x v="0"/>
    <x v="0"/>
    <x v="10"/>
    <s v="2021-11-22"/>
    <x v="3"/>
    <n v="28308"/>
    <x v="0"/>
    <m/>
    <x v="0"/>
    <m/>
    <x v="171"/>
    <n v="100463693"/>
    <x v="0"/>
    <x v="1"/>
    <s v="Atividades Culturais e Promoção do Concelho"/>
    <s v="ORI"/>
    <x v="0"/>
    <s v="ACPC"/>
    <x v="0"/>
    <x v="0"/>
    <x v="0"/>
    <x v="0"/>
    <x v="0"/>
    <x v="0"/>
    <x v="0"/>
    <x v="0"/>
    <x v="0"/>
    <x v="0"/>
    <x v="0"/>
    <s v="Atividades Culturais e Promoção do Concelho"/>
    <x v="0"/>
    <x v="0"/>
    <x v="0"/>
    <x v="0"/>
    <x v="2"/>
    <x v="0"/>
    <x v="0"/>
    <x v="1"/>
    <x v="0"/>
    <x v="0"/>
    <x v="1"/>
    <x v="0"/>
    <s v="Pagamento a favor do sr. Pedro Adelino da Veiga, pelo serviço de coordenação de biblioteca e espaço jovem referente ao mês de Novembro, conforme justificativos em anexo."/>
  </r>
  <r>
    <x v="0"/>
    <n v="0"/>
    <n v="0"/>
    <n v="0"/>
    <n v="2400"/>
    <x v="4632"/>
    <x v="0"/>
    <x v="0"/>
    <x v="0"/>
    <s v="03.16.12"/>
    <x v="54"/>
    <x v="0"/>
    <x v="0"/>
    <s v="Direcção de Urbanismo"/>
    <s v="03.16.12"/>
    <s v="Direcção de Urbanismo"/>
    <s v="03.16.12"/>
    <x v="44"/>
    <x v="0"/>
    <x v="0"/>
    <x v="4"/>
    <x v="1"/>
    <x v="0"/>
    <x v="0"/>
    <x v="0"/>
    <x v="8"/>
    <s v="2021-10-26"/>
    <x v="3"/>
    <n v="2400"/>
    <x v="0"/>
    <m/>
    <x v="0"/>
    <m/>
    <x v="594"/>
    <n v="100479173"/>
    <x v="0"/>
    <x v="1"/>
    <s v="Direcção de Urbanismo"/>
    <s v="ORI"/>
    <x v="0"/>
    <m/>
    <x v="0"/>
    <x v="0"/>
    <x v="0"/>
    <x v="0"/>
    <x v="0"/>
    <x v="0"/>
    <x v="0"/>
    <x v="0"/>
    <x v="0"/>
    <x v="0"/>
    <x v="0"/>
    <s v="Direcção de Urbanismo"/>
    <x v="0"/>
    <x v="0"/>
    <x v="0"/>
    <x v="0"/>
    <x v="0"/>
    <x v="0"/>
    <x v="0"/>
    <x v="1"/>
    <x v="0"/>
    <x v="0"/>
    <x v="1"/>
    <x v="0"/>
    <s v="Ajuda de custo atribuido a favor do sr. Luis Manuel Varela, quando da deslocação do minicipio de São Salvador do Mundo a São Miguel, nos dias 28 e 29 de Agosto, conforme justificativos em anexo."/>
  </r>
  <r>
    <x v="0"/>
    <n v="0"/>
    <n v="0"/>
    <n v="0"/>
    <n v="2300"/>
    <x v="4633"/>
    <x v="0"/>
    <x v="0"/>
    <x v="0"/>
    <s v="03.16.10"/>
    <x v="39"/>
    <x v="0"/>
    <x v="0"/>
    <s v="Delegações Municipais "/>
    <s v="03.16.10"/>
    <s v="Delegações Municipais "/>
    <s v="03.16.10"/>
    <x v="4"/>
    <x v="0"/>
    <x v="0"/>
    <x v="0"/>
    <x v="0"/>
    <x v="0"/>
    <x v="0"/>
    <x v="0"/>
    <x v="10"/>
    <s v="2021-11-22"/>
    <x v="3"/>
    <n v="2300"/>
    <x v="0"/>
    <m/>
    <x v="0"/>
    <m/>
    <x v="0"/>
    <n v="100474696"/>
    <x v="0"/>
    <x v="0"/>
    <s v="Delegações Municipais "/>
    <s v="ORI"/>
    <x v="0"/>
    <m/>
    <x v="0"/>
    <x v="0"/>
    <x v="0"/>
    <x v="0"/>
    <x v="0"/>
    <x v="0"/>
    <x v="0"/>
    <x v="0"/>
    <x v="0"/>
    <x v="0"/>
    <x v="0"/>
    <s v="Delegações Municipais "/>
    <x v="0"/>
    <x v="0"/>
    <x v="0"/>
    <x v="0"/>
    <x v="0"/>
    <x v="0"/>
    <x v="0"/>
    <x v="1"/>
    <x v="0"/>
    <x v="0"/>
    <x v="0"/>
    <x v="0"/>
    <s v="Pagamento a favor do sr. Osmar Gil, pelo serviço de Segurança referente a mês de novembro, conforme justificativos em anexo."/>
  </r>
  <r>
    <x v="0"/>
    <n v="0"/>
    <n v="0"/>
    <n v="0"/>
    <n v="13030"/>
    <x v="4633"/>
    <x v="0"/>
    <x v="0"/>
    <x v="0"/>
    <s v="03.16.10"/>
    <x v="39"/>
    <x v="0"/>
    <x v="0"/>
    <s v="Delegações Municipais "/>
    <s v="03.16.10"/>
    <s v="Delegações Municipais "/>
    <s v="03.16.10"/>
    <x v="4"/>
    <x v="0"/>
    <x v="0"/>
    <x v="0"/>
    <x v="0"/>
    <x v="0"/>
    <x v="0"/>
    <x v="0"/>
    <x v="10"/>
    <s v="2021-11-22"/>
    <x v="3"/>
    <n v="13030"/>
    <x v="0"/>
    <m/>
    <x v="0"/>
    <m/>
    <x v="75"/>
    <n v="100478447"/>
    <x v="0"/>
    <x v="1"/>
    <s v="Delegações Municipais "/>
    <s v="ORI"/>
    <x v="0"/>
    <m/>
    <x v="0"/>
    <x v="0"/>
    <x v="0"/>
    <x v="0"/>
    <x v="0"/>
    <x v="0"/>
    <x v="0"/>
    <x v="0"/>
    <x v="0"/>
    <x v="0"/>
    <x v="0"/>
    <s v="Delegações Municipais "/>
    <x v="0"/>
    <x v="0"/>
    <x v="0"/>
    <x v="0"/>
    <x v="0"/>
    <x v="0"/>
    <x v="0"/>
    <x v="1"/>
    <x v="0"/>
    <x v="0"/>
    <x v="1"/>
    <x v="0"/>
    <s v="Pagamento a favor do sr. Osmar Gil, pelo serviço de Segurança referente a mês de novembro, conforme justificativos em anexo."/>
  </r>
  <r>
    <x v="0"/>
    <n v="0"/>
    <n v="0"/>
    <n v="0"/>
    <n v="2300"/>
    <x v="4634"/>
    <x v="0"/>
    <x v="0"/>
    <x v="0"/>
    <s v="01.27.02.11"/>
    <x v="28"/>
    <x v="3"/>
    <x v="4"/>
    <s v="Saneamento básico"/>
    <s v="01.27.02"/>
    <s v="Saneamento básico"/>
    <s v="01.27.02"/>
    <x v="7"/>
    <x v="0"/>
    <x v="3"/>
    <x v="3"/>
    <x v="1"/>
    <x v="2"/>
    <x v="0"/>
    <x v="0"/>
    <x v="10"/>
    <s v="2021-11-22"/>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Maria Suzana Veiga, pela prestação de serviço de limpeza na Delegação de São Miguel, referente a mês de novembro, conforme justificativos em anexo."/>
  </r>
  <r>
    <x v="0"/>
    <n v="0"/>
    <n v="0"/>
    <n v="0"/>
    <n v="13030"/>
    <x v="4634"/>
    <x v="0"/>
    <x v="0"/>
    <x v="0"/>
    <s v="01.27.02.11"/>
    <x v="28"/>
    <x v="3"/>
    <x v="4"/>
    <s v="Saneamento básico"/>
    <s v="01.27.02"/>
    <s v="Saneamento básico"/>
    <s v="01.27.02"/>
    <x v="7"/>
    <x v="0"/>
    <x v="3"/>
    <x v="3"/>
    <x v="1"/>
    <x v="2"/>
    <x v="0"/>
    <x v="0"/>
    <x v="10"/>
    <s v="2021-11-22"/>
    <x v="3"/>
    <n v="13030"/>
    <x v="0"/>
    <m/>
    <x v="0"/>
    <m/>
    <x v="352"/>
    <n v="100478642"/>
    <x v="0"/>
    <x v="1"/>
    <s v="Reforço do saneamento básico"/>
    <s v="ORI"/>
    <x v="0"/>
    <m/>
    <x v="0"/>
    <x v="0"/>
    <x v="0"/>
    <x v="0"/>
    <x v="0"/>
    <x v="0"/>
    <x v="0"/>
    <x v="0"/>
    <x v="0"/>
    <x v="0"/>
    <x v="0"/>
    <s v="Reforço do saneamento básico"/>
    <x v="0"/>
    <x v="0"/>
    <x v="0"/>
    <x v="0"/>
    <x v="2"/>
    <x v="0"/>
    <x v="0"/>
    <x v="1"/>
    <x v="0"/>
    <x v="0"/>
    <x v="1"/>
    <x v="0"/>
    <s v="Pagamento a favor da sra. Maria Suzana Veiga, pela prestação de serviço de limpeza na Delegação de São Miguel, referente a mês de novembro, conforme justificativos em anexo."/>
  </r>
  <r>
    <x v="0"/>
    <n v="0"/>
    <n v="0"/>
    <n v="0"/>
    <n v="2300"/>
    <x v="4635"/>
    <x v="0"/>
    <x v="0"/>
    <x v="0"/>
    <s v="01.27.02.11"/>
    <x v="28"/>
    <x v="3"/>
    <x v="4"/>
    <s v="Saneamento básico"/>
    <s v="01.27.02"/>
    <s v="Saneamento básico"/>
    <s v="01.27.02"/>
    <x v="7"/>
    <x v="0"/>
    <x v="3"/>
    <x v="3"/>
    <x v="1"/>
    <x v="2"/>
    <x v="0"/>
    <x v="0"/>
    <x v="10"/>
    <s v="2021-11-22"/>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Samira Miranda, pelo serviço prestado na limpeza urbana, referente a mês de novembro 2021,confrome anexo."/>
  </r>
  <r>
    <x v="0"/>
    <n v="0"/>
    <n v="0"/>
    <n v="0"/>
    <n v="13030"/>
    <x v="4635"/>
    <x v="0"/>
    <x v="0"/>
    <x v="0"/>
    <s v="01.27.02.11"/>
    <x v="28"/>
    <x v="3"/>
    <x v="4"/>
    <s v="Saneamento básico"/>
    <s v="01.27.02"/>
    <s v="Saneamento básico"/>
    <s v="01.27.02"/>
    <x v="7"/>
    <x v="0"/>
    <x v="3"/>
    <x v="3"/>
    <x v="1"/>
    <x v="2"/>
    <x v="0"/>
    <x v="0"/>
    <x v="10"/>
    <s v="2021-11-22"/>
    <x v="3"/>
    <n v="13030"/>
    <x v="0"/>
    <m/>
    <x v="0"/>
    <m/>
    <x v="225"/>
    <n v="100478910"/>
    <x v="0"/>
    <x v="1"/>
    <s v="Reforço do saneamento básico"/>
    <s v="ORI"/>
    <x v="0"/>
    <m/>
    <x v="0"/>
    <x v="0"/>
    <x v="0"/>
    <x v="0"/>
    <x v="0"/>
    <x v="0"/>
    <x v="0"/>
    <x v="0"/>
    <x v="0"/>
    <x v="0"/>
    <x v="0"/>
    <s v="Reforço do saneamento básico"/>
    <x v="0"/>
    <x v="0"/>
    <x v="0"/>
    <x v="0"/>
    <x v="2"/>
    <x v="0"/>
    <x v="0"/>
    <x v="1"/>
    <x v="0"/>
    <x v="0"/>
    <x v="1"/>
    <x v="0"/>
    <s v="Pagamento a favor da sra. Samira Miranda, pelo serviço prestado na limpeza urbana, referente a mês de novembro 2021,confrome anexo."/>
  </r>
  <r>
    <x v="0"/>
    <n v="0"/>
    <n v="0"/>
    <n v="0"/>
    <n v="22450"/>
    <x v="4636"/>
    <x v="0"/>
    <x v="0"/>
    <x v="0"/>
    <s v="03.16.15"/>
    <x v="0"/>
    <x v="0"/>
    <x v="0"/>
    <s v="Direção Financeira"/>
    <s v="03.16.15"/>
    <s v="Direção Financeira"/>
    <s v="03.16.15"/>
    <x v="42"/>
    <x v="0"/>
    <x v="0"/>
    <x v="4"/>
    <x v="1"/>
    <x v="0"/>
    <x v="0"/>
    <x v="0"/>
    <x v="8"/>
    <s v="2021-10-29"/>
    <x v="3"/>
    <n v="22450"/>
    <x v="0"/>
    <m/>
    <x v="0"/>
    <m/>
    <x v="5"/>
    <n v="100474914"/>
    <x v="0"/>
    <x v="1"/>
    <s v="Direção Financeira"/>
    <s v="ORI"/>
    <x v="0"/>
    <m/>
    <x v="0"/>
    <x v="0"/>
    <x v="0"/>
    <x v="0"/>
    <x v="0"/>
    <x v="0"/>
    <x v="0"/>
    <x v="0"/>
    <x v="0"/>
    <x v="0"/>
    <x v="0"/>
    <s v="Direção Financeira"/>
    <x v="0"/>
    <x v="0"/>
    <x v="0"/>
    <x v="0"/>
    <x v="0"/>
    <x v="0"/>
    <x v="0"/>
    <x v="1"/>
    <x v="0"/>
    <x v="0"/>
    <x v="1"/>
    <x v="0"/>
    <s v=" Despesas bancarias com realizações de transferência, pagamentos salario, comissão de sisp e outros referente ao mês de Outubro 2021, conforme extrato anexo  "/>
  </r>
  <r>
    <x v="0"/>
    <n v="0"/>
    <n v="0"/>
    <n v="0"/>
    <n v="2400"/>
    <x v="4637"/>
    <x v="0"/>
    <x v="0"/>
    <x v="0"/>
    <s v="03.16.15"/>
    <x v="0"/>
    <x v="0"/>
    <x v="0"/>
    <s v="Direção Financeira"/>
    <s v="03.16.15"/>
    <s v="Direção Financeira"/>
    <s v="03.16.15"/>
    <x v="44"/>
    <x v="0"/>
    <x v="0"/>
    <x v="4"/>
    <x v="1"/>
    <x v="0"/>
    <x v="0"/>
    <x v="0"/>
    <x v="10"/>
    <s v="2021-11-23"/>
    <x v="3"/>
    <n v="2400"/>
    <x v="0"/>
    <m/>
    <x v="0"/>
    <m/>
    <x v="57"/>
    <n v="100477731"/>
    <x v="0"/>
    <x v="1"/>
    <s v="Direção Financeira"/>
    <s v="ORI"/>
    <x v="0"/>
    <m/>
    <x v="0"/>
    <x v="0"/>
    <x v="0"/>
    <x v="0"/>
    <x v="0"/>
    <x v="0"/>
    <x v="0"/>
    <x v="0"/>
    <x v="0"/>
    <x v="0"/>
    <x v="0"/>
    <s v="Direção Financeira"/>
    <x v="0"/>
    <x v="0"/>
    <x v="0"/>
    <x v="0"/>
    <x v="0"/>
    <x v="0"/>
    <x v="0"/>
    <x v="1"/>
    <x v="0"/>
    <x v="0"/>
    <x v="1"/>
    <x v="0"/>
    <s v="Ajuda de custo a favor do Sr. Gerson Arnaldo Lopes, a aquando a sua deslocação a cidade de Pedra Badeijo no dia 25 de julho e a cidade da Praia/S. laurêncio de Órgão no dia 21 de outubro em missão de serviço, conforme justificativo em anexo."/>
  </r>
  <r>
    <x v="0"/>
    <n v="0"/>
    <n v="0"/>
    <n v="0"/>
    <n v="6000"/>
    <x v="4638"/>
    <x v="0"/>
    <x v="0"/>
    <x v="0"/>
    <s v="03.16.01"/>
    <x v="27"/>
    <x v="0"/>
    <x v="0"/>
    <s v="Assembleia Municipal"/>
    <s v="03.16.01"/>
    <s v="Assembleia Municipal"/>
    <s v="03.16.01"/>
    <x v="44"/>
    <x v="0"/>
    <x v="0"/>
    <x v="4"/>
    <x v="1"/>
    <x v="0"/>
    <x v="0"/>
    <x v="0"/>
    <x v="10"/>
    <s v="2021-11-23"/>
    <x v="3"/>
    <n v="6000"/>
    <x v="0"/>
    <m/>
    <x v="0"/>
    <m/>
    <x v="156"/>
    <n v="100438723"/>
    <x v="0"/>
    <x v="1"/>
    <s v="Assembleia Municipal"/>
    <s v="ORI"/>
    <x v="0"/>
    <s v="AM"/>
    <x v="0"/>
    <x v="0"/>
    <x v="0"/>
    <x v="0"/>
    <x v="0"/>
    <x v="0"/>
    <x v="0"/>
    <x v="0"/>
    <x v="0"/>
    <x v="0"/>
    <x v="0"/>
    <s v="Assembleia Municipal"/>
    <x v="0"/>
    <x v="0"/>
    <x v="0"/>
    <x v="0"/>
    <x v="0"/>
    <x v="0"/>
    <x v="0"/>
    <x v="1"/>
    <x v="0"/>
    <x v="0"/>
    <x v="1"/>
    <x v="0"/>
    <s v="Ajuda de custo atribuído a Sr. Presidente da Assembleia, Leocádia Baptista Gomes Furtado, aquando da sua deslocação a cidade da Praia no dia 24 e 27 de novembro de 2021, a fim de participar no seminário de socialização da proposta da nova Lei de Bases do Emprego Publico e no fórum da coesão territorial, conforme anexo. "/>
  </r>
  <r>
    <x v="0"/>
    <n v="0"/>
    <n v="0"/>
    <n v="0"/>
    <n v="6900"/>
    <x v="4639"/>
    <x v="0"/>
    <x v="0"/>
    <x v="0"/>
    <s v="03.16.15"/>
    <x v="0"/>
    <x v="0"/>
    <x v="0"/>
    <s v="Direção Financeira"/>
    <s v="03.16.15"/>
    <s v="Direção Financeira"/>
    <s v="03.16.15"/>
    <x v="45"/>
    <x v="0"/>
    <x v="0"/>
    <x v="0"/>
    <x v="1"/>
    <x v="0"/>
    <x v="0"/>
    <x v="0"/>
    <x v="10"/>
    <s v="2021-11-23"/>
    <x v="3"/>
    <n v="6900"/>
    <x v="0"/>
    <m/>
    <x v="0"/>
    <m/>
    <x v="5"/>
    <n v="100474914"/>
    <x v="0"/>
    <x v="1"/>
    <s v="Direção Financeira"/>
    <s v="ORI"/>
    <x v="0"/>
    <m/>
    <x v="0"/>
    <x v="0"/>
    <x v="0"/>
    <x v="0"/>
    <x v="0"/>
    <x v="0"/>
    <x v="0"/>
    <x v="0"/>
    <x v="0"/>
    <x v="0"/>
    <x v="0"/>
    <s v="Direção Financeira"/>
    <x v="0"/>
    <x v="0"/>
    <x v="0"/>
    <x v="0"/>
    <x v="0"/>
    <x v="0"/>
    <x v="0"/>
    <x v="1"/>
    <x v="0"/>
    <x v="0"/>
    <x v="1"/>
    <x v="0"/>
    <s v=" Pagamento a favor Casa Guga Comercio, proveniente de aquisição de 01 jogo de calço de travão destinada a viatura Mitsubishi L200 ST-24-RG, conforme anexo.  "/>
  </r>
  <r>
    <x v="0"/>
    <n v="0"/>
    <n v="0"/>
    <n v="0"/>
    <n v="25000"/>
    <x v="4640"/>
    <x v="0"/>
    <x v="1"/>
    <x v="0"/>
    <s v="80.02.01"/>
    <x v="1"/>
    <x v="1"/>
    <x v="1"/>
    <s v="Retenções Iur"/>
    <s v="80.02.01"/>
    <s v="Retenções Iur"/>
    <s v="80.02.01"/>
    <x v="1"/>
    <x v="0"/>
    <x v="1"/>
    <x v="0"/>
    <x v="0"/>
    <x v="1"/>
    <x v="1"/>
    <x v="0"/>
    <x v="10"/>
    <s v="2021-11-17"/>
    <x v="3"/>
    <n v="25000"/>
    <x v="0"/>
    <m/>
    <x v="0"/>
    <m/>
    <x v="0"/>
    <n v="100474696"/>
    <x v="0"/>
    <x v="1"/>
    <s v="Retenções Iur"/>
    <s v="ORI"/>
    <x v="0"/>
    <s v="RIUR"/>
    <x v="0"/>
    <x v="0"/>
    <x v="0"/>
    <x v="0"/>
    <x v="0"/>
    <x v="0"/>
    <x v="0"/>
    <x v="0"/>
    <x v="0"/>
    <x v="0"/>
    <x v="0"/>
    <s v="Retenções Iur"/>
    <x v="0"/>
    <x v="0"/>
    <x v="0"/>
    <x v="0"/>
    <x v="1"/>
    <x v="0"/>
    <x v="0"/>
    <x v="1"/>
    <x v="0"/>
    <x v="1"/>
    <x v="1"/>
    <x v="0"/>
    <s v="RETENCAO OT"/>
  </r>
  <r>
    <x v="0"/>
    <n v="0"/>
    <n v="0"/>
    <n v="0"/>
    <n v="2760"/>
    <x v="4641"/>
    <x v="0"/>
    <x v="0"/>
    <x v="0"/>
    <s v="03.16.15"/>
    <x v="0"/>
    <x v="0"/>
    <x v="0"/>
    <s v="Direção Financeira"/>
    <s v="03.16.15"/>
    <s v="Direção Financeira"/>
    <s v="03.16.15"/>
    <x v="45"/>
    <x v="0"/>
    <x v="0"/>
    <x v="0"/>
    <x v="1"/>
    <x v="0"/>
    <x v="0"/>
    <x v="0"/>
    <x v="10"/>
    <s v="2021-11-24"/>
    <x v="3"/>
    <n v="2760"/>
    <x v="0"/>
    <m/>
    <x v="0"/>
    <m/>
    <x v="5"/>
    <n v="100474914"/>
    <x v="0"/>
    <x v="1"/>
    <s v="Direção Financeira"/>
    <s v="ORI"/>
    <x v="0"/>
    <m/>
    <x v="0"/>
    <x v="0"/>
    <x v="0"/>
    <x v="0"/>
    <x v="0"/>
    <x v="0"/>
    <x v="0"/>
    <x v="0"/>
    <x v="0"/>
    <x v="0"/>
    <x v="0"/>
    <s v="Direção Financeira"/>
    <x v="0"/>
    <x v="0"/>
    <x v="0"/>
    <x v="0"/>
    <x v="0"/>
    <x v="0"/>
    <x v="0"/>
    <x v="1"/>
    <x v="0"/>
    <x v="0"/>
    <x v="1"/>
    <x v="0"/>
    <s v="Pagamento a favor Casa Guga, referente aquisição de 01 jogo de pastilha para a viatura Toyota Dyna Galucho 280, ST-27-RU do Municipal de São Miguel, conforme documento em anexo. "/>
  </r>
  <r>
    <x v="1"/>
    <n v="0"/>
    <n v="0"/>
    <n v="0"/>
    <n v="2400"/>
    <x v="4642"/>
    <x v="0"/>
    <x v="0"/>
    <x v="0"/>
    <s v="01.27.06.41"/>
    <x v="24"/>
    <x v="3"/>
    <x v="4"/>
    <s v="Requalificação Urbana e habitação"/>
    <s v="01.27.06"/>
    <s v="Requalificação Urbana e habitação"/>
    <s v="01.27.06"/>
    <x v="40"/>
    <x v="0"/>
    <x v="0"/>
    <x v="0"/>
    <x v="1"/>
    <x v="2"/>
    <x v="2"/>
    <x v="0"/>
    <x v="10"/>
    <s v="2021-11-26"/>
    <x v="3"/>
    <n v="2400"/>
    <x v="0"/>
    <m/>
    <x v="0"/>
    <m/>
    <x v="0"/>
    <n v="100474696"/>
    <x v="0"/>
    <x v="0"/>
    <s v="Reabilitação de Jardins Infantis e Escolas do EBI"/>
    <s v="ORI"/>
    <x v="0"/>
    <s v="RJEBI"/>
    <x v="0"/>
    <x v="0"/>
    <x v="0"/>
    <x v="0"/>
    <x v="0"/>
    <x v="0"/>
    <x v="0"/>
    <x v="0"/>
    <x v="0"/>
    <x v="0"/>
    <x v="0"/>
    <s v="Reabilitação de Jardins Infantis e Escolas do EBI"/>
    <x v="0"/>
    <x v="0"/>
    <x v="0"/>
    <x v="0"/>
    <x v="2"/>
    <x v="0"/>
    <x v="0"/>
    <x v="1"/>
    <x v="0"/>
    <x v="0"/>
    <x v="0"/>
    <x v="0"/>
    <s v="Pagamento a favor Edmilson Socorro Fernandes de Pina, referente a prestação de serviço da colocação dos padrinhos nas instalações do jardim infantil de Achada Espinho Branco, conforme documento em anexo."/>
  </r>
  <r>
    <x v="1"/>
    <n v="0"/>
    <n v="0"/>
    <n v="0"/>
    <n v="13600"/>
    <x v="4642"/>
    <x v="0"/>
    <x v="0"/>
    <x v="0"/>
    <s v="01.27.06.41"/>
    <x v="24"/>
    <x v="3"/>
    <x v="4"/>
    <s v="Requalificação Urbana e habitação"/>
    <s v="01.27.06"/>
    <s v="Requalificação Urbana e habitação"/>
    <s v="01.27.06"/>
    <x v="40"/>
    <x v="0"/>
    <x v="0"/>
    <x v="0"/>
    <x v="1"/>
    <x v="2"/>
    <x v="2"/>
    <x v="0"/>
    <x v="10"/>
    <s v="2021-11-26"/>
    <x v="3"/>
    <n v="13600"/>
    <x v="0"/>
    <m/>
    <x v="0"/>
    <m/>
    <x v="595"/>
    <n v="100476568"/>
    <x v="0"/>
    <x v="1"/>
    <s v="Reabilitação de Jardins Infantis e Escolas do EBI"/>
    <s v="ORI"/>
    <x v="0"/>
    <s v="RJEBI"/>
    <x v="0"/>
    <x v="0"/>
    <x v="0"/>
    <x v="0"/>
    <x v="0"/>
    <x v="0"/>
    <x v="0"/>
    <x v="0"/>
    <x v="0"/>
    <x v="0"/>
    <x v="0"/>
    <s v="Reabilitação de Jardins Infantis e Escolas do EBI"/>
    <x v="0"/>
    <x v="0"/>
    <x v="0"/>
    <x v="0"/>
    <x v="2"/>
    <x v="0"/>
    <x v="0"/>
    <x v="1"/>
    <x v="0"/>
    <x v="0"/>
    <x v="1"/>
    <x v="0"/>
    <s v="Pagamento a favor Edmilson Socorro Fernandes de Pina, referente a prestação de serviço da colocação dos padrinhos nas instalações do jardim infantil de Achada Espinho Branco, conforme documento em anexo."/>
  </r>
  <r>
    <x v="0"/>
    <n v="0"/>
    <n v="0"/>
    <n v="0"/>
    <n v="27936"/>
    <x v="4643"/>
    <x v="0"/>
    <x v="0"/>
    <x v="0"/>
    <s v="03.16.27"/>
    <x v="4"/>
    <x v="0"/>
    <x v="0"/>
    <s v="Direção dos Assuntos Jurídicos, Fiscalização e Policia Municipal"/>
    <s v="03.16.27"/>
    <s v="Direção dos Assuntos Jurídicos, Fiscalização e Policia Municipal"/>
    <s v="03.16.27"/>
    <x v="4"/>
    <x v="0"/>
    <x v="0"/>
    <x v="0"/>
    <x v="0"/>
    <x v="0"/>
    <x v="0"/>
    <x v="0"/>
    <x v="9"/>
    <s v="2021-12-01"/>
    <x v="3"/>
    <n v="27936"/>
    <x v="0"/>
    <m/>
    <x v="0"/>
    <m/>
    <x v="271"/>
    <n v="100476546"/>
    <x v="0"/>
    <x v="1"/>
    <s v="Direção dos Assuntos Jurídicos, Fiscalização e Policia Municipal"/>
    <s v="ORI"/>
    <x v="0"/>
    <m/>
    <x v="0"/>
    <x v="0"/>
    <x v="0"/>
    <x v="0"/>
    <x v="0"/>
    <x v="0"/>
    <x v="0"/>
    <x v="0"/>
    <x v="0"/>
    <x v="0"/>
    <x v="0"/>
    <s v="Direção dos Assuntos Jurídicos, Fiscalização e Policia Municipal"/>
    <x v="0"/>
    <x v="0"/>
    <x v="0"/>
    <x v="0"/>
    <x v="0"/>
    <x v="0"/>
    <x v="0"/>
    <x v="1"/>
    <x v="0"/>
    <x v="0"/>
    <x v="1"/>
    <x v="0"/>
    <s v="Pagamento a favor de Jailson Miranda, por não ter sido processado, porque o salário não se encontrava validado, conforme documento em anexo."/>
  </r>
  <r>
    <x v="0"/>
    <n v="0"/>
    <n v="0"/>
    <n v="0"/>
    <n v="30123"/>
    <x v="4644"/>
    <x v="0"/>
    <x v="1"/>
    <x v="0"/>
    <s v="80.02.01"/>
    <x v="1"/>
    <x v="1"/>
    <x v="1"/>
    <s v="Retenções Iur"/>
    <s v="80.02.01"/>
    <s v="Retenções Iur"/>
    <s v="80.02.01"/>
    <x v="1"/>
    <x v="0"/>
    <x v="1"/>
    <x v="0"/>
    <x v="0"/>
    <x v="1"/>
    <x v="1"/>
    <x v="0"/>
    <x v="10"/>
    <s v="2021-11-08"/>
    <x v="3"/>
    <n v="30123"/>
    <x v="0"/>
    <m/>
    <x v="0"/>
    <m/>
    <x v="0"/>
    <n v="100474696"/>
    <x v="0"/>
    <x v="1"/>
    <s v="Retenções Iur"/>
    <s v="ORI"/>
    <x v="0"/>
    <s v="RIUR"/>
    <x v="0"/>
    <x v="0"/>
    <x v="0"/>
    <x v="0"/>
    <x v="0"/>
    <x v="0"/>
    <x v="0"/>
    <x v="0"/>
    <x v="0"/>
    <x v="0"/>
    <x v="0"/>
    <s v="Retenções Iur"/>
    <x v="0"/>
    <x v="0"/>
    <x v="0"/>
    <x v="0"/>
    <x v="1"/>
    <x v="0"/>
    <x v="0"/>
    <x v="1"/>
    <x v="0"/>
    <x v="1"/>
    <x v="1"/>
    <x v="0"/>
    <s v="RETENCAO OT"/>
  </r>
  <r>
    <x v="0"/>
    <n v="0"/>
    <n v="0"/>
    <n v="0"/>
    <n v="28261"/>
    <x v="4645"/>
    <x v="0"/>
    <x v="1"/>
    <x v="0"/>
    <s v="80.02.10.01"/>
    <x v="2"/>
    <x v="1"/>
    <x v="1"/>
    <s v="Outros"/>
    <s v="80.02.10"/>
    <s v="Outros"/>
    <s v="80.02.10"/>
    <x v="2"/>
    <x v="0"/>
    <x v="1"/>
    <x v="0"/>
    <x v="0"/>
    <x v="1"/>
    <x v="1"/>
    <x v="0"/>
    <x v="10"/>
    <s v="2021-11-08"/>
    <x v="3"/>
    <n v="28261"/>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7164"/>
    <x v="4646"/>
    <x v="0"/>
    <x v="1"/>
    <x v="0"/>
    <s v="80.02.10.20"/>
    <x v="3"/>
    <x v="1"/>
    <x v="1"/>
    <s v="Outros"/>
    <s v="80.02.10"/>
    <s v="Outros"/>
    <s v="80.02.10"/>
    <x v="3"/>
    <x v="0"/>
    <x v="1"/>
    <x v="1"/>
    <x v="0"/>
    <x v="1"/>
    <x v="1"/>
    <x v="0"/>
    <x v="10"/>
    <s v="2021-11-08"/>
    <x v="3"/>
    <n v="7164"/>
    <x v="0"/>
    <m/>
    <x v="0"/>
    <m/>
    <x v="2"/>
    <n v="100477977"/>
    <x v="0"/>
    <x v="1"/>
    <s v="Retenções CVMovel"/>
    <s v="ORI"/>
    <x v="0"/>
    <s v="RT"/>
    <x v="0"/>
    <x v="0"/>
    <x v="0"/>
    <x v="0"/>
    <x v="0"/>
    <x v="0"/>
    <x v="0"/>
    <x v="0"/>
    <x v="0"/>
    <x v="0"/>
    <x v="0"/>
    <s v="Retenções CVMovel"/>
    <x v="0"/>
    <x v="0"/>
    <x v="0"/>
    <x v="0"/>
    <x v="1"/>
    <x v="0"/>
    <x v="0"/>
    <x v="1"/>
    <x v="0"/>
    <x v="1"/>
    <x v="1"/>
    <x v="0"/>
    <s v="RETENCAO OT"/>
  </r>
  <r>
    <x v="0"/>
    <n v="0"/>
    <n v="0"/>
    <n v="0"/>
    <n v="8762"/>
    <x v="4647"/>
    <x v="0"/>
    <x v="1"/>
    <x v="0"/>
    <s v="80.02.01"/>
    <x v="1"/>
    <x v="1"/>
    <x v="1"/>
    <s v="Retenções Iur"/>
    <s v="80.02.01"/>
    <s v="Retenções Iur"/>
    <s v="80.02.01"/>
    <x v="1"/>
    <x v="0"/>
    <x v="1"/>
    <x v="0"/>
    <x v="0"/>
    <x v="1"/>
    <x v="1"/>
    <x v="0"/>
    <x v="8"/>
    <s v="2021-10-22"/>
    <x v="3"/>
    <n v="8762"/>
    <x v="0"/>
    <m/>
    <x v="0"/>
    <m/>
    <x v="0"/>
    <n v="100474696"/>
    <x v="0"/>
    <x v="1"/>
    <s v="Retenções Iur"/>
    <s v="ORI"/>
    <x v="0"/>
    <s v="RIUR"/>
    <x v="0"/>
    <x v="0"/>
    <x v="0"/>
    <x v="0"/>
    <x v="0"/>
    <x v="0"/>
    <x v="0"/>
    <x v="0"/>
    <x v="0"/>
    <x v="0"/>
    <x v="0"/>
    <s v="Retenções Iur"/>
    <x v="0"/>
    <x v="0"/>
    <x v="0"/>
    <x v="0"/>
    <x v="1"/>
    <x v="0"/>
    <x v="0"/>
    <x v="1"/>
    <x v="0"/>
    <x v="1"/>
    <x v="1"/>
    <x v="0"/>
    <s v="RETENCAO OT"/>
  </r>
  <r>
    <x v="0"/>
    <n v="0"/>
    <n v="0"/>
    <n v="0"/>
    <n v="9241"/>
    <x v="4648"/>
    <x v="0"/>
    <x v="1"/>
    <x v="0"/>
    <s v="80.02.10.01"/>
    <x v="2"/>
    <x v="1"/>
    <x v="1"/>
    <s v="Outros"/>
    <s v="80.02.10"/>
    <s v="Outros"/>
    <s v="80.02.10"/>
    <x v="2"/>
    <x v="0"/>
    <x v="1"/>
    <x v="0"/>
    <x v="0"/>
    <x v="1"/>
    <x v="1"/>
    <x v="0"/>
    <x v="8"/>
    <s v="2021-10-22"/>
    <x v="3"/>
    <n v="9241"/>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415"/>
    <x v="4649"/>
    <x v="0"/>
    <x v="1"/>
    <x v="0"/>
    <s v="80.02.10.20"/>
    <x v="3"/>
    <x v="1"/>
    <x v="1"/>
    <s v="Outros"/>
    <s v="80.02.10"/>
    <s v="Outros"/>
    <s v="80.02.10"/>
    <x v="3"/>
    <x v="0"/>
    <x v="1"/>
    <x v="1"/>
    <x v="0"/>
    <x v="1"/>
    <x v="1"/>
    <x v="0"/>
    <x v="8"/>
    <s v="2021-10-22"/>
    <x v="3"/>
    <n v="1415"/>
    <x v="0"/>
    <m/>
    <x v="0"/>
    <m/>
    <x v="2"/>
    <n v="100477977"/>
    <x v="0"/>
    <x v="1"/>
    <s v="Retenções CVMovel"/>
    <s v="ORI"/>
    <x v="0"/>
    <s v="RT"/>
    <x v="0"/>
    <x v="0"/>
    <x v="0"/>
    <x v="0"/>
    <x v="0"/>
    <x v="0"/>
    <x v="0"/>
    <x v="0"/>
    <x v="0"/>
    <x v="0"/>
    <x v="0"/>
    <s v="Retenções CVMovel"/>
    <x v="0"/>
    <x v="0"/>
    <x v="0"/>
    <x v="0"/>
    <x v="1"/>
    <x v="0"/>
    <x v="0"/>
    <x v="1"/>
    <x v="0"/>
    <x v="1"/>
    <x v="1"/>
    <x v="0"/>
    <s v="RETENCAO OT"/>
  </r>
  <r>
    <x v="0"/>
    <n v="0"/>
    <n v="0"/>
    <n v="0"/>
    <n v="9208"/>
    <x v="4650"/>
    <x v="0"/>
    <x v="1"/>
    <x v="0"/>
    <s v="80.02.10.01"/>
    <x v="2"/>
    <x v="1"/>
    <x v="1"/>
    <s v="Outros"/>
    <s v="80.02.10"/>
    <s v="Outros"/>
    <s v="80.02.10"/>
    <x v="2"/>
    <x v="0"/>
    <x v="1"/>
    <x v="0"/>
    <x v="0"/>
    <x v="1"/>
    <x v="1"/>
    <x v="0"/>
    <x v="10"/>
    <s v="2021-11-02"/>
    <x v="3"/>
    <n v="9208"/>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165"/>
    <x v="4651"/>
    <x v="0"/>
    <x v="1"/>
    <x v="0"/>
    <s v="80.02.10.20"/>
    <x v="3"/>
    <x v="1"/>
    <x v="1"/>
    <s v="Outros"/>
    <s v="80.02.10"/>
    <s v="Outros"/>
    <s v="80.02.10"/>
    <x v="3"/>
    <x v="0"/>
    <x v="1"/>
    <x v="1"/>
    <x v="0"/>
    <x v="1"/>
    <x v="1"/>
    <x v="0"/>
    <x v="10"/>
    <s v="2021-11-02"/>
    <x v="3"/>
    <n v="4165"/>
    <x v="0"/>
    <m/>
    <x v="0"/>
    <m/>
    <x v="2"/>
    <n v="100477977"/>
    <x v="0"/>
    <x v="1"/>
    <s v="Retenções CVMovel"/>
    <s v="ORI"/>
    <x v="0"/>
    <s v="RT"/>
    <x v="0"/>
    <x v="0"/>
    <x v="0"/>
    <x v="0"/>
    <x v="0"/>
    <x v="0"/>
    <x v="0"/>
    <x v="0"/>
    <x v="0"/>
    <x v="0"/>
    <x v="0"/>
    <s v="Retenções CVMovel"/>
    <x v="0"/>
    <x v="0"/>
    <x v="0"/>
    <x v="0"/>
    <x v="1"/>
    <x v="0"/>
    <x v="0"/>
    <x v="1"/>
    <x v="0"/>
    <x v="1"/>
    <x v="1"/>
    <x v="0"/>
    <s v="RETENCAO OT"/>
  </r>
  <r>
    <x v="0"/>
    <n v="0"/>
    <n v="0"/>
    <n v="0"/>
    <n v="1150"/>
    <x v="4652"/>
    <x v="0"/>
    <x v="1"/>
    <x v="0"/>
    <s v="80.02.10.24"/>
    <x v="8"/>
    <x v="1"/>
    <x v="1"/>
    <s v="Outros"/>
    <s v="80.02.10"/>
    <s v="Outros"/>
    <s v="80.02.10"/>
    <x v="10"/>
    <x v="0"/>
    <x v="1"/>
    <x v="0"/>
    <x v="0"/>
    <x v="1"/>
    <x v="1"/>
    <x v="0"/>
    <x v="10"/>
    <s v="2021-11-02"/>
    <x v="3"/>
    <n v="1150"/>
    <x v="0"/>
    <m/>
    <x v="0"/>
    <m/>
    <x v="9"/>
    <n v="100478987"/>
    <x v="0"/>
    <x v="1"/>
    <s v="Retenções SIACSA"/>
    <s v="ORI"/>
    <x v="0"/>
    <s v="SIACSA"/>
    <x v="0"/>
    <x v="0"/>
    <x v="0"/>
    <x v="0"/>
    <x v="0"/>
    <x v="0"/>
    <x v="0"/>
    <x v="0"/>
    <x v="0"/>
    <x v="0"/>
    <x v="0"/>
    <s v="Retenções SIACSA"/>
    <x v="0"/>
    <x v="0"/>
    <x v="0"/>
    <x v="0"/>
    <x v="1"/>
    <x v="0"/>
    <x v="0"/>
    <x v="1"/>
    <x v="0"/>
    <x v="1"/>
    <x v="1"/>
    <x v="0"/>
    <s v="RETENCAO OT"/>
  </r>
  <r>
    <x v="0"/>
    <n v="0"/>
    <n v="0"/>
    <n v="0"/>
    <n v="10834"/>
    <x v="4653"/>
    <x v="0"/>
    <x v="1"/>
    <x v="0"/>
    <s v="80.02.01"/>
    <x v="1"/>
    <x v="1"/>
    <x v="1"/>
    <s v="Retenções Iur"/>
    <s v="80.02.01"/>
    <s v="Retenções Iur"/>
    <s v="80.02.01"/>
    <x v="1"/>
    <x v="0"/>
    <x v="1"/>
    <x v="0"/>
    <x v="0"/>
    <x v="1"/>
    <x v="1"/>
    <x v="0"/>
    <x v="8"/>
    <s v="2021-10-22"/>
    <x v="3"/>
    <n v="10834"/>
    <x v="0"/>
    <m/>
    <x v="0"/>
    <m/>
    <x v="0"/>
    <n v="100474696"/>
    <x v="0"/>
    <x v="1"/>
    <s v="Retenções Iur"/>
    <s v="ORI"/>
    <x v="0"/>
    <s v="RIUR"/>
    <x v="0"/>
    <x v="0"/>
    <x v="0"/>
    <x v="0"/>
    <x v="0"/>
    <x v="0"/>
    <x v="0"/>
    <x v="0"/>
    <x v="0"/>
    <x v="0"/>
    <x v="0"/>
    <s v="Retenções Iur"/>
    <x v="0"/>
    <x v="0"/>
    <x v="0"/>
    <x v="0"/>
    <x v="1"/>
    <x v="0"/>
    <x v="0"/>
    <x v="1"/>
    <x v="0"/>
    <x v="1"/>
    <x v="1"/>
    <x v="0"/>
    <s v="RETENCAO OT"/>
  </r>
  <r>
    <x v="0"/>
    <n v="0"/>
    <n v="0"/>
    <n v="0"/>
    <n v="8213"/>
    <x v="4654"/>
    <x v="0"/>
    <x v="1"/>
    <x v="0"/>
    <s v="80.02.10.01"/>
    <x v="2"/>
    <x v="1"/>
    <x v="1"/>
    <s v="Outros"/>
    <s v="80.02.10"/>
    <s v="Outros"/>
    <s v="80.02.10"/>
    <x v="2"/>
    <x v="0"/>
    <x v="1"/>
    <x v="0"/>
    <x v="0"/>
    <x v="1"/>
    <x v="1"/>
    <x v="0"/>
    <x v="8"/>
    <s v="2021-10-22"/>
    <x v="3"/>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3389"/>
    <x v="4655"/>
    <x v="0"/>
    <x v="1"/>
    <x v="0"/>
    <s v="80.02.01"/>
    <x v="1"/>
    <x v="1"/>
    <x v="1"/>
    <s v="Retenções Iur"/>
    <s v="80.02.01"/>
    <s v="Retenções Iur"/>
    <s v="80.02.01"/>
    <x v="1"/>
    <x v="0"/>
    <x v="1"/>
    <x v="0"/>
    <x v="0"/>
    <x v="1"/>
    <x v="1"/>
    <x v="0"/>
    <x v="10"/>
    <s v="2021-11-02"/>
    <x v="3"/>
    <n v="3389"/>
    <x v="0"/>
    <m/>
    <x v="0"/>
    <m/>
    <x v="0"/>
    <n v="100474696"/>
    <x v="0"/>
    <x v="1"/>
    <s v="Retenções Iur"/>
    <s v="ORI"/>
    <x v="0"/>
    <s v="RIUR"/>
    <x v="0"/>
    <x v="0"/>
    <x v="0"/>
    <x v="0"/>
    <x v="0"/>
    <x v="0"/>
    <x v="0"/>
    <x v="0"/>
    <x v="0"/>
    <x v="0"/>
    <x v="0"/>
    <s v="Retenções Iur"/>
    <x v="0"/>
    <x v="0"/>
    <x v="0"/>
    <x v="0"/>
    <x v="1"/>
    <x v="0"/>
    <x v="0"/>
    <x v="1"/>
    <x v="0"/>
    <x v="1"/>
    <x v="1"/>
    <x v="0"/>
    <s v="RETENCAO OT"/>
  </r>
  <r>
    <x v="0"/>
    <n v="0"/>
    <n v="0"/>
    <n v="0"/>
    <n v="8233"/>
    <x v="4656"/>
    <x v="0"/>
    <x v="1"/>
    <x v="0"/>
    <s v="80.02.10.21"/>
    <x v="19"/>
    <x v="1"/>
    <x v="1"/>
    <s v="Outros"/>
    <s v="80.02.10"/>
    <s v="Outros"/>
    <s v="80.02.10"/>
    <x v="36"/>
    <x v="0"/>
    <x v="1"/>
    <x v="0"/>
    <x v="0"/>
    <x v="1"/>
    <x v="1"/>
    <x v="0"/>
    <x v="10"/>
    <s v="2021-11-02"/>
    <x v="3"/>
    <n v="8233"/>
    <x v="0"/>
    <m/>
    <x v="0"/>
    <m/>
    <x v="26"/>
    <n v="100478627"/>
    <x v="0"/>
    <x v="1"/>
    <s v="Retenções Descontos Judiciais"/>
    <s v="ORI"/>
    <x v="0"/>
    <m/>
    <x v="0"/>
    <x v="0"/>
    <x v="0"/>
    <x v="0"/>
    <x v="0"/>
    <x v="0"/>
    <x v="0"/>
    <x v="0"/>
    <x v="0"/>
    <x v="0"/>
    <x v="0"/>
    <s v="Retenções Descontos Judiciais"/>
    <x v="0"/>
    <x v="0"/>
    <x v="0"/>
    <x v="0"/>
    <x v="1"/>
    <x v="0"/>
    <x v="0"/>
    <x v="1"/>
    <x v="0"/>
    <x v="1"/>
    <x v="1"/>
    <x v="0"/>
    <s v="RETENCAO OT"/>
  </r>
  <r>
    <x v="0"/>
    <n v="0"/>
    <n v="0"/>
    <n v="0"/>
    <n v="12600"/>
    <x v="4657"/>
    <x v="0"/>
    <x v="1"/>
    <x v="0"/>
    <s v="80.02.10.03"/>
    <x v="20"/>
    <x v="1"/>
    <x v="1"/>
    <s v="Outros"/>
    <s v="80.02.10"/>
    <s v="Outros"/>
    <s v="80.02.10"/>
    <x v="37"/>
    <x v="0"/>
    <x v="1"/>
    <x v="0"/>
    <x v="0"/>
    <x v="1"/>
    <x v="1"/>
    <x v="0"/>
    <x v="10"/>
    <s v="2021-11-02"/>
    <x v="3"/>
    <n v="126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100620"/>
    <x v="4658"/>
    <x v="0"/>
    <x v="1"/>
    <x v="0"/>
    <s v="80.02.10.01"/>
    <x v="2"/>
    <x v="1"/>
    <x v="1"/>
    <s v="Outros"/>
    <s v="80.02.10"/>
    <s v="Outros"/>
    <s v="80.02.10"/>
    <x v="2"/>
    <x v="0"/>
    <x v="1"/>
    <x v="0"/>
    <x v="0"/>
    <x v="1"/>
    <x v="1"/>
    <x v="0"/>
    <x v="10"/>
    <s v="2021-11-02"/>
    <x v="3"/>
    <n v="10062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3149"/>
    <x v="4659"/>
    <x v="0"/>
    <x v="1"/>
    <x v="0"/>
    <s v="80.02.10.02"/>
    <x v="7"/>
    <x v="1"/>
    <x v="1"/>
    <s v="Outros"/>
    <s v="80.02.10"/>
    <s v="Outros"/>
    <s v="80.02.10"/>
    <x v="10"/>
    <x v="0"/>
    <x v="1"/>
    <x v="0"/>
    <x v="0"/>
    <x v="1"/>
    <x v="1"/>
    <x v="0"/>
    <x v="10"/>
    <s v="2021-11-02"/>
    <x v="3"/>
    <n v="3149"/>
    <x v="0"/>
    <m/>
    <x v="0"/>
    <m/>
    <x v="8"/>
    <n v="100474707"/>
    <x v="0"/>
    <x v="1"/>
    <s v="Retençoes STAPS"/>
    <s v="ORI"/>
    <x v="0"/>
    <s v="RSND"/>
    <x v="0"/>
    <x v="0"/>
    <x v="0"/>
    <x v="0"/>
    <x v="0"/>
    <x v="0"/>
    <x v="0"/>
    <x v="0"/>
    <x v="0"/>
    <x v="0"/>
    <x v="0"/>
    <s v="Retençoes STAPS"/>
    <x v="0"/>
    <x v="0"/>
    <x v="0"/>
    <x v="0"/>
    <x v="1"/>
    <x v="0"/>
    <x v="0"/>
    <x v="1"/>
    <x v="0"/>
    <x v="1"/>
    <x v="1"/>
    <x v="0"/>
    <s v="RETENCAO OT"/>
  </r>
  <r>
    <x v="0"/>
    <n v="0"/>
    <n v="0"/>
    <n v="0"/>
    <n v="6412"/>
    <x v="4660"/>
    <x v="0"/>
    <x v="1"/>
    <x v="0"/>
    <s v="80.02.10.20"/>
    <x v="3"/>
    <x v="1"/>
    <x v="1"/>
    <s v="Outros"/>
    <s v="80.02.10"/>
    <s v="Outros"/>
    <s v="80.02.10"/>
    <x v="3"/>
    <x v="0"/>
    <x v="1"/>
    <x v="1"/>
    <x v="0"/>
    <x v="1"/>
    <x v="1"/>
    <x v="0"/>
    <x v="10"/>
    <s v="2021-11-02"/>
    <x v="3"/>
    <n v="6412"/>
    <x v="0"/>
    <m/>
    <x v="0"/>
    <m/>
    <x v="2"/>
    <n v="100477977"/>
    <x v="0"/>
    <x v="1"/>
    <s v="Retenções CVMovel"/>
    <s v="ORI"/>
    <x v="0"/>
    <s v="RT"/>
    <x v="0"/>
    <x v="0"/>
    <x v="0"/>
    <x v="0"/>
    <x v="0"/>
    <x v="0"/>
    <x v="0"/>
    <x v="0"/>
    <x v="0"/>
    <x v="0"/>
    <x v="0"/>
    <s v="Retenções CVMovel"/>
    <x v="0"/>
    <x v="0"/>
    <x v="0"/>
    <x v="0"/>
    <x v="1"/>
    <x v="0"/>
    <x v="0"/>
    <x v="1"/>
    <x v="0"/>
    <x v="1"/>
    <x v="1"/>
    <x v="0"/>
    <s v="RETENCAO OT"/>
  </r>
  <r>
    <x v="0"/>
    <n v="0"/>
    <n v="0"/>
    <n v="0"/>
    <n v="1582"/>
    <x v="4661"/>
    <x v="0"/>
    <x v="1"/>
    <x v="0"/>
    <s v="80.02.10.24"/>
    <x v="8"/>
    <x v="1"/>
    <x v="1"/>
    <s v="Outros"/>
    <s v="80.02.10"/>
    <s v="Outros"/>
    <s v="80.02.10"/>
    <x v="10"/>
    <x v="0"/>
    <x v="1"/>
    <x v="0"/>
    <x v="0"/>
    <x v="1"/>
    <x v="1"/>
    <x v="0"/>
    <x v="10"/>
    <s v="2021-11-02"/>
    <x v="3"/>
    <n v="1582"/>
    <x v="0"/>
    <m/>
    <x v="0"/>
    <m/>
    <x v="9"/>
    <n v="100478987"/>
    <x v="0"/>
    <x v="1"/>
    <s v="Retenções SIACSA"/>
    <s v="ORI"/>
    <x v="0"/>
    <s v="SIACSA"/>
    <x v="0"/>
    <x v="0"/>
    <x v="0"/>
    <x v="0"/>
    <x v="0"/>
    <x v="0"/>
    <x v="0"/>
    <x v="0"/>
    <x v="0"/>
    <x v="0"/>
    <x v="0"/>
    <s v="Retenções SIACSA"/>
    <x v="0"/>
    <x v="0"/>
    <x v="0"/>
    <x v="0"/>
    <x v="1"/>
    <x v="0"/>
    <x v="0"/>
    <x v="1"/>
    <x v="0"/>
    <x v="1"/>
    <x v="1"/>
    <x v="0"/>
    <s v="RETENCAO OT"/>
  </r>
  <r>
    <x v="1"/>
    <n v="0"/>
    <n v="0"/>
    <n v="0"/>
    <n v="46070"/>
    <x v="4662"/>
    <x v="0"/>
    <x v="0"/>
    <x v="0"/>
    <s v="01.28.01.07"/>
    <x v="37"/>
    <x v="6"/>
    <x v="7"/>
    <s v="Habitação Social"/>
    <s v="01.28.01"/>
    <s v="Habitação Social"/>
    <s v="01.28.01"/>
    <x v="26"/>
    <x v="0"/>
    <x v="0"/>
    <x v="0"/>
    <x v="1"/>
    <x v="2"/>
    <x v="2"/>
    <x v="0"/>
    <x v="9"/>
    <s v="2021-12-10"/>
    <x v="3"/>
    <n v="46070"/>
    <x v="0"/>
    <m/>
    <x v="0"/>
    <m/>
    <x v="596"/>
    <n v="100477428"/>
    <x v="0"/>
    <x v="1"/>
    <s v="Reabilitação de Habitações Sociais"/>
    <s v="ORI"/>
    <x v="0"/>
    <s v="RHS"/>
    <x v="0"/>
    <x v="0"/>
    <x v="0"/>
    <x v="0"/>
    <x v="0"/>
    <x v="0"/>
    <x v="0"/>
    <x v="0"/>
    <x v="0"/>
    <x v="0"/>
    <x v="0"/>
    <s v="Reabilitação de Habitações Sociais"/>
    <x v="0"/>
    <x v="0"/>
    <x v="0"/>
    <x v="0"/>
    <x v="2"/>
    <x v="0"/>
    <x v="0"/>
    <x v="1"/>
    <x v="0"/>
    <x v="0"/>
    <x v="1"/>
    <x v="0"/>
    <s v="Pagamento a favor do Sr. Danilo Moreira Gonçalves, pela prestação de serviço no âmbito dos trabalhos de construção de habitação."/>
  </r>
  <r>
    <x v="0"/>
    <n v="0"/>
    <n v="0"/>
    <n v="0"/>
    <n v="8000"/>
    <x v="4663"/>
    <x v="0"/>
    <x v="0"/>
    <x v="0"/>
    <s v="01.25.03.11"/>
    <x v="50"/>
    <x v="2"/>
    <x v="2"/>
    <s v="Emprego e Formação profissional"/>
    <s v="01.25.03"/>
    <s v="Emprego e Formação profissional"/>
    <s v="01.25.03"/>
    <x v="7"/>
    <x v="0"/>
    <x v="3"/>
    <x v="3"/>
    <x v="1"/>
    <x v="2"/>
    <x v="0"/>
    <x v="0"/>
    <x v="9"/>
    <s v="2021-12-10"/>
    <x v="3"/>
    <n v="8000"/>
    <x v="0"/>
    <m/>
    <x v="0"/>
    <m/>
    <x v="38"/>
    <n v="100478968"/>
    <x v="0"/>
    <x v="1"/>
    <s v="Promoção Auto Emprego"/>
    <s v="ORI"/>
    <x v="0"/>
    <s v="PAE"/>
    <x v="0"/>
    <x v="0"/>
    <x v="0"/>
    <x v="0"/>
    <x v="0"/>
    <x v="0"/>
    <x v="0"/>
    <x v="0"/>
    <x v="0"/>
    <x v="0"/>
    <x v="0"/>
    <s v="Promoção Auto Emprego"/>
    <x v="0"/>
    <x v="0"/>
    <x v="0"/>
    <x v="0"/>
    <x v="2"/>
    <x v="0"/>
    <x v="0"/>
    <x v="1"/>
    <x v="0"/>
    <x v="0"/>
    <x v="1"/>
    <x v="0"/>
    <s v="Pagamento a favor de Churrasqueira Martins, pela refeição servida na inauguração da escola do mar, conforme a fatura em anexo."/>
  </r>
  <r>
    <x v="1"/>
    <n v="0"/>
    <n v="0"/>
    <n v="0"/>
    <n v="8130"/>
    <x v="4662"/>
    <x v="0"/>
    <x v="0"/>
    <x v="0"/>
    <s v="01.28.01.07"/>
    <x v="37"/>
    <x v="6"/>
    <x v="7"/>
    <s v="Habitação Social"/>
    <s v="01.28.01"/>
    <s v="Habitação Social"/>
    <s v="01.28.01"/>
    <x v="26"/>
    <x v="0"/>
    <x v="0"/>
    <x v="0"/>
    <x v="1"/>
    <x v="2"/>
    <x v="2"/>
    <x v="0"/>
    <x v="9"/>
    <s v="2021-12-10"/>
    <x v="3"/>
    <n v="8130"/>
    <x v="0"/>
    <m/>
    <x v="0"/>
    <m/>
    <x v="0"/>
    <n v="100474696"/>
    <x v="0"/>
    <x v="0"/>
    <s v="Reabilitação de Habitações Sociais"/>
    <s v="ORI"/>
    <x v="0"/>
    <s v="RHS"/>
    <x v="0"/>
    <x v="0"/>
    <x v="0"/>
    <x v="0"/>
    <x v="0"/>
    <x v="0"/>
    <x v="0"/>
    <x v="0"/>
    <x v="0"/>
    <x v="0"/>
    <x v="0"/>
    <s v="Reabilitação de Habitações Sociais"/>
    <x v="0"/>
    <x v="0"/>
    <x v="0"/>
    <x v="0"/>
    <x v="2"/>
    <x v="0"/>
    <x v="0"/>
    <x v="1"/>
    <x v="0"/>
    <x v="0"/>
    <x v="0"/>
    <x v="0"/>
    <s v="Pagamento a favor do Sr. Danilo Moreira Gonçalves, pela prestação de serviço no âmbito dos trabalhos de construção de habitação."/>
  </r>
  <r>
    <x v="0"/>
    <n v="0"/>
    <n v="0"/>
    <n v="0"/>
    <n v="6300"/>
    <x v="4664"/>
    <x v="0"/>
    <x v="1"/>
    <x v="0"/>
    <s v="80.02.01"/>
    <x v="1"/>
    <x v="1"/>
    <x v="1"/>
    <s v="Retenções Iur"/>
    <s v="80.02.01"/>
    <s v="Retenções Iur"/>
    <s v="80.02.01"/>
    <x v="1"/>
    <x v="0"/>
    <x v="1"/>
    <x v="0"/>
    <x v="0"/>
    <x v="1"/>
    <x v="1"/>
    <x v="0"/>
    <x v="10"/>
    <s v="2021-11-08"/>
    <x v="3"/>
    <n v="6300"/>
    <x v="0"/>
    <m/>
    <x v="0"/>
    <m/>
    <x v="0"/>
    <n v="100474696"/>
    <x v="0"/>
    <x v="1"/>
    <s v="Retenções Iur"/>
    <s v="ORI"/>
    <x v="0"/>
    <s v="RIUR"/>
    <x v="0"/>
    <x v="0"/>
    <x v="0"/>
    <x v="0"/>
    <x v="0"/>
    <x v="0"/>
    <x v="0"/>
    <x v="0"/>
    <x v="0"/>
    <x v="0"/>
    <x v="0"/>
    <s v="Retenções Iur"/>
    <x v="0"/>
    <x v="0"/>
    <x v="0"/>
    <x v="0"/>
    <x v="1"/>
    <x v="0"/>
    <x v="0"/>
    <x v="1"/>
    <x v="0"/>
    <x v="1"/>
    <x v="1"/>
    <x v="0"/>
    <s v="RETENCAO OT"/>
  </r>
  <r>
    <x v="0"/>
    <n v="0"/>
    <n v="0"/>
    <n v="0"/>
    <n v="1800"/>
    <x v="4665"/>
    <x v="0"/>
    <x v="0"/>
    <x v="0"/>
    <s v="03.16.01"/>
    <x v="27"/>
    <x v="0"/>
    <x v="0"/>
    <s v="Assembleia Municipal"/>
    <s v="03.16.01"/>
    <s v="Assembleia Municipal"/>
    <s v="03.16.01"/>
    <x v="30"/>
    <x v="0"/>
    <x v="0"/>
    <x v="0"/>
    <x v="1"/>
    <x v="0"/>
    <x v="0"/>
    <x v="0"/>
    <x v="9"/>
    <s v="2021-12-06"/>
    <x v="3"/>
    <n v="1800"/>
    <x v="0"/>
    <m/>
    <x v="0"/>
    <m/>
    <x v="0"/>
    <n v="100474696"/>
    <x v="0"/>
    <x v="0"/>
    <s v="Assembleia Municipal"/>
    <s v="ORI"/>
    <x v="0"/>
    <s v="AM"/>
    <x v="0"/>
    <x v="0"/>
    <x v="0"/>
    <x v="0"/>
    <x v="0"/>
    <x v="0"/>
    <x v="0"/>
    <x v="0"/>
    <x v="0"/>
    <x v="0"/>
    <x v="0"/>
    <s v="Assembleia Municipal"/>
    <x v="0"/>
    <x v="0"/>
    <x v="0"/>
    <x v="0"/>
    <x v="0"/>
    <x v="0"/>
    <x v="0"/>
    <x v="1"/>
    <x v="0"/>
    <x v="0"/>
    <x v="0"/>
    <x v="0"/>
    <s v=" Pagamento a favor do Sra. Ana Suzete Barbosa eleito municipal, pela realização IVª sessão ordenaria da Assembleia Municipal de São Miguel, conforme documento em anexo. "/>
  </r>
  <r>
    <x v="0"/>
    <n v="0"/>
    <n v="0"/>
    <n v="0"/>
    <n v="10200"/>
    <x v="4665"/>
    <x v="0"/>
    <x v="0"/>
    <x v="0"/>
    <s v="03.16.01"/>
    <x v="27"/>
    <x v="0"/>
    <x v="0"/>
    <s v="Assembleia Municipal"/>
    <s v="03.16.01"/>
    <s v="Assembleia Municipal"/>
    <s v="03.16.01"/>
    <x v="30"/>
    <x v="0"/>
    <x v="0"/>
    <x v="0"/>
    <x v="1"/>
    <x v="0"/>
    <x v="0"/>
    <x v="0"/>
    <x v="9"/>
    <s v="2021-12-06"/>
    <x v="3"/>
    <n v="10200"/>
    <x v="0"/>
    <m/>
    <x v="0"/>
    <m/>
    <x v="591"/>
    <n v="100479128"/>
    <x v="0"/>
    <x v="1"/>
    <s v="Assembleia Municipal"/>
    <s v="ORI"/>
    <x v="0"/>
    <s v="AM"/>
    <x v="0"/>
    <x v="0"/>
    <x v="0"/>
    <x v="0"/>
    <x v="0"/>
    <x v="0"/>
    <x v="0"/>
    <x v="0"/>
    <x v="0"/>
    <x v="0"/>
    <x v="0"/>
    <s v="Assembleia Municipal"/>
    <x v="0"/>
    <x v="0"/>
    <x v="0"/>
    <x v="0"/>
    <x v="0"/>
    <x v="0"/>
    <x v="0"/>
    <x v="1"/>
    <x v="0"/>
    <x v="0"/>
    <x v="1"/>
    <x v="0"/>
    <s v=" Pagamento a favor do Sra. Ana Suzete Barbosa eleito municipal, pela realização IVª sessão ordenaria da Assembleia Municipal de São Miguel, conforme documento em anexo. "/>
  </r>
  <r>
    <x v="0"/>
    <n v="0"/>
    <n v="0"/>
    <n v="0"/>
    <n v="3000"/>
    <x v="4666"/>
    <x v="0"/>
    <x v="0"/>
    <x v="0"/>
    <s v="01.25.05.10"/>
    <x v="5"/>
    <x v="2"/>
    <x v="2"/>
    <s v="Saúde"/>
    <s v="01.25.05"/>
    <s v="Saúde"/>
    <s v="01.25.05"/>
    <x v="6"/>
    <x v="0"/>
    <x v="2"/>
    <x v="2"/>
    <x v="1"/>
    <x v="2"/>
    <x v="0"/>
    <x v="0"/>
    <x v="10"/>
    <s v="2021-11-21"/>
    <x v="3"/>
    <n v="3000"/>
    <x v="0"/>
    <m/>
    <x v="0"/>
    <m/>
    <x v="597"/>
    <n v="100479226"/>
    <x v="0"/>
    <x v="1"/>
    <s v="Assistencia social"/>
    <s v="ORI"/>
    <x v="0"/>
    <m/>
    <x v="0"/>
    <x v="0"/>
    <x v="0"/>
    <x v="0"/>
    <x v="0"/>
    <x v="0"/>
    <x v="0"/>
    <x v="0"/>
    <x v="0"/>
    <x v="0"/>
    <x v="0"/>
    <s v="Assistencia social"/>
    <x v="0"/>
    <x v="0"/>
    <x v="0"/>
    <x v="0"/>
    <x v="2"/>
    <x v="0"/>
    <x v="0"/>
    <x v="1"/>
    <x v="0"/>
    <x v="0"/>
    <x v="1"/>
    <x v="0"/>
    <s v="Apoio financeiro a favor da senhora Inês Tavares, para aguisição de cesta basica,no âmbito luta contra covid 19 conforme justificativo em anexo. "/>
  </r>
  <r>
    <x v="0"/>
    <n v="0"/>
    <n v="0"/>
    <n v="0"/>
    <n v="13500"/>
    <x v="4667"/>
    <x v="0"/>
    <x v="1"/>
    <x v="0"/>
    <s v="80.02.01"/>
    <x v="1"/>
    <x v="1"/>
    <x v="1"/>
    <s v="Retenções Iur"/>
    <s v="80.02.01"/>
    <s v="Retenções Iur"/>
    <s v="80.02.01"/>
    <x v="1"/>
    <x v="0"/>
    <x v="1"/>
    <x v="0"/>
    <x v="0"/>
    <x v="1"/>
    <x v="1"/>
    <x v="0"/>
    <x v="0"/>
    <s v="2021-01-08"/>
    <x v="0"/>
    <n v="13500"/>
    <x v="0"/>
    <m/>
    <x v="0"/>
    <m/>
    <x v="0"/>
    <n v="100474696"/>
    <x v="0"/>
    <x v="1"/>
    <s v="Retenções Iur"/>
    <s v="ORI"/>
    <x v="0"/>
    <s v="RIUR"/>
    <x v="0"/>
    <x v="0"/>
    <x v="0"/>
    <x v="0"/>
    <x v="0"/>
    <x v="0"/>
    <x v="0"/>
    <x v="0"/>
    <x v="0"/>
    <x v="0"/>
    <x v="0"/>
    <s v="Retenções Iur"/>
    <x v="0"/>
    <x v="0"/>
    <x v="0"/>
    <x v="0"/>
    <x v="1"/>
    <x v="0"/>
    <x v="0"/>
    <x v="1"/>
    <x v="0"/>
    <x v="1"/>
    <x v="1"/>
    <x v="0"/>
    <s v="RETENCAO OT"/>
  </r>
  <r>
    <x v="0"/>
    <n v="0"/>
    <n v="0"/>
    <n v="0"/>
    <n v="1800"/>
    <x v="4668"/>
    <x v="0"/>
    <x v="1"/>
    <x v="0"/>
    <s v="80.02.01"/>
    <x v="1"/>
    <x v="1"/>
    <x v="1"/>
    <s v="Retenções Iur"/>
    <s v="80.02.01"/>
    <s v="Retenções Iur"/>
    <s v="80.02.01"/>
    <x v="1"/>
    <x v="0"/>
    <x v="1"/>
    <x v="0"/>
    <x v="0"/>
    <x v="1"/>
    <x v="1"/>
    <x v="0"/>
    <x v="11"/>
    <s v="2021-02-11"/>
    <x v="0"/>
    <n v="1800"/>
    <x v="0"/>
    <m/>
    <x v="0"/>
    <m/>
    <x v="0"/>
    <n v="100474696"/>
    <x v="0"/>
    <x v="1"/>
    <s v="Retenções Iur"/>
    <s v="ORI"/>
    <x v="0"/>
    <s v="RIUR"/>
    <x v="0"/>
    <x v="0"/>
    <x v="0"/>
    <x v="0"/>
    <x v="0"/>
    <x v="0"/>
    <x v="0"/>
    <x v="0"/>
    <x v="0"/>
    <x v="0"/>
    <x v="0"/>
    <s v="Retenções Iur"/>
    <x v="0"/>
    <x v="0"/>
    <x v="0"/>
    <x v="0"/>
    <x v="1"/>
    <x v="0"/>
    <x v="0"/>
    <x v="1"/>
    <x v="0"/>
    <x v="1"/>
    <x v="1"/>
    <x v="0"/>
    <s v="RETENCAO OT"/>
  </r>
  <r>
    <x v="0"/>
    <n v="0"/>
    <n v="0"/>
    <n v="0"/>
    <n v="2000"/>
    <x v="4669"/>
    <x v="0"/>
    <x v="0"/>
    <x v="0"/>
    <s v="01.25.05.09"/>
    <x v="40"/>
    <x v="2"/>
    <x v="2"/>
    <s v="Saúde"/>
    <s v="01.25.05"/>
    <s v="Saúde"/>
    <s v="01.25.05"/>
    <x v="6"/>
    <x v="0"/>
    <x v="2"/>
    <x v="2"/>
    <x v="1"/>
    <x v="2"/>
    <x v="0"/>
    <x v="0"/>
    <x v="2"/>
    <s v="2021-03-09"/>
    <x v="0"/>
    <n v="2000"/>
    <x v="0"/>
    <m/>
    <x v="0"/>
    <m/>
    <x v="598"/>
    <n v="100477469"/>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a Senhora Arlinda Semedo, para realização das exames medicos, comforme justificativo em anexo."/>
  </r>
  <r>
    <x v="1"/>
    <n v="0"/>
    <n v="0"/>
    <n v="0"/>
    <n v="39000"/>
    <x v="4670"/>
    <x v="0"/>
    <x v="0"/>
    <x v="0"/>
    <s v="01.26.02.02"/>
    <x v="21"/>
    <x v="5"/>
    <x v="6"/>
    <s v="Pesca"/>
    <s v="01.26.02"/>
    <s v="Pesca"/>
    <s v="01.26.02"/>
    <x v="25"/>
    <x v="0"/>
    <x v="0"/>
    <x v="0"/>
    <x v="1"/>
    <x v="2"/>
    <x v="2"/>
    <x v="0"/>
    <x v="11"/>
    <s v="2021-02-02"/>
    <x v="0"/>
    <n v="39000"/>
    <x v="0"/>
    <m/>
    <x v="0"/>
    <m/>
    <x v="599"/>
    <n v="100242335"/>
    <x v="0"/>
    <x v="1"/>
    <s v="Apoio ao Sector da Pesca"/>
    <s v="ORI"/>
    <x v="0"/>
    <s v="ASP"/>
    <x v="0"/>
    <x v="0"/>
    <x v="0"/>
    <x v="0"/>
    <x v="0"/>
    <x v="0"/>
    <x v="0"/>
    <x v="0"/>
    <x v="0"/>
    <x v="0"/>
    <x v="0"/>
    <s v="Apoio ao Sector da Pesca"/>
    <x v="0"/>
    <x v="0"/>
    <x v="0"/>
    <x v="0"/>
    <x v="2"/>
    <x v="0"/>
    <x v="0"/>
    <x v="1"/>
    <x v="0"/>
    <x v="0"/>
    <x v="1"/>
    <x v="0"/>
    <s v="Apoio financeiro a favor da Associação dos pescadores de São Miguel( Jair Walton Lopes Fonseca mecânico), , destinada a reparação do motor do grupo representado pelo Sr Adilson Delgado Mendonça de Achada Monte(mecânico) no âmbito do projeto de intervenção municipal no combate a Covid 19 conforme documentos em anexo."/>
  </r>
  <r>
    <x v="0"/>
    <n v="0"/>
    <n v="0"/>
    <n v="0"/>
    <n v="3000"/>
    <x v="4671"/>
    <x v="0"/>
    <x v="0"/>
    <x v="0"/>
    <s v="01.25.05.10"/>
    <x v="5"/>
    <x v="2"/>
    <x v="2"/>
    <s v="Saúde"/>
    <s v="01.25.05"/>
    <s v="Saúde"/>
    <s v="01.25.05"/>
    <x v="6"/>
    <x v="0"/>
    <x v="2"/>
    <x v="2"/>
    <x v="1"/>
    <x v="2"/>
    <x v="0"/>
    <x v="0"/>
    <x v="11"/>
    <s v="2021-02-08"/>
    <x v="0"/>
    <n v="3000"/>
    <x v="0"/>
    <m/>
    <x v="0"/>
    <m/>
    <x v="600"/>
    <n v="100475939"/>
    <x v="0"/>
    <x v="1"/>
    <s v="Assistencia social"/>
    <s v="ORI"/>
    <x v="0"/>
    <m/>
    <x v="0"/>
    <x v="0"/>
    <x v="0"/>
    <x v="0"/>
    <x v="0"/>
    <x v="0"/>
    <x v="0"/>
    <x v="0"/>
    <x v="0"/>
    <x v="0"/>
    <x v="0"/>
    <s v="Assistencia social"/>
    <x v="0"/>
    <x v="0"/>
    <x v="0"/>
    <x v="0"/>
    <x v="2"/>
    <x v="0"/>
    <x v="0"/>
    <x v="1"/>
    <x v="0"/>
    <x v="0"/>
    <x v="1"/>
    <x v="0"/>
    <s v="Apoio financeiro atribuído a favor da Srª Bibiana Varela, destinada a compra de óculos da sua filha Artemisa de Jesus Correia conforme documentos em anexo."/>
  </r>
  <r>
    <x v="1"/>
    <n v="0"/>
    <n v="0"/>
    <n v="0"/>
    <n v="1245"/>
    <x v="4672"/>
    <x v="0"/>
    <x v="0"/>
    <x v="0"/>
    <s v="01.26.02.02"/>
    <x v="21"/>
    <x v="5"/>
    <x v="6"/>
    <s v="Pesca"/>
    <s v="01.26.02"/>
    <s v="Pesca"/>
    <s v="01.26.02"/>
    <x v="25"/>
    <x v="0"/>
    <x v="0"/>
    <x v="0"/>
    <x v="1"/>
    <x v="2"/>
    <x v="2"/>
    <x v="0"/>
    <x v="11"/>
    <s v="2021-02-19"/>
    <x v="0"/>
    <n v="1245"/>
    <x v="0"/>
    <m/>
    <x v="0"/>
    <m/>
    <x v="0"/>
    <n v="100474696"/>
    <x v="0"/>
    <x v="0"/>
    <s v="Apoio ao Sector da Pesca"/>
    <s v="ORI"/>
    <x v="0"/>
    <s v="ASP"/>
    <x v="0"/>
    <x v="0"/>
    <x v="0"/>
    <x v="0"/>
    <x v="0"/>
    <x v="0"/>
    <x v="0"/>
    <x v="0"/>
    <x v="0"/>
    <x v="0"/>
    <x v="0"/>
    <s v="Apoio ao Sector da Pesca"/>
    <x v="0"/>
    <x v="0"/>
    <x v="0"/>
    <x v="0"/>
    <x v="2"/>
    <x v="0"/>
    <x v="0"/>
    <x v="1"/>
    <x v="0"/>
    <x v="0"/>
    <x v="0"/>
    <x v="0"/>
    <s v="APagemnto a favor do Senhor João de Almeida Brito, referente ao transporte do pessoal da Cidade da Praia, no âmbito de comemoração do dia do pescador, conforme justificativo em anexo."/>
  </r>
  <r>
    <x v="1"/>
    <n v="0"/>
    <n v="0"/>
    <n v="0"/>
    <n v="7055"/>
    <x v="4672"/>
    <x v="0"/>
    <x v="0"/>
    <x v="0"/>
    <s v="01.26.02.02"/>
    <x v="21"/>
    <x v="5"/>
    <x v="6"/>
    <s v="Pesca"/>
    <s v="01.26.02"/>
    <s v="Pesca"/>
    <s v="01.26.02"/>
    <x v="25"/>
    <x v="0"/>
    <x v="0"/>
    <x v="0"/>
    <x v="1"/>
    <x v="2"/>
    <x v="2"/>
    <x v="0"/>
    <x v="11"/>
    <s v="2021-02-19"/>
    <x v="0"/>
    <n v="7055"/>
    <x v="0"/>
    <m/>
    <x v="0"/>
    <m/>
    <x v="601"/>
    <n v="100479042"/>
    <x v="0"/>
    <x v="1"/>
    <s v="Apoio ao Sector da Pesca"/>
    <s v="ORI"/>
    <x v="0"/>
    <s v="ASP"/>
    <x v="0"/>
    <x v="0"/>
    <x v="0"/>
    <x v="0"/>
    <x v="0"/>
    <x v="0"/>
    <x v="0"/>
    <x v="0"/>
    <x v="0"/>
    <x v="0"/>
    <x v="0"/>
    <s v="Apoio ao Sector da Pesca"/>
    <x v="0"/>
    <x v="0"/>
    <x v="0"/>
    <x v="0"/>
    <x v="2"/>
    <x v="0"/>
    <x v="0"/>
    <x v="1"/>
    <x v="0"/>
    <x v="0"/>
    <x v="1"/>
    <x v="0"/>
    <s v="APagemnto a favor do Senhor João de Almeida Brito, referente ao transporte do pessoal da Cidade da Praia, no âmbito de comemoração do dia do pescador, conforme justificativo em anexo."/>
  </r>
  <r>
    <x v="0"/>
    <n v="0"/>
    <n v="0"/>
    <n v="0"/>
    <n v="40176"/>
    <x v="4673"/>
    <x v="0"/>
    <x v="0"/>
    <x v="0"/>
    <s v="03.16.15"/>
    <x v="0"/>
    <x v="0"/>
    <x v="0"/>
    <s v="Direção Financeira"/>
    <s v="03.16.15"/>
    <s v="Direção Financeira"/>
    <s v="03.16.15"/>
    <x v="49"/>
    <x v="0"/>
    <x v="0"/>
    <x v="0"/>
    <x v="1"/>
    <x v="0"/>
    <x v="0"/>
    <x v="0"/>
    <x v="2"/>
    <s v="2021-03-01"/>
    <x v="0"/>
    <n v="40176"/>
    <x v="0"/>
    <m/>
    <x v="0"/>
    <m/>
    <x v="65"/>
    <n v="100475629"/>
    <x v="0"/>
    <x v="1"/>
    <s v="Direção Financeira"/>
    <s v="ORI"/>
    <x v="0"/>
    <m/>
    <x v="0"/>
    <x v="0"/>
    <x v="0"/>
    <x v="0"/>
    <x v="0"/>
    <x v="0"/>
    <x v="0"/>
    <x v="0"/>
    <x v="0"/>
    <x v="0"/>
    <x v="0"/>
    <s v="Direção Financeira"/>
    <x v="0"/>
    <x v="0"/>
    <x v="0"/>
    <x v="0"/>
    <x v="0"/>
    <x v="0"/>
    <x v="0"/>
    <x v="1"/>
    <x v="0"/>
    <x v="0"/>
    <x v="1"/>
    <x v="0"/>
    <s v="Pagamento a favor da empresa Ldinamico, pelo abastecimento de combustivel, nas viaturas da Câmara, conforme justificativo em anexo."/>
  </r>
  <r>
    <x v="0"/>
    <n v="0"/>
    <n v="0"/>
    <n v="0"/>
    <n v="1800"/>
    <x v="4674"/>
    <x v="0"/>
    <x v="0"/>
    <x v="0"/>
    <s v="03.16.15"/>
    <x v="0"/>
    <x v="0"/>
    <x v="0"/>
    <s v="Direção Financeira"/>
    <s v="03.16.15"/>
    <s v="Direção Financeira"/>
    <s v="03.16.15"/>
    <x v="44"/>
    <x v="0"/>
    <x v="0"/>
    <x v="4"/>
    <x v="1"/>
    <x v="0"/>
    <x v="0"/>
    <x v="0"/>
    <x v="2"/>
    <s v="2021-03-11"/>
    <x v="0"/>
    <n v="1800"/>
    <x v="0"/>
    <m/>
    <x v="0"/>
    <m/>
    <x v="602"/>
    <n v="100478637"/>
    <x v="0"/>
    <x v="1"/>
    <s v="Direção Financeira"/>
    <s v="ORI"/>
    <x v="0"/>
    <m/>
    <x v="0"/>
    <x v="0"/>
    <x v="0"/>
    <x v="0"/>
    <x v="0"/>
    <x v="0"/>
    <x v="0"/>
    <x v="0"/>
    <x v="0"/>
    <x v="0"/>
    <x v="0"/>
    <s v="Direção Financeira"/>
    <x v="0"/>
    <x v="0"/>
    <x v="0"/>
    <x v="0"/>
    <x v="0"/>
    <x v="0"/>
    <x v="0"/>
    <x v="1"/>
    <x v="0"/>
    <x v="0"/>
    <x v="1"/>
    <x v="0"/>
    <s v="Ajuda de custo e subsidio de transporte, atribiida a Senhora Maria Eduarda Silva, aquando da sua missão de seviço a Cidade da Praia, no dia 12 de março 2021, conforme justificativo em anexo."/>
  </r>
  <r>
    <x v="0"/>
    <n v="0"/>
    <n v="0"/>
    <n v="0"/>
    <n v="1000"/>
    <x v="4674"/>
    <x v="0"/>
    <x v="0"/>
    <x v="0"/>
    <s v="03.16.15"/>
    <x v="0"/>
    <x v="0"/>
    <x v="0"/>
    <s v="Direção Financeira"/>
    <s v="03.16.15"/>
    <s v="Direção Financeira"/>
    <s v="03.16.15"/>
    <x v="47"/>
    <x v="0"/>
    <x v="0"/>
    <x v="4"/>
    <x v="1"/>
    <x v="0"/>
    <x v="0"/>
    <x v="0"/>
    <x v="2"/>
    <s v="2021-03-11"/>
    <x v="0"/>
    <n v="1000"/>
    <x v="0"/>
    <m/>
    <x v="0"/>
    <m/>
    <x v="602"/>
    <n v="100478637"/>
    <x v="0"/>
    <x v="1"/>
    <s v="Direção Financeira"/>
    <s v="ORI"/>
    <x v="0"/>
    <m/>
    <x v="0"/>
    <x v="0"/>
    <x v="0"/>
    <x v="0"/>
    <x v="0"/>
    <x v="0"/>
    <x v="0"/>
    <x v="0"/>
    <x v="0"/>
    <x v="0"/>
    <x v="0"/>
    <s v="Direção Financeira"/>
    <x v="0"/>
    <x v="0"/>
    <x v="0"/>
    <x v="0"/>
    <x v="0"/>
    <x v="0"/>
    <x v="0"/>
    <x v="1"/>
    <x v="0"/>
    <x v="0"/>
    <x v="1"/>
    <x v="0"/>
    <s v="Ajuda de custo e subsidio de transporte, atribiida a Senhora Maria Eduarda Silva, aquando da sua missão de seviço a Cidade da Praia, no dia 12 de março 2021, conforme justificativo em anexo."/>
  </r>
  <r>
    <x v="2"/>
    <n v="0"/>
    <n v="0"/>
    <n v="0"/>
    <n v="12934"/>
    <x v="4675"/>
    <x v="0"/>
    <x v="0"/>
    <x v="0"/>
    <s v="80.02.10.21"/>
    <x v="19"/>
    <x v="1"/>
    <x v="1"/>
    <s v="Outros"/>
    <s v="80.02.10"/>
    <s v="Outros"/>
    <s v="80.02.10"/>
    <x v="84"/>
    <x v="0"/>
    <x v="5"/>
    <x v="9"/>
    <x v="0"/>
    <x v="1"/>
    <x v="0"/>
    <x v="0"/>
    <x v="11"/>
    <s v="2021-02-12"/>
    <x v="0"/>
    <n v="12934"/>
    <x v="0"/>
    <m/>
    <x v="0"/>
    <m/>
    <x v="396"/>
    <n v="100023066"/>
    <x v="0"/>
    <x v="1"/>
    <s v="Retenções Descontos Judiciais"/>
    <s v="ORI"/>
    <x v="0"/>
    <m/>
    <x v="0"/>
    <x v="0"/>
    <x v="0"/>
    <x v="0"/>
    <x v="0"/>
    <x v="0"/>
    <x v="0"/>
    <x v="0"/>
    <x v="0"/>
    <x v="0"/>
    <x v="0"/>
    <s v="Retenções Descontos Judiciais"/>
    <x v="0"/>
    <x v="0"/>
    <x v="0"/>
    <x v="0"/>
    <x v="1"/>
    <x v="0"/>
    <x v="0"/>
    <x v="0"/>
    <x v="0"/>
    <x v="1"/>
    <x v="1"/>
    <x v="0"/>
    <s v="transferências a favor do Comarca do Tarrafal, pela transferências dos descontos retidos no salario do sr João Cardoso Monteiro referente a Janeiro e Fevereiro de 2021 conforme documentos anexos."/>
  </r>
  <r>
    <x v="0"/>
    <n v="0"/>
    <n v="0"/>
    <n v="0"/>
    <n v="400"/>
    <x v="4676"/>
    <x v="0"/>
    <x v="0"/>
    <x v="0"/>
    <s v="03.16.15"/>
    <x v="0"/>
    <x v="0"/>
    <x v="0"/>
    <s v="Direção Financeira"/>
    <s v="03.16.15"/>
    <s v="Direção Financeira"/>
    <s v="03.16.15"/>
    <x v="63"/>
    <x v="0"/>
    <x v="0"/>
    <x v="0"/>
    <x v="1"/>
    <x v="0"/>
    <x v="0"/>
    <x v="0"/>
    <x v="2"/>
    <s v="2021-03-17"/>
    <x v="0"/>
    <n v="400"/>
    <x v="0"/>
    <m/>
    <x v="0"/>
    <m/>
    <x v="47"/>
    <n v="100475220"/>
    <x v="0"/>
    <x v="1"/>
    <s v="Direção Financeira"/>
    <s v="ORI"/>
    <x v="0"/>
    <m/>
    <x v="0"/>
    <x v="0"/>
    <x v="0"/>
    <x v="0"/>
    <x v="0"/>
    <x v="0"/>
    <x v="0"/>
    <x v="0"/>
    <x v="0"/>
    <x v="0"/>
    <x v="0"/>
    <s v="Direção Financeira"/>
    <x v="0"/>
    <x v="0"/>
    <x v="0"/>
    <x v="0"/>
    <x v="0"/>
    <x v="0"/>
    <x v="0"/>
    <x v="1"/>
    <x v="0"/>
    <x v="0"/>
    <x v="1"/>
    <x v="0"/>
    <s v="Pagamento a Drogaria Tchukbest, referente a compra de 02 colas AB para o uso na colagem de boia de reserva de água no readiador do camião de recolha de lixo, ST-33-QU, conforme justificativo em anexo."/>
  </r>
  <r>
    <x v="1"/>
    <n v="0"/>
    <n v="0"/>
    <n v="0"/>
    <n v="3137"/>
    <x v="4677"/>
    <x v="0"/>
    <x v="0"/>
    <x v="0"/>
    <s v="01.26.03.06"/>
    <x v="48"/>
    <x v="5"/>
    <x v="6"/>
    <s v="Turismo"/>
    <s v="01.26.03"/>
    <s v="Turismo"/>
    <s v="01.26.03"/>
    <x v="26"/>
    <x v="0"/>
    <x v="0"/>
    <x v="0"/>
    <x v="1"/>
    <x v="2"/>
    <x v="2"/>
    <x v="0"/>
    <x v="1"/>
    <s v="2021-04-20"/>
    <x v="1"/>
    <n v="3137"/>
    <x v="0"/>
    <m/>
    <x v="0"/>
    <m/>
    <x v="0"/>
    <n v="100474696"/>
    <x v="0"/>
    <x v="0"/>
    <s v="Sinalização Turística do Concelho de São Miguel"/>
    <s v="ORI"/>
    <x v="0"/>
    <s v="STCSM"/>
    <x v="0"/>
    <x v="0"/>
    <x v="0"/>
    <x v="0"/>
    <x v="0"/>
    <x v="0"/>
    <x v="0"/>
    <x v="0"/>
    <x v="0"/>
    <x v="0"/>
    <x v="0"/>
    <s v="Sinalização Turística do Concelho de São Miguel"/>
    <x v="0"/>
    <x v="0"/>
    <x v="0"/>
    <x v="0"/>
    <x v="2"/>
    <x v="0"/>
    <x v="0"/>
    <x v="1"/>
    <x v="0"/>
    <x v="0"/>
    <x v="0"/>
    <x v="0"/>
    <s v="Pagamento a favor do Senhor Oceano de Pina Rodrigues, pela prestação de serviços, no posto de informação turística, referente a mês de abril 2021 conforme justificativo em anexo.    "/>
  </r>
  <r>
    <x v="1"/>
    <n v="0"/>
    <n v="0"/>
    <n v="0"/>
    <n v="17778"/>
    <x v="4677"/>
    <x v="0"/>
    <x v="0"/>
    <x v="0"/>
    <s v="01.26.03.06"/>
    <x v="48"/>
    <x v="5"/>
    <x v="6"/>
    <s v="Turismo"/>
    <s v="01.26.03"/>
    <s v="Turismo"/>
    <s v="01.26.03"/>
    <x v="26"/>
    <x v="0"/>
    <x v="0"/>
    <x v="0"/>
    <x v="1"/>
    <x v="2"/>
    <x v="2"/>
    <x v="0"/>
    <x v="1"/>
    <s v="2021-04-20"/>
    <x v="1"/>
    <n v="17778"/>
    <x v="0"/>
    <m/>
    <x v="0"/>
    <m/>
    <x v="19"/>
    <n v="100476887"/>
    <x v="0"/>
    <x v="1"/>
    <s v="Sinalização Turística do Concelho de São Miguel"/>
    <s v="ORI"/>
    <x v="0"/>
    <s v="STCSM"/>
    <x v="0"/>
    <x v="0"/>
    <x v="0"/>
    <x v="0"/>
    <x v="0"/>
    <x v="0"/>
    <x v="0"/>
    <x v="0"/>
    <x v="0"/>
    <x v="0"/>
    <x v="0"/>
    <s v="Sinalização Turística do Concelho de São Miguel"/>
    <x v="0"/>
    <x v="0"/>
    <x v="0"/>
    <x v="0"/>
    <x v="2"/>
    <x v="0"/>
    <x v="0"/>
    <x v="1"/>
    <x v="0"/>
    <x v="0"/>
    <x v="1"/>
    <x v="0"/>
    <s v="Pagamento a favor do Senhor Oceano de Pina Rodrigues, pela prestação de serviços, no posto de informação turística, referente a mês de abril 2021 conforme justificativo em anexo.    "/>
  </r>
  <r>
    <x v="1"/>
    <n v="0"/>
    <n v="0"/>
    <n v="0"/>
    <n v="12500"/>
    <x v="4678"/>
    <x v="0"/>
    <x v="0"/>
    <x v="0"/>
    <s v="01.27.02.12"/>
    <x v="12"/>
    <x v="3"/>
    <x v="4"/>
    <s v="Saneamento básico"/>
    <s v="01.27.02"/>
    <s v="Saneamento básico"/>
    <s v="01.27.02"/>
    <x v="26"/>
    <x v="0"/>
    <x v="0"/>
    <x v="0"/>
    <x v="1"/>
    <x v="2"/>
    <x v="2"/>
    <x v="0"/>
    <x v="3"/>
    <s v="2021-05-07"/>
    <x v="1"/>
    <n v="12500"/>
    <x v="0"/>
    <m/>
    <x v="0"/>
    <m/>
    <x v="14"/>
    <n v="100477149"/>
    <x v="0"/>
    <x v="1"/>
    <s v="Rede de Esgotos"/>
    <s v="ORI"/>
    <x v="0"/>
    <s v="RE"/>
    <x v="0"/>
    <x v="0"/>
    <x v="0"/>
    <x v="0"/>
    <x v="0"/>
    <x v="0"/>
    <x v="0"/>
    <x v="0"/>
    <x v="0"/>
    <x v="0"/>
    <x v="0"/>
    <s v="Rede de Esgotos"/>
    <x v="0"/>
    <x v="0"/>
    <x v="0"/>
    <x v="0"/>
    <x v="2"/>
    <x v="0"/>
    <x v="0"/>
    <x v="1"/>
    <x v="0"/>
    <x v="0"/>
    <x v="1"/>
    <x v="0"/>
    <s v="Pagamento de 25% do valor da proposta a favor da empresa Gomes Mendonça, referente aos trabalhos da instalação da rede de esgoto em Cutelo Miranda, conforme justificativos em anexo."/>
  </r>
  <r>
    <x v="0"/>
    <n v="0"/>
    <n v="0"/>
    <n v="0"/>
    <n v="35150"/>
    <x v="4679"/>
    <x v="0"/>
    <x v="1"/>
    <x v="0"/>
    <s v="03.03.10"/>
    <x v="10"/>
    <x v="0"/>
    <x v="3"/>
    <s v="Receitas Da Câmara"/>
    <s v="03.03.10"/>
    <s v="Receitas Da Câmara"/>
    <s v="03.03.10"/>
    <x v="12"/>
    <x v="0"/>
    <x v="4"/>
    <x v="6"/>
    <x v="1"/>
    <x v="0"/>
    <x v="1"/>
    <x v="0"/>
    <x v="3"/>
    <s v="2021-05-25"/>
    <x v="1"/>
    <n v="35150"/>
    <x v="0"/>
    <m/>
    <x v="0"/>
    <m/>
    <x v="5"/>
    <n v="100474914"/>
    <x v="0"/>
    <x v="1"/>
    <s v="Receitas Da Câmara"/>
    <s v="EXT"/>
    <x v="0"/>
    <s v="RDC"/>
    <x v="0"/>
    <x v="0"/>
    <x v="0"/>
    <x v="0"/>
    <x v="0"/>
    <x v="0"/>
    <x v="0"/>
    <x v="0"/>
    <x v="0"/>
    <x v="0"/>
    <x v="0"/>
    <s v="Receitas Da Câmara"/>
    <x v="0"/>
    <x v="0"/>
    <x v="0"/>
    <x v="0"/>
    <x v="0"/>
    <x v="0"/>
    <x v="0"/>
    <x v="1"/>
    <x v="0"/>
    <x v="0"/>
    <x v="1"/>
    <x v="0"/>
    <s v="Transferência do Rateio casa do cidadão referente a Março  2021, conforme o extracto em anexo. "/>
  </r>
  <r>
    <x v="0"/>
    <n v="0"/>
    <n v="0"/>
    <n v="0"/>
    <n v="14979"/>
    <x v="4680"/>
    <x v="0"/>
    <x v="0"/>
    <x v="0"/>
    <s v="03.16.15"/>
    <x v="0"/>
    <x v="0"/>
    <x v="0"/>
    <s v="Direção Financeira"/>
    <s v="03.16.15"/>
    <s v="Direção Financeira"/>
    <s v="03.16.15"/>
    <x v="68"/>
    <x v="0"/>
    <x v="0"/>
    <x v="0"/>
    <x v="1"/>
    <x v="0"/>
    <x v="0"/>
    <x v="0"/>
    <x v="4"/>
    <s v="2021-06-28"/>
    <x v="1"/>
    <n v="14979"/>
    <x v="0"/>
    <m/>
    <x v="0"/>
    <m/>
    <x v="0"/>
    <n v="100474696"/>
    <x v="0"/>
    <x v="0"/>
    <s v="Direção Financeira"/>
    <s v="ORI"/>
    <x v="0"/>
    <m/>
    <x v="0"/>
    <x v="0"/>
    <x v="0"/>
    <x v="0"/>
    <x v="0"/>
    <x v="0"/>
    <x v="0"/>
    <x v="0"/>
    <x v="0"/>
    <x v="0"/>
    <x v="0"/>
    <s v="Direção Financeira"/>
    <x v="0"/>
    <x v="0"/>
    <x v="0"/>
    <x v="0"/>
    <x v="0"/>
    <x v="0"/>
    <x v="0"/>
    <x v="1"/>
    <x v="0"/>
    <x v="0"/>
    <x v="0"/>
    <x v="0"/>
    <s v=" Pagamento da 1ª parcela do valor de subsidio de reintegração a favor do Senhor Vereadora a tempo inteiro Srª. Celisa Vanira Alves, aquando do mandato 2016 a 2020, conforme justifictivo em anexo.  "/>
  </r>
  <r>
    <x v="0"/>
    <n v="0"/>
    <n v="0"/>
    <n v="0"/>
    <n v="107421"/>
    <x v="4680"/>
    <x v="0"/>
    <x v="0"/>
    <x v="0"/>
    <s v="03.16.15"/>
    <x v="0"/>
    <x v="0"/>
    <x v="0"/>
    <s v="Direção Financeira"/>
    <s v="03.16.15"/>
    <s v="Direção Financeira"/>
    <s v="03.16.15"/>
    <x v="68"/>
    <x v="0"/>
    <x v="0"/>
    <x v="0"/>
    <x v="1"/>
    <x v="0"/>
    <x v="0"/>
    <x v="0"/>
    <x v="4"/>
    <s v="2021-06-28"/>
    <x v="1"/>
    <n v="107421"/>
    <x v="0"/>
    <m/>
    <x v="0"/>
    <m/>
    <x v="59"/>
    <n v="100476183"/>
    <x v="0"/>
    <x v="1"/>
    <s v="Direção Financeira"/>
    <s v="ORI"/>
    <x v="0"/>
    <m/>
    <x v="0"/>
    <x v="0"/>
    <x v="0"/>
    <x v="0"/>
    <x v="0"/>
    <x v="0"/>
    <x v="0"/>
    <x v="0"/>
    <x v="0"/>
    <x v="0"/>
    <x v="0"/>
    <s v="Direção Financeira"/>
    <x v="0"/>
    <x v="0"/>
    <x v="0"/>
    <x v="0"/>
    <x v="0"/>
    <x v="0"/>
    <x v="0"/>
    <x v="1"/>
    <x v="0"/>
    <x v="0"/>
    <x v="1"/>
    <x v="0"/>
    <s v=" Pagamento da 1ª parcela do valor de subsidio de reintegração a favor do Senhor Vereadora a tempo inteiro Srª. Celisa Vanira Alves, aquando do mandato 2016 a 2020, conforme justifictivo em anexo.  "/>
  </r>
  <r>
    <x v="0"/>
    <n v="0"/>
    <n v="0"/>
    <n v="0"/>
    <n v="2000"/>
    <x v="4681"/>
    <x v="0"/>
    <x v="1"/>
    <x v="0"/>
    <s v="03.03.10"/>
    <x v="10"/>
    <x v="0"/>
    <x v="3"/>
    <s v="Receitas Da Câmara"/>
    <s v="03.03.10"/>
    <s v="Receitas Da Câmara"/>
    <s v="03.03.10"/>
    <x v="22"/>
    <x v="0"/>
    <x v="4"/>
    <x v="6"/>
    <x v="1"/>
    <x v="0"/>
    <x v="1"/>
    <x v="0"/>
    <x v="6"/>
    <s v="2021-07-14"/>
    <x v="2"/>
    <n v="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50"/>
    <x v="4682"/>
    <x v="0"/>
    <x v="1"/>
    <x v="0"/>
    <s v="03.03.10"/>
    <x v="10"/>
    <x v="0"/>
    <x v="3"/>
    <s v="Receitas Da Câmara"/>
    <s v="03.03.10"/>
    <s v="Receitas Da Câmara"/>
    <s v="03.03.10"/>
    <x v="24"/>
    <x v="0"/>
    <x v="4"/>
    <x v="6"/>
    <x v="1"/>
    <x v="0"/>
    <x v="1"/>
    <x v="0"/>
    <x v="6"/>
    <s v="2021-07-14"/>
    <x v="2"/>
    <n v="25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4683"/>
    <x v="0"/>
    <x v="1"/>
    <x v="0"/>
    <s v="03.03.10"/>
    <x v="10"/>
    <x v="0"/>
    <x v="3"/>
    <s v="Receitas Da Câmara"/>
    <s v="03.03.10"/>
    <s v="Receitas Da Câmara"/>
    <s v="03.03.10"/>
    <x v="12"/>
    <x v="0"/>
    <x v="4"/>
    <x v="6"/>
    <x v="1"/>
    <x v="0"/>
    <x v="1"/>
    <x v="0"/>
    <x v="6"/>
    <s v="2021-07-14"/>
    <x v="2"/>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0"/>
    <x v="4684"/>
    <x v="0"/>
    <x v="1"/>
    <x v="0"/>
    <s v="03.03.10"/>
    <x v="10"/>
    <x v="0"/>
    <x v="3"/>
    <s v="Receitas Da Câmara"/>
    <s v="03.03.10"/>
    <s v="Receitas Da Câmara"/>
    <s v="03.03.10"/>
    <x v="23"/>
    <x v="0"/>
    <x v="4"/>
    <x v="7"/>
    <x v="1"/>
    <x v="0"/>
    <x v="1"/>
    <x v="0"/>
    <x v="6"/>
    <s v="2021-07-14"/>
    <x v="2"/>
    <n v="3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98"/>
    <x v="4685"/>
    <x v="0"/>
    <x v="1"/>
    <x v="0"/>
    <s v="03.03.10"/>
    <x v="10"/>
    <x v="0"/>
    <x v="3"/>
    <s v="Receitas Da Câmara"/>
    <s v="03.03.10"/>
    <s v="Receitas Da Câmara"/>
    <s v="03.03.10"/>
    <x v="20"/>
    <x v="0"/>
    <x v="4"/>
    <x v="7"/>
    <x v="1"/>
    <x v="0"/>
    <x v="1"/>
    <x v="0"/>
    <x v="6"/>
    <s v="2021-07-14"/>
    <x v="2"/>
    <n v="29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400"/>
    <x v="4686"/>
    <x v="0"/>
    <x v="1"/>
    <x v="0"/>
    <s v="03.03.10"/>
    <x v="10"/>
    <x v="0"/>
    <x v="3"/>
    <s v="Receitas Da Câmara"/>
    <s v="03.03.10"/>
    <s v="Receitas Da Câmara"/>
    <s v="03.03.10"/>
    <x v="16"/>
    <x v="0"/>
    <x v="4"/>
    <x v="6"/>
    <x v="1"/>
    <x v="0"/>
    <x v="1"/>
    <x v="0"/>
    <x v="6"/>
    <s v="2021-07-14"/>
    <x v="2"/>
    <n v="5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600"/>
    <x v="4687"/>
    <x v="0"/>
    <x v="1"/>
    <x v="0"/>
    <s v="03.03.10"/>
    <x v="10"/>
    <x v="0"/>
    <x v="3"/>
    <s v="Receitas Da Câmara"/>
    <s v="03.03.10"/>
    <s v="Receitas Da Câmara"/>
    <s v="03.03.10"/>
    <x v="17"/>
    <x v="0"/>
    <x v="4"/>
    <x v="6"/>
    <x v="1"/>
    <x v="0"/>
    <x v="1"/>
    <x v="0"/>
    <x v="6"/>
    <s v="2021-07-14"/>
    <x v="2"/>
    <n v="14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50"/>
    <x v="4688"/>
    <x v="0"/>
    <x v="1"/>
    <x v="0"/>
    <s v="03.03.10"/>
    <x v="10"/>
    <x v="0"/>
    <x v="3"/>
    <s v="Receitas Da Câmara"/>
    <s v="03.03.10"/>
    <s v="Receitas Da Câmara"/>
    <s v="03.03.10"/>
    <x v="72"/>
    <x v="0"/>
    <x v="4"/>
    <x v="7"/>
    <x v="1"/>
    <x v="0"/>
    <x v="1"/>
    <x v="0"/>
    <x v="6"/>
    <s v="2021-07-14"/>
    <x v="2"/>
    <n v="22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200"/>
    <x v="4689"/>
    <x v="0"/>
    <x v="1"/>
    <x v="0"/>
    <s v="03.03.10"/>
    <x v="10"/>
    <x v="0"/>
    <x v="3"/>
    <s v="Receitas Da Câmara"/>
    <s v="03.03.10"/>
    <s v="Receitas Da Câmara"/>
    <s v="03.03.10"/>
    <x v="21"/>
    <x v="0"/>
    <x v="0"/>
    <x v="8"/>
    <x v="1"/>
    <x v="0"/>
    <x v="1"/>
    <x v="0"/>
    <x v="6"/>
    <s v="2021-07-14"/>
    <x v="2"/>
    <n v="10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40"/>
    <x v="4690"/>
    <x v="0"/>
    <x v="1"/>
    <x v="0"/>
    <s v="03.03.10"/>
    <x v="10"/>
    <x v="0"/>
    <x v="3"/>
    <s v="Receitas Da Câmara"/>
    <s v="03.03.10"/>
    <s v="Receitas Da Câmara"/>
    <s v="03.03.10"/>
    <x v="15"/>
    <x v="0"/>
    <x v="4"/>
    <x v="6"/>
    <x v="1"/>
    <x v="0"/>
    <x v="1"/>
    <x v="0"/>
    <x v="6"/>
    <s v="2021-07-14"/>
    <x v="2"/>
    <n v="4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031"/>
    <x v="4691"/>
    <x v="0"/>
    <x v="1"/>
    <x v="0"/>
    <s v="03.03.10"/>
    <x v="10"/>
    <x v="0"/>
    <x v="3"/>
    <s v="Receitas Da Câmara"/>
    <s v="03.03.10"/>
    <s v="Receitas Da Câmara"/>
    <s v="03.03.10"/>
    <x v="13"/>
    <x v="0"/>
    <x v="0"/>
    <x v="0"/>
    <x v="1"/>
    <x v="0"/>
    <x v="1"/>
    <x v="0"/>
    <x v="6"/>
    <s v="2021-07-14"/>
    <x v="2"/>
    <n v="1703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400"/>
    <x v="4692"/>
    <x v="0"/>
    <x v="1"/>
    <x v="0"/>
    <s v="03.03.10"/>
    <x v="10"/>
    <x v="0"/>
    <x v="3"/>
    <s v="Receitas Da Câmara"/>
    <s v="03.03.10"/>
    <s v="Receitas Da Câmara"/>
    <s v="03.03.10"/>
    <x v="21"/>
    <x v="0"/>
    <x v="0"/>
    <x v="8"/>
    <x v="1"/>
    <x v="0"/>
    <x v="1"/>
    <x v="0"/>
    <x v="6"/>
    <s v="2021-07-16"/>
    <x v="2"/>
    <n v="17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40"/>
    <x v="4693"/>
    <x v="0"/>
    <x v="1"/>
    <x v="0"/>
    <s v="03.03.10"/>
    <x v="10"/>
    <x v="0"/>
    <x v="3"/>
    <s v="Receitas Da Câmara"/>
    <s v="03.03.10"/>
    <s v="Receitas Da Câmara"/>
    <s v="03.03.10"/>
    <x v="24"/>
    <x v="0"/>
    <x v="4"/>
    <x v="6"/>
    <x v="1"/>
    <x v="0"/>
    <x v="1"/>
    <x v="0"/>
    <x v="6"/>
    <s v="2021-07-16"/>
    <x v="2"/>
    <n v="32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3"/>
    <x v="4694"/>
    <x v="0"/>
    <x v="1"/>
    <x v="0"/>
    <s v="03.03.10"/>
    <x v="10"/>
    <x v="0"/>
    <x v="3"/>
    <s v="Receitas Da Câmara"/>
    <s v="03.03.10"/>
    <s v="Receitas Da Câmara"/>
    <s v="03.03.10"/>
    <x v="20"/>
    <x v="0"/>
    <x v="4"/>
    <x v="7"/>
    <x v="1"/>
    <x v="0"/>
    <x v="1"/>
    <x v="0"/>
    <x v="6"/>
    <s v="2021-07-16"/>
    <x v="2"/>
    <n v="28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100"/>
    <x v="4695"/>
    <x v="0"/>
    <x v="1"/>
    <x v="0"/>
    <s v="03.03.10"/>
    <x v="10"/>
    <x v="0"/>
    <x v="3"/>
    <s v="Receitas Da Câmara"/>
    <s v="03.03.10"/>
    <s v="Receitas Da Câmara"/>
    <s v="03.03.10"/>
    <x v="22"/>
    <x v="0"/>
    <x v="4"/>
    <x v="6"/>
    <x v="1"/>
    <x v="0"/>
    <x v="1"/>
    <x v="0"/>
    <x v="6"/>
    <s v="2021-07-16"/>
    <x v="2"/>
    <n v="3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60"/>
    <x v="4696"/>
    <x v="0"/>
    <x v="1"/>
    <x v="0"/>
    <s v="03.03.10"/>
    <x v="10"/>
    <x v="0"/>
    <x v="3"/>
    <s v="Receitas Da Câmara"/>
    <s v="03.03.10"/>
    <s v="Receitas Da Câmara"/>
    <s v="03.03.10"/>
    <x v="15"/>
    <x v="0"/>
    <x v="4"/>
    <x v="6"/>
    <x v="1"/>
    <x v="0"/>
    <x v="1"/>
    <x v="0"/>
    <x v="6"/>
    <s v="2021-07-16"/>
    <x v="2"/>
    <n v="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4"/>
    <x v="4697"/>
    <x v="0"/>
    <x v="1"/>
    <x v="0"/>
    <s v="03.03.10"/>
    <x v="10"/>
    <x v="0"/>
    <x v="3"/>
    <s v="Receitas Da Câmara"/>
    <s v="03.03.10"/>
    <s v="Receitas Da Câmara"/>
    <s v="03.03.10"/>
    <x v="23"/>
    <x v="0"/>
    <x v="4"/>
    <x v="7"/>
    <x v="1"/>
    <x v="0"/>
    <x v="1"/>
    <x v="0"/>
    <x v="6"/>
    <s v="2021-07-16"/>
    <x v="2"/>
    <n v="27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509"/>
    <x v="4698"/>
    <x v="0"/>
    <x v="1"/>
    <x v="0"/>
    <s v="03.03.10"/>
    <x v="10"/>
    <x v="0"/>
    <x v="3"/>
    <s v="Receitas Da Câmara"/>
    <s v="03.03.10"/>
    <s v="Receitas Da Câmara"/>
    <s v="03.03.10"/>
    <x v="13"/>
    <x v="0"/>
    <x v="0"/>
    <x v="0"/>
    <x v="1"/>
    <x v="0"/>
    <x v="1"/>
    <x v="0"/>
    <x v="6"/>
    <s v="2021-07-16"/>
    <x v="2"/>
    <n v="2450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600"/>
    <x v="4699"/>
    <x v="0"/>
    <x v="1"/>
    <x v="0"/>
    <s v="03.03.10"/>
    <x v="10"/>
    <x v="0"/>
    <x v="3"/>
    <s v="Receitas Da Câmara"/>
    <s v="03.03.10"/>
    <s v="Receitas Da Câmara"/>
    <s v="03.03.10"/>
    <x v="17"/>
    <x v="0"/>
    <x v="4"/>
    <x v="6"/>
    <x v="1"/>
    <x v="0"/>
    <x v="1"/>
    <x v="0"/>
    <x v="6"/>
    <s v="2021-07-16"/>
    <x v="2"/>
    <n v="45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4700"/>
    <x v="0"/>
    <x v="1"/>
    <x v="0"/>
    <s v="03.03.10"/>
    <x v="10"/>
    <x v="0"/>
    <x v="3"/>
    <s v="Receitas Da Câmara"/>
    <s v="03.03.10"/>
    <s v="Receitas Da Câmara"/>
    <s v="03.03.10"/>
    <x v="12"/>
    <x v="0"/>
    <x v="4"/>
    <x v="6"/>
    <x v="1"/>
    <x v="0"/>
    <x v="1"/>
    <x v="0"/>
    <x v="6"/>
    <s v="2021-07-16"/>
    <x v="2"/>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34"/>
    <x v="4701"/>
    <x v="0"/>
    <x v="0"/>
    <x v="0"/>
    <s v="03.16.27"/>
    <x v="4"/>
    <x v="0"/>
    <x v="0"/>
    <s v="Direção dos Assuntos Jurídicos, Fiscalização e Policia Municipal"/>
    <s v="03.16.27"/>
    <s v="Direção dos Assuntos Jurídicos, Fiscalização e Policia Municipal"/>
    <s v="03.16.27"/>
    <x v="48"/>
    <x v="0"/>
    <x v="0"/>
    <x v="0"/>
    <x v="0"/>
    <x v="0"/>
    <x v="0"/>
    <x v="0"/>
    <x v="6"/>
    <s v="2021-07-30"/>
    <x v="2"/>
    <n v="10834"/>
    <x v="0"/>
    <m/>
    <x v="0"/>
    <m/>
    <x v="0"/>
    <n v="100474696"/>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to de salario a favor da Diretora da da fiscalização e policia municipal Srª Ivone Fernandes, referente a julho de 2021 conforme documentos em anexo"/>
  </r>
  <r>
    <x v="0"/>
    <n v="0"/>
    <n v="0"/>
    <n v="0"/>
    <n v="10834"/>
    <x v="4702"/>
    <x v="0"/>
    <x v="1"/>
    <x v="0"/>
    <s v="80.02.01"/>
    <x v="1"/>
    <x v="1"/>
    <x v="1"/>
    <s v="Retenções Iur"/>
    <s v="80.02.01"/>
    <s v="Retenções Iur"/>
    <s v="80.02.01"/>
    <x v="1"/>
    <x v="0"/>
    <x v="1"/>
    <x v="0"/>
    <x v="0"/>
    <x v="1"/>
    <x v="1"/>
    <x v="0"/>
    <x v="6"/>
    <s v="2021-07-30"/>
    <x v="2"/>
    <n v="10834"/>
    <x v="0"/>
    <m/>
    <x v="0"/>
    <m/>
    <x v="0"/>
    <n v="100474696"/>
    <x v="0"/>
    <x v="1"/>
    <s v="Retenções Iur"/>
    <s v="ORI"/>
    <x v="0"/>
    <s v="RIUR"/>
    <x v="0"/>
    <x v="0"/>
    <x v="0"/>
    <x v="0"/>
    <x v="0"/>
    <x v="0"/>
    <x v="0"/>
    <x v="0"/>
    <x v="0"/>
    <x v="0"/>
    <x v="0"/>
    <s v="Retenções Iur"/>
    <x v="0"/>
    <x v="0"/>
    <x v="0"/>
    <x v="0"/>
    <x v="1"/>
    <x v="0"/>
    <x v="0"/>
    <x v="1"/>
    <x v="0"/>
    <x v="1"/>
    <x v="1"/>
    <x v="0"/>
    <s v="RETENCAO OT"/>
  </r>
  <r>
    <x v="0"/>
    <n v="0"/>
    <n v="0"/>
    <n v="0"/>
    <n v="8213"/>
    <x v="4701"/>
    <x v="0"/>
    <x v="0"/>
    <x v="0"/>
    <s v="03.16.27"/>
    <x v="4"/>
    <x v="0"/>
    <x v="0"/>
    <s v="Direção dos Assuntos Jurídicos, Fiscalização e Policia Municipal"/>
    <s v="03.16.27"/>
    <s v="Direção dos Assuntos Jurídicos, Fiscalização e Policia Municipal"/>
    <s v="03.16.27"/>
    <x v="48"/>
    <x v="0"/>
    <x v="0"/>
    <x v="0"/>
    <x v="0"/>
    <x v="0"/>
    <x v="0"/>
    <x v="0"/>
    <x v="6"/>
    <s v="2021-07-30"/>
    <x v="2"/>
    <n v="8213"/>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to de salario a favor da Diretora da da fiscalização e policia municipal Srª Ivone Fernandes, referente a julho de 2021 conforme documentos em anexo"/>
  </r>
  <r>
    <x v="0"/>
    <n v="0"/>
    <n v="0"/>
    <n v="0"/>
    <n v="8213"/>
    <x v="4703"/>
    <x v="0"/>
    <x v="1"/>
    <x v="0"/>
    <s v="80.02.10.01"/>
    <x v="2"/>
    <x v="1"/>
    <x v="1"/>
    <s v="Outros"/>
    <s v="80.02.10"/>
    <s v="Outros"/>
    <s v="80.02.10"/>
    <x v="2"/>
    <x v="0"/>
    <x v="1"/>
    <x v="0"/>
    <x v="0"/>
    <x v="1"/>
    <x v="1"/>
    <x v="0"/>
    <x v="6"/>
    <s v="2021-07-30"/>
    <x v="2"/>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4701"/>
    <x v="0"/>
    <x v="0"/>
    <x v="0"/>
    <s v="03.16.27"/>
    <x v="4"/>
    <x v="0"/>
    <x v="0"/>
    <s v="Direção dos Assuntos Jurídicos, Fiscalização e Policia Municipal"/>
    <s v="03.16.27"/>
    <s v="Direção dos Assuntos Jurídicos, Fiscalização e Policia Municipal"/>
    <s v="03.16.27"/>
    <x v="48"/>
    <x v="0"/>
    <x v="0"/>
    <x v="0"/>
    <x v="0"/>
    <x v="0"/>
    <x v="0"/>
    <x v="0"/>
    <x v="6"/>
    <s v="2021-07-30"/>
    <x v="2"/>
    <n v="83615"/>
    <x v="0"/>
    <m/>
    <x v="0"/>
    <m/>
    <x v="125"/>
    <n v="100458901"/>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to de salario a favor da Diretora da da fiscalização e policia municipal Srª Ivone Fernandes, referente a julho de 2021 conforme documentos em anexo"/>
  </r>
  <r>
    <x v="0"/>
    <n v="0"/>
    <n v="0"/>
    <n v="0"/>
    <n v="4995"/>
    <x v="4704"/>
    <x v="0"/>
    <x v="1"/>
    <x v="0"/>
    <s v="80.02.01"/>
    <x v="1"/>
    <x v="1"/>
    <x v="1"/>
    <s v="Retenções Iur"/>
    <s v="80.02.01"/>
    <s v="Retenções Iur"/>
    <s v="80.02.01"/>
    <x v="1"/>
    <x v="0"/>
    <x v="1"/>
    <x v="0"/>
    <x v="0"/>
    <x v="1"/>
    <x v="1"/>
    <x v="0"/>
    <x v="6"/>
    <s v="2021-07-21"/>
    <x v="2"/>
    <n v="4995"/>
    <x v="0"/>
    <m/>
    <x v="0"/>
    <m/>
    <x v="0"/>
    <n v="100474696"/>
    <x v="0"/>
    <x v="1"/>
    <s v="Retenções Iur"/>
    <s v="ORI"/>
    <x v="0"/>
    <s v="RIUR"/>
    <x v="0"/>
    <x v="0"/>
    <x v="0"/>
    <x v="0"/>
    <x v="0"/>
    <x v="0"/>
    <x v="0"/>
    <x v="0"/>
    <x v="0"/>
    <x v="0"/>
    <x v="0"/>
    <s v="Retenções Iur"/>
    <x v="0"/>
    <x v="0"/>
    <x v="0"/>
    <x v="0"/>
    <x v="1"/>
    <x v="0"/>
    <x v="0"/>
    <x v="1"/>
    <x v="0"/>
    <x v="1"/>
    <x v="1"/>
    <x v="0"/>
    <s v="RETENCAO OT"/>
  </r>
  <r>
    <x v="0"/>
    <n v="0"/>
    <n v="0"/>
    <n v="0"/>
    <n v="1800"/>
    <x v="4705"/>
    <x v="0"/>
    <x v="1"/>
    <x v="0"/>
    <s v="80.02.01"/>
    <x v="1"/>
    <x v="1"/>
    <x v="1"/>
    <s v="Retenções Iur"/>
    <s v="80.02.01"/>
    <s v="Retenções Iur"/>
    <s v="80.02.01"/>
    <x v="1"/>
    <x v="0"/>
    <x v="1"/>
    <x v="0"/>
    <x v="0"/>
    <x v="1"/>
    <x v="1"/>
    <x v="0"/>
    <x v="6"/>
    <s v="2021-07-13"/>
    <x v="2"/>
    <n v="1800"/>
    <x v="0"/>
    <m/>
    <x v="0"/>
    <m/>
    <x v="0"/>
    <n v="100474696"/>
    <x v="0"/>
    <x v="1"/>
    <s v="Retenções Iur"/>
    <s v="ORI"/>
    <x v="0"/>
    <s v="RIUR"/>
    <x v="0"/>
    <x v="0"/>
    <x v="0"/>
    <x v="0"/>
    <x v="0"/>
    <x v="0"/>
    <x v="0"/>
    <x v="0"/>
    <x v="0"/>
    <x v="0"/>
    <x v="0"/>
    <s v="Retenções Iur"/>
    <x v="0"/>
    <x v="0"/>
    <x v="0"/>
    <x v="0"/>
    <x v="1"/>
    <x v="0"/>
    <x v="0"/>
    <x v="1"/>
    <x v="0"/>
    <x v="1"/>
    <x v="1"/>
    <x v="0"/>
    <s v="RETENCAO OT"/>
  </r>
  <r>
    <x v="0"/>
    <n v="0"/>
    <n v="0"/>
    <n v="0"/>
    <n v="1800"/>
    <x v="4706"/>
    <x v="0"/>
    <x v="1"/>
    <x v="0"/>
    <s v="80.02.01"/>
    <x v="1"/>
    <x v="1"/>
    <x v="1"/>
    <s v="Retenções Iur"/>
    <s v="80.02.01"/>
    <s v="Retenções Iur"/>
    <s v="80.02.01"/>
    <x v="1"/>
    <x v="0"/>
    <x v="1"/>
    <x v="0"/>
    <x v="0"/>
    <x v="1"/>
    <x v="1"/>
    <x v="0"/>
    <x v="6"/>
    <s v="2021-07-16"/>
    <x v="2"/>
    <n v="1800"/>
    <x v="0"/>
    <m/>
    <x v="0"/>
    <m/>
    <x v="0"/>
    <n v="100474696"/>
    <x v="0"/>
    <x v="1"/>
    <s v="Retenções Iur"/>
    <s v="ORI"/>
    <x v="0"/>
    <s v="RIUR"/>
    <x v="0"/>
    <x v="0"/>
    <x v="0"/>
    <x v="0"/>
    <x v="0"/>
    <x v="0"/>
    <x v="0"/>
    <x v="0"/>
    <x v="0"/>
    <x v="0"/>
    <x v="0"/>
    <s v="Retenções Iur"/>
    <x v="0"/>
    <x v="0"/>
    <x v="0"/>
    <x v="0"/>
    <x v="1"/>
    <x v="0"/>
    <x v="0"/>
    <x v="1"/>
    <x v="0"/>
    <x v="1"/>
    <x v="1"/>
    <x v="0"/>
    <s v="RETENCAO OT"/>
  </r>
  <r>
    <x v="0"/>
    <n v="0"/>
    <n v="0"/>
    <n v="0"/>
    <n v="1800"/>
    <x v="4707"/>
    <x v="0"/>
    <x v="1"/>
    <x v="0"/>
    <s v="80.02.01"/>
    <x v="1"/>
    <x v="1"/>
    <x v="1"/>
    <s v="Retenções Iur"/>
    <s v="80.02.01"/>
    <s v="Retenções Iur"/>
    <s v="80.02.01"/>
    <x v="1"/>
    <x v="0"/>
    <x v="1"/>
    <x v="0"/>
    <x v="0"/>
    <x v="1"/>
    <x v="1"/>
    <x v="0"/>
    <x v="6"/>
    <s v="2021-07-14"/>
    <x v="2"/>
    <n v="1800"/>
    <x v="0"/>
    <m/>
    <x v="0"/>
    <m/>
    <x v="0"/>
    <n v="100474696"/>
    <x v="0"/>
    <x v="1"/>
    <s v="Retenções Iur"/>
    <s v="ORI"/>
    <x v="0"/>
    <s v="RIUR"/>
    <x v="0"/>
    <x v="0"/>
    <x v="0"/>
    <x v="0"/>
    <x v="0"/>
    <x v="0"/>
    <x v="0"/>
    <x v="0"/>
    <x v="0"/>
    <x v="0"/>
    <x v="0"/>
    <s v="Retenções Iur"/>
    <x v="0"/>
    <x v="0"/>
    <x v="0"/>
    <x v="0"/>
    <x v="1"/>
    <x v="0"/>
    <x v="0"/>
    <x v="1"/>
    <x v="0"/>
    <x v="1"/>
    <x v="1"/>
    <x v="0"/>
    <s v="RETENCAO OT"/>
  </r>
  <r>
    <x v="1"/>
    <n v="0"/>
    <n v="0"/>
    <n v="0"/>
    <n v="698"/>
    <x v="4708"/>
    <x v="0"/>
    <x v="0"/>
    <x v="0"/>
    <s v="01.27.06.74"/>
    <x v="46"/>
    <x v="3"/>
    <x v="4"/>
    <s v="Requalificação Urbana e habitação"/>
    <s v="01.27.06"/>
    <s v="Requalificação Urbana e habitação"/>
    <s v="01.27.06"/>
    <x v="26"/>
    <x v="0"/>
    <x v="0"/>
    <x v="0"/>
    <x v="1"/>
    <x v="2"/>
    <x v="2"/>
    <x v="0"/>
    <x v="5"/>
    <s v="2021-08-30"/>
    <x v="2"/>
    <n v="698"/>
    <x v="0"/>
    <m/>
    <x v="0"/>
    <m/>
    <x v="0"/>
    <n v="100474696"/>
    <x v="0"/>
    <x v="0"/>
    <s v="Manutençao e Regeneração Urbana do Concelho"/>
    <s v="ORI"/>
    <x v="0"/>
    <m/>
    <x v="0"/>
    <x v="0"/>
    <x v="0"/>
    <x v="0"/>
    <x v="0"/>
    <x v="0"/>
    <x v="0"/>
    <x v="0"/>
    <x v="0"/>
    <x v="0"/>
    <x v="0"/>
    <s v="Manutençao e Regeneração Urbana do Concelho"/>
    <x v="0"/>
    <x v="0"/>
    <x v="0"/>
    <x v="0"/>
    <x v="2"/>
    <x v="0"/>
    <x v="0"/>
    <x v="0"/>
    <x v="0"/>
    <x v="0"/>
    <x v="0"/>
    <x v="0"/>
    <s v="Pagamento a favor da sra. Vandira Andrade Fernandes, pelo serviço de calcetamento em Ponta Verde, conforme justfciativos em anexo."/>
  </r>
  <r>
    <x v="0"/>
    <n v="0"/>
    <n v="0"/>
    <n v="0"/>
    <n v="698"/>
    <x v="4709"/>
    <x v="0"/>
    <x v="1"/>
    <x v="0"/>
    <s v="80.02.01"/>
    <x v="1"/>
    <x v="1"/>
    <x v="1"/>
    <s v="Retenções Iur"/>
    <s v="80.02.01"/>
    <s v="Retenções Iur"/>
    <s v="80.02.01"/>
    <x v="1"/>
    <x v="0"/>
    <x v="1"/>
    <x v="0"/>
    <x v="0"/>
    <x v="1"/>
    <x v="1"/>
    <x v="0"/>
    <x v="5"/>
    <s v="2021-08-30"/>
    <x v="2"/>
    <n v="698"/>
    <x v="0"/>
    <m/>
    <x v="0"/>
    <m/>
    <x v="0"/>
    <n v="100474696"/>
    <x v="0"/>
    <x v="1"/>
    <s v="Retenções Iur"/>
    <s v="ORI"/>
    <x v="0"/>
    <s v="RIUR"/>
    <x v="0"/>
    <x v="0"/>
    <x v="0"/>
    <x v="0"/>
    <x v="0"/>
    <x v="0"/>
    <x v="0"/>
    <x v="0"/>
    <x v="0"/>
    <x v="0"/>
    <x v="0"/>
    <s v="Retenções Iur"/>
    <x v="0"/>
    <x v="0"/>
    <x v="0"/>
    <x v="0"/>
    <x v="1"/>
    <x v="0"/>
    <x v="0"/>
    <x v="1"/>
    <x v="0"/>
    <x v="1"/>
    <x v="1"/>
    <x v="0"/>
    <s v="RETENCAO OT"/>
  </r>
  <r>
    <x v="1"/>
    <n v="0"/>
    <n v="0"/>
    <n v="0"/>
    <n v="3952"/>
    <x v="4708"/>
    <x v="0"/>
    <x v="0"/>
    <x v="0"/>
    <s v="01.27.06.74"/>
    <x v="46"/>
    <x v="3"/>
    <x v="4"/>
    <s v="Requalificação Urbana e habitação"/>
    <s v="01.27.06"/>
    <s v="Requalificação Urbana e habitação"/>
    <s v="01.27.06"/>
    <x v="26"/>
    <x v="0"/>
    <x v="0"/>
    <x v="0"/>
    <x v="1"/>
    <x v="2"/>
    <x v="2"/>
    <x v="0"/>
    <x v="5"/>
    <s v="2021-08-30"/>
    <x v="2"/>
    <n v="3952"/>
    <x v="0"/>
    <m/>
    <x v="0"/>
    <m/>
    <x v="603"/>
    <n v="100479166"/>
    <x v="0"/>
    <x v="1"/>
    <s v="Manutençao e Regeneração Urbana do Concelho"/>
    <s v="ORI"/>
    <x v="0"/>
    <m/>
    <x v="0"/>
    <x v="0"/>
    <x v="0"/>
    <x v="0"/>
    <x v="0"/>
    <x v="0"/>
    <x v="0"/>
    <x v="0"/>
    <x v="0"/>
    <x v="0"/>
    <x v="0"/>
    <s v="Manutençao e Regeneração Urbana do Concelho"/>
    <x v="0"/>
    <x v="0"/>
    <x v="0"/>
    <x v="0"/>
    <x v="2"/>
    <x v="0"/>
    <x v="0"/>
    <x v="0"/>
    <x v="0"/>
    <x v="0"/>
    <x v="1"/>
    <x v="0"/>
    <s v="Pagamento a favor da sra. Vandira Andrade Fernandes, pelo serviço de calcetamento em Ponta Verde, conforme justfciativos em anexo."/>
  </r>
  <r>
    <x v="1"/>
    <n v="0"/>
    <n v="0"/>
    <n v="0"/>
    <n v="4450"/>
    <x v="4710"/>
    <x v="0"/>
    <x v="0"/>
    <x v="0"/>
    <s v="01.27.06.54"/>
    <x v="51"/>
    <x v="3"/>
    <x v="4"/>
    <s v="Requalificação Urbana e habitação"/>
    <s v="01.27.06"/>
    <s v="Requalificação Urbana e habitação"/>
    <s v="01.27.06"/>
    <x v="26"/>
    <x v="0"/>
    <x v="0"/>
    <x v="0"/>
    <x v="1"/>
    <x v="2"/>
    <x v="2"/>
    <x v="0"/>
    <x v="7"/>
    <s v="2021-09-10"/>
    <x v="2"/>
    <n v="4450"/>
    <x v="0"/>
    <m/>
    <x v="0"/>
    <m/>
    <x v="92"/>
    <n v="100478557"/>
    <x v="0"/>
    <x v="1"/>
    <s v="Viveiro Municipal"/>
    <s v="ORI"/>
    <x v="0"/>
    <s v="VML"/>
    <x v="0"/>
    <x v="0"/>
    <x v="0"/>
    <x v="0"/>
    <x v="0"/>
    <x v="0"/>
    <x v="0"/>
    <x v="0"/>
    <x v="0"/>
    <x v="0"/>
    <x v="0"/>
    <s v="Viveiro Municipal"/>
    <x v="0"/>
    <x v="0"/>
    <x v="0"/>
    <x v="0"/>
    <x v="2"/>
    <x v="0"/>
    <x v="0"/>
    <x v="1"/>
    <x v="0"/>
    <x v="0"/>
    <x v="1"/>
    <x v="0"/>
    <s v=" Pagamento a favor de Comércio Liu Yang, pela aquisição de materiais de canalização, para instalação do reservatório no viveiro municipal situado em Flamengos casa Grande-MAA , conforme anexo.  "/>
  </r>
  <r>
    <x v="0"/>
    <n v="0"/>
    <n v="0"/>
    <n v="0"/>
    <n v="3312"/>
    <x v="4711"/>
    <x v="0"/>
    <x v="0"/>
    <x v="0"/>
    <s v="03.16.15"/>
    <x v="0"/>
    <x v="0"/>
    <x v="0"/>
    <s v="Direção Financeira"/>
    <s v="03.16.15"/>
    <s v="Direção Financeira"/>
    <s v="03.16.15"/>
    <x v="77"/>
    <x v="0"/>
    <x v="0"/>
    <x v="4"/>
    <x v="1"/>
    <x v="0"/>
    <x v="0"/>
    <x v="0"/>
    <x v="8"/>
    <s v="2021-10-11"/>
    <x v="3"/>
    <n v="3312"/>
    <x v="0"/>
    <m/>
    <x v="0"/>
    <m/>
    <x v="223"/>
    <n v="100391565"/>
    <x v="0"/>
    <x v="1"/>
    <s v="Direção Financeira"/>
    <s v="ORI"/>
    <x v="0"/>
    <m/>
    <x v="0"/>
    <x v="0"/>
    <x v="0"/>
    <x v="0"/>
    <x v="0"/>
    <x v="0"/>
    <x v="0"/>
    <x v="0"/>
    <x v="0"/>
    <x v="0"/>
    <x v="0"/>
    <s v="Direção Financeira"/>
    <x v="0"/>
    <x v="0"/>
    <x v="0"/>
    <x v="0"/>
    <x v="0"/>
    <x v="0"/>
    <x v="0"/>
    <x v="1"/>
    <x v="0"/>
    <x v="0"/>
    <x v="1"/>
    <x v="0"/>
    <s v="Pagamento a favor da Imprensa Nacional de Cabo Verde, pelo publicação da nomeação em comissão de serviço do sr. Anildo Fernandes a cargo de diretor, conforme documento em anexo."/>
  </r>
  <r>
    <x v="0"/>
    <n v="0"/>
    <n v="0"/>
    <n v="0"/>
    <n v="2490"/>
    <x v="4712"/>
    <x v="0"/>
    <x v="1"/>
    <x v="0"/>
    <s v="03.03.10"/>
    <x v="10"/>
    <x v="0"/>
    <x v="3"/>
    <s v="Receitas Da Câmara"/>
    <s v="03.03.10"/>
    <s v="Receitas Da Câmara"/>
    <s v="03.03.10"/>
    <x v="24"/>
    <x v="0"/>
    <x v="4"/>
    <x v="6"/>
    <x v="1"/>
    <x v="0"/>
    <x v="1"/>
    <x v="0"/>
    <x v="8"/>
    <s v="2021-10-07"/>
    <x v="3"/>
    <n v="249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540"/>
    <x v="4713"/>
    <x v="0"/>
    <x v="1"/>
    <x v="0"/>
    <s v="03.03.10"/>
    <x v="10"/>
    <x v="0"/>
    <x v="3"/>
    <s v="Receitas Da Câmara"/>
    <s v="03.03.10"/>
    <s v="Receitas Da Câmara"/>
    <s v="03.03.10"/>
    <x v="54"/>
    <x v="0"/>
    <x v="4"/>
    <x v="6"/>
    <x v="1"/>
    <x v="0"/>
    <x v="1"/>
    <x v="0"/>
    <x v="8"/>
    <s v="2021-10-07"/>
    <x v="3"/>
    <n v="95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6"/>
    <x v="4714"/>
    <x v="0"/>
    <x v="1"/>
    <x v="0"/>
    <s v="03.03.10"/>
    <x v="10"/>
    <x v="0"/>
    <x v="3"/>
    <s v="Receitas Da Câmara"/>
    <s v="03.03.10"/>
    <s v="Receitas Da Câmara"/>
    <s v="03.03.10"/>
    <x v="23"/>
    <x v="0"/>
    <x v="4"/>
    <x v="7"/>
    <x v="1"/>
    <x v="0"/>
    <x v="1"/>
    <x v="0"/>
    <x v="8"/>
    <s v="2021-10-07"/>
    <x v="3"/>
    <n v="7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80"/>
    <x v="4715"/>
    <x v="0"/>
    <x v="1"/>
    <x v="0"/>
    <s v="03.03.10"/>
    <x v="10"/>
    <x v="0"/>
    <x v="3"/>
    <s v="Receitas Da Câmara"/>
    <s v="03.03.10"/>
    <s v="Receitas Da Câmara"/>
    <s v="03.03.10"/>
    <x v="22"/>
    <x v="0"/>
    <x v="4"/>
    <x v="6"/>
    <x v="1"/>
    <x v="0"/>
    <x v="1"/>
    <x v="0"/>
    <x v="8"/>
    <s v="2021-10-07"/>
    <x v="3"/>
    <n v="3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4716"/>
    <x v="0"/>
    <x v="1"/>
    <x v="0"/>
    <s v="03.03.10"/>
    <x v="10"/>
    <x v="0"/>
    <x v="3"/>
    <s v="Receitas Da Câmara"/>
    <s v="03.03.10"/>
    <s v="Receitas Da Câmara"/>
    <s v="03.03.10"/>
    <x v="14"/>
    <x v="0"/>
    <x v="4"/>
    <x v="6"/>
    <x v="1"/>
    <x v="0"/>
    <x v="1"/>
    <x v="0"/>
    <x v="8"/>
    <s v="2021-10-07"/>
    <x v="3"/>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
    <x v="4717"/>
    <x v="0"/>
    <x v="1"/>
    <x v="0"/>
    <s v="03.03.10"/>
    <x v="10"/>
    <x v="0"/>
    <x v="3"/>
    <s v="Receitas Da Câmara"/>
    <s v="03.03.10"/>
    <s v="Receitas Da Câmara"/>
    <s v="03.03.10"/>
    <x v="21"/>
    <x v="0"/>
    <x v="0"/>
    <x v="8"/>
    <x v="1"/>
    <x v="0"/>
    <x v="1"/>
    <x v="0"/>
    <x v="8"/>
    <s v="2021-10-07"/>
    <x v="3"/>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360"/>
    <x v="4718"/>
    <x v="0"/>
    <x v="1"/>
    <x v="0"/>
    <s v="03.03.10"/>
    <x v="10"/>
    <x v="0"/>
    <x v="3"/>
    <s v="Receitas Da Câmara"/>
    <s v="03.03.10"/>
    <s v="Receitas Da Câmara"/>
    <s v="03.03.10"/>
    <x v="16"/>
    <x v="0"/>
    <x v="4"/>
    <x v="6"/>
    <x v="1"/>
    <x v="0"/>
    <x v="1"/>
    <x v="0"/>
    <x v="8"/>
    <s v="2021-10-07"/>
    <x v="3"/>
    <n v="9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5"/>
    <x v="4719"/>
    <x v="0"/>
    <x v="1"/>
    <x v="0"/>
    <s v="03.03.10"/>
    <x v="10"/>
    <x v="0"/>
    <x v="3"/>
    <s v="Receitas Da Câmara"/>
    <s v="03.03.10"/>
    <s v="Receitas Da Câmara"/>
    <s v="03.03.10"/>
    <x v="20"/>
    <x v="0"/>
    <x v="4"/>
    <x v="7"/>
    <x v="1"/>
    <x v="0"/>
    <x v="1"/>
    <x v="0"/>
    <x v="8"/>
    <s v="2021-10-07"/>
    <x v="3"/>
    <n v="25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456"/>
    <x v="4720"/>
    <x v="0"/>
    <x v="1"/>
    <x v="0"/>
    <s v="03.03.10"/>
    <x v="10"/>
    <x v="0"/>
    <x v="3"/>
    <s v="Receitas Da Câmara"/>
    <s v="03.03.10"/>
    <s v="Receitas Da Câmara"/>
    <s v="03.03.10"/>
    <x v="13"/>
    <x v="0"/>
    <x v="0"/>
    <x v="0"/>
    <x v="1"/>
    <x v="0"/>
    <x v="1"/>
    <x v="0"/>
    <x v="8"/>
    <s v="2021-10-07"/>
    <x v="3"/>
    <n v="1645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4721"/>
    <x v="0"/>
    <x v="1"/>
    <x v="0"/>
    <s v="03.03.10"/>
    <x v="10"/>
    <x v="0"/>
    <x v="3"/>
    <s v="Receitas Da Câmara"/>
    <s v="03.03.10"/>
    <s v="Receitas Da Câmara"/>
    <s v="03.03.10"/>
    <x v="15"/>
    <x v="0"/>
    <x v="4"/>
    <x v="6"/>
    <x v="1"/>
    <x v="0"/>
    <x v="1"/>
    <x v="0"/>
    <x v="8"/>
    <s v="2021-10-07"/>
    <x v="3"/>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873"/>
    <x v="4722"/>
    <x v="0"/>
    <x v="0"/>
    <x v="0"/>
    <s v="03.16.15"/>
    <x v="0"/>
    <x v="0"/>
    <x v="0"/>
    <s v="Direção Financeira"/>
    <s v="03.16.15"/>
    <s v="Direção Financeira"/>
    <s v="03.16.15"/>
    <x v="49"/>
    <x v="0"/>
    <x v="0"/>
    <x v="0"/>
    <x v="1"/>
    <x v="0"/>
    <x v="0"/>
    <x v="0"/>
    <x v="8"/>
    <s v="2021-10-19"/>
    <x v="3"/>
    <n v="100873"/>
    <x v="0"/>
    <m/>
    <x v="0"/>
    <m/>
    <x v="65"/>
    <n v="100475629"/>
    <x v="0"/>
    <x v="1"/>
    <s v="Direção Financeira"/>
    <s v="ORI"/>
    <x v="0"/>
    <m/>
    <x v="0"/>
    <x v="0"/>
    <x v="0"/>
    <x v="0"/>
    <x v="0"/>
    <x v="0"/>
    <x v="0"/>
    <x v="0"/>
    <x v="0"/>
    <x v="0"/>
    <x v="0"/>
    <s v="Direção Financeira"/>
    <x v="0"/>
    <x v="0"/>
    <x v="0"/>
    <x v="0"/>
    <x v="0"/>
    <x v="0"/>
    <x v="0"/>
    <x v="1"/>
    <x v="0"/>
    <x v="0"/>
    <x v="1"/>
    <x v="0"/>
    <s v="Pagamento a favor de L dinâmico, pela aquisição de 957.873 Lts de Combustível destinados as viaturas da camara Municipal de São Migue, conforme justificativo em anexo."/>
  </r>
  <r>
    <x v="0"/>
    <n v="0"/>
    <n v="0"/>
    <n v="0"/>
    <n v="240000"/>
    <x v="4723"/>
    <x v="0"/>
    <x v="0"/>
    <x v="0"/>
    <s v="01.25.01.10"/>
    <x v="62"/>
    <x v="2"/>
    <x v="2"/>
    <s v="Educação"/>
    <s v="01.25.01"/>
    <s v="Educação"/>
    <s v="01.25.01"/>
    <x v="7"/>
    <x v="0"/>
    <x v="3"/>
    <x v="3"/>
    <x v="1"/>
    <x v="2"/>
    <x v="0"/>
    <x v="0"/>
    <x v="10"/>
    <s v="2021-11-17"/>
    <x v="3"/>
    <n v="240000"/>
    <x v="0"/>
    <m/>
    <x v="0"/>
    <m/>
    <x v="77"/>
    <n v="100478657"/>
    <x v="0"/>
    <x v="1"/>
    <s v="Transporte escolar"/>
    <s v="ORI"/>
    <x v="0"/>
    <m/>
    <x v="0"/>
    <x v="0"/>
    <x v="0"/>
    <x v="0"/>
    <x v="0"/>
    <x v="0"/>
    <x v="0"/>
    <x v="0"/>
    <x v="0"/>
    <x v="0"/>
    <x v="0"/>
    <s v="Transporte escolar"/>
    <x v="0"/>
    <x v="0"/>
    <x v="0"/>
    <x v="0"/>
    <x v="2"/>
    <x v="0"/>
    <x v="0"/>
    <x v="1"/>
    <x v="0"/>
    <x v="0"/>
    <x v="1"/>
    <x v="0"/>
    <s v="Pagamento a favor da Empresa Translux, pela prestação de serviço de transporte escolar, 1º Semestre. ano letivo 2021/2022."/>
  </r>
  <r>
    <x v="0"/>
    <n v="0"/>
    <n v="0"/>
    <n v="0"/>
    <n v="900"/>
    <x v="4724"/>
    <x v="0"/>
    <x v="1"/>
    <x v="0"/>
    <s v="03.03.10"/>
    <x v="10"/>
    <x v="0"/>
    <x v="3"/>
    <s v="Receitas Da Câmara"/>
    <s v="03.03.10"/>
    <s v="Receitas Da Câmara"/>
    <s v="03.03.10"/>
    <x v="21"/>
    <x v="0"/>
    <x v="0"/>
    <x v="8"/>
    <x v="1"/>
    <x v="0"/>
    <x v="1"/>
    <x v="0"/>
    <x v="10"/>
    <s v="2021-11-17"/>
    <x v="3"/>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380"/>
    <x v="4725"/>
    <x v="0"/>
    <x v="1"/>
    <x v="0"/>
    <s v="03.03.10"/>
    <x v="10"/>
    <x v="0"/>
    <x v="3"/>
    <s v="Receitas Da Câmara"/>
    <s v="03.03.10"/>
    <s v="Receitas Da Câmara"/>
    <s v="03.03.10"/>
    <x v="16"/>
    <x v="0"/>
    <x v="4"/>
    <x v="6"/>
    <x v="1"/>
    <x v="0"/>
    <x v="1"/>
    <x v="0"/>
    <x v="10"/>
    <s v="2021-11-17"/>
    <x v="3"/>
    <n v="73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220"/>
    <x v="4726"/>
    <x v="0"/>
    <x v="1"/>
    <x v="0"/>
    <s v="03.03.10"/>
    <x v="10"/>
    <x v="0"/>
    <x v="3"/>
    <s v="Receitas Da Câmara"/>
    <s v="03.03.10"/>
    <s v="Receitas Da Câmara"/>
    <s v="03.03.10"/>
    <x v="24"/>
    <x v="0"/>
    <x v="4"/>
    <x v="6"/>
    <x v="1"/>
    <x v="0"/>
    <x v="1"/>
    <x v="0"/>
    <x v="10"/>
    <s v="2021-11-17"/>
    <x v="3"/>
    <n v="262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84"/>
    <x v="4727"/>
    <x v="0"/>
    <x v="1"/>
    <x v="0"/>
    <s v="80.02.01"/>
    <x v="1"/>
    <x v="1"/>
    <x v="1"/>
    <s v="Retenções Iur"/>
    <s v="80.02.01"/>
    <s v="Retenções Iur"/>
    <s v="80.02.01"/>
    <x v="1"/>
    <x v="0"/>
    <x v="1"/>
    <x v="0"/>
    <x v="0"/>
    <x v="1"/>
    <x v="1"/>
    <x v="0"/>
    <x v="8"/>
    <s v="2021-10-27"/>
    <x v="3"/>
    <n v="3684"/>
    <x v="0"/>
    <m/>
    <x v="0"/>
    <m/>
    <x v="0"/>
    <n v="100474696"/>
    <x v="0"/>
    <x v="1"/>
    <s v="Retenções Iur"/>
    <s v="ORI"/>
    <x v="0"/>
    <s v="RIUR"/>
    <x v="0"/>
    <x v="0"/>
    <x v="0"/>
    <x v="0"/>
    <x v="0"/>
    <x v="0"/>
    <x v="0"/>
    <x v="0"/>
    <x v="0"/>
    <x v="0"/>
    <x v="0"/>
    <s v="Retenções Iur"/>
    <x v="0"/>
    <x v="0"/>
    <x v="0"/>
    <x v="0"/>
    <x v="1"/>
    <x v="0"/>
    <x v="0"/>
    <x v="1"/>
    <x v="0"/>
    <x v="1"/>
    <x v="1"/>
    <x v="0"/>
    <s v="RETENCAO OT"/>
  </r>
  <r>
    <x v="0"/>
    <n v="0"/>
    <n v="0"/>
    <n v="0"/>
    <n v="3890"/>
    <x v="4728"/>
    <x v="0"/>
    <x v="1"/>
    <x v="0"/>
    <s v="80.02.01"/>
    <x v="1"/>
    <x v="1"/>
    <x v="1"/>
    <s v="Retenções Iur"/>
    <s v="80.02.01"/>
    <s v="Retenções Iur"/>
    <s v="80.02.01"/>
    <x v="1"/>
    <x v="0"/>
    <x v="1"/>
    <x v="0"/>
    <x v="0"/>
    <x v="1"/>
    <x v="1"/>
    <x v="0"/>
    <x v="8"/>
    <s v="2021-10-27"/>
    <x v="3"/>
    <n v="3890"/>
    <x v="0"/>
    <m/>
    <x v="0"/>
    <m/>
    <x v="0"/>
    <n v="100474696"/>
    <x v="0"/>
    <x v="1"/>
    <s v="Retenções Iur"/>
    <s v="ORI"/>
    <x v="0"/>
    <s v="RIUR"/>
    <x v="0"/>
    <x v="0"/>
    <x v="0"/>
    <x v="0"/>
    <x v="0"/>
    <x v="0"/>
    <x v="0"/>
    <x v="0"/>
    <x v="0"/>
    <x v="0"/>
    <x v="0"/>
    <s v="Retenções Iur"/>
    <x v="0"/>
    <x v="0"/>
    <x v="0"/>
    <x v="0"/>
    <x v="1"/>
    <x v="0"/>
    <x v="0"/>
    <x v="1"/>
    <x v="0"/>
    <x v="1"/>
    <x v="1"/>
    <x v="0"/>
    <s v="RETENCAO OT"/>
  </r>
  <r>
    <x v="0"/>
    <n v="0"/>
    <n v="0"/>
    <n v="0"/>
    <n v="13070"/>
    <x v="4729"/>
    <x v="0"/>
    <x v="1"/>
    <x v="0"/>
    <s v="03.03.10"/>
    <x v="10"/>
    <x v="0"/>
    <x v="3"/>
    <s v="Receitas Da Câmara"/>
    <s v="03.03.10"/>
    <s v="Receitas Da Câmara"/>
    <s v="03.03.10"/>
    <x v="22"/>
    <x v="0"/>
    <x v="4"/>
    <x v="6"/>
    <x v="1"/>
    <x v="0"/>
    <x v="1"/>
    <x v="0"/>
    <x v="10"/>
    <s v="2021-11-17"/>
    <x v="3"/>
    <n v="130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
    <x v="4730"/>
    <x v="0"/>
    <x v="1"/>
    <x v="0"/>
    <s v="03.03.10"/>
    <x v="10"/>
    <x v="0"/>
    <x v="3"/>
    <s v="Receitas Da Câmara"/>
    <s v="03.03.10"/>
    <s v="Receitas Da Câmara"/>
    <s v="03.03.10"/>
    <x v="72"/>
    <x v="0"/>
    <x v="4"/>
    <x v="7"/>
    <x v="1"/>
    <x v="0"/>
    <x v="1"/>
    <x v="0"/>
    <x v="10"/>
    <s v="2021-11-17"/>
    <x v="3"/>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33"/>
    <x v="4731"/>
    <x v="0"/>
    <x v="1"/>
    <x v="0"/>
    <s v="03.03.10"/>
    <x v="10"/>
    <x v="0"/>
    <x v="3"/>
    <s v="Receitas Da Câmara"/>
    <s v="03.03.10"/>
    <s v="Receitas Da Câmara"/>
    <s v="03.03.10"/>
    <x v="20"/>
    <x v="0"/>
    <x v="4"/>
    <x v="7"/>
    <x v="1"/>
    <x v="0"/>
    <x v="1"/>
    <x v="0"/>
    <x v="10"/>
    <s v="2021-11-17"/>
    <x v="3"/>
    <n v="33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0"/>
    <x v="4732"/>
    <x v="0"/>
    <x v="1"/>
    <x v="0"/>
    <s v="03.03.10"/>
    <x v="10"/>
    <x v="0"/>
    <x v="3"/>
    <s v="Receitas Da Câmara"/>
    <s v="03.03.10"/>
    <s v="Receitas Da Câmara"/>
    <s v="03.03.10"/>
    <x v="23"/>
    <x v="0"/>
    <x v="4"/>
    <x v="7"/>
    <x v="1"/>
    <x v="0"/>
    <x v="1"/>
    <x v="0"/>
    <x v="10"/>
    <s v="2021-11-17"/>
    <x v="3"/>
    <n v="2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4733"/>
    <x v="0"/>
    <x v="1"/>
    <x v="0"/>
    <s v="80.02.01"/>
    <x v="1"/>
    <x v="1"/>
    <x v="1"/>
    <s v="Retenções Iur"/>
    <s v="80.02.01"/>
    <s v="Retenções Iur"/>
    <s v="80.02.01"/>
    <x v="1"/>
    <x v="0"/>
    <x v="1"/>
    <x v="0"/>
    <x v="0"/>
    <x v="1"/>
    <x v="1"/>
    <x v="0"/>
    <x v="8"/>
    <s v="2021-10-22"/>
    <x v="3"/>
    <n v="2300"/>
    <x v="0"/>
    <m/>
    <x v="0"/>
    <m/>
    <x v="0"/>
    <n v="100474696"/>
    <x v="0"/>
    <x v="1"/>
    <s v="Retenções Iur"/>
    <s v="ORI"/>
    <x v="0"/>
    <s v="RIUR"/>
    <x v="0"/>
    <x v="0"/>
    <x v="0"/>
    <x v="0"/>
    <x v="0"/>
    <x v="0"/>
    <x v="0"/>
    <x v="0"/>
    <x v="0"/>
    <x v="0"/>
    <x v="0"/>
    <s v="Retenções Iur"/>
    <x v="0"/>
    <x v="0"/>
    <x v="0"/>
    <x v="0"/>
    <x v="1"/>
    <x v="0"/>
    <x v="0"/>
    <x v="1"/>
    <x v="0"/>
    <x v="1"/>
    <x v="1"/>
    <x v="0"/>
    <s v="RETENCAO OT"/>
  </r>
  <r>
    <x v="0"/>
    <n v="0"/>
    <n v="0"/>
    <n v="0"/>
    <n v="220"/>
    <x v="4734"/>
    <x v="0"/>
    <x v="1"/>
    <x v="0"/>
    <s v="03.03.10"/>
    <x v="10"/>
    <x v="0"/>
    <x v="3"/>
    <s v="Receitas Da Câmara"/>
    <s v="03.03.10"/>
    <s v="Receitas Da Câmara"/>
    <s v="03.03.10"/>
    <x v="15"/>
    <x v="0"/>
    <x v="4"/>
    <x v="6"/>
    <x v="1"/>
    <x v="0"/>
    <x v="1"/>
    <x v="0"/>
    <x v="10"/>
    <s v="2021-11-17"/>
    <x v="3"/>
    <n v="2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
    <x v="4735"/>
    <x v="0"/>
    <x v="1"/>
    <x v="0"/>
    <s v="03.03.10"/>
    <x v="10"/>
    <x v="0"/>
    <x v="3"/>
    <s v="Receitas Da Câmara"/>
    <s v="03.03.10"/>
    <s v="Receitas Da Câmara"/>
    <s v="03.03.10"/>
    <x v="18"/>
    <x v="0"/>
    <x v="4"/>
    <x v="6"/>
    <x v="1"/>
    <x v="0"/>
    <x v="1"/>
    <x v="0"/>
    <x v="10"/>
    <s v="2021-11-17"/>
    <x v="3"/>
    <n v="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332"/>
    <x v="4736"/>
    <x v="0"/>
    <x v="1"/>
    <x v="0"/>
    <s v="03.03.10"/>
    <x v="10"/>
    <x v="0"/>
    <x v="3"/>
    <s v="Receitas Da Câmara"/>
    <s v="03.03.10"/>
    <s v="Receitas Da Câmara"/>
    <s v="03.03.10"/>
    <x v="13"/>
    <x v="0"/>
    <x v="0"/>
    <x v="0"/>
    <x v="1"/>
    <x v="0"/>
    <x v="1"/>
    <x v="0"/>
    <x v="10"/>
    <s v="2021-11-17"/>
    <x v="3"/>
    <n v="833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380"/>
    <x v="4737"/>
    <x v="0"/>
    <x v="1"/>
    <x v="0"/>
    <s v="03.03.10"/>
    <x v="10"/>
    <x v="0"/>
    <x v="3"/>
    <s v="Receitas Da Câmara"/>
    <s v="03.03.10"/>
    <s v="Receitas Da Câmara"/>
    <s v="03.03.10"/>
    <x v="14"/>
    <x v="0"/>
    <x v="4"/>
    <x v="6"/>
    <x v="1"/>
    <x v="0"/>
    <x v="1"/>
    <x v="0"/>
    <x v="10"/>
    <s v="2021-11-17"/>
    <x v="3"/>
    <n v="43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104"/>
    <x v="4738"/>
    <x v="0"/>
    <x v="0"/>
    <x v="0"/>
    <s v="03.16.23"/>
    <x v="15"/>
    <x v="0"/>
    <x v="0"/>
    <s v="Direção da Educação, Formação Profissional, Emprego"/>
    <s v="03.16.23"/>
    <s v="Direção da Educação, Formação Profissional, Emprego"/>
    <s v="03.16.23"/>
    <x v="4"/>
    <x v="0"/>
    <x v="0"/>
    <x v="0"/>
    <x v="0"/>
    <x v="0"/>
    <x v="0"/>
    <x v="0"/>
    <x v="9"/>
    <s v="2021-12-01"/>
    <x v="3"/>
    <n v="14104"/>
    <x v="0"/>
    <m/>
    <x v="0"/>
    <m/>
    <x v="604"/>
    <n v="100476742"/>
    <x v="0"/>
    <x v="1"/>
    <s v="Direção da Educação, Formação Profissional, Emprego"/>
    <s v="ORI"/>
    <x v="0"/>
    <m/>
    <x v="0"/>
    <x v="0"/>
    <x v="0"/>
    <x v="0"/>
    <x v="0"/>
    <x v="0"/>
    <x v="0"/>
    <x v="0"/>
    <x v="0"/>
    <x v="0"/>
    <x v="0"/>
    <s v="Direção da Educação, Formação Profissional, Emprego"/>
    <x v="0"/>
    <x v="0"/>
    <x v="0"/>
    <x v="0"/>
    <x v="0"/>
    <x v="0"/>
    <x v="0"/>
    <x v="1"/>
    <x v="0"/>
    <x v="0"/>
    <x v="1"/>
    <x v="0"/>
    <s v="Pagamento a favor de Patrícia Borges de Oliveira, porque o contrato saiu a pós, processamento de salario do mês, conforme documento em anexo."/>
  </r>
  <r>
    <x v="0"/>
    <n v="0"/>
    <n v="0"/>
    <n v="0"/>
    <n v="2550"/>
    <x v="4739"/>
    <x v="0"/>
    <x v="1"/>
    <x v="0"/>
    <s v="80.02.01"/>
    <x v="1"/>
    <x v="1"/>
    <x v="1"/>
    <s v="Retenções Iur"/>
    <s v="80.02.01"/>
    <s v="Retenções Iur"/>
    <s v="80.02.01"/>
    <x v="1"/>
    <x v="0"/>
    <x v="1"/>
    <x v="0"/>
    <x v="0"/>
    <x v="1"/>
    <x v="1"/>
    <x v="0"/>
    <x v="10"/>
    <s v="2021-11-03"/>
    <x v="3"/>
    <n v="2550"/>
    <x v="0"/>
    <m/>
    <x v="0"/>
    <m/>
    <x v="0"/>
    <n v="100474696"/>
    <x v="0"/>
    <x v="1"/>
    <s v="Retenções Iur"/>
    <s v="ORI"/>
    <x v="0"/>
    <s v="RIUR"/>
    <x v="0"/>
    <x v="0"/>
    <x v="0"/>
    <x v="0"/>
    <x v="0"/>
    <x v="0"/>
    <x v="0"/>
    <x v="0"/>
    <x v="0"/>
    <x v="0"/>
    <x v="0"/>
    <s v="Retenções Iur"/>
    <x v="0"/>
    <x v="0"/>
    <x v="0"/>
    <x v="0"/>
    <x v="1"/>
    <x v="0"/>
    <x v="0"/>
    <x v="1"/>
    <x v="0"/>
    <x v="1"/>
    <x v="1"/>
    <x v="0"/>
    <s v="RETENCAO OT"/>
  </r>
  <r>
    <x v="0"/>
    <n v="0"/>
    <n v="0"/>
    <n v="0"/>
    <n v="14979"/>
    <x v="4740"/>
    <x v="0"/>
    <x v="1"/>
    <x v="0"/>
    <s v="80.02.01"/>
    <x v="1"/>
    <x v="1"/>
    <x v="1"/>
    <s v="Retenções Iur"/>
    <s v="80.02.01"/>
    <s v="Retenções Iur"/>
    <s v="80.02.01"/>
    <x v="1"/>
    <x v="0"/>
    <x v="1"/>
    <x v="0"/>
    <x v="0"/>
    <x v="1"/>
    <x v="1"/>
    <x v="0"/>
    <x v="10"/>
    <s v="2021-11-11"/>
    <x v="3"/>
    <n v="14979"/>
    <x v="0"/>
    <m/>
    <x v="0"/>
    <m/>
    <x v="0"/>
    <n v="100474696"/>
    <x v="0"/>
    <x v="1"/>
    <s v="Retenções Iur"/>
    <s v="ORI"/>
    <x v="0"/>
    <s v="RIUR"/>
    <x v="0"/>
    <x v="0"/>
    <x v="0"/>
    <x v="0"/>
    <x v="0"/>
    <x v="0"/>
    <x v="0"/>
    <x v="0"/>
    <x v="0"/>
    <x v="0"/>
    <x v="0"/>
    <s v="Retenções Iur"/>
    <x v="0"/>
    <x v="0"/>
    <x v="0"/>
    <x v="0"/>
    <x v="1"/>
    <x v="0"/>
    <x v="0"/>
    <x v="1"/>
    <x v="0"/>
    <x v="1"/>
    <x v="1"/>
    <x v="0"/>
    <s v="RETENCAO OT"/>
  </r>
  <r>
    <x v="0"/>
    <n v="0"/>
    <n v="0"/>
    <n v="0"/>
    <n v="444056"/>
    <x v="4741"/>
    <x v="0"/>
    <x v="1"/>
    <x v="0"/>
    <s v="03.03.10"/>
    <x v="10"/>
    <x v="0"/>
    <x v="3"/>
    <s v="Receitas Da Câmara"/>
    <s v="03.03.10"/>
    <s v="Receitas Da Câmara"/>
    <s v="03.03.10"/>
    <x v="43"/>
    <x v="0"/>
    <x v="4"/>
    <x v="13"/>
    <x v="1"/>
    <x v="0"/>
    <x v="1"/>
    <x v="0"/>
    <x v="10"/>
    <s v="2021-11-04"/>
    <x v="3"/>
    <n v="444056"/>
    <x v="0"/>
    <m/>
    <x v="0"/>
    <m/>
    <x v="5"/>
    <n v="100474914"/>
    <x v="0"/>
    <x v="1"/>
    <s v="Receitas Da Câmara"/>
    <s v="EXT"/>
    <x v="0"/>
    <s v="RDC"/>
    <x v="0"/>
    <x v="0"/>
    <x v="0"/>
    <x v="0"/>
    <x v="0"/>
    <x v="0"/>
    <x v="0"/>
    <x v="0"/>
    <x v="0"/>
    <x v="0"/>
    <x v="0"/>
    <s v="Receitas Da Câmara"/>
    <x v="0"/>
    <x v="0"/>
    <x v="0"/>
    <x v="0"/>
    <x v="0"/>
    <x v="0"/>
    <x v="0"/>
    <x v="1"/>
    <x v="0"/>
    <x v="0"/>
    <x v="1"/>
    <x v="0"/>
    <s v="Transferência de reposição de Pagamento de Renda, conforme estrato em anexo."/>
  </r>
  <r>
    <x v="0"/>
    <n v="0"/>
    <n v="0"/>
    <n v="0"/>
    <n v="1800"/>
    <x v="4742"/>
    <x v="0"/>
    <x v="1"/>
    <x v="0"/>
    <s v="80.02.01"/>
    <x v="1"/>
    <x v="1"/>
    <x v="1"/>
    <s v="Retenções Iur"/>
    <s v="80.02.01"/>
    <s v="Retenções Iur"/>
    <s v="80.02.01"/>
    <x v="1"/>
    <x v="0"/>
    <x v="1"/>
    <x v="0"/>
    <x v="0"/>
    <x v="1"/>
    <x v="1"/>
    <x v="0"/>
    <x v="9"/>
    <s v="2021-12-06"/>
    <x v="3"/>
    <n v="1800"/>
    <x v="0"/>
    <m/>
    <x v="0"/>
    <m/>
    <x v="0"/>
    <n v="100474696"/>
    <x v="0"/>
    <x v="1"/>
    <s v="Retenções Iur"/>
    <s v="ORI"/>
    <x v="0"/>
    <s v="RIUR"/>
    <x v="0"/>
    <x v="0"/>
    <x v="0"/>
    <x v="0"/>
    <x v="0"/>
    <x v="0"/>
    <x v="0"/>
    <x v="0"/>
    <x v="0"/>
    <x v="0"/>
    <x v="0"/>
    <s v="Retenções Iur"/>
    <x v="0"/>
    <x v="0"/>
    <x v="0"/>
    <x v="0"/>
    <x v="1"/>
    <x v="0"/>
    <x v="0"/>
    <x v="1"/>
    <x v="0"/>
    <x v="1"/>
    <x v="1"/>
    <x v="0"/>
    <s v="RETENCAO OT"/>
  </r>
  <r>
    <x v="0"/>
    <n v="0"/>
    <n v="0"/>
    <n v="0"/>
    <n v="6411"/>
    <x v="4743"/>
    <x v="0"/>
    <x v="1"/>
    <x v="0"/>
    <s v="80.02.01"/>
    <x v="1"/>
    <x v="1"/>
    <x v="1"/>
    <s v="Retenções Iur"/>
    <s v="80.02.01"/>
    <s v="Retenções Iur"/>
    <s v="80.02.01"/>
    <x v="1"/>
    <x v="0"/>
    <x v="1"/>
    <x v="0"/>
    <x v="0"/>
    <x v="1"/>
    <x v="1"/>
    <x v="0"/>
    <x v="10"/>
    <s v="2021-11-25"/>
    <x v="3"/>
    <n v="6411"/>
    <x v="0"/>
    <m/>
    <x v="0"/>
    <m/>
    <x v="0"/>
    <n v="100474696"/>
    <x v="0"/>
    <x v="1"/>
    <s v="Retenções Iur"/>
    <s v="ORI"/>
    <x v="0"/>
    <s v="RIUR"/>
    <x v="0"/>
    <x v="0"/>
    <x v="0"/>
    <x v="0"/>
    <x v="0"/>
    <x v="0"/>
    <x v="0"/>
    <x v="0"/>
    <x v="0"/>
    <x v="0"/>
    <x v="0"/>
    <s v="Retenções Iur"/>
    <x v="0"/>
    <x v="0"/>
    <x v="0"/>
    <x v="0"/>
    <x v="1"/>
    <x v="0"/>
    <x v="0"/>
    <x v="1"/>
    <x v="0"/>
    <x v="1"/>
    <x v="1"/>
    <x v="0"/>
    <s v="RETENCAO OT"/>
  </r>
  <r>
    <x v="0"/>
    <n v="0"/>
    <n v="0"/>
    <n v="0"/>
    <n v="42133"/>
    <x v="4744"/>
    <x v="0"/>
    <x v="1"/>
    <x v="0"/>
    <s v="80.02.01"/>
    <x v="1"/>
    <x v="1"/>
    <x v="1"/>
    <s v="Retenções Iur"/>
    <s v="80.02.01"/>
    <s v="Retenções Iur"/>
    <s v="80.02.01"/>
    <x v="1"/>
    <x v="0"/>
    <x v="1"/>
    <x v="0"/>
    <x v="0"/>
    <x v="1"/>
    <x v="1"/>
    <x v="0"/>
    <x v="10"/>
    <s v="2021-11-23"/>
    <x v="3"/>
    <n v="42133"/>
    <x v="0"/>
    <m/>
    <x v="0"/>
    <m/>
    <x v="0"/>
    <n v="100474696"/>
    <x v="0"/>
    <x v="1"/>
    <s v="Retenções Iur"/>
    <s v="ORI"/>
    <x v="0"/>
    <s v="RIUR"/>
    <x v="0"/>
    <x v="0"/>
    <x v="0"/>
    <x v="0"/>
    <x v="0"/>
    <x v="0"/>
    <x v="0"/>
    <x v="0"/>
    <x v="0"/>
    <x v="0"/>
    <x v="0"/>
    <s v="Retenções Iur"/>
    <x v="0"/>
    <x v="0"/>
    <x v="0"/>
    <x v="0"/>
    <x v="1"/>
    <x v="0"/>
    <x v="0"/>
    <x v="1"/>
    <x v="0"/>
    <x v="1"/>
    <x v="1"/>
    <x v="0"/>
    <s v="RETENCAO OT"/>
  </r>
  <r>
    <x v="0"/>
    <n v="0"/>
    <n v="0"/>
    <n v="0"/>
    <n v="2000"/>
    <x v="4745"/>
    <x v="0"/>
    <x v="1"/>
    <x v="0"/>
    <s v="80.02.10.03"/>
    <x v="20"/>
    <x v="1"/>
    <x v="1"/>
    <s v="Outros"/>
    <s v="80.02.10"/>
    <s v="Outros"/>
    <s v="80.02.10"/>
    <x v="37"/>
    <x v="0"/>
    <x v="1"/>
    <x v="0"/>
    <x v="0"/>
    <x v="1"/>
    <x v="1"/>
    <x v="0"/>
    <x v="10"/>
    <s v="2021-11-23"/>
    <x v="3"/>
    <n v="2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3000"/>
    <x v="4746"/>
    <x v="0"/>
    <x v="0"/>
    <x v="0"/>
    <s v="01.25.05.10"/>
    <x v="5"/>
    <x v="2"/>
    <x v="2"/>
    <s v="Saúde"/>
    <s v="01.25.05"/>
    <s v="Saúde"/>
    <s v="01.25.05"/>
    <x v="6"/>
    <x v="0"/>
    <x v="2"/>
    <x v="2"/>
    <x v="1"/>
    <x v="2"/>
    <x v="0"/>
    <x v="0"/>
    <x v="10"/>
    <s v="2021-11-22"/>
    <x v="3"/>
    <n v="3000"/>
    <x v="0"/>
    <m/>
    <x v="0"/>
    <m/>
    <x v="311"/>
    <n v="100476060"/>
    <x v="0"/>
    <x v="1"/>
    <s v="Assistencia social"/>
    <s v="ORI"/>
    <x v="0"/>
    <m/>
    <x v="0"/>
    <x v="0"/>
    <x v="0"/>
    <x v="0"/>
    <x v="0"/>
    <x v="0"/>
    <x v="0"/>
    <x v="0"/>
    <x v="0"/>
    <x v="0"/>
    <x v="0"/>
    <s v="Assistencia social"/>
    <x v="0"/>
    <x v="0"/>
    <x v="0"/>
    <x v="0"/>
    <x v="2"/>
    <x v="0"/>
    <x v="0"/>
    <x v="0"/>
    <x v="0"/>
    <x v="0"/>
    <x v="1"/>
    <x v="0"/>
    <s v="Apoio financeiro a favor da senhora Josefa Mendes, para aquisição de cesta básica, no âmbito luta contra Covide 19 conforme justificativo em anexo. "/>
  </r>
  <r>
    <x v="0"/>
    <n v="0"/>
    <n v="0"/>
    <n v="0"/>
    <n v="1500"/>
    <x v="4747"/>
    <x v="0"/>
    <x v="0"/>
    <x v="0"/>
    <s v="01.25.03.09"/>
    <x v="67"/>
    <x v="2"/>
    <x v="2"/>
    <s v="Emprego e Formação profissional"/>
    <s v="01.25.03"/>
    <s v="Emprego e Formação profissional"/>
    <s v="01.25.03"/>
    <x v="7"/>
    <x v="0"/>
    <x v="3"/>
    <x v="3"/>
    <x v="1"/>
    <x v="2"/>
    <x v="0"/>
    <x v="0"/>
    <x v="9"/>
    <s v="2021-12-09"/>
    <x v="3"/>
    <n v="1500"/>
    <x v="0"/>
    <m/>
    <x v="0"/>
    <m/>
    <x v="605"/>
    <n v="100479228"/>
    <x v="0"/>
    <x v="1"/>
    <s v="Apoio a formação profissional"/>
    <s v="ORI"/>
    <x v="0"/>
    <m/>
    <x v="0"/>
    <x v="0"/>
    <x v="0"/>
    <x v="0"/>
    <x v="0"/>
    <x v="0"/>
    <x v="0"/>
    <x v="0"/>
    <x v="0"/>
    <x v="0"/>
    <x v="0"/>
    <s v="Apoio a formação profissional"/>
    <x v="0"/>
    <x v="0"/>
    <x v="0"/>
    <x v="0"/>
    <x v="2"/>
    <x v="0"/>
    <x v="0"/>
    <x v="1"/>
    <x v="0"/>
    <x v="0"/>
    <x v="1"/>
    <x v="0"/>
    <s v="Apoio financeiro a favor do Sr. Denílson Carvalho Robalo,  para formação, conforme anexo"/>
  </r>
  <r>
    <x v="1"/>
    <n v="0"/>
    <n v="0"/>
    <n v="0"/>
    <n v="98000"/>
    <x v="4748"/>
    <x v="0"/>
    <x v="0"/>
    <x v="0"/>
    <s v="01.28.01.07"/>
    <x v="37"/>
    <x v="6"/>
    <x v="7"/>
    <s v="Habitação Social"/>
    <s v="01.28.01"/>
    <s v="Habitação Social"/>
    <s v="01.28.01"/>
    <x v="26"/>
    <x v="0"/>
    <x v="0"/>
    <x v="0"/>
    <x v="1"/>
    <x v="2"/>
    <x v="2"/>
    <x v="0"/>
    <x v="9"/>
    <s v="2021-12-09"/>
    <x v="3"/>
    <n v="98000"/>
    <x v="0"/>
    <m/>
    <x v="0"/>
    <m/>
    <x v="66"/>
    <n v="100476460"/>
    <x v="0"/>
    <x v="1"/>
    <s v="Reabilitação de Habitações Sociais"/>
    <s v="ORI"/>
    <x v="0"/>
    <s v="RHS"/>
    <x v="0"/>
    <x v="0"/>
    <x v="0"/>
    <x v="0"/>
    <x v="0"/>
    <x v="0"/>
    <x v="0"/>
    <x v="0"/>
    <x v="0"/>
    <x v="0"/>
    <x v="0"/>
    <s v="Reabilitação de Habitações Sociais"/>
    <x v="0"/>
    <x v="0"/>
    <x v="0"/>
    <x v="0"/>
    <x v="2"/>
    <x v="0"/>
    <x v="0"/>
    <x v="1"/>
    <x v="0"/>
    <x v="0"/>
    <x v="1"/>
    <x v="0"/>
    <s v="Pagamento a favor laja Eco Produções, referente a compra de 100 sacos de cimento para as habitações das famílias indicado, conforme anexo."/>
  </r>
  <r>
    <x v="0"/>
    <n v="0"/>
    <n v="0"/>
    <n v="0"/>
    <n v="1500"/>
    <x v="4749"/>
    <x v="0"/>
    <x v="0"/>
    <x v="0"/>
    <s v="03.16.15"/>
    <x v="0"/>
    <x v="0"/>
    <x v="0"/>
    <s v="Direção Financeira"/>
    <s v="03.16.15"/>
    <s v="Direção Financeira"/>
    <s v="03.16.15"/>
    <x v="53"/>
    <x v="0"/>
    <x v="0"/>
    <x v="0"/>
    <x v="1"/>
    <x v="0"/>
    <x v="0"/>
    <x v="0"/>
    <x v="9"/>
    <s v="2021-12-14"/>
    <x v="3"/>
    <n v="1500"/>
    <x v="0"/>
    <m/>
    <x v="0"/>
    <m/>
    <x v="47"/>
    <n v="100475220"/>
    <x v="0"/>
    <x v="1"/>
    <s v="Direção Financeira"/>
    <s v="ORI"/>
    <x v="0"/>
    <m/>
    <x v="0"/>
    <x v="0"/>
    <x v="0"/>
    <x v="0"/>
    <x v="0"/>
    <x v="0"/>
    <x v="0"/>
    <x v="0"/>
    <x v="0"/>
    <x v="0"/>
    <x v="0"/>
    <s v="Direção Financeira"/>
    <x v="0"/>
    <x v="0"/>
    <x v="0"/>
    <x v="0"/>
    <x v="0"/>
    <x v="0"/>
    <x v="0"/>
    <x v="1"/>
    <x v="0"/>
    <x v="0"/>
    <x v="1"/>
    <x v="0"/>
    <s v="Pagamento a favor Tchukbest &amp; Holdings, referente a compra de 2 extensão, conforme documento em anexo."/>
  </r>
  <r>
    <x v="0"/>
    <n v="0"/>
    <n v="0"/>
    <n v="0"/>
    <n v="14000"/>
    <x v="4750"/>
    <x v="0"/>
    <x v="1"/>
    <x v="0"/>
    <s v="80.02.10.03"/>
    <x v="20"/>
    <x v="1"/>
    <x v="1"/>
    <s v="Outros"/>
    <s v="80.02.10"/>
    <s v="Outros"/>
    <s v="80.02.10"/>
    <x v="37"/>
    <x v="0"/>
    <x v="1"/>
    <x v="0"/>
    <x v="0"/>
    <x v="1"/>
    <x v="1"/>
    <x v="0"/>
    <x v="10"/>
    <s v="2021-11-01"/>
    <x v="3"/>
    <n v="14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130"/>
    <x v="4751"/>
    <x v="0"/>
    <x v="0"/>
    <x v="0"/>
    <s v="03.16.25"/>
    <x v="17"/>
    <x v="0"/>
    <x v="0"/>
    <s v="Direção dos  Recursos Humanos"/>
    <s v="03.16.25"/>
    <s v="Direção dos  Recursos Humanos"/>
    <s v="03.16.25"/>
    <x v="34"/>
    <x v="0"/>
    <x v="2"/>
    <x v="11"/>
    <x v="1"/>
    <x v="0"/>
    <x v="0"/>
    <x v="0"/>
    <x v="8"/>
    <s v="2021-10-30"/>
    <x v="3"/>
    <n v="130"/>
    <x v="0"/>
    <m/>
    <x v="0"/>
    <m/>
    <x v="2"/>
    <n v="100477977"/>
    <x v="0"/>
    <x v="3"/>
    <s v="Direção dos  Recursos Humanos"/>
    <s v="ORI"/>
    <x v="0"/>
    <m/>
    <x v="0"/>
    <x v="0"/>
    <x v="0"/>
    <x v="0"/>
    <x v="0"/>
    <x v="0"/>
    <x v="0"/>
    <x v="0"/>
    <x v="0"/>
    <x v="0"/>
    <x v="0"/>
    <s v="Direção dos  Recursos Humanos"/>
    <x v="0"/>
    <x v="0"/>
    <x v="0"/>
    <x v="0"/>
    <x v="0"/>
    <x v="0"/>
    <x v="0"/>
    <x v="0"/>
    <x v="0"/>
    <x v="0"/>
    <x v="3"/>
    <x v="0"/>
    <s v="Pagamento salário, outubro 2021, direção dos recursos humanos."/>
  </r>
  <r>
    <x v="0"/>
    <n v="0"/>
    <n v="0"/>
    <n v="0"/>
    <n v="848"/>
    <x v="4751"/>
    <x v="0"/>
    <x v="0"/>
    <x v="0"/>
    <s v="03.16.25"/>
    <x v="17"/>
    <x v="0"/>
    <x v="0"/>
    <s v="Direção dos  Recursos Humanos"/>
    <s v="03.16.25"/>
    <s v="Direção dos  Recursos Humanos"/>
    <s v="03.16.25"/>
    <x v="0"/>
    <x v="0"/>
    <x v="0"/>
    <x v="0"/>
    <x v="0"/>
    <x v="0"/>
    <x v="0"/>
    <x v="0"/>
    <x v="8"/>
    <s v="2021-10-30"/>
    <x v="3"/>
    <n v="848"/>
    <x v="0"/>
    <m/>
    <x v="0"/>
    <m/>
    <x v="2"/>
    <n v="100477977"/>
    <x v="0"/>
    <x v="3"/>
    <s v="Direção dos  Recursos Humanos"/>
    <s v="ORI"/>
    <x v="0"/>
    <m/>
    <x v="0"/>
    <x v="0"/>
    <x v="0"/>
    <x v="0"/>
    <x v="0"/>
    <x v="0"/>
    <x v="0"/>
    <x v="0"/>
    <x v="0"/>
    <x v="0"/>
    <x v="0"/>
    <s v="Direção dos  Recursos Humanos"/>
    <x v="0"/>
    <x v="0"/>
    <x v="0"/>
    <x v="0"/>
    <x v="0"/>
    <x v="0"/>
    <x v="0"/>
    <x v="0"/>
    <x v="0"/>
    <x v="0"/>
    <x v="3"/>
    <x v="0"/>
    <s v="Pagamento salário, outubro 2021, direção dos recursos humanos."/>
  </r>
  <r>
    <x v="0"/>
    <n v="0"/>
    <n v="0"/>
    <n v="0"/>
    <n v="84"/>
    <x v="4751"/>
    <x v="0"/>
    <x v="0"/>
    <x v="0"/>
    <s v="03.16.25"/>
    <x v="17"/>
    <x v="0"/>
    <x v="0"/>
    <s v="Direção dos  Recursos Humanos"/>
    <s v="03.16.25"/>
    <s v="Direção dos  Recursos Humanos"/>
    <s v="03.16.25"/>
    <x v="51"/>
    <x v="0"/>
    <x v="0"/>
    <x v="4"/>
    <x v="1"/>
    <x v="0"/>
    <x v="0"/>
    <x v="0"/>
    <x v="8"/>
    <s v="2021-10-30"/>
    <x v="3"/>
    <n v="84"/>
    <x v="0"/>
    <m/>
    <x v="0"/>
    <m/>
    <x v="2"/>
    <n v="100477977"/>
    <x v="0"/>
    <x v="3"/>
    <s v="Direção dos  Recursos Humanos"/>
    <s v="ORI"/>
    <x v="0"/>
    <m/>
    <x v="0"/>
    <x v="0"/>
    <x v="0"/>
    <x v="0"/>
    <x v="0"/>
    <x v="0"/>
    <x v="0"/>
    <x v="0"/>
    <x v="0"/>
    <x v="0"/>
    <x v="0"/>
    <s v="Direção dos  Recursos Humanos"/>
    <x v="0"/>
    <x v="0"/>
    <x v="0"/>
    <x v="0"/>
    <x v="0"/>
    <x v="0"/>
    <x v="0"/>
    <x v="0"/>
    <x v="0"/>
    <x v="0"/>
    <x v="3"/>
    <x v="0"/>
    <s v="Pagamento salário, outubro 2021, direção dos recursos humanos."/>
  </r>
  <r>
    <x v="0"/>
    <n v="0"/>
    <n v="0"/>
    <n v="0"/>
    <n v="13"/>
    <x v="4751"/>
    <x v="0"/>
    <x v="0"/>
    <x v="0"/>
    <s v="03.16.25"/>
    <x v="17"/>
    <x v="0"/>
    <x v="0"/>
    <s v="Direção dos  Recursos Humanos"/>
    <s v="03.16.25"/>
    <s v="Direção dos  Recursos Humanos"/>
    <s v="03.16.25"/>
    <x v="32"/>
    <x v="0"/>
    <x v="0"/>
    <x v="0"/>
    <x v="1"/>
    <x v="0"/>
    <x v="0"/>
    <x v="0"/>
    <x v="8"/>
    <s v="2021-10-30"/>
    <x v="3"/>
    <n v="13"/>
    <x v="0"/>
    <m/>
    <x v="0"/>
    <m/>
    <x v="2"/>
    <n v="100477977"/>
    <x v="0"/>
    <x v="3"/>
    <s v="Direção dos  Recursos Humanos"/>
    <s v="ORI"/>
    <x v="0"/>
    <m/>
    <x v="0"/>
    <x v="0"/>
    <x v="0"/>
    <x v="0"/>
    <x v="0"/>
    <x v="0"/>
    <x v="0"/>
    <x v="0"/>
    <x v="0"/>
    <x v="0"/>
    <x v="0"/>
    <s v="Direção dos  Recursos Humanos"/>
    <x v="0"/>
    <x v="0"/>
    <x v="0"/>
    <x v="0"/>
    <x v="0"/>
    <x v="0"/>
    <x v="0"/>
    <x v="0"/>
    <x v="0"/>
    <x v="0"/>
    <x v="3"/>
    <x v="0"/>
    <s v="Pagamento salário, outubro 2021, direção dos recursos humanos."/>
  </r>
  <r>
    <x v="0"/>
    <n v="0"/>
    <n v="0"/>
    <n v="0"/>
    <n v="402"/>
    <x v="4751"/>
    <x v="0"/>
    <x v="0"/>
    <x v="0"/>
    <s v="03.16.25"/>
    <x v="17"/>
    <x v="0"/>
    <x v="0"/>
    <s v="Direção dos  Recursos Humanos"/>
    <s v="03.16.25"/>
    <s v="Direção dos  Recursos Humanos"/>
    <s v="03.16.25"/>
    <x v="4"/>
    <x v="0"/>
    <x v="0"/>
    <x v="0"/>
    <x v="0"/>
    <x v="0"/>
    <x v="0"/>
    <x v="0"/>
    <x v="8"/>
    <s v="2021-10-30"/>
    <x v="3"/>
    <n v="402"/>
    <x v="0"/>
    <m/>
    <x v="0"/>
    <m/>
    <x v="2"/>
    <n v="100477977"/>
    <x v="0"/>
    <x v="3"/>
    <s v="Direção dos  Recursos Humanos"/>
    <s v="ORI"/>
    <x v="0"/>
    <m/>
    <x v="0"/>
    <x v="0"/>
    <x v="0"/>
    <x v="0"/>
    <x v="0"/>
    <x v="0"/>
    <x v="0"/>
    <x v="0"/>
    <x v="0"/>
    <x v="0"/>
    <x v="0"/>
    <s v="Direção dos  Recursos Humanos"/>
    <x v="0"/>
    <x v="0"/>
    <x v="0"/>
    <x v="0"/>
    <x v="0"/>
    <x v="0"/>
    <x v="0"/>
    <x v="0"/>
    <x v="0"/>
    <x v="0"/>
    <x v="3"/>
    <x v="0"/>
    <s v="Pagamento salário, outubro 2021, direção dos recursos humanos."/>
  </r>
  <r>
    <x v="0"/>
    <n v="0"/>
    <n v="0"/>
    <n v="0"/>
    <n v="5737"/>
    <x v="4751"/>
    <x v="0"/>
    <x v="0"/>
    <x v="0"/>
    <s v="03.16.25"/>
    <x v="17"/>
    <x v="0"/>
    <x v="0"/>
    <s v="Direção dos  Recursos Humanos"/>
    <s v="03.16.25"/>
    <s v="Direção dos  Recursos Humanos"/>
    <s v="03.16.25"/>
    <x v="33"/>
    <x v="0"/>
    <x v="2"/>
    <x v="11"/>
    <x v="1"/>
    <x v="0"/>
    <x v="0"/>
    <x v="0"/>
    <x v="8"/>
    <s v="2021-10-30"/>
    <x v="3"/>
    <n v="5737"/>
    <x v="0"/>
    <m/>
    <x v="0"/>
    <m/>
    <x v="2"/>
    <n v="100477977"/>
    <x v="0"/>
    <x v="3"/>
    <s v="Direção dos  Recursos Humanos"/>
    <s v="ORI"/>
    <x v="0"/>
    <m/>
    <x v="0"/>
    <x v="0"/>
    <x v="0"/>
    <x v="0"/>
    <x v="0"/>
    <x v="0"/>
    <x v="0"/>
    <x v="0"/>
    <x v="0"/>
    <x v="0"/>
    <x v="0"/>
    <s v="Direção dos  Recursos Humanos"/>
    <x v="0"/>
    <x v="0"/>
    <x v="0"/>
    <x v="0"/>
    <x v="0"/>
    <x v="0"/>
    <x v="0"/>
    <x v="0"/>
    <x v="0"/>
    <x v="0"/>
    <x v="3"/>
    <x v="0"/>
    <s v="Pagamento salário, outubro 2021, direção dos recursos humanos."/>
  </r>
  <r>
    <x v="0"/>
    <n v="0"/>
    <n v="0"/>
    <n v="0"/>
    <n v="3147"/>
    <x v="4751"/>
    <x v="0"/>
    <x v="0"/>
    <x v="0"/>
    <s v="03.16.25"/>
    <x v="17"/>
    <x v="0"/>
    <x v="0"/>
    <s v="Direção dos  Recursos Humanos"/>
    <s v="03.16.25"/>
    <s v="Direção dos  Recursos Humanos"/>
    <s v="03.16.25"/>
    <x v="48"/>
    <x v="0"/>
    <x v="0"/>
    <x v="0"/>
    <x v="0"/>
    <x v="0"/>
    <x v="0"/>
    <x v="0"/>
    <x v="8"/>
    <s v="2021-10-30"/>
    <x v="3"/>
    <n v="3147"/>
    <x v="0"/>
    <m/>
    <x v="0"/>
    <m/>
    <x v="2"/>
    <n v="100477977"/>
    <x v="0"/>
    <x v="3"/>
    <s v="Direção dos  Recursos Humanos"/>
    <s v="ORI"/>
    <x v="0"/>
    <m/>
    <x v="0"/>
    <x v="0"/>
    <x v="0"/>
    <x v="0"/>
    <x v="0"/>
    <x v="0"/>
    <x v="0"/>
    <x v="0"/>
    <x v="0"/>
    <x v="0"/>
    <x v="0"/>
    <s v="Direção dos  Recursos Humanos"/>
    <x v="0"/>
    <x v="0"/>
    <x v="0"/>
    <x v="0"/>
    <x v="0"/>
    <x v="0"/>
    <x v="0"/>
    <x v="0"/>
    <x v="0"/>
    <x v="0"/>
    <x v="3"/>
    <x v="0"/>
    <s v="Pagamento salário, outubro 2021, direção dos recursos humanos."/>
  </r>
  <r>
    <x v="0"/>
    <n v="0"/>
    <n v="0"/>
    <n v="0"/>
    <n v="10361"/>
    <x v="4752"/>
    <x v="0"/>
    <x v="1"/>
    <x v="0"/>
    <s v="80.02.10.20"/>
    <x v="3"/>
    <x v="1"/>
    <x v="1"/>
    <s v="Outros"/>
    <s v="80.02.10"/>
    <s v="Outros"/>
    <s v="80.02.10"/>
    <x v="3"/>
    <x v="0"/>
    <x v="1"/>
    <x v="1"/>
    <x v="0"/>
    <x v="1"/>
    <x v="1"/>
    <x v="0"/>
    <x v="10"/>
    <s v="2021-11-01"/>
    <x v="3"/>
    <n v="10361"/>
    <x v="0"/>
    <m/>
    <x v="0"/>
    <m/>
    <x v="2"/>
    <n v="100477977"/>
    <x v="0"/>
    <x v="1"/>
    <s v="Retenções CVMovel"/>
    <s v="ORI"/>
    <x v="0"/>
    <s v="RT"/>
    <x v="0"/>
    <x v="0"/>
    <x v="0"/>
    <x v="0"/>
    <x v="0"/>
    <x v="0"/>
    <x v="0"/>
    <x v="0"/>
    <x v="0"/>
    <x v="0"/>
    <x v="0"/>
    <s v="Retenções CVMovel"/>
    <x v="0"/>
    <x v="0"/>
    <x v="0"/>
    <x v="0"/>
    <x v="1"/>
    <x v="0"/>
    <x v="0"/>
    <x v="1"/>
    <x v="0"/>
    <x v="1"/>
    <x v="1"/>
    <x v="0"/>
    <s v="RETENCAO OT"/>
  </r>
  <r>
    <x v="0"/>
    <n v="0"/>
    <n v="0"/>
    <n v="0"/>
    <n v="737"/>
    <x v="4751"/>
    <x v="0"/>
    <x v="0"/>
    <x v="0"/>
    <s v="03.16.25"/>
    <x v="17"/>
    <x v="0"/>
    <x v="0"/>
    <s v="Direção dos  Recursos Humanos"/>
    <s v="03.16.25"/>
    <s v="Direção dos  Recursos Humanos"/>
    <s v="03.16.25"/>
    <x v="34"/>
    <x v="0"/>
    <x v="2"/>
    <x v="11"/>
    <x v="1"/>
    <x v="0"/>
    <x v="0"/>
    <x v="0"/>
    <x v="8"/>
    <s v="2021-10-30"/>
    <x v="3"/>
    <n v="737"/>
    <x v="0"/>
    <m/>
    <x v="0"/>
    <m/>
    <x v="0"/>
    <n v="100474696"/>
    <x v="0"/>
    <x v="0"/>
    <s v="Direção dos  Recursos Humanos"/>
    <s v="ORI"/>
    <x v="0"/>
    <m/>
    <x v="0"/>
    <x v="0"/>
    <x v="0"/>
    <x v="0"/>
    <x v="0"/>
    <x v="0"/>
    <x v="0"/>
    <x v="0"/>
    <x v="0"/>
    <x v="0"/>
    <x v="0"/>
    <s v="Direção dos  Recursos Humanos"/>
    <x v="0"/>
    <x v="0"/>
    <x v="0"/>
    <x v="0"/>
    <x v="0"/>
    <x v="0"/>
    <x v="0"/>
    <x v="0"/>
    <x v="0"/>
    <x v="0"/>
    <x v="0"/>
    <x v="0"/>
    <s v="Pagamento salário, outubro 2021, direção dos recursos humanos."/>
  </r>
  <r>
    <x v="0"/>
    <n v="0"/>
    <n v="0"/>
    <n v="0"/>
    <n v="4811"/>
    <x v="4751"/>
    <x v="0"/>
    <x v="0"/>
    <x v="0"/>
    <s v="03.16.25"/>
    <x v="17"/>
    <x v="0"/>
    <x v="0"/>
    <s v="Direção dos  Recursos Humanos"/>
    <s v="03.16.25"/>
    <s v="Direção dos  Recursos Humanos"/>
    <s v="03.16.25"/>
    <x v="0"/>
    <x v="0"/>
    <x v="0"/>
    <x v="0"/>
    <x v="0"/>
    <x v="0"/>
    <x v="0"/>
    <x v="0"/>
    <x v="8"/>
    <s v="2021-10-30"/>
    <x v="3"/>
    <n v="4811"/>
    <x v="0"/>
    <m/>
    <x v="0"/>
    <m/>
    <x v="0"/>
    <n v="100474696"/>
    <x v="0"/>
    <x v="0"/>
    <s v="Direção dos  Recursos Humanos"/>
    <s v="ORI"/>
    <x v="0"/>
    <m/>
    <x v="0"/>
    <x v="0"/>
    <x v="0"/>
    <x v="0"/>
    <x v="0"/>
    <x v="0"/>
    <x v="0"/>
    <x v="0"/>
    <x v="0"/>
    <x v="0"/>
    <x v="0"/>
    <s v="Direção dos  Recursos Humanos"/>
    <x v="0"/>
    <x v="0"/>
    <x v="0"/>
    <x v="0"/>
    <x v="0"/>
    <x v="0"/>
    <x v="0"/>
    <x v="0"/>
    <x v="0"/>
    <x v="0"/>
    <x v="0"/>
    <x v="0"/>
    <s v="Pagamento salário, outubro 2021, direção dos recursos humanos."/>
  </r>
  <r>
    <x v="0"/>
    <n v="0"/>
    <n v="0"/>
    <n v="0"/>
    <n v="481"/>
    <x v="4751"/>
    <x v="0"/>
    <x v="0"/>
    <x v="0"/>
    <s v="03.16.25"/>
    <x v="17"/>
    <x v="0"/>
    <x v="0"/>
    <s v="Direção dos  Recursos Humanos"/>
    <s v="03.16.25"/>
    <s v="Direção dos  Recursos Humanos"/>
    <s v="03.16.25"/>
    <x v="51"/>
    <x v="0"/>
    <x v="0"/>
    <x v="4"/>
    <x v="1"/>
    <x v="0"/>
    <x v="0"/>
    <x v="0"/>
    <x v="8"/>
    <s v="2021-10-30"/>
    <x v="3"/>
    <n v="481"/>
    <x v="0"/>
    <m/>
    <x v="0"/>
    <m/>
    <x v="0"/>
    <n v="100474696"/>
    <x v="0"/>
    <x v="0"/>
    <s v="Direção dos  Recursos Humanos"/>
    <s v="ORI"/>
    <x v="0"/>
    <m/>
    <x v="0"/>
    <x v="0"/>
    <x v="0"/>
    <x v="0"/>
    <x v="0"/>
    <x v="0"/>
    <x v="0"/>
    <x v="0"/>
    <x v="0"/>
    <x v="0"/>
    <x v="0"/>
    <s v="Direção dos  Recursos Humanos"/>
    <x v="0"/>
    <x v="0"/>
    <x v="0"/>
    <x v="0"/>
    <x v="0"/>
    <x v="0"/>
    <x v="0"/>
    <x v="0"/>
    <x v="0"/>
    <x v="0"/>
    <x v="0"/>
    <x v="0"/>
    <s v="Pagamento salário, outubro 2021, direção dos recursos humanos."/>
  </r>
  <r>
    <x v="0"/>
    <n v="0"/>
    <n v="0"/>
    <n v="0"/>
    <n v="78"/>
    <x v="4751"/>
    <x v="0"/>
    <x v="0"/>
    <x v="0"/>
    <s v="03.16.25"/>
    <x v="17"/>
    <x v="0"/>
    <x v="0"/>
    <s v="Direção dos  Recursos Humanos"/>
    <s v="03.16.25"/>
    <s v="Direção dos  Recursos Humanos"/>
    <s v="03.16.25"/>
    <x v="32"/>
    <x v="0"/>
    <x v="0"/>
    <x v="0"/>
    <x v="1"/>
    <x v="0"/>
    <x v="0"/>
    <x v="0"/>
    <x v="8"/>
    <s v="2021-10-30"/>
    <x v="3"/>
    <n v="78"/>
    <x v="0"/>
    <m/>
    <x v="0"/>
    <m/>
    <x v="0"/>
    <n v="100474696"/>
    <x v="0"/>
    <x v="0"/>
    <s v="Direção dos  Recursos Humanos"/>
    <s v="ORI"/>
    <x v="0"/>
    <m/>
    <x v="0"/>
    <x v="0"/>
    <x v="0"/>
    <x v="0"/>
    <x v="0"/>
    <x v="0"/>
    <x v="0"/>
    <x v="0"/>
    <x v="0"/>
    <x v="0"/>
    <x v="0"/>
    <s v="Direção dos  Recursos Humanos"/>
    <x v="0"/>
    <x v="0"/>
    <x v="0"/>
    <x v="0"/>
    <x v="0"/>
    <x v="0"/>
    <x v="0"/>
    <x v="0"/>
    <x v="0"/>
    <x v="0"/>
    <x v="0"/>
    <x v="0"/>
    <s v="Pagamento salário, outubro 2021, direção dos recursos humanos."/>
  </r>
  <r>
    <x v="0"/>
    <n v="0"/>
    <n v="0"/>
    <n v="0"/>
    <n v="2280"/>
    <x v="4751"/>
    <x v="0"/>
    <x v="0"/>
    <x v="0"/>
    <s v="03.16.25"/>
    <x v="17"/>
    <x v="0"/>
    <x v="0"/>
    <s v="Direção dos  Recursos Humanos"/>
    <s v="03.16.25"/>
    <s v="Direção dos  Recursos Humanos"/>
    <s v="03.16.25"/>
    <x v="4"/>
    <x v="0"/>
    <x v="0"/>
    <x v="0"/>
    <x v="0"/>
    <x v="0"/>
    <x v="0"/>
    <x v="0"/>
    <x v="8"/>
    <s v="2021-10-30"/>
    <x v="3"/>
    <n v="2280"/>
    <x v="0"/>
    <m/>
    <x v="0"/>
    <m/>
    <x v="0"/>
    <n v="100474696"/>
    <x v="0"/>
    <x v="0"/>
    <s v="Direção dos  Recursos Humanos"/>
    <s v="ORI"/>
    <x v="0"/>
    <m/>
    <x v="0"/>
    <x v="0"/>
    <x v="0"/>
    <x v="0"/>
    <x v="0"/>
    <x v="0"/>
    <x v="0"/>
    <x v="0"/>
    <x v="0"/>
    <x v="0"/>
    <x v="0"/>
    <s v="Direção dos  Recursos Humanos"/>
    <x v="0"/>
    <x v="0"/>
    <x v="0"/>
    <x v="0"/>
    <x v="0"/>
    <x v="0"/>
    <x v="0"/>
    <x v="0"/>
    <x v="0"/>
    <x v="0"/>
    <x v="0"/>
    <x v="0"/>
    <s v="Pagamento salário, outubro 2021, direção dos recursos humanos."/>
  </r>
  <r>
    <x v="0"/>
    <n v="0"/>
    <n v="0"/>
    <n v="0"/>
    <n v="32540"/>
    <x v="4751"/>
    <x v="0"/>
    <x v="0"/>
    <x v="0"/>
    <s v="03.16.25"/>
    <x v="17"/>
    <x v="0"/>
    <x v="0"/>
    <s v="Direção dos  Recursos Humanos"/>
    <s v="03.16.25"/>
    <s v="Direção dos  Recursos Humanos"/>
    <s v="03.16.25"/>
    <x v="33"/>
    <x v="0"/>
    <x v="2"/>
    <x v="11"/>
    <x v="1"/>
    <x v="0"/>
    <x v="0"/>
    <x v="0"/>
    <x v="8"/>
    <s v="2021-10-30"/>
    <x v="3"/>
    <n v="32540"/>
    <x v="0"/>
    <m/>
    <x v="0"/>
    <m/>
    <x v="0"/>
    <n v="100474696"/>
    <x v="0"/>
    <x v="0"/>
    <s v="Direção dos  Recursos Humanos"/>
    <s v="ORI"/>
    <x v="0"/>
    <m/>
    <x v="0"/>
    <x v="0"/>
    <x v="0"/>
    <x v="0"/>
    <x v="0"/>
    <x v="0"/>
    <x v="0"/>
    <x v="0"/>
    <x v="0"/>
    <x v="0"/>
    <x v="0"/>
    <s v="Direção dos  Recursos Humanos"/>
    <x v="0"/>
    <x v="0"/>
    <x v="0"/>
    <x v="0"/>
    <x v="0"/>
    <x v="0"/>
    <x v="0"/>
    <x v="0"/>
    <x v="0"/>
    <x v="0"/>
    <x v="0"/>
    <x v="0"/>
    <s v="Pagamento salário, outubro 2021, direção dos recursos humanos."/>
  </r>
  <r>
    <x v="0"/>
    <n v="0"/>
    <n v="0"/>
    <n v="0"/>
    <n v="17831"/>
    <x v="4751"/>
    <x v="0"/>
    <x v="0"/>
    <x v="0"/>
    <s v="03.16.25"/>
    <x v="17"/>
    <x v="0"/>
    <x v="0"/>
    <s v="Direção dos  Recursos Humanos"/>
    <s v="03.16.25"/>
    <s v="Direção dos  Recursos Humanos"/>
    <s v="03.16.25"/>
    <x v="48"/>
    <x v="0"/>
    <x v="0"/>
    <x v="0"/>
    <x v="0"/>
    <x v="0"/>
    <x v="0"/>
    <x v="0"/>
    <x v="8"/>
    <s v="2021-10-30"/>
    <x v="3"/>
    <n v="17831"/>
    <x v="0"/>
    <m/>
    <x v="0"/>
    <m/>
    <x v="0"/>
    <n v="100474696"/>
    <x v="0"/>
    <x v="0"/>
    <s v="Direção dos  Recursos Humanos"/>
    <s v="ORI"/>
    <x v="0"/>
    <m/>
    <x v="0"/>
    <x v="0"/>
    <x v="0"/>
    <x v="0"/>
    <x v="0"/>
    <x v="0"/>
    <x v="0"/>
    <x v="0"/>
    <x v="0"/>
    <x v="0"/>
    <x v="0"/>
    <s v="Direção dos  Recursos Humanos"/>
    <x v="0"/>
    <x v="0"/>
    <x v="0"/>
    <x v="0"/>
    <x v="0"/>
    <x v="0"/>
    <x v="0"/>
    <x v="0"/>
    <x v="0"/>
    <x v="0"/>
    <x v="0"/>
    <x v="0"/>
    <s v="Pagamento salário, outubro 2021, direção dos recursos humanos."/>
  </r>
  <r>
    <x v="0"/>
    <n v="0"/>
    <n v="0"/>
    <n v="0"/>
    <n v="58758"/>
    <x v="4753"/>
    <x v="0"/>
    <x v="1"/>
    <x v="0"/>
    <s v="80.02.01"/>
    <x v="1"/>
    <x v="1"/>
    <x v="1"/>
    <s v="Retenções Iur"/>
    <s v="80.02.01"/>
    <s v="Retenções Iur"/>
    <s v="80.02.01"/>
    <x v="1"/>
    <x v="0"/>
    <x v="1"/>
    <x v="0"/>
    <x v="0"/>
    <x v="1"/>
    <x v="1"/>
    <x v="0"/>
    <x v="10"/>
    <s v="2021-11-01"/>
    <x v="3"/>
    <n v="58758"/>
    <x v="0"/>
    <m/>
    <x v="0"/>
    <m/>
    <x v="0"/>
    <n v="100474696"/>
    <x v="0"/>
    <x v="1"/>
    <s v="Retenções Iur"/>
    <s v="ORI"/>
    <x v="0"/>
    <s v="RIUR"/>
    <x v="0"/>
    <x v="0"/>
    <x v="0"/>
    <x v="0"/>
    <x v="0"/>
    <x v="0"/>
    <x v="0"/>
    <x v="0"/>
    <x v="0"/>
    <x v="0"/>
    <x v="0"/>
    <s v="Retenções Iur"/>
    <x v="0"/>
    <x v="0"/>
    <x v="0"/>
    <x v="0"/>
    <x v="1"/>
    <x v="0"/>
    <x v="0"/>
    <x v="1"/>
    <x v="0"/>
    <x v="1"/>
    <x v="1"/>
    <x v="0"/>
    <s v="RETENCAO OT"/>
  </r>
  <r>
    <x v="0"/>
    <n v="0"/>
    <n v="0"/>
    <n v="0"/>
    <n v="655"/>
    <x v="4751"/>
    <x v="0"/>
    <x v="0"/>
    <x v="0"/>
    <s v="03.16.25"/>
    <x v="17"/>
    <x v="0"/>
    <x v="0"/>
    <s v="Direção dos  Recursos Humanos"/>
    <s v="03.16.25"/>
    <s v="Direção dos  Recursos Humanos"/>
    <s v="03.16.25"/>
    <x v="34"/>
    <x v="0"/>
    <x v="2"/>
    <x v="11"/>
    <x v="1"/>
    <x v="0"/>
    <x v="0"/>
    <x v="0"/>
    <x v="8"/>
    <s v="2021-10-30"/>
    <x v="3"/>
    <n v="655"/>
    <x v="0"/>
    <m/>
    <x v="0"/>
    <m/>
    <x v="1"/>
    <n v="100474706"/>
    <x v="0"/>
    <x v="2"/>
    <s v="Direção dos  Recursos Humanos"/>
    <s v="ORI"/>
    <x v="0"/>
    <m/>
    <x v="0"/>
    <x v="0"/>
    <x v="0"/>
    <x v="0"/>
    <x v="0"/>
    <x v="0"/>
    <x v="0"/>
    <x v="0"/>
    <x v="0"/>
    <x v="0"/>
    <x v="0"/>
    <s v="Direção dos  Recursos Humanos"/>
    <x v="0"/>
    <x v="0"/>
    <x v="0"/>
    <x v="0"/>
    <x v="0"/>
    <x v="0"/>
    <x v="0"/>
    <x v="0"/>
    <x v="0"/>
    <x v="0"/>
    <x v="2"/>
    <x v="0"/>
    <s v="Pagamento salário, outubro 2021, direção dos recursos humanos."/>
  </r>
  <r>
    <x v="0"/>
    <n v="0"/>
    <n v="0"/>
    <n v="0"/>
    <n v="4275"/>
    <x v="4751"/>
    <x v="0"/>
    <x v="0"/>
    <x v="0"/>
    <s v="03.16.25"/>
    <x v="17"/>
    <x v="0"/>
    <x v="0"/>
    <s v="Direção dos  Recursos Humanos"/>
    <s v="03.16.25"/>
    <s v="Direção dos  Recursos Humanos"/>
    <s v="03.16.25"/>
    <x v="0"/>
    <x v="0"/>
    <x v="0"/>
    <x v="0"/>
    <x v="0"/>
    <x v="0"/>
    <x v="0"/>
    <x v="0"/>
    <x v="8"/>
    <s v="2021-10-30"/>
    <x v="3"/>
    <n v="4275"/>
    <x v="0"/>
    <m/>
    <x v="0"/>
    <m/>
    <x v="1"/>
    <n v="100474706"/>
    <x v="0"/>
    <x v="2"/>
    <s v="Direção dos  Recursos Humanos"/>
    <s v="ORI"/>
    <x v="0"/>
    <m/>
    <x v="0"/>
    <x v="0"/>
    <x v="0"/>
    <x v="0"/>
    <x v="0"/>
    <x v="0"/>
    <x v="0"/>
    <x v="0"/>
    <x v="0"/>
    <x v="0"/>
    <x v="0"/>
    <s v="Direção dos  Recursos Humanos"/>
    <x v="0"/>
    <x v="0"/>
    <x v="0"/>
    <x v="0"/>
    <x v="0"/>
    <x v="0"/>
    <x v="0"/>
    <x v="0"/>
    <x v="0"/>
    <x v="0"/>
    <x v="2"/>
    <x v="0"/>
    <s v="Pagamento salário, outubro 2021, direção dos recursos humanos."/>
  </r>
  <r>
    <x v="0"/>
    <n v="0"/>
    <n v="0"/>
    <n v="0"/>
    <n v="427"/>
    <x v="4751"/>
    <x v="0"/>
    <x v="0"/>
    <x v="0"/>
    <s v="03.16.25"/>
    <x v="17"/>
    <x v="0"/>
    <x v="0"/>
    <s v="Direção dos  Recursos Humanos"/>
    <s v="03.16.25"/>
    <s v="Direção dos  Recursos Humanos"/>
    <s v="03.16.25"/>
    <x v="51"/>
    <x v="0"/>
    <x v="0"/>
    <x v="4"/>
    <x v="1"/>
    <x v="0"/>
    <x v="0"/>
    <x v="0"/>
    <x v="8"/>
    <s v="2021-10-30"/>
    <x v="3"/>
    <n v="427"/>
    <x v="0"/>
    <m/>
    <x v="0"/>
    <m/>
    <x v="1"/>
    <n v="100474706"/>
    <x v="0"/>
    <x v="2"/>
    <s v="Direção dos  Recursos Humanos"/>
    <s v="ORI"/>
    <x v="0"/>
    <m/>
    <x v="0"/>
    <x v="0"/>
    <x v="0"/>
    <x v="0"/>
    <x v="0"/>
    <x v="0"/>
    <x v="0"/>
    <x v="0"/>
    <x v="0"/>
    <x v="0"/>
    <x v="0"/>
    <s v="Direção dos  Recursos Humanos"/>
    <x v="0"/>
    <x v="0"/>
    <x v="0"/>
    <x v="0"/>
    <x v="0"/>
    <x v="0"/>
    <x v="0"/>
    <x v="0"/>
    <x v="0"/>
    <x v="0"/>
    <x v="2"/>
    <x v="0"/>
    <s v="Pagamento salário, outubro 2021, direção dos recursos humanos."/>
  </r>
  <r>
    <x v="0"/>
    <n v="0"/>
    <n v="0"/>
    <n v="0"/>
    <n v="69"/>
    <x v="4751"/>
    <x v="0"/>
    <x v="0"/>
    <x v="0"/>
    <s v="03.16.25"/>
    <x v="17"/>
    <x v="0"/>
    <x v="0"/>
    <s v="Direção dos  Recursos Humanos"/>
    <s v="03.16.25"/>
    <s v="Direção dos  Recursos Humanos"/>
    <s v="03.16.25"/>
    <x v="32"/>
    <x v="0"/>
    <x v="0"/>
    <x v="0"/>
    <x v="1"/>
    <x v="0"/>
    <x v="0"/>
    <x v="0"/>
    <x v="8"/>
    <s v="2021-10-30"/>
    <x v="3"/>
    <n v="69"/>
    <x v="0"/>
    <m/>
    <x v="0"/>
    <m/>
    <x v="1"/>
    <n v="100474706"/>
    <x v="0"/>
    <x v="2"/>
    <s v="Direção dos  Recursos Humanos"/>
    <s v="ORI"/>
    <x v="0"/>
    <m/>
    <x v="0"/>
    <x v="0"/>
    <x v="0"/>
    <x v="0"/>
    <x v="0"/>
    <x v="0"/>
    <x v="0"/>
    <x v="0"/>
    <x v="0"/>
    <x v="0"/>
    <x v="0"/>
    <s v="Direção dos  Recursos Humanos"/>
    <x v="0"/>
    <x v="0"/>
    <x v="0"/>
    <x v="0"/>
    <x v="0"/>
    <x v="0"/>
    <x v="0"/>
    <x v="0"/>
    <x v="0"/>
    <x v="0"/>
    <x v="2"/>
    <x v="0"/>
    <s v="Pagamento salário, outubro 2021, direção dos recursos humanos."/>
  </r>
  <r>
    <x v="0"/>
    <n v="0"/>
    <n v="0"/>
    <n v="0"/>
    <n v="2027"/>
    <x v="4751"/>
    <x v="0"/>
    <x v="0"/>
    <x v="0"/>
    <s v="03.16.25"/>
    <x v="17"/>
    <x v="0"/>
    <x v="0"/>
    <s v="Direção dos  Recursos Humanos"/>
    <s v="03.16.25"/>
    <s v="Direção dos  Recursos Humanos"/>
    <s v="03.16.25"/>
    <x v="4"/>
    <x v="0"/>
    <x v="0"/>
    <x v="0"/>
    <x v="0"/>
    <x v="0"/>
    <x v="0"/>
    <x v="0"/>
    <x v="8"/>
    <s v="2021-10-30"/>
    <x v="3"/>
    <n v="2027"/>
    <x v="0"/>
    <m/>
    <x v="0"/>
    <m/>
    <x v="1"/>
    <n v="100474706"/>
    <x v="0"/>
    <x v="2"/>
    <s v="Direção dos  Recursos Humanos"/>
    <s v="ORI"/>
    <x v="0"/>
    <m/>
    <x v="0"/>
    <x v="0"/>
    <x v="0"/>
    <x v="0"/>
    <x v="0"/>
    <x v="0"/>
    <x v="0"/>
    <x v="0"/>
    <x v="0"/>
    <x v="0"/>
    <x v="0"/>
    <s v="Direção dos  Recursos Humanos"/>
    <x v="0"/>
    <x v="0"/>
    <x v="0"/>
    <x v="0"/>
    <x v="0"/>
    <x v="0"/>
    <x v="0"/>
    <x v="0"/>
    <x v="0"/>
    <x v="0"/>
    <x v="2"/>
    <x v="0"/>
    <s v="Pagamento salário, outubro 2021, direção dos recursos humanos."/>
  </r>
  <r>
    <x v="0"/>
    <n v="0"/>
    <n v="0"/>
    <n v="0"/>
    <n v="28919"/>
    <x v="4751"/>
    <x v="0"/>
    <x v="0"/>
    <x v="0"/>
    <s v="03.16.25"/>
    <x v="17"/>
    <x v="0"/>
    <x v="0"/>
    <s v="Direção dos  Recursos Humanos"/>
    <s v="03.16.25"/>
    <s v="Direção dos  Recursos Humanos"/>
    <s v="03.16.25"/>
    <x v="33"/>
    <x v="0"/>
    <x v="2"/>
    <x v="11"/>
    <x v="1"/>
    <x v="0"/>
    <x v="0"/>
    <x v="0"/>
    <x v="8"/>
    <s v="2021-10-30"/>
    <x v="3"/>
    <n v="28919"/>
    <x v="0"/>
    <m/>
    <x v="0"/>
    <m/>
    <x v="1"/>
    <n v="100474706"/>
    <x v="0"/>
    <x v="2"/>
    <s v="Direção dos  Recursos Humanos"/>
    <s v="ORI"/>
    <x v="0"/>
    <m/>
    <x v="0"/>
    <x v="0"/>
    <x v="0"/>
    <x v="0"/>
    <x v="0"/>
    <x v="0"/>
    <x v="0"/>
    <x v="0"/>
    <x v="0"/>
    <x v="0"/>
    <x v="0"/>
    <s v="Direção dos  Recursos Humanos"/>
    <x v="0"/>
    <x v="0"/>
    <x v="0"/>
    <x v="0"/>
    <x v="0"/>
    <x v="0"/>
    <x v="0"/>
    <x v="0"/>
    <x v="0"/>
    <x v="0"/>
    <x v="2"/>
    <x v="0"/>
    <s v="Pagamento salário, outubro 2021, direção dos recursos humanos."/>
  </r>
  <r>
    <x v="0"/>
    <n v="0"/>
    <n v="0"/>
    <n v="0"/>
    <n v="15849"/>
    <x v="4751"/>
    <x v="0"/>
    <x v="0"/>
    <x v="0"/>
    <s v="03.16.25"/>
    <x v="17"/>
    <x v="0"/>
    <x v="0"/>
    <s v="Direção dos  Recursos Humanos"/>
    <s v="03.16.25"/>
    <s v="Direção dos  Recursos Humanos"/>
    <s v="03.16.25"/>
    <x v="48"/>
    <x v="0"/>
    <x v="0"/>
    <x v="0"/>
    <x v="0"/>
    <x v="0"/>
    <x v="0"/>
    <x v="0"/>
    <x v="8"/>
    <s v="2021-10-30"/>
    <x v="3"/>
    <n v="15849"/>
    <x v="0"/>
    <m/>
    <x v="0"/>
    <m/>
    <x v="1"/>
    <n v="100474706"/>
    <x v="0"/>
    <x v="2"/>
    <s v="Direção dos  Recursos Humanos"/>
    <s v="ORI"/>
    <x v="0"/>
    <m/>
    <x v="0"/>
    <x v="0"/>
    <x v="0"/>
    <x v="0"/>
    <x v="0"/>
    <x v="0"/>
    <x v="0"/>
    <x v="0"/>
    <x v="0"/>
    <x v="0"/>
    <x v="0"/>
    <s v="Direção dos  Recursos Humanos"/>
    <x v="0"/>
    <x v="0"/>
    <x v="0"/>
    <x v="0"/>
    <x v="0"/>
    <x v="0"/>
    <x v="0"/>
    <x v="0"/>
    <x v="0"/>
    <x v="0"/>
    <x v="2"/>
    <x v="0"/>
    <s v="Pagamento salário, outubro 2021, direção dos recursos humanos."/>
  </r>
  <r>
    <x v="0"/>
    <n v="0"/>
    <n v="0"/>
    <n v="0"/>
    <n v="52221"/>
    <x v="4754"/>
    <x v="0"/>
    <x v="1"/>
    <x v="0"/>
    <s v="80.02.10.01"/>
    <x v="2"/>
    <x v="1"/>
    <x v="1"/>
    <s v="Outros"/>
    <s v="80.02.10"/>
    <s v="Outros"/>
    <s v="80.02.10"/>
    <x v="2"/>
    <x v="0"/>
    <x v="1"/>
    <x v="0"/>
    <x v="0"/>
    <x v="1"/>
    <x v="1"/>
    <x v="0"/>
    <x v="10"/>
    <s v="2021-11-01"/>
    <x v="3"/>
    <n v="52221"/>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752898"/>
    <x v="4751"/>
    <x v="0"/>
    <x v="0"/>
    <x v="0"/>
    <s v="03.16.25"/>
    <x v="17"/>
    <x v="0"/>
    <x v="0"/>
    <s v="Direção dos  Recursos Humanos"/>
    <s v="03.16.25"/>
    <s v="Direção dos  Recursos Humanos"/>
    <s v="03.16.25"/>
    <x v="33"/>
    <x v="0"/>
    <x v="2"/>
    <x v="11"/>
    <x v="1"/>
    <x v="0"/>
    <x v="0"/>
    <x v="0"/>
    <x v="8"/>
    <s v="2021-10-30"/>
    <x v="3"/>
    <n v="752898"/>
    <x v="0"/>
    <m/>
    <x v="0"/>
    <m/>
    <x v="5"/>
    <n v="100474914"/>
    <x v="0"/>
    <x v="1"/>
    <s v="Direção dos  Recursos Humanos"/>
    <s v="ORI"/>
    <x v="0"/>
    <m/>
    <x v="0"/>
    <x v="0"/>
    <x v="0"/>
    <x v="0"/>
    <x v="0"/>
    <x v="0"/>
    <x v="0"/>
    <x v="0"/>
    <x v="0"/>
    <x v="0"/>
    <x v="0"/>
    <s v="Direção dos  Recursos Humanos"/>
    <x v="0"/>
    <x v="0"/>
    <x v="0"/>
    <x v="0"/>
    <x v="0"/>
    <x v="0"/>
    <x v="0"/>
    <x v="0"/>
    <x v="0"/>
    <x v="0"/>
    <x v="1"/>
    <x v="0"/>
    <s v="Pagamento salário, outubro 2021, direção dos recursos humanos."/>
  </r>
  <r>
    <x v="0"/>
    <n v="0"/>
    <n v="0"/>
    <n v="0"/>
    <n v="17070"/>
    <x v="4751"/>
    <x v="0"/>
    <x v="0"/>
    <x v="0"/>
    <s v="03.16.25"/>
    <x v="17"/>
    <x v="0"/>
    <x v="0"/>
    <s v="Direção dos  Recursos Humanos"/>
    <s v="03.16.25"/>
    <s v="Direção dos  Recursos Humanos"/>
    <s v="03.16.25"/>
    <x v="34"/>
    <x v="0"/>
    <x v="2"/>
    <x v="11"/>
    <x v="1"/>
    <x v="0"/>
    <x v="0"/>
    <x v="0"/>
    <x v="8"/>
    <s v="2021-10-30"/>
    <x v="3"/>
    <n v="17070"/>
    <x v="0"/>
    <m/>
    <x v="0"/>
    <m/>
    <x v="5"/>
    <n v="100474914"/>
    <x v="0"/>
    <x v="1"/>
    <s v="Direção dos  Recursos Humanos"/>
    <s v="ORI"/>
    <x v="0"/>
    <m/>
    <x v="0"/>
    <x v="0"/>
    <x v="0"/>
    <x v="0"/>
    <x v="0"/>
    <x v="0"/>
    <x v="0"/>
    <x v="0"/>
    <x v="0"/>
    <x v="0"/>
    <x v="0"/>
    <s v="Direção dos  Recursos Humanos"/>
    <x v="0"/>
    <x v="0"/>
    <x v="0"/>
    <x v="0"/>
    <x v="0"/>
    <x v="0"/>
    <x v="0"/>
    <x v="0"/>
    <x v="0"/>
    <x v="0"/>
    <x v="1"/>
    <x v="0"/>
    <s v="Pagamento salário, outubro 2021, direção dos recursos humanos."/>
  </r>
  <r>
    <x v="0"/>
    <n v="0"/>
    <n v="0"/>
    <n v="0"/>
    <n v="11134"/>
    <x v="4751"/>
    <x v="0"/>
    <x v="0"/>
    <x v="0"/>
    <s v="03.16.25"/>
    <x v="17"/>
    <x v="0"/>
    <x v="0"/>
    <s v="Direção dos  Recursos Humanos"/>
    <s v="03.16.25"/>
    <s v="Direção dos  Recursos Humanos"/>
    <s v="03.16.25"/>
    <x v="51"/>
    <x v="0"/>
    <x v="0"/>
    <x v="4"/>
    <x v="1"/>
    <x v="0"/>
    <x v="0"/>
    <x v="0"/>
    <x v="8"/>
    <s v="2021-10-30"/>
    <x v="3"/>
    <n v="11134"/>
    <x v="0"/>
    <m/>
    <x v="0"/>
    <m/>
    <x v="5"/>
    <n v="100474914"/>
    <x v="0"/>
    <x v="1"/>
    <s v="Direção dos  Recursos Humanos"/>
    <s v="ORI"/>
    <x v="0"/>
    <m/>
    <x v="0"/>
    <x v="0"/>
    <x v="0"/>
    <x v="0"/>
    <x v="0"/>
    <x v="0"/>
    <x v="0"/>
    <x v="0"/>
    <x v="0"/>
    <x v="0"/>
    <x v="0"/>
    <s v="Direção dos  Recursos Humanos"/>
    <x v="0"/>
    <x v="0"/>
    <x v="0"/>
    <x v="0"/>
    <x v="0"/>
    <x v="0"/>
    <x v="0"/>
    <x v="0"/>
    <x v="0"/>
    <x v="0"/>
    <x v="1"/>
    <x v="0"/>
    <s v="Pagamento salário, outubro 2021, direção dos recursos humanos."/>
  </r>
  <r>
    <x v="0"/>
    <n v="0"/>
    <n v="0"/>
    <n v="0"/>
    <n v="111320"/>
    <x v="4751"/>
    <x v="0"/>
    <x v="0"/>
    <x v="0"/>
    <s v="03.16.25"/>
    <x v="17"/>
    <x v="0"/>
    <x v="0"/>
    <s v="Direção dos  Recursos Humanos"/>
    <s v="03.16.25"/>
    <s v="Direção dos  Recursos Humanos"/>
    <s v="03.16.25"/>
    <x v="0"/>
    <x v="0"/>
    <x v="0"/>
    <x v="0"/>
    <x v="0"/>
    <x v="0"/>
    <x v="0"/>
    <x v="0"/>
    <x v="8"/>
    <s v="2021-10-30"/>
    <x v="3"/>
    <n v="111320"/>
    <x v="0"/>
    <m/>
    <x v="0"/>
    <m/>
    <x v="5"/>
    <n v="100474914"/>
    <x v="0"/>
    <x v="1"/>
    <s v="Direção dos  Recursos Humanos"/>
    <s v="ORI"/>
    <x v="0"/>
    <m/>
    <x v="0"/>
    <x v="0"/>
    <x v="0"/>
    <x v="0"/>
    <x v="0"/>
    <x v="0"/>
    <x v="0"/>
    <x v="0"/>
    <x v="0"/>
    <x v="0"/>
    <x v="0"/>
    <s v="Direção dos  Recursos Humanos"/>
    <x v="0"/>
    <x v="0"/>
    <x v="0"/>
    <x v="0"/>
    <x v="0"/>
    <x v="0"/>
    <x v="0"/>
    <x v="0"/>
    <x v="0"/>
    <x v="0"/>
    <x v="1"/>
    <x v="0"/>
    <s v="Pagamento salário, outubro 2021, direção dos recursos humanos."/>
  </r>
  <r>
    <x v="0"/>
    <n v="0"/>
    <n v="0"/>
    <n v="0"/>
    <n v="52772"/>
    <x v="4751"/>
    <x v="0"/>
    <x v="0"/>
    <x v="0"/>
    <s v="03.16.25"/>
    <x v="17"/>
    <x v="0"/>
    <x v="0"/>
    <s v="Direção dos  Recursos Humanos"/>
    <s v="03.16.25"/>
    <s v="Direção dos  Recursos Humanos"/>
    <s v="03.16.25"/>
    <x v="4"/>
    <x v="0"/>
    <x v="0"/>
    <x v="0"/>
    <x v="0"/>
    <x v="0"/>
    <x v="0"/>
    <x v="0"/>
    <x v="8"/>
    <s v="2021-10-30"/>
    <x v="3"/>
    <n v="52772"/>
    <x v="0"/>
    <m/>
    <x v="0"/>
    <m/>
    <x v="5"/>
    <n v="100474914"/>
    <x v="0"/>
    <x v="1"/>
    <s v="Direção dos  Recursos Humanos"/>
    <s v="ORI"/>
    <x v="0"/>
    <m/>
    <x v="0"/>
    <x v="0"/>
    <x v="0"/>
    <x v="0"/>
    <x v="0"/>
    <x v="0"/>
    <x v="0"/>
    <x v="0"/>
    <x v="0"/>
    <x v="0"/>
    <x v="0"/>
    <s v="Direção dos  Recursos Humanos"/>
    <x v="0"/>
    <x v="0"/>
    <x v="0"/>
    <x v="0"/>
    <x v="0"/>
    <x v="0"/>
    <x v="0"/>
    <x v="0"/>
    <x v="0"/>
    <x v="0"/>
    <x v="1"/>
    <x v="0"/>
    <s v="Pagamento salário, outubro 2021, direção dos recursos humanos."/>
  </r>
  <r>
    <x v="0"/>
    <n v="0"/>
    <n v="0"/>
    <n v="0"/>
    <n v="1822"/>
    <x v="4751"/>
    <x v="0"/>
    <x v="0"/>
    <x v="0"/>
    <s v="03.16.25"/>
    <x v="17"/>
    <x v="0"/>
    <x v="0"/>
    <s v="Direção dos  Recursos Humanos"/>
    <s v="03.16.25"/>
    <s v="Direção dos  Recursos Humanos"/>
    <s v="03.16.25"/>
    <x v="32"/>
    <x v="0"/>
    <x v="0"/>
    <x v="0"/>
    <x v="1"/>
    <x v="0"/>
    <x v="0"/>
    <x v="0"/>
    <x v="8"/>
    <s v="2021-10-30"/>
    <x v="3"/>
    <n v="1822"/>
    <x v="0"/>
    <m/>
    <x v="0"/>
    <m/>
    <x v="5"/>
    <n v="100474914"/>
    <x v="0"/>
    <x v="1"/>
    <s v="Direção dos  Recursos Humanos"/>
    <s v="ORI"/>
    <x v="0"/>
    <m/>
    <x v="0"/>
    <x v="0"/>
    <x v="0"/>
    <x v="0"/>
    <x v="0"/>
    <x v="0"/>
    <x v="0"/>
    <x v="0"/>
    <x v="0"/>
    <x v="0"/>
    <x v="0"/>
    <s v="Direção dos  Recursos Humanos"/>
    <x v="0"/>
    <x v="0"/>
    <x v="0"/>
    <x v="0"/>
    <x v="0"/>
    <x v="0"/>
    <x v="0"/>
    <x v="0"/>
    <x v="0"/>
    <x v="0"/>
    <x v="1"/>
    <x v="0"/>
    <s v="Pagamento salário, outubro 2021, direção dos recursos humanos."/>
  </r>
  <r>
    <x v="0"/>
    <n v="0"/>
    <n v="0"/>
    <n v="0"/>
    <n v="412494"/>
    <x v="4751"/>
    <x v="0"/>
    <x v="0"/>
    <x v="0"/>
    <s v="03.16.25"/>
    <x v="17"/>
    <x v="0"/>
    <x v="0"/>
    <s v="Direção dos  Recursos Humanos"/>
    <s v="03.16.25"/>
    <s v="Direção dos  Recursos Humanos"/>
    <s v="03.16.25"/>
    <x v="48"/>
    <x v="0"/>
    <x v="0"/>
    <x v="0"/>
    <x v="0"/>
    <x v="0"/>
    <x v="0"/>
    <x v="0"/>
    <x v="8"/>
    <s v="2021-10-30"/>
    <x v="3"/>
    <n v="412494"/>
    <x v="0"/>
    <m/>
    <x v="0"/>
    <m/>
    <x v="5"/>
    <n v="100474914"/>
    <x v="0"/>
    <x v="1"/>
    <s v="Direção dos  Recursos Humanos"/>
    <s v="ORI"/>
    <x v="0"/>
    <m/>
    <x v="0"/>
    <x v="0"/>
    <x v="0"/>
    <x v="0"/>
    <x v="0"/>
    <x v="0"/>
    <x v="0"/>
    <x v="0"/>
    <x v="0"/>
    <x v="0"/>
    <x v="0"/>
    <s v="Direção dos  Recursos Humanos"/>
    <x v="0"/>
    <x v="0"/>
    <x v="0"/>
    <x v="0"/>
    <x v="0"/>
    <x v="0"/>
    <x v="0"/>
    <x v="0"/>
    <x v="0"/>
    <x v="0"/>
    <x v="1"/>
    <x v="0"/>
    <s v="Pagamento salário, outubro 2021, direção dos recursos humanos."/>
  </r>
  <r>
    <x v="0"/>
    <n v="0"/>
    <n v="0"/>
    <n v="0"/>
    <n v="950"/>
    <x v="4755"/>
    <x v="0"/>
    <x v="0"/>
    <x v="0"/>
    <s v="03.16.15"/>
    <x v="0"/>
    <x v="0"/>
    <x v="0"/>
    <s v="Direção Financeira"/>
    <s v="03.16.15"/>
    <s v="Direção Financeira"/>
    <s v="03.16.15"/>
    <x v="53"/>
    <x v="0"/>
    <x v="0"/>
    <x v="0"/>
    <x v="1"/>
    <x v="0"/>
    <x v="0"/>
    <x v="0"/>
    <x v="9"/>
    <s v="2021-12-14"/>
    <x v="3"/>
    <n v="950"/>
    <x v="0"/>
    <m/>
    <x v="0"/>
    <m/>
    <x v="92"/>
    <n v="100478557"/>
    <x v="0"/>
    <x v="1"/>
    <s v="Direção Financeira"/>
    <s v="ORI"/>
    <x v="0"/>
    <m/>
    <x v="0"/>
    <x v="0"/>
    <x v="0"/>
    <x v="0"/>
    <x v="0"/>
    <x v="0"/>
    <x v="0"/>
    <x v="0"/>
    <x v="0"/>
    <x v="0"/>
    <x v="0"/>
    <s v="Direção Financeira"/>
    <x v="0"/>
    <x v="0"/>
    <x v="0"/>
    <x v="0"/>
    <x v="0"/>
    <x v="0"/>
    <x v="0"/>
    <x v="1"/>
    <x v="0"/>
    <x v="0"/>
    <x v="1"/>
    <x v="0"/>
    <s v="Pagamento a favor Liu Yang, referente a compra de 1 Suporte de TV, conforme documento em anexo. "/>
  </r>
  <r>
    <x v="0"/>
    <n v="0"/>
    <n v="0"/>
    <n v="0"/>
    <n v="1146"/>
    <x v="4751"/>
    <x v="0"/>
    <x v="0"/>
    <x v="0"/>
    <s v="03.16.25"/>
    <x v="17"/>
    <x v="0"/>
    <x v="0"/>
    <s v="Direção dos  Recursos Humanos"/>
    <s v="03.16.25"/>
    <s v="Direção dos  Recursos Humanos"/>
    <s v="03.16.25"/>
    <x v="0"/>
    <x v="0"/>
    <x v="0"/>
    <x v="0"/>
    <x v="0"/>
    <x v="0"/>
    <x v="0"/>
    <x v="0"/>
    <x v="8"/>
    <s v="2021-10-30"/>
    <x v="3"/>
    <n v="1146"/>
    <x v="0"/>
    <m/>
    <x v="0"/>
    <m/>
    <x v="27"/>
    <n v="100474708"/>
    <x v="0"/>
    <x v="9"/>
    <s v="Direção dos  Recursos Humanos"/>
    <s v="ORI"/>
    <x v="0"/>
    <m/>
    <x v="0"/>
    <x v="0"/>
    <x v="0"/>
    <x v="0"/>
    <x v="0"/>
    <x v="0"/>
    <x v="0"/>
    <x v="0"/>
    <x v="0"/>
    <x v="0"/>
    <x v="0"/>
    <s v="Direção dos  Recursos Humanos"/>
    <x v="0"/>
    <x v="0"/>
    <x v="0"/>
    <x v="0"/>
    <x v="0"/>
    <x v="0"/>
    <x v="0"/>
    <x v="0"/>
    <x v="0"/>
    <x v="0"/>
    <x v="9"/>
    <x v="0"/>
    <s v="Pagamento salário, outubro 2021, direção dos recursos humanos."/>
  </r>
  <r>
    <x v="0"/>
    <n v="0"/>
    <n v="0"/>
    <n v="0"/>
    <n v="114"/>
    <x v="4751"/>
    <x v="0"/>
    <x v="0"/>
    <x v="0"/>
    <s v="03.16.25"/>
    <x v="17"/>
    <x v="0"/>
    <x v="0"/>
    <s v="Direção dos  Recursos Humanos"/>
    <s v="03.16.25"/>
    <s v="Direção dos  Recursos Humanos"/>
    <s v="03.16.25"/>
    <x v="51"/>
    <x v="0"/>
    <x v="0"/>
    <x v="4"/>
    <x v="1"/>
    <x v="0"/>
    <x v="0"/>
    <x v="0"/>
    <x v="8"/>
    <s v="2021-10-30"/>
    <x v="3"/>
    <n v="114"/>
    <x v="0"/>
    <m/>
    <x v="0"/>
    <m/>
    <x v="27"/>
    <n v="100474708"/>
    <x v="0"/>
    <x v="9"/>
    <s v="Direção dos  Recursos Humanos"/>
    <s v="ORI"/>
    <x v="0"/>
    <m/>
    <x v="0"/>
    <x v="0"/>
    <x v="0"/>
    <x v="0"/>
    <x v="0"/>
    <x v="0"/>
    <x v="0"/>
    <x v="0"/>
    <x v="0"/>
    <x v="0"/>
    <x v="0"/>
    <s v="Direção dos  Recursos Humanos"/>
    <x v="0"/>
    <x v="0"/>
    <x v="0"/>
    <x v="0"/>
    <x v="0"/>
    <x v="0"/>
    <x v="0"/>
    <x v="0"/>
    <x v="0"/>
    <x v="0"/>
    <x v="9"/>
    <x v="0"/>
    <s v="Pagamento salário, outubro 2021, direção dos recursos humanos."/>
  </r>
  <r>
    <x v="0"/>
    <n v="0"/>
    <n v="0"/>
    <n v="0"/>
    <n v="18"/>
    <x v="4751"/>
    <x v="0"/>
    <x v="0"/>
    <x v="0"/>
    <s v="03.16.25"/>
    <x v="17"/>
    <x v="0"/>
    <x v="0"/>
    <s v="Direção dos  Recursos Humanos"/>
    <s v="03.16.25"/>
    <s v="Direção dos  Recursos Humanos"/>
    <s v="03.16.25"/>
    <x v="32"/>
    <x v="0"/>
    <x v="0"/>
    <x v="0"/>
    <x v="1"/>
    <x v="0"/>
    <x v="0"/>
    <x v="0"/>
    <x v="8"/>
    <s v="2021-10-30"/>
    <x v="3"/>
    <n v="18"/>
    <x v="0"/>
    <m/>
    <x v="0"/>
    <m/>
    <x v="27"/>
    <n v="100474708"/>
    <x v="0"/>
    <x v="9"/>
    <s v="Direção dos  Recursos Humanos"/>
    <s v="ORI"/>
    <x v="0"/>
    <m/>
    <x v="0"/>
    <x v="0"/>
    <x v="0"/>
    <x v="0"/>
    <x v="0"/>
    <x v="0"/>
    <x v="0"/>
    <x v="0"/>
    <x v="0"/>
    <x v="0"/>
    <x v="0"/>
    <s v="Direção dos  Recursos Humanos"/>
    <x v="0"/>
    <x v="0"/>
    <x v="0"/>
    <x v="0"/>
    <x v="0"/>
    <x v="0"/>
    <x v="0"/>
    <x v="0"/>
    <x v="0"/>
    <x v="0"/>
    <x v="9"/>
    <x v="0"/>
    <s v="Pagamento salário, outubro 2021, direção dos recursos humanos."/>
  </r>
  <r>
    <x v="0"/>
    <n v="0"/>
    <n v="0"/>
    <n v="0"/>
    <n v="543"/>
    <x v="4751"/>
    <x v="0"/>
    <x v="0"/>
    <x v="0"/>
    <s v="03.16.25"/>
    <x v="17"/>
    <x v="0"/>
    <x v="0"/>
    <s v="Direção dos  Recursos Humanos"/>
    <s v="03.16.25"/>
    <s v="Direção dos  Recursos Humanos"/>
    <s v="03.16.25"/>
    <x v="4"/>
    <x v="0"/>
    <x v="0"/>
    <x v="0"/>
    <x v="0"/>
    <x v="0"/>
    <x v="0"/>
    <x v="0"/>
    <x v="8"/>
    <s v="2021-10-30"/>
    <x v="3"/>
    <n v="543"/>
    <x v="0"/>
    <m/>
    <x v="0"/>
    <m/>
    <x v="27"/>
    <n v="100474708"/>
    <x v="0"/>
    <x v="9"/>
    <s v="Direção dos  Recursos Humanos"/>
    <s v="ORI"/>
    <x v="0"/>
    <m/>
    <x v="0"/>
    <x v="0"/>
    <x v="0"/>
    <x v="0"/>
    <x v="0"/>
    <x v="0"/>
    <x v="0"/>
    <x v="0"/>
    <x v="0"/>
    <x v="0"/>
    <x v="0"/>
    <s v="Direção dos  Recursos Humanos"/>
    <x v="0"/>
    <x v="0"/>
    <x v="0"/>
    <x v="0"/>
    <x v="0"/>
    <x v="0"/>
    <x v="0"/>
    <x v="0"/>
    <x v="0"/>
    <x v="0"/>
    <x v="9"/>
    <x v="0"/>
    <s v="Pagamento salário, outubro 2021, direção dos recursos humanos."/>
  </r>
  <r>
    <x v="0"/>
    <n v="0"/>
    <n v="0"/>
    <n v="0"/>
    <n v="7753"/>
    <x v="4751"/>
    <x v="0"/>
    <x v="0"/>
    <x v="0"/>
    <s v="03.16.25"/>
    <x v="17"/>
    <x v="0"/>
    <x v="0"/>
    <s v="Direção dos  Recursos Humanos"/>
    <s v="03.16.25"/>
    <s v="Direção dos  Recursos Humanos"/>
    <s v="03.16.25"/>
    <x v="33"/>
    <x v="0"/>
    <x v="2"/>
    <x v="11"/>
    <x v="1"/>
    <x v="0"/>
    <x v="0"/>
    <x v="0"/>
    <x v="8"/>
    <s v="2021-10-30"/>
    <x v="3"/>
    <n v="7753"/>
    <x v="0"/>
    <m/>
    <x v="0"/>
    <m/>
    <x v="27"/>
    <n v="100474708"/>
    <x v="0"/>
    <x v="9"/>
    <s v="Direção dos  Recursos Humanos"/>
    <s v="ORI"/>
    <x v="0"/>
    <m/>
    <x v="0"/>
    <x v="0"/>
    <x v="0"/>
    <x v="0"/>
    <x v="0"/>
    <x v="0"/>
    <x v="0"/>
    <x v="0"/>
    <x v="0"/>
    <x v="0"/>
    <x v="0"/>
    <s v="Direção dos  Recursos Humanos"/>
    <x v="0"/>
    <x v="0"/>
    <x v="0"/>
    <x v="0"/>
    <x v="0"/>
    <x v="0"/>
    <x v="0"/>
    <x v="0"/>
    <x v="0"/>
    <x v="0"/>
    <x v="9"/>
    <x v="0"/>
    <s v="Pagamento salário, outubro 2021, direção dos recursos humanos."/>
  </r>
  <r>
    <x v="0"/>
    <n v="0"/>
    <n v="0"/>
    <n v="0"/>
    <n v="4251"/>
    <x v="4751"/>
    <x v="0"/>
    <x v="0"/>
    <x v="0"/>
    <s v="03.16.25"/>
    <x v="17"/>
    <x v="0"/>
    <x v="0"/>
    <s v="Direção dos  Recursos Humanos"/>
    <s v="03.16.25"/>
    <s v="Direção dos  Recursos Humanos"/>
    <s v="03.16.25"/>
    <x v="48"/>
    <x v="0"/>
    <x v="0"/>
    <x v="0"/>
    <x v="0"/>
    <x v="0"/>
    <x v="0"/>
    <x v="0"/>
    <x v="8"/>
    <s v="2021-10-30"/>
    <x v="3"/>
    <n v="4251"/>
    <x v="0"/>
    <m/>
    <x v="0"/>
    <m/>
    <x v="27"/>
    <n v="100474708"/>
    <x v="0"/>
    <x v="9"/>
    <s v="Direção dos  Recursos Humanos"/>
    <s v="ORI"/>
    <x v="0"/>
    <m/>
    <x v="0"/>
    <x v="0"/>
    <x v="0"/>
    <x v="0"/>
    <x v="0"/>
    <x v="0"/>
    <x v="0"/>
    <x v="0"/>
    <x v="0"/>
    <x v="0"/>
    <x v="0"/>
    <s v="Direção dos  Recursos Humanos"/>
    <x v="0"/>
    <x v="0"/>
    <x v="0"/>
    <x v="0"/>
    <x v="0"/>
    <x v="0"/>
    <x v="0"/>
    <x v="0"/>
    <x v="0"/>
    <x v="0"/>
    <x v="9"/>
    <x v="0"/>
    <s v="Pagamento salário, outubro 2021, direção dos recursos humanos."/>
  </r>
  <r>
    <x v="0"/>
    <n v="0"/>
    <n v="0"/>
    <n v="0"/>
    <n v="175"/>
    <x v="4751"/>
    <x v="0"/>
    <x v="0"/>
    <x v="0"/>
    <s v="03.16.25"/>
    <x v="17"/>
    <x v="0"/>
    <x v="0"/>
    <s v="Direção dos  Recursos Humanos"/>
    <s v="03.16.25"/>
    <s v="Direção dos  Recursos Humanos"/>
    <s v="03.16.25"/>
    <x v="34"/>
    <x v="0"/>
    <x v="2"/>
    <x v="11"/>
    <x v="1"/>
    <x v="0"/>
    <x v="0"/>
    <x v="0"/>
    <x v="8"/>
    <s v="2021-10-30"/>
    <x v="3"/>
    <n v="175"/>
    <x v="0"/>
    <m/>
    <x v="0"/>
    <m/>
    <x v="27"/>
    <n v="100474708"/>
    <x v="0"/>
    <x v="9"/>
    <s v="Direção dos  Recursos Humanos"/>
    <s v="ORI"/>
    <x v="0"/>
    <m/>
    <x v="0"/>
    <x v="0"/>
    <x v="0"/>
    <x v="0"/>
    <x v="0"/>
    <x v="0"/>
    <x v="0"/>
    <x v="0"/>
    <x v="0"/>
    <x v="0"/>
    <x v="0"/>
    <s v="Direção dos  Recursos Humanos"/>
    <x v="0"/>
    <x v="0"/>
    <x v="0"/>
    <x v="0"/>
    <x v="0"/>
    <x v="0"/>
    <x v="0"/>
    <x v="0"/>
    <x v="0"/>
    <x v="0"/>
    <x v="9"/>
    <x v="0"/>
    <s v="Pagamento salário, outubro 2021, direção dos recursos humanos."/>
  </r>
  <r>
    <x v="0"/>
    <n v="0"/>
    <n v="0"/>
    <n v="0"/>
    <n v="55490"/>
    <x v="4756"/>
    <x v="0"/>
    <x v="1"/>
    <x v="0"/>
    <s v="80.02.10.01"/>
    <x v="2"/>
    <x v="1"/>
    <x v="1"/>
    <s v="Outros"/>
    <s v="80.02.10"/>
    <s v="Outros"/>
    <s v="80.02.10"/>
    <x v="2"/>
    <x v="0"/>
    <x v="1"/>
    <x v="0"/>
    <x v="0"/>
    <x v="1"/>
    <x v="1"/>
    <x v="0"/>
    <x v="10"/>
    <s v="2021-11-23"/>
    <x v="3"/>
    <n v="5549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4484"/>
    <x v="4757"/>
    <x v="0"/>
    <x v="1"/>
    <x v="0"/>
    <s v="80.02.10.20"/>
    <x v="3"/>
    <x v="1"/>
    <x v="1"/>
    <s v="Outros"/>
    <s v="80.02.10"/>
    <s v="Outros"/>
    <s v="80.02.10"/>
    <x v="3"/>
    <x v="0"/>
    <x v="1"/>
    <x v="1"/>
    <x v="0"/>
    <x v="1"/>
    <x v="1"/>
    <x v="0"/>
    <x v="10"/>
    <s v="2021-11-23"/>
    <x v="3"/>
    <n v="14484"/>
    <x v="0"/>
    <m/>
    <x v="0"/>
    <m/>
    <x v="2"/>
    <n v="100477977"/>
    <x v="0"/>
    <x v="1"/>
    <s v="Retenções CVMovel"/>
    <s v="ORI"/>
    <x v="0"/>
    <s v="RT"/>
    <x v="0"/>
    <x v="0"/>
    <x v="0"/>
    <x v="0"/>
    <x v="0"/>
    <x v="0"/>
    <x v="0"/>
    <x v="0"/>
    <x v="0"/>
    <x v="0"/>
    <x v="0"/>
    <s v="Retenções CVMovel"/>
    <x v="0"/>
    <x v="0"/>
    <x v="0"/>
    <x v="0"/>
    <x v="1"/>
    <x v="0"/>
    <x v="0"/>
    <x v="1"/>
    <x v="0"/>
    <x v="1"/>
    <x v="1"/>
    <x v="0"/>
    <s v="RETENCAO OT"/>
  </r>
  <r>
    <x v="0"/>
    <n v="0"/>
    <n v="0"/>
    <n v="0"/>
    <n v="1216"/>
    <x v="4758"/>
    <x v="0"/>
    <x v="1"/>
    <x v="0"/>
    <s v="80.02.10.24"/>
    <x v="8"/>
    <x v="1"/>
    <x v="1"/>
    <s v="Outros"/>
    <s v="80.02.10"/>
    <s v="Outros"/>
    <s v="80.02.10"/>
    <x v="10"/>
    <x v="0"/>
    <x v="1"/>
    <x v="0"/>
    <x v="0"/>
    <x v="1"/>
    <x v="1"/>
    <x v="0"/>
    <x v="10"/>
    <s v="2021-11-23"/>
    <x v="3"/>
    <n v="1216"/>
    <x v="0"/>
    <m/>
    <x v="0"/>
    <m/>
    <x v="9"/>
    <n v="100478987"/>
    <x v="0"/>
    <x v="1"/>
    <s v="Retenções SIACSA"/>
    <s v="ORI"/>
    <x v="0"/>
    <s v="SIACSA"/>
    <x v="0"/>
    <x v="0"/>
    <x v="0"/>
    <x v="0"/>
    <x v="0"/>
    <x v="0"/>
    <x v="0"/>
    <x v="0"/>
    <x v="0"/>
    <x v="0"/>
    <x v="0"/>
    <s v="Retenções SIACSA"/>
    <x v="0"/>
    <x v="0"/>
    <x v="0"/>
    <x v="0"/>
    <x v="1"/>
    <x v="0"/>
    <x v="0"/>
    <x v="1"/>
    <x v="0"/>
    <x v="1"/>
    <x v="1"/>
    <x v="0"/>
    <s v="RETENCAO OT"/>
  </r>
  <r>
    <x v="0"/>
    <n v="0"/>
    <n v="0"/>
    <n v="0"/>
    <n v="1124"/>
    <x v="4759"/>
    <x v="0"/>
    <x v="1"/>
    <x v="0"/>
    <s v="80.02.10.25"/>
    <x v="18"/>
    <x v="1"/>
    <x v="1"/>
    <s v="Outros"/>
    <s v="80.02.10"/>
    <s v="Outros"/>
    <s v="80.02.10"/>
    <x v="3"/>
    <x v="0"/>
    <x v="1"/>
    <x v="1"/>
    <x v="0"/>
    <x v="1"/>
    <x v="1"/>
    <x v="0"/>
    <x v="10"/>
    <s v="2021-11-23"/>
    <x v="3"/>
    <n v="1124"/>
    <x v="0"/>
    <m/>
    <x v="0"/>
    <m/>
    <x v="24"/>
    <n v="100479035"/>
    <x v="0"/>
    <x v="1"/>
    <s v="Retenções Quotas"/>
    <s v="ORI"/>
    <x v="0"/>
    <m/>
    <x v="0"/>
    <x v="0"/>
    <x v="0"/>
    <x v="0"/>
    <x v="0"/>
    <x v="0"/>
    <x v="0"/>
    <x v="0"/>
    <x v="0"/>
    <x v="0"/>
    <x v="0"/>
    <s v="Retenções Quotas"/>
    <x v="0"/>
    <x v="0"/>
    <x v="0"/>
    <x v="0"/>
    <x v="1"/>
    <x v="0"/>
    <x v="0"/>
    <x v="1"/>
    <x v="0"/>
    <x v="1"/>
    <x v="1"/>
    <x v="0"/>
    <s v="RETENCAO OT"/>
  </r>
  <r>
    <x v="0"/>
    <n v="0"/>
    <n v="0"/>
    <n v="0"/>
    <n v="675"/>
    <x v="4760"/>
    <x v="0"/>
    <x v="1"/>
    <x v="0"/>
    <s v="80.02.01"/>
    <x v="1"/>
    <x v="1"/>
    <x v="1"/>
    <s v="Retenções Iur"/>
    <s v="80.02.01"/>
    <s v="Retenções Iur"/>
    <s v="80.02.01"/>
    <x v="1"/>
    <x v="0"/>
    <x v="1"/>
    <x v="0"/>
    <x v="0"/>
    <x v="1"/>
    <x v="1"/>
    <x v="0"/>
    <x v="9"/>
    <s v="2021-12-03"/>
    <x v="3"/>
    <n v="675"/>
    <x v="0"/>
    <m/>
    <x v="0"/>
    <m/>
    <x v="0"/>
    <n v="100474696"/>
    <x v="0"/>
    <x v="1"/>
    <s v="Retenções Iur"/>
    <s v="ORI"/>
    <x v="0"/>
    <s v="RIUR"/>
    <x v="0"/>
    <x v="0"/>
    <x v="0"/>
    <x v="0"/>
    <x v="0"/>
    <x v="0"/>
    <x v="0"/>
    <x v="0"/>
    <x v="0"/>
    <x v="0"/>
    <x v="0"/>
    <s v="Retenções Iur"/>
    <x v="0"/>
    <x v="0"/>
    <x v="0"/>
    <x v="0"/>
    <x v="1"/>
    <x v="0"/>
    <x v="0"/>
    <x v="1"/>
    <x v="0"/>
    <x v="1"/>
    <x v="1"/>
    <x v="0"/>
    <s v="RETENCAO OT"/>
  </r>
  <r>
    <x v="0"/>
    <n v="0"/>
    <n v="0"/>
    <n v="0"/>
    <n v="1800"/>
    <x v="4761"/>
    <x v="0"/>
    <x v="1"/>
    <x v="0"/>
    <s v="80.02.01"/>
    <x v="1"/>
    <x v="1"/>
    <x v="1"/>
    <s v="Retenções Iur"/>
    <s v="80.02.01"/>
    <s v="Retenções Iur"/>
    <s v="80.02.01"/>
    <x v="1"/>
    <x v="0"/>
    <x v="1"/>
    <x v="0"/>
    <x v="0"/>
    <x v="1"/>
    <x v="1"/>
    <x v="0"/>
    <x v="9"/>
    <s v="2021-12-06"/>
    <x v="3"/>
    <n v="1800"/>
    <x v="0"/>
    <m/>
    <x v="0"/>
    <m/>
    <x v="0"/>
    <n v="100474696"/>
    <x v="0"/>
    <x v="1"/>
    <s v="Retenções Iur"/>
    <s v="ORI"/>
    <x v="0"/>
    <s v="RIUR"/>
    <x v="0"/>
    <x v="0"/>
    <x v="0"/>
    <x v="0"/>
    <x v="0"/>
    <x v="0"/>
    <x v="0"/>
    <x v="0"/>
    <x v="0"/>
    <x v="0"/>
    <x v="0"/>
    <s v="Retenções Iur"/>
    <x v="0"/>
    <x v="0"/>
    <x v="0"/>
    <x v="0"/>
    <x v="1"/>
    <x v="0"/>
    <x v="0"/>
    <x v="1"/>
    <x v="0"/>
    <x v="1"/>
    <x v="1"/>
    <x v="0"/>
    <s v="RETENCAO OT"/>
  </r>
  <r>
    <x v="0"/>
    <n v="0"/>
    <n v="0"/>
    <n v="0"/>
    <n v="1800"/>
    <x v="4762"/>
    <x v="0"/>
    <x v="1"/>
    <x v="0"/>
    <s v="80.02.01"/>
    <x v="1"/>
    <x v="1"/>
    <x v="1"/>
    <s v="Retenções Iur"/>
    <s v="80.02.01"/>
    <s v="Retenções Iur"/>
    <s v="80.02.01"/>
    <x v="1"/>
    <x v="0"/>
    <x v="1"/>
    <x v="0"/>
    <x v="0"/>
    <x v="1"/>
    <x v="1"/>
    <x v="0"/>
    <x v="9"/>
    <s v="2021-12-06"/>
    <x v="3"/>
    <n v="1800"/>
    <x v="0"/>
    <m/>
    <x v="0"/>
    <m/>
    <x v="0"/>
    <n v="100474696"/>
    <x v="0"/>
    <x v="1"/>
    <s v="Retenções Iur"/>
    <s v="ORI"/>
    <x v="0"/>
    <s v="RIUR"/>
    <x v="0"/>
    <x v="0"/>
    <x v="0"/>
    <x v="0"/>
    <x v="0"/>
    <x v="0"/>
    <x v="0"/>
    <x v="0"/>
    <x v="0"/>
    <x v="0"/>
    <x v="0"/>
    <s v="Retenções Iur"/>
    <x v="0"/>
    <x v="0"/>
    <x v="0"/>
    <x v="0"/>
    <x v="1"/>
    <x v="0"/>
    <x v="0"/>
    <x v="1"/>
    <x v="0"/>
    <x v="1"/>
    <x v="1"/>
    <x v="0"/>
    <s v="RETENCAO OT"/>
  </r>
  <r>
    <x v="0"/>
    <n v="0"/>
    <n v="0"/>
    <n v="0"/>
    <n v="1800"/>
    <x v="4763"/>
    <x v="0"/>
    <x v="1"/>
    <x v="0"/>
    <s v="80.02.01"/>
    <x v="1"/>
    <x v="1"/>
    <x v="1"/>
    <s v="Retenções Iur"/>
    <s v="80.02.01"/>
    <s v="Retenções Iur"/>
    <s v="80.02.01"/>
    <x v="1"/>
    <x v="0"/>
    <x v="1"/>
    <x v="0"/>
    <x v="0"/>
    <x v="1"/>
    <x v="1"/>
    <x v="0"/>
    <x v="9"/>
    <s v="2021-12-06"/>
    <x v="3"/>
    <n v="1800"/>
    <x v="0"/>
    <m/>
    <x v="0"/>
    <m/>
    <x v="0"/>
    <n v="100474696"/>
    <x v="0"/>
    <x v="1"/>
    <s v="Retenções Iur"/>
    <s v="ORI"/>
    <x v="0"/>
    <s v="RIUR"/>
    <x v="0"/>
    <x v="0"/>
    <x v="0"/>
    <x v="0"/>
    <x v="0"/>
    <x v="0"/>
    <x v="0"/>
    <x v="0"/>
    <x v="0"/>
    <x v="0"/>
    <x v="0"/>
    <s v="Retenções Iur"/>
    <x v="0"/>
    <x v="0"/>
    <x v="0"/>
    <x v="0"/>
    <x v="1"/>
    <x v="0"/>
    <x v="0"/>
    <x v="1"/>
    <x v="0"/>
    <x v="1"/>
    <x v="1"/>
    <x v="0"/>
    <s v="RETENCAO OT"/>
  </r>
  <r>
    <x v="0"/>
    <n v="0"/>
    <n v="0"/>
    <n v="0"/>
    <n v="6000"/>
    <x v="4764"/>
    <x v="0"/>
    <x v="1"/>
    <x v="0"/>
    <s v="03.03.10"/>
    <x v="10"/>
    <x v="0"/>
    <x v="3"/>
    <s v="Receitas Da Câmara"/>
    <s v="03.03.10"/>
    <s v="Receitas Da Câmara"/>
    <s v="03.03.10"/>
    <x v="43"/>
    <x v="0"/>
    <x v="4"/>
    <x v="13"/>
    <x v="1"/>
    <x v="0"/>
    <x v="1"/>
    <x v="0"/>
    <x v="9"/>
    <s v="2021-12-30"/>
    <x v="3"/>
    <n v="6000"/>
    <x v="0"/>
    <m/>
    <x v="0"/>
    <m/>
    <x v="5"/>
    <n v="100474914"/>
    <x v="0"/>
    <x v="1"/>
    <s v="Receitas Da Câmara"/>
    <s v="EXT"/>
    <x v="0"/>
    <s v="RDC"/>
    <x v="0"/>
    <x v="0"/>
    <x v="0"/>
    <x v="0"/>
    <x v="0"/>
    <x v="0"/>
    <x v="0"/>
    <x v="0"/>
    <x v="0"/>
    <x v="0"/>
    <x v="0"/>
    <s v="Receitas Da Câmara"/>
    <x v="0"/>
    <x v="0"/>
    <x v="0"/>
    <x v="0"/>
    <x v="0"/>
    <x v="0"/>
    <x v="0"/>
    <x v="1"/>
    <x v="0"/>
    <x v="0"/>
    <x v="1"/>
    <x v="0"/>
    <s v="Transferência do valor de renda casa para todo da SR Tania Silva, conforme extrato em anexo. "/>
  </r>
  <r>
    <x v="1"/>
    <n v="0"/>
    <n v="0"/>
    <n v="0"/>
    <n v="17778"/>
    <x v="4765"/>
    <x v="0"/>
    <x v="0"/>
    <x v="0"/>
    <s v="01.26.03.06"/>
    <x v="48"/>
    <x v="5"/>
    <x v="6"/>
    <s v="Turismo"/>
    <s v="01.26.03"/>
    <s v="Turismo"/>
    <s v="01.26.03"/>
    <x v="26"/>
    <x v="0"/>
    <x v="0"/>
    <x v="0"/>
    <x v="1"/>
    <x v="2"/>
    <x v="2"/>
    <x v="0"/>
    <x v="0"/>
    <s v="2021-01-25"/>
    <x v="0"/>
    <n v="17778"/>
    <x v="0"/>
    <m/>
    <x v="0"/>
    <m/>
    <x v="19"/>
    <n v="100476887"/>
    <x v="0"/>
    <x v="1"/>
    <s v="Sinalização Turística do Concelho de São Miguel"/>
    <s v="ORI"/>
    <x v="0"/>
    <s v="STCSM"/>
    <x v="0"/>
    <x v="0"/>
    <x v="0"/>
    <x v="0"/>
    <x v="0"/>
    <x v="0"/>
    <x v="0"/>
    <x v="0"/>
    <x v="0"/>
    <x v="0"/>
    <x v="0"/>
    <s v="Sinalização Turística do Concelho de São Miguel"/>
    <x v="0"/>
    <x v="0"/>
    <x v="0"/>
    <x v="0"/>
    <x v="2"/>
    <x v="0"/>
    <x v="0"/>
    <x v="1"/>
    <x v="0"/>
    <x v="0"/>
    <x v="1"/>
    <x v="0"/>
    <s v="Pagamento a favor do Senhro Oceano de Pina Rodrigues, pela prestação de serviços, desempenhando a função de responsavel pelo posto de informação turistica, guia turistica e responsável pelo atendimento aso clientes, referente a mês de janeiro 2021, conforme justificativo em anexo."/>
  </r>
  <r>
    <x v="0"/>
    <n v="0"/>
    <n v="0"/>
    <n v="0"/>
    <n v="20000"/>
    <x v="4766"/>
    <x v="0"/>
    <x v="0"/>
    <x v="0"/>
    <s v="01.25.05.10"/>
    <x v="5"/>
    <x v="2"/>
    <x v="2"/>
    <s v="Saúde"/>
    <s v="01.25.05"/>
    <s v="Saúde"/>
    <s v="01.25.05"/>
    <x v="6"/>
    <x v="0"/>
    <x v="2"/>
    <x v="2"/>
    <x v="1"/>
    <x v="2"/>
    <x v="0"/>
    <x v="0"/>
    <x v="0"/>
    <s v="2021-01-12"/>
    <x v="0"/>
    <n v="20000"/>
    <x v="0"/>
    <m/>
    <x v="0"/>
    <m/>
    <x v="606"/>
    <n v="100475998"/>
    <x v="0"/>
    <x v="1"/>
    <s v="Assistencia social"/>
    <s v="ORI"/>
    <x v="0"/>
    <m/>
    <x v="0"/>
    <x v="0"/>
    <x v="0"/>
    <x v="0"/>
    <x v="0"/>
    <x v="0"/>
    <x v="0"/>
    <x v="0"/>
    <x v="0"/>
    <x v="0"/>
    <x v="0"/>
    <s v="Assistencia social"/>
    <x v="0"/>
    <x v="0"/>
    <x v="0"/>
    <x v="0"/>
    <x v="2"/>
    <x v="0"/>
    <x v="0"/>
    <x v="1"/>
    <x v="0"/>
    <x v="0"/>
    <x v="1"/>
    <x v="0"/>
    <s v="Apoio financeiro atribuido a favor da Srª Navy Tavares Mendes, destinada a custear as percas com o comercio informal no ambito do projeto intervenção municipal aos efeitos da Covid 19 conforme docuemntos em anexo "/>
  </r>
  <r>
    <x v="1"/>
    <n v="0"/>
    <n v="0"/>
    <n v="0"/>
    <n v="3137"/>
    <x v="4765"/>
    <x v="0"/>
    <x v="0"/>
    <x v="0"/>
    <s v="01.26.03.06"/>
    <x v="48"/>
    <x v="5"/>
    <x v="6"/>
    <s v="Turismo"/>
    <s v="01.26.03"/>
    <s v="Turismo"/>
    <s v="01.26.03"/>
    <x v="26"/>
    <x v="0"/>
    <x v="0"/>
    <x v="0"/>
    <x v="1"/>
    <x v="2"/>
    <x v="2"/>
    <x v="0"/>
    <x v="0"/>
    <s v="2021-01-25"/>
    <x v="0"/>
    <n v="3137"/>
    <x v="0"/>
    <m/>
    <x v="0"/>
    <m/>
    <x v="0"/>
    <n v="100474696"/>
    <x v="0"/>
    <x v="0"/>
    <s v="Sinalização Turística do Concelho de São Miguel"/>
    <s v="ORI"/>
    <x v="0"/>
    <s v="STCSM"/>
    <x v="0"/>
    <x v="0"/>
    <x v="0"/>
    <x v="0"/>
    <x v="0"/>
    <x v="0"/>
    <x v="0"/>
    <x v="0"/>
    <x v="0"/>
    <x v="0"/>
    <x v="0"/>
    <s v="Sinalização Turística do Concelho de São Miguel"/>
    <x v="0"/>
    <x v="0"/>
    <x v="0"/>
    <x v="0"/>
    <x v="2"/>
    <x v="0"/>
    <x v="0"/>
    <x v="1"/>
    <x v="0"/>
    <x v="0"/>
    <x v="0"/>
    <x v="0"/>
    <s v="Pagamento a favor do Senhro Oceano de Pina Rodrigues, pela prestação de serviços, desempenhando a função de responsavel pelo posto de informação turistica, guia turistica e responsável pelo atendimento aso clientes, referente a mês de janeiro 2021, conforme justificativo em anexo."/>
  </r>
  <r>
    <x v="0"/>
    <n v="0"/>
    <n v="0"/>
    <n v="0"/>
    <n v="2000"/>
    <x v="4767"/>
    <x v="0"/>
    <x v="0"/>
    <x v="0"/>
    <s v="03.16.01"/>
    <x v="27"/>
    <x v="0"/>
    <x v="0"/>
    <s v="Assembleia Municipal"/>
    <s v="03.16.01"/>
    <s v="Assembleia Municipal"/>
    <s v="03.16.01"/>
    <x v="44"/>
    <x v="0"/>
    <x v="0"/>
    <x v="4"/>
    <x v="1"/>
    <x v="0"/>
    <x v="0"/>
    <x v="0"/>
    <x v="2"/>
    <s v="2021-03-01"/>
    <x v="0"/>
    <n v="2000"/>
    <x v="0"/>
    <m/>
    <x v="0"/>
    <m/>
    <x v="554"/>
    <n v="100398574"/>
    <x v="0"/>
    <x v="1"/>
    <s v="Assembleia Municipal"/>
    <s v="ORI"/>
    <x v="0"/>
    <s v="AM"/>
    <x v="0"/>
    <x v="0"/>
    <x v="0"/>
    <x v="0"/>
    <x v="0"/>
    <x v="0"/>
    <x v="0"/>
    <x v="0"/>
    <x v="0"/>
    <x v="0"/>
    <x v="0"/>
    <s v="Assembleia Municipal"/>
    <x v="0"/>
    <x v="0"/>
    <x v="0"/>
    <x v="0"/>
    <x v="0"/>
    <x v="0"/>
    <x v="0"/>
    <x v="1"/>
    <x v="0"/>
    <x v="0"/>
    <x v="1"/>
    <x v="0"/>
    <s v="Ajuda de custo atribuido o Senhor Raulino Santos Vaz, aquando da sua participação na formação sobre finanças Muncipais no dia 01 de março 2021, conforme justificativo em anexo. "/>
  </r>
  <r>
    <x v="0"/>
    <n v="0"/>
    <n v="0"/>
    <n v="0"/>
    <n v="2000"/>
    <x v="4768"/>
    <x v="0"/>
    <x v="0"/>
    <x v="0"/>
    <s v="03.16.01"/>
    <x v="27"/>
    <x v="0"/>
    <x v="0"/>
    <s v="Assembleia Municipal"/>
    <s v="03.16.01"/>
    <s v="Assembleia Municipal"/>
    <s v="03.16.01"/>
    <x v="44"/>
    <x v="0"/>
    <x v="0"/>
    <x v="4"/>
    <x v="1"/>
    <x v="0"/>
    <x v="0"/>
    <x v="0"/>
    <x v="2"/>
    <s v="2021-03-01"/>
    <x v="0"/>
    <n v="2000"/>
    <x v="0"/>
    <m/>
    <x v="0"/>
    <m/>
    <x v="483"/>
    <n v="100475779"/>
    <x v="0"/>
    <x v="1"/>
    <s v="Assembleia Municipal"/>
    <s v="ORI"/>
    <x v="0"/>
    <s v="AM"/>
    <x v="0"/>
    <x v="0"/>
    <x v="0"/>
    <x v="0"/>
    <x v="0"/>
    <x v="0"/>
    <x v="0"/>
    <x v="0"/>
    <x v="0"/>
    <x v="0"/>
    <x v="0"/>
    <s v="Assembleia Municipal"/>
    <x v="0"/>
    <x v="0"/>
    <x v="0"/>
    <x v="0"/>
    <x v="0"/>
    <x v="0"/>
    <x v="0"/>
    <x v="1"/>
    <x v="0"/>
    <x v="0"/>
    <x v="1"/>
    <x v="0"/>
    <s v="Ajudas de custo atribuído a favor da Deputada MAria ALcidia Miranda, quando de uma deslocação a Calheta no dia 01/03/2021 para participar numa ação de formação sobre finanças Municipais"/>
  </r>
  <r>
    <x v="0"/>
    <n v="0"/>
    <n v="0"/>
    <n v="0"/>
    <n v="2000"/>
    <x v="4769"/>
    <x v="0"/>
    <x v="0"/>
    <x v="0"/>
    <s v="03.16.01"/>
    <x v="27"/>
    <x v="0"/>
    <x v="0"/>
    <s v="Assembleia Municipal"/>
    <s v="03.16.01"/>
    <s v="Assembleia Municipal"/>
    <s v="03.16.01"/>
    <x v="44"/>
    <x v="0"/>
    <x v="0"/>
    <x v="4"/>
    <x v="1"/>
    <x v="0"/>
    <x v="0"/>
    <x v="0"/>
    <x v="2"/>
    <s v="2021-03-01"/>
    <x v="0"/>
    <n v="2000"/>
    <x v="0"/>
    <m/>
    <x v="0"/>
    <m/>
    <x v="238"/>
    <n v="100475618"/>
    <x v="0"/>
    <x v="1"/>
    <s v="Assembleia Municipal"/>
    <s v="ORI"/>
    <x v="0"/>
    <s v="AM"/>
    <x v="0"/>
    <x v="0"/>
    <x v="0"/>
    <x v="0"/>
    <x v="0"/>
    <x v="0"/>
    <x v="0"/>
    <x v="0"/>
    <x v="0"/>
    <x v="0"/>
    <x v="0"/>
    <s v="Assembleia Municipal"/>
    <x v="0"/>
    <x v="0"/>
    <x v="0"/>
    <x v="0"/>
    <x v="0"/>
    <x v="0"/>
    <x v="0"/>
    <x v="1"/>
    <x v="0"/>
    <x v="0"/>
    <x v="1"/>
    <x v="0"/>
    <s v="Ajudas de custo atribuído a favor do Sr Juvenal Caridoso, quando de uma deslocação a Calheta no dia 01/03/2021 para participar numa ação de formação sobre finanças Municipais "/>
  </r>
  <r>
    <x v="0"/>
    <n v="0"/>
    <n v="0"/>
    <n v="0"/>
    <n v="1220"/>
    <x v="4770"/>
    <x v="0"/>
    <x v="0"/>
    <x v="0"/>
    <s v="03.16.15"/>
    <x v="0"/>
    <x v="0"/>
    <x v="0"/>
    <s v="Direção Financeira"/>
    <s v="03.16.15"/>
    <s v="Direção Financeira"/>
    <s v="03.16.15"/>
    <x v="63"/>
    <x v="0"/>
    <x v="0"/>
    <x v="0"/>
    <x v="1"/>
    <x v="0"/>
    <x v="0"/>
    <x v="0"/>
    <x v="3"/>
    <s v="2021-05-06"/>
    <x v="1"/>
    <n v="1220"/>
    <x v="0"/>
    <m/>
    <x v="0"/>
    <m/>
    <x v="47"/>
    <n v="100475220"/>
    <x v="0"/>
    <x v="1"/>
    <s v="Direção Financeira"/>
    <s v="ORI"/>
    <x v="0"/>
    <m/>
    <x v="0"/>
    <x v="0"/>
    <x v="0"/>
    <x v="0"/>
    <x v="0"/>
    <x v="0"/>
    <x v="0"/>
    <x v="0"/>
    <x v="0"/>
    <x v="0"/>
    <x v="0"/>
    <s v="Direção Financeira"/>
    <x v="0"/>
    <x v="0"/>
    <x v="0"/>
    <x v="0"/>
    <x v="0"/>
    <x v="0"/>
    <x v="0"/>
    <x v="1"/>
    <x v="0"/>
    <x v="0"/>
    <x v="1"/>
    <x v="0"/>
    <s v="Pagamento a favor da Drogaria tchukbest, pela aquisição de matérias para reparação de utensilio no gabinete da juventude e desporto, conforme proposta anexa."/>
  </r>
  <r>
    <x v="1"/>
    <n v="0"/>
    <n v="0"/>
    <n v="0"/>
    <n v="4995"/>
    <x v="4771"/>
    <x v="0"/>
    <x v="0"/>
    <x v="0"/>
    <s v="01.24.01.05"/>
    <x v="13"/>
    <x v="4"/>
    <x v="5"/>
    <s v="Descentralização e Admin. Local"/>
    <s v="01.24.01"/>
    <s v="Descentralização e Admin. Local"/>
    <s v="01.24.01"/>
    <x v="29"/>
    <x v="0"/>
    <x v="0"/>
    <x v="0"/>
    <x v="1"/>
    <x v="2"/>
    <x v="0"/>
    <x v="0"/>
    <x v="2"/>
    <s v="2021-03-23"/>
    <x v="0"/>
    <n v="4995"/>
    <x v="0"/>
    <m/>
    <x v="0"/>
    <m/>
    <x v="0"/>
    <n v="100474696"/>
    <x v="0"/>
    <x v="0"/>
    <s v="Balcão  único"/>
    <s v="ORI"/>
    <x v="0"/>
    <m/>
    <x v="0"/>
    <x v="0"/>
    <x v="0"/>
    <x v="0"/>
    <x v="0"/>
    <x v="0"/>
    <x v="0"/>
    <x v="0"/>
    <x v="0"/>
    <x v="0"/>
    <x v="0"/>
    <s v="Balcão  único"/>
    <x v="0"/>
    <x v="0"/>
    <x v="0"/>
    <x v="0"/>
    <x v="2"/>
    <x v="0"/>
    <x v="0"/>
    <x v="1"/>
    <x v="0"/>
    <x v="0"/>
    <x v="0"/>
    <x v="0"/>
    <s v="Pagamento a favor da Snehora Deusa de Pina Moreno, pela prestação de serviços de atendimento no balção da câmara de São Miguel, referente a mês de março 2021, conforme justificativo em anexo."/>
  </r>
  <r>
    <x v="1"/>
    <n v="0"/>
    <n v="0"/>
    <n v="0"/>
    <n v="28308"/>
    <x v="4771"/>
    <x v="0"/>
    <x v="0"/>
    <x v="0"/>
    <s v="01.24.01.05"/>
    <x v="13"/>
    <x v="4"/>
    <x v="5"/>
    <s v="Descentralização e Admin. Local"/>
    <s v="01.24.01"/>
    <s v="Descentralização e Admin. Local"/>
    <s v="01.24.01"/>
    <x v="29"/>
    <x v="0"/>
    <x v="0"/>
    <x v="0"/>
    <x v="1"/>
    <x v="2"/>
    <x v="0"/>
    <x v="0"/>
    <x v="2"/>
    <s v="2021-03-23"/>
    <x v="0"/>
    <n v="28308"/>
    <x v="0"/>
    <m/>
    <x v="0"/>
    <m/>
    <x v="16"/>
    <n v="100478191"/>
    <x v="0"/>
    <x v="1"/>
    <s v="Balcão  único"/>
    <s v="ORI"/>
    <x v="0"/>
    <m/>
    <x v="0"/>
    <x v="0"/>
    <x v="0"/>
    <x v="0"/>
    <x v="0"/>
    <x v="0"/>
    <x v="0"/>
    <x v="0"/>
    <x v="0"/>
    <x v="0"/>
    <x v="0"/>
    <s v="Balcão  único"/>
    <x v="0"/>
    <x v="0"/>
    <x v="0"/>
    <x v="0"/>
    <x v="2"/>
    <x v="0"/>
    <x v="0"/>
    <x v="1"/>
    <x v="0"/>
    <x v="0"/>
    <x v="1"/>
    <x v="0"/>
    <s v="Pagamento a favor da Snehora Deusa de Pina Moreno, pela prestação de serviços de atendimento no balção da câmara de São Miguel, referente a mês de março 2021, conforme justificativo em anexo."/>
  </r>
  <r>
    <x v="1"/>
    <n v="0"/>
    <n v="0"/>
    <n v="0"/>
    <n v="84000"/>
    <x v="4772"/>
    <x v="0"/>
    <x v="0"/>
    <x v="0"/>
    <s v="01.27.06.85"/>
    <x v="74"/>
    <x v="3"/>
    <x v="4"/>
    <s v="Requalificação Urbana e habitação"/>
    <s v="01.27.06"/>
    <s v="Requalificação Urbana e habitação"/>
    <s v="01.27.06"/>
    <x v="26"/>
    <x v="0"/>
    <x v="0"/>
    <x v="0"/>
    <x v="1"/>
    <x v="2"/>
    <x v="2"/>
    <x v="0"/>
    <x v="2"/>
    <s v="2021-03-23"/>
    <x v="0"/>
    <n v="84000"/>
    <x v="0"/>
    <m/>
    <x v="0"/>
    <m/>
    <x v="607"/>
    <n v="100479068"/>
    <x v="0"/>
    <x v="1"/>
    <s v="2ª Fase da Requalificação Urbana e Ambiental de Achada Bolanha"/>
    <s v="ORI"/>
    <x v="0"/>
    <m/>
    <x v="0"/>
    <x v="0"/>
    <x v="0"/>
    <x v="0"/>
    <x v="0"/>
    <x v="0"/>
    <x v="0"/>
    <x v="0"/>
    <x v="0"/>
    <x v="0"/>
    <x v="0"/>
    <s v="2ª Fase da Requalificação Urbana e Ambiental de Achada Bolanha"/>
    <x v="0"/>
    <x v="0"/>
    <x v="0"/>
    <x v="0"/>
    <x v="2"/>
    <x v="0"/>
    <x v="0"/>
    <x v="1"/>
    <x v="0"/>
    <x v="0"/>
    <x v="1"/>
    <x v="0"/>
    <s v="Pagamento a favor da Empresa Construção Civil Tavares &amp; Filhos, referente aos trabalhos de requalificação Urbana e ambiental de Ponta Calhetona, conforme justificativo em anexo."/>
  </r>
  <r>
    <x v="0"/>
    <n v="0"/>
    <n v="0"/>
    <n v="0"/>
    <n v="2223"/>
    <x v="4773"/>
    <x v="0"/>
    <x v="1"/>
    <x v="0"/>
    <s v="80.02.01"/>
    <x v="1"/>
    <x v="1"/>
    <x v="1"/>
    <s v="Retenções Iur"/>
    <s v="80.02.01"/>
    <s v="Retenções Iur"/>
    <s v="80.02.01"/>
    <x v="1"/>
    <x v="0"/>
    <x v="1"/>
    <x v="0"/>
    <x v="0"/>
    <x v="1"/>
    <x v="1"/>
    <x v="0"/>
    <x v="1"/>
    <s v="2021-04-20"/>
    <x v="1"/>
    <n v="2223"/>
    <x v="0"/>
    <m/>
    <x v="0"/>
    <m/>
    <x v="0"/>
    <n v="100474696"/>
    <x v="0"/>
    <x v="1"/>
    <s v="Retenções Iur"/>
    <s v="ORI"/>
    <x v="0"/>
    <s v="RIUR"/>
    <x v="0"/>
    <x v="0"/>
    <x v="0"/>
    <x v="0"/>
    <x v="0"/>
    <x v="0"/>
    <x v="0"/>
    <x v="0"/>
    <x v="0"/>
    <x v="0"/>
    <x v="0"/>
    <s v="Retenções Iur"/>
    <x v="0"/>
    <x v="0"/>
    <x v="0"/>
    <x v="0"/>
    <x v="1"/>
    <x v="0"/>
    <x v="0"/>
    <x v="1"/>
    <x v="0"/>
    <x v="1"/>
    <x v="1"/>
    <x v="0"/>
    <s v="RETENCAO OT"/>
  </r>
  <r>
    <x v="0"/>
    <n v="0"/>
    <n v="0"/>
    <n v="0"/>
    <n v="8489"/>
    <x v="4774"/>
    <x v="0"/>
    <x v="0"/>
    <x v="0"/>
    <s v="03.16.15"/>
    <x v="0"/>
    <x v="0"/>
    <x v="0"/>
    <s v="Direção Financeira"/>
    <s v="03.16.15"/>
    <s v="Direção Financeira"/>
    <s v="03.16.15"/>
    <x v="50"/>
    <x v="0"/>
    <x v="0"/>
    <x v="4"/>
    <x v="0"/>
    <x v="0"/>
    <x v="0"/>
    <x v="0"/>
    <x v="4"/>
    <s v="2021-06-02"/>
    <x v="1"/>
    <n v="8489"/>
    <x v="0"/>
    <m/>
    <x v="0"/>
    <m/>
    <x v="68"/>
    <n v="100476946"/>
    <x v="0"/>
    <x v="1"/>
    <s v="Direção Financeira"/>
    <s v="ORI"/>
    <x v="0"/>
    <m/>
    <x v="0"/>
    <x v="0"/>
    <x v="0"/>
    <x v="0"/>
    <x v="0"/>
    <x v="0"/>
    <x v="0"/>
    <x v="0"/>
    <x v="0"/>
    <x v="0"/>
    <x v="0"/>
    <s v="Direção Financeira"/>
    <x v="0"/>
    <x v="0"/>
    <x v="0"/>
    <x v="0"/>
    <x v="0"/>
    <x v="0"/>
    <x v="0"/>
    <x v="1"/>
    <x v="0"/>
    <x v="0"/>
    <x v="1"/>
    <x v="0"/>
    <s v=" PAgto a favor da ADS, pelo consumo de agua na casa do Sr Hermenio Fernandes referente a Maio 2021 conforme fatura em anexo.  "/>
  </r>
  <r>
    <x v="0"/>
    <n v="0"/>
    <n v="0"/>
    <n v="0"/>
    <n v="669307"/>
    <x v="4775"/>
    <x v="0"/>
    <x v="0"/>
    <x v="0"/>
    <s v="03.16.15"/>
    <x v="0"/>
    <x v="0"/>
    <x v="0"/>
    <s v="Direção Financeira"/>
    <s v="03.16.15"/>
    <s v="Direção Financeira"/>
    <s v="03.16.15"/>
    <x v="46"/>
    <x v="0"/>
    <x v="0"/>
    <x v="0"/>
    <x v="1"/>
    <x v="0"/>
    <x v="0"/>
    <x v="0"/>
    <x v="4"/>
    <s v="2021-06-25"/>
    <x v="1"/>
    <n v="669307"/>
    <x v="0"/>
    <m/>
    <x v="0"/>
    <m/>
    <x v="58"/>
    <n v="100392190"/>
    <x v="0"/>
    <x v="1"/>
    <s v="Direção Financeira"/>
    <s v="ORI"/>
    <x v="0"/>
    <m/>
    <x v="0"/>
    <x v="0"/>
    <x v="0"/>
    <x v="0"/>
    <x v="0"/>
    <x v="0"/>
    <x v="0"/>
    <x v="0"/>
    <x v="0"/>
    <x v="0"/>
    <x v="0"/>
    <s v="Direção Financeira"/>
    <x v="0"/>
    <x v="0"/>
    <x v="0"/>
    <x v="0"/>
    <x v="0"/>
    <x v="0"/>
    <x v="0"/>
    <x v="0"/>
    <x v="0"/>
    <x v="0"/>
    <x v="1"/>
    <x v="0"/>
    <s v="Comparticipação com a transferência dos 15% dos descontos de previdência social efetuada nos salários dos funcionários em regime novo a favor da INPS referente a Março de 2021 conforme documentos anexos. "/>
  </r>
  <r>
    <x v="0"/>
    <n v="0"/>
    <n v="0"/>
    <n v="0"/>
    <n v="2300"/>
    <x v="4776"/>
    <x v="0"/>
    <x v="0"/>
    <x v="0"/>
    <s v="03.16.15"/>
    <x v="0"/>
    <x v="0"/>
    <x v="0"/>
    <s v="Direção Financeira"/>
    <s v="03.16.15"/>
    <s v="Direção Financeira"/>
    <s v="03.16.15"/>
    <x v="28"/>
    <x v="0"/>
    <x v="0"/>
    <x v="4"/>
    <x v="1"/>
    <x v="0"/>
    <x v="0"/>
    <x v="0"/>
    <x v="5"/>
    <s v="2021-08-27"/>
    <x v="2"/>
    <n v="2300"/>
    <x v="0"/>
    <m/>
    <x v="0"/>
    <m/>
    <x v="0"/>
    <n v="100474696"/>
    <x v="0"/>
    <x v="0"/>
    <s v="Direção Financeira"/>
    <s v="ORI"/>
    <x v="0"/>
    <m/>
    <x v="0"/>
    <x v="0"/>
    <x v="0"/>
    <x v="0"/>
    <x v="0"/>
    <x v="0"/>
    <x v="0"/>
    <x v="0"/>
    <x v="0"/>
    <x v="0"/>
    <x v="0"/>
    <s v="Direção Financeira"/>
    <x v="0"/>
    <x v="0"/>
    <x v="0"/>
    <x v="0"/>
    <x v="0"/>
    <x v="0"/>
    <x v="0"/>
    <x v="1"/>
    <x v="0"/>
    <x v="0"/>
    <x v="0"/>
    <x v="0"/>
    <s v="Pagamento a favor do sr. Nilton celestino Gonçalves, pelo serviço de fiscalização no parque estacionamento, conforme contrato anexo."/>
  </r>
  <r>
    <x v="0"/>
    <n v="0"/>
    <n v="0"/>
    <n v="0"/>
    <n v="13030"/>
    <x v="4776"/>
    <x v="0"/>
    <x v="0"/>
    <x v="0"/>
    <s v="03.16.15"/>
    <x v="0"/>
    <x v="0"/>
    <x v="0"/>
    <s v="Direção Financeira"/>
    <s v="03.16.15"/>
    <s v="Direção Financeira"/>
    <s v="03.16.15"/>
    <x v="28"/>
    <x v="0"/>
    <x v="0"/>
    <x v="4"/>
    <x v="1"/>
    <x v="0"/>
    <x v="0"/>
    <x v="0"/>
    <x v="5"/>
    <s v="2021-08-27"/>
    <x v="2"/>
    <n v="13030"/>
    <x v="0"/>
    <m/>
    <x v="0"/>
    <m/>
    <x v="61"/>
    <n v="100478647"/>
    <x v="0"/>
    <x v="1"/>
    <s v="Direção Financeira"/>
    <s v="ORI"/>
    <x v="0"/>
    <m/>
    <x v="0"/>
    <x v="0"/>
    <x v="0"/>
    <x v="0"/>
    <x v="0"/>
    <x v="0"/>
    <x v="0"/>
    <x v="0"/>
    <x v="0"/>
    <x v="0"/>
    <x v="0"/>
    <s v="Direção Financeira"/>
    <x v="0"/>
    <x v="0"/>
    <x v="0"/>
    <x v="0"/>
    <x v="0"/>
    <x v="0"/>
    <x v="0"/>
    <x v="1"/>
    <x v="0"/>
    <x v="0"/>
    <x v="1"/>
    <x v="0"/>
    <s v="Pagamento a favor do sr. Nilton celestino Gonçalves, pelo serviço de fiscalização no parque estacionamento, conforme contrato anexo."/>
  </r>
  <r>
    <x v="0"/>
    <n v="0"/>
    <n v="0"/>
    <n v="0"/>
    <n v="14979"/>
    <x v="4777"/>
    <x v="0"/>
    <x v="0"/>
    <x v="0"/>
    <s v="03.16.15"/>
    <x v="0"/>
    <x v="0"/>
    <x v="0"/>
    <s v="Direção Financeira"/>
    <s v="03.16.15"/>
    <s v="Direção Financeira"/>
    <s v="03.16.15"/>
    <x v="68"/>
    <x v="0"/>
    <x v="0"/>
    <x v="0"/>
    <x v="1"/>
    <x v="0"/>
    <x v="0"/>
    <x v="0"/>
    <x v="7"/>
    <s v="2021-09-01"/>
    <x v="2"/>
    <n v="14979"/>
    <x v="0"/>
    <m/>
    <x v="0"/>
    <m/>
    <x v="0"/>
    <n v="100474696"/>
    <x v="0"/>
    <x v="0"/>
    <s v="Direção Financeira"/>
    <s v="ORI"/>
    <x v="0"/>
    <m/>
    <x v="0"/>
    <x v="0"/>
    <x v="0"/>
    <x v="0"/>
    <x v="0"/>
    <x v="0"/>
    <x v="0"/>
    <x v="0"/>
    <x v="0"/>
    <x v="0"/>
    <x v="0"/>
    <s v="Direção Financeira"/>
    <x v="0"/>
    <x v="0"/>
    <x v="0"/>
    <x v="0"/>
    <x v="0"/>
    <x v="0"/>
    <x v="0"/>
    <x v="1"/>
    <x v="0"/>
    <x v="0"/>
    <x v="0"/>
    <x v="0"/>
    <s v="Pagamento das 9ª prestação do valor de subsidio de reintegração a favor do Vereador a tempo inteiro Sr. Anildo Gomes Tavares, aquando do mandato 2004 a 2020, conforme justifictivo em anexo. "/>
  </r>
  <r>
    <x v="0"/>
    <n v="0"/>
    <n v="0"/>
    <n v="0"/>
    <n v="107421"/>
    <x v="4777"/>
    <x v="0"/>
    <x v="0"/>
    <x v="0"/>
    <s v="03.16.15"/>
    <x v="0"/>
    <x v="0"/>
    <x v="0"/>
    <s v="Direção Financeira"/>
    <s v="03.16.15"/>
    <s v="Direção Financeira"/>
    <s v="03.16.15"/>
    <x v="68"/>
    <x v="0"/>
    <x v="0"/>
    <x v="0"/>
    <x v="1"/>
    <x v="0"/>
    <x v="0"/>
    <x v="0"/>
    <x v="7"/>
    <s v="2021-09-01"/>
    <x v="2"/>
    <n v="107421"/>
    <x v="0"/>
    <m/>
    <x v="0"/>
    <m/>
    <x v="150"/>
    <n v="100433334"/>
    <x v="0"/>
    <x v="1"/>
    <s v="Direção Financeira"/>
    <s v="ORI"/>
    <x v="0"/>
    <m/>
    <x v="0"/>
    <x v="0"/>
    <x v="0"/>
    <x v="0"/>
    <x v="0"/>
    <x v="0"/>
    <x v="0"/>
    <x v="0"/>
    <x v="0"/>
    <x v="0"/>
    <x v="0"/>
    <s v="Direção Financeira"/>
    <x v="0"/>
    <x v="0"/>
    <x v="0"/>
    <x v="0"/>
    <x v="0"/>
    <x v="0"/>
    <x v="0"/>
    <x v="1"/>
    <x v="0"/>
    <x v="0"/>
    <x v="1"/>
    <x v="0"/>
    <s v="Pagamento das 9ª prestação do valor de subsidio de reintegração a favor do Vereador a tempo inteiro Sr. Anildo Gomes Tavares, aquando do mandato 2004 a 2020, conforme justifictivo em anexo. "/>
  </r>
  <r>
    <x v="0"/>
    <n v="0"/>
    <n v="0"/>
    <n v="0"/>
    <n v="8213"/>
    <x v="4778"/>
    <x v="0"/>
    <x v="0"/>
    <x v="0"/>
    <s v="03.16.13"/>
    <x v="71"/>
    <x v="0"/>
    <x v="0"/>
    <s v="Unidade Gestão de Aquisições"/>
    <s v="03.16.13"/>
    <s v="Unidade Gestão de Aquisições"/>
    <s v="03.16.13"/>
    <x v="4"/>
    <x v="0"/>
    <x v="0"/>
    <x v="0"/>
    <x v="0"/>
    <x v="0"/>
    <x v="0"/>
    <x v="0"/>
    <x v="8"/>
    <s v="2021-10-22"/>
    <x v="3"/>
    <n v="8213"/>
    <x v="0"/>
    <m/>
    <x v="0"/>
    <m/>
    <x v="1"/>
    <n v="100474706"/>
    <x v="0"/>
    <x v="2"/>
    <s v="Unidade Gestão de Aquisições"/>
    <s v="ORI"/>
    <x v="0"/>
    <s v="UGA"/>
    <x v="0"/>
    <x v="0"/>
    <x v="0"/>
    <x v="0"/>
    <x v="0"/>
    <x v="0"/>
    <x v="0"/>
    <x v="0"/>
    <x v="0"/>
    <x v="0"/>
    <x v="0"/>
    <s v="Unidade Gestão de Aquisições"/>
    <x v="0"/>
    <x v="0"/>
    <x v="0"/>
    <x v="0"/>
    <x v="0"/>
    <x v="0"/>
    <x v="0"/>
    <x v="1"/>
    <x v="0"/>
    <x v="0"/>
    <x v="2"/>
    <x v="0"/>
    <s v="Pagamento de salário referente a 10-2021"/>
  </r>
  <r>
    <x v="0"/>
    <n v="0"/>
    <n v="0"/>
    <n v="0"/>
    <n v="10834"/>
    <x v="4778"/>
    <x v="0"/>
    <x v="0"/>
    <x v="0"/>
    <s v="03.16.13"/>
    <x v="71"/>
    <x v="0"/>
    <x v="0"/>
    <s v="Unidade Gestão de Aquisições"/>
    <s v="03.16.13"/>
    <s v="Unidade Gestão de Aquisições"/>
    <s v="03.16.13"/>
    <x v="4"/>
    <x v="0"/>
    <x v="0"/>
    <x v="0"/>
    <x v="0"/>
    <x v="0"/>
    <x v="0"/>
    <x v="0"/>
    <x v="8"/>
    <s v="2021-10-22"/>
    <x v="3"/>
    <n v="10834"/>
    <x v="0"/>
    <m/>
    <x v="0"/>
    <m/>
    <x v="0"/>
    <n v="100474696"/>
    <x v="0"/>
    <x v="0"/>
    <s v="Unidade Gestão de Aquisições"/>
    <s v="ORI"/>
    <x v="0"/>
    <s v="UGA"/>
    <x v="0"/>
    <x v="0"/>
    <x v="0"/>
    <x v="0"/>
    <x v="0"/>
    <x v="0"/>
    <x v="0"/>
    <x v="0"/>
    <x v="0"/>
    <x v="0"/>
    <x v="0"/>
    <s v="Unidade Gestão de Aquisições"/>
    <x v="0"/>
    <x v="0"/>
    <x v="0"/>
    <x v="0"/>
    <x v="0"/>
    <x v="0"/>
    <x v="0"/>
    <x v="1"/>
    <x v="0"/>
    <x v="0"/>
    <x v="0"/>
    <x v="0"/>
    <s v="Pagamento de salário referente a 10-2021"/>
  </r>
  <r>
    <x v="0"/>
    <n v="0"/>
    <n v="0"/>
    <n v="0"/>
    <n v="83615"/>
    <x v="4778"/>
    <x v="0"/>
    <x v="0"/>
    <x v="0"/>
    <s v="03.16.13"/>
    <x v="71"/>
    <x v="0"/>
    <x v="0"/>
    <s v="Unidade Gestão de Aquisições"/>
    <s v="03.16.13"/>
    <s v="Unidade Gestão de Aquisições"/>
    <s v="03.16.13"/>
    <x v="4"/>
    <x v="0"/>
    <x v="0"/>
    <x v="0"/>
    <x v="0"/>
    <x v="0"/>
    <x v="0"/>
    <x v="0"/>
    <x v="8"/>
    <s v="2021-10-22"/>
    <x v="3"/>
    <n v="83615"/>
    <x v="0"/>
    <m/>
    <x v="0"/>
    <m/>
    <x v="11"/>
    <n v="100474693"/>
    <x v="0"/>
    <x v="1"/>
    <s v="Unidade Gestão de Aquisições"/>
    <s v="ORI"/>
    <x v="0"/>
    <s v="UGA"/>
    <x v="0"/>
    <x v="0"/>
    <x v="0"/>
    <x v="0"/>
    <x v="0"/>
    <x v="0"/>
    <x v="0"/>
    <x v="0"/>
    <x v="0"/>
    <x v="0"/>
    <x v="0"/>
    <s v="Unidade Gestão de Aquisições"/>
    <x v="0"/>
    <x v="0"/>
    <x v="0"/>
    <x v="0"/>
    <x v="0"/>
    <x v="0"/>
    <x v="0"/>
    <x v="1"/>
    <x v="0"/>
    <x v="0"/>
    <x v="1"/>
    <x v="0"/>
    <s v="Pagamento de salário referente a 10-2021"/>
  </r>
  <r>
    <x v="0"/>
    <n v="0"/>
    <n v="0"/>
    <n v="0"/>
    <n v="2300"/>
    <x v="4779"/>
    <x v="0"/>
    <x v="0"/>
    <x v="0"/>
    <s v="03.16.15"/>
    <x v="0"/>
    <x v="0"/>
    <x v="0"/>
    <s v="Direção Financeira"/>
    <s v="03.16.15"/>
    <s v="Direção Financeira"/>
    <s v="03.16.15"/>
    <x v="28"/>
    <x v="0"/>
    <x v="0"/>
    <x v="4"/>
    <x v="1"/>
    <x v="0"/>
    <x v="0"/>
    <x v="0"/>
    <x v="8"/>
    <s v="2021-10-22"/>
    <x v="3"/>
    <n v="2300"/>
    <x v="0"/>
    <m/>
    <x v="0"/>
    <m/>
    <x v="0"/>
    <n v="100474696"/>
    <x v="0"/>
    <x v="0"/>
    <s v="Direção Financeira"/>
    <s v="ORI"/>
    <x v="0"/>
    <m/>
    <x v="0"/>
    <x v="0"/>
    <x v="0"/>
    <x v="0"/>
    <x v="0"/>
    <x v="0"/>
    <x v="0"/>
    <x v="0"/>
    <x v="0"/>
    <x v="0"/>
    <x v="0"/>
    <s v="Direção Financeira"/>
    <x v="0"/>
    <x v="0"/>
    <x v="0"/>
    <x v="0"/>
    <x v="0"/>
    <x v="0"/>
    <x v="0"/>
    <x v="1"/>
    <x v="0"/>
    <x v="0"/>
    <x v="0"/>
    <x v="0"/>
    <s v="Pagamento a favor do sr. Elson Patrick da Silva, pelo serviços, de fiscalização do parque de estacionamento de transporte público e passageiros, referente a mês de Outubro 2021, conforme anexo."/>
  </r>
  <r>
    <x v="0"/>
    <n v="0"/>
    <n v="0"/>
    <n v="0"/>
    <n v="13030"/>
    <x v="4779"/>
    <x v="0"/>
    <x v="0"/>
    <x v="0"/>
    <s v="03.16.15"/>
    <x v="0"/>
    <x v="0"/>
    <x v="0"/>
    <s v="Direção Financeira"/>
    <s v="03.16.15"/>
    <s v="Direção Financeira"/>
    <s v="03.16.15"/>
    <x v="28"/>
    <x v="0"/>
    <x v="0"/>
    <x v="4"/>
    <x v="1"/>
    <x v="0"/>
    <x v="0"/>
    <x v="0"/>
    <x v="8"/>
    <s v="2021-10-22"/>
    <x v="3"/>
    <n v="13030"/>
    <x v="0"/>
    <m/>
    <x v="0"/>
    <m/>
    <x v="272"/>
    <n v="100478644"/>
    <x v="0"/>
    <x v="1"/>
    <s v="Direção Financeira"/>
    <s v="ORI"/>
    <x v="0"/>
    <m/>
    <x v="0"/>
    <x v="0"/>
    <x v="0"/>
    <x v="0"/>
    <x v="0"/>
    <x v="0"/>
    <x v="0"/>
    <x v="0"/>
    <x v="0"/>
    <x v="0"/>
    <x v="0"/>
    <s v="Direção Financeira"/>
    <x v="0"/>
    <x v="0"/>
    <x v="0"/>
    <x v="0"/>
    <x v="0"/>
    <x v="0"/>
    <x v="0"/>
    <x v="1"/>
    <x v="0"/>
    <x v="0"/>
    <x v="1"/>
    <x v="0"/>
    <s v="Pagamento a favor do sr. Elson Patrick da Silva, pelo serviços, de fiscalização do parque de estacionamento de transporte público e passageiros, referente a mês de Outubro 2021, conforme anexo."/>
  </r>
  <r>
    <x v="0"/>
    <n v="0"/>
    <n v="0"/>
    <n v="0"/>
    <n v="1500"/>
    <x v="4780"/>
    <x v="0"/>
    <x v="0"/>
    <x v="0"/>
    <s v="01.25.05.10"/>
    <x v="5"/>
    <x v="2"/>
    <x v="2"/>
    <s v="Saúde"/>
    <s v="01.25.05"/>
    <s v="Saúde"/>
    <s v="01.25.05"/>
    <x v="6"/>
    <x v="0"/>
    <x v="2"/>
    <x v="2"/>
    <x v="1"/>
    <x v="2"/>
    <x v="0"/>
    <x v="0"/>
    <x v="8"/>
    <s v="2021-10-27"/>
    <x v="3"/>
    <n v="1500"/>
    <x v="0"/>
    <m/>
    <x v="0"/>
    <m/>
    <x v="115"/>
    <n v="100478189"/>
    <x v="0"/>
    <x v="1"/>
    <s v="Assistencia social"/>
    <s v="ORI"/>
    <x v="0"/>
    <m/>
    <x v="0"/>
    <x v="0"/>
    <x v="0"/>
    <x v="0"/>
    <x v="0"/>
    <x v="0"/>
    <x v="0"/>
    <x v="0"/>
    <x v="0"/>
    <x v="0"/>
    <x v="0"/>
    <s v="Assistencia social"/>
    <x v="0"/>
    <x v="0"/>
    <x v="0"/>
    <x v="0"/>
    <x v="2"/>
    <x v="0"/>
    <x v="0"/>
    <x v="1"/>
    <x v="0"/>
    <x v="0"/>
    <x v="1"/>
    <x v="0"/>
    <s v="Pagamento a favor da Mercearia Inês Nunes, pela aquisição de alimentos para compor cesta básica, a favor da sra. Adalgisa varela, conforme documento em anexo."/>
  </r>
  <r>
    <x v="0"/>
    <n v="0"/>
    <n v="0"/>
    <n v="0"/>
    <n v="206918"/>
    <x v="4781"/>
    <x v="0"/>
    <x v="0"/>
    <x v="0"/>
    <s v="01.27.02.11"/>
    <x v="28"/>
    <x v="3"/>
    <x v="4"/>
    <s v="Saneamento básico"/>
    <s v="01.27.02"/>
    <s v="Saneamento básico"/>
    <s v="01.27.02"/>
    <x v="7"/>
    <x v="0"/>
    <x v="3"/>
    <x v="3"/>
    <x v="1"/>
    <x v="2"/>
    <x v="0"/>
    <x v="0"/>
    <x v="8"/>
    <s v="2021-10-28"/>
    <x v="3"/>
    <n v="206918"/>
    <x v="0"/>
    <m/>
    <x v="0"/>
    <m/>
    <x v="349"/>
    <n v="100478727"/>
    <x v="0"/>
    <x v="1"/>
    <s v="Reforço do saneamento básico"/>
    <s v="ORI"/>
    <x v="0"/>
    <m/>
    <x v="0"/>
    <x v="0"/>
    <x v="0"/>
    <x v="0"/>
    <x v="0"/>
    <x v="0"/>
    <x v="0"/>
    <x v="0"/>
    <x v="0"/>
    <x v="0"/>
    <x v="0"/>
    <s v="Reforço do saneamento básico"/>
    <x v="0"/>
    <x v="0"/>
    <x v="0"/>
    <x v="0"/>
    <x v="2"/>
    <x v="0"/>
    <x v="0"/>
    <x v="1"/>
    <x v="0"/>
    <x v="0"/>
    <x v="1"/>
    <x v="0"/>
    <s v="Pagamento a favor de brilho comercio &amp; Serviços, proveniente de aquisição de matérias e/ou utensílios de limpeza e Proteção do Ambiente e Saneamento nomeadamente Escovão de Nylon, Vassouras, Pa de Lixo, Baldes de Construção, Luvas e Mascaras, destinados aos serviços de Limpeza Urbana no Município de São Miguel, conforme justificativo em anexo."/>
  </r>
  <r>
    <x v="0"/>
    <n v="0"/>
    <n v="0"/>
    <n v="0"/>
    <n v="15000"/>
    <x v="4782"/>
    <x v="0"/>
    <x v="0"/>
    <x v="0"/>
    <s v="01.25.03.04"/>
    <x v="60"/>
    <x v="2"/>
    <x v="2"/>
    <s v="Emprego e Formação profissional"/>
    <s v="01.25.03"/>
    <s v="Emprego e Formação profissional"/>
    <s v="01.25.03"/>
    <x v="7"/>
    <x v="0"/>
    <x v="3"/>
    <x v="3"/>
    <x v="1"/>
    <x v="2"/>
    <x v="0"/>
    <x v="0"/>
    <x v="10"/>
    <s v="2021-11-03"/>
    <x v="3"/>
    <n v="15000"/>
    <x v="0"/>
    <m/>
    <x v="0"/>
    <m/>
    <x v="608"/>
    <n v="100477347"/>
    <x v="0"/>
    <x v="1"/>
    <s v="Apoio a Estágios Profissionais"/>
    <s v="ORI"/>
    <x v="0"/>
    <s v="AEP"/>
    <x v="0"/>
    <x v="0"/>
    <x v="0"/>
    <x v="0"/>
    <x v="0"/>
    <x v="0"/>
    <x v="0"/>
    <x v="0"/>
    <x v="0"/>
    <x v="0"/>
    <x v="0"/>
    <s v="Apoio a Estágios Profissionais"/>
    <x v="0"/>
    <x v="0"/>
    <x v="0"/>
    <x v="0"/>
    <x v="2"/>
    <x v="0"/>
    <x v="0"/>
    <x v="1"/>
    <x v="0"/>
    <x v="0"/>
    <x v="1"/>
    <x v="0"/>
    <s v="Pagamento a favor Iderlindo Natalicio Sanches Cabral Furtado, pelo gratificação do estagio prestado durante mês de Outubro de 2021,confrome justificativo em anexo.  "/>
  </r>
  <r>
    <x v="0"/>
    <n v="0"/>
    <n v="0"/>
    <n v="0"/>
    <n v="20000"/>
    <x v="4783"/>
    <x v="0"/>
    <x v="0"/>
    <x v="0"/>
    <s v="01.25.04.21"/>
    <x v="6"/>
    <x v="2"/>
    <x v="2"/>
    <s v="Cultura"/>
    <s v="01.25.04"/>
    <s v="Cultura"/>
    <s v="01.25.04"/>
    <x v="7"/>
    <x v="0"/>
    <x v="3"/>
    <x v="3"/>
    <x v="1"/>
    <x v="2"/>
    <x v="0"/>
    <x v="0"/>
    <x v="9"/>
    <s v="2021-12-09"/>
    <x v="3"/>
    <n v="20000"/>
    <x v="0"/>
    <m/>
    <x v="0"/>
    <m/>
    <x v="492"/>
    <n v="100400589"/>
    <x v="0"/>
    <x v="1"/>
    <s v="Atividades Culturais e Promoção do Concelho"/>
    <s v="ORI"/>
    <x v="0"/>
    <s v="ACPC"/>
    <x v="0"/>
    <x v="0"/>
    <x v="0"/>
    <x v="0"/>
    <x v="0"/>
    <x v="0"/>
    <x v="0"/>
    <x v="0"/>
    <x v="0"/>
    <x v="0"/>
    <x v="0"/>
    <s v="Atividades Culturais e Promoção do Concelho"/>
    <x v="0"/>
    <x v="0"/>
    <x v="0"/>
    <x v="0"/>
    <x v="2"/>
    <x v="0"/>
    <x v="0"/>
    <x v="1"/>
    <x v="0"/>
    <x v="0"/>
    <x v="1"/>
    <x v="0"/>
    <s v="Pagamento de restante 50% a favor da Casa do Porto, pela fornecimento da 12 bolas de futsal entregues a toda comunidade com polidesportivo ativo e 04 bolas de futebol 11 entregues aos clubes Esperança e Ajac, conforme justificativo em anexo."/>
  </r>
  <r>
    <x v="0"/>
    <n v="0"/>
    <n v="0"/>
    <n v="0"/>
    <n v="1000"/>
    <x v="4784"/>
    <x v="0"/>
    <x v="0"/>
    <x v="0"/>
    <s v="03.16.15"/>
    <x v="0"/>
    <x v="0"/>
    <x v="0"/>
    <s v="Direção Financeira"/>
    <s v="03.16.15"/>
    <s v="Direção Financeira"/>
    <s v="03.16.15"/>
    <x v="44"/>
    <x v="0"/>
    <x v="0"/>
    <x v="4"/>
    <x v="1"/>
    <x v="0"/>
    <x v="0"/>
    <x v="0"/>
    <x v="9"/>
    <s v="2021-12-10"/>
    <x v="3"/>
    <n v="1000"/>
    <x v="0"/>
    <m/>
    <x v="0"/>
    <m/>
    <x v="64"/>
    <n v="100478423"/>
    <x v="0"/>
    <x v="1"/>
    <s v="Direção Financeira"/>
    <s v="ORI"/>
    <x v="0"/>
    <m/>
    <x v="0"/>
    <x v="0"/>
    <x v="0"/>
    <x v="0"/>
    <x v="0"/>
    <x v="0"/>
    <x v="0"/>
    <x v="0"/>
    <x v="0"/>
    <x v="0"/>
    <x v="0"/>
    <s v="Direção Financeira"/>
    <x v="0"/>
    <x v="0"/>
    <x v="0"/>
    <x v="0"/>
    <x v="0"/>
    <x v="0"/>
    <x v="0"/>
    <x v="1"/>
    <x v="0"/>
    <x v="0"/>
    <x v="1"/>
    <x v="0"/>
    <s v="Pagamento a favor do Sr Arnaldo Cabral Lopes, a quando a sua deslocação a cidade de Tarrafal no dia 07 de novembro de 2021, conforme anexo."/>
  </r>
  <r>
    <x v="1"/>
    <n v="0"/>
    <n v="0"/>
    <n v="0"/>
    <n v="91580"/>
    <x v="4785"/>
    <x v="0"/>
    <x v="0"/>
    <x v="0"/>
    <s v="01.28.01.07"/>
    <x v="37"/>
    <x v="6"/>
    <x v="7"/>
    <s v="Habitação Social"/>
    <s v="01.28.01"/>
    <s v="Habitação Social"/>
    <s v="01.28.01"/>
    <x v="26"/>
    <x v="0"/>
    <x v="0"/>
    <x v="0"/>
    <x v="1"/>
    <x v="2"/>
    <x v="2"/>
    <x v="0"/>
    <x v="9"/>
    <s v="2021-12-10"/>
    <x v="3"/>
    <n v="91580"/>
    <x v="0"/>
    <m/>
    <x v="0"/>
    <m/>
    <x v="163"/>
    <n v="100478897"/>
    <x v="0"/>
    <x v="1"/>
    <s v="Reabilitação de Habitações Sociais"/>
    <s v="ORI"/>
    <x v="0"/>
    <s v="RHS"/>
    <x v="0"/>
    <x v="0"/>
    <x v="0"/>
    <x v="0"/>
    <x v="0"/>
    <x v="0"/>
    <x v="0"/>
    <x v="0"/>
    <x v="0"/>
    <x v="0"/>
    <x v="0"/>
    <s v="Reabilitação de Habitações Sociais"/>
    <x v="0"/>
    <x v="0"/>
    <x v="0"/>
    <x v="0"/>
    <x v="2"/>
    <x v="0"/>
    <x v="0"/>
    <x v="1"/>
    <x v="0"/>
    <x v="0"/>
    <x v="1"/>
    <x v="0"/>
    <s v="Pagamento a favor da Empresa Loja Liu Comercio Geral, referente a compra de matérias de construção do Sr. Faustino Tavares Oliveira, conforme documento em anexo."/>
  </r>
  <r>
    <x v="0"/>
    <n v="0"/>
    <n v="0"/>
    <n v="0"/>
    <n v="4995"/>
    <x v="4786"/>
    <x v="0"/>
    <x v="0"/>
    <x v="0"/>
    <s v="03.16.15"/>
    <x v="0"/>
    <x v="0"/>
    <x v="0"/>
    <s v="Direção Financeira"/>
    <s v="03.16.15"/>
    <s v="Direção Financeira"/>
    <s v="03.16.15"/>
    <x v="28"/>
    <x v="0"/>
    <x v="0"/>
    <x v="4"/>
    <x v="1"/>
    <x v="0"/>
    <x v="0"/>
    <x v="0"/>
    <x v="9"/>
    <s v="2021-12-27"/>
    <x v="3"/>
    <n v="4995"/>
    <x v="0"/>
    <m/>
    <x v="0"/>
    <m/>
    <x v="0"/>
    <n v="100474696"/>
    <x v="0"/>
    <x v="0"/>
    <s v="Direção Financeira"/>
    <s v="ORI"/>
    <x v="0"/>
    <m/>
    <x v="0"/>
    <x v="0"/>
    <x v="0"/>
    <x v="0"/>
    <x v="0"/>
    <x v="0"/>
    <x v="0"/>
    <x v="0"/>
    <x v="0"/>
    <x v="0"/>
    <x v="0"/>
    <s v="Direção Financeira"/>
    <x v="0"/>
    <x v="0"/>
    <x v="0"/>
    <x v="0"/>
    <x v="0"/>
    <x v="0"/>
    <x v="0"/>
    <x v="1"/>
    <x v="0"/>
    <x v="0"/>
    <x v="0"/>
    <x v="0"/>
    <s v="Pagamento a favor da Sra. Deusa Moreno, pela serviços prestado no Balcão Único referente ao mês de Dezembro, conforme justificativos em anexo  "/>
  </r>
  <r>
    <x v="0"/>
    <n v="0"/>
    <n v="0"/>
    <n v="0"/>
    <n v="28308"/>
    <x v="4786"/>
    <x v="0"/>
    <x v="0"/>
    <x v="0"/>
    <s v="03.16.15"/>
    <x v="0"/>
    <x v="0"/>
    <x v="0"/>
    <s v="Direção Financeira"/>
    <s v="03.16.15"/>
    <s v="Direção Financeira"/>
    <s v="03.16.15"/>
    <x v="28"/>
    <x v="0"/>
    <x v="0"/>
    <x v="4"/>
    <x v="1"/>
    <x v="0"/>
    <x v="0"/>
    <x v="0"/>
    <x v="9"/>
    <s v="2021-12-27"/>
    <x v="3"/>
    <n v="28308"/>
    <x v="0"/>
    <m/>
    <x v="0"/>
    <m/>
    <x v="16"/>
    <n v="100478191"/>
    <x v="0"/>
    <x v="1"/>
    <s v="Direção Financeira"/>
    <s v="ORI"/>
    <x v="0"/>
    <m/>
    <x v="0"/>
    <x v="0"/>
    <x v="0"/>
    <x v="0"/>
    <x v="0"/>
    <x v="0"/>
    <x v="0"/>
    <x v="0"/>
    <x v="0"/>
    <x v="0"/>
    <x v="0"/>
    <s v="Direção Financeira"/>
    <x v="0"/>
    <x v="0"/>
    <x v="0"/>
    <x v="0"/>
    <x v="0"/>
    <x v="0"/>
    <x v="0"/>
    <x v="1"/>
    <x v="0"/>
    <x v="0"/>
    <x v="1"/>
    <x v="0"/>
    <s v="Pagamento a favor da Sra. Deusa Moreno, pela serviços prestado no Balcão Único referente ao mês de Dezembro, conforme justificativos em anexo  "/>
  </r>
  <r>
    <x v="0"/>
    <n v="0"/>
    <n v="0"/>
    <n v="0"/>
    <n v="141040"/>
    <x v="4787"/>
    <x v="0"/>
    <x v="0"/>
    <x v="0"/>
    <s v="03.16.24"/>
    <x v="47"/>
    <x v="0"/>
    <x v="0"/>
    <s v="Direcao da Familia, Inclusão, Género e Saúde"/>
    <s v="03.16.24"/>
    <s v="Direcao da Familia, Inclusão, Género e Saúde"/>
    <s v="03.16.24"/>
    <x v="4"/>
    <x v="0"/>
    <x v="0"/>
    <x v="0"/>
    <x v="0"/>
    <x v="0"/>
    <x v="0"/>
    <x v="0"/>
    <x v="11"/>
    <s v="2021-02-26"/>
    <x v="0"/>
    <n v="141040"/>
    <x v="0"/>
    <m/>
    <x v="0"/>
    <m/>
    <x v="5"/>
    <n v="100474914"/>
    <x v="0"/>
    <x v="1"/>
    <s v="Direcao da Familia, Inclusão, Género e Saúde"/>
    <s v="ORI"/>
    <x v="0"/>
    <m/>
    <x v="0"/>
    <x v="0"/>
    <x v="0"/>
    <x v="0"/>
    <x v="0"/>
    <x v="0"/>
    <x v="0"/>
    <x v="0"/>
    <x v="0"/>
    <x v="0"/>
    <x v="0"/>
    <s v="Direcao da Familia, Inclusão, Género e Saúde"/>
    <x v="0"/>
    <x v="0"/>
    <x v="0"/>
    <x v="0"/>
    <x v="0"/>
    <x v="0"/>
    <x v="0"/>
    <x v="0"/>
    <x v="0"/>
    <x v="0"/>
    <x v="1"/>
    <x v="0"/>
    <s v="PAgto de salario dos agentes sanitários referente a Fevereiro 2021 conforme doc anexo."/>
  </r>
  <r>
    <x v="0"/>
    <n v="0"/>
    <n v="0"/>
    <n v="0"/>
    <n v="2300"/>
    <x v="4788"/>
    <x v="0"/>
    <x v="0"/>
    <x v="0"/>
    <s v="01.27.02.11"/>
    <x v="28"/>
    <x v="3"/>
    <x v="4"/>
    <s v="Saneamento básico"/>
    <s v="01.27.02"/>
    <s v="Saneamento básico"/>
    <s v="01.27.02"/>
    <x v="7"/>
    <x v="0"/>
    <x v="3"/>
    <x v="3"/>
    <x v="1"/>
    <x v="2"/>
    <x v="0"/>
    <x v="0"/>
    <x v="11"/>
    <s v="2021-02-18"/>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Cleiza Ferreira Fortes, pela prestação de serviços de saneamento, referente a mês de fevereiro 2021, conforme justificativo em anexo."/>
  </r>
  <r>
    <x v="0"/>
    <n v="0"/>
    <n v="0"/>
    <n v="0"/>
    <n v="13030"/>
    <x v="4788"/>
    <x v="0"/>
    <x v="0"/>
    <x v="0"/>
    <s v="01.27.02.11"/>
    <x v="28"/>
    <x v="3"/>
    <x v="4"/>
    <s v="Saneamento básico"/>
    <s v="01.27.02"/>
    <s v="Saneamento básico"/>
    <s v="01.27.02"/>
    <x v="7"/>
    <x v="0"/>
    <x v="3"/>
    <x v="3"/>
    <x v="1"/>
    <x v="2"/>
    <x v="0"/>
    <x v="0"/>
    <x v="11"/>
    <s v="2021-02-18"/>
    <x v="0"/>
    <n v="13030"/>
    <x v="0"/>
    <m/>
    <x v="0"/>
    <m/>
    <x v="138"/>
    <n v="100478909"/>
    <x v="0"/>
    <x v="1"/>
    <s v="Reforço do saneamento básico"/>
    <s v="ORI"/>
    <x v="0"/>
    <m/>
    <x v="0"/>
    <x v="0"/>
    <x v="0"/>
    <x v="0"/>
    <x v="0"/>
    <x v="0"/>
    <x v="0"/>
    <x v="0"/>
    <x v="0"/>
    <x v="0"/>
    <x v="0"/>
    <s v="Reforço do saneamento básico"/>
    <x v="0"/>
    <x v="0"/>
    <x v="0"/>
    <x v="0"/>
    <x v="2"/>
    <x v="0"/>
    <x v="0"/>
    <x v="1"/>
    <x v="0"/>
    <x v="0"/>
    <x v="1"/>
    <x v="0"/>
    <s v="Pagamento a favor da Senhora Cleiza Ferreira Fortes, pela prestação de serviços de saneamento, referente a mês de fevereiro 2021, conforme justificativo em anexo."/>
  </r>
  <r>
    <x v="0"/>
    <n v="0"/>
    <n v="0"/>
    <n v="0"/>
    <n v="51750"/>
    <x v="4789"/>
    <x v="0"/>
    <x v="0"/>
    <x v="0"/>
    <s v="01.27.02.11"/>
    <x v="28"/>
    <x v="3"/>
    <x v="4"/>
    <s v="Saneamento básico"/>
    <s v="01.27.02"/>
    <s v="Saneamento básico"/>
    <s v="01.27.02"/>
    <x v="7"/>
    <x v="0"/>
    <x v="3"/>
    <x v="3"/>
    <x v="1"/>
    <x v="2"/>
    <x v="0"/>
    <x v="0"/>
    <x v="11"/>
    <s v="2021-02-18"/>
    <x v="0"/>
    <n v="51750"/>
    <x v="0"/>
    <m/>
    <x v="0"/>
    <m/>
    <x v="609"/>
    <n v="100449203"/>
    <x v="0"/>
    <x v="1"/>
    <s v="Reforço do saneamento básico"/>
    <s v="ORI"/>
    <x v="0"/>
    <m/>
    <x v="0"/>
    <x v="0"/>
    <x v="0"/>
    <x v="0"/>
    <x v="0"/>
    <x v="0"/>
    <x v="0"/>
    <x v="0"/>
    <x v="0"/>
    <x v="0"/>
    <x v="0"/>
    <s v="Reforço do saneamento básico"/>
    <x v="0"/>
    <x v="0"/>
    <x v="0"/>
    <x v="0"/>
    <x v="2"/>
    <x v="0"/>
    <x v="0"/>
    <x v="1"/>
    <x v="0"/>
    <x v="0"/>
    <x v="1"/>
    <x v="0"/>
    <s v="Pagamento a favor da empresa Guia de serviços, pela prestação a CMSM com uma limpeza profunda e desinfestação de todas as salas, gabinetes do Pacos do Concelho São Miguel, no âmbito do projeto de intervenção na luta contra COVID 19, conforme justificativo em anexo."/>
  </r>
  <r>
    <x v="0"/>
    <n v="0"/>
    <n v="0"/>
    <n v="0"/>
    <n v="8000"/>
    <x v="4790"/>
    <x v="0"/>
    <x v="0"/>
    <x v="0"/>
    <s v="03.16.15"/>
    <x v="0"/>
    <x v="0"/>
    <x v="0"/>
    <s v="Direção Financeira"/>
    <s v="03.16.15"/>
    <s v="Direção Financeira"/>
    <s v="03.16.15"/>
    <x v="8"/>
    <x v="0"/>
    <x v="0"/>
    <x v="4"/>
    <x v="1"/>
    <x v="0"/>
    <x v="0"/>
    <x v="0"/>
    <x v="2"/>
    <s v="2021-03-09"/>
    <x v="0"/>
    <n v="8000"/>
    <x v="0"/>
    <m/>
    <x v="0"/>
    <m/>
    <x v="183"/>
    <n v="100478511"/>
    <x v="0"/>
    <x v="1"/>
    <s v="Direção Financeira"/>
    <s v="ORI"/>
    <x v="0"/>
    <m/>
    <x v="0"/>
    <x v="0"/>
    <x v="0"/>
    <x v="0"/>
    <x v="0"/>
    <x v="0"/>
    <x v="0"/>
    <x v="0"/>
    <x v="0"/>
    <x v="0"/>
    <x v="0"/>
    <s v="Direção Financeira"/>
    <x v="0"/>
    <x v="0"/>
    <x v="0"/>
    <x v="0"/>
    <x v="0"/>
    <x v="0"/>
    <x v="0"/>
    <x v="1"/>
    <x v="0"/>
    <x v="0"/>
    <x v="1"/>
    <x v="0"/>
    <s v="PAgto a favor da Eco serviços pelos serviços de desmontagens de duas ventoinhas e um AC bem como a sua manutenção no Espaço Jovem de Achada portinho conforme documentos em anexo."/>
  </r>
  <r>
    <x v="0"/>
    <n v="0"/>
    <n v="0"/>
    <n v="0"/>
    <n v="12260"/>
    <x v="4787"/>
    <x v="0"/>
    <x v="0"/>
    <x v="0"/>
    <s v="03.16.24"/>
    <x v="47"/>
    <x v="0"/>
    <x v="0"/>
    <s v="Direcao da Familia, Inclusão, Género e Saúde"/>
    <s v="03.16.24"/>
    <s v="Direcao da Familia, Inclusão, Género e Saúde"/>
    <s v="03.16.24"/>
    <x v="4"/>
    <x v="0"/>
    <x v="0"/>
    <x v="0"/>
    <x v="0"/>
    <x v="0"/>
    <x v="0"/>
    <x v="0"/>
    <x v="11"/>
    <s v="2021-02-26"/>
    <x v="0"/>
    <n v="12260"/>
    <x v="0"/>
    <m/>
    <x v="0"/>
    <m/>
    <x v="1"/>
    <n v="100474706"/>
    <x v="0"/>
    <x v="2"/>
    <s v="Direcao da Familia, Inclusão, Género e Saúde"/>
    <s v="ORI"/>
    <x v="0"/>
    <m/>
    <x v="0"/>
    <x v="0"/>
    <x v="0"/>
    <x v="0"/>
    <x v="0"/>
    <x v="0"/>
    <x v="0"/>
    <x v="0"/>
    <x v="0"/>
    <x v="0"/>
    <x v="0"/>
    <s v="Direcao da Familia, Inclusão, Género e Saúde"/>
    <x v="0"/>
    <x v="0"/>
    <x v="0"/>
    <x v="0"/>
    <x v="0"/>
    <x v="0"/>
    <x v="0"/>
    <x v="0"/>
    <x v="0"/>
    <x v="0"/>
    <x v="2"/>
    <x v="0"/>
    <s v="PAgto de salario dos agentes sanitários referente a Fevereiro 2021 conforme doc anexo."/>
  </r>
  <r>
    <x v="0"/>
    <n v="0"/>
    <n v="0"/>
    <n v="0"/>
    <n v="12260"/>
    <x v="4791"/>
    <x v="0"/>
    <x v="1"/>
    <x v="0"/>
    <s v="80.02.10.01"/>
    <x v="2"/>
    <x v="1"/>
    <x v="1"/>
    <s v="Outros"/>
    <s v="80.02.10"/>
    <s v="Outros"/>
    <s v="80.02.10"/>
    <x v="2"/>
    <x v="0"/>
    <x v="1"/>
    <x v="0"/>
    <x v="0"/>
    <x v="1"/>
    <x v="1"/>
    <x v="0"/>
    <x v="11"/>
    <s v="2021-02-26"/>
    <x v="0"/>
    <n v="1226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7"/>
    <x v="4792"/>
    <x v="0"/>
    <x v="1"/>
    <x v="0"/>
    <s v="03.03.10"/>
    <x v="10"/>
    <x v="0"/>
    <x v="3"/>
    <s v="Receitas Da Câmara"/>
    <s v="03.03.10"/>
    <s v="Receitas Da Câmara"/>
    <s v="03.03.10"/>
    <x v="23"/>
    <x v="0"/>
    <x v="4"/>
    <x v="7"/>
    <x v="1"/>
    <x v="0"/>
    <x v="1"/>
    <x v="0"/>
    <x v="1"/>
    <s v="2021-04-29"/>
    <x v="1"/>
    <n v="8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995"/>
    <x v="4793"/>
    <x v="0"/>
    <x v="0"/>
    <x v="0"/>
    <s v="01.24.09.01"/>
    <x v="31"/>
    <x v="4"/>
    <x v="5"/>
    <s v="Programa mais qualidade mais comunidade"/>
    <s v="01.24.09"/>
    <s v="Programa mais qualidade mais comunidade"/>
    <s v="01.24.09"/>
    <x v="7"/>
    <x v="0"/>
    <x v="3"/>
    <x v="3"/>
    <x v="1"/>
    <x v="2"/>
    <x v="0"/>
    <x v="0"/>
    <x v="2"/>
    <s v="2021-03-22"/>
    <x v="0"/>
    <n v="4995"/>
    <x v="0"/>
    <m/>
    <x v="0"/>
    <m/>
    <x v="0"/>
    <n v="100474696"/>
    <x v="0"/>
    <x v="0"/>
    <s v="Projecto de inclusão Socieconomica e Desenvolvimento de Rª São Miguel"/>
    <s v="ORI"/>
    <x v="0"/>
    <s v="QMC"/>
    <x v="0"/>
    <x v="0"/>
    <x v="0"/>
    <x v="0"/>
    <x v="0"/>
    <x v="0"/>
    <x v="0"/>
    <x v="0"/>
    <x v="0"/>
    <x v="0"/>
    <x v="0"/>
    <s v="Projecto de inclusão Socieconomica e Desenvolvimento de Rª São Miguel"/>
    <x v="0"/>
    <x v="0"/>
    <x v="0"/>
    <x v="0"/>
    <x v="2"/>
    <x v="0"/>
    <x v="0"/>
    <x v="1"/>
    <x v="0"/>
    <x v="0"/>
    <x v="0"/>
    <x v="0"/>
    <s v="Pagamento a favor do Senhor Carolino Fortes Dias Junior, pela prestação de serviço, no âmbito do projeto de inclusão social e familiar, referente a mês de março 2021, conforme justificativo em anexo."/>
  </r>
  <r>
    <x v="0"/>
    <n v="0"/>
    <n v="0"/>
    <n v="0"/>
    <n v="28308"/>
    <x v="4793"/>
    <x v="0"/>
    <x v="0"/>
    <x v="0"/>
    <s v="01.24.09.01"/>
    <x v="31"/>
    <x v="4"/>
    <x v="5"/>
    <s v="Programa mais qualidade mais comunidade"/>
    <s v="01.24.09"/>
    <s v="Programa mais qualidade mais comunidade"/>
    <s v="01.24.09"/>
    <x v="7"/>
    <x v="0"/>
    <x v="3"/>
    <x v="3"/>
    <x v="1"/>
    <x v="2"/>
    <x v="0"/>
    <x v="0"/>
    <x v="2"/>
    <s v="2021-03-22"/>
    <x v="0"/>
    <n v="28308"/>
    <x v="0"/>
    <m/>
    <x v="0"/>
    <m/>
    <x v="182"/>
    <n v="100477513"/>
    <x v="0"/>
    <x v="1"/>
    <s v="Projecto de inclusão Socieconomica e Desenvolvimento de Rª São Miguel"/>
    <s v="ORI"/>
    <x v="0"/>
    <s v="QMC"/>
    <x v="0"/>
    <x v="0"/>
    <x v="0"/>
    <x v="0"/>
    <x v="0"/>
    <x v="0"/>
    <x v="0"/>
    <x v="0"/>
    <x v="0"/>
    <x v="0"/>
    <x v="0"/>
    <s v="Projecto de inclusão Socieconomica e Desenvolvimento de Rª São Miguel"/>
    <x v="0"/>
    <x v="0"/>
    <x v="0"/>
    <x v="0"/>
    <x v="2"/>
    <x v="0"/>
    <x v="0"/>
    <x v="1"/>
    <x v="0"/>
    <x v="0"/>
    <x v="1"/>
    <x v="0"/>
    <s v="Pagamento a favor do Senhor Carolino Fortes Dias Junior, pela prestação de serviço, no âmbito do projeto de inclusão social e familiar, referente a mês de março 2021, conforme justificativo em anexo."/>
  </r>
  <r>
    <x v="0"/>
    <n v="0"/>
    <n v="0"/>
    <n v="0"/>
    <n v="6000"/>
    <x v="4794"/>
    <x v="0"/>
    <x v="1"/>
    <x v="0"/>
    <s v="03.03.10"/>
    <x v="10"/>
    <x v="0"/>
    <x v="3"/>
    <s v="Receitas Da Câmara"/>
    <s v="03.03.10"/>
    <s v="Receitas Da Câmara"/>
    <s v="03.03.10"/>
    <x v="54"/>
    <x v="0"/>
    <x v="4"/>
    <x v="6"/>
    <x v="1"/>
    <x v="0"/>
    <x v="1"/>
    <x v="0"/>
    <x v="1"/>
    <s v="2021-04-29"/>
    <x v="1"/>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00"/>
    <x v="4795"/>
    <x v="0"/>
    <x v="1"/>
    <x v="0"/>
    <s v="03.03.10"/>
    <x v="10"/>
    <x v="0"/>
    <x v="3"/>
    <s v="Receitas Da Câmara"/>
    <s v="03.03.10"/>
    <s v="Receitas Da Câmara"/>
    <s v="03.03.10"/>
    <x v="16"/>
    <x v="0"/>
    <x v="4"/>
    <x v="6"/>
    <x v="1"/>
    <x v="0"/>
    <x v="1"/>
    <x v="0"/>
    <x v="1"/>
    <s v="2021-04-29"/>
    <x v="1"/>
    <n v="2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8"/>
    <x v="4796"/>
    <x v="0"/>
    <x v="1"/>
    <x v="0"/>
    <s v="03.03.10"/>
    <x v="10"/>
    <x v="0"/>
    <x v="3"/>
    <s v="Receitas Da Câmara"/>
    <s v="03.03.10"/>
    <s v="Receitas Da Câmara"/>
    <s v="03.03.10"/>
    <x v="20"/>
    <x v="0"/>
    <x v="4"/>
    <x v="7"/>
    <x v="1"/>
    <x v="0"/>
    <x v="1"/>
    <x v="0"/>
    <x v="1"/>
    <s v="2021-04-29"/>
    <x v="1"/>
    <n v="28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160"/>
    <x v="4797"/>
    <x v="0"/>
    <x v="1"/>
    <x v="0"/>
    <s v="03.03.10"/>
    <x v="10"/>
    <x v="0"/>
    <x v="3"/>
    <s v="Receitas Da Câmara"/>
    <s v="03.03.10"/>
    <s v="Receitas Da Câmara"/>
    <s v="03.03.10"/>
    <x v="74"/>
    <x v="0"/>
    <x v="4"/>
    <x v="13"/>
    <x v="1"/>
    <x v="0"/>
    <x v="1"/>
    <x v="0"/>
    <x v="1"/>
    <s v="2021-04-29"/>
    <x v="1"/>
    <n v="8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2000"/>
    <x v="4798"/>
    <x v="0"/>
    <x v="1"/>
    <x v="0"/>
    <s v="03.03.10"/>
    <x v="10"/>
    <x v="0"/>
    <x v="3"/>
    <s v="Receitas Da Câmara"/>
    <s v="03.03.10"/>
    <s v="Receitas Da Câmara"/>
    <s v="03.03.10"/>
    <x v="12"/>
    <x v="0"/>
    <x v="4"/>
    <x v="6"/>
    <x v="1"/>
    <x v="0"/>
    <x v="1"/>
    <x v="0"/>
    <x v="1"/>
    <s v="2021-04-29"/>
    <x v="1"/>
    <n v="6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900"/>
    <x v="4799"/>
    <x v="0"/>
    <x v="1"/>
    <x v="0"/>
    <s v="03.03.10"/>
    <x v="10"/>
    <x v="0"/>
    <x v="3"/>
    <s v="Receitas Da Câmara"/>
    <s v="03.03.10"/>
    <s v="Receitas Da Câmara"/>
    <s v="03.03.10"/>
    <x v="21"/>
    <x v="0"/>
    <x v="0"/>
    <x v="8"/>
    <x v="1"/>
    <x v="0"/>
    <x v="1"/>
    <x v="0"/>
    <x v="1"/>
    <s v="2021-04-29"/>
    <x v="1"/>
    <n v="14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4800"/>
    <x v="0"/>
    <x v="1"/>
    <x v="0"/>
    <s v="03.03.10"/>
    <x v="10"/>
    <x v="0"/>
    <x v="3"/>
    <s v="Receitas Da Câmara"/>
    <s v="03.03.10"/>
    <s v="Receitas Da Câmara"/>
    <s v="03.03.10"/>
    <x v="14"/>
    <x v="0"/>
    <x v="4"/>
    <x v="6"/>
    <x v="1"/>
    <x v="0"/>
    <x v="1"/>
    <x v="0"/>
    <x v="1"/>
    <s v="2021-04-29"/>
    <x v="1"/>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00"/>
    <x v="4801"/>
    <x v="0"/>
    <x v="1"/>
    <x v="0"/>
    <s v="03.03.10"/>
    <x v="10"/>
    <x v="0"/>
    <x v="3"/>
    <s v="Receitas Da Câmara"/>
    <s v="03.03.10"/>
    <s v="Receitas Da Câmara"/>
    <s v="03.03.10"/>
    <x v="22"/>
    <x v="0"/>
    <x v="4"/>
    <x v="6"/>
    <x v="1"/>
    <x v="0"/>
    <x v="1"/>
    <x v="0"/>
    <x v="1"/>
    <s v="2021-04-29"/>
    <x v="1"/>
    <n v="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745"/>
    <x v="4802"/>
    <x v="0"/>
    <x v="1"/>
    <x v="0"/>
    <s v="03.03.10"/>
    <x v="10"/>
    <x v="0"/>
    <x v="3"/>
    <s v="Receitas Da Câmara"/>
    <s v="03.03.10"/>
    <s v="Receitas Da Câmara"/>
    <s v="03.03.10"/>
    <x v="13"/>
    <x v="0"/>
    <x v="0"/>
    <x v="0"/>
    <x v="1"/>
    <x v="0"/>
    <x v="1"/>
    <x v="0"/>
    <x v="1"/>
    <s v="2021-04-29"/>
    <x v="1"/>
    <n v="1474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0"/>
    <x v="4803"/>
    <x v="0"/>
    <x v="1"/>
    <x v="0"/>
    <s v="03.03.10"/>
    <x v="10"/>
    <x v="0"/>
    <x v="3"/>
    <s v="Receitas Da Câmara"/>
    <s v="03.03.10"/>
    <s v="Receitas Da Câmara"/>
    <s v="03.03.10"/>
    <x v="15"/>
    <x v="0"/>
    <x v="4"/>
    <x v="6"/>
    <x v="1"/>
    <x v="0"/>
    <x v="1"/>
    <x v="0"/>
    <x v="1"/>
    <s v="2021-04-29"/>
    <x v="1"/>
    <n v="3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80"/>
    <x v="4804"/>
    <x v="0"/>
    <x v="0"/>
    <x v="0"/>
    <s v="01.27.02.11"/>
    <x v="28"/>
    <x v="3"/>
    <x v="4"/>
    <s v="Saneamento básico"/>
    <s v="01.27.02"/>
    <s v="Saneamento básico"/>
    <s v="01.27.02"/>
    <x v="7"/>
    <x v="0"/>
    <x v="3"/>
    <x v="3"/>
    <x v="1"/>
    <x v="2"/>
    <x v="0"/>
    <x v="0"/>
    <x v="3"/>
    <s v="2021-05-11"/>
    <x v="1"/>
    <n v="2680"/>
    <x v="0"/>
    <m/>
    <x v="0"/>
    <m/>
    <x v="65"/>
    <n v="100475629"/>
    <x v="0"/>
    <x v="1"/>
    <s v="Reforço do saneamento básico"/>
    <s v="ORI"/>
    <x v="0"/>
    <m/>
    <x v="0"/>
    <x v="0"/>
    <x v="0"/>
    <x v="0"/>
    <x v="0"/>
    <x v="0"/>
    <x v="0"/>
    <x v="0"/>
    <x v="0"/>
    <x v="0"/>
    <x v="0"/>
    <s v="Reforço do saneamento básico"/>
    <x v="0"/>
    <x v="0"/>
    <x v="0"/>
    <x v="0"/>
    <x v="2"/>
    <x v="0"/>
    <x v="0"/>
    <x v="1"/>
    <x v="0"/>
    <x v="0"/>
    <x v="1"/>
    <x v="0"/>
    <s v="Pagamento a favor da Ldinamico, pela aquisição de 05 litros de óleo para lubrificação de motosserra, conforme documento anexo. "/>
  </r>
  <r>
    <x v="0"/>
    <n v="0"/>
    <n v="0"/>
    <n v="0"/>
    <n v="500"/>
    <x v="4805"/>
    <x v="0"/>
    <x v="0"/>
    <x v="0"/>
    <s v="01.25.05.10"/>
    <x v="5"/>
    <x v="2"/>
    <x v="2"/>
    <s v="Saúde"/>
    <s v="01.25.05"/>
    <s v="Saúde"/>
    <s v="01.25.05"/>
    <x v="6"/>
    <x v="0"/>
    <x v="2"/>
    <x v="2"/>
    <x v="1"/>
    <x v="2"/>
    <x v="0"/>
    <x v="0"/>
    <x v="6"/>
    <s v="2021-07-28"/>
    <x v="2"/>
    <n v="500"/>
    <x v="0"/>
    <m/>
    <x v="0"/>
    <m/>
    <x v="106"/>
    <n v="100475975"/>
    <x v="0"/>
    <x v="1"/>
    <s v="Assistencia social"/>
    <s v="ORI"/>
    <x v="0"/>
    <m/>
    <x v="0"/>
    <x v="0"/>
    <x v="0"/>
    <x v="0"/>
    <x v="0"/>
    <x v="0"/>
    <x v="0"/>
    <x v="0"/>
    <x v="0"/>
    <x v="0"/>
    <x v="0"/>
    <s v="Assistencia social"/>
    <x v="0"/>
    <x v="0"/>
    <x v="0"/>
    <x v="0"/>
    <x v="2"/>
    <x v="0"/>
    <x v="0"/>
    <x v="1"/>
    <x v="0"/>
    <x v="0"/>
    <x v="1"/>
    <x v="0"/>
    <s v="Apoio financeiro a favor da Senhora Arcangela Furtado, para pagamento de transporte para realização de consulta, conforme justificativo em anexo."/>
  </r>
  <r>
    <x v="0"/>
    <n v="0"/>
    <n v="0"/>
    <n v="0"/>
    <n v="1000"/>
    <x v="4806"/>
    <x v="0"/>
    <x v="0"/>
    <x v="0"/>
    <s v="03.16.15"/>
    <x v="0"/>
    <x v="0"/>
    <x v="0"/>
    <s v="Direção Financeira"/>
    <s v="03.16.15"/>
    <s v="Direção Financeira"/>
    <s v="03.16.15"/>
    <x v="44"/>
    <x v="0"/>
    <x v="0"/>
    <x v="4"/>
    <x v="1"/>
    <x v="0"/>
    <x v="0"/>
    <x v="0"/>
    <x v="5"/>
    <s v="2021-08-09"/>
    <x v="2"/>
    <n v="1000"/>
    <x v="0"/>
    <m/>
    <x v="0"/>
    <m/>
    <x v="189"/>
    <n v="100478720"/>
    <x v="0"/>
    <x v="1"/>
    <s v="Direção Financeira"/>
    <s v="ORI"/>
    <x v="0"/>
    <m/>
    <x v="0"/>
    <x v="0"/>
    <x v="0"/>
    <x v="0"/>
    <x v="0"/>
    <x v="0"/>
    <x v="0"/>
    <x v="0"/>
    <x v="0"/>
    <x v="0"/>
    <x v="0"/>
    <s v="Direção Financeira"/>
    <x v="0"/>
    <x v="0"/>
    <x v="0"/>
    <x v="0"/>
    <x v="0"/>
    <x v="0"/>
    <x v="0"/>
    <x v="1"/>
    <x v="0"/>
    <x v="0"/>
    <x v="1"/>
    <x v="0"/>
    <s v="Ajuda de custo atribuído o Sr. Moisés do Rosário Leal Gomes Landim da sua deslocação ao Município de São Salvador do Mundo no dia 19 de Julho 2021 em missão de serviço conforme justificativo em anexo"/>
  </r>
  <r>
    <x v="1"/>
    <n v="0"/>
    <n v="0"/>
    <n v="0"/>
    <n v="29799"/>
    <x v="4807"/>
    <x v="0"/>
    <x v="0"/>
    <x v="0"/>
    <s v="01.27.06.77"/>
    <x v="41"/>
    <x v="3"/>
    <x v="4"/>
    <s v="Requalificação Urbana e habitação"/>
    <s v="01.27.06"/>
    <s v="Requalificação Urbana e habitação"/>
    <s v="01.27.06"/>
    <x v="26"/>
    <x v="0"/>
    <x v="0"/>
    <x v="0"/>
    <x v="1"/>
    <x v="2"/>
    <x v="2"/>
    <x v="0"/>
    <x v="5"/>
    <s v="2021-08-12"/>
    <x v="2"/>
    <n v="29799"/>
    <x v="0"/>
    <m/>
    <x v="0"/>
    <m/>
    <x v="5"/>
    <n v="100474914"/>
    <x v="0"/>
    <x v="1"/>
    <s v="Requalificação Urbana e Ambiental de  Cutelo Miranda"/>
    <s v="ORI"/>
    <x v="0"/>
    <m/>
    <x v="0"/>
    <x v="0"/>
    <x v="0"/>
    <x v="0"/>
    <x v="0"/>
    <x v="0"/>
    <x v="0"/>
    <x v="0"/>
    <x v="0"/>
    <x v="0"/>
    <x v="0"/>
    <s v="Requalificação Urbana e Ambiental de  Cutelo Miranda"/>
    <x v="0"/>
    <x v="0"/>
    <x v="0"/>
    <x v="0"/>
    <x v="2"/>
    <x v="0"/>
    <x v="0"/>
    <x v="1"/>
    <x v="0"/>
    <x v="0"/>
    <x v="1"/>
    <x v="0"/>
    <s v="Despesa com pessoal de emprego no trabalho de Limpeza, Cutelo Miranda, conforme documento em anexo."/>
  </r>
  <r>
    <x v="0"/>
    <n v="0"/>
    <n v="0"/>
    <n v="0"/>
    <n v="690"/>
    <x v="4808"/>
    <x v="0"/>
    <x v="0"/>
    <x v="0"/>
    <s v="01.25.05.09"/>
    <x v="40"/>
    <x v="2"/>
    <x v="2"/>
    <s v="Saúde"/>
    <s v="01.25.05"/>
    <s v="Saúde"/>
    <s v="01.25.05"/>
    <x v="6"/>
    <x v="0"/>
    <x v="2"/>
    <x v="2"/>
    <x v="1"/>
    <x v="2"/>
    <x v="0"/>
    <x v="0"/>
    <x v="5"/>
    <s v="2021-08-16"/>
    <x v="2"/>
    <n v="690"/>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Apoio a favor da senhora Neimar Lopes Gomes, para aquisição de medicamento, conforme documento em anexo."/>
  </r>
  <r>
    <x v="0"/>
    <n v="0"/>
    <n v="0"/>
    <n v="0"/>
    <n v="2300"/>
    <x v="4809"/>
    <x v="0"/>
    <x v="0"/>
    <x v="0"/>
    <s v="03.16.15"/>
    <x v="0"/>
    <x v="0"/>
    <x v="0"/>
    <s v="Direção Financeira"/>
    <s v="03.16.15"/>
    <s v="Direção Financeira"/>
    <s v="03.16.15"/>
    <x v="28"/>
    <x v="0"/>
    <x v="0"/>
    <x v="4"/>
    <x v="1"/>
    <x v="0"/>
    <x v="0"/>
    <x v="0"/>
    <x v="5"/>
    <s v="2021-08-26"/>
    <x v="2"/>
    <n v="2300"/>
    <x v="0"/>
    <m/>
    <x v="0"/>
    <m/>
    <x v="0"/>
    <n v="100474696"/>
    <x v="0"/>
    <x v="0"/>
    <s v="Direção Financeira"/>
    <s v="ORI"/>
    <x v="0"/>
    <m/>
    <x v="0"/>
    <x v="0"/>
    <x v="0"/>
    <x v="0"/>
    <x v="0"/>
    <x v="0"/>
    <x v="0"/>
    <x v="0"/>
    <x v="0"/>
    <x v="0"/>
    <x v="0"/>
    <s v="Direção Financeira"/>
    <x v="0"/>
    <x v="0"/>
    <x v="0"/>
    <x v="0"/>
    <x v="0"/>
    <x v="0"/>
    <x v="0"/>
    <x v="1"/>
    <x v="0"/>
    <x v="0"/>
    <x v="0"/>
    <x v="0"/>
    <s v="Pagamento a favor do sr. Mateus Gomes Lopes, pelo serviço de segurança no Porto Calheta, conforme justfciativos em anexo."/>
  </r>
  <r>
    <x v="0"/>
    <n v="0"/>
    <n v="0"/>
    <n v="0"/>
    <n v="13030"/>
    <x v="4809"/>
    <x v="0"/>
    <x v="0"/>
    <x v="0"/>
    <s v="03.16.15"/>
    <x v="0"/>
    <x v="0"/>
    <x v="0"/>
    <s v="Direção Financeira"/>
    <s v="03.16.15"/>
    <s v="Direção Financeira"/>
    <s v="03.16.15"/>
    <x v="28"/>
    <x v="0"/>
    <x v="0"/>
    <x v="4"/>
    <x v="1"/>
    <x v="0"/>
    <x v="0"/>
    <x v="0"/>
    <x v="5"/>
    <s v="2021-08-26"/>
    <x v="2"/>
    <n v="13030"/>
    <x v="0"/>
    <m/>
    <x v="0"/>
    <m/>
    <x v="300"/>
    <n v="100477179"/>
    <x v="0"/>
    <x v="1"/>
    <s v="Direção Financeira"/>
    <s v="ORI"/>
    <x v="0"/>
    <m/>
    <x v="0"/>
    <x v="0"/>
    <x v="0"/>
    <x v="0"/>
    <x v="0"/>
    <x v="0"/>
    <x v="0"/>
    <x v="0"/>
    <x v="0"/>
    <x v="0"/>
    <x v="0"/>
    <s v="Direção Financeira"/>
    <x v="0"/>
    <x v="0"/>
    <x v="0"/>
    <x v="0"/>
    <x v="0"/>
    <x v="0"/>
    <x v="0"/>
    <x v="1"/>
    <x v="0"/>
    <x v="0"/>
    <x v="1"/>
    <x v="0"/>
    <s v="Pagamento a favor do sr. Mateus Gomes Lopes, pelo serviço de segurança no Porto Calheta, conforme justfciativos em anexo."/>
  </r>
  <r>
    <x v="1"/>
    <n v="0"/>
    <n v="0"/>
    <n v="0"/>
    <n v="3522"/>
    <x v="4810"/>
    <x v="0"/>
    <x v="0"/>
    <x v="0"/>
    <s v="01.27.03.09"/>
    <x v="11"/>
    <x v="3"/>
    <x v="4"/>
    <s v="Gestão de Recursos Hídricos"/>
    <s v="01.27.03"/>
    <s v="Gestão de Recursos Hídricos"/>
    <s v="01.27.03"/>
    <x v="25"/>
    <x v="0"/>
    <x v="0"/>
    <x v="0"/>
    <x v="1"/>
    <x v="2"/>
    <x v="2"/>
    <x v="0"/>
    <x v="7"/>
    <s v="2021-09-24"/>
    <x v="2"/>
    <n v="3522"/>
    <x v="0"/>
    <m/>
    <x v="0"/>
    <m/>
    <x v="0"/>
    <n v="100474696"/>
    <x v="0"/>
    <x v="0"/>
    <s v="Ligações domiciliarias em Esp. Branco, Mato Correia, Flamengos e R.S.Miguel"/>
    <s v="ORI"/>
    <x v="0"/>
    <m/>
    <x v="0"/>
    <x v="0"/>
    <x v="0"/>
    <x v="0"/>
    <x v="0"/>
    <x v="0"/>
    <x v="0"/>
    <x v="0"/>
    <x v="0"/>
    <x v="0"/>
    <x v="0"/>
    <s v="Ligações domiciliarias em Esp. Branco, Mato Correia, Flamengos e R.S.Miguel"/>
    <x v="0"/>
    <x v="0"/>
    <x v="0"/>
    <x v="0"/>
    <x v="2"/>
    <x v="0"/>
    <x v="0"/>
    <x v="1"/>
    <x v="0"/>
    <x v="0"/>
    <x v="0"/>
    <x v="0"/>
    <s v="Pagamento a favor da Sr. Armanda Mendes da Costa, pelo trabalho em Achada Espinho Branco, calcetamento e outros, conforme documento em anexo."/>
  </r>
  <r>
    <x v="1"/>
    <n v="0"/>
    <n v="0"/>
    <n v="0"/>
    <n v="19948"/>
    <x v="4810"/>
    <x v="0"/>
    <x v="0"/>
    <x v="0"/>
    <s v="01.27.03.09"/>
    <x v="11"/>
    <x v="3"/>
    <x v="4"/>
    <s v="Gestão de Recursos Hídricos"/>
    <s v="01.27.03"/>
    <s v="Gestão de Recursos Hídricos"/>
    <s v="01.27.03"/>
    <x v="25"/>
    <x v="0"/>
    <x v="0"/>
    <x v="0"/>
    <x v="1"/>
    <x v="2"/>
    <x v="2"/>
    <x v="0"/>
    <x v="7"/>
    <s v="2021-09-24"/>
    <x v="2"/>
    <n v="19948"/>
    <x v="0"/>
    <m/>
    <x v="0"/>
    <m/>
    <x v="610"/>
    <n v="100475841"/>
    <x v="0"/>
    <x v="1"/>
    <s v="Ligações domiciliarias em Esp. Branco, Mato Correia, Flamengos e R.S.Miguel"/>
    <s v="ORI"/>
    <x v="0"/>
    <m/>
    <x v="0"/>
    <x v="0"/>
    <x v="0"/>
    <x v="0"/>
    <x v="0"/>
    <x v="0"/>
    <x v="0"/>
    <x v="0"/>
    <x v="0"/>
    <x v="0"/>
    <x v="0"/>
    <s v="Ligações domiciliarias em Esp. Branco, Mato Correia, Flamengos e R.S.Miguel"/>
    <x v="0"/>
    <x v="0"/>
    <x v="0"/>
    <x v="0"/>
    <x v="2"/>
    <x v="0"/>
    <x v="0"/>
    <x v="1"/>
    <x v="0"/>
    <x v="0"/>
    <x v="1"/>
    <x v="0"/>
    <s v="Pagamento a favor da Sr. Armanda Mendes da Costa, pelo trabalho em Achada Espinho Branco, calcetamento e outros, conforme documento em anexo."/>
  </r>
  <r>
    <x v="0"/>
    <n v="0"/>
    <n v="0"/>
    <n v="0"/>
    <n v="2300"/>
    <x v="4811"/>
    <x v="0"/>
    <x v="0"/>
    <x v="0"/>
    <s v="01.27.02.11"/>
    <x v="28"/>
    <x v="3"/>
    <x v="4"/>
    <s v="Saneamento básico"/>
    <s v="01.27.02"/>
    <s v="Saneamento básico"/>
    <s v="01.27.02"/>
    <x v="7"/>
    <x v="0"/>
    <x v="3"/>
    <x v="3"/>
    <x v="1"/>
    <x v="2"/>
    <x v="0"/>
    <x v="0"/>
    <x v="7"/>
    <s v="2021-09-24"/>
    <x v="2"/>
    <n v="2300"/>
    <x v="0"/>
    <m/>
    <x v="0"/>
    <m/>
    <x v="0"/>
    <n v="100474696"/>
    <x v="0"/>
    <x v="0"/>
    <s v="Reforço do saneamento básico"/>
    <s v="ORI"/>
    <x v="0"/>
    <m/>
    <x v="0"/>
    <x v="0"/>
    <x v="0"/>
    <x v="0"/>
    <x v="0"/>
    <x v="0"/>
    <x v="0"/>
    <x v="0"/>
    <x v="0"/>
    <x v="0"/>
    <x v="0"/>
    <s v="Reforço do saneamento básico"/>
    <x v="0"/>
    <x v="0"/>
    <x v="0"/>
    <x v="0"/>
    <x v="2"/>
    <x v="0"/>
    <x v="0"/>
    <x v="1"/>
    <x v="0"/>
    <x v="0"/>
    <x v="0"/>
    <x v="0"/>
    <s v=" Pagamento a favor do sra. Maria Conceição, pela prestação de serviço, na limpeza urbana, referente a mês de Setembro 2021.   "/>
  </r>
  <r>
    <x v="0"/>
    <n v="0"/>
    <n v="0"/>
    <n v="0"/>
    <n v="13030"/>
    <x v="4811"/>
    <x v="0"/>
    <x v="0"/>
    <x v="0"/>
    <s v="01.27.02.11"/>
    <x v="28"/>
    <x v="3"/>
    <x v="4"/>
    <s v="Saneamento básico"/>
    <s v="01.27.02"/>
    <s v="Saneamento básico"/>
    <s v="01.27.02"/>
    <x v="7"/>
    <x v="0"/>
    <x v="3"/>
    <x v="3"/>
    <x v="1"/>
    <x v="2"/>
    <x v="0"/>
    <x v="0"/>
    <x v="7"/>
    <s v="2021-09-24"/>
    <x v="2"/>
    <n v="13030"/>
    <x v="0"/>
    <m/>
    <x v="0"/>
    <m/>
    <x v="96"/>
    <n v="100478908"/>
    <x v="0"/>
    <x v="1"/>
    <s v="Reforço do saneamento básico"/>
    <s v="ORI"/>
    <x v="0"/>
    <m/>
    <x v="0"/>
    <x v="0"/>
    <x v="0"/>
    <x v="0"/>
    <x v="0"/>
    <x v="0"/>
    <x v="0"/>
    <x v="0"/>
    <x v="0"/>
    <x v="0"/>
    <x v="0"/>
    <s v="Reforço do saneamento básico"/>
    <x v="0"/>
    <x v="0"/>
    <x v="0"/>
    <x v="0"/>
    <x v="2"/>
    <x v="0"/>
    <x v="0"/>
    <x v="1"/>
    <x v="0"/>
    <x v="0"/>
    <x v="1"/>
    <x v="0"/>
    <s v=" Pagamento a favor do sra. Maria Conceição, pela prestação de serviço, na limpeza urbana, referente a mês de Setembro 2021.   "/>
  </r>
  <r>
    <x v="0"/>
    <n v="0"/>
    <n v="0"/>
    <n v="0"/>
    <n v="2000"/>
    <x v="4812"/>
    <x v="0"/>
    <x v="0"/>
    <x v="0"/>
    <s v="03.16.15"/>
    <x v="0"/>
    <x v="0"/>
    <x v="0"/>
    <s v="Direção Financeira"/>
    <s v="03.16.15"/>
    <s v="Direção Financeira"/>
    <s v="03.16.15"/>
    <x v="44"/>
    <x v="0"/>
    <x v="0"/>
    <x v="4"/>
    <x v="1"/>
    <x v="0"/>
    <x v="0"/>
    <x v="0"/>
    <x v="7"/>
    <s v="2021-09-27"/>
    <x v="2"/>
    <n v="2000"/>
    <x v="0"/>
    <m/>
    <x v="0"/>
    <m/>
    <x v="217"/>
    <n v="100385105"/>
    <x v="0"/>
    <x v="1"/>
    <s v="Direção Financeira"/>
    <s v="ORI"/>
    <x v="0"/>
    <m/>
    <x v="0"/>
    <x v="0"/>
    <x v="0"/>
    <x v="0"/>
    <x v="0"/>
    <x v="0"/>
    <x v="0"/>
    <x v="0"/>
    <x v="0"/>
    <x v="0"/>
    <x v="0"/>
    <s v="Direção Financeira"/>
    <x v="0"/>
    <x v="0"/>
    <x v="0"/>
    <x v="0"/>
    <x v="0"/>
    <x v="0"/>
    <x v="0"/>
    <x v="1"/>
    <x v="0"/>
    <x v="0"/>
    <x v="1"/>
    <x v="0"/>
    <s v="Ajuda de costo a favor da Sr. Cesaltina  Filomena Silva Ribeiro, aquando sua deslocação em missão de serviço no Município do Tarrafal no dia 11 de junho de 2021, conforme documento em anexo."/>
  </r>
  <r>
    <x v="0"/>
    <n v="0"/>
    <n v="0"/>
    <n v="0"/>
    <n v="43097"/>
    <x v="4813"/>
    <x v="0"/>
    <x v="0"/>
    <x v="0"/>
    <s v="01.25.05.10"/>
    <x v="5"/>
    <x v="2"/>
    <x v="2"/>
    <s v="Saúde"/>
    <s v="01.25.05"/>
    <s v="Saúde"/>
    <s v="01.25.05"/>
    <x v="6"/>
    <x v="0"/>
    <x v="2"/>
    <x v="2"/>
    <x v="1"/>
    <x v="2"/>
    <x v="0"/>
    <x v="0"/>
    <x v="8"/>
    <s v="2021-10-07"/>
    <x v="3"/>
    <n v="43097"/>
    <x v="0"/>
    <m/>
    <x v="0"/>
    <m/>
    <x v="611"/>
    <n v="100478068"/>
    <x v="0"/>
    <x v="1"/>
    <s v="Assistencia social"/>
    <s v="ORI"/>
    <x v="0"/>
    <m/>
    <x v="0"/>
    <x v="0"/>
    <x v="0"/>
    <x v="0"/>
    <x v="0"/>
    <x v="0"/>
    <x v="0"/>
    <x v="0"/>
    <x v="0"/>
    <x v="0"/>
    <x v="0"/>
    <s v="Assistencia social"/>
    <x v="0"/>
    <x v="0"/>
    <x v="0"/>
    <x v="0"/>
    <x v="2"/>
    <x v="0"/>
    <x v="0"/>
    <x v="1"/>
    <x v="0"/>
    <x v="0"/>
    <x v="1"/>
    <x v="0"/>
    <s v="Pagamento a favor da José Maria Agencia despacho aduaneiro, pelo despacho de donativos vindo de portugal, para os mais desfavorecidos do conselho de são Iguel, conforme documento em anexo."/>
  </r>
  <r>
    <x v="1"/>
    <n v="0"/>
    <n v="0"/>
    <n v="0"/>
    <n v="835766"/>
    <x v="4814"/>
    <x v="0"/>
    <x v="1"/>
    <x v="0"/>
    <s v="03.03.10"/>
    <x v="10"/>
    <x v="0"/>
    <x v="3"/>
    <s v="Receitas Da Câmara"/>
    <s v="03.03.10"/>
    <s v="Receitas Da Câmara"/>
    <s v="03.03.10"/>
    <x v="62"/>
    <x v="0"/>
    <x v="7"/>
    <x v="14"/>
    <x v="1"/>
    <x v="0"/>
    <x v="1"/>
    <x v="0"/>
    <x v="7"/>
    <s v="2021-09-29"/>
    <x v="2"/>
    <n v="835766"/>
    <x v="0"/>
    <m/>
    <x v="0"/>
    <m/>
    <x v="5"/>
    <n v="100474914"/>
    <x v="0"/>
    <x v="1"/>
    <s v="Receitas Da Câmara"/>
    <s v="EXT"/>
    <x v="0"/>
    <s v="RDC"/>
    <x v="0"/>
    <x v="0"/>
    <x v="0"/>
    <x v="0"/>
    <x v="0"/>
    <x v="0"/>
    <x v="0"/>
    <x v="0"/>
    <x v="0"/>
    <x v="0"/>
    <x v="0"/>
    <s v="Receitas Da Câmara"/>
    <x v="0"/>
    <x v="0"/>
    <x v="0"/>
    <x v="0"/>
    <x v="0"/>
    <x v="0"/>
    <x v="0"/>
    <x v="1"/>
    <x v="0"/>
    <x v="0"/>
    <x v="1"/>
    <x v="0"/>
    <s v="Transfercnia de ultima tranche, pelo contrato programa para reabilitação de escola Adelino da Veiga, conforme documento em anexo."/>
  </r>
  <r>
    <x v="0"/>
    <n v="0"/>
    <n v="0"/>
    <n v="0"/>
    <n v="5828"/>
    <x v="4815"/>
    <x v="0"/>
    <x v="0"/>
    <x v="0"/>
    <s v="03.16.21"/>
    <x v="43"/>
    <x v="0"/>
    <x v="0"/>
    <s v="Dir. Turismo, Investimento e Emprendedorismo"/>
    <s v="03.16.21"/>
    <s v="Dir. Turismo, Investimento e Emprendedorismo"/>
    <s v="03.16.21"/>
    <x v="0"/>
    <x v="0"/>
    <x v="0"/>
    <x v="0"/>
    <x v="0"/>
    <x v="0"/>
    <x v="0"/>
    <x v="0"/>
    <x v="7"/>
    <s v="2021-09-30"/>
    <x v="2"/>
    <n v="5828"/>
    <x v="0"/>
    <m/>
    <x v="0"/>
    <m/>
    <x v="0"/>
    <n v="100474696"/>
    <x v="0"/>
    <x v="0"/>
    <s v="Dir. Turismo, Investimento e Emprendedorismo"/>
    <s v="ORI"/>
    <x v="0"/>
    <m/>
    <x v="0"/>
    <x v="0"/>
    <x v="0"/>
    <x v="0"/>
    <x v="0"/>
    <x v="0"/>
    <x v="0"/>
    <x v="0"/>
    <x v="0"/>
    <x v="0"/>
    <x v="0"/>
    <s v="Dir. Turismo, Investimento e Emprendedorismo"/>
    <x v="0"/>
    <x v="0"/>
    <x v="0"/>
    <x v="0"/>
    <x v="0"/>
    <x v="0"/>
    <x v="0"/>
    <x v="0"/>
    <x v="0"/>
    <x v="0"/>
    <x v="0"/>
    <x v="0"/>
    <s v="Salario da vereadora a meio tempo Maxima Idelmira, referente ao mês de setembro"/>
  </r>
  <r>
    <x v="0"/>
    <n v="0"/>
    <n v="0"/>
    <n v="0"/>
    <n v="583"/>
    <x v="4815"/>
    <x v="0"/>
    <x v="0"/>
    <x v="0"/>
    <s v="03.16.21"/>
    <x v="43"/>
    <x v="0"/>
    <x v="0"/>
    <s v="Dir. Turismo, Investimento e Emprendedorismo"/>
    <s v="03.16.21"/>
    <s v="Dir. Turismo, Investimento e Emprendedorismo"/>
    <s v="03.16.21"/>
    <x v="51"/>
    <x v="0"/>
    <x v="0"/>
    <x v="4"/>
    <x v="1"/>
    <x v="0"/>
    <x v="0"/>
    <x v="0"/>
    <x v="7"/>
    <s v="2021-09-30"/>
    <x v="2"/>
    <n v="583"/>
    <x v="0"/>
    <m/>
    <x v="0"/>
    <m/>
    <x v="0"/>
    <n v="100474696"/>
    <x v="0"/>
    <x v="0"/>
    <s v="Dir. Turismo, Investimento e Emprendedorismo"/>
    <s v="ORI"/>
    <x v="0"/>
    <m/>
    <x v="0"/>
    <x v="0"/>
    <x v="0"/>
    <x v="0"/>
    <x v="0"/>
    <x v="0"/>
    <x v="0"/>
    <x v="0"/>
    <x v="0"/>
    <x v="0"/>
    <x v="0"/>
    <s v="Dir. Turismo, Investimento e Emprendedorismo"/>
    <x v="0"/>
    <x v="0"/>
    <x v="0"/>
    <x v="0"/>
    <x v="0"/>
    <x v="0"/>
    <x v="0"/>
    <x v="0"/>
    <x v="0"/>
    <x v="0"/>
    <x v="0"/>
    <x v="0"/>
    <s v="Salario da vereadora a meio tempo Maxima Idelmira, referente ao mês de setembro"/>
  </r>
  <r>
    <x v="0"/>
    <n v="0"/>
    <n v="0"/>
    <n v="0"/>
    <n v="6411"/>
    <x v="4816"/>
    <x v="0"/>
    <x v="1"/>
    <x v="0"/>
    <s v="80.02.01"/>
    <x v="1"/>
    <x v="1"/>
    <x v="1"/>
    <s v="Retenções Iur"/>
    <s v="80.02.01"/>
    <s v="Retenções Iur"/>
    <s v="80.02.01"/>
    <x v="1"/>
    <x v="0"/>
    <x v="1"/>
    <x v="0"/>
    <x v="0"/>
    <x v="1"/>
    <x v="1"/>
    <x v="0"/>
    <x v="7"/>
    <s v="2021-09-30"/>
    <x v="2"/>
    <n v="6411"/>
    <x v="0"/>
    <m/>
    <x v="0"/>
    <m/>
    <x v="0"/>
    <n v="100474696"/>
    <x v="0"/>
    <x v="1"/>
    <s v="Retenções Iur"/>
    <s v="ORI"/>
    <x v="0"/>
    <s v="RIUR"/>
    <x v="0"/>
    <x v="0"/>
    <x v="0"/>
    <x v="0"/>
    <x v="0"/>
    <x v="0"/>
    <x v="0"/>
    <x v="0"/>
    <x v="0"/>
    <x v="0"/>
    <x v="0"/>
    <s v="Retenções Iur"/>
    <x v="0"/>
    <x v="0"/>
    <x v="0"/>
    <x v="0"/>
    <x v="1"/>
    <x v="0"/>
    <x v="0"/>
    <x v="1"/>
    <x v="0"/>
    <x v="1"/>
    <x v="1"/>
    <x v="0"/>
    <s v="RETENCAO OT"/>
  </r>
  <r>
    <x v="0"/>
    <n v="0"/>
    <n v="0"/>
    <n v="0"/>
    <n v="75772"/>
    <x v="4815"/>
    <x v="0"/>
    <x v="0"/>
    <x v="0"/>
    <s v="03.16.21"/>
    <x v="43"/>
    <x v="0"/>
    <x v="0"/>
    <s v="Dir. Turismo, Investimento e Emprendedorismo"/>
    <s v="03.16.21"/>
    <s v="Dir. Turismo, Investimento e Emprendedorismo"/>
    <s v="03.16.21"/>
    <x v="0"/>
    <x v="0"/>
    <x v="0"/>
    <x v="0"/>
    <x v="0"/>
    <x v="0"/>
    <x v="0"/>
    <x v="0"/>
    <x v="7"/>
    <s v="2021-09-30"/>
    <x v="2"/>
    <n v="75772"/>
    <x v="0"/>
    <m/>
    <x v="0"/>
    <m/>
    <x v="91"/>
    <n v="100478954"/>
    <x v="0"/>
    <x v="1"/>
    <s v="Dir. Turismo, Investimento e Emprendedorismo"/>
    <s v="ORI"/>
    <x v="0"/>
    <m/>
    <x v="0"/>
    <x v="0"/>
    <x v="0"/>
    <x v="0"/>
    <x v="0"/>
    <x v="0"/>
    <x v="0"/>
    <x v="0"/>
    <x v="0"/>
    <x v="0"/>
    <x v="0"/>
    <s v="Dir. Turismo, Investimento e Emprendedorismo"/>
    <x v="0"/>
    <x v="0"/>
    <x v="0"/>
    <x v="0"/>
    <x v="0"/>
    <x v="0"/>
    <x v="0"/>
    <x v="0"/>
    <x v="0"/>
    <x v="0"/>
    <x v="1"/>
    <x v="0"/>
    <s v="Salario da vereadora a meio tempo Maxima Idelmira, referente ao mês de setembro"/>
  </r>
  <r>
    <x v="0"/>
    <n v="0"/>
    <n v="0"/>
    <n v="0"/>
    <n v="7577"/>
    <x v="4815"/>
    <x v="0"/>
    <x v="0"/>
    <x v="0"/>
    <s v="03.16.21"/>
    <x v="43"/>
    <x v="0"/>
    <x v="0"/>
    <s v="Dir. Turismo, Investimento e Emprendedorismo"/>
    <s v="03.16.21"/>
    <s v="Dir. Turismo, Investimento e Emprendedorismo"/>
    <s v="03.16.21"/>
    <x v="51"/>
    <x v="0"/>
    <x v="0"/>
    <x v="4"/>
    <x v="1"/>
    <x v="0"/>
    <x v="0"/>
    <x v="0"/>
    <x v="7"/>
    <s v="2021-09-30"/>
    <x v="2"/>
    <n v="7577"/>
    <x v="0"/>
    <m/>
    <x v="0"/>
    <m/>
    <x v="91"/>
    <n v="100478954"/>
    <x v="0"/>
    <x v="1"/>
    <s v="Dir. Turismo, Investimento e Emprendedorismo"/>
    <s v="ORI"/>
    <x v="0"/>
    <m/>
    <x v="0"/>
    <x v="0"/>
    <x v="0"/>
    <x v="0"/>
    <x v="0"/>
    <x v="0"/>
    <x v="0"/>
    <x v="0"/>
    <x v="0"/>
    <x v="0"/>
    <x v="0"/>
    <s v="Dir. Turismo, Investimento e Emprendedorismo"/>
    <x v="0"/>
    <x v="0"/>
    <x v="0"/>
    <x v="0"/>
    <x v="0"/>
    <x v="0"/>
    <x v="0"/>
    <x v="0"/>
    <x v="0"/>
    <x v="0"/>
    <x v="1"/>
    <x v="0"/>
    <s v="Salario da vereadora a meio tempo Maxima Idelmira, referente ao mês de setembro"/>
  </r>
  <r>
    <x v="0"/>
    <n v="0"/>
    <n v="0"/>
    <n v="0"/>
    <n v="10834"/>
    <x v="4817"/>
    <x v="0"/>
    <x v="0"/>
    <x v="0"/>
    <s v="03.16.27"/>
    <x v="4"/>
    <x v="0"/>
    <x v="0"/>
    <s v="Direção dos Assuntos Jurídicos, Fiscalização e Policia Municipal"/>
    <s v="03.16.27"/>
    <s v="Direção dos Assuntos Jurídicos, Fiscalização e Policia Municipal"/>
    <s v="03.16.27"/>
    <x v="48"/>
    <x v="0"/>
    <x v="0"/>
    <x v="0"/>
    <x v="0"/>
    <x v="0"/>
    <x v="0"/>
    <x v="0"/>
    <x v="7"/>
    <s v="2021-09-30"/>
    <x v="2"/>
    <n v="10834"/>
    <x v="0"/>
    <m/>
    <x v="0"/>
    <m/>
    <x v="0"/>
    <n v="100474696"/>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Salario da Diretora de fiscalização Ivone Fernandes, referente a Setembro"/>
  </r>
  <r>
    <x v="0"/>
    <n v="0"/>
    <n v="0"/>
    <n v="0"/>
    <n v="10834"/>
    <x v="4818"/>
    <x v="0"/>
    <x v="1"/>
    <x v="0"/>
    <s v="80.02.01"/>
    <x v="1"/>
    <x v="1"/>
    <x v="1"/>
    <s v="Retenções Iur"/>
    <s v="80.02.01"/>
    <s v="Retenções Iur"/>
    <s v="80.02.01"/>
    <x v="1"/>
    <x v="0"/>
    <x v="1"/>
    <x v="0"/>
    <x v="0"/>
    <x v="1"/>
    <x v="1"/>
    <x v="0"/>
    <x v="7"/>
    <s v="2021-09-30"/>
    <x v="2"/>
    <n v="10834"/>
    <x v="0"/>
    <m/>
    <x v="0"/>
    <m/>
    <x v="0"/>
    <n v="100474696"/>
    <x v="0"/>
    <x v="1"/>
    <s v="Retenções Iur"/>
    <s v="ORI"/>
    <x v="0"/>
    <s v="RIUR"/>
    <x v="0"/>
    <x v="0"/>
    <x v="0"/>
    <x v="0"/>
    <x v="0"/>
    <x v="0"/>
    <x v="0"/>
    <x v="0"/>
    <x v="0"/>
    <x v="0"/>
    <x v="0"/>
    <s v="Retenções Iur"/>
    <x v="0"/>
    <x v="0"/>
    <x v="0"/>
    <x v="0"/>
    <x v="1"/>
    <x v="0"/>
    <x v="0"/>
    <x v="1"/>
    <x v="0"/>
    <x v="1"/>
    <x v="1"/>
    <x v="0"/>
    <s v="RETENCAO OT"/>
  </r>
  <r>
    <x v="0"/>
    <n v="0"/>
    <n v="0"/>
    <n v="0"/>
    <n v="8213"/>
    <x v="4817"/>
    <x v="0"/>
    <x v="0"/>
    <x v="0"/>
    <s v="03.16.27"/>
    <x v="4"/>
    <x v="0"/>
    <x v="0"/>
    <s v="Direção dos Assuntos Jurídicos, Fiscalização e Policia Municipal"/>
    <s v="03.16.27"/>
    <s v="Direção dos Assuntos Jurídicos, Fiscalização e Policia Municipal"/>
    <s v="03.16.27"/>
    <x v="48"/>
    <x v="0"/>
    <x v="0"/>
    <x v="0"/>
    <x v="0"/>
    <x v="0"/>
    <x v="0"/>
    <x v="0"/>
    <x v="7"/>
    <s v="2021-09-30"/>
    <x v="2"/>
    <n v="8213"/>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Salario da Diretora de fiscalização Ivone Fernandes, referente a Setembro"/>
  </r>
  <r>
    <x v="0"/>
    <n v="0"/>
    <n v="0"/>
    <n v="0"/>
    <n v="8213"/>
    <x v="4819"/>
    <x v="0"/>
    <x v="1"/>
    <x v="0"/>
    <s v="80.02.10.01"/>
    <x v="2"/>
    <x v="1"/>
    <x v="1"/>
    <s v="Outros"/>
    <s v="80.02.10"/>
    <s v="Outros"/>
    <s v="80.02.10"/>
    <x v="2"/>
    <x v="0"/>
    <x v="1"/>
    <x v="0"/>
    <x v="0"/>
    <x v="1"/>
    <x v="1"/>
    <x v="0"/>
    <x v="7"/>
    <s v="2021-09-30"/>
    <x v="2"/>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4817"/>
    <x v="0"/>
    <x v="0"/>
    <x v="0"/>
    <s v="03.16.27"/>
    <x v="4"/>
    <x v="0"/>
    <x v="0"/>
    <s v="Direção dos Assuntos Jurídicos, Fiscalização e Policia Municipal"/>
    <s v="03.16.27"/>
    <s v="Direção dos Assuntos Jurídicos, Fiscalização e Policia Municipal"/>
    <s v="03.16.27"/>
    <x v="48"/>
    <x v="0"/>
    <x v="0"/>
    <x v="0"/>
    <x v="0"/>
    <x v="0"/>
    <x v="0"/>
    <x v="0"/>
    <x v="7"/>
    <s v="2021-09-30"/>
    <x v="2"/>
    <n v="83615"/>
    <x v="0"/>
    <m/>
    <x v="0"/>
    <m/>
    <x v="125"/>
    <n v="100458901"/>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Salario da Diretora de fiscalização Ivone Fernandes, referente a Setembro"/>
  </r>
  <r>
    <x v="0"/>
    <n v="0"/>
    <n v="0"/>
    <n v="0"/>
    <n v="4066"/>
    <x v="4820"/>
    <x v="0"/>
    <x v="0"/>
    <x v="0"/>
    <s v="01.27.04.10"/>
    <x v="26"/>
    <x v="3"/>
    <x v="4"/>
    <s v="Infra-Estruturas e Transportes"/>
    <s v="01.27.04"/>
    <s v="Infra-Estruturas e Transportes"/>
    <s v="01.27.04"/>
    <x v="7"/>
    <x v="0"/>
    <x v="3"/>
    <x v="3"/>
    <x v="1"/>
    <x v="2"/>
    <x v="0"/>
    <x v="0"/>
    <x v="8"/>
    <s v="2021-10-22"/>
    <x v="3"/>
    <n v="4066"/>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o Sr Eusébio Santana, pelos serviços prestados, na Direção de obras e urbanismo, como encarregado de obras, responsável de armazém, colocações de sinalizações e pedreiro, referente a mês de Outubro 2021.  "/>
  </r>
  <r>
    <x v="0"/>
    <n v="0"/>
    <n v="0"/>
    <n v="0"/>
    <n v="23043"/>
    <x v="4820"/>
    <x v="0"/>
    <x v="0"/>
    <x v="0"/>
    <s v="01.27.04.10"/>
    <x v="26"/>
    <x v="3"/>
    <x v="4"/>
    <s v="Infra-Estruturas e Transportes"/>
    <s v="01.27.04"/>
    <s v="Infra-Estruturas e Transportes"/>
    <s v="01.27.04"/>
    <x v="7"/>
    <x v="0"/>
    <x v="3"/>
    <x v="3"/>
    <x v="1"/>
    <x v="2"/>
    <x v="0"/>
    <x v="0"/>
    <x v="8"/>
    <s v="2021-10-22"/>
    <x v="3"/>
    <n v="23043"/>
    <x v="0"/>
    <m/>
    <x v="0"/>
    <m/>
    <x v="39"/>
    <n v="100478696"/>
    <x v="0"/>
    <x v="1"/>
    <s v="Plano de Mitigação as secas e maus anos agrícolas"/>
    <s v="ORI"/>
    <x v="0"/>
    <m/>
    <x v="0"/>
    <x v="0"/>
    <x v="0"/>
    <x v="0"/>
    <x v="0"/>
    <x v="0"/>
    <x v="0"/>
    <x v="0"/>
    <x v="0"/>
    <x v="0"/>
    <x v="0"/>
    <s v="Plano de Mitigação as secas e maus anos agrícolas"/>
    <x v="0"/>
    <x v="0"/>
    <x v="0"/>
    <x v="0"/>
    <x v="2"/>
    <x v="0"/>
    <x v="0"/>
    <x v="1"/>
    <x v="0"/>
    <x v="0"/>
    <x v="1"/>
    <x v="0"/>
    <s v="Pagamento a favor do Sr Eusébio Santana, pelos serviços prestados, na Direção de obras e urbanismo, como encarregado de obras, responsável de armazém, colocações de sinalizações e pedreiro, referente a mês de Outubro 2021.  "/>
  </r>
  <r>
    <x v="0"/>
    <n v="0"/>
    <n v="0"/>
    <n v="0"/>
    <n v="678115"/>
    <x v="4821"/>
    <x v="0"/>
    <x v="0"/>
    <x v="0"/>
    <s v="03.16.15"/>
    <x v="0"/>
    <x v="0"/>
    <x v="0"/>
    <s v="Direção Financeira"/>
    <s v="03.16.15"/>
    <s v="Direção Financeira"/>
    <s v="03.16.15"/>
    <x v="46"/>
    <x v="0"/>
    <x v="0"/>
    <x v="0"/>
    <x v="1"/>
    <x v="0"/>
    <x v="0"/>
    <x v="0"/>
    <x v="8"/>
    <s v="2021-10-22"/>
    <x v="3"/>
    <n v="678115"/>
    <x v="0"/>
    <m/>
    <x v="0"/>
    <m/>
    <x v="58"/>
    <n v="100392190"/>
    <x v="0"/>
    <x v="1"/>
    <s v="Direção Financeira"/>
    <s v="ORI"/>
    <x v="0"/>
    <m/>
    <x v="0"/>
    <x v="0"/>
    <x v="0"/>
    <x v="0"/>
    <x v="0"/>
    <x v="0"/>
    <x v="0"/>
    <x v="0"/>
    <x v="0"/>
    <x v="0"/>
    <x v="0"/>
    <s v="Direção Financeira"/>
    <x v="0"/>
    <x v="0"/>
    <x v="0"/>
    <x v="0"/>
    <x v="0"/>
    <x v="0"/>
    <x v="0"/>
    <x v="1"/>
    <x v="0"/>
    <x v="0"/>
    <x v="1"/>
    <x v="0"/>
    <s v="Comparticipação da CMSM com 15% dos descontos de previdência social efetuada nos salários dos funcionários em regime novo a favor da INPS referente a Maio de 2021 conforme documentos anexos.  "/>
  </r>
  <r>
    <x v="0"/>
    <n v="0"/>
    <n v="0"/>
    <n v="0"/>
    <n v="1425"/>
    <x v="4822"/>
    <x v="0"/>
    <x v="1"/>
    <x v="0"/>
    <s v="80.02.01"/>
    <x v="1"/>
    <x v="1"/>
    <x v="1"/>
    <s v="Retenções Iur"/>
    <s v="80.02.01"/>
    <s v="Retenções Iur"/>
    <s v="80.02.01"/>
    <x v="1"/>
    <x v="0"/>
    <x v="1"/>
    <x v="0"/>
    <x v="0"/>
    <x v="1"/>
    <x v="1"/>
    <x v="0"/>
    <x v="8"/>
    <s v="2021-10-21"/>
    <x v="3"/>
    <n v="1425"/>
    <x v="0"/>
    <m/>
    <x v="0"/>
    <m/>
    <x v="0"/>
    <n v="100474696"/>
    <x v="0"/>
    <x v="1"/>
    <s v="Retenções Iur"/>
    <s v="ORI"/>
    <x v="0"/>
    <s v="RIUR"/>
    <x v="0"/>
    <x v="0"/>
    <x v="0"/>
    <x v="0"/>
    <x v="0"/>
    <x v="0"/>
    <x v="0"/>
    <x v="0"/>
    <x v="0"/>
    <x v="0"/>
    <x v="0"/>
    <s v="Retenções Iur"/>
    <x v="0"/>
    <x v="0"/>
    <x v="0"/>
    <x v="0"/>
    <x v="1"/>
    <x v="0"/>
    <x v="0"/>
    <x v="1"/>
    <x v="0"/>
    <x v="1"/>
    <x v="1"/>
    <x v="0"/>
    <s v="RETENCAO OT"/>
  </r>
  <r>
    <x v="0"/>
    <n v="0"/>
    <n v="0"/>
    <n v="0"/>
    <n v="108360"/>
    <x v="4823"/>
    <x v="0"/>
    <x v="0"/>
    <x v="0"/>
    <s v="01.27.04.03"/>
    <x v="33"/>
    <x v="3"/>
    <x v="4"/>
    <s v="Infra-Estruturas e Transportes"/>
    <s v="01.27.04"/>
    <s v="Infra-Estruturas e Transportes"/>
    <s v="01.27.04"/>
    <x v="7"/>
    <x v="0"/>
    <x v="3"/>
    <x v="3"/>
    <x v="1"/>
    <x v="2"/>
    <x v="0"/>
    <x v="0"/>
    <x v="8"/>
    <s v="2021-10-26"/>
    <x v="3"/>
    <n v="108360"/>
    <x v="0"/>
    <m/>
    <x v="0"/>
    <m/>
    <x v="5"/>
    <n v="100474914"/>
    <x v="0"/>
    <x v="1"/>
    <s v="Plano de emergencia da epoca de chuvas"/>
    <s v="ORI"/>
    <x v="0"/>
    <m/>
    <x v="0"/>
    <x v="0"/>
    <x v="0"/>
    <x v="0"/>
    <x v="0"/>
    <x v="0"/>
    <x v="0"/>
    <x v="0"/>
    <x v="0"/>
    <x v="0"/>
    <x v="0"/>
    <s v="Plano de emergencia da epoca de chuvas"/>
    <x v="0"/>
    <x v="0"/>
    <x v="0"/>
    <x v="0"/>
    <x v="2"/>
    <x v="0"/>
    <x v="0"/>
    <x v="1"/>
    <x v="0"/>
    <x v="0"/>
    <x v="1"/>
    <x v="0"/>
    <s v="Despesas com pessoal empregue nos trabalhos de limpeza urbana no âmbito do programa emergência, conforme justificativos em anexo."/>
  </r>
  <r>
    <x v="0"/>
    <n v="0"/>
    <n v="0"/>
    <n v="0"/>
    <n v="3000"/>
    <x v="4824"/>
    <x v="0"/>
    <x v="1"/>
    <x v="0"/>
    <s v="03.03.10"/>
    <x v="10"/>
    <x v="0"/>
    <x v="3"/>
    <s v="Receitas Da Câmara"/>
    <s v="03.03.10"/>
    <s v="Receitas Da Câmara"/>
    <s v="03.03.10"/>
    <x v="18"/>
    <x v="0"/>
    <x v="4"/>
    <x v="6"/>
    <x v="1"/>
    <x v="0"/>
    <x v="1"/>
    <x v="0"/>
    <x v="10"/>
    <s v="2021-11-16"/>
    <x v="3"/>
    <n v="30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2550"/>
    <x v="4825"/>
    <x v="0"/>
    <x v="0"/>
    <x v="0"/>
    <s v="01.27.03.08"/>
    <x v="44"/>
    <x v="3"/>
    <x v="4"/>
    <s v="Gestão de Recursos Hídricos"/>
    <s v="01.27.03"/>
    <s v="Gestão de Recursos Hídricos"/>
    <s v="01.27.03"/>
    <x v="25"/>
    <x v="0"/>
    <x v="0"/>
    <x v="0"/>
    <x v="1"/>
    <x v="2"/>
    <x v="2"/>
    <x v="0"/>
    <x v="10"/>
    <s v="2021-11-03"/>
    <x v="3"/>
    <n v="2550"/>
    <x v="0"/>
    <m/>
    <x v="0"/>
    <m/>
    <x v="0"/>
    <n v="100474696"/>
    <x v="0"/>
    <x v="0"/>
    <s v="Abastecimento de Àgua às comunidades"/>
    <s v="ORI"/>
    <x v="0"/>
    <m/>
    <x v="0"/>
    <x v="0"/>
    <x v="0"/>
    <x v="0"/>
    <x v="0"/>
    <x v="0"/>
    <x v="0"/>
    <x v="0"/>
    <x v="0"/>
    <x v="0"/>
    <x v="0"/>
    <s v="Abastecimento de Àgua às comunidades"/>
    <x v="0"/>
    <x v="0"/>
    <x v="0"/>
    <x v="0"/>
    <x v="2"/>
    <x v="0"/>
    <x v="0"/>
    <x v="1"/>
    <x v="0"/>
    <x v="0"/>
    <x v="0"/>
    <x v="0"/>
    <s v=" Pagamento a favor de Sr. David César Borges Fernandes, referentes aos trabalhos que vem prestado a CMSM como ajudante de camião autotanque ST-12-OI no mês de Outubro, conforme justificativo em anexo. "/>
  </r>
  <r>
    <x v="1"/>
    <n v="0"/>
    <n v="0"/>
    <n v="0"/>
    <n v="14450"/>
    <x v="4825"/>
    <x v="0"/>
    <x v="0"/>
    <x v="0"/>
    <s v="01.27.03.08"/>
    <x v="44"/>
    <x v="3"/>
    <x v="4"/>
    <s v="Gestão de Recursos Hídricos"/>
    <s v="01.27.03"/>
    <s v="Gestão de Recursos Hídricos"/>
    <s v="01.27.03"/>
    <x v="25"/>
    <x v="0"/>
    <x v="0"/>
    <x v="0"/>
    <x v="1"/>
    <x v="2"/>
    <x v="2"/>
    <x v="0"/>
    <x v="10"/>
    <s v="2021-11-03"/>
    <x v="3"/>
    <n v="14450"/>
    <x v="0"/>
    <m/>
    <x v="0"/>
    <m/>
    <x v="95"/>
    <n v="100478270"/>
    <x v="0"/>
    <x v="1"/>
    <s v="Abastecimento de Àgua às comunidades"/>
    <s v="ORI"/>
    <x v="0"/>
    <m/>
    <x v="0"/>
    <x v="0"/>
    <x v="0"/>
    <x v="0"/>
    <x v="0"/>
    <x v="0"/>
    <x v="0"/>
    <x v="0"/>
    <x v="0"/>
    <x v="0"/>
    <x v="0"/>
    <s v="Abastecimento de Àgua às comunidades"/>
    <x v="0"/>
    <x v="0"/>
    <x v="0"/>
    <x v="0"/>
    <x v="2"/>
    <x v="0"/>
    <x v="0"/>
    <x v="1"/>
    <x v="0"/>
    <x v="0"/>
    <x v="1"/>
    <x v="0"/>
    <s v=" Pagamento a favor de Sr. David César Borges Fernandes, referentes aos trabalhos que vem prestado a CMSM como ajudante de camião autotanque ST-12-OI no mês de Outubro, conforme justificativo em anexo. "/>
  </r>
  <r>
    <x v="0"/>
    <n v="0"/>
    <n v="0"/>
    <n v="0"/>
    <n v="750"/>
    <x v="4826"/>
    <x v="0"/>
    <x v="1"/>
    <x v="0"/>
    <s v="03.03.10"/>
    <x v="10"/>
    <x v="0"/>
    <x v="3"/>
    <s v="Receitas Da Câmara"/>
    <s v="03.03.10"/>
    <s v="Receitas Da Câmara"/>
    <s v="03.03.10"/>
    <x v="71"/>
    <x v="0"/>
    <x v="0"/>
    <x v="8"/>
    <x v="1"/>
    <x v="0"/>
    <x v="1"/>
    <x v="0"/>
    <x v="10"/>
    <s v="2021-11-16"/>
    <x v="3"/>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70"/>
    <x v="4827"/>
    <x v="0"/>
    <x v="1"/>
    <x v="0"/>
    <s v="03.03.10"/>
    <x v="10"/>
    <x v="0"/>
    <x v="3"/>
    <s v="Receitas Da Câmara"/>
    <s v="03.03.10"/>
    <s v="Receitas Da Câmara"/>
    <s v="03.03.10"/>
    <x v="24"/>
    <x v="0"/>
    <x v="4"/>
    <x v="6"/>
    <x v="1"/>
    <x v="0"/>
    <x v="1"/>
    <x v="0"/>
    <x v="10"/>
    <s v="2021-11-16"/>
    <x v="3"/>
    <n v="26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00"/>
    <x v="4828"/>
    <x v="0"/>
    <x v="1"/>
    <x v="0"/>
    <s v="03.03.10"/>
    <x v="10"/>
    <x v="0"/>
    <x v="3"/>
    <s v="Receitas Da Câmara"/>
    <s v="03.03.10"/>
    <s v="Receitas Da Câmara"/>
    <s v="03.03.10"/>
    <x v="56"/>
    <x v="0"/>
    <x v="4"/>
    <x v="6"/>
    <x v="1"/>
    <x v="0"/>
    <x v="1"/>
    <x v="0"/>
    <x v="10"/>
    <s v="2021-11-16"/>
    <x v="3"/>
    <n v="1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20"/>
    <x v="4829"/>
    <x v="0"/>
    <x v="1"/>
    <x v="0"/>
    <s v="03.03.10"/>
    <x v="10"/>
    <x v="0"/>
    <x v="3"/>
    <s v="Receitas Da Câmara"/>
    <s v="03.03.10"/>
    <s v="Receitas Da Câmara"/>
    <s v="03.03.10"/>
    <x v="15"/>
    <x v="0"/>
    <x v="4"/>
    <x v="6"/>
    <x v="1"/>
    <x v="0"/>
    <x v="1"/>
    <x v="0"/>
    <x v="10"/>
    <s v="2021-11-16"/>
    <x v="3"/>
    <n v="5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4830"/>
    <x v="0"/>
    <x v="1"/>
    <x v="0"/>
    <s v="03.03.10"/>
    <x v="10"/>
    <x v="0"/>
    <x v="3"/>
    <s v="Receitas Da Câmara"/>
    <s v="03.03.10"/>
    <s v="Receitas Da Câmara"/>
    <s v="03.03.10"/>
    <x v="54"/>
    <x v="0"/>
    <x v="4"/>
    <x v="6"/>
    <x v="1"/>
    <x v="0"/>
    <x v="1"/>
    <x v="0"/>
    <x v="10"/>
    <s v="2021-11-16"/>
    <x v="3"/>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75"/>
    <x v="4831"/>
    <x v="0"/>
    <x v="1"/>
    <x v="0"/>
    <s v="03.03.10"/>
    <x v="10"/>
    <x v="0"/>
    <x v="3"/>
    <s v="Receitas Da Câmara"/>
    <s v="03.03.10"/>
    <s v="Receitas Da Câmara"/>
    <s v="03.03.10"/>
    <x v="57"/>
    <x v="0"/>
    <x v="4"/>
    <x v="6"/>
    <x v="1"/>
    <x v="0"/>
    <x v="1"/>
    <x v="0"/>
    <x v="10"/>
    <s v="2021-11-16"/>
    <x v="3"/>
    <n v="207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3608"/>
    <x v="4832"/>
    <x v="0"/>
    <x v="1"/>
    <x v="0"/>
    <s v="03.03.10"/>
    <x v="10"/>
    <x v="0"/>
    <x v="3"/>
    <s v="Receitas Da Câmara"/>
    <s v="03.03.10"/>
    <s v="Receitas Da Câmara"/>
    <s v="03.03.10"/>
    <x v="13"/>
    <x v="0"/>
    <x v="0"/>
    <x v="0"/>
    <x v="1"/>
    <x v="0"/>
    <x v="1"/>
    <x v="0"/>
    <x v="10"/>
    <s v="2021-11-16"/>
    <x v="3"/>
    <n v="4360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760"/>
    <x v="4833"/>
    <x v="0"/>
    <x v="1"/>
    <x v="0"/>
    <s v="03.03.10"/>
    <x v="10"/>
    <x v="0"/>
    <x v="3"/>
    <s v="Receitas Da Câmara"/>
    <s v="03.03.10"/>
    <s v="Receitas Da Câmara"/>
    <s v="03.03.10"/>
    <x v="16"/>
    <x v="0"/>
    <x v="4"/>
    <x v="6"/>
    <x v="1"/>
    <x v="0"/>
    <x v="1"/>
    <x v="0"/>
    <x v="10"/>
    <s v="2021-11-16"/>
    <x v="3"/>
    <n v="57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4834"/>
    <x v="0"/>
    <x v="1"/>
    <x v="0"/>
    <s v="03.03.10"/>
    <x v="10"/>
    <x v="0"/>
    <x v="3"/>
    <s v="Receitas Da Câmara"/>
    <s v="03.03.10"/>
    <s v="Receitas Da Câmara"/>
    <s v="03.03.10"/>
    <x v="14"/>
    <x v="0"/>
    <x v="4"/>
    <x v="6"/>
    <x v="1"/>
    <x v="0"/>
    <x v="1"/>
    <x v="0"/>
    <x v="10"/>
    <s v="2021-11-16"/>
    <x v="3"/>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0"/>
    <x v="4835"/>
    <x v="0"/>
    <x v="1"/>
    <x v="0"/>
    <s v="03.03.10"/>
    <x v="10"/>
    <x v="0"/>
    <x v="3"/>
    <s v="Receitas Da Câmara"/>
    <s v="03.03.10"/>
    <s v="Receitas Da Câmara"/>
    <s v="03.03.10"/>
    <x v="21"/>
    <x v="0"/>
    <x v="0"/>
    <x v="8"/>
    <x v="1"/>
    <x v="0"/>
    <x v="1"/>
    <x v="0"/>
    <x v="10"/>
    <s v="2021-11-16"/>
    <x v="3"/>
    <n v="9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120"/>
    <x v="4836"/>
    <x v="0"/>
    <x v="1"/>
    <x v="0"/>
    <s v="03.03.10"/>
    <x v="10"/>
    <x v="0"/>
    <x v="3"/>
    <s v="Receitas Da Câmara"/>
    <s v="03.03.10"/>
    <s v="Receitas Da Câmara"/>
    <s v="03.03.10"/>
    <x v="22"/>
    <x v="0"/>
    <x v="4"/>
    <x v="6"/>
    <x v="1"/>
    <x v="0"/>
    <x v="1"/>
    <x v="0"/>
    <x v="10"/>
    <s v="2021-11-16"/>
    <x v="3"/>
    <n v="41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4837"/>
    <x v="0"/>
    <x v="1"/>
    <x v="0"/>
    <s v="03.03.10"/>
    <x v="10"/>
    <x v="0"/>
    <x v="3"/>
    <s v="Receitas Da Câmara"/>
    <s v="03.03.10"/>
    <s v="Receitas Da Câmara"/>
    <s v="03.03.10"/>
    <x v="70"/>
    <x v="0"/>
    <x v="4"/>
    <x v="6"/>
    <x v="1"/>
    <x v="0"/>
    <x v="1"/>
    <x v="0"/>
    <x v="10"/>
    <s v="2021-11-16"/>
    <x v="3"/>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032"/>
    <x v="4838"/>
    <x v="0"/>
    <x v="1"/>
    <x v="0"/>
    <s v="03.03.10"/>
    <x v="10"/>
    <x v="0"/>
    <x v="3"/>
    <s v="Receitas Da Câmara"/>
    <s v="03.03.10"/>
    <s v="Receitas Da Câmara"/>
    <s v="03.03.10"/>
    <x v="17"/>
    <x v="0"/>
    <x v="4"/>
    <x v="6"/>
    <x v="1"/>
    <x v="0"/>
    <x v="1"/>
    <x v="0"/>
    <x v="10"/>
    <s v="2021-11-16"/>
    <x v="3"/>
    <n v="2803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0"/>
    <x v="4839"/>
    <x v="0"/>
    <x v="0"/>
    <x v="0"/>
    <s v="03.16.15"/>
    <x v="0"/>
    <x v="0"/>
    <x v="0"/>
    <s v="Direção Financeira"/>
    <s v="03.16.15"/>
    <s v="Direção Financeira"/>
    <s v="03.16.15"/>
    <x v="44"/>
    <x v="0"/>
    <x v="0"/>
    <x v="4"/>
    <x v="1"/>
    <x v="0"/>
    <x v="0"/>
    <x v="0"/>
    <x v="10"/>
    <s v="2021-11-23"/>
    <x v="3"/>
    <n v="2000"/>
    <x v="0"/>
    <m/>
    <x v="0"/>
    <m/>
    <x v="91"/>
    <n v="100478954"/>
    <x v="0"/>
    <x v="1"/>
    <s v="Direção Financeira"/>
    <s v="ORI"/>
    <x v="0"/>
    <m/>
    <x v="0"/>
    <x v="0"/>
    <x v="0"/>
    <x v="0"/>
    <x v="0"/>
    <x v="0"/>
    <x v="0"/>
    <x v="0"/>
    <x v="0"/>
    <x v="0"/>
    <x v="0"/>
    <s v="Direção Financeira"/>
    <x v="0"/>
    <x v="0"/>
    <x v="0"/>
    <x v="0"/>
    <x v="0"/>
    <x v="0"/>
    <x v="0"/>
    <x v="1"/>
    <x v="0"/>
    <x v="0"/>
    <x v="1"/>
    <x v="0"/>
    <s v="Pagamento Ajuda de Custo a favor da vereadora Máxima Moreno, pela deslocação a Cidade de Assomada, no âmbito de participação da apresentação do Master Plan."/>
  </r>
  <r>
    <x v="0"/>
    <n v="0"/>
    <n v="0"/>
    <n v="0"/>
    <n v="53617"/>
    <x v="4840"/>
    <x v="0"/>
    <x v="0"/>
    <x v="0"/>
    <s v="03.16.25"/>
    <x v="17"/>
    <x v="0"/>
    <x v="0"/>
    <s v="Direção dos  Recursos Humanos"/>
    <s v="03.16.25"/>
    <s v="Direção dos  Recursos Humanos"/>
    <s v="03.16.25"/>
    <x v="35"/>
    <x v="0"/>
    <x v="0"/>
    <x v="0"/>
    <x v="1"/>
    <x v="0"/>
    <x v="0"/>
    <x v="0"/>
    <x v="9"/>
    <s v="2021-12-15"/>
    <x v="3"/>
    <n v="53617"/>
    <x v="0"/>
    <m/>
    <x v="0"/>
    <m/>
    <x v="407"/>
    <n v="100464225"/>
    <x v="0"/>
    <x v="1"/>
    <s v="Direção dos  Recursos Humanos"/>
    <s v="ORI"/>
    <x v="0"/>
    <m/>
    <x v="0"/>
    <x v="0"/>
    <x v="0"/>
    <x v="0"/>
    <x v="0"/>
    <x v="0"/>
    <x v="0"/>
    <x v="0"/>
    <x v="0"/>
    <x v="0"/>
    <x v="0"/>
    <s v="Direção dos  Recursos Humanos"/>
    <x v="0"/>
    <x v="0"/>
    <x v="0"/>
    <x v="0"/>
    <x v="0"/>
    <x v="0"/>
    <x v="0"/>
    <x v="1"/>
    <x v="0"/>
    <x v="0"/>
    <x v="1"/>
    <x v="0"/>
    <s v="Liquidação pagamento do retroativo da Senhor Filomeno de Jesus Rodrigues de Pina, aquando da implementação do PCCS janeiro 2012 a outubro 2014, conforme justificativo em anexo. "/>
  </r>
  <r>
    <x v="0"/>
    <n v="0"/>
    <n v="0"/>
    <n v="0"/>
    <n v="500"/>
    <x v="4841"/>
    <x v="0"/>
    <x v="0"/>
    <x v="0"/>
    <s v="03.16.15"/>
    <x v="0"/>
    <x v="0"/>
    <x v="0"/>
    <s v="Direção Financeira"/>
    <s v="03.16.15"/>
    <s v="Direção Financeira"/>
    <s v="03.16.15"/>
    <x v="51"/>
    <x v="0"/>
    <x v="0"/>
    <x v="4"/>
    <x v="1"/>
    <x v="0"/>
    <x v="0"/>
    <x v="0"/>
    <x v="9"/>
    <s v="2021-12-20"/>
    <x v="3"/>
    <n v="500"/>
    <x v="0"/>
    <m/>
    <x v="0"/>
    <m/>
    <x v="69"/>
    <n v="100391960"/>
    <x v="0"/>
    <x v="1"/>
    <s v="Direção Financeira"/>
    <s v="ORI"/>
    <x v="0"/>
    <m/>
    <x v="0"/>
    <x v="0"/>
    <x v="0"/>
    <x v="0"/>
    <x v="0"/>
    <x v="0"/>
    <x v="0"/>
    <x v="0"/>
    <x v="0"/>
    <x v="0"/>
    <x v="0"/>
    <s v="Direção Financeira"/>
    <x v="0"/>
    <x v="0"/>
    <x v="0"/>
    <x v="0"/>
    <x v="0"/>
    <x v="0"/>
    <x v="0"/>
    <x v="1"/>
    <x v="0"/>
    <x v="0"/>
    <x v="1"/>
    <x v="0"/>
    <s v="PAgto a favor da CV Telecom, para recarregamento de Tablet, do Técnico Emanuel de Jesus Gomes Silva, conforme documentos em anexo "/>
  </r>
  <r>
    <x v="0"/>
    <n v="0"/>
    <n v="0"/>
    <n v="0"/>
    <n v="200000"/>
    <x v="4842"/>
    <x v="0"/>
    <x v="1"/>
    <x v="0"/>
    <s v="03.03.10"/>
    <x v="10"/>
    <x v="0"/>
    <x v="3"/>
    <s v="Receitas Da Câmara"/>
    <s v="03.03.10"/>
    <s v="Receitas Da Câmara"/>
    <s v="03.03.10"/>
    <x v="14"/>
    <x v="0"/>
    <x v="4"/>
    <x v="6"/>
    <x v="1"/>
    <x v="0"/>
    <x v="1"/>
    <x v="0"/>
    <x v="10"/>
    <s v="2021-11-05"/>
    <x v="3"/>
    <n v="200000"/>
    <x v="0"/>
    <m/>
    <x v="0"/>
    <m/>
    <x v="5"/>
    <n v="100474914"/>
    <x v="0"/>
    <x v="1"/>
    <s v="Receitas Da Câmara"/>
    <s v="EXT"/>
    <x v="0"/>
    <s v="RDC"/>
    <x v="0"/>
    <x v="0"/>
    <x v="0"/>
    <x v="0"/>
    <x v="0"/>
    <x v="0"/>
    <x v="0"/>
    <x v="0"/>
    <x v="0"/>
    <x v="0"/>
    <x v="0"/>
    <s v="Receitas Da Câmara"/>
    <x v="0"/>
    <x v="0"/>
    <x v="0"/>
    <x v="0"/>
    <x v="0"/>
    <x v="0"/>
    <x v="0"/>
    <x v="1"/>
    <x v="0"/>
    <x v="0"/>
    <x v="1"/>
    <x v="0"/>
    <s v="Deposito do cheque nº31555047, conforme anexo"/>
  </r>
  <r>
    <x v="0"/>
    <n v="0"/>
    <n v="0"/>
    <n v="0"/>
    <n v="2300"/>
    <x v="4843"/>
    <x v="0"/>
    <x v="1"/>
    <x v="0"/>
    <s v="80.02.01"/>
    <x v="1"/>
    <x v="1"/>
    <x v="1"/>
    <s v="Retenções Iur"/>
    <s v="80.02.01"/>
    <s v="Retenções Iur"/>
    <s v="80.02.01"/>
    <x v="1"/>
    <x v="0"/>
    <x v="1"/>
    <x v="0"/>
    <x v="0"/>
    <x v="1"/>
    <x v="1"/>
    <x v="0"/>
    <x v="9"/>
    <s v="2021-12-27"/>
    <x v="3"/>
    <n v="2300"/>
    <x v="0"/>
    <m/>
    <x v="0"/>
    <m/>
    <x v="0"/>
    <n v="100474696"/>
    <x v="0"/>
    <x v="1"/>
    <s v="Retenções Iur"/>
    <s v="ORI"/>
    <x v="0"/>
    <s v="RIUR"/>
    <x v="0"/>
    <x v="0"/>
    <x v="0"/>
    <x v="0"/>
    <x v="0"/>
    <x v="0"/>
    <x v="0"/>
    <x v="0"/>
    <x v="0"/>
    <x v="0"/>
    <x v="0"/>
    <s v="Retenções Iur"/>
    <x v="0"/>
    <x v="0"/>
    <x v="0"/>
    <x v="0"/>
    <x v="1"/>
    <x v="0"/>
    <x v="0"/>
    <x v="1"/>
    <x v="0"/>
    <x v="1"/>
    <x v="1"/>
    <x v="0"/>
    <s v="RETENCAO OT"/>
  </r>
  <r>
    <x v="0"/>
    <n v="0"/>
    <n v="0"/>
    <n v="0"/>
    <n v="5000"/>
    <x v="4844"/>
    <x v="0"/>
    <x v="0"/>
    <x v="0"/>
    <s v="01.25.03.04"/>
    <x v="60"/>
    <x v="2"/>
    <x v="2"/>
    <s v="Emprego e Formação profissional"/>
    <s v="01.25.03"/>
    <s v="Emprego e Formação profissional"/>
    <s v="01.25.03"/>
    <x v="7"/>
    <x v="0"/>
    <x v="3"/>
    <x v="3"/>
    <x v="1"/>
    <x v="2"/>
    <x v="0"/>
    <x v="0"/>
    <x v="9"/>
    <s v="2021-12-03"/>
    <x v="3"/>
    <n v="5000"/>
    <x v="0"/>
    <m/>
    <x v="0"/>
    <m/>
    <x v="612"/>
    <n v="100479225"/>
    <x v="0"/>
    <x v="1"/>
    <s v="Apoio a Estágios Profissionais"/>
    <s v="ORI"/>
    <x v="0"/>
    <s v="AEP"/>
    <x v="0"/>
    <x v="0"/>
    <x v="0"/>
    <x v="0"/>
    <x v="0"/>
    <x v="0"/>
    <x v="0"/>
    <x v="0"/>
    <x v="0"/>
    <x v="0"/>
    <x v="0"/>
    <s v="Apoio a Estágios Profissionais"/>
    <x v="0"/>
    <x v="0"/>
    <x v="0"/>
    <x v="0"/>
    <x v="2"/>
    <x v="0"/>
    <x v="0"/>
    <x v="1"/>
    <x v="0"/>
    <x v="0"/>
    <x v="1"/>
    <x v="0"/>
    <s v="Pagamento de comparticipação da Câmara com o estágio profissional Sr. Emanuel Costa referente a mês de Novembro de 2021.  "/>
  </r>
  <r>
    <x v="0"/>
    <n v="0"/>
    <n v="0"/>
    <n v="0"/>
    <n v="1800"/>
    <x v="4845"/>
    <x v="0"/>
    <x v="0"/>
    <x v="0"/>
    <s v="03.16.01"/>
    <x v="27"/>
    <x v="0"/>
    <x v="0"/>
    <s v="Assembleia Municipal"/>
    <s v="03.16.01"/>
    <s v="Assembleia Municipal"/>
    <s v="03.16.01"/>
    <x v="30"/>
    <x v="0"/>
    <x v="0"/>
    <x v="0"/>
    <x v="1"/>
    <x v="0"/>
    <x v="0"/>
    <x v="0"/>
    <x v="9"/>
    <s v="2021-12-06"/>
    <x v="3"/>
    <n v="1800"/>
    <x v="0"/>
    <m/>
    <x v="0"/>
    <m/>
    <x v="0"/>
    <n v="100474696"/>
    <x v="0"/>
    <x v="0"/>
    <s v="Assembleia Municipal"/>
    <s v="ORI"/>
    <x v="0"/>
    <s v="AM"/>
    <x v="0"/>
    <x v="0"/>
    <x v="0"/>
    <x v="0"/>
    <x v="0"/>
    <x v="0"/>
    <x v="0"/>
    <x v="0"/>
    <x v="0"/>
    <x v="0"/>
    <x v="0"/>
    <s v="Assembleia Municipal"/>
    <x v="0"/>
    <x v="0"/>
    <x v="0"/>
    <x v="0"/>
    <x v="0"/>
    <x v="0"/>
    <x v="0"/>
    <x v="1"/>
    <x v="0"/>
    <x v="0"/>
    <x v="0"/>
    <x v="0"/>
    <s v=" Pagamento a favor da Sra. Amalia Fernandes eleito municipal, pela realização IVª sessão ordenaria da Assembleia Municipal de São Miguel, conforme documento em anexo. "/>
  </r>
  <r>
    <x v="0"/>
    <n v="0"/>
    <n v="0"/>
    <n v="0"/>
    <n v="10200"/>
    <x v="4845"/>
    <x v="0"/>
    <x v="0"/>
    <x v="0"/>
    <s v="03.16.01"/>
    <x v="27"/>
    <x v="0"/>
    <x v="0"/>
    <s v="Assembleia Municipal"/>
    <s v="03.16.01"/>
    <s v="Assembleia Municipal"/>
    <s v="03.16.01"/>
    <x v="30"/>
    <x v="0"/>
    <x v="0"/>
    <x v="0"/>
    <x v="1"/>
    <x v="0"/>
    <x v="0"/>
    <x v="0"/>
    <x v="9"/>
    <s v="2021-12-06"/>
    <x v="3"/>
    <n v="10200"/>
    <x v="0"/>
    <m/>
    <x v="0"/>
    <m/>
    <x v="470"/>
    <n v="100433590"/>
    <x v="0"/>
    <x v="1"/>
    <s v="Assembleia Municipal"/>
    <s v="ORI"/>
    <x v="0"/>
    <s v="AM"/>
    <x v="0"/>
    <x v="0"/>
    <x v="0"/>
    <x v="0"/>
    <x v="0"/>
    <x v="0"/>
    <x v="0"/>
    <x v="0"/>
    <x v="0"/>
    <x v="0"/>
    <x v="0"/>
    <s v="Assembleia Municipal"/>
    <x v="0"/>
    <x v="0"/>
    <x v="0"/>
    <x v="0"/>
    <x v="0"/>
    <x v="0"/>
    <x v="0"/>
    <x v="1"/>
    <x v="0"/>
    <x v="0"/>
    <x v="1"/>
    <x v="0"/>
    <s v=" Pagamento a favor da Sra. Amalia Fernandes eleito municipal, pela realização IVª sessão ordenaria da Assembleia Municipal de São Miguel, conforme documento em anexo. "/>
  </r>
  <r>
    <x v="2"/>
    <n v="0"/>
    <n v="0"/>
    <n v="0"/>
    <n v="10650"/>
    <x v="4846"/>
    <x v="0"/>
    <x v="0"/>
    <x v="0"/>
    <s v="80.02.10.24"/>
    <x v="8"/>
    <x v="1"/>
    <x v="1"/>
    <s v="Outros"/>
    <s v="80.02.10"/>
    <s v="Outros"/>
    <s v="80.02.10"/>
    <x v="27"/>
    <x v="0"/>
    <x v="5"/>
    <x v="9"/>
    <x v="0"/>
    <x v="1"/>
    <x v="0"/>
    <x v="0"/>
    <x v="9"/>
    <s v="2021-12-30"/>
    <x v="3"/>
    <n v="10650"/>
    <x v="0"/>
    <m/>
    <x v="0"/>
    <m/>
    <x v="85"/>
    <n v="100478962"/>
    <x v="0"/>
    <x v="1"/>
    <s v="Retenções SIACSA"/>
    <s v="ORI"/>
    <x v="0"/>
    <s v="SIACSA"/>
    <x v="0"/>
    <x v="0"/>
    <x v="0"/>
    <x v="0"/>
    <x v="0"/>
    <x v="0"/>
    <x v="0"/>
    <x v="0"/>
    <x v="0"/>
    <x v="0"/>
    <x v="0"/>
    <s v="Retenções SIACSA"/>
    <x v="0"/>
    <x v="0"/>
    <x v="0"/>
    <x v="0"/>
    <x v="1"/>
    <x v="0"/>
    <x v="0"/>
    <x v="0"/>
    <x v="0"/>
    <x v="1"/>
    <x v="1"/>
    <x v="0"/>
    <s v="Transferências dos 1% dos descontos de sindicatos nos salários dos funcionários no SIACSA referente a Novembro e Dezembro de 2021 conforme lista em anexo. "/>
  </r>
  <r>
    <x v="0"/>
    <n v="0"/>
    <n v="0"/>
    <n v="0"/>
    <n v="42020"/>
    <x v="4847"/>
    <x v="0"/>
    <x v="1"/>
    <x v="0"/>
    <s v="03.03.10"/>
    <x v="10"/>
    <x v="0"/>
    <x v="3"/>
    <s v="Receitas Da Câmara"/>
    <s v="03.03.10"/>
    <s v="Receitas Da Câmara"/>
    <s v="03.03.10"/>
    <x v="17"/>
    <x v="0"/>
    <x v="4"/>
    <x v="6"/>
    <x v="1"/>
    <x v="0"/>
    <x v="1"/>
    <x v="0"/>
    <x v="0"/>
    <s v="2021-01-21"/>
    <x v="0"/>
    <n v="4202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140350"/>
    <x v="4848"/>
    <x v="0"/>
    <x v="0"/>
    <x v="0"/>
    <s v="01.27.06.72"/>
    <x v="29"/>
    <x v="3"/>
    <x v="4"/>
    <s v="Requalificação Urbana e habitação"/>
    <s v="01.27.06"/>
    <s v="Requalificação Urbana e habitação"/>
    <s v="01.27.06"/>
    <x v="26"/>
    <x v="0"/>
    <x v="0"/>
    <x v="0"/>
    <x v="1"/>
    <x v="2"/>
    <x v="2"/>
    <x v="0"/>
    <x v="11"/>
    <s v="2021-02-09"/>
    <x v="0"/>
    <n v="140350"/>
    <x v="0"/>
    <m/>
    <x v="0"/>
    <m/>
    <x v="373"/>
    <n v="100477842"/>
    <x v="0"/>
    <x v="1"/>
    <s v="Manutenção e Reabilitação de Edificios Municipais"/>
    <s v="ORI"/>
    <x v="0"/>
    <m/>
    <x v="0"/>
    <x v="0"/>
    <x v="0"/>
    <x v="0"/>
    <x v="0"/>
    <x v="0"/>
    <x v="0"/>
    <x v="0"/>
    <x v="0"/>
    <x v="0"/>
    <x v="0"/>
    <s v="Manutenção e Reabilitação de Edificios Municipais"/>
    <x v="0"/>
    <x v="0"/>
    <x v="0"/>
    <x v="0"/>
    <x v="2"/>
    <x v="0"/>
    <x v="0"/>
    <x v="1"/>
    <x v="0"/>
    <x v="0"/>
    <x v="1"/>
    <x v="0"/>
    <s v="Pagamento do valor da fatura, referente a trabalhos da reparação e confecionamento de portas e janelas em estrutura de aluminio, no ambito da reabilitação do matadouro municipal de são Miguêl, situado em Monte Terra, conforme justificativo em anexo."/>
  </r>
  <r>
    <x v="0"/>
    <n v="0"/>
    <n v="0"/>
    <n v="0"/>
    <n v="1800"/>
    <x v="4849"/>
    <x v="0"/>
    <x v="0"/>
    <x v="0"/>
    <s v="03.16.01"/>
    <x v="27"/>
    <x v="0"/>
    <x v="0"/>
    <s v="Assembleia Municipal"/>
    <s v="03.16.01"/>
    <s v="Assembleia Municipal"/>
    <s v="03.16.01"/>
    <x v="30"/>
    <x v="0"/>
    <x v="0"/>
    <x v="0"/>
    <x v="1"/>
    <x v="0"/>
    <x v="0"/>
    <x v="0"/>
    <x v="11"/>
    <s v="2021-02-11"/>
    <x v="0"/>
    <n v="1800"/>
    <x v="0"/>
    <m/>
    <x v="0"/>
    <m/>
    <x v="0"/>
    <n v="100474696"/>
    <x v="0"/>
    <x v="0"/>
    <s v="Assembleia Municipal"/>
    <s v="ORI"/>
    <x v="0"/>
    <s v="AM"/>
    <x v="0"/>
    <x v="0"/>
    <x v="0"/>
    <x v="0"/>
    <x v="0"/>
    <x v="0"/>
    <x v="0"/>
    <x v="0"/>
    <x v="0"/>
    <x v="0"/>
    <x v="0"/>
    <s v="Assembleia Municipal"/>
    <x v="0"/>
    <x v="0"/>
    <x v="0"/>
    <x v="0"/>
    <x v="0"/>
    <x v="0"/>
    <x v="0"/>
    <x v="1"/>
    <x v="0"/>
    <x v="0"/>
    <x v="0"/>
    <x v="0"/>
    <s v="Senha de presença atribuida o Senhor Euclides Sanches Moreno, aquando da sua participação na Iª reunião ordinaria da Assembleia Municipal, realizado no dia 23 de dezembro 2020, comforme justificativo em anexo."/>
  </r>
  <r>
    <x v="0"/>
    <n v="0"/>
    <n v="0"/>
    <n v="0"/>
    <n v="2460"/>
    <x v="4850"/>
    <x v="0"/>
    <x v="1"/>
    <x v="0"/>
    <s v="03.03.10"/>
    <x v="10"/>
    <x v="0"/>
    <x v="3"/>
    <s v="Receitas Da Câmara"/>
    <s v="03.03.10"/>
    <s v="Receitas Da Câmara"/>
    <s v="03.03.10"/>
    <x v="16"/>
    <x v="0"/>
    <x v="4"/>
    <x v="6"/>
    <x v="1"/>
    <x v="0"/>
    <x v="1"/>
    <x v="0"/>
    <x v="0"/>
    <s v="2021-01-06"/>
    <x v="0"/>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336"/>
    <x v="4851"/>
    <x v="0"/>
    <x v="1"/>
    <x v="0"/>
    <s v="03.03.10"/>
    <x v="10"/>
    <x v="0"/>
    <x v="3"/>
    <s v="Receitas Da Câmara"/>
    <s v="03.03.10"/>
    <s v="Receitas Da Câmara"/>
    <s v="03.03.10"/>
    <x v="13"/>
    <x v="0"/>
    <x v="0"/>
    <x v="0"/>
    <x v="1"/>
    <x v="0"/>
    <x v="1"/>
    <x v="0"/>
    <x v="0"/>
    <s v="2021-01-06"/>
    <x v="0"/>
    <n v="2333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00"/>
    <x v="4852"/>
    <x v="0"/>
    <x v="1"/>
    <x v="0"/>
    <s v="03.03.10"/>
    <x v="10"/>
    <x v="0"/>
    <x v="3"/>
    <s v="Receitas Da Câmara"/>
    <s v="03.03.10"/>
    <s v="Receitas Da Câmara"/>
    <s v="03.03.10"/>
    <x v="22"/>
    <x v="0"/>
    <x v="4"/>
    <x v="6"/>
    <x v="1"/>
    <x v="0"/>
    <x v="1"/>
    <x v="0"/>
    <x v="0"/>
    <s v="2021-01-06"/>
    <x v="0"/>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4853"/>
    <x v="0"/>
    <x v="1"/>
    <x v="0"/>
    <s v="03.03.10"/>
    <x v="10"/>
    <x v="0"/>
    <x v="3"/>
    <s v="Receitas Da Câmara"/>
    <s v="03.03.10"/>
    <s v="Receitas Da Câmara"/>
    <s v="03.03.10"/>
    <x v="55"/>
    <x v="0"/>
    <x v="4"/>
    <x v="6"/>
    <x v="1"/>
    <x v="0"/>
    <x v="1"/>
    <x v="0"/>
    <x v="0"/>
    <s v="2021-01-06"/>
    <x v="0"/>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0"/>
    <x v="4854"/>
    <x v="0"/>
    <x v="1"/>
    <x v="0"/>
    <s v="03.03.10"/>
    <x v="10"/>
    <x v="0"/>
    <x v="3"/>
    <s v="Receitas Da Câmara"/>
    <s v="03.03.10"/>
    <s v="Receitas Da Câmara"/>
    <s v="03.03.10"/>
    <x v="54"/>
    <x v="0"/>
    <x v="4"/>
    <x v="6"/>
    <x v="1"/>
    <x v="0"/>
    <x v="1"/>
    <x v="0"/>
    <x v="0"/>
    <s v="2021-01-06"/>
    <x v="0"/>
    <n v="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40"/>
    <x v="4855"/>
    <x v="0"/>
    <x v="1"/>
    <x v="0"/>
    <s v="03.03.10"/>
    <x v="10"/>
    <x v="0"/>
    <x v="3"/>
    <s v="Receitas Da Câmara"/>
    <s v="03.03.10"/>
    <s v="Receitas Da Câmara"/>
    <s v="03.03.10"/>
    <x v="14"/>
    <x v="0"/>
    <x v="4"/>
    <x v="6"/>
    <x v="1"/>
    <x v="0"/>
    <x v="1"/>
    <x v="0"/>
    <x v="0"/>
    <s v="2021-01-06"/>
    <x v="0"/>
    <n v="32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0"/>
    <x v="4856"/>
    <x v="0"/>
    <x v="1"/>
    <x v="0"/>
    <s v="03.03.10"/>
    <x v="10"/>
    <x v="0"/>
    <x v="3"/>
    <s v="Receitas Da Câmara"/>
    <s v="03.03.10"/>
    <s v="Receitas Da Câmara"/>
    <s v="03.03.10"/>
    <x v="21"/>
    <x v="0"/>
    <x v="0"/>
    <x v="8"/>
    <x v="1"/>
    <x v="0"/>
    <x v="1"/>
    <x v="0"/>
    <x v="0"/>
    <s v="2021-01-06"/>
    <x v="0"/>
    <n v="3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0"/>
    <x v="4857"/>
    <x v="0"/>
    <x v="1"/>
    <x v="0"/>
    <s v="03.03.10"/>
    <x v="10"/>
    <x v="0"/>
    <x v="3"/>
    <s v="Receitas Da Câmara"/>
    <s v="03.03.10"/>
    <s v="Receitas Da Câmara"/>
    <s v="03.03.10"/>
    <x v="15"/>
    <x v="0"/>
    <x v="4"/>
    <x v="6"/>
    <x v="1"/>
    <x v="0"/>
    <x v="1"/>
    <x v="0"/>
    <x v="0"/>
    <s v="2021-01-06"/>
    <x v="0"/>
    <n v="2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74"/>
    <x v="4858"/>
    <x v="0"/>
    <x v="1"/>
    <x v="0"/>
    <s v="03.03.10"/>
    <x v="10"/>
    <x v="0"/>
    <x v="3"/>
    <s v="Receitas Da Câmara"/>
    <s v="03.03.10"/>
    <s v="Receitas Da Câmara"/>
    <s v="03.03.10"/>
    <x v="23"/>
    <x v="0"/>
    <x v="4"/>
    <x v="7"/>
    <x v="1"/>
    <x v="0"/>
    <x v="1"/>
    <x v="0"/>
    <x v="0"/>
    <s v="2021-01-06"/>
    <x v="0"/>
    <n v="37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0"/>
    <x v="4859"/>
    <x v="0"/>
    <x v="1"/>
    <x v="0"/>
    <s v="03.03.10"/>
    <x v="10"/>
    <x v="0"/>
    <x v="3"/>
    <s v="Receitas Da Câmara"/>
    <s v="03.03.10"/>
    <s v="Receitas Da Câmara"/>
    <s v="03.03.10"/>
    <x v="74"/>
    <x v="0"/>
    <x v="4"/>
    <x v="13"/>
    <x v="1"/>
    <x v="0"/>
    <x v="1"/>
    <x v="0"/>
    <x v="0"/>
    <s v="2021-01-06"/>
    <x v="0"/>
    <n v="4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
    <x v="4860"/>
    <x v="0"/>
    <x v="1"/>
    <x v="0"/>
    <s v="03.03.10"/>
    <x v="10"/>
    <x v="0"/>
    <x v="3"/>
    <s v="Receitas Da Câmara"/>
    <s v="03.03.10"/>
    <s v="Receitas Da Câmara"/>
    <s v="03.03.10"/>
    <x v="57"/>
    <x v="0"/>
    <x v="4"/>
    <x v="6"/>
    <x v="1"/>
    <x v="0"/>
    <x v="1"/>
    <x v="0"/>
    <x v="0"/>
    <s v="2021-01-06"/>
    <x v="0"/>
    <n v="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
    <x v="4861"/>
    <x v="0"/>
    <x v="1"/>
    <x v="0"/>
    <s v="03.03.10"/>
    <x v="10"/>
    <x v="0"/>
    <x v="3"/>
    <s v="Receitas Da Câmara"/>
    <s v="03.03.10"/>
    <s v="Receitas Da Câmara"/>
    <s v="03.03.10"/>
    <x v="56"/>
    <x v="0"/>
    <x v="4"/>
    <x v="6"/>
    <x v="1"/>
    <x v="0"/>
    <x v="1"/>
    <x v="0"/>
    <x v="0"/>
    <s v="2021-01-06"/>
    <x v="0"/>
    <n v="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59"/>
    <x v="4862"/>
    <x v="0"/>
    <x v="1"/>
    <x v="0"/>
    <s v="03.03.10"/>
    <x v="10"/>
    <x v="0"/>
    <x v="3"/>
    <s v="Receitas Da Câmara"/>
    <s v="03.03.10"/>
    <s v="Receitas Da Câmara"/>
    <s v="03.03.10"/>
    <x v="20"/>
    <x v="0"/>
    <x v="4"/>
    <x v="7"/>
    <x v="1"/>
    <x v="0"/>
    <x v="1"/>
    <x v="0"/>
    <x v="0"/>
    <s v="2021-01-06"/>
    <x v="0"/>
    <n v="135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00"/>
    <x v="4863"/>
    <x v="0"/>
    <x v="1"/>
    <x v="0"/>
    <s v="03.03.10"/>
    <x v="10"/>
    <x v="0"/>
    <x v="3"/>
    <s v="Receitas Da Câmara"/>
    <s v="03.03.10"/>
    <s v="Receitas Da Câmara"/>
    <s v="03.03.10"/>
    <x v="21"/>
    <x v="0"/>
    <x v="0"/>
    <x v="8"/>
    <x v="1"/>
    <x v="0"/>
    <x v="1"/>
    <x v="0"/>
    <x v="0"/>
    <s v="2021-01-21"/>
    <x v="0"/>
    <n v="1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960"/>
    <x v="4864"/>
    <x v="0"/>
    <x v="1"/>
    <x v="0"/>
    <s v="03.03.10"/>
    <x v="10"/>
    <x v="0"/>
    <x v="3"/>
    <s v="Receitas Da Câmara"/>
    <s v="03.03.10"/>
    <s v="Receitas Da Câmara"/>
    <s v="03.03.10"/>
    <x v="13"/>
    <x v="0"/>
    <x v="0"/>
    <x v="0"/>
    <x v="1"/>
    <x v="0"/>
    <x v="1"/>
    <x v="0"/>
    <x v="0"/>
    <s v="2021-01-21"/>
    <x v="0"/>
    <n v="369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8"/>
    <x v="4865"/>
    <x v="0"/>
    <x v="1"/>
    <x v="0"/>
    <s v="03.03.10"/>
    <x v="10"/>
    <x v="0"/>
    <x v="3"/>
    <s v="Receitas Da Câmara"/>
    <s v="03.03.10"/>
    <s v="Receitas Da Câmara"/>
    <s v="03.03.10"/>
    <x v="23"/>
    <x v="0"/>
    <x v="4"/>
    <x v="7"/>
    <x v="1"/>
    <x v="0"/>
    <x v="1"/>
    <x v="0"/>
    <x v="0"/>
    <s v="2021-01-21"/>
    <x v="0"/>
    <n v="18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70"/>
    <x v="4866"/>
    <x v="0"/>
    <x v="1"/>
    <x v="0"/>
    <s v="03.03.10"/>
    <x v="10"/>
    <x v="0"/>
    <x v="3"/>
    <s v="Receitas Da Câmara"/>
    <s v="03.03.10"/>
    <s v="Receitas Da Câmara"/>
    <s v="03.03.10"/>
    <x v="57"/>
    <x v="0"/>
    <x v="4"/>
    <x v="6"/>
    <x v="1"/>
    <x v="0"/>
    <x v="1"/>
    <x v="0"/>
    <x v="0"/>
    <s v="2021-01-21"/>
    <x v="0"/>
    <n v="8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4867"/>
    <x v="0"/>
    <x v="1"/>
    <x v="0"/>
    <s v="03.03.10"/>
    <x v="10"/>
    <x v="0"/>
    <x v="3"/>
    <s v="Receitas Da Câmara"/>
    <s v="03.03.10"/>
    <s v="Receitas Da Câmara"/>
    <s v="03.03.10"/>
    <x v="55"/>
    <x v="0"/>
    <x v="4"/>
    <x v="6"/>
    <x v="1"/>
    <x v="0"/>
    <x v="1"/>
    <x v="0"/>
    <x v="0"/>
    <s v="2021-01-21"/>
    <x v="0"/>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80"/>
    <x v="4868"/>
    <x v="0"/>
    <x v="1"/>
    <x v="0"/>
    <s v="03.03.10"/>
    <x v="10"/>
    <x v="0"/>
    <x v="3"/>
    <s v="Receitas Da Câmara"/>
    <s v="03.03.10"/>
    <s v="Receitas Da Câmara"/>
    <s v="03.03.10"/>
    <x v="56"/>
    <x v="0"/>
    <x v="4"/>
    <x v="6"/>
    <x v="1"/>
    <x v="0"/>
    <x v="1"/>
    <x v="0"/>
    <x v="0"/>
    <s v="2021-01-21"/>
    <x v="0"/>
    <n v="1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
    <x v="4869"/>
    <x v="0"/>
    <x v="1"/>
    <x v="0"/>
    <s v="03.03.10"/>
    <x v="10"/>
    <x v="0"/>
    <x v="3"/>
    <s v="Receitas Da Câmara"/>
    <s v="03.03.10"/>
    <s v="Receitas Da Câmara"/>
    <s v="03.03.10"/>
    <x v="22"/>
    <x v="0"/>
    <x v="4"/>
    <x v="6"/>
    <x v="1"/>
    <x v="0"/>
    <x v="1"/>
    <x v="0"/>
    <x v="0"/>
    <s v="2021-01-21"/>
    <x v="0"/>
    <n v="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600"/>
    <x v="4870"/>
    <x v="0"/>
    <x v="1"/>
    <x v="0"/>
    <s v="03.03.10"/>
    <x v="10"/>
    <x v="0"/>
    <x v="3"/>
    <s v="Receitas Da Câmara"/>
    <s v="03.03.10"/>
    <s v="Receitas Da Câmara"/>
    <s v="03.03.10"/>
    <x v="12"/>
    <x v="0"/>
    <x v="4"/>
    <x v="6"/>
    <x v="1"/>
    <x v="0"/>
    <x v="1"/>
    <x v="0"/>
    <x v="0"/>
    <s v="2021-01-21"/>
    <x v="0"/>
    <n v="26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5"/>
    <x v="4871"/>
    <x v="0"/>
    <x v="1"/>
    <x v="0"/>
    <s v="03.03.10"/>
    <x v="10"/>
    <x v="0"/>
    <x v="3"/>
    <s v="Receitas Da Câmara"/>
    <s v="03.03.10"/>
    <s v="Receitas Da Câmara"/>
    <s v="03.03.10"/>
    <x v="20"/>
    <x v="0"/>
    <x v="4"/>
    <x v="7"/>
    <x v="1"/>
    <x v="0"/>
    <x v="1"/>
    <x v="0"/>
    <x v="0"/>
    <s v="2021-01-21"/>
    <x v="0"/>
    <n v="36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0"/>
    <x v="4872"/>
    <x v="0"/>
    <x v="1"/>
    <x v="0"/>
    <s v="03.03.10"/>
    <x v="10"/>
    <x v="0"/>
    <x v="3"/>
    <s v="Receitas Da Câmara"/>
    <s v="03.03.10"/>
    <s v="Receitas Da Câmara"/>
    <s v="03.03.10"/>
    <x v="16"/>
    <x v="0"/>
    <x v="4"/>
    <x v="6"/>
    <x v="1"/>
    <x v="0"/>
    <x v="1"/>
    <x v="0"/>
    <x v="0"/>
    <s v="2021-01-21"/>
    <x v="0"/>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300"/>
    <x v="4873"/>
    <x v="0"/>
    <x v="1"/>
    <x v="0"/>
    <s v="03.03.10"/>
    <x v="10"/>
    <x v="0"/>
    <x v="3"/>
    <s v="Receitas Da Câmara"/>
    <s v="03.03.10"/>
    <s v="Receitas Da Câmara"/>
    <s v="03.03.10"/>
    <x v="14"/>
    <x v="0"/>
    <x v="4"/>
    <x v="6"/>
    <x v="1"/>
    <x v="0"/>
    <x v="1"/>
    <x v="0"/>
    <x v="0"/>
    <s v="2021-01-21"/>
    <x v="0"/>
    <n v="7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4874"/>
    <x v="0"/>
    <x v="1"/>
    <x v="0"/>
    <s v="03.03.10"/>
    <x v="10"/>
    <x v="0"/>
    <x v="3"/>
    <s v="Receitas Da Câmara"/>
    <s v="03.03.10"/>
    <s v="Receitas Da Câmara"/>
    <s v="03.03.10"/>
    <x v="15"/>
    <x v="0"/>
    <x v="4"/>
    <x v="6"/>
    <x v="1"/>
    <x v="0"/>
    <x v="1"/>
    <x v="0"/>
    <x v="0"/>
    <s v="2021-01-21"/>
    <x v="0"/>
    <n v="2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50750"/>
    <x v="4875"/>
    <x v="0"/>
    <x v="0"/>
    <x v="0"/>
    <s v="01.25.02.17"/>
    <x v="22"/>
    <x v="2"/>
    <x v="2"/>
    <s v="desporto"/>
    <s v="01.25.02"/>
    <s v="desporto"/>
    <s v="01.25.02"/>
    <x v="26"/>
    <x v="0"/>
    <x v="0"/>
    <x v="0"/>
    <x v="1"/>
    <x v="2"/>
    <x v="2"/>
    <x v="0"/>
    <x v="0"/>
    <s v="2021-01-27"/>
    <x v="0"/>
    <n v="50750"/>
    <x v="0"/>
    <m/>
    <x v="0"/>
    <m/>
    <x v="613"/>
    <n v="100477547"/>
    <x v="0"/>
    <x v="1"/>
    <s v="Construção e Reabilitação de Placas Desportivas"/>
    <s v="ORI"/>
    <x v="0"/>
    <m/>
    <x v="0"/>
    <x v="0"/>
    <x v="0"/>
    <x v="0"/>
    <x v="0"/>
    <x v="0"/>
    <x v="0"/>
    <x v="0"/>
    <x v="0"/>
    <x v="0"/>
    <x v="0"/>
    <s v="Construção e Reabilitação de Placas Desportivas"/>
    <x v="0"/>
    <x v="0"/>
    <x v="0"/>
    <x v="0"/>
    <x v="2"/>
    <x v="0"/>
    <x v="0"/>
    <x v="1"/>
    <x v="0"/>
    <x v="0"/>
    <x v="1"/>
    <x v="0"/>
    <s v="Pgto de 50% do valor faturado a favor da Empreza Construção Lopes, pelos trabalhos de reabilitação da Placa desportiva de Achada Bolanha conforme documentos em anexo."/>
  </r>
  <r>
    <x v="0"/>
    <n v="0"/>
    <n v="0"/>
    <n v="0"/>
    <n v="10834"/>
    <x v="4876"/>
    <x v="0"/>
    <x v="0"/>
    <x v="0"/>
    <s v="03.16.27"/>
    <x v="4"/>
    <x v="0"/>
    <x v="0"/>
    <s v="Direção dos Assuntos Jurídicos, Fiscalização e Policia Municipal"/>
    <s v="03.16.27"/>
    <s v="Direção dos Assuntos Jurídicos, Fiscalização e Policia Municipal"/>
    <s v="03.16.27"/>
    <x v="48"/>
    <x v="0"/>
    <x v="0"/>
    <x v="0"/>
    <x v="0"/>
    <x v="0"/>
    <x v="0"/>
    <x v="0"/>
    <x v="0"/>
    <s v="2021-01-27"/>
    <x v="0"/>
    <n v="10834"/>
    <x v="0"/>
    <m/>
    <x v="0"/>
    <m/>
    <x v="0"/>
    <n v="100474696"/>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 Pagto de salario a favor da Dirtora DrªIvone Fernandes referente a Janeiro 2021   "/>
  </r>
  <r>
    <x v="0"/>
    <n v="0"/>
    <n v="0"/>
    <n v="0"/>
    <n v="10834"/>
    <x v="4877"/>
    <x v="0"/>
    <x v="1"/>
    <x v="0"/>
    <s v="80.02.01"/>
    <x v="1"/>
    <x v="1"/>
    <x v="1"/>
    <s v="Retenções Iur"/>
    <s v="80.02.01"/>
    <s v="Retenções Iur"/>
    <s v="80.02.01"/>
    <x v="1"/>
    <x v="0"/>
    <x v="1"/>
    <x v="0"/>
    <x v="0"/>
    <x v="1"/>
    <x v="1"/>
    <x v="0"/>
    <x v="0"/>
    <s v="2021-01-27"/>
    <x v="0"/>
    <n v="10834"/>
    <x v="0"/>
    <m/>
    <x v="0"/>
    <m/>
    <x v="0"/>
    <n v="100474696"/>
    <x v="0"/>
    <x v="1"/>
    <s v="Retenções Iur"/>
    <s v="ORI"/>
    <x v="0"/>
    <s v="RIUR"/>
    <x v="0"/>
    <x v="0"/>
    <x v="0"/>
    <x v="0"/>
    <x v="0"/>
    <x v="0"/>
    <x v="0"/>
    <x v="0"/>
    <x v="0"/>
    <x v="0"/>
    <x v="0"/>
    <s v="Retenções Iur"/>
    <x v="0"/>
    <x v="0"/>
    <x v="0"/>
    <x v="0"/>
    <x v="1"/>
    <x v="0"/>
    <x v="0"/>
    <x v="1"/>
    <x v="0"/>
    <x v="1"/>
    <x v="1"/>
    <x v="0"/>
    <s v="RETENCAO OT"/>
  </r>
  <r>
    <x v="0"/>
    <n v="0"/>
    <n v="0"/>
    <n v="0"/>
    <n v="8213"/>
    <x v="4876"/>
    <x v="0"/>
    <x v="0"/>
    <x v="0"/>
    <s v="03.16.27"/>
    <x v="4"/>
    <x v="0"/>
    <x v="0"/>
    <s v="Direção dos Assuntos Jurídicos, Fiscalização e Policia Municipal"/>
    <s v="03.16.27"/>
    <s v="Direção dos Assuntos Jurídicos, Fiscalização e Policia Municipal"/>
    <s v="03.16.27"/>
    <x v="48"/>
    <x v="0"/>
    <x v="0"/>
    <x v="0"/>
    <x v="0"/>
    <x v="0"/>
    <x v="0"/>
    <x v="0"/>
    <x v="0"/>
    <s v="2021-01-27"/>
    <x v="0"/>
    <n v="8213"/>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 Pagto de salario a favor da Dirtora DrªIvone Fernandes referente a Janeiro 2021   "/>
  </r>
  <r>
    <x v="0"/>
    <n v="0"/>
    <n v="0"/>
    <n v="0"/>
    <n v="8213"/>
    <x v="4878"/>
    <x v="0"/>
    <x v="1"/>
    <x v="0"/>
    <s v="80.02.10.01"/>
    <x v="2"/>
    <x v="1"/>
    <x v="1"/>
    <s v="Outros"/>
    <s v="80.02.10"/>
    <s v="Outros"/>
    <s v="80.02.10"/>
    <x v="2"/>
    <x v="0"/>
    <x v="1"/>
    <x v="0"/>
    <x v="0"/>
    <x v="1"/>
    <x v="1"/>
    <x v="0"/>
    <x v="0"/>
    <s v="2021-01-27"/>
    <x v="0"/>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4876"/>
    <x v="0"/>
    <x v="0"/>
    <x v="0"/>
    <s v="03.16.27"/>
    <x v="4"/>
    <x v="0"/>
    <x v="0"/>
    <s v="Direção dos Assuntos Jurídicos, Fiscalização e Policia Municipal"/>
    <s v="03.16.27"/>
    <s v="Direção dos Assuntos Jurídicos, Fiscalização e Policia Municipal"/>
    <s v="03.16.27"/>
    <x v="48"/>
    <x v="0"/>
    <x v="0"/>
    <x v="0"/>
    <x v="0"/>
    <x v="0"/>
    <x v="0"/>
    <x v="0"/>
    <x v="0"/>
    <s v="2021-01-27"/>
    <x v="0"/>
    <n v="83615"/>
    <x v="0"/>
    <m/>
    <x v="0"/>
    <m/>
    <x v="125"/>
    <n v="100458901"/>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 Pagto de salario a favor da Dirtora DrªIvone Fernandes referente a Janeiro 2021   "/>
  </r>
  <r>
    <x v="0"/>
    <n v="0"/>
    <n v="0"/>
    <n v="0"/>
    <n v="8400"/>
    <x v="4879"/>
    <x v="0"/>
    <x v="1"/>
    <x v="0"/>
    <s v="80.02.01"/>
    <x v="1"/>
    <x v="1"/>
    <x v="1"/>
    <s v="Retenções Iur"/>
    <s v="80.02.01"/>
    <s v="Retenções Iur"/>
    <s v="80.02.01"/>
    <x v="1"/>
    <x v="0"/>
    <x v="1"/>
    <x v="0"/>
    <x v="0"/>
    <x v="1"/>
    <x v="1"/>
    <x v="0"/>
    <x v="0"/>
    <s v="2021-01-22"/>
    <x v="0"/>
    <n v="8400"/>
    <x v="0"/>
    <m/>
    <x v="0"/>
    <m/>
    <x v="0"/>
    <n v="100474696"/>
    <x v="0"/>
    <x v="1"/>
    <s v="Retenções Iur"/>
    <s v="ORI"/>
    <x v="0"/>
    <s v="RIUR"/>
    <x v="0"/>
    <x v="0"/>
    <x v="0"/>
    <x v="0"/>
    <x v="0"/>
    <x v="0"/>
    <x v="0"/>
    <x v="0"/>
    <x v="0"/>
    <x v="0"/>
    <x v="0"/>
    <s v="Retenções Iur"/>
    <x v="0"/>
    <x v="0"/>
    <x v="0"/>
    <x v="0"/>
    <x v="1"/>
    <x v="0"/>
    <x v="0"/>
    <x v="1"/>
    <x v="0"/>
    <x v="1"/>
    <x v="1"/>
    <x v="0"/>
    <s v="RETENCAO OT"/>
  </r>
  <r>
    <x v="0"/>
    <n v="0"/>
    <n v="0"/>
    <n v="0"/>
    <n v="42075"/>
    <x v="4880"/>
    <x v="0"/>
    <x v="1"/>
    <x v="0"/>
    <s v="80.02.01"/>
    <x v="1"/>
    <x v="1"/>
    <x v="1"/>
    <s v="Retenções Iur"/>
    <s v="80.02.01"/>
    <s v="Retenções Iur"/>
    <s v="80.02.01"/>
    <x v="1"/>
    <x v="0"/>
    <x v="1"/>
    <x v="0"/>
    <x v="0"/>
    <x v="1"/>
    <x v="1"/>
    <x v="0"/>
    <x v="0"/>
    <s v="2021-01-21"/>
    <x v="0"/>
    <n v="42075"/>
    <x v="0"/>
    <m/>
    <x v="0"/>
    <m/>
    <x v="0"/>
    <n v="100474696"/>
    <x v="0"/>
    <x v="1"/>
    <s v="Retenções Iur"/>
    <s v="ORI"/>
    <x v="0"/>
    <s v="RIUR"/>
    <x v="0"/>
    <x v="0"/>
    <x v="0"/>
    <x v="0"/>
    <x v="0"/>
    <x v="0"/>
    <x v="0"/>
    <x v="0"/>
    <x v="0"/>
    <x v="0"/>
    <x v="0"/>
    <s v="Retenções Iur"/>
    <x v="0"/>
    <x v="0"/>
    <x v="0"/>
    <x v="0"/>
    <x v="1"/>
    <x v="0"/>
    <x v="0"/>
    <x v="1"/>
    <x v="0"/>
    <x v="1"/>
    <x v="1"/>
    <x v="0"/>
    <s v="RETENCAO OT"/>
  </r>
  <r>
    <x v="0"/>
    <n v="0"/>
    <n v="0"/>
    <n v="0"/>
    <n v="8175"/>
    <x v="4881"/>
    <x v="0"/>
    <x v="1"/>
    <x v="0"/>
    <s v="80.02.01"/>
    <x v="1"/>
    <x v="1"/>
    <x v="1"/>
    <s v="Retenções Iur"/>
    <s v="80.02.01"/>
    <s v="Retenções Iur"/>
    <s v="80.02.01"/>
    <x v="1"/>
    <x v="0"/>
    <x v="1"/>
    <x v="0"/>
    <x v="0"/>
    <x v="1"/>
    <x v="1"/>
    <x v="0"/>
    <x v="0"/>
    <s v="2021-01-25"/>
    <x v="0"/>
    <n v="8175"/>
    <x v="0"/>
    <m/>
    <x v="0"/>
    <m/>
    <x v="0"/>
    <n v="100474696"/>
    <x v="0"/>
    <x v="1"/>
    <s v="Retenções Iur"/>
    <s v="ORI"/>
    <x v="0"/>
    <s v="RIUR"/>
    <x v="0"/>
    <x v="0"/>
    <x v="0"/>
    <x v="0"/>
    <x v="0"/>
    <x v="0"/>
    <x v="0"/>
    <x v="0"/>
    <x v="0"/>
    <x v="0"/>
    <x v="0"/>
    <s v="Retenções Iur"/>
    <x v="0"/>
    <x v="0"/>
    <x v="0"/>
    <x v="0"/>
    <x v="1"/>
    <x v="0"/>
    <x v="0"/>
    <x v="1"/>
    <x v="0"/>
    <x v="1"/>
    <x v="1"/>
    <x v="0"/>
    <s v="RETENCAO OT"/>
  </r>
  <r>
    <x v="0"/>
    <n v="0"/>
    <n v="0"/>
    <n v="0"/>
    <n v="2300"/>
    <x v="4882"/>
    <x v="0"/>
    <x v="1"/>
    <x v="0"/>
    <s v="80.02.01"/>
    <x v="1"/>
    <x v="1"/>
    <x v="1"/>
    <s v="Retenções Iur"/>
    <s v="80.02.01"/>
    <s v="Retenções Iur"/>
    <s v="80.02.01"/>
    <x v="1"/>
    <x v="0"/>
    <x v="1"/>
    <x v="0"/>
    <x v="0"/>
    <x v="1"/>
    <x v="1"/>
    <x v="0"/>
    <x v="0"/>
    <s v="2021-01-25"/>
    <x v="0"/>
    <n v="2300"/>
    <x v="0"/>
    <m/>
    <x v="0"/>
    <m/>
    <x v="0"/>
    <n v="100474696"/>
    <x v="0"/>
    <x v="1"/>
    <s v="Retenções Iur"/>
    <s v="ORI"/>
    <x v="0"/>
    <s v="RIUR"/>
    <x v="0"/>
    <x v="0"/>
    <x v="0"/>
    <x v="0"/>
    <x v="0"/>
    <x v="0"/>
    <x v="0"/>
    <x v="0"/>
    <x v="0"/>
    <x v="0"/>
    <x v="0"/>
    <s v="Retenções Iur"/>
    <x v="0"/>
    <x v="0"/>
    <x v="0"/>
    <x v="0"/>
    <x v="1"/>
    <x v="0"/>
    <x v="0"/>
    <x v="1"/>
    <x v="0"/>
    <x v="1"/>
    <x v="1"/>
    <x v="0"/>
    <s v="RETENCAO OT"/>
  </r>
  <r>
    <x v="1"/>
    <n v="0"/>
    <n v="0"/>
    <n v="0"/>
    <n v="202450"/>
    <x v="4883"/>
    <x v="0"/>
    <x v="0"/>
    <x v="0"/>
    <s v="01.27.06.54"/>
    <x v="51"/>
    <x v="3"/>
    <x v="4"/>
    <s v="Requalificação Urbana e habitação"/>
    <s v="01.27.06"/>
    <s v="Requalificação Urbana e habitação"/>
    <s v="01.27.06"/>
    <x v="26"/>
    <x v="0"/>
    <x v="0"/>
    <x v="0"/>
    <x v="1"/>
    <x v="2"/>
    <x v="2"/>
    <x v="0"/>
    <x v="11"/>
    <s v="2021-02-05"/>
    <x v="0"/>
    <n v="202450"/>
    <x v="0"/>
    <m/>
    <x v="0"/>
    <m/>
    <x v="293"/>
    <n v="100392566"/>
    <x v="0"/>
    <x v="1"/>
    <s v="Viveiro Municipal"/>
    <s v="ORI"/>
    <x v="0"/>
    <s v="VML"/>
    <x v="0"/>
    <x v="0"/>
    <x v="0"/>
    <x v="0"/>
    <x v="0"/>
    <x v="0"/>
    <x v="0"/>
    <x v="0"/>
    <x v="0"/>
    <x v="0"/>
    <x v="0"/>
    <s v="Viveiro Municipal"/>
    <x v="0"/>
    <x v="0"/>
    <x v="0"/>
    <x v="0"/>
    <x v="2"/>
    <x v="0"/>
    <x v="0"/>
    <x v="1"/>
    <x v="0"/>
    <x v="0"/>
    <x v="1"/>
    <x v="0"/>
    <s v="Pagamento a afvor da firma Manuel dos Anjos, pela aquisição de materiais para jardinagem, no ambito da implementação do Viveiro Municipal, conforme justificativo em anexo."/>
  </r>
  <r>
    <x v="1"/>
    <n v="0"/>
    <n v="0"/>
    <n v="0"/>
    <n v="1350000"/>
    <x v="4884"/>
    <x v="0"/>
    <x v="1"/>
    <x v="0"/>
    <s v="03.03.10"/>
    <x v="10"/>
    <x v="0"/>
    <x v="3"/>
    <s v="Receitas Da Câmara"/>
    <s v="03.03.10"/>
    <s v="Receitas Da Câmara"/>
    <s v="03.03.10"/>
    <x v="39"/>
    <x v="0"/>
    <x v="0"/>
    <x v="0"/>
    <x v="1"/>
    <x v="0"/>
    <x v="1"/>
    <x v="0"/>
    <x v="11"/>
    <s v="2021-02-09"/>
    <x v="0"/>
    <n v="1350000"/>
    <x v="0"/>
    <m/>
    <x v="0"/>
    <m/>
    <x v="5"/>
    <n v="100474914"/>
    <x v="0"/>
    <x v="1"/>
    <s v="Receitas Da Câmara"/>
    <s v="EXT"/>
    <x v="0"/>
    <s v="RDC"/>
    <x v="0"/>
    <x v="0"/>
    <x v="0"/>
    <x v="0"/>
    <x v="0"/>
    <x v="0"/>
    <x v="0"/>
    <x v="0"/>
    <x v="0"/>
    <x v="0"/>
    <x v="0"/>
    <s v="Receitas Da Câmara"/>
    <x v="0"/>
    <x v="0"/>
    <x v="0"/>
    <x v="0"/>
    <x v="0"/>
    <x v="0"/>
    <x v="0"/>
    <x v="1"/>
    <x v="0"/>
    <x v="0"/>
    <x v="1"/>
    <x v="0"/>
    <s v="Transferências feitas pela Braza Construção e Imobiliária pela aquisição de dois lotes de terreno em Bacio matriz nº 5533 conforme documentos em anexo."/>
  </r>
  <r>
    <x v="0"/>
    <n v="0"/>
    <n v="0"/>
    <n v="0"/>
    <n v="10200"/>
    <x v="4849"/>
    <x v="0"/>
    <x v="0"/>
    <x v="0"/>
    <s v="03.16.01"/>
    <x v="27"/>
    <x v="0"/>
    <x v="0"/>
    <s v="Assembleia Municipal"/>
    <s v="03.16.01"/>
    <s v="Assembleia Municipal"/>
    <s v="03.16.01"/>
    <x v="30"/>
    <x v="0"/>
    <x v="0"/>
    <x v="0"/>
    <x v="1"/>
    <x v="0"/>
    <x v="0"/>
    <x v="0"/>
    <x v="11"/>
    <s v="2021-02-11"/>
    <x v="0"/>
    <n v="10200"/>
    <x v="0"/>
    <m/>
    <x v="0"/>
    <m/>
    <x v="520"/>
    <n v="100479038"/>
    <x v="0"/>
    <x v="1"/>
    <s v="Assembleia Municipal"/>
    <s v="ORI"/>
    <x v="0"/>
    <s v="AM"/>
    <x v="0"/>
    <x v="0"/>
    <x v="0"/>
    <x v="0"/>
    <x v="0"/>
    <x v="0"/>
    <x v="0"/>
    <x v="0"/>
    <x v="0"/>
    <x v="0"/>
    <x v="0"/>
    <s v="Assembleia Municipal"/>
    <x v="0"/>
    <x v="0"/>
    <x v="0"/>
    <x v="0"/>
    <x v="0"/>
    <x v="0"/>
    <x v="0"/>
    <x v="1"/>
    <x v="0"/>
    <x v="0"/>
    <x v="1"/>
    <x v="0"/>
    <s v="Senha de presença atribuida o Senhor Euclides Sanches Moreno, aquando da sua participação na Iª reunião ordinaria da Assembleia Municipal, realizado no dia 23 de dezembro 2020, comforme justificativo em anexo."/>
  </r>
  <r>
    <x v="1"/>
    <n v="0"/>
    <n v="0"/>
    <n v="0"/>
    <n v="446674"/>
    <x v="4885"/>
    <x v="0"/>
    <x v="0"/>
    <x v="0"/>
    <s v="01.27.06.11"/>
    <x v="23"/>
    <x v="3"/>
    <x v="4"/>
    <s v="Requalificação Urbana e habitação"/>
    <s v="01.27.06"/>
    <s v="Requalificação Urbana e habitação"/>
    <s v="01.27.06"/>
    <x v="26"/>
    <x v="0"/>
    <x v="0"/>
    <x v="0"/>
    <x v="1"/>
    <x v="2"/>
    <x v="2"/>
    <x v="0"/>
    <x v="11"/>
    <s v="2021-02-23"/>
    <x v="0"/>
    <n v="446674"/>
    <x v="0"/>
    <m/>
    <x v="0"/>
    <m/>
    <x v="30"/>
    <n v="100478928"/>
    <x v="0"/>
    <x v="1"/>
    <s v="manutenção de caminhos vicinais e melhoramento de acessos"/>
    <s v="ORI"/>
    <x v="0"/>
    <s v="MCV"/>
    <x v="0"/>
    <x v="0"/>
    <x v="0"/>
    <x v="0"/>
    <x v="0"/>
    <x v="0"/>
    <x v="0"/>
    <x v="0"/>
    <x v="0"/>
    <x v="0"/>
    <x v="0"/>
    <s v="manutenção de caminhos vicinais e melhoramento de acessos"/>
    <x v="0"/>
    <x v="0"/>
    <x v="0"/>
    <x v="0"/>
    <x v="2"/>
    <x v="0"/>
    <x v="0"/>
    <x v="1"/>
    <x v="0"/>
    <x v="0"/>
    <x v="1"/>
    <x v="0"/>
    <s v="PAgto da 2ª parte do montante a favor da Empresa Semedo e Semedo Construção pelos trabalhos complementares do calcetamento da estrada de acesso a Pedra Larga conforme documentos em anexo."/>
  </r>
  <r>
    <x v="0"/>
    <n v="0"/>
    <n v="0"/>
    <n v="0"/>
    <n v="100000"/>
    <x v="4886"/>
    <x v="0"/>
    <x v="0"/>
    <x v="0"/>
    <s v="03.16.15"/>
    <x v="0"/>
    <x v="0"/>
    <x v="0"/>
    <s v="Direção Financeira"/>
    <s v="03.16.15"/>
    <s v="Direção Financeira"/>
    <s v="03.16.15"/>
    <x v="63"/>
    <x v="0"/>
    <x v="0"/>
    <x v="0"/>
    <x v="1"/>
    <x v="0"/>
    <x v="0"/>
    <x v="0"/>
    <x v="2"/>
    <s v="2021-03-01"/>
    <x v="0"/>
    <n v="100000"/>
    <x v="0"/>
    <m/>
    <x v="0"/>
    <m/>
    <x v="65"/>
    <n v="100475629"/>
    <x v="0"/>
    <x v="1"/>
    <s v="Direção Financeira"/>
    <s v="ORI"/>
    <x v="0"/>
    <m/>
    <x v="0"/>
    <x v="0"/>
    <x v="0"/>
    <x v="0"/>
    <x v="0"/>
    <x v="0"/>
    <x v="0"/>
    <x v="0"/>
    <x v="0"/>
    <x v="0"/>
    <x v="0"/>
    <s v="Direção Financeira"/>
    <x v="0"/>
    <x v="0"/>
    <x v="0"/>
    <x v="0"/>
    <x v="0"/>
    <x v="0"/>
    <x v="0"/>
    <x v="1"/>
    <x v="0"/>
    <x v="0"/>
    <x v="1"/>
    <x v="0"/>
    <s v="PAgto da ultima parcela do valor faturado pela Empreza Ldinamico, pelo serviço de manutenção das viaturas das viaturas da Camara conforme documentos em anexo. "/>
  </r>
  <r>
    <x v="0"/>
    <n v="0"/>
    <n v="0"/>
    <n v="0"/>
    <n v="2300"/>
    <x v="4887"/>
    <x v="0"/>
    <x v="0"/>
    <x v="0"/>
    <s v="01.27.02.11"/>
    <x v="28"/>
    <x v="3"/>
    <x v="4"/>
    <s v="Saneamento básico"/>
    <s v="01.27.02"/>
    <s v="Saneamento básico"/>
    <s v="01.27.02"/>
    <x v="7"/>
    <x v="0"/>
    <x v="3"/>
    <x v="3"/>
    <x v="1"/>
    <x v="2"/>
    <x v="0"/>
    <x v="0"/>
    <x v="1"/>
    <s v="2021-04-20"/>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Samira Miranda, pela prestação de serviços de saneamento no cemitério de Ponta Verde, referente a mês de abril 2021, conforme justificativo em anexo."/>
  </r>
  <r>
    <x v="0"/>
    <n v="0"/>
    <n v="0"/>
    <n v="0"/>
    <n v="7500"/>
    <x v="4888"/>
    <x v="0"/>
    <x v="0"/>
    <x v="0"/>
    <s v="01.27.02.11"/>
    <x v="28"/>
    <x v="3"/>
    <x v="4"/>
    <s v="Saneamento básico"/>
    <s v="01.27.02"/>
    <s v="Saneamento básico"/>
    <s v="01.27.02"/>
    <x v="7"/>
    <x v="0"/>
    <x v="3"/>
    <x v="3"/>
    <x v="1"/>
    <x v="2"/>
    <x v="0"/>
    <x v="0"/>
    <x v="2"/>
    <s v="2021-03-01"/>
    <x v="0"/>
    <n v="7500"/>
    <x v="0"/>
    <m/>
    <x v="0"/>
    <m/>
    <x v="614"/>
    <n v="100477164"/>
    <x v="0"/>
    <x v="1"/>
    <s v="Reforço do saneamento básico"/>
    <s v="ORI"/>
    <x v="0"/>
    <m/>
    <x v="0"/>
    <x v="0"/>
    <x v="0"/>
    <x v="0"/>
    <x v="0"/>
    <x v="0"/>
    <x v="0"/>
    <x v="0"/>
    <x v="0"/>
    <x v="0"/>
    <x v="0"/>
    <s v="Reforço do saneamento básico"/>
    <x v="0"/>
    <x v="0"/>
    <x v="0"/>
    <x v="0"/>
    <x v="2"/>
    <x v="0"/>
    <x v="0"/>
    <x v="1"/>
    <x v="0"/>
    <x v="0"/>
    <x v="1"/>
    <x v="0"/>
    <s v="  Pgto a favor da Srª Zilena, pelos de fornecimento d refeições a favor dos grupos que participaram na campanha de limpeza no âmbito do projeto de intervenção municipal no combate aos efeitos da covid 19 conforme documentos em anexo.   "/>
  </r>
  <r>
    <x v="0"/>
    <n v="0"/>
    <n v="0"/>
    <n v="0"/>
    <n v="1234"/>
    <x v="4889"/>
    <x v="0"/>
    <x v="0"/>
    <x v="0"/>
    <s v="03.16.18"/>
    <x v="68"/>
    <x v="0"/>
    <x v="0"/>
    <s v="Direção Juventude e Cultura "/>
    <s v="03.16.18"/>
    <s v="Direção Juventude e Cultura "/>
    <s v="03.16.18"/>
    <x v="30"/>
    <x v="0"/>
    <x v="0"/>
    <x v="0"/>
    <x v="1"/>
    <x v="0"/>
    <x v="0"/>
    <x v="0"/>
    <x v="11"/>
    <s v="2021-02-26"/>
    <x v="0"/>
    <n v="1234"/>
    <x v="0"/>
    <m/>
    <x v="0"/>
    <m/>
    <x v="1"/>
    <n v="100474706"/>
    <x v="0"/>
    <x v="2"/>
    <s v="Direção Juventude e Cultura "/>
    <s v="ORI"/>
    <x v="0"/>
    <m/>
    <x v="0"/>
    <x v="0"/>
    <x v="0"/>
    <x v="0"/>
    <x v="0"/>
    <x v="0"/>
    <x v="0"/>
    <x v="0"/>
    <x v="0"/>
    <x v="0"/>
    <x v="0"/>
    <s v="Direção Juventude e Cultura "/>
    <x v="0"/>
    <x v="0"/>
    <x v="0"/>
    <x v="0"/>
    <x v="0"/>
    <x v="0"/>
    <x v="0"/>
    <x v="0"/>
    <x v="0"/>
    <x v="0"/>
    <x v="2"/>
    <x v="0"/>
    <s v="PAgto de salario dos desportos e cultura referente a Fevereiro 2021 conforme doc anexo."/>
  </r>
  <r>
    <x v="0"/>
    <n v="0"/>
    <n v="0"/>
    <n v="0"/>
    <n v="8007"/>
    <x v="4889"/>
    <x v="0"/>
    <x v="0"/>
    <x v="0"/>
    <s v="03.16.18"/>
    <x v="68"/>
    <x v="0"/>
    <x v="0"/>
    <s v="Direção Juventude e Cultura "/>
    <s v="03.16.18"/>
    <s v="Direção Juventude e Cultura "/>
    <s v="03.16.18"/>
    <x v="4"/>
    <x v="0"/>
    <x v="0"/>
    <x v="0"/>
    <x v="0"/>
    <x v="0"/>
    <x v="0"/>
    <x v="0"/>
    <x v="11"/>
    <s v="2021-02-26"/>
    <x v="0"/>
    <n v="8007"/>
    <x v="0"/>
    <m/>
    <x v="0"/>
    <m/>
    <x v="1"/>
    <n v="100474706"/>
    <x v="0"/>
    <x v="2"/>
    <s v="Direção Juventude e Cultura "/>
    <s v="ORI"/>
    <x v="0"/>
    <m/>
    <x v="0"/>
    <x v="0"/>
    <x v="0"/>
    <x v="0"/>
    <x v="0"/>
    <x v="0"/>
    <x v="0"/>
    <x v="0"/>
    <x v="0"/>
    <x v="0"/>
    <x v="0"/>
    <s v="Direção Juventude e Cultura "/>
    <x v="0"/>
    <x v="0"/>
    <x v="0"/>
    <x v="0"/>
    <x v="0"/>
    <x v="0"/>
    <x v="0"/>
    <x v="0"/>
    <x v="0"/>
    <x v="0"/>
    <x v="2"/>
    <x v="0"/>
    <s v="PAgto de salario dos desportos e cultura referente a Fevereiro 2021 conforme doc anexo."/>
  </r>
  <r>
    <x v="0"/>
    <n v="0"/>
    <n v="0"/>
    <n v="0"/>
    <n v="9241"/>
    <x v="4890"/>
    <x v="0"/>
    <x v="1"/>
    <x v="0"/>
    <s v="80.02.10.01"/>
    <x v="2"/>
    <x v="1"/>
    <x v="1"/>
    <s v="Outros"/>
    <s v="80.02.10"/>
    <s v="Outros"/>
    <s v="80.02.10"/>
    <x v="2"/>
    <x v="0"/>
    <x v="1"/>
    <x v="0"/>
    <x v="0"/>
    <x v="1"/>
    <x v="1"/>
    <x v="0"/>
    <x v="11"/>
    <s v="2021-02-26"/>
    <x v="0"/>
    <n v="9241"/>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89"/>
    <x v="4889"/>
    <x v="0"/>
    <x v="0"/>
    <x v="0"/>
    <s v="03.16.18"/>
    <x v="68"/>
    <x v="0"/>
    <x v="0"/>
    <s v="Direção Juventude e Cultura "/>
    <s v="03.16.18"/>
    <s v="Direção Juventude e Cultura "/>
    <s v="03.16.18"/>
    <x v="30"/>
    <x v="0"/>
    <x v="0"/>
    <x v="0"/>
    <x v="1"/>
    <x v="0"/>
    <x v="0"/>
    <x v="0"/>
    <x v="11"/>
    <s v="2021-02-26"/>
    <x v="0"/>
    <n v="189"/>
    <x v="0"/>
    <m/>
    <x v="0"/>
    <m/>
    <x v="2"/>
    <n v="100477977"/>
    <x v="0"/>
    <x v="3"/>
    <s v="Direção Juventude e Cultura "/>
    <s v="ORI"/>
    <x v="0"/>
    <m/>
    <x v="0"/>
    <x v="0"/>
    <x v="0"/>
    <x v="0"/>
    <x v="0"/>
    <x v="0"/>
    <x v="0"/>
    <x v="0"/>
    <x v="0"/>
    <x v="0"/>
    <x v="0"/>
    <s v="Direção Juventude e Cultura "/>
    <x v="0"/>
    <x v="0"/>
    <x v="0"/>
    <x v="0"/>
    <x v="0"/>
    <x v="0"/>
    <x v="0"/>
    <x v="0"/>
    <x v="0"/>
    <x v="0"/>
    <x v="3"/>
    <x v="0"/>
    <s v="PAgto de salario dos desportos e cultura referente a Fevereiro 2021 conforme doc anexo."/>
  </r>
  <r>
    <x v="0"/>
    <n v="0"/>
    <n v="0"/>
    <n v="0"/>
    <n v="1226"/>
    <x v="4889"/>
    <x v="0"/>
    <x v="0"/>
    <x v="0"/>
    <s v="03.16.18"/>
    <x v="68"/>
    <x v="0"/>
    <x v="0"/>
    <s v="Direção Juventude e Cultura "/>
    <s v="03.16.18"/>
    <s v="Direção Juventude e Cultura "/>
    <s v="03.16.18"/>
    <x v="4"/>
    <x v="0"/>
    <x v="0"/>
    <x v="0"/>
    <x v="0"/>
    <x v="0"/>
    <x v="0"/>
    <x v="0"/>
    <x v="11"/>
    <s v="2021-02-26"/>
    <x v="0"/>
    <n v="1226"/>
    <x v="0"/>
    <m/>
    <x v="0"/>
    <m/>
    <x v="2"/>
    <n v="100477977"/>
    <x v="0"/>
    <x v="3"/>
    <s v="Direção Juventude e Cultura "/>
    <s v="ORI"/>
    <x v="0"/>
    <m/>
    <x v="0"/>
    <x v="0"/>
    <x v="0"/>
    <x v="0"/>
    <x v="0"/>
    <x v="0"/>
    <x v="0"/>
    <x v="0"/>
    <x v="0"/>
    <x v="0"/>
    <x v="0"/>
    <s v="Direção Juventude e Cultura "/>
    <x v="0"/>
    <x v="0"/>
    <x v="0"/>
    <x v="0"/>
    <x v="0"/>
    <x v="0"/>
    <x v="0"/>
    <x v="0"/>
    <x v="0"/>
    <x v="0"/>
    <x v="3"/>
    <x v="0"/>
    <s v="PAgto de salario dos desportos e cultura referente a Fevereiro 2021 conforme doc anexo."/>
  </r>
  <r>
    <x v="0"/>
    <n v="0"/>
    <n v="0"/>
    <n v="0"/>
    <n v="1415"/>
    <x v="4891"/>
    <x v="0"/>
    <x v="1"/>
    <x v="0"/>
    <s v="80.02.10.20"/>
    <x v="3"/>
    <x v="1"/>
    <x v="1"/>
    <s v="Outros"/>
    <s v="80.02.10"/>
    <s v="Outros"/>
    <s v="80.02.10"/>
    <x v="3"/>
    <x v="0"/>
    <x v="1"/>
    <x v="1"/>
    <x v="0"/>
    <x v="1"/>
    <x v="1"/>
    <x v="0"/>
    <x v="11"/>
    <s v="2021-02-26"/>
    <x v="0"/>
    <n v="1415"/>
    <x v="0"/>
    <m/>
    <x v="0"/>
    <m/>
    <x v="2"/>
    <n v="100477977"/>
    <x v="0"/>
    <x v="1"/>
    <s v="Retenções CVMovel"/>
    <s v="ORI"/>
    <x v="0"/>
    <s v="RT"/>
    <x v="0"/>
    <x v="0"/>
    <x v="0"/>
    <x v="0"/>
    <x v="0"/>
    <x v="0"/>
    <x v="0"/>
    <x v="0"/>
    <x v="0"/>
    <x v="0"/>
    <x v="0"/>
    <s v="Retenções CVMovel"/>
    <x v="0"/>
    <x v="0"/>
    <x v="0"/>
    <x v="0"/>
    <x v="1"/>
    <x v="0"/>
    <x v="0"/>
    <x v="1"/>
    <x v="0"/>
    <x v="1"/>
    <x v="1"/>
    <x v="0"/>
    <s v="RETENCAO OT"/>
  </r>
  <r>
    <x v="0"/>
    <n v="0"/>
    <n v="0"/>
    <n v="0"/>
    <n v="29670"/>
    <x v="4892"/>
    <x v="0"/>
    <x v="1"/>
    <x v="0"/>
    <s v="80.02.10.01"/>
    <x v="2"/>
    <x v="1"/>
    <x v="1"/>
    <s v="Outros"/>
    <s v="80.02.10"/>
    <s v="Outros"/>
    <s v="80.02.10"/>
    <x v="2"/>
    <x v="0"/>
    <x v="1"/>
    <x v="0"/>
    <x v="0"/>
    <x v="1"/>
    <x v="1"/>
    <x v="0"/>
    <x v="11"/>
    <s v="2021-02-26"/>
    <x v="0"/>
    <n v="2967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8"/>
    <x v="4889"/>
    <x v="0"/>
    <x v="0"/>
    <x v="0"/>
    <s v="03.16.18"/>
    <x v="68"/>
    <x v="0"/>
    <x v="0"/>
    <s v="Direção Juventude e Cultura "/>
    <s v="03.16.18"/>
    <s v="Direção Juventude e Cultura "/>
    <s v="03.16.18"/>
    <x v="30"/>
    <x v="0"/>
    <x v="0"/>
    <x v="0"/>
    <x v="1"/>
    <x v="0"/>
    <x v="0"/>
    <x v="0"/>
    <x v="11"/>
    <s v="2021-02-26"/>
    <x v="0"/>
    <n v="838"/>
    <x v="0"/>
    <m/>
    <x v="0"/>
    <m/>
    <x v="0"/>
    <n v="100474696"/>
    <x v="0"/>
    <x v="0"/>
    <s v="Direção Juventude e Cultura "/>
    <s v="ORI"/>
    <x v="0"/>
    <m/>
    <x v="0"/>
    <x v="0"/>
    <x v="0"/>
    <x v="0"/>
    <x v="0"/>
    <x v="0"/>
    <x v="0"/>
    <x v="0"/>
    <x v="0"/>
    <x v="0"/>
    <x v="0"/>
    <s v="Direção Juventude e Cultura "/>
    <x v="0"/>
    <x v="0"/>
    <x v="0"/>
    <x v="0"/>
    <x v="0"/>
    <x v="0"/>
    <x v="0"/>
    <x v="0"/>
    <x v="0"/>
    <x v="0"/>
    <x v="0"/>
    <x v="0"/>
    <s v="PAgto de salario dos desportos e cultura referente a Fevereiro 2021 conforme doc anexo."/>
  </r>
  <r>
    <x v="0"/>
    <n v="0"/>
    <n v="0"/>
    <n v="0"/>
    <n v="5433"/>
    <x v="4889"/>
    <x v="0"/>
    <x v="0"/>
    <x v="0"/>
    <s v="03.16.18"/>
    <x v="68"/>
    <x v="0"/>
    <x v="0"/>
    <s v="Direção Juventude e Cultura "/>
    <s v="03.16.18"/>
    <s v="Direção Juventude e Cultura "/>
    <s v="03.16.18"/>
    <x v="4"/>
    <x v="0"/>
    <x v="0"/>
    <x v="0"/>
    <x v="0"/>
    <x v="0"/>
    <x v="0"/>
    <x v="0"/>
    <x v="11"/>
    <s v="2021-02-26"/>
    <x v="0"/>
    <n v="5433"/>
    <x v="0"/>
    <m/>
    <x v="0"/>
    <m/>
    <x v="0"/>
    <n v="100474696"/>
    <x v="0"/>
    <x v="0"/>
    <s v="Direção Juventude e Cultura "/>
    <s v="ORI"/>
    <x v="0"/>
    <m/>
    <x v="0"/>
    <x v="0"/>
    <x v="0"/>
    <x v="0"/>
    <x v="0"/>
    <x v="0"/>
    <x v="0"/>
    <x v="0"/>
    <x v="0"/>
    <x v="0"/>
    <x v="0"/>
    <s v="Direção Juventude e Cultura "/>
    <x v="0"/>
    <x v="0"/>
    <x v="0"/>
    <x v="0"/>
    <x v="0"/>
    <x v="0"/>
    <x v="0"/>
    <x v="0"/>
    <x v="0"/>
    <x v="0"/>
    <x v="0"/>
    <x v="0"/>
    <s v="PAgto de salario dos desportos e cultura referente a Fevereiro 2021 conforme doc anexo."/>
  </r>
  <r>
    <x v="0"/>
    <n v="0"/>
    <n v="0"/>
    <n v="0"/>
    <n v="6271"/>
    <x v="4893"/>
    <x v="0"/>
    <x v="1"/>
    <x v="0"/>
    <s v="80.02.01"/>
    <x v="1"/>
    <x v="1"/>
    <x v="1"/>
    <s v="Retenções Iur"/>
    <s v="80.02.01"/>
    <s v="Retenções Iur"/>
    <s v="80.02.01"/>
    <x v="1"/>
    <x v="0"/>
    <x v="1"/>
    <x v="0"/>
    <x v="0"/>
    <x v="1"/>
    <x v="1"/>
    <x v="0"/>
    <x v="11"/>
    <s v="2021-02-26"/>
    <x v="0"/>
    <n v="6271"/>
    <x v="0"/>
    <m/>
    <x v="0"/>
    <m/>
    <x v="0"/>
    <n v="100474696"/>
    <x v="0"/>
    <x v="1"/>
    <s v="Retenções Iur"/>
    <s v="ORI"/>
    <x v="0"/>
    <s v="RIUR"/>
    <x v="0"/>
    <x v="0"/>
    <x v="0"/>
    <x v="0"/>
    <x v="0"/>
    <x v="0"/>
    <x v="0"/>
    <x v="0"/>
    <x v="0"/>
    <x v="0"/>
    <x v="0"/>
    <s v="Retenções Iur"/>
    <x v="0"/>
    <x v="0"/>
    <x v="0"/>
    <x v="0"/>
    <x v="1"/>
    <x v="0"/>
    <x v="0"/>
    <x v="1"/>
    <x v="0"/>
    <x v="1"/>
    <x v="1"/>
    <x v="0"/>
    <s v="RETENCAO OT"/>
  </r>
  <r>
    <x v="0"/>
    <n v="0"/>
    <n v="0"/>
    <n v="0"/>
    <n v="15558"/>
    <x v="4889"/>
    <x v="0"/>
    <x v="0"/>
    <x v="0"/>
    <s v="03.16.18"/>
    <x v="68"/>
    <x v="0"/>
    <x v="0"/>
    <s v="Direção Juventude e Cultura "/>
    <s v="03.16.18"/>
    <s v="Direção Juventude e Cultura "/>
    <s v="03.16.18"/>
    <x v="30"/>
    <x v="0"/>
    <x v="0"/>
    <x v="0"/>
    <x v="1"/>
    <x v="0"/>
    <x v="0"/>
    <x v="0"/>
    <x v="11"/>
    <s v="2021-02-26"/>
    <x v="0"/>
    <n v="15558"/>
    <x v="0"/>
    <m/>
    <x v="0"/>
    <m/>
    <x v="5"/>
    <n v="100474914"/>
    <x v="0"/>
    <x v="1"/>
    <s v="Direção Juventude e Cultura "/>
    <s v="ORI"/>
    <x v="0"/>
    <m/>
    <x v="0"/>
    <x v="0"/>
    <x v="0"/>
    <x v="0"/>
    <x v="0"/>
    <x v="0"/>
    <x v="0"/>
    <x v="0"/>
    <x v="0"/>
    <x v="0"/>
    <x v="0"/>
    <s v="Direção Juventude e Cultura "/>
    <x v="0"/>
    <x v="0"/>
    <x v="0"/>
    <x v="0"/>
    <x v="0"/>
    <x v="0"/>
    <x v="0"/>
    <x v="0"/>
    <x v="0"/>
    <x v="0"/>
    <x v="1"/>
    <x v="0"/>
    <s v="PAgto de salario dos desportos e cultura referente a Fevereiro 2021 conforme doc anexo."/>
  </r>
  <r>
    <x v="0"/>
    <n v="0"/>
    <n v="0"/>
    <n v="0"/>
    <n v="100851"/>
    <x v="4889"/>
    <x v="0"/>
    <x v="0"/>
    <x v="0"/>
    <s v="03.16.18"/>
    <x v="68"/>
    <x v="0"/>
    <x v="0"/>
    <s v="Direção Juventude e Cultura "/>
    <s v="03.16.18"/>
    <s v="Direção Juventude e Cultura "/>
    <s v="03.16.18"/>
    <x v="4"/>
    <x v="0"/>
    <x v="0"/>
    <x v="0"/>
    <x v="0"/>
    <x v="0"/>
    <x v="0"/>
    <x v="0"/>
    <x v="11"/>
    <s v="2021-02-26"/>
    <x v="0"/>
    <n v="100851"/>
    <x v="0"/>
    <m/>
    <x v="0"/>
    <m/>
    <x v="5"/>
    <n v="100474914"/>
    <x v="0"/>
    <x v="1"/>
    <s v="Direção Juventude e Cultura "/>
    <s v="ORI"/>
    <x v="0"/>
    <m/>
    <x v="0"/>
    <x v="0"/>
    <x v="0"/>
    <x v="0"/>
    <x v="0"/>
    <x v="0"/>
    <x v="0"/>
    <x v="0"/>
    <x v="0"/>
    <x v="0"/>
    <x v="0"/>
    <s v="Direção Juventude e Cultura "/>
    <x v="0"/>
    <x v="0"/>
    <x v="0"/>
    <x v="0"/>
    <x v="0"/>
    <x v="0"/>
    <x v="0"/>
    <x v="0"/>
    <x v="0"/>
    <x v="0"/>
    <x v="1"/>
    <x v="0"/>
    <s v="PAgto de salario dos desportos e cultura referente a Fevereiro 2021 conforme doc anexo."/>
  </r>
  <r>
    <x v="0"/>
    <n v="0"/>
    <n v="0"/>
    <n v="0"/>
    <n v="108005"/>
    <x v="4894"/>
    <x v="0"/>
    <x v="0"/>
    <x v="0"/>
    <s v="03.16.02"/>
    <x v="53"/>
    <x v="0"/>
    <x v="0"/>
    <s v="Gabinete do Presidente"/>
    <s v="03.16.02"/>
    <s v="Gabinete do Presidente"/>
    <s v="03.16.02"/>
    <x v="65"/>
    <x v="0"/>
    <x v="0"/>
    <x v="4"/>
    <x v="1"/>
    <x v="0"/>
    <x v="0"/>
    <x v="0"/>
    <x v="2"/>
    <s v="2021-03-03"/>
    <x v="0"/>
    <n v="108005"/>
    <x v="0"/>
    <m/>
    <x v="0"/>
    <m/>
    <x v="107"/>
    <n v="100477569"/>
    <x v="0"/>
    <x v="1"/>
    <s v="Gabinete do Presidente"/>
    <s v="ORI"/>
    <x v="0"/>
    <m/>
    <x v="0"/>
    <x v="0"/>
    <x v="0"/>
    <x v="0"/>
    <x v="0"/>
    <x v="0"/>
    <x v="0"/>
    <x v="0"/>
    <x v="0"/>
    <x v="0"/>
    <x v="0"/>
    <s v="Gabinete do Presidente"/>
    <x v="0"/>
    <x v="0"/>
    <x v="0"/>
    <x v="0"/>
    <x v="0"/>
    <x v="0"/>
    <x v="0"/>
    <x v="1"/>
    <x v="0"/>
    <x v="0"/>
    <x v="1"/>
    <x v="0"/>
    <s v=" Pagamento a favor do Restaurante Li Ponta, referente á refeição servida á comitiva d sociedade cabo-verdiana de musica, ministros e concelhos de ministros, no ato da bênção da capela de pilão cão, direção da Escola Oceanica na oficialização de acordos e parceria, Ministro da educação, e vice primeiro ministros e ministros de finanças, ministro da familia inclusão, Presidente da Assembleia Nacional, presidente da ANAS, GEEF, Presidente da CMSTF, técnico da PNUD, Associação Amizade aquando da sua visita ao Municipio de São Miguêl, conforme justificativo em anexo.  "/>
  </r>
  <r>
    <x v="0"/>
    <n v="0"/>
    <n v="0"/>
    <n v="0"/>
    <n v="82490"/>
    <x v="4895"/>
    <x v="0"/>
    <x v="0"/>
    <x v="0"/>
    <s v="03.16.15"/>
    <x v="0"/>
    <x v="0"/>
    <x v="0"/>
    <s v="Direção Financeira"/>
    <s v="03.16.15"/>
    <s v="Direção Financeira"/>
    <s v="03.16.15"/>
    <x v="7"/>
    <x v="0"/>
    <x v="3"/>
    <x v="3"/>
    <x v="1"/>
    <x v="0"/>
    <x v="0"/>
    <x v="0"/>
    <x v="2"/>
    <s v="2021-03-03"/>
    <x v="0"/>
    <n v="82490"/>
    <x v="0"/>
    <m/>
    <x v="0"/>
    <m/>
    <x v="107"/>
    <n v="100477569"/>
    <x v="0"/>
    <x v="1"/>
    <s v="Direção Financeira"/>
    <s v="ORI"/>
    <x v="0"/>
    <m/>
    <x v="0"/>
    <x v="0"/>
    <x v="0"/>
    <x v="0"/>
    <x v="0"/>
    <x v="0"/>
    <x v="0"/>
    <x v="0"/>
    <x v="0"/>
    <x v="0"/>
    <x v="0"/>
    <s v="Direção Financeira"/>
    <x v="0"/>
    <x v="0"/>
    <x v="0"/>
    <x v="0"/>
    <x v="0"/>
    <x v="0"/>
    <x v="0"/>
    <x v="1"/>
    <x v="0"/>
    <x v="0"/>
    <x v="1"/>
    <x v="0"/>
    <s v="Pagamento a favor do Restaurante Li Ponta, referenta a fornecimentos de refeições, no âmbito dos reunião ordinaria e diversos actividades da Câmara, conforme justifcativo em anexo."/>
  </r>
  <r>
    <x v="0"/>
    <n v="0"/>
    <n v="0"/>
    <n v="0"/>
    <n v="2300"/>
    <x v="4896"/>
    <x v="0"/>
    <x v="1"/>
    <x v="0"/>
    <s v="80.02.01"/>
    <x v="1"/>
    <x v="1"/>
    <x v="1"/>
    <s v="Retenções Iur"/>
    <s v="80.02.01"/>
    <s v="Retenções Iur"/>
    <s v="80.02.01"/>
    <x v="1"/>
    <x v="0"/>
    <x v="1"/>
    <x v="0"/>
    <x v="0"/>
    <x v="1"/>
    <x v="1"/>
    <x v="0"/>
    <x v="11"/>
    <s v="2021-02-18"/>
    <x v="0"/>
    <n v="2300"/>
    <x v="0"/>
    <m/>
    <x v="0"/>
    <m/>
    <x v="0"/>
    <n v="100474696"/>
    <x v="0"/>
    <x v="1"/>
    <s v="Retenções Iur"/>
    <s v="ORI"/>
    <x v="0"/>
    <s v="RIUR"/>
    <x v="0"/>
    <x v="0"/>
    <x v="0"/>
    <x v="0"/>
    <x v="0"/>
    <x v="0"/>
    <x v="0"/>
    <x v="0"/>
    <x v="0"/>
    <x v="0"/>
    <x v="0"/>
    <s v="Retenções Iur"/>
    <x v="0"/>
    <x v="0"/>
    <x v="0"/>
    <x v="0"/>
    <x v="1"/>
    <x v="0"/>
    <x v="0"/>
    <x v="1"/>
    <x v="0"/>
    <x v="1"/>
    <x v="1"/>
    <x v="0"/>
    <s v="RETENCAO OT"/>
  </r>
  <r>
    <x v="0"/>
    <n v="0"/>
    <n v="0"/>
    <n v="0"/>
    <n v="3000"/>
    <x v="4897"/>
    <x v="0"/>
    <x v="0"/>
    <x v="0"/>
    <s v="01.25.05.09"/>
    <x v="40"/>
    <x v="2"/>
    <x v="2"/>
    <s v="Saúde"/>
    <s v="01.25.05"/>
    <s v="Saúde"/>
    <s v="01.25.05"/>
    <x v="6"/>
    <x v="0"/>
    <x v="2"/>
    <x v="2"/>
    <x v="1"/>
    <x v="2"/>
    <x v="0"/>
    <x v="0"/>
    <x v="2"/>
    <s v="2021-03-09"/>
    <x v="0"/>
    <n v="3000"/>
    <x v="0"/>
    <m/>
    <x v="0"/>
    <m/>
    <x v="615"/>
    <n v="100479058"/>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a Senhora Gregoria Freire, destinada a custear despesa de consultas com o seu neto Faustino Semedo, conforme anexo."/>
  </r>
  <r>
    <x v="0"/>
    <n v="0"/>
    <n v="0"/>
    <n v="0"/>
    <n v="10000"/>
    <x v="4898"/>
    <x v="0"/>
    <x v="0"/>
    <x v="0"/>
    <s v="01.25.03.09"/>
    <x v="67"/>
    <x v="2"/>
    <x v="2"/>
    <s v="Emprego e Formação profissional"/>
    <s v="01.25.03"/>
    <s v="Emprego e Formação profissional"/>
    <s v="01.25.03"/>
    <x v="7"/>
    <x v="0"/>
    <x v="3"/>
    <x v="3"/>
    <x v="1"/>
    <x v="2"/>
    <x v="0"/>
    <x v="0"/>
    <x v="2"/>
    <s v="2021-03-09"/>
    <x v="0"/>
    <n v="10000"/>
    <x v="0"/>
    <m/>
    <x v="0"/>
    <m/>
    <x v="616"/>
    <n v="100479065"/>
    <x v="0"/>
    <x v="1"/>
    <s v="Apoio a formação profissional"/>
    <s v="ORI"/>
    <x v="0"/>
    <m/>
    <x v="0"/>
    <x v="0"/>
    <x v="0"/>
    <x v="0"/>
    <x v="0"/>
    <x v="0"/>
    <x v="0"/>
    <x v="0"/>
    <x v="0"/>
    <x v="0"/>
    <x v="0"/>
    <s v="Apoio a formação profissional"/>
    <x v="0"/>
    <x v="0"/>
    <x v="0"/>
    <x v="0"/>
    <x v="2"/>
    <x v="0"/>
    <x v="0"/>
    <x v="0"/>
    <x v="0"/>
    <x v="0"/>
    <x v="1"/>
    <x v="0"/>
    <s v="Apoio financeiro a favor da Senhora Katiana Fortes, para custear a formação na area de educação, coforme justifictivo em anexo."/>
  </r>
  <r>
    <x v="0"/>
    <n v="0"/>
    <n v="0"/>
    <n v="0"/>
    <n v="250000"/>
    <x v="4899"/>
    <x v="0"/>
    <x v="0"/>
    <x v="0"/>
    <s v="03.16.15"/>
    <x v="0"/>
    <x v="0"/>
    <x v="0"/>
    <s v="Direção Financeira"/>
    <s v="03.16.15"/>
    <s v="Direção Financeira"/>
    <s v="03.16.15"/>
    <x v="28"/>
    <x v="0"/>
    <x v="0"/>
    <x v="4"/>
    <x v="1"/>
    <x v="0"/>
    <x v="0"/>
    <x v="0"/>
    <x v="2"/>
    <s v="2021-03-29"/>
    <x v="0"/>
    <n v="250000"/>
    <x v="0"/>
    <m/>
    <x v="0"/>
    <m/>
    <x v="432"/>
    <n v="100477829"/>
    <x v="0"/>
    <x v="1"/>
    <s v="Direção Financeira"/>
    <s v="ORI"/>
    <x v="0"/>
    <m/>
    <x v="0"/>
    <x v="0"/>
    <x v="0"/>
    <x v="0"/>
    <x v="0"/>
    <x v="0"/>
    <x v="0"/>
    <x v="0"/>
    <x v="0"/>
    <x v="0"/>
    <x v="0"/>
    <s v="Direção Financeira"/>
    <x v="0"/>
    <x v="0"/>
    <x v="0"/>
    <x v="0"/>
    <x v="0"/>
    <x v="0"/>
    <x v="0"/>
    <x v="1"/>
    <x v="0"/>
    <x v="0"/>
    <x v="1"/>
    <x v="0"/>
    <s v="Pagamento da 1ª parcela do valor da proposta, referente á realização dos estudos para a promoção e desenvolvimento da pecuária, no quadro de valorização ambiental e turistica das aldeias rurais do municipio, conforme justificativo em anexo."/>
  </r>
  <r>
    <x v="1"/>
    <n v="0"/>
    <n v="0"/>
    <n v="0"/>
    <n v="195044"/>
    <x v="4900"/>
    <x v="0"/>
    <x v="0"/>
    <x v="0"/>
    <s v="01.27.01.06"/>
    <x v="78"/>
    <x v="3"/>
    <x v="4"/>
    <s v="Ordenamento território"/>
    <s v="01.27.01"/>
    <s v="Ordenamento território"/>
    <s v="01.27.01"/>
    <x v="26"/>
    <x v="0"/>
    <x v="0"/>
    <x v="0"/>
    <x v="1"/>
    <x v="2"/>
    <x v="2"/>
    <x v="0"/>
    <x v="2"/>
    <s v="2021-03-26"/>
    <x v="0"/>
    <n v="195044"/>
    <x v="0"/>
    <m/>
    <x v="0"/>
    <m/>
    <x v="617"/>
    <n v="100479075"/>
    <x v="0"/>
    <x v="1"/>
    <s v="Infraestruturação da Zona do Bácio"/>
    <s v="ORI"/>
    <x v="0"/>
    <m/>
    <x v="0"/>
    <x v="0"/>
    <x v="0"/>
    <x v="0"/>
    <x v="0"/>
    <x v="0"/>
    <x v="0"/>
    <x v="0"/>
    <x v="0"/>
    <x v="0"/>
    <x v="0"/>
    <s v="Infraestruturação da Zona do Bácio"/>
    <x v="0"/>
    <x v="0"/>
    <x v="0"/>
    <x v="0"/>
    <x v="2"/>
    <x v="0"/>
    <x v="0"/>
    <x v="0"/>
    <x v="0"/>
    <x v="0"/>
    <x v="1"/>
    <x v="0"/>
    <s v="Compensação por parte da Câmara pela ocupação de um trato de terreno na zona bacio, conforme justificativo em anexo"/>
  </r>
  <r>
    <x v="0"/>
    <n v="0"/>
    <n v="0"/>
    <n v="0"/>
    <n v="13030"/>
    <x v="4887"/>
    <x v="0"/>
    <x v="0"/>
    <x v="0"/>
    <s v="01.27.02.11"/>
    <x v="28"/>
    <x v="3"/>
    <x v="4"/>
    <s v="Saneamento básico"/>
    <s v="01.27.02"/>
    <s v="Saneamento básico"/>
    <s v="01.27.02"/>
    <x v="7"/>
    <x v="0"/>
    <x v="3"/>
    <x v="3"/>
    <x v="1"/>
    <x v="2"/>
    <x v="0"/>
    <x v="0"/>
    <x v="1"/>
    <s v="2021-04-20"/>
    <x v="1"/>
    <n v="13030"/>
    <x v="0"/>
    <m/>
    <x v="0"/>
    <m/>
    <x v="225"/>
    <n v="100478910"/>
    <x v="0"/>
    <x v="1"/>
    <s v="Reforço do saneamento básico"/>
    <s v="ORI"/>
    <x v="0"/>
    <m/>
    <x v="0"/>
    <x v="0"/>
    <x v="0"/>
    <x v="0"/>
    <x v="0"/>
    <x v="0"/>
    <x v="0"/>
    <x v="0"/>
    <x v="0"/>
    <x v="0"/>
    <x v="0"/>
    <s v="Reforço do saneamento básico"/>
    <x v="0"/>
    <x v="0"/>
    <x v="0"/>
    <x v="0"/>
    <x v="2"/>
    <x v="0"/>
    <x v="0"/>
    <x v="1"/>
    <x v="0"/>
    <x v="0"/>
    <x v="1"/>
    <x v="0"/>
    <s v="Pagamento a favor da Senhora Samira Miranda, pela prestação de serviços de saneamento no cemitério de Ponta Verde, referente a mês de abril 2021, conforme justificativo em anexo."/>
  </r>
  <r>
    <x v="0"/>
    <n v="0"/>
    <n v="0"/>
    <n v="0"/>
    <n v="26566"/>
    <x v="4901"/>
    <x v="0"/>
    <x v="0"/>
    <x v="0"/>
    <s v="03.16.27"/>
    <x v="4"/>
    <x v="0"/>
    <x v="0"/>
    <s v="Direção dos Assuntos Jurídicos, Fiscalização e Policia Municipal"/>
    <s v="03.16.27"/>
    <s v="Direção dos Assuntos Jurídicos, Fiscalização e Policia Municipal"/>
    <s v="03.16.27"/>
    <x v="4"/>
    <x v="0"/>
    <x v="0"/>
    <x v="0"/>
    <x v="0"/>
    <x v="0"/>
    <x v="0"/>
    <x v="0"/>
    <x v="11"/>
    <s v="2021-02-26"/>
    <x v="0"/>
    <n v="26566"/>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 PAgto de salario do pessoal da fiscalização referente a Fevereiro 2021 conforme doc anexo.  "/>
  </r>
  <r>
    <x v="0"/>
    <n v="0"/>
    <n v="0"/>
    <n v="0"/>
    <n v="836"/>
    <x v="4901"/>
    <x v="0"/>
    <x v="0"/>
    <x v="0"/>
    <s v="03.16.27"/>
    <x v="4"/>
    <x v="0"/>
    <x v="0"/>
    <s v="Direção dos Assuntos Jurídicos, Fiscalização e Policia Municipal"/>
    <s v="03.16.27"/>
    <s v="Direção dos Assuntos Jurídicos, Fiscalização e Policia Municipal"/>
    <s v="03.16.27"/>
    <x v="5"/>
    <x v="0"/>
    <x v="0"/>
    <x v="0"/>
    <x v="1"/>
    <x v="0"/>
    <x v="0"/>
    <x v="0"/>
    <x v="11"/>
    <s v="2021-02-26"/>
    <x v="0"/>
    <n v="836"/>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 PAgto de salario do pessoal da fiscalização referente a Fevereiro 2021 conforme doc anexo.  "/>
  </r>
  <r>
    <x v="0"/>
    <n v="0"/>
    <n v="0"/>
    <n v="0"/>
    <n v="2268"/>
    <x v="4901"/>
    <x v="0"/>
    <x v="0"/>
    <x v="0"/>
    <s v="03.16.27"/>
    <x v="4"/>
    <x v="0"/>
    <x v="0"/>
    <s v="Direção dos Assuntos Jurídicos, Fiscalização e Policia Municipal"/>
    <s v="03.16.27"/>
    <s v="Direção dos Assuntos Jurídicos, Fiscalização e Policia Municipal"/>
    <s v="03.16.27"/>
    <x v="5"/>
    <x v="0"/>
    <x v="0"/>
    <x v="0"/>
    <x v="1"/>
    <x v="0"/>
    <x v="0"/>
    <x v="0"/>
    <x v="11"/>
    <s v="2021-02-26"/>
    <x v="0"/>
    <n v="2268"/>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 PAgto de salario do pessoal da fiscalização referente a Fevereiro 2021 conforme doc anexo.  "/>
  </r>
  <r>
    <x v="0"/>
    <n v="0"/>
    <n v="0"/>
    <n v="0"/>
    <n v="510"/>
    <x v="4901"/>
    <x v="0"/>
    <x v="0"/>
    <x v="0"/>
    <s v="03.16.27"/>
    <x v="4"/>
    <x v="0"/>
    <x v="0"/>
    <s v="Direção dos Assuntos Jurídicos, Fiscalização e Policia Municipal"/>
    <s v="03.16.27"/>
    <s v="Direção dos Assuntos Jurídicos, Fiscalização e Policia Municipal"/>
    <s v="03.16.27"/>
    <x v="4"/>
    <x v="0"/>
    <x v="0"/>
    <x v="0"/>
    <x v="0"/>
    <x v="0"/>
    <x v="0"/>
    <x v="0"/>
    <x v="11"/>
    <s v="2021-02-26"/>
    <x v="0"/>
    <n v="510"/>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 PAgto de salario do pessoal da fiscalização referente a Fevereiro 2021 conforme doc anexo.  "/>
  </r>
  <r>
    <x v="0"/>
    <n v="0"/>
    <n v="0"/>
    <n v="0"/>
    <n v="16"/>
    <x v="4901"/>
    <x v="0"/>
    <x v="0"/>
    <x v="0"/>
    <s v="03.16.27"/>
    <x v="4"/>
    <x v="0"/>
    <x v="0"/>
    <s v="Direção dos Assuntos Jurídicos, Fiscalização e Policia Municipal"/>
    <s v="03.16.27"/>
    <s v="Direção dos Assuntos Jurídicos, Fiscalização e Policia Municipal"/>
    <s v="03.16.27"/>
    <x v="5"/>
    <x v="0"/>
    <x v="0"/>
    <x v="0"/>
    <x v="1"/>
    <x v="0"/>
    <x v="0"/>
    <x v="0"/>
    <x v="11"/>
    <s v="2021-02-26"/>
    <x v="0"/>
    <n v="16"/>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 PAgto de salario do pessoal da fiscalização referente a Fevereiro 2021 conforme doc anexo.  "/>
  </r>
  <r>
    <x v="0"/>
    <n v="0"/>
    <n v="0"/>
    <n v="0"/>
    <n v="44"/>
    <x v="4901"/>
    <x v="0"/>
    <x v="0"/>
    <x v="0"/>
    <s v="03.16.27"/>
    <x v="4"/>
    <x v="0"/>
    <x v="0"/>
    <s v="Direção dos Assuntos Jurídicos, Fiscalização e Policia Municipal"/>
    <s v="03.16.27"/>
    <s v="Direção dos Assuntos Jurídicos, Fiscalização e Policia Municipal"/>
    <s v="03.16.27"/>
    <x v="5"/>
    <x v="0"/>
    <x v="0"/>
    <x v="0"/>
    <x v="1"/>
    <x v="0"/>
    <x v="0"/>
    <x v="0"/>
    <x v="11"/>
    <s v="2021-02-26"/>
    <x v="0"/>
    <n v="44"/>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 PAgto de salario do pessoal da fiscalização referente a Fevereiro 2021 conforme doc anexo.  "/>
  </r>
  <r>
    <x v="0"/>
    <n v="0"/>
    <n v="0"/>
    <n v="0"/>
    <n v="570"/>
    <x v="4902"/>
    <x v="0"/>
    <x v="1"/>
    <x v="0"/>
    <s v="80.02.10.02"/>
    <x v="7"/>
    <x v="1"/>
    <x v="1"/>
    <s v="Outros"/>
    <s v="80.02.10"/>
    <s v="Outros"/>
    <s v="80.02.10"/>
    <x v="10"/>
    <x v="0"/>
    <x v="1"/>
    <x v="0"/>
    <x v="0"/>
    <x v="1"/>
    <x v="1"/>
    <x v="0"/>
    <x v="11"/>
    <s v="2021-02-26"/>
    <x v="0"/>
    <n v="570"/>
    <x v="0"/>
    <m/>
    <x v="0"/>
    <m/>
    <x v="8"/>
    <n v="100474707"/>
    <x v="0"/>
    <x v="1"/>
    <s v="Retençoes STAPS"/>
    <s v="ORI"/>
    <x v="0"/>
    <s v="RSND"/>
    <x v="0"/>
    <x v="0"/>
    <x v="0"/>
    <x v="0"/>
    <x v="0"/>
    <x v="0"/>
    <x v="0"/>
    <x v="0"/>
    <x v="0"/>
    <x v="0"/>
    <x v="0"/>
    <s v="Retençoes STAPS"/>
    <x v="0"/>
    <x v="0"/>
    <x v="0"/>
    <x v="0"/>
    <x v="1"/>
    <x v="0"/>
    <x v="0"/>
    <x v="1"/>
    <x v="0"/>
    <x v="1"/>
    <x v="1"/>
    <x v="0"/>
    <s v="RETENCAO OT"/>
  </r>
  <r>
    <x v="0"/>
    <n v="0"/>
    <n v="0"/>
    <n v="0"/>
    <n v="399"/>
    <x v="4901"/>
    <x v="0"/>
    <x v="0"/>
    <x v="0"/>
    <s v="03.16.27"/>
    <x v="4"/>
    <x v="0"/>
    <x v="0"/>
    <s v="Direção dos Assuntos Jurídicos, Fiscalização e Policia Municipal"/>
    <s v="03.16.27"/>
    <s v="Direção dos Assuntos Jurídicos, Fiscalização e Policia Municipal"/>
    <s v="03.16.27"/>
    <x v="4"/>
    <x v="0"/>
    <x v="0"/>
    <x v="0"/>
    <x v="0"/>
    <x v="0"/>
    <x v="0"/>
    <x v="0"/>
    <x v="11"/>
    <s v="2021-02-26"/>
    <x v="0"/>
    <n v="399"/>
    <x v="0"/>
    <m/>
    <x v="0"/>
    <m/>
    <x v="9"/>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 PAgto de salario do pessoal da fiscalização referente a Fevereiro 2021 conforme doc anexo.  "/>
  </r>
  <r>
    <x v="0"/>
    <n v="0"/>
    <n v="0"/>
    <n v="0"/>
    <n v="12"/>
    <x v="4901"/>
    <x v="0"/>
    <x v="0"/>
    <x v="0"/>
    <s v="03.16.27"/>
    <x v="4"/>
    <x v="0"/>
    <x v="0"/>
    <s v="Direção dos Assuntos Jurídicos, Fiscalização e Policia Municipal"/>
    <s v="03.16.27"/>
    <s v="Direção dos Assuntos Jurídicos, Fiscalização e Policia Municipal"/>
    <s v="03.16.27"/>
    <x v="5"/>
    <x v="0"/>
    <x v="0"/>
    <x v="0"/>
    <x v="1"/>
    <x v="0"/>
    <x v="0"/>
    <x v="0"/>
    <x v="11"/>
    <s v="2021-02-26"/>
    <x v="0"/>
    <n v="12"/>
    <x v="0"/>
    <m/>
    <x v="0"/>
    <m/>
    <x v="9"/>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 PAgto de salario do pessoal da fiscalização referente a Fevereiro 2021 conforme doc anexo.  "/>
  </r>
  <r>
    <x v="0"/>
    <n v="0"/>
    <n v="0"/>
    <n v="0"/>
    <n v="35"/>
    <x v="4901"/>
    <x v="0"/>
    <x v="0"/>
    <x v="0"/>
    <s v="03.16.27"/>
    <x v="4"/>
    <x v="0"/>
    <x v="0"/>
    <s v="Direção dos Assuntos Jurídicos, Fiscalização e Policia Municipal"/>
    <s v="03.16.27"/>
    <s v="Direção dos Assuntos Jurídicos, Fiscalização e Policia Municipal"/>
    <s v="03.16.27"/>
    <x v="5"/>
    <x v="0"/>
    <x v="0"/>
    <x v="0"/>
    <x v="1"/>
    <x v="0"/>
    <x v="0"/>
    <x v="0"/>
    <x v="11"/>
    <s v="2021-02-26"/>
    <x v="0"/>
    <n v="35"/>
    <x v="0"/>
    <m/>
    <x v="0"/>
    <m/>
    <x v="9"/>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 PAgto de salario do pessoal da fiscalização referente a Fevereiro 2021 conforme doc anexo.  "/>
  </r>
  <r>
    <x v="0"/>
    <n v="0"/>
    <n v="0"/>
    <n v="0"/>
    <n v="446"/>
    <x v="4903"/>
    <x v="0"/>
    <x v="1"/>
    <x v="0"/>
    <s v="80.02.10.24"/>
    <x v="8"/>
    <x v="1"/>
    <x v="1"/>
    <s v="Outros"/>
    <s v="80.02.10"/>
    <s v="Outros"/>
    <s v="80.02.10"/>
    <x v="10"/>
    <x v="0"/>
    <x v="1"/>
    <x v="0"/>
    <x v="0"/>
    <x v="1"/>
    <x v="1"/>
    <x v="0"/>
    <x v="11"/>
    <s v="2021-02-26"/>
    <x v="0"/>
    <n v="446"/>
    <x v="0"/>
    <m/>
    <x v="0"/>
    <m/>
    <x v="9"/>
    <n v="100478987"/>
    <x v="0"/>
    <x v="1"/>
    <s v="Retenções SIACSA"/>
    <s v="ORI"/>
    <x v="0"/>
    <s v="SIACSA"/>
    <x v="0"/>
    <x v="0"/>
    <x v="0"/>
    <x v="0"/>
    <x v="0"/>
    <x v="0"/>
    <x v="0"/>
    <x v="0"/>
    <x v="0"/>
    <x v="0"/>
    <x v="0"/>
    <s v="Retenções SIACSA"/>
    <x v="0"/>
    <x v="0"/>
    <x v="0"/>
    <x v="0"/>
    <x v="1"/>
    <x v="0"/>
    <x v="0"/>
    <x v="1"/>
    <x v="0"/>
    <x v="1"/>
    <x v="1"/>
    <x v="0"/>
    <s v="RETENCAO OT"/>
  </r>
  <r>
    <x v="0"/>
    <n v="0"/>
    <n v="0"/>
    <n v="0"/>
    <n v="15265"/>
    <x v="4901"/>
    <x v="0"/>
    <x v="0"/>
    <x v="0"/>
    <s v="03.16.27"/>
    <x v="4"/>
    <x v="0"/>
    <x v="0"/>
    <s v="Direção dos Assuntos Jurídicos, Fiscalização e Policia Municipal"/>
    <s v="03.16.27"/>
    <s v="Direção dos Assuntos Jurídicos, Fiscalização e Policia Municipal"/>
    <s v="03.16.27"/>
    <x v="4"/>
    <x v="0"/>
    <x v="0"/>
    <x v="0"/>
    <x v="0"/>
    <x v="0"/>
    <x v="0"/>
    <x v="0"/>
    <x v="11"/>
    <s v="2021-02-26"/>
    <x v="0"/>
    <n v="15265"/>
    <x v="0"/>
    <m/>
    <x v="0"/>
    <m/>
    <x v="0"/>
    <n v="100474696"/>
    <x v="0"/>
    <x v="11"/>
    <s v="Direção dos Assuntos Jurídicos, Fiscalização e Policia Municipal"/>
    <s v="ORI"/>
    <x v="0"/>
    <m/>
    <x v="0"/>
    <x v="0"/>
    <x v="0"/>
    <x v="0"/>
    <x v="0"/>
    <x v="0"/>
    <x v="0"/>
    <x v="0"/>
    <x v="0"/>
    <x v="0"/>
    <x v="0"/>
    <s v="Direção dos Assuntos Jurídicos, Fiscalização e Policia Municipal"/>
    <x v="0"/>
    <x v="0"/>
    <x v="0"/>
    <x v="0"/>
    <x v="0"/>
    <x v="0"/>
    <x v="0"/>
    <x v="0"/>
    <x v="0"/>
    <x v="0"/>
    <x v="11"/>
    <x v="0"/>
    <s v=" PAgto de salario do pessoal da fiscalização referente a Fevereiro 2021 conforme doc anexo.  "/>
  </r>
  <r>
    <x v="0"/>
    <n v="0"/>
    <n v="0"/>
    <n v="0"/>
    <n v="480"/>
    <x v="4901"/>
    <x v="0"/>
    <x v="0"/>
    <x v="0"/>
    <s v="03.16.27"/>
    <x v="4"/>
    <x v="0"/>
    <x v="0"/>
    <s v="Direção dos Assuntos Jurídicos, Fiscalização e Policia Municipal"/>
    <s v="03.16.27"/>
    <s v="Direção dos Assuntos Jurídicos, Fiscalização e Policia Municipal"/>
    <s v="03.16.27"/>
    <x v="5"/>
    <x v="0"/>
    <x v="0"/>
    <x v="0"/>
    <x v="1"/>
    <x v="0"/>
    <x v="0"/>
    <x v="0"/>
    <x v="11"/>
    <s v="2021-02-26"/>
    <x v="0"/>
    <n v="480"/>
    <x v="0"/>
    <m/>
    <x v="0"/>
    <m/>
    <x v="0"/>
    <n v="100474696"/>
    <x v="0"/>
    <x v="11"/>
    <s v="Direção dos Assuntos Jurídicos, Fiscalização e Policia Municipal"/>
    <s v="ORI"/>
    <x v="0"/>
    <m/>
    <x v="0"/>
    <x v="0"/>
    <x v="0"/>
    <x v="0"/>
    <x v="0"/>
    <x v="0"/>
    <x v="0"/>
    <x v="0"/>
    <x v="0"/>
    <x v="0"/>
    <x v="0"/>
    <s v="Direção dos Assuntos Jurídicos, Fiscalização e Policia Municipal"/>
    <x v="0"/>
    <x v="0"/>
    <x v="0"/>
    <x v="0"/>
    <x v="0"/>
    <x v="0"/>
    <x v="0"/>
    <x v="0"/>
    <x v="0"/>
    <x v="0"/>
    <x v="11"/>
    <x v="0"/>
    <s v=" PAgto de salario do pessoal da fiscalização referente a Fevereiro 2021 conforme doc anexo.  "/>
  </r>
  <r>
    <x v="0"/>
    <n v="0"/>
    <n v="0"/>
    <n v="0"/>
    <n v="1304"/>
    <x v="4901"/>
    <x v="0"/>
    <x v="0"/>
    <x v="0"/>
    <s v="03.16.27"/>
    <x v="4"/>
    <x v="0"/>
    <x v="0"/>
    <s v="Direção dos Assuntos Jurídicos, Fiscalização e Policia Municipal"/>
    <s v="03.16.27"/>
    <s v="Direção dos Assuntos Jurídicos, Fiscalização e Policia Municipal"/>
    <s v="03.16.27"/>
    <x v="5"/>
    <x v="0"/>
    <x v="0"/>
    <x v="0"/>
    <x v="1"/>
    <x v="0"/>
    <x v="0"/>
    <x v="0"/>
    <x v="11"/>
    <s v="2021-02-26"/>
    <x v="0"/>
    <n v="1304"/>
    <x v="0"/>
    <m/>
    <x v="0"/>
    <m/>
    <x v="0"/>
    <n v="100474696"/>
    <x v="0"/>
    <x v="11"/>
    <s v="Direção dos Assuntos Jurídicos, Fiscalização e Policia Municipal"/>
    <s v="ORI"/>
    <x v="0"/>
    <m/>
    <x v="0"/>
    <x v="0"/>
    <x v="0"/>
    <x v="0"/>
    <x v="0"/>
    <x v="0"/>
    <x v="0"/>
    <x v="0"/>
    <x v="0"/>
    <x v="0"/>
    <x v="0"/>
    <s v="Direção dos Assuntos Jurídicos, Fiscalização e Policia Municipal"/>
    <x v="0"/>
    <x v="0"/>
    <x v="0"/>
    <x v="0"/>
    <x v="0"/>
    <x v="0"/>
    <x v="0"/>
    <x v="0"/>
    <x v="0"/>
    <x v="0"/>
    <x v="11"/>
    <x v="0"/>
    <s v=" PAgto de salario do pessoal da fiscalização referente a Fevereiro 2021 conforme doc anexo.  "/>
  </r>
  <r>
    <x v="0"/>
    <n v="0"/>
    <n v="0"/>
    <n v="0"/>
    <n v="17049"/>
    <x v="4904"/>
    <x v="0"/>
    <x v="1"/>
    <x v="0"/>
    <s v="80.02.01"/>
    <x v="1"/>
    <x v="1"/>
    <x v="1"/>
    <s v="Retenções Iur"/>
    <s v="80.02.01"/>
    <s v="Retenções Iur"/>
    <s v="80.02.01"/>
    <x v="1"/>
    <x v="0"/>
    <x v="1"/>
    <x v="0"/>
    <x v="0"/>
    <x v="1"/>
    <x v="1"/>
    <x v="0"/>
    <x v="11"/>
    <s v="2021-02-26"/>
    <x v="0"/>
    <n v="17049"/>
    <x v="0"/>
    <m/>
    <x v="0"/>
    <m/>
    <x v="0"/>
    <n v="100474696"/>
    <x v="0"/>
    <x v="1"/>
    <s v="Retenções Iur"/>
    <s v="ORI"/>
    <x v="0"/>
    <s v="RIUR"/>
    <x v="0"/>
    <x v="0"/>
    <x v="0"/>
    <x v="0"/>
    <x v="0"/>
    <x v="0"/>
    <x v="0"/>
    <x v="0"/>
    <x v="0"/>
    <x v="0"/>
    <x v="0"/>
    <s v="Retenções Iur"/>
    <x v="0"/>
    <x v="0"/>
    <x v="0"/>
    <x v="0"/>
    <x v="1"/>
    <x v="0"/>
    <x v="0"/>
    <x v="1"/>
    <x v="0"/>
    <x v="1"/>
    <x v="1"/>
    <x v="0"/>
    <s v="RETENCAO OT"/>
  </r>
  <r>
    <x v="0"/>
    <n v="0"/>
    <n v="0"/>
    <n v="0"/>
    <n v="28002"/>
    <x v="4901"/>
    <x v="0"/>
    <x v="0"/>
    <x v="0"/>
    <s v="03.16.27"/>
    <x v="4"/>
    <x v="0"/>
    <x v="0"/>
    <s v="Direção dos Assuntos Jurídicos, Fiscalização e Policia Municipal"/>
    <s v="03.16.27"/>
    <s v="Direção dos Assuntos Jurídicos, Fiscalização e Policia Municipal"/>
    <s v="03.16.27"/>
    <x v="5"/>
    <x v="0"/>
    <x v="0"/>
    <x v="0"/>
    <x v="1"/>
    <x v="0"/>
    <x v="0"/>
    <x v="0"/>
    <x v="11"/>
    <s v="2021-02-26"/>
    <x v="0"/>
    <n v="28002"/>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 PAgto de salario do pessoal da fiscalização referente a Fevereiro 2021 conforme doc anexo.  "/>
  </r>
  <r>
    <x v="0"/>
    <n v="0"/>
    <n v="0"/>
    <n v="0"/>
    <n v="328130"/>
    <x v="4901"/>
    <x v="0"/>
    <x v="0"/>
    <x v="0"/>
    <s v="03.16.27"/>
    <x v="4"/>
    <x v="0"/>
    <x v="0"/>
    <s v="Direção dos Assuntos Jurídicos, Fiscalização e Policia Municipal"/>
    <s v="03.16.27"/>
    <s v="Direção dos Assuntos Jurídicos, Fiscalização e Policia Municipal"/>
    <s v="03.16.27"/>
    <x v="4"/>
    <x v="0"/>
    <x v="0"/>
    <x v="0"/>
    <x v="0"/>
    <x v="0"/>
    <x v="0"/>
    <x v="0"/>
    <x v="11"/>
    <s v="2021-02-26"/>
    <x v="0"/>
    <n v="328130"/>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 PAgto de salario do pessoal da fiscalização referente a Fevereiro 2021 conforme doc anexo.  "/>
  </r>
  <r>
    <x v="0"/>
    <n v="0"/>
    <n v="0"/>
    <n v="0"/>
    <n v="10334"/>
    <x v="4901"/>
    <x v="0"/>
    <x v="0"/>
    <x v="0"/>
    <s v="03.16.27"/>
    <x v="4"/>
    <x v="0"/>
    <x v="0"/>
    <s v="Direção dos Assuntos Jurídicos, Fiscalização e Policia Municipal"/>
    <s v="03.16.27"/>
    <s v="Direção dos Assuntos Jurídicos, Fiscalização e Policia Municipal"/>
    <s v="03.16.27"/>
    <x v="5"/>
    <x v="0"/>
    <x v="0"/>
    <x v="0"/>
    <x v="1"/>
    <x v="0"/>
    <x v="0"/>
    <x v="0"/>
    <x v="11"/>
    <s v="2021-02-26"/>
    <x v="0"/>
    <n v="10334"/>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 PAgto de salario do pessoal da fiscalização referente a Fevereiro 2021 conforme doc anexo.  "/>
  </r>
  <r>
    <x v="0"/>
    <n v="0"/>
    <n v="0"/>
    <n v="0"/>
    <n v="2800"/>
    <x v="4905"/>
    <x v="0"/>
    <x v="0"/>
    <x v="0"/>
    <s v="03.16.15"/>
    <x v="0"/>
    <x v="0"/>
    <x v="0"/>
    <s v="Direção Financeira"/>
    <s v="03.16.15"/>
    <s v="Direção Financeira"/>
    <s v="03.16.15"/>
    <x v="44"/>
    <x v="0"/>
    <x v="0"/>
    <x v="4"/>
    <x v="1"/>
    <x v="0"/>
    <x v="0"/>
    <x v="0"/>
    <x v="3"/>
    <s v="2021-05-20"/>
    <x v="1"/>
    <n v="2800"/>
    <x v="0"/>
    <m/>
    <x v="0"/>
    <m/>
    <x v="618"/>
    <n v="100254656"/>
    <x v="0"/>
    <x v="1"/>
    <s v="Direção Financeira"/>
    <s v="ORI"/>
    <x v="0"/>
    <m/>
    <x v="0"/>
    <x v="0"/>
    <x v="0"/>
    <x v="0"/>
    <x v="0"/>
    <x v="0"/>
    <x v="0"/>
    <x v="0"/>
    <x v="0"/>
    <x v="0"/>
    <x v="0"/>
    <s v="Direção Financeira"/>
    <x v="0"/>
    <x v="0"/>
    <x v="0"/>
    <x v="0"/>
    <x v="0"/>
    <x v="0"/>
    <x v="0"/>
    <x v="1"/>
    <x v="0"/>
    <x v="0"/>
    <x v="1"/>
    <x v="0"/>
    <s v="Ajuda de custo atribuído a Sr José Jorge Fernandes Tavares a quando da sua deslocação para a cidade da Praia, nos dias 14 e 18 de maio 2021, em missão oficial de serviço, conforme a justificativa em anexo. "/>
  </r>
  <r>
    <x v="1"/>
    <n v="0"/>
    <n v="0"/>
    <n v="0"/>
    <n v="600000"/>
    <x v="4906"/>
    <x v="0"/>
    <x v="0"/>
    <x v="0"/>
    <s v="01.27.06.41"/>
    <x v="24"/>
    <x v="3"/>
    <x v="4"/>
    <s v="Requalificação Urbana e habitação"/>
    <s v="01.27.06"/>
    <s v="Requalificação Urbana e habitação"/>
    <s v="01.27.06"/>
    <x v="40"/>
    <x v="0"/>
    <x v="0"/>
    <x v="0"/>
    <x v="1"/>
    <x v="2"/>
    <x v="2"/>
    <x v="0"/>
    <x v="3"/>
    <s v="2021-05-21"/>
    <x v="1"/>
    <n v="600000"/>
    <x v="0"/>
    <m/>
    <x v="0"/>
    <m/>
    <x v="250"/>
    <n v="100478435"/>
    <x v="0"/>
    <x v="1"/>
    <s v="Reabilitação de Jardins Infantis e Escolas do EBI"/>
    <s v="ORI"/>
    <x v="0"/>
    <s v="RJEBI"/>
    <x v="0"/>
    <x v="0"/>
    <x v="0"/>
    <x v="0"/>
    <x v="0"/>
    <x v="0"/>
    <x v="0"/>
    <x v="0"/>
    <x v="0"/>
    <x v="0"/>
    <x v="0"/>
    <s v="Reabilitação de Jardins Infantis e Escolas do EBI"/>
    <x v="0"/>
    <x v="0"/>
    <x v="0"/>
    <x v="0"/>
    <x v="2"/>
    <x v="0"/>
    <x v="0"/>
    <x v="1"/>
    <x v="0"/>
    <x v="0"/>
    <x v="1"/>
    <x v="0"/>
    <s v="Pagamento da 2ª parte do valor da auto nº2 (correspondente a parte da proposta anexa), a favor da Empresa Miranda Construções, referente aos trabalhos da reabilitação da Escola Adelino da Veiga, ao auto de fatura nº02, conforme justificativo em anexo. "/>
  </r>
  <r>
    <x v="0"/>
    <n v="0"/>
    <n v="0"/>
    <n v="0"/>
    <n v="2786"/>
    <x v="4907"/>
    <x v="0"/>
    <x v="0"/>
    <x v="0"/>
    <s v="03.16.25"/>
    <x v="17"/>
    <x v="0"/>
    <x v="0"/>
    <s v="Direção dos  Recursos Humanos"/>
    <s v="03.16.25"/>
    <s v="Direção dos  Recursos Humanos"/>
    <s v="03.16.25"/>
    <x v="33"/>
    <x v="0"/>
    <x v="2"/>
    <x v="11"/>
    <x v="1"/>
    <x v="0"/>
    <x v="0"/>
    <x v="0"/>
    <x v="3"/>
    <s v="2021-05-31"/>
    <x v="1"/>
    <n v="2786"/>
    <x v="0"/>
    <m/>
    <x v="0"/>
    <m/>
    <x v="24"/>
    <n v="100479035"/>
    <x v="0"/>
    <x v="7"/>
    <s v="Direção dos  Recursos Humanos"/>
    <s v="ORI"/>
    <x v="0"/>
    <m/>
    <x v="0"/>
    <x v="0"/>
    <x v="0"/>
    <x v="0"/>
    <x v="0"/>
    <x v="0"/>
    <x v="0"/>
    <x v="0"/>
    <x v="0"/>
    <x v="0"/>
    <x v="0"/>
    <s v="Direção dos  Recursos Humanos"/>
    <x v="0"/>
    <x v="0"/>
    <x v="0"/>
    <x v="0"/>
    <x v="0"/>
    <x v="0"/>
    <x v="0"/>
    <x v="0"/>
    <x v="0"/>
    <x v="0"/>
    <x v="7"/>
    <x v="0"/>
    <s v="Despesas com o pagto do pessoal pensionista referente maio 2021"/>
  </r>
  <r>
    <x v="0"/>
    <n v="0"/>
    <n v="0"/>
    <n v="0"/>
    <n v="60"/>
    <x v="4907"/>
    <x v="0"/>
    <x v="0"/>
    <x v="0"/>
    <s v="03.16.25"/>
    <x v="17"/>
    <x v="0"/>
    <x v="0"/>
    <s v="Direção dos  Recursos Humanos"/>
    <s v="03.16.25"/>
    <s v="Direção dos  Recursos Humanos"/>
    <s v="03.16.25"/>
    <x v="34"/>
    <x v="0"/>
    <x v="2"/>
    <x v="11"/>
    <x v="1"/>
    <x v="0"/>
    <x v="0"/>
    <x v="0"/>
    <x v="3"/>
    <s v="2021-05-31"/>
    <x v="1"/>
    <n v="60"/>
    <x v="0"/>
    <m/>
    <x v="0"/>
    <m/>
    <x v="24"/>
    <n v="100479035"/>
    <x v="0"/>
    <x v="7"/>
    <s v="Direção dos  Recursos Humanos"/>
    <s v="ORI"/>
    <x v="0"/>
    <m/>
    <x v="0"/>
    <x v="0"/>
    <x v="0"/>
    <x v="0"/>
    <x v="0"/>
    <x v="0"/>
    <x v="0"/>
    <x v="0"/>
    <x v="0"/>
    <x v="0"/>
    <x v="0"/>
    <s v="Direção dos  Recursos Humanos"/>
    <x v="0"/>
    <x v="0"/>
    <x v="0"/>
    <x v="0"/>
    <x v="0"/>
    <x v="0"/>
    <x v="0"/>
    <x v="0"/>
    <x v="0"/>
    <x v="0"/>
    <x v="7"/>
    <x v="0"/>
    <s v="Despesas com o pagto do pessoal pensionista referente maio 2021"/>
  </r>
  <r>
    <x v="0"/>
    <n v="0"/>
    <n v="0"/>
    <n v="0"/>
    <n v="21"/>
    <x v="4907"/>
    <x v="0"/>
    <x v="0"/>
    <x v="0"/>
    <s v="03.16.25"/>
    <x v="17"/>
    <x v="0"/>
    <x v="0"/>
    <s v="Direção dos  Recursos Humanos"/>
    <s v="03.16.25"/>
    <s v="Direção dos  Recursos Humanos"/>
    <s v="03.16.25"/>
    <x v="32"/>
    <x v="0"/>
    <x v="0"/>
    <x v="0"/>
    <x v="1"/>
    <x v="0"/>
    <x v="0"/>
    <x v="0"/>
    <x v="3"/>
    <s v="2021-05-31"/>
    <x v="1"/>
    <n v="21"/>
    <x v="0"/>
    <m/>
    <x v="0"/>
    <m/>
    <x v="24"/>
    <n v="100479035"/>
    <x v="0"/>
    <x v="7"/>
    <s v="Direção dos  Recursos Humanos"/>
    <s v="ORI"/>
    <x v="0"/>
    <m/>
    <x v="0"/>
    <x v="0"/>
    <x v="0"/>
    <x v="0"/>
    <x v="0"/>
    <x v="0"/>
    <x v="0"/>
    <x v="0"/>
    <x v="0"/>
    <x v="0"/>
    <x v="0"/>
    <s v="Direção dos  Recursos Humanos"/>
    <x v="0"/>
    <x v="0"/>
    <x v="0"/>
    <x v="0"/>
    <x v="0"/>
    <x v="0"/>
    <x v="0"/>
    <x v="0"/>
    <x v="0"/>
    <x v="0"/>
    <x v="7"/>
    <x v="0"/>
    <s v="Despesas com o pagto do pessoal pensionista referente maio 2021"/>
  </r>
  <r>
    <x v="0"/>
    <n v="0"/>
    <n v="0"/>
    <n v="0"/>
    <n v="295"/>
    <x v="4907"/>
    <x v="0"/>
    <x v="0"/>
    <x v="0"/>
    <s v="03.16.25"/>
    <x v="17"/>
    <x v="0"/>
    <x v="0"/>
    <s v="Direção dos  Recursos Humanos"/>
    <s v="03.16.25"/>
    <s v="Direção dos  Recursos Humanos"/>
    <s v="03.16.25"/>
    <x v="35"/>
    <x v="0"/>
    <x v="0"/>
    <x v="0"/>
    <x v="1"/>
    <x v="0"/>
    <x v="0"/>
    <x v="0"/>
    <x v="3"/>
    <s v="2021-05-31"/>
    <x v="1"/>
    <n v="295"/>
    <x v="0"/>
    <m/>
    <x v="0"/>
    <m/>
    <x v="24"/>
    <n v="100479035"/>
    <x v="0"/>
    <x v="7"/>
    <s v="Direção dos  Recursos Humanos"/>
    <s v="ORI"/>
    <x v="0"/>
    <m/>
    <x v="0"/>
    <x v="0"/>
    <x v="0"/>
    <x v="0"/>
    <x v="0"/>
    <x v="0"/>
    <x v="0"/>
    <x v="0"/>
    <x v="0"/>
    <x v="0"/>
    <x v="0"/>
    <s v="Direção dos  Recursos Humanos"/>
    <x v="0"/>
    <x v="0"/>
    <x v="0"/>
    <x v="0"/>
    <x v="0"/>
    <x v="0"/>
    <x v="0"/>
    <x v="0"/>
    <x v="0"/>
    <x v="0"/>
    <x v="7"/>
    <x v="0"/>
    <s v="Despesas com o pagto do pessoal pensionista referente maio 2021"/>
  </r>
  <r>
    <x v="0"/>
    <n v="0"/>
    <n v="0"/>
    <n v="0"/>
    <n v="3162"/>
    <x v="4908"/>
    <x v="0"/>
    <x v="1"/>
    <x v="0"/>
    <s v="80.02.10.25"/>
    <x v="18"/>
    <x v="1"/>
    <x v="1"/>
    <s v="Outros"/>
    <s v="80.02.10"/>
    <s v="Outros"/>
    <s v="80.02.10"/>
    <x v="3"/>
    <x v="0"/>
    <x v="1"/>
    <x v="1"/>
    <x v="0"/>
    <x v="1"/>
    <x v="1"/>
    <x v="0"/>
    <x v="3"/>
    <s v="2021-05-31"/>
    <x v="1"/>
    <n v="3162"/>
    <x v="0"/>
    <m/>
    <x v="0"/>
    <m/>
    <x v="24"/>
    <n v="100479035"/>
    <x v="0"/>
    <x v="1"/>
    <s v="Retenções Quotas"/>
    <s v="ORI"/>
    <x v="0"/>
    <m/>
    <x v="0"/>
    <x v="0"/>
    <x v="0"/>
    <x v="0"/>
    <x v="0"/>
    <x v="0"/>
    <x v="0"/>
    <x v="0"/>
    <x v="0"/>
    <x v="0"/>
    <x v="0"/>
    <s v="Retenções Quotas"/>
    <x v="0"/>
    <x v="0"/>
    <x v="0"/>
    <x v="0"/>
    <x v="1"/>
    <x v="0"/>
    <x v="0"/>
    <x v="1"/>
    <x v="0"/>
    <x v="1"/>
    <x v="1"/>
    <x v="0"/>
    <s v="RETENCAO OT"/>
  </r>
  <r>
    <x v="0"/>
    <n v="0"/>
    <n v="0"/>
    <n v="0"/>
    <n v="5724"/>
    <x v="4907"/>
    <x v="0"/>
    <x v="0"/>
    <x v="0"/>
    <s v="03.16.25"/>
    <x v="17"/>
    <x v="0"/>
    <x v="0"/>
    <s v="Direção dos  Recursos Humanos"/>
    <s v="03.16.25"/>
    <s v="Direção dos  Recursos Humanos"/>
    <s v="03.16.25"/>
    <x v="33"/>
    <x v="0"/>
    <x v="2"/>
    <x v="11"/>
    <x v="1"/>
    <x v="0"/>
    <x v="0"/>
    <x v="0"/>
    <x v="3"/>
    <s v="2021-05-31"/>
    <x v="1"/>
    <n v="5724"/>
    <x v="0"/>
    <m/>
    <x v="0"/>
    <m/>
    <x v="26"/>
    <n v="100478627"/>
    <x v="0"/>
    <x v="8"/>
    <s v="Direção dos  Recursos Humanos"/>
    <s v="ORI"/>
    <x v="0"/>
    <m/>
    <x v="0"/>
    <x v="0"/>
    <x v="0"/>
    <x v="0"/>
    <x v="0"/>
    <x v="0"/>
    <x v="0"/>
    <x v="0"/>
    <x v="0"/>
    <x v="0"/>
    <x v="0"/>
    <s v="Direção dos  Recursos Humanos"/>
    <x v="0"/>
    <x v="0"/>
    <x v="0"/>
    <x v="0"/>
    <x v="0"/>
    <x v="0"/>
    <x v="0"/>
    <x v="0"/>
    <x v="0"/>
    <x v="0"/>
    <x v="8"/>
    <x v="0"/>
    <s v="Despesas com o pagto do pessoal pensionista referente maio 2021"/>
  </r>
  <r>
    <x v="0"/>
    <n v="0"/>
    <n v="0"/>
    <n v="0"/>
    <n v="125"/>
    <x v="4907"/>
    <x v="0"/>
    <x v="0"/>
    <x v="0"/>
    <s v="03.16.25"/>
    <x v="17"/>
    <x v="0"/>
    <x v="0"/>
    <s v="Direção dos  Recursos Humanos"/>
    <s v="03.16.25"/>
    <s v="Direção dos  Recursos Humanos"/>
    <s v="03.16.25"/>
    <x v="34"/>
    <x v="0"/>
    <x v="2"/>
    <x v="11"/>
    <x v="1"/>
    <x v="0"/>
    <x v="0"/>
    <x v="0"/>
    <x v="3"/>
    <s v="2021-05-31"/>
    <x v="1"/>
    <n v="125"/>
    <x v="0"/>
    <m/>
    <x v="0"/>
    <m/>
    <x v="26"/>
    <n v="100478627"/>
    <x v="0"/>
    <x v="8"/>
    <s v="Direção dos  Recursos Humanos"/>
    <s v="ORI"/>
    <x v="0"/>
    <m/>
    <x v="0"/>
    <x v="0"/>
    <x v="0"/>
    <x v="0"/>
    <x v="0"/>
    <x v="0"/>
    <x v="0"/>
    <x v="0"/>
    <x v="0"/>
    <x v="0"/>
    <x v="0"/>
    <s v="Direção dos  Recursos Humanos"/>
    <x v="0"/>
    <x v="0"/>
    <x v="0"/>
    <x v="0"/>
    <x v="0"/>
    <x v="0"/>
    <x v="0"/>
    <x v="0"/>
    <x v="0"/>
    <x v="0"/>
    <x v="8"/>
    <x v="0"/>
    <s v="Despesas com o pagto do pessoal pensionista referente maio 2021"/>
  </r>
  <r>
    <x v="0"/>
    <n v="0"/>
    <n v="0"/>
    <n v="0"/>
    <n v="43"/>
    <x v="4907"/>
    <x v="0"/>
    <x v="0"/>
    <x v="0"/>
    <s v="03.16.25"/>
    <x v="17"/>
    <x v="0"/>
    <x v="0"/>
    <s v="Direção dos  Recursos Humanos"/>
    <s v="03.16.25"/>
    <s v="Direção dos  Recursos Humanos"/>
    <s v="03.16.25"/>
    <x v="32"/>
    <x v="0"/>
    <x v="0"/>
    <x v="0"/>
    <x v="1"/>
    <x v="0"/>
    <x v="0"/>
    <x v="0"/>
    <x v="3"/>
    <s v="2021-05-31"/>
    <x v="1"/>
    <n v="43"/>
    <x v="0"/>
    <m/>
    <x v="0"/>
    <m/>
    <x v="26"/>
    <n v="100478627"/>
    <x v="0"/>
    <x v="8"/>
    <s v="Direção dos  Recursos Humanos"/>
    <s v="ORI"/>
    <x v="0"/>
    <m/>
    <x v="0"/>
    <x v="0"/>
    <x v="0"/>
    <x v="0"/>
    <x v="0"/>
    <x v="0"/>
    <x v="0"/>
    <x v="0"/>
    <x v="0"/>
    <x v="0"/>
    <x v="0"/>
    <s v="Direção dos  Recursos Humanos"/>
    <x v="0"/>
    <x v="0"/>
    <x v="0"/>
    <x v="0"/>
    <x v="0"/>
    <x v="0"/>
    <x v="0"/>
    <x v="0"/>
    <x v="0"/>
    <x v="0"/>
    <x v="8"/>
    <x v="0"/>
    <s v="Despesas com o pagto do pessoal pensionista referente maio 2021"/>
  </r>
  <r>
    <x v="0"/>
    <n v="0"/>
    <n v="0"/>
    <n v="0"/>
    <n v="605"/>
    <x v="4907"/>
    <x v="0"/>
    <x v="0"/>
    <x v="0"/>
    <s v="03.16.25"/>
    <x v="17"/>
    <x v="0"/>
    <x v="0"/>
    <s v="Direção dos  Recursos Humanos"/>
    <s v="03.16.25"/>
    <s v="Direção dos  Recursos Humanos"/>
    <s v="03.16.25"/>
    <x v="35"/>
    <x v="0"/>
    <x v="0"/>
    <x v="0"/>
    <x v="1"/>
    <x v="0"/>
    <x v="0"/>
    <x v="0"/>
    <x v="3"/>
    <s v="2021-05-31"/>
    <x v="1"/>
    <n v="605"/>
    <x v="0"/>
    <m/>
    <x v="0"/>
    <m/>
    <x v="26"/>
    <n v="100478627"/>
    <x v="0"/>
    <x v="8"/>
    <s v="Direção dos  Recursos Humanos"/>
    <s v="ORI"/>
    <x v="0"/>
    <m/>
    <x v="0"/>
    <x v="0"/>
    <x v="0"/>
    <x v="0"/>
    <x v="0"/>
    <x v="0"/>
    <x v="0"/>
    <x v="0"/>
    <x v="0"/>
    <x v="0"/>
    <x v="0"/>
    <s v="Direção dos  Recursos Humanos"/>
    <x v="0"/>
    <x v="0"/>
    <x v="0"/>
    <x v="0"/>
    <x v="0"/>
    <x v="0"/>
    <x v="0"/>
    <x v="0"/>
    <x v="0"/>
    <x v="0"/>
    <x v="8"/>
    <x v="0"/>
    <s v="Despesas com o pagto do pessoal pensionista referente maio 2021"/>
  </r>
  <r>
    <x v="0"/>
    <n v="0"/>
    <n v="0"/>
    <n v="0"/>
    <n v="6497"/>
    <x v="4909"/>
    <x v="0"/>
    <x v="1"/>
    <x v="0"/>
    <s v="80.02.10.21"/>
    <x v="19"/>
    <x v="1"/>
    <x v="1"/>
    <s v="Outros"/>
    <s v="80.02.10"/>
    <s v="Outros"/>
    <s v="80.02.10"/>
    <x v="36"/>
    <x v="0"/>
    <x v="1"/>
    <x v="0"/>
    <x v="0"/>
    <x v="1"/>
    <x v="1"/>
    <x v="0"/>
    <x v="3"/>
    <s v="2021-05-31"/>
    <x v="1"/>
    <n v="6497"/>
    <x v="0"/>
    <m/>
    <x v="0"/>
    <m/>
    <x v="26"/>
    <n v="100478627"/>
    <x v="0"/>
    <x v="1"/>
    <s v="Retenções Descontos Judiciais"/>
    <s v="ORI"/>
    <x v="0"/>
    <m/>
    <x v="0"/>
    <x v="0"/>
    <x v="0"/>
    <x v="0"/>
    <x v="0"/>
    <x v="0"/>
    <x v="0"/>
    <x v="0"/>
    <x v="0"/>
    <x v="0"/>
    <x v="0"/>
    <s v="Retenções Descontos Judiciais"/>
    <x v="0"/>
    <x v="0"/>
    <x v="0"/>
    <x v="0"/>
    <x v="1"/>
    <x v="0"/>
    <x v="0"/>
    <x v="1"/>
    <x v="0"/>
    <x v="1"/>
    <x v="1"/>
    <x v="0"/>
    <s v="RETENCAO OT"/>
  </r>
  <r>
    <x v="0"/>
    <n v="0"/>
    <n v="0"/>
    <n v="0"/>
    <n v="2564"/>
    <x v="4907"/>
    <x v="0"/>
    <x v="0"/>
    <x v="0"/>
    <s v="03.16.25"/>
    <x v="17"/>
    <x v="0"/>
    <x v="0"/>
    <s v="Direção dos  Recursos Humanos"/>
    <s v="03.16.25"/>
    <s v="Direção dos  Recursos Humanos"/>
    <s v="03.16.25"/>
    <x v="33"/>
    <x v="0"/>
    <x v="2"/>
    <x v="11"/>
    <x v="1"/>
    <x v="0"/>
    <x v="0"/>
    <x v="0"/>
    <x v="3"/>
    <s v="2021-05-31"/>
    <x v="1"/>
    <n v="2564"/>
    <x v="0"/>
    <m/>
    <x v="0"/>
    <m/>
    <x v="2"/>
    <n v="100477977"/>
    <x v="0"/>
    <x v="3"/>
    <s v="Direção dos  Recursos Humanos"/>
    <s v="ORI"/>
    <x v="0"/>
    <m/>
    <x v="0"/>
    <x v="0"/>
    <x v="0"/>
    <x v="0"/>
    <x v="0"/>
    <x v="0"/>
    <x v="0"/>
    <x v="0"/>
    <x v="0"/>
    <x v="0"/>
    <x v="0"/>
    <s v="Direção dos  Recursos Humanos"/>
    <x v="0"/>
    <x v="0"/>
    <x v="0"/>
    <x v="0"/>
    <x v="0"/>
    <x v="0"/>
    <x v="0"/>
    <x v="0"/>
    <x v="0"/>
    <x v="0"/>
    <x v="3"/>
    <x v="0"/>
    <s v="Despesas com o pagto do pessoal pensionista referente maio 2021"/>
  </r>
  <r>
    <x v="0"/>
    <n v="0"/>
    <n v="0"/>
    <n v="0"/>
    <n v="56"/>
    <x v="4907"/>
    <x v="0"/>
    <x v="0"/>
    <x v="0"/>
    <s v="03.16.25"/>
    <x v="17"/>
    <x v="0"/>
    <x v="0"/>
    <s v="Direção dos  Recursos Humanos"/>
    <s v="03.16.25"/>
    <s v="Direção dos  Recursos Humanos"/>
    <s v="03.16.25"/>
    <x v="34"/>
    <x v="0"/>
    <x v="2"/>
    <x v="11"/>
    <x v="1"/>
    <x v="0"/>
    <x v="0"/>
    <x v="0"/>
    <x v="3"/>
    <s v="2021-05-31"/>
    <x v="1"/>
    <n v="56"/>
    <x v="0"/>
    <m/>
    <x v="0"/>
    <m/>
    <x v="2"/>
    <n v="100477977"/>
    <x v="0"/>
    <x v="3"/>
    <s v="Direção dos  Recursos Humanos"/>
    <s v="ORI"/>
    <x v="0"/>
    <m/>
    <x v="0"/>
    <x v="0"/>
    <x v="0"/>
    <x v="0"/>
    <x v="0"/>
    <x v="0"/>
    <x v="0"/>
    <x v="0"/>
    <x v="0"/>
    <x v="0"/>
    <x v="0"/>
    <s v="Direção dos  Recursos Humanos"/>
    <x v="0"/>
    <x v="0"/>
    <x v="0"/>
    <x v="0"/>
    <x v="0"/>
    <x v="0"/>
    <x v="0"/>
    <x v="0"/>
    <x v="0"/>
    <x v="0"/>
    <x v="3"/>
    <x v="0"/>
    <s v="Despesas com o pagto do pessoal pensionista referente maio 2021"/>
  </r>
  <r>
    <x v="0"/>
    <n v="0"/>
    <n v="0"/>
    <n v="0"/>
    <n v="19"/>
    <x v="4907"/>
    <x v="0"/>
    <x v="0"/>
    <x v="0"/>
    <s v="03.16.25"/>
    <x v="17"/>
    <x v="0"/>
    <x v="0"/>
    <s v="Direção dos  Recursos Humanos"/>
    <s v="03.16.25"/>
    <s v="Direção dos  Recursos Humanos"/>
    <s v="03.16.25"/>
    <x v="32"/>
    <x v="0"/>
    <x v="0"/>
    <x v="0"/>
    <x v="1"/>
    <x v="0"/>
    <x v="0"/>
    <x v="0"/>
    <x v="3"/>
    <s v="2021-05-31"/>
    <x v="1"/>
    <n v="19"/>
    <x v="0"/>
    <m/>
    <x v="0"/>
    <m/>
    <x v="2"/>
    <n v="100477977"/>
    <x v="0"/>
    <x v="3"/>
    <s v="Direção dos  Recursos Humanos"/>
    <s v="ORI"/>
    <x v="0"/>
    <m/>
    <x v="0"/>
    <x v="0"/>
    <x v="0"/>
    <x v="0"/>
    <x v="0"/>
    <x v="0"/>
    <x v="0"/>
    <x v="0"/>
    <x v="0"/>
    <x v="0"/>
    <x v="0"/>
    <s v="Direção dos  Recursos Humanos"/>
    <x v="0"/>
    <x v="0"/>
    <x v="0"/>
    <x v="0"/>
    <x v="0"/>
    <x v="0"/>
    <x v="0"/>
    <x v="0"/>
    <x v="0"/>
    <x v="0"/>
    <x v="3"/>
    <x v="0"/>
    <s v="Despesas com o pagto do pessoal pensionista referente maio 2021"/>
  </r>
  <r>
    <x v="0"/>
    <n v="0"/>
    <n v="0"/>
    <n v="0"/>
    <n v="271"/>
    <x v="4907"/>
    <x v="0"/>
    <x v="0"/>
    <x v="0"/>
    <s v="03.16.25"/>
    <x v="17"/>
    <x v="0"/>
    <x v="0"/>
    <s v="Direção dos  Recursos Humanos"/>
    <s v="03.16.25"/>
    <s v="Direção dos  Recursos Humanos"/>
    <s v="03.16.25"/>
    <x v="35"/>
    <x v="0"/>
    <x v="0"/>
    <x v="0"/>
    <x v="1"/>
    <x v="0"/>
    <x v="0"/>
    <x v="0"/>
    <x v="3"/>
    <s v="2021-05-31"/>
    <x v="1"/>
    <n v="271"/>
    <x v="0"/>
    <m/>
    <x v="0"/>
    <m/>
    <x v="2"/>
    <n v="100477977"/>
    <x v="0"/>
    <x v="3"/>
    <s v="Direção dos  Recursos Humanos"/>
    <s v="ORI"/>
    <x v="0"/>
    <m/>
    <x v="0"/>
    <x v="0"/>
    <x v="0"/>
    <x v="0"/>
    <x v="0"/>
    <x v="0"/>
    <x v="0"/>
    <x v="0"/>
    <x v="0"/>
    <x v="0"/>
    <x v="0"/>
    <s v="Direção dos  Recursos Humanos"/>
    <x v="0"/>
    <x v="0"/>
    <x v="0"/>
    <x v="0"/>
    <x v="0"/>
    <x v="0"/>
    <x v="0"/>
    <x v="0"/>
    <x v="0"/>
    <x v="0"/>
    <x v="3"/>
    <x v="0"/>
    <s v="Despesas com o pagto do pessoal pensionista referente maio 2021"/>
  </r>
  <r>
    <x v="0"/>
    <n v="0"/>
    <n v="0"/>
    <n v="0"/>
    <n v="2910"/>
    <x v="4910"/>
    <x v="0"/>
    <x v="1"/>
    <x v="0"/>
    <s v="80.02.10.20"/>
    <x v="3"/>
    <x v="1"/>
    <x v="1"/>
    <s v="Outros"/>
    <s v="80.02.10"/>
    <s v="Outros"/>
    <s v="80.02.10"/>
    <x v="3"/>
    <x v="0"/>
    <x v="1"/>
    <x v="1"/>
    <x v="0"/>
    <x v="1"/>
    <x v="1"/>
    <x v="0"/>
    <x v="3"/>
    <s v="2021-05-31"/>
    <x v="1"/>
    <n v="2910"/>
    <x v="0"/>
    <m/>
    <x v="0"/>
    <m/>
    <x v="2"/>
    <n v="100477977"/>
    <x v="0"/>
    <x v="1"/>
    <s v="Retenções CVMovel"/>
    <s v="ORI"/>
    <x v="0"/>
    <s v="RT"/>
    <x v="0"/>
    <x v="0"/>
    <x v="0"/>
    <x v="0"/>
    <x v="0"/>
    <x v="0"/>
    <x v="0"/>
    <x v="0"/>
    <x v="0"/>
    <x v="0"/>
    <x v="0"/>
    <s v="Retenções CVMovel"/>
    <x v="0"/>
    <x v="0"/>
    <x v="0"/>
    <x v="0"/>
    <x v="1"/>
    <x v="0"/>
    <x v="0"/>
    <x v="1"/>
    <x v="0"/>
    <x v="1"/>
    <x v="1"/>
    <x v="0"/>
    <s v="RETENCAO OT"/>
  </r>
  <r>
    <x v="0"/>
    <n v="0"/>
    <n v="0"/>
    <n v="0"/>
    <n v="8811"/>
    <x v="4907"/>
    <x v="0"/>
    <x v="0"/>
    <x v="0"/>
    <s v="03.16.25"/>
    <x v="17"/>
    <x v="0"/>
    <x v="0"/>
    <s v="Direção dos  Recursos Humanos"/>
    <s v="03.16.25"/>
    <s v="Direção dos  Recursos Humanos"/>
    <s v="03.16.25"/>
    <x v="33"/>
    <x v="0"/>
    <x v="2"/>
    <x v="11"/>
    <x v="1"/>
    <x v="0"/>
    <x v="0"/>
    <x v="0"/>
    <x v="3"/>
    <s v="2021-05-31"/>
    <x v="1"/>
    <n v="8811"/>
    <x v="0"/>
    <m/>
    <x v="0"/>
    <m/>
    <x v="27"/>
    <n v="100474708"/>
    <x v="0"/>
    <x v="9"/>
    <s v="Direção dos  Recursos Humanos"/>
    <s v="ORI"/>
    <x v="0"/>
    <m/>
    <x v="0"/>
    <x v="0"/>
    <x v="0"/>
    <x v="0"/>
    <x v="0"/>
    <x v="0"/>
    <x v="0"/>
    <x v="0"/>
    <x v="0"/>
    <x v="0"/>
    <x v="0"/>
    <s v="Direção dos  Recursos Humanos"/>
    <x v="0"/>
    <x v="0"/>
    <x v="0"/>
    <x v="0"/>
    <x v="0"/>
    <x v="0"/>
    <x v="0"/>
    <x v="0"/>
    <x v="0"/>
    <x v="0"/>
    <x v="9"/>
    <x v="0"/>
    <s v="Despesas com o pagto do pessoal pensionista referente maio 2021"/>
  </r>
  <r>
    <x v="0"/>
    <n v="0"/>
    <n v="0"/>
    <n v="0"/>
    <n v="192"/>
    <x v="4907"/>
    <x v="0"/>
    <x v="0"/>
    <x v="0"/>
    <s v="03.16.25"/>
    <x v="17"/>
    <x v="0"/>
    <x v="0"/>
    <s v="Direção dos  Recursos Humanos"/>
    <s v="03.16.25"/>
    <s v="Direção dos  Recursos Humanos"/>
    <s v="03.16.25"/>
    <x v="34"/>
    <x v="0"/>
    <x v="2"/>
    <x v="11"/>
    <x v="1"/>
    <x v="0"/>
    <x v="0"/>
    <x v="0"/>
    <x v="3"/>
    <s v="2021-05-31"/>
    <x v="1"/>
    <n v="192"/>
    <x v="0"/>
    <m/>
    <x v="0"/>
    <m/>
    <x v="27"/>
    <n v="100474708"/>
    <x v="0"/>
    <x v="9"/>
    <s v="Direção dos  Recursos Humanos"/>
    <s v="ORI"/>
    <x v="0"/>
    <m/>
    <x v="0"/>
    <x v="0"/>
    <x v="0"/>
    <x v="0"/>
    <x v="0"/>
    <x v="0"/>
    <x v="0"/>
    <x v="0"/>
    <x v="0"/>
    <x v="0"/>
    <x v="0"/>
    <s v="Direção dos  Recursos Humanos"/>
    <x v="0"/>
    <x v="0"/>
    <x v="0"/>
    <x v="0"/>
    <x v="0"/>
    <x v="0"/>
    <x v="0"/>
    <x v="0"/>
    <x v="0"/>
    <x v="0"/>
    <x v="9"/>
    <x v="0"/>
    <s v="Despesas com o pagto do pessoal pensionista referente maio 2021"/>
  </r>
  <r>
    <x v="0"/>
    <n v="0"/>
    <n v="0"/>
    <n v="0"/>
    <n v="66"/>
    <x v="4907"/>
    <x v="0"/>
    <x v="0"/>
    <x v="0"/>
    <s v="03.16.25"/>
    <x v="17"/>
    <x v="0"/>
    <x v="0"/>
    <s v="Direção dos  Recursos Humanos"/>
    <s v="03.16.25"/>
    <s v="Direção dos  Recursos Humanos"/>
    <s v="03.16.25"/>
    <x v="32"/>
    <x v="0"/>
    <x v="0"/>
    <x v="0"/>
    <x v="1"/>
    <x v="0"/>
    <x v="0"/>
    <x v="0"/>
    <x v="3"/>
    <s v="2021-05-31"/>
    <x v="1"/>
    <n v="66"/>
    <x v="0"/>
    <m/>
    <x v="0"/>
    <m/>
    <x v="27"/>
    <n v="100474708"/>
    <x v="0"/>
    <x v="9"/>
    <s v="Direção dos  Recursos Humanos"/>
    <s v="ORI"/>
    <x v="0"/>
    <m/>
    <x v="0"/>
    <x v="0"/>
    <x v="0"/>
    <x v="0"/>
    <x v="0"/>
    <x v="0"/>
    <x v="0"/>
    <x v="0"/>
    <x v="0"/>
    <x v="0"/>
    <x v="0"/>
    <s v="Direção dos  Recursos Humanos"/>
    <x v="0"/>
    <x v="0"/>
    <x v="0"/>
    <x v="0"/>
    <x v="0"/>
    <x v="0"/>
    <x v="0"/>
    <x v="0"/>
    <x v="0"/>
    <x v="0"/>
    <x v="9"/>
    <x v="0"/>
    <s v="Despesas com o pagto do pessoal pensionista referente maio 2021"/>
  </r>
  <r>
    <x v="0"/>
    <n v="0"/>
    <n v="0"/>
    <n v="0"/>
    <n v="931"/>
    <x v="4907"/>
    <x v="0"/>
    <x v="0"/>
    <x v="0"/>
    <s v="03.16.25"/>
    <x v="17"/>
    <x v="0"/>
    <x v="0"/>
    <s v="Direção dos  Recursos Humanos"/>
    <s v="03.16.25"/>
    <s v="Direção dos  Recursos Humanos"/>
    <s v="03.16.25"/>
    <x v="35"/>
    <x v="0"/>
    <x v="0"/>
    <x v="0"/>
    <x v="1"/>
    <x v="0"/>
    <x v="0"/>
    <x v="0"/>
    <x v="3"/>
    <s v="2021-05-31"/>
    <x v="1"/>
    <n v="931"/>
    <x v="0"/>
    <m/>
    <x v="0"/>
    <m/>
    <x v="27"/>
    <n v="100474708"/>
    <x v="0"/>
    <x v="9"/>
    <s v="Direção dos  Recursos Humanos"/>
    <s v="ORI"/>
    <x v="0"/>
    <m/>
    <x v="0"/>
    <x v="0"/>
    <x v="0"/>
    <x v="0"/>
    <x v="0"/>
    <x v="0"/>
    <x v="0"/>
    <x v="0"/>
    <x v="0"/>
    <x v="0"/>
    <x v="0"/>
    <s v="Direção dos  Recursos Humanos"/>
    <x v="0"/>
    <x v="0"/>
    <x v="0"/>
    <x v="0"/>
    <x v="0"/>
    <x v="0"/>
    <x v="0"/>
    <x v="0"/>
    <x v="0"/>
    <x v="0"/>
    <x v="9"/>
    <x v="0"/>
    <s v="Despesas com o pagto do pessoal pensionista referente maio 2021"/>
  </r>
  <r>
    <x v="0"/>
    <n v="0"/>
    <n v="0"/>
    <n v="0"/>
    <n v="10000"/>
    <x v="4911"/>
    <x v="0"/>
    <x v="1"/>
    <x v="0"/>
    <s v="80.02.10.03"/>
    <x v="20"/>
    <x v="1"/>
    <x v="1"/>
    <s v="Outros"/>
    <s v="80.02.10"/>
    <s v="Outros"/>
    <s v="80.02.10"/>
    <x v="37"/>
    <x v="0"/>
    <x v="1"/>
    <x v="0"/>
    <x v="0"/>
    <x v="1"/>
    <x v="1"/>
    <x v="0"/>
    <x v="3"/>
    <s v="2021-05-31"/>
    <x v="1"/>
    <n v="10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5651"/>
    <x v="4907"/>
    <x v="0"/>
    <x v="0"/>
    <x v="0"/>
    <s v="03.16.25"/>
    <x v="17"/>
    <x v="0"/>
    <x v="0"/>
    <s v="Direção dos  Recursos Humanos"/>
    <s v="03.16.25"/>
    <s v="Direção dos  Recursos Humanos"/>
    <s v="03.16.25"/>
    <x v="32"/>
    <x v="0"/>
    <x v="0"/>
    <x v="0"/>
    <x v="1"/>
    <x v="0"/>
    <x v="0"/>
    <x v="0"/>
    <x v="3"/>
    <s v="2021-05-31"/>
    <x v="1"/>
    <n v="5651"/>
    <x v="0"/>
    <m/>
    <x v="0"/>
    <m/>
    <x v="5"/>
    <n v="100474914"/>
    <x v="0"/>
    <x v="1"/>
    <s v="Direção dos  Recursos Humanos"/>
    <s v="ORI"/>
    <x v="0"/>
    <m/>
    <x v="0"/>
    <x v="0"/>
    <x v="0"/>
    <x v="0"/>
    <x v="0"/>
    <x v="0"/>
    <x v="0"/>
    <x v="0"/>
    <x v="0"/>
    <x v="0"/>
    <x v="0"/>
    <s v="Direção dos  Recursos Humanos"/>
    <x v="0"/>
    <x v="0"/>
    <x v="0"/>
    <x v="0"/>
    <x v="0"/>
    <x v="0"/>
    <x v="0"/>
    <x v="0"/>
    <x v="0"/>
    <x v="0"/>
    <x v="1"/>
    <x v="0"/>
    <s v="Despesas com o pagto do pessoal pensionista referente maio 2021"/>
  </r>
  <r>
    <x v="0"/>
    <n v="0"/>
    <n v="0"/>
    <n v="0"/>
    <n v="78798"/>
    <x v="4907"/>
    <x v="0"/>
    <x v="0"/>
    <x v="0"/>
    <s v="03.16.25"/>
    <x v="17"/>
    <x v="0"/>
    <x v="0"/>
    <s v="Direção dos  Recursos Humanos"/>
    <s v="03.16.25"/>
    <s v="Direção dos  Recursos Humanos"/>
    <s v="03.16.25"/>
    <x v="35"/>
    <x v="0"/>
    <x v="0"/>
    <x v="0"/>
    <x v="1"/>
    <x v="0"/>
    <x v="0"/>
    <x v="0"/>
    <x v="3"/>
    <s v="2021-05-31"/>
    <x v="1"/>
    <n v="78798"/>
    <x v="0"/>
    <m/>
    <x v="0"/>
    <m/>
    <x v="5"/>
    <n v="100474914"/>
    <x v="0"/>
    <x v="1"/>
    <s v="Direção dos  Recursos Humanos"/>
    <s v="ORI"/>
    <x v="0"/>
    <m/>
    <x v="0"/>
    <x v="0"/>
    <x v="0"/>
    <x v="0"/>
    <x v="0"/>
    <x v="0"/>
    <x v="0"/>
    <x v="0"/>
    <x v="0"/>
    <x v="0"/>
    <x v="0"/>
    <s v="Direção dos  Recursos Humanos"/>
    <x v="0"/>
    <x v="0"/>
    <x v="0"/>
    <x v="0"/>
    <x v="0"/>
    <x v="0"/>
    <x v="0"/>
    <x v="0"/>
    <x v="0"/>
    <x v="0"/>
    <x v="1"/>
    <x v="0"/>
    <s v="Despesas com o pagto do pessoal pensionista referente maio 2021"/>
  </r>
  <r>
    <x v="0"/>
    <n v="0"/>
    <n v="0"/>
    <n v="0"/>
    <n v="747209"/>
    <x v="4907"/>
    <x v="0"/>
    <x v="0"/>
    <x v="0"/>
    <s v="03.16.25"/>
    <x v="17"/>
    <x v="0"/>
    <x v="0"/>
    <s v="Direção dos  Recursos Humanos"/>
    <s v="03.16.25"/>
    <s v="Direção dos  Recursos Humanos"/>
    <s v="03.16.25"/>
    <x v="33"/>
    <x v="0"/>
    <x v="2"/>
    <x v="11"/>
    <x v="1"/>
    <x v="0"/>
    <x v="0"/>
    <x v="0"/>
    <x v="3"/>
    <s v="2021-05-31"/>
    <x v="1"/>
    <n v="747209"/>
    <x v="0"/>
    <m/>
    <x v="0"/>
    <m/>
    <x v="5"/>
    <n v="100474914"/>
    <x v="0"/>
    <x v="1"/>
    <s v="Direção dos  Recursos Humanos"/>
    <s v="ORI"/>
    <x v="0"/>
    <m/>
    <x v="0"/>
    <x v="0"/>
    <x v="0"/>
    <x v="0"/>
    <x v="0"/>
    <x v="0"/>
    <x v="0"/>
    <x v="0"/>
    <x v="0"/>
    <x v="0"/>
    <x v="0"/>
    <s v="Direção dos  Recursos Humanos"/>
    <x v="0"/>
    <x v="0"/>
    <x v="0"/>
    <x v="0"/>
    <x v="0"/>
    <x v="0"/>
    <x v="0"/>
    <x v="0"/>
    <x v="0"/>
    <x v="0"/>
    <x v="1"/>
    <x v="0"/>
    <s v="Despesas com o pagto do pessoal pensionista referente maio 2021"/>
  </r>
  <r>
    <x v="0"/>
    <n v="0"/>
    <n v="0"/>
    <n v="0"/>
    <n v="16342"/>
    <x v="4907"/>
    <x v="0"/>
    <x v="0"/>
    <x v="0"/>
    <s v="03.16.25"/>
    <x v="17"/>
    <x v="0"/>
    <x v="0"/>
    <s v="Direção dos  Recursos Humanos"/>
    <s v="03.16.25"/>
    <s v="Direção dos  Recursos Humanos"/>
    <s v="03.16.25"/>
    <x v="34"/>
    <x v="0"/>
    <x v="2"/>
    <x v="11"/>
    <x v="1"/>
    <x v="0"/>
    <x v="0"/>
    <x v="0"/>
    <x v="3"/>
    <s v="2021-05-31"/>
    <x v="1"/>
    <n v="16342"/>
    <x v="0"/>
    <m/>
    <x v="0"/>
    <m/>
    <x v="5"/>
    <n v="100474914"/>
    <x v="0"/>
    <x v="1"/>
    <s v="Direção dos  Recursos Humanos"/>
    <s v="ORI"/>
    <x v="0"/>
    <m/>
    <x v="0"/>
    <x v="0"/>
    <x v="0"/>
    <x v="0"/>
    <x v="0"/>
    <x v="0"/>
    <x v="0"/>
    <x v="0"/>
    <x v="0"/>
    <x v="0"/>
    <x v="0"/>
    <s v="Direção dos  Recursos Humanos"/>
    <x v="0"/>
    <x v="0"/>
    <x v="0"/>
    <x v="0"/>
    <x v="0"/>
    <x v="0"/>
    <x v="0"/>
    <x v="0"/>
    <x v="0"/>
    <x v="0"/>
    <x v="1"/>
    <x v="0"/>
    <s v="Despesas com o pagto do pessoal pensionista referente maio 2021"/>
  </r>
  <r>
    <x v="0"/>
    <n v="0"/>
    <n v="0"/>
    <n v="0"/>
    <n v="2300"/>
    <x v="4912"/>
    <x v="0"/>
    <x v="1"/>
    <x v="0"/>
    <s v="80.02.01"/>
    <x v="1"/>
    <x v="1"/>
    <x v="1"/>
    <s v="Retenções Iur"/>
    <s v="80.02.01"/>
    <s v="Retenções Iur"/>
    <s v="80.02.01"/>
    <x v="1"/>
    <x v="0"/>
    <x v="1"/>
    <x v="0"/>
    <x v="0"/>
    <x v="1"/>
    <x v="1"/>
    <x v="0"/>
    <x v="3"/>
    <s v="2021-05-24"/>
    <x v="1"/>
    <n v="2300"/>
    <x v="0"/>
    <m/>
    <x v="0"/>
    <m/>
    <x v="0"/>
    <n v="100474696"/>
    <x v="0"/>
    <x v="1"/>
    <s v="Retenções Iur"/>
    <s v="ORI"/>
    <x v="0"/>
    <s v="RIUR"/>
    <x v="0"/>
    <x v="0"/>
    <x v="0"/>
    <x v="0"/>
    <x v="0"/>
    <x v="0"/>
    <x v="0"/>
    <x v="0"/>
    <x v="0"/>
    <x v="0"/>
    <x v="0"/>
    <s v="Retenções Iur"/>
    <x v="0"/>
    <x v="0"/>
    <x v="0"/>
    <x v="0"/>
    <x v="1"/>
    <x v="0"/>
    <x v="0"/>
    <x v="1"/>
    <x v="0"/>
    <x v="1"/>
    <x v="1"/>
    <x v="0"/>
    <s v="RETENCAO OT"/>
  </r>
  <r>
    <x v="0"/>
    <n v="0"/>
    <n v="0"/>
    <n v="0"/>
    <n v="2300"/>
    <x v="4913"/>
    <x v="0"/>
    <x v="1"/>
    <x v="0"/>
    <s v="80.02.01"/>
    <x v="1"/>
    <x v="1"/>
    <x v="1"/>
    <s v="Retenções Iur"/>
    <s v="80.02.01"/>
    <s v="Retenções Iur"/>
    <s v="80.02.01"/>
    <x v="1"/>
    <x v="0"/>
    <x v="1"/>
    <x v="0"/>
    <x v="0"/>
    <x v="1"/>
    <x v="1"/>
    <x v="0"/>
    <x v="3"/>
    <s v="2021-05-25"/>
    <x v="1"/>
    <n v="2300"/>
    <x v="0"/>
    <m/>
    <x v="0"/>
    <m/>
    <x v="0"/>
    <n v="100474696"/>
    <x v="0"/>
    <x v="1"/>
    <s v="Retenções Iur"/>
    <s v="ORI"/>
    <x v="0"/>
    <s v="RIUR"/>
    <x v="0"/>
    <x v="0"/>
    <x v="0"/>
    <x v="0"/>
    <x v="0"/>
    <x v="0"/>
    <x v="0"/>
    <x v="0"/>
    <x v="0"/>
    <x v="0"/>
    <x v="0"/>
    <s v="Retenções Iur"/>
    <x v="0"/>
    <x v="0"/>
    <x v="0"/>
    <x v="0"/>
    <x v="1"/>
    <x v="0"/>
    <x v="0"/>
    <x v="1"/>
    <x v="0"/>
    <x v="1"/>
    <x v="1"/>
    <x v="0"/>
    <s v="RETENCAO OT"/>
  </r>
  <r>
    <x v="0"/>
    <n v="0"/>
    <n v="0"/>
    <n v="0"/>
    <n v="2300"/>
    <x v="4914"/>
    <x v="0"/>
    <x v="1"/>
    <x v="0"/>
    <s v="80.02.01"/>
    <x v="1"/>
    <x v="1"/>
    <x v="1"/>
    <s v="Retenções Iur"/>
    <s v="80.02.01"/>
    <s v="Retenções Iur"/>
    <s v="80.02.01"/>
    <x v="1"/>
    <x v="0"/>
    <x v="1"/>
    <x v="0"/>
    <x v="0"/>
    <x v="1"/>
    <x v="1"/>
    <x v="0"/>
    <x v="3"/>
    <s v="2021-05-21"/>
    <x v="1"/>
    <n v="2300"/>
    <x v="0"/>
    <m/>
    <x v="0"/>
    <m/>
    <x v="0"/>
    <n v="100474696"/>
    <x v="0"/>
    <x v="1"/>
    <s v="Retenções Iur"/>
    <s v="ORI"/>
    <x v="0"/>
    <s v="RIUR"/>
    <x v="0"/>
    <x v="0"/>
    <x v="0"/>
    <x v="0"/>
    <x v="0"/>
    <x v="0"/>
    <x v="0"/>
    <x v="0"/>
    <x v="0"/>
    <x v="0"/>
    <x v="0"/>
    <s v="Retenções Iur"/>
    <x v="0"/>
    <x v="0"/>
    <x v="0"/>
    <x v="0"/>
    <x v="1"/>
    <x v="0"/>
    <x v="0"/>
    <x v="1"/>
    <x v="0"/>
    <x v="1"/>
    <x v="1"/>
    <x v="0"/>
    <s v="RETENCAO OT"/>
  </r>
  <r>
    <x v="0"/>
    <n v="0"/>
    <n v="0"/>
    <n v="0"/>
    <n v="2090"/>
    <x v="4915"/>
    <x v="0"/>
    <x v="0"/>
    <x v="0"/>
    <s v="01.27.04.10"/>
    <x v="26"/>
    <x v="3"/>
    <x v="4"/>
    <s v="Infra-Estruturas e Transportes"/>
    <s v="01.27.04"/>
    <s v="Infra-Estruturas e Transportes"/>
    <s v="01.27.04"/>
    <x v="7"/>
    <x v="0"/>
    <x v="3"/>
    <x v="3"/>
    <x v="1"/>
    <x v="2"/>
    <x v="0"/>
    <x v="0"/>
    <x v="4"/>
    <s v="2021-06-03"/>
    <x v="1"/>
    <n v="209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to a favor do Sr Juvêncio Fernandes, pelos serviços de elaboração de 139,35m2 de calçada no âmbito dos trabalhos do plano de mitigação ao emprego publico conforme documentos em anexo."/>
  </r>
  <r>
    <x v="0"/>
    <n v="0"/>
    <n v="0"/>
    <n v="0"/>
    <n v="11845"/>
    <x v="4915"/>
    <x v="0"/>
    <x v="0"/>
    <x v="0"/>
    <s v="01.27.04.10"/>
    <x v="26"/>
    <x v="3"/>
    <x v="4"/>
    <s v="Infra-Estruturas e Transportes"/>
    <s v="01.27.04"/>
    <s v="Infra-Estruturas e Transportes"/>
    <s v="01.27.04"/>
    <x v="7"/>
    <x v="0"/>
    <x v="3"/>
    <x v="3"/>
    <x v="1"/>
    <x v="2"/>
    <x v="0"/>
    <x v="0"/>
    <x v="4"/>
    <s v="2021-06-03"/>
    <x v="1"/>
    <n v="11845"/>
    <x v="0"/>
    <m/>
    <x v="0"/>
    <m/>
    <x v="194"/>
    <n v="100476192"/>
    <x v="0"/>
    <x v="1"/>
    <s v="Plano de Mitigação as secas e maus anos agrícolas"/>
    <s v="ORI"/>
    <x v="0"/>
    <m/>
    <x v="0"/>
    <x v="0"/>
    <x v="0"/>
    <x v="0"/>
    <x v="0"/>
    <x v="0"/>
    <x v="0"/>
    <x v="0"/>
    <x v="0"/>
    <x v="0"/>
    <x v="0"/>
    <s v="Plano de Mitigação as secas e maus anos agrícolas"/>
    <x v="0"/>
    <x v="0"/>
    <x v="0"/>
    <x v="0"/>
    <x v="2"/>
    <x v="0"/>
    <x v="0"/>
    <x v="1"/>
    <x v="0"/>
    <x v="0"/>
    <x v="1"/>
    <x v="0"/>
    <s v="Pagto a favor do Sr Juvêncio Fernandes, pelos serviços de elaboração de 139,35m2 de calçada no âmbito dos trabalhos do plano de mitigação ao emprego publico conforme documentos em anexo."/>
  </r>
  <r>
    <x v="0"/>
    <n v="0"/>
    <n v="0"/>
    <n v="0"/>
    <n v="1800"/>
    <x v="4916"/>
    <x v="0"/>
    <x v="0"/>
    <x v="0"/>
    <s v="03.16.01"/>
    <x v="27"/>
    <x v="0"/>
    <x v="0"/>
    <s v="Assembleia Municipal"/>
    <s v="03.16.01"/>
    <s v="Assembleia Municipal"/>
    <s v="03.16.01"/>
    <x v="30"/>
    <x v="0"/>
    <x v="0"/>
    <x v="0"/>
    <x v="1"/>
    <x v="0"/>
    <x v="0"/>
    <x v="0"/>
    <x v="4"/>
    <s v="2021-06-08"/>
    <x v="1"/>
    <n v="1800"/>
    <x v="0"/>
    <m/>
    <x v="0"/>
    <m/>
    <x v="0"/>
    <n v="100474696"/>
    <x v="0"/>
    <x v="0"/>
    <s v="Assembleia Municipal"/>
    <s v="ORI"/>
    <x v="0"/>
    <s v="AM"/>
    <x v="0"/>
    <x v="0"/>
    <x v="0"/>
    <x v="0"/>
    <x v="0"/>
    <x v="0"/>
    <x v="0"/>
    <x v="0"/>
    <x v="0"/>
    <x v="0"/>
    <x v="0"/>
    <s v="Assembleia Municipal"/>
    <x v="0"/>
    <x v="0"/>
    <x v="0"/>
    <x v="0"/>
    <x v="0"/>
    <x v="0"/>
    <x v="0"/>
    <x v="1"/>
    <x v="0"/>
    <x v="0"/>
    <x v="0"/>
    <x v="0"/>
    <s v=" Senhas de presença atribuído a favor do deputado Francisco Carvalho, aquando da participação na sessão realizada no dia 17/03/2021 conforme docuemntos em anexo    "/>
  </r>
  <r>
    <x v="0"/>
    <n v="0"/>
    <n v="0"/>
    <n v="0"/>
    <n v="10200"/>
    <x v="4916"/>
    <x v="0"/>
    <x v="0"/>
    <x v="0"/>
    <s v="03.16.01"/>
    <x v="27"/>
    <x v="0"/>
    <x v="0"/>
    <s v="Assembleia Municipal"/>
    <s v="03.16.01"/>
    <s v="Assembleia Municipal"/>
    <s v="03.16.01"/>
    <x v="30"/>
    <x v="0"/>
    <x v="0"/>
    <x v="0"/>
    <x v="1"/>
    <x v="0"/>
    <x v="0"/>
    <x v="0"/>
    <x v="4"/>
    <s v="2021-06-08"/>
    <x v="1"/>
    <n v="10200"/>
    <x v="0"/>
    <m/>
    <x v="0"/>
    <m/>
    <x v="292"/>
    <n v="100394691"/>
    <x v="0"/>
    <x v="1"/>
    <s v="Assembleia Municipal"/>
    <s v="ORI"/>
    <x v="0"/>
    <s v="AM"/>
    <x v="0"/>
    <x v="0"/>
    <x v="0"/>
    <x v="0"/>
    <x v="0"/>
    <x v="0"/>
    <x v="0"/>
    <x v="0"/>
    <x v="0"/>
    <x v="0"/>
    <x v="0"/>
    <s v="Assembleia Municipal"/>
    <x v="0"/>
    <x v="0"/>
    <x v="0"/>
    <x v="0"/>
    <x v="0"/>
    <x v="0"/>
    <x v="0"/>
    <x v="1"/>
    <x v="0"/>
    <x v="0"/>
    <x v="1"/>
    <x v="0"/>
    <s v=" Senhas de presença atribuído a favor do deputado Francisco Carvalho, aquando da participação na sessão realizada no dia 17/03/2021 conforme docuemntos em anexo    "/>
  </r>
  <r>
    <x v="0"/>
    <n v="0"/>
    <n v="0"/>
    <n v="0"/>
    <n v="14979"/>
    <x v="4917"/>
    <x v="0"/>
    <x v="0"/>
    <x v="0"/>
    <s v="03.16.15"/>
    <x v="0"/>
    <x v="0"/>
    <x v="0"/>
    <s v="Direção Financeira"/>
    <s v="03.16.15"/>
    <s v="Direção Financeira"/>
    <s v="03.16.15"/>
    <x v="68"/>
    <x v="0"/>
    <x v="0"/>
    <x v="0"/>
    <x v="1"/>
    <x v="0"/>
    <x v="0"/>
    <x v="0"/>
    <x v="4"/>
    <s v="2021-06-18"/>
    <x v="1"/>
    <n v="14979"/>
    <x v="0"/>
    <m/>
    <x v="0"/>
    <m/>
    <x v="0"/>
    <n v="100474696"/>
    <x v="0"/>
    <x v="0"/>
    <s v="Direção Financeira"/>
    <s v="ORI"/>
    <x v="0"/>
    <m/>
    <x v="0"/>
    <x v="0"/>
    <x v="0"/>
    <x v="0"/>
    <x v="0"/>
    <x v="0"/>
    <x v="0"/>
    <x v="0"/>
    <x v="0"/>
    <x v="0"/>
    <x v="0"/>
    <s v="Direção Financeira"/>
    <x v="0"/>
    <x v="0"/>
    <x v="0"/>
    <x v="0"/>
    <x v="0"/>
    <x v="0"/>
    <x v="0"/>
    <x v="1"/>
    <x v="0"/>
    <x v="0"/>
    <x v="0"/>
    <x v="0"/>
    <s v="Pagamento das 4ª prestação do valor de subsidio de reintegração a favor do Vereador a tempo inteiro Sr. Anildo Gomes Tavares, aquando do mandato 2004 a 2020, conforme justifictivo em anexo"/>
  </r>
  <r>
    <x v="0"/>
    <n v="0"/>
    <n v="0"/>
    <n v="0"/>
    <n v="107421"/>
    <x v="4917"/>
    <x v="0"/>
    <x v="0"/>
    <x v="0"/>
    <s v="03.16.15"/>
    <x v="0"/>
    <x v="0"/>
    <x v="0"/>
    <s v="Direção Financeira"/>
    <s v="03.16.15"/>
    <s v="Direção Financeira"/>
    <s v="03.16.15"/>
    <x v="68"/>
    <x v="0"/>
    <x v="0"/>
    <x v="0"/>
    <x v="1"/>
    <x v="0"/>
    <x v="0"/>
    <x v="0"/>
    <x v="4"/>
    <s v="2021-06-18"/>
    <x v="1"/>
    <n v="107421"/>
    <x v="0"/>
    <m/>
    <x v="0"/>
    <m/>
    <x v="150"/>
    <n v="100433334"/>
    <x v="0"/>
    <x v="1"/>
    <s v="Direção Financeira"/>
    <s v="ORI"/>
    <x v="0"/>
    <m/>
    <x v="0"/>
    <x v="0"/>
    <x v="0"/>
    <x v="0"/>
    <x v="0"/>
    <x v="0"/>
    <x v="0"/>
    <x v="0"/>
    <x v="0"/>
    <x v="0"/>
    <x v="0"/>
    <s v="Direção Financeira"/>
    <x v="0"/>
    <x v="0"/>
    <x v="0"/>
    <x v="0"/>
    <x v="0"/>
    <x v="0"/>
    <x v="0"/>
    <x v="1"/>
    <x v="0"/>
    <x v="0"/>
    <x v="1"/>
    <x v="0"/>
    <s v="Pagamento das 4ª prestação do valor de subsidio de reintegração a favor do Vereador a tempo inteiro Sr. Anildo Gomes Tavares, aquando do mandato 2004 a 2020, conforme justifictivo em anexo"/>
  </r>
  <r>
    <x v="0"/>
    <n v="0"/>
    <n v="0"/>
    <n v="0"/>
    <n v="29750"/>
    <x v="4918"/>
    <x v="0"/>
    <x v="0"/>
    <x v="0"/>
    <s v="03.16.15"/>
    <x v="0"/>
    <x v="0"/>
    <x v="0"/>
    <s v="Direção Financeira"/>
    <s v="03.16.15"/>
    <s v="Direção Financeira"/>
    <s v="03.16.15"/>
    <x v="28"/>
    <x v="0"/>
    <x v="0"/>
    <x v="4"/>
    <x v="1"/>
    <x v="0"/>
    <x v="0"/>
    <x v="0"/>
    <x v="4"/>
    <s v="2021-06-23"/>
    <x v="1"/>
    <n v="29750"/>
    <x v="0"/>
    <m/>
    <x v="0"/>
    <m/>
    <x v="322"/>
    <n v="100476245"/>
    <x v="0"/>
    <x v="1"/>
    <s v="Direção Financeira"/>
    <s v="ORI"/>
    <x v="0"/>
    <m/>
    <x v="0"/>
    <x v="0"/>
    <x v="0"/>
    <x v="0"/>
    <x v="0"/>
    <x v="0"/>
    <x v="0"/>
    <x v="0"/>
    <x v="0"/>
    <x v="0"/>
    <x v="0"/>
    <s v="Direção Financeira"/>
    <x v="0"/>
    <x v="0"/>
    <x v="0"/>
    <x v="0"/>
    <x v="0"/>
    <x v="0"/>
    <x v="0"/>
    <x v="1"/>
    <x v="0"/>
    <x v="0"/>
    <x v="1"/>
    <x v="0"/>
    <s v="Pagamento a favor do Sr. Adilson do Rosário Silva, como jurista destacado em missão da câmara aquando de um protocolo entre Câmara e Ministério de Justiça, referente a mês de junho 2021, conforme justificativo em anexo."/>
  </r>
  <r>
    <x v="0"/>
    <n v="0"/>
    <n v="0"/>
    <n v="0"/>
    <n v="14979"/>
    <x v="4919"/>
    <x v="0"/>
    <x v="1"/>
    <x v="0"/>
    <s v="80.02.01"/>
    <x v="1"/>
    <x v="1"/>
    <x v="1"/>
    <s v="Retenções Iur"/>
    <s v="80.02.01"/>
    <s v="Retenções Iur"/>
    <s v="80.02.01"/>
    <x v="1"/>
    <x v="0"/>
    <x v="1"/>
    <x v="0"/>
    <x v="0"/>
    <x v="1"/>
    <x v="1"/>
    <x v="0"/>
    <x v="4"/>
    <s v="2021-06-28"/>
    <x v="1"/>
    <n v="14979"/>
    <x v="0"/>
    <m/>
    <x v="0"/>
    <m/>
    <x v="0"/>
    <n v="100474696"/>
    <x v="0"/>
    <x v="1"/>
    <s v="Retenções Iur"/>
    <s v="ORI"/>
    <x v="0"/>
    <s v="RIUR"/>
    <x v="0"/>
    <x v="0"/>
    <x v="0"/>
    <x v="0"/>
    <x v="0"/>
    <x v="0"/>
    <x v="0"/>
    <x v="0"/>
    <x v="0"/>
    <x v="0"/>
    <x v="0"/>
    <s v="Retenções Iur"/>
    <x v="0"/>
    <x v="0"/>
    <x v="0"/>
    <x v="0"/>
    <x v="1"/>
    <x v="0"/>
    <x v="0"/>
    <x v="1"/>
    <x v="0"/>
    <x v="1"/>
    <x v="1"/>
    <x v="0"/>
    <s v="RETENCAO OT"/>
  </r>
  <r>
    <x v="1"/>
    <n v="0"/>
    <n v="0"/>
    <n v="0"/>
    <n v="30000"/>
    <x v="4920"/>
    <x v="0"/>
    <x v="0"/>
    <x v="0"/>
    <s v="01.27.02.12"/>
    <x v="12"/>
    <x v="3"/>
    <x v="4"/>
    <s v="Saneamento básico"/>
    <s v="01.27.02"/>
    <s v="Saneamento básico"/>
    <s v="01.27.02"/>
    <x v="26"/>
    <x v="0"/>
    <x v="0"/>
    <x v="0"/>
    <x v="1"/>
    <x v="2"/>
    <x v="2"/>
    <x v="0"/>
    <x v="4"/>
    <s v="2021-06-23"/>
    <x v="1"/>
    <n v="30000"/>
    <x v="0"/>
    <m/>
    <x v="0"/>
    <m/>
    <x v="14"/>
    <n v="100477149"/>
    <x v="0"/>
    <x v="1"/>
    <s v="Rede de Esgotos"/>
    <s v="ORI"/>
    <x v="0"/>
    <s v="RE"/>
    <x v="0"/>
    <x v="0"/>
    <x v="0"/>
    <x v="0"/>
    <x v="0"/>
    <x v="0"/>
    <x v="0"/>
    <x v="0"/>
    <x v="0"/>
    <x v="0"/>
    <x v="0"/>
    <s v="Rede de Esgotos"/>
    <x v="0"/>
    <x v="0"/>
    <x v="0"/>
    <x v="0"/>
    <x v="2"/>
    <x v="0"/>
    <x v="0"/>
    <x v="1"/>
    <x v="0"/>
    <x v="0"/>
    <x v="1"/>
    <x v="0"/>
    <s v="Pagamento da 1º parcela o valor da proposta, referente a trabalhos do lançamento da nova rede de esgoto(adiantamento em Covão de Coelho), no âmbito das redes domiciliar, conforme anexo."/>
  </r>
  <r>
    <x v="0"/>
    <n v="0"/>
    <n v="0"/>
    <n v="0"/>
    <n v="5250"/>
    <x v="4918"/>
    <x v="0"/>
    <x v="0"/>
    <x v="0"/>
    <s v="03.16.15"/>
    <x v="0"/>
    <x v="0"/>
    <x v="0"/>
    <s v="Direção Financeira"/>
    <s v="03.16.15"/>
    <s v="Direção Financeira"/>
    <s v="03.16.15"/>
    <x v="28"/>
    <x v="0"/>
    <x v="0"/>
    <x v="4"/>
    <x v="1"/>
    <x v="0"/>
    <x v="0"/>
    <x v="0"/>
    <x v="4"/>
    <s v="2021-06-23"/>
    <x v="1"/>
    <n v="5250"/>
    <x v="0"/>
    <m/>
    <x v="0"/>
    <m/>
    <x v="0"/>
    <n v="100474696"/>
    <x v="0"/>
    <x v="0"/>
    <s v="Direção Financeira"/>
    <s v="ORI"/>
    <x v="0"/>
    <m/>
    <x v="0"/>
    <x v="0"/>
    <x v="0"/>
    <x v="0"/>
    <x v="0"/>
    <x v="0"/>
    <x v="0"/>
    <x v="0"/>
    <x v="0"/>
    <x v="0"/>
    <x v="0"/>
    <s v="Direção Financeira"/>
    <x v="0"/>
    <x v="0"/>
    <x v="0"/>
    <x v="0"/>
    <x v="0"/>
    <x v="0"/>
    <x v="0"/>
    <x v="1"/>
    <x v="0"/>
    <x v="0"/>
    <x v="0"/>
    <x v="0"/>
    <s v="Pagamento a favor do Sr. Adilson do Rosário Silva, como jurista destacado em missão da câmara aquando de um protocolo entre Câmara e Ministério de Justiça, referente a mês de junho 2021, conforme justificativo em anexo."/>
  </r>
  <r>
    <x v="0"/>
    <n v="0"/>
    <n v="0"/>
    <n v="0"/>
    <n v="5709"/>
    <x v="4921"/>
    <x v="0"/>
    <x v="0"/>
    <x v="0"/>
    <s v="03.16.15"/>
    <x v="0"/>
    <x v="0"/>
    <x v="0"/>
    <s v="Direção Financeira"/>
    <s v="03.16.15"/>
    <s v="Direção Financeira"/>
    <s v="03.16.15"/>
    <x v="42"/>
    <x v="0"/>
    <x v="0"/>
    <x v="4"/>
    <x v="1"/>
    <x v="0"/>
    <x v="0"/>
    <x v="0"/>
    <x v="4"/>
    <s v="2021-06-07"/>
    <x v="1"/>
    <n v="5709"/>
    <x v="0"/>
    <m/>
    <x v="0"/>
    <m/>
    <x v="5"/>
    <n v="100474914"/>
    <x v="0"/>
    <x v="1"/>
    <s v="Direção Financeira"/>
    <s v="ORI"/>
    <x v="0"/>
    <m/>
    <x v="0"/>
    <x v="0"/>
    <x v="0"/>
    <x v="0"/>
    <x v="0"/>
    <x v="0"/>
    <x v="0"/>
    <x v="0"/>
    <x v="0"/>
    <x v="0"/>
    <x v="0"/>
    <s v="Direção Financeira"/>
    <x v="0"/>
    <x v="0"/>
    <x v="0"/>
    <x v="0"/>
    <x v="0"/>
    <x v="0"/>
    <x v="0"/>
    <x v="0"/>
    <x v="0"/>
    <x v="0"/>
    <x v="1"/>
    <x v="0"/>
    <s v="Despesas realizadas com os custos da comissão imobilização CC 114556374 (contrato particular da conta caucionada no valor de 27.720.000$00 que se destina, destinada a requalificação de bairros e acessibilidades conforme documentos em anexo."/>
  </r>
  <r>
    <x v="0"/>
    <n v="0"/>
    <n v="0"/>
    <n v="0"/>
    <n v="2550"/>
    <x v="4922"/>
    <x v="0"/>
    <x v="0"/>
    <x v="0"/>
    <s v="03.16.15"/>
    <x v="0"/>
    <x v="0"/>
    <x v="0"/>
    <s v="Direção Financeira"/>
    <s v="03.16.15"/>
    <s v="Direção Financeira"/>
    <s v="03.16.15"/>
    <x v="8"/>
    <x v="0"/>
    <x v="0"/>
    <x v="4"/>
    <x v="1"/>
    <x v="0"/>
    <x v="0"/>
    <x v="0"/>
    <x v="5"/>
    <s v="2021-08-31"/>
    <x v="2"/>
    <n v="2550"/>
    <x v="0"/>
    <m/>
    <x v="0"/>
    <m/>
    <x v="619"/>
    <n v="100479163"/>
    <x v="0"/>
    <x v="1"/>
    <s v="Direção Financeira"/>
    <s v="ORI"/>
    <x v="0"/>
    <m/>
    <x v="0"/>
    <x v="0"/>
    <x v="0"/>
    <x v="0"/>
    <x v="0"/>
    <x v="0"/>
    <x v="0"/>
    <x v="0"/>
    <x v="0"/>
    <x v="0"/>
    <x v="0"/>
    <s v="Direção Financeira"/>
    <x v="0"/>
    <x v="0"/>
    <x v="0"/>
    <x v="0"/>
    <x v="0"/>
    <x v="0"/>
    <x v="0"/>
    <x v="1"/>
    <x v="0"/>
    <x v="0"/>
    <x v="1"/>
    <x v="0"/>
    <s v="Pagamento a favor do Sr. Jamilson Gabriel de Carvalho Landim, pela realização dos trabalhos de troca de fechaduras das portas de Delegação d Ribeira de São Miguel , conforme fatura em anexo."/>
  </r>
  <r>
    <x v="0"/>
    <n v="0"/>
    <n v="0"/>
    <n v="0"/>
    <n v="1150"/>
    <x v="4923"/>
    <x v="0"/>
    <x v="0"/>
    <x v="0"/>
    <s v="03.16.15"/>
    <x v="0"/>
    <x v="0"/>
    <x v="0"/>
    <s v="Direção Financeira"/>
    <s v="03.16.15"/>
    <s v="Direção Financeira"/>
    <s v="03.16.15"/>
    <x v="28"/>
    <x v="0"/>
    <x v="0"/>
    <x v="4"/>
    <x v="1"/>
    <x v="0"/>
    <x v="0"/>
    <x v="0"/>
    <x v="5"/>
    <s v="2021-08-31"/>
    <x v="2"/>
    <n v="1150"/>
    <x v="0"/>
    <m/>
    <x v="0"/>
    <m/>
    <x v="0"/>
    <n v="100474696"/>
    <x v="0"/>
    <x v="0"/>
    <s v="Direção Financeira"/>
    <s v="ORI"/>
    <x v="0"/>
    <m/>
    <x v="0"/>
    <x v="0"/>
    <x v="0"/>
    <x v="0"/>
    <x v="0"/>
    <x v="0"/>
    <x v="0"/>
    <x v="0"/>
    <x v="0"/>
    <x v="0"/>
    <x v="0"/>
    <s v="Direção Financeira"/>
    <x v="0"/>
    <x v="0"/>
    <x v="0"/>
    <x v="0"/>
    <x v="0"/>
    <x v="0"/>
    <x v="0"/>
    <x v="1"/>
    <x v="0"/>
    <x v="0"/>
    <x v="0"/>
    <x v="0"/>
    <s v="Pagamento a favor do sr. Jailson Oliveira, pela prestação de serviços de fiscaluzação no parque estacionamento, referente a mês de Agosto 2021"/>
  </r>
  <r>
    <x v="1"/>
    <n v="0"/>
    <n v="0"/>
    <n v="0"/>
    <n v="200000"/>
    <x v="4924"/>
    <x v="0"/>
    <x v="1"/>
    <x v="0"/>
    <s v="03.03.10"/>
    <x v="10"/>
    <x v="0"/>
    <x v="3"/>
    <s v="Receitas Da Câmara"/>
    <s v="03.03.10"/>
    <s v="Receitas Da Câmara"/>
    <s v="03.03.10"/>
    <x v="39"/>
    <x v="0"/>
    <x v="0"/>
    <x v="0"/>
    <x v="1"/>
    <x v="0"/>
    <x v="1"/>
    <x v="0"/>
    <x v="6"/>
    <s v="2021-07-06"/>
    <x v="2"/>
    <n v="200000"/>
    <x v="0"/>
    <m/>
    <x v="0"/>
    <m/>
    <x v="5"/>
    <n v="100474914"/>
    <x v="0"/>
    <x v="1"/>
    <s v="Receitas Da Câmara"/>
    <s v="EXT"/>
    <x v="0"/>
    <s v="RDC"/>
    <x v="0"/>
    <x v="0"/>
    <x v="0"/>
    <x v="0"/>
    <x v="0"/>
    <x v="0"/>
    <x v="0"/>
    <x v="0"/>
    <x v="0"/>
    <x v="0"/>
    <x v="0"/>
    <s v="Receitas Da Câmara"/>
    <x v="0"/>
    <x v="0"/>
    <x v="0"/>
    <x v="0"/>
    <x v="0"/>
    <x v="0"/>
    <x v="0"/>
    <x v="1"/>
    <x v="0"/>
    <x v="0"/>
    <x v="1"/>
    <x v="0"/>
    <s v="Transf feitas pela Srª Ineida C Nunes Tavares, da 2ª prestação pela aquisição de lote terno em bacio L10 Q 6 em nome do Sr Felisberto Nunes Carvalho conforme extrato em anexo.  "/>
  </r>
  <r>
    <x v="0"/>
    <n v="0"/>
    <n v="0"/>
    <n v="0"/>
    <n v="4859"/>
    <x v="4925"/>
    <x v="0"/>
    <x v="0"/>
    <x v="0"/>
    <s v="03.16.15"/>
    <x v="0"/>
    <x v="0"/>
    <x v="0"/>
    <s v="Direção Financeira"/>
    <s v="03.16.15"/>
    <s v="Direção Financeira"/>
    <s v="03.16.15"/>
    <x v="28"/>
    <x v="0"/>
    <x v="0"/>
    <x v="4"/>
    <x v="1"/>
    <x v="0"/>
    <x v="0"/>
    <x v="0"/>
    <x v="6"/>
    <s v="2021-07-22"/>
    <x v="2"/>
    <n v="4859"/>
    <x v="0"/>
    <m/>
    <x v="0"/>
    <m/>
    <x v="0"/>
    <n v="100474696"/>
    <x v="0"/>
    <x v="0"/>
    <s v="Direção Financeira"/>
    <s v="ORI"/>
    <x v="0"/>
    <m/>
    <x v="0"/>
    <x v="0"/>
    <x v="0"/>
    <x v="0"/>
    <x v="0"/>
    <x v="0"/>
    <x v="0"/>
    <x v="0"/>
    <x v="0"/>
    <x v="0"/>
    <x v="0"/>
    <s v="Direção Financeira"/>
    <x v="0"/>
    <x v="0"/>
    <x v="0"/>
    <x v="0"/>
    <x v="0"/>
    <x v="0"/>
    <x v="0"/>
    <x v="1"/>
    <x v="0"/>
    <x v="0"/>
    <x v="0"/>
    <x v="0"/>
    <s v="Pagamento a favor do Sr. Adilson Fernandes Silva, pela prestação de serviços advocaticios no Gabinete jurídico da Câmara Municipal, referente a mês de julho de 2021, conforme justificativo em anexo."/>
  </r>
  <r>
    <x v="0"/>
    <n v="0"/>
    <n v="0"/>
    <n v="0"/>
    <n v="27537"/>
    <x v="4925"/>
    <x v="0"/>
    <x v="0"/>
    <x v="0"/>
    <s v="03.16.15"/>
    <x v="0"/>
    <x v="0"/>
    <x v="0"/>
    <s v="Direção Financeira"/>
    <s v="03.16.15"/>
    <s v="Direção Financeira"/>
    <s v="03.16.15"/>
    <x v="28"/>
    <x v="0"/>
    <x v="0"/>
    <x v="4"/>
    <x v="1"/>
    <x v="0"/>
    <x v="0"/>
    <x v="0"/>
    <x v="6"/>
    <s v="2021-07-22"/>
    <x v="2"/>
    <n v="27537"/>
    <x v="0"/>
    <m/>
    <x v="0"/>
    <m/>
    <x v="322"/>
    <n v="100476245"/>
    <x v="0"/>
    <x v="1"/>
    <s v="Direção Financeira"/>
    <s v="ORI"/>
    <x v="0"/>
    <m/>
    <x v="0"/>
    <x v="0"/>
    <x v="0"/>
    <x v="0"/>
    <x v="0"/>
    <x v="0"/>
    <x v="0"/>
    <x v="0"/>
    <x v="0"/>
    <x v="0"/>
    <x v="0"/>
    <s v="Direção Financeira"/>
    <x v="0"/>
    <x v="0"/>
    <x v="0"/>
    <x v="0"/>
    <x v="0"/>
    <x v="0"/>
    <x v="0"/>
    <x v="1"/>
    <x v="0"/>
    <x v="0"/>
    <x v="1"/>
    <x v="0"/>
    <s v="Pagamento a favor do Sr. Adilson Fernandes Silva, pela prestação de serviços advocaticios no Gabinete jurídico da Câmara Municipal, referente a mês de julho de 2021, conforme justificativo em anexo."/>
  </r>
  <r>
    <x v="0"/>
    <n v="0"/>
    <n v="0"/>
    <n v="0"/>
    <n v="50900"/>
    <x v="4926"/>
    <x v="0"/>
    <x v="0"/>
    <x v="0"/>
    <s v="03.16.15"/>
    <x v="0"/>
    <x v="0"/>
    <x v="0"/>
    <s v="Direção Financeira"/>
    <s v="03.16.15"/>
    <s v="Direção Financeira"/>
    <s v="03.16.15"/>
    <x v="51"/>
    <x v="0"/>
    <x v="0"/>
    <x v="4"/>
    <x v="1"/>
    <x v="0"/>
    <x v="0"/>
    <x v="0"/>
    <x v="5"/>
    <s v="2021-08-04"/>
    <x v="2"/>
    <n v="50900"/>
    <x v="0"/>
    <m/>
    <x v="0"/>
    <m/>
    <x v="69"/>
    <n v="100391960"/>
    <x v="0"/>
    <x v="1"/>
    <s v="Direção Financeira"/>
    <s v="ORI"/>
    <x v="0"/>
    <m/>
    <x v="0"/>
    <x v="0"/>
    <x v="0"/>
    <x v="0"/>
    <x v="0"/>
    <x v="0"/>
    <x v="0"/>
    <x v="0"/>
    <x v="0"/>
    <x v="0"/>
    <x v="0"/>
    <s v="Direção Financeira"/>
    <x v="0"/>
    <x v="0"/>
    <x v="0"/>
    <x v="0"/>
    <x v="0"/>
    <x v="0"/>
    <x v="0"/>
    <x v="1"/>
    <x v="0"/>
    <x v="0"/>
    <x v="1"/>
    <x v="0"/>
    <s v="Pagamento a CV telecom, referente a mês de agosto de 2021 da recarregamento de plafon, destinado aos funcionários da Câmara, conforme justificativo em anexo."/>
  </r>
  <r>
    <x v="0"/>
    <n v="0"/>
    <n v="0"/>
    <n v="0"/>
    <n v="5514"/>
    <x v="4927"/>
    <x v="0"/>
    <x v="0"/>
    <x v="0"/>
    <s v="03.16.02"/>
    <x v="53"/>
    <x v="0"/>
    <x v="0"/>
    <s v="Gabinete do Presidente"/>
    <s v="03.16.02"/>
    <s v="Gabinete do Presidente"/>
    <s v="03.16.02"/>
    <x v="66"/>
    <x v="0"/>
    <x v="0"/>
    <x v="0"/>
    <x v="1"/>
    <x v="0"/>
    <x v="0"/>
    <x v="0"/>
    <x v="5"/>
    <s v="2021-08-30"/>
    <x v="2"/>
    <n v="5514"/>
    <x v="0"/>
    <m/>
    <x v="0"/>
    <m/>
    <x v="0"/>
    <n v="100474696"/>
    <x v="0"/>
    <x v="0"/>
    <s v="Gabinete do Presidente"/>
    <s v="ORI"/>
    <x v="0"/>
    <m/>
    <x v="0"/>
    <x v="0"/>
    <x v="0"/>
    <x v="0"/>
    <x v="0"/>
    <x v="0"/>
    <x v="0"/>
    <x v="0"/>
    <x v="0"/>
    <x v="0"/>
    <x v="0"/>
    <s v="Gabinete do Presidente"/>
    <x v="0"/>
    <x v="0"/>
    <x v="0"/>
    <x v="0"/>
    <x v="0"/>
    <x v="0"/>
    <x v="0"/>
    <x v="1"/>
    <x v="0"/>
    <x v="0"/>
    <x v="0"/>
    <x v="0"/>
    <s v="Pagamento de salario a favor do Sr. Presidente, referente a mês de Agosto de 2021, conforme anexo.   "/>
  </r>
  <r>
    <x v="0"/>
    <n v="0"/>
    <n v="0"/>
    <n v="0"/>
    <n v="1607"/>
    <x v="4927"/>
    <x v="0"/>
    <x v="0"/>
    <x v="0"/>
    <s v="03.16.02"/>
    <x v="53"/>
    <x v="0"/>
    <x v="0"/>
    <s v="Gabinete do Presidente"/>
    <s v="03.16.02"/>
    <s v="Gabinete do Presidente"/>
    <s v="03.16.02"/>
    <x v="65"/>
    <x v="0"/>
    <x v="0"/>
    <x v="4"/>
    <x v="1"/>
    <x v="0"/>
    <x v="0"/>
    <x v="0"/>
    <x v="5"/>
    <s v="2021-08-30"/>
    <x v="2"/>
    <n v="1607"/>
    <x v="0"/>
    <m/>
    <x v="0"/>
    <m/>
    <x v="0"/>
    <n v="100474696"/>
    <x v="0"/>
    <x v="0"/>
    <s v="Gabinete do Presidente"/>
    <s v="ORI"/>
    <x v="0"/>
    <m/>
    <x v="0"/>
    <x v="0"/>
    <x v="0"/>
    <x v="0"/>
    <x v="0"/>
    <x v="0"/>
    <x v="0"/>
    <x v="0"/>
    <x v="0"/>
    <x v="0"/>
    <x v="0"/>
    <s v="Gabinete do Presidente"/>
    <x v="0"/>
    <x v="0"/>
    <x v="0"/>
    <x v="0"/>
    <x v="0"/>
    <x v="0"/>
    <x v="0"/>
    <x v="1"/>
    <x v="0"/>
    <x v="0"/>
    <x v="0"/>
    <x v="0"/>
    <s v="Pagamento de salario a favor do Sr. Presidente, referente a mês de Agosto de 2021, conforme anexo.   "/>
  </r>
  <r>
    <x v="0"/>
    <n v="0"/>
    <n v="0"/>
    <n v="0"/>
    <n v="10714"/>
    <x v="4927"/>
    <x v="0"/>
    <x v="0"/>
    <x v="0"/>
    <s v="03.16.02"/>
    <x v="53"/>
    <x v="0"/>
    <x v="0"/>
    <s v="Gabinete do Presidente"/>
    <s v="03.16.02"/>
    <s v="Gabinete do Presidente"/>
    <s v="03.16.02"/>
    <x v="0"/>
    <x v="0"/>
    <x v="0"/>
    <x v="0"/>
    <x v="0"/>
    <x v="0"/>
    <x v="0"/>
    <x v="0"/>
    <x v="5"/>
    <s v="2021-08-30"/>
    <x v="2"/>
    <n v="10714"/>
    <x v="0"/>
    <m/>
    <x v="0"/>
    <m/>
    <x v="0"/>
    <n v="100474696"/>
    <x v="0"/>
    <x v="0"/>
    <s v="Gabinete do Presidente"/>
    <s v="ORI"/>
    <x v="0"/>
    <m/>
    <x v="0"/>
    <x v="0"/>
    <x v="0"/>
    <x v="0"/>
    <x v="0"/>
    <x v="0"/>
    <x v="0"/>
    <x v="0"/>
    <x v="0"/>
    <x v="0"/>
    <x v="0"/>
    <s v="Gabinete do Presidente"/>
    <x v="0"/>
    <x v="0"/>
    <x v="0"/>
    <x v="0"/>
    <x v="0"/>
    <x v="0"/>
    <x v="0"/>
    <x v="1"/>
    <x v="0"/>
    <x v="0"/>
    <x v="0"/>
    <x v="0"/>
    <s v="Pagamento de salario a favor do Sr. Presidente, referente a mês de Agosto de 2021, conforme anexo.   "/>
  </r>
  <r>
    <x v="0"/>
    <n v="0"/>
    <n v="0"/>
    <n v="0"/>
    <n v="3363"/>
    <x v="4927"/>
    <x v="0"/>
    <x v="0"/>
    <x v="0"/>
    <s v="03.16.02"/>
    <x v="53"/>
    <x v="0"/>
    <x v="0"/>
    <s v="Gabinete do Presidente"/>
    <s v="03.16.02"/>
    <s v="Gabinete do Presidente"/>
    <s v="03.16.02"/>
    <x v="66"/>
    <x v="0"/>
    <x v="0"/>
    <x v="0"/>
    <x v="1"/>
    <x v="0"/>
    <x v="0"/>
    <x v="0"/>
    <x v="5"/>
    <s v="2021-08-30"/>
    <x v="2"/>
    <n v="3363"/>
    <x v="0"/>
    <m/>
    <x v="0"/>
    <m/>
    <x v="1"/>
    <n v="100474706"/>
    <x v="0"/>
    <x v="2"/>
    <s v="Gabinete do Presidente"/>
    <s v="ORI"/>
    <x v="0"/>
    <m/>
    <x v="0"/>
    <x v="0"/>
    <x v="0"/>
    <x v="0"/>
    <x v="0"/>
    <x v="0"/>
    <x v="0"/>
    <x v="0"/>
    <x v="0"/>
    <x v="0"/>
    <x v="0"/>
    <s v="Gabinete do Presidente"/>
    <x v="0"/>
    <x v="0"/>
    <x v="0"/>
    <x v="0"/>
    <x v="0"/>
    <x v="0"/>
    <x v="0"/>
    <x v="1"/>
    <x v="0"/>
    <x v="0"/>
    <x v="2"/>
    <x v="0"/>
    <s v="Pagamento de salario a favor do Sr. Presidente, referente a mês de Agosto de 2021, conforme anexo.   "/>
  </r>
  <r>
    <x v="0"/>
    <n v="0"/>
    <n v="0"/>
    <n v="0"/>
    <n v="980"/>
    <x v="4927"/>
    <x v="0"/>
    <x v="0"/>
    <x v="0"/>
    <s v="03.16.02"/>
    <x v="53"/>
    <x v="0"/>
    <x v="0"/>
    <s v="Gabinete do Presidente"/>
    <s v="03.16.02"/>
    <s v="Gabinete do Presidente"/>
    <s v="03.16.02"/>
    <x v="65"/>
    <x v="0"/>
    <x v="0"/>
    <x v="4"/>
    <x v="1"/>
    <x v="0"/>
    <x v="0"/>
    <x v="0"/>
    <x v="5"/>
    <s v="2021-08-30"/>
    <x v="2"/>
    <n v="980"/>
    <x v="0"/>
    <m/>
    <x v="0"/>
    <m/>
    <x v="1"/>
    <n v="100474706"/>
    <x v="0"/>
    <x v="2"/>
    <s v="Gabinete do Presidente"/>
    <s v="ORI"/>
    <x v="0"/>
    <m/>
    <x v="0"/>
    <x v="0"/>
    <x v="0"/>
    <x v="0"/>
    <x v="0"/>
    <x v="0"/>
    <x v="0"/>
    <x v="0"/>
    <x v="0"/>
    <x v="0"/>
    <x v="0"/>
    <s v="Gabinete do Presidente"/>
    <x v="0"/>
    <x v="0"/>
    <x v="0"/>
    <x v="0"/>
    <x v="0"/>
    <x v="0"/>
    <x v="0"/>
    <x v="1"/>
    <x v="0"/>
    <x v="0"/>
    <x v="2"/>
    <x v="0"/>
    <s v="Pagamento de salario a favor do Sr. Presidente, referente a mês de Agosto de 2021, conforme anexo.   "/>
  </r>
  <r>
    <x v="0"/>
    <n v="0"/>
    <n v="0"/>
    <n v="0"/>
    <n v="6537"/>
    <x v="4927"/>
    <x v="0"/>
    <x v="0"/>
    <x v="0"/>
    <s v="03.16.02"/>
    <x v="53"/>
    <x v="0"/>
    <x v="0"/>
    <s v="Gabinete do Presidente"/>
    <s v="03.16.02"/>
    <s v="Gabinete do Presidente"/>
    <s v="03.16.02"/>
    <x v="0"/>
    <x v="0"/>
    <x v="0"/>
    <x v="0"/>
    <x v="0"/>
    <x v="0"/>
    <x v="0"/>
    <x v="0"/>
    <x v="5"/>
    <s v="2021-08-30"/>
    <x v="2"/>
    <n v="6537"/>
    <x v="0"/>
    <m/>
    <x v="0"/>
    <m/>
    <x v="1"/>
    <n v="100474706"/>
    <x v="0"/>
    <x v="2"/>
    <s v="Gabinete do Presidente"/>
    <s v="ORI"/>
    <x v="0"/>
    <m/>
    <x v="0"/>
    <x v="0"/>
    <x v="0"/>
    <x v="0"/>
    <x v="0"/>
    <x v="0"/>
    <x v="0"/>
    <x v="0"/>
    <x v="0"/>
    <x v="0"/>
    <x v="0"/>
    <s v="Gabinete do Presidente"/>
    <x v="0"/>
    <x v="0"/>
    <x v="0"/>
    <x v="0"/>
    <x v="0"/>
    <x v="0"/>
    <x v="0"/>
    <x v="1"/>
    <x v="0"/>
    <x v="0"/>
    <x v="2"/>
    <x v="0"/>
    <s v="Pagamento de salario a favor do Sr. Presidente, referente a mês de Agosto de 2021, conforme anexo.   "/>
  </r>
  <r>
    <x v="0"/>
    <n v="0"/>
    <n v="0"/>
    <n v="0"/>
    <n v="118749"/>
    <x v="4927"/>
    <x v="0"/>
    <x v="0"/>
    <x v="0"/>
    <s v="03.16.02"/>
    <x v="53"/>
    <x v="0"/>
    <x v="0"/>
    <s v="Gabinete do Presidente"/>
    <s v="03.16.02"/>
    <s v="Gabinete do Presidente"/>
    <s v="03.16.02"/>
    <x v="0"/>
    <x v="0"/>
    <x v="0"/>
    <x v="0"/>
    <x v="0"/>
    <x v="0"/>
    <x v="0"/>
    <x v="0"/>
    <x v="5"/>
    <s v="2021-08-30"/>
    <x v="2"/>
    <n v="118749"/>
    <x v="0"/>
    <m/>
    <x v="0"/>
    <m/>
    <x v="134"/>
    <n v="100444140"/>
    <x v="0"/>
    <x v="1"/>
    <s v="Gabinete do Presidente"/>
    <s v="ORI"/>
    <x v="0"/>
    <m/>
    <x v="0"/>
    <x v="0"/>
    <x v="0"/>
    <x v="0"/>
    <x v="0"/>
    <x v="0"/>
    <x v="0"/>
    <x v="0"/>
    <x v="0"/>
    <x v="0"/>
    <x v="0"/>
    <s v="Gabinete do Presidente"/>
    <x v="0"/>
    <x v="0"/>
    <x v="0"/>
    <x v="0"/>
    <x v="0"/>
    <x v="0"/>
    <x v="0"/>
    <x v="1"/>
    <x v="0"/>
    <x v="0"/>
    <x v="1"/>
    <x v="0"/>
    <s v="Pagamento de salario a favor do Sr. Presidente, referente a mês de Agosto de 2021, conforme anexo.   "/>
  </r>
  <r>
    <x v="0"/>
    <n v="0"/>
    <n v="0"/>
    <n v="0"/>
    <n v="61123"/>
    <x v="4927"/>
    <x v="0"/>
    <x v="0"/>
    <x v="0"/>
    <s v="03.16.02"/>
    <x v="53"/>
    <x v="0"/>
    <x v="0"/>
    <s v="Gabinete do Presidente"/>
    <s v="03.16.02"/>
    <s v="Gabinete do Presidente"/>
    <s v="03.16.02"/>
    <x v="66"/>
    <x v="0"/>
    <x v="0"/>
    <x v="0"/>
    <x v="1"/>
    <x v="0"/>
    <x v="0"/>
    <x v="0"/>
    <x v="5"/>
    <s v="2021-08-30"/>
    <x v="2"/>
    <n v="61123"/>
    <x v="0"/>
    <m/>
    <x v="0"/>
    <m/>
    <x v="134"/>
    <n v="100444140"/>
    <x v="0"/>
    <x v="1"/>
    <s v="Gabinete do Presidente"/>
    <s v="ORI"/>
    <x v="0"/>
    <m/>
    <x v="0"/>
    <x v="0"/>
    <x v="0"/>
    <x v="0"/>
    <x v="0"/>
    <x v="0"/>
    <x v="0"/>
    <x v="0"/>
    <x v="0"/>
    <x v="0"/>
    <x v="0"/>
    <s v="Gabinete do Presidente"/>
    <x v="0"/>
    <x v="0"/>
    <x v="0"/>
    <x v="0"/>
    <x v="0"/>
    <x v="0"/>
    <x v="0"/>
    <x v="1"/>
    <x v="0"/>
    <x v="0"/>
    <x v="1"/>
    <x v="0"/>
    <s v="Pagamento de salario a favor do Sr. Presidente, referente a mês de Agosto de 2021, conforme anexo.   "/>
  </r>
  <r>
    <x v="0"/>
    <n v="0"/>
    <n v="0"/>
    <n v="0"/>
    <n v="17813"/>
    <x v="4927"/>
    <x v="0"/>
    <x v="0"/>
    <x v="0"/>
    <s v="03.16.02"/>
    <x v="53"/>
    <x v="0"/>
    <x v="0"/>
    <s v="Gabinete do Presidente"/>
    <s v="03.16.02"/>
    <s v="Gabinete do Presidente"/>
    <s v="03.16.02"/>
    <x v="65"/>
    <x v="0"/>
    <x v="0"/>
    <x v="4"/>
    <x v="1"/>
    <x v="0"/>
    <x v="0"/>
    <x v="0"/>
    <x v="5"/>
    <s v="2021-08-30"/>
    <x v="2"/>
    <n v="17813"/>
    <x v="0"/>
    <m/>
    <x v="0"/>
    <m/>
    <x v="134"/>
    <n v="100444140"/>
    <x v="0"/>
    <x v="1"/>
    <s v="Gabinete do Presidente"/>
    <s v="ORI"/>
    <x v="0"/>
    <m/>
    <x v="0"/>
    <x v="0"/>
    <x v="0"/>
    <x v="0"/>
    <x v="0"/>
    <x v="0"/>
    <x v="0"/>
    <x v="0"/>
    <x v="0"/>
    <x v="0"/>
    <x v="0"/>
    <s v="Gabinete do Presidente"/>
    <x v="0"/>
    <x v="0"/>
    <x v="0"/>
    <x v="0"/>
    <x v="0"/>
    <x v="0"/>
    <x v="0"/>
    <x v="1"/>
    <x v="0"/>
    <x v="0"/>
    <x v="1"/>
    <x v="0"/>
    <s v="Pagamento de salario a favor do Sr. Presidente, referente a mês de Agosto de 2021, conforme anexo.   "/>
  </r>
  <r>
    <x v="0"/>
    <n v="0"/>
    <n v="0"/>
    <n v="0"/>
    <n v="450"/>
    <x v="4922"/>
    <x v="0"/>
    <x v="0"/>
    <x v="0"/>
    <s v="03.16.15"/>
    <x v="0"/>
    <x v="0"/>
    <x v="0"/>
    <s v="Direção Financeira"/>
    <s v="03.16.15"/>
    <s v="Direção Financeira"/>
    <s v="03.16.15"/>
    <x v="8"/>
    <x v="0"/>
    <x v="0"/>
    <x v="4"/>
    <x v="1"/>
    <x v="0"/>
    <x v="0"/>
    <x v="0"/>
    <x v="5"/>
    <s v="2021-08-31"/>
    <x v="2"/>
    <n v="450"/>
    <x v="0"/>
    <m/>
    <x v="0"/>
    <m/>
    <x v="0"/>
    <n v="100474696"/>
    <x v="0"/>
    <x v="0"/>
    <s v="Direção Financeira"/>
    <s v="ORI"/>
    <x v="0"/>
    <m/>
    <x v="0"/>
    <x v="0"/>
    <x v="0"/>
    <x v="0"/>
    <x v="0"/>
    <x v="0"/>
    <x v="0"/>
    <x v="0"/>
    <x v="0"/>
    <x v="0"/>
    <x v="0"/>
    <s v="Direção Financeira"/>
    <x v="0"/>
    <x v="0"/>
    <x v="0"/>
    <x v="0"/>
    <x v="0"/>
    <x v="0"/>
    <x v="0"/>
    <x v="1"/>
    <x v="0"/>
    <x v="0"/>
    <x v="0"/>
    <x v="0"/>
    <s v="Pagamento a favor do Sr. Jamilson Gabriel de Carvalho Landim, pela realização dos trabalhos de troca de fechaduras das portas de Delegação d Ribeira de São Miguel , conforme fatura em anexo."/>
  </r>
  <r>
    <x v="0"/>
    <n v="0"/>
    <n v="0"/>
    <n v="0"/>
    <n v="6515"/>
    <x v="4923"/>
    <x v="0"/>
    <x v="0"/>
    <x v="0"/>
    <s v="03.16.15"/>
    <x v="0"/>
    <x v="0"/>
    <x v="0"/>
    <s v="Direção Financeira"/>
    <s v="03.16.15"/>
    <s v="Direção Financeira"/>
    <s v="03.16.15"/>
    <x v="28"/>
    <x v="0"/>
    <x v="0"/>
    <x v="4"/>
    <x v="1"/>
    <x v="0"/>
    <x v="0"/>
    <x v="0"/>
    <x v="5"/>
    <s v="2021-08-31"/>
    <x v="2"/>
    <n v="6515"/>
    <x v="0"/>
    <m/>
    <x v="0"/>
    <m/>
    <x v="100"/>
    <n v="100475977"/>
    <x v="0"/>
    <x v="1"/>
    <s v="Direção Financeira"/>
    <s v="ORI"/>
    <x v="0"/>
    <m/>
    <x v="0"/>
    <x v="0"/>
    <x v="0"/>
    <x v="0"/>
    <x v="0"/>
    <x v="0"/>
    <x v="0"/>
    <x v="0"/>
    <x v="0"/>
    <x v="0"/>
    <x v="0"/>
    <s v="Direção Financeira"/>
    <x v="0"/>
    <x v="0"/>
    <x v="0"/>
    <x v="0"/>
    <x v="0"/>
    <x v="0"/>
    <x v="0"/>
    <x v="1"/>
    <x v="0"/>
    <x v="0"/>
    <x v="1"/>
    <x v="0"/>
    <s v="Pagamento a favor do sr. Jailson Oliveira, pela prestação de serviços de fiscaluzação no parque estacionamento, referente a mês de Agosto 2021"/>
  </r>
  <r>
    <x v="0"/>
    <n v="0"/>
    <n v="0"/>
    <n v="0"/>
    <n v="7000"/>
    <x v="4928"/>
    <x v="0"/>
    <x v="1"/>
    <x v="0"/>
    <s v="03.03.10"/>
    <x v="10"/>
    <x v="0"/>
    <x v="3"/>
    <s v="Receitas Da Câmara"/>
    <s v="03.03.10"/>
    <s v="Receitas Da Câmara"/>
    <s v="03.03.10"/>
    <x v="12"/>
    <x v="0"/>
    <x v="4"/>
    <x v="6"/>
    <x v="1"/>
    <x v="0"/>
    <x v="1"/>
    <x v="0"/>
    <x v="5"/>
    <s v="2021-08-31"/>
    <x v="2"/>
    <n v="7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0"/>
    <x v="4929"/>
    <x v="0"/>
    <x v="1"/>
    <x v="0"/>
    <s v="03.03.10"/>
    <x v="10"/>
    <x v="0"/>
    <x v="3"/>
    <s v="Receitas Da Câmara"/>
    <s v="03.03.10"/>
    <s v="Receitas Da Câmara"/>
    <s v="03.03.10"/>
    <x v="18"/>
    <x v="0"/>
    <x v="4"/>
    <x v="6"/>
    <x v="1"/>
    <x v="0"/>
    <x v="1"/>
    <x v="0"/>
    <x v="5"/>
    <s v="2021-08-31"/>
    <x v="2"/>
    <n v="3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77780"/>
    <x v="4930"/>
    <x v="0"/>
    <x v="1"/>
    <x v="0"/>
    <s v="03.03.10"/>
    <x v="10"/>
    <x v="0"/>
    <x v="3"/>
    <s v="Receitas Da Câmara"/>
    <s v="03.03.10"/>
    <s v="Receitas Da Câmara"/>
    <s v="03.03.10"/>
    <x v="14"/>
    <x v="0"/>
    <x v="4"/>
    <x v="6"/>
    <x v="1"/>
    <x v="0"/>
    <x v="1"/>
    <x v="0"/>
    <x v="5"/>
    <s v="2021-08-31"/>
    <x v="2"/>
    <n v="4777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000"/>
    <x v="4931"/>
    <x v="0"/>
    <x v="1"/>
    <x v="0"/>
    <s v="03.03.10"/>
    <x v="10"/>
    <x v="0"/>
    <x v="3"/>
    <s v="Receitas Da Câmara"/>
    <s v="03.03.10"/>
    <s v="Receitas Da Câmara"/>
    <s v="03.03.10"/>
    <x v="21"/>
    <x v="0"/>
    <x v="0"/>
    <x v="8"/>
    <x v="1"/>
    <x v="0"/>
    <x v="1"/>
    <x v="0"/>
    <x v="5"/>
    <s v="2021-08-31"/>
    <x v="2"/>
    <n v="24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110"/>
    <x v="4932"/>
    <x v="0"/>
    <x v="1"/>
    <x v="0"/>
    <s v="03.03.10"/>
    <x v="10"/>
    <x v="0"/>
    <x v="3"/>
    <s v="Receitas Da Câmara"/>
    <s v="03.03.10"/>
    <s v="Receitas Da Câmara"/>
    <s v="03.03.10"/>
    <x v="57"/>
    <x v="0"/>
    <x v="4"/>
    <x v="6"/>
    <x v="1"/>
    <x v="0"/>
    <x v="1"/>
    <x v="0"/>
    <x v="5"/>
    <s v="2021-08-31"/>
    <x v="2"/>
    <n v="411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1000"/>
    <x v="4933"/>
    <x v="0"/>
    <x v="1"/>
    <x v="0"/>
    <s v="03.03.10"/>
    <x v="10"/>
    <x v="0"/>
    <x v="3"/>
    <s v="Receitas Da Câmara"/>
    <s v="03.03.10"/>
    <s v="Receitas Da Câmara"/>
    <s v="03.03.10"/>
    <x v="17"/>
    <x v="0"/>
    <x v="4"/>
    <x v="6"/>
    <x v="1"/>
    <x v="0"/>
    <x v="1"/>
    <x v="0"/>
    <x v="5"/>
    <s v="2021-08-31"/>
    <x v="2"/>
    <n v="31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0"/>
    <x v="4934"/>
    <x v="0"/>
    <x v="1"/>
    <x v="0"/>
    <s v="03.03.10"/>
    <x v="10"/>
    <x v="0"/>
    <x v="3"/>
    <s v="Receitas Da Câmara"/>
    <s v="03.03.10"/>
    <s v="Receitas Da Câmara"/>
    <s v="03.03.10"/>
    <x v="54"/>
    <x v="0"/>
    <x v="4"/>
    <x v="6"/>
    <x v="1"/>
    <x v="0"/>
    <x v="1"/>
    <x v="0"/>
    <x v="5"/>
    <s v="2021-08-31"/>
    <x v="2"/>
    <n v="10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80"/>
    <x v="4935"/>
    <x v="0"/>
    <x v="1"/>
    <x v="0"/>
    <s v="03.03.10"/>
    <x v="10"/>
    <x v="0"/>
    <x v="3"/>
    <s v="Receitas Da Câmara"/>
    <s v="03.03.10"/>
    <s v="Receitas Da Câmara"/>
    <s v="03.03.10"/>
    <x v="15"/>
    <x v="0"/>
    <x v="4"/>
    <x v="6"/>
    <x v="1"/>
    <x v="0"/>
    <x v="1"/>
    <x v="0"/>
    <x v="5"/>
    <s v="2021-08-31"/>
    <x v="2"/>
    <n v="5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360"/>
    <x v="4936"/>
    <x v="0"/>
    <x v="1"/>
    <x v="0"/>
    <s v="03.03.10"/>
    <x v="10"/>
    <x v="0"/>
    <x v="3"/>
    <s v="Receitas Da Câmara"/>
    <s v="03.03.10"/>
    <s v="Receitas Da Câmara"/>
    <s v="03.03.10"/>
    <x v="22"/>
    <x v="0"/>
    <x v="4"/>
    <x v="6"/>
    <x v="1"/>
    <x v="0"/>
    <x v="1"/>
    <x v="0"/>
    <x v="5"/>
    <s v="2021-08-31"/>
    <x v="2"/>
    <n v="3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86"/>
    <x v="4937"/>
    <x v="0"/>
    <x v="1"/>
    <x v="0"/>
    <s v="03.03.10"/>
    <x v="10"/>
    <x v="0"/>
    <x v="3"/>
    <s v="Receitas Da Câmara"/>
    <s v="03.03.10"/>
    <s v="Receitas Da Câmara"/>
    <s v="03.03.10"/>
    <x v="23"/>
    <x v="0"/>
    <x v="4"/>
    <x v="7"/>
    <x v="1"/>
    <x v="0"/>
    <x v="1"/>
    <x v="0"/>
    <x v="5"/>
    <s v="2021-08-31"/>
    <x v="2"/>
    <n v="38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65"/>
    <x v="4938"/>
    <x v="0"/>
    <x v="1"/>
    <x v="0"/>
    <s v="03.03.10"/>
    <x v="10"/>
    <x v="0"/>
    <x v="3"/>
    <s v="Receitas Da Câmara"/>
    <s v="03.03.10"/>
    <s v="Receitas Da Câmara"/>
    <s v="03.03.10"/>
    <x v="20"/>
    <x v="0"/>
    <x v="4"/>
    <x v="7"/>
    <x v="1"/>
    <x v="0"/>
    <x v="1"/>
    <x v="0"/>
    <x v="5"/>
    <s v="2021-08-31"/>
    <x v="2"/>
    <n v="56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056"/>
    <x v="4939"/>
    <x v="0"/>
    <x v="1"/>
    <x v="0"/>
    <s v="03.03.10"/>
    <x v="10"/>
    <x v="0"/>
    <x v="3"/>
    <s v="Receitas Da Câmara"/>
    <s v="03.03.10"/>
    <s v="Receitas Da Câmara"/>
    <s v="03.03.10"/>
    <x v="13"/>
    <x v="0"/>
    <x v="0"/>
    <x v="0"/>
    <x v="1"/>
    <x v="0"/>
    <x v="1"/>
    <x v="0"/>
    <x v="5"/>
    <s v="2021-08-31"/>
    <x v="2"/>
    <n v="2105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930"/>
    <x v="4940"/>
    <x v="0"/>
    <x v="1"/>
    <x v="0"/>
    <s v="03.03.10"/>
    <x v="10"/>
    <x v="0"/>
    <x v="3"/>
    <s v="Receitas Da Câmara"/>
    <s v="03.03.10"/>
    <s v="Receitas Da Câmara"/>
    <s v="03.03.10"/>
    <x v="24"/>
    <x v="0"/>
    <x v="4"/>
    <x v="6"/>
    <x v="1"/>
    <x v="0"/>
    <x v="1"/>
    <x v="0"/>
    <x v="5"/>
    <s v="2021-08-31"/>
    <x v="2"/>
    <n v="79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03"/>
    <x v="4941"/>
    <x v="0"/>
    <x v="0"/>
    <x v="0"/>
    <s v="01.25.05.09"/>
    <x v="40"/>
    <x v="2"/>
    <x v="2"/>
    <s v="Saúde"/>
    <s v="01.25.05"/>
    <s v="Saúde"/>
    <s v="01.25.05"/>
    <x v="6"/>
    <x v="0"/>
    <x v="2"/>
    <x v="2"/>
    <x v="1"/>
    <x v="2"/>
    <x v="0"/>
    <x v="0"/>
    <x v="7"/>
    <s v="2021-09-10"/>
    <x v="2"/>
    <n v="3403"/>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Pagamento a favor da Farmácia de São Migue, pela aquisição de medicamento da Sr. Sandra Helena Moreira da Cruz, conforme justificativo anexo."/>
  </r>
  <r>
    <x v="0"/>
    <n v="0"/>
    <n v="0"/>
    <n v="0"/>
    <n v="1350"/>
    <x v="4942"/>
    <x v="0"/>
    <x v="0"/>
    <x v="0"/>
    <s v="03.16.15"/>
    <x v="0"/>
    <x v="0"/>
    <x v="0"/>
    <s v="Direção Financeira"/>
    <s v="03.16.15"/>
    <s v="Direção Financeira"/>
    <s v="03.16.15"/>
    <x v="63"/>
    <x v="0"/>
    <x v="0"/>
    <x v="0"/>
    <x v="1"/>
    <x v="0"/>
    <x v="0"/>
    <x v="0"/>
    <x v="7"/>
    <s v="2021-09-14"/>
    <x v="2"/>
    <n v="1350"/>
    <x v="0"/>
    <m/>
    <x v="0"/>
    <m/>
    <x v="163"/>
    <n v="100478897"/>
    <x v="0"/>
    <x v="1"/>
    <s v="Direção Financeira"/>
    <s v="ORI"/>
    <x v="0"/>
    <m/>
    <x v="0"/>
    <x v="0"/>
    <x v="0"/>
    <x v="0"/>
    <x v="0"/>
    <x v="0"/>
    <x v="0"/>
    <x v="0"/>
    <x v="0"/>
    <x v="0"/>
    <x v="0"/>
    <s v="Direção Financeira"/>
    <x v="0"/>
    <x v="0"/>
    <x v="0"/>
    <x v="0"/>
    <x v="0"/>
    <x v="0"/>
    <x v="0"/>
    <x v="1"/>
    <x v="0"/>
    <x v="0"/>
    <x v="1"/>
    <x v="0"/>
    <s v="Pagamento a favor da eletrodos e spray ante ferrugem pra manutenção dos portoes no mercado municipal, conforme justfciativos em anexo."/>
  </r>
  <r>
    <x v="0"/>
    <n v="0"/>
    <n v="0"/>
    <n v="0"/>
    <n v="4995"/>
    <x v="4943"/>
    <x v="0"/>
    <x v="0"/>
    <x v="0"/>
    <s v="03.16.10"/>
    <x v="39"/>
    <x v="0"/>
    <x v="0"/>
    <s v="Delegações Municipais "/>
    <s v="03.16.10"/>
    <s v="Delegações Municipais "/>
    <s v="03.16.10"/>
    <x v="4"/>
    <x v="0"/>
    <x v="0"/>
    <x v="0"/>
    <x v="0"/>
    <x v="0"/>
    <x v="0"/>
    <x v="0"/>
    <x v="7"/>
    <s v="2021-09-24"/>
    <x v="2"/>
    <n v="4995"/>
    <x v="0"/>
    <m/>
    <x v="0"/>
    <m/>
    <x v="0"/>
    <n v="100474696"/>
    <x v="0"/>
    <x v="0"/>
    <s v="Delegações Municipais "/>
    <s v="ORI"/>
    <x v="0"/>
    <m/>
    <x v="0"/>
    <x v="0"/>
    <x v="0"/>
    <x v="0"/>
    <x v="0"/>
    <x v="0"/>
    <x v="0"/>
    <x v="0"/>
    <x v="0"/>
    <x v="0"/>
    <x v="0"/>
    <s v="Delegações Municipais "/>
    <x v="0"/>
    <x v="0"/>
    <x v="0"/>
    <x v="0"/>
    <x v="0"/>
    <x v="0"/>
    <x v="0"/>
    <x v="1"/>
    <x v="0"/>
    <x v="0"/>
    <x v="0"/>
    <x v="0"/>
    <s v="Pagamento a favor do sr. Pericles pelo serviço prestado na administração no balção único de Achada monte, serviço de fiscalização na zona norte do concelho, referente a mês de Setembro 2021. "/>
  </r>
  <r>
    <x v="0"/>
    <n v="0"/>
    <n v="0"/>
    <n v="0"/>
    <n v="28308"/>
    <x v="4943"/>
    <x v="0"/>
    <x v="0"/>
    <x v="0"/>
    <s v="03.16.10"/>
    <x v="39"/>
    <x v="0"/>
    <x v="0"/>
    <s v="Delegações Municipais "/>
    <s v="03.16.10"/>
    <s v="Delegações Municipais "/>
    <s v="03.16.10"/>
    <x v="4"/>
    <x v="0"/>
    <x v="0"/>
    <x v="0"/>
    <x v="0"/>
    <x v="0"/>
    <x v="0"/>
    <x v="0"/>
    <x v="7"/>
    <s v="2021-09-24"/>
    <x v="2"/>
    <n v="28308"/>
    <x v="0"/>
    <m/>
    <x v="0"/>
    <m/>
    <x v="79"/>
    <n v="100478446"/>
    <x v="0"/>
    <x v="1"/>
    <s v="Delegações Municipais "/>
    <s v="ORI"/>
    <x v="0"/>
    <m/>
    <x v="0"/>
    <x v="0"/>
    <x v="0"/>
    <x v="0"/>
    <x v="0"/>
    <x v="0"/>
    <x v="0"/>
    <x v="0"/>
    <x v="0"/>
    <x v="0"/>
    <x v="0"/>
    <s v="Delegações Municipais "/>
    <x v="0"/>
    <x v="0"/>
    <x v="0"/>
    <x v="0"/>
    <x v="0"/>
    <x v="0"/>
    <x v="0"/>
    <x v="1"/>
    <x v="0"/>
    <x v="0"/>
    <x v="1"/>
    <x v="0"/>
    <s v="Pagamento a favor do sr. Pericles pelo serviço prestado na administração no balção único de Achada monte, serviço de fiscalização na zona norte do concelho, referente a mês de Setembro 2021. "/>
  </r>
  <r>
    <x v="2"/>
    <n v="0"/>
    <n v="0"/>
    <n v="0"/>
    <n v="91216"/>
    <x v="4944"/>
    <x v="0"/>
    <x v="0"/>
    <x v="0"/>
    <s v="80.02.10.20"/>
    <x v="3"/>
    <x v="1"/>
    <x v="1"/>
    <s v="Outros"/>
    <s v="80.02.10"/>
    <s v="Outros"/>
    <s v="80.02.10"/>
    <x v="75"/>
    <x v="0"/>
    <x v="5"/>
    <x v="16"/>
    <x v="0"/>
    <x v="1"/>
    <x v="0"/>
    <x v="0"/>
    <x v="8"/>
    <s v="2021-10-05"/>
    <x v="3"/>
    <n v="91216"/>
    <x v="0"/>
    <m/>
    <x v="0"/>
    <m/>
    <x v="69"/>
    <n v="100391960"/>
    <x v="0"/>
    <x v="1"/>
    <s v="Retenções CVMovel"/>
    <s v="ORI"/>
    <x v="0"/>
    <s v="RT"/>
    <x v="0"/>
    <x v="0"/>
    <x v="0"/>
    <x v="0"/>
    <x v="0"/>
    <x v="0"/>
    <x v="0"/>
    <x v="0"/>
    <x v="0"/>
    <x v="0"/>
    <x v="0"/>
    <s v="Retenções CVMovel"/>
    <x v="0"/>
    <x v="0"/>
    <x v="0"/>
    <x v="0"/>
    <x v="1"/>
    <x v="0"/>
    <x v="0"/>
    <x v="1"/>
    <x v="0"/>
    <x v="1"/>
    <x v="1"/>
    <x v="0"/>
    <s v="Transferência dos descontos de telemóvel, efetuado nos salários dos funcionários beneficiários com o tal equipamentos, referente a mês de Agosto de 2021, conforme justificativo em anexo."/>
  </r>
  <r>
    <x v="0"/>
    <n v="0"/>
    <n v="0"/>
    <n v="0"/>
    <n v="2300"/>
    <x v="4945"/>
    <x v="0"/>
    <x v="0"/>
    <x v="0"/>
    <s v="03.16.15"/>
    <x v="0"/>
    <x v="0"/>
    <x v="0"/>
    <s v="Direção Financeira"/>
    <s v="03.16.15"/>
    <s v="Direção Financeira"/>
    <s v="03.16.15"/>
    <x v="28"/>
    <x v="0"/>
    <x v="0"/>
    <x v="4"/>
    <x v="1"/>
    <x v="0"/>
    <x v="0"/>
    <x v="0"/>
    <x v="8"/>
    <s v="2021-10-22"/>
    <x v="3"/>
    <n v="2300"/>
    <x v="0"/>
    <m/>
    <x v="0"/>
    <m/>
    <x v="0"/>
    <n v="100474696"/>
    <x v="0"/>
    <x v="0"/>
    <s v="Direção Financeira"/>
    <s v="ORI"/>
    <x v="0"/>
    <m/>
    <x v="0"/>
    <x v="0"/>
    <x v="0"/>
    <x v="0"/>
    <x v="0"/>
    <x v="0"/>
    <x v="0"/>
    <x v="0"/>
    <x v="0"/>
    <x v="0"/>
    <x v="0"/>
    <s v="Direção Financeira"/>
    <x v="0"/>
    <x v="0"/>
    <x v="0"/>
    <x v="0"/>
    <x v="0"/>
    <x v="0"/>
    <x v="0"/>
    <x v="1"/>
    <x v="0"/>
    <x v="0"/>
    <x v="0"/>
    <x v="0"/>
    <s v="Pagamento a favor do sr. Nilton celestino Gonçalves, pelo serviço de fiscalização no parque estacionamento, conforme contrato anexo."/>
  </r>
  <r>
    <x v="0"/>
    <n v="0"/>
    <n v="0"/>
    <n v="0"/>
    <n v="13030"/>
    <x v="4945"/>
    <x v="0"/>
    <x v="0"/>
    <x v="0"/>
    <s v="03.16.15"/>
    <x v="0"/>
    <x v="0"/>
    <x v="0"/>
    <s v="Direção Financeira"/>
    <s v="03.16.15"/>
    <s v="Direção Financeira"/>
    <s v="03.16.15"/>
    <x v="28"/>
    <x v="0"/>
    <x v="0"/>
    <x v="4"/>
    <x v="1"/>
    <x v="0"/>
    <x v="0"/>
    <x v="0"/>
    <x v="8"/>
    <s v="2021-10-22"/>
    <x v="3"/>
    <n v="13030"/>
    <x v="0"/>
    <m/>
    <x v="0"/>
    <m/>
    <x v="61"/>
    <n v="100478647"/>
    <x v="0"/>
    <x v="1"/>
    <s v="Direção Financeira"/>
    <s v="ORI"/>
    <x v="0"/>
    <m/>
    <x v="0"/>
    <x v="0"/>
    <x v="0"/>
    <x v="0"/>
    <x v="0"/>
    <x v="0"/>
    <x v="0"/>
    <x v="0"/>
    <x v="0"/>
    <x v="0"/>
    <x v="0"/>
    <s v="Direção Financeira"/>
    <x v="0"/>
    <x v="0"/>
    <x v="0"/>
    <x v="0"/>
    <x v="0"/>
    <x v="0"/>
    <x v="0"/>
    <x v="1"/>
    <x v="0"/>
    <x v="0"/>
    <x v="1"/>
    <x v="0"/>
    <s v="Pagamento a favor do sr. Nilton celestino Gonçalves, pelo serviço de fiscalização no parque estacionamento, conforme contrato anexo."/>
  </r>
  <r>
    <x v="0"/>
    <n v="0"/>
    <n v="0"/>
    <n v="0"/>
    <n v="750"/>
    <x v="4946"/>
    <x v="0"/>
    <x v="0"/>
    <x v="0"/>
    <s v="03.16.15"/>
    <x v="0"/>
    <x v="0"/>
    <x v="0"/>
    <s v="Direção Financeira"/>
    <s v="03.16.15"/>
    <s v="Direção Financeira"/>
    <s v="03.16.15"/>
    <x v="53"/>
    <x v="0"/>
    <x v="0"/>
    <x v="0"/>
    <x v="1"/>
    <x v="0"/>
    <x v="0"/>
    <x v="0"/>
    <x v="8"/>
    <s v="2021-10-25"/>
    <x v="3"/>
    <n v="750"/>
    <x v="0"/>
    <m/>
    <x v="0"/>
    <m/>
    <x v="47"/>
    <n v="100475220"/>
    <x v="0"/>
    <x v="1"/>
    <s v="Direção Financeira"/>
    <s v="ORI"/>
    <x v="0"/>
    <m/>
    <x v="0"/>
    <x v="0"/>
    <x v="0"/>
    <x v="0"/>
    <x v="0"/>
    <x v="0"/>
    <x v="0"/>
    <x v="0"/>
    <x v="0"/>
    <x v="0"/>
    <x v="0"/>
    <s v="Direção Financeira"/>
    <x v="0"/>
    <x v="0"/>
    <x v="0"/>
    <x v="0"/>
    <x v="0"/>
    <x v="0"/>
    <x v="0"/>
    <x v="1"/>
    <x v="0"/>
    <x v="0"/>
    <x v="1"/>
    <x v="0"/>
    <s v="Pagamento a favor Drogaria Tchubest Holdings, referente a compra de 3 Lâmpadas Florescente 3 lâmpada normal para melhor iluminação do Espaço Jovem, conforme justificativo em anexo."/>
  </r>
  <r>
    <x v="0"/>
    <n v="0"/>
    <n v="0"/>
    <n v="0"/>
    <n v="12040"/>
    <x v="4947"/>
    <x v="0"/>
    <x v="1"/>
    <x v="0"/>
    <s v="03.03.10"/>
    <x v="10"/>
    <x v="0"/>
    <x v="3"/>
    <s v="Receitas Da Câmara"/>
    <s v="03.03.10"/>
    <s v="Receitas Da Câmara"/>
    <s v="03.03.10"/>
    <x v="54"/>
    <x v="0"/>
    <x v="4"/>
    <x v="6"/>
    <x v="1"/>
    <x v="0"/>
    <x v="1"/>
    <x v="0"/>
    <x v="8"/>
    <s v="2021-10-25"/>
    <x v="3"/>
    <n v="120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840"/>
    <x v="4948"/>
    <x v="0"/>
    <x v="1"/>
    <x v="0"/>
    <s v="03.03.10"/>
    <x v="10"/>
    <x v="0"/>
    <x v="3"/>
    <s v="Receitas Da Câmara"/>
    <s v="03.03.10"/>
    <s v="Receitas Da Câmara"/>
    <s v="03.03.10"/>
    <x v="24"/>
    <x v="0"/>
    <x v="4"/>
    <x v="6"/>
    <x v="1"/>
    <x v="0"/>
    <x v="1"/>
    <x v="0"/>
    <x v="8"/>
    <s v="2021-10-25"/>
    <x v="3"/>
    <n v="98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80"/>
    <x v="4949"/>
    <x v="0"/>
    <x v="1"/>
    <x v="0"/>
    <s v="03.03.10"/>
    <x v="10"/>
    <x v="0"/>
    <x v="3"/>
    <s v="Receitas Da Câmara"/>
    <s v="03.03.10"/>
    <s v="Receitas Da Câmara"/>
    <s v="03.03.10"/>
    <x v="15"/>
    <x v="0"/>
    <x v="4"/>
    <x v="6"/>
    <x v="1"/>
    <x v="0"/>
    <x v="1"/>
    <x v="0"/>
    <x v="8"/>
    <s v="2021-10-25"/>
    <x v="3"/>
    <n v="7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0"/>
    <x v="4950"/>
    <x v="0"/>
    <x v="1"/>
    <x v="0"/>
    <s v="03.03.10"/>
    <x v="10"/>
    <x v="0"/>
    <x v="3"/>
    <s v="Receitas Da Câmara"/>
    <s v="03.03.10"/>
    <s v="Receitas Da Câmara"/>
    <s v="03.03.10"/>
    <x v="22"/>
    <x v="0"/>
    <x v="4"/>
    <x v="6"/>
    <x v="1"/>
    <x v="0"/>
    <x v="1"/>
    <x v="0"/>
    <x v="8"/>
    <s v="2021-10-25"/>
    <x v="3"/>
    <n v="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868"/>
    <x v="4951"/>
    <x v="0"/>
    <x v="1"/>
    <x v="0"/>
    <s v="03.03.10"/>
    <x v="10"/>
    <x v="0"/>
    <x v="3"/>
    <s v="Receitas Da Câmara"/>
    <s v="03.03.10"/>
    <s v="Receitas Da Câmara"/>
    <s v="03.03.10"/>
    <x v="13"/>
    <x v="0"/>
    <x v="0"/>
    <x v="0"/>
    <x v="1"/>
    <x v="0"/>
    <x v="1"/>
    <x v="0"/>
    <x v="8"/>
    <s v="2021-10-25"/>
    <x v="3"/>
    <n v="4586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0"/>
    <x v="4952"/>
    <x v="0"/>
    <x v="1"/>
    <x v="0"/>
    <s v="03.03.10"/>
    <x v="10"/>
    <x v="0"/>
    <x v="3"/>
    <s v="Receitas Da Câmara"/>
    <s v="03.03.10"/>
    <s v="Receitas Da Câmara"/>
    <s v="03.03.10"/>
    <x v="21"/>
    <x v="0"/>
    <x v="0"/>
    <x v="8"/>
    <x v="1"/>
    <x v="0"/>
    <x v="1"/>
    <x v="0"/>
    <x v="8"/>
    <s v="2021-10-25"/>
    <x v="3"/>
    <n v="3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20"/>
    <x v="4953"/>
    <x v="0"/>
    <x v="1"/>
    <x v="0"/>
    <s v="03.03.10"/>
    <x v="10"/>
    <x v="0"/>
    <x v="3"/>
    <s v="Receitas Da Câmara"/>
    <s v="03.03.10"/>
    <s v="Receitas Da Câmara"/>
    <s v="03.03.10"/>
    <x v="18"/>
    <x v="0"/>
    <x v="4"/>
    <x v="6"/>
    <x v="1"/>
    <x v="0"/>
    <x v="1"/>
    <x v="0"/>
    <x v="8"/>
    <s v="2021-10-25"/>
    <x v="3"/>
    <n v="45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60"/>
    <x v="4954"/>
    <x v="0"/>
    <x v="1"/>
    <x v="0"/>
    <s v="03.03.10"/>
    <x v="10"/>
    <x v="0"/>
    <x v="3"/>
    <s v="Receitas Da Câmara"/>
    <s v="03.03.10"/>
    <s v="Receitas Da Câmara"/>
    <s v="03.03.10"/>
    <x v="14"/>
    <x v="0"/>
    <x v="4"/>
    <x v="6"/>
    <x v="1"/>
    <x v="0"/>
    <x v="1"/>
    <x v="0"/>
    <x v="8"/>
    <s v="2021-10-25"/>
    <x v="3"/>
    <n v="426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1284296"/>
    <x v="4955"/>
    <x v="0"/>
    <x v="0"/>
    <x v="0"/>
    <s v="01.27.06.74"/>
    <x v="46"/>
    <x v="3"/>
    <x v="4"/>
    <s v="Requalificação Urbana e habitação"/>
    <s v="01.27.06"/>
    <s v="Requalificação Urbana e habitação"/>
    <s v="01.27.06"/>
    <x v="26"/>
    <x v="0"/>
    <x v="0"/>
    <x v="0"/>
    <x v="1"/>
    <x v="2"/>
    <x v="2"/>
    <x v="0"/>
    <x v="0"/>
    <s v="2021-01-19"/>
    <x v="0"/>
    <n v="1284296"/>
    <x v="0"/>
    <m/>
    <x v="0"/>
    <m/>
    <x v="60"/>
    <n v="100478485"/>
    <x v="0"/>
    <x v="1"/>
    <s v="Manutençao e Regeneração Urbana do Concelho"/>
    <s v="ORI"/>
    <x v="0"/>
    <m/>
    <x v="0"/>
    <x v="0"/>
    <x v="0"/>
    <x v="0"/>
    <x v="0"/>
    <x v="0"/>
    <x v="0"/>
    <x v="0"/>
    <x v="0"/>
    <x v="0"/>
    <x v="0"/>
    <s v="Manutençao e Regeneração Urbana do Concelho"/>
    <x v="0"/>
    <x v="0"/>
    <x v="0"/>
    <x v="0"/>
    <x v="2"/>
    <x v="0"/>
    <x v="0"/>
    <x v="1"/>
    <x v="0"/>
    <x v="0"/>
    <x v="1"/>
    <x v="0"/>
    <s v="Pagamento de 7.5% do valor do contrato incluido iva, destinada aos trabalhos de requalificação urbana e ambiental de Pilão cão, (os restantes 30% do valor do contrato mais IVA), conforme justiticativo em anexo."/>
  </r>
  <r>
    <x v="0"/>
    <n v="0"/>
    <n v="0"/>
    <n v="0"/>
    <n v="10080"/>
    <x v="4956"/>
    <x v="0"/>
    <x v="0"/>
    <x v="0"/>
    <s v="03.16.15"/>
    <x v="0"/>
    <x v="0"/>
    <x v="0"/>
    <s v="Direção Financeira"/>
    <s v="03.16.15"/>
    <s v="Direção Financeira"/>
    <s v="03.16.15"/>
    <x v="7"/>
    <x v="0"/>
    <x v="3"/>
    <x v="3"/>
    <x v="1"/>
    <x v="0"/>
    <x v="0"/>
    <x v="0"/>
    <x v="0"/>
    <s v="2021-01-21"/>
    <x v="0"/>
    <n v="10080"/>
    <x v="0"/>
    <m/>
    <x v="0"/>
    <m/>
    <x v="145"/>
    <n v="100477243"/>
    <x v="0"/>
    <x v="1"/>
    <s v="Direção Financeira"/>
    <s v="ORI"/>
    <x v="0"/>
    <m/>
    <x v="0"/>
    <x v="0"/>
    <x v="0"/>
    <x v="0"/>
    <x v="0"/>
    <x v="0"/>
    <x v="0"/>
    <x v="0"/>
    <x v="0"/>
    <x v="0"/>
    <x v="0"/>
    <s v="Direção Financeira"/>
    <x v="0"/>
    <x v="0"/>
    <x v="0"/>
    <x v="0"/>
    <x v="0"/>
    <x v="0"/>
    <x v="0"/>
    <x v="1"/>
    <x v="0"/>
    <x v="0"/>
    <x v="1"/>
    <x v="0"/>
    <s v="Pagamento a favor da quiosque pagode, pelo almoços servidos, conforme justifcativo em anexo."/>
  </r>
  <r>
    <x v="0"/>
    <n v="0"/>
    <n v="0"/>
    <n v="0"/>
    <n v="5745"/>
    <x v="4957"/>
    <x v="0"/>
    <x v="0"/>
    <x v="0"/>
    <s v="03.16.21"/>
    <x v="43"/>
    <x v="0"/>
    <x v="0"/>
    <s v="Dir. Turismo, Investimento e Emprendedorismo"/>
    <s v="03.16.21"/>
    <s v="Dir. Turismo, Investimento e Emprendedorismo"/>
    <s v="03.16.21"/>
    <x v="0"/>
    <x v="0"/>
    <x v="0"/>
    <x v="0"/>
    <x v="0"/>
    <x v="0"/>
    <x v="0"/>
    <x v="0"/>
    <x v="0"/>
    <s v="2021-01-27"/>
    <x v="0"/>
    <n v="5745"/>
    <x v="0"/>
    <m/>
    <x v="0"/>
    <m/>
    <x v="0"/>
    <n v="100474696"/>
    <x v="0"/>
    <x v="0"/>
    <s v="Dir. Turismo, Investimento e Emprendedorismo"/>
    <s v="ORI"/>
    <x v="0"/>
    <m/>
    <x v="0"/>
    <x v="0"/>
    <x v="0"/>
    <x v="0"/>
    <x v="0"/>
    <x v="0"/>
    <x v="0"/>
    <x v="0"/>
    <x v="0"/>
    <x v="0"/>
    <x v="0"/>
    <s v="Dir. Turismo, Investimento e Emprendedorismo"/>
    <x v="0"/>
    <x v="0"/>
    <x v="0"/>
    <x v="0"/>
    <x v="0"/>
    <x v="0"/>
    <x v="0"/>
    <x v="0"/>
    <x v="0"/>
    <x v="0"/>
    <x v="0"/>
    <x v="0"/>
    <s v=" Pagto de salario a favor da vereadora a meio tempo  Drª Máxima Moreno referente a Janeiro 2021 "/>
  </r>
  <r>
    <x v="0"/>
    <n v="0"/>
    <n v="0"/>
    <n v="0"/>
    <n v="574"/>
    <x v="4957"/>
    <x v="0"/>
    <x v="0"/>
    <x v="0"/>
    <s v="03.16.21"/>
    <x v="43"/>
    <x v="0"/>
    <x v="0"/>
    <s v="Dir. Turismo, Investimento e Emprendedorismo"/>
    <s v="03.16.21"/>
    <s v="Dir. Turismo, Investimento e Emprendedorismo"/>
    <s v="03.16.21"/>
    <x v="51"/>
    <x v="0"/>
    <x v="0"/>
    <x v="4"/>
    <x v="1"/>
    <x v="0"/>
    <x v="0"/>
    <x v="0"/>
    <x v="0"/>
    <s v="2021-01-27"/>
    <x v="0"/>
    <n v="574"/>
    <x v="0"/>
    <m/>
    <x v="0"/>
    <m/>
    <x v="0"/>
    <n v="100474696"/>
    <x v="0"/>
    <x v="0"/>
    <s v="Dir. Turismo, Investimento e Emprendedorismo"/>
    <s v="ORI"/>
    <x v="0"/>
    <m/>
    <x v="0"/>
    <x v="0"/>
    <x v="0"/>
    <x v="0"/>
    <x v="0"/>
    <x v="0"/>
    <x v="0"/>
    <x v="0"/>
    <x v="0"/>
    <x v="0"/>
    <x v="0"/>
    <s v="Dir. Turismo, Investimento e Emprendedorismo"/>
    <x v="0"/>
    <x v="0"/>
    <x v="0"/>
    <x v="0"/>
    <x v="0"/>
    <x v="0"/>
    <x v="0"/>
    <x v="0"/>
    <x v="0"/>
    <x v="0"/>
    <x v="0"/>
    <x v="0"/>
    <s v=" Pagto de salario a favor da vereadora a meio tempo  Drª Máxima Moreno referente a Janeiro 2021 "/>
  </r>
  <r>
    <x v="0"/>
    <n v="0"/>
    <n v="0"/>
    <n v="0"/>
    <n v="92"/>
    <x v="4957"/>
    <x v="0"/>
    <x v="0"/>
    <x v="0"/>
    <s v="03.16.21"/>
    <x v="43"/>
    <x v="0"/>
    <x v="0"/>
    <s v="Dir. Turismo, Investimento e Emprendedorismo"/>
    <s v="03.16.21"/>
    <s v="Dir. Turismo, Investimento e Emprendedorismo"/>
    <s v="03.16.21"/>
    <x v="51"/>
    <x v="0"/>
    <x v="0"/>
    <x v="4"/>
    <x v="1"/>
    <x v="0"/>
    <x v="0"/>
    <x v="0"/>
    <x v="0"/>
    <s v="2021-01-27"/>
    <x v="0"/>
    <n v="92"/>
    <x v="0"/>
    <m/>
    <x v="0"/>
    <m/>
    <x v="0"/>
    <n v="100474696"/>
    <x v="0"/>
    <x v="0"/>
    <s v="Dir. Turismo, Investimento e Emprendedorismo"/>
    <s v="ORI"/>
    <x v="0"/>
    <m/>
    <x v="0"/>
    <x v="0"/>
    <x v="0"/>
    <x v="0"/>
    <x v="0"/>
    <x v="0"/>
    <x v="0"/>
    <x v="0"/>
    <x v="0"/>
    <x v="0"/>
    <x v="0"/>
    <s v="Dir. Turismo, Investimento e Emprendedorismo"/>
    <x v="0"/>
    <x v="0"/>
    <x v="0"/>
    <x v="0"/>
    <x v="0"/>
    <x v="0"/>
    <x v="0"/>
    <x v="0"/>
    <x v="0"/>
    <x v="0"/>
    <x v="0"/>
    <x v="0"/>
    <s v=" Pagto de salario a favor da vereadora a meio tempo  Drª Máxima Moreno referente a Janeiro 2021 "/>
  </r>
  <r>
    <x v="0"/>
    <n v="0"/>
    <n v="0"/>
    <n v="0"/>
    <n v="6411"/>
    <x v="4958"/>
    <x v="0"/>
    <x v="1"/>
    <x v="0"/>
    <s v="80.02.01"/>
    <x v="1"/>
    <x v="1"/>
    <x v="1"/>
    <s v="Retenções Iur"/>
    <s v="80.02.01"/>
    <s v="Retenções Iur"/>
    <s v="80.02.01"/>
    <x v="1"/>
    <x v="0"/>
    <x v="1"/>
    <x v="0"/>
    <x v="0"/>
    <x v="1"/>
    <x v="1"/>
    <x v="0"/>
    <x v="0"/>
    <s v="2021-01-27"/>
    <x v="0"/>
    <n v="6411"/>
    <x v="0"/>
    <m/>
    <x v="0"/>
    <m/>
    <x v="0"/>
    <n v="100474696"/>
    <x v="0"/>
    <x v="1"/>
    <s v="Retenções Iur"/>
    <s v="ORI"/>
    <x v="0"/>
    <s v="RIUR"/>
    <x v="0"/>
    <x v="0"/>
    <x v="0"/>
    <x v="0"/>
    <x v="0"/>
    <x v="0"/>
    <x v="0"/>
    <x v="0"/>
    <x v="0"/>
    <x v="0"/>
    <x v="0"/>
    <s v="Retenções Iur"/>
    <x v="0"/>
    <x v="0"/>
    <x v="0"/>
    <x v="0"/>
    <x v="1"/>
    <x v="0"/>
    <x v="0"/>
    <x v="1"/>
    <x v="0"/>
    <x v="1"/>
    <x v="1"/>
    <x v="0"/>
    <s v="RETENCAO OT"/>
  </r>
  <r>
    <x v="0"/>
    <n v="0"/>
    <n v="0"/>
    <n v="0"/>
    <n v="5850"/>
    <x v="4957"/>
    <x v="0"/>
    <x v="0"/>
    <x v="0"/>
    <s v="03.16.21"/>
    <x v="43"/>
    <x v="0"/>
    <x v="0"/>
    <s v="Dir. Turismo, Investimento e Emprendedorismo"/>
    <s v="03.16.21"/>
    <s v="Dir. Turismo, Investimento e Emprendedorismo"/>
    <s v="03.16.21"/>
    <x v="0"/>
    <x v="0"/>
    <x v="0"/>
    <x v="0"/>
    <x v="0"/>
    <x v="0"/>
    <x v="0"/>
    <x v="0"/>
    <x v="0"/>
    <s v="2021-01-27"/>
    <x v="0"/>
    <n v="5850"/>
    <x v="0"/>
    <m/>
    <x v="0"/>
    <m/>
    <x v="1"/>
    <n v="100474706"/>
    <x v="0"/>
    <x v="2"/>
    <s v="Dir. Turismo, Investimento e Emprendedorismo"/>
    <s v="ORI"/>
    <x v="0"/>
    <m/>
    <x v="0"/>
    <x v="0"/>
    <x v="0"/>
    <x v="0"/>
    <x v="0"/>
    <x v="0"/>
    <x v="0"/>
    <x v="0"/>
    <x v="0"/>
    <x v="0"/>
    <x v="0"/>
    <s v="Dir. Turismo, Investimento e Emprendedorismo"/>
    <x v="0"/>
    <x v="0"/>
    <x v="0"/>
    <x v="0"/>
    <x v="0"/>
    <x v="0"/>
    <x v="0"/>
    <x v="0"/>
    <x v="0"/>
    <x v="0"/>
    <x v="2"/>
    <x v="0"/>
    <s v=" Pagto de salario a favor da vereadora a meio tempo  Drª Máxima Moreno referente a Janeiro 2021 "/>
  </r>
  <r>
    <x v="0"/>
    <n v="0"/>
    <n v="0"/>
    <n v="0"/>
    <n v="585"/>
    <x v="4957"/>
    <x v="0"/>
    <x v="0"/>
    <x v="0"/>
    <s v="03.16.21"/>
    <x v="43"/>
    <x v="0"/>
    <x v="0"/>
    <s v="Dir. Turismo, Investimento e Emprendedorismo"/>
    <s v="03.16.21"/>
    <s v="Dir. Turismo, Investimento e Emprendedorismo"/>
    <s v="03.16.21"/>
    <x v="51"/>
    <x v="0"/>
    <x v="0"/>
    <x v="4"/>
    <x v="1"/>
    <x v="0"/>
    <x v="0"/>
    <x v="0"/>
    <x v="0"/>
    <s v="2021-01-27"/>
    <x v="0"/>
    <n v="585"/>
    <x v="0"/>
    <m/>
    <x v="0"/>
    <m/>
    <x v="1"/>
    <n v="100474706"/>
    <x v="0"/>
    <x v="2"/>
    <s v="Dir. Turismo, Investimento e Emprendedorismo"/>
    <s v="ORI"/>
    <x v="0"/>
    <m/>
    <x v="0"/>
    <x v="0"/>
    <x v="0"/>
    <x v="0"/>
    <x v="0"/>
    <x v="0"/>
    <x v="0"/>
    <x v="0"/>
    <x v="0"/>
    <x v="0"/>
    <x v="0"/>
    <s v="Dir. Turismo, Investimento e Emprendedorismo"/>
    <x v="0"/>
    <x v="0"/>
    <x v="0"/>
    <x v="0"/>
    <x v="0"/>
    <x v="0"/>
    <x v="0"/>
    <x v="0"/>
    <x v="0"/>
    <x v="0"/>
    <x v="2"/>
    <x v="0"/>
    <s v=" Pagto de salario a favor da vereadora a meio tempo  Drª Máxima Moreno referente a Janeiro 2021 "/>
  </r>
  <r>
    <x v="0"/>
    <n v="0"/>
    <n v="0"/>
    <n v="0"/>
    <n v="93"/>
    <x v="4957"/>
    <x v="0"/>
    <x v="0"/>
    <x v="0"/>
    <s v="03.16.21"/>
    <x v="43"/>
    <x v="0"/>
    <x v="0"/>
    <s v="Dir. Turismo, Investimento e Emprendedorismo"/>
    <s v="03.16.21"/>
    <s v="Dir. Turismo, Investimento e Emprendedorismo"/>
    <s v="03.16.21"/>
    <x v="51"/>
    <x v="0"/>
    <x v="0"/>
    <x v="4"/>
    <x v="1"/>
    <x v="0"/>
    <x v="0"/>
    <x v="0"/>
    <x v="0"/>
    <s v="2021-01-27"/>
    <x v="0"/>
    <n v="93"/>
    <x v="0"/>
    <m/>
    <x v="0"/>
    <m/>
    <x v="1"/>
    <n v="100474706"/>
    <x v="0"/>
    <x v="2"/>
    <s v="Dir. Turismo, Investimento e Emprendedorismo"/>
    <s v="ORI"/>
    <x v="0"/>
    <m/>
    <x v="0"/>
    <x v="0"/>
    <x v="0"/>
    <x v="0"/>
    <x v="0"/>
    <x v="0"/>
    <x v="0"/>
    <x v="0"/>
    <x v="0"/>
    <x v="0"/>
    <x v="0"/>
    <s v="Dir. Turismo, Investimento e Emprendedorismo"/>
    <x v="0"/>
    <x v="0"/>
    <x v="0"/>
    <x v="0"/>
    <x v="0"/>
    <x v="0"/>
    <x v="0"/>
    <x v="0"/>
    <x v="0"/>
    <x v="0"/>
    <x v="2"/>
    <x v="0"/>
    <s v=" Pagto de salario a favor da vereadora a meio tempo  Drª Máxima Moreno referente a Janeiro 2021 "/>
  </r>
  <r>
    <x v="0"/>
    <n v="0"/>
    <n v="0"/>
    <n v="0"/>
    <n v="6528"/>
    <x v="4959"/>
    <x v="0"/>
    <x v="1"/>
    <x v="0"/>
    <s v="80.02.10.01"/>
    <x v="2"/>
    <x v="1"/>
    <x v="1"/>
    <s v="Outros"/>
    <s v="80.02.10"/>
    <s v="Outros"/>
    <s v="80.02.10"/>
    <x v="2"/>
    <x v="0"/>
    <x v="1"/>
    <x v="0"/>
    <x v="0"/>
    <x v="1"/>
    <x v="1"/>
    <x v="0"/>
    <x v="0"/>
    <s v="2021-01-27"/>
    <x v="0"/>
    <n v="6528"/>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109"/>
    <x v="4957"/>
    <x v="0"/>
    <x v="0"/>
    <x v="0"/>
    <s v="03.16.21"/>
    <x v="43"/>
    <x v="0"/>
    <x v="0"/>
    <s v="Dir. Turismo, Investimento e Emprendedorismo"/>
    <s v="03.16.21"/>
    <s v="Dir. Turismo, Investimento e Emprendedorismo"/>
    <s v="03.16.21"/>
    <x v="51"/>
    <x v="0"/>
    <x v="0"/>
    <x v="4"/>
    <x v="1"/>
    <x v="0"/>
    <x v="0"/>
    <x v="0"/>
    <x v="0"/>
    <s v="2021-01-27"/>
    <x v="0"/>
    <n v="1109"/>
    <x v="0"/>
    <m/>
    <x v="0"/>
    <m/>
    <x v="91"/>
    <n v="100478954"/>
    <x v="0"/>
    <x v="1"/>
    <s v="Dir. Turismo, Investimento e Emprendedorismo"/>
    <s v="ORI"/>
    <x v="0"/>
    <m/>
    <x v="0"/>
    <x v="0"/>
    <x v="0"/>
    <x v="0"/>
    <x v="0"/>
    <x v="0"/>
    <x v="0"/>
    <x v="0"/>
    <x v="0"/>
    <x v="0"/>
    <x v="0"/>
    <s v="Dir. Turismo, Investimento e Emprendedorismo"/>
    <x v="0"/>
    <x v="0"/>
    <x v="0"/>
    <x v="0"/>
    <x v="0"/>
    <x v="0"/>
    <x v="0"/>
    <x v="0"/>
    <x v="0"/>
    <x v="0"/>
    <x v="1"/>
    <x v="0"/>
    <s v=" Pagto de salario a favor da vereadora a meio tempo  Drª Máxima Moreno referente a Janeiro 2021 "/>
  </r>
  <r>
    <x v="0"/>
    <n v="0"/>
    <n v="0"/>
    <n v="0"/>
    <n v="70005"/>
    <x v="4957"/>
    <x v="0"/>
    <x v="0"/>
    <x v="0"/>
    <s v="03.16.21"/>
    <x v="43"/>
    <x v="0"/>
    <x v="0"/>
    <s v="Dir. Turismo, Investimento e Emprendedorismo"/>
    <s v="03.16.21"/>
    <s v="Dir. Turismo, Investimento e Emprendedorismo"/>
    <s v="03.16.21"/>
    <x v="0"/>
    <x v="0"/>
    <x v="0"/>
    <x v="0"/>
    <x v="0"/>
    <x v="0"/>
    <x v="0"/>
    <x v="0"/>
    <x v="0"/>
    <s v="2021-01-27"/>
    <x v="0"/>
    <n v="70005"/>
    <x v="0"/>
    <m/>
    <x v="0"/>
    <m/>
    <x v="91"/>
    <n v="100478954"/>
    <x v="0"/>
    <x v="1"/>
    <s v="Dir. Turismo, Investimento e Emprendedorismo"/>
    <s v="ORI"/>
    <x v="0"/>
    <m/>
    <x v="0"/>
    <x v="0"/>
    <x v="0"/>
    <x v="0"/>
    <x v="0"/>
    <x v="0"/>
    <x v="0"/>
    <x v="0"/>
    <x v="0"/>
    <x v="0"/>
    <x v="0"/>
    <s v="Dir. Turismo, Investimento e Emprendedorismo"/>
    <x v="0"/>
    <x v="0"/>
    <x v="0"/>
    <x v="0"/>
    <x v="0"/>
    <x v="0"/>
    <x v="0"/>
    <x v="0"/>
    <x v="0"/>
    <x v="0"/>
    <x v="1"/>
    <x v="0"/>
    <s v=" Pagto de salario a favor da vereadora a meio tempo  Drª Máxima Moreno referente a Janeiro 2021 "/>
  </r>
  <r>
    <x v="0"/>
    <n v="0"/>
    <n v="0"/>
    <n v="0"/>
    <n v="7001"/>
    <x v="4957"/>
    <x v="0"/>
    <x v="0"/>
    <x v="0"/>
    <s v="03.16.21"/>
    <x v="43"/>
    <x v="0"/>
    <x v="0"/>
    <s v="Dir. Turismo, Investimento e Emprendedorismo"/>
    <s v="03.16.21"/>
    <s v="Dir. Turismo, Investimento e Emprendedorismo"/>
    <s v="03.16.21"/>
    <x v="51"/>
    <x v="0"/>
    <x v="0"/>
    <x v="4"/>
    <x v="1"/>
    <x v="0"/>
    <x v="0"/>
    <x v="0"/>
    <x v="0"/>
    <s v="2021-01-27"/>
    <x v="0"/>
    <n v="7001"/>
    <x v="0"/>
    <m/>
    <x v="0"/>
    <m/>
    <x v="91"/>
    <n v="100478954"/>
    <x v="0"/>
    <x v="1"/>
    <s v="Dir. Turismo, Investimento e Emprendedorismo"/>
    <s v="ORI"/>
    <x v="0"/>
    <m/>
    <x v="0"/>
    <x v="0"/>
    <x v="0"/>
    <x v="0"/>
    <x v="0"/>
    <x v="0"/>
    <x v="0"/>
    <x v="0"/>
    <x v="0"/>
    <x v="0"/>
    <x v="0"/>
    <s v="Dir. Turismo, Investimento e Emprendedorismo"/>
    <x v="0"/>
    <x v="0"/>
    <x v="0"/>
    <x v="0"/>
    <x v="0"/>
    <x v="0"/>
    <x v="0"/>
    <x v="0"/>
    <x v="0"/>
    <x v="0"/>
    <x v="1"/>
    <x v="0"/>
    <s v=" Pagto de salario a favor da vereadora a meio tempo  Drª Máxima Moreno referente a Janeiro 2021 "/>
  </r>
  <r>
    <x v="0"/>
    <n v="0"/>
    <n v="0"/>
    <n v="0"/>
    <n v="1982"/>
    <x v="4960"/>
    <x v="0"/>
    <x v="0"/>
    <x v="0"/>
    <s v="03.16.15"/>
    <x v="0"/>
    <x v="0"/>
    <x v="0"/>
    <s v="Direção Financeira"/>
    <s v="03.16.15"/>
    <s v="Direção Financeira"/>
    <s v="03.16.15"/>
    <x v="4"/>
    <x v="0"/>
    <x v="0"/>
    <x v="0"/>
    <x v="0"/>
    <x v="0"/>
    <x v="0"/>
    <x v="0"/>
    <x v="11"/>
    <s v="2021-02-08"/>
    <x v="0"/>
    <n v="1982"/>
    <x v="0"/>
    <m/>
    <x v="0"/>
    <m/>
    <x v="620"/>
    <n v="100431026"/>
    <x v="0"/>
    <x v="1"/>
    <s v="Direção Financeira"/>
    <s v="ORI"/>
    <x v="0"/>
    <m/>
    <x v="0"/>
    <x v="0"/>
    <x v="0"/>
    <x v="0"/>
    <x v="0"/>
    <x v="0"/>
    <x v="0"/>
    <x v="0"/>
    <x v="0"/>
    <x v="0"/>
    <x v="0"/>
    <s v="Direção Financeira"/>
    <x v="0"/>
    <x v="0"/>
    <x v="0"/>
    <x v="0"/>
    <x v="0"/>
    <x v="0"/>
    <x v="0"/>
    <x v="1"/>
    <x v="0"/>
    <x v="0"/>
    <x v="1"/>
    <x v="0"/>
    <s v="Pagto  favor do Sr. Edgar Delgado freire, pela compensação de salario referente a Dezembro 2020 conforme documentos em anexo."/>
  </r>
  <r>
    <x v="0"/>
    <n v="0"/>
    <n v="0"/>
    <n v="0"/>
    <n v="4000"/>
    <x v="4961"/>
    <x v="0"/>
    <x v="0"/>
    <x v="0"/>
    <s v="03.16.01"/>
    <x v="27"/>
    <x v="0"/>
    <x v="0"/>
    <s v="Assembleia Municipal"/>
    <s v="03.16.01"/>
    <s v="Assembleia Municipal"/>
    <s v="03.16.01"/>
    <x v="44"/>
    <x v="0"/>
    <x v="0"/>
    <x v="4"/>
    <x v="1"/>
    <x v="0"/>
    <x v="0"/>
    <x v="0"/>
    <x v="11"/>
    <s v="2021-02-02"/>
    <x v="0"/>
    <n v="4000"/>
    <x v="0"/>
    <m/>
    <x v="0"/>
    <m/>
    <x v="471"/>
    <n v="100090068"/>
    <x v="0"/>
    <x v="1"/>
    <s v="Assembleia Municipal"/>
    <s v="ORI"/>
    <x v="0"/>
    <s v="AM"/>
    <x v="0"/>
    <x v="0"/>
    <x v="0"/>
    <x v="0"/>
    <x v="0"/>
    <x v="0"/>
    <x v="0"/>
    <x v="0"/>
    <x v="0"/>
    <x v="0"/>
    <x v="0"/>
    <s v="Assembleia Municipal"/>
    <x v="0"/>
    <x v="0"/>
    <x v="0"/>
    <x v="0"/>
    <x v="0"/>
    <x v="0"/>
    <x v="0"/>
    <x v="1"/>
    <x v="0"/>
    <x v="0"/>
    <x v="1"/>
    <x v="0"/>
    <s v="Ajuda de custo atribuído a favor da deputada Srª Amalia Landim, aquando de uma deslocação ao Concelho de São Miguel realizada no dia 01 e  02/2021 para participar uma ação de formação sobre direito municipal cabo-verdiano destinada aos eleitos de São miguel conforme doceumntos em anexo"/>
  </r>
  <r>
    <x v="0"/>
    <n v="0"/>
    <n v="0"/>
    <n v="0"/>
    <n v="2400"/>
    <x v="4962"/>
    <x v="0"/>
    <x v="0"/>
    <x v="0"/>
    <s v="03.16.15"/>
    <x v="0"/>
    <x v="0"/>
    <x v="0"/>
    <s v="Direção Financeira"/>
    <s v="03.16.15"/>
    <s v="Direção Financeira"/>
    <s v="03.16.15"/>
    <x v="11"/>
    <x v="0"/>
    <x v="0"/>
    <x v="0"/>
    <x v="1"/>
    <x v="0"/>
    <x v="0"/>
    <x v="0"/>
    <x v="11"/>
    <s v="2021-02-11"/>
    <x v="0"/>
    <n v="2400"/>
    <x v="0"/>
    <m/>
    <x v="0"/>
    <m/>
    <x v="223"/>
    <n v="100391565"/>
    <x v="0"/>
    <x v="1"/>
    <s v="Direção Financeira"/>
    <s v="ORI"/>
    <x v="0"/>
    <m/>
    <x v="0"/>
    <x v="0"/>
    <x v="0"/>
    <x v="0"/>
    <x v="0"/>
    <x v="0"/>
    <x v="0"/>
    <x v="0"/>
    <x v="0"/>
    <x v="0"/>
    <x v="0"/>
    <s v="Direção Financeira"/>
    <x v="0"/>
    <x v="0"/>
    <x v="0"/>
    <x v="0"/>
    <x v="0"/>
    <x v="0"/>
    <x v="0"/>
    <x v="1"/>
    <x v="0"/>
    <x v="0"/>
    <x v="1"/>
    <x v="0"/>
    <s v="Pagamento a favor da Imprensa Nacioanl, referente a aquisição de 02 livros de ponto, destinados aos serviços de fiscalização e Recursos Humanos, conforme justificativo em anexo."/>
  </r>
  <r>
    <x v="0"/>
    <n v="0"/>
    <n v="0"/>
    <n v="0"/>
    <n v="22118"/>
    <x v="4963"/>
    <x v="0"/>
    <x v="1"/>
    <x v="0"/>
    <s v="03.03.10"/>
    <x v="10"/>
    <x v="0"/>
    <x v="3"/>
    <s v="Receitas Da Câmara"/>
    <s v="03.03.10"/>
    <s v="Receitas Da Câmara"/>
    <s v="03.03.10"/>
    <x v="13"/>
    <x v="0"/>
    <x v="0"/>
    <x v="0"/>
    <x v="1"/>
    <x v="0"/>
    <x v="1"/>
    <x v="0"/>
    <x v="1"/>
    <s v="2021-04-19"/>
    <x v="1"/>
    <n v="2211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4964"/>
    <x v="0"/>
    <x v="1"/>
    <x v="0"/>
    <s v="03.03.10"/>
    <x v="10"/>
    <x v="0"/>
    <x v="3"/>
    <s v="Receitas Da Câmara"/>
    <s v="03.03.10"/>
    <s v="Receitas Da Câmara"/>
    <s v="03.03.10"/>
    <x v="55"/>
    <x v="0"/>
    <x v="4"/>
    <x v="6"/>
    <x v="1"/>
    <x v="0"/>
    <x v="1"/>
    <x v="0"/>
    <x v="1"/>
    <s v="2021-04-19"/>
    <x v="1"/>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437"/>
    <x v="4965"/>
    <x v="0"/>
    <x v="0"/>
    <x v="0"/>
    <s v="03.16.02"/>
    <x v="53"/>
    <x v="0"/>
    <x v="0"/>
    <s v="Gabinete do Presidente"/>
    <s v="03.16.02"/>
    <s v="Gabinete do Presidente"/>
    <s v="03.16.02"/>
    <x v="44"/>
    <x v="0"/>
    <x v="0"/>
    <x v="4"/>
    <x v="1"/>
    <x v="0"/>
    <x v="0"/>
    <x v="0"/>
    <x v="3"/>
    <s v="2021-05-11"/>
    <x v="1"/>
    <n v="15437"/>
    <x v="0"/>
    <m/>
    <x v="0"/>
    <m/>
    <x v="134"/>
    <n v="100444140"/>
    <x v="0"/>
    <x v="1"/>
    <s v="Gabinete do Presidente"/>
    <s v="ORI"/>
    <x v="0"/>
    <m/>
    <x v="0"/>
    <x v="0"/>
    <x v="0"/>
    <x v="0"/>
    <x v="0"/>
    <x v="0"/>
    <x v="0"/>
    <x v="0"/>
    <x v="0"/>
    <x v="0"/>
    <x v="0"/>
    <s v="Gabinete do Presidente"/>
    <x v="0"/>
    <x v="0"/>
    <x v="0"/>
    <x v="0"/>
    <x v="0"/>
    <x v="0"/>
    <x v="0"/>
    <x v="0"/>
    <x v="0"/>
    <x v="0"/>
    <x v="1"/>
    <x v="0"/>
    <s v="PAgto a favor do Sr Hermenio Fernandes, aquando dos custos assumidos com o excesso de peso numa deslocação feita a Portugal em amissão de serviço."/>
  </r>
  <r>
    <x v="1"/>
    <n v="0"/>
    <n v="0"/>
    <n v="0"/>
    <n v="8050"/>
    <x v="4966"/>
    <x v="0"/>
    <x v="0"/>
    <x v="0"/>
    <s v="01.27.02.08"/>
    <x v="14"/>
    <x v="3"/>
    <x v="4"/>
    <s v="Saneamento básico"/>
    <s v="01.27.02"/>
    <s v="Saneamento básico"/>
    <s v="01.27.02"/>
    <x v="26"/>
    <x v="0"/>
    <x v="0"/>
    <x v="0"/>
    <x v="1"/>
    <x v="2"/>
    <x v="2"/>
    <x v="0"/>
    <x v="11"/>
    <s v="2021-02-11"/>
    <x v="0"/>
    <n v="8050"/>
    <x v="0"/>
    <m/>
    <x v="0"/>
    <m/>
    <x v="32"/>
    <n v="100478087"/>
    <x v="0"/>
    <x v="1"/>
    <s v="Manutenção de cemiterios"/>
    <s v="ORI"/>
    <x v="0"/>
    <m/>
    <x v="0"/>
    <x v="0"/>
    <x v="0"/>
    <x v="0"/>
    <x v="0"/>
    <x v="0"/>
    <x v="0"/>
    <x v="0"/>
    <x v="0"/>
    <x v="0"/>
    <x v="0"/>
    <s v="Manutenção de cemiterios"/>
    <x v="0"/>
    <x v="0"/>
    <x v="0"/>
    <x v="0"/>
    <x v="2"/>
    <x v="0"/>
    <x v="0"/>
    <x v="1"/>
    <x v="0"/>
    <x v="0"/>
    <x v="1"/>
    <x v="0"/>
    <s v="Pagamento a favor da Drogaria Blacky Johnson, referente a materiais ecessários, para cemitérios Muncipais de Ponta Verde, Achada Bolanha e Cas Branca, conforme justificativo em anexo."/>
  </r>
  <r>
    <x v="0"/>
    <n v="0"/>
    <n v="0"/>
    <n v="0"/>
    <n v="91"/>
    <x v="4967"/>
    <x v="0"/>
    <x v="0"/>
    <x v="0"/>
    <s v="03.16.15"/>
    <x v="0"/>
    <x v="0"/>
    <x v="0"/>
    <s v="Direção Financeira"/>
    <s v="03.16.15"/>
    <s v="Direção Financeira"/>
    <s v="03.16.15"/>
    <x v="32"/>
    <x v="0"/>
    <x v="0"/>
    <x v="0"/>
    <x v="1"/>
    <x v="0"/>
    <x v="0"/>
    <x v="0"/>
    <x v="0"/>
    <s v="2021-01-27"/>
    <x v="0"/>
    <n v="91"/>
    <x v="0"/>
    <m/>
    <x v="0"/>
    <m/>
    <x v="0"/>
    <n v="100474696"/>
    <x v="0"/>
    <x v="0"/>
    <s v="Direção Financeira"/>
    <s v="ORI"/>
    <x v="0"/>
    <m/>
    <x v="0"/>
    <x v="0"/>
    <x v="0"/>
    <x v="0"/>
    <x v="0"/>
    <x v="0"/>
    <x v="0"/>
    <x v="0"/>
    <x v="0"/>
    <x v="0"/>
    <x v="0"/>
    <s v="Direção Financeira"/>
    <x v="0"/>
    <x v="0"/>
    <x v="0"/>
    <x v="0"/>
    <x v="0"/>
    <x v="0"/>
    <x v="0"/>
    <x v="0"/>
    <x v="0"/>
    <x v="0"/>
    <x v="0"/>
    <x v="0"/>
    <s v="Pagto de salario a favor do pessoal administrativo)referente a Janeiro 2021   "/>
  </r>
  <r>
    <x v="0"/>
    <n v="0"/>
    <n v="0"/>
    <n v="0"/>
    <n v="29699"/>
    <x v="4967"/>
    <x v="0"/>
    <x v="0"/>
    <x v="0"/>
    <s v="03.16.15"/>
    <x v="0"/>
    <x v="0"/>
    <x v="0"/>
    <s v="Direção Financeira"/>
    <s v="03.16.15"/>
    <s v="Direção Financeira"/>
    <s v="03.16.15"/>
    <x v="4"/>
    <x v="0"/>
    <x v="0"/>
    <x v="0"/>
    <x v="0"/>
    <x v="0"/>
    <x v="0"/>
    <x v="0"/>
    <x v="0"/>
    <s v="2021-01-27"/>
    <x v="0"/>
    <n v="29699"/>
    <x v="0"/>
    <m/>
    <x v="0"/>
    <m/>
    <x v="0"/>
    <n v="100474696"/>
    <x v="0"/>
    <x v="0"/>
    <s v="Direção Financeira"/>
    <s v="ORI"/>
    <x v="0"/>
    <m/>
    <x v="0"/>
    <x v="0"/>
    <x v="0"/>
    <x v="0"/>
    <x v="0"/>
    <x v="0"/>
    <x v="0"/>
    <x v="0"/>
    <x v="0"/>
    <x v="0"/>
    <x v="0"/>
    <s v="Direção Financeira"/>
    <x v="0"/>
    <x v="0"/>
    <x v="0"/>
    <x v="0"/>
    <x v="0"/>
    <x v="0"/>
    <x v="0"/>
    <x v="0"/>
    <x v="0"/>
    <x v="0"/>
    <x v="0"/>
    <x v="0"/>
    <s v="Pagto de salario a favor do pessoal administrativo)referente a Janeiro 2021   "/>
  </r>
  <r>
    <x v="0"/>
    <n v="0"/>
    <n v="0"/>
    <n v="0"/>
    <n v="305"/>
    <x v="4967"/>
    <x v="0"/>
    <x v="0"/>
    <x v="0"/>
    <s v="03.16.15"/>
    <x v="0"/>
    <x v="0"/>
    <x v="0"/>
    <s v="Direção Financeira"/>
    <s v="03.16.15"/>
    <s v="Direção Financeira"/>
    <s v="03.16.15"/>
    <x v="30"/>
    <x v="0"/>
    <x v="0"/>
    <x v="0"/>
    <x v="1"/>
    <x v="0"/>
    <x v="0"/>
    <x v="0"/>
    <x v="0"/>
    <s v="2021-01-27"/>
    <x v="0"/>
    <n v="305"/>
    <x v="0"/>
    <m/>
    <x v="0"/>
    <m/>
    <x v="0"/>
    <n v="100474696"/>
    <x v="0"/>
    <x v="0"/>
    <s v="Direção Financeira"/>
    <s v="ORI"/>
    <x v="0"/>
    <m/>
    <x v="0"/>
    <x v="0"/>
    <x v="0"/>
    <x v="0"/>
    <x v="0"/>
    <x v="0"/>
    <x v="0"/>
    <x v="0"/>
    <x v="0"/>
    <x v="0"/>
    <x v="0"/>
    <s v="Direção Financeira"/>
    <x v="0"/>
    <x v="0"/>
    <x v="0"/>
    <x v="0"/>
    <x v="0"/>
    <x v="0"/>
    <x v="0"/>
    <x v="0"/>
    <x v="0"/>
    <x v="0"/>
    <x v="0"/>
    <x v="0"/>
    <s v="Pagto de salario a favor do pessoal administrativo)referente a Janeiro 2021   "/>
  </r>
  <r>
    <x v="0"/>
    <n v="0"/>
    <n v="0"/>
    <n v="0"/>
    <n v="2117"/>
    <x v="4967"/>
    <x v="0"/>
    <x v="0"/>
    <x v="0"/>
    <s v="03.16.15"/>
    <x v="0"/>
    <x v="0"/>
    <x v="0"/>
    <s v="Direção Financeira"/>
    <s v="03.16.15"/>
    <s v="Direção Financeira"/>
    <s v="03.16.15"/>
    <x v="5"/>
    <x v="0"/>
    <x v="0"/>
    <x v="0"/>
    <x v="1"/>
    <x v="0"/>
    <x v="0"/>
    <x v="0"/>
    <x v="0"/>
    <s v="2021-01-27"/>
    <x v="0"/>
    <n v="2117"/>
    <x v="0"/>
    <m/>
    <x v="0"/>
    <m/>
    <x v="0"/>
    <n v="100474696"/>
    <x v="0"/>
    <x v="0"/>
    <s v="Direção Financeira"/>
    <s v="ORI"/>
    <x v="0"/>
    <m/>
    <x v="0"/>
    <x v="0"/>
    <x v="0"/>
    <x v="0"/>
    <x v="0"/>
    <x v="0"/>
    <x v="0"/>
    <x v="0"/>
    <x v="0"/>
    <x v="0"/>
    <x v="0"/>
    <s v="Direção Financeira"/>
    <x v="0"/>
    <x v="0"/>
    <x v="0"/>
    <x v="0"/>
    <x v="0"/>
    <x v="0"/>
    <x v="0"/>
    <x v="0"/>
    <x v="0"/>
    <x v="0"/>
    <x v="0"/>
    <x v="0"/>
    <s v="Pagto de salario a favor do pessoal administrativo)referente a Janeiro 2021   "/>
  </r>
  <r>
    <x v="0"/>
    <n v="0"/>
    <n v="0"/>
    <n v="0"/>
    <n v="2833"/>
    <x v="4967"/>
    <x v="0"/>
    <x v="0"/>
    <x v="0"/>
    <s v="03.16.15"/>
    <x v="0"/>
    <x v="0"/>
    <x v="0"/>
    <s v="Direção Financeira"/>
    <s v="03.16.15"/>
    <s v="Direção Financeira"/>
    <s v="03.16.15"/>
    <x v="30"/>
    <x v="0"/>
    <x v="0"/>
    <x v="0"/>
    <x v="1"/>
    <x v="0"/>
    <x v="0"/>
    <x v="0"/>
    <x v="0"/>
    <s v="2021-01-27"/>
    <x v="0"/>
    <n v="2833"/>
    <x v="0"/>
    <m/>
    <x v="0"/>
    <m/>
    <x v="0"/>
    <n v="100474696"/>
    <x v="0"/>
    <x v="0"/>
    <s v="Direção Financeira"/>
    <s v="ORI"/>
    <x v="0"/>
    <m/>
    <x v="0"/>
    <x v="0"/>
    <x v="0"/>
    <x v="0"/>
    <x v="0"/>
    <x v="0"/>
    <x v="0"/>
    <x v="0"/>
    <x v="0"/>
    <x v="0"/>
    <x v="0"/>
    <s v="Direção Financeira"/>
    <x v="0"/>
    <x v="0"/>
    <x v="0"/>
    <x v="0"/>
    <x v="0"/>
    <x v="0"/>
    <x v="0"/>
    <x v="0"/>
    <x v="0"/>
    <x v="0"/>
    <x v="0"/>
    <x v="0"/>
    <s v="Pagto de salario a favor do pessoal administrativo)referente a Janeiro 2021   "/>
  </r>
  <r>
    <x v="0"/>
    <n v="0"/>
    <n v="0"/>
    <n v="0"/>
    <n v="35045"/>
    <x v="4968"/>
    <x v="0"/>
    <x v="1"/>
    <x v="0"/>
    <s v="80.02.01"/>
    <x v="1"/>
    <x v="1"/>
    <x v="1"/>
    <s v="Retenções Iur"/>
    <s v="80.02.01"/>
    <s v="Retenções Iur"/>
    <s v="80.02.01"/>
    <x v="1"/>
    <x v="0"/>
    <x v="1"/>
    <x v="0"/>
    <x v="0"/>
    <x v="1"/>
    <x v="1"/>
    <x v="0"/>
    <x v="0"/>
    <s v="2021-01-27"/>
    <x v="0"/>
    <n v="35045"/>
    <x v="0"/>
    <m/>
    <x v="0"/>
    <m/>
    <x v="0"/>
    <n v="100474696"/>
    <x v="0"/>
    <x v="1"/>
    <s v="Retenções Iur"/>
    <s v="ORI"/>
    <x v="0"/>
    <s v="RIUR"/>
    <x v="0"/>
    <x v="0"/>
    <x v="0"/>
    <x v="0"/>
    <x v="0"/>
    <x v="0"/>
    <x v="0"/>
    <x v="0"/>
    <x v="0"/>
    <x v="0"/>
    <x v="0"/>
    <s v="Retenções Iur"/>
    <x v="0"/>
    <x v="0"/>
    <x v="0"/>
    <x v="0"/>
    <x v="1"/>
    <x v="0"/>
    <x v="0"/>
    <x v="1"/>
    <x v="0"/>
    <x v="1"/>
    <x v="1"/>
    <x v="0"/>
    <s v="RETENCAO OT"/>
  </r>
  <r>
    <x v="0"/>
    <n v="0"/>
    <n v="0"/>
    <n v="0"/>
    <n v="189"/>
    <x v="4967"/>
    <x v="0"/>
    <x v="0"/>
    <x v="0"/>
    <s v="03.16.15"/>
    <x v="0"/>
    <x v="0"/>
    <x v="0"/>
    <s v="Direção Financeira"/>
    <s v="03.16.15"/>
    <s v="Direção Financeira"/>
    <s v="03.16.15"/>
    <x v="32"/>
    <x v="0"/>
    <x v="0"/>
    <x v="0"/>
    <x v="1"/>
    <x v="0"/>
    <x v="0"/>
    <x v="0"/>
    <x v="0"/>
    <s v="2021-01-27"/>
    <x v="0"/>
    <n v="189"/>
    <x v="0"/>
    <m/>
    <x v="0"/>
    <m/>
    <x v="1"/>
    <n v="100474706"/>
    <x v="0"/>
    <x v="2"/>
    <s v="Direção Financeira"/>
    <s v="ORI"/>
    <x v="0"/>
    <m/>
    <x v="0"/>
    <x v="0"/>
    <x v="0"/>
    <x v="0"/>
    <x v="0"/>
    <x v="0"/>
    <x v="0"/>
    <x v="0"/>
    <x v="0"/>
    <x v="0"/>
    <x v="0"/>
    <s v="Direção Financeira"/>
    <x v="0"/>
    <x v="0"/>
    <x v="0"/>
    <x v="0"/>
    <x v="0"/>
    <x v="0"/>
    <x v="0"/>
    <x v="0"/>
    <x v="0"/>
    <x v="0"/>
    <x v="2"/>
    <x v="0"/>
    <s v="Pagto de salario a favor do pessoal administrativo)referente a Janeiro 2021   "/>
  </r>
  <r>
    <x v="0"/>
    <n v="0"/>
    <n v="0"/>
    <n v="0"/>
    <n v="61854"/>
    <x v="4967"/>
    <x v="0"/>
    <x v="0"/>
    <x v="0"/>
    <s v="03.16.15"/>
    <x v="0"/>
    <x v="0"/>
    <x v="0"/>
    <s v="Direção Financeira"/>
    <s v="03.16.15"/>
    <s v="Direção Financeira"/>
    <s v="03.16.15"/>
    <x v="4"/>
    <x v="0"/>
    <x v="0"/>
    <x v="0"/>
    <x v="0"/>
    <x v="0"/>
    <x v="0"/>
    <x v="0"/>
    <x v="0"/>
    <s v="2021-01-27"/>
    <x v="0"/>
    <n v="61854"/>
    <x v="0"/>
    <m/>
    <x v="0"/>
    <m/>
    <x v="1"/>
    <n v="100474706"/>
    <x v="0"/>
    <x v="2"/>
    <s v="Direção Financeira"/>
    <s v="ORI"/>
    <x v="0"/>
    <m/>
    <x v="0"/>
    <x v="0"/>
    <x v="0"/>
    <x v="0"/>
    <x v="0"/>
    <x v="0"/>
    <x v="0"/>
    <x v="0"/>
    <x v="0"/>
    <x v="0"/>
    <x v="0"/>
    <s v="Direção Financeira"/>
    <x v="0"/>
    <x v="0"/>
    <x v="0"/>
    <x v="0"/>
    <x v="0"/>
    <x v="0"/>
    <x v="0"/>
    <x v="0"/>
    <x v="0"/>
    <x v="0"/>
    <x v="2"/>
    <x v="0"/>
    <s v="Pagto de salario a favor do pessoal administrativo)referente a Janeiro 2021   "/>
  </r>
  <r>
    <x v="0"/>
    <n v="0"/>
    <n v="0"/>
    <n v="0"/>
    <n v="636"/>
    <x v="4967"/>
    <x v="0"/>
    <x v="0"/>
    <x v="0"/>
    <s v="03.16.15"/>
    <x v="0"/>
    <x v="0"/>
    <x v="0"/>
    <s v="Direção Financeira"/>
    <s v="03.16.15"/>
    <s v="Direção Financeira"/>
    <s v="03.16.15"/>
    <x v="30"/>
    <x v="0"/>
    <x v="0"/>
    <x v="0"/>
    <x v="1"/>
    <x v="0"/>
    <x v="0"/>
    <x v="0"/>
    <x v="0"/>
    <s v="2021-01-27"/>
    <x v="0"/>
    <n v="636"/>
    <x v="0"/>
    <m/>
    <x v="0"/>
    <m/>
    <x v="1"/>
    <n v="100474706"/>
    <x v="0"/>
    <x v="2"/>
    <s v="Direção Financeira"/>
    <s v="ORI"/>
    <x v="0"/>
    <m/>
    <x v="0"/>
    <x v="0"/>
    <x v="0"/>
    <x v="0"/>
    <x v="0"/>
    <x v="0"/>
    <x v="0"/>
    <x v="0"/>
    <x v="0"/>
    <x v="0"/>
    <x v="0"/>
    <s v="Direção Financeira"/>
    <x v="0"/>
    <x v="0"/>
    <x v="0"/>
    <x v="0"/>
    <x v="0"/>
    <x v="0"/>
    <x v="0"/>
    <x v="0"/>
    <x v="0"/>
    <x v="0"/>
    <x v="2"/>
    <x v="0"/>
    <s v="Pagto de salario a favor do pessoal administrativo)referente a Janeiro 2021   "/>
  </r>
  <r>
    <x v="0"/>
    <n v="0"/>
    <n v="0"/>
    <n v="0"/>
    <n v="4409"/>
    <x v="4967"/>
    <x v="0"/>
    <x v="0"/>
    <x v="0"/>
    <s v="03.16.15"/>
    <x v="0"/>
    <x v="0"/>
    <x v="0"/>
    <s v="Direção Financeira"/>
    <s v="03.16.15"/>
    <s v="Direção Financeira"/>
    <s v="03.16.15"/>
    <x v="5"/>
    <x v="0"/>
    <x v="0"/>
    <x v="0"/>
    <x v="1"/>
    <x v="0"/>
    <x v="0"/>
    <x v="0"/>
    <x v="0"/>
    <s v="2021-01-27"/>
    <x v="0"/>
    <n v="4409"/>
    <x v="0"/>
    <m/>
    <x v="0"/>
    <m/>
    <x v="1"/>
    <n v="100474706"/>
    <x v="0"/>
    <x v="2"/>
    <s v="Direção Financeira"/>
    <s v="ORI"/>
    <x v="0"/>
    <m/>
    <x v="0"/>
    <x v="0"/>
    <x v="0"/>
    <x v="0"/>
    <x v="0"/>
    <x v="0"/>
    <x v="0"/>
    <x v="0"/>
    <x v="0"/>
    <x v="0"/>
    <x v="0"/>
    <s v="Direção Financeira"/>
    <x v="0"/>
    <x v="0"/>
    <x v="0"/>
    <x v="0"/>
    <x v="0"/>
    <x v="0"/>
    <x v="0"/>
    <x v="0"/>
    <x v="0"/>
    <x v="0"/>
    <x v="2"/>
    <x v="0"/>
    <s v="Pagto de salario a favor do pessoal administrativo)referente a Janeiro 2021   "/>
  </r>
  <r>
    <x v="0"/>
    <n v="0"/>
    <n v="0"/>
    <n v="0"/>
    <n v="5899"/>
    <x v="4967"/>
    <x v="0"/>
    <x v="0"/>
    <x v="0"/>
    <s v="03.16.15"/>
    <x v="0"/>
    <x v="0"/>
    <x v="0"/>
    <s v="Direção Financeira"/>
    <s v="03.16.15"/>
    <s v="Direção Financeira"/>
    <s v="03.16.15"/>
    <x v="30"/>
    <x v="0"/>
    <x v="0"/>
    <x v="0"/>
    <x v="1"/>
    <x v="0"/>
    <x v="0"/>
    <x v="0"/>
    <x v="0"/>
    <s v="2021-01-27"/>
    <x v="0"/>
    <n v="5899"/>
    <x v="0"/>
    <m/>
    <x v="0"/>
    <m/>
    <x v="1"/>
    <n v="100474706"/>
    <x v="0"/>
    <x v="2"/>
    <s v="Direção Financeira"/>
    <s v="ORI"/>
    <x v="0"/>
    <m/>
    <x v="0"/>
    <x v="0"/>
    <x v="0"/>
    <x v="0"/>
    <x v="0"/>
    <x v="0"/>
    <x v="0"/>
    <x v="0"/>
    <x v="0"/>
    <x v="0"/>
    <x v="0"/>
    <s v="Direção Financeira"/>
    <x v="0"/>
    <x v="0"/>
    <x v="0"/>
    <x v="0"/>
    <x v="0"/>
    <x v="0"/>
    <x v="0"/>
    <x v="0"/>
    <x v="0"/>
    <x v="0"/>
    <x v="2"/>
    <x v="0"/>
    <s v="Pagto de salario a favor do pessoal administrativo)referente a Janeiro 2021   "/>
  </r>
  <r>
    <x v="0"/>
    <n v="0"/>
    <n v="0"/>
    <n v="0"/>
    <n v="72987"/>
    <x v="4969"/>
    <x v="0"/>
    <x v="1"/>
    <x v="0"/>
    <s v="80.02.10.01"/>
    <x v="2"/>
    <x v="1"/>
    <x v="1"/>
    <s v="Outros"/>
    <s v="80.02.10"/>
    <s v="Outros"/>
    <s v="80.02.10"/>
    <x v="2"/>
    <x v="0"/>
    <x v="1"/>
    <x v="0"/>
    <x v="0"/>
    <x v="1"/>
    <x v="1"/>
    <x v="0"/>
    <x v="0"/>
    <s v="2021-01-27"/>
    <x v="0"/>
    <n v="72987"/>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2"/>
    <x v="4967"/>
    <x v="0"/>
    <x v="0"/>
    <x v="0"/>
    <s v="03.16.15"/>
    <x v="0"/>
    <x v="0"/>
    <x v="0"/>
    <s v="Direção Financeira"/>
    <s v="03.16.15"/>
    <s v="Direção Financeira"/>
    <s v="03.16.15"/>
    <x v="32"/>
    <x v="0"/>
    <x v="0"/>
    <x v="0"/>
    <x v="1"/>
    <x v="0"/>
    <x v="0"/>
    <x v="0"/>
    <x v="0"/>
    <s v="2021-01-27"/>
    <x v="0"/>
    <n v="2"/>
    <x v="0"/>
    <m/>
    <x v="0"/>
    <m/>
    <x v="8"/>
    <n v="100474707"/>
    <x v="0"/>
    <x v="4"/>
    <s v="Direção Financeira"/>
    <s v="ORI"/>
    <x v="0"/>
    <m/>
    <x v="0"/>
    <x v="0"/>
    <x v="0"/>
    <x v="0"/>
    <x v="0"/>
    <x v="0"/>
    <x v="0"/>
    <x v="0"/>
    <x v="0"/>
    <x v="0"/>
    <x v="0"/>
    <s v="Direção Financeira"/>
    <x v="0"/>
    <x v="0"/>
    <x v="0"/>
    <x v="0"/>
    <x v="0"/>
    <x v="0"/>
    <x v="0"/>
    <x v="0"/>
    <x v="0"/>
    <x v="0"/>
    <x v="4"/>
    <x v="0"/>
    <s v="Pagto de salario a favor do pessoal administrativo)referente a Janeiro 2021   "/>
  </r>
  <r>
    <x v="0"/>
    <n v="0"/>
    <n v="0"/>
    <n v="0"/>
    <n v="924"/>
    <x v="4967"/>
    <x v="0"/>
    <x v="0"/>
    <x v="0"/>
    <s v="03.16.15"/>
    <x v="0"/>
    <x v="0"/>
    <x v="0"/>
    <s v="Direção Financeira"/>
    <s v="03.16.15"/>
    <s v="Direção Financeira"/>
    <s v="03.16.15"/>
    <x v="4"/>
    <x v="0"/>
    <x v="0"/>
    <x v="0"/>
    <x v="0"/>
    <x v="0"/>
    <x v="0"/>
    <x v="0"/>
    <x v="0"/>
    <s v="2021-01-27"/>
    <x v="0"/>
    <n v="924"/>
    <x v="0"/>
    <m/>
    <x v="0"/>
    <m/>
    <x v="8"/>
    <n v="100474707"/>
    <x v="0"/>
    <x v="4"/>
    <s v="Direção Financeira"/>
    <s v="ORI"/>
    <x v="0"/>
    <m/>
    <x v="0"/>
    <x v="0"/>
    <x v="0"/>
    <x v="0"/>
    <x v="0"/>
    <x v="0"/>
    <x v="0"/>
    <x v="0"/>
    <x v="0"/>
    <x v="0"/>
    <x v="0"/>
    <s v="Direção Financeira"/>
    <x v="0"/>
    <x v="0"/>
    <x v="0"/>
    <x v="0"/>
    <x v="0"/>
    <x v="0"/>
    <x v="0"/>
    <x v="0"/>
    <x v="0"/>
    <x v="0"/>
    <x v="4"/>
    <x v="0"/>
    <s v="Pagto de salario a favor do pessoal administrativo)referente a Janeiro 2021   "/>
  </r>
  <r>
    <x v="0"/>
    <n v="0"/>
    <n v="0"/>
    <n v="0"/>
    <n v="9"/>
    <x v="4967"/>
    <x v="0"/>
    <x v="0"/>
    <x v="0"/>
    <s v="03.16.15"/>
    <x v="0"/>
    <x v="0"/>
    <x v="0"/>
    <s v="Direção Financeira"/>
    <s v="03.16.15"/>
    <s v="Direção Financeira"/>
    <s v="03.16.15"/>
    <x v="30"/>
    <x v="0"/>
    <x v="0"/>
    <x v="0"/>
    <x v="1"/>
    <x v="0"/>
    <x v="0"/>
    <x v="0"/>
    <x v="0"/>
    <s v="2021-01-27"/>
    <x v="0"/>
    <n v="9"/>
    <x v="0"/>
    <m/>
    <x v="0"/>
    <m/>
    <x v="8"/>
    <n v="100474707"/>
    <x v="0"/>
    <x v="4"/>
    <s v="Direção Financeira"/>
    <s v="ORI"/>
    <x v="0"/>
    <m/>
    <x v="0"/>
    <x v="0"/>
    <x v="0"/>
    <x v="0"/>
    <x v="0"/>
    <x v="0"/>
    <x v="0"/>
    <x v="0"/>
    <x v="0"/>
    <x v="0"/>
    <x v="0"/>
    <s v="Direção Financeira"/>
    <x v="0"/>
    <x v="0"/>
    <x v="0"/>
    <x v="0"/>
    <x v="0"/>
    <x v="0"/>
    <x v="0"/>
    <x v="0"/>
    <x v="0"/>
    <x v="0"/>
    <x v="4"/>
    <x v="0"/>
    <s v="Pagto de salario a favor do pessoal administrativo)referente a Janeiro 2021   "/>
  </r>
  <r>
    <x v="0"/>
    <n v="0"/>
    <n v="0"/>
    <n v="0"/>
    <n v="65"/>
    <x v="4967"/>
    <x v="0"/>
    <x v="0"/>
    <x v="0"/>
    <s v="03.16.15"/>
    <x v="0"/>
    <x v="0"/>
    <x v="0"/>
    <s v="Direção Financeira"/>
    <s v="03.16.15"/>
    <s v="Direção Financeira"/>
    <s v="03.16.15"/>
    <x v="5"/>
    <x v="0"/>
    <x v="0"/>
    <x v="0"/>
    <x v="1"/>
    <x v="0"/>
    <x v="0"/>
    <x v="0"/>
    <x v="0"/>
    <s v="2021-01-27"/>
    <x v="0"/>
    <n v="65"/>
    <x v="0"/>
    <m/>
    <x v="0"/>
    <m/>
    <x v="8"/>
    <n v="100474707"/>
    <x v="0"/>
    <x v="4"/>
    <s v="Direção Financeira"/>
    <s v="ORI"/>
    <x v="0"/>
    <m/>
    <x v="0"/>
    <x v="0"/>
    <x v="0"/>
    <x v="0"/>
    <x v="0"/>
    <x v="0"/>
    <x v="0"/>
    <x v="0"/>
    <x v="0"/>
    <x v="0"/>
    <x v="0"/>
    <s v="Direção Financeira"/>
    <x v="0"/>
    <x v="0"/>
    <x v="0"/>
    <x v="0"/>
    <x v="0"/>
    <x v="0"/>
    <x v="0"/>
    <x v="0"/>
    <x v="0"/>
    <x v="0"/>
    <x v="4"/>
    <x v="0"/>
    <s v="Pagto de salario a favor do pessoal administrativo)referente a Janeiro 2021   "/>
  </r>
  <r>
    <x v="0"/>
    <n v="0"/>
    <n v="0"/>
    <n v="0"/>
    <n v="91"/>
    <x v="4967"/>
    <x v="0"/>
    <x v="0"/>
    <x v="0"/>
    <s v="03.16.15"/>
    <x v="0"/>
    <x v="0"/>
    <x v="0"/>
    <s v="Direção Financeira"/>
    <s v="03.16.15"/>
    <s v="Direção Financeira"/>
    <s v="03.16.15"/>
    <x v="30"/>
    <x v="0"/>
    <x v="0"/>
    <x v="0"/>
    <x v="1"/>
    <x v="0"/>
    <x v="0"/>
    <x v="0"/>
    <x v="0"/>
    <s v="2021-01-27"/>
    <x v="0"/>
    <n v="91"/>
    <x v="0"/>
    <m/>
    <x v="0"/>
    <m/>
    <x v="8"/>
    <n v="100474707"/>
    <x v="0"/>
    <x v="4"/>
    <s v="Direção Financeira"/>
    <s v="ORI"/>
    <x v="0"/>
    <m/>
    <x v="0"/>
    <x v="0"/>
    <x v="0"/>
    <x v="0"/>
    <x v="0"/>
    <x v="0"/>
    <x v="0"/>
    <x v="0"/>
    <x v="0"/>
    <x v="0"/>
    <x v="0"/>
    <s v="Direção Financeira"/>
    <x v="0"/>
    <x v="0"/>
    <x v="0"/>
    <x v="0"/>
    <x v="0"/>
    <x v="0"/>
    <x v="0"/>
    <x v="0"/>
    <x v="0"/>
    <x v="0"/>
    <x v="4"/>
    <x v="0"/>
    <s v="Pagto de salario a favor do pessoal administrativo)referente a Janeiro 2021   "/>
  </r>
  <r>
    <x v="0"/>
    <n v="0"/>
    <n v="0"/>
    <n v="0"/>
    <n v="1091"/>
    <x v="4970"/>
    <x v="0"/>
    <x v="1"/>
    <x v="0"/>
    <s v="80.02.10.02"/>
    <x v="7"/>
    <x v="1"/>
    <x v="1"/>
    <s v="Outros"/>
    <s v="80.02.10"/>
    <s v="Outros"/>
    <s v="80.02.10"/>
    <x v="10"/>
    <x v="0"/>
    <x v="1"/>
    <x v="0"/>
    <x v="0"/>
    <x v="1"/>
    <x v="1"/>
    <x v="0"/>
    <x v="0"/>
    <s v="2021-01-27"/>
    <x v="0"/>
    <n v="1091"/>
    <x v="0"/>
    <m/>
    <x v="0"/>
    <m/>
    <x v="8"/>
    <n v="100474707"/>
    <x v="0"/>
    <x v="1"/>
    <s v="Retençoes STAPS"/>
    <s v="ORI"/>
    <x v="0"/>
    <s v="RSND"/>
    <x v="0"/>
    <x v="0"/>
    <x v="0"/>
    <x v="0"/>
    <x v="0"/>
    <x v="0"/>
    <x v="0"/>
    <x v="0"/>
    <x v="0"/>
    <x v="0"/>
    <x v="0"/>
    <s v="Retençoes STAPS"/>
    <x v="0"/>
    <x v="0"/>
    <x v="0"/>
    <x v="0"/>
    <x v="1"/>
    <x v="0"/>
    <x v="0"/>
    <x v="1"/>
    <x v="0"/>
    <x v="1"/>
    <x v="1"/>
    <x v="0"/>
    <s v="RETENCAO OT"/>
  </r>
  <r>
    <x v="0"/>
    <n v="0"/>
    <n v="0"/>
    <n v="0"/>
    <n v="44"/>
    <x v="4967"/>
    <x v="0"/>
    <x v="0"/>
    <x v="0"/>
    <s v="03.16.15"/>
    <x v="0"/>
    <x v="0"/>
    <x v="0"/>
    <s v="Direção Financeira"/>
    <s v="03.16.15"/>
    <s v="Direção Financeira"/>
    <s v="03.16.15"/>
    <x v="32"/>
    <x v="0"/>
    <x v="0"/>
    <x v="0"/>
    <x v="1"/>
    <x v="0"/>
    <x v="0"/>
    <x v="0"/>
    <x v="0"/>
    <s v="2021-01-27"/>
    <x v="0"/>
    <n v="44"/>
    <x v="0"/>
    <m/>
    <x v="0"/>
    <m/>
    <x v="27"/>
    <n v="100474708"/>
    <x v="0"/>
    <x v="9"/>
    <s v="Direção Financeira"/>
    <s v="ORI"/>
    <x v="0"/>
    <m/>
    <x v="0"/>
    <x v="0"/>
    <x v="0"/>
    <x v="0"/>
    <x v="0"/>
    <x v="0"/>
    <x v="0"/>
    <x v="0"/>
    <x v="0"/>
    <x v="0"/>
    <x v="0"/>
    <s v="Direção Financeira"/>
    <x v="0"/>
    <x v="0"/>
    <x v="0"/>
    <x v="0"/>
    <x v="0"/>
    <x v="0"/>
    <x v="0"/>
    <x v="0"/>
    <x v="0"/>
    <x v="0"/>
    <x v="9"/>
    <x v="0"/>
    <s v="Pagto de salario a favor do pessoal administrativo)referente a Janeiro 2021   "/>
  </r>
  <r>
    <x v="0"/>
    <n v="0"/>
    <n v="0"/>
    <n v="0"/>
    <n v="14406"/>
    <x v="4967"/>
    <x v="0"/>
    <x v="0"/>
    <x v="0"/>
    <s v="03.16.15"/>
    <x v="0"/>
    <x v="0"/>
    <x v="0"/>
    <s v="Direção Financeira"/>
    <s v="03.16.15"/>
    <s v="Direção Financeira"/>
    <s v="03.16.15"/>
    <x v="4"/>
    <x v="0"/>
    <x v="0"/>
    <x v="0"/>
    <x v="0"/>
    <x v="0"/>
    <x v="0"/>
    <x v="0"/>
    <x v="0"/>
    <s v="2021-01-27"/>
    <x v="0"/>
    <n v="14406"/>
    <x v="0"/>
    <m/>
    <x v="0"/>
    <m/>
    <x v="27"/>
    <n v="100474708"/>
    <x v="0"/>
    <x v="9"/>
    <s v="Direção Financeira"/>
    <s v="ORI"/>
    <x v="0"/>
    <m/>
    <x v="0"/>
    <x v="0"/>
    <x v="0"/>
    <x v="0"/>
    <x v="0"/>
    <x v="0"/>
    <x v="0"/>
    <x v="0"/>
    <x v="0"/>
    <x v="0"/>
    <x v="0"/>
    <s v="Direção Financeira"/>
    <x v="0"/>
    <x v="0"/>
    <x v="0"/>
    <x v="0"/>
    <x v="0"/>
    <x v="0"/>
    <x v="0"/>
    <x v="0"/>
    <x v="0"/>
    <x v="0"/>
    <x v="9"/>
    <x v="0"/>
    <s v="Pagto de salario a favor do pessoal administrativo)referente a Janeiro 2021   "/>
  </r>
  <r>
    <x v="0"/>
    <n v="0"/>
    <n v="0"/>
    <n v="0"/>
    <n v="148"/>
    <x v="4967"/>
    <x v="0"/>
    <x v="0"/>
    <x v="0"/>
    <s v="03.16.15"/>
    <x v="0"/>
    <x v="0"/>
    <x v="0"/>
    <s v="Direção Financeira"/>
    <s v="03.16.15"/>
    <s v="Direção Financeira"/>
    <s v="03.16.15"/>
    <x v="30"/>
    <x v="0"/>
    <x v="0"/>
    <x v="0"/>
    <x v="1"/>
    <x v="0"/>
    <x v="0"/>
    <x v="0"/>
    <x v="0"/>
    <s v="2021-01-27"/>
    <x v="0"/>
    <n v="148"/>
    <x v="0"/>
    <m/>
    <x v="0"/>
    <m/>
    <x v="27"/>
    <n v="100474708"/>
    <x v="0"/>
    <x v="9"/>
    <s v="Direção Financeira"/>
    <s v="ORI"/>
    <x v="0"/>
    <m/>
    <x v="0"/>
    <x v="0"/>
    <x v="0"/>
    <x v="0"/>
    <x v="0"/>
    <x v="0"/>
    <x v="0"/>
    <x v="0"/>
    <x v="0"/>
    <x v="0"/>
    <x v="0"/>
    <s v="Direção Financeira"/>
    <x v="0"/>
    <x v="0"/>
    <x v="0"/>
    <x v="0"/>
    <x v="0"/>
    <x v="0"/>
    <x v="0"/>
    <x v="0"/>
    <x v="0"/>
    <x v="0"/>
    <x v="9"/>
    <x v="0"/>
    <s v="Pagto de salario a favor do pessoal administrativo)referente a Janeiro 2021   "/>
  </r>
  <r>
    <x v="0"/>
    <n v="0"/>
    <n v="0"/>
    <n v="0"/>
    <n v="1027"/>
    <x v="4967"/>
    <x v="0"/>
    <x v="0"/>
    <x v="0"/>
    <s v="03.16.15"/>
    <x v="0"/>
    <x v="0"/>
    <x v="0"/>
    <s v="Direção Financeira"/>
    <s v="03.16.15"/>
    <s v="Direção Financeira"/>
    <s v="03.16.15"/>
    <x v="5"/>
    <x v="0"/>
    <x v="0"/>
    <x v="0"/>
    <x v="1"/>
    <x v="0"/>
    <x v="0"/>
    <x v="0"/>
    <x v="0"/>
    <s v="2021-01-27"/>
    <x v="0"/>
    <n v="1027"/>
    <x v="0"/>
    <m/>
    <x v="0"/>
    <m/>
    <x v="27"/>
    <n v="100474708"/>
    <x v="0"/>
    <x v="9"/>
    <s v="Direção Financeira"/>
    <s v="ORI"/>
    <x v="0"/>
    <m/>
    <x v="0"/>
    <x v="0"/>
    <x v="0"/>
    <x v="0"/>
    <x v="0"/>
    <x v="0"/>
    <x v="0"/>
    <x v="0"/>
    <x v="0"/>
    <x v="0"/>
    <x v="0"/>
    <s v="Direção Financeira"/>
    <x v="0"/>
    <x v="0"/>
    <x v="0"/>
    <x v="0"/>
    <x v="0"/>
    <x v="0"/>
    <x v="0"/>
    <x v="0"/>
    <x v="0"/>
    <x v="0"/>
    <x v="9"/>
    <x v="0"/>
    <s v="Pagto de salario a favor do pessoal administrativo)referente a Janeiro 2021   "/>
  </r>
  <r>
    <x v="0"/>
    <n v="0"/>
    <n v="0"/>
    <n v="0"/>
    <n v="1375"/>
    <x v="4967"/>
    <x v="0"/>
    <x v="0"/>
    <x v="0"/>
    <s v="03.16.15"/>
    <x v="0"/>
    <x v="0"/>
    <x v="0"/>
    <s v="Direção Financeira"/>
    <s v="03.16.15"/>
    <s v="Direção Financeira"/>
    <s v="03.16.15"/>
    <x v="30"/>
    <x v="0"/>
    <x v="0"/>
    <x v="0"/>
    <x v="1"/>
    <x v="0"/>
    <x v="0"/>
    <x v="0"/>
    <x v="0"/>
    <s v="2021-01-27"/>
    <x v="0"/>
    <n v="1375"/>
    <x v="0"/>
    <m/>
    <x v="0"/>
    <m/>
    <x v="27"/>
    <n v="100474708"/>
    <x v="0"/>
    <x v="9"/>
    <s v="Direção Financeira"/>
    <s v="ORI"/>
    <x v="0"/>
    <m/>
    <x v="0"/>
    <x v="0"/>
    <x v="0"/>
    <x v="0"/>
    <x v="0"/>
    <x v="0"/>
    <x v="0"/>
    <x v="0"/>
    <x v="0"/>
    <x v="0"/>
    <x v="0"/>
    <s v="Direção Financeira"/>
    <x v="0"/>
    <x v="0"/>
    <x v="0"/>
    <x v="0"/>
    <x v="0"/>
    <x v="0"/>
    <x v="0"/>
    <x v="0"/>
    <x v="0"/>
    <x v="0"/>
    <x v="9"/>
    <x v="0"/>
    <s v="Pagto de salario a favor do pessoal administrativo)referente a Janeiro 2021   "/>
  </r>
  <r>
    <x v="0"/>
    <n v="0"/>
    <n v="0"/>
    <n v="0"/>
    <n v="17000"/>
    <x v="4971"/>
    <x v="0"/>
    <x v="1"/>
    <x v="0"/>
    <s v="80.02.10.03"/>
    <x v="20"/>
    <x v="1"/>
    <x v="1"/>
    <s v="Outros"/>
    <s v="80.02.10"/>
    <s v="Outros"/>
    <s v="80.02.10"/>
    <x v="37"/>
    <x v="0"/>
    <x v="1"/>
    <x v="0"/>
    <x v="0"/>
    <x v="1"/>
    <x v="1"/>
    <x v="0"/>
    <x v="0"/>
    <s v="2021-01-27"/>
    <x v="0"/>
    <n v="17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229"/>
    <x v="4967"/>
    <x v="0"/>
    <x v="0"/>
    <x v="0"/>
    <s v="03.16.15"/>
    <x v="0"/>
    <x v="0"/>
    <x v="0"/>
    <s v="Direção Financeira"/>
    <s v="03.16.15"/>
    <s v="Direção Financeira"/>
    <s v="03.16.15"/>
    <x v="4"/>
    <x v="0"/>
    <x v="0"/>
    <x v="0"/>
    <x v="0"/>
    <x v="0"/>
    <x v="0"/>
    <x v="0"/>
    <x v="0"/>
    <s v="2021-01-27"/>
    <x v="0"/>
    <n v="229"/>
    <x v="0"/>
    <m/>
    <x v="0"/>
    <m/>
    <x v="9"/>
    <n v="100478987"/>
    <x v="0"/>
    <x v="5"/>
    <s v="Direção Financeira"/>
    <s v="ORI"/>
    <x v="0"/>
    <m/>
    <x v="0"/>
    <x v="0"/>
    <x v="0"/>
    <x v="0"/>
    <x v="0"/>
    <x v="0"/>
    <x v="0"/>
    <x v="0"/>
    <x v="0"/>
    <x v="0"/>
    <x v="0"/>
    <s v="Direção Financeira"/>
    <x v="0"/>
    <x v="0"/>
    <x v="0"/>
    <x v="0"/>
    <x v="0"/>
    <x v="0"/>
    <x v="0"/>
    <x v="0"/>
    <x v="0"/>
    <x v="0"/>
    <x v="5"/>
    <x v="0"/>
    <s v="Pagto de salario a favor do pessoal administrativo)referente a Janeiro 2021   "/>
  </r>
  <r>
    <x v="0"/>
    <n v="0"/>
    <n v="0"/>
    <n v="0"/>
    <n v="2"/>
    <x v="4967"/>
    <x v="0"/>
    <x v="0"/>
    <x v="0"/>
    <s v="03.16.15"/>
    <x v="0"/>
    <x v="0"/>
    <x v="0"/>
    <s v="Direção Financeira"/>
    <s v="03.16.15"/>
    <s v="Direção Financeira"/>
    <s v="03.16.15"/>
    <x v="30"/>
    <x v="0"/>
    <x v="0"/>
    <x v="0"/>
    <x v="1"/>
    <x v="0"/>
    <x v="0"/>
    <x v="0"/>
    <x v="0"/>
    <s v="2021-01-27"/>
    <x v="0"/>
    <n v="2"/>
    <x v="0"/>
    <m/>
    <x v="0"/>
    <m/>
    <x v="9"/>
    <n v="100478987"/>
    <x v="0"/>
    <x v="5"/>
    <s v="Direção Financeira"/>
    <s v="ORI"/>
    <x v="0"/>
    <m/>
    <x v="0"/>
    <x v="0"/>
    <x v="0"/>
    <x v="0"/>
    <x v="0"/>
    <x v="0"/>
    <x v="0"/>
    <x v="0"/>
    <x v="0"/>
    <x v="0"/>
    <x v="0"/>
    <s v="Direção Financeira"/>
    <x v="0"/>
    <x v="0"/>
    <x v="0"/>
    <x v="0"/>
    <x v="0"/>
    <x v="0"/>
    <x v="0"/>
    <x v="0"/>
    <x v="0"/>
    <x v="0"/>
    <x v="5"/>
    <x v="0"/>
    <s v="Pagto de salario a favor do pessoal administrativo)referente a Janeiro 2021   "/>
  </r>
  <r>
    <x v="0"/>
    <n v="0"/>
    <n v="0"/>
    <n v="0"/>
    <n v="16"/>
    <x v="4967"/>
    <x v="0"/>
    <x v="0"/>
    <x v="0"/>
    <s v="03.16.15"/>
    <x v="0"/>
    <x v="0"/>
    <x v="0"/>
    <s v="Direção Financeira"/>
    <s v="03.16.15"/>
    <s v="Direção Financeira"/>
    <s v="03.16.15"/>
    <x v="5"/>
    <x v="0"/>
    <x v="0"/>
    <x v="0"/>
    <x v="1"/>
    <x v="0"/>
    <x v="0"/>
    <x v="0"/>
    <x v="0"/>
    <s v="2021-01-27"/>
    <x v="0"/>
    <n v="16"/>
    <x v="0"/>
    <m/>
    <x v="0"/>
    <m/>
    <x v="9"/>
    <n v="100478987"/>
    <x v="0"/>
    <x v="5"/>
    <s v="Direção Financeira"/>
    <s v="ORI"/>
    <x v="0"/>
    <m/>
    <x v="0"/>
    <x v="0"/>
    <x v="0"/>
    <x v="0"/>
    <x v="0"/>
    <x v="0"/>
    <x v="0"/>
    <x v="0"/>
    <x v="0"/>
    <x v="0"/>
    <x v="0"/>
    <s v="Direção Financeira"/>
    <x v="0"/>
    <x v="0"/>
    <x v="0"/>
    <x v="0"/>
    <x v="0"/>
    <x v="0"/>
    <x v="0"/>
    <x v="0"/>
    <x v="0"/>
    <x v="0"/>
    <x v="5"/>
    <x v="0"/>
    <s v="Pagto de salario a favor do pessoal administrativo)referente a Janeiro 2021   "/>
  </r>
  <r>
    <x v="0"/>
    <n v="0"/>
    <n v="0"/>
    <n v="0"/>
    <n v="24"/>
    <x v="4967"/>
    <x v="0"/>
    <x v="0"/>
    <x v="0"/>
    <s v="03.16.15"/>
    <x v="0"/>
    <x v="0"/>
    <x v="0"/>
    <s v="Direção Financeira"/>
    <s v="03.16.15"/>
    <s v="Direção Financeira"/>
    <s v="03.16.15"/>
    <x v="30"/>
    <x v="0"/>
    <x v="0"/>
    <x v="0"/>
    <x v="1"/>
    <x v="0"/>
    <x v="0"/>
    <x v="0"/>
    <x v="0"/>
    <s v="2021-01-27"/>
    <x v="0"/>
    <n v="24"/>
    <x v="0"/>
    <m/>
    <x v="0"/>
    <m/>
    <x v="9"/>
    <n v="100478987"/>
    <x v="0"/>
    <x v="5"/>
    <s v="Direção Financeira"/>
    <s v="ORI"/>
    <x v="0"/>
    <m/>
    <x v="0"/>
    <x v="0"/>
    <x v="0"/>
    <x v="0"/>
    <x v="0"/>
    <x v="0"/>
    <x v="0"/>
    <x v="0"/>
    <x v="0"/>
    <x v="0"/>
    <x v="0"/>
    <s v="Direção Financeira"/>
    <x v="0"/>
    <x v="0"/>
    <x v="0"/>
    <x v="0"/>
    <x v="0"/>
    <x v="0"/>
    <x v="0"/>
    <x v="0"/>
    <x v="0"/>
    <x v="0"/>
    <x v="5"/>
    <x v="0"/>
    <s v="Pagto de salario a favor do pessoal administrativo)referente a Janeiro 2021   "/>
  </r>
  <r>
    <x v="0"/>
    <n v="0"/>
    <n v="0"/>
    <n v="0"/>
    <n v="271"/>
    <x v="4972"/>
    <x v="0"/>
    <x v="1"/>
    <x v="0"/>
    <s v="80.02.10.24"/>
    <x v="8"/>
    <x v="1"/>
    <x v="1"/>
    <s v="Outros"/>
    <s v="80.02.10"/>
    <s v="Outros"/>
    <s v="80.02.10"/>
    <x v="10"/>
    <x v="0"/>
    <x v="1"/>
    <x v="0"/>
    <x v="0"/>
    <x v="1"/>
    <x v="1"/>
    <x v="0"/>
    <x v="0"/>
    <s v="2021-01-27"/>
    <x v="0"/>
    <n v="271"/>
    <x v="0"/>
    <m/>
    <x v="0"/>
    <m/>
    <x v="9"/>
    <n v="100478987"/>
    <x v="0"/>
    <x v="1"/>
    <s v="Retenções SIACSA"/>
    <s v="ORI"/>
    <x v="0"/>
    <s v="SIACSA"/>
    <x v="0"/>
    <x v="0"/>
    <x v="0"/>
    <x v="0"/>
    <x v="0"/>
    <x v="0"/>
    <x v="0"/>
    <x v="0"/>
    <x v="0"/>
    <x v="0"/>
    <x v="0"/>
    <s v="Retenções SIACSA"/>
    <x v="0"/>
    <x v="0"/>
    <x v="0"/>
    <x v="0"/>
    <x v="1"/>
    <x v="0"/>
    <x v="0"/>
    <x v="1"/>
    <x v="0"/>
    <x v="1"/>
    <x v="1"/>
    <x v="0"/>
    <s v="RETENCAO OT"/>
  </r>
  <r>
    <x v="0"/>
    <n v="0"/>
    <n v="0"/>
    <n v="0"/>
    <n v="72"/>
    <x v="4967"/>
    <x v="0"/>
    <x v="0"/>
    <x v="0"/>
    <s v="03.16.15"/>
    <x v="0"/>
    <x v="0"/>
    <x v="0"/>
    <s v="Direção Financeira"/>
    <s v="03.16.15"/>
    <s v="Direção Financeira"/>
    <s v="03.16.15"/>
    <x v="32"/>
    <x v="0"/>
    <x v="0"/>
    <x v="0"/>
    <x v="1"/>
    <x v="0"/>
    <x v="0"/>
    <x v="0"/>
    <x v="0"/>
    <s v="2021-01-27"/>
    <x v="0"/>
    <n v="72"/>
    <x v="0"/>
    <m/>
    <x v="0"/>
    <m/>
    <x v="2"/>
    <n v="100477977"/>
    <x v="0"/>
    <x v="3"/>
    <s v="Direção Financeira"/>
    <s v="ORI"/>
    <x v="0"/>
    <m/>
    <x v="0"/>
    <x v="0"/>
    <x v="0"/>
    <x v="0"/>
    <x v="0"/>
    <x v="0"/>
    <x v="0"/>
    <x v="0"/>
    <x v="0"/>
    <x v="0"/>
    <x v="0"/>
    <s v="Direção Financeira"/>
    <x v="0"/>
    <x v="0"/>
    <x v="0"/>
    <x v="0"/>
    <x v="0"/>
    <x v="0"/>
    <x v="0"/>
    <x v="0"/>
    <x v="0"/>
    <x v="0"/>
    <x v="3"/>
    <x v="0"/>
    <s v="Pagto de salario a favor do pessoal administrativo)referente a Janeiro 2021   "/>
  </r>
  <r>
    <x v="0"/>
    <n v="0"/>
    <n v="0"/>
    <n v="0"/>
    <n v="23679"/>
    <x v="4967"/>
    <x v="0"/>
    <x v="0"/>
    <x v="0"/>
    <s v="03.16.15"/>
    <x v="0"/>
    <x v="0"/>
    <x v="0"/>
    <s v="Direção Financeira"/>
    <s v="03.16.15"/>
    <s v="Direção Financeira"/>
    <s v="03.16.15"/>
    <x v="4"/>
    <x v="0"/>
    <x v="0"/>
    <x v="0"/>
    <x v="0"/>
    <x v="0"/>
    <x v="0"/>
    <x v="0"/>
    <x v="0"/>
    <s v="2021-01-27"/>
    <x v="0"/>
    <n v="23679"/>
    <x v="0"/>
    <m/>
    <x v="0"/>
    <m/>
    <x v="2"/>
    <n v="100477977"/>
    <x v="0"/>
    <x v="3"/>
    <s v="Direção Financeira"/>
    <s v="ORI"/>
    <x v="0"/>
    <m/>
    <x v="0"/>
    <x v="0"/>
    <x v="0"/>
    <x v="0"/>
    <x v="0"/>
    <x v="0"/>
    <x v="0"/>
    <x v="0"/>
    <x v="0"/>
    <x v="0"/>
    <x v="0"/>
    <s v="Direção Financeira"/>
    <x v="0"/>
    <x v="0"/>
    <x v="0"/>
    <x v="0"/>
    <x v="0"/>
    <x v="0"/>
    <x v="0"/>
    <x v="0"/>
    <x v="0"/>
    <x v="0"/>
    <x v="3"/>
    <x v="0"/>
    <s v="Pagto de salario a favor do pessoal administrativo)referente a Janeiro 2021   "/>
  </r>
  <r>
    <x v="0"/>
    <n v="0"/>
    <n v="0"/>
    <n v="0"/>
    <n v="243"/>
    <x v="4967"/>
    <x v="0"/>
    <x v="0"/>
    <x v="0"/>
    <s v="03.16.15"/>
    <x v="0"/>
    <x v="0"/>
    <x v="0"/>
    <s v="Direção Financeira"/>
    <s v="03.16.15"/>
    <s v="Direção Financeira"/>
    <s v="03.16.15"/>
    <x v="30"/>
    <x v="0"/>
    <x v="0"/>
    <x v="0"/>
    <x v="1"/>
    <x v="0"/>
    <x v="0"/>
    <x v="0"/>
    <x v="0"/>
    <s v="2021-01-27"/>
    <x v="0"/>
    <n v="243"/>
    <x v="0"/>
    <m/>
    <x v="0"/>
    <m/>
    <x v="2"/>
    <n v="100477977"/>
    <x v="0"/>
    <x v="3"/>
    <s v="Direção Financeira"/>
    <s v="ORI"/>
    <x v="0"/>
    <m/>
    <x v="0"/>
    <x v="0"/>
    <x v="0"/>
    <x v="0"/>
    <x v="0"/>
    <x v="0"/>
    <x v="0"/>
    <x v="0"/>
    <x v="0"/>
    <x v="0"/>
    <x v="0"/>
    <s v="Direção Financeira"/>
    <x v="0"/>
    <x v="0"/>
    <x v="0"/>
    <x v="0"/>
    <x v="0"/>
    <x v="0"/>
    <x v="0"/>
    <x v="0"/>
    <x v="0"/>
    <x v="0"/>
    <x v="3"/>
    <x v="0"/>
    <s v="Pagto de salario a favor do pessoal administrativo)referente a Janeiro 2021   "/>
  </r>
  <r>
    <x v="0"/>
    <n v="0"/>
    <n v="0"/>
    <n v="0"/>
    <n v="1688"/>
    <x v="4967"/>
    <x v="0"/>
    <x v="0"/>
    <x v="0"/>
    <s v="03.16.15"/>
    <x v="0"/>
    <x v="0"/>
    <x v="0"/>
    <s v="Direção Financeira"/>
    <s v="03.16.15"/>
    <s v="Direção Financeira"/>
    <s v="03.16.15"/>
    <x v="5"/>
    <x v="0"/>
    <x v="0"/>
    <x v="0"/>
    <x v="1"/>
    <x v="0"/>
    <x v="0"/>
    <x v="0"/>
    <x v="0"/>
    <s v="2021-01-27"/>
    <x v="0"/>
    <n v="1688"/>
    <x v="0"/>
    <m/>
    <x v="0"/>
    <m/>
    <x v="2"/>
    <n v="100477977"/>
    <x v="0"/>
    <x v="3"/>
    <s v="Direção Financeira"/>
    <s v="ORI"/>
    <x v="0"/>
    <m/>
    <x v="0"/>
    <x v="0"/>
    <x v="0"/>
    <x v="0"/>
    <x v="0"/>
    <x v="0"/>
    <x v="0"/>
    <x v="0"/>
    <x v="0"/>
    <x v="0"/>
    <x v="0"/>
    <s v="Direção Financeira"/>
    <x v="0"/>
    <x v="0"/>
    <x v="0"/>
    <x v="0"/>
    <x v="0"/>
    <x v="0"/>
    <x v="0"/>
    <x v="0"/>
    <x v="0"/>
    <x v="0"/>
    <x v="3"/>
    <x v="0"/>
    <s v="Pagto de salario a favor do pessoal administrativo)referente a Janeiro 2021   "/>
  </r>
  <r>
    <x v="0"/>
    <n v="0"/>
    <n v="0"/>
    <n v="0"/>
    <n v="2260"/>
    <x v="4967"/>
    <x v="0"/>
    <x v="0"/>
    <x v="0"/>
    <s v="03.16.15"/>
    <x v="0"/>
    <x v="0"/>
    <x v="0"/>
    <s v="Direção Financeira"/>
    <s v="03.16.15"/>
    <s v="Direção Financeira"/>
    <s v="03.16.15"/>
    <x v="30"/>
    <x v="0"/>
    <x v="0"/>
    <x v="0"/>
    <x v="1"/>
    <x v="0"/>
    <x v="0"/>
    <x v="0"/>
    <x v="0"/>
    <s v="2021-01-27"/>
    <x v="0"/>
    <n v="2260"/>
    <x v="0"/>
    <m/>
    <x v="0"/>
    <m/>
    <x v="2"/>
    <n v="100477977"/>
    <x v="0"/>
    <x v="3"/>
    <s v="Direção Financeira"/>
    <s v="ORI"/>
    <x v="0"/>
    <m/>
    <x v="0"/>
    <x v="0"/>
    <x v="0"/>
    <x v="0"/>
    <x v="0"/>
    <x v="0"/>
    <x v="0"/>
    <x v="0"/>
    <x v="0"/>
    <x v="0"/>
    <x v="0"/>
    <s v="Direção Financeira"/>
    <x v="0"/>
    <x v="0"/>
    <x v="0"/>
    <x v="0"/>
    <x v="0"/>
    <x v="0"/>
    <x v="0"/>
    <x v="0"/>
    <x v="0"/>
    <x v="0"/>
    <x v="3"/>
    <x v="0"/>
    <s v="Pagto de salario a favor do pessoal administrativo)referente a Janeiro 2021   "/>
  </r>
  <r>
    <x v="0"/>
    <n v="0"/>
    <n v="0"/>
    <n v="0"/>
    <n v="27942"/>
    <x v="4973"/>
    <x v="0"/>
    <x v="1"/>
    <x v="0"/>
    <s v="80.02.10.20"/>
    <x v="3"/>
    <x v="1"/>
    <x v="1"/>
    <s v="Outros"/>
    <s v="80.02.10"/>
    <s v="Outros"/>
    <s v="80.02.10"/>
    <x v="3"/>
    <x v="0"/>
    <x v="1"/>
    <x v="1"/>
    <x v="0"/>
    <x v="1"/>
    <x v="1"/>
    <x v="0"/>
    <x v="0"/>
    <s v="2021-01-27"/>
    <x v="0"/>
    <n v="27942"/>
    <x v="0"/>
    <m/>
    <x v="0"/>
    <m/>
    <x v="2"/>
    <n v="100477977"/>
    <x v="0"/>
    <x v="1"/>
    <s v="Retenções CVMovel"/>
    <s v="ORI"/>
    <x v="0"/>
    <s v="RT"/>
    <x v="0"/>
    <x v="0"/>
    <x v="0"/>
    <x v="0"/>
    <x v="0"/>
    <x v="0"/>
    <x v="0"/>
    <x v="0"/>
    <x v="0"/>
    <x v="0"/>
    <x v="0"/>
    <s v="Retenções CVMovel"/>
    <x v="0"/>
    <x v="0"/>
    <x v="0"/>
    <x v="0"/>
    <x v="1"/>
    <x v="0"/>
    <x v="0"/>
    <x v="1"/>
    <x v="0"/>
    <x v="1"/>
    <x v="1"/>
    <x v="0"/>
    <s v="RETENCAO OT"/>
  </r>
  <r>
    <x v="0"/>
    <n v="0"/>
    <n v="0"/>
    <n v="0"/>
    <n v="781513"/>
    <x v="4967"/>
    <x v="0"/>
    <x v="0"/>
    <x v="0"/>
    <s v="03.16.15"/>
    <x v="0"/>
    <x v="0"/>
    <x v="0"/>
    <s v="Direção Financeira"/>
    <s v="03.16.15"/>
    <s v="Direção Financeira"/>
    <s v="03.16.15"/>
    <x v="4"/>
    <x v="0"/>
    <x v="0"/>
    <x v="0"/>
    <x v="0"/>
    <x v="0"/>
    <x v="0"/>
    <x v="0"/>
    <x v="0"/>
    <s v="2021-01-27"/>
    <x v="0"/>
    <n v="781513"/>
    <x v="0"/>
    <m/>
    <x v="0"/>
    <m/>
    <x v="5"/>
    <n v="100474914"/>
    <x v="0"/>
    <x v="1"/>
    <s v="Direção Financeira"/>
    <s v="ORI"/>
    <x v="0"/>
    <m/>
    <x v="0"/>
    <x v="0"/>
    <x v="0"/>
    <x v="0"/>
    <x v="0"/>
    <x v="0"/>
    <x v="0"/>
    <x v="0"/>
    <x v="0"/>
    <x v="0"/>
    <x v="0"/>
    <s v="Direção Financeira"/>
    <x v="0"/>
    <x v="0"/>
    <x v="0"/>
    <x v="0"/>
    <x v="0"/>
    <x v="0"/>
    <x v="0"/>
    <x v="0"/>
    <x v="0"/>
    <x v="0"/>
    <x v="1"/>
    <x v="0"/>
    <s v="Pagto de salario a favor do pessoal administrativo)referente a Janeiro 2021   "/>
  </r>
  <r>
    <x v="0"/>
    <n v="0"/>
    <n v="0"/>
    <n v="0"/>
    <n v="2402"/>
    <x v="4967"/>
    <x v="0"/>
    <x v="0"/>
    <x v="0"/>
    <s v="03.16.15"/>
    <x v="0"/>
    <x v="0"/>
    <x v="0"/>
    <s v="Direção Financeira"/>
    <s v="03.16.15"/>
    <s v="Direção Financeira"/>
    <s v="03.16.15"/>
    <x v="32"/>
    <x v="0"/>
    <x v="0"/>
    <x v="0"/>
    <x v="1"/>
    <x v="0"/>
    <x v="0"/>
    <x v="0"/>
    <x v="0"/>
    <s v="2021-01-27"/>
    <x v="0"/>
    <n v="2402"/>
    <x v="0"/>
    <m/>
    <x v="0"/>
    <m/>
    <x v="5"/>
    <n v="100474914"/>
    <x v="0"/>
    <x v="1"/>
    <s v="Direção Financeira"/>
    <s v="ORI"/>
    <x v="0"/>
    <m/>
    <x v="0"/>
    <x v="0"/>
    <x v="0"/>
    <x v="0"/>
    <x v="0"/>
    <x v="0"/>
    <x v="0"/>
    <x v="0"/>
    <x v="0"/>
    <x v="0"/>
    <x v="0"/>
    <s v="Direção Financeira"/>
    <x v="0"/>
    <x v="0"/>
    <x v="0"/>
    <x v="0"/>
    <x v="0"/>
    <x v="0"/>
    <x v="0"/>
    <x v="0"/>
    <x v="0"/>
    <x v="0"/>
    <x v="1"/>
    <x v="0"/>
    <s v="Pagto de salario a favor do pessoal administrativo)referente a Janeiro 2021   "/>
  </r>
  <r>
    <x v="0"/>
    <n v="0"/>
    <n v="0"/>
    <n v="0"/>
    <n v="8049"/>
    <x v="4967"/>
    <x v="0"/>
    <x v="0"/>
    <x v="0"/>
    <s v="03.16.15"/>
    <x v="0"/>
    <x v="0"/>
    <x v="0"/>
    <s v="Direção Financeira"/>
    <s v="03.16.15"/>
    <s v="Direção Financeira"/>
    <s v="03.16.15"/>
    <x v="30"/>
    <x v="0"/>
    <x v="0"/>
    <x v="0"/>
    <x v="1"/>
    <x v="0"/>
    <x v="0"/>
    <x v="0"/>
    <x v="0"/>
    <s v="2021-01-27"/>
    <x v="0"/>
    <n v="8049"/>
    <x v="0"/>
    <m/>
    <x v="0"/>
    <m/>
    <x v="5"/>
    <n v="100474914"/>
    <x v="0"/>
    <x v="1"/>
    <s v="Direção Financeira"/>
    <s v="ORI"/>
    <x v="0"/>
    <m/>
    <x v="0"/>
    <x v="0"/>
    <x v="0"/>
    <x v="0"/>
    <x v="0"/>
    <x v="0"/>
    <x v="0"/>
    <x v="0"/>
    <x v="0"/>
    <x v="0"/>
    <x v="0"/>
    <s v="Direção Financeira"/>
    <x v="0"/>
    <x v="0"/>
    <x v="0"/>
    <x v="0"/>
    <x v="0"/>
    <x v="0"/>
    <x v="0"/>
    <x v="0"/>
    <x v="0"/>
    <x v="0"/>
    <x v="1"/>
    <x v="0"/>
    <s v="Pagto de salario a favor do pessoal administrativo)referente a Janeiro 2021   "/>
  </r>
  <r>
    <x v="0"/>
    <n v="0"/>
    <n v="0"/>
    <n v="0"/>
    <n v="74494"/>
    <x v="4967"/>
    <x v="0"/>
    <x v="0"/>
    <x v="0"/>
    <s v="03.16.15"/>
    <x v="0"/>
    <x v="0"/>
    <x v="0"/>
    <s v="Direção Financeira"/>
    <s v="03.16.15"/>
    <s v="Direção Financeira"/>
    <s v="03.16.15"/>
    <x v="30"/>
    <x v="0"/>
    <x v="0"/>
    <x v="0"/>
    <x v="1"/>
    <x v="0"/>
    <x v="0"/>
    <x v="0"/>
    <x v="0"/>
    <s v="2021-01-27"/>
    <x v="0"/>
    <n v="74494"/>
    <x v="0"/>
    <m/>
    <x v="0"/>
    <m/>
    <x v="5"/>
    <n v="100474914"/>
    <x v="0"/>
    <x v="1"/>
    <s v="Direção Financeira"/>
    <s v="ORI"/>
    <x v="0"/>
    <m/>
    <x v="0"/>
    <x v="0"/>
    <x v="0"/>
    <x v="0"/>
    <x v="0"/>
    <x v="0"/>
    <x v="0"/>
    <x v="0"/>
    <x v="0"/>
    <x v="0"/>
    <x v="0"/>
    <s v="Direção Financeira"/>
    <x v="0"/>
    <x v="0"/>
    <x v="0"/>
    <x v="0"/>
    <x v="0"/>
    <x v="0"/>
    <x v="0"/>
    <x v="0"/>
    <x v="0"/>
    <x v="0"/>
    <x v="1"/>
    <x v="0"/>
    <s v="Pagto de salario a favor do pessoal administrativo)referente a Janeiro 2021   "/>
  </r>
  <r>
    <x v="0"/>
    <n v="0"/>
    <n v="0"/>
    <n v="0"/>
    <n v="55713"/>
    <x v="4967"/>
    <x v="0"/>
    <x v="0"/>
    <x v="0"/>
    <s v="03.16.15"/>
    <x v="0"/>
    <x v="0"/>
    <x v="0"/>
    <s v="Direção Financeira"/>
    <s v="03.16.15"/>
    <s v="Direção Financeira"/>
    <s v="03.16.15"/>
    <x v="5"/>
    <x v="0"/>
    <x v="0"/>
    <x v="0"/>
    <x v="1"/>
    <x v="0"/>
    <x v="0"/>
    <x v="0"/>
    <x v="0"/>
    <s v="2021-01-27"/>
    <x v="0"/>
    <n v="55713"/>
    <x v="0"/>
    <m/>
    <x v="0"/>
    <m/>
    <x v="5"/>
    <n v="100474914"/>
    <x v="0"/>
    <x v="1"/>
    <s v="Direção Financeira"/>
    <s v="ORI"/>
    <x v="0"/>
    <m/>
    <x v="0"/>
    <x v="0"/>
    <x v="0"/>
    <x v="0"/>
    <x v="0"/>
    <x v="0"/>
    <x v="0"/>
    <x v="0"/>
    <x v="0"/>
    <x v="0"/>
    <x v="0"/>
    <s v="Direção Financeira"/>
    <x v="0"/>
    <x v="0"/>
    <x v="0"/>
    <x v="0"/>
    <x v="0"/>
    <x v="0"/>
    <x v="0"/>
    <x v="0"/>
    <x v="0"/>
    <x v="0"/>
    <x v="1"/>
    <x v="0"/>
    <s v="Pagto de salario a favor do pessoal administrativo)referente a Janeiro 2021   "/>
  </r>
  <r>
    <x v="1"/>
    <n v="0"/>
    <n v="0"/>
    <n v="0"/>
    <n v="1500"/>
    <x v="4974"/>
    <x v="0"/>
    <x v="0"/>
    <x v="0"/>
    <s v="01.26.02.02"/>
    <x v="21"/>
    <x v="5"/>
    <x v="6"/>
    <s v="Pesca"/>
    <s v="01.26.02"/>
    <s v="Pesca"/>
    <s v="01.26.02"/>
    <x v="25"/>
    <x v="0"/>
    <x v="0"/>
    <x v="0"/>
    <x v="1"/>
    <x v="2"/>
    <x v="2"/>
    <x v="0"/>
    <x v="11"/>
    <s v="2021-02-19"/>
    <x v="0"/>
    <n v="1500"/>
    <x v="0"/>
    <m/>
    <x v="0"/>
    <m/>
    <x v="449"/>
    <n v="100063061"/>
    <x v="0"/>
    <x v="1"/>
    <s v="Apoio ao Sector da Pesca"/>
    <s v="ORI"/>
    <x v="0"/>
    <s v="ASP"/>
    <x v="0"/>
    <x v="0"/>
    <x v="0"/>
    <x v="0"/>
    <x v="0"/>
    <x v="0"/>
    <x v="0"/>
    <x v="0"/>
    <x v="0"/>
    <x v="0"/>
    <x v="0"/>
    <s v="Apoio ao Sector da Pesca"/>
    <x v="0"/>
    <x v="0"/>
    <x v="0"/>
    <x v="0"/>
    <x v="2"/>
    <x v="0"/>
    <x v="0"/>
    <x v="1"/>
    <x v="0"/>
    <x v="0"/>
    <x v="1"/>
    <x v="0"/>
    <s v="Apoio financeiro a favor do Sr Francisco Silva destinada a custear as despesas com a deslocação a Praia para tratar dos assuntos dos pescadores e peixeiras do Concelho conforme documentos em anexo."/>
  </r>
  <r>
    <x v="0"/>
    <n v="0"/>
    <n v="0"/>
    <n v="0"/>
    <n v="1800"/>
    <x v="4975"/>
    <x v="0"/>
    <x v="1"/>
    <x v="0"/>
    <s v="80.02.01"/>
    <x v="1"/>
    <x v="1"/>
    <x v="1"/>
    <s v="Retenções Iur"/>
    <s v="80.02.01"/>
    <s v="Retenções Iur"/>
    <s v="80.02.01"/>
    <x v="1"/>
    <x v="0"/>
    <x v="1"/>
    <x v="0"/>
    <x v="0"/>
    <x v="1"/>
    <x v="1"/>
    <x v="0"/>
    <x v="4"/>
    <s v="2021-06-08"/>
    <x v="1"/>
    <n v="1800"/>
    <x v="0"/>
    <m/>
    <x v="0"/>
    <m/>
    <x v="0"/>
    <n v="100474696"/>
    <x v="0"/>
    <x v="1"/>
    <s v="Retenções Iur"/>
    <s v="ORI"/>
    <x v="0"/>
    <s v="RIUR"/>
    <x v="0"/>
    <x v="0"/>
    <x v="0"/>
    <x v="0"/>
    <x v="0"/>
    <x v="0"/>
    <x v="0"/>
    <x v="0"/>
    <x v="0"/>
    <x v="0"/>
    <x v="0"/>
    <s v="Retenções Iur"/>
    <x v="0"/>
    <x v="0"/>
    <x v="0"/>
    <x v="0"/>
    <x v="1"/>
    <x v="0"/>
    <x v="0"/>
    <x v="1"/>
    <x v="0"/>
    <x v="1"/>
    <x v="1"/>
    <x v="0"/>
    <s v="RETENCAO OT"/>
  </r>
  <r>
    <x v="0"/>
    <n v="0"/>
    <n v="0"/>
    <n v="0"/>
    <n v="7413"/>
    <x v="4976"/>
    <x v="0"/>
    <x v="0"/>
    <x v="0"/>
    <s v="03.16.11"/>
    <x v="57"/>
    <x v="0"/>
    <x v="0"/>
    <s v="Direcção de Obras"/>
    <s v="03.16.11"/>
    <s v="Direcção de Obras"/>
    <s v="03.16.11"/>
    <x v="48"/>
    <x v="0"/>
    <x v="0"/>
    <x v="0"/>
    <x v="0"/>
    <x v="0"/>
    <x v="0"/>
    <x v="0"/>
    <x v="4"/>
    <s v="2021-06-30"/>
    <x v="1"/>
    <n v="7413"/>
    <x v="0"/>
    <m/>
    <x v="0"/>
    <m/>
    <x v="0"/>
    <n v="100474696"/>
    <x v="0"/>
    <x v="0"/>
    <s v="Direcção de Obras"/>
    <s v="ORI"/>
    <x v="0"/>
    <m/>
    <x v="0"/>
    <x v="0"/>
    <x v="0"/>
    <x v="0"/>
    <x v="0"/>
    <x v="0"/>
    <x v="0"/>
    <x v="0"/>
    <x v="0"/>
    <x v="0"/>
    <x v="0"/>
    <s v="Direcção de Obras"/>
    <x v="0"/>
    <x v="0"/>
    <x v="0"/>
    <x v="0"/>
    <x v="0"/>
    <x v="0"/>
    <x v="0"/>
    <x v="0"/>
    <x v="0"/>
    <x v="0"/>
    <x v="0"/>
    <x v="0"/>
    <s v="Pagto de salario a favor do pessoal de Obras, referente a Junho 2021 conforme documentos em anexo"/>
  </r>
  <r>
    <x v="0"/>
    <n v="0"/>
    <n v="0"/>
    <n v="0"/>
    <n v="7638"/>
    <x v="4976"/>
    <x v="0"/>
    <x v="0"/>
    <x v="0"/>
    <s v="03.16.11"/>
    <x v="57"/>
    <x v="0"/>
    <x v="0"/>
    <s v="Direcção de Obras"/>
    <s v="03.16.11"/>
    <s v="Direcção de Obras"/>
    <s v="03.16.11"/>
    <x v="4"/>
    <x v="0"/>
    <x v="0"/>
    <x v="0"/>
    <x v="0"/>
    <x v="0"/>
    <x v="0"/>
    <x v="0"/>
    <x v="4"/>
    <s v="2021-06-30"/>
    <x v="1"/>
    <n v="7638"/>
    <x v="0"/>
    <m/>
    <x v="0"/>
    <m/>
    <x v="0"/>
    <n v="100474696"/>
    <x v="0"/>
    <x v="0"/>
    <s v="Direcção de Obras"/>
    <s v="ORI"/>
    <x v="0"/>
    <m/>
    <x v="0"/>
    <x v="0"/>
    <x v="0"/>
    <x v="0"/>
    <x v="0"/>
    <x v="0"/>
    <x v="0"/>
    <x v="0"/>
    <x v="0"/>
    <x v="0"/>
    <x v="0"/>
    <s v="Direcção de Obras"/>
    <x v="0"/>
    <x v="0"/>
    <x v="0"/>
    <x v="0"/>
    <x v="0"/>
    <x v="0"/>
    <x v="0"/>
    <x v="0"/>
    <x v="0"/>
    <x v="0"/>
    <x v="0"/>
    <x v="0"/>
    <s v="Pagto de salario a favor do pessoal de Obras, referente a Junho 2021 conforme documentos em anexo"/>
  </r>
  <r>
    <x v="0"/>
    <n v="0"/>
    <n v="0"/>
    <n v="0"/>
    <n v="295"/>
    <x v="4976"/>
    <x v="0"/>
    <x v="0"/>
    <x v="0"/>
    <s v="03.16.11"/>
    <x v="57"/>
    <x v="0"/>
    <x v="0"/>
    <s v="Direcção de Obras"/>
    <s v="03.16.11"/>
    <s v="Direcção de Obras"/>
    <s v="03.16.11"/>
    <x v="5"/>
    <x v="0"/>
    <x v="0"/>
    <x v="0"/>
    <x v="1"/>
    <x v="0"/>
    <x v="0"/>
    <x v="0"/>
    <x v="4"/>
    <s v="2021-06-30"/>
    <x v="1"/>
    <n v="295"/>
    <x v="0"/>
    <m/>
    <x v="0"/>
    <m/>
    <x v="0"/>
    <n v="100474696"/>
    <x v="0"/>
    <x v="0"/>
    <s v="Direcção de Obras"/>
    <s v="ORI"/>
    <x v="0"/>
    <m/>
    <x v="0"/>
    <x v="0"/>
    <x v="0"/>
    <x v="0"/>
    <x v="0"/>
    <x v="0"/>
    <x v="0"/>
    <x v="0"/>
    <x v="0"/>
    <x v="0"/>
    <x v="0"/>
    <s v="Direcção de Obras"/>
    <x v="0"/>
    <x v="0"/>
    <x v="0"/>
    <x v="0"/>
    <x v="0"/>
    <x v="0"/>
    <x v="0"/>
    <x v="0"/>
    <x v="0"/>
    <x v="0"/>
    <x v="0"/>
    <x v="0"/>
    <s v="Pagto de salario a favor do pessoal de Obras, referente a Junho 2021 conforme documentos em anexo"/>
  </r>
  <r>
    <x v="0"/>
    <n v="0"/>
    <n v="0"/>
    <n v="0"/>
    <n v="32"/>
    <x v="4976"/>
    <x v="0"/>
    <x v="0"/>
    <x v="0"/>
    <s v="03.16.11"/>
    <x v="57"/>
    <x v="0"/>
    <x v="0"/>
    <s v="Direcção de Obras"/>
    <s v="03.16.11"/>
    <s v="Direcção de Obras"/>
    <s v="03.16.11"/>
    <x v="32"/>
    <x v="0"/>
    <x v="0"/>
    <x v="0"/>
    <x v="1"/>
    <x v="0"/>
    <x v="0"/>
    <x v="0"/>
    <x v="4"/>
    <s v="2021-06-30"/>
    <x v="1"/>
    <n v="32"/>
    <x v="0"/>
    <m/>
    <x v="0"/>
    <m/>
    <x v="0"/>
    <n v="100474696"/>
    <x v="0"/>
    <x v="0"/>
    <s v="Direcção de Obras"/>
    <s v="ORI"/>
    <x v="0"/>
    <m/>
    <x v="0"/>
    <x v="0"/>
    <x v="0"/>
    <x v="0"/>
    <x v="0"/>
    <x v="0"/>
    <x v="0"/>
    <x v="0"/>
    <x v="0"/>
    <x v="0"/>
    <x v="0"/>
    <s v="Direcção de Obras"/>
    <x v="0"/>
    <x v="0"/>
    <x v="0"/>
    <x v="0"/>
    <x v="0"/>
    <x v="0"/>
    <x v="0"/>
    <x v="0"/>
    <x v="0"/>
    <x v="0"/>
    <x v="0"/>
    <x v="0"/>
    <s v="Pagto de salario a favor do pessoal de Obras, referente a Junho 2021 conforme documentos em anexo"/>
  </r>
  <r>
    <x v="0"/>
    <n v="0"/>
    <n v="0"/>
    <n v="0"/>
    <n v="313"/>
    <x v="4976"/>
    <x v="0"/>
    <x v="0"/>
    <x v="0"/>
    <s v="03.16.11"/>
    <x v="57"/>
    <x v="0"/>
    <x v="0"/>
    <s v="Direcção de Obras"/>
    <s v="03.16.11"/>
    <s v="Direcção de Obras"/>
    <s v="03.16.11"/>
    <x v="4"/>
    <x v="0"/>
    <x v="0"/>
    <x v="0"/>
    <x v="0"/>
    <x v="0"/>
    <x v="0"/>
    <x v="0"/>
    <x v="4"/>
    <s v="2021-06-30"/>
    <x v="1"/>
    <n v="313"/>
    <x v="0"/>
    <m/>
    <x v="0"/>
    <m/>
    <x v="0"/>
    <n v="100474696"/>
    <x v="0"/>
    <x v="0"/>
    <s v="Direcção de Obras"/>
    <s v="ORI"/>
    <x v="0"/>
    <m/>
    <x v="0"/>
    <x v="0"/>
    <x v="0"/>
    <x v="0"/>
    <x v="0"/>
    <x v="0"/>
    <x v="0"/>
    <x v="0"/>
    <x v="0"/>
    <x v="0"/>
    <x v="0"/>
    <s v="Direcção de Obras"/>
    <x v="0"/>
    <x v="0"/>
    <x v="0"/>
    <x v="0"/>
    <x v="0"/>
    <x v="0"/>
    <x v="0"/>
    <x v="0"/>
    <x v="0"/>
    <x v="0"/>
    <x v="0"/>
    <x v="0"/>
    <s v="Pagto de salario a favor do pessoal de Obras, referente a Junho 2021 conforme documentos em anexo"/>
  </r>
  <r>
    <x v="0"/>
    <n v="0"/>
    <n v="0"/>
    <n v="0"/>
    <n v="15691"/>
    <x v="4977"/>
    <x v="0"/>
    <x v="1"/>
    <x v="0"/>
    <s v="80.02.01"/>
    <x v="1"/>
    <x v="1"/>
    <x v="1"/>
    <s v="Retenções Iur"/>
    <s v="80.02.01"/>
    <s v="Retenções Iur"/>
    <s v="80.02.01"/>
    <x v="1"/>
    <x v="0"/>
    <x v="1"/>
    <x v="0"/>
    <x v="0"/>
    <x v="1"/>
    <x v="1"/>
    <x v="0"/>
    <x v="4"/>
    <s v="2021-06-30"/>
    <x v="1"/>
    <n v="15691"/>
    <x v="0"/>
    <m/>
    <x v="0"/>
    <m/>
    <x v="0"/>
    <n v="100474696"/>
    <x v="0"/>
    <x v="1"/>
    <s v="Retenções Iur"/>
    <s v="ORI"/>
    <x v="0"/>
    <s v="RIUR"/>
    <x v="0"/>
    <x v="0"/>
    <x v="0"/>
    <x v="0"/>
    <x v="0"/>
    <x v="0"/>
    <x v="0"/>
    <x v="0"/>
    <x v="0"/>
    <x v="0"/>
    <x v="0"/>
    <s v="Retenções Iur"/>
    <x v="0"/>
    <x v="0"/>
    <x v="0"/>
    <x v="0"/>
    <x v="1"/>
    <x v="0"/>
    <x v="0"/>
    <x v="1"/>
    <x v="0"/>
    <x v="1"/>
    <x v="1"/>
    <x v="0"/>
    <s v="RETENCAO OT"/>
  </r>
  <r>
    <x v="0"/>
    <n v="0"/>
    <n v="0"/>
    <n v="0"/>
    <n v="17374"/>
    <x v="4976"/>
    <x v="0"/>
    <x v="0"/>
    <x v="0"/>
    <s v="03.16.11"/>
    <x v="57"/>
    <x v="0"/>
    <x v="0"/>
    <s v="Direcção de Obras"/>
    <s v="03.16.11"/>
    <s v="Direcção de Obras"/>
    <s v="03.16.11"/>
    <x v="48"/>
    <x v="0"/>
    <x v="0"/>
    <x v="0"/>
    <x v="0"/>
    <x v="0"/>
    <x v="0"/>
    <x v="0"/>
    <x v="4"/>
    <s v="2021-06-30"/>
    <x v="1"/>
    <n v="17374"/>
    <x v="0"/>
    <m/>
    <x v="0"/>
    <m/>
    <x v="1"/>
    <n v="100474706"/>
    <x v="0"/>
    <x v="2"/>
    <s v="Direcção de Obras"/>
    <s v="ORI"/>
    <x v="0"/>
    <m/>
    <x v="0"/>
    <x v="0"/>
    <x v="0"/>
    <x v="0"/>
    <x v="0"/>
    <x v="0"/>
    <x v="0"/>
    <x v="0"/>
    <x v="0"/>
    <x v="0"/>
    <x v="0"/>
    <s v="Direcção de Obras"/>
    <x v="0"/>
    <x v="0"/>
    <x v="0"/>
    <x v="0"/>
    <x v="0"/>
    <x v="0"/>
    <x v="0"/>
    <x v="0"/>
    <x v="0"/>
    <x v="0"/>
    <x v="2"/>
    <x v="0"/>
    <s v="Pagto de salario a favor do pessoal de Obras, referente a Junho 2021 conforme documentos em anexo"/>
  </r>
  <r>
    <x v="0"/>
    <n v="0"/>
    <n v="0"/>
    <n v="0"/>
    <n v="17900"/>
    <x v="4976"/>
    <x v="0"/>
    <x v="0"/>
    <x v="0"/>
    <s v="03.16.11"/>
    <x v="57"/>
    <x v="0"/>
    <x v="0"/>
    <s v="Direcção de Obras"/>
    <s v="03.16.11"/>
    <s v="Direcção de Obras"/>
    <s v="03.16.11"/>
    <x v="4"/>
    <x v="0"/>
    <x v="0"/>
    <x v="0"/>
    <x v="0"/>
    <x v="0"/>
    <x v="0"/>
    <x v="0"/>
    <x v="4"/>
    <s v="2021-06-30"/>
    <x v="1"/>
    <n v="17900"/>
    <x v="0"/>
    <m/>
    <x v="0"/>
    <m/>
    <x v="1"/>
    <n v="100474706"/>
    <x v="0"/>
    <x v="2"/>
    <s v="Direcção de Obras"/>
    <s v="ORI"/>
    <x v="0"/>
    <m/>
    <x v="0"/>
    <x v="0"/>
    <x v="0"/>
    <x v="0"/>
    <x v="0"/>
    <x v="0"/>
    <x v="0"/>
    <x v="0"/>
    <x v="0"/>
    <x v="0"/>
    <x v="0"/>
    <s v="Direcção de Obras"/>
    <x v="0"/>
    <x v="0"/>
    <x v="0"/>
    <x v="0"/>
    <x v="0"/>
    <x v="0"/>
    <x v="0"/>
    <x v="0"/>
    <x v="0"/>
    <x v="0"/>
    <x v="2"/>
    <x v="0"/>
    <s v="Pagto de salario a favor do pessoal de Obras, referente a Junho 2021 conforme documentos em anexo"/>
  </r>
  <r>
    <x v="0"/>
    <n v="0"/>
    <n v="0"/>
    <n v="0"/>
    <n v="693"/>
    <x v="4976"/>
    <x v="0"/>
    <x v="0"/>
    <x v="0"/>
    <s v="03.16.11"/>
    <x v="57"/>
    <x v="0"/>
    <x v="0"/>
    <s v="Direcção de Obras"/>
    <s v="03.16.11"/>
    <s v="Direcção de Obras"/>
    <s v="03.16.11"/>
    <x v="5"/>
    <x v="0"/>
    <x v="0"/>
    <x v="0"/>
    <x v="1"/>
    <x v="0"/>
    <x v="0"/>
    <x v="0"/>
    <x v="4"/>
    <s v="2021-06-30"/>
    <x v="1"/>
    <n v="693"/>
    <x v="0"/>
    <m/>
    <x v="0"/>
    <m/>
    <x v="1"/>
    <n v="100474706"/>
    <x v="0"/>
    <x v="2"/>
    <s v="Direcção de Obras"/>
    <s v="ORI"/>
    <x v="0"/>
    <m/>
    <x v="0"/>
    <x v="0"/>
    <x v="0"/>
    <x v="0"/>
    <x v="0"/>
    <x v="0"/>
    <x v="0"/>
    <x v="0"/>
    <x v="0"/>
    <x v="0"/>
    <x v="0"/>
    <s v="Direcção de Obras"/>
    <x v="0"/>
    <x v="0"/>
    <x v="0"/>
    <x v="0"/>
    <x v="0"/>
    <x v="0"/>
    <x v="0"/>
    <x v="0"/>
    <x v="0"/>
    <x v="0"/>
    <x v="2"/>
    <x v="0"/>
    <s v="Pagto de salario a favor do pessoal de Obras, referente a Junho 2021 conforme documentos em anexo"/>
  </r>
  <r>
    <x v="0"/>
    <n v="0"/>
    <n v="0"/>
    <n v="0"/>
    <n v="76"/>
    <x v="4976"/>
    <x v="0"/>
    <x v="0"/>
    <x v="0"/>
    <s v="03.16.11"/>
    <x v="57"/>
    <x v="0"/>
    <x v="0"/>
    <s v="Direcção de Obras"/>
    <s v="03.16.11"/>
    <s v="Direcção de Obras"/>
    <s v="03.16.11"/>
    <x v="32"/>
    <x v="0"/>
    <x v="0"/>
    <x v="0"/>
    <x v="1"/>
    <x v="0"/>
    <x v="0"/>
    <x v="0"/>
    <x v="4"/>
    <s v="2021-06-30"/>
    <x v="1"/>
    <n v="76"/>
    <x v="0"/>
    <m/>
    <x v="0"/>
    <m/>
    <x v="1"/>
    <n v="100474706"/>
    <x v="0"/>
    <x v="2"/>
    <s v="Direcção de Obras"/>
    <s v="ORI"/>
    <x v="0"/>
    <m/>
    <x v="0"/>
    <x v="0"/>
    <x v="0"/>
    <x v="0"/>
    <x v="0"/>
    <x v="0"/>
    <x v="0"/>
    <x v="0"/>
    <x v="0"/>
    <x v="0"/>
    <x v="0"/>
    <s v="Direcção de Obras"/>
    <x v="0"/>
    <x v="0"/>
    <x v="0"/>
    <x v="0"/>
    <x v="0"/>
    <x v="0"/>
    <x v="0"/>
    <x v="0"/>
    <x v="0"/>
    <x v="0"/>
    <x v="2"/>
    <x v="0"/>
    <s v="Pagto de salario a favor do pessoal de Obras, referente a Junho 2021 conforme documentos em anexo"/>
  </r>
  <r>
    <x v="0"/>
    <n v="0"/>
    <n v="0"/>
    <n v="0"/>
    <n v="730"/>
    <x v="4976"/>
    <x v="0"/>
    <x v="0"/>
    <x v="0"/>
    <s v="03.16.11"/>
    <x v="57"/>
    <x v="0"/>
    <x v="0"/>
    <s v="Direcção de Obras"/>
    <s v="03.16.11"/>
    <s v="Direcção de Obras"/>
    <s v="03.16.11"/>
    <x v="4"/>
    <x v="0"/>
    <x v="0"/>
    <x v="0"/>
    <x v="0"/>
    <x v="0"/>
    <x v="0"/>
    <x v="0"/>
    <x v="4"/>
    <s v="2021-06-30"/>
    <x v="1"/>
    <n v="730"/>
    <x v="0"/>
    <m/>
    <x v="0"/>
    <m/>
    <x v="1"/>
    <n v="100474706"/>
    <x v="0"/>
    <x v="2"/>
    <s v="Direcção de Obras"/>
    <s v="ORI"/>
    <x v="0"/>
    <m/>
    <x v="0"/>
    <x v="0"/>
    <x v="0"/>
    <x v="0"/>
    <x v="0"/>
    <x v="0"/>
    <x v="0"/>
    <x v="0"/>
    <x v="0"/>
    <x v="0"/>
    <x v="0"/>
    <s v="Direcção de Obras"/>
    <x v="0"/>
    <x v="0"/>
    <x v="0"/>
    <x v="0"/>
    <x v="0"/>
    <x v="0"/>
    <x v="0"/>
    <x v="0"/>
    <x v="0"/>
    <x v="0"/>
    <x v="2"/>
    <x v="0"/>
    <s v="Pagto de salario a favor do pessoal de Obras, referente a Junho 2021 conforme documentos em anexo"/>
  </r>
  <r>
    <x v="0"/>
    <n v="0"/>
    <n v="0"/>
    <n v="0"/>
    <n v="36773"/>
    <x v="4978"/>
    <x v="0"/>
    <x v="1"/>
    <x v="0"/>
    <s v="80.02.10.01"/>
    <x v="2"/>
    <x v="1"/>
    <x v="1"/>
    <s v="Outros"/>
    <s v="80.02.10"/>
    <s v="Outros"/>
    <s v="80.02.10"/>
    <x v="2"/>
    <x v="0"/>
    <x v="1"/>
    <x v="0"/>
    <x v="0"/>
    <x v="1"/>
    <x v="1"/>
    <x v="0"/>
    <x v="4"/>
    <s v="2021-06-30"/>
    <x v="1"/>
    <n v="3677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28"/>
    <x v="4976"/>
    <x v="0"/>
    <x v="0"/>
    <x v="0"/>
    <s v="03.16.11"/>
    <x v="57"/>
    <x v="0"/>
    <x v="0"/>
    <s v="Direcção de Obras"/>
    <s v="03.16.11"/>
    <s v="Direcção de Obras"/>
    <s v="03.16.11"/>
    <x v="48"/>
    <x v="0"/>
    <x v="0"/>
    <x v="0"/>
    <x v="0"/>
    <x v="0"/>
    <x v="0"/>
    <x v="0"/>
    <x v="4"/>
    <s v="2021-06-30"/>
    <x v="1"/>
    <n v="128"/>
    <x v="0"/>
    <m/>
    <x v="0"/>
    <m/>
    <x v="8"/>
    <n v="100474707"/>
    <x v="0"/>
    <x v="4"/>
    <s v="Direcção de Obras"/>
    <s v="ORI"/>
    <x v="0"/>
    <m/>
    <x v="0"/>
    <x v="0"/>
    <x v="0"/>
    <x v="0"/>
    <x v="0"/>
    <x v="0"/>
    <x v="0"/>
    <x v="0"/>
    <x v="0"/>
    <x v="0"/>
    <x v="0"/>
    <s v="Direcção de Obras"/>
    <x v="0"/>
    <x v="0"/>
    <x v="0"/>
    <x v="0"/>
    <x v="0"/>
    <x v="0"/>
    <x v="0"/>
    <x v="0"/>
    <x v="0"/>
    <x v="0"/>
    <x v="4"/>
    <x v="0"/>
    <s v="Pagto de salario a favor do pessoal de Obras, referente a Junho 2021 conforme documentos em anexo"/>
  </r>
  <r>
    <x v="0"/>
    <n v="0"/>
    <n v="0"/>
    <n v="0"/>
    <n v="131"/>
    <x v="4976"/>
    <x v="0"/>
    <x v="0"/>
    <x v="0"/>
    <s v="03.16.11"/>
    <x v="57"/>
    <x v="0"/>
    <x v="0"/>
    <s v="Direcção de Obras"/>
    <s v="03.16.11"/>
    <s v="Direcção de Obras"/>
    <s v="03.16.11"/>
    <x v="4"/>
    <x v="0"/>
    <x v="0"/>
    <x v="0"/>
    <x v="0"/>
    <x v="0"/>
    <x v="0"/>
    <x v="0"/>
    <x v="4"/>
    <s v="2021-06-30"/>
    <x v="1"/>
    <n v="131"/>
    <x v="0"/>
    <m/>
    <x v="0"/>
    <m/>
    <x v="8"/>
    <n v="100474707"/>
    <x v="0"/>
    <x v="4"/>
    <s v="Direcção de Obras"/>
    <s v="ORI"/>
    <x v="0"/>
    <m/>
    <x v="0"/>
    <x v="0"/>
    <x v="0"/>
    <x v="0"/>
    <x v="0"/>
    <x v="0"/>
    <x v="0"/>
    <x v="0"/>
    <x v="0"/>
    <x v="0"/>
    <x v="0"/>
    <s v="Direcção de Obras"/>
    <x v="0"/>
    <x v="0"/>
    <x v="0"/>
    <x v="0"/>
    <x v="0"/>
    <x v="0"/>
    <x v="0"/>
    <x v="0"/>
    <x v="0"/>
    <x v="0"/>
    <x v="4"/>
    <x v="0"/>
    <s v="Pagto de salario a favor do pessoal de Obras, referente a Junho 2021 conforme documentos em anexo"/>
  </r>
  <r>
    <x v="0"/>
    <n v="0"/>
    <n v="0"/>
    <n v="0"/>
    <n v="5"/>
    <x v="4976"/>
    <x v="0"/>
    <x v="0"/>
    <x v="0"/>
    <s v="03.16.11"/>
    <x v="57"/>
    <x v="0"/>
    <x v="0"/>
    <s v="Direcção de Obras"/>
    <s v="03.16.11"/>
    <s v="Direcção de Obras"/>
    <s v="03.16.11"/>
    <x v="5"/>
    <x v="0"/>
    <x v="0"/>
    <x v="0"/>
    <x v="1"/>
    <x v="0"/>
    <x v="0"/>
    <x v="0"/>
    <x v="4"/>
    <s v="2021-06-30"/>
    <x v="1"/>
    <n v="5"/>
    <x v="0"/>
    <m/>
    <x v="0"/>
    <m/>
    <x v="8"/>
    <n v="100474707"/>
    <x v="0"/>
    <x v="4"/>
    <s v="Direcção de Obras"/>
    <s v="ORI"/>
    <x v="0"/>
    <m/>
    <x v="0"/>
    <x v="0"/>
    <x v="0"/>
    <x v="0"/>
    <x v="0"/>
    <x v="0"/>
    <x v="0"/>
    <x v="0"/>
    <x v="0"/>
    <x v="0"/>
    <x v="0"/>
    <s v="Direcção de Obras"/>
    <x v="0"/>
    <x v="0"/>
    <x v="0"/>
    <x v="0"/>
    <x v="0"/>
    <x v="0"/>
    <x v="0"/>
    <x v="0"/>
    <x v="0"/>
    <x v="0"/>
    <x v="4"/>
    <x v="0"/>
    <s v="Pagto de salario a favor do pessoal de Obras, referente a Junho 2021 conforme documentos em anexo"/>
  </r>
  <r>
    <x v="0"/>
    <n v="0"/>
    <n v="0"/>
    <n v="0"/>
    <n v="7"/>
    <x v="4976"/>
    <x v="0"/>
    <x v="0"/>
    <x v="0"/>
    <s v="03.16.11"/>
    <x v="57"/>
    <x v="0"/>
    <x v="0"/>
    <s v="Direcção de Obras"/>
    <s v="03.16.11"/>
    <s v="Direcção de Obras"/>
    <s v="03.16.11"/>
    <x v="4"/>
    <x v="0"/>
    <x v="0"/>
    <x v="0"/>
    <x v="0"/>
    <x v="0"/>
    <x v="0"/>
    <x v="0"/>
    <x v="4"/>
    <s v="2021-06-30"/>
    <x v="1"/>
    <n v="7"/>
    <x v="0"/>
    <m/>
    <x v="0"/>
    <m/>
    <x v="8"/>
    <n v="100474707"/>
    <x v="0"/>
    <x v="4"/>
    <s v="Direcção de Obras"/>
    <s v="ORI"/>
    <x v="0"/>
    <m/>
    <x v="0"/>
    <x v="0"/>
    <x v="0"/>
    <x v="0"/>
    <x v="0"/>
    <x v="0"/>
    <x v="0"/>
    <x v="0"/>
    <x v="0"/>
    <x v="0"/>
    <x v="0"/>
    <s v="Direcção de Obras"/>
    <x v="0"/>
    <x v="0"/>
    <x v="0"/>
    <x v="0"/>
    <x v="0"/>
    <x v="0"/>
    <x v="0"/>
    <x v="0"/>
    <x v="0"/>
    <x v="0"/>
    <x v="4"/>
    <x v="0"/>
    <s v="Pagto de salario a favor do pessoal de Obras, referente a Junho 2021 conforme documentos em anexo"/>
  </r>
  <r>
    <x v="0"/>
    <n v="0"/>
    <n v="0"/>
    <n v="0"/>
    <n v="271"/>
    <x v="4979"/>
    <x v="0"/>
    <x v="1"/>
    <x v="0"/>
    <s v="80.02.10.02"/>
    <x v="7"/>
    <x v="1"/>
    <x v="1"/>
    <s v="Outros"/>
    <s v="80.02.10"/>
    <s v="Outros"/>
    <s v="80.02.10"/>
    <x v="10"/>
    <x v="0"/>
    <x v="1"/>
    <x v="0"/>
    <x v="0"/>
    <x v="1"/>
    <x v="1"/>
    <x v="0"/>
    <x v="4"/>
    <s v="2021-06-30"/>
    <x v="1"/>
    <n v="271"/>
    <x v="0"/>
    <m/>
    <x v="0"/>
    <m/>
    <x v="8"/>
    <n v="100474707"/>
    <x v="0"/>
    <x v="1"/>
    <s v="Retençoes STAPS"/>
    <s v="ORI"/>
    <x v="0"/>
    <s v="RSND"/>
    <x v="0"/>
    <x v="0"/>
    <x v="0"/>
    <x v="0"/>
    <x v="0"/>
    <x v="0"/>
    <x v="0"/>
    <x v="0"/>
    <x v="0"/>
    <x v="0"/>
    <x v="0"/>
    <s v="Retençoes STAPS"/>
    <x v="0"/>
    <x v="0"/>
    <x v="0"/>
    <x v="0"/>
    <x v="1"/>
    <x v="0"/>
    <x v="0"/>
    <x v="1"/>
    <x v="0"/>
    <x v="1"/>
    <x v="1"/>
    <x v="0"/>
    <s v="RETENCAO OT"/>
  </r>
  <r>
    <x v="0"/>
    <n v="0"/>
    <n v="0"/>
    <n v="0"/>
    <n v="793"/>
    <x v="4976"/>
    <x v="0"/>
    <x v="0"/>
    <x v="0"/>
    <s v="03.16.11"/>
    <x v="57"/>
    <x v="0"/>
    <x v="0"/>
    <s v="Direcção de Obras"/>
    <s v="03.16.11"/>
    <s v="Direcção de Obras"/>
    <s v="03.16.11"/>
    <x v="48"/>
    <x v="0"/>
    <x v="0"/>
    <x v="0"/>
    <x v="0"/>
    <x v="0"/>
    <x v="0"/>
    <x v="0"/>
    <x v="4"/>
    <s v="2021-06-30"/>
    <x v="1"/>
    <n v="793"/>
    <x v="0"/>
    <m/>
    <x v="0"/>
    <m/>
    <x v="9"/>
    <n v="100478987"/>
    <x v="0"/>
    <x v="5"/>
    <s v="Direcção de Obras"/>
    <s v="ORI"/>
    <x v="0"/>
    <m/>
    <x v="0"/>
    <x v="0"/>
    <x v="0"/>
    <x v="0"/>
    <x v="0"/>
    <x v="0"/>
    <x v="0"/>
    <x v="0"/>
    <x v="0"/>
    <x v="0"/>
    <x v="0"/>
    <s v="Direcção de Obras"/>
    <x v="0"/>
    <x v="0"/>
    <x v="0"/>
    <x v="0"/>
    <x v="0"/>
    <x v="0"/>
    <x v="0"/>
    <x v="0"/>
    <x v="0"/>
    <x v="0"/>
    <x v="5"/>
    <x v="0"/>
    <s v="Pagto de salario a favor do pessoal de Obras, referente a Junho 2021 conforme documentos em anexo"/>
  </r>
  <r>
    <x v="0"/>
    <n v="0"/>
    <n v="0"/>
    <n v="0"/>
    <n v="817"/>
    <x v="4976"/>
    <x v="0"/>
    <x v="0"/>
    <x v="0"/>
    <s v="03.16.11"/>
    <x v="57"/>
    <x v="0"/>
    <x v="0"/>
    <s v="Direcção de Obras"/>
    <s v="03.16.11"/>
    <s v="Direcção de Obras"/>
    <s v="03.16.11"/>
    <x v="4"/>
    <x v="0"/>
    <x v="0"/>
    <x v="0"/>
    <x v="0"/>
    <x v="0"/>
    <x v="0"/>
    <x v="0"/>
    <x v="4"/>
    <s v="2021-06-30"/>
    <x v="1"/>
    <n v="817"/>
    <x v="0"/>
    <m/>
    <x v="0"/>
    <m/>
    <x v="9"/>
    <n v="100478987"/>
    <x v="0"/>
    <x v="5"/>
    <s v="Direcção de Obras"/>
    <s v="ORI"/>
    <x v="0"/>
    <m/>
    <x v="0"/>
    <x v="0"/>
    <x v="0"/>
    <x v="0"/>
    <x v="0"/>
    <x v="0"/>
    <x v="0"/>
    <x v="0"/>
    <x v="0"/>
    <x v="0"/>
    <x v="0"/>
    <s v="Direcção de Obras"/>
    <x v="0"/>
    <x v="0"/>
    <x v="0"/>
    <x v="0"/>
    <x v="0"/>
    <x v="0"/>
    <x v="0"/>
    <x v="0"/>
    <x v="0"/>
    <x v="0"/>
    <x v="5"/>
    <x v="0"/>
    <s v="Pagto de salario a favor do pessoal de Obras, referente a Junho 2021 conforme documentos em anexo"/>
  </r>
  <r>
    <x v="0"/>
    <n v="0"/>
    <n v="0"/>
    <n v="0"/>
    <n v="31"/>
    <x v="4976"/>
    <x v="0"/>
    <x v="0"/>
    <x v="0"/>
    <s v="03.16.11"/>
    <x v="57"/>
    <x v="0"/>
    <x v="0"/>
    <s v="Direcção de Obras"/>
    <s v="03.16.11"/>
    <s v="Direcção de Obras"/>
    <s v="03.16.11"/>
    <x v="5"/>
    <x v="0"/>
    <x v="0"/>
    <x v="0"/>
    <x v="1"/>
    <x v="0"/>
    <x v="0"/>
    <x v="0"/>
    <x v="4"/>
    <s v="2021-06-30"/>
    <x v="1"/>
    <n v="31"/>
    <x v="0"/>
    <m/>
    <x v="0"/>
    <m/>
    <x v="9"/>
    <n v="100478987"/>
    <x v="0"/>
    <x v="5"/>
    <s v="Direcção de Obras"/>
    <s v="ORI"/>
    <x v="0"/>
    <m/>
    <x v="0"/>
    <x v="0"/>
    <x v="0"/>
    <x v="0"/>
    <x v="0"/>
    <x v="0"/>
    <x v="0"/>
    <x v="0"/>
    <x v="0"/>
    <x v="0"/>
    <x v="0"/>
    <s v="Direcção de Obras"/>
    <x v="0"/>
    <x v="0"/>
    <x v="0"/>
    <x v="0"/>
    <x v="0"/>
    <x v="0"/>
    <x v="0"/>
    <x v="0"/>
    <x v="0"/>
    <x v="0"/>
    <x v="5"/>
    <x v="0"/>
    <s v="Pagto de salario a favor do pessoal de Obras, referente a Junho 2021 conforme documentos em anexo"/>
  </r>
  <r>
    <x v="0"/>
    <n v="0"/>
    <n v="0"/>
    <n v="0"/>
    <n v="3"/>
    <x v="4976"/>
    <x v="0"/>
    <x v="0"/>
    <x v="0"/>
    <s v="03.16.11"/>
    <x v="57"/>
    <x v="0"/>
    <x v="0"/>
    <s v="Direcção de Obras"/>
    <s v="03.16.11"/>
    <s v="Direcção de Obras"/>
    <s v="03.16.11"/>
    <x v="32"/>
    <x v="0"/>
    <x v="0"/>
    <x v="0"/>
    <x v="1"/>
    <x v="0"/>
    <x v="0"/>
    <x v="0"/>
    <x v="4"/>
    <s v="2021-06-30"/>
    <x v="1"/>
    <n v="3"/>
    <x v="0"/>
    <m/>
    <x v="0"/>
    <m/>
    <x v="9"/>
    <n v="100478987"/>
    <x v="0"/>
    <x v="5"/>
    <s v="Direcção de Obras"/>
    <s v="ORI"/>
    <x v="0"/>
    <m/>
    <x v="0"/>
    <x v="0"/>
    <x v="0"/>
    <x v="0"/>
    <x v="0"/>
    <x v="0"/>
    <x v="0"/>
    <x v="0"/>
    <x v="0"/>
    <x v="0"/>
    <x v="0"/>
    <s v="Direcção de Obras"/>
    <x v="0"/>
    <x v="0"/>
    <x v="0"/>
    <x v="0"/>
    <x v="0"/>
    <x v="0"/>
    <x v="0"/>
    <x v="0"/>
    <x v="0"/>
    <x v="0"/>
    <x v="5"/>
    <x v="0"/>
    <s v="Pagto de salario a favor do pessoal de Obras, referente a Junho 2021 conforme documentos em anexo"/>
  </r>
  <r>
    <x v="0"/>
    <n v="0"/>
    <n v="0"/>
    <n v="0"/>
    <n v="35"/>
    <x v="4976"/>
    <x v="0"/>
    <x v="0"/>
    <x v="0"/>
    <s v="03.16.11"/>
    <x v="57"/>
    <x v="0"/>
    <x v="0"/>
    <s v="Direcção de Obras"/>
    <s v="03.16.11"/>
    <s v="Direcção de Obras"/>
    <s v="03.16.11"/>
    <x v="4"/>
    <x v="0"/>
    <x v="0"/>
    <x v="0"/>
    <x v="0"/>
    <x v="0"/>
    <x v="0"/>
    <x v="0"/>
    <x v="4"/>
    <s v="2021-06-30"/>
    <x v="1"/>
    <n v="35"/>
    <x v="0"/>
    <m/>
    <x v="0"/>
    <m/>
    <x v="9"/>
    <n v="100478987"/>
    <x v="0"/>
    <x v="5"/>
    <s v="Direcção de Obras"/>
    <s v="ORI"/>
    <x v="0"/>
    <m/>
    <x v="0"/>
    <x v="0"/>
    <x v="0"/>
    <x v="0"/>
    <x v="0"/>
    <x v="0"/>
    <x v="0"/>
    <x v="0"/>
    <x v="0"/>
    <x v="0"/>
    <x v="0"/>
    <s v="Direcção de Obras"/>
    <x v="0"/>
    <x v="0"/>
    <x v="0"/>
    <x v="0"/>
    <x v="0"/>
    <x v="0"/>
    <x v="0"/>
    <x v="0"/>
    <x v="0"/>
    <x v="0"/>
    <x v="5"/>
    <x v="0"/>
    <s v="Pagto de salario a favor do pessoal de Obras, referente a Junho 2021 conforme documentos em anexo"/>
  </r>
  <r>
    <x v="0"/>
    <n v="0"/>
    <n v="0"/>
    <n v="0"/>
    <n v="1679"/>
    <x v="4980"/>
    <x v="0"/>
    <x v="1"/>
    <x v="0"/>
    <s v="80.02.10.24"/>
    <x v="8"/>
    <x v="1"/>
    <x v="1"/>
    <s v="Outros"/>
    <s v="80.02.10"/>
    <s v="Outros"/>
    <s v="80.02.10"/>
    <x v="10"/>
    <x v="0"/>
    <x v="1"/>
    <x v="0"/>
    <x v="0"/>
    <x v="1"/>
    <x v="1"/>
    <x v="0"/>
    <x v="4"/>
    <s v="2021-06-30"/>
    <x v="1"/>
    <n v="1679"/>
    <x v="0"/>
    <m/>
    <x v="0"/>
    <m/>
    <x v="9"/>
    <n v="100478987"/>
    <x v="0"/>
    <x v="1"/>
    <s v="Retenções SIACSA"/>
    <s v="ORI"/>
    <x v="0"/>
    <s v="SIACSA"/>
    <x v="0"/>
    <x v="0"/>
    <x v="0"/>
    <x v="0"/>
    <x v="0"/>
    <x v="0"/>
    <x v="0"/>
    <x v="0"/>
    <x v="0"/>
    <x v="0"/>
    <x v="0"/>
    <s v="Retenções SIACSA"/>
    <x v="0"/>
    <x v="0"/>
    <x v="0"/>
    <x v="0"/>
    <x v="1"/>
    <x v="0"/>
    <x v="0"/>
    <x v="1"/>
    <x v="0"/>
    <x v="1"/>
    <x v="1"/>
    <x v="0"/>
    <s v="RETENCAO OT"/>
  </r>
  <r>
    <x v="0"/>
    <n v="0"/>
    <n v="0"/>
    <n v="0"/>
    <n v="5150"/>
    <x v="4976"/>
    <x v="0"/>
    <x v="0"/>
    <x v="0"/>
    <s v="03.16.11"/>
    <x v="57"/>
    <x v="0"/>
    <x v="0"/>
    <s v="Direcção de Obras"/>
    <s v="03.16.11"/>
    <s v="Direcção de Obras"/>
    <s v="03.16.11"/>
    <x v="48"/>
    <x v="0"/>
    <x v="0"/>
    <x v="0"/>
    <x v="0"/>
    <x v="0"/>
    <x v="0"/>
    <x v="0"/>
    <x v="4"/>
    <s v="2021-06-30"/>
    <x v="1"/>
    <n v="5150"/>
    <x v="0"/>
    <m/>
    <x v="0"/>
    <m/>
    <x v="2"/>
    <n v="100477977"/>
    <x v="0"/>
    <x v="3"/>
    <s v="Direcção de Obras"/>
    <s v="ORI"/>
    <x v="0"/>
    <m/>
    <x v="0"/>
    <x v="0"/>
    <x v="0"/>
    <x v="0"/>
    <x v="0"/>
    <x v="0"/>
    <x v="0"/>
    <x v="0"/>
    <x v="0"/>
    <x v="0"/>
    <x v="0"/>
    <s v="Direcção de Obras"/>
    <x v="0"/>
    <x v="0"/>
    <x v="0"/>
    <x v="0"/>
    <x v="0"/>
    <x v="0"/>
    <x v="0"/>
    <x v="0"/>
    <x v="0"/>
    <x v="0"/>
    <x v="3"/>
    <x v="0"/>
    <s v="Pagto de salario a favor do pessoal de Obras, referente a Junho 2021 conforme documentos em anexo"/>
  </r>
  <r>
    <x v="0"/>
    <n v="0"/>
    <n v="0"/>
    <n v="0"/>
    <n v="5306"/>
    <x v="4976"/>
    <x v="0"/>
    <x v="0"/>
    <x v="0"/>
    <s v="03.16.11"/>
    <x v="57"/>
    <x v="0"/>
    <x v="0"/>
    <s v="Direcção de Obras"/>
    <s v="03.16.11"/>
    <s v="Direcção de Obras"/>
    <s v="03.16.11"/>
    <x v="4"/>
    <x v="0"/>
    <x v="0"/>
    <x v="0"/>
    <x v="0"/>
    <x v="0"/>
    <x v="0"/>
    <x v="0"/>
    <x v="4"/>
    <s v="2021-06-30"/>
    <x v="1"/>
    <n v="5306"/>
    <x v="0"/>
    <m/>
    <x v="0"/>
    <m/>
    <x v="2"/>
    <n v="100477977"/>
    <x v="0"/>
    <x v="3"/>
    <s v="Direcção de Obras"/>
    <s v="ORI"/>
    <x v="0"/>
    <m/>
    <x v="0"/>
    <x v="0"/>
    <x v="0"/>
    <x v="0"/>
    <x v="0"/>
    <x v="0"/>
    <x v="0"/>
    <x v="0"/>
    <x v="0"/>
    <x v="0"/>
    <x v="0"/>
    <s v="Direcção de Obras"/>
    <x v="0"/>
    <x v="0"/>
    <x v="0"/>
    <x v="0"/>
    <x v="0"/>
    <x v="0"/>
    <x v="0"/>
    <x v="0"/>
    <x v="0"/>
    <x v="0"/>
    <x v="3"/>
    <x v="0"/>
    <s v="Pagto de salario a favor do pessoal de Obras, referente a Junho 2021 conforme documentos em anexo"/>
  </r>
  <r>
    <x v="0"/>
    <n v="0"/>
    <n v="0"/>
    <n v="0"/>
    <n v="205"/>
    <x v="4976"/>
    <x v="0"/>
    <x v="0"/>
    <x v="0"/>
    <s v="03.16.11"/>
    <x v="57"/>
    <x v="0"/>
    <x v="0"/>
    <s v="Direcção de Obras"/>
    <s v="03.16.11"/>
    <s v="Direcção de Obras"/>
    <s v="03.16.11"/>
    <x v="5"/>
    <x v="0"/>
    <x v="0"/>
    <x v="0"/>
    <x v="1"/>
    <x v="0"/>
    <x v="0"/>
    <x v="0"/>
    <x v="4"/>
    <s v="2021-06-30"/>
    <x v="1"/>
    <n v="205"/>
    <x v="0"/>
    <m/>
    <x v="0"/>
    <m/>
    <x v="2"/>
    <n v="100477977"/>
    <x v="0"/>
    <x v="3"/>
    <s v="Direcção de Obras"/>
    <s v="ORI"/>
    <x v="0"/>
    <m/>
    <x v="0"/>
    <x v="0"/>
    <x v="0"/>
    <x v="0"/>
    <x v="0"/>
    <x v="0"/>
    <x v="0"/>
    <x v="0"/>
    <x v="0"/>
    <x v="0"/>
    <x v="0"/>
    <s v="Direcção de Obras"/>
    <x v="0"/>
    <x v="0"/>
    <x v="0"/>
    <x v="0"/>
    <x v="0"/>
    <x v="0"/>
    <x v="0"/>
    <x v="0"/>
    <x v="0"/>
    <x v="0"/>
    <x v="3"/>
    <x v="0"/>
    <s v="Pagto de salario a favor do pessoal de Obras, referente a Junho 2021 conforme documentos em anexo"/>
  </r>
  <r>
    <x v="0"/>
    <n v="0"/>
    <n v="0"/>
    <n v="0"/>
    <n v="22"/>
    <x v="4976"/>
    <x v="0"/>
    <x v="0"/>
    <x v="0"/>
    <s v="03.16.11"/>
    <x v="57"/>
    <x v="0"/>
    <x v="0"/>
    <s v="Direcção de Obras"/>
    <s v="03.16.11"/>
    <s v="Direcção de Obras"/>
    <s v="03.16.11"/>
    <x v="32"/>
    <x v="0"/>
    <x v="0"/>
    <x v="0"/>
    <x v="1"/>
    <x v="0"/>
    <x v="0"/>
    <x v="0"/>
    <x v="4"/>
    <s v="2021-06-30"/>
    <x v="1"/>
    <n v="22"/>
    <x v="0"/>
    <m/>
    <x v="0"/>
    <m/>
    <x v="2"/>
    <n v="100477977"/>
    <x v="0"/>
    <x v="3"/>
    <s v="Direcção de Obras"/>
    <s v="ORI"/>
    <x v="0"/>
    <m/>
    <x v="0"/>
    <x v="0"/>
    <x v="0"/>
    <x v="0"/>
    <x v="0"/>
    <x v="0"/>
    <x v="0"/>
    <x v="0"/>
    <x v="0"/>
    <x v="0"/>
    <x v="0"/>
    <s v="Direcção de Obras"/>
    <x v="0"/>
    <x v="0"/>
    <x v="0"/>
    <x v="0"/>
    <x v="0"/>
    <x v="0"/>
    <x v="0"/>
    <x v="0"/>
    <x v="0"/>
    <x v="0"/>
    <x v="3"/>
    <x v="0"/>
    <s v="Pagto de salario a favor do pessoal de Obras, referente a Junho 2021 conforme documentos em anexo"/>
  </r>
  <r>
    <x v="0"/>
    <n v="0"/>
    <n v="0"/>
    <n v="0"/>
    <n v="219"/>
    <x v="4976"/>
    <x v="0"/>
    <x v="0"/>
    <x v="0"/>
    <s v="03.16.11"/>
    <x v="57"/>
    <x v="0"/>
    <x v="0"/>
    <s v="Direcção de Obras"/>
    <s v="03.16.11"/>
    <s v="Direcção de Obras"/>
    <s v="03.16.11"/>
    <x v="4"/>
    <x v="0"/>
    <x v="0"/>
    <x v="0"/>
    <x v="0"/>
    <x v="0"/>
    <x v="0"/>
    <x v="0"/>
    <x v="4"/>
    <s v="2021-06-30"/>
    <x v="1"/>
    <n v="219"/>
    <x v="0"/>
    <m/>
    <x v="0"/>
    <m/>
    <x v="2"/>
    <n v="100477977"/>
    <x v="0"/>
    <x v="3"/>
    <s v="Direcção de Obras"/>
    <s v="ORI"/>
    <x v="0"/>
    <m/>
    <x v="0"/>
    <x v="0"/>
    <x v="0"/>
    <x v="0"/>
    <x v="0"/>
    <x v="0"/>
    <x v="0"/>
    <x v="0"/>
    <x v="0"/>
    <x v="0"/>
    <x v="0"/>
    <s v="Direcção de Obras"/>
    <x v="0"/>
    <x v="0"/>
    <x v="0"/>
    <x v="0"/>
    <x v="0"/>
    <x v="0"/>
    <x v="0"/>
    <x v="0"/>
    <x v="0"/>
    <x v="0"/>
    <x v="3"/>
    <x v="0"/>
    <s v="Pagto de salario a favor do pessoal de Obras, referente a Junho 2021 conforme documentos em anexo"/>
  </r>
  <r>
    <x v="0"/>
    <n v="0"/>
    <n v="0"/>
    <n v="0"/>
    <n v="10902"/>
    <x v="4981"/>
    <x v="0"/>
    <x v="1"/>
    <x v="0"/>
    <s v="80.02.10.20"/>
    <x v="3"/>
    <x v="1"/>
    <x v="1"/>
    <s v="Outros"/>
    <s v="80.02.10"/>
    <s v="Outros"/>
    <s v="80.02.10"/>
    <x v="3"/>
    <x v="0"/>
    <x v="1"/>
    <x v="1"/>
    <x v="0"/>
    <x v="1"/>
    <x v="1"/>
    <x v="0"/>
    <x v="4"/>
    <s v="2021-06-30"/>
    <x v="1"/>
    <n v="10902"/>
    <x v="0"/>
    <m/>
    <x v="0"/>
    <m/>
    <x v="2"/>
    <n v="100477977"/>
    <x v="0"/>
    <x v="1"/>
    <s v="Retenções CVMovel"/>
    <s v="ORI"/>
    <x v="0"/>
    <s v="RT"/>
    <x v="0"/>
    <x v="0"/>
    <x v="0"/>
    <x v="0"/>
    <x v="0"/>
    <x v="0"/>
    <x v="0"/>
    <x v="0"/>
    <x v="0"/>
    <x v="0"/>
    <x v="0"/>
    <s v="Retenções CVMovel"/>
    <x v="0"/>
    <x v="0"/>
    <x v="0"/>
    <x v="0"/>
    <x v="1"/>
    <x v="0"/>
    <x v="0"/>
    <x v="1"/>
    <x v="0"/>
    <x v="1"/>
    <x v="1"/>
    <x v="0"/>
    <s v="RETENCAO OT"/>
  </r>
  <r>
    <x v="0"/>
    <n v="0"/>
    <n v="0"/>
    <n v="0"/>
    <n v="4252"/>
    <x v="4976"/>
    <x v="0"/>
    <x v="0"/>
    <x v="0"/>
    <s v="03.16.11"/>
    <x v="57"/>
    <x v="0"/>
    <x v="0"/>
    <s v="Direcção de Obras"/>
    <s v="03.16.11"/>
    <s v="Direcção de Obras"/>
    <s v="03.16.11"/>
    <x v="48"/>
    <x v="0"/>
    <x v="0"/>
    <x v="0"/>
    <x v="0"/>
    <x v="0"/>
    <x v="0"/>
    <x v="0"/>
    <x v="4"/>
    <s v="2021-06-30"/>
    <x v="1"/>
    <n v="4252"/>
    <x v="0"/>
    <m/>
    <x v="0"/>
    <m/>
    <x v="27"/>
    <n v="100474708"/>
    <x v="0"/>
    <x v="9"/>
    <s v="Direcção de Obras"/>
    <s v="ORI"/>
    <x v="0"/>
    <m/>
    <x v="0"/>
    <x v="0"/>
    <x v="0"/>
    <x v="0"/>
    <x v="0"/>
    <x v="0"/>
    <x v="0"/>
    <x v="0"/>
    <x v="0"/>
    <x v="0"/>
    <x v="0"/>
    <s v="Direcção de Obras"/>
    <x v="0"/>
    <x v="0"/>
    <x v="0"/>
    <x v="0"/>
    <x v="0"/>
    <x v="0"/>
    <x v="0"/>
    <x v="0"/>
    <x v="0"/>
    <x v="0"/>
    <x v="9"/>
    <x v="0"/>
    <s v="Pagto de salario a favor do pessoal de Obras, referente a Junho 2021 conforme documentos em anexo"/>
  </r>
  <r>
    <x v="0"/>
    <n v="0"/>
    <n v="0"/>
    <n v="0"/>
    <n v="4381"/>
    <x v="4976"/>
    <x v="0"/>
    <x v="0"/>
    <x v="0"/>
    <s v="03.16.11"/>
    <x v="57"/>
    <x v="0"/>
    <x v="0"/>
    <s v="Direcção de Obras"/>
    <s v="03.16.11"/>
    <s v="Direcção de Obras"/>
    <s v="03.16.11"/>
    <x v="4"/>
    <x v="0"/>
    <x v="0"/>
    <x v="0"/>
    <x v="0"/>
    <x v="0"/>
    <x v="0"/>
    <x v="0"/>
    <x v="4"/>
    <s v="2021-06-30"/>
    <x v="1"/>
    <n v="4381"/>
    <x v="0"/>
    <m/>
    <x v="0"/>
    <m/>
    <x v="27"/>
    <n v="100474708"/>
    <x v="0"/>
    <x v="9"/>
    <s v="Direcção de Obras"/>
    <s v="ORI"/>
    <x v="0"/>
    <m/>
    <x v="0"/>
    <x v="0"/>
    <x v="0"/>
    <x v="0"/>
    <x v="0"/>
    <x v="0"/>
    <x v="0"/>
    <x v="0"/>
    <x v="0"/>
    <x v="0"/>
    <x v="0"/>
    <s v="Direcção de Obras"/>
    <x v="0"/>
    <x v="0"/>
    <x v="0"/>
    <x v="0"/>
    <x v="0"/>
    <x v="0"/>
    <x v="0"/>
    <x v="0"/>
    <x v="0"/>
    <x v="0"/>
    <x v="9"/>
    <x v="0"/>
    <s v="Pagto de salario a favor do pessoal de Obras, referente a Junho 2021 conforme documentos em anexo"/>
  </r>
  <r>
    <x v="0"/>
    <n v="0"/>
    <n v="0"/>
    <n v="0"/>
    <n v="169"/>
    <x v="4976"/>
    <x v="0"/>
    <x v="0"/>
    <x v="0"/>
    <s v="03.16.11"/>
    <x v="57"/>
    <x v="0"/>
    <x v="0"/>
    <s v="Direcção de Obras"/>
    <s v="03.16.11"/>
    <s v="Direcção de Obras"/>
    <s v="03.16.11"/>
    <x v="5"/>
    <x v="0"/>
    <x v="0"/>
    <x v="0"/>
    <x v="1"/>
    <x v="0"/>
    <x v="0"/>
    <x v="0"/>
    <x v="4"/>
    <s v="2021-06-30"/>
    <x v="1"/>
    <n v="169"/>
    <x v="0"/>
    <m/>
    <x v="0"/>
    <m/>
    <x v="27"/>
    <n v="100474708"/>
    <x v="0"/>
    <x v="9"/>
    <s v="Direcção de Obras"/>
    <s v="ORI"/>
    <x v="0"/>
    <m/>
    <x v="0"/>
    <x v="0"/>
    <x v="0"/>
    <x v="0"/>
    <x v="0"/>
    <x v="0"/>
    <x v="0"/>
    <x v="0"/>
    <x v="0"/>
    <x v="0"/>
    <x v="0"/>
    <s v="Direcção de Obras"/>
    <x v="0"/>
    <x v="0"/>
    <x v="0"/>
    <x v="0"/>
    <x v="0"/>
    <x v="0"/>
    <x v="0"/>
    <x v="0"/>
    <x v="0"/>
    <x v="0"/>
    <x v="9"/>
    <x v="0"/>
    <s v="Pagto de salario a favor do pessoal de Obras, referente a Junho 2021 conforme documentos em anexo"/>
  </r>
  <r>
    <x v="0"/>
    <n v="0"/>
    <n v="0"/>
    <n v="0"/>
    <n v="18"/>
    <x v="4976"/>
    <x v="0"/>
    <x v="0"/>
    <x v="0"/>
    <s v="03.16.11"/>
    <x v="57"/>
    <x v="0"/>
    <x v="0"/>
    <s v="Direcção de Obras"/>
    <s v="03.16.11"/>
    <s v="Direcção de Obras"/>
    <s v="03.16.11"/>
    <x v="32"/>
    <x v="0"/>
    <x v="0"/>
    <x v="0"/>
    <x v="1"/>
    <x v="0"/>
    <x v="0"/>
    <x v="0"/>
    <x v="4"/>
    <s v="2021-06-30"/>
    <x v="1"/>
    <n v="18"/>
    <x v="0"/>
    <m/>
    <x v="0"/>
    <m/>
    <x v="27"/>
    <n v="100474708"/>
    <x v="0"/>
    <x v="9"/>
    <s v="Direcção de Obras"/>
    <s v="ORI"/>
    <x v="0"/>
    <m/>
    <x v="0"/>
    <x v="0"/>
    <x v="0"/>
    <x v="0"/>
    <x v="0"/>
    <x v="0"/>
    <x v="0"/>
    <x v="0"/>
    <x v="0"/>
    <x v="0"/>
    <x v="0"/>
    <s v="Direcção de Obras"/>
    <x v="0"/>
    <x v="0"/>
    <x v="0"/>
    <x v="0"/>
    <x v="0"/>
    <x v="0"/>
    <x v="0"/>
    <x v="0"/>
    <x v="0"/>
    <x v="0"/>
    <x v="9"/>
    <x v="0"/>
    <s v="Pagto de salario a favor do pessoal de Obras, referente a Junho 2021 conforme documentos em anexo"/>
  </r>
  <r>
    <x v="0"/>
    <n v="0"/>
    <n v="0"/>
    <n v="0"/>
    <n v="180"/>
    <x v="4976"/>
    <x v="0"/>
    <x v="0"/>
    <x v="0"/>
    <s v="03.16.11"/>
    <x v="57"/>
    <x v="0"/>
    <x v="0"/>
    <s v="Direcção de Obras"/>
    <s v="03.16.11"/>
    <s v="Direcção de Obras"/>
    <s v="03.16.11"/>
    <x v="4"/>
    <x v="0"/>
    <x v="0"/>
    <x v="0"/>
    <x v="0"/>
    <x v="0"/>
    <x v="0"/>
    <x v="0"/>
    <x v="4"/>
    <s v="2021-06-30"/>
    <x v="1"/>
    <n v="180"/>
    <x v="0"/>
    <m/>
    <x v="0"/>
    <m/>
    <x v="27"/>
    <n v="100474708"/>
    <x v="0"/>
    <x v="9"/>
    <s v="Direcção de Obras"/>
    <s v="ORI"/>
    <x v="0"/>
    <m/>
    <x v="0"/>
    <x v="0"/>
    <x v="0"/>
    <x v="0"/>
    <x v="0"/>
    <x v="0"/>
    <x v="0"/>
    <x v="0"/>
    <x v="0"/>
    <x v="0"/>
    <x v="0"/>
    <s v="Direcção de Obras"/>
    <x v="0"/>
    <x v="0"/>
    <x v="0"/>
    <x v="0"/>
    <x v="0"/>
    <x v="0"/>
    <x v="0"/>
    <x v="0"/>
    <x v="0"/>
    <x v="0"/>
    <x v="9"/>
    <x v="0"/>
    <s v="Pagto de salario a favor do pessoal de Obras, referente a Junho 2021 conforme documentos em anexo"/>
  </r>
  <r>
    <x v="0"/>
    <n v="0"/>
    <n v="0"/>
    <n v="0"/>
    <n v="9000"/>
    <x v="4982"/>
    <x v="0"/>
    <x v="1"/>
    <x v="0"/>
    <s v="80.02.10.03"/>
    <x v="20"/>
    <x v="1"/>
    <x v="1"/>
    <s v="Outros"/>
    <s v="80.02.10"/>
    <s v="Outros"/>
    <s v="80.02.10"/>
    <x v="37"/>
    <x v="0"/>
    <x v="1"/>
    <x v="0"/>
    <x v="0"/>
    <x v="1"/>
    <x v="1"/>
    <x v="0"/>
    <x v="4"/>
    <s v="2021-06-30"/>
    <x v="1"/>
    <n v="9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197084"/>
    <x v="4976"/>
    <x v="0"/>
    <x v="0"/>
    <x v="0"/>
    <s v="03.16.11"/>
    <x v="57"/>
    <x v="0"/>
    <x v="0"/>
    <s v="Direcção de Obras"/>
    <s v="03.16.11"/>
    <s v="Direcção de Obras"/>
    <s v="03.16.11"/>
    <x v="4"/>
    <x v="0"/>
    <x v="0"/>
    <x v="0"/>
    <x v="0"/>
    <x v="0"/>
    <x v="0"/>
    <x v="0"/>
    <x v="4"/>
    <s v="2021-06-30"/>
    <x v="1"/>
    <n v="197084"/>
    <x v="0"/>
    <m/>
    <x v="0"/>
    <m/>
    <x v="5"/>
    <n v="100474914"/>
    <x v="0"/>
    <x v="1"/>
    <s v="Direcção de Obras"/>
    <s v="ORI"/>
    <x v="0"/>
    <m/>
    <x v="0"/>
    <x v="0"/>
    <x v="0"/>
    <x v="0"/>
    <x v="0"/>
    <x v="0"/>
    <x v="0"/>
    <x v="0"/>
    <x v="0"/>
    <x v="0"/>
    <x v="0"/>
    <s v="Direcção de Obras"/>
    <x v="0"/>
    <x v="0"/>
    <x v="0"/>
    <x v="0"/>
    <x v="0"/>
    <x v="0"/>
    <x v="0"/>
    <x v="0"/>
    <x v="0"/>
    <x v="0"/>
    <x v="1"/>
    <x v="0"/>
    <s v="Pagto de salario a favor do pessoal de Obras, referente a Junho 2021 conforme documentos em anexo"/>
  </r>
  <r>
    <x v="0"/>
    <n v="0"/>
    <n v="0"/>
    <n v="0"/>
    <n v="8004"/>
    <x v="4976"/>
    <x v="0"/>
    <x v="0"/>
    <x v="0"/>
    <s v="03.16.11"/>
    <x v="57"/>
    <x v="0"/>
    <x v="0"/>
    <s v="Direcção de Obras"/>
    <s v="03.16.11"/>
    <s v="Direcção de Obras"/>
    <s v="03.16.11"/>
    <x v="4"/>
    <x v="0"/>
    <x v="0"/>
    <x v="0"/>
    <x v="0"/>
    <x v="0"/>
    <x v="0"/>
    <x v="0"/>
    <x v="4"/>
    <s v="2021-06-30"/>
    <x v="1"/>
    <n v="8004"/>
    <x v="0"/>
    <m/>
    <x v="0"/>
    <m/>
    <x v="5"/>
    <n v="100474914"/>
    <x v="0"/>
    <x v="1"/>
    <s v="Direcção de Obras"/>
    <s v="ORI"/>
    <x v="0"/>
    <m/>
    <x v="0"/>
    <x v="0"/>
    <x v="0"/>
    <x v="0"/>
    <x v="0"/>
    <x v="0"/>
    <x v="0"/>
    <x v="0"/>
    <x v="0"/>
    <x v="0"/>
    <x v="0"/>
    <s v="Direcção de Obras"/>
    <x v="0"/>
    <x v="0"/>
    <x v="0"/>
    <x v="0"/>
    <x v="0"/>
    <x v="0"/>
    <x v="0"/>
    <x v="0"/>
    <x v="0"/>
    <x v="0"/>
    <x v="1"/>
    <x v="0"/>
    <s v="Pagto de salario a favor do pessoal de Obras, referente a Junho 2021 conforme documentos em anexo"/>
  </r>
  <r>
    <x v="0"/>
    <n v="0"/>
    <n v="0"/>
    <n v="0"/>
    <n v="7638"/>
    <x v="4976"/>
    <x v="0"/>
    <x v="0"/>
    <x v="0"/>
    <s v="03.16.11"/>
    <x v="57"/>
    <x v="0"/>
    <x v="0"/>
    <s v="Direcção de Obras"/>
    <s v="03.16.11"/>
    <s v="Direcção de Obras"/>
    <s v="03.16.11"/>
    <x v="5"/>
    <x v="0"/>
    <x v="0"/>
    <x v="0"/>
    <x v="1"/>
    <x v="0"/>
    <x v="0"/>
    <x v="0"/>
    <x v="4"/>
    <s v="2021-06-30"/>
    <x v="1"/>
    <n v="7638"/>
    <x v="0"/>
    <m/>
    <x v="0"/>
    <m/>
    <x v="5"/>
    <n v="100474914"/>
    <x v="0"/>
    <x v="1"/>
    <s v="Direcção de Obras"/>
    <s v="ORI"/>
    <x v="0"/>
    <m/>
    <x v="0"/>
    <x v="0"/>
    <x v="0"/>
    <x v="0"/>
    <x v="0"/>
    <x v="0"/>
    <x v="0"/>
    <x v="0"/>
    <x v="0"/>
    <x v="0"/>
    <x v="0"/>
    <s v="Direcção de Obras"/>
    <x v="0"/>
    <x v="0"/>
    <x v="0"/>
    <x v="0"/>
    <x v="0"/>
    <x v="0"/>
    <x v="0"/>
    <x v="0"/>
    <x v="0"/>
    <x v="0"/>
    <x v="1"/>
    <x v="0"/>
    <s v="Pagto de salario a favor do pessoal de Obras, referente a Junho 2021 conforme documentos em anexo"/>
  </r>
  <r>
    <x v="0"/>
    <n v="0"/>
    <n v="0"/>
    <n v="0"/>
    <n v="191286"/>
    <x v="4976"/>
    <x v="0"/>
    <x v="0"/>
    <x v="0"/>
    <s v="03.16.11"/>
    <x v="57"/>
    <x v="0"/>
    <x v="0"/>
    <s v="Direcção de Obras"/>
    <s v="03.16.11"/>
    <s v="Direcção de Obras"/>
    <s v="03.16.11"/>
    <x v="48"/>
    <x v="0"/>
    <x v="0"/>
    <x v="0"/>
    <x v="0"/>
    <x v="0"/>
    <x v="0"/>
    <x v="0"/>
    <x v="4"/>
    <s v="2021-06-30"/>
    <x v="1"/>
    <n v="191286"/>
    <x v="0"/>
    <m/>
    <x v="0"/>
    <m/>
    <x v="5"/>
    <n v="100474914"/>
    <x v="0"/>
    <x v="1"/>
    <s v="Direcção de Obras"/>
    <s v="ORI"/>
    <x v="0"/>
    <m/>
    <x v="0"/>
    <x v="0"/>
    <x v="0"/>
    <x v="0"/>
    <x v="0"/>
    <x v="0"/>
    <x v="0"/>
    <x v="0"/>
    <x v="0"/>
    <x v="0"/>
    <x v="0"/>
    <s v="Direcção de Obras"/>
    <x v="0"/>
    <x v="0"/>
    <x v="0"/>
    <x v="0"/>
    <x v="0"/>
    <x v="0"/>
    <x v="0"/>
    <x v="0"/>
    <x v="0"/>
    <x v="0"/>
    <x v="1"/>
    <x v="0"/>
    <s v="Pagto de salario a favor do pessoal de Obras, referente a Junho 2021 conforme documentos em anexo"/>
  </r>
  <r>
    <x v="0"/>
    <n v="0"/>
    <n v="0"/>
    <n v="0"/>
    <n v="849"/>
    <x v="4976"/>
    <x v="0"/>
    <x v="0"/>
    <x v="0"/>
    <s v="03.16.11"/>
    <x v="57"/>
    <x v="0"/>
    <x v="0"/>
    <s v="Direcção de Obras"/>
    <s v="03.16.11"/>
    <s v="Direcção de Obras"/>
    <s v="03.16.11"/>
    <x v="32"/>
    <x v="0"/>
    <x v="0"/>
    <x v="0"/>
    <x v="1"/>
    <x v="0"/>
    <x v="0"/>
    <x v="0"/>
    <x v="4"/>
    <s v="2021-06-30"/>
    <x v="1"/>
    <n v="849"/>
    <x v="0"/>
    <m/>
    <x v="0"/>
    <m/>
    <x v="5"/>
    <n v="100474914"/>
    <x v="0"/>
    <x v="1"/>
    <s v="Direcção de Obras"/>
    <s v="ORI"/>
    <x v="0"/>
    <m/>
    <x v="0"/>
    <x v="0"/>
    <x v="0"/>
    <x v="0"/>
    <x v="0"/>
    <x v="0"/>
    <x v="0"/>
    <x v="0"/>
    <x v="0"/>
    <x v="0"/>
    <x v="0"/>
    <s v="Direcção de Obras"/>
    <x v="0"/>
    <x v="0"/>
    <x v="0"/>
    <x v="0"/>
    <x v="0"/>
    <x v="0"/>
    <x v="0"/>
    <x v="0"/>
    <x v="0"/>
    <x v="0"/>
    <x v="1"/>
    <x v="0"/>
    <s v="Pagto de salario a favor do pessoal de Obras, referente a Junho 2021 conforme documentos em anexo"/>
  </r>
  <r>
    <x v="0"/>
    <n v="0"/>
    <n v="0"/>
    <n v="0"/>
    <n v="2000"/>
    <x v="4983"/>
    <x v="0"/>
    <x v="0"/>
    <x v="0"/>
    <s v="01.25.05.10"/>
    <x v="5"/>
    <x v="2"/>
    <x v="2"/>
    <s v="Saúde"/>
    <s v="01.25.05"/>
    <s v="Saúde"/>
    <s v="01.25.05"/>
    <x v="6"/>
    <x v="0"/>
    <x v="2"/>
    <x v="2"/>
    <x v="1"/>
    <x v="2"/>
    <x v="0"/>
    <x v="0"/>
    <x v="5"/>
    <s v="2021-08-11"/>
    <x v="2"/>
    <n v="2000"/>
    <x v="0"/>
    <m/>
    <x v="0"/>
    <m/>
    <x v="621"/>
    <n v="100479145"/>
    <x v="0"/>
    <x v="1"/>
    <s v="Assistencia social"/>
    <s v="ORI"/>
    <x v="0"/>
    <m/>
    <x v="0"/>
    <x v="0"/>
    <x v="0"/>
    <x v="0"/>
    <x v="0"/>
    <x v="0"/>
    <x v="0"/>
    <x v="0"/>
    <x v="0"/>
    <x v="0"/>
    <x v="0"/>
    <s v="Assistencia social"/>
    <x v="0"/>
    <x v="0"/>
    <x v="0"/>
    <x v="0"/>
    <x v="2"/>
    <x v="0"/>
    <x v="0"/>
    <x v="1"/>
    <x v="0"/>
    <x v="0"/>
    <x v="1"/>
    <x v="0"/>
    <s v="Apoio fianceiro atribuido a favor da sra. Maria Conceição Mendes, para compra de generos alimenticios, conforme justfcitivos em anexo."/>
  </r>
  <r>
    <x v="0"/>
    <n v="0"/>
    <n v="0"/>
    <n v="0"/>
    <n v="2300"/>
    <x v="4984"/>
    <x v="0"/>
    <x v="0"/>
    <x v="0"/>
    <s v="01.27.02.11"/>
    <x v="28"/>
    <x v="3"/>
    <x v="4"/>
    <s v="Saneamento básico"/>
    <s v="01.27.02"/>
    <s v="Saneamento básico"/>
    <s v="01.27.02"/>
    <x v="7"/>
    <x v="0"/>
    <x v="3"/>
    <x v="3"/>
    <x v="1"/>
    <x v="2"/>
    <x v="0"/>
    <x v="0"/>
    <x v="6"/>
    <s v="2021-07-20"/>
    <x v="2"/>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Cleiza Fortes, pela prestação de serviços de saneamento, referente a mês de julho de 2021, conforme justificativo em anexo."/>
  </r>
  <r>
    <x v="0"/>
    <n v="0"/>
    <n v="0"/>
    <n v="0"/>
    <n v="13030"/>
    <x v="4984"/>
    <x v="0"/>
    <x v="0"/>
    <x v="0"/>
    <s v="01.27.02.11"/>
    <x v="28"/>
    <x v="3"/>
    <x v="4"/>
    <s v="Saneamento básico"/>
    <s v="01.27.02"/>
    <s v="Saneamento básico"/>
    <s v="01.27.02"/>
    <x v="7"/>
    <x v="0"/>
    <x v="3"/>
    <x v="3"/>
    <x v="1"/>
    <x v="2"/>
    <x v="0"/>
    <x v="0"/>
    <x v="6"/>
    <s v="2021-07-20"/>
    <x v="2"/>
    <n v="13030"/>
    <x v="0"/>
    <m/>
    <x v="0"/>
    <m/>
    <x v="138"/>
    <n v="100478909"/>
    <x v="0"/>
    <x v="1"/>
    <s v="Reforço do saneamento básico"/>
    <s v="ORI"/>
    <x v="0"/>
    <m/>
    <x v="0"/>
    <x v="0"/>
    <x v="0"/>
    <x v="0"/>
    <x v="0"/>
    <x v="0"/>
    <x v="0"/>
    <x v="0"/>
    <x v="0"/>
    <x v="0"/>
    <x v="0"/>
    <s v="Reforço do saneamento básico"/>
    <x v="0"/>
    <x v="0"/>
    <x v="0"/>
    <x v="0"/>
    <x v="2"/>
    <x v="0"/>
    <x v="0"/>
    <x v="1"/>
    <x v="0"/>
    <x v="0"/>
    <x v="1"/>
    <x v="0"/>
    <s v="Pagamento a favor da Senhora Cleiza Fortes, pela prestação de serviços de saneamento, referente a mês de julho de 2021, conforme justificativo em anexo."/>
  </r>
  <r>
    <x v="0"/>
    <n v="0"/>
    <n v="0"/>
    <n v="0"/>
    <n v="12000"/>
    <x v="4985"/>
    <x v="0"/>
    <x v="0"/>
    <x v="0"/>
    <s v="01.25.04.21"/>
    <x v="6"/>
    <x v="2"/>
    <x v="2"/>
    <s v="Cultura"/>
    <s v="01.25.04"/>
    <s v="Cultura"/>
    <s v="01.25.04"/>
    <x v="7"/>
    <x v="0"/>
    <x v="3"/>
    <x v="3"/>
    <x v="1"/>
    <x v="2"/>
    <x v="0"/>
    <x v="0"/>
    <x v="6"/>
    <s v="2021-07-22"/>
    <x v="2"/>
    <n v="12000"/>
    <x v="0"/>
    <m/>
    <x v="0"/>
    <m/>
    <x v="41"/>
    <n v="100479134"/>
    <x v="0"/>
    <x v="1"/>
    <s v="Atividades Culturais e Promoção do Concelho"/>
    <s v="ORI"/>
    <x v="0"/>
    <s v="ACPC"/>
    <x v="0"/>
    <x v="0"/>
    <x v="0"/>
    <x v="0"/>
    <x v="0"/>
    <x v="0"/>
    <x v="0"/>
    <x v="0"/>
    <x v="0"/>
    <x v="0"/>
    <x v="0"/>
    <s v="Atividades Culturais e Promoção do Concelho"/>
    <x v="0"/>
    <x v="0"/>
    <x v="0"/>
    <x v="0"/>
    <x v="2"/>
    <x v="0"/>
    <x v="0"/>
    <x v="1"/>
    <x v="0"/>
    <x v="0"/>
    <x v="1"/>
    <x v="0"/>
    <s v="Pagamento a favor da Sociedade Asso-Sport- Comércio, para aquisição de 02 bolas de futsal e 02 de andebol, para efeito de abertura do torneiro, no âmbito das festividades de Nho São Domingos, conforme justificativo em anexo."/>
  </r>
  <r>
    <x v="0"/>
    <n v="0"/>
    <n v="0"/>
    <n v="0"/>
    <n v="14979"/>
    <x v="4986"/>
    <x v="0"/>
    <x v="0"/>
    <x v="0"/>
    <s v="03.16.15"/>
    <x v="0"/>
    <x v="0"/>
    <x v="0"/>
    <s v="Direção Financeira"/>
    <s v="03.16.15"/>
    <s v="Direção Financeira"/>
    <s v="03.16.15"/>
    <x v="68"/>
    <x v="0"/>
    <x v="0"/>
    <x v="0"/>
    <x v="1"/>
    <x v="0"/>
    <x v="0"/>
    <x v="0"/>
    <x v="7"/>
    <s v="2021-09-01"/>
    <x v="2"/>
    <n v="14979"/>
    <x v="0"/>
    <m/>
    <x v="0"/>
    <m/>
    <x v="0"/>
    <n v="100474696"/>
    <x v="0"/>
    <x v="0"/>
    <s v="Direção Financeira"/>
    <s v="ORI"/>
    <x v="0"/>
    <m/>
    <x v="0"/>
    <x v="0"/>
    <x v="0"/>
    <x v="0"/>
    <x v="0"/>
    <x v="0"/>
    <x v="0"/>
    <x v="0"/>
    <x v="0"/>
    <x v="0"/>
    <x v="0"/>
    <s v="Direção Financeira"/>
    <x v="0"/>
    <x v="0"/>
    <x v="0"/>
    <x v="0"/>
    <x v="0"/>
    <x v="0"/>
    <x v="0"/>
    <x v="1"/>
    <x v="0"/>
    <x v="0"/>
    <x v="0"/>
    <x v="0"/>
    <s v="Pagamento das 10ª prestação do valor de subsidio de reintegração a favor do Vereador a tempo inteiro Sr. Anildo Gomes Tavares, aquando do mandato 2004 a 2020, conforme justifictivo em anexo. "/>
  </r>
  <r>
    <x v="0"/>
    <n v="0"/>
    <n v="0"/>
    <n v="0"/>
    <n v="107421"/>
    <x v="4986"/>
    <x v="0"/>
    <x v="0"/>
    <x v="0"/>
    <s v="03.16.15"/>
    <x v="0"/>
    <x v="0"/>
    <x v="0"/>
    <s v="Direção Financeira"/>
    <s v="03.16.15"/>
    <s v="Direção Financeira"/>
    <s v="03.16.15"/>
    <x v="68"/>
    <x v="0"/>
    <x v="0"/>
    <x v="0"/>
    <x v="1"/>
    <x v="0"/>
    <x v="0"/>
    <x v="0"/>
    <x v="7"/>
    <s v="2021-09-01"/>
    <x v="2"/>
    <n v="107421"/>
    <x v="0"/>
    <m/>
    <x v="0"/>
    <m/>
    <x v="150"/>
    <n v="100433334"/>
    <x v="0"/>
    <x v="1"/>
    <s v="Direção Financeira"/>
    <s v="ORI"/>
    <x v="0"/>
    <m/>
    <x v="0"/>
    <x v="0"/>
    <x v="0"/>
    <x v="0"/>
    <x v="0"/>
    <x v="0"/>
    <x v="0"/>
    <x v="0"/>
    <x v="0"/>
    <x v="0"/>
    <x v="0"/>
    <s v="Direção Financeira"/>
    <x v="0"/>
    <x v="0"/>
    <x v="0"/>
    <x v="0"/>
    <x v="0"/>
    <x v="0"/>
    <x v="0"/>
    <x v="1"/>
    <x v="0"/>
    <x v="0"/>
    <x v="1"/>
    <x v="0"/>
    <s v="Pagamento das 10ª prestação do valor de subsidio de reintegração a favor do Vereador a tempo inteiro Sr. Anildo Gomes Tavares, aquando do mandato 2004 a 2020, conforme justifictivo em anexo. "/>
  </r>
  <r>
    <x v="0"/>
    <n v="0"/>
    <n v="0"/>
    <n v="0"/>
    <n v="1339"/>
    <x v="4987"/>
    <x v="0"/>
    <x v="0"/>
    <x v="0"/>
    <s v="03.16.24"/>
    <x v="47"/>
    <x v="0"/>
    <x v="0"/>
    <s v="Direcao da Familia, Inclusão, Género e Saúde"/>
    <s v="03.16.24"/>
    <s v="Direcao da Familia, Inclusão, Género e Saúde"/>
    <s v="03.16.24"/>
    <x v="48"/>
    <x v="0"/>
    <x v="0"/>
    <x v="0"/>
    <x v="0"/>
    <x v="0"/>
    <x v="0"/>
    <x v="0"/>
    <x v="5"/>
    <s v="2021-08-30"/>
    <x v="2"/>
    <n v="1339"/>
    <x v="0"/>
    <m/>
    <x v="0"/>
    <m/>
    <x v="0"/>
    <n v="100474696"/>
    <x v="0"/>
    <x v="0"/>
    <s v="Direcao da Familia, Inclusão, Género e Saúde"/>
    <s v="ORI"/>
    <x v="0"/>
    <m/>
    <x v="0"/>
    <x v="0"/>
    <x v="0"/>
    <x v="0"/>
    <x v="0"/>
    <x v="0"/>
    <x v="0"/>
    <x v="0"/>
    <x v="0"/>
    <x v="0"/>
    <x v="0"/>
    <s v="Direcao da Familia, Inclusão, Género e Saúde"/>
    <x v="0"/>
    <x v="0"/>
    <x v="0"/>
    <x v="0"/>
    <x v="0"/>
    <x v="0"/>
    <x v="0"/>
    <x v="0"/>
    <x v="0"/>
    <x v="0"/>
    <x v="0"/>
    <x v="0"/>
    <s v="Salario do pessaol afeto a direção de desenvolvimento social referente ao mês de Agosto"/>
  </r>
  <r>
    <x v="0"/>
    <n v="0"/>
    <n v="0"/>
    <n v="0"/>
    <n v="3048"/>
    <x v="4987"/>
    <x v="0"/>
    <x v="0"/>
    <x v="0"/>
    <s v="03.16.24"/>
    <x v="47"/>
    <x v="0"/>
    <x v="0"/>
    <s v="Direcao da Familia, Inclusão, Género e Saúde"/>
    <s v="03.16.24"/>
    <s v="Direcao da Familia, Inclusão, Género e Saúde"/>
    <s v="03.16.24"/>
    <x v="4"/>
    <x v="0"/>
    <x v="0"/>
    <x v="0"/>
    <x v="0"/>
    <x v="0"/>
    <x v="0"/>
    <x v="0"/>
    <x v="5"/>
    <s v="2021-08-30"/>
    <x v="2"/>
    <n v="3048"/>
    <x v="0"/>
    <m/>
    <x v="0"/>
    <m/>
    <x v="0"/>
    <n v="100474696"/>
    <x v="0"/>
    <x v="0"/>
    <s v="Direcao da Familia, Inclusão, Género e Saúde"/>
    <s v="ORI"/>
    <x v="0"/>
    <m/>
    <x v="0"/>
    <x v="0"/>
    <x v="0"/>
    <x v="0"/>
    <x v="0"/>
    <x v="0"/>
    <x v="0"/>
    <x v="0"/>
    <x v="0"/>
    <x v="0"/>
    <x v="0"/>
    <s v="Direcao da Familia, Inclusão, Género e Saúde"/>
    <x v="0"/>
    <x v="0"/>
    <x v="0"/>
    <x v="0"/>
    <x v="0"/>
    <x v="0"/>
    <x v="0"/>
    <x v="0"/>
    <x v="0"/>
    <x v="0"/>
    <x v="0"/>
    <x v="0"/>
    <s v="Salario do pessaol afeto a direção de desenvolvimento social referente ao mês de Agosto"/>
  </r>
  <r>
    <x v="0"/>
    <n v="0"/>
    <n v="0"/>
    <n v="0"/>
    <n v="229"/>
    <x v="4987"/>
    <x v="0"/>
    <x v="0"/>
    <x v="0"/>
    <s v="03.16.24"/>
    <x v="47"/>
    <x v="0"/>
    <x v="0"/>
    <s v="Direcao da Familia, Inclusão, Género e Saúde"/>
    <s v="03.16.24"/>
    <s v="Direcao da Familia, Inclusão, Género e Saúde"/>
    <s v="03.16.24"/>
    <x v="5"/>
    <x v="0"/>
    <x v="0"/>
    <x v="0"/>
    <x v="1"/>
    <x v="0"/>
    <x v="0"/>
    <x v="0"/>
    <x v="5"/>
    <s v="2021-08-30"/>
    <x v="2"/>
    <n v="229"/>
    <x v="0"/>
    <m/>
    <x v="0"/>
    <m/>
    <x v="0"/>
    <n v="100474696"/>
    <x v="0"/>
    <x v="0"/>
    <s v="Direcao da Familia, Inclusão, Género e Saúde"/>
    <s v="ORI"/>
    <x v="0"/>
    <m/>
    <x v="0"/>
    <x v="0"/>
    <x v="0"/>
    <x v="0"/>
    <x v="0"/>
    <x v="0"/>
    <x v="0"/>
    <x v="0"/>
    <x v="0"/>
    <x v="0"/>
    <x v="0"/>
    <s v="Direcao da Familia, Inclusão, Género e Saúde"/>
    <x v="0"/>
    <x v="0"/>
    <x v="0"/>
    <x v="0"/>
    <x v="0"/>
    <x v="0"/>
    <x v="0"/>
    <x v="0"/>
    <x v="0"/>
    <x v="0"/>
    <x v="0"/>
    <x v="0"/>
    <s v="Salario do pessaol afeto a direção de desenvolvimento social referente ao mês de Agosto"/>
  </r>
  <r>
    <x v="0"/>
    <n v="0"/>
    <n v="0"/>
    <n v="0"/>
    <n v="4616"/>
    <x v="4988"/>
    <x v="0"/>
    <x v="1"/>
    <x v="0"/>
    <s v="80.02.01"/>
    <x v="1"/>
    <x v="1"/>
    <x v="1"/>
    <s v="Retenções Iur"/>
    <s v="80.02.01"/>
    <s v="Retenções Iur"/>
    <s v="80.02.01"/>
    <x v="1"/>
    <x v="0"/>
    <x v="1"/>
    <x v="0"/>
    <x v="0"/>
    <x v="1"/>
    <x v="1"/>
    <x v="0"/>
    <x v="5"/>
    <s v="2021-08-30"/>
    <x v="2"/>
    <n v="4616"/>
    <x v="0"/>
    <m/>
    <x v="0"/>
    <m/>
    <x v="0"/>
    <n v="100474696"/>
    <x v="0"/>
    <x v="1"/>
    <s v="Retenções Iur"/>
    <s v="ORI"/>
    <x v="0"/>
    <s v="RIUR"/>
    <x v="0"/>
    <x v="0"/>
    <x v="0"/>
    <x v="0"/>
    <x v="0"/>
    <x v="0"/>
    <x v="0"/>
    <x v="0"/>
    <x v="0"/>
    <x v="0"/>
    <x v="0"/>
    <s v="Retenções Iur"/>
    <x v="0"/>
    <x v="0"/>
    <x v="0"/>
    <x v="0"/>
    <x v="1"/>
    <x v="0"/>
    <x v="0"/>
    <x v="1"/>
    <x v="0"/>
    <x v="1"/>
    <x v="1"/>
    <x v="0"/>
    <s v="RETENCAO OT"/>
  </r>
  <r>
    <x v="0"/>
    <n v="0"/>
    <n v="0"/>
    <n v="0"/>
    <n v="5125"/>
    <x v="4987"/>
    <x v="0"/>
    <x v="0"/>
    <x v="0"/>
    <s v="03.16.24"/>
    <x v="47"/>
    <x v="0"/>
    <x v="0"/>
    <s v="Direcao da Familia, Inclusão, Género e Saúde"/>
    <s v="03.16.24"/>
    <s v="Direcao da Familia, Inclusão, Género e Saúde"/>
    <s v="03.16.24"/>
    <x v="48"/>
    <x v="0"/>
    <x v="0"/>
    <x v="0"/>
    <x v="0"/>
    <x v="0"/>
    <x v="0"/>
    <x v="0"/>
    <x v="5"/>
    <s v="2021-08-30"/>
    <x v="2"/>
    <n v="5125"/>
    <x v="0"/>
    <m/>
    <x v="0"/>
    <m/>
    <x v="1"/>
    <n v="100474706"/>
    <x v="0"/>
    <x v="2"/>
    <s v="Direcao da Familia, Inclusão, Género e Saúde"/>
    <s v="ORI"/>
    <x v="0"/>
    <m/>
    <x v="0"/>
    <x v="0"/>
    <x v="0"/>
    <x v="0"/>
    <x v="0"/>
    <x v="0"/>
    <x v="0"/>
    <x v="0"/>
    <x v="0"/>
    <x v="0"/>
    <x v="0"/>
    <s v="Direcao da Familia, Inclusão, Género e Saúde"/>
    <x v="0"/>
    <x v="0"/>
    <x v="0"/>
    <x v="0"/>
    <x v="0"/>
    <x v="0"/>
    <x v="0"/>
    <x v="0"/>
    <x v="0"/>
    <x v="0"/>
    <x v="2"/>
    <x v="0"/>
    <s v="Salario do pessaol afeto a direção de desenvolvimento social referente ao mês de Agosto"/>
  </r>
  <r>
    <x v="0"/>
    <n v="0"/>
    <n v="0"/>
    <n v="0"/>
    <n v="11659"/>
    <x v="4987"/>
    <x v="0"/>
    <x v="0"/>
    <x v="0"/>
    <s v="03.16.24"/>
    <x v="47"/>
    <x v="0"/>
    <x v="0"/>
    <s v="Direcao da Familia, Inclusão, Género e Saúde"/>
    <s v="03.16.24"/>
    <s v="Direcao da Familia, Inclusão, Género e Saúde"/>
    <s v="03.16.24"/>
    <x v="4"/>
    <x v="0"/>
    <x v="0"/>
    <x v="0"/>
    <x v="0"/>
    <x v="0"/>
    <x v="0"/>
    <x v="0"/>
    <x v="5"/>
    <s v="2021-08-30"/>
    <x v="2"/>
    <n v="11659"/>
    <x v="0"/>
    <m/>
    <x v="0"/>
    <m/>
    <x v="1"/>
    <n v="100474706"/>
    <x v="0"/>
    <x v="2"/>
    <s v="Direcao da Familia, Inclusão, Género e Saúde"/>
    <s v="ORI"/>
    <x v="0"/>
    <m/>
    <x v="0"/>
    <x v="0"/>
    <x v="0"/>
    <x v="0"/>
    <x v="0"/>
    <x v="0"/>
    <x v="0"/>
    <x v="0"/>
    <x v="0"/>
    <x v="0"/>
    <x v="0"/>
    <s v="Direcao da Familia, Inclusão, Género e Saúde"/>
    <x v="0"/>
    <x v="0"/>
    <x v="0"/>
    <x v="0"/>
    <x v="0"/>
    <x v="0"/>
    <x v="0"/>
    <x v="0"/>
    <x v="0"/>
    <x v="0"/>
    <x v="2"/>
    <x v="0"/>
    <s v="Salario do pessaol afeto a direção de desenvolvimento social referente ao mês de Agosto"/>
  </r>
  <r>
    <x v="0"/>
    <n v="0"/>
    <n v="0"/>
    <n v="0"/>
    <n v="874"/>
    <x v="4987"/>
    <x v="0"/>
    <x v="0"/>
    <x v="0"/>
    <s v="03.16.24"/>
    <x v="47"/>
    <x v="0"/>
    <x v="0"/>
    <s v="Direcao da Familia, Inclusão, Género e Saúde"/>
    <s v="03.16.24"/>
    <s v="Direcao da Familia, Inclusão, Género e Saúde"/>
    <s v="03.16.24"/>
    <x v="5"/>
    <x v="0"/>
    <x v="0"/>
    <x v="0"/>
    <x v="1"/>
    <x v="0"/>
    <x v="0"/>
    <x v="0"/>
    <x v="5"/>
    <s v="2021-08-30"/>
    <x v="2"/>
    <n v="874"/>
    <x v="0"/>
    <m/>
    <x v="0"/>
    <m/>
    <x v="1"/>
    <n v="100474706"/>
    <x v="0"/>
    <x v="2"/>
    <s v="Direcao da Familia, Inclusão, Género e Saúde"/>
    <s v="ORI"/>
    <x v="0"/>
    <m/>
    <x v="0"/>
    <x v="0"/>
    <x v="0"/>
    <x v="0"/>
    <x v="0"/>
    <x v="0"/>
    <x v="0"/>
    <x v="0"/>
    <x v="0"/>
    <x v="0"/>
    <x v="0"/>
    <s v="Direcao da Familia, Inclusão, Género e Saúde"/>
    <x v="0"/>
    <x v="0"/>
    <x v="0"/>
    <x v="0"/>
    <x v="0"/>
    <x v="0"/>
    <x v="0"/>
    <x v="0"/>
    <x v="0"/>
    <x v="0"/>
    <x v="2"/>
    <x v="0"/>
    <s v="Salario do pessaol afeto a direção de desenvolvimento social referente ao mês de Agosto"/>
  </r>
  <r>
    <x v="0"/>
    <n v="0"/>
    <n v="0"/>
    <n v="0"/>
    <n v="17658"/>
    <x v="4989"/>
    <x v="0"/>
    <x v="1"/>
    <x v="0"/>
    <s v="80.02.10.01"/>
    <x v="2"/>
    <x v="1"/>
    <x v="1"/>
    <s v="Outros"/>
    <s v="80.02.10"/>
    <s v="Outros"/>
    <s v="80.02.10"/>
    <x v="2"/>
    <x v="0"/>
    <x v="1"/>
    <x v="0"/>
    <x v="0"/>
    <x v="1"/>
    <x v="1"/>
    <x v="0"/>
    <x v="5"/>
    <s v="2021-08-30"/>
    <x v="2"/>
    <n v="17658"/>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1"/>
    <x v="4987"/>
    <x v="0"/>
    <x v="0"/>
    <x v="0"/>
    <s v="03.16.24"/>
    <x v="47"/>
    <x v="0"/>
    <x v="0"/>
    <s v="Direcao da Familia, Inclusão, Género e Saúde"/>
    <s v="03.16.24"/>
    <s v="Direcao da Familia, Inclusão, Género e Saúde"/>
    <s v="03.16.24"/>
    <x v="48"/>
    <x v="0"/>
    <x v="0"/>
    <x v="0"/>
    <x v="0"/>
    <x v="0"/>
    <x v="0"/>
    <x v="0"/>
    <x v="5"/>
    <s v="2021-08-30"/>
    <x v="2"/>
    <n v="91"/>
    <x v="0"/>
    <m/>
    <x v="0"/>
    <m/>
    <x v="8"/>
    <n v="100474707"/>
    <x v="0"/>
    <x v="4"/>
    <s v="Direcao da Familia, Inclusão, Género e Saúde"/>
    <s v="ORI"/>
    <x v="0"/>
    <m/>
    <x v="0"/>
    <x v="0"/>
    <x v="0"/>
    <x v="0"/>
    <x v="0"/>
    <x v="0"/>
    <x v="0"/>
    <x v="0"/>
    <x v="0"/>
    <x v="0"/>
    <x v="0"/>
    <s v="Direcao da Familia, Inclusão, Género e Saúde"/>
    <x v="0"/>
    <x v="0"/>
    <x v="0"/>
    <x v="0"/>
    <x v="0"/>
    <x v="0"/>
    <x v="0"/>
    <x v="0"/>
    <x v="0"/>
    <x v="0"/>
    <x v="4"/>
    <x v="0"/>
    <s v="Salario do pessaol afeto a direção de desenvolvimento social referente ao mês de Agosto"/>
  </r>
  <r>
    <x v="0"/>
    <n v="0"/>
    <n v="0"/>
    <n v="0"/>
    <n v="208"/>
    <x v="4987"/>
    <x v="0"/>
    <x v="0"/>
    <x v="0"/>
    <s v="03.16.24"/>
    <x v="47"/>
    <x v="0"/>
    <x v="0"/>
    <s v="Direcao da Familia, Inclusão, Género e Saúde"/>
    <s v="03.16.24"/>
    <s v="Direcao da Familia, Inclusão, Género e Saúde"/>
    <s v="03.16.24"/>
    <x v="4"/>
    <x v="0"/>
    <x v="0"/>
    <x v="0"/>
    <x v="0"/>
    <x v="0"/>
    <x v="0"/>
    <x v="0"/>
    <x v="5"/>
    <s v="2021-08-30"/>
    <x v="2"/>
    <n v="208"/>
    <x v="0"/>
    <m/>
    <x v="0"/>
    <m/>
    <x v="8"/>
    <n v="100474707"/>
    <x v="0"/>
    <x v="4"/>
    <s v="Direcao da Familia, Inclusão, Género e Saúde"/>
    <s v="ORI"/>
    <x v="0"/>
    <m/>
    <x v="0"/>
    <x v="0"/>
    <x v="0"/>
    <x v="0"/>
    <x v="0"/>
    <x v="0"/>
    <x v="0"/>
    <x v="0"/>
    <x v="0"/>
    <x v="0"/>
    <x v="0"/>
    <s v="Direcao da Familia, Inclusão, Género e Saúde"/>
    <x v="0"/>
    <x v="0"/>
    <x v="0"/>
    <x v="0"/>
    <x v="0"/>
    <x v="0"/>
    <x v="0"/>
    <x v="0"/>
    <x v="0"/>
    <x v="0"/>
    <x v="4"/>
    <x v="0"/>
    <s v="Salario do pessaol afeto a direção de desenvolvimento social referente ao mês de Agosto"/>
  </r>
  <r>
    <x v="0"/>
    <n v="0"/>
    <n v="0"/>
    <n v="0"/>
    <n v="16"/>
    <x v="4987"/>
    <x v="0"/>
    <x v="0"/>
    <x v="0"/>
    <s v="03.16.24"/>
    <x v="47"/>
    <x v="0"/>
    <x v="0"/>
    <s v="Direcao da Familia, Inclusão, Género e Saúde"/>
    <s v="03.16.24"/>
    <s v="Direcao da Familia, Inclusão, Género e Saúde"/>
    <s v="03.16.24"/>
    <x v="5"/>
    <x v="0"/>
    <x v="0"/>
    <x v="0"/>
    <x v="1"/>
    <x v="0"/>
    <x v="0"/>
    <x v="0"/>
    <x v="5"/>
    <s v="2021-08-30"/>
    <x v="2"/>
    <n v="16"/>
    <x v="0"/>
    <m/>
    <x v="0"/>
    <m/>
    <x v="8"/>
    <n v="100474707"/>
    <x v="0"/>
    <x v="4"/>
    <s v="Direcao da Familia, Inclusão, Género e Saúde"/>
    <s v="ORI"/>
    <x v="0"/>
    <m/>
    <x v="0"/>
    <x v="0"/>
    <x v="0"/>
    <x v="0"/>
    <x v="0"/>
    <x v="0"/>
    <x v="0"/>
    <x v="0"/>
    <x v="0"/>
    <x v="0"/>
    <x v="0"/>
    <s v="Direcao da Familia, Inclusão, Género e Saúde"/>
    <x v="0"/>
    <x v="0"/>
    <x v="0"/>
    <x v="0"/>
    <x v="0"/>
    <x v="0"/>
    <x v="0"/>
    <x v="0"/>
    <x v="0"/>
    <x v="0"/>
    <x v="4"/>
    <x v="0"/>
    <s v="Salario do pessaol afeto a direção de desenvolvimento social referente ao mês de Agosto"/>
  </r>
  <r>
    <x v="0"/>
    <n v="0"/>
    <n v="0"/>
    <n v="0"/>
    <n v="315"/>
    <x v="4990"/>
    <x v="0"/>
    <x v="1"/>
    <x v="0"/>
    <s v="80.02.10.02"/>
    <x v="7"/>
    <x v="1"/>
    <x v="1"/>
    <s v="Outros"/>
    <s v="80.02.10"/>
    <s v="Outros"/>
    <s v="80.02.10"/>
    <x v="10"/>
    <x v="0"/>
    <x v="1"/>
    <x v="0"/>
    <x v="0"/>
    <x v="1"/>
    <x v="1"/>
    <x v="0"/>
    <x v="5"/>
    <s v="2021-08-30"/>
    <x v="2"/>
    <n v="315"/>
    <x v="0"/>
    <m/>
    <x v="0"/>
    <m/>
    <x v="8"/>
    <n v="100474707"/>
    <x v="0"/>
    <x v="1"/>
    <s v="Retençoes STAPS"/>
    <s v="ORI"/>
    <x v="0"/>
    <s v="RSND"/>
    <x v="0"/>
    <x v="0"/>
    <x v="0"/>
    <x v="0"/>
    <x v="0"/>
    <x v="0"/>
    <x v="0"/>
    <x v="0"/>
    <x v="0"/>
    <x v="0"/>
    <x v="0"/>
    <s v="Retençoes STAPS"/>
    <x v="0"/>
    <x v="0"/>
    <x v="0"/>
    <x v="0"/>
    <x v="1"/>
    <x v="0"/>
    <x v="0"/>
    <x v="1"/>
    <x v="0"/>
    <x v="1"/>
    <x v="1"/>
    <x v="0"/>
    <s v="RETENCAO OT"/>
  </r>
  <r>
    <x v="0"/>
    <n v="0"/>
    <n v="0"/>
    <n v="0"/>
    <n v="73"/>
    <x v="4987"/>
    <x v="0"/>
    <x v="0"/>
    <x v="0"/>
    <s v="03.16.24"/>
    <x v="47"/>
    <x v="0"/>
    <x v="0"/>
    <s v="Direcao da Familia, Inclusão, Género e Saúde"/>
    <s v="03.16.24"/>
    <s v="Direcao da Familia, Inclusão, Género e Saúde"/>
    <s v="03.16.24"/>
    <x v="48"/>
    <x v="0"/>
    <x v="0"/>
    <x v="0"/>
    <x v="0"/>
    <x v="0"/>
    <x v="0"/>
    <x v="0"/>
    <x v="5"/>
    <s v="2021-08-30"/>
    <x v="2"/>
    <n v="73"/>
    <x v="0"/>
    <m/>
    <x v="0"/>
    <m/>
    <x v="9"/>
    <n v="100478987"/>
    <x v="0"/>
    <x v="5"/>
    <s v="Direcao da Familia, Inclusão, Género e Saúde"/>
    <s v="ORI"/>
    <x v="0"/>
    <m/>
    <x v="0"/>
    <x v="0"/>
    <x v="0"/>
    <x v="0"/>
    <x v="0"/>
    <x v="0"/>
    <x v="0"/>
    <x v="0"/>
    <x v="0"/>
    <x v="0"/>
    <x v="0"/>
    <s v="Direcao da Familia, Inclusão, Género e Saúde"/>
    <x v="0"/>
    <x v="0"/>
    <x v="0"/>
    <x v="0"/>
    <x v="0"/>
    <x v="0"/>
    <x v="0"/>
    <x v="0"/>
    <x v="0"/>
    <x v="0"/>
    <x v="5"/>
    <x v="0"/>
    <s v="Salario do pessaol afeto a direção de desenvolvimento social referente ao mês de Agosto"/>
  </r>
  <r>
    <x v="0"/>
    <n v="0"/>
    <n v="0"/>
    <n v="0"/>
    <n v="166"/>
    <x v="4987"/>
    <x v="0"/>
    <x v="0"/>
    <x v="0"/>
    <s v="03.16.24"/>
    <x v="47"/>
    <x v="0"/>
    <x v="0"/>
    <s v="Direcao da Familia, Inclusão, Género e Saúde"/>
    <s v="03.16.24"/>
    <s v="Direcao da Familia, Inclusão, Género e Saúde"/>
    <s v="03.16.24"/>
    <x v="4"/>
    <x v="0"/>
    <x v="0"/>
    <x v="0"/>
    <x v="0"/>
    <x v="0"/>
    <x v="0"/>
    <x v="0"/>
    <x v="5"/>
    <s v="2021-08-30"/>
    <x v="2"/>
    <n v="166"/>
    <x v="0"/>
    <m/>
    <x v="0"/>
    <m/>
    <x v="9"/>
    <n v="100478987"/>
    <x v="0"/>
    <x v="5"/>
    <s v="Direcao da Familia, Inclusão, Género e Saúde"/>
    <s v="ORI"/>
    <x v="0"/>
    <m/>
    <x v="0"/>
    <x v="0"/>
    <x v="0"/>
    <x v="0"/>
    <x v="0"/>
    <x v="0"/>
    <x v="0"/>
    <x v="0"/>
    <x v="0"/>
    <x v="0"/>
    <x v="0"/>
    <s v="Direcao da Familia, Inclusão, Género e Saúde"/>
    <x v="0"/>
    <x v="0"/>
    <x v="0"/>
    <x v="0"/>
    <x v="0"/>
    <x v="0"/>
    <x v="0"/>
    <x v="0"/>
    <x v="0"/>
    <x v="0"/>
    <x v="5"/>
    <x v="0"/>
    <s v="Salario do pessaol afeto a direção de desenvolvimento social referente ao mês de Agosto"/>
  </r>
  <r>
    <x v="0"/>
    <n v="0"/>
    <n v="0"/>
    <n v="0"/>
    <n v="13"/>
    <x v="4987"/>
    <x v="0"/>
    <x v="0"/>
    <x v="0"/>
    <s v="03.16.24"/>
    <x v="47"/>
    <x v="0"/>
    <x v="0"/>
    <s v="Direcao da Familia, Inclusão, Género e Saúde"/>
    <s v="03.16.24"/>
    <s v="Direcao da Familia, Inclusão, Género e Saúde"/>
    <s v="03.16.24"/>
    <x v="5"/>
    <x v="0"/>
    <x v="0"/>
    <x v="0"/>
    <x v="1"/>
    <x v="0"/>
    <x v="0"/>
    <x v="0"/>
    <x v="5"/>
    <s v="2021-08-30"/>
    <x v="2"/>
    <n v="13"/>
    <x v="0"/>
    <m/>
    <x v="0"/>
    <m/>
    <x v="9"/>
    <n v="100478987"/>
    <x v="0"/>
    <x v="5"/>
    <s v="Direcao da Familia, Inclusão, Género e Saúde"/>
    <s v="ORI"/>
    <x v="0"/>
    <m/>
    <x v="0"/>
    <x v="0"/>
    <x v="0"/>
    <x v="0"/>
    <x v="0"/>
    <x v="0"/>
    <x v="0"/>
    <x v="0"/>
    <x v="0"/>
    <x v="0"/>
    <x v="0"/>
    <s v="Direcao da Familia, Inclusão, Género e Saúde"/>
    <x v="0"/>
    <x v="0"/>
    <x v="0"/>
    <x v="0"/>
    <x v="0"/>
    <x v="0"/>
    <x v="0"/>
    <x v="0"/>
    <x v="0"/>
    <x v="0"/>
    <x v="5"/>
    <x v="0"/>
    <s v="Salario do pessaol afeto a direção de desenvolvimento social referente ao mês de Agosto"/>
  </r>
  <r>
    <x v="0"/>
    <n v="0"/>
    <n v="0"/>
    <n v="0"/>
    <n v="252"/>
    <x v="4991"/>
    <x v="0"/>
    <x v="1"/>
    <x v="0"/>
    <s v="80.02.10.24"/>
    <x v="8"/>
    <x v="1"/>
    <x v="1"/>
    <s v="Outros"/>
    <s v="80.02.10"/>
    <s v="Outros"/>
    <s v="80.02.10"/>
    <x v="10"/>
    <x v="0"/>
    <x v="1"/>
    <x v="0"/>
    <x v="0"/>
    <x v="1"/>
    <x v="1"/>
    <x v="0"/>
    <x v="5"/>
    <s v="2021-08-30"/>
    <x v="2"/>
    <n v="252"/>
    <x v="0"/>
    <m/>
    <x v="0"/>
    <m/>
    <x v="9"/>
    <n v="100478987"/>
    <x v="0"/>
    <x v="1"/>
    <s v="Retenções SIACSA"/>
    <s v="ORI"/>
    <x v="0"/>
    <s v="SIACSA"/>
    <x v="0"/>
    <x v="0"/>
    <x v="0"/>
    <x v="0"/>
    <x v="0"/>
    <x v="0"/>
    <x v="0"/>
    <x v="0"/>
    <x v="0"/>
    <x v="0"/>
    <x v="0"/>
    <s v="Retenções SIACSA"/>
    <x v="0"/>
    <x v="0"/>
    <x v="0"/>
    <x v="0"/>
    <x v="1"/>
    <x v="0"/>
    <x v="0"/>
    <x v="1"/>
    <x v="0"/>
    <x v="1"/>
    <x v="1"/>
    <x v="0"/>
    <s v="RETENCAO OT"/>
  </r>
  <r>
    <x v="0"/>
    <n v="0"/>
    <n v="0"/>
    <n v="0"/>
    <n v="1303"/>
    <x v="4987"/>
    <x v="0"/>
    <x v="0"/>
    <x v="0"/>
    <s v="03.16.24"/>
    <x v="47"/>
    <x v="0"/>
    <x v="0"/>
    <s v="Direcao da Familia, Inclusão, Género e Saúde"/>
    <s v="03.16.24"/>
    <s v="Direcao da Familia, Inclusão, Género e Saúde"/>
    <s v="03.16.24"/>
    <x v="48"/>
    <x v="0"/>
    <x v="0"/>
    <x v="0"/>
    <x v="0"/>
    <x v="0"/>
    <x v="0"/>
    <x v="0"/>
    <x v="5"/>
    <s v="2021-08-30"/>
    <x v="2"/>
    <n v="1303"/>
    <x v="0"/>
    <m/>
    <x v="0"/>
    <m/>
    <x v="2"/>
    <n v="100477977"/>
    <x v="0"/>
    <x v="3"/>
    <s v="Direcao da Familia, Inclusão, Género e Saúde"/>
    <s v="ORI"/>
    <x v="0"/>
    <m/>
    <x v="0"/>
    <x v="0"/>
    <x v="0"/>
    <x v="0"/>
    <x v="0"/>
    <x v="0"/>
    <x v="0"/>
    <x v="0"/>
    <x v="0"/>
    <x v="0"/>
    <x v="0"/>
    <s v="Direcao da Familia, Inclusão, Género e Saúde"/>
    <x v="0"/>
    <x v="0"/>
    <x v="0"/>
    <x v="0"/>
    <x v="0"/>
    <x v="0"/>
    <x v="0"/>
    <x v="0"/>
    <x v="0"/>
    <x v="0"/>
    <x v="3"/>
    <x v="0"/>
    <s v="Salario do pessaol afeto a direção de desenvolvimento social referente ao mês de Agosto"/>
  </r>
  <r>
    <x v="0"/>
    <n v="0"/>
    <n v="0"/>
    <n v="0"/>
    <n v="2964"/>
    <x v="4987"/>
    <x v="0"/>
    <x v="0"/>
    <x v="0"/>
    <s v="03.16.24"/>
    <x v="47"/>
    <x v="0"/>
    <x v="0"/>
    <s v="Direcao da Familia, Inclusão, Género e Saúde"/>
    <s v="03.16.24"/>
    <s v="Direcao da Familia, Inclusão, Género e Saúde"/>
    <s v="03.16.24"/>
    <x v="4"/>
    <x v="0"/>
    <x v="0"/>
    <x v="0"/>
    <x v="0"/>
    <x v="0"/>
    <x v="0"/>
    <x v="0"/>
    <x v="5"/>
    <s v="2021-08-30"/>
    <x v="2"/>
    <n v="2964"/>
    <x v="0"/>
    <m/>
    <x v="0"/>
    <m/>
    <x v="2"/>
    <n v="100477977"/>
    <x v="0"/>
    <x v="3"/>
    <s v="Direcao da Familia, Inclusão, Género e Saúde"/>
    <s v="ORI"/>
    <x v="0"/>
    <m/>
    <x v="0"/>
    <x v="0"/>
    <x v="0"/>
    <x v="0"/>
    <x v="0"/>
    <x v="0"/>
    <x v="0"/>
    <x v="0"/>
    <x v="0"/>
    <x v="0"/>
    <x v="0"/>
    <s v="Direcao da Familia, Inclusão, Género e Saúde"/>
    <x v="0"/>
    <x v="0"/>
    <x v="0"/>
    <x v="0"/>
    <x v="0"/>
    <x v="0"/>
    <x v="0"/>
    <x v="0"/>
    <x v="0"/>
    <x v="0"/>
    <x v="3"/>
    <x v="0"/>
    <s v="Salario do pessaol afeto a direção de desenvolvimento social referente ao mês de Agosto"/>
  </r>
  <r>
    <x v="0"/>
    <n v="0"/>
    <n v="0"/>
    <n v="0"/>
    <n v="223"/>
    <x v="4987"/>
    <x v="0"/>
    <x v="0"/>
    <x v="0"/>
    <s v="03.16.24"/>
    <x v="47"/>
    <x v="0"/>
    <x v="0"/>
    <s v="Direcao da Familia, Inclusão, Género e Saúde"/>
    <s v="03.16.24"/>
    <s v="Direcao da Familia, Inclusão, Género e Saúde"/>
    <s v="03.16.24"/>
    <x v="5"/>
    <x v="0"/>
    <x v="0"/>
    <x v="0"/>
    <x v="1"/>
    <x v="0"/>
    <x v="0"/>
    <x v="0"/>
    <x v="5"/>
    <s v="2021-08-30"/>
    <x v="2"/>
    <n v="223"/>
    <x v="0"/>
    <m/>
    <x v="0"/>
    <m/>
    <x v="2"/>
    <n v="100477977"/>
    <x v="0"/>
    <x v="3"/>
    <s v="Direcao da Familia, Inclusão, Género e Saúde"/>
    <s v="ORI"/>
    <x v="0"/>
    <m/>
    <x v="0"/>
    <x v="0"/>
    <x v="0"/>
    <x v="0"/>
    <x v="0"/>
    <x v="0"/>
    <x v="0"/>
    <x v="0"/>
    <x v="0"/>
    <x v="0"/>
    <x v="0"/>
    <s v="Direcao da Familia, Inclusão, Género e Saúde"/>
    <x v="0"/>
    <x v="0"/>
    <x v="0"/>
    <x v="0"/>
    <x v="0"/>
    <x v="0"/>
    <x v="0"/>
    <x v="0"/>
    <x v="0"/>
    <x v="0"/>
    <x v="3"/>
    <x v="0"/>
    <s v="Salario do pessaol afeto a direção de desenvolvimento social referente ao mês de Agosto"/>
  </r>
  <r>
    <x v="0"/>
    <n v="0"/>
    <n v="0"/>
    <n v="0"/>
    <n v="4490"/>
    <x v="4992"/>
    <x v="0"/>
    <x v="1"/>
    <x v="0"/>
    <s v="80.02.10.20"/>
    <x v="3"/>
    <x v="1"/>
    <x v="1"/>
    <s v="Outros"/>
    <s v="80.02.10"/>
    <s v="Outros"/>
    <s v="80.02.10"/>
    <x v="3"/>
    <x v="0"/>
    <x v="1"/>
    <x v="1"/>
    <x v="0"/>
    <x v="1"/>
    <x v="1"/>
    <x v="0"/>
    <x v="5"/>
    <s v="2021-08-30"/>
    <x v="2"/>
    <n v="4490"/>
    <x v="0"/>
    <m/>
    <x v="0"/>
    <m/>
    <x v="2"/>
    <n v="100477977"/>
    <x v="0"/>
    <x v="1"/>
    <s v="Retenções CVMovel"/>
    <s v="ORI"/>
    <x v="0"/>
    <s v="RT"/>
    <x v="0"/>
    <x v="0"/>
    <x v="0"/>
    <x v="0"/>
    <x v="0"/>
    <x v="0"/>
    <x v="0"/>
    <x v="0"/>
    <x v="0"/>
    <x v="0"/>
    <x v="0"/>
    <s v="Retenções CVMovel"/>
    <x v="0"/>
    <x v="0"/>
    <x v="0"/>
    <x v="0"/>
    <x v="1"/>
    <x v="0"/>
    <x v="0"/>
    <x v="1"/>
    <x v="0"/>
    <x v="1"/>
    <x v="1"/>
    <x v="0"/>
    <s v="RETENCAO OT"/>
  </r>
  <r>
    <x v="0"/>
    <n v="0"/>
    <n v="0"/>
    <n v="0"/>
    <n v="10125"/>
    <x v="4987"/>
    <x v="0"/>
    <x v="0"/>
    <x v="0"/>
    <s v="03.16.24"/>
    <x v="47"/>
    <x v="0"/>
    <x v="0"/>
    <s v="Direcao da Familia, Inclusão, Género e Saúde"/>
    <s v="03.16.24"/>
    <s v="Direcao da Familia, Inclusão, Género e Saúde"/>
    <s v="03.16.24"/>
    <x v="5"/>
    <x v="0"/>
    <x v="0"/>
    <x v="0"/>
    <x v="1"/>
    <x v="0"/>
    <x v="0"/>
    <x v="0"/>
    <x v="5"/>
    <s v="2021-08-30"/>
    <x v="2"/>
    <n v="10125"/>
    <x v="0"/>
    <m/>
    <x v="0"/>
    <m/>
    <x v="5"/>
    <n v="100474914"/>
    <x v="0"/>
    <x v="1"/>
    <s v="Direcao da Familia, Inclusão, Género e Saúde"/>
    <s v="ORI"/>
    <x v="0"/>
    <m/>
    <x v="0"/>
    <x v="0"/>
    <x v="0"/>
    <x v="0"/>
    <x v="0"/>
    <x v="0"/>
    <x v="0"/>
    <x v="0"/>
    <x v="0"/>
    <x v="0"/>
    <x v="0"/>
    <s v="Direcao da Familia, Inclusão, Género e Saúde"/>
    <x v="0"/>
    <x v="0"/>
    <x v="0"/>
    <x v="0"/>
    <x v="0"/>
    <x v="0"/>
    <x v="0"/>
    <x v="0"/>
    <x v="0"/>
    <x v="0"/>
    <x v="1"/>
    <x v="0"/>
    <s v="Salario do pessaol afeto a direção de desenvolvimento social referente ao mês de Agosto"/>
  </r>
  <r>
    <x v="0"/>
    <n v="0"/>
    <n v="0"/>
    <n v="0"/>
    <n v="59465"/>
    <x v="4987"/>
    <x v="0"/>
    <x v="0"/>
    <x v="0"/>
    <s v="03.16.24"/>
    <x v="47"/>
    <x v="0"/>
    <x v="0"/>
    <s v="Direcao da Familia, Inclusão, Género e Saúde"/>
    <s v="03.16.24"/>
    <s v="Direcao da Familia, Inclusão, Género e Saúde"/>
    <s v="03.16.24"/>
    <x v="48"/>
    <x v="0"/>
    <x v="0"/>
    <x v="0"/>
    <x v="0"/>
    <x v="0"/>
    <x v="0"/>
    <x v="0"/>
    <x v="5"/>
    <s v="2021-08-30"/>
    <x v="2"/>
    <n v="59465"/>
    <x v="0"/>
    <m/>
    <x v="0"/>
    <m/>
    <x v="5"/>
    <n v="100474914"/>
    <x v="0"/>
    <x v="1"/>
    <s v="Direcao da Familia, Inclusão, Género e Saúde"/>
    <s v="ORI"/>
    <x v="0"/>
    <m/>
    <x v="0"/>
    <x v="0"/>
    <x v="0"/>
    <x v="0"/>
    <x v="0"/>
    <x v="0"/>
    <x v="0"/>
    <x v="0"/>
    <x v="0"/>
    <x v="0"/>
    <x v="0"/>
    <s v="Direcao da Familia, Inclusão, Género e Saúde"/>
    <x v="0"/>
    <x v="0"/>
    <x v="0"/>
    <x v="0"/>
    <x v="0"/>
    <x v="0"/>
    <x v="0"/>
    <x v="0"/>
    <x v="0"/>
    <x v="0"/>
    <x v="1"/>
    <x v="0"/>
    <s v="Salario do pessaol afeto a direção de desenvolvimento social referente ao mês de Agosto"/>
  </r>
  <r>
    <x v="0"/>
    <n v="0"/>
    <n v="0"/>
    <n v="0"/>
    <n v="135286"/>
    <x v="4987"/>
    <x v="0"/>
    <x v="0"/>
    <x v="0"/>
    <s v="03.16.24"/>
    <x v="47"/>
    <x v="0"/>
    <x v="0"/>
    <s v="Direcao da Familia, Inclusão, Género e Saúde"/>
    <s v="03.16.24"/>
    <s v="Direcao da Familia, Inclusão, Género e Saúde"/>
    <s v="03.16.24"/>
    <x v="4"/>
    <x v="0"/>
    <x v="0"/>
    <x v="0"/>
    <x v="0"/>
    <x v="0"/>
    <x v="0"/>
    <x v="0"/>
    <x v="5"/>
    <s v="2021-08-30"/>
    <x v="2"/>
    <n v="135286"/>
    <x v="0"/>
    <m/>
    <x v="0"/>
    <m/>
    <x v="5"/>
    <n v="100474914"/>
    <x v="0"/>
    <x v="1"/>
    <s v="Direcao da Familia, Inclusão, Género e Saúde"/>
    <s v="ORI"/>
    <x v="0"/>
    <m/>
    <x v="0"/>
    <x v="0"/>
    <x v="0"/>
    <x v="0"/>
    <x v="0"/>
    <x v="0"/>
    <x v="0"/>
    <x v="0"/>
    <x v="0"/>
    <x v="0"/>
    <x v="0"/>
    <s v="Direcao da Familia, Inclusão, Género e Saúde"/>
    <x v="0"/>
    <x v="0"/>
    <x v="0"/>
    <x v="0"/>
    <x v="0"/>
    <x v="0"/>
    <x v="0"/>
    <x v="0"/>
    <x v="0"/>
    <x v="0"/>
    <x v="1"/>
    <x v="0"/>
    <s v="Salario do pessaol afeto a direção de desenvolvimento social referente ao mês de Agosto"/>
  </r>
  <r>
    <x v="1"/>
    <n v="0"/>
    <n v="0"/>
    <n v="0"/>
    <n v="1005520"/>
    <x v="4993"/>
    <x v="0"/>
    <x v="0"/>
    <x v="0"/>
    <s v="01.27.06.68"/>
    <x v="38"/>
    <x v="3"/>
    <x v="4"/>
    <s v="Requalificação Urbana e habitação"/>
    <s v="01.27.06"/>
    <s v="Requalificação Urbana e habitação"/>
    <s v="01.27.06"/>
    <x v="26"/>
    <x v="0"/>
    <x v="0"/>
    <x v="0"/>
    <x v="1"/>
    <x v="2"/>
    <x v="2"/>
    <x v="0"/>
    <x v="7"/>
    <s v="2021-09-24"/>
    <x v="2"/>
    <n v="1005520"/>
    <x v="0"/>
    <m/>
    <x v="0"/>
    <m/>
    <x v="80"/>
    <n v="100477296"/>
    <x v="0"/>
    <x v="1"/>
    <s v="Requalificação Urbana e Ambiental  de Manguinho"/>
    <s v="ORI"/>
    <x v="0"/>
    <s v="RM"/>
    <x v="0"/>
    <x v="0"/>
    <x v="0"/>
    <x v="0"/>
    <x v="0"/>
    <x v="0"/>
    <x v="0"/>
    <x v="0"/>
    <x v="0"/>
    <x v="0"/>
    <x v="0"/>
    <s v="Requalificação Urbana e Ambiental  de Manguinho"/>
    <x v="0"/>
    <x v="0"/>
    <x v="0"/>
    <x v="0"/>
    <x v="2"/>
    <x v="0"/>
    <x v="0"/>
    <x v="1"/>
    <x v="0"/>
    <x v="0"/>
    <x v="1"/>
    <x v="0"/>
    <s v="Pagamento a favor da CGR, referente aos trabalhos de criação do espaço de lazer e parque infantil, no âmbito do Projeto Valorizando o nosso Espaço Público, conforme fatura nº33 em anexo."/>
  </r>
  <r>
    <x v="1"/>
    <n v="0"/>
    <n v="0"/>
    <n v="0"/>
    <n v="694445"/>
    <x v="4994"/>
    <x v="0"/>
    <x v="1"/>
    <x v="0"/>
    <s v="03.03.10"/>
    <x v="10"/>
    <x v="0"/>
    <x v="3"/>
    <s v="Receitas Da Câmara"/>
    <s v="03.03.10"/>
    <s v="Receitas Da Câmara"/>
    <s v="03.03.10"/>
    <x v="62"/>
    <x v="0"/>
    <x v="7"/>
    <x v="14"/>
    <x v="1"/>
    <x v="0"/>
    <x v="1"/>
    <x v="0"/>
    <x v="7"/>
    <s v="2021-09-28"/>
    <x v="2"/>
    <n v="694445"/>
    <x v="0"/>
    <m/>
    <x v="0"/>
    <m/>
    <x v="5"/>
    <n v="100474914"/>
    <x v="0"/>
    <x v="1"/>
    <s v="Receitas Da Câmara"/>
    <s v="EXT"/>
    <x v="0"/>
    <s v="RDC"/>
    <x v="0"/>
    <x v="0"/>
    <x v="0"/>
    <x v="0"/>
    <x v="0"/>
    <x v="0"/>
    <x v="0"/>
    <x v="0"/>
    <x v="0"/>
    <x v="0"/>
    <x v="0"/>
    <s v="Receitas Da Câmara"/>
    <x v="0"/>
    <x v="0"/>
    <x v="0"/>
    <x v="0"/>
    <x v="0"/>
    <x v="0"/>
    <x v="0"/>
    <x v="1"/>
    <x v="0"/>
    <x v="0"/>
    <x v="1"/>
    <x v="0"/>
    <s v="Transfercnia de discriminação possitiva referente a Setembro 2021, conforme docuemtno anexo."/>
  </r>
  <r>
    <x v="0"/>
    <n v="0"/>
    <n v="0"/>
    <n v="0"/>
    <n v="15000"/>
    <x v="4995"/>
    <x v="0"/>
    <x v="0"/>
    <x v="0"/>
    <s v="01.25.03.04"/>
    <x v="60"/>
    <x v="2"/>
    <x v="2"/>
    <s v="Emprego e Formação profissional"/>
    <s v="01.25.03"/>
    <s v="Emprego e Formação profissional"/>
    <s v="01.25.03"/>
    <x v="7"/>
    <x v="0"/>
    <x v="3"/>
    <x v="3"/>
    <x v="1"/>
    <x v="2"/>
    <x v="0"/>
    <x v="0"/>
    <x v="8"/>
    <s v="2021-10-14"/>
    <x v="3"/>
    <n v="15000"/>
    <x v="0"/>
    <m/>
    <x v="0"/>
    <m/>
    <x v="608"/>
    <n v="100477347"/>
    <x v="0"/>
    <x v="1"/>
    <s v="Apoio a Estágios Profissionais"/>
    <s v="ORI"/>
    <x v="0"/>
    <s v="AEP"/>
    <x v="0"/>
    <x v="0"/>
    <x v="0"/>
    <x v="0"/>
    <x v="0"/>
    <x v="0"/>
    <x v="0"/>
    <x v="0"/>
    <x v="0"/>
    <x v="0"/>
    <x v="0"/>
    <s v="Apoio a Estágios Profissionais"/>
    <x v="0"/>
    <x v="0"/>
    <x v="0"/>
    <x v="0"/>
    <x v="2"/>
    <x v="0"/>
    <x v="0"/>
    <x v="1"/>
    <x v="0"/>
    <x v="0"/>
    <x v="1"/>
    <x v="0"/>
    <s v="Pagamento a favor Iderlindo Natalicio Sanches Cabral Furtado, pelo gratificação do estagio prestado durante mês de Setembro de 2021,confrome justificativo em anexo."/>
  </r>
  <r>
    <x v="0"/>
    <n v="0"/>
    <n v="0"/>
    <n v="0"/>
    <n v="1400"/>
    <x v="4996"/>
    <x v="0"/>
    <x v="0"/>
    <x v="0"/>
    <s v="03.16.15"/>
    <x v="0"/>
    <x v="0"/>
    <x v="0"/>
    <s v="Direção Financeira"/>
    <s v="03.16.15"/>
    <s v="Direção Financeira"/>
    <s v="03.16.15"/>
    <x v="44"/>
    <x v="0"/>
    <x v="0"/>
    <x v="4"/>
    <x v="1"/>
    <x v="0"/>
    <x v="0"/>
    <x v="0"/>
    <x v="8"/>
    <s v="2021-10-21"/>
    <x v="3"/>
    <n v="1400"/>
    <x v="0"/>
    <m/>
    <x v="0"/>
    <m/>
    <x v="49"/>
    <n v="100478754"/>
    <x v="0"/>
    <x v="1"/>
    <s v="Direção Financeira"/>
    <s v="ORI"/>
    <x v="0"/>
    <m/>
    <x v="0"/>
    <x v="0"/>
    <x v="0"/>
    <x v="0"/>
    <x v="0"/>
    <x v="0"/>
    <x v="0"/>
    <x v="0"/>
    <x v="0"/>
    <x v="0"/>
    <x v="0"/>
    <s v="Direção Financeira"/>
    <x v="0"/>
    <x v="0"/>
    <x v="0"/>
    <x v="0"/>
    <x v="0"/>
    <x v="0"/>
    <x v="0"/>
    <x v="1"/>
    <x v="0"/>
    <x v="0"/>
    <x v="1"/>
    <x v="0"/>
    <s v=" Ajuda de costo a favor Sr. Afonso Henrique Gomes Lopes Burgo, aquando sua deslocação em missão de serviço a cidade Praia no dia 13 de Outubro de 2021, conforme documento em anexo. "/>
  </r>
  <r>
    <x v="0"/>
    <n v="0"/>
    <n v="0"/>
    <n v="0"/>
    <n v="2300"/>
    <x v="4997"/>
    <x v="0"/>
    <x v="0"/>
    <x v="0"/>
    <s v="01.27.02.11"/>
    <x v="28"/>
    <x v="3"/>
    <x v="4"/>
    <s v="Saneamento básico"/>
    <s v="01.27.02"/>
    <s v="Saneamento básico"/>
    <s v="01.27.02"/>
    <x v="7"/>
    <x v="0"/>
    <x v="3"/>
    <x v="3"/>
    <x v="1"/>
    <x v="2"/>
    <x v="0"/>
    <x v="0"/>
    <x v="8"/>
    <s v="2021-10-22"/>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Samira Miranda, pelo serviço prestado na limpeza urbana, referente a mês de Outobro 2021"/>
  </r>
  <r>
    <x v="0"/>
    <n v="0"/>
    <n v="0"/>
    <n v="0"/>
    <n v="13030"/>
    <x v="4997"/>
    <x v="0"/>
    <x v="0"/>
    <x v="0"/>
    <s v="01.27.02.11"/>
    <x v="28"/>
    <x v="3"/>
    <x v="4"/>
    <s v="Saneamento básico"/>
    <s v="01.27.02"/>
    <s v="Saneamento básico"/>
    <s v="01.27.02"/>
    <x v="7"/>
    <x v="0"/>
    <x v="3"/>
    <x v="3"/>
    <x v="1"/>
    <x v="2"/>
    <x v="0"/>
    <x v="0"/>
    <x v="8"/>
    <s v="2021-10-22"/>
    <x v="3"/>
    <n v="13030"/>
    <x v="0"/>
    <m/>
    <x v="0"/>
    <m/>
    <x v="225"/>
    <n v="100478910"/>
    <x v="0"/>
    <x v="1"/>
    <s v="Reforço do saneamento básico"/>
    <s v="ORI"/>
    <x v="0"/>
    <m/>
    <x v="0"/>
    <x v="0"/>
    <x v="0"/>
    <x v="0"/>
    <x v="0"/>
    <x v="0"/>
    <x v="0"/>
    <x v="0"/>
    <x v="0"/>
    <x v="0"/>
    <x v="0"/>
    <s v="Reforço do saneamento básico"/>
    <x v="0"/>
    <x v="0"/>
    <x v="0"/>
    <x v="0"/>
    <x v="2"/>
    <x v="0"/>
    <x v="0"/>
    <x v="1"/>
    <x v="0"/>
    <x v="0"/>
    <x v="1"/>
    <x v="0"/>
    <s v="Pagamento a favor da sra. Samira Miranda, pelo serviço prestado na limpeza urbana, referente a mês de Outobro 2021"/>
  </r>
  <r>
    <x v="0"/>
    <n v="0"/>
    <n v="0"/>
    <n v="0"/>
    <n v="2300"/>
    <x v="4998"/>
    <x v="0"/>
    <x v="0"/>
    <x v="0"/>
    <s v="01.27.02.11"/>
    <x v="28"/>
    <x v="3"/>
    <x v="4"/>
    <s v="Saneamento básico"/>
    <s v="01.27.02"/>
    <s v="Saneamento básico"/>
    <s v="01.27.02"/>
    <x v="7"/>
    <x v="0"/>
    <x v="3"/>
    <x v="3"/>
    <x v="1"/>
    <x v="2"/>
    <x v="0"/>
    <x v="0"/>
    <x v="8"/>
    <s v="2021-10-22"/>
    <x v="3"/>
    <n v="2300"/>
    <x v="0"/>
    <m/>
    <x v="0"/>
    <m/>
    <x v="0"/>
    <n v="100474696"/>
    <x v="0"/>
    <x v="0"/>
    <s v="Reforço do saneamento básico"/>
    <s v="ORI"/>
    <x v="0"/>
    <m/>
    <x v="0"/>
    <x v="0"/>
    <x v="0"/>
    <x v="0"/>
    <x v="0"/>
    <x v="0"/>
    <x v="0"/>
    <x v="0"/>
    <x v="0"/>
    <x v="0"/>
    <x v="0"/>
    <s v="Reforço do saneamento básico"/>
    <x v="0"/>
    <x v="0"/>
    <x v="0"/>
    <x v="0"/>
    <x v="2"/>
    <x v="0"/>
    <x v="0"/>
    <x v="1"/>
    <x v="0"/>
    <x v="0"/>
    <x v="0"/>
    <x v="0"/>
    <s v="Pagamento a favor do sr. João Lucas, pela prestação de serviço, na limpeza urbana, referente a mês de Outubro 2021, conforme justificativo em anexo."/>
  </r>
  <r>
    <x v="0"/>
    <n v="0"/>
    <n v="0"/>
    <n v="0"/>
    <n v="13030"/>
    <x v="4998"/>
    <x v="0"/>
    <x v="0"/>
    <x v="0"/>
    <s v="01.27.02.11"/>
    <x v="28"/>
    <x v="3"/>
    <x v="4"/>
    <s v="Saneamento básico"/>
    <s v="01.27.02"/>
    <s v="Saneamento básico"/>
    <s v="01.27.02"/>
    <x v="7"/>
    <x v="0"/>
    <x v="3"/>
    <x v="3"/>
    <x v="1"/>
    <x v="2"/>
    <x v="0"/>
    <x v="0"/>
    <x v="8"/>
    <s v="2021-10-22"/>
    <x v="3"/>
    <n v="13030"/>
    <x v="0"/>
    <m/>
    <x v="0"/>
    <m/>
    <x v="123"/>
    <n v="100478475"/>
    <x v="0"/>
    <x v="1"/>
    <s v="Reforço do saneamento básico"/>
    <s v="ORI"/>
    <x v="0"/>
    <m/>
    <x v="0"/>
    <x v="0"/>
    <x v="0"/>
    <x v="0"/>
    <x v="0"/>
    <x v="0"/>
    <x v="0"/>
    <x v="0"/>
    <x v="0"/>
    <x v="0"/>
    <x v="0"/>
    <s v="Reforço do saneamento básico"/>
    <x v="0"/>
    <x v="0"/>
    <x v="0"/>
    <x v="0"/>
    <x v="2"/>
    <x v="0"/>
    <x v="0"/>
    <x v="1"/>
    <x v="0"/>
    <x v="0"/>
    <x v="1"/>
    <x v="0"/>
    <s v="Pagamento a favor do sr. João Lucas, pela prestação de serviço, na limpeza urbana, referente a mês de Outubro 2021, conforme justificativo em anexo."/>
  </r>
  <r>
    <x v="0"/>
    <n v="0"/>
    <n v="0"/>
    <n v="0"/>
    <n v="4000"/>
    <x v="4999"/>
    <x v="0"/>
    <x v="1"/>
    <x v="0"/>
    <s v="03.03.10"/>
    <x v="10"/>
    <x v="0"/>
    <x v="3"/>
    <s v="Receitas Da Câmara"/>
    <s v="03.03.10"/>
    <s v="Receitas Da Câmara"/>
    <s v="03.03.10"/>
    <x v="74"/>
    <x v="0"/>
    <x v="4"/>
    <x v="13"/>
    <x v="1"/>
    <x v="0"/>
    <x v="1"/>
    <x v="0"/>
    <x v="10"/>
    <s v="2021-11-05"/>
    <x v="3"/>
    <n v="4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0"/>
    <x v="5000"/>
    <x v="0"/>
    <x v="1"/>
    <x v="0"/>
    <s v="03.03.10"/>
    <x v="10"/>
    <x v="0"/>
    <x v="3"/>
    <s v="Receitas Da Câmara"/>
    <s v="03.03.10"/>
    <s v="Receitas Da Câmara"/>
    <s v="03.03.10"/>
    <x v="15"/>
    <x v="0"/>
    <x v="4"/>
    <x v="6"/>
    <x v="1"/>
    <x v="0"/>
    <x v="1"/>
    <x v="0"/>
    <x v="10"/>
    <s v="2021-11-05"/>
    <x v="3"/>
    <n v="3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84"/>
    <x v="5001"/>
    <x v="0"/>
    <x v="0"/>
    <x v="0"/>
    <s v="01.27.04.10"/>
    <x v="26"/>
    <x v="3"/>
    <x v="4"/>
    <s v="Infra-Estruturas e Transportes"/>
    <s v="01.27.04"/>
    <s v="Infra-Estruturas e Transportes"/>
    <s v="01.27.04"/>
    <x v="7"/>
    <x v="0"/>
    <x v="3"/>
    <x v="3"/>
    <x v="1"/>
    <x v="2"/>
    <x v="0"/>
    <x v="0"/>
    <x v="8"/>
    <s v="2021-10-27"/>
    <x v="3"/>
    <n v="3684"/>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o sr. José Joaquim Amarente, pelo trabalhos de calcetamento na localidade de Cutelo Miranda e Ponta Verde, conforme documento em anexo.    "/>
  </r>
  <r>
    <x v="0"/>
    <n v="0"/>
    <n v="0"/>
    <n v="0"/>
    <n v="20876"/>
    <x v="5001"/>
    <x v="0"/>
    <x v="0"/>
    <x v="0"/>
    <s v="01.27.04.10"/>
    <x v="26"/>
    <x v="3"/>
    <x v="4"/>
    <s v="Infra-Estruturas e Transportes"/>
    <s v="01.27.04"/>
    <s v="Infra-Estruturas e Transportes"/>
    <s v="01.27.04"/>
    <x v="7"/>
    <x v="0"/>
    <x v="3"/>
    <x v="3"/>
    <x v="1"/>
    <x v="2"/>
    <x v="0"/>
    <x v="0"/>
    <x v="8"/>
    <s v="2021-10-27"/>
    <x v="3"/>
    <n v="20876"/>
    <x v="0"/>
    <m/>
    <x v="0"/>
    <m/>
    <x v="622"/>
    <n v="100476015"/>
    <x v="0"/>
    <x v="1"/>
    <s v="Plano de Mitigação as secas e maus anos agrícolas"/>
    <s v="ORI"/>
    <x v="0"/>
    <m/>
    <x v="0"/>
    <x v="0"/>
    <x v="0"/>
    <x v="0"/>
    <x v="0"/>
    <x v="0"/>
    <x v="0"/>
    <x v="0"/>
    <x v="0"/>
    <x v="0"/>
    <x v="0"/>
    <s v="Plano de Mitigação as secas e maus anos agrícolas"/>
    <x v="0"/>
    <x v="0"/>
    <x v="0"/>
    <x v="0"/>
    <x v="2"/>
    <x v="0"/>
    <x v="0"/>
    <x v="1"/>
    <x v="0"/>
    <x v="0"/>
    <x v="1"/>
    <x v="0"/>
    <s v="Pagamento a favor do sr. José Joaquim Amarente, pelo trabalhos de calcetamento na localidade de Cutelo Miranda e Ponta Verde, conforme documento em anexo.    "/>
  </r>
  <r>
    <x v="0"/>
    <n v="0"/>
    <n v="0"/>
    <n v="0"/>
    <n v="1050"/>
    <x v="5002"/>
    <x v="0"/>
    <x v="1"/>
    <x v="0"/>
    <s v="03.03.10"/>
    <x v="10"/>
    <x v="0"/>
    <x v="3"/>
    <s v="Receitas Da Câmara"/>
    <s v="03.03.10"/>
    <s v="Receitas Da Câmara"/>
    <s v="03.03.10"/>
    <x v="57"/>
    <x v="0"/>
    <x v="4"/>
    <x v="6"/>
    <x v="1"/>
    <x v="0"/>
    <x v="1"/>
    <x v="0"/>
    <x v="10"/>
    <s v="2021-11-05"/>
    <x v="3"/>
    <n v="10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00"/>
    <x v="5003"/>
    <x v="0"/>
    <x v="1"/>
    <x v="0"/>
    <s v="03.03.10"/>
    <x v="10"/>
    <x v="0"/>
    <x v="3"/>
    <s v="Receitas Da Câmara"/>
    <s v="03.03.10"/>
    <s v="Receitas Da Câmara"/>
    <s v="03.03.10"/>
    <x v="17"/>
    <x v="0"/>
    <x v="4"/>
    <x v="6"/>
    <x v="1"/>
    <x v="0"/>
    <x v="1"/>
    <x v="0"/>
    <x v="10"/>
    <s v="2021-11-05"/>
    <x v="3"/>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910"/>
    <x v="5004"/>
    <x v="0"/>
    <x v="1"/>
    <x v="0"/>
    <s v="03.03.10"/>
    <x v="10"/>
    <x v="0"/>
    <x v="3"/>
    <s v="Receitas Da Câmara"/>
    <s v="03.03.10"/>
    <s v="Receitas Da Câmara"/>
    <s v="03.03.10"/>
    <x v="24"/>
    <x v="0"/>
    <x v="4"/>
    <x v="6"/>
    <x v="1"/>
    <x v="0"/>
    <x v="1"/>
    <x v="0"/>
    <x v="10"/>
    <s v="2021-11-05"/>
    <x v="3"/>
    <n v="291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7"/>
    <x v="5005"/>
    <x v="0"/>
    <x v="1"/>
    <x v="0"/>
    <s v="03.03.10"/>
    <x v="10"/>
    <x v="0"/>
    <x v="3"/>
    <s v="Receitas Da Câmara"/>
    <s v="03.03.10"/>
    <s v="Receitas Da Câmara"/>
    <s v="03.03.10"/>
    <x v="23"/>
    <x v="0"/>
    <x v="4"/>
    <x v="7"/>
    <x v="1"/>
    <x v="0"/>
    <x v="1"/>
    <x v="0"/>
    <x v="10"/>
    <s v="2021-11-05"/>
    <x v="3"/>
    <n v="3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00"/>
    <x v="5006"/>
    <x v="0"/>
    <x v="1"/>
    <x v="0"/>
    <s v="03.03.10"/>
    <x v="10"/>
    <x v="0"/>
    <x v="3"/>
    <s v="Receitas Da Câmara"/>
    <s v="03.03.10"/>
    <s v="Receitas Da Câmara"/>
    <s v="03.03.10"/>
    <x v="16"/>
    <x v="0"/>
    <x v="4"/>
    <x v="6"/>
    <x v="1"/>
    <x v="0"/>
    <x v="1"/>
    <x v="0"/>
    <x v="10"/>
    <s v="2021-11-05"/>
    <x v="3"/>
    <n v="2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834"/>
    <x v="5007"/>
    <x v="0"/>
    <x v="1"/>
    <x v="0"/>
    <s v="03.03.10"/>
    <x v="10"/>
    <x v="0"/>
    <x v="3"/>
    <s v="Receitas Da Câmara"/>
    <s v="03.03.10"/>
    <s v="Receitas Da Câmara"/>
    <s v="03.03.10"/>
    <x v="13"/>
    <x v="0"/>
    <x v="0"/>
    <x v="0"/>
    <x v="1"/>
    <x v="0"/>
    <x v="1"/>
    <x v="0"/>
    <x v="10"/>
    <s v="2021-11-05"/>
    <x v="3"/>
    <n v="1683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0"/>
    <x v="5008"/>
    <x v="0"/>
    <x v="1"/>
    <x v="0"/>
    <s v="03.03.10"/>
    <x v="10"/>
    <x v="0"/>
    <x v="3"/>
    <s v="Receitas Da Câmara"/>
    <s v="03.03.10"/>
    <s v="Receitas Da Câmara"/>
    <s v="03.03.10"/>
    <x v="21"/>
    <x v="0"/>
    <x v="0"/>
    <x v="8"/>
    <x v="1"/>
    <x v="0"/>
    <x v="1"/>
    <x v="0"/>
    <x v="10"/>
    <s v="2021-11-05"/>
    <x v="3"/>
    <n v="4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4400"/>
    <x v="5009"/>
    <x v="0"/>
    <x v="1"/>
    <x v="0"/>
    <s v="03.03.10"/>
    <x v="10"/>
    <x v="0"/>
    <x v="3"/>
    <s v="Receitas Da Câmara"/>
    <s v="03.03.10"/>
    <s v="Receitas Da Câmara"/>
    <s v="03.03.10"/>
    <x v="12"/>
    <x v="0"/>
    <x v="4"/>
    <x v="6"/>
    <x v="1"/>
    <x v="0"/>
    <x v="1"/>
    <x v="0"/>
    <x v="10"/>
    <s v="2021-11-05"/>
    <x v="3"/>
    <n v="44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80"/>
    <x v="5010"/>
    <x v="0"/>
    <x v="1"/>
    <x v="0"/>
    <s v="03.03.10"/>
    <x v="10"/>
    <x v="0"/>
    <x v="3"/>
    <s v="Receitas Da Câmara"/>
    <s v="03.03.10"/>
    <s v="Receitas Da Câmara"/>
    <s v="03.03.10"/>
    <x v="22"/>
    <x v="0"/>
    <x v="4"/>
    <x v="6"/>
    <x v="1"/>
    <x v="0"/>
    <x v="1"/>
    <x v="0"/>
    <x v="10"/>
    <s v="2021-11-05"/>
    <x v="3"/>
    <n v="28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2"/>
    <x v="5011"/>
    <x v="0"/>
    <x v="1"/>
    <x v="0"/>
    <s v="03.03.10"/>
    <x v="10"/>
    <x v="0"/>
    <x v="3"/>
    <s v="Receitas Da Câmara"/>
    <s v="03.03.10"/>
    <s v="Receitas Da Câmara"/>
    <s v="03.03.10"/>
    <x v="20"/>
    <x v="0"/>
    <x v="4"/>
    <x v="7"/>
    <x v="1"/>
    <x v="0"/>
    <x v="1"/>
    <x v="0"/>
    <x v="10"/>
    <s v="2021-11-05"/>
    <x v="3"/>
    <n v="6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995"/>
    <x v="5012"/>
    <x v="0"/>
    <x v="1"/>
    <x v="0"/>
    <s v="80.02.01"/>
    <x v="1"/>
    <x v="1"/>
    <x v="1"/>
    <s v="Retenções Iur"/>
    <s v="80.02.01"/>
    <s v="Retenções Iur"/>
    <s v="80.02.01"/>
    <x v="1"/>
    <x v="0"/>
    <x v="1"/>
    <x v="0"/>
    <x v="0"/>
    <x v="1"/>
    <x v="1"/>
    <x v="0"/>
    <x v="8"/>
    <s v="2021-10-22"/>
    <x v="3"/>
    <n v="4995"/>
    <x v="0"/>
    <m/>
    <x v="0"/>
    <m/>
    <x v="0"/>
    <n v="100474696"/>
    <x v="0"/>
    <x v="1"/>
    <s v="Retenções Iur"/>
    <s v="ORI"/>
    <x v="0"/>
    <s v="RIUR"/>
    <x v="0"/>
    <x v="0"/>
    <x v="0"/>
    <x v="0"/>
    <x v="0"/>
    <x v="0"/>
    <x v="0"/>
    <x v="0"/>
    <x v="0"/>
    <x v="0"/>
    <x v="0"/>
    <s v="Retenções Iur"/>
    <x v="0"/>
    <x v="0"/>
    <x v="0"/>
    <x v="0"/>
    <x v="1"/>
    <x v="0"/>
    <x v="0"/>
    <x v="1"/>
    <x v="0"/>
    <x v="1"/>
    <x v="1"/>
    <x v="0"/>
    <s v="RETENCAO OT"/>
  </r>
  <r>
    <x v="0"/>
    <n v="0"/>
    <n v="0"/>
    <n v="0"/>
    <n v="6000"/>
    <x v="5013"/>
    <x v="0"/>
    <x v="0"/>
    <x v="0"/>
    <s v="03.16.15"/>
    <x v="0"/>
    <x v="0"/>
    <x v="0"/>
    <s v="Direção Financeira"/>
    <s v="03.16.15"/>
    <s v="Direção Financeira"/>
    <s v="03.16.15"/>
    <x v="45"/>
    <x v="0"/>
    <x v="0"/>
    <x v="0"/>
    <x v="1"/>
    <x v="0"/>
    <x v="0"/>
    <x v="0"/>
    <x v="10"/>
    <s v="2021-11-24"/>
    <x v="3"/>
    <n v="6000"/>
    <x v="0"/>
    <m/>
    <x v="0"/>
    <m/>
    <x v="135"/>
    <n v="100478793"/>
    <x v="0"/>
    <x v="1"/>
    <s v="Direção Financeira"/>
    <s v="ORI"/>
    <x v="0"/>
    <m/>
    <x v="0"/>
    <x v="0"/>
    <x v="0"/>
    <x v="0"/>
    <x v="0"/>
    <x v="0"/>
    <x v="0"/>
    <x v="0"/>
    <x v="0"/>
    <x v="0"/>
    <x v="0"/>
    <s v="Direção Financeira"/>
    <x v="0"/>
    <x v="0"/>
    <x v="0"/>
    <x v="0"/>
    <x v="0"/>
    <x v="0"/>
    <x v="0"/>
    <x v="1"/>
    <x v="0"/>
    <x v="0"/>
    <x v="1"/>
    <x v="0"/>
    <s v="Pagamento a favor Hidraulica Sove, proveniente da confeção de 01 tubo hidráulico 5/8 de 2,50 da bomba do camião de recolha de resíduos sólidos urbanos do Município de São Miguel, conforme documento em anexo."/>
  </r>
  <r>
    <x v="1"/>
    <n v="0"/>
    <n v="0"/>
    <n v="0"/>
    <n v="35600"/>
    <x v="5014"/>
    <x v="0"/>
    <x v="0"/>
    <x v="0"/>
    <s v="01.27.02.14"/>
    <x v="75"/>
    <x v="3"/>
    <x v="4"/>
    <s v="Saneamento básico"/>
    <s v="01.27.02"/>
    <s v="Saneamento básico"/>
    <s v="01.27.02"/>
    <x v="26"/>
    <x v="0"/>
    <x v="0"/>
    <x v="0"/>
    <x v="1"/>
    <x v="2"/>
    <x v="2"/>
    <x v="0"/>
    <x v="10"/>
    <s v="2021-11-24"/>
    <x v="3"/>
    <n v="35600"/>
    <x v="0"/>
    <m/>
    <x v="0"/>
    <m/>
    <x v="66"/>
    <n v="100476460"/>
    <x v="0"/>
    <x v="1"/>
    <s v="Construção de Casas de Banho"/>
    <s v="ORI"/>
    <x v="0"/>
    <s v="CCB"/>
    <x v="0"/>
    <x v="0"/>
    <x v="0"/>
    <x v="0"/>
    <x v="0"/>
    <x v="0"/>
    <x v="0"/>
    <x v="0"/>
    <x v="0"/>
    <x v="0"/>
    <x v="0"/>
    <s v="Construção de Casas de Banho"/>
    <x v="0"/>
    <x v="0"/>
    <x v="0"/>
    <x v="0"/>
    <x v="2"/>
    <x v="0"/>
    <x v="0"/>
    <x v="1"/>
    <x v="0"/>
    <x v="0"/>
    <x v="1"/>
    <x v="0"/>
    <s v="Pagamento a favor loja Eco Produções, destinado a conclusão de casa de banho da SR. Rosa Mendes Landim da Silva e da SR. Ana Cristina Gomes Cabral, conforme documento em anexo."/>
  </r>
  <r>
    <x v="0"/>
    <n v="0"/>
    <n v="0"/>
    <n v="0"/>
    <n v="7300"/>
    <x v="5015"/>
    <x v="0"/>
    <x v="0"/>
    <x v="0"/>
    <s v="03.16.15"/>
    <x v="0"/>
    <x v="0"/>
    <x v="0"/>
    <s v="Direção Financeira"/>
    <s v="03.16.15"/>
    <s v="Direção Financeira"/>
    <s v="03.16.15"/>
    <x v="49"/>
    <x v="0"/>
    <x v="0"/>
    <x v="0"/>
    <x v="1"/>
    <x v="0"/>
    <x v="0"/>
    <x v="0"/>
    <x v="9"/>
    <s v="2021-12-09"/>
    <x v="3"/>
    <n v="7300"/>
    <x v="0"/>
    <m/>
    <x v="0"/>
    <m/>
    <x v="6"/>
    <n v="100476920"/>
    <x v="0"/>
    <x v="1"/>
    <s v="Direção Financeira"/>
    <s v="ORI"/>
    <x v="0"/>
    <m/>
    <x v="0"/>
    <x v="0"/>
    <x v="0"/>
    <x v="0"/>
    <x v="0"/>
    <x v="0"/>
    <x v="0"/>
    <x v="0"/>
    <x v="0"/>
    <x v="0"/>
    <x v="0"/>
    <s v="Direção Financeira"/>
    <x v="0"/>
    <x v="0"/>
    <x v="0"/>
    <x v="0"/>
    <x v="0"/>
    <x v="0"/>
    <x v="0"/>
    <x v="1"/>
    <x v="0"/>
    <x v="0"/>
    <x v="1"/>
    <x v="0"/>
    <s v="Pagamento a favor de Felisberto Carvalho Auto, pela aquisição de Gasóleo, conforme anexo."/>
  </r>
  <r>
    <x v="0"/>
    <n v="0"/>
    <n v="0"/>
    <n v="0"/>
    <n v="374"/>
    <x v="5016"/>
    <x v="0"/>
    <x v="0"/>
    <x v="0"/>
    <s v="03.16.27"/>
    <x v="4"/>
    <x v="0"/>
    <x v="0"/>
    <s v="Direção dos Assuntos Jurídicos, Fiscalização e Policia Municipal"/>
    <s v="03.16.27"/>
    <s v="Direção dos Assuntos Jurídicos, Fiscalização e Policia Municipal"/>
    <s v="03.16.27"/>
    <x v="5"/>
    <x v="0"/>
    <x v="0"/>
    <x v="0"/>
    <x v="1"/>
    <x v="0"/>
    <x v="0"/>
    <x v="0"/>
    <x v="9"/>
    <s v="2021-12-13"/>
    <x v="3"/>
    <n v="374"/>
    <x v="0"/>
    <m/>
    <x v="0"/>
    <m/>
    <x v="0"/>
    <n v="100474696"/>
    <x v="0"/>
    <x v="0"/>
    <s v="Direção dos Assuntos Jurídicos, Fiscalização e Policia Municipal"/>
    <s v="ORI"/>
    <x v="0"/>
    <m/>
    <x v="0"/>
    <x v="0"/>
    <x v="0"/>
    <x v="0"/>
    <x v="0"/>
    <x v="0"/>
    <x v="0"/>
    <x v="0"/>
    <x v="0"/>
    <x v="0"/>
    <x v="0"/>
    <s v="Direção dos Assuntos Jurídicos, Fiscalização e Policia Municipal"/>
    <x v="0"/>
    <x v="0"/>
    <x v="0"/>
    <x v="0"/>
    <x v="0"/>
    <x v="0"/>
    <x v="0"/>
    <x v="1"/>
    <x v="0"/>
    <x v="0"/>
    <x v="0"/>
    <x v="0"/>
    <s v="Pagamento de salário referente a 12-2021"/>
  </r>
  <r>
    <x v="0"/>
    <n v="0"/>
    <n v="0"/>
    <n v="0"/>
    <n v="1275"/>
    <x v="5016"/>
    <x v="0"/>
    <x v="0"/>
    <x v="0"/>
    <s v="03.16.27"/>
    <x v="4"/>
    <x v="0"/>
    <x v="0"/>
    <s v="Direção dos Assuntos Jurídicos, Fiscalização e Policia Municipal"/>
    <s v="03.16.27"/>
    <s v="Direção dos Assuntos Jurídicos, Fiscalização e Policia Municipal"/>
    <s v="03.16.27"/>
    <x v="69"/>
    <x v="0"/>
    <x v="0"/>
    <x v="0"/>
    <x v="1"/>
    <x v="0"/>
    <x v="0"/>
    <x v="0"/>
    <x v="9"/>
    <s v="2021-12-13"/>
    <x v="3"/>
    <n v="1275"/>
    <x v="0"/>
    <m/>
    <x v="0"/>
    <m/>
    <x v="0"/>
    <n v="100474696"/>
    <x v="0"/>
    <x v="0"/>
    <s v="Direção dos Assuntos Jurídicos, Fiscalização e Policia Municipal"/>
    <s v="ORI"/>
    <x v="0"/>
    <m/>
    <x v="0"/>
    <x v="0"/>
    <x v="0"/>
    <x v="0"/>
    <x v="0"/>
    <x v="0"/>
    <x v="0"/>
    <x v="0"/>
    <x v="0"/>
    <x v="0"/>
    <x v="0"/>
    <s v="Direção dos Assuntos Jurídicos, Fiscalização e Policia Municipal"/>
    <x v="0"/>
    <x v="0"/>
    <x v="0"/>
    <x v="0"/>
    <x v="0"/>
    <x v="0"/>
    <x v="0"/>
    <x v="1"/>
    <x v="0"/>
    <x v="0"/>
    <x v="0"/>
    <x v="0"/>
    <s v="Pagamento de salário referente a 12-2021"/>
  </r>
  <r>
    <x v="0"/>
    <n v="0"/>
    <n v="0"/>
    <n v="0"/>
    <n v="7574"/>
    <x v="5016"/>
    <x v="0"/>
    <x v="0"/>
    <x v="0"/>
    <s v="03.16.27"/>
    <x v="4"/>
    <x v="0"/>
    <x v="0"/>
    <s v="Direção dos Assuntos Jurídicos, Fiscalização e Policia Municipal"/>
    <s v="03.16.27"/>
    <s v="Direção dos Assuntos Jurídicos, Fiscalização e Policia Municipal"/>
    <s v="03.16.27"/>
    <x v="4"/>
    <x v="0"/>
    <x v="0"/>
    <x v="0"/>
    <x v="0"/>
    <x v="0"/>
    <x v="0"/>
    <x v="0"/>
    <x v="9"/>
    <s v="2021-12-13"/>
    <x v="3"/>
    <n v="7574"/>
    <x v="0"/>
    <m/>
    <x v="0"/>
    <m/>
    <x v="0"/>
    <n v="100474696"/>
    <x v="0"/>
    <x v="0"/>
    <s v="Direção dos Assuntos Jurídicos, Fiscalização e Policia Municipal"/>
    <s v="ORI"/>
    <x v="0"/>
    <m/>
    <x v="0"/>
    <x v="0"/>
    <x v="0"/>
    <x v="0"/>
    <x v="0"/>
    <x v="0"/>
    <x v="0"/>
    <x v="0"/>
    <x v="0"/>
    <x v="0"/>
    <x v="0"/>
    <s v="Direção dos Assuntos Jurídicos, Fiscalização e Policia Municipal"/>
    <x v="0"/>
    <x v="0"/>
    <x v="0"/>
    <x v="0"/>
    <x v="0"/>
    <x v="0"/>
    <x v="0"/>
    <x v="1"/>
    <x v="0"/>
    <x v="0"/>
    <x v="0"/>
    <x v="0"/>
    <s v="Pagamento de salário referente a 12-2021"/>
  </r>
  <r>
    <x v="0"/>
    <n v="0"/>
    <n v="0"/>
    <n v="0"/>
    <n v="2317"/>
    <x v="5016"/>
    <x v="0"/>
    <x v="0"/>
    <x v="0"/>
    <s v="03.16.27"/>
    <x v="4"/>
    <x v="0"/>
    <x v="0"/>
    <s v="Direção dos Assuntos Jurídicos, Fiscalização e Policia Municipal"/>
    <s v="03.16.27"/>
    <s v="Direção dos Assuntos Jurídicos, Fiscalização e Policia Municipal"/>
    <s v="03.16.27"/>
    <x v="48"/>
    <x v="0"/>
    <x v="0"/>
    <x v="0"/>
    <x v="0"/>
    <x v="0"/>
    <x v="0"/>
    <x v="0"/>
    <x v="9"/>
    <s v="2021-12-13"/>
    <x v="3"/>
    <n v="2317"/>
    <x v="0"/>
    <m/>
    <x v="0"/>
    <m/>
    <x v="0"/>
    <n v="100474696"/>
    <x v="0"/>
    <x v="0"/>
    <s v="Direção dos Assuntos Jurídicos, Fiscalização e Policia Municipal"/>
    <s v="ORI"/>
    <x v="0"/>
    <m/>
    <x v="0"/>
    <x v="0"/>
    <x v="0"/>
    <x v="0"/>
    <x v="0"/>
    <x v="0"/>
    <x v="0"/>
    <x v="0"/>
    <x v="0"/>
    <x v="0"/>
    <x v="0"/>
    <s v="Direção dos Assuntos Jurídicos, Fiscalização e Policia Municipal"/>
    <x v="0"/>
    <x v="0"/>
    <x v="0"/>
    <x v="0"/>
    <x v="0"/>
    <x v="0"/>
    <x v="0"/>
    <x v="1"/>
    <x v="0"/>
    <x v="0"/>
    <x v="0"/>
    <x v="0"/>
    <s v="Pagamento de salário referente a 12-2021"/>
  </r>
  <r>
    <x v="0"/>
    <n v="0"/>
    <n v="0"/>
    <n v="0"/>
    <n v="14009"/>
    <x v="5016"/>
    <x v="0"/>
    <x v="0"/>
    <x v="0"/>
    <s v="03.16.27"/>
    <x v="4"/>
    <x v="0"/>
    <x v="0"/>
    <s v="Direção dos Assuntos Jurídicos, Fiscalização e Policia Municipal"/>
    <s v="03.16.27"/>
    <s v="Direção dos Assuntos Jurídicos, Fiscalização e Policia Municipal"/>
    <s v="03.16.27"/>
    <x v="5"/>
    <x v="0"/>
    <x v="0"/>
    <x v="0"/>
    <x v="1"/>
    <x v="0"/>
    <x v="0"/>
    <x v="0"/>
    <x v="9"/>
    <s v="2021-12-13"/>
    <x v="3"/>
    <n v="14009"/>
    <x v="0"/>
    <m/>
    <x v="0"/>
    <m/>
    <x v="11"/>
    <n v="100474693"/>
    <x v="0"/>
    <x v="1"/>
    <s v="Direção dos Assuntos Jurídicos, Fiscalização e Policia Municipal"/>
    <s v="ORI"/>
    <x v="0"/>
    <m/>
    <x v="0"/>
    <x v="0"/>
    <x v="0"/>
    <x v="0"/>
    <x v="0"/>
    <x v="0"/>
    <x v="0"/>
    <x v="0"/>
    <x v="0"/>
    <x v="0"/>
    <x v="0"/>
    <s v="Direção dos Assuntos Jurídicos, Fiscalização e Policia Municipal"/>
    <x v="0"/>
    <x v="0"/>
    <x v="0"/>
    <x v="0"/>
    <x v="0"/>
    <x v="0"/>
    <x v="0"/>
    <x v="1"/>
    <x v="0"/>
    <x v="0"/>
    <x v="1"/>
    <x v="0"/>
    <s v="Pagamento de salário referente a 12-2021"/>
  </r>
  <r>
    <x v="0"/>
    <n v="0"/>
    <n v="0"/>
    <n v="0"/>
    <n v="47683"/>
    <x v="5016"/>
    <x v="0"/>
    <x v="0"/>
    <x v="0"/>
    <s v="03.16.27"/>
    <x v="4"/>
    <x v="0"/>
    <x v="0"/>
    <s v="Direção dos Assuntos Jurídicos, Fiscalização e Policia Municipal"/>
    <s v="03.16.27"/>
    <s v="Direção dos Assuntos Jurídicos, Fiscalização e Policia Municipal"/>
    <s v="03.16.27"/>
    <x v="69"/>
    <x v="0"/>
    <x v="0"/>
    <x v="0"/>
    <x v="1"/>
    <x v="0"/>
    <x v="0"/>
    <x v="0"/>
    <x v="9"/>
    <s v="2021-12-13"/>
    <x v="3"/>
    <n v="47683"/>
    <x v="0"/>
    <m/>
    <x v="0"/>
    <m/>
    <x v="11"/>
    <n v="100474693"/>
    <x v="0"/>
    <x v="1"/>
    <s v="Direção dos Assuntos Jurídicos, Fiscalização e Policia Municipal"/>
    <s v="ORI"/>
    <x v="0"/>
    <m/>
    <x v="0"/>
    <x v="0"/>
    <x v="0"/>
    <x v="0"/>
    <x v="0"/>
    <x v="0"/>
    <x v="0"/>
    <x v="0"/>
    <x v="0"/>
    <x v="0"/>
    <x v="0"/>
    <s v="Direção dos Assuntos Jurídicos, Fiscalização e Policia Municipal"/>
    <x v="0"/>
    <x v="0"/>
    <x v="0"/>
    <x v="0"/>
    <x v="0"/>
    <x v="0"/>
    <x v="0"/>
    <x v="1"/>
    <x v="0"/>
    <x v="0"/>
    <x v="1"/>
    <x v="0"/>
    <s v="Pagamento de salário referente a 12-2021"/>
  </r>
  <r>
    <x v="0"/>
    <n v="0"/>
    <n v="0"/>
    <n v="0"/>
    <n v="283246"/>
    <x v="5016"/>
    <x v="0"/>
    <x v="0"/>
    <x v="0"/>
    <s v="03.16.27"/>
    <x v="4"/>
    <x v="0"/>
    <x v="0"/>
    <s v="Direção dos Assuntos Jurídicos, Fiscalização e Policia Municipal"/>
    <s v="03.16.27"/>
    <s v="Direção dos Assuntos Jurídicos, Fiscalização e Policia Municipal"/>
    <s v="03.16.27"/>
    <x v="4"/>
    <x v="0"/>
    <x v="0"/>
    <x v="0"/>
    <x v="0"/>
    <x v="0"/>
    <x v="0"/>
    <x v="0"/>
    <x v="9"/>
    <s v="2021-12-13"/>
    <x v="3"/>
    <n v="283246"/>
    <x v="0"/>
    <m/>
    <x v="0"/>
    <m/>
    <x v="11"/>
    <n v="100474693"/>
    <x v="0"/>
    <x v="1"/>
    <s v="Direção dos Assuntos Jurídicos, Fiscalização e Policia Municipal"/>
    <s v="ORI"/>
    <x v="0"/>
    <m/>
    <x v="0"/>
    <x v="0"/>
    <x v="0"/>
    <x v="0"/>
    <x v="0"/>
    <x v="0"/>
    <x v="0"/>
    <x v="0"/>
    <x v="0"/>
    <x v="0"/>
    <x v="0"/>
    <s v="Direção dos Assuntos Jurídicos, Fiscalização e Policia Municipal"/>
    <x v="0"/>
    <x v="0"/>
    <x v="0"/>
    <x v="0"/>
    <x v="0"/>
    <x v="0"/>
    <x v="0"/>
    <x v="1"/>
    <x v="0"/>
    <x v="0"/>
    <x v="1"/>
    <x v="0"/>
    <s v="Pagamento de salário referente a 12-2021"/>
  </r>
  <r>
    <x v="0"/>
    <n v="0"/>
    <n v="0"/>
    <n v="0"/>
    <n v="86603"/>
    <x v="5016"/>
    <x v="0"/>
    <x v="0"/>
    <x v="0"/>
    <s v="03.16.27"/>
    <x v="4"/>
    <x v="0"/>
    <x v="0"/>
    <s v="Direção dos Assuntos Jurídicos, Fiscalização e Policia Municipal"/>
    <s v="03.16.27"/>
    <s v="Direção dos Assuntos Jurídicos, Fiscalização e Policia Municipal"/>
    <s v="03.16.27"/>
    <x v="48"/>
    <x v="0"/>
    <x v="0"/>
    <x v="0"/>
    <x v="0"/>
    <x v="0"/>
    <x v="0"/>
    <x v="0"/>
    <x v="9"/>
    <s v="2021-12-13"/>
    <x v="3"/>
    <n v="86603"/>
    <x v="0"/>
    <m/>
    <x v="0"/>
    <m/>
    <x v="11"/>
    <n v="100474693"/>
    <x v="0"/>
    <x v="1"/>
    <s v="Direção dos Assuntos Jurídicos, Fiscalização e Policia Municipal"/>
    <s v="ORI"/>
    <x v="0"/>
    <m/>
    <x v="0"/>
    <x v="0"/>
    <x v="0"/>
    <x v="0"/>
    <x v="0"/>
    <x v="0"/>
    <x v="0"/>
    <x v="0"/>
    <x v="0"/>
    <x v="0"/>
    <x v="0"/>
    <s v="Direção dos Assuntos Jurídicos, Fiscalização e Policia Municipal"/>
    <x v="0"/>
    <x v="0"/>
    <x v="0"/>
    <x v="0"/>
    <x v="0"/>
    <x v="0"/>
    <x v="0"/>
    <x v="1"/>
    <x v="0"/>
    <x v="0"/>
    <x v="1"/>
    <x v="0"/>
    <s v="Pagamento de salário referente a 12-2021"/>
  </r>
  <r>
    <x v="0"/>
    <n v="0"/>
    <n v="0"/>
    <n v="0"/>
    <n v="5000"/>
    <x v="5017"/>
    <x v="0"/>
    <x v="0"/>
    <x v="0"/>
    <s v="03.16.15"/>
    <x v="0"/>
    <x v="0"/>
    <x v="0"/>
    <s v="Direção Financeira"/>
    <s v="03.16.15"/>
    <s v="Direção Financeira"/>
    <s v="03.16.15"/>
    <x v="38"/>
    <x v="0"/>
    <x v="0"/>
    <x v="4"/>
    <x v="0"/>
    <x v="0"/>
    <x v="0"/>
    <x v="0"/>
    <x v="9"/>
    <s v="2021-12-27"/>
    <x v="3"/>
    <n v="5000"/>
    <x v="0"/>
    <m/>
    <x v="0"/>
    <m/>
    <x v="5"/>
    <n v="100474914"/>
    <x v="0"/>
    <x v="1"/>
    <s v="Direção Financeira"/>
    <s v="ORI"/>
    <x v="0"/>
    <m/>
    <x v="0"/>
    <x v="0"/>
    <x v="0"/>
    <x v="0"/>
    <x v="0"/>
    <x v="0"/>
    <x v="0"/>
    <x v="0"/>
    <x v="0"/>
    <x v="0"/>
    <x v="0"/>
    <s v="Direção Financeira"/>
    <x v="0"/>
    <x v="0"/>
    <x v="0"/>
    <x v="0"/>
    <x v="0"/>
    <x v="0"/>
    <x v="0"/>
    <x v="1"/>
    <x v="0"/>
    <x v="0"/>
    <x v="1"/>
    <x v="0"/>
    <s v=" Pagamento a favor da Electra, pelo recarregamento da energia nos contadores pré-pago do biblioteca municipal, conforme anexo.   "/>
  </r>
  <r>
    <x v="1"/>
    <n v="0"/>
    <n v="0"/>
    <n v="0"/>
    <n v="500000"/>
    <x v="5018"/>
    <x v="0"/>
    <x v="0"/>
    <x v="0"/>
    <s v="01.24.04.01.07"/>
    <x v="59"/>
    <x v="4"/>
    <x v="5"/>
    <s v="Segurança"/>
    <s v="01.24.04"/>
    <s v="Segurança"/>
    <s v="01.24.04"/>
    <x v="73"/>
    <x v="0"/>
    <x v="0"/>
    <x v="0"/>
    <x v="1"/>
    <x v="2"/>
    <x v="0"/>
    <x v="0"/>
    <x v="0"/>
    <s v="2021-01-19"/>
    <x v="0"/>
    <n v="500000"/>
    <x v="0"/>
    <m/>
    <x v="0"/>
    <m/>
    <x v="276"/>
    <n v="100478121"/>
    <x v="0"/>
    <x v="1"/>
    <s v="Aquisições de viaturas ligeiras"/>
    <s v="ORI"/>
    <x v="0"/>
    <m/>
    <x v="0"/>
    <x v="0"/>
    <x v="0"/>
    <x v="0"/>
    <x v="0"/>
    <x v="0"/>
    <x v="0"/>
    <x v="0"/>
    <x v="0"/>
    <x v="0"/>
    <x v="0"/>
    <s v="Aquisições de viaturas ligeiras"/>
    <x v="0"/>
    <x v="0"/>
    <x v="0"/>
    <x v="0"/>
    <x v="2"/>
    <x v="0"/>
    <x v="0"/>
    <x v="1"/>
    <x v="0"/>
    <x v="0"/>
    <x v="1"/>
    <x v="0"/>
    <s v="Pagamento da 2ª parcela do valor de contrato, a favor da TCAuraut lda, pela aquisição de uma viatura VIEW C2-Frio, conforme justificativo em anexo."/>
  </r>
  <r>
    <x v="0"/>
    <n v="0"/>
    <n v="0"/>
    <n v="0"/>
    <n v="6000"/>
    <x v="5019"/>
    <x v="0"/>
    <x v="0"/>
    <x v="0"/>
    <s v="01.25.05.10"/>
    <x v="5"/>
    <x v="2"/>
    <x v="2"/>
    <s v="Saúde"/>
    <s v="01.25.05"/>
    <s v="Saúde"/>
    <s v="01.25.05"/>
    <x v="6"/>
    <x v="0"/>
    <x v="2"/>
    <x v="2"/>
    <x v="1"/>
    <x v="2"/>
    <x v="0"/>
    <x v="0"/>
    <x v="0"/>
    <s v="2021-01-04"/>
    <x v="0"/>
    <n v="6000"/>
    <x v="0"/>
    <m/>
    <x v="0"/>
    <m/>
    <x v="453"/>
    <n v="100478850"/>
    <x v="0"/>
    <x v="1"/>
    <s v="Assistencia social"/>
    <s v="ORI"/>
    <x v="0"/>
    <m/>
    <x v="0"/>
    <x v="0"/>
    <x v="0"/>
    <x v="0"/>
    <x v="0"/>
    <x v="0"/>
    <x v="0"/>
    <x v="0"/>
    <x v="0"/>
    <x v="0"/>
    <x v="0"/>
    <s v="Assistencia social"/>
    <x v="0"/>
    <x v="0"/>
    <x v="0"/>
    <x v="0"/>
    <x v="2"/>
    <x v="0"/>
    <x v="0"/>
    <x v="0"/>
    <x v="0"/>
    <x v="0"/>
    <x v="1"/>
    <x v="0"/>
    <s v="PAgto a favor da Oticalia, pelo apoio para comprade óculos do Sr Maria Eugenia Almeida conforme documentos em anexo."/>
  </r>
  <r>
    <x v="0"/>
    <n v="0"/>
    <n v="0"/>
    <n v="0"/>
    <n v="3000"/>
    <x v="5020"/>
    <x v="0"/>
    <x v="0"/>
    <x v="0"/>
    <s v="01.25.05.10"/>
    <x v="5"/>
    <x v="2"/>
    <x v="2"/>
    <s v="Saúde"/>
    <s v="01.25.05"/>
    <s v="Saúde"/>
    <s v="01.25.05"/>
    <x v="6"/>
    <x v="0"/>
    <x v="2"/>
    <x v="2"/>
    <x v="1"/>
    <x v="2"/>
    <x v="0"/>
    <x v="0"/>
    <x v="0"/>
    <s v="2021-01-18"/>
    <x v="0"/>
    <n v="3000"/>
    <x v="0"/>
    <m/>
    <x v="0"/>
    <m/>
    <x v="120"/>
    <n v="100400203"/>
    <x v="0"/>
    <x v="1"/>
    <s v="Assistencia social"/>
    <s v="ORI"/>
    <x v="0"/>
    <m/>
    <x v="0"/>
    <x v="0"/>
    <x v="0"/>
    <x v="0"/>
    <x v="0"/>
    <x v="0"/>
    <x v="0"/>
    <x v="0"/>
    <x v="0"/>
    <x v="0"/>
    <x v="0"/>
    <s v="Assistencia social"/>
    <x v="0"/>
    <x v="0"/>
    <x v="0"/>
    <x v="0"/>
    <x v="2"/>
    <x v="0"/>
    <x v="0"/>
    <x v="1"/>
    <x v="0"/>
    <x v="0"/>
    <x v="1"/>
    <x v="0"/>
    <s v="Apoio finceiro a favor do Senhor Francisco da Silva,referente a aquisição da cesta básica, conforme justificativo em anexo."/>
  </r>
  <r>
    <x v="0"/>
    <n v="0"/>
    <n v="0"/>
    <n v="0"/>
    <n v="2300"/>
    <x v="5021"/>
    <x v="0"/>
    <x v="0"/>
    <x v="0"/>
    <s v="01.27.02.11"/>
    <x v="28"/>
    <x v="3"/>
    <x v="4"/>
    <s v="Saneamento básico"/>
    <s v="01.27.02"/>
    <s v="Saneamento básico"/>
    <s v="01.27.02"/>
    <x v="7"/>
    <x v="0"/>
    <x v="3"/>
    <x v="3"/>
    <x v="1"/>
    <x v="2"/>
    <x v="0"/>
    <x v="0"/>
    <x v="1"/>
    <s v="2021-04-20"/>
    <x v="1"/>
    <n v="2300"/>
    <x v="0"/>
    <m/>
    <x v="0"/>
    <m/>
    <x v="0"/>
    <n v="100474696"/>
    <x v="0"/>
    <x v="0"/>
    <s v="Reforço do saneamento básico"/>
    <s v="ORI"/>
    <x v="0"/>
    <m/>
    <x v="0"/>
    <x v="0"/>
    <x v="0"/>
    <x v="0"/>
    <x v="0"/>
    <x v="0"/>
    <x v="0"/>
    <x v="0"/>
    <x v="0"/>
    <x v="0"/>
    <x v="0"/>
    <s v="Reforço do saneamento básico"/>
    <x v="0"/>
    <x v="0"/>
    <x v="0"/>
    <x v="0"/>
    <x v="2"/>
    <x v="0"/>
    <x v="0"/>
    <x v="1"/>
    <x v="0"/>
    <x v="0"/>
    <x v="0"/>
    <x v="0"/>
    <s v="Pagamento a favor do Senhor Kelvim Monteiro, pela prestação de serviços de saneamento e limpeza urbana, referente a mês de abril 2021, conforme justificativo em anexo."/>
  </r>
  <r>
    <x v="1"/>
    <n v="0"/>
    <n v="0"/>
    <n v="0"/>
    <n v="300000"/>
    <x v="5022"/>
    <x v="0"/>
    <x v="0"/>
    <x v="0"/>
    <s v="01.28.01.07"/>
    <x v="37"/>
    <x v="6"/>
    <x v="7"/>
    <s v="Habitação Social"/>
    <s v="01.28.01"/>
    <s v="Habitação Social"/>
    <s v="01.28.01"/>
    <x v="26"/>
    <x v="0"/>
    <x v="0"/>
    <x v="0"/>
    <x v="1"/>
    <x v="2"/>
    <x v="2"/>
    <x v="0"/>
    <x v="0"/>
    <s v="2021-01-21"/>
    <x v="0"/>
    <n v="300000"/>
    <x v="0"/>
    <m/>
    <x v="0"/>
    <m/>
    <x v="66"/>
    <n v="100476460"/>
    <x v="0"/>
    <x v="1"/>
    <s v="Reabilitação de Habitações Sociais"/>
    <s v="ORI"/>
    <x v="0"/>
    <s v="RHS"/>
    <x v="0"/>
    <x v="0"/>
    <x v="0"/>
    <x v="0"/>
    <x v="0"/>
    <x v="0"/>
    <x v="0"/>
    <x v="0"/>
    <x v="0"/>
    <x v="0"/>
    <x v="0"/>
    <s v="Reabilitação de Habitações Sociais"/>
    <x v="0"/>
    <x v="0"/>
    <x v="0"/>
    <x v="0"/>
    <x v="2"/>
    <x v="0"/>
    <x v="0"/>
    <x v="1"/>
    <x v="0"/>
    <x v="0"/>
    <x v="1"/>
    <x v="0"/>
    <s v="PAgto a favor da Empreza Eco produções, pela aquisição de materias destinada aos trabalhos de reabilitação de habitação de habitação social (casa da Srª Maria Olimpia Correia) conforme contrato em anexo."/>
  </r>
  <r>
    <x v="0"/>
    <n v="0"/>
    <n v="0"/>
    <n v="0"/>
    <n v="1500"/>
    <x v="5023"/>
    <x v="0"/>
    <x v="0"/>
    <x v="0"/>
    <s v="01.25.05.10"/>
    <x v="5"/>
    <x v="2"/>
    <x v="2"/>
    <s v="Saúde"/>
    <s v="01.25.05"/>
    <s v="Saúde"/>
    <s v="01.25.05"/>
    <x v="6"/>
    <x v="0"/>
    <x v="2"/>
    <x v="2"/>
    <x v="1"/>
    <x v="2"/>
    <x v="0"/>
    <x v="0"/>
    <x v="11"/>
    <s v="2021-02-18"/>
    <x v="0"/>
    <n v="1500"/>
    <x v="0"/>
    <m/>
    <x v="0"/>
    <m/>
    <x v="623"/>
    <n v="100479040"/>
    <x v="0"/>
    <x v="1"/>
    <s v="Assistencia social"/>
    <s v="ORI"/>
    <x v="0"/>
    <m/>
    <x v="0"/>
    <x v="0"/>
    <x v="0"/>
    <x v="0"/>
    <x v="0"/>
    <x v="0"/>
    <x v="0"/>
    <x v="0"/>
    <x v="0"/>
    <x v="0"/>
    <x v="0"/>
    <s v="Assistencia social"/>
    <x v="0"/>
    <x v="0"/>
    <x v="0"/>
    <x v="0"/>
    <x v="2"/>
    <x v="0"/>
    <x v="0"/>
    <x v="1"/>
    <x v="0"/>
    <x v="0"/>
    <x v="1"/>
    <x v="0"/>
    <s v="apoio financeiro a favor da Senhora Jessica Semedo, para aquisição da cesta básica, conforme justificativo em anexo."/>
  </r>
  <r>
    <x v="0"/>
    <n v="0"/>
    <n v="0"/>
    <n v="0"/>
    <n v="14979"/>
    <x v="5024"/>
    <x v="0"/>
    <x v="0"/>
    <x v="0"/>
    <s v="03.16.15"/>
    <x v="0"/>
    <x v="0"/>
    <x v="0"/>
    <s v="Direção Financeira"/>
    <s v="03.16.15"/>
    <s v="Direção Financeira"/>
    <s v="03.16.15"/>
    <x v="68"/>
    <x v="0"/>
    <x v="0"/>
    <x v="0"/>
    <x v="1"/>
    <x v="0"/>
    <x v="0"/>
    <x v="0"/>
    <x v="2"/>
    <s v="2021-03-10"/>
    <x v="0"/>
    <n v="14979"/>
    <x v="0"/>
    <m/>
    <x v="0"/>
    <m/>
    <x v="0"/>
    <n v="100474696"/>
    <x v="0"/>
    <x v="0"/>
    <s v="Direção Financeira"/>
    <s v="ORI"/>
    <x v="0"/>
    <m/>
    <x v="0"/>
    <x v="0"/>
    <x v="0"/>
    <x v="0"/>
    <x v="0"/>
    <x v="0"/>
    <x v="0"/>
    <x v="0"/>
    <x v="0"/>
    <x v="0"/>
    <x v="0"/>
    <s v="Direção Financeira"/>
    <x v="0"/>
    <x v="0"/>
    <x v="0"/>
    <x v="0"/>
    <x v="0"/>
    <x v="0"/>
    <x v="0"/>
    <x v="1"/>
    <x v="0"/>
    <x v="0"/>
    <x v="0"/>
    <x v="0"/>
    <s v="Pagamento da 1ª parcela do valor de subsidio de reintegração a favor do ex Vereador a tempo inteiro, Salvador da Cruz, aquando do mandato 2016 a meados de 2019, conforme justificativo em anexo."/>
  </r>
  <r>
    <x v="0"/>
    <n v="0"/>
    <n v="0"/>
    <n v="0"/>
    <n v="10876"/>
    <x v="5025"/>
    <x v="0"/>
    <x v="0"/>
    <x v="0"/>
    <s v="03.16.15"/>
    <x v="0"/>
    <x v="0"/>
    <x v="0"/>
    <s v="Direção Financeira"/>
    <s v="03.16.15"/>
    <s v="Direção Financeira"/>
    <s v="03.16.15"/>
    <x v="49"/>
    <x v="0"/>
    <x v="0"/>
    <x v="0"/>
    <x v="1"/>
    <x v="0"/>
    <x v="0"/>
    <x v="0"/>
    <x v="0"/>
    <s v="2021-01-22"/>
    <x v="0"/>
    <n v="10876"/>
    <x v="0"/>
    <m/>
    <x v="0"/>
    <m/>
    <x v="5"/>
    <n v="100474914"/>
    <x v="0"/>
    <x v="1"/>
    <s v="Direção Financeira"/>
    <s v="ORI"/>
    <x v="0"/>
    <m/>
    <x v="0"/>
    <x v="0"/>
    <x v="0"/>
    <x v="0"/>
    <x v="0"/>
    <x v="0"/>
    <x v="0"/>
    <x v="0"/>
    <x v="0"/>
    <x v="0"/>
    <x v="0"/>
    <s v="Direção Financeira"/>
    <x v="0"/>
    <x v="0"/>
    <x v="0"/>
    <x v="0"/>
    <x v="0"/>
    <x v="0"/>
    <x v="0"/>
    <x v="0"/>
    <x v="0"/>
    <x v="0"/>
    <x v="1"/>
    <x v="0"/>
    <s v="PAgto a favor da Felisberto Auto, pela aquisição de combustíveis destinada as viaturas da Camara conforme documentos em anexo.  "/>
  </r>
  <r>
    <x v="1"/>
    <n v="0"/>
    <n v="0"/>
    <n v="0"/>
    <n v="4980"/>
    <x v="5026"/>
    <x v="0"/>
    <x v="0"/>
    <x v="0"/>
    <s v="01.27.03.09"/>
    <x v="11"/>
    <x v="3"/>
    <x v="4"/>
    <s v="Gestão de Recursos Hídricos"/>
    <s v="01.27.03"/>
    <s v="Gestão de Recursos Hídricos"/>
    <s v="01.27.03"/>
    <x v="25"/>
    <x v="0"/>
    <x v="0"/>
    <x v="0"/>
    <x v="1"/>
    <x v="2"/>
    <x v="2"/>
    <x v="0"/>
    <x v="11"/>
    <s v="2021-02-01"/>
    <x v="0"/>
    <n v="4980"/>
    <x v="0"/>
    <m/>
    <x v="0"/>
    <m/>
    <x v="66"/>
    <n v="100476460"/>
    <x v="0"/>
    <x v="1"/>
    <s v="Ligações domiciliarias em Esp. Branco, Mato Correia, Flamengos e R.S.Miguel"/>
    <s v="ORI"/>
    <x v="0"/>
    <m/>
    <x v="0"/>
    <x v="0"/>
    <x v="0"/>
    <x v="0"/>
    <x v="0"/>
    <x v="0"/>
    <x v="0"/>
    <x v="0"/>
    <x v="0"/>
    <x v="0"/>
    <x v="0"/>
    <s v="Ligações domiciliarias em Esp. Branco, Mato Correia, Flamengos e R.S.Miguel"/>
    <x v="0"/>
    <x v="0"/>
    <x v="0"/>
    <x v="0"/>
    <x v="2"/>
    <x v="0"/>
    <x v="0"/>
    <x v="1"/>
    <x v="0"/>
    <x v="0"/>
    <x v="1"/>
    <x v="0"/>
    <s v="PAgto a favor da Ecoproduções, pelos serviços de instalação de energia elétrica em 64 casas das famílias vulneráveis na comunidade de Espinho branco"/>
  </r>
  <r>
    <x v="0"/>
    <n v="0"/>
    <n v="0"/>
    <n v="0"/>
    <n v="10836"/>
    <x v="5027"/>
    <x v="0"/>
    <x v="0"/>
    <x v="0"/>
    <s v="01.27.04.10"/>
    <x v="26"/>
    <x v="3"/>
    <x v="4"/>
    <s v="Infra-Estruturas e Transportes"/>
    <s v="01.27.04"/>
    <s v="Infra-Estruturas e Transportes"/>
    <s v="01.27.04"/>
    <x v="7"/>
    <x v="0"/>
    <x v="3"/>
    <x v="3"/>
    <x v="1"/>
    <x v="2"/>
    <x v="0"/>
    <x v="0"/>
    <x v="11"/>
    <s v="2021-02-02"/>
    <x v="0"/>
    <n v="10836"/>
    <x v="0"/>
    <m/>
    <x v="0"/>
    <m/>
    <x v="5"/>
    <n v="100474914"/>
    <x v="0"/>
    <x v="1"/>
    <s v="Plano de Mitigação as secas e maus anos agrícolas"/>
    <s v="ORI"/>
    <x v="0"/>
    <m/>
    <x v="0"/>
    <x v="0"/>
    <x v="0"/>
    <x v="0"/>
    <x v="0"/>
    <x v="0"/>
    <x v="0"/>
    <x v="0"/>
    <x v="0"/>
    <x v="0"/>
    <x v="0"/>
    <s v="Plano de Mitigação as secas e maus anos agrícolas"/>
    <x v="0"/>
    <x v="0"/>
    <x v="0"/>
    <x v="0"/>
    <x v="2"/>
    <x v="0"/>
    <x v="0"/>
    <x v="1"/>
    <x v="0"/>
    <x v="0"/>
    <x v="1"/>
    <x v="0"/>
    <s v="Despesas realizadas como pagto da diferença dos dias a receber do valor dos 19 a 23 no mes de Janeiro 2021 a favor do pessoal empregue no abito dos trabalhos no projeto de mitigação a seca e maus anos agrícolas em Cabo verde conforme documentos em anexo"/>
  </r>
  <r>
    <x v="0"/>
    <n v="0"/>
    <n v="0"/>
    <n v="0"/>
    <n v="2000"/>
    <x v="5028"/>
    <x v="0"/>
    <x v="0"/>
    <x v="0"/>
    <s v="03.16.01"/>
    <x v="27"/>
    <x v="0"/>
    <x v="0"/>
    <s v="Assembleia Municipal"/>
    <s v="03.16.01"/>
    <s v="Assembleia Municipal"/>
    <s v="03.16.01"/>
    <x v="44"/>
    <x v="0"/>
    <x v="0"/>
    <x v="4"/>
    <x v="1"/>
    <x v="0"/>
    <x v="0"/>
    <x v="0"/>
    <x v="11"/>
    <s v="2021-02-02"/>
    <x v="0"/>
    <n v="2000"/>
    <x v="0"/>
    <m/>
    <x v="0"/>
    <m/>
    <x v="264"/>
    <n v="100478966"/>
    <x v="0"/>
    <x v="1"/>
    <s v="Assembleia Municipal"/>
    <s v="ORI"/>
    <x v="0"/>
    <s v="AM"/>
    <x v="0"/>
    <x v="0"/>
    <x v="0"/>
    <x v="0"/>
    <x v="0"/>
    <x v="0"/>
    <x v="0"/>
    <x v="0"/>
    <x v="0"/>
    <x v="0"/>
    <x v="0"/>
    <s v="Assembleia Municipal"/>
    <x v="0"/>
    <x v="0"/>
    <x v="0"/>
    <x v="0"/>
    <x v="0"/>
    <x v="0"/>
    <x v="0"/>
    <x v="1"/>
    <x v="0"/>
    <x v="0"/>
    <x v="1"/>
    <x v="0"/>
    <s v="Ajuda de custo atribuído a favor da deputada Srª Maria Gonçalves, aquando de uma deslocação ao Concelho de São Miguel realizada no dia 02/2021 para participar uma ação de formação sobre direito municipal cabo-verdiano destinada aos eleitos de São miguel conforme doceumntos em anexo"/>
  </r>
  <r>
    <x v="0"/>
    <n v="0"/>
    <n v="0"/>
    <n v="0"/>
    <n v="24000"/>
    <x v="5029"/>
    <x v="0"/>
    <x v="0"/>
    <x v="0"/>
    <s v="03.16.15"/>
    <x v="0"/>
    <x v="0"/>
    <x v="0"/>
    <s v="Direção Financeira"/>
    <s v="03.16.15"/>
    <s v="Direção Financeira"/>
    <s v="03.16.15"/>
    <x v="51"/>
    <x v="0"/>
    <x v="0"/>
    <x v="4"/>
    <x v="1"/>
    <x v="0"/>
    <x v="0"/>
    <x v="0"/>
    <x v="11"/>
    <s v="2021-02-02"/>
    <x v="0"/>
    <n v="24000"/>
    <x v="0"/>
    <m/>
    <x v="0"/>
    <m/>
    <x v="380"/>
    <n v="100421982"/>
    <x v="0"/>
    <x v="1"/>
    <s v="Direção Financeira"/>
    <s v="ORI"/>
    <x v="0"/>
    <m/>
    <x v="0"/>
    <x v="0"/>
    <x v="0"/>
    <x v="0"/>
    <x v="0"/>
    <x v="0"/>
    <x v="0"/>
    <x v="0"/>
    <x v="0"/>
    <x v="0"/>
    <x v="0"/>
    <s v="Direção Financeira"/>
    <x v="0"/>
    <x v="0"/>
    <x v="0"/>
    <x v="0"/>
    <x v="0"/>
    <x v="0"/>
    <x v="0"/>
    <x v="1"/>
    <x v="0"/>
    <x v="0"/>
    <x v="1"/>
    <x v="0"/>
    <s v="Subsidio de comunicação, a favor do ex Vereador referente aos meses de agosto e setembro 2020, a que tem direito, conforme justificativo em anexo."/>
  </r>
  <r>
    <x v="0"/>
    <n v="0"/>
    <n v="0"/>
    <n v="0"/>
    <n v="5000"/>
    <x v="5030"/>
    <x v="0"/>
    <x v="0"/>
    <x v="0"/>
    <s v="01.25.05.10"/>
    <x v="5"/>
    <x v="2"/>
    <x v="2"/>
    <s v="Saúde"/>
    <s v="01.25.05"/>
    <s v="Saúde"/>
    <s v="01.25.05"/>
    <x v="6"/>
    <x v="0"/>
    <x v="2"/>
    <x v="2"/>
    <x v="1"/>
    <x v="2"/>
    <x v="0"/>
    <x v="0"/>
    <x v="11"/>
    <s v="2021-02-08"/>
    <x v="0"/>
    <n v="5000"/>
    <x v="0"/>
    <m/>
    <x v="0"/>
    <m/>
    <x v="379"/>
    <n v="100479032"/>
    <x v="0"/>
    <x v="1"/>
    <s v="Assistencia social"/>
    <s v="ORI"/>
    <x v="0"/>
    <m/>
    <x v="0"/>
    <x v="0"/>
    <x v="0"/>
    <x v="0"/>
    <x v="0"/>
    <x v="0"/>
    <x v="0"/>
    <x v="0"/>
    <x v="0"/>
    <x v="0"/>
    <x v="0"/>
    <s v="Assistencia social"/>
    <x v="0"/>
    <x v="0"/>
    <x v="0"/>
    <x v="0"/>
    <x v="2"/>
    <x v="0"/>
    <x v="0"/>
    <x v="1"/>
    <x v="0"/>
    <x v="0"/>
    <x v="1"/>
    <x v="0"/>
    <s v="Apoio financeiro a favor do Sr. Francisco Fernandes, para aquisição da cesta básica, conforme justificativo em anexo."/>
  </r>
  <r>
    <x v="0"/>
    <n v="0"/>
    <n v="0"/>
    <n v="0"/>
    <n v="39500"/>
    <x v="5031"/>
    <x v="0"/>
    <x v="0"/>
    <x v="0"/>
    <s v="01.24.09.03"/>
    <x v="52"/>
    <x v="4"/>
    <x v="5"/>
    <s v="Programa mais qualidade mais comunidade"/>
    <s v="01.24.09"/>
    <s v="Programa mais qualidade mais comunidade"/>
    <s v="01.24.09"/>
    <x v="7"/>
    <x v="0"/>
    <x v="3"/>
    <x v="3"/>
    <x v="1"/>
    <x v="2"/>
    <x v="0"/>
    <x v="0"/>
    <x v="11"/>
    <s v="2021-02-12"/>
    <x v="0"/>
    <n v="39500"/>
    <x v="0"/>
    <m/>
    <x v="0"/>
    <m/>
    <x v="133"/>
    <n v="100478805"/>
    <x v="0"/>
    <x v="1"/>
    <s v="Projecto de inclusão Socieconomica/Centro de transformãçao  biológica de Espinho Branco"/>
    <s v="ORI"/>
    <x v="0"/>
    <m/>
    <x v="0"/>
    <x v="0"/>
    <x v="0"/>
    <x v="0"/>
    <x v="0"/>
    <x v="0"/>
    <x v="0"/>
    <x v="0"/>
    <x v="0"/>
    <x v="0"/>
    <x v="0"/>
    <s v="Projecto de inclusão Socieconomica/Centro de transformãçao  biológica de Espinho Branco"/>
    <x v="0"/>
    <x v="0"/>
    <x v="0"/>
    <x v="0"/>
    <x v="2"/>
    <x v="0"/>
    <x v="0"/>
    <x v="1"/>
    <x v="0"/>
    <x v="0"/>
    <x v="1"/>
    <x v="0"/>
    <s v="Pagmt a favor da ulim Linatura, correspondente a 50% do valor golbal do contrato em divida, no âmbito do projeto de inclusão socioeconomico das mulheres de Espinho Branco., denominado de &quot; Ebram Natural&quot; conoforme justificativo em anexo."/>
  </r>
  <r>
    <x v="0"/>
    <n v="0"/>
    <n v="0"/>
    <n v="0"/>
    <n v="107421"/>
    <x v="5024"/>
    <x v="0"/>
    <x v="0"/>
    <x v="0"/>
    <s v="03.16.15"/>
    <x v="0"/>
    <x v="0"/>
    <x v="0"/>
    <s v="Direção Financeira"/>
    <s v="03.16.15"/>
    <s v="Direção Financeira"/>
    <s v="03.16.15"/>
    <x v="68"/>
    <x v="0"/>
    <x v="0"/>
    <x v="0"/>
    <x v="1"/>
    <x v="0"/>
    <x v="0"/>
    <x v="0"/>
    <x v="2"/>
    <s v="2021-03-10"/>
    <x v="0"/>
    <n v="107421"/>
    <x v="0"/>
    <m/>
    <x v="0"/>
    <m/>
    <x v="241"/>
    <n v="100458854"/>
    <x v="0"/>
    <x v="1"/>
    <s v="Direção Financeira"/>
    <s v="ORI"/>
    <x v="0"/>
    <m/>
    <x v="0"/>
    <x v="0"/>
    <x v="0"/>
    <x v="0"/>
    <x v="0"/>
    <x v="0"/>
    <x v="0"/>
    <x v="0"/>
    <x v="0"/>
    <x v="0"/>
    <x v="0"/>
    <s v="Direção Financeira"/>
    <x v="0"/>
    <x v="0"/>
    <x v="0"/>
    <x v="0"/>
    <x v="0"/>
    <x v="0"/>
    <x v="0"/>
    <x v="1"/>
    <x v="0"/>
    <x v="0"/>
    <x v="1"/>
    <x v="0"/>
    <s v="Pagamento da 1ª parcela do valor de subsidio de reintegração a favor do ex Vereador a tempo inteiro, Salvador da Cruz, aquando do mandato 2016 a meados de 2019, conforme justificativo em anexo."/>
  </r>
  <r>
    <x v="0"/>
    <n v="0"/>
    <n v="0"/>
    <n v="0"/>
    <n v="1000"/>
    <x v="5032"/>
    <x v="0"/>
    <x v="0"/>
    <x v="0"/>
    <s v="03.16.11"/>
    <x v="57"/>
    <x v="0"/>
    <x v="0"/>
    <s v="Direcção de Obras"/>
    <s v="03.16.11"/>
    <s v="Direcção de Obras"/>
    <s v="03.16.11"/>
    <x v="44"/>
    <x v="0"/>
    <x v="0"/>
    <x v="4"/>
    <x v="1"/>
    <x v="0"/>
    <x v="0"/>
    <x v="0"/>
    <x v="2"/>
    <s v="2021-03-12"/>
    <x v="0"/>
    <n v="1000"/>
    <x v="0"/>
    <m/>
    <x v="0"/>
    <m/>
    <x v="31"/>
    <n v="100478020"/>
    <x v="0"/>
    <x v="1"/>
    <s v="Direcção de Obras"/>
    <s v="ORI"/>
    <x v="0"/>
    <m/>
    <x v="0"/>
    <x v="0"/>
    <x v="0"/>
    <x v="0"/>
    <x v="0"/>
    <x v="0"/>
    <x v="0"/>
    <x v="0"/>
    <x v="0"/>
    <x v="0"/>
    <x v="0"/>
    <s v="Direcção de Obras"/>
    <x v="0"/>
    <x v="0"/>
    <x v="0"/>
    <x v="0"/>
    <x v="0"/>
    <x v="0"/>
    <x v="0"/>
    <x v="1"/>
    <x v="0"/>
    <x v="0"/>
    <x v="1"/>
    <x v="0"/>
    <s v="Ajudas de custo atribuído a favor do Sr Guilhermino Ramos, Quando de uma deslocação a Ribeira das Patas no dia 21/02/2021 em missão de serviço"/>
  </r>
  <r>
    <x v="0"/>
    <n v="0"/>
    <n v="0"/>
    <n v="0"/>
    <n v="108000"/>
    <x v="5033"/>
    <x v="0"/>
    <x v="0"/>
    <x v="0"/>
    <s v="03.16.15"/>
    <x v="0"/>
    <x v="0"/>
    <x v="0"/>
    <s v="Direção Financeira"/>
    <s v="03.16.15"/>
    <s v="Direção Financeira"/>
    <s v="03.16.15"/>
    <x v="49"/>
    <x v="0"/>
    <x v="0"/>
    <x v="0"/>
    <x v="1"/>
    <x v="0"/>
    <x v="0"/>
    <x v="0"/>
    <x v="2"/>
    <s v="2021-03-12"/>
    <x v="0"/>
    <n v="108000"/>
    <x v="0"/>
    <m/>
    <x v="0"/>
    <m/>
    <x v="6"/>
    <n v="100476920"/>
    <x v="0"/>
    <x v="1"/>
    <s v="Direção Financeira"/>
    <s v="ORI"/>
    <x v="0"/>
    <m/>
    <x v="0"/>
    <x v="0"/>
    <x v="0"/>
    <x v="0"/>
    <x v="0"/>
    <x v="0"/>
    <x v="0"/>
    <x v="0"/>
    <x v="0"/>
    <x v="0"/>
    <x v="0"/>
    <s v="Direção Financeira"/>
    <x v="0"/>
    <x v="0"/>
    <x v="0"/>
    <x v="0"/>
    <x v="0"/>
    <x v="0"/>
    <x v="0"/>
    <x v="1"/>
    <x v="0"/>
    <x v="0"/>
    <x v="1"/>
    <x v="0"/>
    <s v="Pagto a favor do Felisberto Auto, pela aquisição de 1200 litros de combustível na razão de 90 esc cada destinada ao abastecimentos das viaturas da Camara conforme docuemnto em anexo."/>
  </r>
  <r>
    <x v="1"/>
    <n v="0"/>
    <n v="0"/>
    <n v="0"/>
    <n v="15800"/>
    <x v="5034"/>
    <x v="0"/>
    <x v="0"/>
    <x v="0"/>
    <s v="01.27.06.74"/>
    <x v="46"/>
    <x v="3"/>
    <x v="4"/>
    <s v="Requalificação Urbana e habitação"/>
    <s v="01.27.06"/>
    <s v="Requalificação Urbana e habitação"/>
    <s v="01.27.06"/>
    <x v="26"/>
    <x v="0"/>
    <x v="0"/>
    <x v="0"/>
    <x v="1"/>
    <x v="2"/>
    <x v="2"/>
    <x v="0"/>
    <x v="2"/>
    <s v="2021-03-02"/>
    <x v="0"/>
    <n v="15800"/>
    <x v="0"/>
    <m/>
    <x v="0"/>
    <m/>
    <x v="29"/>
    <n v="100477849"/>
    <x v="0"/>
    <x v="1"/>
    <s v="Manutençao e Regeneração Urbana do Concelho"/>
    <s v="ORI"/>
    <x v="0"/>
    <m/>
    <x v="0"/>
    <x v="0"/>
    <x v="0"/>
    <x v="0"/>
    <x v="0"/>
    <x v="0"/>
    <x v="0"/>
    <x v="0"/>
    <x v="0"/>
    <x v="0"/>
    <x v="0"/>
    <s v="Manutençao e Regeneração Urbana do Concelho"/>
    <x v="0"/>
    <x v="0"/>
    <x v="0"/>
    <x v="0"/>
    <x v="2"/>
    <x v="0"/>
    <x v="0"/>
    <x v="0"/>
    <x v="0"/>
    <x v="0"/>
    <x v="1"/>
    <x v="0"/>
    <s v="Pagamento a favor da empresa Zego art, pela confeções de duas placas de inauguração das obras de Achada Batalha e Cutelo Miranda, conforme justificativo em anexo."/>
  </r>
  <r>
    <x v="0"/>
    <n v="0"/>
    <n v="0"/>
    <n v="0"/>
    <n v="1850"/>
    <x v="5035"/>
    <x v="0"/>
    <x v="0"/>
    <x v="0"/>
    <s v="03.16.15"/>
    <x v="0"/>
    <x v="0"/>
    <x v="0"/>
    <s v="Direção Financeira"/>
    <s v="03.16.15"/>
    <s v="Direção Financeira"/>
    <s v="03.16.15"/>
    <x v="80"/>
    <x v="0"/>
    <x v="3"/>
    <x v="18"/>
    <x v="1"/>
    <x v="0"/>
    <x v="0"/>
    <x v="0"/>
    <x v="2"/>
    <s v="2021-03-17"/>
    <x v="0"/>
    <n v="1850"/>
    <x v="0"/>
    <m/>
    <x v="0"/>
    <m/>
    <x v="624"/>
    <n v="100476542"/>
    <x v="0"/>
    <x v="1"/>
    <s v="Direção Financeira"/>
    <s v="ORI"/>
    <x v="0"/>
    <m/>
    <x v="0"/>
    <x v="0"/>
    <x v="0"/>
    <x v="0"/>
    <x v="0"/>
    <x v="0"/>
    <x v="0"/>
    <x v="0"/>
    <x v="0"/>
    <x v="0"/>
    <x v="0"/>
    <s v="Direção Financeira"/>
    <x v="0"/>
    <x v="0"/>
    <x v="0"/>
    <x v="0"/>
    <x v="0"/>
    <x v="0"/>
    <x v="0"/>
    <x v="0"/>
    <x v="0"/>
    <x v="0"/>
    <x v="1"/>
    <x v="0"/>
    <s v="Restituição das taxas cobradas aquando da captura dos animais soltos e colocados no curral de manguinho conforme documento anexo."/>
  </r>
  <r>
    <x v="1"/>
    <n v="0"/>
    <n v="0"/>
    <n v="0"/>
    <n v="300"/>
    <x v="5036"/>
    <x v="0"/>
    <x v="0"/>
    <x v="0"/>
    <s v="01.27.06.41"/>
    <x v="24"/>
    <x v="3"/>
    <x v="4"/>
    <s v="Requalificação Urbana e habitação"/>
    <s v="01.27.06"/>
    <s v="Requalificação Urbana e habitação"/>
    <s v="01.27.06"/>
    <x v="40"/>
    <x v="0"/>
    <x v="0"/>
    <x v="0"/>
    <x v="1"/>
    <x v="2"/>
    <x v="2"/>
    <x v="0"/>
    <x v="2"/>
    <s v="2021-03-04"/>
    <x v="0"/>
    <n v="300"/>
    <x v="0"/>
    <m/>
    <x v="0"/>
    <m/>
    <x v="0"/>
    <n v="100474696"/>
    <x v="0"/>
    <x v="0"/>
    <s v="Reabilitação de Jardins Infantis e Escolas do EBI"/>
    <s v="ORI"/>
    <x v="0"/>
    <s v="RJEBI"/>
    <x v="0"/>
    <x v="0"/>
    <x v="0"/>
    <x v="0"/>
    <x v="0"/>
    <x v="0"/>
    <x v="0"/>
    <x v="0"/>
    <x v="0"/>
    <x v="0"/>
    <x v="0"/>
    <s v="Reabilitação de Jardins Infantis e Escolas do EBI"/>
    <x v="0"/>
    <x v="0"/>
    <x v="0"/>
    <x v="0"/>
    <x v="2"/>
    <x v="0"/>
    <x v="0"/>
    <x v="0"/>
    <x v="0"/>
    <x v="0"/>
    <x v="0"/>
    <x v="0"/>
    <s v="PAgto a favor do Sr Silvio Varela pelos serviços prestados na reparação da energia elétrica no jardim de variante monte pausada"/>
  </r>
  <r>
    <x v="0"/>
    <n v="0"/>
    <n v="0"/>
    <n v="0"/>
    <n v="300"/>
    <x v="5037"/>
    <x v="0"/>
    <x v="1"/>
    <x v="0"/>
    <s v="80.02.01"/>
    <x v="1"/>
    <x v="1"/>
    <x v="1"/>
    <s v="Retenções Iur"/>
    <s v="80.02.01"/>
    <s v="Retenções Iur"/>
    <s v="80.02.01"/>
    <x v="1"/>
    <x v="0"/>
    <x v="1"/>
    <x v="0"/>
    <x v="0"/>
    <x v="1"/>
    <x v="1"/>
    <x v="0"/>
    <x v="2"/>
    <s v="2021-03-04"/>
    <x v="0"/>
    <n v="300"/>
    <x v="0"/>
    <m/>
    <x v="0"/>
    <m/>
    <x v="0"/>
    <n v="100474696"/>
    <x v="0"/>
    <x v="1"/>
    <s v="Retenções Iur"/>
    <s v="ORI"/>
    <x v="0"/>
    <s v="RIUR"/>
    <x v="0"/>
    <x v="0"/>
    <x v="0"/>
    <x v="0"/>
    <x v="0"/>
    <x v="0"/>
    <x v="0"/>
    <x v="0"/>
    <x v="0"/>
    <x v="0"/>
    <x v="0"/>
    <s v="Retenções Iur"/>
    <x v="0"/>
    <x v="0"/>
    <x v="0"/>
    <x v="0"/>
    <x v="1"/>
    <x v="0"/>
    <x v="0"/>
    <x v="1"/>
    <x v="0"/>
    <x v="1"/>
    <x v="1"/>
    <x v="0"/>
    <s v="RETENCAO OT"/>
  </r>
  <r>
    <x v="1"/>
    <n v="0"/>
    <n v="0"/>
    <n v="0"/>
    <n v="1700"/>
    <x v="5036"/>
    <x v="0"/>
    <x v="0"/>
    <x v="0"/>
    <s v="01.27.06.41"/>
    <x v="24"/>
    <x v="3"/>
    <x v="4"/>
    <s v="Requalificação Urbana e habitação"/>
    <s v="01.27.06"/>
    <s v="Requalificação Urbana e habitação"/>
    <s v="01.27.06"/>
    <x v="40"/>
    <x v="0"/>
    <x v="0"/>
    <x v="0"/>
    <x v="1"/>
    <x v="2"/>
    <x v="2"/>
    <x v="0"/>
    <x v="2"/>
    <s v="2021-03-04"/>
    <x v="0"/>
    <n v="1700"/>
    <x v="0"/>
    <m/>
    <x v="0"/>
    <m/>
    <x v="295"/>
    <n v="100477039"/>
    <x v="0"/>
    <x v="1"/>
    <s v="Reabilitação de Jardins Infantis e Escolas do EBI"/>
    <s v="ORI"/>
    <x v="0"/>
    <s v="RJEBI"/>
    <x v="0"/>
    <x v="0"/>
    <x v="0"/>
    <x v="0"/>
    <x v="0"/>
    <x v="0"/>
    <x v="0"/>
    <x v="0"/>
    <x v="0"/>
    <x v="0"/>
    <x v="0"/>
    <s v="Reabilitação de Jardins Infantis e Escolas do EBI"/>
    <x v="0"/>
    <x v="0"/>
    <x v="0"/>
    <x v="0"/>
    <x v="2"/>
    <x v="0"/>
    <x v="0"/>
    <x v="0"/>
    <x v="0"/>
    <x v="0"/>
    <x v="1"/>
    <x v="0"/>
    <s v="PAgto a favor do Sr Silvio Varela pelos serviços prestados na reparação da energia elétrica no jardim de variante monte pausada"/>
  </r>
  <r>
    <x v="0"/>
    <n v="0"/>
    <n v="0"/>
    <n v="0"/>
    <n v="601"/>
    <x v="5038"/>
    <x v="0"/>
    <x v="0"/>
    <x v="0"/>
    <s v="03.16.15"/>
    <x v="0"/>
    <x v="0"/>
    <x v="0"/>
    <s v="Direção Financeira"/>
    <s v="03.16.15"/>
    <s v="Direção Financeira"/>
    <s v="03.16.15"/>
    <x v="49"/>
    <x v="0"/>
    <x v="0"/>
    <x v="0"/>
    <x v="1"/>
    <x v="0"/>
    <x v="0"/>
    <x v="0"/>
    <x v="1"/>
    <s v="2021-04-09"/>
    <x v="1"/>
    <n v="601"/>
    <x v="0"/>
    <m/>
    <x v="0"/>
    <m/>
    <x v="6"/>
    <n v="100476920"/>
    <x v="0"/>
    <x v="1"/>
    <s v="Direção Financeira"/>
    <s v="ORI"/>
    <x v="0"/>
    <m/>
    <x v="0"/>
    <x v="0"/>
    <x v="0"/>
    <x v="0"/>
    <x v="0"/>
    <x v="0"/>
    <x v="0"/>
    <x v="0"/>
    <x v="0"/>
    <x v="0"/>
    <x v="0"/>
    <s v="Direção Financeira"/>
    <x v="0"/>
    <x v="0"/>
    <x v="0"/>
    <x v="0"/>
    <x v="0"/>
    <x v="0"/>
    <x v="0"/>
    <x v="1"/>
    <x v="0"/>
    <x v="0"/>
    <x v="1"/>
    <x v="0"/>
    <s v="PAgto a favor da Felisberto Auto, pela aquisição de gasolina para abastecimento da placa giratória de obras conforme documentos em anexo."/>
  </r>
  <r>
    <x v="0"/>
    <n v="0"/>
    <n v="0"/>
    <n v="0"/>
    <n v="12828"/>
    <x v="5039"/>
    <x v="0"/>
    <x v="0"/>
    <x v="0"/>
    <s v="03.16.15"/>
    <x v="0"/>
    <x v="0"/>
    <x v="0"/>
    <s v="Direção Financeira"/>
    <s v="03.16.15"/>
    <s v="Direção Financeira"/>
    <s v="03.16.15"/>
    <x v="0"/>
    <x v="0"/>
    <x v="0"/>
    <x v="0"/>
    <x v="0"/>
    <x v="0"/>
    <x v="0"/>
    <x v="0"/>
    <x v="2"/>
    <s v="2021-03-30"/>
    <x v="0"/>
    <n v="12828"/>
    <x v="0"/>
    <m/>
    <x v="0"/>
    <m/>
    <x v="0"/>
    <n v="100474696"/>
    <x v="0"/>
    <x v="0"/>
    <s v="Direção Financeira"/>
    <s v="ORI"/>
    <x v="0"/>
    <m/>
    <x v="0"/>
    <x v="0"/>
    <x v="0"/>
    <x v="0"/>
    <x v="0"/>
    <x v="0"/>
    <x v="0"/>
    <x v="0"/>
    <x v="0"/>
    <x v="0"/>
    <x v="0"/>
    <s v="Direção Financeira"/>
    <x v="0"/>
    <x v="0"/>
    <x v="0"/>
    <x v="0"/>
    <x v="0"/>
    <x v="0"/>
    <x v="0"/>
    <x v="0"/>
    <x v="0"/>
    <x v="0"/>
    <x v="0"/>
    <x v="0"/>
    <s v="PAgto e salario a favor dda Drª Karine Brito referente a MArço 2021"/>
  </r>
  <r>
    <x v="0"/>
    <n v="0"/>
    <n v="0"/>
    <n v="0"/>
    <n v="12828"/>
    <x v="5040"/>
    <x v="0"/>
    <x v="1"/>
    <x v="0"/>
    <s v="80.02.01"/>
    <x v="1"/>
    <x v="1"/>
    <x v="1"/>
    <s v="Retenções Iur"/>
    <s v="80.02.01"/>
    <s v="Retenções Iur"/>
    <s v="80.02.01"/>
    <x v="1"/>
    <x v="0"/>
    <x v="1"/>
    <x v="0"/>
    <x v="0"/>
    <x v="1"/>
    <x v="1"/>
    <x v="0"/>
    <x v="2"/>
    <s v="2021-03-30"/>
    <x v="0"/>
    <n v="12828"/>
    <x v="0"/>
    <m/>
    <x v="0"/>
    <m/>
    <x v="0"/>
    <n v="100474696"/>
    <x v="0"/>
    <x v="1"/>
    <s v="Retenções Iur"/>
    <s v="ORI"/>
    <x v="0"/>
    <s v="RIUR"/>
    <x v="0"/>
    <x v="0"/>
    <x v="0"/>
    <x v="0"/>
    <x v="0"/>
    <x v="0"/>
    <x v="0"/>
    <x v="0"/>
    <x v="0"/>
    <x v="0"/>
    <x v="0"/>
    <s v="Retenções Iur"/>
    <x v="0"/>
    <x v="0"/>
    <x v="0"/>
    <x v="0"/>
    <x v="1"/>
    <x v="0"/>
    <x v="0"/>
    <x v="1"/>
    <x v="0"/>
    <x v="1"/>
    <x v="1"/>
    <x v="0"/>
    <s v="RETENCAO OT"/>
  </r>
  <r>
    <x v="0"/>
    <n v="0"/>
    <n v="0"/>
    <n v="0"/>
    <n v="8973"/>
    <x v="5039"/>
    <x v="0"/>
    <x v="0"/>
    <x v="0"/>
    <s v="03.16.15"/>
    <x v="0"/>
    <x v="0"/>
    <x v="0"/>
    <s v="Direção Financeira"/>
    <s v="03.16.15"/>
    <s v="Direção Financeira"/>
    <s v="03.16.15"/>
    <x v="0"/>
    <x v="0"/>
    <x v="0"/>
    <x v="0"/>
    <x v="0"/>
    <x v="0"/>
    <x v="0"/>
    <x v="0"/>
    <x v="2"/>
    <s v="2021-03-30"/>
    <x v="0"/>
    <n v="8973"/>
    <x v="0"/>
    <m/>
    <x v="0"/>
    <m/>
    <x v="1"/>
    <n v="100474706"/>
    <x v="0"/>
    <x v="2"/>
    <s v="Direção Financeira"/>
    <s v="ORI"/>
    <x v="0"/>
    <m/>
    <x v="0"/>
    <x v="0"/>
    <x v="0"/>
    <x v="0"/>
    <x v="0"/>
    <x v="0"/>
    <x v="0"/>
    <x v="0"/>
    <x v="0"/>
    <x v="0"/>
    <x v="0"/>
    <s v="Direção Financeira"/>
    <x v="0"/>
    <x v="0"/>
    <x v="0"/>
    <x v="0"/>
    <x v="0"/>
    <x v="0"/>
    <x v="0"/>
    <x v="0"/>
    <x v="0"/>
    <x v="0"/>
    <x v="2"/>
    <x v="0"/>
    <s v="PAgto e salario a favor dda Drª Karine Brito referente a MArço 2021"/>
  </r>
  <r>
    <x v="0"/>
    <n v="0"/>
    <n v="0"/>
    <n v="0"/>
    <n v="8973"/>
    <x v="5041"/>
    <x v="0"/>
    <x v="1"/>
    <x v="0"/>
    <s v="80.02.10.01"/>
    <x v="2"/>
    <x v="1"/>
    <x v="1"/>
    <s v="Outros"/>
    <s v="80.02.10"/>
    <s v="Outros"/>
    <s v="80.02.10"/>
    <x v="2"/>
    <x v="0"/>
    <x v="1"/>
    <x v="0"/>
    <x v="0"/>
    <x v="1"/>
    <x v="1"/>
    <x v="0"/>
    <x v="2"/>
    <s v="2021-03-30"/>
    <x v="0"/>
    <n v="897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330"/>
    <x v="5039"/>
    <x v="0"/>
    <x v="0"/>
    <x v="0"/>
    <s v="03.16.15"/>
    <x v="0"/>
    <x v="0"/>
    <x v="0"/>
    <s v="Direção Financeira"/>
    <s v="03.16.15"/>
    <s v="Direção Financeira"/>
    <s v="03.16.15"/>
    <x v="0"/>
    <x v="0"/>
    <x v="0"/>
    <x v="0"/>
    <x v="0"/>
    <x v="0"/>
    <x v="0"/>
    <x v="0"/>
    <x v="2"/>
    <s v="2021-03-30"/>
    <x v="0"/>
    <n v="1330"/>
    <x v="0"/>
    <m/>
    <x v="0"/>
    <m/>
    <x v="2"/>
    <n v="100477977"/>
    <x v="0"/>
    <x v="3"/>
    <s v="Direção Financeira"/>
    <s v="ORI"/>
    <x v="0"/>
    <m/>
    <x v="0"/>
    <x v="0"/>
    <x v="0"/>
    <x v="0"/>
    <x v="0"/>
    <x v="0"/>
    <x v="0"/>
    <x v="0"/>
    <x v="0"/>
    <x v="0"/>
    <x v="0"/>
    <s v="Direção Financeira"/>
    <x v="0"/>
    <x v="0"/>
    <x v="0"/>
    <x v="0"/>
    <x v="0"/>
    <x v="0"/>
    <x v="0"/>
    <x v="0"/>
    <x v="0"/>
    <x v="0"/>
    <x v="3"/>
    <x v="0"/>
    <s v="PAgto e salario a favor dda Drª Karine Brito referente a MArço 2021"/>
  </r>
  <r>
    <x v="0"/>
    <n v="0"/>
    <n v="0"/>
    <n v="0"/>
    <n v="1330"/>
    <x v="5042"/>
    <x v="0"/>
    <x v="1"/>
    <x v="0"/>
    <s v="80.02.10.20"/>
    <x v="3"/>
    <x v="1"/>
    <x v="1"/>
    <s v="Outros"/>
    <s v="80.02.10"/>
    <s v="Outros"/>
    <s v="80.02.10"/>
    <x v="3"/>
    <x v="0"/>
    <x v="1"/>
    <x v="1"/>
    <x v="0"/>
    <x v="1"/>
    <x v="1"/>
    <x v="0"/>
    <x v="2"/>
    <s v="2021-03-30"/>
    <x v="0"/>
    <n v="1330"/>
    <x v="0"/>
    <m/>
    <x v="0"/>
    <m/>
    <x v="2"/>
    <n v="100477977"/>
    <x v="0"/>
    <x v="1"/>
    <s v="Retenções CVMovel"/>
    <s v="ORI"/>
    <x v="0"/>
    <s v="RT"/>
    <x v="0"/>
    <x v="0"/>
    <x v="0"/>
    <x v="0"/>
    <x v="0"/>
    <x v="0"/>
    <x v="0"/>
    <x v="0"/>
    <x v="0"/>
    <x v="0"/>
    <x v="0"/>
    <s v="Retenções CVMovel"/>
    <x v="0"/>
    <x v="0"/>
    <x v="0"/>
    <x v="0"/>
    <x v="1"/>
    <x v="0"/>
    <x v="0"/>
    <x v="1"/>
    <x v="0"/>
    <x v="1"/>
    <x v="1"/>
    <x v="0"/>
    <s v="RETENCAO OT"/>
  </r>
  <r>
    <x v="0"/>
    <n v="0"/>
    <n v="0"/>
    <n v="0"/>
    <n v="89027"/>
    <x v="5039"/>
    <x v="0"/>
    <x v="0"/>
    <x v="0"/>
    <s v="03.16.15"/>
    <x v="0"/>
    <x v="0"/>
    <x v="0"/>
    <s v="Direção Financeira"/>
    <s v="03.16.15"/>
    <s v="Direção Financeira"/>
    <s v="03.16.15"/>
    <x v="0"/>
    <x v="0"/>
    <x v="0"/>
    <x v="0"/>
    <x v="0"/>
    <x v="0"/>
    <x v="0"/>
    <x v="0"/>
    <x v="2"/>
    <s v="2021-03-30"/>
    <x v="0"/>
    <n v="89027"/>
    <x v="0"/>
    <m/>
    <x v="0"/>
    <m/>
    <x v="3"/>
    <n v="100477754"/>
    <x v="0"/>
    <x v="1"/>
    <s v="Direção Financeira"/>
    <s v="ORI"/>
    <x v="0"/>
    <m/>
    <x v="0"/>
    <x v="0"/>
    <x v="0"/>
    <x v="0"/>
    <x v="0"/>
    <x v="0"/>
    <x v="0"/>
    <x v="0"/>
    <x v="0"/>
    <x v="0"/>
    <x v="0"/>
    <s v="Direção Financeira"/>
    <x v="0"/>
    <x v="0"/>
    <x v="0"/>
    <x v="0"/>
    <x v="0"/>
    <x v="0"/>
    <x v="0"/>
    <x v="0"/>
    <x v="0"/>
    <x v="0"/>
    <x v="1"/>
    <x v="0"/>
    <s v="PAgto e salario a favor dda Drª Karine Brito referente a MArço 2021"/>
  </r>
  <r>
    <x v="0"/>
    <n v="0"/>
    <n v="0"/>
    <n v="0"/>
    <n v="28039"/>
    <x v="5043"/>
    <x v="0"/>
    <x v="0"/>
    <x v="0"/>
    <s v="01.25.04.21"/>
    <x v="6"/>
    <x v="2"/>
    <x v="2"/>
    <s v="Cultura"/>
    <s v="01.25.04"/>
    <s v="Cultura"/>
    <s v="01.25.04"/>
    <x v="7"/>
    <x v="0"/>
    <x v="3"/>
    <x v="3"/>
    <x v="1"/>
    <x v="2"/>
    <x v="0"/>
    <x v="0"/>
    <x v="1"/>
    <s v="2021-04-15"/>
    <x v="1"/>
    <n v="28039"/>
    <x v="0"/>
    <m/>
    <x v="0"/>
    <m/>
    <x v="233"/>
    <n v="100478835"/>
    <x v="0"/>
    <x v="1"/>
    <s v="Atividades Culturais e Promoção do Concelho"/>
    <s v="ORI"/>
    <x v="0"/>
    <s v="ACPC"/>
    <x v="0"/>
    <x v="0"/>
    <x v="0"/>
    <x v="0"/>
    <x v="0"/>
    <x v="0"/>
    <x v="0"/>
    <x v="0"/>
    <x v="0"/>
    <x v="0"/>
    <x v="0"/>
    <s v="Atividades Culturais e Promoção do Concelho"/>
    <x v="0"/>
    <x v="0"/>
    <x v="0"/>
    <x v="0"/>
    <x v="2"/>
    <x v="0"/>
    <x v="0"/>
    <x v="1"/>
    <x v="0"/>
    <x v="0"/>
    <x v="1"/>
    <x v="0"/>
    <s v="Pagamento a favor da Electro Cabo, referente a 25% do valor acordado pela iluminação da praça de Ponta Verde, conforme justificativos em anexo.   "/>
  </r>
  <r>
    <x v="0"/>
    <n v="0"/>
    <n v="0"/>
    <n v="0"/>
    <n v="15000"/>
    <x v="5044"/>
    <x v="0"/>
    <x v="0"/>
    <x v="0"/>
    <s v="01.25.03.09"/>
    <x v="67"/>
    <x v="2"/>
    <x v="2"/>
    <s v="Emprego e Formação profissional"/>
    <s v="01.25.03"/>
    <s v="Emprego e Formação profissional"/>
    <s v="01.25.03"/>
    <x v="7"/>
    <x v="0"/>
    <x v="3"/>
    <x v="3"/>
    <x v="1"/>
    <x v="2"/>
    <x v="0"/>
    <x v="0"/>
    <x v="3"/>
    <s v="2021-05-07"/>
    <x v="1"/>
    <n v="15000"/>
    <x v="0"/>
    <m/>
    <x v="0"/>
    <m/>
    <x v="625"/>
    <n v="100479106"/>
    <x v="0"/>
    <x v="1"/>
    <s v="Apoio a formação profissional"/>
    <s v="ORI"/>
    <x v="0"/>
    <m/>
    <x v="0"/>
    <x v="0"/>
    <x v="0"/>
    <x v="0"/>
    <x v="0"/>
    <x v="0"/>
    <x v="0"/>
    <x v="0"/>
    <x v="0"/>
    <x v="0"/>
    <x v="0"/>
    <s v="Apoio a formação profissional"/>
    <x v="0"/>
    <x v="0"/>
    <x v="0"/>
    <x v="0"/>
    <x v="2"/>
    <x v="0"/>
    <x v="0"/>
    <x v="1"/>
    <x v="0"/>
    <x v="0"/>
    <x v="1"/>
    <x v="0"/>
    <s v="Pagto a favor da Empresa Acelera Business, destinada a custear as despesas com a formação de &quot;Mestre de Obras&quot; do jovem Adilson Varela de Oliveira por 3 meses conforme documentos em anexo."/>
  </r>
  <r>
    <x v="0"/>
    <n v="0"/>
    <n v="0"/>
    <n v="0"/>
    <n v="5100"/>
    <x v="5045"/>
    <x v="0"/>
    <x v="0"/>
    <x v="0"/>
    <s v="03.16.15"/>
    <x v="0"/>
    <x v="0"/>
    <x v="0"/>
    <s v="Direção Financeira"/>
    <s v="03.16.15"/>
    <s v="Direção Financeira"/>
    <s v="03.16.15"/>
    <x v="7"/>
    <x v="0"/>
    <x v="3"/>
    <x v="3"/>
    <x v="1"/>
    <x v="0"/>
    <x v="0"/>
    <x v="0"/>
    <x v="3"/>
    <s v="2021-05-14"/>
    <x v="1"/>
    <n v="5100"/>
    <x v="0"/>
    <m/>
    <x v="0"/>
    <m/>
    <x v="275"/>
    <n v="100476177"/>
    <x v="0"/>
    <x v="1"/>
    <s v="Direção Financeira"/>
    <s v="ORI"/>
    <x v="0"/>
    <m/>
    <x v="0"/>
    <x v="0"/>
    <x v="0"/>
    <x v="0"/>
    <x v="0"/>
    <x v="0"/>
    <x v="0"/>
    <x v="0"/>
    <x v="0"/>
    <x v="0"/>
    <x v="0"/>
    <s v="Direção Financeira"/>
    <x v="0"/>
    <x v="0"/>
    <x v="0"/>
    <x v="0"/>
    <x v="0"/>
    <x v="0"/>
    <x v="0"/>
    <x v="1"/>
    <x v="0"/>
    <x v="0"/>
    <x v="1"/>
    <x v="0"/>
    <s v="PAgto a favor do Sr Gerson Daniel Correia, pelos serviços prestados nos trabalhos de gravação da IIIª sessão de Assembleia realizada no dia 03/05/2021 conforme documentos em anexo."/>
  </r>
  <r>
    <x v="0"/>
    <n v="0"/>
    <n v="0"/>
    <n v="0"/>
    <n v="13030"/>
    <x v="5021"/>
    <x v="0"/>
    <x v="0"/>
    <x v="0"/>
    <s v="01.27.02.11"/>
    <x v="28"/>
    <x v="3"/>
    <x v="4"/>
    <s v="Saneamento básico"/>
    <s v="01.27.02"/>
    <s v="Saneamento básico"/>
    <s v="01.27.02"/>
    <x v="7"/>
    <x v="0"/>
    <x v="3"/>
    <x v="3"/>
    <x v="1"/>
    <x v="2"/>
    <x v="0"/>
    <x v="0"/>
    <x v="1"/>
    <s v="2021-04-20"/>
    <x v="1"/>
    <n v="13030"/>
    <x v="0"/>
    <m/>
    <x v="0"/>
    <m/>
    <x v="43"/>
    <n v="100478415"/>
    <x v="0"/>
    <x v="1"/>
    <s v="Reforço do saneamento básico"/>
    <s v="ORI"/>
    <x v="0"/>
    <m/>
    <x v="0"/>
    <x v="0"/>
    <x v="0"/>
    <x v="0"/>
    <x v="0"/>
    <x v="0"/>
    <x v="0"/>
    <x v="0"/>
    <x v="0"/>
    <x v="0"/>
    <x v="0"/>
    <s v="Reforço do saneamento básico"/>
    <x v="0"/>
    <x v="0"/>
    <x v="0"/>
    <x v="0"/>
    <x v="2"/>
    <x v="0"/>
    <x v="0"/>
    <x v="1"/>
    <x v="0"/>
    <x v="0"/>
    <x v="1"/>
    <x v="0"/>
    <s v="Pagamento a favor do Senhor Kelvim Monteiro, pela prestação de serviços de saneamento e limpeza urbana, referente a mês de abril 2021, conforme justificativo em anexo."/>
  </r>
  <r>
    <x v="0"/>
    <n v="0"/>
    <n v="0"/>
    <n v="0"/>
    <n v="900"/>
    <x v="5045"/>
    <x v="0"/>
    <x v="0"/>
    <x v="0"/>
    <s v="03.16.15"/>
    <x v="0"/>
    <x v="0"/>
    <x v="0"/>
    <s v="Direção Financeira"/>
    <s v="03.16.15"/>
    <s v="Direção Financeira"/>
    <s v="03.16.15"/>
    <x v="7"/>
    <x v="0"/>
    <x v="3"/>
    <x v="3"/>
    <x v="1"/>
    <x v="0"/>
    <x v="0"/>
    <x v="0"/>
    <x v="3"/>
    <s v="2021-05-14"/>
    <x v="1"/>
    <n v="900"/>
    <x v="0"/>
    <m/>
    <x v="0"/>
    <m/>
    <x v="0"/>
    <n v="100474696"/>
    <x v="0"/>
    <x v="0"/>
    <s v="Direção Financeira"/>
    <s v="ORI"/>
    <x v="0"/>
    <m/>
    <x v="0"/>
    <x v="0"/>
    <x v="0"/>
    <x v="0"/>
    <x v="0"/>
    <x v="0"/>
    <x v="0"/>
    <x v="0"/>
    <x v="0"/>
    <x v="0"/>
    <x v="0"/>
    <s v="Direção Financeira"/>
    <x v="0"/>
    <x v="0"/>
    <x v="0"/>
    <x v="0"/>
    <x v="0"/>
    <x v="0"/>
    <x v="0"/>
    <x v="1"/>
    <x v="0"/>
    <x v="0"/>
    <x v="0"/>
    <x v="0"/>
    <s v="PAgto a favor do Sr Gerson Daniel Correia, pelos serviços prestados nos trabalhos de gravação da IIIª sessão de Assembleia realizada no dia 03/05/2021 conforme documentos em anexo."/>
  </r>
  <r>
    <x v="0"/>
    <n v="0"/>
    <n v="0"/>
    <n v="0"/>
    <n v="4995"/>
    <x v="5046"/>
    <x v="0"/>
    <x v="1"/>
    <x v="0"/>
    <s v="80.02.01"/>
    <x v="1"/>
    <x v="1"/>
    <x v="1"/>
    <s v="Retenções Iur"/>
    <s v="80.02.01"/>
    <s v="Retenções Iur"/>
    <s v="80.02.01"/>
    <x v="1"/>
    <x v="0"/>
    <x v="1"/>
    <x v="0"/>
    <x v="0"/>
    <x v="1"/>
    <x v="1"/>
    <x v="0"/>
    <x v="3"/>
    <s v="2021-05-21"/>
    <x v="1"/>
    <n v="4995"/>
    <x v="0"/>
    <m/>
    <x v="0"/>
    <m/>
    <x v="0"/>
    <n v="100474696"/>
    <x v="0"/>
    <x v="1"/>
    <s v="Retenções Iur"/>
    <s v="ORI"/>
    <x v="0"/>
    <s v="RIUR"/>
    <x v="0"/>
    <x v="0"/>
    <x v="0"/>
    <x v="0"/>
    <x v="0"/>
    <x v="0"/>
    <x v="0"/>
    <x v="0"/>
    <x v="0"/>
    <x v="0"/>
    <x v="0"/>
    <s v="Retenções Iur"/>
    <x v="0"/>
    <x v="0"/>
    <x v="0"/>
    <x v="0"/>
    <x v="1"/>
    <x v="0"/>
    <x v="0"/>
    <x v="1"/>
    <x v="0"/>
    <x v="1"/>
    <x v="1"/>
    <x v="0"/>
    <s v="RETENCAO OT"/>
  </r>
  <r>
    <x v="0"/>
    <n v="0"/>
    <n v="0"/>
    <n v="0"/>
    <n v="1993"/>
    <x v="5047"/>
    <x v="0"/>
    <x v="1"/>
    <x v="0"/>
    <s v="80.02.01"/>
    <x v="1"/>
    <x v="1"/>
    <x v="1"/>
    <s v="Retenções Iur"/>
    <s v="80.02.01"/>
    <s v="Retenções Iur"/>
    <s v="80.02.01"/>
    <x v="1"/>
    <x v="0"/>
    <x v="1"/>
    <x v="0"/>
    <x v="0"/>
    <x v="1"/>
    <x v="1"/>
    <x v="0"/>
    <x v="3"/>
    <s v="2021-05-24"/>
    <x v="1"/>
    <n v="1993"/>
    <x v="0"/>
    <m/>
    <x v="0"/>
    <m/>
    <x v="0"/>
    <n v="100474696"/>
    <x v="0"/>
    <x v="1"/>
    <s v="Retenções Iur"/>
    <s v="ORI"/>
    <x v="0"/>
    <s v="RIUR"/>
    <x v="0"/>
    <x v="0"/>
    <x v="0"/>
    <x v="0"/>
    <x v="0"/>
    <x v="0"/>
    <x v="0"/>
    <x v="0"/>
    <x v="0"/>
    <x v="0"/>
    <x v="0"/>
    <s v="Retenções Iur"/>
    <x v="0"/>
    <x v="0"/>
    <x v="0"/>
    <x v="0"/>
    <x v="1"/>
    <x v="0"/>
    <x v="0"/>
    <x v="1"/>
    <x v="0"/>
    <x v="1"/>
    <x v="1"/>
    <x v="0"/>
    <s v="RETENCAO OT"/>
  </r>
  <r>
    <x v="0"/>
    <n v="0"/>
    <n v="0"/>
    <n v="0"/>
    <n v="596580"/>
    <x v="5048"/>
    <x v="0"/>
    <x v="0"/>
    <x v="0"/>
    <s v="03.16.15"/>
    <x v="0"/>
    <x v="0"/>
    <x v="0"/>
    <s v="Direção Financeira"/>
    <s v="03.16.15"/>
    <s v="Direção Financeira"/>
    <s v="03.16.15"/>
    <x v="46"/>
    <x v="0"/>
    <x v="0"/>
    <x v="0"/>
    <x v="1"/>
    <x v="0"/>
    <x v="0"/>
    <x v="0"/>
    <x v="3"/>
    <s v="2021-05-27"/>
    <x v="1"/>
    <n v="596580"/>
    <x v="0"/>
    <m/>
    <x v="0"/>
    <m/>
    <x v="58"/>
    <n v="100392190"/>
    <x v="0"/>
    <x v="1"/>
    <s v="Direção Financeira"/>
    <s v="ORI"/>
    <x v="0"/>
    <m/>
    <x v="0"/>
    <x v="0"/>
    <x v="0"/>
    <x v="0"/>
    <x v="0"/>
    <x v="0"/>
    <x v="0"/>
    <x v="0"/>
    <x v="0"/>
    <x v="0"/>
    <x v="0"/>
    <s v="Direção Financeira"/>
    <x v="0"/>
    <x v="0"/>
    <x v="0"/>
    <x v="0"/>
    <x v="0"/>
    <x v="0"/>
    <x v="0"/>
    <x v="0"/>
    <x v="0"/>
    <x v="0"/>
    <x v="1"/>
    <x v="0"/>
    <s v="comparticipação da entidade com a transferências dos 15% dos descontos de previdência social efetuada nos salários dos funcionários em regime novo referente a Fevereiro 2021   "/>
  </r>
  <r>
    <x v="0"/>
    <n v="0"/>
    <n v="0"/>
    <n v="0"/>
    <n v="6000"/>
    <x v="5049"/>
    <x v="0"/>
    <x v="0"/>
    <x v="0"/>
    <s v="03.16.02"/>
    <x v="53"/>
    <x v="0"/>
    <x v="0"/>
    <s v="Gabinete do Presidente"/>
    <s v="03.16.02"/>
    <s v="Gabinete do Presidente"/>
    <s v="03.16.02"/>
    <x v="44"/>
    <x v="0"/>
    <x v="0"/>
    <x v="4"/>
    <x v="1"/>
    <x v="0"/>
    <x v="0"/>
    <x v="0"/>
    <x v="6"/>
    <s v="2021-07-21"/>
    <x v="2"/>
    <n v="6000"/>
    <x v="0"/>
    <m/>
    <x v="0"/>
    <m/>
    <x v="134"/>
    <n v="100444140"/>
    <x v="0"/>
    <x v="1"/>
    <s v="Gabinete do Presidente"/>
    <s v="ORI"/>
    <x v="0"/>
    <m/>
    <x v="0"/>
    <x v="0"/>
    <x v="0"/>
    <x v="0"/>
    <x v="0"/>
    <x v="0"/>
    <x v="0"/>
    <x v="0"/>
    <x v="0"/>
    <x v="0"/>
    <x v="0"/>
    <s v="Gabinete do Presidente"/>
    <x v="0"/>
    <x v="0"/>
    <x v="0"/>
    <x v="0"/>
    <x v="0"/>
    <x v="0"/>
    <x v="0"/>
    <x v="1"/>
    <x v="0"/>
    <x v="0"/>
    <x v="1"/>
    <x v="0"/>
    <s v="Ajuda de custo atribuido o Sr. Presidente Herménio Fernandes, aquando da sua missão a Cidade da Praia nos dias 20 de junho e 13 de julho de 2021, conforme justificativo em anexo."/>
  </r>
  <r>
    <x v="0"/>
    <n v="0"/>
    <n v="0"/>
    <n v="0"/>
    <n v="1300"/>
    <x v="5050"/>
    <x v="0"/>
    <x v="0"/>
    <x v="0"/>
    <s v="03.16.15"/>
    <x v="0"/>
    <x v="0"/>
    <x v="0"/>
    <s v="Direção Financeira"/>
    <s v="03.16.15"/>
    <s v="Direção Financeira"/>
    <s v="03.16.15"/>
    <x v="53"/>
    <x v="0"/>
    <x v="0"/>
    <x v="0"/>
    <x v="1"/>
    <x v="0"/>
    <x v="0"/>
    <x v="0"/>
    <x v="6"/>
    <s v="2021-07-21"/>
    <x v="2"/>
    <n v="1300"/>
    <x v="0"/>
    <m/>
    <x v="0"/>
    <m/>
    <x v="11"/>
    <n v="100474693"/>
    <x v="0"/>
    <x v="1"/>
    <s v="Direção Financeira"/>
    <s v="ORI"/>
    <x v="0"/>
    <m/>
    <x v="0"/>
    <x v="0"/>
    <x v="0"/>
    <x v="0"/>
    <x v="0"/>
    <x v="0"/>
    <x v="0"/>
    <x v="0"/>
    <x v="0"/>
    <x v="0"/>
    <x v="0"/>
    <s v="Direção Financeira"/>
    <x v="0"/>
    <x v="0"/>
    <x v="0"/>
    <x v="0"/>
    <x v="0"/>
    <x v="0"/>
    <x v="0"/>
    <x v="1"/>
    <x v="0"/>
    <x v="0"/>
    <x v="1"/>
    <x v="0"/>
    <s v="Aquisição de 02 extensões e 03 calhas a favor do cmpercio Liu Yang, destinado a matadouro municipal, conforme anexo."/>
  </r>
  <r>
    <x v="0"/>
    <n v="0"/>
    <n v="0"/>
    <n v="0"/>
    <n v="1800"/>
    <x v="5051"/>
    <x v="0"/>
    <x v="1"/>
    <x v="0"/>
    <s v="80.02.01"/>
    <x v="1"/>
    <x v="1"/>
    <x v="1"/>
    <s v="Retenções Iur"/>
    <s v="80.02.01"/>
    <s v="Retenções Iur"/>
    <s v="80.02.01"/>
    <x v="1"/>
    <x v="0"/>
    <x v="1"/>
    <x v="0"/>
    <x v="0"/>
    <x v="1"/>
    <x v="1"/>
    <x v="0"/>
    <x v="6"/>
    <s v="2021-07-13"/>
    <x v="2"/>
    <n v="1800"/>
    <x v="0"/>
    <m/>
    <x v="0"/>
    <m/>
    <x v="0"/>
    <n v="100474696"/>
    <x v="0"/>
    <x v="1"/>
    <s v="Retenções Iur"/>
    <s v="ORI"/>
    <x v="0"/>
    <s v="RIUR"/>
    <x v="0"/>
    <x v="0"/>
    <x v="0"/>
    <x v="0"/>
    <x v="0"/>
    <x v="0"/>
    <x v="0"/>
    <x v="0"/>
    <x v="0"/>
    <x v="0"/>
    <x v="0"/>
    <s v="Retenções Iur"/>
    <x v="0"/>
    <x v="0"/>
    <x v="0"/>
    <x v="0"/>
    <x v="1"/>
    <x v="0"/>
    <x v="0"/>
    <x v="1"/>
    <x v="0"/>
    <x v="1"/>
    <x v="1"/>
    <x v="0"/>
    <s v="RETENCAO OT"/>
  </r>
  <r>
    <x v="0"/>
    <n v="0"/>
    <n v="0"/>
    <n v="0"/>
    <n v="6225"/>
    <x v="5052"/>
    <x v="0"/>
    <x v="0"/>
    <x v="0"/>
    <s v="03.16.15"/>
    <x v="0"/>
    <x v="0"/>
    <x v="0"/>
    <s v="Direção Financeira"/>
    <s v="03.16.15"/>
    <s v="Direção Financeira"/>
    <s v="03.16.15"/>
    <x v="28"/>
    <x v="0"/>
    <x v="0"/>
    <x v="4"/>
    <x v="1"/>
    <x v="0"/>
    <x v="0"/>
    <x v="0"/>
    <x v="10"/>
    <s v="2021-11-23"/>
    <x v="3"/>
    <n v="6225"/>
    <x v="0"/>
    <m/>
    <x v="0"/>
    <m/>
    <x v="0"/>
    <n v="100474696"/>
    <x v="0"/>
    <x v="0"/>
    <s v="Direção Financeira"/>
    <s v="ORI"/>
    <x v="0"/>
    <m/>
    <x v="0"/>
    <x v="0"/>
    <x v="0"/>
    <x v="0"/>
    <x v="0"/>
    <x v="0"/>
    <x v="0"/>
    <x v="0"/>
    <x v="0"/>
    <x v="0"/>
    <x v="0"/>
    <s v="Direção Financeira"/>
    <x v="0"/>
    <x v="0"/>
    <x v="0"/>
    <x v="0"/>
    <x v="0"/>
    <x v="0"/>
    <x v="0"/>
    <x v="1"/>
    <x v="0"/>
    <x v="0"/>
    <x v="0"/>
    <x v="0"/>
    <s v="Pagamento salário do mês de novembro a favor do Sr. Hélio de jesus Lopes, conforme anexo, menos o adiantamento pago, cabimento 248630, datado de 08/11/2021."/>
  </r>
  <r>
    <x v="0"/>
    <n v="0"/>
    <n v="0"/>
    <n v="0"/>
    <n v="15000"/>
    <x v="5053"/>
    <x v="0"/>
    <x v="0"/>
    <x v="0"/>
    <s v="01.27.04.10"/>
    <x v="26"/>
    <x v="3"/>
    <x v="4"/>
    <s v="Infra-Estruturas e Transportes"/>
    <s v="01.27.04"/>
    <s v="Infra-Estruturas e Transportes"/>
    <s v="01.27.04"/>
    <x v="7"/>
    <x v="0"/>
    <x v="3"/>
    <x v="3"/>
    <x v="1"/>
    <x v="2"/>
    <x v="0"/>
    <x v="0"/>
    <x v="7"/>
    <s v="2021-09-22"/>
    <x v="2"/>
    <n v="15000"/>
    <x v="0"/>
    <m/>
    <x v="0"/>
    <m/>
    <x v="159"/>
    <n v="100475690"/>
    <x v="0"/>
    <x v="1"/>
    <s v="Plano de Mitigação as secas e maus anos agrícolas"/>
    <s v="ORI"/>
    <x v="0"/>
    <m/>
    <x v="0"/>
    <x v="0"/>
    <x v="0"/>
    <x v="0"/>
    <x v="0"/>
    <x v="0"/>
    <x v="0"/>
    <x v="0"/>
    <x v="0"/>
    <x v="0"/>
    <x v="0"/>
    <s v="Plano de Mitigação as secas e maus anos agrícolas"/>
    <x v="0"/>
    <x v="0"/>
    <x v="0"/>
    <x v="0"/>
    <x v="2"/>
    <x v="0"/>
    <x v="0"/>
    <x v="1"/>
    <x v="0"/>
    <x v="0"/>
    <x v="1"/>
    <x v="0"/>
    <s v="Pagamento a favor Guilhermina Sanches Correia, referente a 5 carradas de arreia, para trabalhos da requalificação da Praia de Ponta Calhetona e de calcetamento em ponta verde , no âmbito do plano de Mitigação e Emprego Públio, conforme anexo."/>
  </r>
  <r>
    <x v="0"/>
    <n v="0"/>
    <n v="0"/>
    <n v="0"/>
    <n v="35272"/>
    <x v="5052"/>
    <x v="0"/>
    <x v="0"/>
    <x v="0"/>
    <s v="03.16.15"/>
    <x v="0"/>
    <x v="0"/>
    <x v="0"/>
    <s v="Direção Financeira"/>
    <s v="03.16.15"/>
    <s v="Direção Financeira"/>
    <s v="03.16.15"/>
    <x v="28"/>
    <x v="0"/>
    <x v="0"/>
    <x v="4"/>
    <x v="1"/>
    <x v="0"/>
    <x v="0"/>
    <x v="0"/>
    <x v="10"/>
    <s v="2021-11-23"/>
    <x v="3"/>
    <n v="35272"/>
    <x v="0"/>
    <m/>
    <x v="0"/>
    <m/>
    <x v="40"/>
    <n v="100478223"/>
    <x v="0"/>
    <x v="1"/>
    <s v="Direção Financeira"/>
    <s v="ORI"/>
    <x v="0"/>
    <m/>
    <x v="0"/>
    <x v="0"/>
    <x v="0"/>
    <x v="0"/>
    <x v="0"/>
    <x v="0"/>
    <x v="0"/>
    <x v="0"/>
    <x v="0"/>
    <x v="0"/>
    <x v="0"/>
    <s v="Direção Financeira"/>
    <x v="0"/>
    <x v="0"/>
    <x v="0"/>
    <x v="0"/>
    <x v="0"/>
    <x v="0"/>
    <x v="0"/>
    <x v="1"/>
    <x v="0"/>
    <x v="0"/>
    <x v="1"/>
    <x v="0"/>
    <s v="Pagamento salário do mês de novembro a favor do Sr. Hélio de jesus Lopes, conforme anexo, menos o adiantamento pago, cabimento 248630, datado de 08/11/2021."/>
  </r>
  <r>
    <x v="1"/>
    <n v="0"/>
    <n v="0"/>
    <n v="0"/>
    <n v="1309"/>
    <x v="5054"/>
    <x v="0"/>
    <x v="0"/>
    <x v="0"/>
    <s v="01.28.01.07"/>
    <x v="37"/>
    <x v="6"/>
    <x v="7"/>
    <s v="Habitação Social"/>
    <s v="01.28.01"/>
    <s v="Habitação Social"/>
    <s v="01.28.01"/>
    <x v="26"/>
    <x v="0"/>
    <x v="0"/>
    <x v="0"/>
    <x v="1"/>
    <x v="2"/>
    <x v="2"/>
    <x v="0"/>
    <x v="10"/>
    <s v="2021-11-24"/>
    <x v="3"/>
    <n v="1309"/>
    <x v="0"/>
    <m/>
    <x v="0"/>
    <m/>
    <x v="0"/>
    <n v="100474696"/>
    <x v="0"/>
    <x v="0"/>
    <s v="Reabilitação de Habitações Sociais"/>
    <s v="ORI"/>
    <x v="0"/>
    <s v="RHS"/>
    <x v="0"/>
    <x v="0"/>
    <x v="0"/>
    <x v="0"/>
    <x v="0"/>
    <x v="0"/>
    <x v="0"/>
    <x v="0"/>
    <x v="0"/>
    <x v="0"/>
    <x v="0"/>
    <s v="Reabilitação de Habitações Sociais"/>
    <x v="0"/>
    <x v="0"/>
    <x v="0"/>
    <x v="0"/>
    <x v="2"/>
    <x v="0"/>
    <x v="0"/>
    <x v="1"/>
    <x v="0"/>
    <x v="0"/>
    <x v="0"/>
    <x v="0"/>
    <s v="Pagamento a favor do SR. Adilson Fernandes, referente prestação de serviço no trabalho de casa SR: João José Soares ( Nelo ) Barragem Flamengos, conforme anexo"/>
  </r>
  <r>
    <x v="1"/>
    <n v="0"/>
    <n v="0"/>
    <n v="0"/>
    <n v="7420"/>
    <x v="5054"/>
    <x v="0"/>
    <x v="0"/>
    <x v="0"/>
    <s v="01.28.01.07"/>
    <x v="37"/>
    <x v="6"/>
    <x v="7"/>
    <s v="Habitação Social"/>
    <s v="01.28.01"/>
    <s v="Habitação Social"/>
    <s v="01.28.01"/>
    <x v="26"/>
    <x v="0"/>
    <x v="0"/>
    <x v="0"/>
    <x v="1"/>
    <x v="2"/>
    <x v="2"/>
    <x v="0"/>
    <x v="10"/>
    <s v="2021-11-24"/>
    <x v="3"/>
    <n v="7420"/>
    <x v="0"/>
    <m/>
    <x v="0"/>
    <m/>
    <x v="626"/>
    <n v="100479215"/>
    <x v="0"/>
    <x v="1"/>
    <s v="Reabilitação de Habitações Sociais"/>
    <s v="ORI"/>
    <x v="0"/>
    <s v="RHS"/>
    <x v="0"/>
    <x v="0"/>
    <x v="0"/>
    <x v="0"/>
    <x v="0"/>
    <x v="0"/>
    <x v="0"/>
    <x v="0"/>
    <x v="0"/>
    <x v="0"/>
    <x v="0"/>
    <s v="Reabilitação de Habitações Sociais"/>
    <x v="0"/>
    <x v="0"/>
    <x v="0"/>
    <x v="0"/>
    <x v="2"/>
    <x v="0"/>
    <x v="0"/>
    <x v="1"/>
    <x v="0"/>
    <x v="0"/>
    <x v="1"/>
    <x v="0"/>
    <s v="Pagamento a favor do SR. Adilson Fernandes, referente prestação de serviço no trabalho de casa SR: João José Soares ( Nelo ) Barragem Flamengos, conforme anexo"/>
  </r>
  <r>
    <x v="0"/>
    <n v="0"/>
    <n v="0"/>
    <n v="0"/>
    <n v="2300"/>
    <x v="5055"/>
    <x v="0"/>
    <x v="1"/>
    <x v="0"/>
    <s v="80.02.01"/>
    <x v="1"/>
    <x v="1"/>
    <x v="1"/>
    <s v="Retenções Iur"/>
    <s v="80.02.01"/>
    <s v="Retenções Iur"/>
    <s v="80.02.01"/>
    <x v="1"/>
    <x v="0"/>
    <x v="1"/>
    <x v="0"/>
    <x v="0"/>
    <x v="1"/>
    <x v="1"/>
    <x v="0"/>
    <x v="9"/>
    <s v="2021-12-27"/>
    <x v="3"/>
    <n v="2300"/>
    <x v="0"/>
    <m/>
    <x v="0"/>
    <m/>
    <x v="0"/>
    <n v="100474696"/>
    <x v="0"/>
    <x v="1"/>
    <s v="Retenções Iur"/>
    <s v="ORI"/>
    <x v="0"/>
    <s v="RIUR"/>
    <x v="0"/>
    <x v="0"/>
    <x v="0"/>
    <x v="0"/>
    <x v="0"/>
    <x v="0"/>
    <x v="0"/>
    <x v="0"/>
    <x v="0"/>
    <x v="0"/>
    <x v="0"/>
    <s v="Retenções Iur"/>
    <x v="0"/>
    <x v="0"/>
    <x v="0"/>
    <x v="0"/>
    <x v="1"/>
    <x v="0"/>
    <x v="0"/>
    <x v="1"/>
    <x v="0"/>
    <x v="1"/>
    <x v="1"/>
    <x v="0"/>
    <s v="RETENCAO OT"/>
  </r>
  <r>
    <x v="0"/>
    <n v="0"/>
    <n v="0"/>
    <n v="0"/>
    <n v="2300"/>
    <x v="5056"/>
    <x v="0"/>
    <x v="1"/>
    <x v="0"/>
    <s v="80.02.01"/>
    <x v="1"/>
    <x v="1"/>
    <x v="1"/>
    <s v="Retenções Iur"/>
    <s v="80.02.01"/>
    <s v="Retenções Iur"/>
    <s v="80.02.01"/>
    <x v="1"/>
    <x v="0"/>
    <x v="1"/>
    <x v="0"/>
    <x v="0"/>
    <x v="1"/>
    <x v="1"/>
    <x v="0"/>
    <x v="9"/>
    <s v="2021-12-27"/>
    <x v="3"/>
    <n v="2300"/>
    <x v="0"/>
    <m/>
    <x v="0"/>
    <m/>
    <x v="0"/>
    <n v="100474696"/>
    <x v="0"/>
    <x v="1"/>
    <s v="Retenções Iur"/>
    <s v="ORI"/>
    <x v="0"/>
    <s v="RIUR"/>
    <x v="0"/>
    <x v="0"/>
    <x v="0"/>
    <x v="0"/>
    <x v="0"/>
    <x v="0"/>
    <x v="0"/>
    <x v="0"/>
    <x v="0"/>
    <x v="0"/>
    <x v="0"/>
    <s v="Retenções Iur"/>
    <x v="0"/>
    <x v="0"/>
    <x v="0"/>
    <x v="0"/>
    <x v="1"/>
    <x v="0"/>
    <x v="0"/>
    <x v="1"/>
    <x v="0"/>
    <x v="1"/>
    <x v="1"/>
    <x v="0"/>
    <s v="RETENCAO OT"/>
  </r>
  <r>
    <x v="0"/>
    <n v="0"/>
    <n v="0"/>
    <n v="0"/>
    <n v="1200"/>
    <x v="5057"/>
    <x v="0"/>
    <x v="0"/>
    <x v="0"/>
    <s v="03.16.15"/>
    <x v="0"/>
    <x v="0"/>
    <x v="0"/>
    <s v="Direção Financeira"/>
    <s v="03.16.15"/>
    <s v="Direção Financeira"/>
    <s v="03.16.15"/>
    <x v="11"/>
    <x v="0"/>
    <x v="0"/>
    <x v="0"/>
    <x v="1"/>
    <x v="0"/>
    <x v="0"/>
    <x v="0"/>
    <x v="0"/>
    <s v="2021-01-12"/>
    <x v="0"/>
    <n v="1200"/>
    <x v="0"/>
    <m/>
    <x v="0"/>
    <m/>
    <x v="5"/>
    <n v="100474914"/>
    <x v="0"/>
    <x v="1"/>
    <s v="Direção Financeira"/>
    <s v="ORI"/>
    <x v="0"/>
    <m/>
    <x v="0"/>
    <x v="0"/>
    <x v="0"/>
    <x v="0"/>
    <x v="0"/>
    <x v="0"/>
    <x v="0"/>
    <x v="0"/>
    <x v="0"/>
    <x v="0"/>
    <x v="0"/>
    <s v="Direção Financeira"/>
    <x v="0"/>
    <x v="0"/>
    <x v="0"/>
    <x v="0"/>
    <x v="0"/>
    <x v="0"/>
    <x v="0"/>
    <x v="1"/>
    <x v="0"/>
    <x v="0"/>
    <x v="1"/>
    <x v="0"/>
    <s v="Pagamento a favor da Imprensa Nacional, referente a 01 livro de correspondência, conforme justitficativo em anexo."/>
  </r>
  <r>
    <x v="0"/>
    <n v="0"/>
    <n v="0"/>
    <n v="0"/>
    <n v="25000"/>
    <x v="5058"/>
    <x v="0"/>
    <x v="0"/>
    <x v="0"/>
    <s v="01.25.01.12"/>
    <x v="30"/>
    <x v="2"/>
    <x v="2"/>
    <s v="Educação"/>
    <s v="01.25.01"/>
    <s v="Educação"/>
    <s v="01.25.01"/>
    <x v="7"/>
    <x v="0"/>
    <x v="3"/>
    <x v="3"/>
    <x v="1"/>
    <x v="2"/>
    <x v="0"/>
    <x v="0"/>
    <x v="0"/>
    <s v="2021-01-12"/>
    <x v="0"/>
    <n v="25000"/>
    <x v="0"/>
    <m/>
    <x v="0"/>
    <m/>
    <x v="627"/>
    <n v="100478874"/>
    <x v="0"/>
    <x v="1"/>
    <s v="Comparticipação da Câmara com Ensino Superior"/>
    <s v="ORI"/>
    <x v="0"/>
    <m/>
    <x v="0"/>
    <x v="0"/>
    <x v="0"/>
    <x v="0"/>
    <x v="0"/>
    <x v="0"/>
    <x v="0"/>
    <x v="0"/>
    <x v="0"/>
    <x v="0"/>
    <x v="0"/>
    <s v="Comparticipação da Câmara com Ensino Superior"/>
    <x v="0"/>
    <x v="0"/>
    <x v="0"/>
    <x v="0"/>
    <x v="2"/>
    <x v="0"/>
    <x v="0"/>
    <x v="1"/>
    <x v="0"/>
    <x v="0"/>
    <x v="1"/>
    <x v="0"/>
    <s v="Apoio financeiro atribuído a favor da Sr.ª Silvestre de Pina, destinada pagto de dividas em atraso  com propinas na universidade  conforme documentos em anexo.  "/>
  </r>
  <r>
    <x v="0"/>
    <n v="0"/>
    <n v="0"/>
    <n v="0"/>
    <n v="15000"/>
    <x v="5059"/>
    <x v="0"/>
    <x v="0"/>
    <x v="0"/>
    <s v="03.16.02"/>
    <x v="53"/>
    <x v="0"/>
    <x v="0"/>
    <s v="Gabinete do Presidente"/>
    <s v="03.16.02"/>
    <s v="Gabinete do Presidente"/>
    <s v="03.16.02"/>
    <x v="44"/>
    <x v="0"/>
    <x v="0"/>
    <x v="4"/>
    <x v="1"/>
    <x v="0"/>
    <x v="0"/>
    <x v="0"/>
    <x v="0"/>
    <s v="2021-01-22"/>
    <x v="0"/>
    <n v="15000"/>
    <x v="0"/>
    <m/>
    <x v="0"/>
    <m/>
    <x v="134"/>
    <n v="100444140"/>
    <x v="0"/>
    <x v="1"/>
    <s v="Gabinete do Presidente"/>
    <s v="ORI"/>
    <x v="0"/>
    <m/>
    <x v="0"/>
    <x v="0"/>
    <x v="0"/>
    <x v="0"/>
    <x v="0"/>
    <x v="0"/>
    <x v="0"/>
    <x v="0"/>
    <x v="0"/>
    <x v="0"/>
    <x v="0"/>
    <s v="Gabinete do Presidente"/>
    <x v="0"/>
    <x v="0"/>
    <x v="0"/>
    <x v="0"/>
    <x v="0"/>
    <x v="0"/>
    <x v="0"/>
    <x v="1"/>
    <x v="0"/>
    <x v="0"/>
    <x v="1"/>
    <x v="0"/>
    <s v="Ajudas de custo atribuído a favor do Sr Presidente Hermenio Fernandes, aquando de uma deslocação a Praia nos dias 06,11,13,13,19/01/2021 em missão oficial de serviço."/>
  </r>
  <r>
    <x v="0"/>
    <n v="0"/>
    <n v="0"/>
    <n v="0"/>
    <n v="5000"/>
    <x v="5060"/>
    <x v="0"/>
    <x v="0"/>
    <x v="0"/>
    <s v="01.25.05.10"/>
    <x v="5"/>
    <x v="2"/>
    <x v="2"/>
    <s v="Saúde"/>
    <s v="01.25.05"/>
    <s v="Saúde"/>
    <s v="01.25.05"/>
    <x v="6"/>
    <x v="0"/>
    <x v="2"/>
    <x v="2"/>
    <x v="1"/>
    <x v="2"/>
    <x v="0"/>
    <x v="0"/>
    <x v="0"/>
    <s v="2021-01-26"/>
    <x v="0"/>
    <n v="5000"/>
    <x v="0"/>
    <m/>
    <x v="0"/>
    <m/>
    <x v="628"/>
    <n v="100477346"/>
    <x v="0"/>
    <x v="1"/>
    <s v="Assistencia social"/>
    <s v="ORI"/>
    <x v="0"/>
    <m/>
    <x v="0"/>
    <x v="0"/>
    <x v="0"/>
    <x v="0"/>
    <x v="0"/>
    <x v="0"/>
    <x v="0"/>
    <x v="0"/>
    <x v="0"/>
    <x v="0"/>
    <x v="0"/>
    <s v="Assistencia social"/>
    <x v="0"/>
    <x v="0"/>
    <x v="0"/>
    <x v="0"/>
    <x v="2"/>
    <x v="0"/>
    <x v="0"/>
    <x v="1"/>
    <x v="0"/>
    <x v="0"/>
    <x v="1"/>
    <x v="0"/>
    <s v="Apoio financeiro atribuido a favor do Sr Ednilson Conceição Lopes, destinada aquisição de cesta básica conforme documento em anexo."/>
  </r>
  <r>
    <x v="1"/>
    <n v="0"/>
    <n v="0"/>
    <n v="0"/>
    <n v="67500"/>
    <x v="5061"/>
    <x v="0"/>
    <x v="0"/>
    <x v="0"/>
    <s v="03.16.15"/>
    <x v="0"/>
    <x v="0"/>
    <x v="0"/>
    <s v="Direção Financeira"/>
    <s v="03.16.15"/>
    <s v="Direção Financeira"/>
    <s v="03.16.15"/>
    <x v="25"/>
    <x v="0"/>
    <x v="0"/>
    <x v="0"/>
    <x v="1"/>
    <x v="0"/>
    <x v="2"/>
    <x v="0"/>
    <x v="0"/>
    <s v="2021-01-27"/>
    <x v="0"/>
    <n v="67500"/>
    <x v="0"/>
    <m/>
    <x v="0"/>
    <m/>
    <x v="629"/>
    <n v="100479023"/>
    <x v="0"/>
    <x v="1"/>
    <s v="Direção Financeira"/>
    <s v="ORI"/>
    <x v="0"/>
    <m/>
    <x v="0"/>
    <x v="0"/>
    <x v="0"/>
    <x v="0"/>
    <x v="0"/>
    <x v="0"/>
    <x v="0"/>
    <x v="0"/>
    <x v="0"/>
    <x v="0"/>
    <x v="0"/>
    <s v="Direção Financeira"/>
    <x v="0"/>
    <x v="0"/>
    <x v="0"/>
    <x v="0"/>
    <x v="0"/>
    <x v="0"/>
    <x v="0"/>
    <x v="1"/>
    <x v="0"/>
    <x v="0"/>
    <x v="1"/>
    <x v="0"/>
    <s v="Pagamnento a favor da empresa DAni Electronico, para aquisição de equipamentos de reparação dos aparelhos de som da Câmara Muncipal de são Miguêl, conforme justificativo em anexo."/>
  </r>
  <r>
    <x v="1"/>
    <n v="0"/>
    <n v="0"/>
    <n v="0"/>
    <n v="1916"/>
    <x v="5062"/>
    <x v="0"/>
    <x v="0"/>
    <x v="0"/>
    <s v="01.26.03.16"/>
    <x v="16"/>
    <x v="5"/>
    <x v="6"/>
    <s v="Turismo"/>
    <s v="01.26.03"/>
    <s v="Turismo"/>
    <s v="01.26.03"/>
    <x v="26"/>
    <x v="0"/>
    <x v="0"/>
    <x v="0"/>
    <x v="1"/>
    <x v="2"/>
    <x v="2"/>
    <x v="0"/>
    <x v="0"/>
    <s v="2021-01-28"/>
    <x v="0"/>
    <n v="1916"/>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r. Jailson de Jesus Dias de Oliveira, pela prestação de serviços de fiscalização do parque de estacionamento de transporte público e passageiros, referente a mês de janeiro 2021, conforme justificativo em anexo. "/>
  </r>
  <r>
    <x v="1"/>
    <n v="0"/>
    <n v="0"/>
    <n v="0"/>
    <n v="10859"/>
    <x v="5062"/>
    <x v="0"/>
    <x v="0"/>
    <x v="0"/>
    <s v="01.26.03.16"/>
    <x v="16"/>
    <x v="5"/>
    <x v="6"/>
    <s v="Turismo"/>
    <s v="01.26.03"/>
    <s v="Turismo"/>
    <s v="01.26.03"/>
    <x v="26"/>
    <x v="0"/>
    <x v="0"/>
    <x v="0"/>
    <x v="1"/>
    <x v="2"/>
    <x v="2"/>
    <x v="0"/>
    <x v="0"/>
    <s v="2021-01-28"/>
    <x v="0"/>
    <n v="10859"/>
    <x v="0"/>
    <m/>
    <x v="0"/>
    <m/>
    <x v="100"/>
    <n v="100475977"/>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r. Jailson de Jesus Dias de Oliveira, pela prestação de serviços de fiscalização do parque de estacionamento de transporte público e passageiros, referente a mês de janeiro 2021, conforme justificativo em anexo. "/>
  </r>
  <r>
    <x v="0"/>
    <n v="0"/>
    <n v="0"/>
    <n v="0"/>
    <n v="15000"/>
    <x v="5063"/>
    <x v="0"/>
    <x v="0"/>
    <x v="0"/>
    <s v="01.25.01.10"/>
    <x v="62"/>
    <x v="2"/>
    <x v="2"/>
    <s v="Educação"/>
    <s v="01.25.01"/>
    <s v="Educação"/>
    <s v="01.25.01"/>
    <x v="7"/>
    <x v="0"/>
    <x v="3"/>
    <x v="3"/>
    <x v="1"/>
    <x v="2"/>
    <x v="0"/>
    <x v="0"/>
    <x v="0"/>
    <s v="2021-01-28"/>
    <x v="0"/>
    <n v="15000"/>
    <x v="0"/>
    <m/>
    <x v="0"/>
    <m/>
    <x v="0"/>
    <n v="100474696"/>
    <x v="0"/>
    <x v="0"/>
    <s v="Transporte escolar"/>
    <s v="ORI"/>
    <x v="0"/>
    <m/>
    <x v="0"/>
    <x v="0"/>
    <x v="0"/>
    <x v="0"/>
    <x v="0"/>
    <x v="0"/>
    <x v="0"/>
    <x v="0"/>
    <x v="0"/>
    <x v="0"/>
    <x v="0"/>
    <s v="Transporte escolar"/>
    <x v="0"/>
    <x v="0"/>
    <x v="0"/>
    <x v="0"/>
    <x v="2"/>
    <x v="0"/>
    <x v="0"/>
    <x v="1"/>
    <x v="0"/>
    <x v="0"/>
    <x v="0"/>
    <x v="0"/>
    <s v="Pagamento a favor do Sr. Alirio Pereira Correia, referente aos meses de outubro e novembro 2020, pelo serviço prestado de transportando aos alunos beneficiários de transporte escolar da FICASE, conforme justificativo em anexo. "/>
  </r>
  <r>
    <x v="0"/>
    <n v="0"/>
    <n v="0"/>
    <n v="0"/>
    <n v="85000"/>
    <x v="5063"/>
    <x v="0"/>
    <x v="0"/>
    <x v="0"/>
    <s v="01.25.01.10"/>
    <x v="62"/>
    <x v="2"/>
    <x v="2"/>
    <s v="Educação"/>
    <s v="01.25.01"/>
    <s v="Educação"/>
    <s v="01.25.01"/>
    <x v="7"/>
    <x v="0"/>
    <x v="3"/>
    <x v="3"/>
    <x v="1"/>
    <x v="2"/>
    <x v="0"/>
    <x v="0"/>
    <x v="0"/>
    <s v="2021-01-28"/>
    <x v="0"/>
    <n v="85000"/>
    <x v="0"/>
    <m/>
    <x v="0"/>
    <m/>
    <x v="190"/>
    <n v="100477022"/>
    <x v="0"/>
    <x v="1"/>
    <s v="Transporte escolar"/>
    <s v="ORI"/>
    <x v="0"/>
    <m/>
    <x v="0"/>
    <x v="0"/>
    <x v="0"/>
    <x v="0"/>
    <x v="0"/>
    <x v="0"/>
    <x v="0"/>
    <x v="0"/>
    <x v="0"/>
    <x v="0"/>
    <x v="0"/>
    <s v="Transporte escolar"/>
    <x v="0"/>
    <x v="0"/>
    <x v="0"/>
    <x v="0"/>
    <x v="2"/>
    <x v="0"/>
    <x v="0"/>
    <x v="1"/>
    <x v="0"/>
    <x v="0"/>
    <x v="1"/>
    <x v="0"/>
    <s v="Pagamento a favor do Sr. Alirio Pereira Correia, referente aos meses de outubro e novembro 2020, pelo serviço prestado de transportando aos alunos beneficiários de transporte escolar da FICASE, conforme justificativo em anexo. "/>
  </r>
  <r>
    <x v="0"/>
    <n v="0"/>
    <n v="0"/>
    <n v="0"/>
    <n v="2000"/>
    <x v="5064"/>
    <x v="0"/>
    <x v="0"/>
    <x v="0"/>
    <s v="03.16.01"/>
    <x v="27"/>
    <x v="0"/>
    <x v="0"/>
    <s v="Assembleia Municipal"/>
    <s v="03.16.01"/>
    <s v="Assembleia Municipal"/>
    <s v="03.16.01"/>
    <x v="44"/>
    <x v="0"/>
    <x v="0"/>
    <x v="4"/>
    <x v="1"/>
    <x v="0"/>
    <x v="0"/>
    <x v="0"/>
    <x v="0"/>
    <s v="2021-01-28"/>
    <x v="0"/>
    <n v="2000"/>
    <x v="0"/>
    <m/>
    <x v="0"/>
    <m/>
    <x v="156"/>
    <n v="100438723"/>
    <x v="0"/>
    <x v="1"/>
    <s v="Assembleia Municipal"/>
    <s v="ORI"/>
    <x v="0"/>
    <s v="AM"/>
    <x v="0"/>
    <x v="0"/>
    <x v="0"/>
    <x v="0"/>
    <x v="0"/>
    <x v="0"/>
    <x v="0"/>
    <x v="0"/>
    <x v="0"/>
    <x v="0"/>
    <x v="0"/>
    <s v="Assembleia Municipal"/>
    <x v="0"/>
    <x v="0"/>
    <x v="0"/>
    <x v="0"/>
    <x v="0"/>
    <x v="0"/>
    <x v="0"/>
    <x v="1"/>
    <x v="0"/>
    <x v="0"/>
    <x v="1"/>
    <x v="0"/>
    <s v="Ajuda de custo atribuído a favor da Srª Presidente de Assembleia municipal, Leocádia Furtado, aquando de uma deslocação a Sta Cruz para participar no ato da inauguração do posto sanitário centro de saúde e a São Lourenço dos Orgãos no dia 29/1/2021(reunião da ANMCV conforme documentos em anexo."/>
  </r>
  <r>
    <x v="0"/>
    <n v="0"/>
    <n v="0"/>
    <n v="0"/>
    <n v="13235"/>
    <x v="5065"/>
    <x v="0"/>
    <x v="1"/>
    <x v="0"/>
    <s v="80.02.01"/>
    <x v="1"/>
    <x v="1"/>
    <x v="1"/>
    <s v="Retenções Iur"/>
    <s v="80.02.01"/>
    <s v="Retenções Iur"/>
    <s v="80.02.01"/>
    <x v="1"/>
    <x v="0"/>
    <x v="1"/>
    <x v="0"/>
    <x v="0"/>
    <x v="1"/>
    <x v="1"/>
    <x v="0"/>
    <x v="0"/>
    <s v="2021-01-27"/>
    <x v="0"/>
    <n v="13235"/>
    <x v="0"/>
    <m/>
    <x v="0"/>
    <m/>
    <x v="0"/>
    <n v="100474696"/>
    <x v="0"/>
    <x v="1"/>
    <s v="Retenções Iur"/>
    <s v="ORI"/>
    <x v="0"/>
    <s v="RIUR"/>
    <x v="0"/>
    <x v="0"/>
    <x v="0"/>
    <x v="0"/>
    <x v="0"/>
    <x v="0"/>
    <x v="0"/>
    <x v="0"/>
    <x v="0"/>
    <x v="0"/>
    <x v="0"/>
    <s v="Retenções Iur"/>
    <x v="0"/>
    <x v="0"/>
    <x v="0"/>
    <x v="0"/>
    <x v="1"/>
    <x v="0"/>
    <x v="0"/>
    <x v="1"/>
    <x v="0"/>
    <x v="1"/>
    <x v="1"/>
    <x v="0"/>
    <s v="RETENCAO OT"/>
  </r>
  <r>
    <x v="0"/>
    <n v="0"/>
    <n v="0"/>
    <n v="0"/>
    <n v="9000"/>
    <x v="5066"/>
    <x v="0"/>
    <x v="1"/>
    <x v="0"/>
    <s v="80.02.01"/>
    <x v="1"/>
    <x v="1"/>
    <x v="1"/>
    <s v="Retenções Iur"/>
    <s v="80.02.01"/>
    <s v="Retenções Iur"/>
    <s v="80.02.01"/>
    <x v="1"/>
    <x v="0"/>
    <x v="1"/>
    <x v="0"/>
    <x v="0"/>
    <x v="1"/>
    <x v="1"/>
    <x v="0"/>
    <x v="0"/>
    <s v="2021-01-27"/>
    <x v="0"/>
    <n v="9000"/>
    <x v="0"/>
    <m/>
    <x v="0"/>
    <m/>
    <x v="0"/>
    <n v="100474696"/>
    <x v="0"/>
    <x v="1"/>
    <s v="Retenções Iur"/>
    <s v="ORI"/>
    <x v="0"/>
    <s v="RIUR"/>
    <x v="0"/>
    <x v="0"/>
    <x v="0"/>
    <x v="0"/>
    <x v="0"/>
    <x v="0"/>
    <x v="0"/>
    <x v="0"/>
    <x v="0"/>
    <x v="0"/>
    <x v="0"/>
    <s v="Retenções Iur"/>
    <x v="0"/>
    <x v="0"/>
    <x v="0"/>
    <x v="0"/>
    <x v="1"/>
    <x v="0"/>
    <x v="0"/>
    <x v="1"/>
    <x v="0"/>
    <x v="1"/>
    <x v="1"/>
    <x v="0"/>
    <s v="RETENCAO OT"/>
  </r>
  <r>
    <x v="0"/>
    <n v="0"/>
    <n v="0"/>
    <n v="0"/>
    <n v="1302"/>
    <x v="5067"/>
    <x v="0"/>
    <x v="0"/>
    <x v="0"/>
    <s v="01.25.05.09"/>
    <x v="40"/>
    <x v="2"/>
    <x v="2"/>
    <s v="Saúde"/>
    <s v="01.25.05"/>
    <s v="Saúde"/>
    <s v="01.25.05"/>
    <x v="6"/>
    <x v="0"/>
    <x v="2"/>
    <x v="2"/>
    <x v="1"/>
    <x v="2"/>
    <x v="0"/>
    <x v="0"/>
    <x v="11"/>
    <s v="2021-02-05"/>
    <x v="0"/>
    <n v="1302"/>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a Senhora Anilda de Jesus Lopes, para aquisição de medicamentos, conforme justificativo em anexo."/>
  </r>
  <r>
    <x v="1"/>
    <n v="0"/>
    <n v="0"/>
    <n v="0"/>
    <n v="675000"/>
    <x v="5068"/>
    <x v="0"/>
    <x v="1"/>
    <x v="0"/>
    <s v="03.03.10"/>
    <x v="10"/>
    <x v="0"/>
    <x v="3"/>
    <s v="Receitas Da Câmara"/>
    <s v="03.03.10"/>
    <s v="Receitas Da Câmara"/>
    <s v="03.03.10"/>
    <x v="39"/>
    <x v="0"/>
    <x v="0"/>
    <x v="0"/>
    <x v="1"/>
    <x v="0"/>
    <x v="1"/>
    <x v="0"/>
    <x v="11"/>
    <s v="2021-02-09"/>
    <x v="0"/>
    <n v="675000"/>
    <x v="0"/>
    <m/>
    <x v="0"/>
    <m/>
    <x v="5"/>
    <n v="100474914"/>
    <x v="0"/>
    <x v="1"/>
    <s v="Receitas Da Câmara"/>
    <s v="EXT"/>
    <x v="0"/>
    <s v="RDC"/>
    <x v="0"/>
    <x v="0"/>
    <x v="0"/>
    <x v="0"/>
    <x v="0"/>
    <x v="0"/>
    <x v="0"/>
    <x v="0"/>
    <x v="0"/>
    <x v="0"/>
    <x v="0"/>
    <s v="Receitas Da Câmara"/>
    <x v="0"/>
    <x v="0"/>
    <x v="0"/>
    <x v="0"/>
    <x v="0"/>
    <x v="0"/>
    <x v="0"/>
    <x v="1"/>
    <x v="0"/>
    <x v="0"/>
    <x v="1"/>
    <x v="0"/>
    <s v="Transferências feitas pela Srª Edna Suzete Marques freire pela aquisição de um lotes de terreno em Bacio matriz nº 5533 conforme documentos em anexo.  "/>
  </r>
  <r>
    <x v="0"/>
    <n v="0"/>
    <n v="0"/>
    <n v="0"/>
    <n v="1800"/>
    <x v="5069"/>
    <x v="0"/>
    <x v="0"/>
    <x v="0"/>
    <s v="03.16.01"/>
    <x v="27"/>
    <x v="0"/>
    <x v="0"/>
    <s v="Assembleia Municipal"/>
    <s v="03.16.01"/>
    <s v="Assembleia Municipal"/>
    <s v="03.16.01"/>
    <x v="30"/>
    <x v="0"/>
    <x v="0"/>
    <x v="0"/>
    <x v="1"/>
    <x v="0"/>
    <x v="0"/>
    <x v="0"/>
    <x v="11"/>
    <s v="2021-02-09"/>
    <x v="0"/>
    <n v="1800"/>
    <x v="0"/>
    <m/>
    <x v="0"/>
    <m/>
    <x v="0"/>
    <n v="100474696"/>
    <x v="0"/>
    <x v="0"/>
    <s v="Assembleia Municipal"/>
    <s v="ORI"/>
    <x v="0"/>
    <s v="AM"/>
    <x v="0"/>
    <x v="0"/>
    <x v="0"/>
    <x v="0"/>
    <x v="0"/>
    <x v="0"/>
    <x v="0"/>
    <x v="0"/>
    <x v="0"/>
    <x v="0"/>
    <x v="0"/>
    <s v="Assembleia Municipal"/>
    <x v="0"/>
    <x v="0"/>
    <x v="0"/>
    <x v="0"/>
    <x v="0"/>
    <x v="0"/>
    <x v="0"/>
    <x v="1"/>
    <x v="0"/>
    <x v="0"/>
    <x v="0"/>
    <x v="0"/>
    <s v=" Senha de presença, atribuido o Senhor Salvador Tavares Silveira, aquando da sua participação na Iª sessão ordinária da Assembleia Muncipal, realizado no dia 23 de dezembro 2020, conforme justificativo em anexo "/>
  </r>
  <r>
    <x v="0"/>
    <n v="0"/>
    <n v="0"/>
    <n v="0"/>
    <n v="10200"/>
    <x v="5069"/>
    <x v="0"/>
    <x v="0"/>
    <x v="0"/>
    <s v="03.16.01"/>
    <x v="27"/>
    <x v="0"/>
    <x v="0"/>
    <s v="Assembleia Municipal"/>
    <s v="03.16.01"/>
    <s v="Assembleia Municipal"/>
    <s v="03.16.01"/>
    <x v="30"/>
    <x v="0"/>
    <x v="0"/>
    <x v="0"/>
    <x v="1"/>
    <x v="0"/>
    <x v="0"/>
    <x v="0"/>
    <x v="11"/>
    <s v="2021-02-09"/>
    <x v="0"/>
    <n v="10200"/>
    <x v="0"/>
    <m/>
    <x v="0"/>
    <m/>
    <x v="126"/>
    <n v="100476967"/>
    <x v="0"/>
    <x v="1"/>
    <s v="Assembleia Municipal"/>
    <s v="ORI"/>
    <x v="0"/>
    <s v="AM"/>
    <x v="0"/>
    <x v="0"/>
    <x v="0"/>
    <x v="0"/>
    <x v="0"/>
    <x v="0"/>
    <x v="0"/>
    <x v="0"/>
    <x v="0"/>
    <x v="0"/>
    <x v="0"/>
    <s v="Assembleia Municipal"/>
    <x v="0"/>
    <x v="0"/>
    <x v="0"/>
    <x v="0"/>
    <x v="0"/>
    <x v="0"/>
    <x v="0"/>
    <x v="1"/>
    <x v="0"/>
    <x v="0"/>
    <x v="1"/>
    <x v="0"/>
    <s v=" Senha de presença, atribuido o Senhor Salvador Tavares Silveira, aquando da sua participação na Iª sessão ordinária da Assembleia Muncipal, realizado no dia 23 de dezembro 2020, conforme justificativo em anexo "/>
  </r>
  <r>
    <x v="0"/>
    <n v="0"/>
    <n v="0"/>
    <n v="0"/>
    <n v="1800"/>
    <x v="5070"/>
    <x v="0"/>
    <x v="0"/>
    <x v="0"/>
    <s v="03.16.01"/>
    <x v="27"/>
    <x v="0"/>
    <x v="0"/>
    <s v="Assembleia Municipal"/>
    <s v="03.16.01"/>
    <s v="Assembleia Municipal"/>
    <s v="03.16.01"/>
    <x v="30"/>
    <x v="0"/>
    <x v="0"/>
    <x v="0"/>
    <x v="1"/>
    <x v="0"/>
    <x v="0"/>
    <x v="0"/>
    <x v="11"/>
    <s v="2021-02-09"/>
    <x v="0"/>
    <n v="1800"/>
    <x v="0"/>
    <m/>
    <x v="0"/>
    <m/>
    <x v="0"/>
    <n v="100474696"/>
    <x v="0"/>
    <x v="0"/>
    <s v="Assembleia Municipal"/>
    <s v="ORI"/>
    <x v="0"/>
    <s v="AM"/>
    <x v="0"/>
    <x v="0"/>
    <x v="0"/>
    <x v="0"/>
    <x v="0"/>
    <x v="0"/>
    <x v="0"/>
    <x v="0"/>
    <x v="0"/>
    <x v="0"/>
    <x v="0"/>
    <s v="Assembleia Municipal"/>
    <x v="0"/>
    <x v="0"/>
    <x v="0"/>
    <x v="0"/>
    <x v="0"/>
    <x v="0"/>
    <x v="0"/>
    <x v="1"/>
    <x v="0"/>
    <x v="0"/>
    <x v="0"/>
    <x v="0"/>
    <s v="Senha de presença atribuida o Senhor Francisco Semedo, aquando da sua participação na Iª reunião ordinaria da Assembleia Municipal, realizado no dia 23 de dezembro 2020, comforme justificativo em anexo.   "/>
  </r>
  <r>
    <x v="0"/>
    <n v="0"/>
    <n v="0"/>
    <n v="0"/>
    <n v="10200"/>
    <x v="5070"/>
    <x v="0"/>
    <x v="0"/>
    <x v="0"/>
    <s v="03.16.01"/>
    <x v="27"/>
    <x v="0"/>
    <x v="0"/>
    <s v="Assembleia Municipal"/>
    <s v="03.16.01"/>
    <s v="Assembleia Municipal"/>
    <s v="03.16.01"/>
    <x v="30"/>
    <x v="0"/>
    <x v="0"/>
    <x v="0"/>
    <x v="1"/>
    <x v="0"/>
    <x v="0"/>
    <x v="0"/>
    <x v="11"/>
    <s v="2021-02-09"/>
    <x v="0"/>
    <n v="10200"/>
    <x v="0"/>
    <m/>
    <x v="0"/>
    <m/>
    <x v="142"/>
    <n v="100397251"/>
    <x v="0"/>
    <x v="1"/>
    <s v="Assembleia Municipal"/>
    <s v="ORI"/>
    <x v="0"/>
    <s v="AM"/>
    <x v="0"/>
    <x v="0"/>
    <x v="0"/>
    <x v="0"/>
    <x v="0"/>
    <x v="0"/>
    <x v="0"/>
    <x v="0"/>
    <x v="0"/>
    <x v="0"/>
    <x v="0"/>
    <s v="Assembleia Municipal"/>
    <x v="0"/>
    <x v="0"/>
    <x v="0"/>
    <x v="0"/>
    <x v="0"/>
    <x v="0"/>
    <x v="0"/>
    <x v="1"/>
    <x v="0"/>
    <x v="0"/>
    <x v="1"/>
    <x v="0"/>
    <s v="Senha de presença atribuida o Senhor Francisco Semedo, aquando da sua participação na Iª reunião ordinaria da Assembleia Municipal, realizado no dia 23 de dezembro 2020, comforme justificativo em anexo.   "/>
  </r>
  <r>
    <x v="0"/>
    <n v="0"/>
    <n v="0"/>
    <n v="0"/>
    <n v="85600"/>
    <x v="5071"/>
    <x v="0"/>
    <x v="0"/>
    <x v="0"/>
    <s v="03.16.15"/>
    <x v="0"/>
    <x v="0"/>
    <x v="0"/>
    <s v="Direção Financeira"/>
    <s v="03.16.15"/>
    <s v="Direção Financeira"/>
    <s v="03.16.15"/>
    <x v="49"/>
    <x v="0"/>
    <x v="0"/>
    <x v="0"/>
    <x v="1"/>
    <x v="0"/>
    <x v="0"/>
    <x v="0"/>
    <x v="11"/>
    <s v="2021-02-09"/>
    <x v="0"/>
    <n v="85600"/>
    <x v="0"/>
    <m/>
    <x v="0"/>
    <m/>
    <x v="65"/>
    <n v="100475629"/>
    <x v="0"/>
    <x v="1"/>
    <s v="Direção Financeira"/>
    <s v="ORI"/>
    <x v="0"/>
    <m/>
    <x v="0"/>
    <x v="0"/>
    <x v="0"/>
    <x v="0"/>
    <x v="0"/>
    <x v="0"/>
    <x v="0"/>
    <x v="0"/>
    <x v="0"/>
    <x v="0"/>
    <x v="0"/>
    <s v="Direção Financeira"/>
    <x v="0"/>
    <x v="0"/>
    <x v="0"/>
    <x v="0"/>
    <x v="0"/>
    <x v="0"/>
    <x v="0"/>
    <x v="1"/>
    <x v="0"/>
    <x v="0"/>
    <x v="1"/>
    <x v="0"/>
    <s v="PAgto a favor da Ldinamico. pela aquisição de 1000 litros de combustível, na razão de 85.6 cada litro destinada ao abastecimento das viaturas da CAmara conforme documentos em anexo."/>
  </r>
  <r>
    <x v="0"/>
    <n v="0"/>
    <n v="0"/>
    <n v="0"/>
    <n v="1500"/>
    <x v="5072"/>
    <x v="0"/>
    <x v="0"/>
    <x v="0"/>
    <s v="01.25.05.10"/>
    <x v="5"/>
    <x v="2"/>
    <x v="2"/>
    <s v="Saúde"/>
    <s v="01.25.05"/>
    <s v="Saúde"/>
    <s v="01.25.05"/>
    <x v="6"/>
    <x v="0"/>
    <x v="2"/>
    <x v="2"/>
    <x v="1"/>
    <x v="2"/>
    <x v="0"/>
    <x v="0"/>
    <x v="11"/>
    <s v="2021-02-10"/>
    <x v="0"/>
    <n v="1500"/>
    <x v="0"/>
    <m/>
    <x v="0"/>
    <m/>
    <x v="630"/>
    <n v="100476614"/>
    <x v="0"/>
    <x v="1"/>
    <s v="Assistencia social"/>
    <s v="ORI"/>
    <x v="0"/>
    <m/>
    <x v="0"/>
    <x v="0"/>
    <x v="0"/>
    <x v="0"/>
    <x v="0"/>
    <x v="0"/>
    <x v="0"/>
    <x v="0"/>
    <x v="0"/>
    <x v="0"/>
    <x v="0"/>
    <s v="Assistencia social"/>
    <x v="0"/>
    <x v="0"/>
    <x v="0"/>
    <x v="0"/>
    <x v="2"/>
    <x v="0"/>
    <x v="0"/>
    <x v="1"/>
    <x v="0"/>
    <x v="0"/>
    <x v="1"/>
    <x v="0"/>
    <s v="Apoio finceiro a favor da Senhora Antónia Tavares, poara aquisição da cesta básica, conforme justificativo em anexo."/>
  </r>
  <r>
    <x v="1"/>
    <n v="0"/>
    <n v="0"/>
    <n v="0"/>
    <n v="9750"/>
    <x v="5073"/>
    <x v="0"/>
    <x v="0"/>
    <x v="0"/>
    <s v="01.25.02.17"/>
    <x v="22"/>
    <x v="2"/>
    <x v="2"/>
    <s v="desporto"/>
    <s v="01.25.02"/>
    <s v="desporto"/>
    <s v="01.25.02"/>
    <x v="26"/>
    <x v="0"/>
    <x v="0"/>
    <x v="0"/>
    <x v="1"/>
    <x v="2"/>
    <x v="2"/>
    <x v="0"/>
    <x v="11"/>
    <s v="2021-02-10"/>
    <x v="0"/>
    <n v="9750"/>
    <x v="0"/>
    <m/>
    <x v="0"/>
    <m/>
    <x v="66"/>
    <n v="100476460"/>
    <x v="0"/>
    <x v="1"/>
    <s v="Construção e Reabilitação de Placas Desportivas"/>
    <s v="ORI"/>
    <x v="0"/>
    <m/>
    <x v="0"/>
    <x v="0"/>
    <x v="0"/>
    <x v="0"/>
    <x v="0"/>
    <x v="0"/>
    <x v="0"/>
    <x v="0"/>
    <x v="0"/>
    <x v="0"/>
    <x v="0"/>
    <s v="Construção e Reabilitação de Placas Desportivas"/>
    <x v="0"/>
    <x v="0"/>
    <x v="0"/>
    <x v="0"/>
    <x v="2"/>
    <x v="0"/>
    <x v="0"/>
    <x v="1"/>
    <x v="0"/>
    <x v="0"/>
    <x v="1"/>
    <x v="0"/>
    <s v="Pagto  a favor Empresa Ecoprofuções, pela aquisição de 5 telhas de fibrocimentos destinada aos trabalhos de reabilitação da placa desportiva de Achada Bolanha conforme documentos em anexo."/>
  </r>
  <r>
    <x v="0"/>
    <n v="0"/>
    <n v="0"/>
    <n v="0"/>
    <n v="16757"/>
    <x v="5074"/>
    <x v="0"/>
    <x v="0"/>
    <x v="0"/>
    <s v="03.16.25"/>
    <x v="17"/>
    <x v="0"/>
    <x v="0"/>
    <s v="Direção dos  Recursos Humanos"/>
    <s v="03.16.25"/>
    <s v="Direção dos  Recursos Humanos"/>
    <s v="03.16.25"/>
    <x v="48"/>
    <x v="0"/>
    <x v="0"/>
    <x v="0"/>
    <x v="0"/>
    <x v="0"/>
    <x v="0"/>
    <x v="0"/>
    <x v="11"/>
    <s v="2021-02-26"/>
    <x v="0"/>
    <n v="16757"/>
    <x v="0"/>
    <m/>
    <x v="0"/>
    <m/>
    <x v="0"/>
    <n v="100474696"/>
    <x v="0"/>
    <x v="0"/>
    <s v="Direção dos  Recursos Humanos"/>
    <s v="ORI"/>
    <x v="0"/>
    <m/>
    <x v="0"/>
    <x v="0"/>
    <x v="0"/>
    <x v="0"/>
    <x v="0"/>
    <x v="0"/>
    <x v="0"/>
    <x v="0"/>
    <x v="0"/>
    <x v="0"/>
    <x v="0"/>
    <s v="Direção dos  Recursos Humanos"/>
    <x v="0"/>
    <x v="0"/>
    <x v="0"/>
    <x v="0"/>
    <x v="0"/>
    <x v="0"/>
    <x v="0"/>
    <x v="0"/>
    <x v="0"/>
    <x v="0"/>
    <x v="0"/>
    <x v="0"/>
    <s v="PAgto de salario do pessoal de RH referente a Fevereiro 2021 conforme doc anexo."/>
  </r>
  <r>
    <x v="0"/>
    <n v="0"/>
    <n v="0"/>
    <n v="0"/>
    <n v="6003"/>
    <x v="5074"/>
    <x v="0"/>
    <x v="0"/>
    <x v="0"/>
    <s v="03.16.25"/>
    <x v="17"/>
    <x v="0"/>
    <x v="0"/>
    <s v="Direção dos  Recursos Humanos"/>
    <s v="03.16.25"/>
    <s v="Direção dos  Recursos Humanos"/>
    <s v="03.16.25"/>
    <x v="4"/>
    <x v="0"/>
    <x v="0"/>
    <x v="0"/>
    <x v="0"/>
    <x v="0"/>
    <x v="0"/>
    <x v="0"/>
    <x v="11"/>
    <s v="2021-02-26"/>
    <x v="0"/>
    <n v="6003"/>
    <x v="0"/>
    <m/>
    <x v="0"/>
    <m/>
    <x v="0"/>
    <n v="100474696"/>
    <x v="0"/>
    <x v="0"/>
    <s v="Direção dos  Recursos Humanos"/>
    <s v="ORI"/>
    <x v="0"/>
    <m/>
    <x v="0"/>
    <x v="0"/>
    <x v="0"/>
    <x v="0"/>
    <x v="0"/>
    <x v="0"/>
    <x v="0"/>
    <x v="0"/>
    <x v="0"/>
    <x v="0"/>
    <x v="0"/>
    <s v="Direção dos  Recursos Humanos"/>
    <x v="0"/>
    <x v="0"/>
    <x v="0"/>
    <x v="0"/>
    <x v="0"/>
    <x v="0"/>
    <x v="0"/>
    <x v="0"/>
    <x v="0"/>
    <x v="0"/>
    <x v="0"/>
    <x v="0"/>
    <s v="PAgto de salario do pessoal de RH referente a Fevereiro 2021 conforme doc anexo."/>
  </r>
  <r>
    <x v="0"/>
    <n v="0"/>
    <n v="0"/>
    <n v="0"/>
    <n v="22760"/>
    <x v="5075"/>
    <x v="0"/>
    <x v="1"/>
    <x v="0"/>
    <s v="80.02.01"/>
    <x v="1"/>
    <x v="1"/>
    <x v="1"/>
    <s v="Retenções Iur"/>
    <s v="80.02.01"/>
    <s v="Retenções Iur"/>
    <s v="80.02.01"/>
    <x v="1"/>
    <x v="0"/>
    <x v="1"/>
    <x v="0"/>
    <x v="0"/>
    <x v="1"/>
    <x v="1"/>
    <x v="0"/>
    <x v="11"/>
    <s v="2021-02-26"/>
    <x v="0"/>
    <n v="22760"/>
    <x v="0"/>
    <m/>
    <x v="0"/>
    <m/>
    <x v="0"/>
    <n v="100474696"/>
    <x v="0"/>
    <x v="1"/>
    <s v="Retenções Iur"/>
    <s v="ORI"/>
    <x v="0"/>
    <s v="RIUR"/>
    <x v="0"/>
    <x v="0"/>
    <x v="0"/>
    <x v="0"/>
    <x v="0"/>
    <x v="0"/>
    <x v="0"/>
    <x v="0"/>
    <x v="0"/>
    <x v="0"/>
    <x v="0"/>
    <s v="Retenções Iur"/>
    <x v="0"/>
    <x v="0"/>
    <x v="0"/>
    <x v="0"/>
    <x v="1"/>
    <x v="0"/>
    <x v="0"/>
    <x v="1"/>
    <x v="0"/>
    <x v="1"/>
    <x v="1"/>
    <x v="0"/>
    <s v="RETENCAO OT"/>
  </r>
  <r>
    <x v="0"/>
    <n v="0"/>
    <n v="0"/>
    <n v="0"/>
    <n v="15051"/>
    <x v="5074"/>
    <x v="0"/>
    <x v="0"/>
    <x v="0"/>
    <s v="03.16.25"/>
    <x v="17"/>
    <x v="0"/>
    <x v="0"/>
    <s v="Direção dos  Recursos Humanos"/>
    <s v="03.16.25"/>
    <s v="Direção dos  Recursos Humanos"/>
    <s v="03.16.25"/>
    <x v="48"/>
    <x v="0"/>
    <x v="0"/>
    <x v="0"/>
    <x v="0"/>
    <x v="0"/>
    <x v="0"/>
    <x v="0"/>
    <x v="11"/>
    <s v="2021-02-26"/>
    <x v="0"/>
    <n v="15051"/>
    <x v="0"/>
    <m/>
    <x v="0"/>
    <m/>
    <x v="1"/>
    <n v="100474706"/>
    <x v="0"/>
    <x v="2"/>
    <s v="Direção dos  Recursos Humanos"/>
    <s v="ORI"/>
    <x v="0"/>
    <m/>
    <x v="0"/>
    <x v="0"/>
    <x v="0"/>
    <x v="0"/>
    <x v="0"/>
    <x v="0"/>
    <x v="0"/>
    <x v="0"/>
    <x v="0"/>
    <x v="0"/>
    <x v="0"/>
    <s v="Direção dos  Recursos Humanos"/>
    <x v="0"/>
    <x v="0"/>
    <x v="0"/>
    <x v="0"/>
    <x v="0"/>
    <x v="0"/>
    <x v="0"/>
    <x v="0"/>
    <x v="0"/>
    <x v="0"/>
    <x v="2"/>
    <x v="0"/>
    <s v="PAgto de salario do pessoal de RH referente a Fevereiro 2021 conforme doc anexo."/>
  </r>
  <r>
    <x v="0"/>
    <n v="0"/>
    <n v="0"/>
    <n v="0"/>
    <n v="5392"/>
    <x v="5074"/>
    <x v="0"/>
    <x v="0"/>
    <x v="0"/>
    <s v="03.16.25"/>
    <x v="17"/>
    <x v="0"/>
    <x v="0"/>
    <s v="Direção dos  Recursos Humanos"/>
    <s v="03.16.25"/>
    <s v="Direção dos  Recursos Humanos"/>
    <s v="03.16.25"/>
    <x v="4"/>
    <x v="0"/>
    <x v="0"/>
    <x v="0"/>
    <x v="0"/>
    <x v="0"/>
    <x v="0"/>
    <x v="0"/>
    <x v="11"/>
    <s v="2021-02-26"/>
    <x v="0"/>
    <n v="5392"/>
    <x v="0"/>
    <m/>
    <x v="0"/>
    <m/>
    <x v="1"/>
    <n v="100474706"/>
    <x v="0"/>
    <x v="2"/>
    <s v="Direção dos  Recursos Humanos"/>
    <s v="ORI"/>
    <x v="0"/>
    <m/>
    <x v="0"/>
    <x v="0"/>
    <x v="0"/>
    <x v="0"/>
    <x v="0"/>
    <x v="0"/>
    <x v="0"/>
    <x v="0"/>
    <x v="0"/>
    <x v="0"/>
    <x v="0"/>
    <s v="Direção dos  Recursos Humanos"/>
    <x v="0"/>
    <x v="0"/>
    <x v="0"/>
    <x v="0"/>
    <x v="0"/>
    <x v="0"/>
    <x v="0"/>
    <x v="0"/>
    <x v="0"/>
    <x v="0"/>
    <x v="2"/>
    <x v="0"/>
    <s v="PAgto de salario do pessoal de RH referente a Fevereiro 2021 conforme doc anexo."/>
  </r>
  <r>
    <x v="0"/>
    <n v="0"/>
    <n v="0"/>
    <n v="0"/>
    <n v="20443"/>
    <x v="5076"/>
    <x v="0"/>
    <x v="1"/>
    <x v="0"/>
    <s v="80.02.10.01"/>
    <x v="2"/>
    <x v="1"/>
    <x v="1"/>
    <s v="Outros"/>
    <s v="80.02.10"/>
    <s v="Outros"/>
    <s v="80.02.10"/>
    <x v="2"/>
    <x v="0"/>
    <x v="1"/>
    <x v="0"/>
    <x v="0"/>
    <x v="1"/>
    <x v="1"/>
    <x v="0"/>
    <x v="11"/>
    <s v="2021-02-26"/>
    <x v="0"/>
    <n v="2044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290"/>
    <x v="5074"/>
    <x v="0"/>
    <x v="0"/>
    <x v="0"/>
    <s v="03.16.25"/>
    <x v="17"/>
    <x v="0"/>
    <x v="0"/>
    <s v="Direção dos  Recursos Humanos"/>
    <s v="03.16.25"/>
    <s v="Direção dos  Recursos Humanos"/>
    <s v="03.16.25"/>
    <x v="48"/>
    <x v="0"/>
    <x v="0"/>
    <x v="0"/>
    <x v="0"/>
    <x v="0"/>
    <x v="0"/>
    <x v="0"/>
    <x v="11"/>
    <s v="2021-02-26"/>
    <x v="0"/>
    <n v="4290"/>
    <x v="0"/>
    <m/>
    <x v="0"/>
    <m/>
    <x v="2"/>
    <n v="100477977"/>
    <x v="0"/>
    <x v="3"/>
    <s v="Direção dos  Recursos Humanos"/>
    <s v="ORI"/>
    <x v="0"/>
    <m/>
    <x v="0"/>
    <x v="0"/>
    <x v="0"/>
    <x v="0"/>
    <x v="0"/>
    <x v="0"/>
    <x v="0"/>
    <x v="0"/>
    <x v="0"/>
    <x v="0"/>
    <x v="0"/>
    <s v="Direção dos  Recursos Humanos"/>
    <x v="0"/>
    <x v="0"/>
    <x v="0"/>
    <x v="0"/>
    <x v="0"/>
    <x v="0"/>
    <x v="0"/>
    <x v="0"/>
    <x v="0"/>
    <x v="0"/>
    <x v="3"/>
    <x v="0"/>
    <s v="PAgto de salario do pessoal de RH referente a Fevereiro 2021 conforme doc anexo."/>
  </r>
  <r>
    <x v="0"/>
    <n v="0"/>
    <n v="0"/>
    <n v="0"/>
    <n v="1537"/>
    <x v="5074"/>
    <x v="0"/>
    <x v="0"/>
    <x v="0"/>
    <s v="03.16.25"/>
    <x v="17"/>
    <x v="0"/>
    <x v="0"/>
    <s v="Direção dos  Recursos Humanos"/>
    <s v="03.16.25"/>
    <s v="Direção dos  Recursos Humanos"/>
    <s v="03.16.25"/>
    <x v="4"/>
    <x v="0"/>
    <x v="0"/>
    <x v="0"/>
    <x v="0"/>
    <x v="0"/>
    <x v="0"/>
    <x v="0"/>
    <x v="11"/>
    <s v="2021-02-26"/>
    <x v="0"/>
    <n v="1537"/>
    <x v="0"/>
    <m/>
    <x v="0"/>
    <m/>
    <x v="2"/>
    <n v="100477977"/>
    <x v="0"/>
    <x v="3"/>
    <s v="Direção dos  Recursos Humanos"/>
    <s v="ORI"/>
    <x v="0"/>
    <m/>
    <x v="0"/>
    <x v="0"/>
    <x v="0"/>
    <x v="0"/>
    <x v="0"/>
    <x v="0"/>
    <x v="0"/>
    <x v="0"/>
    <x v="0"/>
    <x v="0"/>
    <x v="0"/>
    <s v="Direção dos  Recursos Humanos"/>
    <x v="0"/>
    <x v="0"/>
    <x v="0"/>
    <x v="0"/>
    <x v="0"/>
    <x v="0"/>
    <x v="0"/>
    <x v="0"/>
    <x v="0"/>
    <x v="0"/>
    <x v="3"/>
    <x v="0"/>
    <s v="PAgto de salario do pessoal de RH referente a Fevereiro 2021 conforme doc anexo."/>
  </r>
  <r>
    <x v="0"/>
    <n v="0"/>
    <n v="0"/>
    <n v="0"/>
    <n v="5827"/>
    <x v="5077"/>
    <x v="0"/>
    <x v="1"/>
    <x v="0"/>
    <s v="80.02.10.20"/>
    <x v="3"/>
    <x v="1"/>
    <x v="1"/>
    <s v="Outros"/>
    <s v="80.02.10"/>
    <s v="Outros"/>
    <s v="80.02.10"/>
    <x v="3"/>
    <x v="0"/>
    <x v="1"/>
    <x v="1"/>
    <x v="0"/>
    <x v="1"/>
    <x v="1"/>
    <x v="0"/>
    <x v="11"/>
    <s v="2021-02-26"/>
    <x v="0"/>
    <n v="5827"/>
    <x v="0"/>
    <m/>
    <x v="0"/>
    <m/>
    <x v="2"/>
    <n v="100477977"/>
    <x v="0"/>
    <x v="1"/>
    <s v="Retenções CVMovel"/>
    <s v="ORI"/>
    <x v="0"/>
    <s v="RT"/>
    <x v="0"/>
    <x v="0"/>
    <x v="0"/>
    <x v="0"/>
    <x v="0"/>
    <x v="0"/>
    <x v="0"/>
    <x v="0"/>
    <x v="0"/>
    <x v="0"/>
    <x v="0"/>
    <s v="Retenções CVMovel"/>
    <x v="0"/>
    <x v="0"/>
    <x v="0"/>
    <x v="0"/>
    <x v="1"/>
    <x v="0"/>
    <x v="0"/>
    <x v="1"/>
    <x v="0"/>
    <x v="1"/>
    <x v="1"/>
    <x v="0"/>
    <s v="RETENCAO OT"/>
  </r>
  <r>
    <x v="0"/>
    <n v="0"/>
    <n v="0"/>
    <n v="0"/>
    <n v="152042"/>
    <x v="5074"/>
    <x v="0"/>
    <x v="0"/>
    <x v="0"/>
    <s v="03.16.25"/>
    <x v="17"/>
    <x v="0"/>
    <x v="0"/>
    <s v="Direção dos  Recursos Humanos"/>
    <s v="03.16.25"/>
    <s v="Direção dos  Recursos Humanos"/>
    <s v="03.16.25"/>
    <x v="48"/>
    <x v="0"/>
    <x v="0"/>
    <x v="0"/>
    <x v="0"/>
    <x v="0"/>
    <x v="0"/>
    <x v="0"/>
    <x v="11"/>
    <s v="2021-02-26"/>
    <x v="0"/>
    <n v="152042"/>
    <x v="0"/>
    <m/>
    <x v="0"/>
    <m/>
    <x v="5"/>
    <n v="100474914"/>
    <x v="0"/>
    <x v="1"/>
    <s v="Direção dos  Recursos Humanos"/>
    <s v="ORI"/>
    <x v="0"/>
    <m/>
    <x v="0"/>
    <x v="0"/>
    <x v="0"/>
    <x v="0"/>
    <x v="0"/>
    <x v="0"/>
    <x v="0"/>
    <x v="0"/>
    <x v="0"/>
    <x v="0"/>
    <x v="0"/>
    <s v="Direção dos  Recursos Humanos"/>
    <x v="0"/>
    <x v="0"/>
    <x v="0"/>
    <x v="0"/>
    <x v="0"/>
    <x v="0"/>
    <x v="0"/>
    <x v="0"/>
    <x v="0"/>
    <x v="0"/>
    <x v="1"/>
    <x v="0"/>
    <s v="PAgto de salario do pessoal de RH referente a Fevereiro 2021 conforme doc anexo."/>
  </r>
  <r>
    <x v="0"/>
    <n v="0"/>
    <n v="0"/>
    <n v="0"/>
    <n v="54464"/>
    <x v="5074"/>
    <x v="0"/>
    <x v="0"/>
    <x v="0"/>
    <s v="03.16.25"/>
    <x v="17"/>
    <x v="0"/>
    <x v="0"/>
    <s v="Direção dos  Recursos Humanos"/>
    <s v="03.16.25"/>
    <s v="Direção dos  Recursos Humanos"/>
    <s v="03.16.25"/>
    <x v="4"/>
    <x v="0"/>
    <x v="0"/>
    <x v="0"/>
    <x v="0"/>
    <x v="0"/>
    <x v="0"/>
    <x v="0"/>
    <x v="11"/>
    <s v="2021-02-26"/>
    <x v="0"/>
    <n v="54464"/>
    <x v="0"/>
    <m/>
    <x v="0"/>
    <m/>
    <x v="5"/>
    <n v="100474914"/>
    <x v="0"/>
    <x v="1"/>
    <s v="Direção dos  Recursos Humanos"/>
    <s v="ORI"/>
    <x v="0"/>
    <m/>
    <x v="0"/>
    <x v="0"/>
    <x v="0"/>
    <x v="0"/>
    <x v="0"/>
    <x v="0"/>
    <x v="0"/>
    <x v="0"/>
    <x v="0"/>
    <x v="0"/>
    <x v="0"/>
    <s v="Direção dos  Recursos Humanos"/>
    <x v="0"/>
    <x v="0"/>
    <x v="0"/>
    <x v="0"/>
    <x v="0"/>
    <x v="0"/>
    <x v="0"/>
    <x v="0"/>
    <x v="0"/>
    <x v="0"/>
    <x v="1"/>
    <x v="0"/>
    <s v="PAgto de salario do pessoal de RH referente a Fevereiro 2021 conforme doc anexo."/>
  </r>
  <r>
    <x v="0"/>
    <n v="0"/>
    <n v="0"/>
    <n v="0"/>
    <n v="5400"/>
    <x v="5078"/>
    <x v="0"/>
    <x v="1"/>
    <x v="0"/>
    <s v="80.02.01"/>
    <x v="1"/>
    <x v="1"/>
    <x v="1"/>
    <s v="Retenções Iur"/>
    <s v="80.02.01"/>
    <s v="Retenções Iur"/>
    <s v="80.02.01"/>
    <x v="1"/>
    <x v="0"/>
    <x v="1"/>
    <x v="0"/>
    <x v="0"/>
    <x v="1"/>
    <x v="1"/>
    <x v="0"/>
    <x v="11"/>
    <s v="2021-02-11"/>
    <x v="0"/>
    <n v="5400"/>
    <x v="0"/>
    <m/>
    <x v="0"/>
    <m/>
    <x v="0"/>
    <n v="100474696"/>
    <x v="0"/>
    <x v="1"/>
    <s v="Retenções Iur"/>
    <s v="ORI"/>
    <x v="0"/>
    <s v="RIUR"/>
    <x v="0"/>
    <x v="0"/>
    <x v="0"/>
    <x v="0"/>
    <x v="0"/>
    <x v="0"/>
    <x v="0"/>
    <x v="0"/>
    <x v="0"/>
    <x v="0"/>
    <x v="0"/>
    <s v="Retenções Iur"/>
    <x v="0"/>
    <x v="0"/>
    <x v="0"/>
    <x v="0"/>
    <x v="1"/>
    <x v="0"/>
    <x v="0"/>
    <x v="1"/>
    <x v="0"/>
    <x v="1"/>
    <x v="1"/>
    <x v="0"/>
    <s v="RETENCAO OT"/>
  </r>
  <r>
    <x v="0"/>
    <n v="0"/>
    <n v="0"/>
    <n v="0"/>
    <n v="1245"/>
    <x v="5079"/>
    <x v="0"/>
    <x v="1"/>
    <x v="0"/>
    <s v="80.02.01"/>
    <x v="1"/>
    <x v="1"/>
    <x v="1"/>
    <s v="Retenções Iur"/>
    <s v="80.02.01"/>
    <s v="Retenções Iur"/>
    <s v="80.02.01"/>
    <x v="1"/>
    <x v="0"/>
    <x v="1"/>
    <x v="0"/>
    <x v="0"/>
    <x v="1"/>
    <x v="1"/>
    <x v="0"/>
    <x v="11"/>
    <s v="2021-02-11"/>
    <x v="0"/>
    <n v="1245"/>
    <x v="0"/>
    <m/>
    <x v="0"/>
    <m/>
    <x v="0"/>
    <n v="100474696"/>
    <x v="0"/>
    <x v="1"/>
    <s v="Retenções Iur"/>
    <s v="ORI"/>
    <x v="0"/>
    <s v="RIUR"/>
    <x v="0"/>
    <x v="0"/>
    <x v="0"/>
    <x v="0"/>
    <x v="0"/>
    <x v="0"/>
    <x v="0"/>
    <x v="0"/>
    <x v="0"/>
    <x v="0"/>
    <x v="0"/>
    <s v="Retenções Iur"/>
    <x v="0"/>
    <x v="0"/>
    <x v="0"/>
    <x v="0"/>
    <x v="1"/>
    <x v="0"/>
    <x v="0"/>
    <x v="1"/>
    <x v="0"/>
    <x v="1"/>
    <x v="1"/>
    <x v="0"/>
    <s v="RETENCAO OT"/>
  </r>
  <r>
    <x v="0"/>
    <n v="0"/>
    <n v="0"/>
    <n v="0"/>
    <n v="2250"/>
    <x v="5080"/>
    <x v="0"/>
    <x v="1"/>
    <x v="0"/>
    <s v="80.02.01"/>
    <x v="1"/>
    <x v="1"/>
    <x v="1"/>
    <s v="Retenções Iur"/>
    <s v="80.02.01"/>
    <s v="Retenções Iur"/>
    <s v="80.02.01"/>
    <x v="1"/>
    <x v="0"/>
    <x v="1"/>
    <x v="0"/>
    <x v="0"/>
    <x v="1"/>
    <x v="1"/>
    <x v="0"/>
    <x v="11"/>
    <s v="2021-02-10"/>
    <x v="0"/>
    <n v="2250"/>
    <x v="0"/>
    <m/>
    <x v="0"/>
    <m/>
    <x v="0"/>
    <n v="100474696"/>
    <x v="0"/>
    <x v="1"/>
    <s v="Retenções Iur"/>
    <s v="ORI"/>
    <x v="0"/>
    <s v="RIUR"/>
    <x v="0"/>
    <x v="0"/>
    <x v="0"/>
    <x v="0"/>
    <x v="0"/>
    <x v="0"/>
    <x v="0"/>
    <x v="0"/>
    <x v="0"/>
    <x v="0"/>
    <x v="0"/>
    <s v="Retenções Iur"/>
    <x v="0"/>
    <x v="0"/>
    <x v="0"/>
    <x v="0"/>
    <x v="1"/>
    <x v="0"/>
    <x v="0"/>
    <x v="1"/>
    <x v="0"/>
    <x v="1"/>
    <x v="1"/>
    <x v="0"/>
    <s v="RETENCAO OT"/>
  </r>
  <r>
    <x v="0"/>
    <n v="0"/>
    <n v="0"/>
    <n v="0"/>
    <n v="1588"/>
    <x v="5081"/>
    <x v="0"/>
    <x v="0"/>
    <x v="0"/>
    <s v="01.25.05.10"/>
    <x v="5"/>
    <x v="2"/>
    <x v="2"/>
    <s v="Saúde"/>
    <s v="01.25.05"/>
    <s v="Saúde"/>
    <s v="01.25.05"/>
    <x v="6"/>
    <x v="0"/>
    <x v="2"/>
    <x v="2"/>
    <x v="1"/>
    <x v="2"/>
    <x v="0"/>
    <x v="0"/>
    <x v="2"/>
    <s v="2021-03-09"/>
    <x v="0"/>
    <n v="1588"/>
    <x v="0"/>
    <m/>
    <x v="0"/>
    <m/>
    <x v="28"/>
    <n v="100476775"/>
    <x v="0"/>
    <x v="1"/>
    <s v="Assistencia social"/>
    <s v="ORI"/>
    <x v="0"/>
    <m/>
    <x v="0"/>
    <x v="0"/>
    <x v="0"/>
    <x v="0"/>
    <x v="0"/>
    <x v="0"/>
    <x v="0"/>
    <x v="0"/>
    <x v="0"/>
    <x v="0"/>
    <x v="0"/>
    <s v="Assistencia social"/>
    <x v="0"/>
    <x v="0"/>
    <x v="0"/>
    <x v="0"/>
    <x v="2"/>
    <x v="0"/>
    <x v="0"/>
    <x v="1"/>
    <x v="0"/>
    <x v="0"/>
    <x v="1"/>
    <x v="0"/>
    <s v="Apoio financeiro a favor da Senhora Josefa Correia Tavares, residente em Ponta Verde, referente a pagamento de energia, conforme justificativo em anexo."/>
  </r>
  <r>
    <x v="0"/>
    <n v="0"/>
    <n v="0"/>
    <n v="0"/>
    <n v="16500"/>
    <x v="5082"/>
    <x v="0"/>
    <x v="1"/>
    <x v="0"/>
    <s v="80.02.01"/>
    <x v="1"/>
    <x v="1"/>
    <x v="1"/>
    <s v="Retenções Iur"/>
    <s v="80.02.01"/>
    <s v="Retenções Iur"/>
    <s v="80.02.01"/>
    <x v="1"/>
    <x v="0"/>
    <x v="1"/>
    <x v="0"/>
    <x v="0"/>
    <x v="1"/>
    <x v="1"/>
    <x v="0"/>
    <x v="2"/>
    <s v="2021-03-11"/>
    <x v="0"/>
    <n v="16500"/>
    <x v="0"/>
    <m/>
    <x v="0"/>
    <m/>
    <x v="0"/>
    <n v="100474696"/>
    <x v="0"/>
    <x v="1"/>
    <s v="Retenções Iur"/>
    <s v="ORI"/>
    <x v="0"/>
    <s v="RIUR"/>
    <x v="0"/>
    <x v="0"/>
    <x v="0"/>
    <x v="0"/>
    <x v="0"/>
    <x v="0"/>
    <x v="0"/>
    <x v="0"/>
    <x v="0"/>
    <x v="0"/>
    <x v="0"/>
    <s v="Retenções Iur"/>
    <x v="0"/>
    <x v="0"/>
    <x v="0"/>
    <x v="0"/>
    <x v="1"/>
    <x v="0"/>
    <x v="0"/>
    <x v="1"/>
    <x v="0"/>
    <x v="1"/>
    <x v="1"/>
    <x v="0"/>
    <s v="RETENCAO OT"/>
  </r>
  <r>
    <x v="1"/>
    <n v="0"/>
    <n v="0"/>
    <n v="0"/>
    <n v="35900"/>
    <x v="5083"/>
    <x v="0"/>
    <x v="0"/>
    <x v="0"/>
    <s v="03.16.15"/>
    <x v="0"/>
    <x v="0"/>
    <x v="0"/>
    <s v="Direção Financeira"/>
    <s v="03.16.15"/>
    <s v="Direção Financeira"/>
    <s v="03.16.15"/>
    <x v="25"/>
    <x v="0"/>
    <x v="0"/>
    <x v="0"/>
    <x v="1"/>
    <x v="0"/>
    <x v="2"/>
    <x v="0"/>
    <x v="2"/>
    <s v="2021-03-19"/>
    <x v="0"/>
    <n v="35900"/>
    <x v="0"/>
    <m/>
    <x v="0"/>
    <m/>
    <x v="631"/>
    <n v="100476758"/>
    <x v="0"/>
    <x v="1"/>
    <s v="Direção Financeira"/>
    <s v="ORI"/>
    <x v="0"/>
    <m/>
    <x v="0"/>
    <x v="0"/>
    <x v="0"/>
    <x v="0"/>
    <x v="0"/>
    <x v="0"/>
    <x v="0"/>
    <x v="0"/>
    <x v="0"/>
    <x v="0"/>
    <x v="0"/>
    <s v="Direção Financeira"/>
    <x v="0"/>
    <x v="0"/>
    <x v="0"/>
    <x v="0"/>
    <x v="0"/>
    <x v="0"/>
    <x v="0"/>
    <x v="1"/>
    <x v="0"/>
    <x v="0"/>
    <x v="1"/>
    <x v="0"/>
    <s v="Pagamento a favor da Empresa Charles Company,lda, para aquisição de um computador, destinado ao balcão Unico, conforme justificativo em anexo."/>
  </r>
  <r>
    <x v="1"/>
    <n v="0"/>
    <n v="0"/>
    <n v="0"/>
    <n v="159978"/>
    <x v="5084"/>
    <x v="0"/>
    <x v="0"/>
    <x v="0"/>
    <s v="01.27.06.41"/>
    <x v="24"/>
    <x v="3"/>
    <x v="4"/>
    <s v="Requalificação Urbana e habitação"/>
    <s v="01.27.06"/>
    <s v="Requalificação Urbana e habitação"/>
    <s v="01.27.06"/>
    <x v="40"/>
    <x v="0"/>
    <x v="0"/>
    <x v="0"/>
    <x v="1"/>
    <x v="2"/>
    <x v="2"/>
    <x v="0"/>
    <x v="2"/>
    <s v="2021-03-23"/>
    <x v="0"/>
    <n v="159978"/>
    <x v="0"/>
    <m/>
    <x v="0"/>
    <m/>
    <x v="30"/>
    <n v="100478928"/>
    <x v="0"/>
    <x v="1"/>
    <s v="Reabilitação de Jardins Infantis e Escolas do EBI"/>
    <s v="ORI"/>
    <x v="0"/>
    <s v="RJEBI"/>
    <x v="0"/>
    <x v="0"/>
    <x v="0"/>
    <x v="0"/>
    <x v="0"/>
    <x v="0"/>
    <x v="0"/>
    <x v="0"/>
    <x v="0"/>
    <x v="0"/>
    <x v="0"/>
    <s v="Reabilitação de Jardins Infantis e Escolas do EBI"/>
    <x v="0"/>
    <x v="0"/>
    <x v="0"/>
    <x v="0"/>
    <x v="2"/>
    <x v="0"/>
    <x v="0"/>
    <x v="1"/>
    <x v="0"/>
    <x v="0"/>
    <x v="1"/>
    <x v="0"/>
    <s v="Pagto da 1ª parte do montante do valor contratual, a favor da Empresa Semedo e Semedo Construção pelos trabalhos no âmbito do calcetamento das ruas da escola de Achada Bolanha, conforme justificativo em anexo."/>
  </r>
  <r>
    <x v="1"/>
    <n v="0"/>
    <n v="0"/>
    <n v="0"/>
    <n v="20050"/>
    <x v="5085"/>
    <x v="0"/>
    <x v="0"/>
    <x v="0"/>
    <s v="01.26.02.02"/>
    <x v="21"/>
    <x v="5"/>
    <x v="6"/>
    <s v="Pesca"/>
    <s v="01.26.02"/>
    <s v="Pesca"/>
    <s v="01.26.02"/>
    <x v="25"/>
    <x v="0"/>
    <x v="0"/>
    <x v="0"/>
    <x v="1"/>
    <x v="2"/>
    <x v="2"/>
    <x v="0"/>
    <x v="2"/>
    <s v="2021-03-29"/>
    <x v="0"/>
    <n v="20050"/>
    <x v="0"/>
    <m/>
    <x v="0"/>
    <m/>
    <x v="632"/>
    <n v="100476583"/>
    <x v="0"/>
    <x v="1"/>
    <s v="Apoio ao Sector da Pesca"/>
    <s v="ORI"/>
    <x v="0"/>
    <s v="ASP"/>
    <x v="0"/>
    <x v="0"/>
    <x v="0"/>
    <x v="0"/>
    <x v="0"/>
    <x v="0"/>
    <x v="0"/>
    <x v="0"/>
    <x v="0"/>
    <x v="0"/>
    <x v="0"/>
    <s v="Apoio ao Sector da Pesca"/>
    <x v="0"/>
    <x v="0"/>
    <x v="0"/>
    <x v="0"/>
    <x v="2"/>
    <x v="0"/>
    <x v="0"/>
    <x v="1"/>
    <x v="0"/>
    <x v="0"/>
    <x v="1"/>
    <x v="0"/>
    <s v="Pagamento a favor do senhor Carlos Tavares, pela venda de materiais de mergulho e barbatanas para jovens mergulhadores do Porto de Calheta, no âmbito de melhoria de condições de trabalho no setor da pesca, conforme justificativo em anexo."/>
  </r>
  <r>
    <x v="1"/>
    <n v="0"/>
    <n v="0"/>
    <n v="0"/>
    <n v="36110"/>
    <x v="5086"/>
    <x v="0"/>
    <x v="0"/>
    <x v="0"/>
    <s v="03.16.15"/>
    <x v="0"/>
    <x v="0"/>
    <x v="0"/>
    <s v="Direção Financeira"/>
    <s v="03.16.15"/>
    <s v="Direção Financeira"/>
    <s v="03.16.15"/>
    <x v="25"/>
    <x v="0"/>
    <x v="0"/>
    <x v="0"/>
    <x v="1"/>
    <x v="0"/>
    <x v="2"/>
    <x v="0"/>
    <x v="2"/>
    <s v="2021-03-30"/>
    <x v="0"/>
    <n v="36110"/>
    <x v="0"/>
    <m/>
    <x v="0"/>
    <m/>
    <x v="633"/>
    <n v="100479078"/>
    <x v="0"/>
    <x v="1"/>
    <s v="Direção Financeira"/>
    <s v="ORI"/>
    <x v="0"/>
    <m/>
    <x v="0"/>
    <x v="0"/>
    <x v="0"/>
    <x v="0"/>
    <x v="0"/>
    <x v="0"/>
    <x v="0"/>
    <x v="0"/>
    <x v="0"/>
    <x v="0"/>
    <x v="0"/>
    <s v="Direção Financeira"/>
    <x v="0"/>
    <x v="0"/>
    <x v="0"/>
    <x v="0"/>
    <x v="0"/>
    <x v="0"/>
    <x v="0"/>
    <x v="1"/>
    <x v="0"/>
    <x v="0"/>
    <x v="1"/>
    <x v="0"/>
    <s v="Pagamento 50% do valor da fatura, a favor da Senhora Maria da Luz Monteiro, pelo confecionamento dos uniformes, destinados ao pessoal das atendedoras do Balcão ùnico, rececionista e ajudantes do serviço gerais afeto ao Paços do Concelho, conforme justificativo em anexo."/>
  </r>
  <r>
    <x v="1"/>
    <n v="0"/>
    <n v="0"/>
    <n v="0"/>
    <n v="22500"/>
    <x v="5087"/>
    <x v="0"/>
    <x v="0"/>
    <x v="0"/>
    <s v="01.23.04.14"/>
    <x v="64"/>
    <x v="7"/>
    <x v="8"/>
    <s v="Ambiente"/>
    <s v="01.23.04"/>
    <s v="Ambiente"/>
    <s v="01.23.04"/>
    <x v="26"/>
    <x v="0"/>
    <x v="0"/>
    <x v="0"/>
    <x v="1"/>
    <x v="2"/>
    <x v="2"/>
    <x v="0"/>
    <x v="1"/>
    <s v="2021-04-29"/>
    <x v="1"/>
    <n v="22500"/>
    <x v="0"/>
    <m/>
    <x v="0"/>
    <m/>
    <x v="634"/>
    <n v="100392853"/>
    <x v="0"/>
    <x v="1"/>
    <s v="Criação e Manutenção de Espaços Verdes"/>
    <s v="ORI"/>
    <x v="0"/>
    <s v="CMEV"/>
    <x v="0"/>
    <x v="0"/>
    <x v="0"/>
    <x v="0"/>
    <x v="0"/>
    <x v="0"/>
    <x v="0"/>
    <x v="0"/>
    <x v="0"/>
    <x v="0"/>
    <x v="0"/>
    <s v="Criação e Manutenção de Espaços Verdes"/>
    <x v="0"/>
    <x v="0"/>
    <x v="0"/>
    <x v="0"/>
    <x v="2"/>
    <x v="0"/>
    <x v="0"/>
    <x v="1"/>
    <x v="0"/>
    <x v="0"/>
    <x v="1"/>
    <x v="0"/>
    <s v="Pagamento a favor da Agro-Produtos, pela aquisição de produtos no tratamento de fitossanitário nos espaços verdes, conforme justificativos em anexo. "/>
  </r>
  <r>
    <x v="0"/>
    <n v="0"/>
    <n v="0"/>
    <n v="0"/>
    <n v="10109"/>
    <x v="5088"/>
    <x v="0"/>
    <x v="0"/>
    <x v="0"/>
    <s v="03.16.15"/>
    <x v="0"/>
    <x v="0"/>
    <x v="0"/>
    <s v="Direção Financeira"/>
    <s v="03.16.15"/>
    <s v="Direção Financeira"/>
    <s v="03.16.15"/>
    <x v="28"/>
    <x v="0"/>
    <x v="0"/>
    <x v="4"/>
    <x v="1"/>
    <x v="0"/>
    <x v="0"/>
    <x v="0"/>
    <x v="3"/>
    <s v="2021-05-24"/>
    <x v="1"/>
    <n v="10109"/>
    <x v="0"/>
    <m/>
    <x v="0"/>
    <m/>
    <x v="0"/>
    <n v="100474696"/>
    <x v="0"/>
    <x v="0"/>
    <s v="Direção Financeira"/>
    <s v="ORI"/>
    <x v="0"/>
    <m/>
    <x v="0"/>
    <x v="0"/>
    <x v="0"/>
    <x v="0"/>
    <x v="0"/>
    <x v="0"/>
    <x v="0"/>
    <x v="0"/>
    <x v="0"/>
    <x v="0"/>
    <x v="0"/>
    <s v="Direção Financeira"/>
    <x v="0"/>
    <x v="0"/>
    <x v="0"/>
    <x v="0"/>
    <x v="0"/>
    <x v="0"/>
    <x v="0"/>
    <x v="1"/>
    <x v="0"/>
    <x v="0"/>
    <x v="0"/>
    <x v="0"/>
    <s v="Pagamento a favor do Senhor Austelino Martins, pela prestação de serviços de digitalização e harmonização dos registros matriciais, plantas de localização e outras informações relativas aos prédios, referente a mês de Maio 2021, conforme justificativo em anexo.  "/>
  </r>
  <r>
    <x v="0"/>
    <n v="0"/>
    <n v="0"/>
    <n v="0"/>
    <n v="57287"/>
    <x v="5088"/>
    <x v="0"/>
    <x v="0"/>
    <x v="0"/>
    <s v="03.16.15"/>
    <x v="0"/>
    <x v="0"/>
    <x v="0"/>
    <s v="Direção Financeira"/>
    <s v="03.16.15"/>
    <s v="Direção Financeira"/>
    <s v="03.16.15"/>
    <x v="28"/>
    <x v="0"/>
    <x v="0"/>
    <x v="4"/>
    <x v="1"/>
    <x v="0"/>
    <x v="0"/>
    <x v="0"/>
    <x v="3"/>
    <s v="2021-05-24"/>
    <x v="1"/>
    <n v="57287"/>
    <x v="0"/>
    <m/>
    <x v="0"/>
    <m/>
    <x v="479"/>
    <n v="100477691"/>
    <x v="0"/>
    <x v="1"/>
    <s v="Direção Financeira"/>
    <s v="ORI"/>
    <x v="0"/>
    <m/>
    <x v="0"/>
    <x v="0"/>
    <x v="0"/>
    <x v="0"/>
    <x v="0"/>
    <x v="0"/>
    <x v="0"/>
    <x v="0"/>
    <x v="0"/>
    <x v="0"/>
    <x v="0"/>
    <s v="Direção Financeira"/>
    <x v="0"/>
    <x v="0"/>
    <x v="0"/>
    <x v="0"/>
    <x v="0"/>
    <x v="0"/>
    <x v="0"/>
    <x v="1"/>
    <x v="0"/>
    <x v="0"/>
    <x v="1"/>
    <x v="0"/>
    <s v="Pagamento a favor do Senhor Austelino Martins, pela prestação de serviços de digitalização e harmonização dos registros matriciais, plantas de localização e outras informações relativas aos prédios, referente a mês de Maio 2021, conforme justificativo em anexo.  "/>
  </r>
  <r>
    <x v="0"/>
    <n v="0"/>
    <n v="0"/>
    <n v="0"/>
    <n v="3000"/>
    <x v="5089"/>
    <x v="0"/>
    <x v="0"/>
    <x v="0"/>
    <s v="03.16.15"/>
    <x v="0"/>
    <x v="0"/>
    <x v="0"/>
    <s v="Direção Financeira"/>
    <s v="03.16.15"/>
    <s v="Direção Financeira"/>
    <s v="03.16.15"/>
    <x v="49"/>
    <x v="0"/>
    <x v="0"/>
    <x v="0"/>
    <x v="1"/>
    <x v="0"/>
    <x v="0"/>
    <x v="0"/>
    <x v="3"/>
    <s v="2021-05-04"/>
    <x v="1"/>
    <n v="3000"/>
    <x v="0"/>
    <m/>
    <x v="0"/>
    <m/>
    <x v="5"/>
    <n v="100474914"/>
    <x v="0"/>
    <x v="1"/>
    <s v="Direção Financeira"/>
    <s v="ORI"/>
    <x v="0"/>
    <m/>
    <x v="0"/>
    <x v="0"/>
    <x v="0"/>
    <x v="0"/>
    <x v="0"/>
    <x v="0"/>
    <x v="0"/>
    <x v="0"/>
    <x v="0"/>
    <x v="0"/>
    <x v="0"/>
    <s v="Direção Financeira"/>
    <x v="0"/>
    <x v="0"/>
    <x v="0"/>
    <x v="0"/>
    <x v="0"/>
    <x v="0"/>
    <x v="0"/>
    <x v="0"/>
    <x v="0"/>
    <x v="0"/>
    <x v="1"/>
    <x v="0"/>
    <s v="Despesas com aquisição de combustível, conforme documento anexo"/>
  </r>
  <r>
    <x v="0"/>
    <n v="0"/>
    <n v="0"/>
    <n v="0"/>
    <n v="2500"/>
    <x v="5090"/>
    <x v="0"/>
    <x v="0"/>
    <x v="0"/>
    <s v="03.16.15"/>
    <x v="0"/>
    <x v="0"/>
    <x v="0"/>
    <s v="Direção Financeira"/>
    <s v="03.16.15"/>
    <s v="Direção Financeira"/>
    <s v="03.16.15"/>
    <x v="51"/>
    <x v="0"/>
    <x v="0"/>
    <x v="4"/>
    <x v="1"/>
    <x v="0"/>
    <x v="0"/>
    <x v="0"/>
    <x v="4"/>
    <s v="2021-06-08"/>
    <x v="1"/>
    <n v="2500"/>
    <x v="0"/>
    <m/>
    <x v="0"/>
    <m/>
    <x v="93"/>
    <n v="100404429"/>
    <x v="0"/>
    <x v="1"/>
    <s v="Direção Financeira"/>
    <s v="ORI"/>
    <x v="0"/>
    <m/>
    <x v="0"/>
    <x v="0"/>
    <x v="0"/>
    <x v="0"/>
    <x v="0"/>
    <x v="0"/>
    <x v="0"/>
    <x v="0"/>
    <x v="0"/>
    <x v="0"/>
    <x v="0"/>
    <s v="Direção Financeira"/>
    <x v="0"/>
    <x v="0"/>
    <x v="0"/>
    <x v="0"/>
    <x v="0"/>
    <x v="0"/>
    <x v="0"/>
    <x v="0"/>
    <x v="0"/>
    <x v="0"/>
    <x v="1"/>
    <x v="0"/>
    <s v="PAgto a favor da Unitel T+ pelos serviços de recarregamento de pen neta delegação de São Miguel"/>
  </r>
  <r>
    <x v="0"/>
    <n v="0"/>
    <n v="0"/>
    <n v="0"/>
    <n v="20347"/>
    <x v="5091"/>
    <x v="0"/>
    <x v="0"/>
    <x v="0"/>
    <s v="03.16.15"/>
    <x v="0"/>
    <x v="0"/>
    <x v="0"/>
    <s v="Direção Financeira"/>
    <s v="03.16.15"/>
    <s v="Direção Financeira"/>
    <s v="03.16.15"/>
    <x v="49"/>
    <x v="0"/>
    <x v="0"/>
    <x v="0"/>
    <x v="1"/>
    <x v="0"/>
    <x v="0"/>
    <x v="0"/>
    <x v="4"/>
    <s v="2021-06-22"/>
    <x v="1"/>
    <n v="20347"/>
    <x v="0"/>
    <m/>
    <x v="0"/>
    <m/>
    <x v="6"/>
    <n v="100476920"/>
    <x v="0"/>
    <x v="1"/>
    <s v="Direção Financeira"/>
    <s v="ORI"/>
    <x v="0"/>
    <m/>
    <x v="0"/>
    <x v="0"/>
    <x v="0"/>
    <x v="0"/>
    <x v="0"/>
    <x v="0"/>
    <x v="0"/>
    <x v="0"/>
    <x v="0"/>
    <x v="0"/>
    <x v="0"/>
    <s v="Direção Financeira"/>
    <x v="0"/>
    <x v="0"/>
    <x v="0"/>
    <x v="0"/>
    <x v="0"/>
    <x v="0"/>
    <x v="0"/>
    <x v="1"/>
    <x v="0"/>
    <x v="0"/>
    <x v="1"/>
    <x v="0"/>
    <s v="PAgto a favor do Felisberto Auto, pelos serviços de mudança de óleo motor e de gasóleo, caixa e diferencial na viatura ST-33-Qu conforme documentos em anexo."/>
  </r>
  <r>
    <x v="0"/>
    <n v="0"/>
    <n v="0"/>
    <n v="0"/>
    <n v="10800"/>
    <x v="5092"/>
    <x v="0"/>
    <x v="0"/>
    <x v="0"/>
    <s v="03.16.15"/>
    <x v="0"/>
    <x v="0"/>
    <x v="0"/>
    <s v="Direção Financeira"/>
    <s v="03.16.15"/>
    <s v="Direção Financeira"/>
    <s v="03.16.15"/>
    <x v="49"/>
    <x v="0"/>
    <x v="0"/>
    <x v="0"/>
    <x v="1"/>
    <x v="0"/>
    <x v="0"/>
    <x v="0"/>
    <x v="6"/>
    <s v="2021-07-01"/>
    <x v="2"/>
    <n v="10800"/>
    <x v="0"/>
    <m/>
    <x v="0"/>
    <m/>
    <x v="6"/>
    <n v="100476920"/>
    <x v="0"/>
    <x v="1"/>
    <s v="Direção Financeira"/>
    <s v="ORI"/>
    <x v="0"/>
    <m/>
    <x v="0"/>
    <x v="0"/>
    <x v="0"/>
    <x v="0"/>
    <x v="0"/>
    <x v="0"/>
    <x v="0"/>
    <x v="0"/>
    <x v="0"/>
    <x v="0"/>
    <x v="0"/>
    <s v="Direção Financeira"/>
    <x v="0"/>
    <x v="0"/>
    <x v="0"/>
    <x v="0"/>
    <x v="0"/>
    <x v="0"/>
    <x v="0"/>
    <x v="1"/>
    <x v="0"/>
    <x v="0"/>
    <x v="1"/>
    <x v="0"/>
    <s v="Pagamento a favor do Felisberto Carvalho auto, pela aqusição de oleo, destinado a viatura da Câmara ST-33-QU, afeto a recolha de residuos solido, conforme anexo."/>
  </r>
  <r>
    <x v="0"/>
    <n v="0"/>
    <n v="0"/>
    <n v="0"/>
    <n v="6000"/>
    <x v="5093"/>
    <x v="0"/>
    <x v="0"/>
    <x v="0"/>
    <s v="03.16.15"/>
    <x v="0"/>
    <x v="0"/>
    <x v="0"/>
    <s v="Direção Financeira"/>
    <s v="03.16.15"/>
    <s v="Direção Financeira"/>
    <s v="03.16.15"/>
    <x v="44"/>
    <x v="0"/>
    <x v="0"/>
    <x v="4"/>
    <x v="1"/>
    <x v="0"/>
    <x v="0"/>
    <x v="0"/>
    <x v="4"/>
    <s v="2021-06-02"/>
    <x v="1"/>
    <n v="6000"/>
    <x v="0"/>
    <m/>
    <x v="0"/>
    <m/>
    <x v="134"/>
    <n v="100444140"/>
    <x v="0"/>
    <x v="1"/>
    <s v="Direção Financeira"/>
    <s v="ORI"/>
    <x v="0"/>
    <m/>
    <x v="0"/>
    <x v="0"/>
    <x v="0"/>
    <x v="0"/>
    <x v="0"/>
    <x v="0"/>
    <x v="0"/>
    <x v="0"/>
    <x v="0"/>
    <x v="0"/>
    <x v="0"/>
    <s v="Direção Financeira"/>
    <x v="0"/>
    <x v="0"/>
    <x v="0"/>
    <x v="0"/>
    <x v="0"/>
    <x v="0"/>
    <x v="0"/>
    <x v="1"/>
    <x v="0"/>
    <x v="0"/>
    <x v="1"/>
    <x v="0"/>
    <s v="Ajuda de custo atribuído ao Sr Presidente Hermènio Fernandes aquando da sua deslocação para a cidade da Praia nos dias 19 e 20 de Maio 2021, em missão oficial de serviço, conforme a justificativa em anexo."/>
  </r>
  <r>
    <x v="0"/>
    <n v="0"/>
    <n v="0"/>
    <n v="0"/>
    <n v="4000"/>
    <x v="5094"/>
    <x v="0"/>
    <x v="0"/>
    <x v="0"/>
    <s v="01.25.05.10"/>
    <x v="5"/>
    <x v="2"/>
    <x v="2"/>
    <s v="Saúde"/>
    <s v="01.25.05"/>
    <s v="Saúde"/>
    <s v="01.25.05"/>
    <x v="6"/>
    <x v="0"/>
    <x v="2"/>
    <x v="2"/>
    <x v="1"/>
    <x v="2"/>
    <x v="0"/>
    <x v="0"/>
    <x v="6"/>
    <s v="2021-07-09"/>
    <x v="2"/>
    <n v="4000"/>
    <x v="0"/>
    <m/>
    <x v="0"/>
    <m/>
    <x v="635"/>
    <n v="100479125"/>
    <x v="0"/>
    <x v="1"/>
    <s v="Assistencia social"/>
    <s v="ORI"/>
    <x v="0"/>
    <m/>
    <x v="0"/>
    <x v="0"/>
    <x v="0"/>
    <x v="0"/>
    <x v="0"/>
    <x v="0"/>
    <x v="0"/>
    <x v="0"/>
    <x v="0"/>
    <x v="0"/>
    <x v="0"/>
    <s v="Assistencia social"/>
    <x v="0"/>
    <x v="0"/>
    <x v="0"/>
    <x v="0"/>
    <x v="2"/>
    <x v="0"/>
    <x v="0"/>
    <x v="1"/>
    <x v="0"/>
    <x v="0"/>
    <x v="1"/>
    <x v="0"/>
    <s v="Pagto via deposito a favor Transbebida tentasan most SU Lda. representada pelo Sr Casimiro Socorro Gomes Vaz, pelos serviços prestados a Camara conforme documentos em anexo"/>
  </r>
  <r>
    <x v="0"/>
    <n v="0"/>
    <n v="0"/>
    <n v="0"/>
    <n v="12603"/>
    <x v="5095"/>
    <x v="0"/>
    <x v="0"/>
    <x v="0"/>
    <s v="03.16.26"/>
    <x v="69"/>
    <x v="0"/>
    <x v="0"/>
    <s v="Dir. da Agricultura, Pecuária e Floresta"/>
    <s v="03.16.26"/>
    <s v="Dir. da Agricultura, Pecuária e Floresta"/>
    <s v="03.16.26"/>
    <x v="4"/>
    <x v="0"/>
    <x v="0"/>
    <x v="0"/>
    <x v="0"/>
    <x v="0"/>
    <x v="0"/>
    <x v="0"/>
    <x v="6"/>
    <s v="2021-07-30"/>
    <x v="2"/>
    <n v="12603"/>
    <x v="0"/>
    <m/>
    <x v="0"/>
    <m/>
    <x v="0"/>
    <n v="100474696"/>
    <x v="0"/>
    <x v="0"/>
    <s v="Dir. da Agricultura, Pecuária e Floresta"/>
    <s v="ORI"/>
    <x v="0"/>
    <m/>
    <x v="0"/>
    <x v="0"/>
    <x v="0"/>
    <x v="0"/>
    <x v="0"/>
    <x v="0"/>
    <x v="0"/>
    <x v="0"/>
    <x v="0"/>
    <x v="0"/>
    <x v="0"/>
    <s v="Dir. da Agricultura, Pecuária e Floresta"/>
    <x v="0"/>
    <x v="0"/>
    <x v="0"/>
    <x v="0"/>
    <x v="0"/>
    <x v="0"/>
    <x v="0"/>
    <x v="1"/>
    <x v="0"/>
    <x v="0"/>
    <x v="0"/>
    <x v="0"/>
    <s v="Pagto de salario a favor do pessoal de MAA referente a Julho de de 2021, conforme documentos em anexo"/>
  </r>
  <r>
    <x v="0"/>
    <n v="0"/>
    <n v="0"/>
    <n v="0"/>
    <n v="334"/>
    <x v="5095"/>
    <x v="0"/>
    <x v="0"/>
    <x v="0"/>
    <s v="03.16.26"/>
    <x v="69"/>
    <x v="0"/>
    <x v="0"/>
    <s v="Dir. da Agricultura, Pecuária e Floresta"/>
    <s v="03.16.26"/>
    <s v="Dir. da Agricultura, Pecuária e Floresta"/>
    <s v="03.16.26"/>
    <x v="5"/>
    <x v="0"/>
    <x v="0"/>
    <x v="0"/>
    <x v="1"/>
    <x v="0"/>
    <x v="0"/>
    <x v="0"/>
    <x v="6"/>
    <s v="2021-07-30"/>
    <x v="2"/>
    <n v="334"/>
    <x v="0"/>
    <m/>
    <x v="0"/>
    <m/>
    <x v="0"/>
    <n v="100474696"/>
    <x v="0"/>
    <x v="0"/>
    <s v="Dir. da Agricultura, Pecuária e Floresta"/>
    <s v="ORI"/>
    <x v="0"/>
    <m/>
    <x v="0"/>
    <x v="0"/>
    <x v="0"/>
    <x v="0"/>
    <x v="0"/>
    <x v="0"/>
    <x v="0"/>
    <x v="0"/>
    <x v="0"/>
    <x v="0"/>
    <x v="0"/>
    <s v="Dir. da Agricultura, Pecuária e Floresta"/>
    <x v="0"/>
    <x v="0"/>
    <x v="0"/>
    <x v="0"/>
    <x v="0"/>
    <x v="0"/>
    <x v="0"/>
    <x v="1"/>
    <x v="0"/>
    <x v="0"/>
    <x v="0"/>
    <x v="0"/>
    <s v="Pagto de salario a favor do pessoal de MAA referente a Julho de de 2021, conforme documentos em anexo"/>
  </r>
  <r>
    <x v="0"/>
    <n v="0"/>
    <n v="0"/>
    <n v="0"/>
    <n v="2190"/>
    <x v="5096"/>
    <x v="0"/>
    <x v="0"/>
    <x v="0"/>
    <s v="03.16.15"/>
    <x v="0"/>
    <x v="0"/>
    <x v="0"/>
    <s v="Direção Financeira"/>
    <s v="03.16.15"/>
    <s v="Direção Financeira"/>
    <s v="03.16.15"/>
    <x v="7"/>
    <x v="0"/>
    <x v="3"/>
    <x v="3"/>
    <x v="1"/>
    <x v="0"/>
    <x v="0"/>
    <x v="0"/>
    <x v="6"/>
    <s v="2021-07-20"/>
    <x v="2"/>
    <n v="2190"/>
    <x v="0"/>
    <m/>
    <x v="0"/>
    <m/>
    <x v="38"/>
    <n v="100478968"/>
    <x v="0"/>
    <x v="1"/>
    <s v="Direção Financeira"/>
    <s v="ORI"/>
    <x v="0"/>
    <m/>
    <x v="0"/>
    <x v="0"/>
    <x v="0"/>
    <x v="0"/>
    <x v="0"/>
    <x v="0"/>
    <x v="0"/>
    <x v="0"/>
    <x v="0"/>
    <x v="0"/>
    <x v="0"/>
    <s v="Direção Financeira"/>
    <x v="0"/>
    <x v="0"/>
    <x v="0"/>
    <x v="0"/>
    <x v="0"/>
    <x v="0"/>
    <x v="0"/>
    <x v="1"/>
    <x v="0"/>
    <x v="0"/>
    <x v="1"/>
    <x v="0"/>
    <s v="Pagamento a favor da churrassqueira Martins pelo fornecimento de 03 almoços aos formadores, aquando de uma formação sobre liderança e cultura organizacional ministrada na CMSM, conforme justificativo em anexo."/>
  </r>
  <r>
    <x v="0"/>
    <n v="0"/>
    <n v="0"/>
    <n v="0"/>
    <n v="1511"/>
    <x v="5095"/>
    <x v="0"/>
    <x v="0"/>
    <x v="0"/>
    <s v="03.16.26"/>
    <x v="69"/>
    <x v="0"/>
    <x v="0"/>
    <s v="Dir. da Agricultura, Pecuária e Floresta"/>
    <s v="03.16.26"/>
    <s v="Dir. da Agricultura, Pecuária e Floresta"/>
    <s v="03.16.26"/>
    <x v="5"/>
    <x v="0"/>
    <x v="0"/>
    <x v="0"/>
    <x v="1"/>
    <x v="0"/>
    <x v="0"/>
    <x v="0"/>
    <x v="6"/>
    <s v="2021-07-30"/>
    <x v="2"/>
    <n v="1511"/>
    <x v="0"/>
    <m/>
    <x v="0"/>
    <m/>
    <x v="1"/>
    <n v="100474706"/>
    <x v="0"/>
    <x v="2"/>
    <s v="Dir. da Agricultura, Pecuária e Floresta"/>
    <s v="ORI"/>
    <x v="0"/>
    <m/>
    <x v="0"/>
    <x v="0"/>
    <x v="0"/>
    <x v="0"/>
    <x v="0"/>
    <x v="0"/>
    <x v="0"/>
    <x v="0"/>
    <x v="0"/>
    <x v="0"/>
    <x v="0"/>
    <s v="Dir. da Agricultura, Pecuária e Floresta"/>
    <x v="0"/>
    <x v="0"/>
    <x v="0"/>
    <x v="0"/>
    <x v="0"/>
    <x v="0"/>
    <x v="0"/>
    <x v="1"/>
    <x v="0"/>
    <x v="0"/>
    <x v="2"/>
    <x v="0"/>
    <s v="Pagto de salario a favor do pessoal de MAA referente a Julho de de 2021, conforme documentos em anexo"/>
  </r>
  <r>
    <x v="0"/>
    <n v="0"/>
    <n v="0"/>
    <n v="0"/>
    <n v="57019"/>
    <x v="5095"/>
    <x v="0"/>
    <x v="0"/>
    <x v="0"/>
    <s v="03.16.26"/>
    <x v="69"/>
    <x v="0"/>
    <x v="0"/>
    <s v="Dir. da Agricultura, Pecuária e Floresta"/>
    <s v="03.16.26"/>
    <s v="Dir. da Agricultura, Pecuária e Floresta"/>
    <s v="03.16.26"/>
    <x v="4"/>
    <x v="0"/>
    <x v="0"/>
    <x v="0"/>
    <x v="0"/>
    <x v="0"/>
    <x v="0"/>
    <x v="0"/>
    <x v="6"/>
    <s v="2021-07-30"/>
    <x v="2"/>
    <n v="57019"/>
    <x v="0"/>
    <m/>
    <x v="0"/>
    <m/>
    <x v="1"/>
    <n v="100474706"/>
    <x v="0"/>
    <x v="2"/>
    <s v="Dir. da Agricultura, Pecuária e Floresta"/>
    <s v="ORI"/>
    <x v="0"/>
    <m/>
    <x v="0"/>
    <x v="0"/>
    <x v="0"/>
    <x v="0"/>
    <x v="0"/>
    <x v="0"/>
    <x v="0"/>
    <x v="0"/>
    <x v="0"/>
    <x v="0"/>
    <x v="0"/>
    <s v="Dir. da Agricultura, Pecuária e Floresta"/>
    <x v="0"/>
    <x v="0"/>
    <x v="0"/>
    <x v="0"/>
    <x v="0"/>
    <x v="0"/>
    <x v="0"/>
    <x v="1"/>
    <x v="0"/>
    <x v="0"/>
    <x v="2"/>
    <x v="0"/>
    <s v="Pagto de salario a favor do pessoal de MAA referente a Julho de de 2021, conforme documentos em anexo"/>
  </r>
  <r>
    <x v="0"/>
    <n v="0"/>
    <n v="0"/>
    <n v="0"/>
    <n v="404"/>
    <x v="5095"/>
    <x v="0"/>
    <x v="0"/>
    <x v="0"/>
    <s v="03.16.26"/>
    <x v="69"/>
    <x v="0"/>
    <x v="0"/>
    <s v="Dir. da Agricultura, Pecuária e Floresta"/>
    <s v="03.16.26"/>
    <s v="Dir. da Agricultura, Pecuária e Floresta"/>
    <s v="03.16.26"/>
    <x v="4"/>
    <x v="0"/>
    <x v="0"/>
    <x v="0"/>
    <x v="0"/>
    <x v="0"/>
    <x v="0"/>
    <x v="0"/>
    <x v="6"/>
    <s v="2021-07-30"/>
    <x v="2"/>
    <n v="404"/>
    <x v="0"/>
    <m/>
    <x v="0"/>
    <m/>
    <x v="9"/>
    <n v="100478987"/>
    <x v="0"/>
    <x v="5"/>
    <s v="Dir. da Agricultura, Pecuária e Floresta"/>
    <s v="ORI"/>
    <x v="0"/>
    <m/>
    <x v="0"/>
    <x v="0"/>
    <x v="0"/>
    <x v="0"/>
    <x v="0"/>
    <x v="0"/>
    <x v="0"/>
    <x v="0"/>
    <x v="0"/>
    <x v="0"/>
    <x v="0"/>
    <s v="Dir. da Agricultura, Pecuária e Floresta"/>
    <x v="0"/>
    <x v="0"/>
    <x v="0"/>
    <x v="0"/>
    <x v="0"/>
    <x v="0"/>
    <x v="0"/>
    <x v="1"/>
    <x v="0"/>
    <x v="0"/>
    <x v="5"/>
    <x v="0"/>
    <s v="Pagto de salario a favor do pessoal de MAA referente a Julho de de 2021, conforme documentos em anexo"/>
  </r>
  <r>
    <x v="0"/>
    <n v="0"/>
    <n v="0"/>
    <n v="0"/>
    <n v="11"/>
    <x v="5095"/>
    <x v="0"/>
    <x v="0"/>
    <x v="0"/>
    <s v="03.16.26"/>
    <x v="69"/>
    <x v="0"/>
    <x v="0"/>
    <s v="Dir. da Agricultura, Pecuária e Floresta"/>
    <s v="03.16.26"/>
    <s v="Dir. da Agricultura, Pecuária e Floresta"/>
    <s v="03.16.26"/>
    <x v="5"/>
    <x v="0"/>
    <x v="0"/>
    <x v="0"/>
    <x v="1"/>
    <x v="0"/>
    <x v="0"/>
    <x v="0"/>
    <x v="6"/>
    <s v="2021-07-30"/>
    <x v="2"/>
    <n v="11"/>
    <x v="0"/>
    <m/>
    <x v="0"/>
    <m/>
    <x v="9"/>
    <n v="100478987"/>
    <x v="0"/>
    <x v="5"/>
    <s v="Dir. da Agricultura, Pecuária e Floresta"/>
    <s v="ORI"/>
    <x v="0"/>
    <m/>
    <x v="0"/>
    <x v="0"/>
    <x v="0"/>
    <x v="0"/>
    <x v="0"/>
    <x v="0"/>
    <x v="0"/>
    <x v="0"/>
    <x v="0"/>
    <x v="0"/>
    <x v="0"/>
    <s v="Dir. da Agricultura, Pecuária e Floresta"/>
    <x v="0"/>
    <x v="0"/>
    <x v="0"/>
    <x v="0"/>
    <x v="0"/>
    <x v="0"/>
    <x v="0"/>
    <x v="1"/>
    <x v="0"/>
    <x v="0"/>
    <x v="5"/>
    <x v="0"/>
    <s v="Pagto de salario a favor do pessoal de MAA referente a Julho de de 2021, conforme documentos em anexo"/>
  </r>
  <r>
    <x v="0"/>
    <n v="0"/>
    <n v="0"/>
    <n v="0"/>
    <n v="647"/>
    <x v="5095"/>
    <x v="0"/>
    <x v="0"/>
    <x v="0"/>
    <s v="03.16.26"/>
    <x v="69"/>
    <x v="0"/>
    <x v="0"/>
    <s v="Dir. da Agricultura, Pecuária e Floresta"/>
    <s v="03.16.26"/>
    <s v="Dir. da Agricultura, Pecuária e Floresta"/>
    <s v="03.16.26"/>
    <x v="4"/>
    <x v="0"/>
    <x v="0"/>
    <x v="0"/>
    <x v="0"/>
    <x v="0"/>
    <x v="0"/>
    <x v="0"/>
    <x v="6"/>
    <s v="2021-07-30"/>
    <x v="2"/>
    <n v="647"/>
    <x v="0"/>
    <m/>
    <x v="0"/>
    <m/>
    <x v="2"/>
    <n v="100477977"/>
    <x v="0"/>
    <x v="3"/>
    <s v="Dir. da Agricultura, Pecuária e Floresta"/>
    <s v="ORI"/>
    <x v="0"/>
    <m/>
    <x v="0"/>
    <x v="0"/>
    <x v="0"/>
    <x v="0"/>
    <x v="0"/>
    <x v="0"/>
    <x v="0"/>
    <x v="0"/>
    <x v="0"/>
    <x v="0"/>
    <x v="0"/>
    <s v="Dir. da Agricultura, Pecuária e Floresta"/>
    <x v="0"/>
    <x v="0"/>
    <x v="0"/>
    <x v="0"/>
    <x v="0"/>
    <x v="0"/>
    <x v="0"/>
    <x v="1"/>
    <x v="0"/>
    <x v="0"/>
    <x v="3"/>
    <x v="0"/>
    <s v="Pagto de salario a favor do pessoal de MAA referente a Julho de de 2021, conforme documentos em anexo"/>
  </r>
  <r>
    <x v="0"/>
    <n v="0"/>
    <n v="0"/>
    <n v="0"/>
    <n v="18"/>
    <x v="5095"/>
    <x v="0"/>
    <x v="0"/>
    <x v="0"/>
    <s v="03.16.26"/>
    <x v="69"/>
    <x v="0"/>
    <x v="0"/>
    <s v="Dir. da Agricultura, Pecuária e Floresta"/>
    <s v="03.16.26"/>
    <s v="Dir. da Agricultura, Pecuária e Floresta"/>
    <s v="03.16.26"/>
    <x v="5"/>
    <x v="0"/>
    <x v="0"/>
    <x v="0"/>
    <x v="1"/>
    <x v="0"/>
    <x v="0"/>
    <x v="0"/>
    <x v="6"/>
    <s v="2021-07-30"/>
    <x v="2"/>
    <n v="18"/>
    <x v="0"/>
    <m/>
    <x v="0"/>
    <m/>
    <x v="2"/>
    <n v="100477977"/>
    <x v="0"/>
    <x v="3"/>
    <s v="Dir. da Agricultura, Pecuária e Floresta"/>
    <s v="ORI"/>
    <x v="0"/>
    <m/>
    <x v="0"/>
    <x v="0"/>
    <x v="0"/>
    <x v="0"/>
    <x v="0"/>
    <x v="0"/>
    <x v="0"/>
    <x v="0"/>
    <x v="0"/>
    <x v="0"/>
    <x v="0"/>
    <s v="Dir. da Agricultura, Pecuária e Floresta"/>
    <x v="0"/>
    <x v="0"/>
    <x v="0"/>
    <x v="0"/>
    <x v="0"/>
    <x v="0"/>
    <x v="0"/>
    <x v="1"/>
    <x v="0"/>
    <x v="0"/>
    <x v="3"/>
    <x v="0"/>
    <s v="Pagto de salario a favor do pessoal de MAA referente a Julho de de 2021, conforme documentos em anexo"/>
  </r>
  <r>
    <x v="0"/>
    <n v="0"/>
    <n v="0"/>
    <n v="0"/>
    <n v="1948"/>
    <x v="5095"/>
    <x v="0"/>
    <x v="0"/>
    <x v="0"/>
    <s v="03.16.26"/>
    <x v="69"/>
    <x v="0"/>
    <x v="0"/>
    <s v="Dir. da Agricultura, Pecuária e Floresta"/>
    <s v="03.16.26"/>
    <s v="Dir. da Agricultura, Pecuária e Floresta"/>
    <s v="03.16.26"/>
    <x v="4"/>
    <x v="0"/>
    <x v="0"/>
    <x v="0"/>
    <x v="0"/>
    <x v="0"/>
    <x v="0"/>
    <x v="0"/>
    <x v="6"/>
    <s v="2021-07-30"/>
    <x v="2"/>
    <n v="1948"/>
    <x v="0"/>
    <m/>
    <x v="0"/>
    <m/>
    <x v="27"/>
    <n v="100474708"/>
    <x v="0"/>
    <x v="9"/>
    <s v="Dir. da Agricultura, Pecuária e Floresta"/>
    <s v="ORI"/>
    <x v="0"/>
    <m/>
    <x v="0"/>
    <x v="0"/>
    <x v="0"/>
    <x v="0"/>
    <x v="0"/>
    <x v="0"/>
    <x v="0"/>
    <x v="0"/>
    <x v="0"/>
    <x v="0"/>
    <x v="0"/>
    <s v="Dir. da Agricultura, Pecuária e Floresta"/>
    <x v="0"/>
    <x v="0"/>
    <x v="0"/>
    <x v="0"/>
    <x v="0"/>
    <x v="0"/>
    <x v="0"/>
    <x v="1"/>
    <x v="0"/>
    <x v="0"/>
    <x v="9"/>
    <x v="0"/>
    <s v="Pagto de salario a favor do pessoal de MAA referente a Julho de de 2021, conforme documentos em anexo"/>
  </r>
  <r>
    <x v="0"/>
    <n v="0"/>
    <n v="0"/>
    <n v="0"/>
    <n v="52"/>
    <x v="5095"/>
    <x v="0"/>
    <x v="0"/>
    <x v="0"/>
    <s v="03.16.26"/>
    <x v="69"/>
    <x v="0"/>
    <x v="0"/>
    <s v="Dir. da Agricultura, Pecuária e Floresta"/>
    <s v="03.16.26"/>
    <s v="Dir. da Agricultura, Pecuária e Floresta"/>
    <s v="03.16.26"/>
    <x v="5"/>
    <x v="0"/>
    <x v="0"/>
    <x v="0"/>
    <x v="1"/>
    <x v="0"/>
    <x v="0"/>
    <x v="0"/>
    <x v="6"/>
    <s v="2021-07-30"/>
    <x v="2"/>
    <n v="52"/>
    <x v="0"/>
    <m/>
    <x v="0"/>
    <m/>
    <x v="27"/>
    <n v="100474708"/>
    <x v="0"/>
    <x v="9"/>
    <s v="Dir. da Agricultura, Pecuária e Floresta"/>
    <s v="ORI"/>
    <x v="0"/>
    <m/>
    <x v="0"/>
    <x v="0"/>
    <x v="0"/>
    <x v="0"/>
    <x v="0"/>
    <x v="0"/>
    <x v="0"/>
    <x v="0"/>
    <x v="0"/>
    <x v="0"/>
    <x v="0"/>
    <s v="Dir. da Agricultura, Pecuária e Floresta"/>
    <x v="0"/>
    <x v="0"/>
    <x v="0"/>
    <x v="0"/>
    <x v="0"/>
    <x v="0"/>
    <x v="0"/>
    <x v="1"/>
    <x v="0"/>
    <x v="0"/>
    <x v="9"/>
    <x v="0"/>
    <s v="Pagto de salario a favor do pessoal de MAA referente a Julho de de 2021, conforme documentos em anexo"/>
  </r>
  <r>
    <x v="0"/>
    <n v="0"/>
    <n v="0"/>
    <n v="0"/>
    <n v="658971"/>
    <x v="5095"/>
    <x v="0"/>
    <x v="0"/>
    <x v="0"/>
    <s v="03.16.26"/>
    <x v="69"/>
    <x v="0"/>
    <x v="0"/>
    <s v="Dir. da Agricultura, Pecuária e Floresta"/>
    <s v="03.16.26"/>
    <s v="Dir. da Agricultura, Pecuária e Floresta"/>
    <s v="03.16.26"/>
    <x v="4"/>
    <x v="0"/>
    <x v="0"/>
    <x v="0"/>
    <x v="0"/>
    <x v="0"/>
    <x v="0"/>
    <x v="0"/>
    <x v="6"/>
    <s v="2021-07-30"/>
    <x v="2"/>
    <n v="658971"/>
    <x v="0"/>
    <m/>
    <x v="0"/>
    <m/>
    <x v="11"/>
    <n v="100474693"/>
    <x v="0"/>
    <x v="1"/>
    <s v="Dir. da Agricultura, Pecuária e Floresta"/>
    <s v="ORI"/>
    <x v="0"/>
    <m/>
    <x v="0"/>
    <x v="0"/>
    <x v="0"/>
    <x v="0"/>
    <x v="0"/>
    <x v="0"/>
    <x v="0"/>
    <x v="0"/>
    <x v="0"/>
    <x v="0"/>
    <x v="0"/>
    <s v="Dir. da Agricultura, Pecuária e Floresta"/>
    <x v="0"/>
    <x v="0"/>
    <x v="0"/>
    <x v="0"/>
    <x v="0"/>
    <x v="0"/>
    <x v="0"/>
    <x v="1"/>
    <x v="0"/>
    <x v="0"/>
    <x v="1"/>
    <x v="0"/>
    <s v="Pagto de salario a favor do pessoal de MAA referente a Julho de de 2021, conforme documentos em anexo"/>
  </r>
  <r>
    <x v="0"/>
    <n v="0"/>
    <n v="0"/>
    <n v="0"/>
    <n v="17455"/>
    <x v="5095"/>
    <x v="0"/>
    <x v="0"/>
    <x v="0"/>
    <s v="03.16.26"/>
    <x v="69"/>
    <x v="0"/>
    <x v="0"/>
    <s v="Dir. da Agricultura, Pecuária e Floresta"/>
    <s v="03.16.26"/>
    <s v="Dir. da Agricultura, Pecuária e Floresta"/>
    <s v="03.16.26"/>
    <x v="5"/>
    <x v="0"/>
    <x v="0"/>
    <x v="0"/>
    <x v="1"/>
    <x v="0"/>
    <x v="0"/>
    <x v="0"/>
    <x v="6"/>
    <s v="2021-07-30"/>
    <x v="2"/>
    <n v="17455"/>
    <x v="0"/>
    <m/>
    <x v="0"/>
    <m/>
    <x v="11"/>
    <n v="100474693"/>
    <x v="0"/>
    <x v="1"/>
    <s v="Dir. da Agricultura, Pecuária e Floresta"/>
    <s v="ORI"/>
    <x v="0"/>
    <m/>
    <x v="0"/>
    <x v="0"/>
    <x v="0"/>
    <x v="0"/>
    <x v="0"/>
    <x v="0"/>
    <x v="0"/>
    <x v="0"/>
    <x v="0"/>
    <x v="0"/>
    <x v="0"/>
    <s v="Dir. da Agricultura, Pecuária e Floresta"/>
    <x v="0"/>
    <x v="0"/>
    <x v="0"/>
    <x v="0"/>
    <x v="0"/>
    <x v="0"/>
    <x v="0"/>
    <x v="1"/>
    <x v="0"/>
    <x v="0"/>
    <x v="1"/>
    <x v="0"/>
    <s v="Pagto de salario a favor do pessoal de MAA referente a Julho de de 2021, conforme documentos em anexo"/>
  </r>
  <r>
    <x v="0"/>
    <n v="0"/>
    <n v="0"/>
    <n v="0"/>
    <n v="5828"/>
    <x v="5097"/>
    <x v="0"/>
    <x v="0"/>
    <x v="0"/>
    <s v="03.16.21"/>
    <x v="43"/>
    <x v="0"/>
    <x v="0"/>
    <s v="Dir. Turismo, Investimento e Emprendedorismo"/>
    <s v="03.16.21"/>
    <s v="Dir. Turismo, Investimento e Emprendedorismo"/>
    <s v="03.16.21"/>
    <x v="0"/>
    <x v="0"/>
    <x v="0"/>
    <x v="0"/>
    <x v="0"/>
    <x v="0"/>
    <x v="0"/>
    <x v="0"/>
    <x v="5"/>
    <s v="2021-08-31"/>
    <x v="2"/>
    <n v="5828"/>
    <x v="0"/>
    <m/>
    <x v="0"/>
    <m/>
    <x v="0"/>
    <n v="100474696"/>
    <x v="0"/>
    <x v="0"/>
    <s v="Dir. Turismo, Investimento e Emprendedorismo"/>
    <s v="ORI"/>
    <x v="0"/>
    <m/>
    <x v="0"/>
    <x v="0"/>
    <x v="0"/>
    <x v="0"/>
    <x v="0"/>
    <x v="0"/>
    <x v="0"/>
    <x v="0"/>
    <x v="0"/>
    <x v="0"/>
    <x v="0"/>
    <s v="Dir. Turismo, Investimento e Emprendedorismo"/>
    <x v="0"/>
    <x v="0"/>
    <x v="0"/>
    <x v="0"/>
    <x v="0"/>
    <x v="0"/>
    <x v="0"/>
    <x v="1"/>
    <x v="0"/>
    <x v="0"/>
    <x v="0"/>
    <x v="0"/>
    <s v="Salario da vereadora profissionalizada a meio tempo, Maxima Moreno, referente a Agosto 2021"/>
  </r>
  <r>
    <x v="0"/>
    <n v="0"/>
    <n v="0"/>
    <n v="0"/>
    <n v="583"/>
    <x v="5097"/>
    <x v="0"/>
    <x v="0"/>
    <x v="0"/>
    <s v="03.16.21"/>
    <x v="43"/>
    <x v="0"/>
    <x v="0"/>
    <s v="Dir. Turismo, Investimento e Emprendedorismo"/>
    <s v="03.16.21"/>
    <s v="Dir. Turismo, Investimento e Emprendedorismo"/>
    <s v="03.16.21"/>
    <x v="51"/>
    <x v="0"/>
    <x v="0"/>
    <x v="4"/>
    <x v="1"/>
    <x v="0"/>
    <x v="0"/>
    <x v="0"/>
    <x v="5"/>
    <s v="2021-08-31"/>
    <x v="2"/>
    <n v="583"/>
    <x v="0"/>
    <m/>
    <x v="0"/>
    <m/>
    <x v="0"/>
    <n v="100474696"/>
    <x v="0"/>
    <x v="0"/>
    <s v="Dir. Turismo, Investimento e Emprendedorismo"/>
    <s v="ORI"/>
    <x v="0"/>
    <m/>
    <x v="0"/>
    <x v="0"/>
    <x v="0"/>
    <x v="0"/>
    <x v="0"/>
    <x v="0"/>
    <x v="0"/>
    <x v="0"/>
    <x v="0"/>
    <x v="0"/>
    <x v="0"/>
    <s v="Dir. Turismo, Investimento e Emprendedorismo"/>
    <x v="0"/>
    <x v="0"/>
    <x v="0"/>
    <x v="0"/>
    <x v="0"/>
    <x v="0"/>
    <x v="0"/>
    <x v="1"/>
    <x v="0"/>
    <x v="0"/>
    <x v="0"/>
    <x v="0"/>
    <s v="Salario da vereadora profissionalizada a meio tempo, Maxima Moreno, referente a Agosto 2021"/>
  </r>
  <r>
    <x v="0"/>
    <n v="0"/>
    <n v="0"/>
    <n v="0"/>
    <n v="7577"/>
    <x v="5097"/>
    <x v="0"/>
    <x v="0"/>
    <x v="0"/>
    <s v="03.16.21"/>
    <x v="43"/>
    <x v="0"/>
    <x v="0"/>
    <s v="Dir. Turismo, Investimento e Emprendedorismo"/>
    <s v="03.16.21"/>
    <s v="Dir. Turismo, Investimento e Emprendedorismo"/>
    <s v="03.16.21"/>
    <x v="51"/>
    <x v="0"/>
    <x v="0"/>
    <x v="4"/>
    <x v="1"/>
    <x v="0"/>
    <x v="0"/>
    <x v="0"/>
    <x v="5"/>
    <s v="2021-08-31"/>
    <x v="2"/>
    <n v="7577"/>
    <x v="0"/>
    <m/>
    <x v="0"/>
    <m/>
    <x v="91"/>
    <n v="100478954"/>
    <x v="0"/>
    <x v="1"/>
    <s v="Dir. Turismo, Investimento e Emprendedorismo"/>
    <s v="ORI"/>
    <x v="0"/>
    <m/>
    <x v="0"/>
    <x v="0"/>
    <x v="0"/>
    <x v="0"/>
    <x v="0"/>
    <x v="0"/>
    <x v="0"/>
    <x v="0"/>
    <x v="0"/>
    <x v="0"/>
    <x v="0"/>
    <s v="Dir. Turismo, Investimento e Emprendedorismo"/>
    <x v="0"/>
    <x v="0"/>
    <x v="0"/>
    <x v="0"/>
    <x v="0"/>
    <x v="0"/>
    <x v="0"/>
    <x v="1"/>
    <x v="0"/>
    <x v="0"/>
    <x v="1"/>
    <x v="0"/>
    <s v="Salario da vereadora profissionalizada a meio tempo, Maxima Moreno, referente a Agosto 2021"/>
  </r>
  <r>
    <x v="0"/>
    <n v="0"/>
    <n v="0"/>
    <n v="0"/>
    <n v="75772"/>
    <x v="5097"/>
    <x v="0"/>
    <x v="0"/>
    <x v="0"/>
    <s v="03.16.21"/>
    <x v="43"/>
    <x v="0"/>
    <x v="0"/>
    <s v="Dir. Turismo, Investimento e Emprendedorismo"/>
    <s v="03.16.21"/>
    <s v="Dir. Turismo, Investimento e Emprendedorismo"/>
    <s v="03.16.21"/>
    <x v="0"/>
    <x v="0"/>
    <x v="0"/>
    <x v="0"/>
    <x v="0"/>
    <x v="0"/>
    <x v="0"/>
    <x v="0"/>
    <x v="5"/>
    <s v="2021-08-31"/>
    <x v="2"/>
    <n v="75772"/>
    <x v="0"/>
    <m/>
    <x v="0"/>
    <m/>
    <x v="91"/>
    <n v="100478954"/>
    <x v="0"/>
    <x v="1"/>
    <s v="Dir. Turismo, Investimento e Emprendedorismo"/>
    <s v="ORI"/>
    <x v="0"/>
    <m/>
    <x v="0"/>
    <x v="0"/>
    <x v="0"/>
    <x v="0"/>
    <x v="0"/>
    <x v="0"/>
    <x v="0"/>
    <x v="0"/>
    <x v="0"/>
    <x v="0"/>
    <x v="0"/>
    <s v="Dir. Turismo, Investimento e Emprendedorismo"/>
    <x v="0"/>
    <x v="0"/>
    <x v="0"/>
    <x v="0"/>
    <x v="0"/>
    <x v="0"/>
    <x v="0"/>
    <x v="1"/>
    <x v="0"/>
    <x v="0"/>
    <x v="1"/>
    <x v="0"/>
    <s v="Salario da vereadora profissionalizada a meio tempo, Maxima Moreno, referente a Agosto 2021"/>
  </r>
  <r>
    <x v="0"/>
    <n v="0"/>
    <n v="0"/>
    <n v="0"/>
    <n v="13030"/>
    <x v="5098"/>
    <x v="0"/>
    <x v="0"/>
    <x v="0"/>
    <s v="03.16.15"/>
    <x v="0"/>
    <x v="0"/>
    <x v="0"/>
    <s v="Direção Financeira"/>
    <s v="03.16.15"/>
    <s v="Direção Financeira"/>
    <s v="03.16.15"/>
    <x v="4"/>
    <x v="0"/>
    <x v="0"/>
    <x v="0"/>
    <x v="0"/>
    <x v="0"/>
    <x v="0"/>
    <x v="0"/>
    <x v="7"/>
    <s v="2021-09-24"/>
    <x v="2"/>
    <n v="13030"/>
    <x v="0"/>
    <m/>
    <x v="0"/>
    <m/>
    <x v="161"/>
    <n v="100476884"/>
    <x v="0"/>
    <x v="1"/>
    <s v="Direção Financeira"/>
    <s v="ORI"/>
    <x v="0"/>
    <m/>
    <x v="0"/>
    <x v="0"/>
    <x v="0"/>
    <x v="0"/>
    <x v="0"/>
    <x v="0"/>
    <x v="0"/>
    <x v="0"/>
    <x v="0"/>
    <x v="0"/>
    <x v="0"/>
    <s v="Direção Financeira"/>
    <x v="0"/>
    <x v="0"/>
    <x v="0"/>
    <x v="0"/>
    <x v="0"/>
    <x v="0"/>
    <x v="0"/>
    <x v="1"/>
    <x v="0"/>
    <x v="0"/>
    <x v="1"/>
    <x v="0"/>
    <s v="Pagamento a favor da sra. Ana Maria Lopes, pelo serviço prestado na fiscalização da delegação municipal, conforme justificativos em anexo. "/>
  </r>
  <r>
    <x v="0"/>
    <n v="0"/>
    <n v="0"/>
    <n v="0"/>
    <n v="42920"/>
    <x v="5099"/>
    <x v="0"/>
    <x v="0"/>
    <x v="0"/>
    <s v="03.16.15"/>
    <x v="0"/>
    <x v="0"/>
    <x v="0"/>
    <s v="Direção Financeira"/>
    <s v="03.16.15"/>
    <s v="Direção Financeira"/>
    <s v="03.16.15"/>
    <x v="11"/>
    <x v="0"/>
    <x v="0"/>
    <x v="0"/>
    <x v="1"/>
    <x v="0"/>
    <x v="0"/>
    <x v="0"/>
    <x v="7"/>
    <s v="2021-09-17"/>
    <x v="2"/>
    <n v="42920"/>
    <x v="0"/>
    <m/>
    <x v="0"/>
    <m/>
    <x v="78"/>
    <n v="100478159"/>
    <x v="0"/>
    <x v="1"/>
    <s v="Direção Financeira"/>
    <s v="ORI"/>
    <x v="0"/>
    <m/>
    <x v="0"/>
    <x v="0"/>
    <x v="0"/>
    <x v="0"/>
    <x v="0"/>
    <x v="0"/>
    <x v="0"/>
    <x v="0"/>
    <x v="0"/>
    <x v="0"/>
    <x v="0"/>
    <s v="Direção Financeira"/>
    <x v="0"/>
    <x v="0"/>
    <x v="0"/>
    <x v="0"/>
    <x v="0"/>
    <x v="0"/>
    <x v="0"/>
    <x v="1"/>
    <x v="0"/>
    <x v="0"/>
    <x v="1"/>
    <x v="0"/>
    <s v="Pagamento a favor do Comercio Geral Sanches e Semedo, pelo fornecimento de matérias de escritório, para os serviços da Câmara, conforme anexo. "/>
  </r>
  <r>
    <x v="0"/>
    <n v="0"/>
    <n v="0"/>
    <n v="0"/>
    <n v="2300"/>
    <x v="5098"/>
    <x v="0"/>
    <x v="0"/>
    <x v="0"/>
    <s v="03.16.15"/>
    <x v="0"/>
    <x v="0"/>
    <x v="0"/>
    <s v="Direção Financeira"/>
    <s v="03.16.15"/>
    <s v="Direção Financeira"/>
    <s v="03.16.15"/>
    <x v="4"/>
    <x v="0"/>
    <x v="0"/>
    <x v="0"/>
    <x v="0"/>
    <x v="0"/>
    <x v="0"/>
    <x v="0"/>
    <x v="7"/>
    <s v="2021-09-24"/>
    <x v="2"/>
    <n v="2300"/>
    <x v="0"/>
    <m/>
    <x v="0"/>
    <m/>
    <x v="0"/>
    <n v="100474696"/>
    <x v="0"/>
    <x v="0"/>
    <s v="Direção Financeira"/>
    <s v="ORI"/>
    <x v="0"/>
    <m/>
    <x v="0"/>
    <x v="0"/>
    <x v="0"/>
    <x v="0"/>
    <x v="0"/>
    <x v="0"/>
    <x v="0"/>
    <x v="0"/>
    <x v="0"/>
    <x v="0"/>
    <x v="0"/>
    <s v="Direção Financeira"/>
    <x v="0"/>
    <x v="0"/>
    <x v="0"/>
    <x v="0"/>
    <x v="0"/>
    <x v="0"/>
    <x v="0"/>
    <x v="1"/>
    <x v="0"/>
    <x v="0"/>
    <x v="0"/>
    <x v="0"/>
    <s v="Pagamento a favor da sra. Ana Maria Lopes, pelo serviço prestado na fiscalização da delegação municipal, conforme justificativos em anexo. "/>
  </r>
  <r>
    <x v="0"/>
    <n v="0"/>
    <n v="0"/>
    <n v="0"/>
    <n v="36"/>
    <x v="5100"/>
    <x v="0"/>
    <x v="0"/>
    <x v="0"/>
    <s v="03.16.15"/>
    <x v="0"/>
    <x v="0"/>
    <x v="0"/>
    <s v="Direção Financeira"/>
    <s v="03.16.15"/>
    <s v="Direção Financeira"/>
    <s v="03.16.15"/>
    <x v="5"/>
    <x v="0"/>
    <x v="0"/>
    <x v="0"/>
    <x v="1"/>
    <x v="0"/>
    <x v="0"/>
    <x v="0"/>
    <x v="8"/>
    <s v="2021-10-25"/>
    <x v="3"/>
    <n v="36"/>
    <x v="0"/>
    <m/>
    <x v="0"/>
    <m/>
    <x v="8"/>
    <n v="100474707"/>
    <x v="0"/>
    <x v="4"/>
    <s v="Direção Financeira"/>
    <s v="ORI"/>
    <x v="0"/>
    <m/>
    <x v="0"/>
    <x v="0"/>
    <x v="0"/>
    <x v="0"/>
    <x v="0"/>
    <x v="0"/>
    <x v="0"/>
    <x v="0"/>
    <x v="0"/>
    <x v="0"/>
    <x v="0"/>
    <s v="Direção Financeira"/>
    <x v="0"/>
    <x v="0"/>
    <x v="0"/>
    <x v="0"/>
    <x v="0"/>
    <x v="0"/>
    <x v="0"/>
    <x v="1"/>
    <x v="0"/>
    <x v="0"/>
    <x v="4"/>
    <x v="0"/>
    <s v="Pagamento de salário referente a 10-2021"/>
  </r>
  <r>
    <x v="0"/>
    <n v="0"/>
    <n v="0"/>
    <n v="0"/>
    <n v="64"/>
    <x v="5100"/>
    <x v="0"/>
    <x v="0"/>
    <x v="0"/>
    <s v="03.16.15"/>
    <x v="0"/>
    <x v="0"/>
    <x v="0"/>
    <s v="Direção Financeira"/>
    <s v="03.16.15"/>
    <s v="Direção Financeira"/>
    <s v="03.16.15"/>
    <x v="30"/>
    <x v="0"/>
    <x v="0"/>
    <x v="0"/>
    <x v="1"/>
    <x v="0"/>
    <x v="0"/>
    <x v="0"/>
    <x v="8"/>
    <s v="2021-10-25"/>
    <x v="3"/>
    <n v="64"/>
    <x v="0"/>
    <m/>
    <x v="0"/>
    <m/>
    <x v="8"/>
    <n v="100474707"/>
    <x v="0"/>
    <x v="4"/>
    <s v="Direção Financeira"/>
    <s v="ORI"/>
    <x v="0"/>
    <m/>
    <x v="0"/>
    <x v="0"/>
    <x v="0"/>
    <x v="0"/>
    <x v="0"/>
    <x v="0"/>
    <x v="0"/>
    <x v="0"/>
    <x v="0"/>
    <x v="0"/>
    <x v="0"/>
    <s v="Direção Financeira"/>
    <x v="0"/>
    <x v="0"/>
    <x v="0"/>
    <x v="0"/>
    <x v="0"/>
    <x v="0"/>
    <x v="0"/>
    <x v="1"/>
    <x v="0"/>
    <x v="0"/>
    <x v="4"/>
    <x v="0"/>
    <s v="Pagamento de salário referente a 10-2021"/>
  </r>
  <r>
    <x v="0"/>
    <n v="0"/>
    <n v="0"/>
    <n v="0"/>
    <n v="1"/>
    <x v="5100"/>
    <x v="0"/>
    <x v="0"/>
    <x v="0"/>
    <s v="03.16.15"/>
    <x v="0"/>
    <x v="0"/>
    <x v="0"/>
    <s v="Direção Financeira"/>
    <s v="03.16.15"/>
    <s v="Direção Financeira"/>
    <s v="03.16.15"/>
    <x v="32"/>
    <x v="0"/>
    <x v="0"/>
    <x v="0"/>
    <x v="1"/>
    <x v="0"/>
    <x v="0"/>
    <x v="0"/>
    <x v="8"/>
    <s v="2021-10-25"/>
    <x v="3"/>
    <n v="1"/>
    <x v="0"/>
    <m/>
    <x v="0"/>
    <m/>
    <x v="8"/>
    <n v="100474707"/>
    <x v="0"/>
    <x v="4"/>
    <s v="Direção Financeira"/>
    <s v="ORI"/>
    <x v="0"/>
    <m/>
    <x v="0"/>
    <x v="0"/>
    <x v="0"/>
    <x v="0"/>
    <x v="0"/>
    <x v="0"/>
    <x v="0"/>
    <x v="0"/>
    <x v="0"/>
    <x v="0"/>
    <x v="0"/>
    <s v="Direção Financeira"/>
    <x v="0"/>
    <x v="0"/>
    <x v="0"/>
    <x v="0"/>
    <x v="0"/>
    <x v="0"/>
    <x v="0"/>
    <x v="1"/>
    <x v="0"/>
    <x v="0"/>
    <x v="4"/>
    <x v="0"/>
    <s v="Pagamento de salário referente a 10-2021"/>
  </r>
  <r>
    <x v="0"/>
    <n v="0"/>
    <n v="0"/>
    <n v="0"/>
    <n v="592"/>
    <x v="5100"/>
    <x v="0"/>
    <x v="0"/>
    <x v="0"/>
    <s v="03.16.15"/>
    <x v="0"/>
    <x v="0"/>
    <x v="0"/>
    <s v="Direção Financeira"/>
    <s v="03.16.15"/>
    <s v="Direção Financeira"/>
    <s v="03.16.15"/>
    <x v="4"/>
    <x v="0"/>
    <x v="0"/>
    <x v="0"/>
    <x v="0"/>
    <x v="0"/>
    <x v="0"/>
    <x v="0"/>
    <x v="8"/>
    <s v="2021-10-25"/>
    <x v="3"/>
    <n v="592"/>
    <x v="0"/>
    <m/>
    <x v="0"/>
    <m/>
    <x v="8"/>
    <n v="100474707"/>
    <x v="0"/>
    <x v="4"/>
    <s v="Direção Financeira"/>
    <s v="ORI"/>
    <x v="0"/>
    <m/>
    <x v="0"/>
    <x v="0"/>
    <x v="0"/>
    <x v="0"/>
    <x v="0"/>
    <x v="0"/>
    <x v="0"/>
    <x v="0"/>
    <x v="0"/>
    <x v="0"/>
    <x v="0"/>
    <s v="Direção Financeira"/>
    <x v="0"/>
    <x v="0"/>
    <x v="0"/>
    <x v="0"/>
    <x v="0"/>
    <x v="0"/>
    <x v="0"/>
    <x v="1"/>
    <x v="0"/>
    <x v="0"/>
    <x v="4"/>
    <x v="0"/>
    <s v="Pagamento de salário referente a 10-2021"/>
  </r>
  <r>
    <x v="0"/>
    <n v="0"/>
    <n v="0"/>
    <n v="0"/>
    <n v="105"/>
    <x v="5100"/>
    <x v="0"/>
    <x v="0"/>
    <x v="0"/>
    <s v="03.16.15"/>
    <x v="0"/>
    <x v="0"/>
    <x v="0"/>
    <s v="Direção Financeira"/>
    <s v="03.16.15"/>
    <s v="Direção Financeira"/>
    <s v="03.16.15"/>
    <x v="48"/>
    <x v="0"/>
    <x v="0"/>
    <x v="0"/>
    <x v="0"/>
    <x v="0"/>
    <x v="0"/>
    <x v="0"/>
    <x v="8"/>
    <s v="2021-10-25"/>
    <x v="3"/>
    <n v="105"/>
    <x v="0"/>
    <m/>
    <x v="0"/>
    <m/>
    <x v="8"/>
    <n v="100474707"/>
    <x v="0"/>
    <x v="4"/>
    <s v="Direção Financeira"/>
    <s v="ORI"/>
    <x v="0"/>
    <m/>
    <x v="0"/>
    <x v="0"/>
    <x v="0"/>
    <x v="0"/>
    <x v="0"/>
    <x v="0"/>
    <x v="0"/>
    <x v="0"/>
    <x v="0"/>
    <x v="0"/>
    <x v="0"/>
    <s v="Direção Financeira"/>
    <x v="0"/>
    <x v="0"/>
    <x v="0"/>
    <x v="0"/>
    <x v="0"/>
    <x v="0"/>
    <x v="0"/>
    <x v="1"/>
    <x v="0"/>
    <x v="0"/>
    <x v="4"/>
    <x v="0"/>
    <s v="Pagamento de salário referente a 10-2021"/>
  </r>
  <r>
    <x v="0"/>
    <n v="0"/>
    <n v="0"/>
    <n v="0"/>
    <n v="161258"/>
    <x v="5101"/>
    <x v="0"/>
    <x v="0"/>
    <x v="0"/>
    <s v="03.16.15"/>
    <x v="0"/>
    <x v="0"/>
    <x v="0"/>
    <s v="Direção Financeira"/>
    <s v="03.16.15"/>
    <s v="Direção Financeira"/>
    <s v="03.16.15"/>
    <x v="49"/>
    <x v="0"/>
    <x v="0"/>
    <x v="0"/>
    <x v="1"/>
    <x v="0"/>
    <x v="0"/>
    <x v="0"/>
    <x v="8"/>
    <s v="2021-10-25"/>
    <x v="3"/>
    <n v="161258"/>
    <x v="0"/>
    <m/>
    <x v="0"/>
    <m/>
    <x v="65"/>
    <n v="100475629"/>
    <x v="0"/>
    <x v="1"/>
    <s v="Direção Financeira"/>
    <s v="ORI"/>
    <x v="0"/>
    <m/>
    <x v="0"/>
    <x v="0"/>
    <x v="0"/>
    <x v="0"/>
    <x v="0"/>
    <x v="0"/>
    <x v="0"/>
    <x v="0"/>
    <x v="0"/>
    <x v="0"/>
    <x v="0"/>
    <s v="Direção Financeira"/>
    <x v="0"/>
    <x v="0"/>
    <x v="0"/>
    <x v="0"/>
    <x v="0"/>
    <x v="0"/>
    <x v="0"/>
    <x v="1"/>
    <x v="0"/>
    <x v="0"/>
    <x v="1"/>
    <x v="0"/>
    <s v="Pagamento a favor Ldinamico, proveniente da Aquisições de 1530 Litros de combustível destinada as Viaturas da Câmara Municipal de São Miguel, conforme justificativo em anexo."/>
  </r>
  <r>
    <x v="0"/>
    <n v="0"/>
    <n v="0"/>
    <n v="0"/>
    <n v="4000"/>
    <x v="5100"/>
    <x v="0"/>
    <x v="0"/>
    <x v="0"/>
    <s v="03.16.15"/>
    <x v="0"/>
    <x v="0"/>
    <x v="0"/>
    <s v="Direção Financeira"/>
    <s v="03.16.15"/>
    <s v="Direção Financeira"/>
    <s v="03.16.15"/>
    <x v="30"/>
    <x v="0"/>
    <x v="0"/>
    <x v="0"/>
    <x v="1"/>
    <x v="0"/>
    <x v="0"/>
    <x v="0"/>
    <x v="8"/>
    <s v="2021-10-25"/>
    <x v="3"/>
    <n v="4000"/>
    <x v="0"/>
    <m/>
    <x v="0"/>
    <m/>
    <x v="0"/>
    <n v="100474696"/>
    <x v="0"/>
    <x v="0"/>
    <s v="Direção Financeira"/>
    <s v="ORI"/>
    <x v="0"/>
    <m/>
    <x v="0"/>
    <x v="0"/>
    <x v="0"/>
    <x v="0"/>
    <x v="0"/>
    <x v="0"/>
    <x v="0"/>
    <x v="0"/>
    <x v="0"/>
    <x v="0"/>
    <x v="0"/>
    <s v="Direção Financeira"/>
    <x v="0"/>
    <x v="0"/>
    <x v="0"/>
    <x v="0"/>
    <x v="0"/>
    <x v="0"/>
    <x v="0"/>
    <x v="1"/>
    <x v="0"/>
    <x v="0"/>
    <x v="0"/>
    <x v="0"/>
    <s v="Pagamento de salário referente a 10-2021"/>
  </r>
  <r>
    <x v="0"/>
    <n v="0"/>
    <n v="0"/>
    <n v="0"/>
    <n v="2233"/>
    <x v="5100"/>
    <x v="0"/>
    <x v="0"/>
    <x v="0"/>
    <s v="03.16.15"/>
    <x v="0"/>
    <x v="0"/>
    <x v="0"/>
    <s v="Direção Financeira"/>
    <s v="03.16.15"/>
    <s v="Direção Financeira"/>
    <s v="03.16.15"/>
    <x v="5"/>
    <x v="0"/>
    <x v="0"/>
    <x v="0"/>
    <x v="1"/>
    <x v="0"/>
    <x v="0"/>
    <x v="0"/>
    <x v="8"/>
    <s v="2021-10-25"/>
    <x v="3"/>
    <n v="2233"/>
    <x v="0"/>
    <m/>
    <x v="0"/>
    <m/>
    <x v="0"/>
    <n v="100474696"/>
    <x v="0"/>
    <x v="0"/>
    <s v="Direção Financeira"/>
    <s v="ORI"/>
    <x v="0"/>
    <m/>
    <x v="0"/>
    <x v="0"/>
    <x v="0"/>
    <x v="0"/>
    <x v="0"/>
    <x v="0"/>
    <x v="0"/>
    <x v="0"/>
    <x v="0"/>
    <x v="0"/>
    <x v="0"/>
    <s v="Direção Financeira"/>
    <x v="0"/>
    <x v="0"/>
    <x v="0"/>
    <x v="0"/>
    <x v="0"/>
    <x v="0"/>
    <x v="0"/>
    <x v="1"/>
    <x v="0"/>
    <x v="0"/>
    <x v="0"/>
    <x v="0"/>
    <s v="Pagamento de salário referente a 10-2021"/>
  </r>
  <r>
    <x v="0"/>
    <n v="0"/>
    <n v="0"/>
    <n v="0"/>
    <n v="112"/>
    <x v="5100"/>
    <x v="0"/>
    <x v="0"/>
    <x v="0"/>
    <s v="03.16.15"/>
    <x v="0"/>
    <x v="0"/>
    <x v="0"/>
    <s v="Direção Financeira"/>
    <s v="03.16.15"/>
    <s v="Direção Financeira"/>
    <s v="03.16.15"/>
    <x v="32"/>
    <x v="0"/>
    <x v="0"/>
    <x v="0"/>
    <x v="1"/>
    <x v="0"/>
    <x v="0"/>
    <x v="0"/>
    <x v="8"/>
    <s v="2021-10-25"/>
    <x v="3"/>
    <n v="112"/>
    <x v="0"/>
    <m/>
    <x v="0"/>
    <m/>
    <x v="0"/>
    <n v="100474696"/>
    <x v="0"/>
    <x v="0"/>
    <s v="Direção Financeira"/>
    <s v="ORI"/>
    <x v="0"/>
    <m/>
    <x v="0"/>
    <x v="0"/>
    <x v="0"/>
    <x v="0"/>
    <x v="0"/>
    <x v="0"/>
    <x v="0"/>
    <x v="0"/>
    <x v="0"/>
    <x v="0"/>
    <x v="0"/>
    <s v="Direção Financeira"/>
    <x v="0"/>
    <x v="0"/>
    <x v="0"/>
    <x v="0"/>
    <x v="0"/>
    <x v="0"/>
    <x v="0"/>
    <x v="1"/>
    <x v="0"/>
    <x v="0"/>
    <x v="0"/>
    <x v="0"/>
    <s v="Pagamento de salário referente a 10-2021"/>
  </r>
  <r>
    <x v="0"/>
    <n v="0"/>
    <n v="0"/>
    <n v="0"/>
    <n v="36651"/>
    <x v="5100"/>
    <x v="0"/>
    <x v="0"/>
    <x v="0"/>
    <s v="03.16.15"/>
    <x v="0"/>
    <x v="0"/>
    <x v="0"/>
    <s v="Direção Financeira"/>
    <s v="03.16.15"/>
    <s v="Direção Financeira"/>
    <s v="03.16.15"/>
    <x v="4"/>
    <x v="0"/>
    <x v="0"/>
    <x v="0"/>
    <x v="0"/>
    <x v="0"/>
    <x v="0"/>
    <x v="0"/>
    <x v="8"/>
    <s v="2021-10-25"/>
    <x v="3"/>
    <n v="36651"/>
    <x v="0"/>
    <m/>
    <x v="0"/>
    <m/>
    <x v="0"/>
    <n v="100474696"/>
    <x v="0"/>
    <x v="0"/>
    <s v="Direção Financeira"/>
    <s v="ORI"/>
    <x v="0"/>
    <m/>
    <x v="0"/>
    <x v="0"/>
    <x v="0"/>
    <x v="0"/>
    <x v="0"/>
    <x v="0"/>
    <x v="0"/>
    <x v="0"/>
    <x v="0"/>
    <x v="0"/>
    <x v="0"/>
    <s v="Direção Financeira"/>
    <x v="0"/>
    <x v="0"/>
    <x v="0"/>
    <x v="0"/>
    <x v="0"/>
    <x v="0"/>
    <x v="0"/>
    <x v="1"/>
    <x v="0"/>
    <x v="0"/>
    <x v="0"/>
    <x v="0"/>
    <s v="Pagamento de salário referente a 10-2021"/>
  </r>
  <r>
    <x v="0"/>
    <n v="0"/>
    <n v="0"/>
    <n v="0"/>
    <n v="6327"/>
    <x v="5100"/>
    <x v="0"/>
    <x v="0"/>
    <x v="0"/>
    <s v="03.16.15"/>
    <x v="0"/>
    <x v="0"/>
    <x v="0"/>
    <s v="Direção Financeira"/>
    <s v="03.16.15"/>
    <s v="Direção Financeira"/>
    <s v="03.16.15"/>
    <x v="48"/>
    <x v="0"/>
    <x v="0"/>
    <x v="0"/>
    <x v="0"/>
    <x v="0"/>
    <x v="0"/>
    <x v="0"/>
    <x v="8"/>
    <s v="2021-10-25"/>
    <x v="3"/>
    <n v="6327"/>
    <x v="0"/>
    <m/>
    <x v="0"/>
    <m/>
    <x v="0"/>
    <n v="100474696"/>
    <x v="0"/>
    <x v="0"/>
    <s v="Direção Financeira"/>
    <s v="ORI"/>
    <x v="0"/>
    <m/>
    <x v="0"/>
    <x v="0"/>
    <x v="0"/>
    <x v="0"/>
    <x v="0"/>
    <x v="0"/>
    <x v="0"/>
    <x v="0"/>
    <x v="0"/>
    <x v="0"/>
    <x v="0"/>
    <s v="Direção Financeira"/>
    <x v="0"/>
    <x v="0"/>
    <x v="0"/>
    <x v="0"/>
    <x v="0"/>
    <x v="0"/>
    <x v="0"/>
    <x v="1"/>
    <x v="0"/>
    <x v="0"/>
    <x v="0"/>
    <x v="0"/>
    <s v="Pagamento de salário referente a 10-2021"/>
  </r>
  <r>
    <x v="0"/>
    <n v="0"/>
    <n v="0"/>
    <n v="0"/>
    <n v="407"/>
    <x v="5100"/>
    <x v="0"/>
    <x v="0"/>
    <x v="0"/>
    <s v="03.16.15"/>
    <x v="0"/>
    <x v="0"/>
    <x v="0"/>
    <s v="Direção Financeira"/>
    <s v="03.16.15"/>
    <s v="Direção Financeira"/>
    <s v="03.16.15"/>
    <x v="5"/>
    <x v="0"/>
    <x v="0"/>
    <x v="0"/>
    <x v="1"/>
    <x v="0"/>
    <x v="0"/>
    <x v="0"/>
    <x v="8"/>
    <s v="2021-10-25"/>
    <x v="3"/>
    <n v="407"/>
    <x v="0"/>
    <m/>
    <x v="0"/>
    <m/>
    <x v="27"/>
    <n v="100474708"/>
    <x v="0"/>
    <x v="9"/>
    <s v="Direção Financeira"/>
    <s v="ORI"/>
    <x v="0"/>
    <m/>
    <x v="0"/>
    <x v="0"/>
    <x v="0"/>
    <x v="0"/>
    <x v="0"/>
    <x v="0"/>
    <x v="0"/>
    <x v="0"/>
    <x v="0"/>
    <x v="0"/>
    <x v="0"/>
    <s v="Direção Financeira"/>
    <x v="0"/>
    <x v="0"/>
    <x v="0"/>
    <x v="0"/>
    <x v="0"/>
    <x v="0"/>
    <x v="0"/>
    <x v="1"/>
    <x v="0"/>
    <x v="0"/>
    <x v="9"/>
    <x v="0"/>
    <s v="Pagamento de salário referente a 10-2021"/>
  </r>
  <r>
    <x v="0"/>
    <n v="0"/>
    <n v="0"/>
    <n v="0"/>
    <n v="729"/>
    <x v="5100"/>
    <x v="0"/>
    <x v="0"/>
    <x v="0"/>
    <s v="03.16.15"/>
    <x v="0"/>
    <x v="0"/>
    <x v="0"/>
    <s v="Direção Financeira"/>
    <s v="03.16.15"/>
    <s v="Direção Financeira"/>
    <s v="03.16.15"/>
    <x v="30"/>
    <x v="0"/>
    <x v="0"/>
    <x v="0"/>
    <x v="1"/>
    <x v="0"/>
    <x v="0"/>
    <x v="0"/>
    <x v="8"/>
    <s v="2021-10-25"/>
    <x v="3"/>
    <n v="729"/>
    <x v="0"/>
    <m/>
    <x v="0"/>
    <m/>
    <x v="27"/>
    <n v="100474708"/>
    <x v="0"/>
    <x v="9"/>
    <s v="Direção Financeira"/>
    <s v="ORI"/>
    <x v="0"/>
    <m/>
    <x v="0"/>
    <x v="0"/>
    <x v="0"/>
    <x v="0"/>
    <x v="0"/>
    <x v="0"/>
    <x v="0"/>
    <x v="0"/>
    <x v="0"/>
    <x v="0"/>
    <x v="0"/>
    <s v="Direção Financeira"/>
    <x v="0"/>
    <x v="0"/>
    <x v="0"/>
    <x v="0"/>
    <x v="0"/>
    <x v="0"/>
    <x v="0"/>
    <x v="1"/>
    <x v="0"/>
    <x v="0"/>
    <x v="9"/>
    <x v="0"/>
    <s v="Pagamento de salário referente a 10-2021"/>
  </r>
  <r>
    <x v="0"/>
    <n v="0"/>
    <n v="0"/>
    <n v="0"/>
    <n v="20"/>
    <x v="5100"/>
    <x v="0"/>
    <x v="0"/>
    <x v="0"/>
    <s v="03.16.15"/>
    <x v="0"/>
    <x v="0"/>
    <x v="0"/>
    <s v="Direção Financeira"/>
    <s v="03.16.15"/>
    <s v="Direção Financeira"/>
    <s v="03.16.15"/>
    <x v="32"/>
    <x v="0"/>
    <x v="0"/>
    <x v="0"/>
    <x v="1"/>
    <x v="0"/>
    <x v="0"/>
    <x v="0"/>
    <x v="8"/>
    <s v="2021-10-25"/>
    <x v="3"/>
    <n v="20"/>
    <x v="0"/>
    <m/>
    <x v="0"/>
    <m/>
    <x v="27"/>
    <n v="100474708"/>
    <x v="0"/>
    <x v="9"/>
    <s v="Direção Financeira"/>
    <s v="ORI"/>
    <x v="0"/>
    <m/>
    <x v="0"/>
    <x v="0"/>
    <x v="0"/>
    <x v="0"/>
    <x v="0"/>
    <x v="0"/>
    <x v="0"/>
    <x v="0"/>
    <x v="0"/>
    <x v="0"/>
    <x v="0"/>
    <s v="Direção Financeira"/>
    <x v="0"/>
    <x v="0"/>
    <x v="0"/>
    <x v="0"/>
    <x v="0"/>
    <x v="0"/>
    <x v="0"/>
    <x v="1"/>
    <x v="0"/>
    <x v="0"/>
    <x v="9"/>
    <x v="0"/>
    <s v="Pagamento de salário referente a 10-2021"/>
  </r>
  <r>
    <x v="0"/>
    <n v="0"/>
    <n v="0"/>
    <n v="0"/>
    <n v="6687"/>
    <x v="5100"/>
    <x v="0"/>
    <x v="0"/>
    <x v="0"/>
    <s v="03.16.15"/>
    <x v="0"/>
    <x v="0"/>
    <x v="0"/>
    <s v="Direção Financeira"/>
    <s v="03.16.15"/>
    <s v="Direção Financeira"/>
    <s v="03.16.15"/>
    <x v="4"/>
    <x v="0"/>
    <x v="0"/>
    <x v="0"/>
    <x v="0"/>
    <x v="0"/>
    <x v="0"/>
    <x v="0"/>
    <x v="8"/>
    <s v="2021-10-25"/>
    <x v="3"/>
    <n v="6687"/>
    <x v="0"/>
    <m/>
    <x v="0"/>
    <m/>
    <x v="27"/>
    <n v="100474708"/>
    <x v="0"/>
    <x v="9"/>
    <s v="Direção Financeira"/>
    <s v="ORI"/>
    <x v="0"/>
    <m/>
    <x v="0"/>
    <x v="0"/>
    <x v="0"/>
    <x v="0"/>
    <x v="0"/>
    <x v="0"/>
    <x v="0"/>
    <x v="0"/>
    <x v="0"/>
    <x v="0"/>
    <x v="0"/>
    <s v="Direção Financeira"/>
    <x v="0"/>
    <x v="0"/>
    <x v="0"/>
    <x v="0"/>
    <x v="0"/>
    <x v="0"/>
    <x v="0"/>
    <x v="1"/>
    <x v="0"/>
    <x v="0"/>
    <x v="9"/>
    <x v="0"/>
    <s v="Pagamento de salário referente a 10-2021"/>
  </r>
  <r>
    <x v="0"/>
    <n v="0"/>
    <n v="0"/>
    <n v="0"/>
    <n v="1157"/>
    <x v="5100"/>
    <x v="0"/>
    <x v="0"/>
    <x v="0"/>
    <s v="03.16.15"/>
    <x v="0"/>
    <x v="0"/>
    <x v="0"/>
    <s v="Direção Financeira"/>
    <s v="03.16.15"/>
    <s v="Direção Financeira"/>
    <s v="03.16.15"/>
    <x v="48"/>
    <x v="0"/>
    <x v="0"/>
    <x v="0"/>
    <x v="0"/>
    <x v="0"/>
    <x v="0"/>
    <x v="0"/>
    <x v="8"/>
    <s v="2021-10-25"/>
    <x v="3"/>
    <n v="1157"/>
    <x v="0"/>
    <m/>
    <x v="0"/>
    <m/>
    <x v="27"/>
    <n v="100474708"/>
    <x v="0"/>
    <x v="9"/>
    <s v="Direção Financeira"/>
    <s v="ORI"/>
    <x v="0"/>
    <m/>
    <x v="0"/>
    <x v="0"/>
    <x v="0"/>
    <x v="0"/>
    <x v="0"/>
    <x v="0"/>
    <x v="0"/>
    <x v="0"/>
    <x v="0"/>
    <x v="0"/>
    <x v="0"/>
    <s v="Direção Financeira"/>
    <x v="0"/>
    <x v="0"/>
    <x v="0"/>
    <x v="0"/>
    <x v="0"/>
    <x v="0"/>
    <x v="0"/>
    <x v="1"/>
    <x v="0"/>
    <x v="0"/>
    <x v="9"/>
    <x v="0"/>
    <s v="Pagamento de salário referente a 10-2021"/>
  </r>
  <r>
    <x v="0"/>
    <n v="0"/>
    <n v="0"/>
    <n v="0"/>
    <n v="1039"/>
    <x v="5100"/>
    <x v="0"/>
    <x v="0"/>
    <x v="0"/>
    <s v="03.16.15"/>
    <x v="0"/>
    <x v="0"/>
    <x v="0"/>
    <s v="Direção Financeira"/>
    <s v="03.16.15"/>
    <s v="Direção Financeira"/>
    <s v="03.16.15"/>
    <x v="5"/>
    <x v="0"/>
    <x v="0"/>
    <x v="0"/>
    <x v="1"/>
    <x v="0"/>
    <x v="0"/>
    <x v="0"/>
    <x v="8"/>
    <s v="2021-10-25"/>
    <x v="3"/>
    <n v="1039"/>
    <x v="0"/>
    <m/>
    <x v="0"/>
    <m/>
    <x v="2"/>
    <n v="100477977"/>
    <x v="0"/>
    <x v="3"/>
    <s v="Direção Financeira"/>
    <s v="ORI"/>
    <x v="0"/>
    <m/>
    <x v="0"/>
    <x v="0"/>
    <x v="0"/>
    <x v="0"/>
    <x v="0"/>
    <x v="0"/>
    <x v="0"/>
    <x v="0"/>
    <x v="0"/>
    <x v="0"/>
    <x v="0"/>
    <s v="Direção Financeira"/>
    <x v="0"/>
    <x v="0"/>
    <x v="0"/>
    <x v="0"/>
    <x v="0"/>
    <x v="0"/>
    <x v="0"/>
    <x v="1"/>
    <x v="0"/>
    <x v="0"/>
    <x v="3"/>
    <x v="0"/>
    <s v="Pagamento de salário referente a 10-2021"/>
  </r>
  <r>
    <x v="0"/>
    <n v="0"/>
    <n v="0"/>
    <n v="0"/>
    <n v="1860"/>
    <x v="5100"/>
    <x v="0"/>
    <x v="0"/>
    <x v="0"/>
    <s v="03.16.15"/>
    <x v="0"/>
    <x v="0"/>
    <x v="0"/>
    <s v="Direção Financeira"/>
    <s v="03.16.15"/>
    <s v="Direção Financeira"/>
    <s v="03.16.15"/>
    <x v="30"/>
    <x v="0"/>
    <x v="0"/>
    <x v="0"/>
    <x v="1"/>
    <x v="0"/>
    <x v="0"/>
    <x v="0"/>
    <x v="8"/>
    <s v="2021-10-25"/>
    <x v="3"/>
    <n v="1860"/>
    <x v="0"/>
    <m/>
    <x v="0"/>
    <m/>
    <x v="2"/>
    <n v="100477977"/>
    <x v="0"/>
    <x v="3"/>
    <s v="Direção Financeira"/>
    <s v="ORI"/>
    <x v="0"/>
    <m/>
    <x v="0"/>
    <x v="0"/>
    <x v="0"/>
    <x v="0"/>
    <x v="0"/>
    <x v="0"/>
    <x v="0"/>
    <x v="0"/>
    <x v="0"/>
    <x v="0"/>
    <x v="0"/>
    <s v="Direção Financeira"/>
    <x v="0"/>
    <x v="0"/>
    <x v="0"/>
    <x v="0"/>
    <x v="0"/>
    <x v="0"/>
    <x v="0"/>
    <x v="1"/>
    <x v="0"/>
    <x v="0"/>
    <x v="3"/>
    <x v="0"/>
    <s v="Pagamento de salário referente a 10-2021"/>
  </r>
  <r>
    <x v="0"/>
    <n v="0"/>
    <n v="0"/>
    <n v="0"/>
    <n v="52"/>
    <x v="5100"/>
    <x v="0"/>
    <x v="0"/>
    <x v="0"/>
    <s v="03.16.15"/>
    <x v="0"/>
    <x v="0"/>
    <x v="0"/>
    <s v="Direção Financeira"/>
    <s v="03.16.15"/>
    <s v="Direção Financeira"/>
    <s v="03.16.15"/>
    <x v="32"/>
    <x v="0"/>
    <x v="0"/>
    <x v="0"/>
    <x v="1"/>
    <x v="0"/>
    <x v="0"/>
    <x v="0"/>
    <x v="8"/>
    <s v="2021-10-25"/>
    <x v="3"/>
    <n v="52"/>
    <x v="0"/>
    <m/>
    <x v="0"/>
    <m/>
    <x v="2"/>
    <n v="100477977"/>
    <x v="0"/>
    <x v="3"/>
    <s v="Direção Financeira"/>
    <s v="ORI"/>
    <x v="0"/>
    <m/>
    <x v="0"/>
    <x v="0"/>
    <x v="0"/>
    <x v="0"/>
    <x v="0"/>
    <x v="0"/>
    <x v="0"/>
    <x v="0"/>
    <x v="0"/>
    <x v="0"/>
    <x v="0"/>
    <s v="Direção Financeira"/>
    <x v="0"/>
    <x v="0"/>
    <x v="0"/>
    <x v="0"/>
    <x v="0"/>
    <x v="0"/>
    <x v="0"/>
    <x v="1"/>
    <x v="0"/>
    <x v="0"/>
    <x v="3"/>
    <x v="0"/>
    <s v="Pagamento de salário referente a 10-2021"/>
  </r>
  <r>
    <x v="0"/>
    <n v="0"/>
    <n v="0"/>
    <n v="0"/>
    <n v="17050"/>
    <x v="5100"/>
    <x v="0"/>
    <x v="0"/>
    <x v="0"/>
    <s v="03.16.15"/>
    <x v="0"/>
    <x v="0"/>
    <x v="0"/>
    <s v="Direção Financeira"/>
    <s v="03.16.15"/>
    <s v="Direção Financeira"/>
    <s v="03.16.15"/>
    <x v="4"/>
    <x v="0"/>
    <x v="0"/>
    <x v="0"/>
    <x v="0"/>
    <x v="0"/>
    <x v="0"/>
    <x v="0"/>
    <x v="8"/>
    <s v="2021-10-25"/>
    <x v="3"/>
    <n v="17050"/>
    <x v="0"/>
    <m/>
    <x v="0"/>
    <m/>
    <x v="2"/>
    <n v="100477977"/>
    <x v="0"/>
    <x v="3"/>
    <s v="Direção Financeira"/>
    <s v="ORI"/>
    <x v="0"/>
    <m/>
    <x v="0"/>
    <x v="0"/>
    <x v="0"/>
    <x v="0"/>
    <x v="0"/>
    <x v="0"/>
    <x v="0"/>
    <x v="0"/>
    <x v="0"/>
    <x v="0"/>
    <x v="0"/>
    <s v="Direção Financeira"/>
    <x v="0"/>
    <x v="0"/>
    <x v="0"/>
    <x v="0"/>
    <x v="0"/>
    <x v="0"/>
    <x v="0"/>
    <x v="1"/>
    <x v="0"/>
    <x v="0"/>
    <x v="3"/>
    <x v="0"/>
    <s v="Pagamento de salário referente a 10-2021"/>
  </r>
  <r>
    <x v="0"/>
    <n v="0"/>
    <n v="0"/>
    <n v="0"/>
    <n v="2944"/>
    <x v="5100"/>
    <x v="0"/>
    <x v="0"/>
    <x v="0"/>
    <s v="03.16.15"/>
    <x v="0"/>
    <x v="0"/>
    <x v="0"/>
    <s v="Direção Financeira"/>
    <s v="03.16.15"/>
    <s v="Direção Financeira"/>
    <s v="03.16.15"/>
    <x v="48"/>
    <x v="0"/>
    <x v="0"/>
    <x v="0"/>
    <x v="0"/>
    <x v="0"/>
    <x v="0"/>
    <x v="0"/>
    <x v="8"/>
    <s v="2021-10-25"/>
    <x v="3"/>
    <n v="2944"/>
    <x v="0"/>
    <m/>
    <x v="0"/>
    <m/>
    <x v="2"/>
    <n v="100477977"/>
    <x v="0"/>
    <x v="3"/>
    <s v="Direção Financeira"/>
    <s v="ORI"/>
    <x v="0"/>
    <m/>
    <x v="0"/>
    <x v="0"/>
    <x v="0"/>
    <x v="0"/>
    <x v="0"/>
    <x v="0"/>
    <x v="0"/>
    <x v="0"/>
    <x v="0"/>
    <x v="0"/>
    <x v="0"/>
    <s v="Direção Financeira"/>
    <x v="0"/>
    <x v="0"/>
    <x v="0"/>
    <x v="0"/>
    <x v="0"/>
    <x v="0"/>
    <x v="0"/>
    <x v="1"/>
    <x v="0"/>
    <x v="0"/>
    <x v="3"/>
    <x v="0"/>
    <s v="Pagamento de salário referente a 10-2021"/>
  </r>
  <r>
    <x v="0"/>
    <n v="0"/>
    <n v="0"/>
    <n v="0"/>
    <n v="12"/>
    <x v="5100"/>
    <x v="0"/>
    <x v="0"/>
    <x v="0"/>
    <s v="03.16.15"/>
    <x v="0"/>
    <x v="0"/>
    <x v="0"/>
    <s v="Direção Financeira"/>
    <s v="03.16.15"/>
    <s v="Direção Financeira"/>
    <s v="03.16.15"/>
    <x v="5"/>
    <x v="0"/>
    <x v="0"/>
    <x v="0"/>
    <x v="1"/>
    <x v="0"/>
    <x v="0"/>
    <x v="0"/>
    <x v="8"/>
    <s v="2021-10-25"/>
    <x v="3"/>
    <n v="12"/>
    <x v="0"/>
    <m/>
    <x v="0"/>
    <m/>
    <x v="9"/>
    <n v="100478987"/>
    <x v="0"/>
    <x v="5"/>
    <s v="Direção Financeira"/>
    <s v="ORI"/>
    <x v="0"/>
    <m/>
    <x v="0"/>
    <x v="0"/>
    <x v="0"/>
    <x v="0"/>
    <x v="0"/>
    <x v="0"/>
    <x v="0"/>
    <x v="0"/>
    <x v="0"/>
    <x v="0"/>
    <x v="0"/>
    <s v="Direção Financeira"/>
    <x v="0"/>
    <x v="0"/>
    <x v="0"/>
    <x v="0"/>
    <x v="0"/>
    <x v="0"/>
    <x v="0"/>
    <x v="1"/>
    <x v="0"/>
    <x v="0"/>
    <x v="5"/>
    <x v="0"/>
    <s v="Pagamento de salário referente a 10-2021"/>
  </r>
  <r>
    <x v="0"/>
    <n v="0"/>
    <n v="0"/>
    <n v="0"/>
    <n v="21"/>
    <x v="5100"/>
    <x v="0"/>
    <x v="0"/>
    <x v="0"/>
    <s v="03.16.15"/>
    <x v="0"/>
    <x v="0"/>
    <x v="0"/>
    <s v="Direção Financeira"/>
    <s v="03.16.15"/>
    <s v="Direção Financeira"/>
    <s v="03.16.15"/>
    <x v="30"/>
    <x v="0"/>
    <x v="0"/>
    <x v="0"/>
    <x v="1"/>
    <x v="0"/>
    <x v="0"/>
    <x v="0"/>
    <x v="8"/>
    <s v="2021-10-25"/>
    <x v="3"/>
    <n v="21"/>
    <x v="0"/>
    <m/>
    <x v="0"/>
    <m/>
    <x v="9"/>
    <n v="100478987"/>
    <x v="0"/>
    <x v="5"/>
    <s v="Direção Financeira"/>
    <s v="ORI"/>
    <x v="0"/>
    <m/>
    <x v="0"/>
    <x v="0"/>
    <x v="0"/>
    <x v="0"/>
    <x v="0"/>
    <x v="0"/>
    <x v="0"/>
    <x v="0"/>
    <x v="0"/>
    <x v="0"/>
    <x v="0"/>
    <s v="Direção Financeira"/>
    <x v="0"/>
    <x v="0"/>
    <x v="0"/>
    <x v="0"/>
    <x v="0"/>
    <x v="0"/>
    <x v="0"/>
    <x v="1"/>
    <x v="0"/>
    <x v="0"/>
    <x v="5"/>
    <x v="0"/>
    <s v="Pagamento de salário referente a 10-2021"/>
  </r>
  <r>
    <x v="0"/>
    <n v="0"/>
    <n v="0"/>
    <n v="0"/>
    <n v="0"/>
    <x v="5100"/>
    <x v="0"/>
    <x v="0"/>
    <x v="0"/>
    <s v="03.16.15"/>
    <x v="0"/>
    <x v="0"/>
    <x v="0"/>
    <s v="Direção Financeira"/>
    <s v="03.16.15"/>
    <s v="Direção Financeira"/>
    <s v="03.16.15"/>
    <x v="32"/>
    <x v="0"/>
    <x v="0"/>
    <x v="0"/>
    <x v="1"/>
    <x v="0"/>
    <x v="0"/>
    <x v="0"/>
    <x v="8"/>
    <s v="2021-10-25"/>
    <x v="3"/>
    <n v="0"/>
    <x v="0"/>
    <m/>
    <x v="0"/>
    <m/>
    <x v="9"/>
    <n v="100478987"/>
    <x v="0"/>
    <x v="5"/>
    <s v="Direção Financeira"/>
    <s v="ORI"/>
    <x v="0"/>
    <m/>
    <x v="0"/>
    <x v="0"/>
    <x v="0"/>
    <x v="0"/>
    <x v="0"/>
    <x v="0"/>
    <x v="0"/>
    <x v="0"/>
    <x v="0"/>
    <x v="0"/>
    <x v="0"/>
    <s v="Direção Financeira"/>
    <x v="0"/>
    <x v="0"/>
    <x v="0"/>
    <x v="0"/>
    <x v="0"/>
    <x v="0"/>
    <x v="0"/>
    <x v="1"/>
    <x v="0"/>
    <x v="0"/>
    <x v="5"/>
    <x v="0"/>
    <s v="Pagamento de salário referente a 10-2021"/>
  </r>
  <r>
    <x v="0"/>
    <n v="0"/>
    <n v="0"/>
    <n v="0"/>
    <n v="201"/>
    <x v="5100"/>
    <x v="0"/>
    <x v="0"/>
    <x v="0"/>
    <s v="03.16.15"/>
    <x v="0"/>
    <x v="0"/>
    <x v="0"/>
    <s v="Direção Financeira"/>
    <s v="03.16.15"/>
    <s v="Direção Financeira"/>
    <s v="03.16.15"/>
    <x v="4"/>
    <x v="0"/>
    <x v="0"/>
    <x v="0"/>
    <x v="0"/>
    <x v="0"/>
    <x v="0"/>
    <x v="0"/>
    <x v="8"/>
    <s v="2021-10-25"/>
    <x v="3"/>
    <n v="201"/>
    <x v="0"/>
    <m/>
    <x v="0"/>
    <m/>
    <x v="9"/>
    <n v="100478987"/>
    <x v="0"/>
    <x v="5"/>
    <s v="Direção Financeira"/>
    <s v="ORI"/>
    <x v="0"/>
    <m/>
    <x v="0"/>
    <x v="0"/>
    <x v="0"/>
    <x v="0"/>
    <x v="0"/>
    <x v="0"/>
    <x v="0"/>
    <x v="0"/>
    <x v="0"/>
    <x v="0"/>
    <x v="0"/>
    <s v="Direção Financeira"/>
    <x v="0"/>
    <x v="0"/>
    <x v="0"/>
    <x v="0"/>
    <x v="0"/>
    <x v="0"/>
    <x v="0"/>
    <x v="1"/>
    <x v="0"/>
    <x v="0"/>
    <x v="5"/>
    <x v="0"/>
    <s v="Pagamento de salário referente a 10-2021"/>
  </r>
  <r>
    <x v="0"/>
    <n v="0"/>
    <n v="0"/>
    <n v="0"/>
    <n v="37"/>
    <x v="5100"/>
    <x v="0"/>
    <x v="0"/>
    <x v="0"/>
    <s v="03.16.15"/>
    <x v="0"/>
    <x v="0"/>
    <x v="0"/>
    <s v="Direção Financeira"/>
    <s v="03.16.15"/>
    <s v="Direção Financeira"/>
    <s v="03.16.15"/>
    <x v="48"/>
    <x v="0"/>
    <x v="0"/>
    <x v="0"/>
    <x v="0"/>
    <x v="0"/>
    <x v="0"/>
    <x v="0"/>
    <x v="8"/>
    <s v="2021-10-25"/>
    <x v="3"/>
    <n v="37"/>
    <x v="0"/>
    <m/>
    <x v="0"/>
    <m/>
    <x v="9"/>
    <n v="100478987"/>
    <x v="0"/>
    <x v="5"/>
    <s v="Direção Financeira"/>
    <s v="ORI"/>
    <x v="0"/>
    <m/>
    <x v="0"/>
    <x v="0"/>
    <x v="0"/>
    <x v="0"/>
    <x v="0"/>
    <x v="0"/>
    <x v="0"/>
    <x v="0"/>
    <x v="0"/>
    <x v="0"/>
    <x v="0"/>
    <s v="Direção Financeira"/>
    <x v="0"/>
    <x v="0"/>
    <x v="0"/>
    <x v="0"/>
    <x v="0"/>
    <x v="0"/>
    <x v="0"/>
    <x v="1"/>
    <x v="0"/>
    <x v="0"/>
    <x v="5"/>
    <x v="0"/>
    <s v="Pagamento de salário referente a 10-2021"/>
  </r>
  <r>
    <x v="0"/>
    <n v="0"/>
    <n v="0"/>
    <n v="0"/>
    <n v="3318"/>
    <x v="5100"/>
    <x v="0"/>
    <x v="0"/>
    <x v="0"/>
    <s v="03.16.15"/>
    <x v="0"/>
    <x v="0"/>
    <x v="0"/>
    <s v="Direção Financeira"/>
    <s v="03.16.15"/>
    <s v="Direção Financeira"/>
    <s v="03.16.15"/>
    <x v="5"/>
    <x v="0"/>
    <x v="0"/>
    <x v="0"/>
    <x v="1"/>
    <x v="0"/>
    <x v="0"/>
    <x v="0"/>
    <x v="8"/>
    <s v="2021-10-25"/>
    <x v="3"/>
    <n v="3318"/>
    <x v="0"/>
    <m/>
    <x v="0"/>
    <m/>
    <x v="1"/>
    <n v="100474706"/>
    <x v="0"/>
    <x v="2"/>
    <s v="Direção Financeira"/>
    <s v="ORI"/>
    <x v="0"/>
    <m/>
    <x v="0"/>
    <x v="0"/>
    <x v="0"/>
    <x v="0"/>
    <x v="0"/>
    <x v="0"/>
    <x v="0"/>
    <x v="0"/>
    <x v="0"/>
    <x v="0"/>
    <x v="0"/>
    <s v="Direção Financeira"/>
    <x v="0"/>
    <x v="0"/>
    <x v="0"/>
    <x v="0"/>
    <x v="0"/>
    <x v="0"/>
    <x v="0"/>
    <x v="1"/>
    <x v="0"/>
    <x v="0"/>
    <x v="2"/>
    <x v="0"/>
    <s v="Pagamento de salário referente a 10-2021"/>
  </r>
  <r>
    <x v="0"/>
    <n v="0"/>
    <n v="0"/>
    <n v="0"/>
    <n v="5942"/>
    <x v="5100"/>
    <x v="0"/>
    <x v="0"/>
    <x v="0"/>
    <s v="03.16.15"/>
    <x v="0"/>
    <x v="0"/>
    <x v="0"/>
    <s v="Direção Financeira"/>
    <s v="03.16.15"/>
    <s v="Direção Financeira"/>
    <s v="03.16.15"/>
    <x v="30"/>
    <x v="0"/>
    <x v="0"/>
    <x v="0"/>
    <x v="1"/>
    <x v="0"/>
    <x v="0"/>
    <x v="0"/>
    <x v="8"/>
    <s v="2021-10-25"/>
    <x v="3"/>
    <n v="5942"/>
    <x v="0"/>
    <m/>
    <x v="0"/>
    <m/>
    <x v="1"/>
    <n v="100474706"/>
    <x v="0"/>
    <x v="2"/>
    <s v="Direção Financeira"/>
    <s v="ORI"/>
    <x v="0"/>
    <m/>
    <x v="0"/>
    <x v="0"/>
    <x v="0"/>
    <x v="0"/>
    <x v="0"/>
    <x v="0"/>
    <x v="0"/>
    <x v="0"/>
    <x v="0"/>
    <x v="0"/>
    <x v="0"/>
    <s v="Direção Financeira"/>
    <x v="0"/>
    <x v="0"/>
    <x v="0"/>
    <x v="0"/>
    <x v="0"/>
    <x v="0"/>
    <x v="0"/>
    <x v="1"/>
    <x v="0"/>
    <x v="0"/>
    <x v="2"/>
    <x v="0"/>
    <s v="Pagamento de salário referente a 10-2021"/>
  </r>
  <r>
    <x v="0"/>
    <n v="0"/>
    <n v="0"/>
    <n v="0"/>
    <n v="167"/>
    <x v="5100"/>
    <x v="0"/>
    <x v="0"/>
    <x v="0"/>
    <s v="03.16.15"/>
    <x v="0"/>
    <x v="0"/>
    <x v="0"/>
    <s v="Direção Financeira"/>
    <s v="03.16.15"/>
    <s v="Direção Financeira"/>
    <s v="03.16.15"/>
    <x v="32"/>
    <x v="0"/>
    <x v="0"/>
    <x v="0"/>
    <x v="1"/>
    <x v="0"/>
    <x v="0"/>
    <x v="0"/>
    <x v="8"/>
    <s v="2021-10-25"/>
    <x v="3"/>
    <n v="167"/>
    <x v="0"/>
    <m/>
    <x v="0"/>
    <m/>
    <x v="1"/>
    <n v="100474706"/>
    <x v="0"/>
    <x v="2"/>
    <s v="Direção Financeira"/>
    <s v="ORI"/>
    <x v="0"/>
    <m/>
    <x v="0"/>
    <x v="0"/>
    <x v="0"/>
    <x v="0"/>
    <x v="0"/>
    <x v="0"/>
    <x v="0"/>
    <x v="0"/>
    <x v="0"/>
    <x v="0"/>
    <x v="0"/>
    <s v="Direção Financeira"/>
    <x v="0"/>
    <x v="0"/>
    <x v="0"/>
    <x v="0"/>
    <x v="0"/>
    <x v="0"/>
    <x v="0"/>
    <x v="1"/>
    <x v="0"/>
    <x v="0"/>
    <x v="2"/>
    <x v="0"/>
    <s v="Pagamento de salário referente a 10-2021"/>
  </r>
  <r>
    <x v="0"/>
    <n v="0"/>
    <n v="0"/>
    <n v="0"/>
    <n v="54446"/>
    <x v="5100"/>
    <x v="0"/>
    <x v="0"/>
    <x v="0"/>
    <s v="03.16.15"/>
    <x v="0"/>
    <x v="0"/>
    <x v="0"/>
    <s v="Direção Financeira"/>
    <s v="03.16.15"/>
    <s v="Direção Financeira"/>
    <s v="03.16.15"/>
    <x v="4"/>
    <x v="0"/>
    <x v="0"/>
    <x v="0"/>
    <x v="0"/>
    <x v="0"/>
    <x v="0"/>
    <x v="0"/>
    <x v="8"/>
    <s v="2021-10-25"/>
    <x v="3"/>
    <n v="54446"/>
    <x v="0"/>
    <m/>
    <x v="0"/>
    <m/>
    <x v="1"/>
    <n v="100474706"/>
    <x v="0"/>
    <x v="2"/>
    <s v="Direção Financeira"/>
    <s v="ORI"/>
    <x v="0"/>
    <m/>
    <x v="0"/>
    <x v="0"/>
    <x v="0"/>
    <x v="0"/>
    <x v="0"/>
    <x v="0"/>
    <x v="0"/>
    <x v="0"/>
    <x v="0"/>
    <x v="0"/>
    <x v="0"/>
    <s v="Direção Financeira"/>
    <x v="0"/>
    <x v="0"/>
    <x v="0"/>
    <x v="0"/>
    <x v="0"/>
    <x v="0"/>
    <x v="0"/>
    <x v="1"/>
    <x v="0"/>
    <x v="0"/>
    <x v="2"/>
    <x v="0"/>
    <s v="Pagamento de salário referente a 10-2021"/>
  </r>
  <r>
    <x v="0"/>
    <n v="0"/>
    <n v="0"/>
    <n v="0"/>
    <n v="9398"/>
    <x v="5100"/>
    <x v="0"/>
    <x v="0"/>
    <x v="0"/>
    <s v="03.16.15"/>
    <x v="0"/>
    <x v="0"/>
    <x v="0"/>
    <s v="Direção Financeira"/>
    <s v="03.16.15"/>
    <s v="Direção Financeira"/>
    <s v="03.16.15"/>
    <x v="48"/>
    <x v="0"/>
    <x v="0"/>
    <x v="0"/>
    <x v="0"/>
    <x v="0"/>
    <x v="0"/>
    <x v="0"/>
    <x v="8"/>
    <s v="2021-10-25"/>
    <x v="3"/>
    <n v="9398"/>
    <x v="0"/>
    <m/>
    <x v="0"/>
    <m/>
    <x v="1"/>
    <n v="100474706"/>
    <x v="0"/>
    <x v="2"/>
    <s v="Direção Financeira"/>
    <s v="ORI"/>
    <x v="0"/>
    <m/>
    <x v="0"/>
    <x v="0"/>
    <x v="0"/>
    <x v="0"/>
    <x v="0"/>
    <x v="0"/>
    <x v="0"/>
    <x v="0"/>
    <x v="0"/>
    <x v="0"/>
    <x v="0"/>
    <s v="Direção Financeira"/>
    <x v="0"/>
    <x v="0"/>
    <x v="0"/>
    <x v="0"/>
    <x v="0"/>
    <x v="0"/>
    <x v="0"/>
    <x v="1"/>
    <x v="0"/>
    <x v="0"/>
    <x v="2"/>
    <x v="0"/>
    <s v="Pagamento de salário referente a 10-2021"/>
  </r>
  <r>
    <x v="0"/>
    <n v="0"/>
    <n v="0"/>
    <n v="0"/>
    <n v="40561"/>
    <x v="5100"/>
    <x v="0"/>
    <x v="0"/>
    <x v="0"/>
    <s v="03.16.15"/>
    <x v="0"/>
    <x v="0"/>
    <x v="0"/>
    <s v="Direção Financeira"/>
    <s v="03.16.15"/>
    <s v="Direção Financeira"/>
    <s v="03.16.15"/>
    <x v="5"/>
    <x v="0"/>
    <x v="0"/>
    <x v="0"/>
    <x v="1"/>
    <x v="0"/>
    <x v="0"/>
    <x v="0"/>
    <x v="8"/>
    <s v="2021-10-25"/>
    <x v="3"/>
    <n v="40561"/>
    <x v="0"/>
    <m/>
    <x v="0"/>
    <m/>
    <x v="11"/>
    <n v="100474693"/>
    <x v="0"/>
    <x v="1"/>
    <s v="Direção Financeira"/>
    <s v="ORI"/>
    <x v="0"/>
    <m/>
    <x v="0"/>
    <x v="0"/>
    <x v="0"/>
    <x v="0"/>
    <x v="0"/>
    <x v="0"/>
    <x v="0"/>
    <x v="0"/>
    <x v="0"/>
    <x v="0"/>
    <x v="0"/>
    <s v="Direção Financeira"/>
    <x v="0"/>
    <x v="0"/>
    <x v="0"/>
    <x v="0"/>
    <x v="0"/>
    <x v="0"/>
    <x v="0"/>
    <x v="1"/>
    <x v="0"/>
    <x v="0"/>
    <x v="1"/>
    <x v="0"/>
    <s v="Pagamento de salário referente a 10-2021"/>
  </r>
  <r>
    <x v="0"/>
    <n v="0"/>
    <n v="0"/>
    <n v="0"/>
    <n v="72638"/>
    <x v="5100"/>
    <x v="0"/>
    <x v="0"/>
    <x v="0"/>
    <s v="03.16.15"/>
    <x v="0"/>
    <x v="0"/>
    <x v="0"/>
    <s v="Direção Financeira"/>
    <s v="03.16.15"/>
    <s v="Direção Financeira"/>
    <s v="03.16.15"/>
    <x v="30"/>
    <x v="0"/>
    <x v="0"/>
    <x v="0"/>
    <x v="1"/>
    <x v="0"/>
    <x v="0"/>
    <x v="0"/>
    <x v="8"/>
    <s v="2021-10-25"/>
    <x v="3"/>
    <n v="72638"/>
    <x v="0"/>
    <m/>
    <x v="0"/>
    <m/>
    <x v="11"/>
    <n v="100474693"/>
    <x v="0"/>
    <x v="1"/>
    <s v="Direção Financeira"/>
    <s v="ORI"/>
    <x v="0"/>
    <m/>
    <x v="0"/>
    <x v="0"/>
    <x v="0"/>
    <x v="0"/>
    <x v="0"/>
    <x v="0"/>
    <x v="0"/>
    <x v="0"/>
    <x v="0"/>
    <x v="0"/>
    <x v="0"/>
    <s v="Direção Financeira"/>
    <x v="0"/>
    <x v="0"/>
    <x v="0"/>
    <x v="0"/>
    <x v="0"/>
    <x v="0"/>
    <x v="0"/>
    <x v="1"/>
    <x v="0"/>
    <x v="0"/>
    <x v="1"/>
    <x v="0"/>
    <s v="Pagamento de salário referente a 10-2021"/>
  </r>
  <r>
    <x v="0"/>
    <n v="0"/>
    <n v="0"/>
    <n v="0"/>
    <n v="2048"/>
    <x v="5100"/>
    <x v="0"/>
    <x v="0"/>
    <x v="0"/>
    <s v="03.16.15"/>
    <x v="0"/>
    <x v="0"/>
    <x v="0"/>
    <s v="Direção Financeira"/>
    <s v="03.16.15"/>
    <s v="Direção Financeira"/>
    <s v="03.16.15"/>
    <x v="32"/>
    <x v="0"/>
    <x v="0"/>
    <x v="0"/>
    <x v="1"/>
    <x v="0"/>
    <x v="0"/>
    <x v="0"/>
    <x v="8"/>
    <s v="2021-10-25"/>
    <x v="3"/>
    <n v="2048"/>
    <x v="0"/>
    <m/>
    <x v="0"/>
    <m/>
    <x v="11"/>
    <n v="100474693"/>
    <x v="0"/>
    <x v="1"/>
    <s v="Direção Financeira"/>
    <s v="ORI"/>
    <x v="0"/>
    <m/>
    <x v="0"/>
    <x v="0"/>
    <x v="0"/>
    <x v="0"/>
    <x v="0"/>
    <x v="0"/>
    <x v="0"/>
    <x v="0"/>
    <x v="0"/>
    <x v="0"/>
    <x v="0"/>
    <s v="Direção Financeira"/>
    <x v="0"/>
    <x v="0"/>
    <x v="0"/>
    <x v="0"/>
    <x v="0"/>
    <x v="0"/>
    <x v="0"/>
    <x v="1"/>
    <x v="0"/>
    <x v="0"/>
    <x v="1"/>
    <x v="0"/>
    <s v="Pagamento de salário referente a 10-2021"/>
  </r>
  <r>
    <x v="0"/>
    <n v="0"/>
    <n v="0"/>
    <n v="0"/>
    <n v="665470"/>
    <x v="5100"/>
    <x v="0"/>
    <x v="0"/>
    <x v="0"/>
    <s v="03.16.15"/>
    <x v="0"/>
    <x v="0"/>
    <x v="0"/>
    <s v="Direção Financeira"/>
    <s v="03.16.15"/>
    <s v="Direção Financeira"/>
    <s v="03.16.15"/>
    <x v="4"/>
    <x v="0"/>
    <x v="0"/>
    <x v="0"/>
    <x v="0"/>
    <x v="0"/>
    <x v="0"/>
    <x v="0"/>
    <x v="8"/>
    <s v="2021-10-25"/>
    <x v="3"/>
    <n v="665470"/>
    <x v="0"/>
    <m/>
    <x v="0"/>
    <m/>
    <x v="11"/>
    <n v="100474693"/>
    <x v="0"/>
    <x v="1"/>
    <s v="Direção Financeira"/>
    <s v="ORI"/>
    <x v="0"/>
    <m/>
    <x v="0"/>
    <x v="0"/>
    <x v="0"/>
    <x v="0"/>
    <x v="0"/>
    <x v="0"/>
    <x v="0"/>
    <x v="0"/>
    <x v="0"/>
    <x v="0"/>
    <x v="0"/>
    <s v="Direção Financeira"/>
    <x v="0"/>
    <x v="0"/>
    <x v="0"/>
    <x v="0"/>
    <x v="0"/>
    <x v="0"/>
    <x v="0"/>
    <x v="1"/>
    <x v="0"/>
    <x v="0"/>
    <x v="1"/>
    <x v="0"/>
    <s v="Pagamento de salário referente a 10-2021"/>
  </r>
  <r>
    <x v="0"/>
    <n v="0"/>
    <n v="0"/>
    <n v="0"/>
    <n v="114824"/>
    <x v="5100"/>
    <x v="0"/>
    <x v="0"/>
    <x v="0"/>
    <s v="03.16.15"/>
    <x v="0"/>
    <x v="0"/>
    <x v="0"/>
    <s v="Direção Financeira"/>
    <s v="03.16.15"/>
    <s v="Direção Financeira"/>
    <s v="03.16.15"/>
    <x v="48"/>
    <x v="0"/>
    <x v="0"/>
    <x v="0"/>
    <x v="0"/>
    <x v="0"/>
    <x v="0"/>
    <x v="0"/>
    <x v="8"/>
    <s v="2021-10-25"/>
    <x v="3"/>
    <n v="114824"/>
    <x v="0"/>
    <m/>
    <x v="0"/>
    <m/>
    <x v="11"/>
    <n v="100474693"/>
    <x v="0"/>
    <x v="1"/>
    <s v="Direção Financeira"/>
    <s v="ORI"/>
    <x v="0"/>
    <m/>
    <x v="0"/>
    <x v="0"/>
    <x v="0"/>
    <x v="0"/>
    <x v="0"/>
    <x v="0"/>
    <x v="0"/>
    <x v="0"/>
    <x v="0"/>
    <x v="0"/>
    <x v="0"/>
    <s v="Direção Financeira"/>
    <x v="0"/>
    <x v="0"/>
    <x v="0"/>
    <x v="0"/>
    <x v="0"/>
    <x v="0"/>
    <x v="0"/>
    <x v="1"/>
    <x v="0"/>
    <x v="0"/>
    <x v="1"/>
    <x v="0"/>
    <s v="Pagamento de salário referente a 10-2021"/>
  </r>
  <r>
    <x v="0"/>
    <n v="0"/>
    <n v="0"/>
    <n v="0"/>
    <n v="4625"/>
    <x v="5102"/>
    <x v="0"/>
    <x v="0"/>
    <x v="0"/>
    <s v="03.16.15"/>
    <x v="0"/>
    <x v="0"/>
    <x v="0"/>
    <s v="Direção Financeira"/>
    <s v="03.16.15"/>
    <s v="Direção Financeira"/>
    <s v="03.16.15"/>
    <x v="7"/>
    <x v="0"/>
    <x v="3"/>
    <x v="3"/>
    <x v="1"/>
    <x v="0"/>
    <x v="0"/>
    <x v="0"/>
    <x v="8"/>
    <s v="2021-10-27"/>
    <x v="3"/>
    <n v="4625"/>
    <x v="0"/>
    <m/>
    <x v="0"/>
    <m/>
    <x v="5"/>
    <n v="100474914"/>
    <x v="0"/>
    <x v="1"/>
    <s v="Direção Financeira"/>
    <s v="ORI"/>
    <x v="0"/>
    <m/>
    <x v="0"/>
    <x v="0"/>
    <x v="0"/>
    <x v="0"/>
    <x v="0"/>
    <x v="0"/>
    <x v="0"/>
    <x v="0"/>
    <x v="0"/>
    <x v="0"/>
    <x v="0"/>
    <s v="Direção Financeira"/>
    <x v="0"/>
    <x v="0"/>
    <x v="0"/>
    <x v="0"/>
    <x v="0"/>
    <x v="0"/>
    <x v="0"/>
    <x v="1"/>
    <x v="0"/>
    <x v="0"/>
    <x v="1"/>
    <x v="0"/>
    <s v="Despesas com fornecimento de lanche, quando da atividade comemorativa ddo dia internacional dos idosos, conforme documento em anexo."/>
  </r>
  <r>
    <x v="0"/>
    <n v="0"/>
    <n v="0"/>
    <n v="0"/>
    <n v="24080"/>
    <x v="5103"/>
    <x v="0"/>
    <x v="1"/>
    <x v="0"/>
    <s v="03.03.10"/>
    <x v="10"/>
    <x v="0"/>
    <x v="3"/>
    <s v="Receitas Da Câmara"/>
    <s v="03.03.10"/>
    <s v="Receitas Da Câmara"/>
    <s v="03.03.10"/>
    <x v="31"/>
    <x v="0"/>
    <x v="4"/>
    <x v="10"/>
    <x v="1"/>
    <x v="0"/>
    <x v="1"/>
    <x v="0"/>
    <x v="8"/>
    <s v="2021-10-27"/>
    <x v="3"/>
    <n v="24080"/>
    <x v="0"/>
    <m/>
    <x v="0"/>
    <m/>
    <x v="5"/>
    <n v="100474914"/>
    <x v="0"/>
    <x v="1"/>
    <s v="Receitas Da Câmara"/>
    <s v="EXT"/>
    <x v="0"/>
    <s v="RDC"/>
    <x v="0"/>
    <x v="0"/>
    <x v="0"/>
    <x v="0"/>
    <x v="0"/>
    <x v="0"/>
    <x v="0"/>
    <x v="0"/>
    <x v="0"/>
    <x v="0"/>
    <x v="0"/>
    <s v="Receitas Da Câmara"/>
    <x v="0"/>
    <x v="0"/>
    <x v="0"/>
    <x v="0"/>
    <x v="0"/>
    <x v="0"/>
    <x v="0"/>
    <x v="1"/>
    <x v="0"/>
    <x v="0"/>
    <x v="1"/>
    <x v="0"/>
    <s v="Reposição feita por motivo de valor a mais somado no cheque, conforme anexo"/>
  </r>
  <r>
    <x v="0"/>
    <n v="0"/>
    <n v="0"/>
    <n v="0"/>
    <n v="2300"/>
    <x v="5104"/>
    <x v="0"/>
    <x v="1"/>
    <x v="0"/>
    <s v="80.02.01"/>
    <x v="1"/>
    <x v="1"/>
    <x v="1"/>
    <s v="Retenções Iur"/>
    <s v="80.02.01"/>
    <s v="Retenções Iur"/>
    <s v="80.02.01"/>
    <x v="1"/>
    <x v="0"/>
    <x v="1"/>
    <x v="0"/>
    <x v="0"/>
    <x v="1"/>
    <x v="1"/>
    <x v="0"/>
    <x v="8"/>
    <s v="2021-10-22"/>
    <x v="3"/>
    <n v="2300"/>
    <x v="0"/>
    <m/>
    <x v="0"/>
    <m/>
    <x v="0"/>
    <n v="100474696"/>
    <x v="0"/>
    <x v="1"/>
    <s v="Retenções Iur"/>
    <s v="ORI"/>
    <x v="0"/>
    <s v="RIUR"/>
    <x v="0"/>
    <x v="0"/>
    <x v="0"/>
    <x v="0"/>
    <x v="0"/>
    <x v="0"/>
    <x v="0"/>
    <x v="0"/>
    <x v="0"/>
    <x v="0"/>
    <x v="0"/>
    <s v="Retenções Iur"/>
    <x v="0"/>
    <x v="0"/>
    <x v="0"/>
    <x v="0"/>
    <x v="1"/>
    <x v="0"/>
    <x v="0"/>
    <x v="1"/>
    <x v="0"/>
    <x v="1"/>
    <x v="1"/>
    <x v="0"/>
    <s v="RETENCAO OT"/>
  </r>
  <r>
    <x v="0"/>
    <n v="0"/>
    <n v="0"/>
    <n v="0"/>
    <n v="2300"/>
    <x v="5105"/>
    <x v="0"/>
    <x v="0"/>
    <x v="0"/>
    <s v="01.27.02.11"/>
    <x v="28"/>
    <x v="3"/>
    <x v="4"/>
    <s v="Saneamento básico"/>
    <s v="01.27.02"/>
    <s v="Saneamento básico"/>
    <s v="01.27.02"/>
    <x v="7"/>
    <x v="0"/>
    <x v="3"/>
    <x v="3"/>
    <x v="1"/>
    <x v="2"/>
    <x v="0"/>
    <x v="0"/>
    <x v="10"/>
    <s v="2021-11-22"/>
    <x v="3"/>
    <n v="2300"/>
    <x v="0"/>
    <m/>
    <x v="0"/>
    <m/>
    <x v="0"/>
    <n v="100474696"/>
    <x v="0"/>
    <x v="0"/>
    <s v="Reforço do saneamento básico"/>
    <s v="ORI"/>
    <x v="0"/>
    <m/>
    <x v="0"/>
    <x v="0"/>
    <x v="0"/>
    <x v="0"/>
    <x v="0"/>
    <x v="0"/>
    <x v="0"/>
    <x v="0"/>
    <x v="0"/>
    <x v="0"/>
    <x v="0"/>
    <s v="Reforço do saneamento básico"/>
    <x v="0"/>
    <x v="0"/>
    <x v="0"/>
    <x v="0"/>
    <x v="2"/>
    <x v="0"/>
    <x v="0"/>
    <x v="1"/>
    <x v="0"/>
    <x v="0"/>
    <x v="0"/>
    <x v="0"/>
    <s v="Pagamento a favor do sra. Maria Conceição, pela prestação de serviço, na limpeza urbana, referente a mês de novembro 2021. "/>
  </r>
  <r>
    <x v="0"/>
    <n v="0"/>
    <n v="0"/>
    <n v="0"/>
    <n v="13030"/>
    <x v="5105"/>
    <x v="0"/>
    <x v="0"/>
    <x v="0"/>
    <s v="01.27.02.11"/>
    <x v="28"/>
    <x v="3"/>
    <x v="4"/>
    <s v="Saneamento básico"/>
    <s v="01.27.02"/>
    <s v="Saneamento básico"/>
    <s v="01.27.02"/>
    <x v="7"/>
    <x v="0"/>
    <x v="3"/>
    <x v="3"/>
    <x v="1"/>
    <x v="2"/>
    <x v="0"/>
    <x v="0"/>
    <x v="10"/>
    <s v="2021-11-22"/>
    <x v="3"/>
    <n v="13030"/>
    <x v="0"/>
    <m/>
    <x v="0"/>
    <m/>
    <x v="96"/>
    <n v="100478908"/>
    <x v="0"/>
    <x v="1"/>
    <s v="Reforço do saneamento básico"/>
    <s v="ORI"/>
    <x v="0"/>
    <m/>
    <x v="0"/>
    <x v="0"/>
    <x v="0"/>
    <x v="0"/>
    <x v="0"/>
    <x v="0"/>
    <x v="0"/>
    <x v="0"/>
    <x v="0"/>
    <x v="0"/>
    <x v="0"/>
    <s v="Reforço do saneamento básico"/>
    <x v="0"/>
    <x v="0"/>
    <x v="0"/>
    <x v="0"/>
    <x v="2"/>
    <x v="0"/>
    <x v="0"/>
    <x v="1"/>
    <x v="0"/>
    <x v="0"/>
    <x v="1"/>
    <x v="0"/>
    <s v="Pagamento a favor do sra. Maria Conceição, pela prestação de serviço, na limpeza urbana, referente a mês de novembro 2021. "/>
  </r>
  <r>
    <x v="0"/>
    <n v="0"/>
    <n v="0"/>
    <n v="0"/>
    <n v="21600"/>
    <x v="5106"/>
    <x v="0"/>
    <x v="0"/>
    <x v="0"/>
    <s v="01.25.03.11"/>
    <x v="50"/>
    <x v="2"/>
    <x v="2"/>
    <s v="Emprego e Formação profissional"/>
    <s v="01.25.03"/>
    <s v="Emprego e Formação profissional"/>
    <s v="01.25.03"/>
    <x v="7"/>
    <x v="0"/>
    <x v="3"/>
    <x v="3"/>
    <x v="1"/>
    <x v="2"/>
    <x v="0"/>
    <x v="0"/>
    <x v="9"/>
    <s v="2021-12-09"/>
    <x v="3"/>
    <n v="21600"/>
    <x v="0"/>
    <m/>
    <x v="0"/>
    <m/>
    <x v="636"/>
    <n v="100479229"/>
    <x v="0"/>
    <x v="1"/>
    <s v="Promoção Auto Emprego"/>
    <s v="ORI"/>
    <x v="0"/>
    <s v="PAE"/>
    <x v="0"/>
    <x v="0"/>
    <x v="0"/>
    <x v="0"/>
    <x v="0"/>
    <x v="0"/>
    <x v="0"/>
    <x v="0"/>
    <x v="0"/>
    <x v="0"/>
    <x v="0"/>
    <s v="Promoção Auto Emprego"/>
    <x v="0"/>
    <x v="0"/>
    <x v="0"/>
    <x v="0"/>
    <x v="2"/>
    <x v="0"/>
    <x v="0"/>
    <x v="1"/>
    <x v="0"/>
    <x v="0"/>
    <x v="1"/>
    <x v="0"/>
    <s v="Pagamento a favor Salão ce Nos Belesa, relativamente a 18 lanches , conforme anexo"/>
  </r>
  <r>
    <x v="0"/>
    <n v="0"/>
    <n v="0"/>
    <n v="0"/>
    <n v="5924"/>
    <x v="5107"/>
    <x v="0"/>
    <x v="1"/>
    <x v="0"/>
    <s v="80.02.01"/>
    <x v="1"/>
    <x v="1"/>
    <x v="1"/>
    <s v="Retenções Iur"/>
    <s v="80.02.01"/>
    <s v="Retenções Iur"/>
    <s v="80.02.01"/>
    <x v="1"/>
    <x v="0"/>
    <x v="1"/>
    <x v="0"/>
    <x v="0"/>
    <x v="1"/>
    <x v="1"/>
    <x v="0"/>
    <x v="10"/>
    <s v="2021-11-02"/>
    <x v="3"/>
    <n v="5924"/>
    <x v="0"/>
    <m/>
    <x v="0"/>
    <m/>
    <x v="0"/>
    <n v="100474696"/>
    <x v="0"/>
    <x v="1"/>
    <s v="Retenções Iur"/>
    <s v="ORI"/>
    <x v="0"/>
    <s v="RIUR"/>
    <x v="0"/>
    <x v="0"/>
    <x v="0"/>
    <x v="0"/>
    <x v="0"/>
    <x v="0"/>
    <x v="0"/>
    <x v="0"/>
    <x v="0"/>
    <x v="0"/>
    <x v="0"/>
    <s v="Retenções Iur"/>
    <x v="0"/>
    <x v="0"/>
    <x v="0"/>
    <x v="0"/>
    <x v="1"/>
    <x v="0"/>
    <x v="0"/>
    <x v="1"/>
    <x v="0"/>
    <x v="1"/>
    <x v="1"/>
    <x v="0"/>
    <s v="RETENCAO OT"/>
  </r>
  <r>
    <x v="1"/>
    <n v="0"/>
    <n v="0"/>
    <n v="0"/>
    <n v="61120"/>
    <x v="5108"/>
    <x v="0"/>
    <x v="0"/>
    <x v="0"/>
    <s v="01.27.06.72"/>
    <x v="29"/>
    <x v="3"/>
    <x v="4"/>
    <s v="Requalificação Urbana e habitação"/>
    <s v="01.27.06"/>
    <s v="Requalificação Urbana e habitação"/>
    <s v="01.27.06"/>
    <x v="26"/>
    <x v="0"/>
    <x v="0"/>
    <x v="0"/>
    <x v="1"/>
    <x v="2"/>
    <x v="2"/>
    <x v="0"/>
    <x v="0"/>
    <s v="2021-01-05"/>
    <x v="0"/>
    <n v="61120"/>
    <x v="0"/>
    <m/>
    <x v="0"/>
    <m/>
    <x v="32"/>
    <n v="100478087"/>
    <x v="0"/>
    <x v="1"/>
    <s v="Manutenção e Reabilitação de Edificios Municipais"/>
    <s v="ORI"/>
    <x v="0"/>
    <m/>
    <x v="0"/>
    <x v="0"/>
    <x v="0"/>
    <x v="0"/>
    <x v="0"/>
    <x v="0"/>
    <x v="0"/>
    <x v="0"/>
    <x v="0"/>
    <x v="0"/>
    <x v="0"/>
    <s v="Manutenção e Reabilitação de Edificios Municipais"/>
    <x v="0"/>
    <x v="0"/>
    <x v="0"/>
    <x v="0"/>
    <x v="2"/>
    <x v="0"/>
    <x v="0"/>
    <x v="1"/>
    <x v="0"/>
    <x v="0"/>
    <x v="1"/>
    <x v="0"/>
    <s v="Aquisição de materiais, destinada aos trabalhos de reabilitação dos edificios Municipais, conforme justificativo em anexo."/>
  </r>
  <r>
    <x v="0"/>
    <n v="0"/>
    <n v="0"/>
    <n v="0"/>
    <n v="18750"/>
    <x v="5109"/>
    <x v="0"/>
    <x v="0"/>
    <x v="0"/>
    <s v="03.16.15"/>
    <x v="0"/>
    <x v="0"/>
    <x v="0"/>
    <s v="Direção Financeira"/>
    <s v="03.16.15"/>
    <s v="Direção Financeira"/>
    <s v="03.16.15"/>
    <x v="28"/>
    <x v="0"/>
    <x v="0"/>
    <x v="4"/>
    <x v="1"/>
    <x v="0"/>
    <x v="0"/>
    <x v="0"/>
    <x v="0"/>
    <s v="2021-01-05"/>
    <x v="0"/>
    <n v="18750"/>
    <x v="0"/>
    <m/>
    <x v="0"/>
    <m/>
    <x v="0"/>
    <n v="100474696"/>
    <x v="0"/>
    <x v="0"/>
    <s v="Direção Financeira"/>
    <s v="ORI"/>
    <x v="0"/>
    <m/>
    <x v="0"/>
    <x v="0"/>
    <x v="0"/>
    <x v="0"/>
    <x v="0"/>
    <x v="0"/>
    <x v="0"/>
    <x v="0"/>
    <x v="0"/>
    <x v="0"/>
    <x v="0"/>
    <s v="Direção Financeira"/>
    <x v="0"/>
    <x v="0"/>
    <x v="0"/>
    <x v="0"/>
    <x v="0"/>
    <x v="0"/>
    <x v="0"/>
    <x v="1"/>
    <x v="0"/>
    <x v="0"/>
    <x v="0"/>
    <x v="0"/>
    <s v="Pagamento da 2ª parcela do valor do contrato assinado com o Sr Marílio Sanches, aquando da elaboração do plano estratégico do desenvolvimento sustentável do Município conforme documento em anexo "/>
  </r>
  <r>
    <x v="0"/>
    <n v="0"/>
    <n v="0"/>
    <n v="0"/>
    <n v="106250"/>
    <x v="5109"/>
    <x v="0"/>
    <x v="0"/>
    <x v="0"/>
    <s v="03.16.15"/>
    <x v="0"/>
    <x v="0"/>
    <x v="0"/>
    <s v="Direção Financeira"/>
    <s v="03.16.15"/>
    <s v="Direção Financeira"/>
    <s v="03.16.15"/>
    <x v="28"/>
    <x v="0"/>
    <x v="0"/>
    <x v="4"/>
    <x v="1"/>
    <x v="0"/>
    <x v="0"/>
    <x v="0"/>
    <x v="0"/>
    <s v="2021-01-05"/>
    <x v="0"/>
    <n v="106250"/>
    <x v="0"/>
    <m/>
    <x v="0"/>
    <m/>
    <x v="432"/>
    <n v="100477829"/>
    <x v="0"/>
    <x v="1"/>
    <s v="Direção Financeira"/>
    <s v="ORI"/>
    <x v="0"/>
    <m/>
    <x v="0"/>
    <x v="0"/>
    <x v="0"/>
    <x v="0"/>
    <x v="0"/>
    <x v="0"/>
    <x v="0"/>
    <x v="0"/>
    <x v="0"/>
    <x v="0"/>
    <x v="0"/>
    <s v="Direção Financeira"/>
    <x v="0"/>
    <x v="0"/>
    <x v="0"/>
    <x v="0"/>
    <x v="0"/>
    <x v="0"/>
    <x v="0"/>
    <x v="1"/>
    <x v="0"/>
    <x v="0"/>
    <x v="1"/>
    <x v="0"/>
    <s v="Pagamento da 2ª parcela do valor do contrato assinado com o Sr Marílio Sanches, aquando da elaboração do plano estratégico do desenvolvimento sustentável do Município conforme documento em anexo "/>
  </r>
  <r>
    <x v="0"/>
    <n v="0"/>
    <n v="0"/>
    <n v="0"/>
    <n v="3060"/>
    <x v="5110"/>
    <x v="0"/>
    <x v="1"/>
    <x v="0"/>
    <s v="03.03.10"/>
    <x v="10"/>
    <x v="0"/>
    <x v="3"/>
    <s v="Receitas Da Câmara"/>
    <s v="03.03.10"/>
    <s v="Receitas Da Câmara"/>
    <s v="03.03.10"/>
    <x v="16"/>
    <x v="0"/>
    <x v="4"/>
    <x v="6"/>
    <x v="1"/>
    <x v="0"/>
    <x v="1"/>
    <x v="0"/>
    <x v="0"/>
    <s v="2021-01-08"/>
    <x v="0"/>
    <n v="3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963"/>
    <x v="5111"/>
    <x v="0"/>
    <x v="1"/>
    <x v="0"/>
    <s v="03.03.10"/>
    <x v="10"/>
    <x v="0"/>
    <x v="3"/>
    <s v="Receitas Da Câmara"/>
    <s v="03.03.10"/>
    <s v="Receitas Da Câmara"/>
    <s v="03.03.10"/>
    <x v="13"/>
    <x v="0"/>
    <x v="0"/>
    <x v="0"/>
    <x v="1"/>
    <x v="0"/>
    <x v="1"/>
    <x v="0"/>
    <x v="0"/>
    <s v="2021-01-08"/>
    <x v="0"/>
    <n v="2796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900"/>
    <x v="5112"/>
    <x v="0"/>
    <x v="1"/>
    <x v="0"/>
    <s v="03.03.10"/>
    <x v="10"/>
    <x v="0"/>
    <x v="3"/>
    <s v="Receitas Da Câmara"/>
    <s v="03.03.10"/>
    <s v="Receitas Da Câmara"/>
    <s v="03.03.10"/>
    <x v="21"/>
    <x v="0"/>
    <x v="0"/>
    <x v="8"/>
    <x v="1"/>
    <x v="0"/>
    <x v="1"/>
    <x v="0"/>
    <x v="0"/>
    <s v="2021-01-08"/>
    <x v="0"/>
    <n v="5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
    <x v="5113"/>
    <x v="0"/>
    <x v="1"/>
    <x v="0"/>
    <s v="03.03.10"/>
    <x v="10"/>
    <x v="0"/>
    <x v="3"/>
    <s v="Receitas Da Câmara"/>
    <s v="03.03.10"/>
    <s v="Receitas Da Câmara"/>
    <s v="03.03.10"/>
    <x v="15"/>
    <x v="0"/>
    <x v="4"/>
    <x v="6"/>
    <x v="1"/>
    <x v="0"/>
    <x v="1"/>
    <x v="0"/>
    <x v="0"/>
    <s v="2021-01-08"/>
    <x v="0"/>
    <n v="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400"/>
    <x v="5114"/>
    <x v="0"/>
    <x v="1"/>
    <x v="0"/>
    <s v="03.03.10"/>
    <x v="10"/>
    <x v="0"/>
    <x v="3"/>
    <s v="Receitas Da Câmara"/>
    <s v="03.03.10"/>
    <s v="Receitas Da Câmara"/>
    <s v="03.03.10"/>
    <x v="17"/>
    <x v="0"/>
    <x v="4"/>
    <x v="6"/>
    <x v="1"/>
    <x v="0"/>
    <x v="1"/>
    <x v="0"/>
    <x v="0"/>
    <s v="2021-01-08"/>
    <x v="0"/>
    <n v="7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0"/>
    <x v="5115"/>
    <x v="0"/>
    <x v="1"/>
    <x v="0"/>
    <s v="03.03.10"/>
    <x v="10"/>
    <x v="0"/>
    <x v="3"/>
    <s v="Receitas Da Câmara"/>
    <s v="03.03.10"/>
    <s v="Receitas Da Câmara"/>
    <s v="03.03.10"/>
    <x v="54"/>
    <x v="0"/>
    <x v="4"/>
    <x v="6"/>
    <x v="1"/>
    <x v="0"/>
    <x v="1"/>
    <x v="0"/>
    <x v="0"/>
    <s v="2021-01-08"/>
    <x v="0"/>
    <n v="18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6"/>
    <x v="5116"/>
    <x v="0"/>
    <x v="1"/>
    <x v="0"/>
    <s v="03.03.10"/>
    <x v="10"/>
    <x v="0"/>
    <x v="3"/>
    <s v="Receitas Da Câmara"/>
    <s v="03.03.10"/>
    <s v="Receitas Da Câmara"/>
    <s v="03.03.10"/>
    <x v="20"/>
    <x v="0"/>
    <x v="4"/>
    <x v="7"/>
    <x v="1"/>
    <x v="0"/>
    <x v="1"/>
    <x v="0"/>
    <x v="0"/>
    <s v="2021-01-08"/>
    <x v="0"/>
    <n v="6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60"/>
    <x v="5117"/>
    <x v="0"/>
    <x v="1"/>
    <x v="0"/>
    <s v="03.03.10"/>
    <x v="10"/>
    <x v="0"/>
    <x v="3"/>
    <s v="Receitas Da Câmara"/>
    <s v="03.03.10"/>
    <s v="Receitas Da Câmara"/>
    <s v="03.03.10"/>
    <x v="14"/>
    <x v="0"/>
    <x v="4"/>
    <x v="6"/>
    <x v="1"/>
    <x v="0"/>
    <x v="1"/>
    <x v="0"/>
    <x v="0"/>
    <s v="2021-01-08"/>
    <x v="0"/>
    <n v="6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
    <x v="5118"/>
    <x v="0"/>
    <x v="1"/>
    <x v="0"/>
    <s v="03.03.10"/>
    <x v="10"/>
    <x v="0"/>
    <x v="3"/>
    <s v="Receitas Da Câmara"/>
    <s v="03.03.10"/>
    <s v="Receitas Da Câmara"/>
    <s v="03.03.10"/>
    <x v="23"/>
    <x v="0"/>
    <x v="4"/>
    <x v="7"/>
    <x v="1"/>
    <x v="0"/>
    <x v="1"/>
    <x v="0"/>
    <x v="0"/>
    <s v="2021-01-08"/>
    <x v="0"/>
    <n v="2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
    <x v="5119"/>
    <x v="0"/>
    <x v="1"/>
    <x v="0"/>
    <s v="03.03.10"/>
    <x v="10"/>
    <x v="0"/>
    <x v="3"/>
    <s v="Receitas Da Câmara"/>
    <s v="03.03.10"/>
    <s v="Receitas Da Câmara"/>
    <s v="03.03.10"/>
    <x v="22"/>
    <x v="0"/>
    <x v="4"/>
    <x v="6"/>
    <x v="1"/>
    <x v="0"/>
    <x v="1"/>
    <x v="0"/>
    <x v="0"/>
    <s v="2021-01-08"/>
    <x v="0"/>
    <n v="1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1500"/>
    <x v="5120"/>
    <x v="0"/>
    <x v="0"/>
    <x v="0"/>
    <s v="03.16.15"/>
    <x v="0"/>
    <x v="0"/>
    <x v="0"/>
    <s v="Direção Financeira"/>
    <s v="03.16.15"/>
    <s v="Direção Financeira"/>
    <s v="03.16.15"/>
    <x v="49"/>
    <x v="0"/>
    <x v="0"/>
    <x v="0"/>
    <x v="1"/>
    <x v="0"/>
    <x v="0"/>
    <x v="0"/>
    <x v="0"/>
    <s v="2021-01-25"/>
    <x v="0"/>
    <n v="81500"/>
    <x v="0"/>
    <m/>
    <x v="0"/>
    <m/>
    <x v="65"/>
    <n v="100475629"/>
    <x v="0"/>
    <x v="1"/>
    <s v="Direção Financeira"/>
    <s v="ORI"/>
    <x v="0"/>
    <m/>
    <x v="0"/>
    <x v="0"/>
    <x v="0"/>
    <x v="0"/>
    <x v="0"/>
    <x v="0"/>
    <x v="0"/>
    <x v="0"/>
    <x v="0"/>
    <x v="0"/>
    <x v="0"/>
    <s v="Direção Financeira"/>
    <x v="0"/>
    <x v="0"/>
    <x v="0"/>
    <x v="0"/>
    <x v="0"/>
    <x v="0"/>
    <x v="0"/>
    <x v="1"/>
    <x v="0"/>
    <x v="0"/>
    <x v="1"/>
    <x v="0"/>
    <s v="Pagto a favor da Dinâmico, pela aquisição de 1000 litros de combustível na razão de 81.5 cada litro para abastecimento das viaturas da Câmara conforme documentos em anexo."/>
  </r>
  <r>
    <x v="0"/>
    <n v="0"/>
    <n v="0"/>
    <n v="0"/>
    <n v="5924"/>
    <x v="5121"/>
    <x v="0"/>
    <x v="0"/>
    <x v="0"/>
    <s v="03.16.11"/>
    <x v="57"/>
    <x v="0"/>
    <x v="0"/>
    <s v="Direcção de Obras"/>
    <s v="03.16.11"/>
    <s v="Direcção de Obras"/>
    <s v="03.16.11"/>
    <x v="4"/>
    <x v="0"/>
    <x v="0"/>
    <x v="0"/>
    <x v="0"/>
    <x v="0"/>
    <x v="0"/>
    <x v="0"/>
    <x v="0"/>
    <s v="2021-01-25"/>
    <x v="0"/>
    <n v="5924"/>
    <x v="0"/>
    <m/>
    <x v="0"/>
    <m/>
    <x v="0"/>
    <n v="100474696"/>
    <x v="0"/>
    <x v="0"/>
    <s v="Direcção de Obras"/>
    <s v="ORI"/>
    <x v="0"/>
    <m/>
    <x v="0"/>
    <x v="0"/>
    <x v="0"/>
    <x v="0"/>
    <x v="0"/>
    <x v="0"/>
    <x v="0"/>
    <x v="0"/>
    <x v="0"/>
    <x v="0"/>
    <x v="0"/>
    <s v="Direcção de Obras"/>
    <x v="0"/>
    <x v="0"/>
    <x v="0"/>
    <x v="0"/>
    <x v="0"/>
    <x v="0"/>
    <x v="0"/>
    <x v="1"/>
    <x v="0"/>
    <x v="0"/>
    <x v="0"/>
    <x v="0"/>
    <s v="Pagamento a favor dos Senhor Mario Pereira Ribeiro,pela prestação de serviços na Direção de Obras, como manobrador de máquina, referente a mês de janeiro 2021, conforma justificativo em anexo. "/>
  </r>
  <r>
    <x v="0"/>
    <n v="0"/>
    <n v="0"/>
    <n v="0"/>
    <n v="33572"/>
    <x v="5121"/>
    <x v="0"/>
    <x v="0"/>
    <x v="0"/>
    <s v="03.16.11"/>
    <x v="57"/>
    <x v="0"/>
    <x v="0"/>
    <s v="Direcção de Obras"/>
    <s v="03.16.11"/>
    <s v="Direcção de Obras"/>
    <s v="03.16.11"/>
    <x v="4"/>
    <x v="0"/>
    <x v="0"/>
    <x v="0"/>
    <x v="0"/>
    <x v="0"/>
    <x v="0"/>
    <x v="0"/>
    <x v="0"/>
    <s v="2021-01-25"/>
    <x v="0"/>
    <n v="33572"/>
    <x v="0"/>
    <m/>
    <x v="0"/>
    <m/>
    <x v="179"/>
    <n v="100478957"/>
    <x v="0"/>
    <x v="1"/>
    <s v="Direcção de Obras"/>
    <s v="ORI"/>
    <x v="0"/>
    <m/>
    <x v="0"/>
    <x v="0"/>
    <x v="0"/>
    <x v="0"/>
    <x v="0"/>
    <x v="0"/>
    <x v="0"/>
    <x v="0"/>
    <x v="0"/>
    <x v="0"/>
    <x v="0"/>
    <s v="Direcção de Obras"/>
    <x v="0"/>
    <x v="0"/>
    <x v="0"/>
    <x v="0"/>
    <x v="0"/>
    <x v="0"/>
    <x v="0"/>
    <x v="1"/>
    <x v="0"/>
    <x v="0"/>
    <x v="1"/>
    <x v="0"/>
    <s v="Pagamento a favor dos Senhor Mario Pereira Ribeiro,pela prestação de serviços na Direção de Obras, como manobrador de máquina, referente a mês de janeiro 2021, conforma justificativo em anexo. "/>
  </r>
  <r>
    <x v="1"/>
    <n v="0"/>
    <n v="0"/>
    <n v="0"/>
    <n v="17780"/>
    <x v="5122"/>
    <x v="0"/>
    <x v="0"/>
    <x v="0"/>
    <s v="01.28.01.05"/>
    <x v="32"/>
    <x v="6"/>
    <x v="7"/>
    <s v="Habitação Social"/>
    <s v="01.28.01"/>
    <s v="Habitação Social"/>
    <s v="01.28.01"/>
    <x v="26"/>
    <x v="0"/>
    <x v="0"/>
    <x v="0"/>
    <x v="1"/>
    <x v="2"/>
    <x v="2"/>
    <x v="0"/>
    <x v="0"/>
    <s v="2021-01-25"/>
    <x v="0"/>
    <n v="17780"/>
    <x v="0"/>
    <m/>
    <x v="0"/>
    <m/>
    <x v="66"/>
    <n v="100476460"/>
    <x v="0"/>
    <x v="1"/>
    <s v="Apoio a auto-construção assistida"/>
    <s v="ORI"/>
    <x v="0"/>
    <s v="AACA"/>
    <x v="0"/>
    <x v="0"/>
    <x v="0"/>
    <x v="0"/>
    <x v="0"/>
    <x v="0"/>
    <x v="0"/>
    <x v="0"/>
    <x v="0"/>
    <x v="0"/>
    <x v="0"/>
    <s v="Apoio a auto-construção assistida"/>
    <x v="0"/>
    <x v="0"/>
    <x v="0"/>
    <x v="0"/>
    <x v="2"/>
    <x v="0"/>
    <x v="0"/>
    <x v="1"/>
    <x v="0"/>
    <x v="0"/>
    <x v="1"/>
    <x v="0"/>
    <s v="PAgto a favor da Empresa e coproduções, pela aquisição de materias destinada aos trabalhos de reabilitação da casa da srª Judite Lopes Semedo de Ponta Calhetona conforme documentos em anexo."/>
  </r>
  <r>
    <x v="0"/>
    <n v="0"/>
    <n v="0"/>
    <n v="0"/>
    <n v="30841"/>
    <x v="5123"/>
    <x v="0"/>
    <x v="1"/>
    <x v="0"/>
    <s v="03.03.10"/>
    <x v="10"/>
    <x v="0"/>
    <x v="3"/>
    <s v="Receitas Da Câmara"/>
    <s v="03.03.10"/>
    <s v="Receitas Da Câmara"/>
    <s v="03.03.10"/>
    <x v="13"/>
    <x v="0"/>
    <x v="0"/>
    <x v="0"/>
    <x v="1"/>
    <x v="0"/>
    <x v="1"/>
    <x v="0"/>
    <x v="11"/>
    <s v="2021-02-01"/>
    <x v="0"/>
    <n v="3084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810"/>
    <x v="5124"/>
    <x v="0"/>
    <x v="1"/>
    <x v="0"/>
    <s v="03.03.10"/>
    <x v="10"/>
    <x v="0"/>
    <x v="3"/>
    <s v="Receitas Da Câmara"/>
    <s v="03.03.10"/>
    <s v="Receitas Da Câmara"/>
    <s v="03.03.10"/>
    <x v="24"/>
    <x v="0"/>
    <x v="4"/>
    <x v="6"/>
    <x v="1"/>
    <x v="0"/>
    <x v="1"/>
    <x v="0"/>
    <x v="11"/>
    <s v="2021-02-01"/>
    <x v="0"/>
    <n v="2481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0"/>
    <x v="5125"/>
    <x v="0"/>
    <x v="1"/>
    <x v="0"/>
    <s v="03.03.10"/>
    <x v="10"/>
    <x v="0"/>
    <x v="3"/>
    <s v="Receitas Da Câmara"/>
    <s v="03.03.10"/>
    <s v="Receitas Da Câmara"/>
    <s v="03.03.10"/>
    <x v="12"/>
    <x v="0"/>
    <x v="4"/>
    <x v="6"/>
    <x v="1"/>
    <x v="0"/>
    <x v="1"/>
    <x v="0"/>
    <x v="11"/>
    <s v="2021-02-01"/>
    <x v="0"/>
    <n v="18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00"/>
    <x v="5126"/>
    <x v="0"/>
    <x v="1"/>
    <x v="0"/>
    <s v="03.03.10"/>
    <x v="10"/>
    <x v="0"/>
    <x v="3"/>
    <s v="Receitas Da Câmara"/>
    <s v="03.03.10"/>
    <s v="Receitas Da Câmara"/>
    <s v="03.03.10"/>
    <x v="57"/>
    <x v="0"/>
    <x v="4"/>
    <x v="6"/>
    <x v="1"/>
    <x v="0"/>
    <x v="1"/>
    <x v="0"/>
    <x v="11"/>
    <s v="2021-02-01"/>
    <x v="0"/>
    <n v="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1600"/>
    <x v="5127"/>
    <x v="0"/>
    <x v="1"/>
    <x v="0"/>
    <s v="03.03.10"/>
    <x v="10"/>
    <x v="0"/>
    <x v="3"/>
    <s v="Receitas Da Câmara"/>
    <s v="03.03.10"/>
    <s v="Receitas Da Câmara"/>
    <s v="03.03.10"/>
    <x v="17"/>
    <x v="0"/>
    <x v="4"/>
    <x v="6"/>
    <x v="1"/>
    <x v="0"/>
    <x v="1"/>
    <x v="0"/>
    <x v="11"/>
    <s v="2021-02-01"/>
    <x v="0"/>
    <n v="41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800"/>
    <x v="5128"/>
    <x v="0"/>
    <x v="1"/>
    <x v="0"/>
    <s v="03.03.10"/>
    <x v="10"/>
    <x v="0"/>
    <x v="3"/>
    <s v="Receitas Da Câmara"/>
    <s v="03.03.10"/>
    <s v="Receitas Da Câmara"/>
    <s v="03.03.10"/>
    <x v="21"/>
    <x v="0"/>
    <x v="0"/>
    <x v="8"/>
    <x v="1"/>
    <x v="0"/>
    <x v="1"/>
    <x v="0"/>
    <x v="11"/>
    <s v="2021-02-01"/>
    <x v="0"/>
    <n v="6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
    <x v="5129"/>
    <x v="0"/>
    <x v="1"/>
    <x v="0"/>
    <s v="03.03.10"/>
    <x v="10"/>
    <x v="0"/>
    <x v="3"/>
    <s v="Receitas Da Câmara"/>
    <s v="03.03.10"/>
    <s v="Receitas Da Câmara"/>
    <s v="03.03.10"/>
    <x v="23"/>
    <x v="0"/>
    <x v="4"/>
    <x v="7"/>
    <x v="1"/>
    <x v="0"/>
    <x v="1"/>
    <x v="0"/>
    <x v="11"/>
    <s v="2021-02-01"/>
    <x v="0"/>
    <n v="3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2"/>
    <x v="5130"/>
    <x v="0"/>
    <x v="1"/>
    <x v="0"/>
    <s v="03.03.10"/>
    <x v="10"/>
    <x v="0"/>
    <x v="3"/>
    <s v="Receitas Da Câmara"/>
    <s v="03.03.10"/>
    <s v="Receitas Da Câmara"/>
    <s v="03.03.10"/>
    <x v="20"/>
    <x v="0"/>
    <x v="4"/>
    <x v="7"/>
    <x v="1"/>
    <x v="0"/>
    <x v="1"/>
    <x v="0"/>
    <x v="11"/>
    <s v="2021-02-01"/>
    <x v="0"/>
    <n v="9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5131"/>
    <x v="0"/>
    <x v="1"/>
    <x v="0"/>
    <s v="03.03.10"/>
    <x v="10"/>
    <x v="0"/>
    <x v="3"/>
    <s v="Receitas Da Câmara"/>
    <s v="03.03.10"/>
    <s v="Receitas Da Câmara"/>
    <s v="03.03.10"/>
    <x v="74"/>
    <x v="0"/>
    <x v="4"/>
    <x v="13"/>
    <x v="1"/>
    <x v="0"/>
    <x v="1"/>
    <x v="0"/>
    <x v="11"/>
    <s v="2021-02-01"/>
    <x v="0"/>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0"/>
    <x v="5132"/>
    <x v="0"/>
    <x v="1"/>
    <x v="0"/>
    <s v="03.03.10"/>
    <x v="10"/>
    <x v="0"/>
    <x v="3"/>
    <s v="Receitas Da Câmara"/>
    <s v="03.03.10"/>
    <s v="Receitas Da Câmara"/>
    <s v="03.03.10"/>
    <x v="16"/>
    <x v="0"/>
    <x v="4"/>
    <x v="6"/>
    <x v="1"/>
    <x v="0"/>
    <x v="1"/>
    <x v="0"/>
    <x v="11"/>
    <s v="2021-02-01"/>
    <x v="0"/>
    <n v="4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
    <x v="5133"/>
    <x v="0"/>
    <x v="1"/>
    <x v="0"/>
    <s v="03.03.10"/>
    <x v="10"/>
    <x v="0"/>
    <x v="3"/>
    <s v="Receitas Da Câmara"/>
    <s v="03.03.10"/>
    <s v="Receitas Da Câmara"/>
    <s v="03.03.10"/>
    <x v="15"/>
    <x v="0"/>
    <x v="4"/>
    <x v="6"/>
    <x v="1"/>
    <x v="0"/>
    <x v="1"/>
    <x v="0"/>
    <x v="11"/>
    <s v="2021-02-01"/>
    <x v="0"/>
    <n v="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5134"/>
    <x v="0"/>
    <x v="1"/>
    <x v="0"/>
    <s v="03.03.10"/>
    <x v="10"/>
    <x v="0"/>
    <x v="3"/>
    <s v="Receitas Da Câmara"/>
    <s v="03.03.10"/>
    <s v="Receitas Da Câmara"/>
    <s v="03.03.10"/>
    <x v="22"/>
    <x v="0"/>
    <x v="4"/>
    <x v="6"/>
    <x v="1"/>
    <x v="0"/>
    <x v="1"/>
    <x v="0"/>
    <x v="11"/>
    <s v="2021-02-01"/>
    <x v="0"/>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40"/>
    <x v="5135"/>
    <x v="0"/>
    <x v="1"/>
    <x v="0"/>
    <s v="03.03.10"/>
    <x v="10"/>
    <x v="0"/>
    <x v="3"/>
    <s v="Receitas Da Câmara"/>
    <s v="03.03.10"/>
    <s v="Receitas Da Câmara"/>
    <s v="03.03.10"/>
    <x v="56"/>
    <x v="0"/>
    <x v="4"/>
    <x v="6"/>
    <x v="1"/>
    <x v="0"/>
    <x v="1"/>
    <x v="0"/>
    <x v="11"/>
    <s v="2021-02-01"/>
    <x v="0"/>
    <n v="14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520"/>
    <x v="5136"/>
    <x v="0"/>
    <x v="1"/>
    <x v="0"/>
    <s v="03.03.10"/>
    <x v="10"/>
    <x v="0"/>
    <x v="3"/>
    <s v="Receitas Da Câmara"/>
    <s v="03.03.10"/>
    <s v="Receitas Da Câmara"/>
    <s v="03.03.10"/>
    <x v="18"/>
    <x v="0"/>
    <x v="4"/>
    <x v="6"/>
    <x v="1"/>
    <x v="0"/>
    <x v="1"/>
    <x v="0"/>
    <x v="11"/>
    <s v="2021-02-01"/>
    <x v="0"/>
    <n v="95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750"/>
    <x v="5137"/>
    <x v="0"/>
    <x v="1"/>
    <x v="0"/>
    <s v="80.02.01"/>
    <x v="1"/>
    <x v="1"/>
    <x v="1"/>
    <s v="Retenções Iur"/>
    <s v="80.02.01"/>
    <s v="Retenções Iur"/>
    <s v="80.02.01"/>
    <x v="1"/>
    <x v="0"/>
    <x v="1"/>
    <x v="0"/>
    <x v="0"/>
    <x v="1"/>
    <x v="1"/>
    <x v="0"/>
    <x v="0"/>
    <s v="2021-01-05"/>
    <x v="0"/>
    <n v="18750"/>
    <x v="0"/>
    <m/>
    <x v="0"/>
    <m/>
    <x v="0"/>
    <n v="100474696"/>
    <x v="0"/>
    <x v="1"/>
    <s v="Retenções Iur"/>
    <s v="ORI"/>
    <x v="0"/>
    <s v="RIUR"/>
    <x v="0"/>
    <x v="0"/>
    <x v="0"/>
    <x v="0"/>
    <x v="0"/>
    <x v="0"/>
    <x v="0"/>
    <x v="0"/>
    <x v="0"/>
    <x v="0"/>
    <x v="0"/>
    <s v="Retenções Iur"/>
    <x v="0"/>
    <x v="0"/>
    <x v="0"/>
    <x v="0"/>
    <x v="1"/>
    <x v="0"/>
    <x v="0"/>
    <x v="1"/>
    <x v="0"/>
    <x v="1"/>
    <x v="1"/>
    <x v="0"/>
    <s v="RETENCAO OT"/>
  </r>
  <r>
    <x v="0"/>
    <n v="0"/>
    <n v="0"/>
    <n v="0"/>
    <n v="2300"/>
    <x v="5138"/>
    <x v="0"/>
    <x v="0"/>
    <x v="0"/>
    <s v="03.16.15"/>
    <x v="0"/>
    <x v="0"/>
    <x v="0"/>
    <s v="Direção Financeira"/>
    <s v="03.16.15"/>
    <s v="Direção Financeira"/>
    <s v="03.16.15"/>
    <x v="4"/>
    <x v="0"/>
    <x v="0"/>
    <x v="0"/>
    <x v="0"/>
    <x v="0"/>
    <x v="0"/>
    <x v="0"/>
    <x v="2"/>
    <s v="2021-03-22"/>
    <x v="0"/>
    <n v="2300"/>
    <x v="0"/>
    <m/>
    <x v="0"/>
    <m/>
    <x v="0"/>
    <n v="100474696"/>
    <x v="0"/>
    <x v="0"/>
    <s v="Direção Financeira"/>
    <s v="ORI"/>
    <x v="0"/>
    <m/>
    <x v="0"/>
    <x v="0"/>
    <x v="0"/>
    <x v="0"/>
    <x v="0"/>
    <x v="0"/>
    <x v="0"/>
    <x v="0"/>
    <x v="0"/>
    <x v="0"/>
    <x v="0"/>
    <s v="Direção Financeira"/>
    <x v="0"/>
    <x v="0"/>
    <x v="0"/>
    <x v="0"/>
    <x v="0"/>
    <x v="0"/>
    <x v="0"/>
    <x v="1"/>
    <x v="0"/>
    <x v="0"/>
    <x v="0"/>
    <x v="0"/>
    <s v="Pagamento a favor do Senhor Osmar Gil Monteiro Silva, pela prestação de serviços de segurança, referente a março 2021 na área de segurança, conforme justificativo em anexo."/>
  </r>
  <r>
    <x v="0"/>
    <n v="0"/>
    <n v="0"/>
    <n v="0"/>
    <n v="13030"/>
    <x v="5138"/>
    <x v="0"/>
    <x v="0"/>
    <x v="0"/>
    <s v="03.16.15"/>
    <x v="0"/>
    <x v="0"/>
    <x v="0"/>
    <s v="Direção Financeira"/>
    <s v="03.16.15"/>
    <s v="Direção Financeira"/>
    <s v="03.16.15"/>
    <x v="4"/>
    <x v="0"/>
    <x v="0"/>
    <x v="0"/>
    <x v="0"/>
    <x v="0"/>
    <x v="0"/>
    <x v="0"/>
    <x v="2"/>
    <s v="2021-03-22"/>
    <x v="0"/>
    <n v="13030"/>
    <x v="0"/>
    <m/>
    <x v="0"/>
    <m/>
    <x v="75"/>
    <n v="100478447"/>
    <x v="0"/>
    <x v="1"/>
    <s v="Direção Financeira"/>
    <s v="ORI"/>
    <x v="0"/>
    <m/>
    <x v="0"/>
    <x v="0"/>
    <x v="0"/>
    <x v="0"/>
    <x v="0"/>
    <x v="0"/>
    <x v="0"/>
    <x v="0"/>
    <x v="0"/>
    <x v="0"/>
    <x v="0"/>
    <s v="Direção Financeira"/>
    <x v="0"/>
    <x v="0"/>
    <x v="0"/>
    <x v="0"/>
    <x v="0"/>
    <x v="0"/>
    <x v="0"/>
    <x v="1"/>
    <x v="0"/>
    <x v="0"/>
    <x v="1"/>
    <x v="0"/>
    <s v="Pagamento a favor do Senhor Osmar Gil Monteiro Silva, pela prestação de serviços de segurança, referente a março 2021 na área de segurança, conforme justificativo em anexo."/>
  </r>
  <r>
    <x v="0"/>
    <n v="0"/>
    <n v="0"/>
    <n v="0"/>
    <n v="30000"/>
    <x v="5139"/>
    <x v="0"/>
    <x v="0"/>
    <x v="0"/>
    <s v="01.25.02.15"/>
    <x v="42"/>
    <x v="2"/>
    <x v="2"/>
    <s v="desporto"/>
    <s v="01.25.02"/>
    <s v="desporto"/>
    <s v="01.25.02"/>
    <x v="7"/>
    <x v="0"/>
    <x v="3"/>
    <x v="3"/>
    <x v="1"/>
    <x v="2"/>
    <x v="0"/>
    <x v="0"/>
    <x v="11"/>
    <s v="2021-02-19"/>
    <x v="0"/>
    <n v="30000"/>
    <x v="0"/>
    <m/>
    <x v="0"/>
    <m/>
    <x v="87"/>
    <n v="100424593"/>
    <x v="0"/>
    <x v="1"/>
    <s v="Incentivos a Associações e Escolas de Iniciação Desportivas"/>
    <s v="ORI"/>
    <x v="0"/>
    <s v="IAEID"/>
    <x v="0"/>
    <x v="0"/>
    <x v="0"/>
    <x v="0"/>
    <x v="0"/>
    <x v="0"/>
    <x v="0"/>
    <x v="0"/>
    <x v="0"/>
    <x v="0"/>
    <x v="0"/>
    <s v="Incentivos a Associações e Escolas de Iniciação Desportivas"/>
    <x v="0"/>
    <x v="0"/>
    <x v="0"/>
    <x v="0"/>
    <x v="2"/>
    <x v="0"/>
    <x v="0"/>
    <x v="1"/>
    <x v="0"/>
    <x v="0"/>
    <x v="1"/>
    <x v="0"/>
    <s v="Atribuição da primeira parcela que corresponda á 30% de subsidio financeiro, do valor da proposta a favor do grupo de Associação Esperança e Paz, do clube de futebol senior, para época desportiva 2021, conforme justificativo em anexo. "/>
  </r>
  <r>
    <x v="1"/>
    <n v="0"/>
    <n v="0"/>
    <n v="0"/>
    <n v="6400"/>
    <x v="5140"/>
    <x v="0"/>
    <x v="0"/>
    <x v="0"/>
    <s v="01.27.06.72"/>
    <x v="29"/>
    <x v="3"/>
    <x v="4"/>
    <s v="Requalificação Urbana e habitação"/>
    <s v="01.27.06"/>
    <s v="Requalificação Urbana e habitação"/>
    <s v="01.27.06"/>
    <x v="26"/>
    <x v="0"/>
    <x v="0"/>
    <x v="0"/>
    <x v="1"/>
    <x v="2"/>
    <x v="2"/>
    <x v="0"/>
    <x v="11"/>
    <s v="2021-02-25"/>
    <x v="0"/>
    <n v="6400"/>
    <x v="0"/>
    <m/>
    <x v="0"/>
    <m/>
    <x v="284"/>
    <n v="100477943"/>
    <x v="0"/>
    <x v="1"/>
    <s v="Manutenção e Reabilitação de Edificios Municipais"/>
    <s v="ORI"/>
    <x v="0"/>
    <m/>
    <x v="0"/>
    <x v="0"/>
    <x v="0"/>
    <x v="0"/>
    <x v="0"/>
    <x v="0"/>
    <x v="0"/>
    <x v="0"/>
    <x v="0"/>
    <x v="0"/>
    <x v="0"/>
    <s v="Manutenção e Reabilitação de Edificios Municipais"/>
    <x v="0"/>
    <x v="0"/>
    <x v="0"/>
    <x v="0"/>
    <x v="2"/>
    <x v="0"/>
    <x v="0"/>
    <x v="1"/>
    <x v="0"/>
    <x v="0"/>
    <x v="1"/>
    <x v="0"/>
    <s v="Pagamento a favor da Loja Sun, referente a aquisição de 12 lâmpadas led aros redondo para tetos em pladur e um sensor de movimento interno, par os trabalhos da iluminação do 02 gabinetes de invetimentos, nas instalaçãoes do Paços do Concelho, conforme justificativo em anexo,"/>
  </r>
  <r>
    <x v="1"/>
    <n v="0"/>
    <n v="0"/>
    <n v="0"/>
    <n v="213897"/>
    <x v="5141"/>
    <x v="0"/>
    <x v="0"/>
    <x v="0"/>
    <s v="01.24.04.01.07"/>
    <x v="59"/>
    <x v="4"/>
    <x v="5"/>
    <s v="Segurança"/>
    <s v="01.24.04"/>
    <s v="Segurança"/>
    <s v="01.24.04"/>
    <x v="73"/>
    <x v="0"/>
    <x v="0"/>
    <x v="0"/>
    <x v="1"/>
    <x v="2"/>
    <x v="0"/>
    <x v="0"/>
    <x v="11"/>
    <s v="2021-02-26"/>
    <x v="0"/>
    <n v="213897"/>
    <x v="0"/>
    <m/>
    <x v="0"/>
    <m/>
    <x v="5"/>
    <n v="100474914"/>
    <x v="0"/>
    <x v="1"/>
    <s v="Aquisições de viaturas ligeiras"/>
    <s v="ORI"/>
    <x v="0"/>
    <m/>
    <x v="0"/>
    <x v="0"/>
    <x v="0"/>
    <x v="0"/>
    <x v="0"/>
    <x v="0"/>
    <x v="0"/>
    <x v="0"/>
    <x v="0"/>
    <x v="0"/>
    <x v="0"/>
    <s v="Aquisições de viaturas ligeiras"/>
    <x v="0"/>
    <x v="0"/>
    <x v="0"/>
    <x v="0"/>
    <x v="2"/>
    <x v="0"/>
    <x v="0"/>
    <x v="0"/>
    <x v="0"/>
    <x v="0"/>
    <x v="1"/>
    <x v="0"/>
    <s v="Despesas com o pagto de lissing das viaturas inclusive seus juros referente a Fevereiro 2021 conforme extrato em anexo"/>
  </r>
  <r>
    <x v="1"/>
    <n v="0"/>
    <n v="0"/>
    <n v="0"/>
    <n v="99600"/>
    <x v="5142"/>
    <x v="0"/>
    <x v="0"/>
    <x v="0"/>
    <s v="01.28.01.05"/>
    <x v="32"/>
    <x v="6"/>
    <x v="7"/>
    <s v="Habitação Social"/>
    <s v="01.28.01"/>
    <s v="Habitação Social"/>
    <s v="01.28.01"/>
    <x v="26"/>
    <x v="0"/>
    <x v="0"/>
    <x v="0"/>
    <x v="1"/>
    <x v="2"/>
    <x v="2"/>
    <x v="0"/>
    <x v="2"/>
    <s v="2021-03-03"/>
    <x v="0"/>
    <n v="99600"/>
    <x v="0"/>
    <m/>
    <x v="0"/>
    <m/>
    <x v="66"/>
    <n v="100476460"/>
    <x v="0"/>
    <x v="1"/>
    <s v="Apoio a auto-construção assistida"/>
    <s v="ORI"/>
    <x v="0"/>
    <s v="AACA"/>
    <x v="0"/>
    <x v="0"/>
    <x v="0"/>
    <x v="0"/>
    <x v="0"/>
    <x v="0"/>
    <x v="0"/>
    <x v="0"/>
    <x v="0"/>
    <x v="0"/>
    <x v="0"/>
    <s v="Apoio a auto-construção assistida"/>
    <x v="0"/>
    <x v="0"/>
    <x v="0"/>
    <x v="0"/>
    <x v="2"/>
    <x v="0"/>
    <x v="0"/>
    <x v="0"/>
    <x v="0"/>
    <x v="0"/>
    <x v="1"/>
    <x v="0"/>
    <s v="Pagamento a favor do Eco produções, pela aquisição de 120 sacos de cimentos, destinado aos trabalhos de reabilitação da casa da Sra. Maria Graciete Mendes, conforme justificativo em anexo."/>
  </r>
  <r>
    <x v="0"/>
    <n v="0"/>
    <n v="0"/>
    <n v="0"/>
    <n v="3750"/>
    <x v="5143"/>
    <x v="0"/>
    <x v="0"/>
    <x v="0"/>
    <s v="03.16.15"/>
    <x v="0"/>
    <x v="0"/>
    <x v="0"/>
    <s v="Direção Financeira"/>
    <s v="03.16.15"/>
    <s v="Direção Financeira"/>
    <s v="03.16.15"/>
    <x v="64"/>
    <x v="0"/>
    <x v="0"/>
    <x v="0"/>
    <x v="1"/>
    <x v="0"/>
    <x v="0"/>
    <x v="0"/>
    <x v="1"/>
    <s v="2021-04-01"/>
    <x v="1"/>
    <n v="3750"/>
    <x v="0"/>
    <m/>
    <x v="0"/>
    <m/>
    <x v="509"/>
    <n v="100477392"/>
    <x v="0"/>
    <x v="1"/>
    <s v="Direção Financeira"/>
    <s v="ORI"/>
    <x v="0"/>
    <m/>
    <x v="0"/>
    <x v="0"/>
    <x v="0"/>
    <x v="0"/>
    <x v="0"/>
    <x v="0"/>
    <x v="0"/>
    <x v="0"/>
    <x v="0"/>
    <x v="0"/>
    <x v="0"/>
    <s v="Direção Financeira"/>
    <x v="0"/>
    <x v="0"/>
    <x v="0"/>
    <x v="0"/>
    <x v="0"/>
    <x v="0"/>
    <x v="0"/>
    <x v="1"/>
    <x v="0"/>
    <x v="0"/>
    <x v="1"/>
    <x v="0"/>
    <s v="Pagamento a favor do Norberto monteiro, referente a materiais de limpeza, destinado ao serviço da Câmara Muncipal de São Miguel, conforme justificativo em anexo."/>
  </r>
  <r>
    <x v="0"/>
    <n v="0"/>
    <n v="0"/>
    <n v="0"/>
    <n v="2325"/>
    <x v="5144"/>
    <x v="0"/>
    <x v="0"/>
    <x v="0"/>
    <s v="03.16.16"/>
    <x v="56"/>
    <x v="0"/>
    <x v="0"/>
    <s v="Direção Ambiente e Saneamento "/>
    <s v="03.16.16"/>
    <s v="Direção Ambiente e Saneamento "/>
    <s v="03.16.16"/>
    <x v="4"/>
    <x v="0"/>
    <x v="0"/>
    <x v="0"/>
    <x v="0"/>
    <x v="0"/>
    <x v="0"/>
    <x v="0"/>
    <x v="0"/>
    <s v="2021-01-27"/>
    <x v="0"/>
    <n v="2325"/>
    <x v="0"/>
    <m/>
    <x v="0"/>
    <m/>
    <x v="0"/>
    <n v="100474696"/>
    <x v="0"/>
    <x v="0"/>
    <s v="Direção Ambiente e Saneamento "/>
    <s v="ORI"/>
    <x v="0"/>
    <m/>
    <x v="0"/>
    <x v="0"/>
    <x v="0"/>
    <x v="0"/>
    <x v="0"/>
    <x v="0"/>
    <x v="0"/>
    <x v="0"/>
    <x v="0"/>
    <x v="0"/>
    <x v="0"/>
    <s v="Direção Ambiente e Saneamento "/>
    <x v="0"/>
    <x v="0"/>
    <x v="0"/>
    <x v="0"/>
    <x v="0"/>
    <x v="0"/>
    <x v="0"/>
    <x v="0"/>
    <x v="0"/>
    <x v="0"/>
    <x v="0"/>
    <x v="0"/>
    <s v="Despesas realizadas com o pagto do pessoal saneamento  referente a JAneiro 2021 "/>
  </r>
  <r>
    <x v="0"/>
    <n v="0"/>
    <n v="0"/>
    <n v="0"/>
    <n v="9"/>
    <x v="5144"/>
    <x v="0"/>
    <x v="0"/>
    <x v="0"/>
    <s v="03.16.16"/>
    <x v="56"/>
    <x v="0"/>
    <x v="0"/>
    <s v="Direção Ambiente e Saneamento "/>
    <s v="03.16.16"/>
    <s v="Direção Ambiente e Saneamento "/>
    <s v="03.16.16"/>
    <x v="32"/>
    <x v="0"/>
    <x v="0"/>
    <x v="0"/>
    <x v="1"/>
    <x v="0"/>
    <x v="0"/>
    <x v="0"/>
    <x v="0"/>
    <s v="2021-01-27"/>
    <x v="0"/>
    <n v="9"/>
    <x v="0"/>
    <m/>
    <x v="0"/>
    <m/>
    <x v="0"/>
    <n v="100474696"/>
    <x v="0"/>
    <x v="0"/>
    <s v="Direção Ambiente e Saneamento "/>
    <s v="ORI"/>
    <x v="0"/>
    <m/>
    <x v="0"/>
    <x v="0"/>
    <x v="0"/>
    <x v="0"/>
    <x v="0"/>
    <x v="0"/>
    <x v="0"/>
    <x v="0"/>
    <x v="0"/>
    <x v="0"/>
    <x v="0"/>
    <s v="Direção Ambiente e Saneamento "/>
    <x v="0"/>
    <x v="0"/>
    <x v="0"/>
    <x v="0"/>
    <x v="0"/>
    <x v="0"/>
    <x v="0"/>
    <x v="0"/>
    <x v="0"/>
    <x v="0"/>
    <x v="0"/>
    <x v="0"/>
    <s v="Despesas realizadas com o pagto do pessoal saneamento  referente a JAneiro 2021 "/>
  </r>
  <r>
    <x v="0"/>
    <n v="0"/>
    <n v="0"/>
    <n v="0"/>
    <n v="99"/>
    <x v="5144"/>
    <x v="0"/>
    <x v="0"/>
    <x v="0"/>
    <s v="03.16.16"/>
    <x v="56"/>
    <x v="0"/>
    <x v="0"/>
    <s v="Direção Ambiente e Saneamento "/>
    <s v="03.16.16"/>
    <s v="Direção Ambiente e Saneamento "/>
    <s v="03.16.16"/>
    <x v="5"/>
    <x v="0"/>
    <x v="0"/>
    <x v="0"/>
    <x v="1"/>
    <x v="0"/>
    <x v="0"/>
    <x v="0"/>
    <x v="0"/>
    <s v="2021-01-27"/>
    <x v="0"/>
    <n v="99"/>
    <x v="0"/>
    <m/>
    <x v="0"/>
    <m/>
    <x v="0"/>
    <n v="100474696"/>
    <x v="0"/>
    <x v="0"/>
    <s v="Direção Ambiente e Saneamento "/>
    <s v="ORI"/>
    <x v="0"/>
    <m/>
    <x v="0"/>
    <x v="0"/>
    <x v="0"/>
    <x v="0"/>
    <x v="0"/>
    <x v="0"/>
    <x v="0"/>
    <x v="0"/>
    <x v="0"/>
    <x v="0"/>
    <x v="0"/>
    <s v="Direção Ambiente e Saneamento "/>
    <x v="0"/>
    <x v="0"/>
    <x v="0"/>
    <x v="0"/>
    <x v="0"/>
    <x v="0"/>
    <x v="0"/>
    <x v="0"/>
    <x v="0"/>
    <x v="0"/>
    <x v="0"/>
    <x v="0"/>
    <s v="Despesas realizadas com o pagto do pessoal saneamento  referente a JAneiro 2021 "/>
  </r>
  <r>
    <x v="0"/>
    <n v="0"/>
    <n v="0"/>
    <n v="0"/>
    <n v="34"/>
    <x v="5144"/>
    <x v="0"/>
    <x v="0"/>
    <x v="0"/>
    <s v="03.16.16"/>
    <x v="56"/>
    <x v="0"/>
    <x v="0"/>
    <s v="Direção Ambiente e Saneamento "/>
    <s v="03.16.16"/>
    <s v="Direção Ambiente e Saneamento "/>
    <s v="03.16.16"/>
    <x v="30"/>
    <x v="0"/>
    <x v="0"/>
    <x v="0"/>
    <x v="1"/>
    <x v="0"/>
    <x v="0"/>
    <x v="0"/>
    <x v="0"/>
    <s v="2021-01-27"/>
    <x v="0"/>
    <n v="34"/>
    <x v="0"/>
    <m/>
    <x v="0"/>
    <m/>
    <x v="0"/>
    <n v="100474696"/>
    <x v="0"/>
    <x v="0"/>
    <s v="Direção Ambiente e Saneamento "/>
    <s v="ORI"/>
    <x v="0"/>
    <m/>
    <x v="0"/>
    <x v="0"/>
    <x v="0"/>
    <x v="0"/>
    <x v="0"/>
    <x v="0"/>
    <x v="0"/>
    <x v="0"/>
    <x v="0"/>
    <x v="0"/>
    <x v="0"/>
    <s v="Direção Ambiente e Saneamento "/>
    <x v="0"/>
    <x v="0"/>
    <x v="0"/>
    <x v="0"/>
    <x v="0"/>
    <x v="0"/>
    <x v="0"/>
    <x v="0"/>
    <x v="0"/>
    <x v="0"/>
    <x v="0"/>
    <x v="0"/>
    <s v="Despesas realizadas com o pagto do pessoal saneamento  referente a JAneiro 2021 "/>
  </r>
  <r>
    <x v="0"/>
    <n v="0"/>
    <n v="0"/>
    <n v="0"/>
    <n v="38"/>
    <x v="5144"/>
    <x v="0"/>
    <x v="0"/>
    <x v="0"/>
    <s v="03.16.16"/>
    <x v="56"/>
    <x v="0"/>
    <x v="0"/>
    <s v="Direção Ambiente e Saneamento "/>
    <s v="03.16.16"/>
    <s v="Direção Ambiente e Saneamento "/>
    <s v="03.16.16"/>
    <x v="4"/>
    <x v="0"/>
    <x v="0"/>
    <x v="0"/>
    <x v="0"/>
    <x v="0"/>
    <x v="0"/>
    <x v="0"/>
    <x v="0"/>
    <s v="2021-01-27"/>
    <x v="0"/>
    <n v="38"/>
    <x v="0"/>
    <m/>
    <x v="0"/>
    <m/>
    <x v="0"/>
    <n v="100474696"/>
    <x v="0"/>
    <x v="0"/>
    <s v="Direção Ambiente e Saneamento "/>
    <s v="ORI"/>
    <x v="0"/>
    <m/>
    <x v="0"/>
    <x v="0"/>
    <x v="0"/>
    <x v="0"/>
    <x v="0"/>
    <x v="0"/>
    <x v="0"/>
    <x v="0"/>
    <x v="0"/>
    <x v="0"/>
    <x v="0"/>
    <s v="Direção Ambiente e Saneamento "/>
    <x v="0"/>
    <x v="0"/>
    <x v="0"/>
    <x v="0"/>
    <x v="0"/>
    <x v="0"/>
    <x v="0"/>
    <x v="0"/>
    <x v="0"/>
    <x v="0"/>
    <x v="0"/>
    <x v="0"/>
    <s v="Despesas realizadas com o pagto do pessoal saneamento  referente a JAneiro 2021 "/>
  </r>
  <r>
    <x v="0"/>
    <n v="0"/>
    <n v="0"/>
    <n v="0"/>
    <n v="2505"/>
    <x v="5145"/>
    <x v="0"/>
    <x v="1"/>
    <x v="0"/>
    <s v="80.02.01"/>
    <x v="1"/>
    <x v="1"/>
    <x v="1"/>
    <s v="Retenções Iur"/>
    <s v="80.02.01"/>
    <s v="Retenções Iur"/>
    <s v="80.02.01"/>
    <x v="1"/>
    <x v="0"/>
    <x v="1"/>
    <x v="0"/>
    <x v="0"/>
    <x v="1"/>
    <x v="1"/>
    <x v="0"/>
    <x v="0"/>
    <s v="2021-01-27"/>
    <x v="0"/>
    <n v="2505"/>
    <x v="0"/>
    <m/>
    <x v="0"/>
    <m/>
    <x v="0"/>
    <n v="100474696"/>
    <x v="0"/>
    <x v="1"/>
    <s v="Retenções Iur"/>
    <s v="ORI"/>
    <x v="0"/>
    <s v="RIUR"/>
    <x v="0"/>
    <x v="0"/>
    <x v="0"/>
    <x v="0"/>
    <x v="0"/>
    <x v="0"/>
    <x v="0"/>
    <x v="0"/>
    <x v="0"/>
    <x v="0"/>
    <x v="0"/>
    <s v="Retenções Iur"/>
    <x v="0"/>
    <x v="0"/>
    <x v="0"/>
    <x v="0"/>
    <x v="1"/>
    <x v="0"/>
    <x v="0"/>
    <x v="1"/>
    <x v="0"/>
    <x v="1"/>
    <x v="1"/>
    <x v="0"/>
    <s v="RETENCAO OT"/>
  </r>
  <r>
    <x v="0"/>
    <n v="0"/>
    <n v="0"/>
    <n v="0"/>
    <n v="94250"/>
    <x v="5144"/>
    <x v="0"/>
    <x v="0"/>
    <x v="0"/>
    <s v="03.16.16"/>
    <x v="56"/>
    <x v="0"/>
    <x v="0"/>
    <s v="Direção Ambiente e Saneamento "/>
    <s v="03.16.16"/>
    <s v="Direção Ambiente e Saneamento "/>
    <s v="03.16.16"/>
    <x v="4"/>
    <x v="0"/>
    <x v="0"/>
    <x v="0"/>
    <x v="0"/>
    <x v="0"/>
    <x v="0"/>
    <x v="0"/>
    <x v="0"/>
    <s v="2021-01-27"/>
    <x v="0"/>
    <n v="94250"/>
    <x v="0"/>
    <m/>
    <x v="0"/>
    <m/>
    <x v="1"/>
    <n v="100474706"/>
    <x v="0"/>
    <x v="2"/>
    <s v="Direção Ambiente e Saneamento "/>
    <s v="ORI"/>
    <x v="0"/>
    <m/>
    <x v="0"/>
    <x v="0"/>
    <x v="0"/>
    <x v="0"/>
    <x v="0"/>
    <x v="0"/>
    <x v="0"/>
    <x v="0"/>
    <x v="0"/>
    <x v="0"/>
    <x v="0"/>
    <s v="Direção Ambiente e Saneamento "/>
    <x v="0"/>
    <x v="0"/>
    <x v="0"/>
    <x v="0"/>
    <x v="0"/>
    <x v="0"/>
    <x v="0"/>
    <x v="0"/>
    <x v="0"/>
    <x v="0"/>
    <x v="2"/>
    <x v="0"/>
    <s v="Despesas realizadas com o pagto do pessoal saneamento  referente a JAneiro 2021 "/>
  </r>
  <r>
    <x v="0"/>
    <n v="0"/>
    <n v="0"/>
    <n v="0"/>
    <n v="377"/>
    <x v="5144"/>
    <x v="0"/>
    <x v="0"/>
    <x v="0"/>
    <s v="03.16.16"/>
    <x v="56"/>
    <x v="0"/>
    <x v="0"/>
    <s v="Direção Ambiente e Saneamento "/>
    <s v="03.16.16"/>
    <s v="Direção Ambiente e Saneamento "/>
    <s v="03.16.16"/>
    <x v="32"/>
    <x v="0"/>
    <x v="0"/>
    <x v="0"/>
    <x v="1"/>
    <x v="0"/>
    <x v="0"/>
    <x v="0"/>
    <x v="0"/>
    <s v="2021-01-27"/>
    <x v="0"/>
    <n v="377"/>
    <x v="0"/>
    <m/>
    <x v="0"/>
    <m/>
    <x v="1"/>
    <n v="100474706"/>
    <x v="0"/>
    <x v="2"/>
    <s v="Direção Ambiente e Saneamento "/>
    <s v="ORI"/>
    <x v="0"/>
    <m/>
    <x v="0"/>
    <x v="0"/>
    <x v="0"/>
    <x v="0"/>
    <x v="0"/>
    <x v="0"/>
    <x v="0"/>
    <x v="0"/>
    <x v="0"/>
    <x v="0"/>
    <x v="0"/>
    <s v="Direção Ambiente e Saneamento "/>
    <x v="0"/>
    <x v="0"/>
    <x v="0"/>
    <x v="0"/>
    <x v="0"/>
    <x v="0"/>
    <x v="0"/>
    <x v="0"/>
    <x v="0"/>
    <x v="0"/>
    <x v="2"/>
    <x v="0"/>
    <s v="Despesas realizadas com o pagto do pessoal saneamento  referente a JAneiro 2021 "/>
  </r>
  <r>
    <x v="0"/>
    <n v="0"/>
    <n v="0"/>
    <n v="0"/>
    <n v="4018"/>
    <x v="5144"/>
    <x v="0"/>
    <x v="0"/>
    <x v="0"/>
    <s v="03.16.16"/>
    <x v="56"/>
    <x v="0"/>
    <x v="0"/>
    <s v="Direção Ambiente e Saneamento "/>
    <s v="03.16.16"/>
    <s v="Direção Ambiente e Saneamento "/>
    <s v="03.16.16"/>
    <x v="5"/>
    <x v="0"/>
    <x v="0"/>
    <x v="0"/>
    <x v="1"/>
    <x v="0"/>
    <x v="0"/>
    <x v="0"/>
    <x v="0"/>
    <s v="2021-01-27"/>
    <x v="0"/>
    <n v="4018"/>
    <x v="0"/>
    <m/>
    <x v="0"/>
    <m/>
    <x v="1"/>
    <n v="100474706"/>
    <x v="0"/>
    <x v="2"/>
    <s v="Direção Ambiente e Saneamento "/>
    <s v="ORI"/>
    <x v="0"/>
    <m/>
    <x v="0"/>
    <x v="0"/>
    <x v="0"/>
    <x v="0"/>
    <x v="0"/>
    <x v="0"/>
    <x v="0"/>
    <x v="0"/>
    <x v="0"/>
    <x v="0"/>
    <x v="0"/>
    <s v="Direção Ambiente e Saneamento "/>
    <x v="0"/>
    <x v="0"/>
    <x v="0"/>
    <x v="0"/>
    <x v="0"/>
    <x v="0"/>
    <x v="0"/>
    <x v="0"/>
    <x v="0"/>
    <x v="0"/>
    <x v="2"/>
    <x v="0"/>
    <s v="Despesas realizadas com o pagto do pessoal saneamento  referente a JAneiro 2021 "/>
  </r>
  <r>
    <x v="0"/>
    <n v="0"/>
    <n v="0"/>
    <n v="0"/>
    <n v="1409"/>
    <x v="5144"/>
    <x v="0"/>
    <x v="0"/>
    <x v="0"/>
    <s v="03.16.16"/>
    <x v="56"/>
    <x v="0"/>
    <x v="0"/>
    <s v="Direção Ambiente e Saneamento "/>
    <s v="03.16.16"/>
    <s v="Direção Ambiente e Saneamento "/>
    <s v="03.16.16"/>
    <x v="30"/>
    <x v="0"/>
    <x v="0"/>
    <x v="0"/>
    <x v="1"/>
    <x v="0"/>
    <x v="0"/>
    <x v="0"/>
    <x v="0"/>
    <s v="2021-01-27"/>
    <x v="0"/>
    <n v="1409"/>
    <x v="0"/>
    <m/>
    <x v="0"/>
    <m/>
    <x v="1"/>
    <n v="100474706"/>
    <x v="0"/>
    <x v="2"/>
    <s v="Direção Ambiente e Saneamento "/>
    <s v="ORI"/>
    <x v="0"/>
    <m/>
    <x v="0"/>
    <x v="0"/>
    <x v="0"/>
    <x v="0"/>
    <x v="0"/>
    <x v="0"/>
    <x v="0"/>
    <x v="0"/>
    <x v="0"/>
    <x v="0"/>
    <x v="0"/>
    <s v="Direção Ambiente e Saneamento "/>
    <x v="0"/>
    <x v="0"/>
    <x v="0"/>
    <x v="0"/>
    <x v="0"/>
    <x v="0"/>
    <x v="0"/>
    <x v="0"/>
    <x v="0"/>
    <x v="0"/>
    <x v="2"/>
    <x v="0"/>
    <s v="Despesas realizadas com o pagto do pessoal saneamento  referente a JAneiro 2021 "/>
  </r>
  <r>
    <x v="0"/>
    <n v="0"/>
    <n v="0"/>
    <n v="0"/>
    <n v="1461"/>
    <x v="5144"/>
    <x v="0"/>
    <x v="0"/>
    <x v="0"/>
    <s v="03.16.16"/>
    <x v="56"/>
    <x v="0"/>
    <x v="0"/>
    <s v="Direção Ambiente e Saneamento "/>
    <s v="03.16.16"/>
    <s v="Direção Ambiente e Saneamento "/>
    <s v="03.16.16"/>
    <x v="4"/>
    <x v="0"/>
    <x v="0"/>
    <x v="0"/>
    <x v="0"/>
    <x v="0"/>
    <x v="0"/>
    <x v="0"/>
    <x v="0"/>
    <s v="2021-01-27"/>
    <x v="0"/>
    <n v="1461"/>
    <x v="0"/>
    <m/>
    <x v="0"/>
    <m/>
    <x v="1"/>
    <n v="100474706"/>
    <x v="0"/>
    <x v="2"/>
    <s v="Direção Ambiente e Saneamento "/>
    <s v="ORI"/>
    <x v="0"/>
    <m/>
    <x v="0"/>
    <x v="0"/>
    <x v="0"/>
    <x v="0"/>
    <x v="0"/>
    <x v="0"/>
    <x v="0"/>
    <x v="0"/>
    <x v="0"/>
    <x v="0"/>
    <x v="0"/>
    <s v="Direção Ambiente e Saneamento "/>
    <x v="0"/>
    <x v="0"/>
    <x v="0"/>
    <x v="0"/>
    <x v="0"/>
    <x v="0"/>
    <x v="0"/>
    <x v="0"/>
    <x v="0"/>
    <x v="0"/>
    <x v="2"/>
    <x v="0"/>
    <s v="Despesas realizadas com o pagto do pessoal saneamento  referente a JAneiro 2021 "/>
  </r>
  <r>
    <x v="0"/>
    <n v="0"/>
    <n v="0"/>
    <n v="0"/>
    <n v="101515"/>
    <x v="5146"/>
    <x v="0"/>
    <x v="1"/>
    <x v="0"/>
    <s v="80.02.10.01"/>
    <x v="2"/>
    <x v="1"/>
    <x v="1"/>
    <s v="Outros"/>
    <s v="80.02.10"/>
    <s v="Outros"/>
    <s v="80.02.10"/>
    <x v="2"/>
    <x v="0"/>
    <x v="1"/>
    <x v="0"/>
    <x v="0"/>
    <x v="1"/>
    <x v="1"/>
    <x v="0"/>
    <x v="0"/>
    <s v="2021-01-27"/>
    <x v="0"/>
    <n v="101515"/>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3632"/>
    <x v="5144"/>
    <x v="0"/>
    <x v="0"/>
    <x v="0"/>
    <s v="03.16.16"/>
    <x v="56"/>
    <x v="0"/>
    <x v="0"/>
    <s v="Direção Ambiente e Saneamento "/>
    <s v="03.16.16"/>
    <s v="Direção Ambiente e Saneamento "/>
    <s v="03.16.16"/>
    <x v="4"/>
    <x v="0"/>
    <x v="0"/>
    <x v="0"/>
    <x v="0"/>
    <x v="0"/>
    <x v="0"/>
    <x v="0"/>
    <x v="0"/>
    <s v="2021-01-27"/>
    <x v="0"/>
    <n v="3632"/>
    <x v="0"/>
    <m/>
    <x v="0"/>
    <m/>
    <x v="8"/>
    <n v="100474707"/>
    <x v="0"/>
    <x v="4"/>
    <s v="Direção Ambiente e Saneamento "/>
    <s v="ORI"/>
    <x v="0"/>
    <m/>
    <x v="0"/>
    <x v="0"/>
    <x v="0"/>
    <x v="0"/>
    <x v="0"/>
    <x v="0"/>
    <x v="0"/>
    <x v="0"/>
    <x v="0"/>
    <x v="0"/>
    <x v="0"/>
    <s v="Direção Ambiente e Saneamento "/>
    <x v="0"/>
    <x v="0"/>
    <x v="0"/>
    <x v="0"/>
    <x v="0"/>
    <x v="0"/>
    <x v="0"/>
    <x v="0"/>
    <x v="0"/>
    <x v="0"/>
    <x v="4"/>
    <x v="0"/>
    <s v="Despesas realizadas com o pagto do pessoal saneamento  referente a JAneiro 2021 "/>
  </r>
  <r>
    <x v="0"/>
    <n v="0"/>
    <n v="0"/>
    <n v="0"/>
    <n v="14"/>
    <x v="5144"/>
    <x v="0"/>
    <x v="0"/>
    <x v="0"/>
    <s v="03.16.16"/>
    <x v="56"/>
    <x v="0"/>
    <x v="0"/>
    <s v="Direção Ambiente e Saneamento "/>
    <s v="03.16.16"/>
    <s v="Direção Ambiente e Saneamento "/>
    <s v="03.16.16"/>
    <x v="32"/>
    <x v="0"/>
    <x v="0"/>
    <x v="0"/>
    <x v="1"/>
    <x v="0"/>
    <x v="0"/>
    <x v="0"/>
    <x v="0"/>
    <s v="2021-01-27"/>
    <x v="0"/>
    <n v="14"/>
    <x v="0"/>
    <m/>
    <x v="0"/>
    <m/>
    <x v="8"/>
    <n v="100474707"/>
    <x v="0"/>
    <x v="4"/>
    <s v="Direção Ambiente e Saneamento "/>
    <s v="ORI"/>
    <x v="0"/>
    <m/>
    <x v="0"/>
    <x v="0"/>
    <x v="0"/>
    <x v="0"/>
    <x v="0"/>
    <x v="0"/>
    <x v="0"/>
    <x v="0"/>
    <x v="0"/>
    <x v="0"/>
    <x v="0"/>
    <s v="Direção Ambiente e Saneamento "/>
    <x v="0"/>
    <x v="0"/>
    <x v="0"/>
    <x v="0"/>
    <x v="0"/>
    <x v="0"/>
    <x v="0"/>
    <x v="0"/>
    <x v="0"/>
    <x v="0"/>
    <x v="4"/>
    <x v="0"/>
    <s v="Despesas realizadas com o pagto do pessoal saneamento  referente a JAneiro 2021 "/>
  </r>
  <r>
    <x v="0"/>
    <n v="0"/>
    <n v="0"/>
    <n v="0"/>
    <n v="154"/>
    <x v="5144"/>
    <x v="0"/>
    <x v="0"/>
    <x v="0"/>
    <s v="03.16.16"/>
    <x v="56"/>
    <x v="0"/>
    <x v="0"/>
    <s v="Direção Ambiente e Saneamento "/>
    <s v="03.16.16"/>
    <s v="Direção Ambiente e Saneamento "/>
    <s v="03.16.16"/>
    <x v="5"/>
    <x v="0"/>
    <x v="0"/>
    <x v="0"/>
    <x v="1"/>
    <x v="0"/>
    <x v="0"/>
    <x v="0"/>
    <x v="0"/>
    <s v="2021-01-27"/>
    <x v="0"/>
    <n v="154"/>
    <x v="0"/>
    <m/>
    <x v="0"/>
    <m/>
    <x v="8"/>
    <n v="100474707"/>
    <x v="0"/>
    <x v="4"/>
    <s v="Direção Ambiente e Saneamento "/>
    <s v="ORI"/>
    <x v="0"/>
    <m/>
    <x v="0"/>
    <x v="0"/>
    <x v="0"/>
    <x v="0"/>
    <x v="0"/>
    <x v="0"/>
    <x v="0"/>
    <x v="0"/>
    <x v="0"/>
    <x v="0"/>
    <x v="0"/>
    <s v="Direção Ambiente e Saneamento "/>
    <x v="0"/>
    <x v="0"/>
    <x v="0"/>
    <x v="0"/>
    <x v="0"/>
    <x v="0"/>
    <x v="0"/>
    <x v="0"/>
    <x v="0"/>
    <x v="0"/>
    <x v="4"/>
    <x v="0"/>
    <s v="Despesas realizadas com o pagto do pessoal saneamento  referente a JAneiro 2021 "/>
  </r>
  <r>
    <x v="0"/>
    <n v="0"/>
    <n v="0"/>
    <n v="0"/>
    <n v="54"/>
    <x v="5144"/>
    <x v="0"/>
    <x v="0"/>
    <x v="0"/>
    <s v="03.16.16"/>
    <x v="56"/>
    <x v="0"/>
    <x v="0"/>
    <s v="Direção Ambiente e Saneamento "/>
    <s v="03.16.16"/>
    <s v="Direção Ambiente e Saneamento "/>
    <s v="03.16.16"/>
    <x v="30"/>
    <x v="0"/>
    <x v="0"/>
    <x v="0"/>
    <x v="1"/>
    <x v="0"/>
    <x v="0"/>
    <x v="0"/>
    <x v="0"/>
    <s v="2021-01-27"/>
    <x v="0"/>
    <n v="54"/>
    <x v="0"/>
    <m/>
    <x v="0"/>
    <m/>
    <x v="8"/>
    <n v="100474707"/>
    <x v="0"/>
    <x v="4"/>
    <s v="Direção Ambiente e Saneamento "/>
    <s v="ORI"/>
    <x v="0"/>
    <m/>
    <x v="0"/>
    <x v="0"/>
    <x v="0"/>
    <x v="0"/>
    <x v="0"/>
    <x v="0"/>
    <x v="0"/>
    <x v="0"/>
    <x v="0"/>
    <x v="0"/>
    <x v="0"/>
    <s v="Direção Ambiente e Saneamento "/>
    <x v="0"/>
    <x v="0"/>
    <x v="0"/>
    <x v="0"/>
    <x v="0"/>
    <x v="0"/>
    <x v="0"/>
    <x v="0"/>
    <x v="0"/>
    <x v="0"/>
    <x v="4"/>
    <x v="0"/>
    <s v="Despesas realizadas com o pagto do pessoal saneamento  referente a JAneiro 2021 "/>
  </r>
  <r>
    <x v="0"/>
    <n v="0"/>
    <n v="0"/>
    <n v="0"/>
    <n v="58"/>
    <x v="5144"/>
    <x v="0"/>
    <x v="0"/>
    <x v="0"/>
    <s v="03.16.16"/>
    <x v="56"/>
    <x v="0"/>
    <x v="0"/>
    <s v="Direção Ambiente e Saneamento "/>
    <s v="03.16.16"/>
    <s v="Direção Ambiente e Saneamento "/>
    <s v="03.16.16"/>
    <x v="4"/>
    <x v="0"/>
    <x v="0"/>
    <x v="0"/>
    <x v="0"/>
    <x v="0"/>
    <x v="0"/>
    <x v="0"/>
    <x v="0"/>
    <s v="2021-01-27"/>
    <x v="0"/>
    <n v="58"/>
    <x v="0"/>
    <m/>
    <x v="0"/>
    <m/>
    <x v="8"/>
    <n v="100474707"/>
    <x v="0"/>
    <x v="4"/>
    <s v="Direção Ambiente e Saneamento "/>
    <s v="ORI"/>
    <x v="0"/>
    <m/>
    <x v="0"/>
    <x v="0"/>
    <x v="0"/>
    <x v="0"/>
    <x v="0"/>
    <x v="0"/>
    <x v="0"/>
    <x v="0"/>
    <x v="0"/>
    <x v="0"/>
    <x v="0"/>
    <s v="Direção Ambiente e Saneamento "/>
    <x v="0"/>
    <x v="0"/>
    <x v="0"/>
    <x v="0"/>
    <x v="0"/>
    <x v="0"/>
    <x v="0"/>
    <x v="0"/>
    <x v="0"/>
    <x v="0"/>
    <x v="4"/>
    <x v="0"/>
    <s v="Despesas realizadas com o pagto do pessoal saneamento  referente a JAneiro 2021 "/>
  </r>
  <r>
    <x v="0"/>
    <n v="0"/>
    <n v="0"/>
    <n v="0"/>
    <n v="3912"/>
    <x v="5147"/>
    <x v="0"/>
    <x v="1"/>
    <x v="0"/>
    <s v="80.02.10.02"/>
    <x v="7"/>
    <x v="1"/>
    <x v="1"/>
    <s v="Outros"/>
    <s v="80.02.10"/>
    <s v="Outros"/>
    <s v="80.02.10"/>
    <x v="10"/>
    <x v="0"/>
    <x v="1"/>
    <x v="0"/>
    <x v="0"/>
    <x v="1"/>
    <x v="1"/>
    <x v="0"/>
    <x v="0"/>
    <s v="2021-01-27"/>
    <x v="0"/>
    <n v="3912"/>
    <x v="0"/>
    <m/>
    <x v="0"/>
    <m/>
    <x v="8"/>
    <n v="100474707"/>
    <x v="0"/>
    <x v="1"/>
    <s v="Retençoes STAPS"/>
    <s v="ORI"/>
    <x v="0"/>
    <s v="RSND"/>
    <x v="0"/>
    <x v="0"/>
    <x v="0"/>
    <x v="0"/>
    <x v="0"/>
    <x v="0"/>
    <x v="0"/>
    <x v="0"/>
    <x v="0"/>
    <x v="0"/>
    <x v="0"/>
    <s v="Retençoes STAPS"/>
    <x v="0"/>
    <x v="0"/>
    <x v="0"/>
    <x v="0"/>
    <x v="1"/>
    <x v="0"/>
    <x v="0"/>
    <x v="1"/>
    <x v="0"/>
    <x v="1"/>
    <x v="1"/>
    <x v="0"/>
    <s v="RETENCAO OT"/>
  </r>
  <r>
    <x v="0"/>
    <n v="0"/>
    <n v="0"/>
    <n v="0"/>
    <n v="1331"/>
    <x v="5144"/>
    <x v="0"/>
    <x v="0"/>
    <x v="0"/>
    <s v="03.16.16"/>
    <x v="56"/>
    <x v="0"/>
    <x v="0"/>
    <s v="Direção Ambiente e Saneamento "/>
    <s v="03.16.16"/>
    <s v="Direção Ambiente e Saneamento "/>
    <s v="03.16.16"/>
    <x v="4"/>
    <x v="0"/>
    <x v="0"/>
    <x v="0"/>
    <x v="0"/>
    <x v="0"/>
    <x v="0"/>
    <x v="0"/>
    <x v="0"/>
    <s v="2021-01-27"/>
    <x v="0"/>
    <n v="1331"/>
    <x v="0"/>
    <m/>
    <x v="0"/>
    <m/>
    <x v="9"/>
    <n v="100478987"/>
    <x v="0"/>
    <x v="5"/>
    <s v="Direção Ambiente e Saneamento "/>
    <s v="ORI"/>
    <x v="0"/>
    <m/>
    <x v="0"/>
    <x v="0"/>
    <x v="0"/>
    <x v="0"/>
    <x v="0"/>
    <x v="0"/>
    <x v="0"/>
    <x v="0"/>
    <x v="0"/>
    <x v="0"/>
    <x v="0"/>
    <s v="Direção Ambiente e Saneamento "/>
    <x v="0"/>
    <x v="0"/>
    <x v="0"/>
    <x v="0"/>
    <x v="0"/>
    <x v="0"/>
    <x v="0"/>
    <x v="0"/>
    <x v="0"/>
    <x v="0"/>
    <x v="5"/>
    <x v="0"/>
    <s v="Despesas realizadas com o pagto do pessoal saneamento  referente a JAneiro 2021 "/>
  </r>
  <r>
    <x v="0"/>
    <n v="0"/>
    <n v="0"/>
    <n v="0"/>
    <n v="5"/>
    <x v="5144"/>
    <x v="0"/>
    <x v="0"/>
    <x v="0"/>
    <s v="03.16.16"/>
    <x v="56"/>
    <x v="0"/>
    <x v="0"/>
    <s v="Direção Ambiente e Saneamento "/>
    <s v="03.16.16"/>
    <s v="Direção Ambiente e Saneamento "/>
    <s v="03.16.16"/>
    <x v="32"/>
    <x v="0"/>
    <x v="0"/>
    <x v="0"/>
    <x v="1"/>
    <x v="0"/>
    <x v="0"/>
    <x v="0"/>
    <x v="0"/>
    <s v="2021-01-27"/>
    <x v="0"/>
    <n v="5"/>
    <x v="0"/>
    <m/>
    <x v="0"/>
    <m/>
    <x v="9"/>
    <n v="100478987"/>
    <x v="0"/>
    <x v="5"/>
    <s v="Direção Ambiente e Saneamento "/>
    <s v="ORI"/>
    <x v="0"/>
    <m/>
    <x v="0"/>
    <x v="0"/>
    <x v="0"/>
    <x v="0"/>
    <x v="0"/>
    <x v="0"/>
    <x v="0"/>
    <x v="0"/>
    <x v="0"/>
    <x v="0"/>
    <x v="0"/>
    <s v="Direção Ambiente e Saneamento "/>
    <x v="0"/>
    <x v="0"/>
    <x v="0"/>
    <x v="0"/>
    <x v="0"/>
    <x v="0"/>
    <x v="0"/>
    <x v="0"/>
    <x v="0"/>
    <x v="0"/>
    <x v="5"/>
    <x v="0"/>
    <s v="Despesas realizadas com o pagto do pessoal saneamento  referente a JAneiro 2021 "/>
  </r>
  <r>
    <x v="0"/>
    <n v="0"/>
    <n v="0"/>
    <n v="0"/>
    <n v="56"/>
    <x v="5144"/>
    <x v="0"/>
    <x v="0"/>
    <x v="0"/>
    <s v="03.16.16"/>
    <x v="56"/>
    <x v="0"/>
    <x v="0"/>
    <s v="Direção Ambiente e Saneamento "/>
    <s v="03.16.16"/>
    <s v="Direção Ambiente e Saneamento "/>
    <s v="03.16.16"/>
    <x v="5"/>
    <x v="0"/>
    <x v="0"/>
    <x v="0"/>
    <x v="1"/>
    <x v="0"/>
    <x v="0"/>
    <x v="0"/>
    <x v="0"/>
    <s v="2021-01-27"/>
    <x v="0"/>
    <n v="56"/>
    <x v="0"/>
    <m/>
    <x v="0"/>
    <m/>
    <x v="9"/>
    <n v="100478987"/>
    <x v="0"/>
    <x v="5"/>
    <s v="Direção Ambiente e Saneamento "/>
    <s v="ORI"/>
    <x v="0"/>
    <m/>
    <x v="0"/>
    <x v="0"/>
    <x v="0"/>
    <x v="0"/>
    <x v="0"/>
    <x v="0"/>
    <x v="0"/>
    <x v="0"/>
    <x v="0"/>
    <x v="0"/>
    <x v="0"/>
    <s v="Direção Ambiente e Saneamento "/>
    <x v="0"/>
    <x v="0"/>
    <x v="0"/>
    <x v="0"/>
    <x v="0"/>
    <x v="0"/>
    <x v="0"/>
    <x v="0"/>
    <x v="0"/>
    <x v="0"/>
    <x v="5"/>
    <x v="0"/>
    <s v="Despesas realizadas com o pagto do pessoal saneamento  referente a JAneiro 2021 "/>
  </r>
  <r>
    <x v="0"/>
    <n v="0"/>
    <n v="0"/>
    <n v="0"/>
    <n v="19"/>
    <x v="5144"/>
    <x v="0"/>
    <x v="0"/>
    <x v="0"/>
    <s v="03.16.16"/>
    <x v="56"/>
    <x v="0"/>
    <x v="0"/>
    <s v="Direção Ambiente e Saneamento "/>
    <s v="03.16.16"/>
    <s v="Direção Ambiente e Saneamento "/>
    <s v="03.16.16"/>
    <x v="30"/>
    <x v="0"/>
    <x v="0"/>
    <x v="0"/>
    <x v="1"/>
    <x v="0"/>
    <x v="0"/>
    <x v="0"/>
    <x v="0"/>
    <s v="2021-01-27"/>
    <x v="0"/>
    <n v="19"/>
    <x v="0"/>
    <m/>
    <x v="0"/>
    <m/>
    <x v="9"/>
    <n v="100478987"/>
    <x v="0"/>
    <x v="5"/>
    <s v="Direção Ambiente e Saneamento "/>
    <s v="ORI"/>
    <x v="0"/>
    <m/>
    <x v="0"/>
    <x v="0"/>
    <x v="0"/>
    <x v="0"/>
    <x v="0"/>
    <x v="0"/>
    <x v="0"/>
    <x v="0"/>
    <x v="0"/>
    <x v="0"/>
    <x v="0"/>
    <s v="Direção Ambiente e Saneamento "/>
    <x v="0"/>
    <x v="0"/>
    <x v="0"/>
    <x v="0"/>
    <x v="0"/>
    <x v="0"/>
    <x v="0"/>
    <x v="0"/>
    <x v="0"/>
    <x v="0"/>
    <x v="5"/>
    <x v="0"/>
    <s v="Despesas realizadas com o pagto do pessoal saneamento  referente a JAneiro 2021 "/>
  </r>
  <r>
    <x v="0"/>
    <n v="0"/>
    <n v="0"/>
    <n v="0"/>
    <n v="23"/>
    <x v="5144"/>
    <x v="0"/>
    <x v="0"/>
    <x v="0"/>
    <s v="03.16.16"/>
    <x v="56"/>
    <x v="0"/>
    <x v="0"/>
    <s v="Direção Ambiente e Saneamento "/>
    <s v="03.16.16"/>
    <s v="Direção Ambiente e Saneamento "/>
    <s v="03.16.16"/>
    <x v="4"/>
    <x v="0"/>
    <x v="0"/>
    <x v="0"/>
    <x v="0"/>
    <x v="0"/>
    <x v="0"/>
    <x v="0"/>
    <x v="0"/>
    <s v="2021-01-27"/>
    <x v="0"/>
    <n v="23"/>
    <x v="0"/>
    <m/>
    <x v="0"/>
    <m/>
    <x v="9"/>
    <n v="100478987"/>
    <x v="0"/>
    <x v="5"/>
    <s v="Direção Ambiente e Saneamento "/>
    <s v="ORI"/>
    <x v="0"/>
    <m/>
    <x v="0"/>
    <x v="0"/>
    <x v="0"/>
    <x v="0"/>
    <x v="0"/>
    <x v="0"/>
    <x v="0"/>
    <x v="0"/>
    <x v="0"/>
    <x v="0"/>
    <x v="0"/>
    <s v="Direção Ambiente e Saneamento "/>
    <x v="0"/>
    <x v="0"/>
    <x v="0"/>
    <x v="0"/>
    <x v="0"/>
    <x v="0"/>
    <x v="0"/>
    <x v="0"/>
    <x v="0"/>
    <x v="0"/>
    <x v="5"/>
    <x v="0"/>
    <s v="Despesas realizadas com o pagto do pessoal saneamento  referente a JAneiro 2021 "/>
  </r>
  <r>
    <x v="0"/>
    <n v="0"/>
    <n v="0"/>
    <n v="0"/>
    <n v="1434"/>
    <x v="5148"/>
    <x v="0"/>
    <x v="1"/>
    <x v="0"/>
    <s v="80.02.10.24"/>
    <x v="8"/>
    <x v="1"/>
    <x v="1"/>
    <s v="Outros"/>
    <s v="80.02.10"/>
    <s v="Outros"/>
    <s v="80.02.10"/>
    <x v="10"/>
    <x v="0"/>
    <x v="1"/>
    <x v="0"/>
    <x v="0"/>
    <x v="1"/>
    <x v="1"/>
    <x v="0"/>
    <x v="0"/>
    <s v="2021-01-27"/>
    <x v="0"/>
    <n v="1434"/>
    <x v="0"/>
    <m/>
    <x v="0"/>
    <m/>
    <x v="9"/>
    <n v="100478987"/>
    <x v="0"/>
    <x v="1"/>
    <s v="Retenções SIACSA"/>
    <s v="ORI"/>
    <x v="0"/>
    <s v="SIACSA"/>
    <x v="0"/>
    <x v="0"/>
    <x v="0"/>
    <x v="0"/>
    <x v="0"/>
    <x v="0"/>
    <x v="0"/>
    <x v="0"/>
    <x v="0"/>
    <x v="0"/>
    <x v="0"/>
    <s v="Retenções SIACSA"/>
    <x v="0"/>
    <x v="0"/>
    <x v="0"/>
    <x v="0"/>
    <x v="1"/>
    <x v="0"/>
    <x v="0"/>
    <x v="1"/>
    <x v="0"/>
    <x v="1"/>
    <x v="1"/>
    <x v="0"/>
    <s v="RETENCAO OT"/>
  </r>
  <r>
    <x v="0"/>
    <n v="0"/>
    <n v="0"/>
    <n v="0"/>
    <n v="2627"/>
    <x v="5144"/>
    <x v="0"/>
    <x v="0"/>
    <x v="0"/>
    <s v="03.16.16"/>
    <x v="56"/>
    <x v="0"/>
    <x v="0"/>
    <s v="Direção Ambiente e Saneamento "/>
    <s v="03.16.16"/>
    <s v="Direção Ambiente e Saneamento "/>
    <s v="03.16.16"/>
    <x v="4"/>
    <x v="0"/>
    <x v="0"/>
    <x v="0"/>
    <x v="0"/>
    <x v="0"/>
    <x v="0"/>
    <x v="0"/>
    <x v="0"/>
    <s v="2021-01-27"/>
    <x v="0"/>
    <n v="2627"/>
    <x v="0"/>
    <m/>
    <x v="0"/>
    <m/>
    <x v="2"/>
    <n v="100477977"/>
    <x v="0"/>
    <x v="3"/>
    <s v="Direção Ambiente e Saneamento "/>
    <s v="ORI"/>
    <x v="0"/>
    <m/>
    <x v="0"/>
    <x v="0"/>
    <x v="0"/>
    <x v="0"/>
    <x v="0"/>
    <x v="0"/>
    <x v="0"/>
    <x v="0"/>
    <x v="0"/>
    <x v="0"/>
    <x v="0"/>
    <s v="Direção Ambiente e Saneamento "/>
    <x v="0"/>
    <x v="0"/>
    <x v="0"/>
    <x v="0"/>
    <x v="0"/>
    <x v="0"/>
    <x v="0"/>
    <x v="0"/>
    <x v="0"/>
    <x v="0"/>
    <x v="3"/>
    <x v="0"/>
    <s v="Despesas realizadas com o pagto do pessoal saneamento  referente a JAneiro 2021 "/>
  </r>
  <r>
    <x v="0"/>
    <n v="0"/>
    <n v="0"/>
    <n v="0"/>
    <n v="10"/>
    <x v="5144"/>
    <x v="0"/>
    <x v="0"/>
    <x v="0"/>
    <s v="03.16.16"/>
    <x v="56"/>
    <x v="0"/>
    <x v="0"/>
    <s v="Direção Ambiente e Saneamento "/>
    <s v="03.16.16"/>
    <s v="Direção Ambiente e Saneamento "/>
    <s v="03.16.16"/>
    <x v="32"/>
    <x v="0"/>
    <x v="0"/>
    <x v="0"/>
    <x v="1"/>
    <x v="0"/>
    <x v="0"/>
    <x v="0"/>
    <x v="0"/>
    <s v="2021-01-27"/>
    <x v="0"/>
    <n v="10"/>
    <x v="0"/>
    <m/>
    <x v="0"/>
    <m/>
    <x v="2"/>
    <n v="100477977"/>
    <x v="0"/>
    <x v="3"/>
    <s v="Direção Ambiente e Saneamento "/>
    <s v="ORI"/>
    <x v="0"/>
    <m/>
    <x v="0"/>
    <x v="0"/>
    <x v="0"/>
    <x v="0"/>
    <x v="0"/>
    <x v="0"/>
    <x v="0"/>
    <x v="0"/>
    <x v="0"/>
    <x v="0"/>
    <x v="0"/>
    <s v="Direção Ambiente e Saneamento "/>
    <x v="0"/>
    <x v="0"/>
    <x v="0"/>
    <x v="0"/>
    <x v="0"/>
    <x v="0"/>
    <x v="0"/>
    <x v="0"/>
    <x v="0"/>
    <x v="0"/>
    <x v="3"/>
    <x v="0"/>
    <s v="Despesas realizadas com o pagto do pessoal saneamento  referente a JAneiro 2021 "/>
  </r>
  <r>
    <x v="0"/>
    <n v="0"/>
    <n v="0"/>
    <n v="0"/>
    <n v="112"/>
    <x v="5144"/>
    <x v="0"/>
    <x v="0"/>
    <x v="0"/>
    <s v="03.16.16"/>
    <x v="56"/>
    <x v="0"/>
    <x v="0"/>
    <s v="Direção Ambiente e Saneamento "/>
    <s v="03.16.16"/>
    <s v="Direção Ambiente e Saneamento "/>
    <s v="03.16.16"/>
    <x v="5"/>
    <x v="0"/>
    <x v="0"/>
    <x v="0"/>
    <x v="1"/>
    <x v="0"/>
    <x v="0"/>
    <x v="0"/>
    <x v="0"/>
    <s v="2021-01-27"/>
    <x v="0"/>
    <n v="112"/>
    <x v="0"/>
    <m/>
    <x v="0"/>
    <m/>
    <x v="2"/>
    <n v="100477977"/>
    <x v="0"/>
    <x v="3"/>
    <s v="Direção Ambiente e Saneamento "/>
    <s v="ORI"/>
    <x v="0"/>
    <m/>
    <x v="0"/>
    <x v="0"/>
    <x v="0"/>
    <x v="0"/>
    <x v="0"/>
    <x v="0"/>
    <x v="0"/>
    <x v="0"/>
    <x v="0"/>
    <x v="0"/>
    <x v="0"/>
    <s v="Direção Ambiente e Saneamento "/>
    <x v="0"/>
    <x v="0"/>
    <x v="0"/>
    <x v="0"/>
    <x v="0"/>
    <x v="0"/>
    <x v="0"/>
    <x v="0"/>
    <x v="0"/>
    <x v="0"/>
    <x v="3"/>
    <x v="0"/>
    <s v="Despesas realizadas com o pagto do pessoal saneamento  referente a JAneiro 2021 "/>
  </r>
  <r>
    <x v="0"/>
    <n v="0"/>
    <n v="0"/>
    <n v="0"/>
    <n v="39"/>
    <x v="5144"/>
    <x v="0"/>
    <x v="0"/>
    <x v="0"/>
    <s v="03.16.16"/>
    <x v="56"/>
    <x v="0"/>
    <x v="0"/>
    <s v="Direção Ambiente e Saneamento "/>
    <s v="03.16.16"/>
    <s v="Direção Ambiente e Saneamento "/>
    <s v="03.16.16"/>
    <x v="30"/>
    <x v="0"/>
    <x v="0"/>
    <x v="0"/>
    <x v="1"/>
    <x v="0"/>
    <x v="0"/>
    <x v="0"/>
    <x v="0"/>
    <s v="2021-01-27"/>
    <x v="0"/>
    <n v="39"/>
    <x v="0"/>
    <m/>
    <x v="0"/>
    <m/>
    <x v="2"/>
    <n v="100477977"/>
    <x v="0"/>
    <x v="3"/>
    <s v="Direção Ambiente e Saneamento "/>
    <s v="ORI"/>
    <x v="0"/>
    <m/>
    <x v="0"/>
    <x v="0"/>
    <x v="0"/>
    <x v="0"/>
    <x v="0"/>
    <x v="0"/>
    <x v="0"/>
    <x v="0"/>
    <x v="0"/>
    <x v="0"/>
    <x v="0"/>
    <s v="Direção Ambiente e Saneamento "/>
    <x v="0"/>
    <x v="0"/>
    <x v="0"/>
    <x v="0"/>
    <x v="0"/>
    <x v="0"/>
    <x v="0"/>
    <x v="0"/>
    <x v="0"/>
    <x v="0"/>
    <x v="3"/>
    <x v="0"/>
    <s v="Despesas realizadas com o pagto do pessoal saneamento  referente a JAneiro 2021 "/>
  </r>
  <r>
    <x v="0"/>
    <n v="0"/>
    <n v="0"/>
    <n v="0"/>
    <n v="42"/>
    <x v="5144"/>
    <x v="0"/>
    <x v="0"/>
    <x v="0"/>
    <s v="03.16.16"/>
    <x v="56"/>
    <x v="0"/>
    <x v="0"/>
    <s v="Direção Ambiente e Saneamento "/>
    <s v="03.16.16"/>
    <s v="Direção Ambiente e Saneamento "/>
    <s v="03.16.16"/>
    <x v="4"/>
    <x v="0"/>
    <x v="0"/>
    <x v="0"/>
    <x v="0"/>
    <x v="0"/>
    <x v="0"/>
    <x v="0"/>
    <x v="0"/>
    <s v="2021-01-27"/>
    <x v="0"/>
    <n v="42"/>
    <x v="0"/>
    <m/>
    <x v="0"/>
    <m/>
    <x v="2"/>
    <n v="100477977"/>
    <x v="0"/>
    <x v="3"/>
    <s v="Direção Ambiente e Saneamento "/>
    <s v="ORI"/>
    <x v="0"/>
    <m/>
    <x v="0"/>
    <x v="0"/>
    <x v="0"/>
    <x v="0"/>
    <x v="0"/>
    <x v="0"/>
    <x v="0"/>
    <x v="0"/>
    <x v="0"/>
    <x v="0"/>
    <x v="0"/>
    <s v="Direção Ambiente e Saneamento "/>
    <x v="0"/>
    <x v="0"/>
    <x v="0"/>
    <x v="0"/>
    <x v="0"/>
    <x v="0"/>
    <x v="0"/>
    <x v="0"/>
    <x v="0"/>
    <x v="0"/>
    <x v="3"/>
    <x v="0"/>
    <s v="Despesas realizadas com o pagto do pessoal saneamento  referente a JAneiro 2021 "/>
  </r>
  <r>
    <x v="0"/>
    <n v="0"/>
    <n v="0"/>
    <n v="0"/>
    <n v="2830"/>
    <x v="5149"/>
    <x v="0"/>
    <x v="1"/>
    <x v="0"/>
    <s v="80.02.10.20"/>
    <x v="3"/>
    <x v="1"/>
    <x v="1"/>
    <s v="Outros"/>
    <s v="80.02.10"/>
    <s v="Outros"/>
    <s v="80.02.10"/>
    <x v="3"/>
    <x v="0"/>
    <x v="1"/>
    <x v="1"/>
    <x v="0"/>
    <x v="1"/>
    <x v="1"/>
    <x v="0"/>
    <x v="0"/>
    <s v="2021-01-27"/>
    <x v="0"/>
    <n v="2830"/>
    <x v="0"/>
    <m/>
    <x v="0"/>
    <m/>
    <x v="2"/>
    <n v="100477977"/>
    <x v="0"/>
    <x v="1"/>
    <s v="Retenções CVMovel"/>
    <s v="ORI"/>
    <x v="0"/>
    <s v="RT"/>
    <x v="0"/>
    <x v="0"/>
    <x v="0"/>
    <x v="0"/>
    <x v="0"/>
    <x v="0"/>
    <x v="0"/>
    <x v="0"/>
    <x v="0"/>
    <x v="0"/>
    <x v="0"/>
    <s v="Retenções CVMovel"/>
    <x v="0"/>
    <x v="0"/>
    <x v="0"/>
    <x v="0"/>
    <x v="1"/>
    <x v="0"/>
    <x v="0"/>
    <x v="1"/>
    <x v="0"/>
    <x v="1"/>
    <x v="1"/>
    <x v="0"/>
    <s v="RETENCAO OT"/>
  </r>
  <r>
    <x v="0"/>
    <n v="0"/>
    <n v="0"/>
    <n v="0"/>
    <n v="11698"/>
    <x v="5144"/>
    <x v="0"/>
    <x v="0"/>
    <x v="0"/>
    <s v="03.16.16"/>
    <x v="56"/>
    <x v="0"/>
    <x v="0"/>
    <s v="Direção Ambiente e Saneamento "/>
    <s v="03.16.16"/>
    <s v="Direção Ambiente e Saneamento "/>
    <s v="03.16.16"/>
    <x v="4"/>
    <x v="0"/>
    <x v="0"/>
    <x v="0"/>
    <x v="0"/>
    <x v="0"/>
    <x v="0"/>
    <x v="0"/>
    <x v="0"/>
    <s v="2021-01-27"/>
    <x v="0"/>
    <n v="11698"/>
    <x v="0"/>
    <m/>
    <x v="0"/>
    <m/>
    <x v="27"/>
    <n v="100474708"/>
    <x v="0"/>
    <x v="9"/>
    <s v="Direção Ambiente e Saneamento "/>
    <s v="ORI"/>
    <x v="0"/>
    <m/>
    <x v="0"/>
    <x v="0"/>
    <x v="0"/>
    <x v="0"/>
    <x v="0"/>
    <x v="0"/>
    <x v="0"/>
    <x v="0"/>
    <x v="0"/>
    <x v="0"/>
    <x v="0"/>
    <s v="Direção Ambiente e Saneamento "/>
    <x v="0"/>
    <x v="0"/>
    <x v="0"/>
    <x v="0"/>
    <x v="0"/>
    <x v="0"/>
    <x v="0"/>
    <x v="0"/>
    <x v="0"/>
    <x v="0"/>
    <x v="9"/>
    <x v="0"/>
    <s v="Despesas realizadas com o pagto do pessoal saneamento  referente a JAneiro 2021 "/>
  </r>
  <r>
    <x v="0"/>
    <n v="0"/>
    <n v="0"/>
    <n v="0"/>
    <n v="46"/>
    <x v="5144"/>
    <x v="0"/>
    <x v="0"/>
    <x v="0"/>
    <s v="03.16.16"/>
    <x v="56"/>
    <x v="0"/>
    <x v="0"/>
    <s v="Direção Ambiente e Saneamento "/>
    <s v="03.16.16"/>
    <s v="Direção Ambiente e Saneamento "/>
    <s v="03.16.16"/>
    <x v="32"/>
    <x v="0"/>
    <x v="0"/>
    <x v="0"/>
    <x v="1"/>
    <x v="0"/>
    <x v="0"/>
    <x v="0"/>
    <x v="0"/>
    <s v="2021-01-27"/>
    <x v="0"/>
    <n v="46"/>
    <x v="0"/>
    <m/>
    <x v="0"/>
    <m/>
    <x v="27"/>
    <n v="100474708"/>
    <x v="0"/>
    <x v="9"/>
    <s v="Direção Ambiente e Saneamento "/>
    <s v="ORI"/>
    <x v="0"/>
    <m/>
    <x v="0"/>
    <x v="0"/>
    <x v="0"/>
    <x v="0"/>
    <x v="0"/>
    <x v="0"/>
    <x v="0"/>
    <x v="0"/>
    <x v="0"/>
    <x v="0"/>
    <x v="0"/>
    <s v="Direção Ambiente e Saneamento "/>
    <x v="0"/>
    <x v="0"/>
    <x v="0"/>
    <x v="0"/>
    <x v="0"/>
    <x v="0"/>
    <x v="0"/>
    <x v="0"/>
    <x v="0"/>
    <x v="0"/>
    <x v="9"/>
    <x v="0"/>
    <s v="Despesas realizadas com o pagto do pessoal saneamento  referente a JAneiro 2021 "/>
  </r>
  <r>
    <x v="0"/>
    <n v="0"/>
    <n v="0"/>
    <n v="0"/>
    <n v="498"/>
    <x v="5144"/>
    <x v="0"/>
    <x v="0"/>
    <x v="0"/>
    <s v="03.16.16"/>
    <x v="56"/>
    <x v="0"/>
    <x v="0"/>
    <s v="Direção Ambiente e Saneamento "/>
    <s v="03.16.16"/>
    <s v="Direção Ambiente e Saneamento "/>
    <s v="03.16.16"/>
    <x v="5"/>
    <x v="0"/>
    <x v="0"/>
    <x v="0"/>
    <x v="1"/>
    <x v="0"/>
    <x v="0"/>
    <x v="0"/>
    <x v="0"/>
    <s v="2021-01-27"/>
    <x v="0"/>
    <n v="498"/>
    <x v="0"/>
    <m/>
    <x v="0"/>
    <m/>
    <x v="27"/>
    <n v="100474708"/>
    <x v="0"/>
    <x v="9"/>
    <s v="Direção Ambiente e Saneamento "/>
    <s v="ORI"/>
    <x v="0"/>
    <m/>
    <x v="0"/>
    <x v="0"/>
    <x v="0"/>
    <x v="0"/>
    <x v="0"/>
    <x v="0"/>
    <x v="0"/>
    <x v="0"/>
    <x v="0"/>
    <x v="0"/>
    <x v="0"/>
    <s v="Direção Ambiente e Saneamento "/>
    <x v="0"/>
    <x v="0"/>
    <x v="0"/>
    <x v="0"/>
    <x v="0"/>
    <x v="0"/>
    <x v="0"/>
    <x v="0"/>
    <x v="0"/>
    <x v="0"/>
    <x v="9"/>
    <x v="0"/>
    <s v="Despesas realizadas com o pagto do pessoal saneamento  referente a JAneiro 2021 "/>
  </r>
  <r>
    <x v="0"/>
    <n v="0"/>
    <n v="0"/>
    <n v="0"/>
    <n v="174"/>
    <x v="5144"/>
    <x v="0"/>
    <x v="0"/>
    <x v="0"/>
    <s v="03.16.16"/>
    <x v="56"/>
    <x v="0"/>
    <x v="0"/>
    <s v="Direção Ambiente e Saneamento "/>
    <s v="03.16.16"/>
    <s v="Direção Ambiente e Saneamento "/>
    <s v="03.16.16"/>
    <x v="30"/>
    <x v="0"/>
    <x v="0"/>
    <x v="0"/>
    <x v="1"/>
    <x v="0"/>
    <x v="0"/>
    <x v="0"/>
    <x v="0"/>
    <s v="2021-01-27"/>
    <x v="0"/>
    <n v="174"/>
    <x v="0"/>
    <m/>
    <x v="0"/>
    <m/>
    <x v="27"/>
    <n v="100474708"/>
    <x v="0"/>
    <x v="9"/>
    <s v="Direção Ambiente e Saneamento "/>
    <s v="ORI"/>
    <x v="0"/>
    <m/>
    <x v="0"/>
    <x v="0"/>
    <x v="0"/>
    <x v="0"/>
    <x v="0"/>
    <x v="0"/>
    <x v="0"/>
    <x v="0"/>
    <x v="0"/>
    <x v="0"/>
    <x v="0"/>
    <s v="Direção Ambiente e Saneamento "/>
    <x v="0"/>
    <x v="0"/>
    <x v="0"/>
    <x v="0"/>
    <x v="0"/>
    <x v="0"/>
    <x v="0"/>
    <x v="0"/>
    <x v="0"/>
    <x v="0"/>
    <x v="9"/>
    <x v="0"/>
    <s v="Despesas realizadas com o pagto do pessoal saneamento  referente a JAneiro 2021 "/>
  </r>
  <r>
    <x v="0"/>
    <n v="0"/>
    <n v="0"/>
    <n v="0"/>
    <n v="184"/>
    <x v="5144"/>
    <x v="0"/>
    <x v="0"/>
    <x v="0"/>
    <s v="03.16.16"/>
    <x v="56"/>
    <x v="0"/>
    <x v="0"/>
    <s v="Direção Ambiente e Saneamento "/>
    <s v="03.16.16"/>
    <s v="Direção Ambiente e Saneamento "/>
    <s v="03.16.16"/>
    <x v="4"/>
    <x v="0"/>
    <x v="0"/>
    <x v="0"/>
    <x v="0"/>
    <x v="0"/>
    <x v="0"/>
    <x v="0"/>
    <x v="0"/>
    <s v="2021-01-27"/>
    <x v="0"/>
    <n v="184"/>
    <x v="0"/>
    <m/>
    <x v="0"/>
    <m/>
    <x v="27"/>
    <n v="100474708"/>
    <x v="0"/>
    <x v="9"/>
    <s v="Direção Ambiente e Saneamento "/>
    <s v="ORI"/>
    <x v="0"/>
    <m/>
    <x v="0"/>
    <x v="0"/>
    <x v="0"/>
    <x v="0"/>
    <x v="0"/>
    <x v="0"/>
    <x v="0"/>
    <x v="0"/>
    <x v="0"/>
    <x v="0"/>
    <x v="0"/>
    <s v="Direção Ambiente e Saneamento "/>
    <x v="0"/>
    <x v="0"/>
    <x v="0"/>
    <x v="0"/>
    <x v="0"/>
    <x v="0"/>
    <x v="0"/>
    <x v="0"/>
    <x v="0"/>
    <x v="0"/>
    <x v="9"/>
    <x v="0"/>
    <s v="Despesas realizadas com o pagto do pessoal saneamento  referente a JAneiro 2021 "/>
  </r>
  <r>
    <x v="0"/>
    <n v="0"/>
    <n v="0"/>
    <n v="0"/>
    <n v="12600"/>
    <x v="5150"/>
    <x v="0"/>
    <x v="1"/>
    <x v="0"/>
    <s v="80.02.10.03"/>
    <x v="20"/>
    <x v="1"/>
    <x v="1"/>
    <s v="Outros"/>
    <s v="80.02.10"/>
    <s v="Outros"/>
    <s v="80.02.10"/>
    <x v="37"/>
    <x v="0"/>
    <x v="1"/>
    <x v="0"/>
    <x v="0"/>
    <x v="1"/>
    <x v="1"/>
    <x v="0"/>
    <x v="0"/>
    <s v="2021-01-27"/>
    <x v="0"/>
    <n v="126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7643"/>
    <x v="5144"/>
    <x v="0"/>
    <x v="0"/>
    <x v="0"/>
    <s v="03.16.16"/>
    <x v="56"/>
    <x v="0"/>
    <x v="0"/>
    <s v="Direção Ambiente e Saneamento "/>
    <s v="03.16.16"/>
    <s v="Direção Ambiente e Saneamento "/>
    <s v="03.16.16"/>
    <x v="4"/>
    <x v="0"/>
    <x v="0"/>
    <x v="0"/>
    <x v="0"/>
    <x v="0"/>
    <x v="0"/>
    <x v="0"/>
    <x v="0"/>
    <s v="2021-01-27"/>
    <x v="0"/>
    <n v="7643"/>
    <x v="0"/>
    <m/>
    <x v="0"/>
    <m/>
    <x v="26"/>
    <n v="100478627"/>
    <x v="0"/>
    <x v="8"/>
    <s v="Direção Ambiente e Saneamento "/>
    <s v="ORI"/>
    <x v="0"/>
    <m/>
    <x v="0"/>
    <x v="0"/>
    <x v="0"/>
    <x v="0"/>
    <x v="0"/>
    <x v="0"/>
    <x v="0"/>
    <x v="0"/>
    <x v="0"/>
    <x v="0"/>
    <x v="0"/>
    <s v="Direção Ambiente e Saneamento "/>
    <x v="0"/>
    <x v="0"/>
    <x v="0"/>
    <x v="0"/>
    <x v="0"/>
    <x v="0"/>
    <x v="0"/>
    <x v="0"/>
    <x v="0"/>
    <x v="0"/>
    <x v="8"/>
    <x v="0"/>
    <s v="Despesas realizadas com o pagto do pessoal saneamento  referente a JAneiro 2021 "/>
  </r>
  <r>
    <x v="0"/>
    <n v="0"/>
    <n v="0"/>
    <n v="0"/>
    <n v="30"/>
    <x v="5144"/>
    <x v="0"/>
    <x v="0"/>
    <x v="0"/>
    <s v="03.16.16"/>
    <x v="56"/>
    <x v="0"/>
    <x v="0"/>
    <s v="Direção Ambiente e Saneamento "/>
    <s v="03.16.16"/>
    <s v="Direção Ambiente e Saneamento "/>
    <s v="03.16.16"/>
    <x v="32"/>
    <x v="0"/>
    <x v="0"/>
    <x v="0"/>
    <x v="1"/>
    <x v="0"/>
    <x v="0"/>
    <x v="0"/>
    <x v="0"/>
    <s v="2021-01-27"/>
    <x v="0"/>
    <n v="30"/>
    <x v="0"/>
    <m/>
    <x v="0"/>
    <m/>
    <x v="26"/>
    <n v="100478627"/>
    <x v="0"/>
    <x v="8"/>
    <s v="Direção Ambiente e Saneamento "/>
    <s v="ORI"/>
    <x v="0"/>
    <m/>
    <x v="0"/>
    <x v="0"/>
    <x v="0"/>
    <x v="0"/>
    <x v="0"/>
    <x v="0"/>
    <x v="0"/>
    <x v="0"/>
    <x v="0"/>
    <x v="0"/>
    <x v="0"/>
    <s v="Direção Ambiente e Saneamento "/>
    <x v="0"/>
    <x v="0"/>
    <x v="0"/>
    <x v="0"/>
    <x v="0"/>
    <x v="0"/>
    <x v="0"/>
    <x v="0"/>
    <x v="0"/>
    <x v="0"/>
    <x v="8"/>
    <x v="0"/>
    <s v="Despesas realizadas com o pagto do pessoal saneamento  referente a JAneiro 2021 "/>
  </r>
  <r>
    <x v="0"/>
    <n v="0"/>
    <n v="0"/>
    <n v="0"/>
    <n v="325"/>
    <x v="5144"/>
    <x v="0"/>
    <x v="0"/>
    <x v="0"/>
    <s v="03.16.16"/>
    <x v="56"/>
    <x v="0"/>
    <x v="0"/>
    <s v="Direção Ambiente e Saneamento "/>
    <s v="03.16.16"/>
    <s v="Direção Ambiente e Saneamento "/>
    <s v="03.16.16"/>
    <x v="5"/>
    <x v="0"/>
    <x v="0"/>
    <x v="0"/>
    <x v="1"/>
    <x v="0"/>
    <x v="0"/>
    <x v="0"/>
    <x v="0"/>
    <s v="2021-01-27"/>
    <x v="0"/>
    <n v="325"/>
    <x v="0"/>
    <m/>
    <x v="0"/>
    <m/>
    <x v="26"/>
    <n v="100478627"/>
    <x v="0"/>
    <x v="8"/>
    <s v="Direção Ambiente e Saneamento "/>
    <s v="ORI"/>
    <x v="0"/>
    <m/>
    <x v="0"/>
    <x v="0"/>
    <x v="0"/>
    <x v="0"/>
    <x v="0"/>
    <x v="0"/>
    <x v="0"/>
    <x v="0"/>
    <x v="0"/>
    <x v="0"/>
    <x v="0"/>
    <s v="Direção Ambiente e Saneamento "/>
    <x v="0"/>
    <x v="0"/>
    <x v="0"/>
    <x v="0"/>
    <x v="0"/>
    <x v="0"/>
    <x v="0"/>
    <x v="0"/>
    <x v="0"/>
    <x v="0"/>
    <x v="8"/>
    <x v="0"/>
    <s v="Despesas realizadas com o pagto do pessoal saneamento  referente a JAneiro 2021 "/>
  </r>
  <r>
    <x v="0"/>
    <n v="0"/>
    <n v="0"/>
    <n v="0"/>
    <n v="114"/>
    <x v="5144"/>
    <x v="0"/>
    <x v="0"/>
    <x v="0"/>
    <s v="03.16.16"/>
    <x v="56"/>
    <x v="0"/>
    <x v="0"/>
    <s v="Direção Ambiente e Saneamento "/>
    <s v="03.16.16"/>
    <s v="Direção Ambiente e Saneamento "/>
    <s v="03.16.16"/>
    <x v="30"/>
    <x v="0"/>
    <x v="0"/>
    <x v="0"/>
    <x v="1"/>
    <x v="0"/>
    <x v="0"/>
    <x v="0"/>
    <x v="0"/>
    <s v="2021-01-27"/>
    <x v="0"/>
    <n v="114"/>
    <x v="0"/>
    <m/>
    <x v="0"/>
    <m/>
    <x v="26"/>
    <n v="100478627"/>
    <x v="0"/>
    <x v="8"/>
    <s v="Direção Ambiente e Saneamento "/>
    <s v="ORI"/>
    <x v="0"/>
    <m/>
    <x v="0"/>
    <x v="0"/>
    <x v="0"/>
    <x v="0"/>
    <x v="0"/>
    <x v="0"/>
    <x v="0"/>
    <x v="0"/>
    <x v="0"/>
    <x v="0"/>
    <x v="0"/>
    <s v="Direção Ambiente e Saneamento "/>
    <x v="0"/>
    <x v="0"/>
    <x v="0"/>
    <x v="0"/>
    <x v="0"/>
    <x v="0"/>
    <x v="0"/>
    <x v="0"/>
    <x v="0"/>
    <x v="0"/>
    <x v="8"/>
    <x v="0"/>
    <s v="Despesas realizadas com o pagto do pessoal saneamento  referente a JAneiro 2021 "/>
  </r>
  <r>
    <x v="0"/>
    <n v="0"/>
    <n v="0"/>
    <n v="0"/>
    <n v="121"/>
    <x v="5144"/>
    <x v="0"/>
    <x v="0"/>
    <x v="0"/>
    <s v="03.16.16"/>
    <x v="56"/>
    <x v="0"/>
    <x v="0"/>
    <s v="Direção Ambiente e Saneamento "/>
    <s v="03.16.16"/>
    <s v="Direção Ambiente e Saneamento "/>
    <s v="03.16.16"/>
    <x v="4"/>
    <x v="0"/>
    <x v="0"/>
    <x v="0"/>
    <x v="0"/>
    <x v="0"/>
    <x v="0"/>
    <x v="0"/>
    <x v="0"/>
    <s v="2021-01-27"/>
    <x v="0"/>
    <n v="121"/>
    <x v="0"/>
    <m/>
    <x v="0"/>
    <m/>
    <x v="26"/>
    <n v="100478627"/>
    <x v="0"/>
    <x v="8"/>
    <s v="Direção Ambiente e Saneamento "/>
    <s v="ORI"/>
    <x v="0"/>
    <m/>
    <x v="0"/>
    <x v="0"/>
    <x v="0"/>
    <x v="0"/>
    <x v="0"/>
    <x v="0"/>
    <x v="0"/>
    <x v="0"/>
    <x v="0"/>
    <x v="0"/>
    <x v="0"/>
    <s v="Direção Ambiente e Saneamento "/>
    <x v="0"/>
    <x v="0"/>
    <x v="0"/>
    <x v="0"/>
    <x v="0"/>
    <x v="0"/>
    <x v="0"/>
    <x v="0"/>
    <x v="0"/>
    <x v="0"/>
    <x v="8"/>
    <x v="0"/>
    <s v="Despesas realizadas com o pagto do pessoal saneamento  referente a JAneiro 2021 "/>
  </r>
  <r>
    <x v="0"/>
    <n v="0"/>
    <n v="0"/>
    <n v="0"/>
    <n v="8233"/>
    <x v="5151"/>
    <x v="0"/>
    <x v="1"/>
    <x v="0"/>
    <s v="80.02.10.21"/>
    <x v="19"/>
    <x v="1"/>
    <x v="1"/>
    <s v="Outros"/>
    <s v="80.02.10"/>
    <s v="Outros"/>
    <s v="80.02.10"/>
    <x v="36"/>
    <x v="0"/>
    <x v="1"/>
    <x v="0"/>
    <x v="0"/>
    <x v="1"/>
    <x v="1"/>
    <x v="0"/>
    <x v="0"/>
    <s v="2021-01-27"/>
    <x v="0"/>
    <n v="8233"/>
    <x v="0"/>
    <m/>
    <x v="0"/>
    <m/>
    <x v="26"/>
    <n v="100478627"/>
    <x v="0"/>
    <x v="1"/>
    <s v="Retenções Descontos Judiciais"/>
    <s v="ORI"/>
    <x v="0"/>
    <m/>
    <x v="0"/>
    <x v="0"/>
    <x v="0"/>
    <x v="0"/>
    <x v="0"/>
    <x v="0"/>
    <x v="0"/>
    <x v="0"/>
    <x v="0"/>
    <x v="0"/>
    <x v="0"/>
    <s v="Retenções Descontos Judiciais"/>
    <x v="0"/>
    <x v="0"/>
    <x v="0"/>
    <x v="0"/>
    <x v="1"/>
    <x v="0"/>
    <x v="0"/>
    <x v="1"/>
    <x v="0"/>
    <x v="1"/>
    <x v="1"/>
    <x v="0"/>
    <s v="RETENCAO OT"/>
  </r>
  <r>
    <x v="0"/>
    <n v="0"/>
    <n v="0"/>
    <n v="0"/>
    <n v="1174931"/>
    <x v="5144"/>
    <x v="0"/>
    <x v="0"/>
    <x v="0"/>
    <s v="03.16.16"/>
    <x v="56"/>
    <x v="0"/>
    <x v="0"/>
    <s v="Direção Ambiente e Saneamento "/>
    <s v="03.16.16"/>
    <s v="Direção Ambiente e Saneamento "/>
    <s v="03.16.16"/>
    <x v="4"/>
    <x v="0"/>
    <x v="0"/>
    <x v="0"/>
    <x v="0"/>
    <x v="0"/>
    <x v="0"/>
    <x v="0"/>
    <x v="0"/>
    <s v="2021-01-27"/>
    <x v="0"/>
    <n v="1174931"/>
    <x v="0"/>
    <m/>
    <x v="0"/>
    <m/>
    <x v="5"/>
    <n v="100474914"/>
    <x v="0"/>
    <x v="1"/>
    <s v="Direção Ambiente e Saneamento "/>
    <s v="ORI"/>
    <x v="0"/>
    <m/>
    <x v="0"/>
    <x v="0"/>
    <x v="0"/>
    <x v="0"/>
    <x v="0"/>
    <x v="0"/>
    <x v="0"/>
    <x v="0"/>
    <x v="0"/>
    <x v="0"/>
    <x v="0"/>
    <s v="Direção Ambiente e Saneamento "/>
    <x v="0"/>
    <x v="0"/>
    <x v="0"/>
    <x v="0"/>
    <x v="0"/>
    <x v="0"/>
    <x v="0"/>
    <x v="0"/>
    <x v="0"/>
    <x v="0"/>
    <x v="1"/>
    <x v="0"/>
    <s v="Despesas realizadas com o pagto do pessoal saneamento  referente a JAneiro 2021 "/>
  </r>
  <r>
    <x v="0"/>
    <n v="0"/>
    <n v="0"/>
    <n v="0"/>
    <n v="50105"/>
    <x v="5144"/>
    <x v="0"/>
    <x v="0"/>
    <x v="0"/>
    <s v="03.16.16"/>
    <x v="56"/>
    <x v="0"/>
    <x v="0"/>
    <s v="Direção Ambiente e Saneamento "/>
    <s v="03.16.16"/>
    <s v="Direção Ambiente e Saneamento "/>
    <s v="03.16.16"/>
    <x v="5"/>
    <x v="0"/>
    <x v="0"/>
    <x v="0"/>
    <x v="1"/>
    <x v="0"/>
    <x v="0"/>
    <x v="0"/>
    <x v="0"/>
    <s v="2021-01-27"/>
    <x v="0"/>
    <n v="50105"/>
    <x v="0"/>
    <m/>
    <x v="0"/>
    <m/>
    <x v="5"/>
    <n v="100474914"/>
    <x v="0"/>
    <x v="1"/>
    <s v="Direção Ambiente e Saneamento "/>
    <s v="ORI"/>
    <x v="0"/>
    <m/>
    <x v="0"/>
    <x v="0"/>
    <x v="0"/>
    <x v="0"/>
    <x v="0"/>
    <x v="0"/>
    <x v="0"/>
    <x v="0"/>
    <x v="0"/>
    <x v="0"/>
    <x v="0"/>
    <s v="Direção Ambiente e Saneamento "/>
    <x v="0"/>
    <x v="0"/>
    <x v="0"/>
    <x v="0"/>
    <x v="0"/>
    <x v="0"/>
    <x v="0"/>
    <x v="0"/>
    <x v="0"/>
    <x v="0"/>
    <x v="1"/>
    <x v="0"/>
    <s v="Despesas realizadas com o pagto do pessoal saneamento  referente a JAneiro 2021 "/>
  </r>
  <r>
    <x v="0"/>
    <n v="0"/>
    <n v="0"/>
    <n v="0"/>
    <n v="18169"/>
    <x v="5144"/>
    <x v="0"/>
    <x v="0"/>
    <x v="0"/>
    <s v="03.16.16"/>
    <x v="56"/>
    <x v="0"/>
    <x v="0"/>
    <s v="Direção Ambiente e Saneamento "/>
    <s v="03.16.16"/>
    <s v="Direção Ambiente e Saneamento "/>
    <s v="03.16.16"/>
    <x v="4"/>
    <x v="0"/>
    <x v="0"/>
    <x v="0"/>
    <x v="0"/>
    <x v="0"/>
    <x v="0"/>
    <x v="0"/>
    <x v="0"/>
    <s v="2021-01-27"/>
    <x v="0"/>
    <n v="18169"/>
    <x v="0"/>
    <m/>
    <x v="0"/>
    <m/>
    <x v="5"/>
    <n v="100474914"/>
    <x v="0"/>
    <x v="1"/>
    <s v="Direção Ambiente e Saneamento "/>
    <s v="ORI"/>
    <x v="0"/>
    <m/>
    <x v="0"/>
    <x v="0"/>
    <x v="0"/>
    <x v="0"/>
    <x v="0"/>
    <x v="0"/>
    <x v="0"/>
    <x v="0"/>
    <x v="0"/>
    <x v="0"/>
    <x v="0"/>
    <s v="Direção Ambiente e Saneamento "/>
    <x v="0"/>
    <x v="0"/>
    <x v="0"/>
    <x v="0"/>
    <x v="0"/>
    <x v="0"/>
    <x v="0"/>
    <x v="0"/>
    <x v="0"/>
    <x v="0"/>
    <x v="1"/>
    <x v="0"/>
    <s v="Despesas realizadas com o pagto do pessoal saneamento  referente a JAneiro 2021 "/>
  </r>
  <r>
    <x v="0"/>
    <n v="0"/>
    <n v="0"/>
    <n v="0"/>
    <n v="4709"/>
    <x v="5144"/>
    <x v="0"/>
    <x v="0"/>
    <x v="0"/>
    <s v="03.16.16"/>
    <x v="56"/>
    <x v="0"/>
    <x v="0"/>
    <s v="Direção Ambiente e Saneamento "/>
    <s v="03.16.16"/>
    <s v="Direção Ambiente e Saneamento "/>
    <s v="03.16.16"/>
    <x v="32"/>
    <x v="0"/>
    <x v="0"/>
    <x v="0"/>
    <x v="1"/>
    <x v="0"/>
    <x v="0"/>
    <x v="0"/>
    <x v="0"/>
    <s v="2021-01-27"/>
    <x v="0"/>
    <n v="4709"/>
    <x v="0"/>
    <m/>
    <x v="0"/>
    <m/>
    <x v="5"/>
    <n v="100474914"/>
    <x v="0"/>
    <x v="1"/>
    <s v="Direção Ambiente e Saneamento "/>
    <s v="ORI"/>
    <x v="0"/>
    <m/>
    <x v="0"/>
    <x v="0"/>
    <x v="0"/>
    <x v="0"/>
    <x v="0"/>
    <x v="0"/>
    <x v="0"/>
    <x v="0"/>
    <x v="0"/>
    <x v="0"/>
    <x v="0"/>
    <s v="Direção Ambiente e Saneamento "/>
    <x v="0"/>
    <x v="0"/>
    <x v="0"/>
    <x v="0"/>
    <x v="0"/>
    <x v="0"/>
    <x v="0"/>
    <x v="0"/>
    <x v="0"/>
    <x v="0"/>
    <x v="1"/>
    <x v="0"/>
    <s v="Despesas realizadas com o pagto do pessoal saneamento  referente a JAneiro 2021 "/>
  </r>
  <r>
    <x v="0"/>
    <n v="0"/>
    <n v="0"/>
    <n v="0"/>
    <n v="17577"/>
    <x v="5144"/>
    <x v="0"/>
    <x v="0"/>
    <x v="0"/>
    <s v="03.16.16"/>
    <x v="56"/>
    <x v="0"/>
    <x v="0"/>
    <s v="Direção Ambiente e Saneamento "/>
    <s v="03.16.16"/>
    <s v="Direção Ambiente e Saneamento "/>
    <s v="03.16.16"/>
    <x v="30"/>
    <x v="0"/>
    <x v="0"/>
    <x v="0"/>
    <x v="1"/>
    <x v="0"/>
    <x v="0"/>
    <x v="0"/>
    <x v="0"/>
    <s v="2021-01-27"/>
    <x v="0"/>
    <n v="17577"/>
    <x v="0"/>
    <m/>
    <x v="0"/>
    <m/>
    <x v="5"/>
    <n v="100474914"/>
    <x v="0"/>
    <x v="1"/>
    <s v="Direção Ambiente e Saneamento "/>
    <s v="ORI"/>
    <x v="0"/>
    <m/>
    <x v="0"/>
    <x v="0"/>
    <x v="0"/>
    <x v="0"/>
    <x v="0"/>
    <x v="0"/>
    <x v="0"/>
    <x v="0"/>
    <x v="0"/>
    <x v="0"/>
    <x v="0"/>
    <s v="Direção Ambiente e Saneamento "/>
    <x v="0"/>
    <x v="0"/>
    <x v="0"/>
    <x v="0"/>
    <x v="0"/>
    <x v="0"/>
    <x v="0"/>
    <x v="0"/>
    <x v="0"/>
    <x v="0"/>
    <x v="1"/>
    <x v="0"/>
    <s v="Despesas realizadas com o pagto do pessoal saneamento  referente a JAneiro 2021 "/>
  </r>
  <r>
    <x v="0"/>
    <n v="0"/>
    <n v="0"/>
    <n v="0"/>
    <n v="7560"/>
    <x v="5152"/>
    <x v="0"/>
    <x v="1"/>
    <x v="0"/>
    <s v="80.02.01"/>
    <x v="1"/>
    <x v="1"/>
    <x v="1"/>
    <s v="Retenções Iur"/>
    <s v="80.02.01"/>
    <s v="Retenções Iur"/>
    <s v="80.02.01"/>
    <x v="1"/>
    <x v="0"/>
    <x v="1"/>
    <x v="0"/>
    <x v="0"/>
    <x v="1"/>
    <x v="1"/>
    <x v="0"/>
    <x v="1"/>
    <s v="2021-04-14"/>
    <x v="1"/>
    <n v="7560"/>
    <x v="0"/>
    <m/>
    <x v="0"/>
    <m/>
    <x v="0"/>
    <n v="100474696"/>
    <x v="0"/>
    <x v="1"/>
    <s v="Retenções Iur"/>
    <s v="ORI"/>
    <x v="0"/>
    <s v="RIUR"/>
    <x v="0"/>
    <x v="0"/>
    <x v="0"/>
    <x v="0"/>
    <x v="0"/>
    <x v="0"/>
    <x v="0"/>
    <x v="0"/>
    <x v="0"/>
    <x v="0"/>
    <x v="0"/>
    <s v="Retenções Iur"/>
    <x v="0"/>
    <x v="0"/>
    <x v="0"/>
    <x v="0"/>
    <x v="1"/>
    <x v="0"/>
    <x v="0"/>
    <x v="1"/>
    <x v="0"/>
    <x v="1"/>
    <x v="1"/>
    <x v="0"/>
    <s v="RETENCAO OT"/>
  </r>
  <r>
    <x v="0"/>
    <n v="0"/>
    <n v="0"/>
    <n v="0"/>
    <n v="7560"/>
    <x v="5153"/>
    <x v="0"/>
    <x v="1"/>
    <x v="0"/>
    <s v="80.02.01"/>
    <x v="1"/>
    <x v="1"/>
    <x v="1"/>
    <s v="Retenções Iur"/>
    <s v="80.02.01"/>
    <s v="Retenções Iur"/>
    <s v="80.02.01"/>
    <x v="1"/>
    <x v="0"/>
    <x v="1"/>
    <x v="0"/>
    <x v="0"/>
    <x v="1"/>
    <x v="1"/>
    <x v="0"/>
    <x v="1"/>
    <s v="2021-04-14"/>
    <x v="1"/>
    <n v="7560"/>
    <x v="0"/>
    <m/>
    <x v="0"/>
    <m/>
    <x v="0"/>
    <n v="100474696"/>
    <x v="0"/>
    <x v="1"/>
    <s v="Retenções Iur"/>
    <s v="ORI"/>
    <x v="0"/>
    <s v="RIUR"/>
    <x v="0"/>
    <x v="0"/>
    <x v="0"/>
    <x v="0"/>
    <x v="0"/>
    <x v="0"/>
    <x v="0"/>
    <x v="0"/>
    <x v="0"/>
    <x v="0"/>
    <x v="0"/>
    <s v="Retenções Iur"/>
    <x v="0"/>
    <x v="0"/>
    <x v="0"/>
    <x v="0"/>
    <x v="1"/>
    <x v="0"/>
    <x v="0"/>
    <x v="1"/>
    <x v="0"/>
    <x v="1"/>
    <x v="1"/>
    <x v="0"/>
    <s v="RETENCAO OT"/>
  </r>
  <r>
    <x v="0"/>
    <n v="0"/>
    <n v="0"/>
    <n v="0"/>
    <n v="900"/>
    <x v="5154"/>
    <x v="0"/>
    <x v="1"/>
    <x v="0"/>
    <s v="80.02.01"/>
    <x v="1"/>
    <x v="1"/>
    <x v="1"/>
    <s v="Retenções Iur"/>
    <s v="80.02.01"/>
    <s v="Retenções Iur"/>
    <s v="80.02.01"/>
    <x v="1"/>
    <x v="0"/>
    <x v="1"/>
    <x v="0"/>
    <x v="0"/>
    <x v="1"/>
    <x v="1"/>
    <x v="0"/>
    <x v="1"/>
    <s v="2021-04-14"/>
    <x v="1"/>
    <n v="900"/>
    <x v="0"/>
    <m/>
    <x v="0"/>
    <m/>
    <x v="0"/>
    <n v="100474696"/>
    <x v="0"/>
    <x v="1"/>
    <s v="Retenções Iur"/>
    <s v="ORI"/>
    <x v="0"/>
    <s v="RIUR"/>
    <x v="0"/>
    <x v="0"/>
    <x v="0"/>
    <x v="0"/>
    <x v="0"/>
    <x v="0"/>
    <x v="0"/>
    <x v="0"/>
    <x v="0"/>
    <x v="0"/>
    <x v="0"/>
    <s v="Retenções Iur"/>
    <x v="0"/>
    <x v="0"/>
    <x v="0"/>
    <x v="0"/>
    <x v="1"/>
    <x v="0"/>
    <x v="0"/>
    <x v="1"/>
    <x v="0"/>
    <x v="1"/>
    <x v="1"/>
    <x v="0"/>
    <s v="RETENCAO OT"/>
  </r>
  <r>
    <x v="0"/>
    <n v="0"/>
    <n v="0"/>
    <n v="0"/>
    <n v="875"/>
    <x v="5155"/>
    <x v="0"/>
    <x v="0"/>
    <x v="0"/>
    <s v="01.25.05.09"/>
    <x v="40"/>
    <x v="2"/>
    <x v="2"/>
    <s v="Saúde"/>
    <s v="01.25.05"/>
    <s v="Saúde"/>
    <s v="01.25.05"/>
    <x v="6"/>
    <x v="0"/>
    <x v="2"/>
    <x v="2"/>
    <x v="1"/>
    <x v="2"/>
    <x v="0"/>
    <x v="0"/>
    <x v="3"/>
    <s v="2021-05-03"/>
    <x v="1"/>
    <n v="875"/>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Apoio financeiro para compra de medicamentos a favor da criança Janilson Semedo, conforme justificativo em anexo."/>
  </r>
  <r>
    <x v="0"/>
    <n v="0"/>
    <n v="0"/>
    <n v="0"/>
    <n v="10834"/>
    <x v="5156"/>
    <x v="0"/>
    <x v="0"/>
    <x v="0"/>
    <s v="03.16.11"/>
    <x v="57"/>
    <x v="0"/>
    <x v="0"/>
    <s v="Direcção de Obras"/>
    <s v="03.16.11"/>
    <s v="Direcção de Obras"/>
    <s v="03.16.11"/>
    <x v="4"/>
    <x v="0"/>
    <x v="0"/>
    <x v="0"/>
    <x v="0"/>
    <x v="0"/>
    <x v="0"/>
    <x v="0"/>
    <x v="1"/>
    <s v="2021-04-30"/>
    <x v="1"/>
    <n v="10834"/>
    <x v="0"/>
    <m/>
    <x v="0"/>
    <m/>
    <x v="0"/>
    <n v="100474696"/>
    <x v="0"/>
    <x v="0"/>
    <s v="Direcção de Obras"/>
    <s v="ORI"/>
    <x v="0"/>
    <m/>
    <x v="0"/>
    <x v="0"/>
    <x v="0"/>
    <x v="0"/>
    <x v="0"/>
    <x v="0"/>
    <x v="0"/>
    <x v="0"/>
    <x v="0"/>
    <x v="0"/>
    <x v="0"/>
    <s v="Direcção de Obras"/>
    <x v="0"/>
    <x v="0"/>
    <x v="0"/>
    <x v="0"/>
    <x v="0"/>
    <x v="0"/>
    <x v="0"/>
    <x v="0"/>
    <x v="0"/>
    <x v="0"/>
    <x v="0"/>
    <x v="0"/>
    <s v=" PAgto da salario a favor do Sr Alberto Miranda, Diretor de urbanismo eobras, referente a Abril de 2021 "/>
  </r>
  <r>
    <x v="0"/>
    <n v="0"/>
    <n v="0"/>
    <n v="0"/>
    <n v="10834"/>
    <x v="5157"/>
    <x v="0"/>
    <x v="1"/>
    <x v="0"/>
    <s v="80.02.01"/>
    <x v="1"/>
    <x v="1"/>
    <x v="1"/>
    <s v="Retenções Iur"/>
    <s v="80.02.01"/>
    <s v="Retenções Iur"/>
    <s v="80.02.01"/>
    <x v="1"/>
    <x v="0"/>
    <x v="1"/>
    <x v="0"/>
    <x v="0"/>
    <x v="1"/>
    <x v="1"/>
    <x v="0"/>
    <x v="1"/>
    <s v="2021-04-30"/>
    <x v="1"/>
    <n v="10834"/>
    <x v="0"/>
    <m/>
    <x v="0"/>
    <m/>
    <x v="0"/>
    <n v="100474696"/>
    <x v="0"/>
    <x v="1"/>
    <s v="Retenções Iur"/>
    <s v="ORI"/>
    <x v="0"/>
    <s v="RIUR"/>
    <x v="0"/>
    <x v="0"/>
    <x v="0"/>
    <x v="0"/>
    <x v="0"/>
    <x v="0"/>
    <x v="0"/>
    <x v="0"/>
    <x v="0"/>
    <x v="0"/>
    <x v="0"/>
    <s v="Retenções Iur"/>
    <x v="0"/>
    <x v="0"/>
    <x v="0"/>
    <x v="0"/>
    <x v="1"/>
    <x v="0"/>
    <x v="0"/>
    <x v="1"/>
    <x v="0"/>
    <x v="1"/>
    <x v="1"/>
    <x v="0"/>
    <s v="RETENCAO OT"/>
  </r>
  <r>
    <x v="0"/>
    <n v="0"/>
    <n v="0"/>
    <n v="0"/>
    <n v="8213"/>
    <x v="5156"/>
    <x v="0"/>
    <x v="0"/>
    <x v="0"/>
    <s v="03.16.11"/>
    <x v="57"/>
    <x v="0"/>
    <x v="0"/>
    <s v="Direcção de Obras"/>
    <s v="03.16.11"/>
    <s v="Direcção de Obras"/>
    <s v="03.16.11"/>
    <x v="4"/>
    <x v="0"/>
    <x v="0"/>
    <x v="0"/>
    <x v="0"/>
    <x v="0"/>
    <x v="0"/>
    <x v="0"/>
    <x v="1"/>
    <s v="2021-04-30"/>
    <x v="1"/>
    <n v="8213"/>
    <x v="0"/>
    <m/>
    <x v="0"/>
    <m/>
    <x v="1"/>
    <n v="100474706"/>
    <x v="0"/>
    <x v="2"/>
    <s v="Direcção de Obras"/>
    <s v="ORI"/>
    <x v="0"/>
    <m/>
    <x v="0"/>
    <x v="0"/>
    <x v="0"/>
    <x v="0"/>
    <x v="0"/>
    <x v="0"/>
    <x v="0"/>
    <x v="0"/>
    <x v="0"/>
    <x v="0"/>
    <x v="0"/>
    <s v="Direcção de Obras"/>
    <x v="0"/>
    <x v="0"/>
    <x v="0"/>
    <x v="0"/>
    <x v="0"/>
    <x v="0"/>
    <x v="0"/>
    <x v="0"/>
    <x v="0"/>
    <x v="0"/>
    <x v="2"/>
    <x v="0"/>
    <s v=" PAgto da salario a favor do Sr Alberto Miranda, Diretor de urbanismo eobras, referente a Abril de 2021 "/>
  </r>
  <r>
    <x v="0"/>
    <n v="0"/>
    <n v="0"/>
    <n v="0"/>
    <n v="8213"/>
    <x v="5158"/>
    <x v="0"/>
    <x v="1"/>
    <x v="0"/>
    <s v="80.02.10.01"/>
    <x v="2"/>
    <x v="1"/>
    <x v="1"/>
    <s v="Outros"/>
    <s v="80.02.10"/>
    <s v="Outros"/>
    <s v="80.02.10"/>
    <x v="2"/>
    <x v="0"/>
    <x v="1"/>
    <x v="0"/>
    <x v="0"/>
    <x v="1"/>
    <x v="1"/>
    <x v="0"/>
    <x v="1"/>
    <s v="2021-04-30"/>
    <x v="1"/>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3582"/>
    <x v="5156"/>
    <x v="0"/>
    <x v="0"/>
    <x v="0"/>
    <s v="03.16.11"/>
    <x v="57"/>
    <x v="0"/>
    <x v="0"/>
    <s v="Direcção de Obras"/>
    <s v="03.16.11"/>
    <s v="Direcção de Obras"/>
    <s v="03.16.11"/>
    <x v="4"/>
    <x v="0"/>
    <x v="0"/>
    <x v="0"/>
    <x v="0"/>
    <x v="0"/>
    <x v="0"/>
    <x v="0"/>
    <x v="1"/>
    <s v="2021-04-30"/>
    <x v="1"/>
    <n v="3582"/>
    <x v="0"/>
    <m/>
    <x v="0"/>
    <m/>
    <x v="2"/>
    <n v="100477977"/>
    <x v="0"/>
    <x v="3"/>
    <s v="Direcção de Obras"/>
    <s v="ORI"/>
    <x v="0"/>
    <m/>
    <x v="0"/>
    <x v="0"/>
    <x v="0"/>
    <x v="0"/>
    <x v="0"/>
    <x v="0"/>
    <x v="0"/>
    <x v="0"/>
    <x v="0"/>
    <x v="0"/>
    <x v="0"/>
    <s v="Direcção de Obras"/>
    <x v="0"/>
    <x v="0"/>
    <x v="0"/>
    <x v="0"/>
    <x v="0"/>
    <x v="0"/>
    <x v="0"/>
    <x v="0"/>
    <x v="0"/>
    <x v="0"/>
    <x v="3"/>
    <x v="0"/>
    <s v=" PAgto da salario a favor do Sr Alberto Miranda, Diretor de urbanismo eobras, referente a Abril de 2021 "/>
  </r>
  <r>
    <x v="0"/>
    <n v="0"/>
    <n v="0"/>
    <n v="0"/>
    <n v="3582"/>
    <x v="5159"/>
    <x v="0"/>
    <x v="1"/>
    <x v="0"/>
    <s v="80.02.10.20"/>
    <x v="3"/>
    <x v="1"/>
    <x v="1"/>
    <s v="Outros"/>
    <s v="80.02.10"/>
    <s v="Outros"/>
    <s v="80.02.10"/>
    <x v="3"/>
    <x v="0"/>
    <x v="1"/>
    <x v="1"/>
    <x v="0"/>
    <x v="1"/>
    <x v="1"/>
    <x v="0"/>
    <x v="1"/>
    <s v="2021-04-30"/>
    <x v="1"/>
    <n v="3582"/>
    <x v="0"/>
    <m/>
    <x v="0"/>
    <m/>
    <x v="2"/>
    <n v="100477977"/>
    <x v="0"/>
    <x v="1"/>
    <s v="Retenções CVMovel"/>
    <s v="ORI"/>
    <x v="0"/>
    <s v="RT"/>
    <x v="0"/>
    <x v="0"/>
    <x v="0"/>
    <x v="0"/>
    <x v="0"/>
    <x v="0"/>
    <x v="0"/>
    <x v="0"/>
    <x v="0"/>
    <x v="0"/>
    <x v="0"/>
    <s v="Retenções CVMovel"/>
    <x v="0"/>
    <x v="0"/>
    <x v="0"/>
    <x v="0"/>
    <x v="1"/>
    <x v="0"/>
    <x v="0"/>
    <x v="1"/>
    <x v="0"/>
    <x v="1"/>
    <x v="1"/>
    <x v="0"/>
    <s v="RETENCAO OT"/>
  </r>
  <r>
    <x v="0"/>
    <n v="0"/>
    <n v="0"/>
    <n v="0"/>
    <n v="80033"/>
    <x v="5156"/>
    <x v="0"/>
    <x v="0"/>
    <x v="0"/>
    <s v="03.16.11"/>
    <x v="57"/>
    <x v="0"/>
    <x v="0"/>
    <s v="Direcção de Obras"/>
    <s v="03.16.11"/>
    <s v="Direcção de Obras"/>
    <s v="03.16.11"/>
    <x v="4"/>
    <x v="0"/>
    <x v="0"/>
    <x v="0"/>
    <x v="0"/>
    <x v="0"/>
    <x v="0"/>
    <x v="0"/>
    <x v="1"/>
    <s v="2021-04-30"/>
    <x v="1"/>
    <n v="80033"/>
    <x v="0"/>
    <m/>
    <x v="0"/>
    <m/>
    <x v="166"/>
    <n v="100476985"/>
    <x v="0"/>
    <x v="1"/>
    <s v="Direcção de Obras"/>
    <s v="ORI"/>
    <x v="0"/>
    <m/>
    <x v="0"/>
    <x v="0"/>
    <x v="0"/>
    <x v="0"/>
    <x v="0"/>
    <x v="0"/>
    <x v="0"/>
    <x v="0"/>
    <x v="0"/>
    <x v="0"/>
    <x v="0"/>
    <s v="Direcção de Obras"/>
    <x v="0"/>
    <x v="0"/>
    <x v="0"/>
    <x v="0"/>
    <x v="0"/>
    <x v="0"/>
    <x v="0"/>
    <x v="0"/>
    <x v="0"/>
    <x v="0"/>
    <x v="1"/>
    <x v="0"/>
    <s v=" PAgto da salario a favor do Sr Alberto Miranda, Diretor de urbanismo eobras, referente a Abril de 2021 "/>
  </r>
  <r>
    <x v="1"/>
    <n v="0"/>
    <n v="0"/>
    <n v="0"/>
    <n v="83000"/>
    <x v="5160"/>
    <x v="0"/>
    <x v="0"/>
    <x v="0"/>
    <s v="01.28.01.05"/>
    <x v="32"/>
    <x v="6"/>
    <x v="7"/>
    <s v="Habitação Social"/>
    <s v="01.28.01"/>
    <s v="Habitação Social"/>
    <s v="01.28.01"/>
    <x v="26"/>
    <x v="0"/>
    <x v="0"/>
    <x v="0"/>
    <x v="1"/>
    <x v="2"/>
    <x v="2"/>
    <x v="0"/>
    <x v="3"/>
    <s v="2021-05-10"/>
    <x v="1"/>
    <n v="83000"/>
    <x v="0"/>
    <m/>
    <x v="0"/>
    <m/>
    <x v="66"/>
    <n v="100476460"/>
    <x v="0"/>
    <x v="1"/>
    <s v="Apoio a auto-construção assistida"/>
    <s v="ORI"/>
    <x v="0"/>
    <s v="AACA"/>
    <x v="0"/>
    <x v="0"/>
    <x v="0"/>
    <x v="0"/>
    <x v="0"/>
    <x v="0"/>
    <x v="0"/>
    <x v="0"/>
    <x v="0"/>
    <x v="0"/>
    <x v="0"/>
    <s v="Apoio a auto-construção assistida"/>
    <x v="0"/>
    <x v="0"/>
    <x v="0"/>
    <x v="0"/>
    <x v="2"/>
    <x v="0"/>
    <x v="0"/>
    <x v="1"/>
    <x v="0"/>
    <x v="0"/>
    <x v="1"/>
    <x v="0"/>
    <s v="Pagamento a favor da Eco produções, pela aquisição de 100 sacos de cimentos para as familias vulneraveis, conforme justificativo em anexo."/>
  </r>
  <r>
    <x v="0"/>
    <n v="0"/>
    <n v="0"/>
    <n v="0"/>
    <n v="5432"/>
    <x v="5161"/>
    <x v="0"/>
    <x v="0"/>
    <x v="0"/>
    <s v="03.16.18"/>
    <x v="68"/>
    <x v="0"/>
    <x v="0"/>
    <s v="Direção Juventude e Cultura "/>
    <s v="03.16.18"/>
    <s v="Direção Juventude e Cultura "/>
    <s v="03.16.18"/>
    <x v="4"/>
    <x v="0"/>
    <x v="0"/>
    <x v="0"/>
    <x v="0"/>
    <x v="0"/>
    <x v="0"/>
    <x v="0"/>
    <x v="4"/>
    <s v="2021-06-30"/>
    <x v="1"/>
    <n v="5432"/>
    <x v="0"/>
    <m/>
    <x v="0"/>
    <m/>
    <x v="0"/>
    <n v="100474696"/>
    <x v="0"/>
    <x v="0"/>
    <s v="Direção Juventude e Cultura "/>
    <s v="ORI"/>
    <x v="0"/>
    <m/>
    <x v="0"/>
    <x v="0"/>
    <x v="0"/>
    <x v="0"/>
    <x v="0"/>
    <x v="0"/>
    <x v="0"/>
    <x v="0"/>
    <x v="0"/>
    <x v="0"/>
    <x v="0"/>
    <s v="Direção Juventude e Cultura "/>
    <x v="0"/>
    <x v="0"/>
    <x v="0"/>
    <x v="0"/>
    <x v="0"/>
    <x v="0"/>
    <x v="0"/>
    <x v="0"/>
    <x v="0"/>
    <x v="0"/>
    <x v="0"/>
    <x v="0"/>
    <s v="Pagto de salario a favor do pessoal da cultura referente a Junho 2021 conforme documentos em anexo"/>
  </r>
  <r>
    <x v="0"/>
    <n v="0"/>
    <n v="0"/>
    <n v="0"/>
    <n v="839"/>
    <x v="5161"/>
    <x v="0"/>
    <x v="0"/>
    <x v="0"/>
    <s v="03.16.18"/>
    <x v="68"/>
    <x v="0"/>
    <x v="0"/>
    <s v="Direção Juventude e Cultura "/>
    <s v="03.16.18"/>
    <s v="Direção Juventude e Cultura "/>
    <s v="03.16.18"/>
    <x v="5"/>
    <x v="0"/>
    <x v="0"/>
    <x v="0"/>
    <x v="1"/>
    <x v="0"/>
    <x v="0"/>
    <x v="0"/>
    <x v="4"/>
    <s v="2021-06-30"/>
    <x v="1"/>
    <n v="839"/>
    <x v="0"/>
    <m/>
    <x v="0"/>
    <m/>
    <x v="0"/>
    <n v="100474696"/>
    <x v="0"/>
    <x v="0"/>
    <s v="Direção Juventude e Cultura "/>
    <s v="ORI"/>
    <x v="0"/>
    <m/>
    <x v="0"/>
    <x v="0"/>
    <x v="0"/>
    <x v="0"/>
    <x v="0"/>
    <x v="0"/>
    <x v="0"/>
    <x v="0"/>
    <x v="0"/>
    <x v="0"/>
    <x v="0"/>
    <s v="Direção Juventude e Cultura "/>
    <x v="0"/>
    <x v="0"/>
    <x v="0"/>
    <x v="0"/>
    <x v="0"/>
    <x v="0"/>
    <x v="0"/>
    <x v="0"/>
    <x v="0"/>
    <x v="0"/>
    <x v="0"/>
    <x v="0"/>
    <s v="Pagto de salario a favor do pessoal da cultura referente a Junho 2021 conforme documentos em anexo"/>
  </r>
  <r>
    <x v="1"/>
    <n v="0"/>
    <n v="0"/>
    <n v="0"/>
    <n v="20000"/>
    <x v="5162"/>
    <x v="0"/>
    <x v="0"/>
    <x v="0"/>
    <s v="01.28.01.07"/>
    <x v="37"/>
    <x v="6"/>
    <x v="7"/>
    <s v="Habitação Social"/>
    <s v="01.28.01"/>
    <s v="Habitação Social"/>
    <s v="01.28.01"/>
    <x v="26"/>
    <x v="0"/>
    <x v="0"/>
    <x v="0"/>
    <x v="1"/>
    <x v="2"/>
    <x v="2"/>
    <x v="0"/>
    <x v="4"/>
    <s v="2021-06-21"/>
    <x v="1"/>
    <n v="20000"/>
    <x v="0"/>
    <m/>
    <x v="0"/>
    <m/>
    <x v="637"/>
    <n v="100478097"/>
    <x v="0"/>
    <x v="1"/>
    <s v="Reabilitação de Habitações Sociais"/>
    <s v="ORI"/>
    <x v="0"/>
    <s v="RHS"/>
    <x v="0"/>
    <x v="0"/>
    <x v="0"/>
    <x v="0"/>
    <x v="0"/>
    <x v="0"/>
    <x v="0"/>
    <x v="0"/>
    <x v="0"/>
    <x v="0"/>
    <x v="0"/>
    <s v="Reabilitação de Habitações Sociais"/>
    <x v="0"/>
    <x v="0"/>
    <x v="0"/>
    <x v="0"/>
    <x v="2"/>
    <x v="0"/>
    <x v="0"/>
    <x v="1"/>
    <x v="0"/>
    <x v="0"/>
    <x v="1"/>
    <x v="0"/>
    <s v="Apoio financeiro atribuído a favor da Sr.ª Maria Virgínia Silva Lopes Tavares, destinada a aquisição de matérias destinada a reabilitação de habitações sociais"/>
  </r>
  <r>
    <x v="0"/>
    <n v="0"/>
    <n v="0"/>
    <n v="0"/>
    <n v="6271"/>
    <x v="5163"/>
    <x v="0"/>
    <x v="1"/>
    <x v="0"/>
    <s v="80.02.01"/>
    <x v="1"/>
    <x v="1"/>
    <x v="1"/>
    <s v="Retenções Iur"/>
    <s v="80.02.01"/>
    <s v="Retenções Iur"/>
    <s v="80.02.01"/>
    <x v="1"/>
    <x v="0"/>
    <x v="1"/>
    <x v="0"/>
    <x v="0"/>
    <x v="1"/>
    <x v="1"/>
    <x v="0"/>
    <x v="4"/>
    <s v="2021-06-30"/>
    <x v="1"/>
    <n v="6271"/>
    <x v="0"/>
    <m/>
    <x v="0"/>
    <m/>
    <x v="0"/>
    <n v="100474696"/>
    <x v="0"/>
    <x v="1"/>
    <s v="Retenções Iur"/>
    <s v="ORI"/>
    <x v="0"/>
    <s v="RIUR"/>
    <x v="0"/>
    <x v="0"/>
    <x v="0"/>
    <x v="0"/>
    <x v="0"/>
    <x v="0"/>
    <x v="0"/>
    <x v="0"/>
    <x v="0"/>
    <x v="0"/>
    <x v="0"/>
    <s v="Retenções Iur"/>
    <x v="0"/>
    <x v="0"/>
    <x v="0"/>
    <x v="0"/>
    <x v="1"/>
    <x v="0"/>
    <x v="0"/>
    <x v="1"/>
    <x v="0"/>
    <x v="1"/>
    <x v="1"/>
    <x v="0"/>
    <s v="RETENCAO OT"/>
  </r>
  <r>
    <x v="0"/>
    <n v="0"/>
    <n v="0"/>
    <n v="0"/>
    <n v="8006"/>
    <x v="5161"/>
    <x v="0"/>
    <x v="0"/>
    <x v="0"/>
    <s v="03.16.18"/>
    <x v="68"/>
    <x v="0"/>
    <x v="0"/>
    <s v="Direção Juventude e Cultura "/>
    <s v="03.16.18"/>
    <s v="Direção Juventude e Cultura "/>
    <s v="03.16.18"/>
    <x v="4"/>
    <x v="0"/>
    <x v="0"/>
    <x v="0"/>
    <x v="0"/>
    <x v="0"/>
    <x v="0"/>
    <x v="0"/>
    <x v="4"/>
    <s v="2021-06-30"/>
    <x v="1"/>
    <n v="8006"/>
    <x v="0"/>
    <m/>
    <x v="0"/>
    <m/>
    <x v="1"/>
    <n v="100474706"/>
    <x v="0"/>
    <x v="2"/>
    <s v="Direção Juventude e Cultura "/>
    <s v="ORI"/>
    <x v="0"/>
    <m/>
    <x v="0"/>
    <x v="0"/>
    <x v="0"/>
    <x v="0"/>
    <x v="0"/>
    <x v="0"/>
    <x v="0"/>
    <x v="0"/>
    <x v="0"/>
    <x v="0"/>
    <x v="0"/>
    <s v="Direção Juventude e Cultura "/>
    <x v="0"/>
    <x v="0"/>
    <x v="0"/>
    <x v="0"/>
    <x v="0"/>
    <x v="0"/>
    <x v="0"/>
    <x v="0"/>
    <x v="0"/>
    <x v="0"/>
    <x v="2"/>
    <x v="0"/>
    <s v="Pagto de salario a favor do pessoal da cultura referente a Junho 2021 conforme documentos em anexo"/>
  </r>
  <r>
    <x v="0"/>
    <n v="0"/>
    <n v="0"/>
    <n v="0"/>
    <n v="1235"/>
    <x v="5161"/>
    <x v="0"/>
    <x v="0"/>
    <x v="0"/>
    <s v="03.16.18"/>
    <x v="68"/>
    <x v="0"/>
    <x v="0"/>
    <s v="Direção Juventude e Cultura "/>
    <s v="03.16.18"/>
    <s v="Direção Juventude e Cultura "/>
    <s v="03.16.18"/>
    <x v="5"/>
    <x v="0"/>
    <x v="0"/>
    <x v="0"/>
    <x v="1"/>
    <x v="0"/>
    <x v="0"/>
    <x v="0"/>
    <x v="4"/>
    <s v="2021-06-30"/>
    <x v="1"/>
    <n v="1235"/>
    <x v="0"/>
    <m/>
    <x v="0"/>
    <m/>
    <x v="1"/>
    <n v="100474706"/>
    <x v="0"/>
    <x v="2"/>
    <s v="Direção Juventude e Cultura "/>
    <s v="ORI"/>
    <x v="0"/>
    <m/>
    <x v="0"/>
    <x v="0"/>
    <x v="0"/>
    <x v="0"/>
    <x v="0"/>
    <x v="0"/>
    <x v="0"/>
    <x v="0"/>
    <x v="0"/>
    <x v="0"/>
    <x v="0"/>
    <s v="Direção Juventude e Cultura "/>
    <x v="0"/>
    <x v="0"/>
    <x v="0"/>
    <x v="0"/>
    <x v="0"/>
    <x v="0"/>
    <x v="0"/>
    <x v="0"/>
    <x v="0"/>
    <x v="0"/>
    <x v="2"/>
    <x v="0"/>
    <s v="Pagto de salario a favor do pessoal da cultura referente a Junho 2021 conforme documentos em anexo"/>
  </r>
  <r>
    <x v="0"/>
    <n v="0"/>
    <n v="0"/>
    <n v="0"/>
    <n v="9241"/>
    <x v="5164"/>
    <x v="0"/>
    <x v="1"/>
    <x v="0"/>
    <s v="80.02.10.01"/>
    <x v="2"/>
    <x v="1"/>
    <x v="1"/>
    <s v="Outros"/>
    <s v="80.02.10"/>
    <s v="Outros"/>
    <s v="80.02.10"/>
    <x v="2"/>
    <x v="0"/>
    <x v="1"/>
    <x v="0"/>
    <x v="0"/>
    <x v="1"/>
    <x v="1"/>
    <x v="0"/>
    <x v="4"/>
    <s v="2021-06-30"/>
    <x v="1"/>
    <n v="9241"/>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225"/>
    <x v="5161"/>
    <x v="0"/>
    <x v="0"/>
    <x v="0"/>
    <s v="03.16.18"/>
    <x v="68"/>
    <x v="0"/>
    <x v="0"/>
    <s v="Direção Juventude e Cultura "/>
    <s v="03.16.18"/>
    <s v="Direção Juventude e Cultura "/>
    <s v="03.16.18"/>
    <x v="4"/>
    <x v="0"/>
    <x v="0"/>
    <x v="0"/>
    <x v="0"/>
    <x v="0"/>
    <x v="0"/>
    <x v="0"/>
    <x v="4"/>
    <s v="2021-06-30"/>
    <x v="1"/>
    <n v="1225"/>
    <x v="0"/>
    <m/>
    <x v="0"/>
    <m/>
    <x v="2"/>
    <n v="100477977"/>
    <x v="0"/>
    <x v="3"/>
    <s v="Direção Juventude e Cultura "/>
    <s v="ORI"/>
    <x v="0"/>
    <m/>
    <x v="0"/>
    <x v="0"/>
    <x v="0"/>
    <x v="0"/>
    <x v="0"/>
    <x v="0"/>
    <x v="0"/>
    <x v="0"/>
    <x v="0"/>
    <x v="0"/>
    <x v="0"/>
    <s v="Direção Juventude e Cultura "/>
    <x v="0"/>
    <x v="0"/>
    <x v="0"/>
    <x v="0"/>
    <x v="0"/>
    <x v="0"/>
    <x v="0"/>
    <x v="0"/>
    <x v="0"/>
    <x v="0"/>
    <x v="3"/>
    <x v="0"/>
    <s v="Pagto de salario a favor do pessoal da cultura referente a Junho 2021 conforme documentos em anexo"/>
  </r>
  <r>
    <x v="0"/>
    <n v="0"/>
    <n v="0"/>
    <n v="0"/>
    <n v="190"/>
    <x v="5161"/>
    <x v="0"/>
    <x v="0"/>
    <x v="0"/>
    <s v="03.16.18"/>
    <x v="68"/>
    <x v="0"/>
    <x v="0"/>
    <s v="Direção Juventude e Cultura "/>
    <s v="03.16.18"/>
    <s v="Direção Juventude e Cultura "/>
    <s v="03.16.18"/>
    <x v="5"/>
    <x v="0"/>
    <x v="0"/>
    <x v="0"/>
    <x v="1"/>
    <x v="0"/>
    <x v="0"/>
    <x v="0"/>
    <x v="4"/>
    <s v="2021-06-30"/>
    <x v="1"/>
    <n v="190"/>
    <x v="0"/>
    <m/>
    <x v="0"/>
    <m/>
    <x v="2"/>
    <n v="100477977"/>
    <x v="0"/>
    <x v="3"/>
    <s v="Direção Juventude e Cultura "/>
    <s v="ORI"/>
    <x v="0"/>
    <m/>
    <x v="0"/>
    <x v="0"/>
    <x v="0"/>
    <x v="0"/>
    <x v="0"/>
    <x v="0"/>
    <x v="0"/>
    <x v="0"/>
    <x v="0"/>
    <x v="0"/>
    <x v="0"/>
    <s v="Direção Juventude e Cultura "/>
    <x v="0"/>
    <x v="0"/>
    <x v="0"/>
    <x v="0"/>
    <x v="0"/>
    <x v="0"/>
    <x v="0"/>
    <x v="0"/>
    <x v="0"/>
    <x v="0"/>
    <x v="3"/>
    <x v="0"/>
    <s v="Pagto de salario a favor do pessoal da cultura referente a Junho 2021 conforme documentos em anexo"/>
  </r>
  <r>
    <x v="0"/>
    <n v="0"/>
    <n v="0"/>
    <n v="0"/>
    <n v="1415"/>
    <x v="5165"/>
    <x v="0"/>
    <x v="1"/>
    <x v="0"/>
    <s v="80.02.10.20"/>
    <x v="3"/>
    <x v="1"/>
    <x v="1"/>
    <s v="Outros"/>
    <s v="80.02.10"/>
    <s v="Outros"/>
    <s v="80.02.10"/>
    <x v="3"/>
    <x v="0"/>
    <x v="1"/>
    <x v="1"/>
    <x v="0"/>
    <x v="1"/>
    <x v="1"/>
    <x v="0"/>
    <x v="4"/>
    <s v="2021-06-30"/>
    <x v="1"/>
    <n v="1415"/>
    <x v="0"/>
    <m/>
    <x v="0"/>
    <m/>
    <x v="2"/>
    <n v="100477977"/>
    <x v="0"/>
    <x v="1"/>
    <s v="Retenções CVMovel"/>
    <s v="ORI"/>
    <x v="0"/>
    <s v="RT"/>
    <x v="0"/>
    <x v="0"/>
    <x v="0"/>
    <x v="0"/>
    <x v="0"/>
    <x v="0"/>
    <x v="0"/>
    <x v="0"/>
    <x v="0"/>
    <x v="0"/>
    <x v="0"/>
    <s v="Retenções CVMovel"/>
    <x v="0"/>
    <x v="0"/>
    <x v="0"/>
    <x v="0"/>
    <x v="1"/>
    <x v="0"/>
    <x v="0"/>
    <x v="1"/>
    <x v="0"/>
    <x v="1"/>
    <x v="1"/>
    <x v="0"/>
    <s v="RETENCAO OT"/>
  </r>
  <r>
    <x v="0"/>
    <n v="0"/>
    <n v="0"/>
    <n v="0"/>
    <n v="100854"/>
    <x v="5161"/>
    <x v="0"/>
    <x v="0"/>
    <x v="0"/>
    <s v="03.16.18"/>
    <x v="68"/>
    <x v="0"/>
    <x v="0"/>
    <s v="Direção Juventude e Cultura "/>
    <s v="03.16.18"/>
    <s v="Direção Juventude e Cultura "/>
    <s v="03.16.18"/>
    <x v="4"/>
    <x v="0"/>
    <x v="0"/>
    <x v="0"/>
    <x v="0"/>
    <x v="0"/>
    <x v="0"/>
    <x v="0"/>
    <x v="4"/>
    <s v="2021-06-30"/>
    <x v="1"/>
    <n v="100854"/>
    <x v="0"/>
    <m/>
    <x v="0"/>
    <m/>
    <x v="5"/>
    <n v="100474914"/>
    <x v="0"/>
    <x v="1"/>
    <s v="Direção Juventude e Cultura "/>
    <s v="ORI"/>
    <x v="0"/>
    <m/>
    <x v="0"/>
    <x v="0"/>
    <x v="0"/>
    <x v="0"/>
    <x v="0"/>
    <x v="0"/>
    <x v="0"/>
    <x v="0"/>
    <x v="0"/>
    <x v="0"/>
    <x v="0"/>
    <s v="Direção Juventude e Cultura "/>
    <x v="0"/>
    <x v="0"/>
    <x v="0"/>
    <x v="0"/>
    <x v="0"/>
    <x v="0"/>
    <x v="0"/>
    <x v="0"/>
    <x v="0"/>
    <x v="0"/>
    <x v="1"/>
    <x v="0"/>
    <s v="Pagto de salario a favor do pessoal da cultura referente a Junho 2021 conforme documentos em anexo"/>
  </r>
  <r>
    <x v="0"/>
    <n v="0"/>
    <n v="0"/>
    <n v="0"/>
    <n v="15555"/>
    <x v="5161"/>
    <x v="0"/>
    <x v="0"/>
    <x v="0"/>
    <s v="03.16.18"/>
    <x v="68"/>
    <x v="0"/>
    <x v="0"/>
    <s v="Direção Juventude e Cultura "/>
    <s v="03.16.18"/>
    <s v="Direção Juventude e Cultura "/>
    <s v="03.16.18"/>
    <x v="5"/>
    <x v="0"/>
    <x v="0"/>
    <x v="0"/>
    <x v="1"/>
    <x v="0"/>
    <x v="0"/>
    <x v="0"/>
    <x v="4"/>
    <s v="2021-06-30"/>
    <x v="1"/>
    <n v="15555"/>
    <x v="0"/>
    <m/>
    <x v="0"/>
    <m/>
    <x v="5"/>
    <n v="100474914"/>
    <x v="0"/>
    <x v="1"/>
    <s v="Direção Juventude e Cultura "/>
    <s v="ORI"/>
    <x v="0"/>
    <m/>
    <x v="0"/>
    <x v="0"/>
    <x v="0"/>
    <x v="0"/>
    <x v="0"/>
    <x v="0"/>
    <x v="0"/>
    <x v="0"/>
    <x v="0"/>
    <x v="0"/>
    <x v="0"/>
    <s v="Direção Juventude e Cultura "/>
    <x v="0"/>
    <x v="0"/>
    <x v="0"/>
    <x v="0"/>
    <x v="0"/>
    <x v="0"/>
    <x v="0"/>
    <x v="0"/>
    <x v="0"/>
    <x v="0"/>
    <x v="1"/>
    <x v="0"/>
    <s v="Pagto de salario a favor do pessoal da cultura referente a Junho 2021 conforme documentos em anexo"/>
  </r>
  <r>
    <x v="0"/>
    <n v="0"/>
    <n v="0"/>
    <n v="0"/>
    <n v="15000"/>
    <x v="5166"/>
    <x v="0"/>
    <x v="0"/>
    <x v="0"/>
    <s v="03.16.15"/>
    <x v="0"/>
    <x v="0"/>
    <x v="0"/>
    <s v="Direção Financeira"/>
    <s v="03.16.15"/>
    <s v="Direção Financeira"/>
    <s v="03.16.15"/>
    <x v="63"/>
    <x v="0"/>
    <x v="0"/>
    <x v="0"/>
    <x v="1"/>
    <x v="0"/>
    <x v="0"/>
    <x v="0"/>
    <x v="6"/>
    <s v="2021-07-27"/>
    <x v="2"/>
    <n v="15000"/>
    <x v="0"/>
    <m/>
    <x v="0"/>
    <m/>
    <x v="183"/>
    <n v="100478511"/>
    <x v="0"/>
    <x v="1"/>
    <s v="Direção Financeira"/>
    <s v="ORI"/>
    <x v="0"/>
    <m/>
    <x v="0"/>
    <x v="0"/>
    <x v="0"/>
    <x v="0"/>
    <x v="0"/>
    <x v="0"/>
    <x v="0"/>
    <x v="0"/>
    <x v="0"/>
    <x v="0"/>
    <x v="0"/>
    <s v="Direção Financeira"/>
    <x v="0"/>
    <x v="0"/>
    <x v="0"/>
    <x v="0"/>
    <x v="0"/>
    <x v="0"/>
    <x v="0"/>
    <x v="1"/>
    <x v="0"/>
    <x v="0"/>
    <x v="1"/>
    <x v="0"/>
    <s v="Pagamento a favor da Eco serviços, referente a aquisição de acessorios AC e instalação do AC condiconado na sala da reunião do edificio Paços do Concelho, conforme justificativo em anexo."/>
  </r>
  <r>
    <x v="0"/>
    <n v="0"/>
    <n v="0"/>
    <n v="0"/>
    <n v="70201"/>
    <x v="5167"/>
    <x v="0"/>
    <x v="0"/>
    <x v="0"/>
    <s v="03.16.15"/>
    <x v="0"/>
    <x v="0"/>
    <x v="0"/>
    <s v="Direção Financeira"/>
    <s v="03.16.15"/>
    <s v="Direção Financeira"/>
    <s v="03.16.15"/>
    <x v="46"/>
    <x v="0"/>
    <x v="0"/>
    <x v="0"/>
    <x v="1"/>
    <x v="0"/>
    <x v="0"/>
    <x v="0"/>
    <x v="6"/>
    <s v="2021-07-27"/>
    <x v="2"/>
    <n v="70201"/>
    <x v="0"/>
    <m/>
    <x v="0"/>
    <m/>
    <x v="58"/>
    <n v="100392190"/>
    <x v="0"/>
    <x v="1"/>
    <s v="Direção Financeira"/>
    <s v="ORI"/>
    <x v="0"/>
    <m/>
    <x v="0"/>
    <x v="0"/>
    <x v="0"/>
    <x v="0"/>
    <x v="0"/>
    <x v="0"/>
    <x v="0"/>
    <x v="0"/>
    <x v="0"/>
    <x v="0"/>
    <x v="0"/>
    <s v="Direção Financeira"/>
    <x v="0"/>
    <x v="0"/>
    <x v="0"/>
    <x v="0"/>
    <x v="0"/>
    <x v="0"/>
    <x v="0"/>
    <x v="1"/>
    <x v="0"/>
    <x v="0"/>
    <x v="1"/>
    <x v="0"/>
    <s v="Comparticipação com a transferência dos 8% dos descontos de previdência social efectuada nos salários dos pensionistas a favor da INPS, referente a mês de abril de 2021, conforme justitificativo em anexo."/>
  </r>
  <r>
    <x v="1"/>
    <n v="0"/>
    <n v="0"/>
    <n v="0"/>
    <n v="2925"/>
    <x v="5168"/>
    <x v="0"/>
    <x v="0"/>
    <x v="0"/>
    <s v="01.27.03.09"/>
    <x v="11"/>
    <x v="3"/>
    <x v="4"/>
    <s v="Gestão de Recursos Hídricos"/>
    <s v="01.27.03"/>
    <s v="Gestão de Recursos Hídricos"/>
    <s v="01.27.03"/>
    <x v="25"/>
    <x v="0"/>
    <x v="0"/>
    <x v="0"/>
    <x v="1"/>
    <x v="2"/>
    <x v="2"/>
    <x v="0"/>
    <x v="5"/>
    <s v="2021-08-04"/>
    <x v="2"/>
    <n v="2925"/>
    <x v="0"/>
    <m/>
    <x v="0"/>
    <m/>
    <x v="0"/>
    <n v="100474696"/>
    <x v="0"/>
    <x v="0"/>
    <s v="Ligações domiciliarias em Esp. Branco, Mato Correia, Flamengos e R.S.Miguel"/>
    <s v="ORI"/>
    <x v="0"/>
    <m/>
    <x v="0"/>
    <x v="0"/>
    <x v="0"/>
    <x v="0"/>
    <x v="0"/>
    <x v="0"/>
    <x v="0"/>
    <x v="0"/>
    <x v="0"/>
    <x v="0"/>
    <x v="0"/>
    <s v="Ligações domiciliarias em Esp. Branco, Mato Correia, Flamengos e R.S.Miguel"/>
    <x v="0"/>
    <x v="0"/>
    <x v="0"/>
    <x v="0"/>
    <x v="2"/>
    <x v="0"/>
    <x v="0"/>
    <x v="1"/>
    <x v="0"/>
    <x v="0"/>
    <x v="0"/>
    <x v="0"/>
    <s v="Pagamento a favor do Sr. Edson José Varela, referente a aluguer de 11 dias de uso de martelo eléctrico no corte de vala no âmbito da ligação domiciliar de água nas familias em Mato Correia, conforme justiifcativo em anexo."/>
  </r>
  <r>
    <x v="1"/>
    <n v="0"/>
    <n v="0"/>
    <n v="0"/>
    <n v="16575"/>
    <x v="5168"/>
    <x v="0"/>
    <x v="0"/>
    <x v="0"/>
    <s v="01.27.03.09"/>
    <x v="11"/>
    <x v="3"/>
    <x v="4"/>
    <s v="Gestão de Recursos Hídricos"/>
    <s v="01.27.03"/>
    <s v="Gestão de Recursos Hídricos"/>
    <s v="01.27.03"/>
    <x v="25"/>
    <x v="0"/>
    <x v="0"/>
    <x v="0"/>
    <x v="1"/>
    <x v="2"/>
    <x v="2"/>
    <x v="0"/>
    <x v="5"/>
    <s v="2021-08-04"/>
    <x v="2"/>
    <n v="16575"/>
    <x v="0"/>
    <m/>
    <x v="0"/>
    <m/>
    <x v="638"/>
    <n v="100479141"/>
    <x v="0"/>
    <x v="1"/>
    <s v="Ligações domiciliarias em Esp. Branco, Mato Correia, Flamengos e R.S.Miguel"/>
    <s v="ORI"/>
    <x v="0"/>
    <m/>
    <x v="0"/>
    <x v="0"/>
    <x v="0"/>
    <x v="0"/>
    <x v="0"/>
    <x v="0"/>
    <x v="0"/>
    <x v="0"/>
    <x v="0"/>
    <x v="0"/>
    <x v="0"/>
    <s v="Ligações domiciliarias em Esp. Branco, Mato Correia, Flamengos e R.S.Miguel"/>
    <x v="0"/>
    <x v="0"/>
    <x v="0"/>
    <x v="0"/>
    <x v="2"/>
    <x v="0"/>
    <x v="0"/>
    <x v="1"/>
    <x v="0"/>
    <x v="0"/>
    <x v="1"/>
    <x v="0"/>
    <s v="Pagamento a favor do Sr. Edson José Varela, referente a aluguer de 11 dias de uso de martelo eléctrico no corte de vala no âmbito da ligação domiciliar de água nas familias em Mato Correia, conforme justiifcativo em anexo."/>
  </r>
  <r>
    <x v="0"/>
    <n v="0"/>
    <n v="0"/>
    <n v="0"/>
    <n v="1800"/>
    <x v="5169"/>
    <x v="0"/>
    <x v="1"/>
    <x v="0"/>
    <s v="80.02.01"/>
    <x v="1"/>
    <x v="1"/>
    <x v="1"/>
    <s v="Retenções Iur"/>
    <s v="80.02.01"/>
    <s v="Retenções Iur"/>
    <s v="80.02.01"/>
    <x v="1"/>
    <x v="0"/>
    <x v="1"/>
    <x v="0"/>
    <x v="0"/>
    <x v="1"/>
    <x v="1"/>
    <x v="0"/>
    <x v="6"/>
    <s v="2021-07-13"/>
    <x v="2"/>
    <n v="1800"/>
    <x v="0"/>
    <m/>
    <x v="0"/>
    <m/>
    <x v="0"/>
    <n v="100474696"/>
    <x v="0"/>
    <x v="1"/>
    <s v="Retenções Iur"/>
    <s v="ORI"/>
    <x v="0"/>
    <s v="RIUR"/>
    <x v="0"/>
    <x v="0"/>
    <x v="0"/>
    <x v="0"/>
    <x v="0"/>
    <x v="0"/>
    <x v="0"/>
    <x v="0"/>
    <x v="0"/>
    <x v="0"/>
    <x v="0"/>
    <s v="Retenções Iur"/>
    <x v="0"/>
    <x v="0"/>
    <x v="0"/>
    <x v="0"/>
    <x v="1"/>
    <x v="0"/>
    <x v="0"/>
    <x v="1"/>
    <x v="0"/>
    <x v="1"/>
    <x v="1"/>
    <x v="0"/>
    <s v="RETENCAO OT"/>
  </r>
  <r>
    <x v="0"/>
    <n v="0"/>
    <n v="0"/>
    <n v="0"/>
    <n v="2800"/>
    <x v="5170"/>
    <x v="0"/>
    <x v="0"/>
    <x v="0"/>
    <s v="03.16.15"/>
    <x v="0"/>
    <x v="0"/>
    <x v="0"/>
    <s v="Direção Financeira"/>
    <s v="03.16.15"/>
    <s v="Direção Financeira"/>
    <s v="03.16.15"/>
    <x v="44"/>
    <x v="0"/>
    <x v="0"/>
    <x v="4"/>
    <x v="1"/>
    <x v="0"/>
    <x v="0"/>
    <x v="0"/>
    <x v="5"/>
    <s v="2021-08-09"/>
    <x v="2"/>
    <n v="2800"/>
    <x v="0"/>
    <m/>
    <x v="0"/>
    <m/>
    <x v="189"/>
    <n v="100478720"/>
    <x v="0"/>
    <x v="1"/>
    <s v="Direção Financeira"/>
    <s v="ORI"/>
    <x v="0"/>
    <m/>
    <x v="0"/>
    <x v="0"/>
    <x v="0"/>
    <x v="0"/>
    <x v="0"/>
    <x v="0"/>
    <x v="0"/>
    <x v="0"/>
    <x v="0"/>
    <x v="0"/>
    <x v="0"/>
    <s v="Direção Financeira"/>
    <x v="0"/>
    <x v="0"/>
    <x v="0"/>
    <x v="0"/>
    <x v="0"/>
    <x v="0"/>
    <x v="0"/>
    <x v="1"/>
    <x v="0"/>
    <x v="0"/>
    <x v="1"/>
    <x v="0"/>
    <s v="Ajuda de custo atribuído o Sr. Moisés do Rosário Leal Gomes Landim da sua deslocação a Cidade da Praia nos dias 16 e 20 de Julho 2021 em missão de serviço conforme justificativo em anexo"/>
  </r>
  <r>
    <x v="0"/>
    <n v="0"/>
    <n v="0"/>
    <n v="0"/>
    <n v="126"/>
    <x v="5171"/>
    <x v="0"/>
    <x v="1"/>
    <x v="0"/>
    <s v="03.03.10"/>
    <x v="10"/>
    <x v="0"/>
    <x v="3"/>
    <s v="Receitas Da Câmara"/>
    <s v="03.03.10"/>
    <s v="Receitas Da Câmara"/>
    <s v="03.03.10"/>
    <x v="23"/>
    <x v="0"/>
    <x v="4"/>
    <x v="7"/>
    <x v="1"/>
    <x v="0"/>
    <x v="1"/>
    <x v="0"/>
    <x v="5"/>
    <s v="2021-08-09"/>
    <x v="2"/>
    <n v="12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50"/>
    <x v="5172"/>
    <x v="0"/>
    <x v="1"/>
    <x v="0"/>
    <s v="03.03.10"/>
    <x v="10"/>
    <x v="0"/>
    <x v="3"/>
    <s v="Receitas Da Câmara"/>
    <s v="03.03.10"/>
    <s v="Receitas Da Câmara"/>
    <s v="03.03.10"/>
    <x v="57"/>
    <x v="0"/>
    <x v="4"/>
    <x v="6"/>
    <x v="1"/>
    <x v="0"/>
    <x v="1"/>
    <x v="0"/>
    <x v="5"/>
    <s v="2021-08-09"/>
    <x v="2"/>
    <n v="15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950"/>
    <x v="5173"/>
    <x v="0"/>
    <x v="1"/>
    <x v="0"/>
    <s v="03.03.10"/>
    <x v="10"/>
    <x v="0"/>
    <x v="3"/>
    <s v="Receitas Da Câmara"/>
    <s v="03.03.10"/>
    <s v="Receitas Da Câmara"/>
    <s v="03.03.10"/>
    <x v="24"/>
    <x v="0"/>
    <x v="4"/>
    <x v="6"/>
    <x v="1"/>
    <x v="0"/>
    <x v="1"/>
    <x v="0"/>
    <x v="5"/>
    <s v="2021-08-09"/>
    <x v="2"/>
    <n v="49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50"/>
    <x v="5174"/>
    <x v="0"/>
    <x v="1"/>
    <x v="0"/>
    <s v="03.03.10"/>
    <x v="10"/>
    <x v="0"/>
    <x v="3"/>
    <s v="Receitas Da Câmara"/>
    <s v="03.03.10"/>
    <s v="Receitas Da Câmara"/>
    <s v="03.03.10"/>
    <x v="14"/>
    <x v="0"/>
    <x v="4"/>
    <x v="6"/>
    <x v="1"/>
    <x v="0"/>
    <x v="1"/>
    <x v="0"/>
    <x v="5"/>
    <s v="2021-08-09"/>
    <x v="2"/>
    <n v="40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5"/>
    <x v="5175"/>
    <x v="0"/>
    <x v="1"/>
    <x v="0"/>
    <s v="03.03.10"/>
    <x v="10"/>
    <x v="0"/>
    <x v="3"/>
    <s v="Receitas Da Câmara"/>
    <s v="03.03.10"/>
    <s v="Receitas Da Câmara"/>
    <s v="03.03.10"/>
    <x v="72"/>
    <x v="0"/>
    <x v="4"/>
    <x v="7"/>
    <x v="1"/>
    <x v="0"/>
    <x v="1"/>
    <x v="0"/>
    <x v="5"/>
    <s v="2021-08-09"/>
    <x v="2"/>
    <n v="22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640"/>
    <x v="5176"/>
    <x v="0"/>
    <x v="1"/>
    <x v="0"/>
    <s v="03.03.10"/>
    <x v="10"/>
    <x v="0"/>
    <x v="3"/>
    <s v="Receitas Da Câmara"/>
    <s v="03.03.10"/>
    <s v="Receitas Da Câmara"/>
    <s v="03.03.10"/>
    <x v="74"/>
    <x v="0"/>
    <x v="4"/>
    <x v="13"/>
    <x v="1"/>
    <x v="0"/>
    <x v="1"/>
    <x v="0"/>
    <x v="5"/>
    <s v="2021-08-09"/>
    <x v="2"/>
    <n v="86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5"/>
    <x v="5177"/>
    <x v="0"/>
    <x v="1"/>
    <x v="0"/>
    <s v="03.03.10"/>
    <x v="10"/>
    <x v="0"/>
    <x v="3"/>
    <s v="Receitas Da Câmara"/>
    <s v="03.03.10"/>
    <s v="Receitas Da Câmara"/>
    <s v="03.03.10"/>
    <x v="20"/>
    <x v="0"/>
    <x v="4"/>
    <x v="7"/>
    <x v="1"/>
    <x v="0"/>
    <x v="1"/>
    <x v="0"/>
    <x v="5"/>
    <s v="2021-08-09"/>
    <x v="2"/>
    <n v="14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760"/>
    <x v="5178"/>
    <x v="0"/>
    <x v="1"/>
    <x v="0"/>
    <s v="03.03.10"/>
    <x v="10"/>
    <x v="0"/>
    <x v="3"/>
    <s v="Receitas Da Câmara"/>
    <s v="03.03.10"/>
    <s v="Receitas Da Câmara"/>
    <s v="03.03.10"/>
    <x v="16"/>
    <x v="0"/>
    <x v="4"/>
    <x v="6"/>
    <x v="1"/>
    <x v="0"/>
    <x v="1"/>
    <x v="0"/>
    <x v="5"/>
    <s v="2021-08-09"/>
    <x v="2"/>
    <n v="57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00"/>
    <x v="5179"/>
    <x v="0"/>
    <x v="1"/>
    <x v="0"/>
    <s v="03.03.10"/>
    <x v="10"/>
    <x v="0"/>
    <x v="3"/>
    <s v="Receitas Da Câmara"/>
    <s v="03.03.10"/>
    <s v="Receitas Da Câmara"/>
    <s v="03.03.10"/>
    <x v="17"/>
    <x v="0"/>
    <x v="4"/>
    <x v="6"/>
    <x v="1"/>
    <x v="0"/>
    <x v="1"/>
    <x v="0"/>
    <x v="5"/>
    <s v="2021-08-09"/>
    <x v="2"/>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
    <x v="5180"/>
    <x v="0"/>
    <x v="1"/>
    <x v="0"/>
    <s v="03.03.10"/>
    <x v="10"/>
    <x v="0"/>
    <x v="3"/>
    <s v="Receitas Da Câmara"/>
    <s v="03.03.10"/>
    <s v="Receitas Da Câmara"/>
    <s v="03.03.10"/>
    <x v="15"/>
    <x v="0"/>
    <x v="4"/>
    <x v="6"/>
    <x v="1"/>
    <x v="0"/>
    <x v="1"/>
    <x v="0"/>
    <x v="5"/>
    <s v="2021-08-09"/>
    <x v="2"/>
    <n v="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80"/>
    <x v="5181"/>
    <x v="0"/>
    <x v="1"/>
    <x v="0"/>
    <s v="03.03.10"/>
    <x v="10"/>
    <x v="0"/>
    <x v="3"/>
    <s v="Receitas Da Câmara"/>
    <s v="03.03.10"/>
    <s v="Receitas Da Câmara"/>
    <s v="03.03.10"/>
    <x v="56"/>
    <x v="0"/>
    <x v="4"/>
    <x v="6"/>
    <x v="1"/>
    <x v="0"/>
    <x v="1"/>
    <x v="0"/>
    <x v="5"/>
    <s v="2021-08-09"/>
    <x v="2"/>
    <n v="1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900"/>
    <x v="5182"/>
    <x v="0"/>
    <x v="1"/>
    <x v="0"/>
    <s v="03.03.10"/>
    <x v="10"/>
    <x v="0"/>
    <x v="3"/>
    <s v="Receitas Da Câmara"/>
    <s v="03.03.10"/>
    <s v="Receitas Da Câmara"/>
    <s v="03.03.10"/>
    <x v="21"/>
    <x v="0"/>
    <x v="0"/>
    <x v="8"/>
    <x v="1"/>
    <x v="0"/>
    <x v="1"/>
    <x v="0"/>
    <x v="5"/>
    <s v="2021-08-09"/>
    <x v="2"/>
    <n v="3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80"/>
    <x v="5183"/>
    <x v="0"/>
    <x v="1"/>
    <x v="0"/>
    <s v="03.03.10"/>
    <x v="10"/>
    <x v="0"/>
    <x v="3"/>
    <s v="Receitas Da Câmara"/>
    <s v="03.03.10"/>
    <s v="Receitas Da Câmara"/>
    <s v="03.03.10"/>
    <x v="22"/>
    <x v="0"/>
    <x v="4"/>
    <x v="6"/>
    <x v="1"/>
    <x v="0"/>
    <x v="1"/>
    <x v="0"/>
    <x v="5"/>
    <s v="2021-08-09"/>
    <x v="2"/>
    <n v="3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1429"/>
    <x v="5184"/>
    <x v="0"/>
    <x v="1"/>
    <x v="0"/>
    <s v="03.03.10"/>
    <x v="10"/>
    <x v="0"/>
    <x v="3"/>
    <s v="Receitas Da Câmara"/>
    <s v="03.03.10"/>
    <s v="Receitas Da Câmara"/>
    <s v="03.03.10"/>
    <x v="13"/>
    <x v="0"/>
    <x v="0"/>
    <x v="0"/>
    <x v="1"/>
    <x v="0"/>
    <x v="1"/>
    <x v="0"/>
    <x v="5"/>
    <s v="2021-08-09"/>
    <x v="2"/>
    <n v="8142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100"/>
    <x v="5185"/>
    <x v="0"/>
    <x v="1"/>
    <x v="0"/>
    <s v="03.03.10"/>
    <x v="10"/>
    <x v="0"/>
    <x v="3"/>
    <s v="Receitas Da Câmara"/>
    <s v="03.03.10"/>
    <s v="Receitas Da Câmara"/>
    <s v="03.03.10"/>
    <x v="17"/>
    <x v="0"/>
    <x v="4"/>
    <x v="6"/>
    <x v="1"/>
    <x v="0"/>
    <x v="1"/>
    <x v="0"/>
    <x v="7"/>
    <s v="2021-09-16"/>
    <x v="2"/>
    <n v="8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7614"/>
    <x v="5186"/>
    <x v="0"/>
    <x v="0"/>
    <x v="0"/>
    <s v="03.16.15"/>
    <x v="0"/>
    <x v="0"/>
    <x v="0"/>
    <s v="Direção Financeira"/>
    <s v="03.16.15"/>
    <s v="Direção Financeira"/>
    <s v="03.16.15"/>
    <x v="58"/>
    <x v="0"/>
    <x v="0"/>
    <x v="0"/>
    <x v="1"/>
    <x v="0"/>
    <x v="0"/>
    <x v="0"/>
    <x v="6"/>
    <s v="2021-07-30"/>
    <x v="2"/>
    <n v="257614"/>
    <x v="0"/>
    <m/>
    <x v="0"/>
    <m/>
    <x v="5"/>
    <n v="100474914"/>
    <x v="0"/>
    <x v="1"/>
    <s v="Direção Financeira"/>
    <s v="ORI"/>
    <x v="0"/>
    <m/>
    <x v="0"/>
    <x v="0"/>
    <x v="0"/>
    <x v="0"/>
    <x v="0"/>
    <x v="0"/>
    <x v="0"/>
    <x v="0"/>
    <x v="0"/>
    <x v="0"/>
    <x v="0"/>
    <s v="Direção Financeira"/>
    <x v="0"/>
    <x v="0"/>
    <x v="0"/>
    <x v="0"/>
    <x v="0"/>
    <x v="0"/>
    <x v="0"/>
    <x v="0"/>
    <x v="0"/>
    <x v="0"/>
    <x v="1"/>
    <x v="0"/>
    <s v="Despesas com pagamento de juros com empréstimos concedidos, referente ao mês de julho 2021.  "/>
  </r>
  <r>
    <x v="0"/>
    <n v="0"/>
    <n v="0"/>
    <n v="0"/>
    <n v="1244"/>
    <x v="5187"/>
    <x v="0"/>
    <x v="0"/>
    <x v="0"/>
    <s v="03.16.18"/>
    <x v="68"/>
    <x v="0"/>
    <x v="0"/>
    <s v="Direção Juventude e Cultura "/>
    <s v="03.16.18"/>
    <s v="Direção Juventude e Cultura "/>
    <s v="03.16.18"/>
    <x v="30"/>
    <x v="0"/>
    <x v="0"/>
    <x v="0"/>
    <x v="1"/>
    <x v="0"/>
    <x v="0"/>
    <x v="0"/>
    <x v="5"/>
    <s v="2021-08-31"/>
    <x v="2"/>
    <n v="1244"/>
    <x v="0"/>
    <m/>
    <x v="0"/>
    <m/>
    <x v="0"/>
    <n v="100474696"/>
    <x v="0"/>
    <x v="0"/>
    <s v="Direção Juventude e Cultura "/>
    <s v="ORI"/>
    <x v="0"/>
    <m/>
    <x v="0"/>
    <x v="0"/>
    <x v="0"/>
    <x v="0"/>
    <x v="0"/>
    <x v="0"/>
    <x v="0"/>
    <x v="0"/>
    <x v="0"/>
    <x v="0"/>
    <x v="0"/>
    <s v="Direção Juventude e Cultura "/>
    <x v="0"/>
    <x v="0"/>
    <x v="0"/>
    <x v="0"/>
    <x v="0"/>
    <x v="0"/>
    <x v="0"/>
    <x v="1"/>
    <x v="0"/>
    <x v="0"/>
    <x v="0"/>
    <x v="0"/>
    <s v="Salario do pessoal da direção de juventude cultura e desporto referente ao mês de Agosto"/>
  </r>
  <r>
    <x v="0"/>
    <n v="0"/>
    <n v="0"/>
    <n v="0"/>
    <n v="13647"/>
    <x v="5187"/>
    <x v="0"/>
    <x v="0"/>
    <x v="0"/>
    <s v="03.16.18"/>
    <x v="68"/>
    <x v="0"/>
    <x v="0"/>
    <s v="Direção Juventude e Cultura "/>
    <s v="03.16.18"/>
    <s v="Direção Juventude e Cultura "/>
    <s v="03.16.18"/>
    <x v="4"/>
    <x v="0"/>
    <x v="0"/>
    <x v="0"/>
    <x v="0"/>
    <x v="0"/>
    <x v="0"/>
    <x v="0"/>
    <x v="5"/>
    <s v="2021-08-31"/>
    <x v="2"/>
    <n v="13647"/>
    <x v="0"/>
    <m/>
    <x v="0"/>
    <m/>
    <x v="0"/>
    <n v="100474696"/>
    <x v="0"/>
    <x v="0"/>
    <s v="Direção Juventude e Cultura "/>
    <s v="ORI"/>
    <x v="0"/>
    <m/>
    <x v="0"/>
    <x v="0"/>
    <x v="0"/>
    <x v="0"/>
    <x v="0"/>
    <x v="0"/>
    <x v="0"/>
    <x v="0"/>
    <x v="0"/>
    <x v="0"/>
    <x v="0"/>
    <s v="Direção Juventude e Cultura "/>
    <x v="0"/>
    <x v="0"/>
    <x v="0"/>
    <x v="0"/>
    <x v="0"/>
    <x v="0"/>
    <x v="0"/>
    <x v="1"/>
    <x v="0"/>
    <x v="0"/>
    <x v="0"/>
    <x v="0"/>
    <s v="Salario do pessoal da direção de juventude cultura e desporto referente ao mês de Agosto"/>
  </r>
  <r>
    <x v="0"/>
    <n v="0"/>
    <n v="0"/>
    <n v="0"/>
    <n v="1673"/>
    <x v="5187"/>
    <x v="0"/>
    <x v="0"/>
    <x v="0"/>
    <s v="03.16.18"/>
    <x v="68"/>
    <x v="0"/>
    <x v="0"/>
    <s v="Direção Juventude e Cultura "/>
    <s v="03.16.18"/>
    <s v="Direção Juventude e Cultura "/>
    <s v="03.16.18"/>
    <x v="30"/>
    <x v="0"/>
    <x v="0"/>
    <x v="0"/>
    <x v="1"/>
    <x v="0"/>
    <x v="0"/>
    <x v="0"/>
    <x v="5"/>
    <s v="2021-08-31"/>
    <x v="2"/>
    <n v="1673"/>
    <x v="0"/>
    <m/>
    <x v="0"/>
    <m/>
    <x v="1"/>
    <n v="100474706"/>
    <x v="0"/>
    <x v="2"/>
    <s v="Direção Juventude e Cultura "/>
    <s v="ORI"/>
    <x v="0"/>
    <m/>
    <x v="0"/>
    <x v="0"/>
    <x v="0"/>
    <x v="0"/>
    <x v="0"/>
    <x v="0"/>
    <x v="0"/>
    <x v="0"/>
    <x v="0"/>
    <x v="0"/>
    <x v="0"/>
    <s v="Direção Juventude e Cultura "/>
    <x v="0"/>
    <x v="0"/>
    <x v="0"/>
    <x v="0"/>
    <x v="0"/>
    <x v="0"/>
    <x v="0"/>
    <x v="1"/>
    <x v="0"/>
    <x v="0"/>
    <x v="2"/>
    <x v="0"/>
    <s v="Salario do pessoal da direção de juventude cultura e desporto referente ao mês de Agosto"/>
  </r>
  <r>
    <x v="0"/>
    <n v="0"/>
    <n v="0"/>
    <n v="0"/>
    <n v="18352"/>
    <x v="5187"/>
    <x v="0"/>
    <x v="0"/>
    <x v="0"/>
    <s v="03.16.18"/>
    <x v="68"/>
    <x v="0"/>
    <x v="0"/>
    <s v="Direção Juventude e Cultura "/>
    <s v="03.16.18"/>
    <s v="Direção Juventude e Cultura "/>
    <s v="03.16.18"/>
    <x v="4"/>
    <x v="0"/>
    <x v="0"/>
    <x v="0"/>
    <x v="0"/>
    <x v="0"/>
    <x v="0"/>
    <x v="0"/>
    <x v="5"/>
    <s v="2021-08-31"/>
    <x v="2"/>
    <n v="18352"/>
    <x v="0"/>
    <m/>
    <x v="0"/>
    <m/>
    <x v="1"/>
    <n v="100474706"/>
    <x v="0"/>
    <x v="2"/>
    <s v="Direção Juventude e Cultura "/>
    <s v="ORI"/>
    <x v="0"/>
    <m/>
    <x v="0"/>
    <x v="0"/>
    <x v="0"/>
    <x v="0"/>
    <x v="0"/>
    <x v="0"/>
    <x v="0"/>
    <x v="0"/>
    <x v="0"/>
    <x v="0"/>
    <x v="0"/>
    <s v="Direção Juventude e Cultura "/>
    <x v="0"/>
    <x v="0"/>
    <x v="0"/>
    <x v="0"/>
    <x v="0"/>
    <x v="0"/>
    <x v="0"/>
    <x v="1"/>
    <x v="0"/>
    <x v="0"/>
    <x v="2"/>
    <x v="0"/>
    <s v="Salario do pessoal da direção de juventude cultura e desporto referente ao mês de Agosto"/>
  </r>
  <r>
    <x v="0"/>
    <n v="0"/>
    <n v="0"/>
    <n v="0"/>
    <n v="118"/>
    <x v="5187"/>
    <x v="0"/>
    <x v="0"/>
    <x v="0"/>
    <s v="03.16.18"/>
    <x v="68"/>
    <x v="0"/>
    <x v="0"/>
    <s v="Direção Juventude e Cultura "/>
    <s v="03.16.18"/>
    <s v="Direção Juventude e Cultura "/>
    <s v="03.16.18"/>
    <x v="30"/>
    <x v="0"/>
    <x v="0"/>
    <x v="0"/>
    <x v="1"/>
    <x v="0"/>
    <x v="0"/>
    <x v="0"/>
    <x v="5"/>
    <s v="2021-08-31"/>
    <x v="2"/>
    <n v="118"/>
    <x v="0"/>
    <m/>
    <x v="0"/>
    <m/>
    <x v="2"/>
    <n v="100477977"/>
    <x v="0"/>
    <x v="3"/>
    <s v="Direção Juventude e Cultura "/>
    <s v="ORI"/>
    <x v="0"/>
    <m/>
    <x v="0"/>
    <x v="0"/>
    <x v="0"/>
    <x v="0"/>
    <x v="0"/>
    <x v="0"/>
    <x v="0"/>
    <x v="0"/>
    <x v="0"/>
    <x v="0"/>
    <x v="0"/>
    <s v="Direção Juventude e Cultura "/>
    <x v="0"/>
    <x v="0"/>
    <x v="0"/>
    <x v="0"/>
    <x v="0"/>
    <x v="0"/>
    <x v="0"/>
    <x v="1"/>
    <x v="0"/>
    <x v="0"/>
    <x v="3"/>
    <x v="0"/>
    <s v="Salario do pessoal da direção de juventude cultura e desporto referente ao mês de Agosto"/>
  </r>
  <r>
    <x v="0"/>
    <n v="0"/>
    <n v="0"/>
    <n v="0"/>
    <n v="1297"/>
    <x v="5187"/>
    <x v="0"/>
    <x v="0"/>
    <x v="0"/>
    <s v="03.16.18"/>
    <x v="68"/>
    <x v="0"/>
    <x v="0"/>
    <s v="Direção Juventude e Cultura "/>
    <s v="03.16.18"/>
    <s v="Direção Juventude e Cultura "/>
    <s v="03.16.18"/>
    <x v="4"/>
    <x v="0"/>
    <x v="0"/>
    <x v="0"/>
    <x v="0"/>
    <x v="0"/>
    <x v="0"/>
    <x v="0"/>
    <x v="5"/>
    <s v="2021-08-31"/>
    <x v="2"/>
    <n v="1297"/>
    <x v="0"/>
    <m/>
    <x v="0"/>
    <m/>
    <x v="2"/>
    <n v="100477977"/>
    <x v="0"/>
    <x v="3"/>
    <s v="Direção Juventude e Cultura "/>
    <s v="ORI"/>
    <x v="0"/>
    <m/>
    <x v="0"/>
    <x v="0"/>
    <x v="0"/>
    <x v="0"/>
    <x v="0"/>
    <x v="0"/>
    <x v="0"/>
    <x v="0"/>
    <x v="0"/>
    <x v="0"/>
    <x v="0"/>
    <s v="Direção Juventude e Cultura "/>
    <x v="0"/>
    <x v="0"/>
    <x v="0"/>
    <x v="0"/>
    <x v="0"/>
    <x v="0"/>
    <x v="0"/>
    <x v="1"/>
    <x v="0"/>
    <x v="0"/>
    <x v="3"/>
    <x v="0"/>
    <s v="Salario do pessoal da direção de juventude cultura e desporto referente ao mês de Agosto"/>
  </r>
  <r>
    <x v="0"/>
    <n v="0"/>
    <n v="0"/>
    <n v="0"/>
    <n v="217013"/>
    <x v="5187"/>
    <x v="0"/>
    <x v="0"/>
    <x v="0"/>
    <s v="03.16.18"/>
    <x v="68"/>
    <x v="0"/>
    <x v="0"/>
    <s v="Direção Juventude e Cultura "/>
    <s v="03.16.18"/>
    <s v="Direção Juventude e Cultura "/>
    <s v="03.16.18"/>
    <x v="4"/>
    <x v="0"/>
    <x v="0"/>
    <x v="0"/>
    <x v="0"/>
    <x v="0"/>
    <x v="0"/>
    <x v="0"/>
    <x v="5"/>
    <s v="2021-08-31"/>
    <x v="2"/>
    <n v="217013"/>
    <x v="0"/>
    <m/>
    <x v="0"/>
    <m/>
    <x v="5"/>
    <n v="100474914"/>
    <x v="0"/>
    <x v="1"/>
    <s v="Direção Juventude e Cultura "/>
    <s v="ORI"/>
    <x v="0"/>
    <m/>
    <x v="0"/>
    <x v="0"/>
    <x v="0"/>
    <x v="0"/>
    <x v="0"/>
    <x v="0"/>
    <x v="0"/>
    <x v="0"/>
    <x v="0"/>
    <x v="0"/>
    <x v="0"/>
    <s v="Direção Juventude e Cultura "/>
    <x v="0"/>
    <x v="0"/>
    <x v="0"/>
    <x v="0"/>
    <x v="0"/>
    <x v="0"/>
    <x v="0"/>
    <x v="1"/>
    <x v="0"/>
    <x v="0"/>
    <x v="1"/>
    <x v="0"/>
    <s v="Salario do pessoal da direção de juventude cultura e desporto referente ao mês de Agosto"/>
  </r>
  <r>
    <x v="0"/>
    <n v="0"/>
    <n v="0"/>
    <n v="0"/>
    <n v="19784"/>
    <x v="5187"/>
    <x v="0"/>
    <x v="0"/>
    <x v="0"/>
    <s v="03.16.18"/>
    <x v="68"/>
    <x v="0"/>
    <x v="0"/>
    <s v="Direção Juventude e Cultura "/>
    <s v="03.16.18"/>
    <s v="Direção Juventude e Cultura "/>
    <s v="03.16.18"/>
    <x v="30"/>
    <x v="0"/>
    <x v="0"/>
    <x v="0"/>
    <x v="1"/>
    <x v="0"/>
    <x v="0"/>
    <x v="0"/>
    <x v="5"/>
    <s v="2021-08-31"/>
    <x v="2"/>
    <n v="19784"/>
    <x v="0"/>
    <m/>
    <x v="0"/>
    <m/>
    <x v="5"/>
    <n v="100474914"/>
    <x v="0"/>
    <x v="1"/>
    <s v="Direção Juventude e Cultura "/>
    <s v="ORI"/>
    <x v="0"/>
    <m/>
    <x v="0"/>
    <x v="0"/>
    <x v="0"/>
    <x v="0"/>
    <x v="0"/>
    <x v="0"/>
    <x v="0"/>
    <x v="0"/>
    <x v="0"/>
    <x v="0"/>
    <x v="0"/>
    <s v="Direção Juventude e Cultura "/>
    <x v="0"/>
    <x v="0"/>
    <x v="0"/>
    <x v="0"/>
    <x v="0"/>
    <x v="0"/>
    <x v="0"/>
    <x v="1"/>
    <x v="0"/>
    <x v="0"/>
    <x v="1"/>
    <x v="0"/>
    <s v="Salario do pessoal da direção de juventude cultura e desporto referente ao mês de Agosto"/>
  </r>
  <r>
    <x v="0"/>
    <n v="0"/>
    <n v="0"/>
    <n v="0"/>
    <n v="180"/>
    <x v="5188"/>
    <x v="0"/>
    <x v="0"/>
    <x v="0"/>
    <s v="03.16.15"/>
    <x v="0"/>
    <x v="0"/>
    <x v="0"/>
    <s v="Direção Financeira"/>
    <s v="03.16.15"/>
    <s v="Direção Financeira"/>
    <s v="03.16.15"/>
    <x v="45"/>
    <x v="0"/>
    <x v="0"/>
    <x v="0"/>
    <x v="1"/>
    <x v="0"/>
    <x v="0"/>
    <x v="0"/>
    <x v="7"/>
    <s v="2021-09-10"/>
    <x v="2"/>
    <n v="180"/>
    <x v="0"/>
    <m/>
    <x v="0"/>
    <m/>
    <x v="5"/>
    <n v="100474914"/>
    <x v="0"/>
    <x v="1"/>
    <s v="Direção Financeira"/>
    <s v="ORI"/>
    <x v="0"/>
    <m/>
    <x v="0"/>
    <x v="0"/>
    <x v="0"/>
    <x v="0"/>
    <x v="0"/>
    <x v="0"/>
    <x v="0"/>
    <x v="0"/>
    <x v="0"/>
    <x v="0"/>
    <x v="0"/>
    <s v="Direção Financeira"/>
    <x v="0"/>
    <x v="0"/>
    <x v="0"/>
    <x v="0"/>
    <x v="0"/>
    <x v="0"/>
    <x v="0"/>
    <x v="1"/>
    <x v="0"/>
    <x v="0"/>
    <x v="1"/>
    <x v="0"/>
    <s v="Pagamento a favor Guojun SHI,pela aquisição de 03 Lâmpadas dentre 2 Pólos e 01 Pólo destinada á viatura Toyota Hilux Pick-up, St-94-OL da Câmara Municipal de São Miguel, conforme anexo"/>
  </r>
  <r>
    <x v="0"/>
    <n v="0"/>
    <n v="0"/>
    <n v="0"/>
    <n v="900"/>
    <x v="5189"/>
    <x v="0"/>
    <x v="1"/>
    <x v="0"/>
    <s v="03.03.10"/>
    <x v="10"/>
    <x v="0"/>
    <x v="3"/>
    <s v="Receitas Da Câmara"/>
    <s v="03.03.10"/>
    <s v="Receitas Da Câmara"/>
    <s v="03.03.10"/>
    <x v="22"/>
    <x v="0"/>
    <x v="4"/>
    <x v="6"/>
    <x v="1"/>
    <x v="0"/>
    <x v="1"/>
    <x v="0"/>
    <x v="7"/>
    <s v="2021-09-16"/>
    <x v="2"/>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325"/>
    <x v="5190"/>
    <x v="0"/>
    <x v="0"/>
    <x v="0"/>
    <s v="03.16.15"/>
    <x v="0"/>
    <x v="0"/>
    <x v="0"/>
    <s v="Direção Financeira"/>
    <s v="03.16.15"/>
    <s v="Direção Financeira"/>
    <s v="03.16.15"/>
    <x v="49"/>
    <x v="0"/>
    <x v="0"/>
    <x v="0"/>
    <x v="1"/>
    <x v="0"/>
    <x v="0"/>
    <x v="0"/>
    <x v="0"/>
    <s v="2021-01-06"/>
    <x v="0"/>
    <n v="3325"/>
    <x v="0"/>
    <m/>
    <x v="0"/>
    <m/>
    <x v="6"/>
    <n v="100476920"/>
    <x v="0"/>
    <x v="1"/>
    <s v="Direção Financeira"/>
    <s v="ORI"/>
    <x v="0"/>
    <m/>
    <x v="0"/>
    <x v="0"/>
    <x v="0"/>
    <x v="0"/>
    <x v="0"/>
    <x v="0"/>
    <x v="0"/>
    <x v="0"/>
    <x v="0"/>
    <x v="0"/>
    <x v="0"/>
    <s v="Direção Financeira"/>
    <x v="0"/>
    <x v="0"/>
    <x v="0"/>
    <x v="0"/>
    <x v="0"/>
    <x v="0"/>
    <x v="0"/>
    <x v="1"/>
    <x v="0"/>
    <x v="0"/>
    <x v="1"/>
    <x v="0"/>
    <s v="Aquisição de combustiveis, a favor da empresa Felisberto Carvalho, destinado á viatura BMW X-5-, ST-35-RT, conofrme justificativo em anexo."/>
  </r>
  <r>
    <x v="0"/>
    <n v="0"/>
    <n v="0"/>
    <n v="0"/>
    <n v="10000"/>
    <x v="5191"/>
    <x v="0"/>
    <x v="0"/>
    <x v="0"/>
    <s v="01.25.02.15"/>
    <x v="42"/>
    <x v="2"/>
    <x v="2"/>
    <s v="desporto"/>
    <s v="01.25.02"/>
    <s v="desporto"/>
    <s v="01.25.02"/>
    <x v="7"/>
    <x v="0"/>
    <x v="3"/>
    <x v="3"/>
    <x v="1"/>
    <x v="2"/>
    <x v="0"/>
    <x v="0"/>
    <x v="0"/>
    <s v="2021-01-29"/>
    <x v="0"/>
    <n v="10000"/>
    <x v="0"/>
    <m/>
    <x v="0"/>
    <m/>
    <x v="639"/>
    <n v="100056663"/>
    <x v="0"/>
    <x v="1"/>
    <s v="Incentivos a Associações e Escolas de Iniciação Desportivas"/>
    <s v="ORI"/>
    <x v="0"/>
    <s v="IAEID"/>
    <x v="0"/>
    <x v="0"/>
    <x v="0"/>
    <x v="0"/>
    <x v="0"/>
    <x v="0"/>
    <x v="0"/>
    <x v="0"/>
    <x v="0"/>
    <x v="0"/>
    <x v="0"/>
    <s v="Incentivos a Associações e Escolas de Iniciação Desportivas"/>
    <x v="0"/>
    <x v="0"/>
    <x v="0"/>
    <x v="0"/>
    <x v="2"/>
    <x v="0"/>
    <x v="0"/>
    <x v="1"/>
    <x v="0"/>
    <x v="0"/>
    <x v="1"/>
    <x v="0"/>
    <s v="Apoio finceiro a favor do selecionador de futebol Minicipal, José Gonçalves Furtado, no âmbito da politica de apoio ao desporto dos atletas que tem contribuido para o desporto, conforme justificativo em anexo."/>
  </r>
  <r>
    <x v="0"/>
    <n v="0"/>
    <n v="0"/>
    <n v="0"/>
    <n v="13500"/>
    <x v="5192"/>
    <x v="0"/>
    <x v="1"/>
    <x v="0"/>
    <s v="80.02.01"/>
    <x v="1"/>
    <x v="1"/>
    <x v="1"/>
    <s v="Retenções Iur"/>
    <s v="80.02.01"/>
    <s v="Retenções Iur"/>
    <s v="80.02.01"/>
    <x v="1"/>
    <x v="0"/>
    <x v="1"/>
    <x v="0"/>
    <x v="0"/>
    <x v="1"/>
    <x v="1"/>
    <x v="0"/>
    <x v="11"/>
    <s v="2021-02-23"/>
    <x v="0"/>
    <n v="13500"/>
    <x v="0"/>
    <m/>
    <x v="0"/>
    <m/>
    <x v="0"/>
    <n v="100474696"/>
    <x v="0"/>
    <x v="1"/>
    <s v="Retenções Iur"/>
    <s v="ORI"/>
    <x v="0"/>
    <s v="RIUR"/>
    <x v="0"/>
    <x v="0"/>
    <x v="0"/>
    <x v="0"/>
    <x v="0"/>
    <x v="0"/>
    <x v="0"/>
    <x v="0"/>
    <x v="0"/>
    <x v="0"/>
    <x v="0"/>
    <s v="Retenções Iur"/>
    <x v="0"/>
    <x v="0"/>
    <x v="0"/>
    <x v="0"/>
    <x v="1"/>
    <x v="0"/>
    <x v="0"/>
    <x v="1"/>
    <x v="0"/>
    <x v="1"/>
    <x v="1"/>
    <x v="0"/>
    <s v="RETENCAO OT"/>
  </r>
  <r>
    <x v="0"/>
    <n v="0"/>
    <n v="0"/>
    <n v="0"/>
    <n v="4000"/>
    <x v="5193"/>
    <x v="0"/>
    <x v="0"/>
    <x v="0"/>
    <s v="03.16.01"/>
    <x v="27"/>
    <x v="0"/>
    <x v="0"/>
    <s v="Assembleia Municipal"/>
    <s v="03.16.01"/>
    <s v="Assembleia Municipal"/>
    <s v="03.16.01"/>
    <x v="44"/>
    <x v="0"/>
    <x v="0"/>
    <x v="4"/>
    <x v="1"/>
    <x v="0"/>
    <x v="0"/>
    <x v="0"/>
    <x v="11"/>
    <s v="2021-02-02"/>
    <x v="0"/>
    <n v="4000"/>
    <x v="0"/>
    <m/>
    <x v="0"/>
    <m/>
    <x v="406"/>
    <n v="100476923"/>
    <x v="0"/>
    <x v="1"/>
    <s v="Assembleia Municipal"/>
    <s v="ORI"/>
    <x v="0"/>
    <s v="AM"/>
    <x v="0"/>
    <x v="0"/>
    <x v="0"/>
    <x v="0"/>
    <x v="0"/>
    <x v="0"/>
    <x v="0"/>
    <x v="0"/>
    <x v="0"/>
    <x v="0"/>
    <x v="0"/>
    <s v="Assembleia Municipal"/>
    <x v="0"/>
    <x v="0"/>
    <x v="0"/>
    <x v="0"/>
    <x v="0"/>
    <x v="0"/>
    <x v="0"/>
    <x v="1"/>
    <x v="0"/>
    <x v="0"/>
    <x v="1"/>
    <x v="0"/>
    <s v="Ajuda de custo atribuído a favor da deputada Etelvino Cardoso, aquando de uma deslocação ao Concelho de São Miguel realizada no dia 01 e  02/2021 para participar uma ação de formação sobre direito municipal cabo-verdiano destinada aos eleitos de São miguel conforme doceumntos em anexo"/>
  </r>
  <r>
    <x v="1"/>
    <n v="0"/>
    <n v="0"/>
    <n v="0"/>
    <n v="85000"/>
    <x v="5194"/>
    <x v="0"/>
    <x v="0"/>
    <x v="0"/>
    <s v="01.27.06.74"/>
    <x v="46"/>
    <x v="3"/>
    <x v="4"/>
    <s v="Requalificação Urbana e habitação"/>
    <s v="01.27.06"/>
    <s v="Requalificação Urbana e habitação"/>
    <s v="01.27.06"/>
    <x v="26"/>
    <x v="0"/>
    <x v="0"/>
    <x v="0"/>
    <x v="1"/>
    <x v="2"/>
    <x v="2"/>
    <x v="0"/>
    <x v="2"/>
    <s v="2021-03-02"/>
    <x v="0"/>
    <n v="85000"/>
    <x v="0"/>
    <m/>
    <x v="0"/>
    <m/>
    <x v="29"/>
    <n v="100477849"/>
    <x v="0"/>
    <x v="1"/>
    <s v="Manutençao e Regeneração Urbana do Concelho"/>
    <s v="ORI"/>
    <x v="0"/>
    <m/>
    <x v="0"/>
    <x v="0"/>
    <x v="0"/>
    <x v="0"/>
    <x v="0"/>
    <x v="0"/>
    <x v="0"/>
    <x v="0"/>
    <x v="0"/>
    <x v="0"/>
    <x v="0"/>
    <s v="Manutençao e Regeneração Urbana do Concelho"/>
    <x v="0"/>
    <x v="0"/>
    <x v="0"/>
    <x v="0"/>
    <x v="2"/>
    <x v="0"/>
    <x v="0"/>
    <x v="0"/>
    <x v="0"/>
    <x v="0"/>
    <x v="1"/>
    <x v="0"/>
    <s v="Trabalho de pintura do murro da esplanada do mar sito no centro Histórico e Cultural do Porto de Calheta, comnforme justificativo em anexo."/>
  </r>
  <r>
    <x v="0"/>
    <n v="0"/>
    <n v="0"/>
    <n v="0"/>
    <n v="8250"/>
    <x v="5195"/>
    <x v="0"/>
    <x v="0"/>
    <x v="0"/>
    <s v="03.16.15"/>
    <x v="0"/>
    <x v="0"/>
    <x v="0"/>
    <s v="Direção Financeira"/>
    <s v="03.16.15"/>
    <s v="Direção Financeira"/>
    <s v="03.16.15"/>
    <x v="7"/>
    <x v="0"/>
    <x v="3"/>
    <x v="3"/>
    <x v="1"/>
    <x v="0"/>
    <x v="0"/>
    <x v="0"/>
    <x v="11"/>
    <s v="2021-02-11"/>
    <x v="0"/>
    <n v="8250"/>
    <x v="0"/>
    <m/>
    <x v="0"/>
    <m/>
    <x v="38"/>
    <n v="100478968"/>
    <x v="0"/>
    <x v="1"/>
    <s v="Direção Financeira"/>
    <s v="ORI"/>
    <x v="0"/>
    <m/>
    <x v="0"/>
    <x v="0"/>
    <x v="0"/>
    <x v="0"/>
    <x v="0"/>
    <x v="0"/>
    <x v="0"/>
    <x v="0"/>
    <x v="0"/>
    <x v="0"/>
    <x v="0"/>
    <s v="Direção Financeira"/>
    <x v="0"/>
    <x v="0"/>
    <x v="0"/>
    <x v="0"/>
    <x v="0"/>
    <x v="0"/>
    <x v="0"/>
    <x v="1"/>
    <x v="0"/>
    <x v="0"/>
    <x v="1"/>
    <x v="0"/>
    <s v="Pagto dos restantes 50% do valor da fatura pelos serviços de coffebreack aquando das atividades com o encontro dos emigrantes conforme documentos em anexo."/>
  </r>
  <r>
    <x v="2"/>
    <n v="0"/>
    <n v="0"/>
    <n v="0"/>
    <n v="592101"/>
    <x v="5196"/>
    <x v="0"/>
    <x v="0"/>
    <x v="0"/>
    <s v="80.02.10.01"/>
    <x v="2"/>
    <x v="1"/>
    <x v="1"/>
    <s v="Outros"/>
    <s v="80.02.10"/>
    <s v="Outros"/>
    <s v="80.02.10"/>
    <x v="52"/>
    <x v="0"/>
    <x v="5"/>
    <x v="9"/>
    <x v="0"/>
    <x v="1"/>
    <x v="0"/>
    <x v="0"/>
    <x v="11"/>
    <s v="2021-02-12"/>
    <x v="0"/>
    <n v="592101"/>
    <x v="0"/>
    <m/>
    <x v="0"/>
    <m/>
    <x v="58"/>
    <n v="100392190"/>
    <x v="0"/>
    <x v="1"/>
    <s v="Retençoes Previdencia Social"/>
    <s v="ORI"/>
    <x v="0"/>
    <s v="RPS"/>
    <x v="0"/>
    <x v="0"/>
    <x v="0"/>
    <x v="0"/>
    <x v="0"/>
    <x v="0"/>
    <x v="0"/>
    <x v="0"/>
    <x v="0"/>
    <x v="0"/>
    <x v="0"/>
    <s v="Retençoes Previdencia Social"/>
    <x v="0"/>
    <x v="0"/>
    <x v="0"/>
    <x v="0"/>
    <x v="1"/>
    <x v="0"/>
    <x v="0"/>
    <x v="0"/>
    <x v="0"/>
    <x v="1"/>
    <x v="1"/>
    <x v="0"/>
    <s v="Transferência dos 8% dos descontos de previdência social efetuada nos salários dos funcionários em regime antigo a favor da INPS referente a Dezembro 2020 conforme justificativos em anexo.  "/>
  </r>
  <r>
    <x v="0"/>
    <n v="0"/>
    <n v="0"/>
    <n v="0"/>
    <n v="2300"/>
    <x v="5197"/>
    <x v="0"/>
    <x v="0"/>
    <x v="0"/>
    <s v="01.27.02.11"/>
    <x v="28"/>
    <x v="3"/>
    <x v="4"/>
    <s v="Saneamento básico"/>
    <s v="01.27.02"/>
    <s v="Saneamento básico"/>
    <s v="01.27.02"/>
    <x v="7"/>
    <x v="0"/>
    <x v="3"/>
    <x v="3"/>
    <x v="1"/>
    <x v="2"/>
    <x v="0"/>
    <x v="0"/>
    <x v="11"/>
    <s v="2021-02-18"/>
    <x v="0"/>
    <n v="2300"/>
    <x v="0"/>
    <m/>
    <x v="0"/>
    <m/>
    <x v="0"/>
    <n v="100474696"/>
    <x v="0"/>
    <x v="0"/>
    <s v="Reforço do saneamento básico"/>
    <s v="ORI"/>
    <x v="0"/>
    <m/>
    <x v="0"/>
    <x v="0"/>
    <x v="0"/>
    <x v="0"/>
    <x v="0"/>
    <x v="0"/>
    <x v="0"/>
    <x v="0"/>
    <x v="0"/>
    <x v="0"/>
    <x v="0"/>
    <s v="Reforço do saneamento básico"/>
    <x v="0"/>
    <x v="0"/>
    <x v="0"/>
    <x v="0"/>
    <x v="2"/>
    <x v="0"/>
    <x v="0"/>
    <x v="1"/>
    <x v="0"/>
    <x v="0"/>
    <x v="0"/>
    <x v="0"/>
    <s v="Pagamento a favor do Senhor João Lucas Furtado, pela prestaçaõ de serviço de saneamento, referente a mês de fevereiro 2021, conforme justificativo em anexo."/>
  </r>
  <r>
    <x v="0"/>
    <n v="0"/>
    <n v="0"/>
    <n v="0"/>
    <n v="13030"/>
    <x v="5197"/>
    <x v="0"/>
    <x v="0"/>
    <x v="0"/>
    <s v="01.27.02.11"/>
    <x v="28"/>
    <x v="3"/>
    <x v="4"/>
    <s v="Saneamento básico"/>
    <s v="01.27.02"/>
    <s v="Saneamento básico"/>
    <s v="01.27.02"/>
    <x v="7"/>
    <x v="0"/>
    <x v="3"/>
    <x v="3"/>
    <x v="1"/>
    <x v="2"/>
    <x v="0"/>
    <x v="0"/>
    <x v="11"/>
    <s v="2021-02-18"/>
    <x v="0"/>
    <n v="13030"/>
    <x v="0"/>
    <m/>
    <x v="0"/>
    <m/>
    <x v="123"/>
    <n v="100478475"/>
    <x v="0"/>
    <x v="1"/>
    <s v="Reforço do saneamento básico"/>
    <s v="ORI"/>
    <x v="0"/>
    <m/>
    <x v="0"/>
    <x v="0"/>
    <x v="0"/>
    <x v="0"/>
    <x v="0"/>
    <x v="0"/>
    <x v="0"/>
    <x v="0"/>
    <x v="0"/>
    <x v="0"/>
    <x v="0"/>
    <s v="Reforço do saneamento básico"/>
    <x v="0"/>
    <x v="0"/>
    <x v="0"/>
    <x v="0"/>
    <x v="2"/>
    <x v="0"/>
    <x v="0"/>
    <x v="1"/>
    <x v="0"/>
    <x v="0"/>
    <x v="1"/>
    <x v="0"/>
    <s v="Pagamento a favor do Senhor João Lucas Furtado, pela prestaçaõ de serviço de saneamento, referente a mês de fevereiro 2021, conforme justificativo em anexo."/>
  </r>
  <r>
    <x v="0"/>
    <n v="0"/>
    <n v="0"/>
    <n v="0"/>
    <n v="112440"/>
    <x v="5198"/>
    <x v="0"/>
    <x v="0"/>
    <x v="0"/>
    <s v="03.16.15"/>
    <x v="0"/>
    <x v="0"/>
    <x v="0"/>
    <s v="Direção Financeira"/>
    <s v="03.16.15"/>
    <s v="Direção Financeira"/>
    <s v="03.16.15"/>
    <x v="49"/>
    <x v="0"/>
    <x v="0"/>
    <x v="0"/>
    <x v="1"/>
    <x v="0"/>
    <x v="0"/>
    <x v="0"/>
    <x v="1"/>
    <s v="2021-04-26"/>
    <x v="1"/>
    <n v="112440"/>
    <x v="0"/>
    <m/>
    <x v="0"/>
    <m/>
    <x v="65"/>
    <n v="100475629"/>
    <x v="0"/>
    <x v="1"/>
    <s v="Direção Financeira"/>
    <s v="ORI"/>
    <x v="0"/>
    <m/>
    <x v="0"/>
    <x v="0"/>
    <x v="0"/>
    <x v="0"/>
    <x v="0"/>
    <x v="0"/>
    <x v="0"/>
    <x v="0"/>
    <x v="0"/>
    <x v="0"/>
    <x v="0"/>
    <s v="Direção Financeira"/>
    <x v="0"/>
    <x v="0"/>
    <x v="0"/>
    <x v="0"/>
    <x v="0"/>
    <x v="0"/>
    <x v="0"/>
    <x v="1"/>
    <x v="0"/>
    <x v="0"/>
    <x v="1"/>
    <x v="0"/>
    <s v="PAgto  favor da Ldinamico, pela aquisição de 1200 Litros de combustível na razão de 93.7 cada destinada ao abastecimento das viaturas da Camara conforme documentos em anexo"/>
  </r>
  <r>
    <x v="1"/>
    <n v="0"/>
    <n v="0"/>
    <n v="0"/>
    <n v="55500"/>
    <x v="5199"/>
    <x v="0"/>
    <x v="0"/>
    <x v="0"/>
    <s v="01.27.06.54"/>
    <x v="51"/>
    <x v="3"/>
    <x v="4"/>
    <s v="Requalificação Urbana e habitação"/>
    <s v="01.27.06"/>
    <s v="Requalificação Urbana e habitação"/>
    <s v="01.27.06"/>
    <x v="26"/>
    <x v="0"/>
    <x v="0"/>
    <x v="0"/>
    <x v="1"/>
    <x v="2"/>
    <x v="2"/>
    <x v="0"/>
    <x v="1"/>
    <s v="2021-04-28"/>
    <x v="1"/>
    <n v="55500"/>
    <x v="0"/>
    <m/>
    <x v="0"/>
    <m/>
    <x v="11"/>
    <n v="100474693"/>
    <x v="0"/>
    <x v="1"/>
    <s v="Viveiro Municipal"/>
    <s v="ORI"/>
    <x v="0"/>
    <s v="VML"/>
    <x v="0"/>
    <x v="0"/>
    <x v="0"/>
    <x v="0"/>
    <x v="0"/>
    <x v="0"/>
    <x v="0"/>
    <x v="0"/>
    <x v="0"/>
    <x v="0"/>
    <x v="0"/>
    <s v="Viveiro Municipal"/>
    <x v="0"/>
    <x v="0"/>
    <x v="0"/>
    <x v="0"/>
    <x v="2"/>
    <x v="0"/>
    <x v="0"/>
    <x v="1"/>
    <x v="0"/>
    <x v="0"/>
    <x v="1"/>
    <x v="0"/>
    <s v="Despesas realizadas com o pagamento do pessoal nos trabalhos de jardimagem nos espaços verdes durante o mês de abril 2021, no Minicipio de São Miguel, conforme justificativo em anexo."/>
  </r>
  <r>
    <x v="0"/>
    <n v="0"/>
    <n v="0"/>
    <n v="0"/>
    <n v="5000"/>
    <x v="5200"/>
    <x v="0"/>
    <x v="0"/>
    <x v="0"/>
    <s v="01.25.01.10"/>
    <x v="62"/>
    <x v="2"/>
    <x v="2"/>
    <s v="Educação"/>
    <s v="01.25.01"/>
    <s v="Educação"/>
    <s v="01.25.01"/>
    <x v="7"/>
    <x v="0"/>
    <x v="3"/>
    <x v="3"/>
    <x v="1"/>
    <x v="2"/>
    <x v="0"/>
    <x v="0"/>
    <x v="3"/>
    <s v="2021-05-04"/>
    <x v="1"/>
    <n v="5000"/>
    <x v="0"/>
    <m/>
    <x v="0"/>
    <m/>
    <x v="627"/>
    <n v="100478874"/>
    <x v="0"/>
    <x v="1"/>
    <s v="Transporte escolar"/>
    <s v="ORI"/>
    <x v="0"/>
    <m/>
    <x v="0"/>
    <x v="0"/>
    <x v="0"/>
    <x v="0"/>
    <x v="0"/>
    <x v="0"/>
    <x v="0"/>
    <x v="0"/>
    <x v="0"/>
    <x v="0"/>
    <x v="0"/>
    <s v="Transporte escolar"/>
    <x v="0"/>
    <x v="0"/>
    <x v="0"/>
    <x v="0"/>
    <x v="2"/>
    <x v="0"/>
    <x v="0"/>
    <x v="1"/>
    <x v="0"/>
    <x v="0"/>
    <x v="1"/>
    <x v="0"/>
    <s v="Apoio financeiro atribuído a favor do sr. Silvestre Daniel Varela de Pina, para [agamento de transporte escolar, conforme justificativos em anexo."/>
  </r>
  <r>
    <x v="0"/>
    <n v="0"/>
    <n v="0"/>
    <n v="0"/>
    <n v="2300"/>
    <x v="5201"/>
    <x v="0"/>
    <x v="1"/>
    <x v="0"/>
    <s v="80.02.01"/>
    <x v="1"/>
    <x v="1"/>
    <x v="1"/>
    <s v="Retenções Iur"/>
    <s v="80.02.01"/>
    <s v="Retenções Iur"/>
    <s v="80.02.01"/>
    <x v="1"/>
    <x v="0"/>
    <x v="1"/>
    <x v="0"/>
    <x v="0"/>
    <x v="1"/>
    <x v="1"/>
    <x v="0"/>
    <x v="1"/>
    <s v="2021-04-20"/>
    <x v="1"/>
    <n v="2300"/>
    <x v="0"/>
    <m/>
    <x v="0"/>
    <m/>
    <x v="0"/>
    <n v="100474696"/>
    <x v="0"/>
    <x v="1"/>
    <s v="Retenções Iur"/>
    <s v="ORI"/>
    <x v="0"/>
    <s v="RIUR"/>
    <x v="0"/>
    <x v="0"/>
    <x v="0"/>
    <x v="0"/>
    <x v="0"/>
    <x v="0"/>
    <x v="0"/>
    <x v="0"/>
    <x v="0"/>
    <x v="0"/>
    <x v="0"/>
    <s v="Retenções Iur"/>
    <x v="0"/>
    <x v="0"/>
    <x v="0"/>
    <x v="0"/>
    <x v="1"/>
    <x v="0"/>
    <x v="0"/>
    <x v="1"/>
    <x v="0"/>
    <x v="1"/>
    <x v="1"/>
    <x v="0"/>
    <s v="RETENCAO OT"/>
  </r>
  <r>
    <x v="0"/>
    <n v="0"/>
    <n v="0"/>
    <n v="0"/>
    <n v="1100"/>
    <x v="5202"/>
    <x v="0"/>
    <x v="1"/>
    <x v="0"/>
    <s v="03.03.10"/>
    <x v="10"/>
    <x v="0"/>
    <x v="3"/>
    <s v="Receitas Da Câmara"/>
    <s v="03.03.10"/>
    <s v="Receitas Da Câmara"/>
    <s v="03.03.10"/>
    <x v="18"/>
    <x v="0"/>
    <x v="4"/>
    <x v="6"/>
    <x v="1"/>
    <x v="0"/>
    <x v="1"/>
    <x v="0"/>
    <x v="3"/>
    <s v="2021-05-14"/>
    <x v="1"/>
    <n v="1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5203"/>
    <x v="0"/>
    <x v="1"/>
    <x v="0"/>
    <s v="03.03.10"/>
    <x v="10"/>
    <x v="0"/>
    <x v="3"/>
    <s v="Receitas Da Câmara"/>
    <s v="03.03.10"/>
    <s v="Receitas Da Câmara"/>
    <s v="03.03.10"/>
    <x v="15"/>
    <x v="0"/>
    <x v="4"/>
    <x v="6"/>
    <x v="1"/>
    <x v="0"/>
    <x v="1"/>
    <x v="0"/>
    <x v="3"/>
    <s v="2021-05-14"/>
    <x v="1"/>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00"/>
    <x v="5204"/>
    <x v="0"/>
    <x v="1"/>
    <x v="0"/>
    <s v="03.03.10"/>
    <x v="10"/>
    <x v="0"/>
    <x v="3"/>
    <s v="Receitas Da Câmara"/>
    <s v="03.03.10"/>
    <s v="Receitas Da Câmara"/>
    <s v="03.03.10"/>
    <x v="12"/>
    <x v="0"/>
    <x v="4"/>
    <x v="6"/>
    <x v="1"/>
    <x v="0"/>
    <x v="1"/>
    <x v="0"/>
    <x v="3"/>
    <s v="2021-05-14"/>
    <x v="1"/>
    <n v="3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3"/>
    <x v="5205"/>
    <x v="0"/>
    <x v="1"/>
    <x v="0"/>
    <s v="03.03.10"/>
    <x v="10"/>
    <x v="0"/>
    <x v="3"/>
    <s v="Receitas Da Câmara"/>
    <s v="03.03.10"/>
    <s v="Receitas Da Câmara"/>
    <s v="03.03.10"/>
    <x v="23"/>
    <x v="0"/>
    <x v="4"/>
    <x v="7"/>
    <x v="1"/>
    <x v="0"/>
    <x v="1"/>
    <x v="0"/>
    <x v="3"/>
    <s v="2021-05-14"/>
    <x v="1"/>
    <n v="8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00"/>
    <x v="5206"/>
    <x v="0"/>
    <x v="1"/>
    <x v="0"/>
    <s v="03.03.10"/>
    <x v="10"/>
    <x v="0"/>
    <x v="3"/>
    <s v="Receitas Da Câmara"/>
    <s v="03.03.10"/>
    <s v="Receitas Da Câmara"/>
    <s v="03.03.10"/>
    <x v="21"/>
    <x v="0"/>
    <x v="0"/>
    <x v="8"/>
    <x v="1"/>
    <x v="0"/>
    <x v="1"/>
    <x v="0"/>
    <x v="3"/>
    <s v="2021-05-14"/>
    <x v="1"/>
    <n v="3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0"/>
    <x v="5207"/>
    <x v="0"/>
    <x v="0"/>
    <x v="0"/>
    <s v="03.16.01"/>
    <x v="27"/>
    <x v="0"/>
    <x v="0"/>
    <s v="Assembleia Municipal"/>
    <s v="03.16.01"/>
    <s v="Assembleia Municipal"/>
    <s v="03.16.01"/>
    <x v="44"/>
    <x v="0"/>
    <x v="0"/>
    <x v="4"/>
    <x v="1"/>
    <x v="0"/>
    <x v="0"/>
    <x v="0"/>
    <x v="2"/>
    <s v="2021-03-10"/>
    <x v="0"/>
    <n v="4000"/>
    <x v="0"/>
    <m/>
    <x v="0"/>
    <m/>
    <x v="640"/>
    <n v="100093313"/>
    <x v="0"/>
    <x v="1"/>
    <s v="Assembleia Municipal"/>
    <s v="ORI"/>
    <x v="0"/>
    <s v="AM"/>
    <x v="0"/>
    <x v="0"/>
    <x v="0"/>
    <x v="0"/>
    <x v="0"/>
    <x v="0"/>
    <x v="0"/>
    <x v="0"/>
    <x v="0"/>
    <x v="0"/>
    <x v="0"/>
    <s v="Assembleia Municipal"/>
    <x v="0"/>
    <x v="0"/>
    <x v="0"/>
    <x v="0"/>
    <x v="0"/>
    <x v="0"/>
    <x v="0"/>
    <x v="0"/>
    <x v="0"/>
    <x v="0"/>
    <x v="1"/>
    <x v="0"/>
    <s v="Ajuda de custo atribuído a favor do deputado Felisberto da Veiga, aquando de uma deslocação ao Concelho de São Miguel realizada no dia 01 e 02/2021 para participar uma ação de formação sobre direito municipal cabo-verdiano destinada aos eleitos de São miguel conforme doceumntos em anexo  "/>
  </r>
  <r>
    <x v="0"/>
    <n v="0"/>
    <n v="0"/>
    <n v="0"/>
    <n v="38072"/>
    <x v="5208"/>
    <x v="0"/>
    <x v="0"/>
    <x v="0"/>
    <s v="03.16.25"/>
    <x v="17"/>
    <x v="0"/>
    <x v="0"/>
    <s v="Direção dos  Recursos Humanos"/>
    <s v="03.16.25"/>
    <s v="Direção dos  Recursos Humanos"/>
    <s v="03.16.25"/>
    <x v="35"/>
    <x v="0"/>
    <x v="0"/>
    <x v="0"/>
    <x v="1"/>
    <x v="0"/>
    <x v="0"/>
    <x v="0"/>
    <x v="1"/>
    <s v="2021-04-13"/>
    <x v="1"/>
    <n v="38072"/>
    <x v="0"/>
    <m/>
    <x v="0"/>
    <m/>
    <x v="64"/>
    <n v="100478423"/>
    <x v="0"/>
    <x v="1"/>
    <s v="Direção dos  Recursos Humanos"/>
    <s v="ORI"/>
    <x v="0"/>
    <m/>
    <x v="0"/>
    <x v="0"/>
    <x v="0"/>
    <x v="0"/>
    <x v="0"/>
    <x v="0"/>
    <x v="0"/>
    <x v="0"/>
    <x v="0"/>
    <x v="0"/>
    <x v="0"/>
    <s v="Direção dos  Recursos Humanos"/>
    <x v="0"/>
    <x v="0"/>
    <x v="0"/>
    <x v="0"/>
    <x v="0"/>
    <x v="0"/>
    <x v="0"/>
    <x v="1"/>
    <x v="0"/>
    <x v="0"/>
    <x v="1"/>
    <x v="0"/>
    <s v="Pagamento dos 70% do retroativo do Senhor Arnaldo Cabral Lopes, aquando da implementação do PCCS janeiro 2012 a outubro 2014, conforme justificativo em anexo."/>
  </r>
  <r>
    <x v="0"/>
    <n v="0"/>
    <n v="0"/>
    <n v="0"/>
    <n v="3958"/>
    <x v="5209"/>
    <x v="0"/>
    <x v="0"/>
    <x v="0"/>
    <s v="03.16.15"/>
    <x v="0"/>
    <x v="0"/>
    <x v="0"/>
    <s v="Direção Financeira"/>
    <s v="03.16.15"/>
    <s v="Direção Financeira"/>
    <s v="03.16.15"/>
    <x v="7"/>
    <x v="0"/>
    <x v="3"/>
    <x v="3"/>
    <x v="1"/>
    <x v="0"/>
    <x v="0"/>
    <x v="0"/>
    <x v="1"/>
    <s v="2021-04-20"/>
    <x v="1"/>
    <n v="3958"/>
    <x v="0"/>
    <m/>
    <x v="0"/>
    <m/>
    <x v="38"/>
    <n v="100478968"/>
    <x v="0"/>
    <x v="1"/>
    <s v="Direção Financeira"/>
    <s v="ORI"/>
    <x v="0"/>
    <m/>
    <x v="0"/>
    <x v="0"/>
    <x v="0"/>
    <x v="0"/>
    <x v="0"/>
    <x v="0"/>
    <x v="0"/>
    <x v="0"/>
    <x v="0"/>
    <x v="0"/>
    <x v="0"/>
    <s v="Direção Financeira"/>
    <x v="0"/>
    <x v="0"/>
    <x v="0"/>
    <x v="0"/>
    <x v="0"/>
    <x v="0"/>
    <x v="0"/>
    <x v="1"/>
    <x v="0"/>
    <x v="0"/>
    <x v="1"/>
    <x v="0"/>
    <s v="Despesas com almoço aquando ada realização da reunião com PCA da empresa Aguas de Santiago, conforme documento em anexo."/>
  </r>
  <r>
    <x v="0"/>
    <n v="0"/>
    <n v="0"/>
    <n v="0"/>
    <n v="1050"/>
    <x v="5210"/>
    <x v="0"/>
    <x v="1"/>
    <x v="0"/>
    <s v="80.02.01"/>
    <x v="1"/>
    <x v="1"/>
    <x v="1"/>
    <s v="Retenções Iur"/>
    <s v="80.02.01"/>
    <s v="Retenções Iur"/>
    <s v="80.02.01"/>
    <x v="1"/>
    <x v="0"/>
    <x v="1"/>
    <x v="0"/>
    <x v="0"/>
    <x v="1"/>
    <x v="1"/>
    <x v="0"/>
    <x v="1"/>
    <s v="2021-04-16"/>
    <x v="1"/>
    <n v="1050"/>
    <x v="0"/>
    <m/>
    <x v="0"/>
    <m/>
    <x v="0"/>
    <n v="100474696"/>
    <x v="0"/>
    <x v="1"/>
    <s v="Retenções Iur"/>
    <s v="ORI"/>
    <x v="0"/>
    <s v="RIUR"/>
    <x v="0"/>
    <x v="0"/>
    <x v="0"/>
    <x v="0"/>
    <x v="0"/>
    <x v="0"/>
    <x v="0"/>
    <x v="0"/>
    <x v="0"/>
    <x v="0"/>
    <x v="0"/>
    <s v="Retenções Iur"/>
    <x v="0"/>
    <x v="0"/>
    <x v="0"/>
    <x v="0"/>
    <x v="1"/>
    <x v="0"/>
    <x v="0"/>
    <x v="1"/>
    <x v="0"/>
    <x v="1"/>
    <x v="1"/>
    <x v="0"/>
    <s v="RETENCAO OT"/>
  </r>
  <r>
    <x v="0"/>
    <n v="0"/>
    <n v="0"/>
    <n v="0"/>
    <n v="1600"/>
    <x v="5211"/>
    <x v="0"/>
    <x v="1"/>
    <x v="0"/>
    <s v="03.03.10"/>
    <x v="10"/>
    <x v="0"/>
    <x v="3"/>
    <s v="Receitas Da Câmara"/>
    <s v="03.03.10"/>
    <s v="Receitas Da Câmara"/>
    <s v="03.03.10"/>
    <x v="22"/>
    <x v="0"/>
    <x v="4"/>
    <x v="6"/>
    <x v="1"/>
    <x v="0"/>
    <x v="1"/>
    <x v="0"/>
    <x v="3"/>
    <s v="2021-05-14"/>
    <x v="1"/>
    <n v="1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92"/>
    <x v="5212"/>
    <x v="0"/>
    <x v="1"/>
    <x v="0"/>
    <s v="03.03.10"/>
    <x v="10"/>
    <x v="0"/>
    <x v="3"/>
    <s v="Receitas Da Câmara"/>
    <s v="03.03.10"/>
    <s v="Receitas Da Câmara"/>
    <s v="03.03.10"/>
    <x v="20"/>
    <x v="0"/>
    <x v="4"/>
    <x v="7"/>
    <x v="1"/>
    <x v="0"/>
    <x v="1"/>
    <x v="0"/>
    <x v="3"/>
    <s v="2021-05-14"/>
    <x v="1"/>
    <n v="49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900"/>
    <x v="5213"/>
    <x v="0"/>
    <x v="1"/>
    <x v="0"/>
    <s v="03.03.10"/>
    <x v="10"/>
    <x v="0"/>
    <x v="3"/>
    <s v="Receitas Da Câmara"/>
    <s v="03.03.10"/>
    <s v="Receitas Da Câmara"/>
    <s v="03.03.10"/>
    <x v="17"/>
    <x v="0"/>
    <x v="4"/>
    <x v="6"/>
    <x v="1"/>
    <x v="0"/>
    <x v="1"/>
    <x v="0"/>
    <x v="3"/>
    <s v="2021-05-14"/>
    <x v="1"/>
    <n v="7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60"/>
    <x v="5214"/>
    <x v="0"/>
    <x v="1"/>
    <x v="0"/>
    <s v="03.03.10"/>
    <x v="10"/>
    <x v="0"/>
    <x v="3"/>
    <s v="Receitas Da Câmara"/>
    <s v="03.03.10"/>
    <s v="Receitas Da Câmara"/>
    <s v="03.03.10"/>
    <x v="16"/>
    <x v="0"/>
    <x v="4"/>
    <x v="6"/>
    <x v="1"/>
    <x v="0"/>
    <x v="1"/>
    <x v="0"/>
    <x v="3"/>
    <s v="2021-05-14"/>
    <x v="1"/>
    <n v="3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978"/>
    <x v="5215"/>
    <x v="0"/>
    <x v="1"/>
    <x v="0"/>
    <s v="03.03.10"/>
    <x v="10"/>
    <x v="0"/>
    <x v="3"/>
    <s v="Receitas Da Câmara"/>
    <s v="03.03.10"/>
    <s v="Receitas Da Câmara"/>
    <s v="03.03.10"/>
    <x v="13"/>
    <x v="0"/>
    <x v="0"/>
    <x v="0"/>
    <x v="1"/>
    <x v="0"/>
    <x v="1"/>
    <x v="0"/>
    <x v="3"/>
    <s v="2021-05-14"/>
    <x v="1"/>
    <n v="597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2158"/>
    <x v="5216"/>
    <x v="0"/>
    <x v="0"/>
    <x v="0"/>
    <s v="03.16.15"/>
    <x v="0"/>
    <x v="0"/>
    <x v="0"/>
    <s v="Direção Financeira"/>
    <s v="03.16.15"/>
    <s v="Direção Financeira"/>
    <s v="03.16.15"/>
    <x v="0"/>
    <x v="0"/>
    <x v="0"/>
    <x v="0"/>
    <x v="0"/>
    <x v="0"/>
    <x v="0"/>
    <x v="0"/>
    <x v="3"/>
    <s v="2021-05-28"/>
    <x v="1"/>
    <n v="112158"/>
    <x v="0"/>
    <m/>
    <x v="0"/>
    <m/>
    <x v="3"/>
    <n v="100477754"/>
    <x v="0"/>
    <x v="1"/>
    <s v="Direção Financeira"/>
    <s v="ORI"/>
    <x v="0"/>
    <m/>
    <x v="0"/>
    <x v="0"/>
    <x v="0"/>
    <x v="0"/>
    <x v="0"/>
    <x v="0"/>
    <x v="0"/>
    <x v="0"/>
    <x v="0"/>
    <x v="0"/>
    <x v="0"/>
    <s v="Direção Financeira"/>
    <x v="0"/>
    <x v="0"/>
    <x v="0"/>
    <x v="0"/>
    <x v="0"/>
    <x v="0"/>
    <x v="0"/>
    <x v="1"/>
    <x v="0"/>
    <x v="0"/>
    <x v="1"/>
    <x v="0"/>
    <s v="Pagamento de indeminização a favor da Dra. Karine Brito, pela ferias não gozadas de 2020 (por conveniência de serviço), aquando do comissão de serviço desempenhando o cargo de secretaria municipal.   "/>
  </r>
  <r>
    <x v="0"/>
    <n v="0"/>
    <n v="0"/>
    <n v="0"/>
    <n v="2000"/>
    <x v="5217"/>
    <x v="0"/>
    <x v="0"/>
    <x v="0"/>
    <s v="03.16.01"/>
    <x v="27"/>
    <x v="0"/>
    <x v="0"/>
    <s v="Assembleia Municipal"/>
    <s v="03.16.01"/>
    <s v="Assembleia Municipal"/>
    <s v="03.16.01"/>
    <x v="44"/>
    <x v="0"/>
    <x v="0"/>
    <x v="4"/>
    <x v="1"/>
    <x v="0"/>
    <x v="0"/>
    <x v="0"/>
    <x v="4"/>
    <s v="2021-06-02"/>
    <x v="1"/>
    <n v="2000"/>
    <x v="0"/>
    <m/>
    <x v="0"/>
    <m/>
    <x v="126"/>
    <n v="100476967"/>
    <x v="0"/>
    <x v="1"/>
    <s v="Assembleia Municipal"/>
    <s v="ORI"/>
    <x v="0"/>
    <s v="AM"/>
    <x v="0"/>
    <x v="0"/>
    <x v="0"/>
    <x v="0"/>
    <x v="0"/>
    <x v="0"/>
    <x v="0"/>
    <x v="0"/>
    <x v="0"/>
    <x v="0"/>
    <x v="0"/>
    <s v="Assembleia Municipal"/>
    <x v="0"/>
    <x v="0"/>
    <x v="0"/>
    <x v="0"/>
    <x v="0"/>
    <x v="0"/>
    <x v="0"/>
    <x v="1"/>
    <x v="0"/>
    <x v="0"/>
    <x v="1"/>
    <x v="0"/>
    <s v="Despesas com realização de teste covid 19, para deslocação do Vice presidente da Assembleia Municipal a ilha do maio para concelho geral da ANMCV, conforme documento anexo."/>
  </r>
  <r>
    <x v="0"/>
    <n v="0"/>
    <n v="0"/>
    <n v="0"/>
    <n v="1650"/>
    <x v="5218"/>
    <x v="0"/>
    <x v="0"/>
    <x v="0"/>
    <s v="03.16.15"/>
    <x v="0"/>
    <x v="0"/>
    <x v="0"/>
    <s v="Direção Financeira"/>
    <s v="03.16.15"/>
    <s v="Direção Financeira"/>
    <s v="03.16.15"/>
    <x v="11"/>
    <x v="0"/>
    <x v="0"/>
    <x v="0"/>
    <x v="1"/>
    <x v="0"/>
    <x v="0"/>
    <x v="0"/>
    <x v="4"/>
    <s v="2021-06-15"/>
    <x v="1"/>
    <n v="1650"/>
    <x v="0"/>
    <m/>
    <x v="0"/>
    <m/>
    <x v="5"/>
    <n v="100474914"/>
    <x v="0"/>
    <x v="1"/>
    <s v="Direção Financeira"/>
    <s v="ORI"/>
    <x v="0"/>
    <m/>
    <x v="0"/>
    <x v="0"/>
    <x v="0"/>
    <x v="0"/>
    <x v="0"/>
    <x v="0"/>
    <x v="0"/>
    <x v="0"/>
    <x v="0"/>
    <x v="0"/>
    <x v="0"/>
    <s v="Direção Financeira"/>
    <x v="0"/>
    <x v="0"/>
    <x v="0"/>
    <x v="0"/>
    <x v="0"/>
    <x v="0"/>
    <x v="0"/>
    <x v="0"/>
    <x v="0"/>
    <x v="0"/>
    <x v="1"/>
    <x v="0"/>
    <s v="Despesas realizadas como aquisição d 03 três extensões tripla destinada aos serviços do MAA em Flamengos conforme documentos em anexo."/>
  </r>
  <r>
    <x v="0"/>
    <n v="0"/>
    <n v="0"/>
    <n v="0"/>
    <n v="12000"/>
    <x v="5219"/>
    <x v="0"/>
    <x v="0"/>
    <x v="0"/>
    <s v="03.16.15"/>
    <x v="0"/>
    <x v="0"/>
    <x v="0"/>
    <s v="Direção Financeira"/>
    <s v="03.16.15"/>
    <s v="Direção Financeira"/>
    <s v="03.16.15"/>
    <x v="86"/>
    <x v="0"/>
    <x v="0"/>
    <x v="0"/>
    <x v="1"/>
    <x v="0"/>
    <x v="0"/>
    <x v="0"/>
    <x v="4"/>
    <s v="2021-06-17"/>
    <x v="1"/>
    <n v="12000"/>
    <x v="0"/>
    <m/>
    <x v="0"/>
    <m/>
    <x v="641"/>
    <n v="100054193"/>
    <x v="0"/>
    <x v="1"/>
    <s v="Direção Financeira"/>
    <s v="ORI"/>
    <x v="0"/>
    <m/>
    <x v="0"/>
    <x v="0"/>
    <x v="0"/>
    <x v="0"/>
    <x v="0"/>
    <x v="0"/>
    <x v="0"/>
    <x v="0"/>
    <x v="0"/>
    <x v="0"/>
    <x v="0"/>
    <s v="Direção Financeira"/>
    <x v="0"/>
    <x v="0"/>
    <x v="0"/>
    <x v="0"/>
    <x v="0"/>
    <x v="0"/>
    <x v="0"/>
    <x v="0"/>
    <x v="0"/>
    <x v="0"/>
    <x v="1"/>
    <x v="0"/>
    <s v="PAgto a favor do Sr José MAnuel Pereira pela aquisição de livros conforme documentos em anexo."/>
  </r>
  <r>
    <x v="0"/>
    <n v="0"/>
    <n v="0"/>
    <n v="0"/>
    <n v="14979"/>
    <x v="5220"/>
    <x v="0"/>
    <x v="0"/>
    <x v="0"/>
    <s v="03.16.15"/>
    <x v="0"/>
    <x v="0"/>
    <x v="0"/>
    <s v="Direção Financeira"/>
    <s v="03.16.15"/>
    <s v="Direção Financeira"/>
    <s v="03.16.15"/>
    <x v="68"/>
    <x v="0"/>
    <x v="0"/>
    <x v="0"/>
    <x v="1"/>
    <x v="0"/>
    <x v="0"/>
    <x v="0"/>
    <x v="4"/>
    <s v="2021-06-28"/>
    <x v="1"/>
    <n v="14979"/>
    <x v="0"/>
    <m/>
    <x v="0"/>
    <m/>
    <x v="0"/>
    <n v="100474696"/>
    <x v="0"/>
    <x v="0"/>
    <s v="Direção Financeira"/>
    <s v="ORI"/>
    <x v="0"/>
    <m/>
    <x v="0"/>
    <x v="0"/>
    <x v="0"/>
    <x v="0"/>
    <x v="0"/>
    <x v="0"/>
    <x v="0"/>
    <x v="0"/>
    <x v="0"/>
    <x v="0"/>
    <x v="0"/>
    <s v="Direção Financeira"/>
    <x v="0"/>
    <x v="0"/>
    <x v="0"/>
    <x v="0"/>
    <x v="0"/>
    <x v="0"/>
    <x v="0"/>
    <x v="1"/>
    <x v="0"/>
    <x v="0"/>
    <x v="0"/>
    <x v="0"/>
    <s v="Pagamento da 3ª parcela do valor de subsidio de reintegração a favor do Senhor Vereadora a tempo inteiro Srª. Celisa Vanira Alves, aquando do mandato 2016 a 2020, conforme justifictivo em anexo."/>
  </r>
  <r>
    <x v="0"/>
    <n v="0"/>
    <n v="0"/>
    <n v="0"/>
    <n v="107421"/>
    <x v="5220"/>
    <x v="0"/>
    <x v="0"/>
    <x v="0"/>
    <s v="03.16.15"/>
    <x v="0"/>
    <x v="0"/>
    <x v="0"/>
    <s v="Direção Financeira"/>
    <s v="03.16.15"/>
    <s v="Direção Financeira"/>
    <s v="03.16.15"/>
    <x v="68"/>
    <x v="0"/>
    <x v="0"/>
    <x v="0"/>
    <x v="1"/>
    <x v="0"/>
    <x v="0"/>
    <x v="0"/>
    <x v="4"/>
    <s v="2021-06-28"/>
    <x v="1"/>
    <n v="107421"/>
    <x v="0"/>
    <m/>
    <x v="0"/>
    <m/>
    <x v="59"/>
    <n v="100476183"/>
    <x v="0"/>
    <x v="1"/>
    <s v="Direção Financeira"/>
    <s v="ORI"/>
    <x v="0"/>
    <m/>
    <x v="0"/>
    <x v="0"/>
    <x v="0"/>
    <x v="0"/>
    <x v="0"/>
    <x v="0"/>
    <x v="0"/>
    <x v="0"/>
    <x v="0"/>
    <x v="0"/>
    <x v="0"/>
    <s v="Direção Financeira"/>
    <x v="0"/>
    <x v="0"/>
    <x v="0"/>
    <x v="0"/>
    <x v="0"/>
    <x v="0"/>
    <x v="0"/>
    <x v="1"/>
    <x v="0"/>
    <x v="0"/>
    <x v="1"/>
    <x v="0"/>
    <s v="Pagamento da 3ª parcela do valor de subsidio de reintegração a favor do Senhor Vereadora a tempo inteiro Srª. Celisa Vanira Alves, aquando do mandato 2016 a 2020, conforme justifictivo em anexo."/>
  </r>
  <r>
    <x v="1"/>
    <n v="0"/>
    <n v="0"/>
    <n v="0"/>
    <n v="618206"/>
    <x v="5221"/>
    <x v="0"/>
    <x v="0"/>
    <x v="0"/>
    <s v="01.27.06.68"/>
    <x v="38"/>
    <x v="3"/>
    <x v="4"/>
    <s v="Requalificação Urbana e habitação"/>
    <s v="01.27.06"/>
    <s v="Requalificação Urbana e habitação"/>
    <s v="01.27.06"/>
    <x v="26"/>
    <x v="0"/>
    <x v="0"/>
    <x v="0"/>
    <x v="1"/>
    <x v="2"/>
    <x v="2"/>
    <x v="0"/>
    <x v="1"/>
    <s v="2021-04-27"/>
    <x v="1"/>
    <n v="618206"/>
    <x v="0"/>
    <m/>
    <x v="0"/>
    <m/>
    <x v="80"/>
    <n v="100477296"/>
    <x v="0"/>
    <x v="1"/>
    <s v="Requalificação Urbana e Ambiental  de Manguinho"/>
    <s v="ORI"/>
    <x v="0"/>
    <s v="RM"/>
    <x v="0"/>
    <x v="0"/>
    <x v="0"/>
    <x v="0"/>
    <x v="0"/>
    <x v="0"/>
    <x v="0"/>
    <x v="0"/>
    <x v="0"/>
    <x v="0"/>
    <x v="0"/>
    <s v="Requalificação Urbana e Ambiental  de Manguinho"/>
    <x v="0"/>
    <x v="0"/>
    <x v="0"/>
    <x v="0"/>
    <x v="2"/>
    <x v="0"/>
    <x v="0"/>
    <x v="0"/>
    <x v="0"/>
    <x v="0"/>
    <x v="1"/>
    <x v="0"/>
    <s v="Pagamento a favor da CGR, referente ao adiantamento para os trabalhos da criação do espaço de lazer no âmbito do projeto Valorizando o nosso Espaço Público, conforme justificativo em anexo."/>
  </r>
  <r>
    <x v="0"/>
    <n v="0"/>
    <n v="0"/>
    <n v="0"/>
    <n v="14979"/>
    <x v="5222"/>
    <x v="0"/>
    <x v="0"/>
    <x v="0"/>
    <s v="03.16.15"/>
    <x v="0"/>
    <x v="0"/>
    <x v="0"/>
    <s v="Direção Financeira"/>
    <s v="03.16.15"/>
    <s v="Direção Financeira"/>
    <s v="03.16.15"/>
    <x v="68"/>
    <x v="0"/>
    <x v="0"/>
    <x v="0"/>
    <x v="1"/>
    <x v="0"/>
    <x v="0"/>
    <x v="0"/>
    <x v="4"/>
    <s v="2021-06-28"/>
    <x v="1"/>
    <n v="14979"/>
    <x v="0"/>
    <m/>
    <x v="0"/>
    <m/>
    <x v="0"/>
    <n v="100474696"/>
    <x v="0"/>
    <x v="0"/>
    <s v="Direção Financeira"/>
    <s v="ORI"/>
    <x v="0"/>
    <m/>
    <x v="0"/>
    <x v="0"/>
    <x v="0"/>
    <x v="0"/>
    <x v="0"/>
    <x v="0"/>
    <x v="0"/>
    <x v="0"/>
    <x v="0"/>
    <x v="0"/>
    <x v="0"/>
    <s v="Direção Financeira"/>
    <x v="0"/>
    <x v="0"/>
    <x v="0"/>
    <x v="0"/>
    <x v="0"/>
    <x v="0"/>
    <x v="0"/>
    <x v="1"/>
    <x v="0"/>
    <x v="0"/>
    <x v="0"/>
    <x v="0"/>
    <s v="Pagamento da 4ª parcela do valor de subsidio de reintegração a favor do Senhor Vereadora a tempo inteiro Srª. Celisa Vanira Alves, aquando do mandato 2016 a 2020, conforme justifictivo em anexo."/>
  </r>
  <r>
    <x v="0"/>
    <n v="0"/>
    <n v="0"/>
    <n v="0"/>
    <n v="107421"/>
    <x v="5222"/>
    <x v="0"/>
    <x v="0"/>
    <x v="0"/>
    <s v="03.16.15"/>
    <x v="0"/>
    <x v="0"/>
    <x v="0"/>
    <s v="Direção Financeira"/>
    <s v="03.16.15"/>
    <s v="Direção Financeira"/>
    <s v="03.16.15"/>
    <x v="68"/>
    <x v="0"/>
    <x v="0"/>
    <x v="0"/>
    <x v="1"/>
    <x v="0"/>
    <x v="0"/>
    <x v="0"/>
    <x v="4"/>
    <s v="2021-06-28"/>
    <x v="1"/>
    <n v="107421"/>
    <x v="0"/>
    <m/>
    <x v="0"/>
    <m/>
    <x v="59"/>
    <n v="100476183"/>
    <x v="0"/>
    <x v="1"/>
    <s v="Direção Financeira"/>
    <s v="ORI"/>
    <x v="0"/>
    <m/>
    <x v="0"/>
    <x v="0"/>
    <x v="0"/>
    <x v="0"/>
    <x v="0"/>
    <x v="0"/>
    <x v="0"/>
    <x v="0"/>
    <x v="0"/>
    <x v="0"/>
    <x v="0"/>
    <s v="Direção Financeira"/>
    <x v="0"/>
    <x v="0"/>
    <x v="0"/>
    <x v="0"/>
    <x v="0"/>
    <x v="0"/>
    <x v="0"/>
    <x v="1"/>
    <x v="0"/>
    <x v="0"/>
    <x v="1"/>
    <x v="0"/>
    <s v="Pagamento da 4ª parcela do valor de subsidio de reintegração a favor do Senhor Vereadora a tempo inteiro Srª. Celisa Vanira Alves, aquando do mandato 2016 a 2020, conforme justifictivo em anexo."/>
  </r>
  <r>
    <x v="0"/>
    <n v="0"/>
    <n v="0"/>
    <n v="0"/>
    <n v="10834"/>
    <x v="5223"/>
    <x v="0"/>
    <x v="0"/>
    <x v="0"/>
    <s v="03.16.27"/>
    <x v="4"/>
    <x v="0"/>
    <x v="0"/>
    <s v="Direção dos Assuntos Jurídicos, Fiscalização e Policia Municipal"/>
    <s v="03.16.27"/>
    <s v="Direção dos Assuntos Jurídicos, Fiscalização e Policia Municipal"/>
    <s v="03.16.27"/>
    <x v="48"/>
    <x v="0"/>
    <x v="0"/>
    <x v="0"/>
    <x v="0"/>
    <x v="0"/>
    <x v="0"/>
    <x v="0"/>
    <x v="4"/>
    <s v="2021-06-30"/>
    <x v="1"/>
    <n v="10834"/>
    <x v="0"/>
    <m/>
    <x v="0"/>
    <m/>
    <x v="0"/>
    <n v="100474696"/>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 PAgto de salario a favor da Diretora do desenvolvimento económico, referente a Junho 2021 conforme documentos em anexo.  "/>
  </r>
  <r>
    <x v="0"/>
    <n v="0"/>
    <n v="0"/>
    <n v="0"/>
    <n v="10834"/>
    <x v="5224"/>
    <x v="0"/>
    <x v="1"/>
    <x v="0"/>
    <s v="80.02.01"/>
    <x v="1"/>
    <x v="1"/>
    <x v="1"/>
    <s v="Retenções Iur"/>
    <s v="80.02.01"/>
    <s v="Retenções Iur"/>
    <s v="80.02.01"/>
    <x v="1"/>
    <x v="0"/>
    <x v="1"/>
    <x v="0"/>
    <x v="0"/>
    <x v="1"/>
    <x v="1"/>
    <x v="0"/>
    <x v="4"/>
    <s v="2021-06-30"/>
    <x v="1"/>
    <n v="10834"/>
    <x v="0"/>
    <m/>
    <x v="0"/>
    <m/>
    <x v="0"/>
    <n v="100474696"/>
    <x v="0"/>
    <x v="1"/>
    <s v="Retenções Iur"/>
    <s v="ORI"/>
    <x v="0"/>
    <s v="RIUR"/>
    <x v="0"/>
    <x v="0"/>
    <x v="0"/>
    <x v="0"/>
    <x v="0"/>
    <x v="0"/>
    <x v="0"/>
    <x v="0"/>
    <x v="0"/>
    <x v="0"/>
    <x v="0"/>
    <s v="Retenções Iur"/>
    <x v="0"/>
    <x v="0"/>
    <x v="0"/>
    <x v="0"/>
    <x v="1"/>
    <x v="0"/>
    <x v="0"/>
    <x v="1"/>
    <x v="0"/>
    <x v="1"/>
    <x v="1"/>
    <x v="0"/>
    <s v="RETENCAO OT"/>
  </r>
  <r>
    <x v="0"/>
    <n v="0"/>
    <n v="0"/>
    <n v="0"/>
    <n v="8213"/>
    <x v="5223"/>
    <x v="0"/>
    <x v="0"/>
    <x v="0"/>
    <s v="03.16.27"/>
    <x v="4"/>
    <x v="0"/>
    <x v="0"/>
    <s v="Direção dos Assuntos Jurídicos, Fiscalização e Policia Municipal"/>
    <s v="03.16.27"/>
    <s v="Direção dos Assuntos Jurídicos, Fiscalização e Policia Municipal"/>
    <s v="03.16.27"/>
    <x v="48"/>
    <x v="0"/>
    <x v="0"/>
    <x v="0"/>
    <x v="0"/>
    <x v="0"/>
    <x v="0"/>
    <x v="0"/>
    <x v="4"/>
    <s v="2021-06-30"/>
    <x v="1"/>
    <n v="8213"/>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 PAgto de salario a favor da Diretora do desenvolvimento económico, referente a Junho 2021 conforme documentos em anexo.  "/>
  </r>
  <r>
    <x v="0"/>
    <n v="0"/>
    <n v="0"/>
    <n v="0"/>
    <n v="8213"/>
    <x v="5225"/>
    <x v="0"/>
    <x v="1"/>
    <x v="0"/>
    <s v="80.02.10.01"/>
    <x v="2"/>
    <x v="1"/>
    <x v="1"/>
    <s v="Outros"/>
    <s v="80.02.10"/>
    <s v="Outros"/>
    <s v="80.02.10"/>
    <x v="2"/>
    <x v="0"/>
    <x v="1"/>
    <x v="0"/>
    <x v="0"/>
    <x v="1"/>
    <x v="1"/>
    <x v="0"/>
    <x v="4"/>
    <s v="2021-06-30"/>
    <x v="1"/>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5223"/>
    <x v="0"/>
    <x v="0"/>
    <x v="0"/>
    <s v="03.16.27"/>
    <x v="4"/>
    <x v="0"/>
    <x v="0"/>
    <s v="Direção dos Assuntos Jurídicos, Fiscalização e Policia Municipal"/>
    <s v="03.16.27"/>
    <s v="Direção dos Assuntos Jurídicos, Fiscalização e Policia Municipal"/>
    <s v="03.16.27"/>
    <x v="48"/>
    <x v="0"/>
    <x v="0"/>
    <x v="0"/>
    <x v="0"/>
    <x v="0"/>
    <x v="0"/>
    <x v="0"/>
    <x v="4"/>
    <s v="2021-06-30"/>
    <x v="1"/>
    <n v="83615"/>
    <x v="0"/>
    <m/>
    <x v="0"/>
    <m/>
    <x v="63"/>
    <n v="100475205"/>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 PAgto de salario a favor da Diretora do desenvolvimento económico, referente a Junho 2021 conforme documentos em anexo.  "/>
  </r>
  <r>
    <x v="0"/>
    <n v="0"/>
    <n v="0"/>
    <n v="0"/>
    <n v="13617"/>
    <x v="5226"/>
    <x v="0"/>
    <x v="0"/>
    <x v="0"/>
    <s v="03.16.11"/>
    <x v="57"/>
    <x v="0"/>
    <x v="0"/>
    <s v="Direcção de Obras"/>
    <s v="03.16.11"/>
    <s v="Direcção de Obras"/>
    <s v="03.16.11"/>
    <x v="0"/>
    <x v="0"/>
    <x v="0"/>
    <x v="0"/>
    <x v="0"/>
    <x v="0"/>
    <x v="0"/>
    <x v="0"/>
    <x v="4"/>
    <s v="2021-06-30"/>
    <x v="1"/>
    <n v="13617"/>
    <x v="0"/>
    <m/>
    <x v="0"/>
    <m/>
    <x v="0"/>
    <n v="100474696"/>
    <x v="0"/>
    <x v="0"/>
    <s v="Direcção de Obras"/>
    <s v="ORI"/>
    <x v="0"/>
    <m/>
    <x v="0"/>
    <x v="0"/>
    <x v="0"/>
    <x v="0"/>
    <x v="0"/>
    <x v="0"/>
    <x v="0"/>
    <x v="0"/>
    <x v="0"/>
    <x v="0"/>
    <x v="0"/>
    <s v="Direcção de Obras"/>
    <x v="0"/>
    <x v="0"/>
    <x v="0"/>
    <x v="0"/>
    <x v="0"/>
    <x v="0"/>
    <x v="0"/>
    <x v="0"/>
    <x v="0"/>
    <x v="0"/>
    <x v="0"/>
    <x v="0"/>
    <s v=" PAgto de salario a favor Vereador Albertino Pina referente a Junho 2021 conforme documentos em anexo.  "/>
  </r>
  <r>
    <x v="0"/>
    <n v="0"/>
    <n v="0"/>
    <n v="0"/>
    <n v="1362"/>
    <x v="5226"/>
    <x v="0"/>
    <x v="0"/>
    <x v="0"/>
    <s v="03.16.11"/>
    <x v="57"/>
    <x v="0"/>
    <x v="0"/>
    <s v="Direcção de Obras"/>
    <s v="03.16.11"/>
    <s v="Direcção de Obras"/>
    <s v="03.16.11"/>
    <x v="51"/>
    <x v="0"/>
    <x v="0"/>
    <x v="4"/>
    <x v="1"/>
    <x v="0"/>
    <x v="0"/>
    <x v="0"/>
    <x v="4"/>
    <s v="2021-06-30"/>
    <x v="1"/>
    <n v="1362"/>
    <x v="0"/>
    <m/>
    <x v="0"/>
    <m/>
    <x v="0"/>
    <n v="100474696"/>
    <x v="0"/>
    <x v="0"/>
    <s v="Direcção de Obras"/>
    <s v="ORI"/>
    <x v="0"/>
    <m/>
    <x v="0"/>
    <x v="0"/>
    <x v="0"/>
    <x v="0"/>
    <x v="0"/>
    <x v="0"/>
    <x v="0"/>
    <x v="0"/>
    <x v="0"/>
    <x v="0"/>
    <x v="0"/>
    <s v="Direcção de Obras"/>
    <x v="0"/>
    <x v="0"/>
    <x v="0"/>
    <x v="0"/>
    <x v="0"/>
    <x v="0"/>
    <x v="0"/>
    <x v="0"/>
    <x v="0"/>
    <x v="0"/>
    <x v="0"/>
    <x v="0"/>
    <s v=" PAgto de salario a favor Vereador Albertino Pina referente a Junho 2021 conforme documentos em anexo.  "/>
  </r>
  <r>
    <x v="0"/>
    <n v="0"/>
    <n v="0"/>
    <n v="0"/>
    <n v="14979"/>
    <x v="5227"/>
    <x v="0"/>
    <x v="1"/>
    <x v="0"/>
    <s v="80.02.01"/>
    <x v="1"/>
    <x v="1"/>
    <x v="1"/>
    <s v="Retenções Iur"/>
    <s v="80.02.01"/>
    <s v="Retenções Iur"/>
    <s v="80.02.01"/>
    <x v="1"/>
    <x v="0"/>
    <x v="1"/>
    <x v="0"/>
    <x v="0"/>
    <x v="1"/>
    <x v="1"/>
    <x v="0"/>
    <x v="4"/>
    <s v="2021-06-30"/>
    <x v="1"/>
    <n v="14979"/>
    <x v="0"/>
    <m/>
    <x v="0"/>
    <m/>
    <x v="0"/>
    <n v="100474696"/>
    <x v="0"/>
    <x v="1"/>
    <s v="Retenções Iur"/>
    <s v="ORI"/>
    <x v="0"/>
    <s v="RIUR"/>
    <x v="0"/>
    <x v="0"/>
    <x v="0"/>
    <x v="0"/>
    <x v="0"/>
    <x v="0"/>
    <x v="0"/>
    <x v="0"/>
    <x v="0"/>
    <x v="0"/>
    <x v="0"/>
    <s v="Retenções Iur"/>
    <x v="0"/>
    <x v="0"/>
    <x v="0"/>
    <x v="0"/>
    <x v="1"/>
    <x v="0"/>
    <x v="0"/>
    <x v="1"/>
    <x v="0"/>
    <x v="1"/>
    <x v="1"/>
    <x v="0"/>
    <s v="RETENCAO OT"/>
  </r>
  <r>
    <x v="0"/>
    <n v="0"/>
    <n v="0"/>
    <n v="0"/>
    <n v="8901"/>
    <x v="5226"/>
    <x v="0"/>
    <x v="0"/>
    <x v="0"/>
    <s v="03.16.11"/>
    <x v="57"/>
    <x v="0"/>
    <x v="0"/>
    <s v="Direcção de Obras"/>
    <s v="03.16.11"/>
    <s v="Direcção de Obras"/>
    <s v="03.16.11"/>
    <x v="0"/>
    <x v="0"/>
    <x v="0"/>
    <x v="0"/>
    <x v="0"/>
    <x v="0"/>
    <x v="0"/>
    <x v="0"/>
    <x v="4"/>
    <s v="2021-06-30"/>
    <x v="1"/>
    <n v="8901"/>
    <x v="0"/>
    <m/>
    <x v="0"/>
    <m/>
    <x v="1"/>
    <n v="100474706"/>
    <x v="0"/>
    <x v="2"/>
    <s v="Direcção de Obras"/>
    <s v="ORI"/>
    <x v="0"/>
    <m/>
    <x v="0"/>
    <x v="0"/>
    <x v="0"/>
    <x v="0"/>
    <x v="0"/>
    <x v="0"/>
    <x v="0"/>
    <x v="0"/>
    <x v="0"/>
    <x v="0"/>
    <x v="0"/>
    <s v="Direcção de Obras"/>
    <x v="0"/>
    <x v="0"/>
    <x v="0"/>
    <x v="0"/>
    <x v="0"/>
    <x v="0"/>
    <x v="0"/>
    <x v="0"/>
    <x v="0"/>
    <x v="0"/>
    <x v="2"/>
    <x v="0"/>
    <s v=" PAgto de salario a favor Vereador Albertino Pina referente a Junho 2021 conforme documentos em anexo.  "/>
  </r>
  <r>
    <x v="0"/>
    <n v="0"/>
    <n v="0"/>
    <n v="0"/>
    <n v="891"/>
    <x v="5226"/>
    <x v="0"/>
    <x v="0"/>
    <x v="0"/>
    <s v="03.16.11"/>
    <x v="57"/>
    <x v="0"/>
    <x v="0"/>
    <s v="Direcção de Obras"/>
    <s v="03.16.11"/>
    <s v="Direcção de Obras"/>
    <s v="03.16.11"/>
    <x v="51"/>
    <x v="0"/>
    <x v="0"/>
    <x v="4"/>
    <x v="1"/>
    <x v="0"/>
    <x v="0"/>
    <x v="0"/>
    <x v="4"/>
    <s v="2021-06-30"/>
    <x v="1"/>
    <n v="891"/>
    <x v="0"/>
    <m/>
    <x v="0"/>
    <m/>
    <x v="1"/>
    <n v="100474706"/>
    <x v="0"/>
    <x v="2"/>
    <s v="Direcção de Obras"/>
    <s v="ORI"/>
    <x v="0"/>
    <m/>
    <x v="0"/>
    <x v="0"/>
    <x v="0"/>
    <x v="0"/>
    <x v="0"/>
    <x v="0"/>
    <x v="0"/>
    <x v="0"/>
    <x v="0"/>
    <x v="0"/>
    <x v="0"/>
    <s v="Direcção de Obras"/>
    <x v="0"/>
    <x v="0"/>
    <x v="0"/>
    <x v="0"/>
    <x v="0"/>
    <x v="0"/>
    <x v="0"/>
    <x v="0"/>
    <x v="0"/>
    <x v="0"/>
    <x v="2"/>
    <x v="0"/>
    <s v=" PAgto de salario a favor Vereador Albertino Pina referente a Junho 2021 conforme documentos em anexo.  "/>
  </r>
  <r>
    <x v="0"/>
    <n v="0"/>
    <n v="0"/>
    <n v="0"/>
    <n v="9792"/>
    <x v="5228"/>
    <x v="0"/>
    <x v="1"/>
    <x v="0"/>
    <s v="80.02.10.01"/>
    <x v="2"/>
    <x v="1"/>
    <x v="1"/>
    <s v="Outros"/>
    <s v="80.02.10"/>
    <s v="Outros"/>
    <s v="80.02.10"/>
    <x v="2"/>
    <x v="0"/>
    <x v="1"/>
    <x v="0"/>
    <x v="0"/>
    <x v="1"/>
    <x v="1"/>
    <x v="0"/>
    <x v="4"/>
    <s v="2021-06-30"/>
    <x v="1"/>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82"/>
    <x v="5226"/>
    <x v="0"/>
    <x v="0"/>
    <x v="0"/>
    <s v="03.16.11"/>
    <x v="57"/>
    <x v="0"/>
    <x v="0"/>
    <s v="Direcção de Obras"/>
    <s v="03.16.11"/>
    <s v="Direcção de Obras"/>
    <s v="03.16.11"/>
    <x v="0"/>
    <x v="0"/>
    <x v="0"/>
    <x v="0"/>
    <x v="0"/>
    <x v="0"/>
    <x v="0"/>
    <x v="0"/>
    <x v="4"/>
    <s v="2021-06-30"/>
    <x v="1"/>
    <n v="99882"/>
    <x v="0"/>
    <m/>
    <x v="0"/>
    <m/>
    <x v="367"/>
    <n v="100136426"/>
    <x v="0"/>
    <x v="1"/>
    <s v="Direcção de Obras"/>
    <s v="ORI"/>
    <x v="0"/>
    <m/>
    <x v="0"/>
    <x v="0"/>
    <x v="0"/>
    <x v="0"/>
    <x v="0"/>
    <x v="0"/>
    <x v="0"/>
    <x v="0"/>
    <x v="0"/>
    <x v="0"/>
    <x v="0"/>
    <s v="Direcção de Obras"/>
    <x v="0"/>
    <x v="0"/>
    <x v="0"/>
    <x v="0"/>
    <x v="0"/>
    <x v="0"/>
    <x v="0"/>
    <x v="0"/>
    <x v="0"/>
    <x v="0"/>
    <x v="1"/>
    <x v="0"/>
    <s v=" PAgto de salario a favor Vereador Albertino Pina referente a Junho 2021 conforme documentos em anexo.  "/>
  </r>
  <r>
    <x v="0"/>
    <n v="0"/>
    <n v="0"/>
    <n v="0"/>
    <n v="9987"/>
    <x v="5226"/>
    <x v="0"/>
    <x v="0"/>
    <x v="0"/>
    <s v="03.16.11"/>
    <x v="57"/>
    <x v="0"/>
    <x v="0"/>
    <s v="Direcção de Obras"/>
    <s v="03.16.11"/>
    <s v="Direcção de Obras"/>
    <s v="03.16.11"/>
    <x v="51"/>
    <x v="0"/>
    <x v="0"/>
    <x v="4"/>
    <x v="1"/>
    <x v="0"/>
    <x v="0"/>
    <x v="0"/>
    <x v="4"/>
    <s v="2021-06-30"/>
    <x v="1"/>
    <n v="9987"/>
    <x v="0"/>
    <m/>
    <x v="0"/>
    <m/>
    <x v="367"/>
    <n v="100136426"/>
    <x v="0"/>
    <x v="1"/>
    <s v="Direcção de Obras"/>
    <s v="ORI"/>
    <x v="0"/>
    <m/>
    <x v="0"/>
    <x v="0"/>
    <x v="0"/>
    <x v="0"/>
    <x v="0"/>
    <x v="0"/>
    <x v="0"/>
    <x v="0"/>
    <x v="0"/>
    <x v="0"/>
    <x v="0"/>
    <s v="Direcção de Obras"/>
    <x v="0"/>
    <x v="0"/>
    <x v="0"/>
    <x v="0"/>
    <x v="0"/>
    <x v="0"/>
    <x v="0"/>
    <x v="0"/>
    <x v="0"/>
    <x v="0"/>
    <x v="1"/>
    <x v="0"/>
    <s v=" PAgto de salario a favor Vereador Albertino Pina referente a Junho 2021 conforme documentos em anexo.  "/>
  </r>
  <r>
    <x v="0"/>
    <n v="0"/>
    <n v="0"/>
    <n v="0"/>
    <n v="56000"/>
    <x v="5229"/>
    <x v="0"/>
    <x v="0"/>
    <x v="0"/>
    <s v="03.16.15"/>
    <x v="0"/>
    <x v="0"/>
    <x v="0"/>
    <s v="Direção Financeira"/>
    <s v="03.16.15"/>
    <s v="Direção Financeira"/>
    <s v="03.16.15"/>
    <x v="8"/>
    <x v="0"/>
    <x v="0"/>
    <x v="4"/>
    <x v="1"/>
    <x v="0"/>
    <x v="0"/>
    <x v="0"/>
    <x v="6"/>
    <s v="2021-07-12"/>
    <x v="2"/>
    <n v="56000"/>
    <x v="0"/>
    <m/>
    <x v="0"/>
    <m/>
    <x v="291"/>
    <n v="100477538"/>
    <x v="0"/>
    <x v="1"/>
    <s v="Direção Financeira"/>
    <s v="ORI"/>
    <x v="0"/>
    <m/>
    <x v="0"/>
    <x v="0"/>
    <x v="0"/>
    <x v="0"/>
    <x v="0"/>
    <x v="0"/>
    <x v="0"/>
    <x v="0"/>
    <x v="0"/>
    <x v="0"/>
    <x v="0"/>
    <s v="Direção Financeira"/>
    <x v="0"/>
    <x v="0"/>
    <x v="0"/>
    <x v="0"/>
    <x v="0"/>
    <x v="0"/>
    <x v="0"/>
    <x v="1"/>
    <x v="0"/>
    <x v="0"/>
    <x v="1"/>
    <x v="0"/>
    <s v="Pagamento dos 50 % do valor da fatura, a favo da Oficina Mecânica André, pela prestação de serviços na manutenção e reparação de viaturas, maquinas e equipamentos pertencentes á CMSM, conforme justificativo em anexo."/>
  </r>
  <r>
    <x v="0"/>
    <n v="0"/>
    <n v="0"/>
    <n v="0"/>
    <n v="46000"/>
    <x v="5230"/>
    <x v="0"/>
    <x v="0"/>
    <x v="0"/>
    <s v="03.16.15"/>
    <x v="0"/>
    <x v="0"/>
    <x v="0"/>
    <s v="Direção Financeira"/>
    <s v="03.16.15"/>
    <s v="Direção Financeira"/>
    <s v="03.16.15"/>
    <x v="45"/>
    <x v="0"/>
    <x v="0"/>
    <x v="0"/>
    <x v="1"/>
    <x v="0"/>
    <x v="0"/>
    <x v="0"/>
    <x v="6"/>
    <s v="2021-07-22"/>
    <x v="2"/>
    <n v="46000"/>
    <x v="0"/>
    <m/>
    <x v="0"/>
    <m/>
    <x v="104"/>
    <n v="100477690"/>
    <x v="0"/>
    <x v="1"/>
    <s v="Direção Financeira"/>
    <s v="ORI"/>
    <x v="0"/>
    <m/>
    <x v="0"/>
    <x v="0"/>
    <x v="0"/>
    <x v="0"/>
    <x v="0"/>
    <x v="0"/>
    <x v="0"/>
    <x v="0"/>
    <x v="0"/>
    <x v="0"/>
    <x v="0"/>
    <s v="Direção Financeira"/>
    <x v="0"/>
    <x v="0"/>
    <x v="0"/>
    <x v="0"/>
    <x v="0"/>
    <x v="0"/>
    <x v="0"/>
    <x v="1"/>
    <x v="0"/>
    <x v="0"/>
    <x v="1"/>
    <x v="0"/>
    <s v="Pagamento a favor da Empresa Auto Mendes, pela aquisição de 02 baterias de 12 V 110 Ah, destinado a viatura iveco eurocargo, ST-33-QU, afeto a recolha de RSU, da Câmara, conforme anexo."/>
  </r>
  <r>
    <x v="0"/>
    <n v="0"/>
    <n v="0"/>
    <n v="0"/>
    <n v="2400"/>
    <x v="5231"/>
    <x v="0"/>
    <x v="0"/>
    <x v="0"/>
    <s v="03.16.15"/>
    <x v="0"/>
    <x v="0"/>
    <x v="0"/>
    <s v="Direção Financeira"/>
    <s v="03.16.15"/>
    <s v="Direção Financeira"/>
    <s v="03.16.15"/>
    <x v="53"/>
    <x v="0"/>
    <x v="0"/>
    <x v="0"/>
    <x v="1"/>
    <x v="0"/>
    <x v="0"/>
    <x v="0"/>
    <x v="6"/>
    <s v="2021-07-30"/>
    <x v="2"/>
    <n v="2400"/>
    <x v="0"/>
    <m/>
    <x v="0"/>
    <m/>
    <x v="11"/>
    <n v="100474693"/>
    <x v="0"/>
    <x v="1"/>
    <s v="Direção Financeira"/>
    <s v="ORI"/>
    <x v="0"/>
    <m/>
    <x v="0"/>
    <x v="0"/>
    <x v="0"/>
    <x v="0"/>
    <x v="0"/>
    <x v="0"/>
    <x v="0"/>
    <x v="0"/>
    <x v="0"/>
    <x v="0"/>
    <x v="0"/>
    <s v="Direção Financeira"/>
    <x v="0"/>
    <x v="0"/>
    <x v="0"/>
    <x v="0"/>
    <x v="0"/>
    <x v="0"/>
    <x v="0"/>
    <x v="1"/>
    <x v="0"/>
    <x v="0"/>
    <x v="1"/>
    <x v="0"/>
    <s v="Pagamento a favor da KHYM NEGOCE, pela aquisição de 05 celhas com asas para matadouro municipal, conforme justificativo em anexo."/>
  </r>
  <r>
    <x v="0"/>
    <n v="0"/>
    <n v="0"/>
    <n v="0"/>
    <n v="2319"/>
    <x v="5232"/>
    <x v="0"/>
    <x v="1"/>
    <x v="0"/>
    <s v="03.03.10"/>
    <x v="10"/>
    <x v="0"/>
    <x v="3"/>
    <s v="Receitas Da Câmara"/>
    <s v="03.03.10"/>
    <s v="Receitas Da Câmara"/>
    <s v="03.03.10"/>
    <x v="31"/>
    <x v="0"/>
    <x v="4"/>
    <x v="10"/>
    <x v="1"/>
    <x v="0"/>
    <x v="1"/>
    <x v="0"/>
    <x v="6"/>
    <s v="2021-07-13"/>
    <x v="2"/>
    <n v="2319"/>
    <x v="0"/>
    <m/>
    <x v="0"/>
    <m/>
    <x v="5"/>
    <n v="100474914"/>
    <x v="0"/>
    <x v="1"/>
    <s v="Receitas Da Câmara"/>
    <s v="EXT"/>
    <x v="0"/>
    <s v="RDC"/>
    <x v="0"/>
    <x v="0"/>
    <x v="0"/>
    <x v="0"/>
    <x v="0"/>
    <x v="0"/>
    <x v="0"/>
    <x v="0"/>
    <x v="0"/>
    <x v="0"/>
    <x v="0"/>
    <s v="Receitas Da Câmara"/>
    <x v="0"/>
    <x v="0"/>
    <x v="0"/>
    <x v="0"/>
    <x v="0"/>
    <x v="0"/>
    <x v="0"/>
    <x v="1"/>
    <x v="0"/>
    <x v="0"/>
    <x v="1"/>
    <x v="0"/>
    <s v="Reposição, pela cabimentação (nº 244729), por excesso do valor da fatura, aquando da compra na empresa Cabo Plat, conforme anexo."/>
  </r>
  <r>
    <x v="1"/>
    <n v="0"/>
    <n v="0"/>
    <n v="0"/>
    <n v="2167"/>
    <x v="5233"/>
    <x v="0"/>
    <x v="0"/>
    <x v="0"/>
    <s v="01.27.03.09"/>
    <x v="11"/>
    <x v="3"/>
    <x v="4"/>
    <s v="Gestão de Recursos Hídricos"/>
    <s v="01.27.03"/>
    <s v="Gestão de Recursos Hídricos"/>
    <s v="01.27.03"/>
    <x v="25"/>
    <x v="0"/>
    <x v="0"/>
    <x v="0"/>
    <x v="1"/>
    <x v="2"/>
    <x v="2"/>
    <x v="0"/>
    <x v="5"/>
    <s v="2021-08-27"/>
    <x v="2"/>
    <n v="2167"/>
    <x v="0"/>
    <m/>
    <x v="0"/>
    <m/>
    <x v="0"/>
    <n v="100474696"/>
    <x v="0"/>
    <x v="0"/>
    <s v="Ligações domiciliarias em Esp. Branco, Mato Correia, Flamengos e R.S.Miguel"/>
    <s v="ORI"/>
    <x v="0"/>
    <m/>
    <x v="0"/>
    <x v="0"/>
    <x v="0"/>
    <x v="0"/>
    <x v="0"/>
    <x v="0"/>
    <x v="0"/>
    <x v="0"/>
    <x v="0"/>
    <x v="0"/>
    <x v="0"/>
    <s v="Ligações domiciliarias em Esp. Branco, Mato Correia, Flamengos e R.S.Miguel"/>
    <x v="0"/>
    <x v="0"/>
    <x v="0"/>
    <x v="0"/>
    <x v="2"/>
    <x v="0"/>
    <x v="0"/>
    <x v="1"/>
    <x v="0"/>
    <x v="0"/>
    <x v="0"/>
    <x v="0"/>
    <s v="Despesas com pessoal emprego nos trabalhos em Espinho Branco no âmbito das arrumação de pedras para trabalhos de calcetamento, Plano de Mitigação Emprego Publico, conforme justificativo em anexo."/>
  </r>
  <r>
    <x v="1"/>
    <n v="0"/>
    <n v="0"/>
    <n v="0"/>
    <n v="12281"/>
    <x v="5233"/>
    <x v="0"/>
    <x v="0"/>
    <x v="0"/>
    <s v="01.27.03.09"/>
    <x v="11"/>
    <x v="3"/>
    <x v="4"/>
    <s v="Gestão de Recursos Hídricos"/>
    <s v="01.27.03"/>
    <s v="Gestão de Recursos Hídricos"/>
    <s v="01.27.03"/>
    <x v="25"/>
    <x v="0"/>
    <x v="0"/>
    <x v="0"/>
    <x v="1"/>
    <x v="2"/>
    <x v="2"/>
    <x v="0"/>
    <x v="5"/>
    <s v="2021-08-27"/>
    <x v="2"/>
    <n v="12281"/>
    <x v="0"/>
    <m/>
    <x v="0"/>
    <m/>
    <x v="642"/>
    <n v="100479158"/>
    <x v="0"/>
    <x v="1"/>
    <s v="Ligações domiciliarias em Esp. Branco, Mato Correia, Flamengos e R.S.Miguel"/>
    <s v="ORI"/>
    <x v="0"/>
    <m/>
    <x v="0"/>
    <x v="0"/>
    <x v="0"/>
    <x v="0"/>
    <x v="0"/>
    <x v="0"/>
    <x v="0"/>
    <x v="0"/>
    <x v="0"/>
    <x v="0"/>
    <x v="0"/>
    <s v="Ligações domiciliarias em Esp. Branco, Mato Correia, Flamengos e R.S.Miguel"/>
    <x v="0"/>
    <x v="0"/>
    <x v="0"/>
    <x v="0"/>
    <x v="2"/>
    <x v="0"/>
    <x v="0"/>
    <x v="1"/>
    <x v="0"/>
    <x v="0"/>
    <x v="1"/>
    <x v="0"/>
    <s v="Despesas com pessoal emprego nos trabalhos em Espinho Branco no âmbito das arrumação de pedras para trabalhos de calcetamento, Plano de Mitigação Emprego Publico, conforme justificativo em anexo."/>
  </r>
  <r>
    <x v="0"/>
    <n v="0"/>
    <n v="0"/>
    <n v="0"/>
    <n v="3137"/>
    <x v="5234"/>
    <x v="0"/>
    <x v="1"/>
    <x v="0"/>
    <s v="80.02.01"/>
    <x v="1"/>
    <x v="1"/>
    <x v="1"/>
    <s v="Retenções Iur"/>
    <s v="80.02.01"/>
    <s v="Retenções Iur"/>
    <s v="80.02.01"/>
    <x v="1"/>
    <x v="0"/>
    <x v="1"/>
    <x v="0"/>
    <x v="0"/>
    <x v="1"/>
    <x v="1"/>
    <x v="0"/>
    <x v="5"/>
    <s v="2021-08-30"/>
    <x v="2"/>
    <n v="3137"/>
    <x v="0"/>
    <m/>
    <x v="0"/>
    <m/>
    <x v="0"/>
    <n v="100474696"/>
    <x v="0"/>
    <x v="1"/>
    <s v="Retenções Iur"/>
    <s v="ORI"/>
    <x v="0"/>
    <s v="RIUR"/>
    <x v="0"/>
    <x v="0"/>
    <x v="0"/>
    <x v="0"/>
    <x v="0"/>
    <x v="0"/>
    <x v="0"/>
    <x v="0"/>
    <x v="0"/>
    <x v="0"/>
    <x v="0"/>
    <s v="Retenções Iur"/>
    <x v="0"/>
    <x v="0"/>
    <x v="0"/>
    <x v="0"/>
    <x v="1"/>
    <x v="0"/>
    <x v="0"/>
    <x v="1"/>
    <x v="0"/>
    <x v="1"/>
    <x v="1"/>
    <x v="0"/>
    <s v="RETENCAO OT"/>
  </r>
  <r>
    <x v="0"/>
    <n v="0"/>
    <n v="0"/>
    <n v="0"/>
    <n v="2300"/>
    <x v="5235"/>
    <x v="0"/>
    <x v="1"/>
    <x v="0"/>
    <s v="80.02.01"/>
    <x v="1"/>
    <x v="1"/>
    <x v="1"/>
    <s v="Retenções Iur"/>
    <s v="80.02.01"/>
    <s v="Retenções Iur"/>
    <s v="80.02.01"/>
    <x v="1"/>
    <x v="0"/>
    <x v="1"/>
    <x v="0"/>
    <x v="0"/>
    <x v="1"/>
    <x v="1"/>
    <x v="0"/>
    <x v="5"/>
    <s v="2021-08-27"/>
    <x v="2"/>
    <n v="2300"/>
    <x v="0"/>
    <m/>
    <x v="0"/>
    <m/>
    <x v="0"/>
    <n v="100474696"/>
    <x v="0"/>
    <x v="1"/>
    <s v="Retenções Iur"/>
    <s v="ORI"/>
    <x v="0"/>
    <s v="RIUR"/>
    <x v="0"/>
    <x v="0"/>
    <x v="0"/>
    <x v="0"/>
    <x v="0"/>
    <x v="0"/>
    <x v="0"/>
    <x v="0"/>
    <x v="0"/>
    <x v="0"/>
    <x v="0"/>
    <s v="Retenções Iur"/>
    <x v="0"/>
    <x v="0"/>
    <x v="0"/>
    <x v="0"/>
    <x v="1"/>
    <x v="0"/>
    <x v="0"/>
    <x v="1"/>
    <x v="0"/>
    <x v="1"/>
    <x v="1"/>
    <x v="0"/>
    <s v="RETENCAO OT"/>
  </r>
  <r>
    <x v="1"/>
    <n v="0"/>
    <n v="0"/>
    <n v="0"/>
    <n v="900"/>
    <x v="5236"/>
    <x v="0"/>
    <x v="0"/>
    <x v="0"/>
    <s v="01.27.06.72"/>
    <x v="29"/>
    <x v="3"/>
    <x v="4"/>
    <s v="Requalificação Urbana e habitação"/>
    <s v="01.27.06"/>
    <s v="Requalificação Urbana e habitação"/>
    <s v="01.27.06"/>
    <x v="26"/>
    <x v="0"/>
    <x v="0"/>
    <x v="0"/>
    <x v="1"/>
    <x v="2"/>
    <x v="2"/>
    <x v="0"/>
    <x v="7"/>
    <s v="2021-09-07"/>
    <x v="2"/>
    <n v="900"/>
    <x v="0"/>
    <m/>
    <x v="0"/>
    <m/>
    <x v="0"/>
    <n v="100474696"/>
    <x v="0"/>
    <x v="0"/>
    <s v="Manutenção e Reabilitação de Edificios Municipais"/>
    <s v="ORI"/>
    <x v="0"/>
    <m/>
    <x v="0"/>
    <x v="0"/>
    <x v="0"/>
    <x v="0"/>
    <x v="0"/>
    <x v="0"/>
    <x v="0"/>
    <x v="0"/>
    <x v="0"/>
    <x v="0"/>
    <x v="0"/>
    <s v="Manutenção e Reabilitação de Edificios Municipais"/>
    <x v="0"/>
    <x v="0"/>
    <x v="0"/>
    <x v="0"/>
    <x v="2"/>
    <x v="0"/>
    <x v="0"/>
    <x v="1"/>
    <x v="0"/>
    <x v="0"/>
    <x v="0"/>
    <x v="0"/>
    <s v="Pagamento a favor do sr. Agnaldo da Rosa, pelo trabalho de rabilitação do matadouro municipal, conforme justfciativos em anexo. "/>
  </r>
  <r>
    <x v="1"/>
    <n v="0"/>
    <n v="0"/>
    <n v="0"/>
    <n v="5100"/>
    <x v="5236"/>
    <x v="0"/>
    <x v="0"/>
    <x v="0"/>
    <s v="01.27.06.72"/>
    <x v="29"/>
    <x v="3"/>
    <x v="4"/>
    <s v="Requalificação Urbana e habitação"/>
    <s v="01.27.06"/>
    <s v="Requalificação Urbana e habitação"/>
    <s v="01.27.06"/>
    <x v="26"/>
    <x v="0"/>
    <x v="0"/>
    <x v="0"/>
    <x v="1"/>
    <x v="2"/>
    <x v="2"/>
    <x v="0"/>
    <x v="7"/>
    <s v="2021-09-07"/>
    <x v="2"/>
    <n v="5100"/>
    <x v="0"/>
    <m/>
    <x v="0"/>
    <m/>
    <x v="643"/>
    <n v="100477435"/>
    <x v="0"/>
    <x v="1"/>
    <s v="Manutenção e Reabilitação de Edificios Municipais"/>
    <s v="ORI"/>
    <x v="0"/>
    <m/>
    <x v="0"/>
    <x v="0"/>
    <x v="0"/>
    <x v="0"/>
    <x v="0"/>
    <x v="0"/>
    <x v="0"/>
    <x v="0"/>
    <x v="0"/>
    <x v="0"/>
    <x v="0"/>
    <s v="Manutenção e Reabilitação de Edificios Municipais"/>
    <x v="0"/>
    <x v="0"/>
    <x v="0"/>
    <x v="0"/>
    <x v="2"/>
    <x v="0"/>
    <x v="0"/>
    <x v="1"/>
    <x v="0"/>
    <x v="0"/>
    <x v="1"/>
    <x v="0"/>
    <s v="Pagamento a favor do sr. Agnaldo da Rosa, pelo trabalho de rabilitação do matadouro municipal, conforme justfciativos em anexo. "/>
  </r>
  <r>
    <x v="0"/>
    <n v="0"/>
    <n v="0"/>
    <n v="0"/>
    <n v="2000"/>
    <x v="5237"/>
    <x v="0"/>
    <x v="0"/>
    <x v="0"/>
    <s v="03.16.15"/>
    <x v="0"/>
    <x v="0"/>
    <x v="0"/>
    <s v="Direção Financeira"/>
    <s v="03.16.15"/>
    <s v="Direção Financeira"/>
    <s v="03.16.15"/>
    <x v="45"/>
    <x v="0"/>
    <x v="0"/>
    <x v="0"/>
    <x v="1"/>
    <x v="0"/>
    <x v="0"/>
    <x v="0"/>
    <x v="7"/>
    <s v="2021-09-20"/>
    <x v="2"/>
    <n v="2000"/>
    <x v="0"/>
    <m/>
    <x v="0"/>
    <m/>
    <x v="5"/>
    <n v="100474914"/>
    <x v="0"/>
    <x v="1"/>
    <s v="Direção Financeira"/>
    <s v="ORI"/>
    <x v="0"/>
    <m/>
    <x v="0"/>
    <x v="0"/>
    <x v="0"/>
    <x v="0"/>
    <x v="0"/>
    <x v="0"/>
    <x v="0"/>
    <x v="0"/>
    <x v="0"/>
    <x v="0"/>
    <x v="0"/>
    <s v="Direção Financeira"/>
    <x v="0"/>
    <x v="0"/>
    <x v="0"/>
    <x v="0"/>
    <x v="0"/>
    <x v="0"/>
    <x v="0"/>
    <x v="1"/>
    <x v="0"/>
    <x v="0"/>
    <x v="1"/>
    <x v="0"/>
    <s v="Pagamento a favor loja Ding-Auto, referente a compra de 01 tubo flexível ,destinada a viatura Toyota Dyna ST-27-RU do Município de São Miguel, conforme justificativo em anexo."/>
  </r>
  <r>
    <x v="0"/>
    <n v="0"/>
    <n v="0"/>
    <n v="0"/>
    <n v="2300"/>
    <x v="5238"/>
    <x v="0"/>
    <x v="0"/>
    <x v="0"/>
    <s v="01.27.02.11"/>
    <x v="28"/>
    <x v="3"/>
    <x v="4"/>
    <s v="Saneamento básico"/>
    <s v="01.27.02"/>
    <s v="Saneamento básico"/>
    <s v="01.27.02"/>
    <x v="7"/>
    <x v="0"/>
    <x v="3"/>
    <x v="3"/>
    <x v="1"/>
    <x v="2"/>
    <x v="0"/>
    <x v="0"/>
    <x v="7"/>
    <s v="2021-09-24"/>
    <x v="2"/>
    <n v="2300"/>
    <x v="0"/>
    <m/>
    <x v="0"/>
    <m/>
    <x v="0"/>
    <n v="100474696"/>
    <x v="0"/>
    <x v="0"/>
    <s v="Reforço do saneamento básico"/>
    <s v="ORI"/>
    <x v="0"/>
    <m/>
    <x v="0"/>
    <x v="0"/>
    <x v="0"/>
    <x v="0"/>
    <x v="0"/>
    <x v="0"/>
    <x v="0"/>
    <x v="0"/>
    <x v="0"/>
    <x v="0"/>
    <x v="0"/>
    <s v="Reforço do saneamento básico"/>
    <x v="0"/>
    <x v="0"/>
    <x v="0"/>
    <x v="0"/>
    <x v="2"/>
    <x v="0"/>
    <x v="0"/>
    <x v="1"/>
    <x v="0"/>
    <x v="0"/>
    <x v="0"/>
    <x v="0"/>
    <s v="Pagamento a favor da sra. Natalina Gonçalves, pela prestação de serviço de limpeza na Delegação de Principal, referente a mês de Stembro, conforme justificativos em anexo."/>
  </r>
  <r>
    <x v="0"/>
    <n v="0"/>
    <n v="0"/>
    <n v="0"/>
    <n v="13030"/>
    <x v="5238"/>
    <x v="0"/>
    <x v="0"/>
    <x v="0"/>
    <s v="01.27.02.11"/>
    <x v="28"/>
    <x v="3"/>
    <x v="4"/>
    <s v="Saneamento básico"/>
    <s v="01.27.02"/>
    <s v="Saneamento básico"/>
    <s v="01.27.02"/>
    <x v="7"/>
    <x v="0"/>
    <x v="3"/>
    <x v="3"/>
    <x v="1"/>
    <x v="2"/>
    <x v="0"/>
    <x v="0"/>
    <x v="7"/>
    <s v="2021-09-24"/>
    <x v="2"/>
    <n v="13030"/>
    <x v="0"/>
    <m/>
    <x v="0"/>
    <m/>
    <x v="56"/>
    <n v="100479095"/>
    <x v="0"/>
    <x v="1"/>
    <s v="Reforço do saneamento básico"/>
    <s v="ORI"/>
    <x v="0"/>
    <m/>
    <x v="0"/>
    <x v="0"/>
    <x v="0"/>
    <x v="0"/>
    <x v="0"/>
    <x v="0"/>
    <x v="0"/>
    <x v="0"/>
    <x v="0"/>
    <x v="0"/>
    <x v="0"/>
    <s v="Reforço do saneamento básico"/>
    <x v="0"/>
    <x v="0"/>
    <x v="0"/>
    <x v="0"/>
    <x v="2"/>
    <x v="0"/>
    <x v="0"/>
    <x v="1"/>
    <x v="0"/>
    <x v="0"/>
    <x v="1"/>
    <x v="0"/>
    <s v="Pagamento a favor da sra. Natalina Gonçalves, pela prestação de serviço de limpeza na Delegação de Principal, referente a mês de Stembro, conforme justificativos em anexo."/>
  </r>
  <r>
    <x v="0"/>
    <n v="0"/>
    <n v="0"/>
    <n v="0"/>
    <n v="14979"/>
    <x v="5239"/>
    <x v="0"/>
    <x v="1"/>
    <x v="0"/>
    <s v="80.02.01"/>
    <x v="1"/>
    <x v="1"/>
    <x v="1"/>
    <s v="Retenções Iur"/>
    <s v="80.02.01"/>
    <s v="Retenções Iur"/>
    <s v="80.02.01"/>
    <x v="1"/>
    <x v="0"/>
    <x v="1"/>
    <x v="0"/>
    <x v="0"/>
    <x v="1"/>
    <x v="1"/>
    <x v="0"/>
    <x v="7"/>
    <s v="2021-09-01"/>
    <x v="2"/>
    <n v="14979"/>
    <x v="0"/>
    <m/>
    <x v="0"/>
    <m/>
    <x v="0"/>
    <n v="100474696"/>
    <x v="0"/>
    <x v="1"/>
    <s v="Retenções Iur"/>
    <s v="ORI"/>
    <x v="0"/>
    <s v="RIUR"/>
    <x v="0"/>
    <x v="0"/>
    <x v="0"/>
    <x v="0"/>
    <x v="0"/>
    <x v="0"/>
    <x v="0"/>
    <x v="0"/>
    <x v="0"/>
    <x v="0"/>
    <x v="0"/>
    <s v="Retenções Iur"/>
    <x v="0"/>
    <x v="0"/>
    <x v="0"/>
    <x v="0"/>
    <x v="1"/>
    <x v="0"/>
    <x v="0"/>
    <x v="1"/>
    <x v="0"/>
    <x v="1"/>
    <x v="1"/>
    <x v="0"/>
    <s v="RETENCAO OT"/>
  </r>
  <r>
    <x v="0"/>
    <n v="0"/>
    <n v="0"/>
    <n v="0"/>
    <n v="14979"/>
    <x v="5240"/>
    <x v="0"/>
    <x v="1"/>
    <x v="0"/>
    <s v="80.02.01"/>
    <x v="1"/>
    <x v="1"/>
    <x v="1"/>
    <s v="Retenções Iur"/>
    <s v="80.02.01"/>
    <s v="Retenções Iur"/>
    <s v="80.02.01"/>
    <x v="1"/>
    <x v="0"/>
    <x v="1"/>
    <x v="0"/>
    <x v="0"/>
    <x v="1"/>
    <x v="1"/>
    <x v="0"/>
    <x v="7"/>
    <s v="2021-09-01"/>
    <x v="2"/>
    <n v="14979"/>
    <x v="0"/>
    <m/>
    <x v="0"/>
    <m/>
    <x v="0"/>
    <n v="100474696"/>
    <x v="0"/>
    <x v="1"/>
    <s v="Retenções Iur"/>
    <s v="ORI"/>
    <x v="0"/>
    <s v="RIUR"/>
    <x v="0"/>
    <x v="0"/>
    <x v="0"/>
    <x v="0"/>
    <x v="0"/>
    <x v="0"/>
    <x v="0"/>
    <x v="0"/>
    <x v="0"/>
    <x v="0"/>
    <x v="0"/>
    <s v="Retenções Iur"/>
    <x v="0"/>
    <x v="0"/>
    <x v="0"/>
    <x v="0"/>
    <x v="1"/>
    <x v="0"/>
    <x v="0"/>
    <x v="1"/>
    <x v="0"/>
    <x v="1"/>
    <x v="1"/>
    <x v="0"/>
    <s v="RETENCAO OT"/>
  </r>
  <r>
    <x v="0"/>
    <n v="0"/>
    <n v="0"/>
    <n v="0"/>
    <n v="14979"/>
    <x v="5241"/>
    <x v="0"/>
    <x v="1"/>
    <x v="0"/>
    <s v="80.02.01"/>
    <x v="1"/>
    <x v="1"/>
    <x v="1"/>
    <s v="Retenções Iur"/>
    <s v="80.02.01"/>
    <s v="Retenções Iur"/>
    <s v="80.02.01"/>
    <x v="1"/>
    <x v="0"/>
    <x v="1"/>
    <x v="0"/>
    <x v="0"/>
    <x v="1"/>
    <x v="1"/>
    <x v="0"/>
    <x v="7"/>
    <s v="2021-09-01"/>
    <x v="2"/>
    <n v="14979"/>
    <x v="0"/>
    <m/>
    <x v="0"/>
    <m/>
    <x v="0"/>
    <n v="100474696"/>
    <x v="0"/>
    <x v="1"/>
    <s v="Retenções Iur"/>
    <s v="ORI"/>
    <x v="0"/>
    <s v="RIUR"/>
    <x v="0"/>
    <x v="0"/>
    <x v="0"/>
    <x v="0"/>
    <x v="0"/>
    <x v="0"/>
    <x v="0"/>
    <x v="0"/>
    <x v="0"/>
    <x v="0"/>
    <x v="0"/>
    <s v="Retenções Iur"/>
    <x v="0"/>
    <x v="0"/>
    <x v="0"/>
    <x v="0"/>
    <x v="1"/>
    <x v="0"/>
    <x v="0"/>
    <x v="1"/>
    <x v="0"/>
    <x v="1"/>
    <x v="1"/>
    <x v="0"/>
    <s v="RETENCAO OT"/>
  </r>
  <r>
    <x v="0"/>
    <n v="0"/>
    <n v="0"/>
    <n v="0"/>
    <n v="14979"/>
    <x v="5242"/>
    <x v="0"/>
    <x v="1"/>
    <x v="0"/>
    <s v="80.02.01"/>
    <x v="1"/>
    <x v="1"/>
    <x v="1"/>
    <s v="Retenções Iur"/>
    <s v="80.02.01"/>
    <s v="Retenções Iur"/>
    <s v="80.02.01"/>
    <x v="1"/>
    <x v="0"/>
    <x v="1"/>
    <x v="0"/>
    <x v="0"/>
    <x v="1"/>
    <x v="1"/>
    <x v="0"/>
    <x v="7"/>
    <s v="2021-09-01"/>
    <x v="2"/>
    <n v="14979"/>
    <x v="0"/>
    <m/>
    <x v="0"/>
    <m/>
    <x v="0"/>
    <n v="100474696"/>
    <x v="0"/>
    <x v="1"/>
    <s v="Retenções Iur"/>
    <s v="ORI"/>
    <x v="0"/>
    <s v="RIUR"/>
    <x v="0"/>
    <x v="0"/>
    <x v="0"/>
    <x v="0"/>
    <x v="0"/>
    <x v="0"/>
    <x v="0"/>
    <x v="0"/>
    <x v="0"/>
    <x v="0"/>
    <x v="0"/>
    <s v="Retenções Iur"/>
    <x v="0"/>
    <x v="0"/>
    <x v="0"/>
    <x v="0"/>
    <x v="1"/>
    <x v="0"/>
    <x v="0"/>
    <x v="1"/>
    <x v="0"/>
    <x v="1"/>
    <x v="1"/>
    <x v="0"/>
    <s v="RETENCAO OT"/>
  </r>
  <r>
    <x v="0"/>
    <n v="0"/>
    <n v="0"/>
    <n v="0"/>
    <n v="14979"/>
    <x v="5243"/>
    <x v="0"/>
    <x v="1"/>
    <x v="0"/>
    <s v="80.02.01"/>
    <x v="1"/>
    <x v="1"/>
    <x v="1"/>
    <s v="Retenções Iur"/>
    <s v="80.02.01"/>
    <s v="Retenções Iur"/>
    <s v="80.02.01"/>
    <x v="1"/>
    <x v="0"/>
    <x v="1"/>
    <x v="0"/>
    <x v="0"/>
    <x v="1"/>
    <x v="1"/>
    <x v="0"/>
    <x v="7"/>
    <s v="2021-09-01"/>
    <x v="2"/>
    <n v="14979"/>
    <x v="0"/>
    <m/>
    <x v="0"/>
    <m/>
    <x v="0"/>
    <n v="100474696"/>
    <x v="0"/>
    <x v="1"/>
    <s v="Retenções Iur"/>
    <s v="ORI"/>
    <x v="0"/>
    <s v="RIUR"/>
    <x v="0"/>
    <x v="0"/>
    <x v="0"/>
    <x v="0"/>
    <x v="0"/>
    <x v="0"/>
    <x v="0"/>
    <x v="0"/>
    <x v="0"/>
    <x v="0"/>
    <x v="0"/>
    <s v="Retenções Iur"/>
    <x v="0"/>
    <x v="0"/>
    <x v="0"/>
    <x v="0"/>
    <x v="1"/>
    <x v="0"/>
    <x v="0"/>
    <x v="1"/>
    <x v="0"/>
    <x v="1"/>
    <x v="1"/>
    <x v="0"/>
    <s v="RETENCAO OT"/>
  </r>
  <r>
    <x v="0"/>
    <n v="0"/>
    <n v="0"/>
    <n v="0"/>
    <n v="2872"/>
    <x v="5244"/>
    <x v="0"/>
    <x v="1"/>
    <x v="0"/>
    <s v="80.02.01"/>
    <x v="1"/>
    <x v="1"/>
    <x v="1"/>
    <s v="Retenções Iur"/>
    <s v="80.02.01"/>
    <s v="Retenções Iur"/>
    <s v="80.02.01"/>
    <x v="1"/>
    <x v="0"/>
    <x v="1"/>
    <x v="0"/>
    <x v="0"/>
    <x v="1"/>
    <x v="1"/>
    <x v="0"/>
    <x v="7"/>
    <s v="2021-09-16"/>
    <x v="2"/>
    <n v="2872"/>
    <x v="0"/>
    <m/>
    <x v="0"/>
    <m/>
    <x v="0"/>
    <n v="100474696"/>
    <x v="0"/>
    <x v="1"/>
    <s v="Retenções Iur"/>
    <s v="ORI"/>
    <x v="0"/>
    <s v="RIUR"/>
    <x v="0"/>
    <x v="0"/>
    <x v="0"/>
    <x v="0"/>
    <x v="0"/>
    <x v="0"/>
    <x v="0"/>
    <x v="0"/>
    <x v="0"/>
    <x v="0"/>
    <x v="0"/>
    <s v="Retenções Iur"/>
    <x v="0"/>
    <x v="0"/>
    <x v="0"/>
    <x v="0"/>
    <x v="1"/>
    <x v="0"/>
    <x v="0"/>
    <x v="1"/>
    <x v="0"/>
    <x v="1"/>
    <x v="1"/>
    <x v="0"/>
    <s v="RETENCAO OT"/>
  </r>
  <r>
    <x v="0"/>
    <n v="0"/>
    <n v="0"/>
    <n v="0"/>
    <n v="1499"/>
    <x v="5245"/>
    <x v="0"/>
    <x v="0"/>
    <x v="0"/>
    <s v="03.16.16"/>
    <x v="56"/>
    <x v="0"/>
    <x v="0"/>
    <s v="Direção Ambiente e Saneamento "/>
    <s v="03.16.16"/>
    <s v="Direção Ambiente e Saneamento "/>
    <s v="03.16.16"/>
    <x v="5"/>
    <x v="0"/>
    <x v="0"/>
    <x v="0"/>
    <x v="1"/>
    <x v="0"/>
    <x v="0"/>
    <x v="0"/>
    <x v="7"/>
    <s v="2021-09-30"/>
    <x v="2"/>
    <n v="1499"/>
    <x v="0"/>
    <m/>
    <x v="0"/>
    <m/>
    <x v="1"/>
    <n v="100474706"/>
    <x v="0"/>
    <x v="2"/>
    <s v="Direção Ambiente e Saneamento "/>
    <s v="ORI"/>
    <x v="0"/>
    <m/>
    <x v="0"/>
    <x v="0"/>
    <x v="0"/>
    <x v="0"/>
    <x v="0"/>
    <x v="0"/>
    <x v="0"/>
    <x v="0"/>
    <x v="0"/>
    <x v="0"/>
    <x v="0"/>
    <s v="Direção Ambiente e Saneamento "/>
    <x v="0"/>
    <x v="0"/>
    <x v="0"/>
    <x v="0"/>
    <x v="0"/>
    <x v="0"/>
    <x v="0"/>
    <x v="0"/>
    <x v="0"/>
    <x v="0"/>
    <x v="2"/>
    <x v="0"/>
    <s v="Salario da direção de saneamento referente ao mês de setembro"/>
  </r>
  <r>
    <x v="0"/>
    <n v="0"/>
    <n v="0"/>
    <n v="0"/>
    <n v="92029"/>
    <x v="5245"/>
    <x v="0"/>
    <x v="0"/>
    <x v="0"/>
    <s v="03.16.16"/>
    <x v="56"/>
    <x v="0"/>
    <x v="0"/>
    <s v="Direção Ambiente e Saneamento "/>
    <s v="03.16.16"/>
    <s v="Direção Ambiente e Saneamento "/>
    <s v="03.16.16"/>
    <x v="4"/>
    <x v="0"/>
    <x v="0"/>
    <x v="0"/>
    <x v="0"/>
    <x v="0"/>
    <x v="0"/>
    <x v="0"/>
    <x v="7"/>
    <s v="2021-09-30"/>
    <x v="2"/>
    <n v="92029"/>
    <x v="0"/>
    <m/>
    <x v="0"/>
    <m/>
    <x v="1"/>
    <n v="100474706"/>
    <x v="0"/>
    <x v="2"/>
    <s v="Direção Ambiente e Saneamento "/>
    <s v="ORI"/>
    <x v="0"/>
    <m/>
    <x v="0"/>
    <x v="0"/>
    <x v="0"/>
    <x v="0"/>
    <x v="0"/>
    <x v="0"/>
    <x v="0"/>
    <x v="0"/>
    <x v="0"/>
    <x v="0"/>
    <x v="0"/>
    <s v="Direção Ambiente e Saneamento "/>
    <x v="0"/>
    <x v="0"/>
    <x v="0"/>
    <x v="0"/>
    <x v="0"/>
    <x v="0"/>
    <x v="0"/>
    <x v="0"/>
    <x v="0"/>
    <x v="0"/>
    <x v="2"/>
    <x v="0"/>
    <s v="Salario da direção de saneamento referente ao mês de setembro"/>
  </r>
  <r>
    <x v="0"/>
    <n v="0"/>
    <n v="0"/>
    <n v="0"/>
    <n v="397"/>
    <x v="5245"/>
    <x v="0"/>
    <x v="0"/>
    <x v="0"/>
    <s v="03.16.16"/>
    <x v="56"/>
    <x v="0"/>
    <x v="0"/>
    <s v="Direção Ambiente e Saneamento "/>
    <s v="03.16.16"/>
    <s v="Direção Ambiente e Saneamento "/>
    <s v="03.16.16"/>
    <x v="32"/>
    <x v="0"/>
    <x v="0"/>
    <x v="0"/>
    <x v="1"/>
    <x v="0"/>
    <x v="0"/>
    <x v="0"/>
    <x v="7"/>
    <s v="2021-09-30"/>
    <x v="2"/>
    <n v="397"/>
    <x v="0"/>
    <m/>
    <x v="0"/>
    <m/>
    <x v="1"/>
    <n v="100474706"/>
    <x v="0"/>
    <x v="2"/>
    <s v="Direção Ambiente e Saneamento "/>
    <s v="ORI"/>
    <x v="0"/>
    <m/>
    <x v="0"/>
    <x v="0"/>
    <x v="0"/>
    <x v="0"/>
    <x v="0"/>
    <x v="0"/>
    <x v="0"/>
    <x v="0"/>
    <x v="0"/>
    <x v="0"/>
    <x v="0"/>
    <s v="Direção Ambiente e Saneamento "/>
    <x v="0"/>
    <x v="0"/>
    <x v="0"/>
    <x v="0"/>
    <x v="0"/>
    <x v="0"/>
    <x v="0"/>
    <x v="0"/>
    <x v="0"/>
    <x v="0"/>
    <x v="2"/>
    <x v="0"/>
    <s v="Salario da direção de saneamento referente ao mês de setembro"/>
  </r>
  <r>
    <x v="0"/>
    <n v="0"/>
    <n v="0"/>
    <n v="0"/>
    <n v="1535"/>
    <x v="5245"/>
    <x v="0"/>
    <x v="0"/>
    <x v="0"/>
    <s v="03.16.16"/>
    <x v="56"/>
    <x v="0"/>
    <x v="0"/>
    <s v="Direção Ambiente e Saneamento "/>
    <s v="03.16.16"/>
    <s v="Direção Ambiente e Saneamento "/>
    <s v="03.16.16"/>
    <x v="69"/>
    <x v="0"/>
    <x v="0"/>
    <x v="0"/>
    <x v="1"/>
    <x v="0"/>
    <x v="0"/>
    <x v="0"/>
    <x v="7"/>
    <s v="2021-09-30"/>
    <x v="2"/>
    <n v="1535"/>
    <x v="0"/>
    <m/>
    <x v="0"/>
    <m/>
    <x v="1"/>
    <n v="100474706"/>
    <x v="0"/>
    <x v="2"/>
    <s v="Direção Ambiente e Saneamento "/>
    <s v="ORI"/>
    <x v="0"/>
    <m/>
    <x v="0"/>
    <x v="0"/>
    <x v="0"/>
    <x v="0"/>
    <x v="0"/>
    <x v="0"/>
    <x v="0"/>
    <x v="0"/>
    <x v="0"/>
    <x v="0"/>
    <x v="0"/>
    <s v="Direção Ambiente e Saneamento "/>
    <x v="0"/>
    <x v="0"/>
    <x v="0"/>
    <x v="0"/>
    <x v="0"/>
    <x v="0"/>
    <x v="0"/>
    <x v="0"/>
    <x v="0"/>
    <x v="0"/>
    <x v="2"/>
    <x v="0"/>
    <s v="Salario da direção de saneamento referente ao mês de setembro"/>
  </r>
  <r>
    <x v="0"/>
    <n v="0"/>
    <n v="0"/>
    <n v="0"/>
    <n v="872"/>
    <x v="5245"/>
    <x v="0"/>
    <x v="0"/>
    <x v="0"/>
    <s v="03.16.16"/>
    <x v="56"/>
    <x v="0"/>
    <x v="0"/>
    <s v="Direção Ambiente e Saneamento "/>
    <s v="03.16.16"/>
    <s v="Direção Ambiente e Saneamento "/>
    <s v="03.16.16"/>
    <x v="30"/>
    <x v="0"/>
    <x v="0"/>
    <x v="0"/>
    <x v="1"/>
    <x v="0"/>
    <x v="0"/>
    <x v="0"/>
    <x v="7"/>
    <s v="2021-09-30"/>
    <x v="2"/>
    <n v="872"/>
    <x v="0"/>
    <m/>
    <x v="0"/>
    <m/>
    <x v="1"/>
    <n v="100474706"/>
    <x v="0"/>
    <x v="2"/>
    <s v="Direção Ambiente e Saneamento "/>
    <s v="ORI"/>
    <x v="0"/>
    <m/>
    <x v="0"/>
    <x v="0"/>
    <x v="0"/>
    <x v="0"/>
    <x v="0"/>
    <x v="0"/>
    <x v="0"/>
    <x v="0"/>
    <x v="0"/>
    <x v="0"/>
    <x v="0"/>
    <s v="Direção Ambiente e Saneamento "/>
    <x v="0"/>
    <x v="0"/>
    <x v="0"/>
    <x v="0"/>
    <x v="0"/>
    <x v="0"/>
    <x v="0"/>
    <x v="0"/>
    <x v="0"/>
    <x v="0"/>
    <x v="2"/>
    <x v="0"/>
    <s v="Salario da direção de saneamento referente ao mês de setembro"/>
  </r>
  <r>
    <x v="0"/>
    <n v="0"/>
    <n v="0"/>
    <n v="0"/>
    <n v="96332"/>
    <x v="5246"/>
    <x v="0"/>
    <x v="1"/>
    <x v="0"/>
    <s v="80.02.10.01"/>
    <x v="2"/>
    <x v="1"/>
    <x v="1"/>
    <s v="Outros"/>
    <s v="80.02.10"/>
    <s v="Outros"/>
    <s v="80.02.10"/>
    <x v="2"/>
    <x v="0"/>
    <x v="1"/>
    <x v="0"/>
    <x v="0"/>
    <x v="1"/>
    <x v="1"/>
    <x v="0"/>
    <x v="7"/>
    <s v="2021-09-30"/>
    <x v="2"/>
    <n v="9633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38"/>
    <x v="5245"/>
    <x v="0"/>
    <x v="0"/>
    <x v="0"/>
    <s v="03.16.16"/>
    <x v="56"/>
    <x v="0"/>
    <x v="0"/>
    <s v="Direção Ambiente e Saneamento "/>
    <s v="03.16.16"/>
    <s v="Direção Ambiente e Saneamento "/>
    <s v="03.16.16"/>
    <x v="5"/>
    <x v="0"/>
    <x v="0"/>
    <x v="0"/>
    <x v="1"/>
    <x v="0"/>
    <x v="0"/>
    <x v="0"/>
    <x v="7"/>
    <s v="2021-09-30"/>
    <x v="2"/>
    <n v="38"/>
    <x v="0"/>
    <m/>
    <x v="0"/>
    <m/>
    <x v="0"/>
    <n v="100474696"/>
    <x v="0"/>
    <x v="0"/>
    <s v="Direção Ambiente e Saneamento "/>
    <s v="ORI"/>
    <x v="0"/>
    <m/>
    <x v="0"/>
    <x v="0"/>
    <x v="0"/>
    <x v="0"/>
    <x v="0"/>
    <x v="0"/>
    <x v="0"/>
    <x v="0"/>
    <x v="0"/>
    <x v="0"/>
    <x v="0"/>
    <s v="Direção Ambiente e Saneamento "/>
    <x v="0"/>
    <x v="0"/>
    <x v="0"/>
    <x v="0"/>
    <x v="0"/>
    <x v="0"/>
    <x v="0"/>
    <x v="0"/>
    <x v="0"/>
    <x v="0"/>
    <x v="0"/>
    <x v="0"/>
    <s v="Salario da direção de saneamento referente ao mês de setembro"/>
  </r>
  <r>
    <x v="0"/>
    <n v="0"/>
    <n v="0"/>
    <n v="0"/>
    <n v="2393"/>
    <x v="5245"/>
    <x v="0"/>
    <x v="0"/>
    <x v="0"/>
    <s v="03.16.16"/>
    <x v="56"/>
    <x v="0"/>
    <x v="0"/>
    <s v="Direção Ambiente e Saneamento "/>
    <s v="03.16.16"/>
    <s v="Direção Ambiente e Saneamento "/>
    <s v="03.16.16"/>
    <x v="4"/>
    <x v="0"/>
    <x v="0"/>
    <x v="0"/>
    <x v="0"/>
    <x v="0"/>
    <x v="0"/>
    <x v="0"/>
    <x v="7"/>
    <s v="2021-09-30"/>
    <x v="2"/>
    <n v="2393"/>
    <x v="0"/>
    <m/>
    <x v="0"/>
    <m/>
    <x v="0"/>
    <n v="100474696"/>
    <x v="0"/>
    <x v="0"/>
    <s v="Direção Ambiente e Saneamento "/>
    <s v="ORI"/>
    <x v="0"/>
    <m/>
    <x v="0"/>
    <x v="0"/>
    <x v="0"/>
    <x v="0"/>
    <x v="0"/>
    <x v="0"/>
    <x v="0"/>
    <x v="0"/>
    <x v="0"/>
    <x v="0"/>
    <x v="0"/>
    <s v="Direção Ambiente e Saneamento "/>
    <x v="0"/>
    <x v="0"/>
    <x v="0"/>
    <x v="0"/>
    <x v="0"/>
    <x v="0"/>
    <x v="0"/>
    <x v="0"/>
    <x v="0"/>
    <x v="0"/>
    <x v="0"/>
    <x v="0"/>
    <s v="Salario da direção de saneamento referente ao mês de setembro"/>
  </r>
  <r>
    <x v="0"/>
    <n v="0"/>
    <n v="0"/>
    <n v="0"/>
    <n v="10"/>
    <x v="5245"/>
    <x v="0"/>
    <x v="0"/>
    <x v="0"/>
    <s v="03.16.16"/>
    <x v="56"/>
    <x v="0"/>
    <x v="0"/>
    <s v="Direção Ambiente e Saneamento "/>
    <s v="03.16.16"/>
    <s v="Direção Ambiente e Saneamento "/>
    <s v="03.16.16"/>
    <x v="32"/>
    <x v="0"/>
    <x v="0"/>
    <x v="0"/>
    <x v="1"/>
    <x v="0"/>
    <x v="0"/>
    <x v="0"/>
    <x v="7"/>
    <s v="2021-09-30"/>
    <x v="2"/>
    <n v="10"/>
    <x v="0"/>
    <m/>
    <x v="0"/>
    <m/>
    <x v="0"/>
    <n v="100474696"/>
    <x v="0"/>
    <x v="0"/>
    <s v="Direção Ambiente e Saneamento "/>
    <s v="ORI"/>
    <x v="0"/>
    <m/>
    <x v="0"/>
    <x v="0"/>
    <x v="0"/>
    <x v="0"/>
    <x v="0"/>
    <x v="0"/>
    <x v="0"/>
    <x v="0"/>
    <x v="0"/>
    <x v="0"/>
    <x v="0"/>
    <s v="Direção Ambiente e Saneamento "/>
    <x v="0"/>
    <x v="0"/>
    <x v="0"/>
    <x v="0"/>
    <x v="0"/>
    <x v="0"/>
    <x v="0"/>
    <x v="0"/>
    <x v="0"/>
    <x v="0"/>
    <x v="0"/>
    <x v="0"/>
    <s v="Salario da direção de saneamento referente ao mês de setembro"/>
  </r>
  <r>
    <x v="0"/>
    <n v="0"/>
    <n v="0"/>
    <n v="0"/>
    <n v="39"/>
    <x v="5245"/>
    <x v="0"/>
    <x v="0"/>
    <x v="0"/>
    <s v="03.16.16"/>
    <x v="56"/>
    <x v="0"/>
    <x v="0"/>
    <s v="Direção Ambiente e Saneamento "/>
    <s v="03.16.16"/>
    <s v="Direção Ambiente e Saneamento "/>
    <s v="03.16.16"/>
    <x v="69"/>
    <x v="0"/>
    <x v="0"/>
    <x v="0"/>
    <x v="1"/>
    <x v="0"/>
    <x v="0"/>
    <x v="0"/>
    <x v="7"/>
    <s v="2021-09-30"/>
    <x v="2"/>
    <n v="39"/>
    <x v="0"/>
    <m/>
    <x v="0"/>
    <m/>
    <x v="0"/>
    <n v="100474696"/>
    <x v="0"/>
    <x v="0"/>
    <s v="Direção Ambiente e Saneamento "/>
    <s v="ORI"/>
    <x v="0"/>
    <m/>
    <x v="0"/>
    <x v="0"/>
    <x v="0"/>
    <x v="0"/>
    <x v="0"/>
    <x v="0"/>
    <x v="0"/>
    <x v="0"/>
    <x v="0"/>
    <x v="0"/>
    <x v="0"/>
    <s v="Direção Ambiente e Saneamento "/>
    <x v="0"/>
    <x v="0"/>
    <x v="0"/>
    <x v="0"/>
    <x v="0"/>
    <x v="0"/>
    <x v="0"/>
    <x v="0"/>
    <x v="0"/>
    <x v="0"/>
    <x v="0"/>
    <x v="0"/>
    <s v="Salario da direção de saneamento referente ao mês de setembro"/>
  </r>
  <r>
    <x v="0"/>
    <n v="0"/>
    <n v="0"/>
    <n v="0"/>
    <n v="25"/>
    <x v="5245"/>
    <x v="0"/>
    <x v="0"/>
    <x v="0"/>
    <s v="03.16.16"/>
    <x v="56"/>
    <x v="0"/>
    <x v="0"/>
    <s v="Direção Ambiente e Saneamento "/>
    <s v="03.16.16"/>
    <s v="Direção Ambiente e Saneamento "/>
    <s v="03.16.16"/>
    <x v="30"/>
    <x v="0"/>
    <x v="0"/>
    <x v="0"/>
    <x v="1"/>
    <x v="0"/>
    <x v="0"/>
    <x v="0"/>
    <x v="7"/>
    <s v="2021-09-30"/>
    <x v="2"/>
    <n v="25"/>
    <x v="0"/>
    <m/>
    <x v="0"/>
    <m/>
    <x v="0"/>
    <n v="100474696"/>
    <x v="0"/>
    <x v="0"/>
    <s v="Direção Ambiente e Saneamento "/>
    <s v="ORI"/>
    <x v="0"/>
    <m/>
    <x v="0"/>
    <x v="0"/>
    <x v="0"/>
    <x v="0"/>
    <x v="0"/>
    <x v="0"/>
    <x v="0"/>
    <x v="0"/>
    <x v="0"/>
    <x v="0"/>
    <x v="0"/>
    <s v="Direção Ambiente e Saneamento "/>
    <x v="0"/>
    <x v="0"/>
    <x v="0"/>
    <x v="0"/>
    <x v="0"/>
    <x v="0"/>
    <x v="0"/>
    <x v="0"/>
    <x v="0"/>
    <x v="0"/>
    <x v="0"/>
    <x v="0"/>
    <s v="Salario da direção de saneamento referente ao mês de setembro"/>
  </r>
  <r>
    <x v="0"/>
    <n v="0"/>
    <n v="0"/>
    <n v="0"/>
    <n v="2505"/>
    <x v="5247"/>
    <x v="0"/>
    <x v="1"/>
    <x v="0"/>
    <s v="80.02.01"/>
    <x v="1"/>
    <x v="1"/>
    <x v="1"/>
    <s v="Retenções Iur"/>
    <s v="80.02.01"/>
    <s v="Retenções Iur"/>
    <s v="80.02.01"/>
    <x v="1"/>
    <x v="0"/>
    <x v="1"/>
    <x v="0"/>
    <x v="0"/>
    <x v="1"/>
    <x v="1"/>
    <x v="0"/>
    <x v="7"/>
    <s v="2021-09-30"/>
    <x v="2"/>
    <n v="2505"/>
    <x v="0"/>
    <m/>
    <x v="0"/>
    <m/>
    <x v="0"/>
    <n v="100474696"/>
    <x v="0"/>
    <x v="1"/>
    <s v="Retenções Iur"/>
    <s v="ORI"/>
    <x v="0"/>
    <s v="RIUR"/>
    <x v="0"/>
    <x v="0"/>
    <x v="0"/>
    <x v="0"/>
    <x v="0"/>
    <x v="0"/>
    <x v="0"/>
    <x v="0"/>
    <x v="0"/>
    <x v="0"/>
    <x v="0"/>
    <s v="Retenções Iur"/>
    <x v="0"/>
    <x v="0"/>
    <x v="0"/>
    <x v="0"/>
    <x v="1"/>
    <x v="0"/>
    <x v="0"/>
    <x v="1"/>
    <x v="0"/>
    <x v="1"/>
    <x v="1"/>
    <x v="0"/>
    <s v="RETENCAO OT"/>
  </r>
  <r>
    <x v="0"/>
    <n v="0"/>
    <n v="0"/>
    <n v="0"/>
    <n v="48"/>
    <x v="5245"/>
    <x v="0"/>
    <x v="0"/>
    <x v="0"/>
    <s v="03.16.16"/>
    <x v="56"/>
    <x v="0"/>
    <x v="0"/>
    <s v="Direção Ambiente e Saneamento "/>
    <s v="03.16.16"/>
    <s v="Direção Ambiente e Saneamento "/>
    <s v="03.16.16"/>
    <x v="5"/>
    <x v="0"/>
    <x v="0"/>
    <x v="0"/>
    <x v="1"/>
    <x v="0"/>
    <x v="0"/>
    <x v="0"/>
    <x v="7"/>
    <s v="2021-09-30"/>
    <x v="2"/>
    <n v="48"/>
    <x v="0"/>
    <m/>
    <x v="0"/>
    <m/>
    <x v="8"/>
    <n v="100474707"/>
    <x v="0"/>
    <x v="4"/>
    <s v="Direção Ambiente e Saneamento "/>
    <s v="ORI"/>
    <x v="0"/>
    <m/>
    <x v="0"/>
    <x v="0"/>
    <x v="0"/>
    <x v="0"/>
    <x v="0"/>
    <x v="0"/>
    <x v="0"/>
    <x v="0"/>
    <x v="0"/>
    <x v="0"/>
    <x v="0"/>
    <s v="Direção Ambiente e Saneamento "/>
    <x v="0"/>
    <x v="0"/>
    <x v="0"/>
    <x v="0"/>
    <x v="0"/>
    <x v="0"/>
    <x v="0"/>
    <x v="0"/>
    <x v="0"/>
    <x v="0"/>
    <x v="4"/>
    <x v="0"/>
    <s v="Salario da direção de saneamento referente ao mês de setembro"/>
  </r>
  <r>
    <x v="0"/>
    <n v="0"/>
    <n v="0"/>
    <n v="0"/>
    <n v="2984"/>
    <x v="5245"/>
    <x v="0"/>
    <x v="0"/>
    <x v="0"/>
    <s v="03.16.16"/>
    <x v="56"/>
    <x v="0"/>
    <x v="0"/>
    <s v="Direção Ambiente e Saneamento "/>
    <s v="03.16.16"/>
    <s v="Direção Ambiente e Saneamento "/>
    <s v="03.16.16"/>
    <x v="4"/>
    <x v="0"/>
    <x v="0"/>
    <x v="0"/>
    <x v="0"/>
    <x v="0"/>
    <x v="0"/>
    <x v="0"/>
    <x v="7"/>
    <s v="2021-09-30"/>
    <x v="2"/>
    <n v="2984"/>
    <x v="0"/>
    <m/>
    <x v="0"/>
    <m/>
    <x v="8"/>
    <n v="100474707"/>
    <x v="0"/>
    <x v="4"/>
    <s v="Direção Ambiente e Saneamento "/>
    <s v="ORI"/>
    <x v="0"/>
    <m/>
    <x v="0"/>
    <x v="0"/>
    <x v="0"/>
    <x v="0"/>
    <x v="0"/>
    <x v="0"/>
    <x v="0"/>
    <x v="0"/>
    <x v="0"/>
    <x v="0"/>
    <x v="0"/>
    <s v="Direção Ambiente e Saneamento "/>
    <x v="0"/>
    <x v="0"/>
    <x v="0"/>
    <x v="0"/>
    <x v="0"/>
    <x v="0"/>
    <x v="0"/>
    <x v="0"/>
    <x v="0"/>
    <x v="0"/>
    <x v="4"/>
    <x v="0"/>
    <s v="Salario da direção de saneamento referente ao mês de setembro"/>
  </r>
  <r>
    <x v="0"/>
    <n v="0"/>
    <n v="0"/>
    <n v="0"/>
    <n v="12"/>
    <x v="5245"/>
    <x v="0"/>
    <x v="0"/>
    <x v="0"/>
    <s v="03.16.16"/>
    <x v="56"/>
    <x v="0"/>
    <x v="0"/>
    <s v="Direção Ambiente e Saneamento "/>
    <s v="03.16.16"/>
    <s v="Direção Ambiente e Saneamento "/>
    <s v="03.16.16"/>
    <x v="32"/>
    <x v="0"/>
    <x v="0"/>
    <x v="0"/>
    <x v="1"/>
    <x v="0"/>
    <x v="0"/>
    <x v="0"/>
    <x v="7"/>
    <s v="2021-09-30"/>
    <x v="2"/>
    <n v="12"/>
    <x v="0"/>
    <m/>
    <x v="0"/>
    <m/>
    <x v="8"/>
    <n v="100474707"/>
    <x v="0"/>
    <x v="4"/>
    <s v="Direção Ambiente e Saneamento "/>
    <s v="ORI"/>
    <x v="0"/>
    <m/>
    <x v="0"/>
    <x v="0"/>
    <x v="0"/>
    <x v="0"/>
    <x v="0"/>
    <x v="0"/>
    <x v="0"/>
    <x v="0"/>
    <x v="0"/>
    <x v="0"/>
    <x v="0"/>
    <s v="Direção Ambiente e Saneamento "/>
    <x v="0"/>
    <x v="0"/>
    <x v="0"/>
    <x v="0"/>
    <x v="0"/>
    <x v="0"/>
    <x v="0"/>
    <x v="0"/>
    <x v="0"/>
    <x v="0"/>
    <x v="4"/>
    <x v="0"/>
    <s v="Salario da direção de saneamento referente ao mês de setembro"/>
  </r>
  <r>
    <x v="0"/>
    <n v="0"/>
    <n v="0"/>
    <n v="0"/>
    <n v="49"/>
    <x v="5245"/>
    <x v="0"/>
    <x v="0"/>
    <x v="0"/>
    <s v="03.16.16"/>
    <x v="56"/>
    <x v="0"/>
    <x v="0"/>
    <s v="Direção Ambiente e Saneamento "/>
    <s v="03.16.16"/>
    <s v="Direção Ambiente e Saneamento "/>
    <s v="03.16.16"/>
    <x v="69"/>
    <x v="0"/>
    <x v="0"/>
    <x v="0"/>
    <x v="1"/>
    <x v="0"/>
    <x v="0"/>
    <x v="0"/>
    <x v="7"/>
    <s v="2021-09-30"/>
    <x v="2"/>
    <n v="49"/>
    <x v="0"/>
    <m/>
    <x v="0"/>
    <m/>
    <x v="8"/>
    <n v="100474707"/>
    <x v="0"/>
    <x v="4"/>
    <s v="Direção Ambiente e Saneamento "/>
    <s v="ORI"/>
    <x v="0"/>
    <m/>
    <x v="0"/>
    <x v="0"/>
    <x v="0"/>
    <x v="0"/>
    <x v="0"/>
    <x v="0"/>
    <x v="0"/>
    <x v="0"/>
    <x v="0"/>
    <x v="0"/>
    <x v="0"/>
    <s v="Direção Ambiente e Saneamento "/>
    <x v="0"/>
    <x v="0"/>
    <x v="0"/>
    <x v="0"/>
    <x v="0"/>
    <x v="0"/>
    <x v="0"/>
    <x v="0"/>
    <x v="0"/>
    <x v="0"/>
    <x v="4"/>
    <x v="0"/>
    <s v="Salario da direção de saneamento referente ao mês de setembro"/>
  </r>
  <r>
    <x v="0"/>
    <n v="0"/>
    <n v="0"/>
    <n v="0"/>
    <n v="31"/>
    <x v="5245"/>
    <x v="0"/>
    <x v="0"/>
    <x v="0"/>
    <s v="03.16.16"/>
    <x v="56"/>
    <x v="0"/>
    <x v="0"/>
    <s v="Direção Ambiente e Saneamento "/>
    <s v="03.16.16"/>
    <s v="Direção Ambiente e Saneamento "/>
    <s v="03.16.16"/>
    <x v="30"/>
    <x v="0"/>
    <x v="0"/>
    <x v="0"/>
    <x v="1"/>
    <x v="0"/>
    <x v="0"/>
    <x v="0"/>
    <x v="7"/>
    <s v="2021-09-30"/>
    <x v="2"/>
    <n v="31"/>
    <x v="0"/>
    <m/>
    <x v="0"/>
    <m/>
    <x v="8"/>
    <n v="100474707"/>
    <x v="0"/>
    <x v="4"/>
    <s v="Direção Ambiente e Saneamento "/>
    <s v="ORI"/>
    <x v="0"/>
    <m/>
    <x v="0"/>
    <x v="0"/>
    <x v="0"/>
    <x v="0"/>
    <x v="0"/>
    <x v="0"/>
    <x v="0"/>
    <x v="0"/>
    <x v="0"/>
    <x v="0"/>
    <x v="0"/>
    <s v="Direção Ambiente e Saneamento "/>
    <x v="0"/>
    <x v="0"/>
    <x v="0"/>
    <x v="0"/>
    <x v="0"/>
    <x v="0"/>
    <x v="0"/>
    <x v="0"/>
    <x v="0"/>
    <x v="0"/>
    <x v="4"/>
    <x v="0"/>
    <s v="Salario da direção de saneamento referente ao mês de setembro"/>
  </r>
  <r>
    <x v="0"/>
    <n v="0"/>
    <n v="0"/>
    <n v="0"/>
    <n v="3124"/>
    <x v="5248"/>
    <x v="0"/>
    <x v="1"/>
    <x v="0"/>
    <s v="80.02.10.02"/>
    <x v="7"/>
    <x v="1"/>
    <x v="1"/>
    <s v="Outros"/>
    <s v="80.02.10"/>
    <s v="Outros"/>
    <s v="80.02.10"/>
    <x v="10"/>
    <x v="0"/>
    <x v="1"/>
    <x v="0"/>
    <x v="0"/>
    <x v="1"/>
    <x v="1"/>
    <x v="0"/>
    <x v="7"/>
    <s v="2021-09-30"/>
    <x v="2"/>
    <n v="3124"/>
    <x v="0"/>
    <m/>
    <x v="0"/>
    <m/>
    <x v="8"/>
    <n v="100474707"/>
    <x v="0"/>
    <x v="1"/>
    <s v="Retençoes STAPS"/>
    <s v="ORI"/>
    <x v="0"/>
    <s v="RSND"/>
    <x v="0"/>
    <x v="0"/>
    <x v="0"/>
    <x v="0"/>
    <x v="0"/>
    <x v="0"/>
    <x v="0"/>
    <x v="0"/>
    <x v="0"/>
    <x v="0"/>
    <x v="0"/>
    <s v="Retençoes STAPS"/>
    <x v="0"/>
    <x v="0"/>
    <x v="0"/>
    <x v="0"/>
    <x v="1"/>
    <x v="0"/>
    <x v="0"/>
    <x v="1"/>
    <x v="0"/>
    <x v="1"/>
    <x v="1"/>
    <x v="0"/>
    <s v="RETENCAO OT"/>
  </r>
  <r>
    <x v="0"/>
    <n v="0"/>
    <n v="0"/>
    <n v="0"/>
    <n v="24"/>
    <x v="5245"/>
    <x v="0"/>
    <x v="0"/>
    <x v="0"/>
    <s v="03.16.16"/>
    <x v="56"/>
    <x v="0"/>
    <x v="0"/>
    <s v="Direção Ambiente e Saneamento "/>
    <s v="03.16.16"/>
    <s v="Direção Ambiente e Saneamento "/>
    <s v="03.16.16"/>
    <x v="5"/>
    <x v="0"/>
    <x v="0"/>
    <x v="0"/>
    <x v="1"/>
    <x v="0"/>
    <x v="0"/>
    <x v="0"/>
    <x v="7"/>
    <s v="2021-09-30"/>
    <x v="2"/>
    <n v="24"/>
    <x v="0"/>
    <m/>
    <x v="0"/>
    <m/>
    <x v="9"/>
    <n v="100478987"/>
    <x v="0"/>
    <x v="5"/>
    <s v="Direção Ambiente e Saneamento "/>
    <s v="ORI"/>
    <x v="0"/>
    <m/>
    <x v="0"/>
    <x v="0"/>
    <x v="0"/>
    <x v="0"/>
    <x v="0"/>
    <x v="0"/>
    <x v="0"/>
    <x v="0"/>
    <x v="0"/>
    <x v="0"/>
    <x v="0"/>
    <s v="Direção Ambiente e Saneamento "/>
    <x v="0"/>
    <x v="0"/>
    <x v="0"/>
    <x v="0"/>
    <x v="0"/>
    <x v="0"/>
    <x v="0"/>
    <x v="0"/>
    <x v="0"/>
    <x v="0"/>
    <x v="5"/>
    <x v="0"/>
    <s v="Salario da direção de saneamento referente ao mês de setembro"/>
  </r>
  <r>
    <x v="0"/>
    <n v="0"/>
    <n v="0"/>
    <n v="0"/>
    <n v="1516"/>
    <x v="5245"/>
    <x v="0"/>
    <x v="0"/>
    <x v="0"/>
    <s v="03.16.16"/>
    <x v="56"/>
    <x v="0"/>
    <x v="0"/>
    <s v="Direção Ambiente e Saneamento "/>
    <s v="03.16.16"/>
    <s v="Direção Ambiente e Saneamento "/>
    <s v="03.16.16"/>
    <x v="4"/>
    <x v="0"/>
    <x v="0"/>
    <x v="0"/>
    <x v="0"/>
    <x v="0"/>
    <x v="0"/>
    <x v="0"/>
    <x v="7"/>
    <s v="2021-09-30"/>
    <x v="2"/>
    <n v="1516"/>
    <x v="0"/>
    <m/>
    <x v="0"/>
    <m/>
    <x v="9"/>
    <n v="100478987"/>
    <x v="0"/>
    <x v="5"/>
    <s v="Direção Ambiente e Saneamento "/>
    <s v="ORI"/>
    <x v="0"/>
    <m/>
    <x v="0"/>
    <x v="0"/>
    <x v="0"/>
    <x v="0"/>
    <x v="0"/>
    <x v="0"/>
    <x v="0"/>
    <x v="0"/>
    <x v="0"/>
    <x v="0"/>
    <x v="0"/>
    <s v="Direção Ambiente e Saneamento "/>
    <x v="0"/>
    <x v="0"/>
    <x v="0"/>
    <x v="0"/>
    <x v="0"/>
    <x v="0"/>
    <x v="0"/>
    <x v="0"/>
    <x v="0"/>
    <x v="0"/>
    <x v="5"/>
    <x v="0"/>
    <s v="Salario da direção de saneamento referente ao mês de setembro"/>
  </r>
  <r>
    <x v="0"/>
    <n v="0"/>
    <n v="0"/>
    <n v="0"/>
    <n v="6"/>
    <x v="5245"/>
    <x v="0"/>
    <x v="0"/>
    <x v="0"/>
    <s v="03.16.16"/>
    <x v="56"/>
    <x v="0"/>
    <x v="0"/>
    <s v="Direção Ambiente e Saneamento "/>
    <s v="03.16.16"/>
    <s v="Direção Ambiente e Saneamento "/>
    <s v="03.16.16"/>
    <x v="32"/>
    <x v="0"/>
    <x v="0"/>
    <x v="0"/>
    <x v="1"/>
    <x v="0"/>
    <x v="0"/>
    <x v="0"/>
    <x v="7"/>
    <s v="2021-09-30"/>
    <x v="2"/>
    <n v="6"/>
    <x v="0"/>
    <m/>
    <x v="0"/>
    <m/>
    <x v="9"/>
    <n v="100478987"/>
    <x v="0"/>
    <x v="5"/>
    <s v="Direção Ambiente e Saneamento "/>
    <s v="ORI"/>
    <x v="0"/>
    <m/>
    <x v="0"/>
    <x v="0"/>
    <x v="0"/>
    <x v="0"/>
    <x v="0"/>
    <x v="0"/>
    <x v="0"/>
    <x v="0"/>
    <x v="0"/>
    <x v="0"/>
    <x v="0"/>
    <s v="Direção Ambiente e Saneamento "/>
    <x v="0"/>
    <x v="0"/>
    <x v="0"/>
    <x v="0"/>
    <x v="0"/>
    <x v="0"/>
    <x v="0"/>
    <x v="0"/>
    <x v="0"/>
    <x v="0"/>
    <x v="5"/>
    <x v="0"/>
    <s v="Salario da direção de saneamento referente ao mês de setembro"/>
  </r>
  <r>
    <x v="0"/>
    <n v="0"/>
    <n v="0"/>
    <n v="0"/>
    <n v="25"/>
    <x v="5245"/>
    <x v="0"/>
    <x v="0"/>
    <x v="0"/>
    <s v="03.16.16"/>
    <x v="56"/>
    <x v="0"/>
    <x v="0"/>
    <s v="Direção Ambiente e Saneamento "/>
    <s v="03.16.16"/>
    <s v="Direção Ambiente e Saneamento "/>
    <s v="03.16.16"/>
    <x v="69"/>
    <x v="0"/>
    <x v="0"/>
    <x v="0"/>
    <x v="1"/>
    <x v="0"/>
    <x v="0"/>
    <x v="0"/>
    <x v="7"/>
    <s v="2021-09-30"/>
    <x v="2"/>
    <n v="25"/>
    <x v="0"/>
    <m/>
    <x v="0"/>
    <m/>
    <x v="9"/>
    <n v="100478987"/>
    <x v="0"/>
    <x v="5"/>
    <s v="Direção Ambiente e Saneamento "/>
    <s v="ORI"/>
    <x v="0"/>
    <m/>
    <x v="0"/>
    <x v="0"/>
    <x v="0"/>
    <x v="0"/>
    <x v="0"/>
    <x v="0"/>
    <x v="0"/>
    <x v="0"/>
    <x v="0"/>
    <x v="0"/>
    <x v="0"/>
    <s v="Direção Ambiente e Saneamento "/>
    <x v="0"/>
    <x v="0"/>
    <x v="0"/>
    <x v="0"/>
    <x v="0"/>
    <x v="0"/>
    <x v="0"/>
    <x v="0"/>
    <x v="0"/>
    <x v="0"/>
    <x v="5"/>
    <x v="0"/>
    <s v="Salario da direção de saneamento referente ao mês de setembro"/>
  </r>
  <r>
    <x v="0"/>
    <n v="0"/>
    <n v="0"/>
    <n v="0"/>
    <n v="16"/>
    <x v="5245"/>
    <x v="0"/>
    <x v="0"/>
    <x v="0"/>
    <s v="03.16.16"/>
    <x v="56"/>
    <x v="0"/>
    <x v="0"/>
    <s v="Direção Ambiente e Saneamento "/>
    <s v="03.16.16"/>
    <s v="Direção Ambiente e Saneamento "/>
    <s v="03.16.16"/>
    <x v="30"/>
    <x v="0"/>
    <x v="0"/>
    <x v="0"/>
    <x v="1"/>
    <x v="0"/>
    <x v="0"/>
    <x v="0"/>
    <x v="7"/>
    <s v="2021-09-30"/>
    <x v="2"/>
    <n v="16"/>
    <x v="0"/>
    <m/>
    <x v="0"/>
    <m/>
    <x v="9"/>
    <n v="100478987"/>
    <x v="0"/>
    <x v="5"/>
    <s v="Direção Ambiente e Saneamento "/>
    <s v="ORI"/>
    <x v="0"/>
    <m/>
    <x v="0"/>
    <x v="0"/>
    <x v="0"/>
    <x v="0"/>
    <x v="0"/>
    <x v="0"/>
    <x v="0"/>
    <x v="0"/>
    <x v="0"/>
    <x v="0"/>
    <x v="0"/>
    <s v="Direção Ambiente e Saneamento "/>
    <x v="0"/>
    <x v="0"/>
    <x v="0"/>
    <x v="0"/>
    <x v="0"/>
    <x v="0"/>
    <x v="0"/>
    <x v="0"/>
    <x v="0"/>
    <x v="0"/>
    <x v="5"/>
    <x v="0"/>
    <s v="Salario da direção de saneamento referente ao mês de setembro"/>
  </r>
  <r>
    <x v="0"/>
    <n v="0"/>
    <n v="0"/>
    <n v="0"/>
    <n v="1587"/>
    <x v="5249"/>
    <x v="0"/>
    <x v="1"/>
    <x v="0"/>
    <s v="80.02.10.24"/>
    <x v="8"/>
    <x v="1"/>
    <x v="1"/>
    <s v="Outros"/>
    <s v="80.02.10"/>
    <s v="Outros"/>
    <s v="80.02.10"/>
    <x v="10"/>
    <x v="0"/>
    <x v="1"/>
    <x v="0"/>
    <x v="0"/>
    <x v="1"/>
    <x v="1"/>
    <x v="0"/>
    <x v="7"/>
    <s v="2021-09-30"/>
    <x v="2"/>
    <n v="1587"/>
    <x v="0"/>
    <m/>
    <x v="0"/>
    <m/>
    <x v="9"/>
    <n v="100478987"/>
    <x v="0"/>
    <x v="1"/>
    <s v="Retenções SIACSA"/>
    <s v="ORI"/>
    <x v="0"/>
    <s v="SIACSA"/>
    <x v="0"/>
    <x v="0"/>
    <x v="0"/>
    <x v="0"/>
    <x v="0"/>
    <x v="0"/>
    <x v="0"/>
    <x v="0"/>
    <x v="0"/>
    <x v="0"/>
    <x v="0"/>
    <s v="Retenções SIACSA"/>
    <x v="0"/>
    <x v="0"/>
    <x v="0"/>
    <x v="0"/>
    <x v="1"/>
    <x v="0"/>
    <x v="0"/>
    <x v="1"/>
    <x v="0"/>
    <x v="1"/>
    <x v="1"/>
    <x v="0"/>
    <s v="RETENCAO OT"/>
  </r>
  <r>
    <x v="0"/>
    <n v="0"/>
    <n v="0"/>
    <n v="0"/>
    <n v="99"/>
    <x v="5245"/>
    <x v="0"/>
    <x v="0"/>
    <x v="0"/>
    <s v="03.16.16"/>
    <x v="56"/>
    <x v="0"/>
    <x v="0"/>
    <s v="Direção Ambiente e Saneamento "/>
    <s v="03.16.16"/>
    <s v="Direção Ambiente e Saneamento "/>
    <s v="03.16.16"/>
    <x v="5"/>
    <x v="0"/>
    <x v="0"/>
    <x v="0"/>
    <x v="1"/>
    <x v="0"/>
    <x v="0"/>
    <x v="0"/>
    <x v="7"/>
    <s v="2021-09-30"/>
    <x v="2"/>
    <n v="99"/>
    <x v="0"/>
    <m/>
    <x v="0"/>
    <m/>
    <x v="2"/>
    <n v="100477977"/>
    <x v="0"/>
    <x v="3"/>
    <s v="Direção Ambiente e Saneamento "/>
    <s v="ORI"/>
    <x v="0"/>
    <m/>
    <x v="0"/>
    <x v="0"/>
    <x v="0"/>
    <x v="0"/>
    <x v="0"/>
    <x v="0"/>
    <x v="0"/>
    <x v="0"/>
    <x v="0"/>
    <x v="0"/>
    <x v="0"/>
    <s v="Direção Ambiente e Saneamento "/>
    <x v="0"/>
    <x v="0"/>
    <x v="0"/>
    <x v="0"/>
    <x v="0"/>
    <x v="0"/>
    <x v="0"/>
    <x v="0"/>
    <x v="0"/>
    <x v="0"/>
    <x v="3"/>
    <x v="0"/>
    <s v="Salario da direção de saneamento referente ao mês de setembro"/>
  </r>
  <r>
    <x v="0"/>
    <n v="0"/>
    <n v="0"/>
    <n v="0"/>
    <n v="6125"/>
    <x v="5245"/>
    <x v="0"/>
    <x v="0"/>
    <x v="0"/>
    <s v="03.16.16"/>
    <x v="56"/>
    <x v="0"/>
    <x v="0"/>
    <s v="Direção Ambiente e Saneamento "/>
    <s v="03.16.16"/>
    <s v="Direção Ambiente e Saneamento "/>
    <s v="03.16.16"/>
    <x v="4"/>
    <x v="0"/>
    <x v="0"/>
    <x v="0"/>
    <x v="0"/>
    <x v="0"/>
    <x v="0"/>
    <x v="0"/>
    <x v="7"/>
    <s v="2021-09-30"/>
    <x v="2"/>
    <n v="6125"/>
    <x v="0"/>
    <m/>
    <x v="0"/>
    <m/>
    <x v="2"/>
    <n v="100477977"/>
    <x v="0"/>
    <x v="3"/>
    <s v="Direção Ambiente e Saneamento "/>
    <s v="ORI"/>
    <x v="0"/>
    <m/>
    <x v="0"/>
    <x v="0"/>
    <x v="0"/>
    <x v="0"/>
    <x v="0"/>
    <x v="0"/>
    <x v="0"/>
    <x v="0"/>
    <x v="0"/>
    <x v="0"/>
    <x v="0"/>
    <s v="Direção Ambiente e Saneamento "/>
    <x v="0"/>
    <x v="0"/>
    <x v="0"/>
    <x v="0"/>
    <x v="0"/>
    <x v="0"/>
    <x v="0"/>
    <x v="0"/>
    <x v="0"/>
    <x v="0"/>
    <x v="3"/>
    <x v="0"/>
    <s v="Salario da direção de saneamento referente ao mês de setembro"/>
  </r>
  <r>
    <x v="0"/>
    <n v="0"/>
    <n v="0"/>
    <n v="0"/>
    <n v="26"/>
    <x v="5245"/>
    <x v="0"/>
    <x v="0"/>
    <x v="0"/>
    <s v="03.16.16"/>
    <x v="56"/>
    <x v="0"/>
    <x v="0"/>
    <s v="Direção Ambiente e Saneamento "/>
    <s v="03.16.16"/>
    <s v="Direção Ambiente e Saneamento "/>
    <s v="03.16.16"/>
    <x v="32"/>
    <x v="0"/>
    <x v="0"/>
    <x v="0"/>
    <x v="1"/>
    <x v="0"/>
    <x v="0"/>
    <x v="0"/>
    <x v="7"/>
    <s v="2021-09-30"/>
    <x v="2"/>
    <n v="26"/>
    <x v="0"/>
    <m/>
    <x v="0"/>
    <m/>
    <x v="2"/>
    <n v="100477977"/>
    <x v="0"/>
    <x v="3"/>
    <s v="Direção Ambiente e Saneamento "/>
    <s v="ORI"/>
    <x v="0"/>
    <m/>
    <x v="0"/>
    <x v="0"/>
    <x v="0"/>
    <x v="0"/>
    <x v="0"/>
    <x v="0"/>
    <x v="0"/>
    <x v="0"/>
    <x v="0"/>
    <x v="0"/>
    <x v="0"/>
    <s v="Direção Ambiente e Saneamento "/>
    <x v="0"/>
    <x v="0"/>
    <x v="0"/>
    <x v="0"/>
    <x v="0"/>
    <x v="0"/>
    <x v="0"/>
    <x v="0"/>
    <x v="0"/>
    <x v="0"/>
    <x v="3"/>
    <x v="0"/>
    <s v="Salario da direção de saneamento referente ao mês de setembro"/>
  </r>
  <r>
    <x v="0"/>
    <n v="0"/>
    <n v="0"/>
    <n v="0"/>
    <n v="102"/>
    <x v="5245"/>
    <x v="0"/>
    <x v="0"/>
    <x v="0"/>
    <s v="03.16.16"/>
    <x v="56"/>
    <x v="0"/>
    <x v="0"/>
    <s v="Direção Ambiente e Saneamento "/>
    <s v="03.16.16"/>
    <s v="Direção Ambiente e Saneamento "/>
    <s v="03.16.16"/>
    <x v="69"/>
    <x v="0"/>
    <x v="0"/>
    <x v="0"/>
    <x v="1"/>
    <x v="0"/>
    <x v="0"/>
    <x v="0"/>
    <x v="7"/>
    <s v="2021-09-30"/>
    <x v="2"/>
    <n v="102"/>
    <x v="0"/>
    <m/>
    <x v="0"/>
    <m/>
    <x v="2"/>
    <n v="100477977"/>
    <x v="0"/>
    <x v="3"/>
    <s v="Direção Ambiente e Saneamento "/>
    <s v="ORI"/>
    <x v="0"/>
    <m/>
    <x v="0"/>
    <x v="0"/>
    <x v="0"/>
    <x v="0"/>
    <x v="0"/>
    <x v="0"/>
    <x v="0"/>
    <x v="0"/>
    <x v="0"/>
    <x v="0"/>
    <x v="0"/>
    <s v="Direção Ambiente e Saneamento "/>
    <x v="0"/>
    <x v="0"/>
    <x v="0"/>
    <x v="0"/>
    <x v="0"/>
    <x v="0"/>
    <x v="0"/>
    <x v="0"/>
    <x v="0"/>
    <x v="0"/>
    <x v="3"/>
    <x v="0"/>
    <s v="Salario da direção de saneamento referente ao mês de setembro"/>
  </r>
  <r>
    <x v="0"/>
    <n v="0"/>
    <n v="0"/>
    <n v="0"/>
    <n v="60"/>
    <x v="5245"/>
    <x v="0"/>
    <x v="0"/>
    <x v="0"/>
    <s v="03.16.16"/>
    <x v="56"/>
    <x v="0"/>
    <x v="0"/>
    <s v="Direção Ambiente e Saneamento "/>
    <s v="03.16.16"/>
    <s v="Direção Ambiente e Saneamento "/>
    <s v="03.16.16"/>
    <x v="30"/>
    <x v="0"/>
    <x v="0"/>
    <x v="0"/>
    <x v="1"/>
    <x v="0"/>
    <x v="0"/>
    <x v="0"/>
    <x v="7"/>
    <s v="2021-09-30"/>
    <x v="2"/>
    <n v="60"/>
    <x v="0"/>
    <m/>
    <x v="0"/>
    <m/>
    <x v="2"/>
    <n v="100477977"/>
    <x v="0"/>
    <x v="3"/>
    <s v="Direção Ambiente e Saneamento "/>
    <s v="ORI"/>
    <x v="0"/>
    <m/>
    <x v="0"/>
    <x v="0"/>
    <x v="0"/>
    <x v="0"/>
    <x v="0"/>
    <x v="0"/>
    <x v="0"/>
    <x v="0"/>
    <x v="0"/>
    <x v="0"/>
    <x v="0"/>
    <s v="Direção Ambiente e Saneamento "/>
    <x v="0"/>
    <x v="0"/>
    <x v="0"/>
    <x v="0"/>
    <x v="0"/>
    <x v="0"/>
    <x v="0"/>
    <x v="0"/>
    <x v="0"/>
    <x v="0"/>
    <x v="3"/>
    <x v="0"/>
    <s v="Salario da direção de saneamento referente ao mês de setembro"/>
  </r>
  <r>
    <x v="0"/>
    <n v="0"/>
    <n v="0"/>
    <n v="0"/>
    <n v="6412"/>
    <x v="5250"/>
    <x v="0"/>
    <x v="1"/>
    <x v="0"/>
    <s v="80.02.10.20"/>
    <x v="3"/>
    <x v="1"/>
    <x v="1"/>
    <s v="Outros"/>
    <s v="80.02.10"/>
    <s v="Outros"/>
    <s v="80.02.10"/>
    <x v="3"/>
    <x v="0"/>
    <x v="1"/>
    <x v="1"/>
    <x v="0"/>
    <x v="1"/>
    <x v="1"/>
    <x v="0"/>
    <x v="7"/>
    <s v="2021-09-30"/>
    <x v="2"/>
    <n v="6412"/>
    <x v="0"/>
    <m/>
    <x v="0"/>
    <m/>
    <x v="2"/>
    <n v="100477977"/>
    <x v="0"/>
    <x v="1"/>
    <s v="Retenções CVMovel"/>
    <s v="ORI"/>
    <x v="0"/>
    <s v="RT"/>
    <x v="0"/>
    <x v="0"/>
    <x v="0"/>
    <x v="0"/>
    <x v="0"/>
    <x v="0"/>
    <x v="0"/>
    <x v="0"/>
    <x v="0"/>
    <x v="0"/>
    <x v="0"/>
    <s v="Retenções CVMovel"/>
    <x v="0"/>
    <x v="0"/>
    <x v="0"/>
    <x v="0"/>
    <x v="1"/>
    <x v="0"/>
    <x v="0"/>
    <x v="1"/>
    <x v="0"/>
    <x v="1"/>
    <x v="1"/>
    <x v="0"/>
    <s v="RETENCAO OT"/>
  </r>
  <r>
    <x v="0"/>
    <n v="0"/>
    <n v="0"/>
    <n v="0"/>
    <n v="196"/>
    <x v="5245"/>
    <x v="0"/>
    <x v="0"/>
    <x v="0"/>
    <s v="03.16.16"/>
    <x v="56"/>
    <x v="0"/>
    <x v="0"/>
    <s v="Direção Ambiente e Saneamento "/>
    <s v="03.16.16"/>
    <s v="Direção Ambiente e Saneamento "/>
    <s v="03.16.16"/>
    <x v="5"/>
    <x v="0"/>
    <x v="0"/>
    <x v="0"/>
    <x v="1"/>
    <x v="0"/>
    <x v="0"/>
    <x v="0"/>
    <x v="7"/>
    <s v="2021-09-30"/>
    <x v="2"/>
    <n v="196"/>
    <x v="0"/>
    <m/>
    <x v="0"/>
    <m/>
    <x v="27"/>
    <n v="100474708"/>
    <x v="0"/>
    <x v="9"/>
    <s v="Direção Ambiente e Saneamento "/>
    <s v="ORI"/>
    <x v="0"/>
    <m/>
    <x v="0"/>
    <x v="0"/>
    <x v="0"/>
    <x v="0"/>
    <x v="0"/>
    <x v="0"/>
    <x v="0"/>
    <x v="0"/>
    <x v="0"/>
    <x v="0"/>
    <x v="0"/>
    <s v="Direção Ambiente e Saneamento "/>
    <x v="0"/>
    <x v="0"/>
    <x v="0"/>
    <x v="0"/>
    <x v="0"/>
    <x v="0"/>
    <x v="0"/>
    <x v="0"/>
    <x v="0"/>
    <x v="0"/>
    <x v="9"/>
    <x v="0"/>
    <s v="Salario da direção de saneamento referente ao mês de setembro"/>
  </r>
  <r>
    <x v="0"/>
    <n v="0"/>
    <n v="0"/>
    <n v="0"/>
    <n v="12037"/>
    <x v="5245"/>
    <x v="0"/>
    <x v="0"/>
    <x v="0"/>
    <s v="03.16.16"/>
    <x v="56"/>
    <x v="0"/>
    <x v="0"/>
    <s v="Direção Ambiente e Saneamento "/>
    <s v="03.16.16"/>
    <s v="Direção Ambiente e Saneamento "/>
    <s v="03.16.16"/>
    <x v="4"/>
    <x v="0"/>
    <x v="0"/>
    <x v="0"/>
    <x v="0"/>
    <x v="0"/>
    <x v="0"/>
    <x v="0"/>
    <x v="7"/>
    <s v="2021-09-30"/>
    <x v="2"/>
    <n v="12037"/>
    <x v="0"/>
    <m/>
    <x v="0"/>
    <m/>
    <x v="27"/>
    <n v="100474708"/>
    <x v="0"/>
    <x v="9"/>
    <s v="Direção Ambiente e Saneamento "/>
    <s v="ORI"/>
    <x v="0"/>
    <m/>
    <x v="0"/>
    <x v="0"/>
    <x v="0"/>
    <x v="0"/>
    <x v="0"/>
    <x v="0"/>
    <x v="0"/>
    <x v="0"/>
    <x v="0"/>
    <x v="0"/>
    <x v="0"/>
    <s v="Direção Ambiente e Saneamento "/>
    <x v="0"/>
    <x v="0"/>
    <x v="0"/>
    <x v="0"/>
    <x v="0"/>
    <x v="0"/>
    <x v="0"/>
    <x v="0"/>
    <x v="0"/>
    <x v="0"/>
    <x v="9"/>
    <x v="0"/>
    <s v="Salario da direção de saneamento referente ao mês de setembro"/>
  </r>
  <r>
    <x v="0"/>
    <n v="0"/>
    <n v="0"/>
    <n v="0"/>
    <n v="51"/>
    <x v="5245"/>
    <x v="0"/>
    <x v="0"/>
    <x v="0"/>
    <s v="03.16.16"/>
    <x v="56"/>
    <x v="0"/>
    <x v="0"/>
    <s v="Direção Ambiente e Saneamento "/>
    <s v="03.16.16"/>
    <s v="Direção Ambiente e Saneamento "/>
    <s v="03.16.16"/>
    <x v="32"/>
    <x v="0"/>
    <x v="0"/>
    <x v="0"/>
    <x v="1"/>
    <x v="0"/>
    <x v="0"/>
    <x v="0"/>
    <x v="7"/>
    <s v="2021-09-30"/>
    <x v="2"/>
    <n v="51"/>
    <x v="0"/>
    <m/>
    <x v="0"/>
    <m/>
    <x v="27"/>
    <n v="100474708"/>
    <x v="0"/>
    <x v="9"/>
    <s v="Direção Ambiente e Saneamento "/>
    <s v="ORI"/>
    <x v="0"/>
    <m/>
    <x v="0"/>
    <x v="0"/>
    <x v="0"/>
    <x v="0"/>
    <x v="0"/>
    <x v="0"/>
    <x v="0"/>
    <x v="0"/>
    <x v="0"/>
    <x v="0"/>
    <x v="0"/>
    <s v="Direção Ambiente e Saneamento "/>
    <x v="0"/>
    <x v="0"/>
    <x v="0"/>
    <x v="0"/>
    <x v="0"/>
    <x v="0"/>
    <x v="0"/>
    <x v="0"/>
    <x v="0"/>
    <x v="0"/>
    <x v="9"/>
    <x v="0"/>
    <s v="Salario da direção de saneamento referente ao mês de setembro"/>
  </r>
  <r>
    <x v="0"/>
    <n v="0"/>
    <n v="0"/>
    <n v="0"/>
    <n v="200"/>
    <x v="5245"/>
    <x v="0"/>
    <x v="0"/>
    <x v="0"/>
    <s v="03.16.16"/>
    <x v="56"/>
    <x v="0"/>
    <x v="0"/>
    <s v="Direção Ambiente e Saneamento "/>
    <s v="03.16.16"/>
    <s v="Direção Ambiente e Saneamento "/>
    <s v="03.16.16"/>
    <x v="69"/>
    <x v="0"/>
    <x v="0"/>
    <x v="0"/>
    <x v="1"/>
    <x v="0"/>
    <x v="0"/>
    <x v="0"/>
    <x v="7"/>
    <s v="2021-09-30"/>
    <x v="2"/>
    <n v="200"/>
    <x v="0"/>
    <m/>
    <x v="0"/>
    <m/>
    <x v="27"/>
    <n v="100474708"/>
    <x v="0"/>
    <x v="9"/>
    <s v="Direção Ambiente e Saneamento "/>
    <s v="ORI"/>
    <x v="0"/>
    <m/>
    <x v="0"/>
    <x v="0"/>
    <x v="0"/>
    <x v="0"/>
    <x v="0"/>
    <x v="0"/>
    <x v="0"/>
    <x v="0"/>
    <x v="0"/>
    <x v="0"/>
    <x v="0"/>
    <s v="Direção Ambiente e Saneamento "/>
    <x v="0"/>
    <x v="0"/>
    <x v="0"/>
    <x v="0"/>
    <x v="0"/>
    <x v="0"/>
    <x v="0"/>
    <x v="0"/>
    <x v="0"/>
    <x v="0"/>
    <x v="9"/>
    <x v="0"/>
    <s v="Salario da direção de saneamento referente ao mês de setembro"/>
  </r>
  <r>
    <x v="0"/>
    <n v="0"/>
    <n v="0"/>
    <n v="0"/>
    <n v="116"/>
    <x v="5245"/>
    <x v="0"/>
    <x v="0"/>
    <x v="0"/>
    <s v="03.16.16"/>
    <x v="56"/>
    <x v="0"/>
    <x v="0"/>
    <s v="Direção Ambiente e Saneamento "/>
    <s v="03.16.16"/>
    <s v="Direção Ambiente e Saneamento "/>
    <s v="03.16.16"/>
    <x v="30"/>
    <x v="0"/>
    <x v="0"/>
    <x v="0"/>
    <x v="1"/>
    <x v="0"/>
    <x v="0"/>
    <x v="0"/>
    <x v="7"/>
    <s v="2021-09-30"/>
    <x v="2"/>
    <n v="116"/>
    <x v="0"/>
    <m/>
    <x v="0"/>
    <m/>
    <x v="27"/>
    <n v="100474708"/>
    <x v="0"/>
    <x v="9"/>
    <s v="Direção Ambiente e Saneamento "/>
    <s v="ORI"/>
    <x v="0"/>
    <m/>
    <x v="0"/>
    <x v="0"/>
    <x v="0"/>
    <x v="0"/>
    <x v="0"/>
    <x v="0"/>
    <x v="0"/>
    <x v="0"/>
    <x v="0"/>
    <x v="0"/>
    <x v="0"/>
    <s v="Direção Ambiente e Saneamento "/>
    <x v="0"/>
    <x v="0"/>
    <x v="0"/>
    <x v="0"/>
    <x v="0"/>
    <x v="0"/>
    <x v="0"/>
    <x v="0"/>
    <x v="0"/>
    <x v="0"/>
    <x v="9"/>
    <x v="0"/>
    <s v="Salario da direção de saneamento referente ao mês de setembro"/>
  </r>
  <r>
    <x v="0"/>
    <n v="0"/>
    <n v="0"/>
    <n v="0"/>
    <n v="12600"/>
    <x v="5251"/>
    <x v="0"/>
    <x v="1"/>
    <x v="0"/>
    <s v="80.02.10.03"/>
    <x v="20"/>
    <x v="1"/>
    <x v="1"/>
    <s v="Outros"/>
    <s v="80.02.10"/>
    <s v="Outros"/>
    <s v="80.02.10"/>
    <x v="37"/>
    <x v="0"/>
    <x v="1"/>
    <x v="0"/>
    <x v="0"/>
    <x v="1"/>
    <x v="1"/>
    <x v="0"/>
    <x v="7"/>
    <s v="2021-09-30"/>
    <x v="2"/>
    <n v="126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128"/>
    <x v="5245"/>
    <x v="0"/>
    <x v="0"/>
    <x v="0"/>
    <s v="03.16.16"/>
    <x v="56"/>
    <x v="0"/>
    <x v="0"/>
    <s v="Direção Ambiente e Saneamento "/>
    <s v="03.16.16"/>
    <s v="Direção Ambiente e Saneamento "/>
    <s v="03.16.16"/>
    <x v="5"/>
    <x v="0"/>
    <x v="0"/>
    <x v="0"/>
    <x v="1"/>
    <x v="0"/>
    <x v="0"/>
    <x v="0"/>
    <x v="7"/>
    <s v="2021-09-30"/>
    <x v="2"/>
    <n v="128"/>
    <x v="0"/>
    <m/>
    <x v="0"/>
    <m/>
    <x v="26"/>
    <n v="100478627"/>
    <x v="0"/>
    <x v="8"/>
    <s v="Direção Ambiente e Saneamento "/>
    <s v="ORI"/>
    <x v="0"/>
    <m/>
    <x v="0"/>
    <x v="0"/>
    <x v="0"/>
    <x v="0"/>
    <x v="0"/>
    <x v="0"/>
    <x v="0"/>
    <x v="0"/>
    <x v="0"/>
    <x v="0"/>
    <x v="0"/>
    <s v="Direção Ambiente e Saneamento "/>
    <x v="0"/>
    <x v="0"/>
    <x v="0"/>
    <x v="0"/>
    <x v="0"/>
    <x v="0"/>
    <x v="0"/>
    <x v="0"/>
    <x v="0"/>
    <x v="0"/>
    <x v="8"/>
    <x v="0"/>
    <s v="Salario da direção de saneamento referente ao mês de setembro"/>
  </r>
  <r>
    <x v="0"/>
    <n v="0"/>
    <n v="0"/>
    <n v="0"/>
    <n v="7865"/>
    <x v="5245"/>
    <x v="0"/>
    <x v="0"/>
    <x v="0"/>
    <s v="03.16.16"/>
    <x v="56"/>
    <x v="0"/>
    <x v="0"/>
    <s v="Direção Ambiente e Saneamento "/>
    <s v="03.16.16"/>
    <s v="Direção Ambiente e Saneamento "/>
    <s v="03.16.16"/>
    <x v="4"/>
    <x v="0"/>
    <x v="0"/>
    <x v="0"/>
    <x v="0"/>
    <x v="0"/>
    <x v="0"/>
    <x v="0"/>
    <x v="7"/>
    <s v="2021-09-30"/>
    <x v="2"/>
    <n v="7865"/>
    <x v="0"/>
    <m/>
    <x v="0"/>
    <m/>
    <x v="26"/>
    <n v="100478627"/>
    <x v="0"/>
    <x v="8"/>
    <s v="Direção Ambiente e Saneamento "/>
    <s v="ORI"/>
    <x v="0"/>
    <m/>
    <x v="0"/>
    <x v="0"/>
    <x v="0"/>
    <x v="0"/>
    <x v="0"/>
    <x v="0"/>
    <x v="0"/>
    <x v="0"/>
    <x v="0"/>
    <x v="0"/>
    <x v="0"/>
    <s v="Direção Ambiente e Saneamento "/>
    <x v="0"/>
    <x v="0"/>
    <x v="0"/>
    <x v="0"/>
    <x v="0"/>
    <x v="0"/>
    <x v="0"/>
    <x v="0"/>
    <x v="0"/>
    <x v="0"/>
    <x v="8"/>
    <x v="0"/>
    <s v="Salario da direção de saneamento referente ao mês de setembro"/>
  </r>
  <r>
    <x v="0"/>
    <n v="0"/>
    <n v="0"/>
    <n v="0"/>
    <n v="33"/>
    <x v="5245"/>
    <x v="0"/>
    <x v="0"/>
    <x v="0"/>
    <s v="03.16.16"/>
    <x v="56"/>
    <x v="0"/>
    <x v="0"/>
    <s v="Direção Ambiente e Saneamento "/>
    <s v="03.16.16"/>
    <s v="Direção Ambiente e Saneamento "/>
    <s v="03.16.16"/>
    <x v="32"/>
    <x v="0"/>
    <x v="0"/>
    <x v="0"/>
    <x v="1"/>
    <x v="0"/>
    <x v="0"/>
    <x v="0"/>
    <x v="7"/>
    <s v="2021-09-30"/>
    <x v="2"/>
    <n v="33"/>
    <x v="0"/>
    <m/>
    <x v="0"/>
    <m/>
    <x v="26"/>
    <n v="100478627"/>
    <x v="0"/>
    <x v="8"/>
    <s v="Direção Ambiente e Saneamento "/>
    <s v="ORI"/>
    <x v="0"/>
    <m/>
    <x v="0"/>
    <x v="0"/>
    <x v="0"/>
    <x v="0"/>
    <x v="0"/>
    <x v="0"/>
    <x v="0"/>
    <x v="0"/>
    <x v="0"/>
    <x v="0"/>
    <x v="0"/>
    <s v="Direção Ambiente e Saneamento "/>
    <x v="0"/>
    <x v="0"/>
    <x v="0"/>
    <x v="0"/>
    <x v="0"/>
    <x v="0"/>
    <x v="0"/>
    <x v="0"/>
    <x v="0"/>
    <x v="0"/>
    <x v="8"/>
    <x v="0"/>
    <s v="Salario da direção de saneamento referente ao mês de setembro"/>
  </r>
  <r>
    <x v="0"/>
    <n v="0"/>
    <n v="0"/>
    <n v="0"/>
    <n v="131"/>
    <x v="5245"/>
    <x v="0"/>
    <x v="0"/>
    <x v="0"/>
    <s v="03.16.16"/>
    <x v="56"/>
    <x v="0"/>
    <x v="0"/>
    <s v="Direção Ambiente e Saneamento "/>
    <s v="03.16.16"/>
    <s v="Direção Ambiente e Saneamento "/>
    <s v="03.16.16"/>
    <x v="69"/>
    <x v="0"/>
    <x v="0"/>
    <x v="0"/>
    <x v="1"/>
    <x v="0"/>
    <x v="0"/>
    <x v="0"/>
    <x v="7"/>
    <s v="2021-09-30"/>
    <x v="2"/>
    <n v="131"/>
    <x v="0"/>
    <m/>
    <x v="0"/>
    <m/>
    <x v="26"/>
    <n v="100478627"/>
    <x v="0"/>
    <x v="8"/>
    <s v="Direção Ambiente e Saneamento "/>
    <s v="ORI"/>
    <x v="0"/>
    <m/>
    <x v="0"/>
    <x v="0"/>
    <x v="0"/>
    <x v="0"/>
    <x v="0"/>
    <x v="0"/>
    <x v="0"/>
    <x v="0"/>
    <x v="0"/>
    <x v="0"/>
    <x v="0"/>
    <s v="Direção Ambiente e Saneamento "/>
    <x v="0"/>
    <x v="0"/>
    <x v="0"/>
    <x v="0"/>
    <x v="0"/>
    <x v="0"/>
    <x v="0"/>
    <x v="0"/>
    <x v="0"/>
    <x v="0"/>
    <x v="8"/>
    <x v="0"/>
    <s v="Salario da direção de saneamento referente ao mês de setembro"/>
  </r>
  <r>
    <x v="0"/>
    <n v="0"/>
    <n v="0"/>
    <n v="0"/>
    <n v="76"/>
    <x v="5245"/>
    <x v="0"/>
    <x v="0"/>
    <x v="0"/>
    <s v="03.16.16"/>
    <x v="56"/>
    <x v="0"/>
    <x v="0"/>
    <s v="Direção Ambiente e Saneamento "/>
    <s v="03.16.16"/>
    <s v="Direção Ambiente e Saneamento "/>
    <s v="03.16.16"/>
    <x v="30"/>
    <x v="0"/>
    <x v="0"/>
    <x v="0"/>
    <x v="1"/>
    <x v="0"/>
    <x v="0"/>
    <x v="0"/>
    <x v="7"/>
    <s v="2021-09-30"/>
    <x v="2"/>
    <n v="76"/>
    <x v="0"/>
    <m/>
    <x v="0"/>
    <m/>
    <x v="26"/>
    <n v="100478627"/>
    <x v="0"/>
    <x v="8"/>
    <s v="Direção Ambiente e Saneamento "/>
    <s v="ORI"/>
    <x v="0"/>
    <m/>
    <x v="0"/>
    <x v="0"/>
    <x v="0"/>
    <x v="0"/>
    <x v="0"/>
    <x v="0"/>
    <x v="0"/>
    <x v="0"/>
    <x v="0"/>
    <x v="0"/>
    <x v="0"/>
    <s v="Direção Ambiente e Saneamento "/>
    <x v="0"/>
    <x v="0"/>
    <x v="0"/>
    <x v="0"/>
    <x v="0"/>
    <x v="0"/>
    <x v="0"/>
    <x v="0"/>
    <x v="0"/>
    <x v="0"/>
    <x v="8"/>
    <x v="0"/>
    <s v="Salario da direção de saneamento referente ao mês de setembro"/>
  </r>
  <r>
    <x v="0"/>
    <n v="0"/>
    <n v="0"/>
    <n v="0"/>
    <n v="8233"/>
    <x v="5252"/>
    <x v="0"/>
    <x v="1"/>
    <x v="0"/>
    <s v="80.02.10.21"/>
    <x v="19"/>
    <x v="1"/>
    <x v="1"/>
    <s v="Outros"/>
    <s v="80.02.10"/>
    <s v="Outros"/>
    <s v="80.02.10"/>
    <x v="36"/>
    <x v="0"/>
    <x v="1"/>
    <x v="0"/>
    <x v="0"/>
    <x v="1"/>
    <x v="1"/>
    <x v="0"/>
    <x v="7"/>
    <s v="2021-09-30"/>
    <x v="2"/>
    <n v="8233"/>
    <x v="0"/>
    <m/>
    <x v="0"/>
    <m/>
    <x v="26"/>
    <n v="100478627"/>
    <x v="0"/>
    <x v="1"/>
    <s v="Retenções Descontos Judiciais"/>
    <s v="ORI"/>
    <x v="0"/>
    <m/>
    <x v="0"/>
    <x v="0"/>
    <x v="0"/>
    <x v="0"/>
    <x v="0"/>
    <x v="0"/>
    <x v="0"/>
    <x v="0"/>
    <x v="0"/>
    <x v="0"/>
    <x v="0"/>
    <s v="Retenções Descontos Judiciais"/>
    <x v="0"/>
    <x v="0"/>
    <x v="0"/>
    <x v="0"/>
    <x v="1"/>
    <x v="0"/>
    <x v="0"/>
    <x v="1"/>
    <x v="0"/>
    <x v="1"/>
    <x v="1"/>
    <x v="0"/>
    <s v="RETENCAO OT"/>
  </r>
  <r>
    <x v="0"/>
    <n v="0"/>
    <n v="0"/>
    <n v="0"/>
    <n v="17586"/>
    <x v="5245"/>
    <x v="0"/>
    <x v="0"/>
    <x v="0"/>
    <s v="03.16.16"/>
    <x v="56"/>
    <x v="0"/>
    <x v="0"/>
    <s v="Direção Ambiente e Saneamento "/>
    <s v="03.16.16"/>
    <s v="Direção Ambiente e Saneamento "/>
    <s v="03.16.16"/>
    <x v="5"/>
    <x v="0"/>
    <x v="0"/>
    <x v="0"/>
    <x v="1"/>
    <x v="0"/>
    <x v="0"/>
    <x v="0"/>
    <x v="7"/>
    <s v="2021-09-30"/>
    <x v="2"/>
    <n v="17586"/>
    <x v="0"/>
    <m/>
    <x v="0"/>
    <m/>
    <x v="5"/>
    <n v="100474914"/>
    <x v="0"/>
    <x v="1"/>
    <s v="Direção Ambiente e Saneamento "/>
    <s v="ORI"/>
    <x v="0"/>
    <m/>
    <x v="0"/>
    <x v="0"/>
    <x v="0"/>
    <x v="0"/>
    <x v="0"/>
    <x v="0"/>
    <x v="0"/>
    <x v="0"/>
    <x v="0"/>
    <x v="0"/>
    <x v="0"/>
    <s v="Direção Ambiente e Saneamento "/>
    <x v="0"/>
    <x v="0"/>
    <x v="0"/>
    <x v="0"/>
    <x v="0"/>
    <x v="0"/>
    <x v="0"/>
    <x v="0"/>
    <x v="0"/>
    <x v="0"/>
    <x v="1"/>
    <x v="0"/>
    <s v="Salario da direção de saneamento referente ao mês de setembro"/>
  </r>
  <r>
    <x v="0"/>
    <n v="0"/>
    <n v="0"/>
    <n v="0"/>
    <n v="1079358"/>
    <x v="5245"/>
    <x v="0"/>
    <x v="0"/>
    <x v="0"/>
    <s v="03.16.16"/>
    <x v="56"/>
    <x v="0"/>
    <x v="0"/>
    <s v="Direção Ambiente e Saneamento "/>
    <s v="03.16.16"/>
    <s v="Direção Ambiente e Saneamento "/>
    <s v="03.16.16"/>
    <x v="4"/>
    <x v="0"/>
    <x v="0"/>
    <x v="0"/>
    <x v="0"/>
    <x v="0"/>
    <x v="0"/>
    <x v="0"/>
    <x v="7"/>
    <s v="2021-09-30"/>
    <x v="2"/>
    <n v="1079358"/>
    <x v="0"/>
    <m/>
    <x v="0"/>
    <m/>
    <x v="5"/>
    <n v="100474914"/>
    <x v="0"/>
    <x v="1"/>
    <s v="Direção Ambiente e Saneamento "/>
    <s v="ORI"/>
    <x v="0"/>
    <m/>
    <x v="0"/>
    <x v="0"/>
    <x v="0"/>
    <x v="0"/>
    <x v="0"/>
    <x v="0"/>
    <x v="0"/>
    <x v="0"/>
    <x v="0"/>
    <x v="0"/>
    <x v="0"/>
    <s v="Direção Ambiente e Saneamento "/>
    <x v="0"/>
    <x v="0"/>
    <x v="0"/>
    <x v="0"/>
    <x v="0"/>
    <x v="0"/>
    <x v="0"/>
    <x v="0"/>
    <x v="0"/>
    <x v="0"/>
    <x v="1"/>
    <x v="0"/>
    <s v="Salario da direção de saneamento referente ao mês de setembro"/>
  </r>
  <r>
    <x v="0"/>
    <n v="0"/>
    <n v="0"/>
    <n v="0"/>
    <n v="10188"/>
    <x v="5245"/>
    <x v="0"/>
    <x v="0"/>
    <x v="0"/>
    <s v="03.16.16"/>
    <x v="56"/>
    <x v="0"/>
    <x v="0"/>
    <s v="Direção Ambiente e Saneamento "/>
    <s v="03.16.16"/>
    <s v="Direção Ambiente e Saneamento "/>
    <s v="03.16.16"/>
    <x v="30"/>
    <x v="0"/>
    <x v="0"/>
    <x v="0"/>
    <x v="1"/>
    <x v="0"/>
    <x v="0"/>
    <x v="0"/>
    <x v="7"/>
    <s v="2021-09-30"/>
    <x v="2"/>
    <n v="10188"/>
    <x v="0"/>
    <m/>
    <x v="0"/>
    <m/>
    <x v="5"/>
    <n v="100474914"/>
    <x v="0"/>
    <x v="1"/>
    <s v="Direção Ambiente e Saneamento "/>
    <s v="ORI"/>
    <x v="0"/>
    <m/>
    <x v="0"/>
    <x v="0"/>
    <x v="0"/>
    <x v="0"/>
    <x v="0"/>
    <x v="0"/>
    <x v="0"/>
    <x v="0"/>
    <x v="0"/>
    <x v="0"/>
    <x v="0"/>
    <s v="Direção Ambiente e Saneamento "/>
    <x v="0"/>
    <x v="0"/>
    <x v="0"/>
    <x v="0"/>
    <x v="0"/>
    <x v="0"/>
    <x v="0"/>
    <x v="0"/>
    <x v="0"/>
    <x v="0"/>
    <x v="1"/>
    <x v="0"/>
    <s v="Salario da direção de saneamento referente ao mês de setembro"/>
  </r>
  <r>
    <x v="0"/>
    <n v="0"/>
    <n v="0"/>
    <n v="0"/>
    <n v="4665"/>
    <x v="5245"/>
    <x v="0"/>
    <x v="0"/>
    <x v="0"/>
    <s v="03.16.16"/>
    <x v="56"/>
    <x v="0"/>
    <x v="0"/>
    <s v="Direção Ambiente e Saneamento "/>
    <s v="03.16.16"/>
    <s v="Direção Ambiente e Saneamento "/>
    <s v="03.16.16"/>
    <x v="32"/>
    <x v="0"/>
    <x v="0"/>
    <x v="0"/>
    <x v="1"/>
    <x v="0"/>
    <x v="0"/>
    <x v="0"/>
    <x v="7"/>
    <s v="2021-09-30"/>
    <x v="2"/>
    <n v="4665"/>
    <x v="0"/>
    <m/>
    <x v="0"/>
    <m/>
    <x v="5"/>
    <n v="100474914"/>
    <x v="0"/>
    <x v="1"/>
    <s v="Direção Ambiente e Saneamento "/>
    <s v="ORI"/>
    <x v="0"/>
    <m/>
    <x v="0"/>
    <x v="0"/>
    <x v="0"/>
    <x v="0"/>
    <x v="0"/>
    <x v="0"/>
    <x v="0"/>
    <x v="0"/>
    <x v="0"/>
    <x v="0"/>
    <x v="0"/>
    <s v="Direção Ambiente e Saneamento "/>
    <x v="0"/>
    <x v="0"/>
    <x v="0"/>
    <x v="0"/>
    <x v="0"/>
    <x v="0"/>
    <x v="0"/>
    <x v="0"/>
    <x v="0"/>
    <x v="0"/>
    <x v="1"/>
    <x v="0"/>
    <s v="Salario da direção de saneamento referente ao mês de setembro"/>
  </r>
  <r>
    <x v="0"/>
    <n v="0"/>
    <n v="0"/>
    <n v="0"/>
    <n v="18015"/>
    <x v="5245"/>
    <x v="0"/>
    <x v="0"/>
    <x v="0"/>
    <s v="03.16.16"/>
    <x v="56"/>
    <x v="0"/>
    <x v="0"/>
    <s v="Direção Ambiente e Saneamento "/>
    <s v="03.16.16"/>
    <s v="Direção Ambiente e Saneamento "/>
    <s v="03.16.16"/>
    <x v="69"/>
    <x v="0"/>
    <x v="0"/>
    <x v="0"/>
    <x v="1"/>
    <x v="0"/>
    <x v="0"/>
    <x v="0"/>
    <x v="7"/>
    <s v="2021-09-30"/>
    <x v="2"/>
    <n v="18015"/>
    <x v="0"/>
    <m/>
    <x v="0"/>
    <m/>
    <x v="5"/>
    <n v="100474914"/>
    <x v="0"/>
    <x v="1"/>
    <s v="Direção Ambiente e Saneamento "/>
    <s v="ORI"/>
    <x v="0"/>
    <m/>
    <x v="0"/>
    <x v="0"/>
    <x v="0"/>
    <x v="0"/>
    <x v="0"/>
    <x v="0"/>
    <x v="0"/>
    <x v="0"/>
    <x v="0"/>
    <x v="0"/>
    <x v="0"/>
    <s v="Direção Ambiente e Saneamento "/>
    <x v="0"/>
    <x v="0"/>
    <x v="0"/>
    <x v="0"/>
    <x v="0"/>
    <x v="0"/>
    <x v="0"/>
    <x v="0"/>
    <x v="0"/>
    <x v="0"/>
    <x v="1"/>
    <x v="0"/>
    <s v="Salario da direção de saneamento referente ao mês de setembro"/>
  </r>
  <r>
    <x v="0"/>
    <n v="0"/>
    <n v="0"/>
    <n v="0"/>
    <n v="8365"/>
    <x v="5253"/>
    <x v="0"/>
    <x v="0"/>
    <x v="0"/>
    <s v="03.16.11"/>
    <x v="57"/>
    <x v="0"/>
    <x v="0"/>
    <s v="Direcção de Obras"/>
    <s v="03.16.11"/>
    <s v="Direcção de Obras"/>
    <s v="03.16.11"/>
    <x v="4"/>
    <x v="0"/>
    <x v="0"/>
    <x v="0"/>
    <x v="0"/>
    <x v="0"/>
    <x v="0"/>
    <x v="0"/>
    <x v="7"/>
    <s v="2021-09-30"/>
    <x v="2"/>
    <n v="8365"/>
    <x v="0"/>
    <m/>
    <x v="0"/>
    <m/>
    <x v="0"/>
    <n v="100474696"/>
    <x v="0"/>
    <x v="0"/>
    <s v="Direcção de Obras"/>
    <s v="ORI"/>
    <x v="0"/>
    <m/>
    <x v="0"/>
    <x v="0"/>
    <x v="0"/>
    <x v="0"/>
    <x v="0"/>
    <x v="0"/>
    <x v="0"/>
    <x v="0"/>
    <x v="0"/>
    <x v="0"/>
    <x v="0"/>
    <s v="Direcção de Obras"/>
    <x v="0"/>
    <x v="0"/>
    <x v="0"/>
    <x v="0"/>
    <x v="0"/>
    <x v="0"/>
    <x v="0"/>
    <x v="0"/>
    <x v="0"/>
    <x v="0"/>
    <x v="0"/>
    <x v="0"/>
    <s v="Salaro da direção de Obras referente ao mês de Setembro"/>
  </r>
  <r>
    <x v="0"/>
    <n v="0"/>
    <n v="0"/>
    <n v="0"/>
    <n v="7317"/>
    <x v="5253"/>
    <x v="0"/>
    <x v="0"/>
    <x v="0"/>
    <s v="03.16.11"/>
    <x v="57"/>
    <x v="0"/>
    <x v="0"/>
    <s v="Direcção de Obras"/>
    <s v="03.16.11"/>
    <s v="Direcção de Obras"/>
    <s v="03.16.11"/>
    <x v="48"/>
    <x v="0"/>
    <x v="0"/>
    <x v="0"/>
    <x v="0"/>
    <x v="0"/>
    <x v="0"/>
    <x v="0"/>
    <x v="7"/>
    <s v="2021-09-30"/>
    <x v="2"/>
    <n v="7317"/>
    <x v="0"/>
    <m/>
    <x v="0"/>
    <m/>
    <x v="0"/>
    <n v="100474696"/>
    <x v="0"/>
    <x v="0"/>
    <s v="Direcção de Obras"/>
    <s v="ORI"/>
    <x v="0"/>
    <m/>
    <x v="0"/>
    <x v="0"/>
    <x v="0"/>
    <x v="0"/>
    <x v="0"/>
    <x v="0"/>
    <x v="0"/>
    <x v="0"/>
    <x v="0"/>
    <x v="0"/>
    <x v="0"/>
    <s v="Direcção de Obras"/>
    <x v="0"/>
    <x v="0"/>
    <x v="0"/>
    <x v="0"/>
    <x v="0"/>
    <x v="0"/>
    <x v="0"/>
    <x v="0"/>
    <x v="0"/>
    <x v="0"/>
    <x v="0"/>
    <x v="0"/>
    <s v="Salaro da direção de Obras referente ao mês de Setembro"/>
  </r>
  <r>
    <x v="0"/>
    <n v="0"/>
    <n v="0"/>
    <n v="0"/>
    <n v="598"/>
    <x v="5253"/>
    <x v="0"/>
    <x v="0"/>
    <x v="0"/>
    <s v="03.16.11"/>
    <x v="57"/>
    <x v="0"/>
    <x v="0"/>
    <s v="Direcção de Obras"/>
    <s v="03.16.11"/>
    <s v="Direcção de Obras"/>
    <s v="03.16.11"/>
    <x v="5"/>
    <x v="0"/>
    <x v="0"/>
    <x v="0"/>
    <x v="1"/>
    <x v="0"/>
    <x v="0"/>
    <x v="0"/>
    <x v="7"/>
    <s v="2021-09-30"/>
    <x v="2"/>
    <n v="598"/>
    <x v="0"/>
    <m/>
    <x v="0"/>
    <m/>
    <x v="0"/>
    <n v="100474696"/>
    <x v="0"/>
    <x v="0"/>
    <s v="Direcção de Obras"/>
    <s v="ORI"/>
    <x v="0"/>
    <m/>
    <x v="0"/>
    <x v="0"/>
    <x v="0"/>
    <x v="0"/>
    <x v="0"/>
    <x v="0"/>
    <x v="0"/>
    <x v="0"/>
    <x v="0"/>
    <x v="0"/>
    <x v="0"/>
    <s v="Direcção de Obras"/>
    <x v="0"/>
    <x v="0"/>
    <x v="0"/>
    <x v="0"/>
    <x v="0"/>
    <x v="0"/>
    <x v="0"/>
    <x v="0"/>
    <x v="0"/>
    <x v="0"/>
    <x v="0"/>
    <x v="0"/>
    <s v="Salaro da direção de Obras referente ao mês de Setembro"/>
  </r>
  <r>
    <x v="0"/>
    <n v="0"/>
    <n v="0"/>
    <n v="0"/>
    <n v="40"/>
    <x v="5253"/>
    <x v="0"/>
    <x v="0"/>
    <x v="0"/>
    <s v="03.16.11"/>
    <x v="57"/>
    <x v="0"/>
    <x v="0"/>
    <s v="Direcção de Obras"/>
    <s v="03.16.11"/>
    <s v="Direcção de Obras"/>
    <s v="03.16.11"/>
    <x v="32"/>
    <x v="0"/>
    <x v="0"/>
    <x v="0"/>
    <x v="1"/>
    <x v="0"/>
    <x v="0"/>
    <x v="0"/>
    <x v="7"/>
    <s v="2021-09-30"/>
    <x v="2"/>
    <n v="40"/>
    <x v="0"/>
    <m/>
    <x v="0"/>
    <m/>
    <x v="0"/>
    <n v="100474696"/>
    <x v="0"/>
    <x v="0"/>
    <s v="Direcção de Obras"/>
    <s v="ORI"/>
    <x v="0"/>
    <m/>
    <x v="0"/>
    <x v="0"/>
    <x v="0"/>
    <x v="0"/>
    <x v="0"/>
    <x v="0"/>
    <x v="0"/>
    <x v="0"/>
    <x v="0"/>
    <x v="0"/>
    <x v="0"/>
    <s v="Direcção de Obras"/>
    <x v="0"/>
    <x v="0"/>
    <x v="0"/>
    <x v="0"/>
    <x v="0"/>
    <x v="0"/>
    <x v="0"/>
    <x v="0"/>
    <x v="0"/>
    <x v="0"/>
    <x v="0"/>
    <x v="0"/>
    <s v="Salaro da direção de Obras referente ao mês de Setembro"/>
  </r>
  <r>
    <x v="0"/>
    <n v="0"/>
    <n v="0"/>
    <n v="0"/>
    <n v="16320"/>
    <x v="5254"/>
    <x v="0"/>
    <x v="1"/>
    <x v="0"/>
    <s v="80.02.01"/>
    <x v="1"/>
    <x v="1"/>
    <x v="1"/>
    <s v="Retenções Iur"/>
    <s v="80.02.01"/>
    <s v="Retenções Iur"/>
    <s v="80.02.01"/>
    <x v="1"/>
    <x v="0"/>
    <x v="1"/>
    <x v="0"/>
    <x v="0"/>
    <x v="1"/>
    <x v="1"/>
    <x v="0"/>
    <x v="7"/>
    <s v="2021-09-30"/>
    <x v="2"/>
    <n v="16320"/>
    <x v="0"/>
    <m/>
    <x v="0"/>
    <m/>
    <x v="0"/>
    <n v="100474696"/>
    <x v="0"/>
    <x v="1"/>
    <s v="Retenções Iur"/>
    <s v="ORI"/>
    <x v="0"/>
    <s v="RIUR"/>
    <x v="0"/>
    <x v="0"/>
    <x v="0"/>
    <x v="0"/>
    <x v="0"/>
    <x v="0"/>
    <x v="0"/>
    <x v="0"/>
    <x v="0"/>
    <x v="0"/>
    <x v="0"/>
    <s v="Retenções Iur"/>
    <x v="0"/>
    <x v="0"/>
    <x v="0"/>
    <x v="0"/>
    <x v="1"/>
    <x v="0"/>
    <x v="0"/>
    <x v="1"/>
    <x v="0"/>
    <x v="1"/>
    <x v="1"/>
    <x v="0"/>
    <s v="RETENCAO OT"/>
  </r>
  <r>
    <x v="0"/>
    <n v="0"/>
    <n v="0"/>
    <n v="0"/>
    <n v="19897"/>
    <x v="5253"/>
    <x v="0"/>
    <x v="0"/>
    <x v="0"/>
    <s v="03.16.11"/>
    <x v="57"/>
    <x v="0"/>
    <x v="0"/>
    <s v="Direcção de Obras"/>
    <s v="03.16.11"/>
    <s v="Direcção de Obras"/>
    <s v="03.16.11"/>
    <x v="4"/>
    <x v="0"/>
    <x v="0"/>
    <x v="0"/>
    <x v="0"/>
    <x v="0"/>
    <x v="0"/>
    <x v="0"/>
    <x v="7"/>
    <s v="2021-09-30"/>
    <x v="2"/>
    <n v="19897"/>
    <x v="0"/>
    <m/>
    <x v="0"/>
    <m/>
    <x v="1"/>
    <n v="100474706"/>
    <x v="0"/>
    <x v="2"/>
    <s v="Direcção de Obras"/>
    <s v="ORI"/>
    <x v="0"/>
    <m/>
    <x v="0"/>
    <x v="0"/>
    <x v="0"/>
    <x v="0"/>
    <x v="0"/>
    <x v="0"/>
    <x v="0"/>
    <x v="0"/>
    <x v="0"/>
    <x v="0"/>
    <x v="0"/>
    <s v="Direcção de Obras"/>
    <x v="0"/>
    <x v="0"/>
    <x v="0"/>
    <x v="0"/>
    <x v="0"/>
    <x v="0"/>
    <x v="0"/>
    <x v="0"/>
    <x v="0"/>
    <x v="0"/>
    <x v="2"/>
    <x v="0"/>
    <s v="Salaro da direção de Obras referente ao mês de Setembro"/>
  </r>
  <r>
    <x v="0"/>
    <n v="0"/>
    <n v="0"/>
    <n v="0"/>
    <n v="17404"/>
    <x v="5253"/>
    <x v="0"/>
    <x v="0"/>
    <x v="0"/>
    <s v="03.16.11"/>
    <x v="57"/>
    <x v="0"/>
    <x v="0"/>
    <s v="Direcção de Obras"/>
    <s v="03.16.11"/>
    <s v="Direcção de Obras"/>
    <s v="03.16.11"/>
    <x v="48"/>
    <x v="0"/>
    <x v="0"/>
    <x v="0"/>
    <x v="0"/>
    <x v="0"/>
    <x v="0"/>
    <x v="0"/>
    <x v="7"/>
    <s v="2021-09-30"/>
    <x v="2"/>
    <n v="17404"/>
    <x v="0"/>
    <m/>
    <x v="0"/>
    <m/>
    <x v="1"/>
    <n v="100474706"/>
    <x v="0"/>
    <x v="2"/>
    <s v="Direcção de Obras"/>
    <s v="ORI"/>
    <x v="0"/>
    <m/>
    <x v="0"/>
    <x v="0"/>
    <x v="0"/>
    <x v="0"/>
    <x v="0"/>
    <x v="0"/>
    <x v="0"/>
    <x v="0"/>
    <x v="0"/>
    <x v="0"/>
    <x v="0"/>
    <s v="Direcção de Obras"/>
    <x v="0"/>
    <x v="0"/>
    <x v="0"/>
    <x v="0"/>
    <x v="0"/>
    <x v="0"/>
    <x v="0"/>
    <x v="0"/>
    <x v="0"/>
    <x v="0"/>
    <x v="2"/>
    <x v="0"/>
    <s v="Salaro da direção de Obras referente ao mês de Setembro"/>
  </r>
  <r>
    <x v="0"/>
    <n v="0"/>
    <n v="0"/>
    <n v="0"/>
    <n v="1424"/>
    <x v="5253"/>
    <x v="0"/>
    <x v="0"/>
    <x v="0"/>
    <s v="03.16.11"/>
    <x v="57"/>
    <x v="0"/>
    <x v="0"/>
    <s v="Direcção de Obras"/>
    <s v="03.16.11"/>
    <s v="Direcção de Obras"/>
    <s v="03.16.11"/>
    <x v="5"/>
    <x v="0"/>
    <x v="0"/>
    <x v="0"/>
    <x v="1"/>
    <x v="0"/>
    <x v="0"/>
    <x v="0"/>
    <x v="7"/>
    <s v="2021-09-30"/>
    <x v="2"/>
    <n v="1424"/>
    <x v="0"/>
    <m/>
    <x v="0"/>
    <m/>
    <x v="1"/>
    <n v="100474706"/>
    <x v="0"/>
    <x v="2"/>
    <s v="Direcção de Obras"/>
    <s v="ORI"/>
    <x v="0"/>
    <m/>
    <x v="0"/>
    <x v="0"/>
    <x v="0"/>
    <x v="0"/>
    <x v="0"/>
    <x v="0"/>
    <x v="0"/>
    <x v="0"/>
    <x v="0"/>
    <x v="0"/>
    <x v="0"/>
    <s v="Direcção de Obras"/>
    <x v="0"/>
    <x v="0"/>
    <x v="0"/>
    <x v="0"/>
    <x v="0"/>
    <x v="0"/>
    <x v="0"/>
    <x v="0"/>
    <x v="0"/>
    <x v="0"/>
    <x v="2"/>
    <x v="0"/>
    <s v="Salaro da direção de Obras referente ao mês de Setembro"/>
  </r>
  <r>
    <x v="0"/>
    <n v="0"/>
    <n v="0"/>
    <n v="0"/>
    <n v="93"/>
    <x v="5253"/>
    <x v="0"/>
    <x v="0"/>
    <x v="0"/>
    <s v="03.16.11"/>
    <x v="57"/>
    <x v="0"/>
    <x v="0"/>
    <s v="Direcção de Obras"/>
    <s v="03.16.11"/>
    <s v="Direcção de Obras"/>
    <s v="03.16.11"/>
    <x v="32"/>
    <x v="0"/>
    <x v="0"/>
    <x v="0"/>
    <x v="1"/>
    <x v="0"/>
    <x v="0"/>
    <x v="0"/>
    <x v="7"/>
    <s v="2021-09-30"/>
    <x v="2"/>
    <n v="93"/>
    <x v="0"/>
    <m/>
    <x v="0"/>
    <m/>
    <x v="1"/>
    <n v="100474706"/>
    <x v="0"/>
    <x v="2"/>
    <s v="Direcção de Obras"/>
    <s v="ORI"/>
    <x v="0"/>
    <m/>
    <x v="0"/>
    <x v="0"/>
    <x v="0"/>
    <x v="0"/>
    <x v="0"/>
    <x v="0"/>
    <x v="0"/>
    <x v="0"/>
    <x v="0"/>
    <x v="0"/>
    <x v="0"/>
    <s v="Direcção de Obras"/>
    <x v="0"/>
    <x v="0"/>
    <x v="0"/>
    <x v="0"/>
    <x v="0"/>
    <x v="0"/>
    <x v="0"/>
    <x v="0"/>
    <x v="0"/>
    <x v="0"/>
    <x v="2"/>
    <x v="0"/>
    <s v="Salaro da direção de Obras referente ao mês de Setembro"/>
  </r>
  <r>
    <x v="0"/>
    <n v="0"/>
    <n v="0"/>
    <n v="0"/>
    <n v="38818"/>
    <x v="5255"/>
    <x v="0"/>
    <x v="1"/>
    <x v="0"/>
    <s v="80.02.10.01"/>
    <x v="2"/>
    <x v="1"/>
    <x v="1"/>
    <s v="Outros"/>
    <s v="80.02.10"/>
    <s v="Outros"/>
    <s v="80.02.10"/>
    <x v="2"/>
    <x v="0"/>
    <x v="1"/>
    <x v="0"/>
    <x v="0"/>
    <x v="1"/>
    <x v="1"/>
    <x v="0"/>
    <x v="7"/>
    <s v="2021-09-30"/>
    <x v="2"/>
    <n v="38818"/>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83"/>
    <x v="5253"/>
    <x v="0"/>
    <x v="0"/>
    <x v="0"/>
    <s v="03.16.11"/>
    <x v="57"/>
    <x v="0"/>
    <x v="0"/>
    <s v="Direcção de Obras"/>
    <s v="03.16.11"/>
    <s v="Direcção de Obras"/>
    <s v="03.16.11"/>
    <x v="4"/>
    <x v="0"/>
    <x v="0"/>
    <x v="0"/>
    <x v="0"/>
    <x v="0"/>
    <x v="0"/>
    <x v="0"/>
    <x v="7"/>
    <s v="2021-09-30"/>
    <x v="2"/>
    <n v="883"/>
    <x v="0"/>
    <m/>
    <x v="0"/>
    <m/>
    <x v="9"/>
    <n v="100478987"/>
    <x v="0"/>
    <x v="5"/>
    <s v="Direcção de Obras"/>
    <s v="ORI"/>
    <x v="0"/>
    <m/>
    <x v="0"/>
    <x v="0"/>
    <x v="0"/>
    <x v="0"/>
    <x v="0"/>
    <x v="0"/>
    <x v="0"/>
    <x v="0"/>
    <x v="0"/>
    <x v="0"/>
    <x v="0"/>
    <s v="Direcção de Obras"/>
    <x v="0"/>
    <x v="0"/>
    <x v="0"/>
    <x v="0"/>
    <x v="0"/>
    <x v="0"/>
    <x v="0"/>
    <x v="0"/>
    <x v="0"/>
    <x v="0"/>
    <x v="5"/>
    <x v="0"/>
    <s v="Salaro da direção de Obras referente ao mês de Setembro"/>
  </r>
  <r>
    <x v="0"/>
    <n v="0"/>
    <n v="0"/>
    <n v="0"/>
    <n v="772"/>
    <x v="5253"/>
    <x v="0"/>
    <x v="0"/>
    <x v="0"/>
    <s v="03.16.11"/>
    <x v="57"/>
    <x v="0"/>
    <x v="0"/>
    <s v="Direcção de Obras"/>
    <s v="03.16.11"/>
    <s v="Direcção de Obras"/>
    <s v="03.16.11"/>
    <x v="48"/>
    <x v="0"/>
    <x v="0"/>
    <x v="0"/>
    <x v="0"/>
    <x v="0"/>
    <x v="0"/>
    <x v="0"/>
    <x v="7"/>
    <s v="2021-09-30"/>
    <x v="2"/>
    <n v="772"/>
    <x v="0"/>
    <m/>
    <x v="0"/>
    <m/>
    <x v="9"/>
    <n v="100478987"/>
    <x v="0"/>
    <x v="5"/>
    <s v="Direcção de Obras"/>
    <s v="ORI"/>
    <x v="0"/>
    <m/>
    <x v="0"/>
    <x v="0"/>
    <x v="0"/>
    <x v="0"/>
    <x v="0"/>
    <x v="0"/>
    <x v="0"/>
    <x v="0"/>
    <x v="0"/>
    <x v="0"/>
    <x v="0"/>
    <s v="Direcção de Obras"/>
    <x v="0"/>
    <x v="0"/>
    <x v="0"/>
    <x v="0"/>
    <x v="0"/>
    <x v="0"/>
    <x v="0"/>
    <x v="0"/>
    <x v="0"/>
    <x v="0"/>
    <x v="5"/>
    <x v="0"/>
    <s v="Salaro da direção de Obras referente ao mês de Setembro"/>
  </r>
  <r>
    <x v="0"/>
    <n v="0"/>
    <n v="0"/>
    <n v="0"/>
    <n v="63"/>
    <x v="5253"/>
    <x v="0"/>
    <x v="0"/>
    <x v="0"/>
    <s v="03.16.11"/>
    <x v="57"/>
    <x v="0"/>
    <x v="0"/>
    <s v="Direcção de Obras"/>
    <s v="03.16.11"/>
    <s v="Direcção de Obras"/>
    <s v="03.16.11"/>
    <x v="5"/>
    <x v="0"/>
    <x v="0"/>
    <x v="0"/>
    <x v="1"/>
    <x v="0"/>
    <x v="0"/>
    <x v="0"/>
    <x v="7"/>
    <s v="2021-09-30"/>
    <x v="2"/>
    <n v="63"/>
    <x v="0"/>
    <m/>
    <x v="0"/>
    <m/>
    <x v="9"/>
    <n v="100478987"/>
    <x v="0"/>
    <x v="5"/>
    <s v="Direcção de Obras"/>
    <s v="ORI"/>
    <x v="0"/>
    <m/>
    <x v="0"/>
    <x v="0"/>
    <x v="0"/>
    <x v="0"/>
    <x v="0"/>
    <x v="0"/>
    <x v="0"/>
    <x v="0"/>
    <x v="0"/>
    <x v="0"/>
    <x v="0"/>
    <s v="Direcção de Obras"/>
    <x v="0"/>
    <x v="0"/>
    <x v="0"/>
    <x v="0"/>
    <x v="0"/>
    <x v="0"/>
    <x v="0"/>
    <x v="0"/>
    <x v="0"/>
    <x v="0"/>
    <x v="5"/>
    <x v="0"/>
    <s v="Salaro da direção de Obras referente ao mês de Setembro"/>
  </r>
  <r>
    <x v="0"/>
    <n v="0"/>
    <n v="0"/>
    <n v="0"/>
    <n v="6"/>
    <x v="5253"/>
    <x v="0"/>
    <x v="0"/>
    <x v="0"/>
    <s v="03.16.11"/>
    <x v="57"/>
    <x v="0"/>
    <x v="0"/>
    <s v="Direcção de Obras"/>
    <s v="03.16.11"/>
    <s v="Direcção de Obras"/>
    <s v="03.16.11"/>
    <x v="32"/>
    <x v="0"/>
    <x v="0"/>
    <x v="0"/>
    <x v="1"/>
    <x v="0"/>
    <x v="0"/>
    <x v="0"/>
    <x v="7"/>
    <s v="2021-09-30"/>
    <x v="2"/>
    <n v="6"/>
    <x v="0"/>
    <m/>
    <x v="0"/>
    <m/>
    <x v="9"/>
    <n v="100478987"/>
    <x v="0"/>
    <x v="5"/>
    <s v="Direcção de Obras"/>
    <s v="ORI"/>
    <x v="0"/>
    <m/>
    <x v="0"/>
    <x v="0"/>
    <x v="0"/>
    <x v="0"/>
    <x v="0"/>
    <x v="0"/>
    <x v="0"/>
    <x v="0"/>
    <x v="0"/>
    <x v="0"/>
    <x v="0"/>
    <s v="Direcção de Obras"/>
    <x v="0"/>
    <x v="0"/>
    <x v="0"/>
    <x v="0"/>
    <x v="0"/>
    <x v="0"/>
    <x v="0"/>
    <x v="0"/>
    <x v="0"/>
    <x v="0"/>
    <x v="5"/>
    <x v="0"/>
    <s v="Salaro da direção de Obras referente ao mês de Setembro"/>
  </r>
  <r>
    <x v="0"/>
    <n v="0"/>
    <n v="0"/>
    <n v="0"/>
    <n v="1724"/>
    <x v="5256"/>
    <x v="0"/>
    <x v="1"/>
    <x v="0"/>
    <s v="80.02.10.24"/>
    <x v="8"/>
    <x v="1"/>
    <x v="1"/>
    <s v="Outros"/>
    <s v="80.02.10"/>
    <s v="Outros"/>
    <s v="80.02.10"/>
    <x v="10"/>
    <x v="0"/>
    <x v="1"/>
    <x v="0"/>
    <x v="0"/>
    <x v="1"/>
    <x v="1"/>
    <x v="0"/>
    <x v="7"/>
    <s v="2021-09-30"/>
    <x v="2"/>
    <n v="1724"/>
    <x v="0"/>
    <m/>
    <x v="0"/>
    <m/>
    <x v="9"/>
    <n v="100478987"/>
    <x v="0"/>
    <x v="1"/>
    <s v="Retenções SIACSA"/>
    <s v="ORI"/>
    <x v="0"/>
    <s v="SIACSA"/>
    <x v="0"/>
    <x v="0"/>
    <x v="0"/>
    <x v="0"/>
    <x v="0"/>
    <x v="0"/>
    <x v="0"/>
    <x v="0"/>
    <x v="0"/>
    <x v="0"/>
    <x v="0"/>
    <s v="Retenções SIACSA"/>
    <x v="0"/>
    <x v="0"/>
    <x v="0"/>
    <x v="0"/>
    <x v="1"/>
    <x v="0"/>
    <x v="0"/>
    <x v="1"/>
    <x v="0"/>
    <x v="1"/>
    <x v="1"/>
    <x v="0"/>
    <s v="RETENCAO OT"/>
  </r>
  <r>
    <x v="0"/>
    <n v="0"/>
    <n v="0"/>
    <n v="0"/>
    <n v="5588"/>
    <x v="5253"/>
    <x v="0"/>
    <x v="0"/>
    <x v="0"/>
    <s v="03.16.11"/>
    <x v="57"/>
    <x v="0"/>
    <x v="0"/>
    <s v="Direcção de Obras"/>
    <s v="03.16.11"/>
    <s v="Direcção de Obras"/>
    <s v="03.16.11"/>
    <x v="4"/>
    <x v="0"/>
    <x v="0"/>
    <x v="0"/>
    <x v="0"/>
    <x v="0"/>
    <x v="0"/>
    <x v="0"/>
    <x v="7"/>
    <s v="2021-09-30"/>
    <x v="2"/>
    <n v="5588"/>
    <x v="0"/>
    <m/>
    <x v="0"/>
    <m/>
    <x v="2"/>
    <n v="100477977"/>
    <x v="0"/>
    <x v="3"/>
    <s v="Direcção de Obras"/>
    <s v="ORI"/>
    <x v="0"/>
    <m/>
    <x v="0"/>
    <x v="0"/>
    <x v="0"/>
    <x v="0"/>
    <x v="0"/>
    <x v="0"/>
    <x v="0"/>
    <x v="0"/>
    <x v="0"/>
    <x v="0"/>
    <x v="0"/>
    <s v="Direcção de Obras"/>
    <x v="0"/>
    <x v="0"/>
    <x v="0"/>
    <x v="0"/>
    <x v="0"/>
    <x v="0"/>
    <x v="0"/>
    <x v="0"/>
    <x v="0"/>
    <x v="0"/>
    <x v="3"/>
    <x v="0"/>
    <s v="Salaro da direção de Obras referente ao mês de Setembro"/>
  </r>
  <r>
    <x v="0"/>
    <n v="0"/>
    <n v="0"/>
    <n v="0"/>
    <n v="4888"/>
    <x v="5253"/>
    <x v="0"/>
    <x v="0"/>
    <x v="0"/>
    <s v="03.16.11"/>
    <x v="57"/>
    <x v="0"/>
    <x v="0"/>
    <s v="Direcção de Obras"/>
    <s v="03.16.11"/>
    <s v="Direcção de Obras"/>
    <s v="03.16.11"/>
    <x v="48"/>
    <x v="0"/>
    <x v="0"/>
    <x v="0"/>
    <x v="0"/>
    <x v="0"/>
    <x v="0"/>
    <x v="0"/>
    <x v="7"/>
    <s v="2021-09-30"/>
    <x v="2"/>
    <n v="4888"/>
    <x v="0"/>
    <m/>
    <x v="0"/>
    <m/>
    <x v="2"/>
    <n v="100477977"/>
    <x v="0"/>
    <x v="3"/>
    <s v="Direcção de Obras"/>
    <s v="ORI"/>
    <x v="0"/>
    <m/>
    <x v="0"/>
    <x v="0"/>
    <x v="0"/>
    <x v="0"/>
    <x v="0"/>
    <x v="0"/>
    <x v="0"/>
    <x v="0"/>
    <x v="0"/>
    <x v="0"/>
    <x v="0"/>
    <s v="Direcção de Obras"/>
    <x v="0"/>
    <x v="0"/>
    <x v="0"/>
    <x v="0"/>
    <x v="0"/>
    <x v="0"/>
    <x v="0"/>
    <x v="0"/>
    <x v="0"/>
    <x v="0"/>
    <x v="3"/>
    <x v="0"/>
    <s v="Salaro da direção de Obras referente ao mês de Setembro"/>
  </r>
  <r>
    <x v="0"/>
    <n v="0"/>
    <n v="0"/>
    <n v="0"/>
    <n v="399"/>
    <x v="5253"/>
    <x v="0"/>
    <x v="0"/>
    <x v="0"/>
    <s v="03.16.11"/>
    <x v="57"/>
    <x v="0"/>
    <x v="0"/>
    <s v="Direcção de Obras"/>
    <s v="03.16.11"/>
    <s v="Direcção de Obras"/>
    <s v="03.16.11"/>
    <x v="5"/>
    <x v="0"/>
    <x v="0"/>
    <x v="0"/>
    <x v="1"/>
    <x v="0"/>
    <x v="0"/>
    <x v="0"/>
    <x v="7"/>
    <s v="2021-09-30"/>
    <x v="2"/>
    <n v="399"/>
    <x v="0"/>
    <m/>
    <x v="0"/>
    <m/>
    <x v="2"/>
    <n v="100477977"/>
    <x v="0"/>
    <x v="3"/>
    <s v="Direcção de Obras"/>
    <s v="ORI"/>
    <x v="0"/>
    <m/>
    <x v="0"/>
    <x v="0"/>
    <x v="0"/>
    <x v="0"/>
    <x v="0"/>
    <x v="0"/>
    <x v="0"/>
    <x v="0"/>
    <x v="0"/>
    <x v="0"/>
    <x v="0"/>
    <s v="Direcção de Obras"/>
    <x v="0"/>
    <x v="0"/>
    <x v="0"/>
    <x v="0"/>
    <x v="0"/>
    <x v="0"/>
    <x v="0"/>
    <x v="0"/>
    <x v="0"/>
    <x v="0"/>
    <x v="3"/>
    <x v="0"/>
    <s v="Salaro da direção de Obras referente ao mês de Setembro"/>
  </r>
  <r>
    <x v="0"/>
    <n v="0"/>
    <n v="0"/>
    <n v="0"/>
    <n v="27"/>
    <x v="5253"/>
    <x v="0"/>
    <x v="0"/>
    <x v="0"/>
    <s v="03.16.11"/>
    <x v="57"/>
    <x v="0"/>
    <x v="0"/>
    <s v="Direcção de Obras"/>
    <s v="03.16.11"/>
    <s v="Direcção de Obras"/>
    <s v="03.16.11"/>
    <x v="32"/>
    <x v="0"/>
    <x v="0"/>
    <x v="0"/>
    <x v="1"/>
    <x v="0"/>
    <x v="0"/>
    <x v="0"/>
    <x v="7"/>
    <s v="2021-09-30"/>
    <x v="2"/>
    <n v="27"/>
    <x v="0"/>
    <m/>
    <x v="0"/>
    <m/>
    <x v="2"/>
    <n v="100477977"/>
    <x v="0"/>
    <x v="3"/>
    <s v="Direcção de Obras"/>
    <s v="ORI"/>
    <x v="0"/>
    <m/>
    <x v="0"/>
    <x v="0"/>
    <x v="0"/>
    <x v="0"/>
    <x v="0"/>
    <x v="0"/>
    <x v="0"/>
    <x v="0"/>
    <x v="0"/>
    <x v="0"/>
    <x v="0"/>
    <s v="Direcção de Obras"/>
    <x v="0"/>
    <x v="0"/>
    <x v="0"/>
    <x v="0"/>
    <x v="0"/>
    <x v="0"/>
    <x v="0"/>
    <x v="0"/>
    <x v="0"/>
    <x v="0"/>
    <x v="3"/>
    <x v="0"/>
    <s v="Salaro da direção de Obras referente ao mês de Setembro"/>
  </r>
  <r>
    <x v="0"/>
    <n v="0"/>
    <n v="0"/>
    <n v="0"/>
    <n v="10902"/>
    <x v="5257"/>
    <x v="0"/>
    <x v="1"/>
    <x v="0"/>
    <s v="80.02.10.20"/>
    <x v="3"/>
    <x v="1"/>
    <x v="1"/>
    <s v="Outros"/>
    <s v="80.02.10"/>
    <s v="Outros"/>
    <s v="80.02.10"/>
    <x v="3"/>
    <x v="0"/>
    <x v="1"/>
    <x v="1"/>
    <x v="0"/>
    <x v="1"/>
    <x v="1"/>
    <x v="0"/>
    <x v="7"/>
    <s v="2021-09-30"/>
    <x v="2"/>
    <n v="10902"/>
    <x v="0"/>
    <m/>
    <x v="0"/>
    <m/>
    <x v="2"/>
    <n v="100477977"/>
    <x v="0"/>
    <x v="1"/>
    <s v="Retenções CVMovel"/>
    <s v="ORI"/>
    <x v="0"/>
    <s v="RT"/>
    <x v="0"/>
    <x v="0"/>
    <x v="0"/>
    <x v="0"/>
    <x v="0"/>
    <x v="0"/>
    <x v="0"/>
    <x v="0"/>
    <x v="0"/>
    <x v="0"/>
    <x v="0"/>
    <s v="Retenções CVMovel"/>
    <x v="0"/>
    <x v="0"/>
    <x v="0"/>
    <x v="0"/>
    <x v="1"/>
    <x v="0"/>
    <x v="0"/>
    <x v="1"/>
    <x v="0"/>
    <x v="1"/>
    <x v="1"/>
    <x v="0"/>
    <s v="RETENCAO OT"/>
  </r>
  <r>
    <x v="0"/>
    <n v="0"/>
    <n v="0"/>
    <n v="0"/>
    <n v="4613"/>
    <x v="5253"/>
    <x v="0"/>
    <x v="0"/>
    <x v="0"/>
    <s v="03.16.11"/>
    <x v="57"/>
    <x v="0"/>
    <x v="0"/>
    <s v="Direcção de Obras"/>
    <s v="03.16.11"/>
    <s v="Direcção de Obras"/>
    <s v="03.16.11"/>
    <x v="4"/>
    <x v="0"/>
    <x v="0"/>
    <x v="0"/>
    <x v="0"/>
    <x v="0"/>
    <x v="0"/>
    <x v="0"/>
    <x v="7"/>
    <s v="2021-09-30"/>
    <x v="2"/>
    <n v="4613"/>
    <x v="0"/>
    <m/>
    <x v="0"/>
    <m/>
    <x v="27"/>
    <n v="100474708"/>
    <x v="0"/>
    <x v="9"/>
    <s v="Direcção de Obras"/>
    <s v="ORI"/>
    <x v="0"/>
    <m/>
    <x v="0"/>
    <x v="0"/>
    <x v="0"/>
    <x v="0"/>
    <x v="0"/>
    <x v="0"/>
    <x v="0"/>
    <x v="0"/>
    <x v="0"/>
    <x v="0"/>
    <x v="0"/>
    <s v="Direcção de Obras"/>
    <x v="0"/>
    <x v="0"/>
    <x v="0"/>
    <x v="0"/>
    <x v="0"/>
    <x v="0"/>
    <x v="0"/>
    <x v="0"/>
    <x v="0"/>
    <x v="0"/>
    <x v="9"/>
    <x v="0"/>
    <s v="Salaro da direção de Obras referente ao mês de Setembro"/>
  </r>
  <r>
    <x v="0"/>
    <n v="0"/>
    <n v="0"/>
    <n v="0"/>
    <n v="4035"/>
    <x v="5253"/>
    <x v="0"/>
    <x v="0"/>
    <x v="0"/>
    <s v="03.16.11"/>
    <x v="57"/>
    <x v="0"/>
    <x v="0"/>
    <s v="Direcção de Obras"/>
    <s v="03.16.11"/>
    <s v="Direcção de Obras"/>
    <s v="03.16.11"/>
    <x v="48"/>
    <x v="0"/>
    <x v="0"/>
    <x v="0"/>
    <x v="0"/>
    <x v="0"/>
    <x v="0"/>
    <x v="0"/>
    <x v="7"/>
    <s v="2021-09-30"/>
    <x v="2"/>
    <n v="4035"/>
    <x v="0"/>
    <m/>
    <x v="0"/>
    <m/>
    <x v="27"/>
    <n v="100474708"/>
    <x v="0"/>
    <x v="9"/>
    <s v="Direcção de Obras"/>
    <s v="ORI"/>
    <x v="0"/>
    <m/>
    <x v="0"/>
    <x v="0"/>
    <x v="0"/>
    <x v="0"/>
    <x v="0"/>
    <x v="0"/>
    <x v="0"/>
    <x v="0"/>
    <x v="0"/>
    <x v="0"/>
    <x v="0"/>
    <s v="Direcção de Obras"/>
    <x v="0"/>
    <x v="0"/>
    <x v="0"/>
    <x v="0"/>
    <x v="0"/>
    <x v="0"/>
    <x v="0"/>
    <x v="0"/>
    <x v="0"/>
    <x v="0"/>
    <x v="9"/>
    <x v="0"/>
    <s v="Salaro da direção de Obras referente ao mês de Setembro"/>
  </r>
  <r>
    <x v="0"/>
    <n v="0"/>
    <n v="0"/>
    <n v="0"/>
    <n v="330"/>
    <x v="5253"/>
    <x v="0"/>
    <x v="0"/>
    <x v="0"/>
    <s v="03.16.11"/>
    <x v="57"/>
    <x v="0"/>
    <x v="0"/>
    <s v="Direcção de Obras"/>
    <s v="03.16.11"/>
    <s v="Direcção de Obras"/>
    <s v="03.16.11"/>
    <x v="5"/>
    <x v="0"/>
    <x v="0"/>
    <x v="0"/>
    <x v="1"/>
    <x v="0"/>
    <x v="0"/>
    <x v="0"/>
    <x v="7"/>
    <s v="2021-09-30"/>
    <x v="2"/>
    <n v="330"/>
    <x v="0"/>
    <m/>
    <x v="0"/>
    <m/>
    <x v="27"/>
    <n v="100474708"/>
    <x v="0"/>
    <x v="9"/>
    <s v="Direcção de Obras"/>
    <s v="ORI"/>
    <x v="0"/>
    <m/>
    <x v="0"/>
    <x v="0"/>
    <x v="0"/>
    <x v="0"/>
    <x v="0"/>
    <x v="0"/>
    <x v="0"/>
    <x v="0"/>
    <x v="0"/>
    <x v="0"/>
    <x v="0"/>
    <s v="Direcção de Obras"/>
    <x v="0"/>
    <x v="0"/>
    <x v="0"/>
    <x v="0"/>
    <x v="0"/>
    <x v="0"/>
    <x v="0"/>
    <x v="0"/>
    <x v="0"/>
    <x v="0"/>
    <x v="9"/>
    <x v="0"/>
    <s v="Salaro da direção de Obras referente ao mês de Setembro"/>
  </r>
  <r>
    <x v="0"/>
    <n v="0"/>
    <n v="0"/>
    <n v="0"/>
    <n v="22"/>
    <x v="5253"/>
    <x v="0"/>
    <x v="0"/>
    <x v="0"/>
    <s v="03.16.11"/>
    <x v="57"/>
    <x v="0"/>
    <x v="0"/>
    <s v="Direcção de Obras"/>
    <s v="03.16.11"/>
    <s v="Direcção de Obras"/>
    <s v="03.16.11"/>
    <x v="32"/>
    <x v="0"/>
    <x v="0"/>
    <x v="0"/>
    <x v="1"/>
    <x v="0"/>
    <x v="0"/>
    <x v="0"/>
    <x v="7"/>
    <s v="2021-09-30"/>
    <x v="2"/>
    <n v="22"/>
    <x v="0"/>
    <m/>
    <x v="0"/>
    <m/>
    <x v="27"/>
    <n v="100474708"/>
    <x v="0"/>
    <x v="9"/>
    <s v="Direcção de Obras"/>
    <s v="ORI"/>
    <x v="0"/>
    <m/>
    <x v="0"/>
    <x v="0"/>
    <x v="0"/>
    <x v="0"/>
    <x v="0"/>
    <x v="0"/>
    <x v="0"/>
    <x v="0"/>
    <x v="0"/>
    <x v="0"/>
    <x v="0"/>
    <s v="Direcção de Obras"/>
    <x v="0"/>
    <x v="0"/>
    <x v="0"/>
    <x v="0"/>
    <x v="0"/>
    <x v="0"/>
    <x v="0"/>
    <x v="0"/>
    <x v="0"/>
    <x v="0"/>
    <x v="9"/>
    <x v="0"/>
    <s v="Salaro da direção de Obras referente ao mês de Setembro"/>
  </r>
  <r>
    <x v="0"/>
    <n v="0"/>
    <n v="0"/>
    <n v="0"/>
    <n v="9000"/>
    <x v="5258"/>
    <x v="0"/>
    <x v="1"/>
    <x v="0"/>
    <s v="80.02.10.03"/>
    <x v="20"/>
    <x v="1"/>
    <x v="1"/>
    <s v="Outros"/>
    <s v="80.02.10"/>
    <s v="Outros"/>
    <s v="80.02.10"/>
    <x v="37"/>
    <x v="0"/>
    <x v="1"/>
    <x v="0"/>
    <x v="0"/>
    <x v="1"/>
    <x v="1"/>
    <x v="0"/>
    <x v="7"/>
    <s v="2021-09-30"/>
    <x v="2"/>
    <n v="9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219472"/>
    <x v="5253"/>
    <x v="0"/>
    <x v="0"/>
    <x v="0"/>
    <s v="03.16.11"/>
    <x v="57"/>
    <x v="0"/>
    <x v="0"/>
    <s v="Direcção de Obras"/>
    <s v="03.16.11"/>
    <s v="Direcção de Obras"/>
    <s v="03.16.11"/>
    <x v="4"/>
    <x v="0"/>
    <x v="0"/>
    <x v="0"/>
    <x v="0"/>
    <x v="0"/>
    <x v="0"/>
    <x v="0"/>
    <x v="7"/>
    <s v="2021-09-30"/>
    <x v="2"/>
    <n v="219472"/>
    <x v="0"/>
    <m/>
    <x v="0"/>
    <m/>
    <x v="5"/>
    <n v="100474914"/>
    <x v="0"/>
    <x v="1"/>
    <s v="Direcção de Obras"/>
    <s v="ORI"/>
    <x v="0"/>
    <m/>
    <x v="0"/>
    <x v="0"/>
    <x v="0"/>
    <x v="0"/>
    <x v="0"/>
    <x v="0"/>
    <x v="0"/>
    <x v="0"/>
    <x v="0"/>
    <x v="0"/>
    <x v="0"/>
    <s v="Direcção de Obras"/>
    <x v="0"/>
    <x v="0"/>
    <x v="0"/>
    <x v="0"/>
    <x v="0"/>
    <x v="0"/>
    <x v="0"/>
    <x v="0"/>
    <x v="0"/>
    <x v="0"/>
    <x v="1"/>
    <x v="0"/>
    <s v="Salaro da direção de Obras referente ao mês de Setembro"/>
  </r>
  <r>
    <x v="0"/>
    <n v="0"/>
    <n v="0"/>
    <n v="0"/>
    <n v="15710"/>
    <x v="5253"/>
    <x v="0"/>
    <x v="0"/>
    <x v="0"/>
    <s v="03.16.11"/>
    <x v="57"/>
    <x v="0"/>
    <x v="0"/>
    <s v="Direcção de Obras"/>
    <s v="03.16.11"/>
    <s v="Direcção de Obras"/>
    <s v="03.16.11"/>
    <x v="5"/>
    <x v="0"/>
    <x v="0"/>
    <x v="0"/>
    <x v="1"/>
    <x v="0"/>
    <x v="0"/>
    <x v="0"/>
    <x v="7"/>
    <s v="2021-09-30"/>
    <x v="2"/>
    <n v="15710"/>
    <x v="0"/>
    <m/>
    <x v="0"/>
    <m/>
    <x v="5"/>
    <n v="100474914"/>
    <x v="0"/>
    <x v="1"/>
    <s v="Direcção de Obras"/>
    <s v="ORI"/>
    <x v="0"/>
    <m/>
    <x v="0"/>
    <x v="0"/>
    <x v="0"/>
    <x v="0"/>
    <x v="0"/>
    <x v="0"/>
    <x v="0"/>
    <x v="0"/>
    <x v="0"/>
    <x v="0"/>
    <x v="0"/>
    <s v="Direcção de Obras"/>
    <x v="0"/>
    <x v="0"/>
    <x v="0"/>
    <x v="0"/>
    <x v="0"/>
    <x v="0"/>
    <x v="0"/>
    <x v="0"/>
    <x v="0"/>
    <x v="0"/>
    <x v="1"/>
    <x v="0"/>
    <s v="Salaro da direção de Obras referente ao mês de Setembro"/>
  </r>
  <r>
    <x v="0"/>
    <n v="0"/>
    <n v="0"/>
    <n v="0"/>
    <n v="191980"/>
    <x v="5253"/>
    <x v="0"/>
    <x v="0"/>
    <x v="0"/>
    <s v="03.16.11"/>
    <x v="57"/>
    <x v="0"/>
    <x v="0"/>
    <s v="Direcção de Obras"/>
    <s v="03.16.11"/>
    <s v="Direcção de Obras"/>
    <s v="03.16.11"/>
    <x v="48"/>
    <x v="0"/>
    <x v="0"/>
    <x v="0"/>
    <x v="0"/>
    <x v="0"/>
    <x v="0"/>
    <x v="0"/>
    <x v="7"/>
    <s v="2021-09-30"/>
    <x v="2"/>
    <n v="191980"/>
    <x v="0"/>
    <m/>
    <x v="0"/>
    <m/>
    <x v="5"/>
    <n v="100474914"/>
    <x v="0"/>
    <x v="1"/>
    <s v="Direcção de Obras"/>
    <s v="ORI"/>
    <x v="0"/>
    <m/>
    <x v="0"/>
    <x v="0"/>
    <x v="0"/>
    <x v="0"/>
    <x v="0"/>
    <x v="0"/>
    <x v="0"/>
    <x v="0"/>
    <x v="0"/>
    <x v="0"/>
    <x v="0"/>
    <s v="Direcção de Obras"/>
    <x v="0"/>
    <x v="0"/>
    <x v="0"/>
    <x v="0"/>
    <x v="0"/>
    <x v="0"/>
    <x v="0"/>
    <x v="0"/>
    <x v="0"/>
    <x v="0"/>
    <x v="1"/>
    <x v="0"/>
    <s v="Salaro da direção de Obras referente ao mês de Setembro"/>
  </r>
  <r>
    <x v="0"/>
    <n v="0"/>
    <n v="0"/>
    <n v="0"/>
    <n v="1012"/>
    <x v="5253"/>
    <x v="0"/>
    <x v="0"/>
    <x v="0"/>
    <s v="03.16.11"/>
    <x v="57"/>
    <x v="0"/>
    <x v="0"/>
    <s v="Direcção de Obras"/>
    <s v="03.16.11"/>
    <s v="Direcção de Obras"/>
    <s v="03.16.11"/>
    <x v="32"/>
    <x v="0"/>
    <x v="0"/>
    <x v="0"/>
    <x v="1"/>
    <x v="0"/>
    <x v="0"/>
    <x v="0"/>
    <x v="7"/>
    <s v="2021-09-30"/>
    <x v="2"/>
    <n v="1012"/>
    <x v="0"/>
    <m/>
    <x v="0"/>
    <m/>
    <x v="5"/>
    <n v="100474914"/>
    <x v="0"/>
    <x v="1"/>
    <s v="Direcção de Obras"/>
    <s v="ORI"/>
    <x v="0"/>
    <m/>
    <x v="0"/>
    <x v="0"/>
    <x v="0"/>
    <x v="0"/>
    <x v="0"/>
    <x v="0"/>
    <x v="0"/>
    <x v="0"/>
    <x v="0"/>
    <x v="0"/>
    <x v="0"/>
    <s v="Direcção de Obras"/>
    <x v="0"/>
    <x v="0"/>
    <x v="0"/>
    <x v="0"/>
    <x v="0"/>
    <x v="0"/>
    <x v="0"/>
    <x v="0"/>
    <x v="0"/>
    <x v="0"/>
    <x v="1"/>
    <x v="0"/>
    <s v="Salaro da direção de Obras referente ao mês de Setembro"/>
  </r>
  <r>
    <x v="0"/>
    <n v="0"/>
    <n v="0"/>
    <n v="0"/>
    <n v="10501"/>
    <x v="5259"/>
    <x v="0"/>
    <x v="0"/>
    <x v="0"/>
    <s v="03.16.15"/>
    <x v="0"/>
    <x v="0"/>
    <x v="0"/>
    <s v="Direção Financeira"/>
    <s v="03.16.15"/>
    <s v="Direção Financeira"/>
    <s v="03.16.15"/>
    <x v="49"/>
    <x v="0"/>
    <x v="0"/>
    <x v="0"/>
    <x v="1"/>
    <x v="0"/>
    <x v="0"/>
    <x v="0"/>
    <x v="10"/>
    <s v="2021-11-02"/>
    <x v="3"/>
    <n v="10501"/>
    <x v="0"/>
    <m/>
    <x v="0"/>
    <m/>
    <x v="6"/>
    <n v="100476920"/>
    <x v="0"/>
    <x v="1"/>
    <s v="Direção Financeira"/>
    <s v="ORI"/>
    <x v="0"/>
    <m/>
    <x v="0"/>
    <x v="0"/>
    <x v="0"/>
    <x v="0"/>
    <x v="0"/>
    <x v="0"/>
    <x v="0"/>
    <x v="0"/>
    <x v="0"/>
    <x v="0"/>
    <x v="0"/>
    <s v="Direção Financeira"/>
    <x v="0"/>
    <x v="0"/>
    <x v="0"/>
    <x v="0"/>
    <x v="0"/>
    <x v="0"/>
    <x v="0"/>
    <x v="1"/>
    <x v="0"/>
    <x v="0"/>
    <x v="1"/>
    <x v="0"/>
    <s v="Pagamento a favor de Felisberto Carvalho, pela aquisição de 91.63 Litros de Gasóleo destinada as viaturas da Câmara de São Miguel, conforme justificativo em anexo. "/>
  </r>
  <r>
    <x v="0"/>
    <n v="0"/>
    <n v="0"/>
    <n v="0"/>
    <n v="86"/>
    <x v="5260"/>
    <x v="0"/>
    <x v="0"/>
    <x v="0"/>
    <s v="03.16.26"/>
    <x v="69"/>
    <x v="0"/>
    <x v="0"/>
    <s v="Dir. da Agricultura, Pecuária e Floresta"/>
    <s v="03.16.26"/>
    <s v="Dir. da Agricultura, Pecuária e Floresta"/>
    <s v="03.16.26"/>
    <x v="5"/>
    <x v="0"/>
    <x v="0"/>
    <x v="0"/>
    <x v="1"/>
    <x v="0"/>
    <x v="0"/>
    <x v="0"/>
    <x v="10"/>
    <s v="2021-11-18"/>
    <x v="3"/>
    <n v="86"/>
    <x v="0"/>
    <m/>
    <x v="0"/>
    <m/>
    <x v="644"/>
    <n v="100469915"/>
    <x v="0"/>
    <x v="6"/>
    <s v="Dir. da Agricultura, Pecuária e Floresta"/>
    <s v="ORI"/>
    <x v="0"/>
    <m/>
    <x v="0"/>
    <x v="0"/>
    <x v="0"/>
    <x v="0"/>
    <x v="0"/>
    <x v="0"/>
    <x v="0"/>
    <x v="0"/>
    <x v="0"/>
    <x v="0"/>
    <x v="0"/>
    <s v="Dir. da Agricultura, Pecuária e Floresta"/>
    <x v="0"/>
    <x v="0"/>
    <x v="0"/>
    <x v="0"/>
    <x v="0"/>
    <x v="0"/>
    <x v="0"/>
    <x v="1"/>
    <x v="0"/>
    <x v="0"/>
    <x v="6"/>
    <x v="0"/>
    <s v="Pagamento de salário referente a 11-2021"/>
  </r>
  <r>
    <x v="0"/>
    <n v="0"/>
    <n v="0"/>
    <n v="0"/>
    <n v="3178"/>
    <x v="5260"/>
    <x v="0"/>
    <x v="0"/>
    <x v="0"/>
    <s v="03.16.26"/>
    <x v="69"/>
    <x v="0"/>
    <x v="0"/>
    <s v="Dir. da Agricultura, Pecuária e Floresta"/>
    <s v="03.16.26"/>
    <s v="Dir. da Agricultura, Pecuária e Floresta"/>
    <s v="03.16.26"/>
    <x v="4"/>
    <x v="0"/>
    <x v="0"/>
    <x v="0"/>
    <x v="0"/>
    <x v="0"/>
    <x v="0"/>
    <x v="0"/>
    <x v="10"/>
    <s v="2021-11-18"/>
    <x v="3"/>
    <n v="3178"/>
    <x v="0"/>
    <m/>
    <x v="0"/>
    <m/>
    <x v="644"/>
    <n v="100469915"/>
    <x v="0"/>
    <x v="6"/>
    <s v="Dir. da Agricultura, Pecuária e Floresta"/>
    <s v="ORI"/>
    <x v="0"/>
    <m/>
    <x v="0"/>
    <x v="0"/>
    <x v="0"/>
    <x v="0"/>
    <x v="0"/>
    <x v="0"/>
    <x v="0"/>
    <x v="0"/>
    <x v="0"/>
    <x v="0"/>
    <x v="0"/>
    <s v="Dir. da Agricultura, Pecuária e Floresta"/>
    <x v="0"/>
    <x v="0"/>
    <x v="0"/>
    <x v="0"/>
    <x v="0"/>
    <x v="0"/>
    <x v="0"/>
    <x v="1"/>
    <x v="0"/>
    <x v="0"/>
    <x v="6"/>
    <x v="0"/>
    <s v="Pagamento de salário referente a 11-2021"/>
  </r>
  <r>
    <x v="0"/>
    <n v="0"/>
    <n v="0"/>
    <n v="0"/>
    <n v="343"/>
    <x v="5260"/>
    <x v="0"/>
    <x v="0"/>
    <x v="0"/>
    <s v="03.16.26"/>
    <x v="69"/>
    <x v="0"/>
    <x v="0"/>
    <s v="Dir. da Agricultura, Pecuária e Floresta"/>
    <s v="03.16.26"/>
    <s v="Dir. da Agricultura, Pecuária e Floresta"/>
    <s v="03.16.26"/>
    <x v="5"/>
    <x v="0"/>
    <x v="0"/>
    <x v="0"/>
    <x v="1"/>
    <x v="0"/>
    <x v="0"/>
    <x v="0"/>
    <x v="10"/>
    <s v="2021-11-18"/>
    <x v="3"/>
    <n v="343"/>
    <x v="0"/>
    <m/>
    <x v="0"/>
    <m/>
    <x v="0"/>
    <n v="100474696"/>
    <x v="0"/>
    <x v="0"/>
    <s v="Dir. da Agricultura, Pecuária e Floresta"/>
    <s v="ORI"/>
    <x v="0"/>
    <m/>
    <x v="0"/>
    <x v="0"/>
    <x v="0"/>
    <x v="0"/>
    <x v="0"/>
    <x v="0"/>
    <x v="0"/>
    <x v="0"/>
    <x v="0"/>
    <x v="0"/>
    <x v="0"/>
    <s v="Dir. da Agricultura, Pecuária e Floresta"/>
    <x v="0"/>
    <x v="0"/>
    <x v="0"/>
    <x v="0"/>
    <x v="0"/>
    <x v="0"/>
    <x v="0"/>
    <x v="1"/>
    <x v="0"/>
    <x v="0"/>
    <x v="0"/>
    <x v="0"/>
    <s v="Pagamento de salário referente a 11-2021"/>
  </r>
  <r>
    <x v="0"/>
    <n v="0"/>
    <n v="0"/>
    <n v="0"/>
    <n v="12646"/>
    <x v="5260"/>
    <x v="0"/>
    <x v="0"/>
    <x v="0"/>
    <s v="03.16.26"/>
    <x v="69"/>
    <x v="0"/>
    <x v="0"/>
    <s v="Dir. da Agricultura, Pecuária e Floresta"/>
    <s v="03.16.26"/>
    <s v="Dir. da Agricultura, Pecuária e Floresta"/>
    <s v="03.16.26"/>
    <x v="4"/>
    <x v="0"/>
    <x v="0"/>
    <x v="0"/>
    <x v="0"/>
    <x v="0"/>
    <x v="0"/>
    <x v="0"/>
    <x v="10"/>
    <s v="2021-11-18"/>
    <x v="3"/>
    <n v="12646"/>
    <x v="0"/>
    <m/>
    <x v="0"/>
    <m/>
    <x v="0"/>
    <n v="100474696"/>
    <x v="0"/>
    <x v="0"/>
    <s v="Dir. da Agricultura, Pecuária e Floresta"/>
    <s v="ORI"/>
    <x v="0"/>
    <m/>
    <x v="0"/>
    <x v="0"/>
    <x v="0"/>
    <x v="0"/>
    <x v="0"/>
    <x v="0"/>
    <x v="0"/>
    <x v="0"/>
    <x v="0"/>
    <x v="0"/>
    <x v="0"/>
    <s v="Dir. da Agricultura, Pecuária e Floresta"/>
    <x v="0"/>
    <x v="0"/>
    <x v="0"/>
    <x v="0"/>
    <x v="0"/>
    <x v="0"/>
    <x v="0"/>
    <x v="1"/>
    <x v="0"/>
    <x v="0"/>
    <x v="0"/>
    <x v="0"/>
    <s v="Pagamento de salário referente a 11-2021"/>
  </r>
  <r>
    <x v="0"/>
    <n v="0"/>
    <n v="0"/>
    <n v="0"/>
    <n v="52"/>
    <x v="5260"/>
    <x v="0"/>
    <x v="0"/>
    <x v="0"/>
    <s v="03.16.26"/>
    <x v="69"/>
    <x v="0"/>
    <x v="0"/>
    <s v="Dir. da Agricultura, Pecuária e Floresta"/>
    <s v="03.16.26"/>
    <s v="Dir. da Agricultura, Pecuária e Floresta"/>
    <s v="03.16.26"/>
    <x v="5"/>
    <x v="0"/>
    <x v="0"/>
    <x v="0"/>
    <x v="1"/>
    <x v="0"/>
    <x v="0"/>
    <x v="0"/>
    <x v="10"/>
    <s v="2021-11-18"/>
    <x v="3"/>
    <n v="52"/>
    <x v="0"/>
    <m/>
    <x v="0"/>
    <m/>
    <x v="27"/>
    <n v="100474708"/>
    <x v="0"/>
    <x v="9"/>
    <s v="Dir. da Agricultura, Pecuária e Floresta"/>
    <s v="ORI"/>
    <x v="0"/>
    <m/>
    <x v="0"/>
    <x v="0"/>
    <x v="0"/>
    <x v="0"/>
    <x v="0"/>
    <x v="0"/>
    <x v="0"/>
    <x v="0"/>
    <x v="0"/>
    <x v="0"/>
    <x v="0"/>
    <s v="Dir. da Agricultura, Pecuária e Floresta"/>
    <x v="0"/>
    <x v="0"/>
    <x v="0"/>
    <x v="0"/>
    <x v="0"/>
    <x v="0"/>
    <x v="0"/>
    <x v="1"/>
    <x v="0"/>
    <x v="0"/>
    <x v="9"/>
    <x v="0"/>
    <s v="Pagamento de salário referente a 11-2021"/>
  </r>
  <r>
    <x v="0"/>
    <n v="0"/>
    <n v="0"/>
    <n v="0"/>
    <n v="1948"/>
    <x v="5260"/>
    <x v="0"/>
    <x v="0"/>
    <x v="0"/>
    <s v="03.16.26"/>
    <x v="69"/>
    <x v="0"/>
    <x v="0"/>
    <s v="Dir. da Agricultura, Pecuária e Floresta"/>
    <s v="03.16.26"/>
    <s v="Dir. da Agricultura, Pecuária e Floresta"/>
    <s v="03.16.26"/>
    <x v="4"/>
    <x v="0"/>
    <x v="0"/>
    <x v="0"/>
    <x v="0"/>
    <x v="0"/>
    <x v="0"/>
    <x v="0"/>
    <x v="10"/>
    <s v="2021-11-18"/>
    <x v="3"/>
    <n v="1948"/>
    <x v="0"/>
    <m/>
    <x v="0"/>
    <m/>
    <x v="27"/>
    <n v="100474708"/>
    <x v="0"/>
    <x v="9"/>
    <s v="Dir. da Agricultura, Pecuária e Floresta"/>
    <s v="ORI"/>
    <x v="0"/>
    <m/>
    <x v="0"/>
    <x v="0"/>
    <x v="0"/>
    <x v="0"/>
    <x v="0"/>
    <x v="0"/>
    <x v="0"/>
    <x v="0"/>
    <x v="0"/>
    <x v="0"/>
    <x v="0"/>
    <s v="Dir. da Agricultura, Pecuária e Floresta"/>
    <x v="0"/>
    <x v="0"/>
    <x v="0"/>
    <x v="0"/>
    <x v="0"/>
    <x v="0"/>
    <x v="0"/>
    <x v="1"/>
    <x v="0"/>
    <x v="0"/>
    <x v="9"/>
    <x v="0"/>
    <s v="Pagamento de salário referente a 11-2021"/>
  </r>
  <r>
    <x v="0"/>
    <n v="0"/>
    <n v="0"/>
    <n v="0"/>
    <n v="17"/>
    <x v="5260"/>
    <x v="0"/>
    <x v="0"/>
    <x v="0"/>
    <s v="03.16.26"/>
    <x v="69"/>
    <x v="0"/>
    <x v="0"/>
    <s v="Dir. da Agricultura, Pecuária e Floresta"/>
    <s v="03.16.26"/>
    <s v="Dir. da Agricultura, Pecuária e Floresta"/>
    <s v="03.16.26"/>
    <x v="5"/>
    <x v="0"/>
    <x v="0"/>
    <x v="0"/>
    <x v="1"/>
    <x v="0"/>
    <x v="0"/>
    <x v="0"/>
    <x v="10"/>
    <s v="2021-11-18"/>
    <x v="3"/>
    <n v="17"/>
    <x v="0"/>
    <m/>
    <x v="0"/>
    <m/>
    <x v="2"/>
    <n v="100477977"/>
    <x v="0"/>
    <x v="3"/>
    <s v="Dir. da Agricultura, Pecuária e Floresta"/>
    <s v="ORI"/>
    <x v="0"/>
    <m/>
    <x v="0"/>
    <x v="0"/>
    <x v="0"/>
    <x v="0"/>
    <x v="0"/>
    <x v="0"/>
    <x v="0"/>
    <x v="0"/>
    <x v="0"/>
    <x v="0"/>
    <x v="0"/>
    <s v="Dir. da Agricultura, Pecuária e Floresta"/>
    <x v="0"/>
    <x v="0"/>
    <x v="0"/>
    <x v="0"/>
    <x v="0"/>
    <x v="0"/>
    <x v="0"/>
    <x v="1"/>
    <x v="0"/>
    <x v="0"/>
    <x v="3"/>
    <x v="0"/>
    <s v="Pagamento de salário referente a 11-2021"/>
  </r>
  <r>
    <x v="0"/>
    <n v="0"/>
    <n v="0"/>
    <n v="0"/>
    <n v="648"/>
    <x v="5260"/>
    <x v="0"/>
    <x v="0"/>
    <x v="0"/>
    <s v="03.16.26"/>
    <x v="69"/>
    <x v="0"/>
    <x v="0"/>
    <s v="Dir. da Agricultura, Pecuária e Floresta"/>
    <s v="03.16.26"/>
    <s v="Dir. da Agricultura, Pecuária e Floresta"/>
    <s v="03.16.26"/>
    <x v="4"/>
    <x v="0"/>
    <x v="0"/>
    <x v="0"/>
    <x v="0"/>
    <x v="0"/>
    <x v="0"/>
    <x v="0"/>
    <x v="10"/>
    <s v="2021-11-18"/>
    <x v="3"/>
    <n v="648"/>
    <x v="0"/>
    <m/>
    <x v="0"/>
    <m/>
    <x v="2"/>
    <n v="100477977"/>
    <x v="0"/>
    <x v="3"/>
    <s v="Dir. da Agricultura, Pecuária e Floresta"/>
    <s v="ORI"/>
    <x v="0"/>
    <m/>
    <x v="0"/>
    <x v="0"/>
    <x v="0"/>
    <x v="0"/>
    <x v="0"/>
    <x v="0"/>
    <x v="0"/>
    <x v="0"/>
    <x v="0"/>
    <x v="0"/>
    <x v="0"/>
    <s v="Dir. da Agricultura, Pecuária e Floresta"/>
    <x v="0"/>
    <x v="0"/>
    <x v="0"/>
    <x v="0"/>
    <x v="0"/>
    <x v="0"/>
    <x v="0"/>
    <x v="1"/>
    <x v="0"/>
    <x v="0"/>
    <x v="3"/>
    <x v="0"/>
    <s v="Pagamento de salário referente a 11-2021"/>
  </r>
  <r>
    <x v="0"/>
    <n v="0"/>
    <n v="0"/>
    <n v="0"/>
    <n v="10"/>
    <x v="5260"/>
    <x v="0"/>
    <x v="0"/>
    <x v="0"/>
    <s v="03.16.26"/>
    <x v="69"/>
    <x v="0"/>
    <x v="0"/>
    <s v="Dir. da Agricultura, Pecuária e Floresta"/>
    <s v="03.16.26"/>
    <s v="Dir. da Agricultura, Pecuária e Floresta"/>
    <s v="03.16.26"/>
    <x v="5"/>
    <x v="0"/>
    <x v="0"/>
    <x v="0"/>
    <x v="1"/>
    <x v="0"/>
    <x v="0"/>
    <x v="0"/>
    <x v="10"/>
    <s v="2021-11-18"/>
    <x v="3"/>
    <n v="10"/>
    <x v="0"/>
    <m/>
    <x v="0"/>
    <m/>
    <x v="9"/>
    <n v="100478987"/>
    <x v="0"/>
    <x v="5"/>
    <s v="Dir. da Agricultura, Pecuária e Floresta"/>
    <s v="ORI"/>
    <x v="0"/>
    <m/>
    <x v="0"/>
    <x v="0"/>
    <x v="0"/>
    <x v="0"/>
    <x v="0"/>
    <x v="0"/>
    <x v="0"/>
    <x v="0"/>
    <x v="0"/>
    <x v="0"/>
    <x v="0"/>
    <s v="Dir. da Agricultura, Pecuária e Floresta"/>
    <x v="0"/>
    <x v="0"/>
    <x v="0"/>
    <x v="0"/>
    <x v="0"/>
    <x v="0"/>
    <x v="0"/>
    <x v="1"/>
    <x v="0"/>
    <x v="0"/>
    <x v="5"/>
    <x v="0"/>
    <s v="Pagamento de salário referente a 11-2021"/>
  </r>
  <r>
    <x v="0"/>
    <n v="0"/>
    <n v="0"/>
    <n v="0"/>
    <n v="405"/>
    <x v="5260"/>
    <x v="0"/>
    <x v="0"/>
    <x v="0"/>
    <s v="03.16.26"/>
    <x v="69"/>
    <x v="0"/>
    <x v="0"/>
    <s v="Dir. da Agricultura, Pecuária e Floresta"/>
    <s v="03.16.26"/>
    <s v="Dir. da Agricultura, Pecuária e Floresta"/>
    <s v="03.16.26"/>
    <x v="4"/>
    <x v="0"/>
    <x v="0"/>
    <x v="0"/>
    <x v="0"/>
    <x v="0"/>
    <x v="0"/>
    <x v="0"/>
    <x v="10"/>
    <s v="2021-11-18"/>
    <x v="3"/>
    <n v="405"/>
    <x v="0"/>
    <m/>
    <x v="0"/>
    <m/>
    <x v="9"/>
    <n v="100478987"/>
    <x v="0"/>
    <x v="5"/>
    <s v="Dir. da Agricultura, Pecuária e Floresta"/>
    <s v="ORI"/>
    <x v="0"/>
    <m/>
    <x v="0"/>
    <x v="0"/>
    <x v="0"/>
    <x v="0"/>
    <x v="0"/>
    <x v="0"/>
    <x v="0"/>
    <x v="0"/>
    <x v="0"/>
    <x v="0"/>
    <x v="0"/>
    <s v="Dir. da Agricultura, Pecuária e Floresta"/>
    <x v="0"/>
    <x v="0"/>
    <x v="0"/>
    <x v="0"/>
    <x v="0"/>
    <x v="0"/>
    <x v="0"/>
    <x v="1"/>
    <x v="0"/>
    <x v="0"/>
    <x v="5"/>
    <x v="0"/>
    <s v="Pagamento de salário referente a 11-2021"/>
  </r>
  <r>
    <x v="0"/>
    <n v="0"/>
    <n v="0"/>
    <n v="0"/>
    <n v="1538"/>
    <x v="5260"/>
    <x v="0"/>
    <x v="0"/>
    <x v="0"/>
    <s v="03.16.26"/>
    <x v="69"/>
    <x v="0"/>
    <x v="0"/>
    <s v="Dir. da Agricultura, Pecuária e Floresta"/>
    <s v="03.16.26"/>
    <s v="Dir. da Agricultura, Pecuária e Floresta"/>
    <s v="03.16.26"/>
    <x v="5"/>
    <x v="0"/>
    <x v="0"/>
    <x v="0"/>
    <x v="1"/>
    <x v="0"/>
    <x v="0"/>
    <x v="0"/>
    <x v="10"/>
    <s v="2021-11-18"/>
    <x v="3"/>
    <n v="1538"/>
    <x v="0"/>
    <m/>
    <x v="0"/>
    <m/>
    <x v="1"/>
    <n v="100474706"/>
    <x v="0"/>
    <x v="2"/>
    <s v="Dir. da Agricultura, Pecuária e Floresta"/>
    <s v="ORI"/>
    <x v="0"/>
    <m/>
    <x v="0"/>
    <x v="0"/>
    <x v="0"/>
    <x v="0"/>
    <x v="0"/>
    <x v="0"/>
    <x v="0"/>
    <x v="0"/>
    <x v="0"/>
    <x v="0"/>
    <x v="0"/>
    <s v="Dir. da Agricultura, Pecuária e Floresta"/>
    <x v="0"/>
    <x v="0"/>
    <x v="0"/>
    <x v="0"/>
    <x v="0"/>
    <x v="0"/>
    <x v="0"/>
    <x v="1"/>
    <x v="0"/>
    <x v="0"/>
    <x v="2"/>
    <x v="0"/>
    <s v="Pagamento de salário referente a 11-2021"/>
  </r>
  <r>
    <x v="0"/>
    <n v="0"/>
    <n v="0"/>
    <n v="0"/>
    <n v="56704"/>
    <x v="5260"/>
    <x v="0"/>
    <x v="0"/>
    <x v="0"/>
    <s v="03.16.26"/>
    <x v="69"/>
    <x v="0"/>
    <x v="0"/>
    <s v="Dir. da Agricultura, Pecuária e Floresta"/>
    <s v="03.16.26"/>
    <s v="Dir. da Agricultura, Pecuária e Floresta"/>
    <s v="03.16.26"/>
    <x v="4"/>
    <x v="0"/>
    <x v="0"/>
    <x v="0"/>
    <x v="0"/>
    <x v="0"/>
    <x v="0"/>
    <x v="0"/>
    <x v="10"/>
    <s v="2021-11-18"/>
    <x v="3"/>
    <n v="56704"/>
    <x v="0"/>
    <m/>
    <x v="0"/>
    <m/>
    <x v="1"/>
    <n v="100474706"/>
    <x v="0"/>
    <x v="2"/>
    <s v="Dir. da Agricultura, Pecuária e Floresta"/>
    <s v="ORI"/>
    <x v="0"/>
    <m/>
    <x v="0"/>
    <x v="0"/>
    <x v="0"/>
    <x v="0"/>
    <x v="0"/>
    <x v="0"/>
    <x v="0"/>
    <x v="0"/>
    <x v="0"/>
    <x v="0"/>
    <x v="0"/>
    <s v="Dir. da Agricultura, Pecuária e Floresta"/>
    <x v="0"/>
    <x v="0"/>
    <x v="0"/>
    <x v="0"/>
    <x v="0"/>
    <x v="0"/>
    <x v="0"/>
    <x v="1"/>
    <x v="0"/>
    <x v="0"/>
    <x v="2"/>
    <x v="0"/>
    <s v="Pagamento de salário referente a 11-2021"/>
  </r>
  <r>
    <x v="0"/>
    <n v="0"/>
    <n v="0"/>
    <n v="0"/>
    <n v="17708"/>
    <x v="5260"/>
    <x v="0"/>
    <x v="0"/>
    <x v="0"/>
    <s v="03.16.26"/>
    <x v="69"/>
    <x v="0"/>
    <x v="0"/>
    <s v="Dir. da Agricultura, Pecuária e Floresta"/>
    <s v="03.16.26"/>
    <s v="Dir. da Agricultura, Pecuária e Floresta"/>
    <s v="03.16.26"/>
    <x v="5"/>
    <x v="0"/>
    <x v="0"/>
    <x v="0"/>
    <x v="1"/>
    <x v="0"/>
    <x v="0"/>
    <x v="0"/>
    <x v="10"/>
    <s v="2021-11-18"/>
    <x v="3"/>
    <n v="17708"/>
    <x v="0"/>
    <m/>
    <x v="0"/>
    <m/>
    <x v="11"/>
    <n v="100474693"/>
    <x v="0"/>
    <x v="1"/>
    <s v="Dir. da Agricultura, Pecuária e Floresta"/>
    <s v="ORI"/>
    <x v="0"/>
    <m/>
    <x v="0"/>
    <x v="0"/>
    <x v="0"/>
    <x v="0"/>
    <x v="0"/>
    <x v="0"/>
    <x v="0"/>
    <x v="0"/>
    <x v="0"/>
    <x v="0"/>
    <x v="0"/>
    <s v="Dir. da Agricultura, Pecuária e Floresta"/>
    <x v="0"/>
    <x v="0"/>
    <x v="0"/>
    <x v="0"/>
    <x v="0"/>
    <x v="0"/>
    <x v="0"/>
    <x v="1"/>
    <x v="0"/>
    <x v="0"/>
    <x v="1"/>
    <x v="0"/>
    <s v="Pagamento de salário referente a 11-2021"/>
  </r>
  <r>
    <x v="0"/>
    <n v="0"/>
    <n v="0"/>
    <n v="0"/>
    <n v="652495"/>
    <x v="5260"/>
    <x v="0"/>
    <x v="0"/>
    <x v="0"/>
    <s v="03.16.26"/>
    <x v="69"/>
    <x v="0"/>
    <x v="0"/>
    <s v="Dir. da Agricultura, Pecuária e Floresta"/>
    <s v="03.16.26"/>
    <s v="Dir. da Agricultura, Pecuária e Floresta"/>
    <s v="03.16.26"/>
    <x v="4"/>
    <x v="0"/>
    <x v="0"/>
    <x v="0"/>
    <x v="0"/>
    <x v="0"/>
    <x v="0"/>
    <x v="0"/>
    <x v="10"/>
    <s v="2021-11-18"/>
    <x v="3"/>
    <n v="652495"/>
    <x v="0"/>
    <m/>
    <x v="0"/>
    <m/>
    <x v="11"/>
    <n v="100474693"/>
    <x v="0"/>
    <x v="1"/>
    <s v="Dir. da Agricultura, Pecuária e Floresta"/>
    <s v="ORI"/>
    <x v="0"/>
    <m/>
    <x v="0"/>
    <x v="0"/>
    <x v="0"/>
    <x v="0"/>
    <x v="0"/>
    <x v="0"/>
    <x v="0"/>
    <x v="0"/>
    <x v="0"/>
    <x v="0"/>
    <x v="0"/>
    <s v="Dir. da Agricultura, Pecuária e Floresta"/>
    <x v="0"/>
    <x v="0"/>
    <x v="0"/>
    <x v="0"/>
    <x v="0"/>
    <x v="0"/>
    <x v="0"/>
    <x v="1"/>
    <x v="0"/>
    <x v="0"/>
    <x v="1"/>
    <x v="0"/>
    <s v="Pagamento de salário referente a 11-2021"/>
  </r>
  <r>
    <x v="0"/>
    <n v="0"/>
    <n v="0"/>
    <n v="0"/>
    <n v="1361"/>
    <x v="5261"/>
    <x v="0"/>
    <x v="0"/>
    <x v="0"/>
    <s v="03.16.22"/>
    <x v="63"/>
    <x v="0"/>
    <x v="0"/>
    <s v="Direção da Habitação"/>
    <s v="03.16.22"/>
    <s v="Direção da Habitação"/>
    <s v="03.16.22"/>
    <x v="51"/>
    <x v="0"/>
    <x v="0"/>
    <x v="4"/>
    <x v="1"/>
    <x v="0"/>
    <x v="0"/>
    <x v="0"/>
    <x v="10"/>
    <s v="2021-11-18"/>
    <x v="3"/>
    <n v="1361"/>
    <x v="0"/>
    <m/>
    <x v="0"/>
    <m/>
    <x v="0"/>
    <n v="100474696"/>
    <x v="0"/>
    <x v="0"/>
    <s v="Direção da Habitação"/>
    <s v="ORI"/>
    <x v="0"/>
    <m/>
    <x v="0"/>
    <x v="0"/>
    <x v="0"/>
    <x v="0"/>
    <x v="0"/>
    <x v="0"/>
    <x v="0"/>
    <x v="0"/>
    <x v="0"/>
    <x v="0"/>
    <x v="0"/>
    <s v="Direção da Habitação"/>
    <x v="0"/>
    <x v="0"/>
    <x v="0"/>
    <x v="0"/>
    <x v="0"/>
    <x v="0"/>
    <x v="0"/>
    <x v="1"/>
    <x v="0"/>
    <x v="0"/>
    <x v="0"/>
    <x v="0"/>
    <s v="Pagamento de salário referente a 11-2021"/>
  </r>
  <r>
    <x v="0"/>
    <n v="0"/>
    <n v="0"/>
    <n v="0"/>
    <n v="13618"/>
    <x v="5261"/>
    <x v="0"/>
    <x v="0"/>
    <x v="0"/>
    <s v="03.16.22"/>
    <x v="63"/>
    <x v="0"/>
    <x v="0"/>
    <s v="Direção da Habitação"/>
    <s v="03.16.22"/>
    <s v="Direção da Habitação"/>
    <s v="03.16.22"/>
    <x v="0"/>
    <x v="0"/>
    <x v="0"/>
    <x v="0"/>
    <x v="0"/>
    <x v="0"/>
    <x v="0"/>
    <x v="0"/>
    <x v="10"/>
    <s v="2021-11-18"/>
    <x v="3"/>
    <n v="13618"/>
    <x v="0"/>
    <m/>
    <x v="0"/>
    <m/>
    <x v="0"/>
    <n v="100474696"/>
    <x v="0"/>
    <x v="0"/>
    <s v="Direção da Habitação"/>
    <s v="ORI"/>
    <x v="0"/>
    <m/>
    <x v="0"/>
    <x v="0"/>
    <x v="0"/>
    <x v="0"/>
    <x v="0"/>
    <x v="0"/>
    <x v="0"/>
    <x v="0"/>
    <x v="0"/>
    <x v="0"/>
    <x v="0"/>
    <s v="Direção da Habitação"/>
    <x v="0"/>
    <x v="0"/>
    <x v="0"/>
    <x v="0"/>
    <x v="0"/>
    <x v="0"/>
    <x v="0"/>
    <x v="1"/>
    <x v="0"/>
    <x v="0"/>
    <x v="0"/>
    <x v="0"/>
    <s v="Pagamento de salário referente a 11-2021"/>
  </r>
  <r>
    <x v="0"/>
    <n v="0"/>
    <n v="0"/>
    <n v="0"/>
    <n v="890"/>
    <x v="5261"/>
    <x v="0"/>
    <x v="0"/>
    <x v="0"/>
    <s v="03.16.22"/>
    <x v="63"/>
    <x v="0"/>
    <x v="0"/>
    <s v="Direção da Habitação"/>
    <s v="03.16.22"/>
    <s v="Direção da Habitação"/>
    <s v="03.16.22"/>
    <x v="51"/>
    <x v="0"/>
    <x v="0"/>
    <x v="4"/>
    <x v="1"/>
    <x v="0"/>
    <x v="0"/>
    <x v="0"/>
    <x v="10"/>
    <s v="2021-11-18"/>
    <x v="3"/>
    <n v="890"/>
    <x v="0"/>
    <m/>
    <x v="0"/>
    <m/>
    <x v="1"/>
    <n v="100474706"/>
    <x v="0"/>
    <x v="2"/>
    <s v="Direção da Habitação"/>
    <s v="ORI"/>
    <x v="0"/>
    <m/>
    <x v="0"/>
    <x v="0"/>
    <x v="0"/>
    <x v="0"/>
    <x v="0"/>
    <x v="0"/>
    <x v="0"/>
    <x v="0"/>
    <x v="0"/>
    <x v="0"/>
    <x v="0"/>
    <s v="Direção da Habitação"/>
    <x v="0"/>
    <x v="0"/>
    <x v="0"/>
    <x v="0"/>
    <x v="0"/>
    <x v="0"/>
    <x v="0"/>
    <x v="1"/>
    <x v="0"/>
    <x v="0"/>
    <x v="2"/>
    <x v="0"/>
    <s v="Pagamento de salário referente a 11-2021"/>
  </r>
  <r>
    <x v="0"/>
    <n v="0"/>
    <n v="0"/>
    <n v="0"/>
    <n v="8902"/>
    <x v="5261"/>
    <x v="0"/>
    <x v="0"/>
    <x v="0"/>
    <s v="03.16.22"/>
    <x v="63"/>
    <x v="0"/>
    <x v="0"/>
    <s v="Direção da Habitação"/>
    <s v="03.16.22"/>
    <s v="Direção da Habitação"/>
    <s v="03.16.22"/>
    <x v="0"/>
    <x v="0"/>
    <x v="0"/>
    <x v="0"/>
    <x v="0"/>
    <x v="0"/>
    <x v="0"/>
    <x v="0"/>
    <x v="10"/>
    <s v="2021-11-18"/>
    <x v="3"/>
    <n v="8902"/>
    <x v="0"/>
    <m/>
    <x v="0"/>
    <m/>
    <x v="1"/>
    <n v="100474706"/>
    <x v="0"/>
    <x v="2"/>
    <s v="Direção da Habitação"/>
    <s v="ORI"/>
    <x v="0"/>
    <m/>
    <x v="0"/>
    <x v="0"/>
    <x v="0"/>
    <x v="0"/>
    <x v="0"/>
    <x v="0"/>
    <x v="0"/>
    <x v="0"/>
    <x v="0"/>
    <x v="0"/>
    <x v="0"/>
    <s v="Direção da Habitação"/>
    <x v="0"/>
    <x v="0"/>
    <x v="0"/>
    <x v="0"/>
    <x v="0"/>
    <x v="0"/>
    <x v="0"/>
    <x v="1"/>
    <x v="0"/>
    <x v="0"/>
    <x v="2"/>
    <x v="0"/>
    <s v="Pagamento de salário referente a 11-2021"/>
  </r>
  <r>
    <x v="0"/>
    <n v="0"/>
    <n v="0"/>
    <n v="0"/>
    <n v="9989"/>
    <x v="5261"/>
    <x v="0"/>
    <x v="0"/>
    <x v="0"/>
    <s v="03.16.22"/>
    <x v="63"/>
    <x v="0"/>
    <x v="0"/>
    <s v="Direção da Habitação"/>
    <s v="03.16.22"/>
    <s v="Direção da Habitação"/>
    <s v="03.16.22"/>
    <x v="51"/>
    <x v="0"/>
    <x v="0"/>
    <x v="4"/>
    <x v="1"/>
    <x v="0"/>
    <x v="0"/>
    <x v="0"/>
    <x v="10"/>
    <s v="2021-11-18"/>
    <x v="3"/>
    <n v="9989"/>
    <x v="0"/>
    <m/>
    <x v="0"/>
    <m/>
    <x v="11"/>
    <n v="100474693"/>
    <x v="0"/>
    <x v="1"/>
    <s v="Direção da Habitação"/>
    <s v="ORI"/>
    <x v="0"/>
    <m/>
    <x v="0"/>
    <x v="0"/>
    <x v="0"/>
    <x v="0"/>
    <x v="0"/>
    <x v="0"/>
    <x v="0"/>
    <x v="0"/>
    <x v="0"/>
    <x v="0"/>
    <x v="0"/>
    <s v="Direção da Habitação"/>
    <x v="0"/>
    <x v="0"/>
    <x v="0"/>
    <x v="0"/>
    <x v="0"/>
    <x v="0"/>
    <x v="0"/>
    <x v="1"/>
    <x v="0"/>
    <x v="0"/>
    <x v="1"/>
    <x v="0"/>
    <s v="Pagamento de salário referente a 11-2021"/>
  </r>
  <r>
    <x v="0"/>
    <n v="0"/>
    <n v="0"/>
    <n v="0"/>
    <n v="99880"/>
    <x v="5261"/>
    <x v="0"/>
    <x v="0"/>
    <x v="0"/>
    <s v="03.16.22"/>
    <x v="63"/>
    <x v="0"/>
    <x v="0"/>
    <s v="Direção da Habitação"/>
    <s v="03.16.22"/>
    <s v="Direção da Habitação"/>
    <s v="03.16.22"/>
    <x v="0"/>
    <x v="0"/>
    <x v="0"/>
    <x v="0"/>
    <x v="0"/>
    <x v="0"/>
    <x v="0"/>
    <x v="0"/>
    <x v="10"/>
    <s v="2021-11-18"/>
    <x v="3"/>
    <n v="99880"/>
    <x v="0"/>
    <m/>
    <x v="0"/>
    <m/>
    <x v="11"/>
    <n v="100474693"/>
    <x v="0"/>
    <x v="1"/>
    <s v="Direção da Habitação"/>
    <s v="ORI"/>
    <x v="0"/>
    <m/>
    <x v="0"/>
    <x v="0"/>
    <x v="0"/>
    <x v="0"/>
    <x v="0"/>
    <x v="0"/>
    <x v="0"/>
    <x v="0"/>
    <x v="0"/>
    <x v="0"/>
    <x v="0"/>
    <s v="Direção da Habitação"/>
    <x v="0"/>
    <x v="0"/>
    <x v="0"/>
    <x v="0"/>
    <x v="0"/>
    <x v="0"/>
    <x v="0"/>
    <x v="1"/>
    <x v="0"/>
    <x v="0"/>
    <x v="1"/>
    <x v="0"/>
    <s v="Pagamento de salário referente a 11-2021"/>
  </r>
  <r>
    <x v="0"/>
    <n v="0"/>
    <n v="0"/>
    <n v="0"/>
    <n v="10834"/>
    <x v="5262"/>
    <x v="0"/>
    <x v="0"/>
    <x v="0"/>
    <s v="03.16.20"/>
    <x v="36"/>
    <x v="0"/>
    <x v="0"/>
    <s v="Dir. do Comércio, Indústria, Transporte Feiras e Pesca"/>
    <s v="03.16.20"/>
    <s v="Dir. do Comércio, Indústria, Transporte Feiras e Pesca"/>
    <s v="03.16.20"/>
    <x v="48"/>
    <x v="0"/>
    <x v="0"/>
    <x v="0"/>
    <x v="0"/>
    <x v="0"/>
    <x v="0"/>
    <x v="0"/>
    <x v="10"/>
    <s v="2021-11-18"/>
    <x v="3"/>
    <n v="10834"/>
    <x v="0"/>
    <m/>
    <x v="0"/>
    <m/>
    <x v="0"/>
    <n v="100474696"/>
    <x v="0"/>
    <x v="0"/>
    <s v="Dir. do Comércio, Indústria, Transporte Feiras e Pesca"/>
    <s v="ORI"/>
    <x v="0"/>
    <m/>
    <x v="0"/>
    <x v="0"/>
    <x v="0"/>
    <x v="0"/>
    <x v="0"/>
    <x v="0"/>
    <x v="0"/>
    <x v="0"/>
    <x v="0"/>
    <x v="0"/>
    <x v="0"/>
    <s v="Dir. do Comércio, Indústria, Transporte Feiras e Pesca"/>
    <x v="0"/>
    <x v="0"/>
    <x v="0"/>
    <x v="0"/>
    <x v="0"/>
    <x v="0"/>
    <x v="0"/>
    <x v="1"/>
    <x v="0"/>
    <x v="0"/>
    <x v="0"/>
    <x v="0"/>
    <s v="Pagamento de salário referente a 11-2021"/>
  </r>
  <r>
    <x v="0"/>
    <n v="0"/>
    <n v="0"/>
    <n v="0"/>
    <n v="8213"/>
    <x v="5262"/>
    <x v="0"/>
    <x v="0"/>
    <x v="0"/>
    <s v="03.16.20"/>
    <x v="36"/>
    <x v="0"/>
    <x v="0"/>
    <s v="Dir. do Comércio, Indústria, Transporte Feiras e Pesca"/>
    <s v="03.16.20"/>
    <s v="Dir. do Comércio, Indústria, Transporte Feiras e Pesca"/>
    <s v="03.16.20"/>
    <x v="48"/>
    <x v="0"/>
    <x v="0"/>
    <x v="0"/>
    <x v="0"/>
    <x v="0"/>
    <x v="0"/>
    <x v="0"/>
    <x v="10"/>
    <s v="2021-11-18"/>
    <x v="3"/>
    <n v="8213"/>
    <x v="0"/>
    <m/>
    <x v="0"/>
    <m/>
    <x v="1"/>
    <n v="100474706"/>
    <x v="0"/>
    <x v="2"/>
    <s v="Dir. do Comércio, Indústria, Transporte Feiras e Pesca"/>
    <s v="ORI"/>
    <x v="0"/>
    <m/>
    <x v="0"/>
    <x v="0"/>
    <x v="0"/>
    <x v="0"/>
    <x v="0"/>
    <x v="0"/>
    <x v="0"/>
    <x v="0"/>
    <x v="0"/>
    <x v="0"/>
    <x v="0"/>
    <s v="Dir. do Comércio, Indústria, Transporte Feiras e Pesca"/>
    <x v="0"/>
    <x v="0"/>
    <x v="0"/>
    <x v="0"/>
    <x v="0"/>
    <x v="0"/>
    <x v="0"/>
    <x v="1"/>
    <x v="0"/>
    <x v="0"/>
    <x v="2"/>
    <x v="0"/>
    <s v="Pagamento de salário referente a 11-2021"/>
  </r>
  <r>
    <x v="0"/>
    <n v="0"/>
    <n v="0"/>
    <n v="0"/>
    <n v="83615"/>
    <x v="5262"/>
    <x v="0"/>
    <x v="0"/>
    <x v="0"/>
    <s v="03.16.20"/>
    <x v="36"/>
    <x v="0"/>
    <x v="0"/>
    <s v="Dir. do Comércio, Indústria, Transporte Feiras e Pesca"/>
    <s v="03.16.20"/>
    <s v="Dir. do Comércio, Indústria, Transporte Feiras e Pesca"/>
    <s v="03.16.20"/>
    <x v="48"/>
    <x v="0"/>
    <x v="0"/>
    <x v="0"/>
    <x v="0"/>
    <x v="0"/>
    <x v="0"/>
    <x v="0"/>
    <x v="10"/>
    <s v="2021-11-18"/>
    <x v="3"/>
    <n v="83615"/>
    <x v="0"/>
    <m/>
    <x v="0"/>
    <m/>
    <x v="11"/>
    <n v="100474693"/>
    <x v="0"/>
    <x v="1"/>
    <s v="Dir. do Comércio, Indústria, Transporte Feiras e Pesca"/>
    <s v="ORI"/>
    <x v="0"/>
    <m/>
    <x v="0"/>
    <x v="0"/>
    <x v="0"/>
    <x v="0"/>
    <x v="0"/>
    <x v="0"/>
    <x v="0"/>
    <x v="0"/>
    <x v="0"/>
    <x v="0"/>
    <x v="0"/>
    <s v="Dir. do Comércio, Indústria, Transporte Feiras e Pesca"/>
    <x v="0"/>
    <x v="0"/>
    <x v="0"/>
    <x v="0"/>
    <x v="0"/>
    <x v="0"/>
    <x v="0"/>
    <x v="1"/>
    <x v="0"/>
    <x v="0"/>
    <x v="1"/>
    <x v="0"/>
    <s v="Pagamento de salário referente a 11-2021"/>
  </r>
  <r>
    <x v="0"/>
    <n v="0"/>
    <n v="0"/>
    <n v="0"/>
    <n v="82"/>
    <x v="5263"/>
    <x v="0"/>
    <x v="0"/>
    <x v="0"/>
    <s v="03.16.19"/>
    <x v="66"/>
    <x v="0"/>
    <x v="0"/>
    <s v="Direção de Inovação e Desporto"/>
    <s v="03.16.19"/>
    <s v="Direção de Inovação e Desporto"/>
    <s v="03.16.19"/>
    <x v="51"/>
    <x v="0"/>
    <x v="0"/>
    <x v="4"/>
    <x v="1"/>
    <x v="0"/>
    <x v="0"/>
    <x v="0"/>
    <x v="10"/>
    <s v="2021-11-18"/>
    <x v="3"/>
    <n v="82"/>
    <x v="0"/>
    <m/>
    <x v="0"/>
    <m/>
    <x v="644"/>
    <n v="100469915"/>
    <x v="0"/>
    <x v="6"/>
    <s v="Direção de Inovação e Desporto"/>
    <s v="ORI"/>
    <x v="0"/>
    <m/>
    <x v="0"/>
    <x v="0"/>
    <x v="0"/>
    <x v="0"/>
    <x v="0"/>
    <x v="0"/>
    <x v="0"/>
    <x v="0"/>
    <x v="0"/>
    <x v="0"/>
    <x v="0"/>
    <s v="Direção de Inovação e Desporto"/>
    <x v="0"/>
    <x v="0"/>
    <x v="0"/>
    <x v="0"/>
    <x v="0"/>
    <x v="0"/>
    <x v="0"/>
    <x v="1"/>
    <x v="0"/>
    <x v="0"/>
    <x v="6"/>
    <x v="0"/>
    <s v="Pagamento de salário referente a 11-2021"/>
  </r>
  <r>
    <x v="0"/>
    <n v="0"/>
    <n v="0"/>
    <n v="0"/>
    <n v="268"/>
    <x v="5263"/>
    <x v="0"/>
    <x v="0"/>
    <x v="0"/>
    <s v="03.16.19"/>
    <x v="66"/>
    <x v="0"/>
    <x v="0"/>
    <s v="Direção de Inovação e Desporto"/>
    <s v="03.16.19"/>
    <s v="Direção de Inovação e Desporto"/>
    <s v="03.16.19"/>
    <x v="30"/>
    <x v="0"/>
    <x v="0"/>
    <x v="0"/>
    <x v="1"/>
    <x v="0"/>
    <x v="0"/>
    <x v="0"/>
    <x v="10"/>
    <s v="2021-11-18"/>
    <x v="3"/>
    <n v="268"/>
    <x v="0"/>
    <m/>
    <x v="0"/>
    <m/>
    <x v="644"/>
    <n v="100469915"/>
    <x v="0"/>
    <x v="6"/>
    <s v="Direção de Inovação e Desporto"/>
    <s v="ORI"/>
    <x v="0"/>
    <m/>
    <x v="0"/>
    <x v="0"/>
    <x v="0"/>
    <x v="0"/>
    <x v="0"/>
    <x v="0"/>
    <x v="0"/>
    <x v="0"/>
    <x v="0"/>
    <x v="0"/>
    <x v="0"/>
    <s v="Direção de Inovação e Desporto"/>
    <x v="0"/>
    <x v="0"/>
    <x v="0"/>
    <x v="0"/>
    <x v="0"/>
    <x v="0"/>
    <x v="0"/>
    <x v="1"/>
    <x v="0"/>
    <x v="0"/>
    <x v="6"/>
    <x v="0"/>
    <s v="Pagamento de salário referente a 11-2021"/>
  </r>
  <r>
    <x v="0"/>
    <n v="0"/>
    <n v="0"/>
    <n v="0"/>
    <n v="1742"/>
    <x v="5263"/>
    <x v="0"/>
    <x v="0"/>
    <x v="0"/>
    <s v="03.16.19"/>
    <x v="66"/>
    <x v="0"/>
    <x v="0"/>
    <s v="Direção de Inovação e Desporto"/>
    <s v="03.16.19"/>
    <s v="Direção de Inovação e Desporto"/>
    <s v="03.16.19"/>
    <x v="4"/>
    <x v="0"/>
    <x v="0"/>
    <x v="0"/>
    <x v="0"/>
    <x v="0"/>
    <x v="0"/>
    <x v="0"/>
    <x v="10"/>
    <s v="2021-11-18"/>
    <x v="3"/>
    <n v="1742"/>
    <x v="0"/>
    <m/>
    <x v="0"/>
    <m/>
    <x v="644"/>
    <n v="100469915"/>
    <x v="0"/>
    <x v="6"/>
    <s v="Direção de Inovação e Desporto"/>
    <s v="ORI"/>
    <x v="0"/>
    <m/>
    <x v="0"/>
    <x v="0"/>
    <x v="0"/>
    <x v="0"/>
    <x v="0"/>
    <x v="0"/>
    <x v="0"/>
    <x v="0"/>
    <x v="0"/>
    <x v="0"/>
    <x v="0"/>
    <s v="Direção de Inovação e Desporto"/>
    <x v="0"/>
    <x v="0"/>
    <x v="0"/>
    <x v="0"/>
    <x v="0"/>
    <x v="0"/>
    <x v="0"/>
    <x v="1"/>
    <x v="0"/>
    <x v="0"/>
    <x v="6"/>
    <x v="0"/>
    <s v="Pagamento de salário referente a 11-2021"/>
  </r>
  <r>
    <x v="0"/>
    <n v="0"/>
    <n v="0"/>
    <n v="0"/>
    <n v="822"/>
    <x v="5263"/>
    <x v="0"/>
    <x v="0"/>
    <x v="0"/>
    <s v="03.16.19"/>
    <x v="66"/>
    <x v="0"/>
    <x v="0"/>
    <s v="Direção de Inovação e Desporto"/>
    <s v="03.16.19"/>
    <s v="Direção de Inovação e Desporto"/>
    <s v="03.16.19"/>
    <x v="0"/>
    <x v="0"/>
    <x v="0"/>
    <x v="0"/>
    <x v="0"/>
    <x v="0"/>
    <x v="0"/>
    <x v="0"/>
    <x v="10"/>
    <s v="2021-11-18"/>
    <x v="3"/>
    <n v="822"/>
    <x v="0"/>
    <m/>
    <x v="0"/>
    <m/>
    <x v="644"/>
    <n v="100469915"/>
    <x v="0"/>
    <x v="6"/>
    <s v="Direção de Inovação e Desporto"/>
    <s v="ORI"/>
    <x v="0"/>
    <m/>
    <x v="0"/>
    <x v="0"/>
    <x v="0"/>
    <x v="0"/>
    <x v="0"/>
    <x v="0"/>
    <x v="0"/>
    <x v="0"/>
    <x v="0"/>
    <x v="0"/>
    <x v="0"/>
    <s v="Direção de Inovação e Desporto"/>
    <x v="0"/>
    <x v="0"/>
    <x v="0"/>
    <x v="0"/>
    <x v="0"/>
    <x v="0"/>
    <x v="0"/>
    <x v="1"/>
    <x v="0"/>
    <x v="0"/>
    <x v="6"/>
    <x v="0"/>
    <s v="Pagamento de salário referente a 11-2021"/>
  </r>
  <r>
    <x v="0"/>
    <n v="0"/>
    <n v="0"/>
    <n v="0"/>
    <n v="246"/>
    <x v="5263"/>
    <x v="0"/>
    <x v="0"/>
    <x v="0"/>
    <s v="03.16.19"/>
    <x v="66"/>
    <x v="0"/>
    <x v="0"/>
    <s v="Direção de Inovação e Desporto"/>
    <s v="03.16.19"/>
    <s v="Direção de Inovação e Desporto"/>
    <s v="03.16.19"/>
    <x v="51"/>
    <x v="0"/>
    <x v="0"/>
    <x v="4"/>
    <x v="1"/>
    <x v="0"/>
    <x v="0"/>
    <x v="0"/>
    <x v="10"/>
    <s v="2021-11-18"/>
    <x v="3"/>
    <n v="246"/>
    <x v="0"/>
    <m/>
    <x v="0"/>
    <m/>
    <x v="0"/>
    <n v="100474696"/>
    <x v="0"/>
    <x v="0"/>
    <s v="Direção de Inovação e Desporto"/>
    <s v="ORI"/>
    <x v="0"/>
    <m/>
    <x v="0"/>
    <x v="0"/>
    <x v="0"/>
    <x v="0"/>
    <x v="0"/>
    <x v="0"/>
    <x v="0"/>
    <x v="0"/>
    <x v="0"/>
    <x v="0"/>
    <x v="0"/>
    <s v="Direção de Inovação e Desporto"/>
    <x v="0"/>
    <x v="0"/>
    <x v="0"/>
    <x v="0"/>
    <x v="0"/>
    <x v="0"/>
    <x v="0"/>
    <x v="1"/>
    <x v="0"/>
    <x v="0"/>
    <x v="0"/>
    <x v="0"/>
    <s v="Pagamento de salário referente a 11-2021"/>
  </r>
  <r>
    <x v="0"/>
    <n v="0"/>
    <n v="0"/>
    <n v="0"/>
    <n v="808"/>
    <x v="5263"/>
    <x v="0"/>
    <x v="0"/>
    <x v="0"/>
    <s v="03.16.19"/>
    <x v="66"/>
    <x v="0"/>
    <x v="0"/>
    <s v="Direção de Inovação e Desporto"/>
    <s v="03.16.19"/>
    <s v="Direção de Inovação e Desporto"/>
    <s v="03.16.19"/>
    <x v="30"/>
    <x v="0"/>
    <x v="0"/>
    <x v="0"/>
    <x v="1"/>
    <x v="0"/>
    <x v="0"/>
    <x v="0"/>
    <x v="10"/>
    <s v="2021-11-18"/>
    <x v="3"/>
    <n v="808"/>
    <x v="0"/>
    <m/>
    <x v="0"/>
    <m/>
    <x v="0"/>
    <n v="100474696"/>
    <x v="0"/>
    <x v="0"/>
    <s v="Direção de Inovação e Desporto"/>
    <s v="ORI"/>
    <x v="0"/>
    <m/>
    <x v="0"/>
    <x v="0"/>
    <x v="0"/>
    <x v="0"/>
    <x v="0"/>
    <x v="0"/>
    <x v="0"/>
    <x v="0"/>
    <x v="0"/>
    <x v="0"/>
    <x v="0"/>
    <s v="Direção de Inovação e Desporto"/>
    <x v="0"/>
    <x v="0"/>
    <x v="0"/>
    <x v="0"/>
    <x v="0"/>
    <x v="0"/>
    <x v="0"/>
    <x v="1"/>
    <x v="0"/>
    <x v="0"/>
    <x v="0"/>
    <x v="0"/>
    <s v="Pagamento de salário referente a 11-2021"/>
  </r>
  <r>
    <x v="0"/>
    <n v="0"/>
    <n v="0"/>
    <n v="0"/>
    <n v="5239"/>
    <x v="5263"/>
    <x v="0"/>
    <x v="0"/>
    <x v="0"/>
    <s v="03.16.19"/>
    <x v="66"/>
    <x v="0"/>
    <x v="0"/>
    <s v="Direção de Inovação e Desporto"/>
    <s v="03.16.19"/>
    <s v="Direção de Inovação e Desporto"/>
    <s v="03.16.19"/>
    <x v="4"/>
    <x v="0"/>
    <x v="0"/>
    <x v="0"/>
    <x v="0"/>
    <x v="0"/>
    <x v="0"/>
    <x v="0"/>
    <x v="10"/>
    <s v="2021-11-18"/>
    <x v="3"/>
    <n v="5239"/>
    <x v="0"/>
    <m/>
    <x v="0"/>
    <m/>
    <x v="0"/>
    <n v="100474696"/>
    <x v="0"/>
    <x v="0"/>
    <s v="Direção de Inovação e Desporto"/>
    <s v="ORI"/>
    <x v="0"/>
    <m/>
    <x v="0"/>
    <x v="0"/>
    <x v="0"/>
    <x v="0"/>
    <x v="0"/>
    <x v="0"/>
    <x v="0"/>
    <x v="0"/>
    <x v="0"/>
    <x v="0"/>
    <x v="0"/>
    <s v="Direção de Inovação e Desporto"/>
    <x v="0"/>
    <x v="0"/>
    <x v="0"/>
    <x v="0"/>
    <x v="0"/>
    <x v="0"/>
    <x v="0"/>
    <x v="1"/>
    <x v="0"/>
    <x v="0"/>
    <x v="0"/>
    <x v="0"/>
    <s v="Pagamento de salário referente a 11-2021"/>
  </r>
  <r>
    <x v="0"/>
    <n v="0"/>
    <n v="0"/>
    <n v="0"/>
    <n v="2469"/>
    <x v="5263"/>
    <x v="0"/>
    <x v="0"/>
    <x v="0"/>
    <s v="03.16.19"/>
    <x v="66"/>
    <x v="0"/>
    <x v="0"/>
    <s v="Direção de Inovação e Desporto"/>
    <s v="03.16.19"/>
    <s v="Direção de Inovação e Desporto"/>
    <s v="03.16.19"/>
    <x v="0"/>
    <x v="0"/>
    <x v="0"/>
    <x v="0"/>
    <x v="0"/>
    <x v="0"/>
    <x v="0"/>
    <x v="0"/>
    <x v="10"/>
    <s v="2021-11-18"/>
    <x v="3"/>
    <n v="2469"/>
    <x v="0"/>
    <m/>
    <x v="0"/>
    <m/>
    <x v="0"/>
    <n v="100474696"/>
    <x v="0"/>
    <x v="0"/>
    <s v="Direção de Inovação e Desporto"/>
    <s v="ORI"/>
    <x v="0"/>
    <m/>
    <x v="0"/>
    <x v="0"/>
    <x v="0"/>
    <x v="0"/>
    <x v="0"/>
    <x v="0"/>
    <x v="0"/>
    <x v="0"/>
    <x v="0"/>
    <x v="0"/>
    <x v="0"/>
    <s v="Direção de Inovação e Desporto"/>
    <x v="0"/>
    <x v="0"/>
    <x v="0"/>
    <x v="0"/>
    <x v="0"/>
    <x v="0"/>
    <x v="0"/>
    <x v="1"/>
    <x v="0"/>
    <x v="0"/>
    <x v="0"/>
    <x v="0"/>
    <s v="Pagamento de salário referente a 11-2021"/>
  </r>
  <r>
    <x v="0"/>
    <n v="0"/>
    <n v="0"/>
    <n v="0"/>
    <n v="39"/>
    <x v="5263"/>
    <x v="0"/>
    <x v="0"/>
    <x v="0"/>
    <s v="03.16.19"/>
    <x v="66"/>
    <x v="0"/>
    <x v="0"/>
    <s v="Direção de Inovação e Desporto"/>
    <s v="03.16.19"/>
    <s v="Direção de Inovação e Desporto"/>
    <s v="03.16.19"/>
    <x v="51"/>
    <x v="0"/>
    <x v="0"/>
    <x v="4"/>
    <x v="1"/>
    <x v="0"/>
    <x v="0"/>
    <x v="0"/>
    <x v="10"/>
    <s v="2021-11-18"/>
    <x v="3"/>
    <n v="39"/>
    <x v="0"/>
    <m/>
    <x v="0"/>
    <m/>
    <x v="2"/>
    <n v="100477977"/>
    <x v="0"/>
    <x v="3"/>
    <s v="Direção de Inovação e Desporto"/>
    <s v="ORI"/>
    <x v="0"/>
    <m/>
    <x v="0"/>
    <x v="0"/>
    <x v="0"/>
    <x v="0"/>
    <x v="0"/>
    <x v="0"/>
    <x v="0"/>
    <x v="0"/>
    <x v="0"/>
    <x v="0"/>
    <x v="0"/>
    <s v="Direção de Inovação e Desporto"/>
    <x v="0"/>
    <x v="0"/>
    <x v="0"/>
    <x v="0"/>
    <x v="0"/>
    <x v="0"/>
    <x v="0"/>
    <x v="1"/>
    <x v="0"/>
    <x v="0"/>
    <x v="3"/>
    <x v="0"/>
    <s v="Pagamento de salário referente a 11-2021"/>
  </r>
  <r>
    <x v="0"/>
    <n v="0"/>
    <n v="0"/>
    <n v="0"/>
    <n v="130"/>
    <x v="5263"/>
    <x v="0"/>
    <x v="0"/>
    <x v="0"/>
    <s v="03.16.19"/>
    <x v="66"/>
    <x v="0"/>
    <x v="0"/>
    <s v="Direção de Inovação e Desporto"/>
    <s v="03.16.19"/>
    <s v="Direção de Inovação e Desporto"/>
    <s v="03.16.19"/>
    <x v="30"/>
    <x v="0"/>
    <x v="0"/>
    <x v="0"/>
    <x v="1"/>
    <x v="0"/>
    <x v="0"/>
    <x v="0"/>
    <x v="10"/>
    <s v="2021-11-18"/>
    <x v="3"/>
    <n v="130"/>
    <x v="0"/>
    <m/>
    <x v="0"/>
    <m/>
    <x v="2"/>
    <n v="100477977"/>
    <x v="0"/>
    <x v="3"/>
    <s v="Direção de Inovação e Desporto"/>
    <s v="ORI"/>
    <x v="0"/>
    <m/>
    <x v="0"/>
    <x v="0"/>
    <x v="0"/>
    <x v="0"/>
    <x v="0"/>
    <x v="0"/>
    <x v="0"/>
    <x v="0"/>
    <x v="0"/>
    <x v="0"/>
    <x v="0"/>
    <s v="Direção de Inovação e Desporto"/>
    <x v="0"/>
    <x v="0"/>
    <x v="0"/>
    <x v="0"/>
    <x v="0"/>
    <x v="0"/>
    <x v="0"/>
    <x v="1"/>
    <x v="0"/>
    <x v="0"/>
    <x v="3"/>
    <x v="0"/>
    <s v="Pagamento de salário referente a 11-2021"/>
  </r>
  <r>
    <x v="0"/>
    <n v="0"/>
    <n v="0"/>
    <n v="0"/>
    <n v="846"/>
    <x v="5263"/>
    <x v="0"/>
    <x v="0"/>
    <x v="0"/>
    <s v="03.16.19"/>
    <x v="66"/>
    <x v="0"/>
    <x v="0"/>
    <s v="Direção de Inovação e Desporto"/>
    <s v="03.16.19"/>
    <s v="Direção de Inovação e Desporto"/>
    <s v="03.16.19"/>
    <x v="4"/>
    <x v="0"/>
    <x v="0"/>
    <x v="0"/>
    <x v="0"/>
    <x v="0"/>
    <x v="0"/>
    <x v="0"/>
    <x v="10"/>
    <s v="2021-11-18"/>
    <x v="3"/>
    <n v="846"/>
    <x v="0"/>
    <m/>
    <x v="0"/>
    <m/>
    <x v="2"/>
    <n v="100477977"/>
    <x v="0"/>
    <x v="3"/>
    <s v="Direção de Inovação e Desporto"/>
    <s v="ORI"/>
    <x v="0"/>
    <m/>
    <x v="0"/>
    <x v="0"/>
    <x v="0"/>
    <x v="0"/>
    <x v="0"/>
    <x v="0"/>
    <x v="0"/>
    <x v="0"/>
    <x v="0"/>
    <x v="0"/>
    <x v="0"/>
    <s v="Direção de Inovação e Desporto"/>
    <x v="0"/>
    <x v="0"/>
    <x v="0"/>
    <x v="0"/>
    <x v="0"/>
    <x v="0"/>
    <x v="0"/>
    <x v="1"/>
    <x v="0"/>
    <x v="0"/>
    <x v="3"/>
    <x v="0"/>
    <s v="Pagamento de salário referente a 11-2021"/>
  </r>
  <r>
    <x v="0"/>
    <n v="0"/>
    <n v="0"/>
    <n v="0"/>
    <n v="400"/>
    <x v="5263"/>
    <x v="0"/>
    <x v="0"/>
    <x v="0"/>
    <s v="03.16.19"/>
    <x v="66"/>
    <x v="0"/>
    <x v="0"/>
    <s v="Direção de Inovação e Desporto"/>
    <s v="03.16.19"/>
    <s v="Direção de Inovação e Desporto"/>
    <s v="03.16.19"/>
    <x v="0"/>
    <x v="0"/>
    <x v="0"/>
    <x v="0"/>
    <x v="0"/>
    <x v="0"/>
    <x v="0"/>
    <x v="0"/>
    <x v="10"/>
    <s v="2021-11-18"/>
    <x v="3"/>
    <n v="400"/>
    <x v="0"/>
    <m/>
    <x v="0"/>
    <m/>
    <x v="2"/>
    <n v="100477977"/>
    <x v="0"/>
    <x v="3"/>
    <s v="Direção de Inovação e Desporto"/>
    <s v="ORI"/>
    <x v="0"/>
    <m/>
    <x v="0"/>
    <x v="0"/>
    <x v="0"/>
    <x v="0"/>
    <x v="0"/>
    <x v="0"/>
    <x v="0"/>
    <x v="0"/>
    <x v="0"/>
    <x v="0"/>
    <x v="0"/>
    <s v="Direção de Inovação e Desporto"/>
    <x v="0"/>
    <x v="0"/>
    <x v="0"/>
    <x v="0"/>
    <x v="0"/>
    <x v="0"/>
    <x v="0"/>
    <x v="1"/>
    <x v="0"/>
    <x v="0"/>
    <x v="3"/>
    <x v="0"/>
    <s v="Pagamento de salário referente a 11-2021"/>
  </r>
  <r>
    <x v="0"/>
    <n v="0"/>
    <n v="0"/>
    <n v="0"/>
    <n v="260"/>
    <x v="5263"/>
    <x v="0"/>
    <x v="0"/>
    <x v="0"/>
    <s v="03.16.19"/>
    <x v="66"/>
    <x v="0"/>
    <x v="0"/>
    <s v="Direção de Inovação e Desporto"/>
    <s v="03.16.19"/>
    <s v="Direção de Inovação e Desporto"/>
    <s v="03.16.19"/>
    <x v="51"/>
    <x v="0"/>
    <x v="0"/>
    <x v="4"/>
    <x v="1"/>
    <x v="0"/>
    <x v="0"/>
    <x v="0"/>
    <x v="10"/>
    <s v="2021-11-18"/>
    <x v="3"/>
    <n v="260"/>
    <x v="0"/>
    <m/>
    <x v="0"/>
    <m/>
    <x v="1"/>
    <n v="100474706"/>
    <x v="0"/>
    <x v="2"/>
    <s v="Direção de Inovação e Desporto"/>
    <s v="ORI"/>
    <x v="0"/>
    <m/>
    <x v="0"/>
    <x v="0"/>
    <x v="0"/>
    <x v="0"/>
    <x v="0"/>
    <x v="0"/>
    <x v="0"/>
    <x v="0"/>
    <x v="0"/>
    <x v="0"/>
    <x v="0"/>
    <s v="Direção de Inovação e Desporto"/>
    <x v="0"/>
    <x v="0"/>
    <x v="0"/>
    <x v="0"/>
    <x v="0"/>
    <x v="0"/>
    <x v="0"/>
    <x v="1"/>
    <x v="0"/>
    <x v="0"/>
    <x v="2"/>
    <x v="0"/>
    <s v="Pagamento de salário referente a 11-2021"/>
  </r>
  <r>
    <x v="0"/>
    <n v="0"/>
    <n v="0"/>
    <n v="0"/>
    <n v="852"/>
    <x v="5263"/>
    <x v="0"/>
    <x v="0"/>
    <x v="0"/>
    <s v="03.16.19"/>
    <x v="66"/>
    <x v="0"/>
    <x v="0"/>
    <s v="Direção de Inovação e Desporto"/>
    <s v="03.16.19"/>
    <s v="Direção de Inovação e Desporto"/>
    <s v="03.16.19"/>
    <x v="30"/>
    <x v="0"/>
    <x v="0"/>
    <x v="0"/>
    <x v="1"/>
    <x v="0"/>
    <x v="0"/>
    <x v="0"/>
    <x v="10"/>
    <s v="2021-11-18"/>
    <x v="3"/>
    <n v="852"/>
    <x v="0"/>
    <m/>
    <x v="0"/>
    <m/>
    <x v="1"/>
    <n v="100474706"/>
    <x v="0"/>
    <x v="2"/>
    <s v="Direção de Inovação e Desporto"/>
    <s v="ORI"/>
    <x v="0"/>
    <m/>
    <x v="0"/>
    <x v="0"/>
    <x v="0"/>
    <x v="0"/>
    <x v="0"/>
    <x v="0"/>
    <x v="0"/>
    <x v="0"/>
    <x v="0"/>
    <x v="0"/>
    <x v="0"/>
    <s v="Direção de Inovação e Desporto"/>
    <x v="0"/>
    <x v="0"/>
    <x v="0"/>
    <x v="0"/>
    <x v="0"/>
    <x v="0"/>
    <x v="0"/>
    <x v="1"/>
    <x v="0"/>
    <x v="0"/>
    <x v="2"/>
    <x v="0"/>
    <s v="Pagamento de salário referente a 11-2021"/>
  </r>
  <r>
    <x v="0"/>
    <n v="0"/>
    <n v="0"/>
    <n v="0"/>
    <n v="5526"/>
    <x v="5263"/>
    <x v="0"/>
    <x v="0"/>
    <x v="0"/>
    <s v="03.16.19"/>
    <x v="66"/>
    <x v="0"/>
    <x v="0"/>
    <s v="Direção de Inovação e Desporto"/>
    <s v="03.16.19"/>
    <s v="Direção de Inovação e Desporto"/>
    <s v="03.16.19"/>
    <x v="4"/>
    <x v="0"/>
    <x v="0"/>
    <x v="0"/>
    <x v="0"/>
    <x v="0"/>
    <x v="0"/>
    <x v="0"/>
    <x v="10"/>
    <s v="2021-11-18"/>
    <x v="3"/>
    <n v="5526"/>
    <x v="0"/>
    <m/>
    <x v="0"/>
    <m/>
    <x v="1"/>
    <n v="100474706"/>
    <x v="0"/>
    <x v="2"/>
    <s v="Direção de Inovação e Desporto"/>
    <s v="ORI"/>
    <x v="0"/>
    <m/>
    <x v="0"/>
    <x v="0"/>
    <x v="0"/>
    <x v="0"/>
    <x v="0"/>
    <x v="0"/>
    <x v="0"/>
    <x v="0"/>
    <x v="0"/>
    <x v="0"/>
    <x v="0"/>
    <s v="Direção de Inovação e Desporto"/>
    <x v="0"/>
    <x v="0"/>
    <x v="0"/>
    <x v="0"/>
    <x v="0"/>
    <x v="0"/>
    <x v="0"/>
    <x v="1"/>
    <x v="0"/>
    <x v="0"/>
    <x v="2"/>
    <x v="0"/>
    <s v="Pagamento de salário referente a 11-2021"/>
  </r>
  <r>
    <x v="0"/>
    <n v="0"/>
    <n v="0"/>
    <n v="0"/>
    <n v="2603"/>
    <x v="5263"/>
    <x v="0"/>
    <x v="0"/>
    <x v="0"/>
    <s v="03.16.19"/>
    <x v="66"/>
    <x v="0"/>
    <x v="0"/>
    <s v="Direção de Inovação e Desporto"/>
    <s v="03.16.19"/>
    <s v="Direção de Inovação e Desporto"/>
    <s v="03.16.19"/>
    <x v="0"/>
    <x v="0"/>
    <x v="0"/>
    <x v="0"/>
    <x v="0"/>
    <x v="0"/>
    <x v="0"/>
    <x v="0"/>
    <x v="10"/>
    <s v="2021-11-18"/>
    <x v="3"/>
    <n v="2603"/>
    <x v="0"/>
    <m/>
    <x v="0"/>
    <m/>
    <x v="1"/>
    <n v="100474706"/>
    <x v="0"/>
    <x v="2"/>
    <s v="Direção de Inovação e Desporto"/>
    <s v="ORI"/>
    <x v="0"/>
    <m/>
    <x v="0"/>
    <x v="0"/>
    <x v="0"/>
    <x v="0"/>
    <x v="0"/>
    <x v="0"/>
    <x v="0"/>
    <x v="0"/>
    <x v="0"/>
    <x v="0"/>
    <x v="0"/>
    <s v="Direção de Inovação e Desporto"/>
    <x v="0"/>
    <x v="0"/>
    <x v="0"/>
    <x v="0"/>
    <x v="0"/>
    <x v="0"/>
    <x v="0"/>
    <x v="1"/>
    <x v="0"/>
    <x v="0"/>
    <x v="2"/>
    <x v="0"/>
    <s v="Pagamento de salário referente a 11-2021"/>
  </r>
  <r>
    <x v="0"/>
    <n v="0"/>
    <n v="0"/>
    <n v="0"/>
    <n v="4813"/>
    <x v="5263"/>
    <x v="0"/>
    <x v="0"/>
    <x v="0"/>
    <s v="03.16.19"/>
    <x v="66"/>
    <x v="0"/>
    <x v="0"/>
    <s v="Direção de Inovação e Desporto"/>
    <s v="03.16.19"/>
    <s v="Direção de Inovação e Desporto"/>
    <s v="03.16.19"/>
    <x v="51"/>
    <x v="0"/>
    <x v="0"/>
    <x v="4"/>
    <x v="1"/>
    <x v="0"/>
    <x v="0"/>
    <x v="0"/>
    <x v="10"/>
    <s v="2021-11-18"/>
    <x v="3"/>
    <n v="4813"/>
    <x v="0"/>
    <m/>
    <x v="0"/>
    <m/>
    <x v="11"/>
    <n v="100474693"/>
    <x v="0"/>
    <x v="1"/>
    <s v="Direção de Inovação e Desporto"/>
    <s v="ORI"/>
    <x v="0"/>
    <m/>
    <x v="0"/>
    <x v="0"/>
    <x v="0"/>
    <x v="0"/>
    <x v="0"/>
    <x v="0"/>
    <x v="0"/>
    <x v="0"/>
    <x v="0"/>
    <x v="0"/>
    <x v="0"/>
    <s v="Direção de Inovação e Desporto"/>
    <x v="0"/>
    <x v="0"/>
    <x v="0"/>
    <x v="0"/>
    <x v="0"/>
    <x v="0"/>
    <x v="0"/>
    <x v="1"/>
    <x v="0"/>
    <x v="0"/>
    <x v="1"/>
    <x v="0"/>
    <s v="Pagamento de salário referente a 11-2021"/>
  </r>
  <r>
    <x v="0"/>
    <n v="0"/>
    <n v="0"/>
    <n v="0"/>
    <n v="15761"/>
    <x v="5263"/>
    <x v="0"/>
    <x v="0"/>
    <x v="0"/>
    <s v="03.16.19"/>
    <x v="66"/>
    <x v="0"/>
    <x v="0"/>
    <s v="Direção de Inovação e Desporto"/>
    <s v="03.16.19"/>
    <s v="Direção de Inovação e Desporto"/>
    <s v="03.16.19"/>
    <x v="30"/>
    <x v="0"/>
    <x v="0"/>
    <x v="0"/>
    <x v="1"/>
    <x v="0"/>
    <x v="0"/>
    <x v="0"/>
    <x v="10"/>
    <s v="2021-11-18"/>
    <x v="3"/>
    <n v="15761"/>
    <x v="0"/>
    <m/>
    <x v="0"/>
    <m/>
    <x v="11"/>
    <n v="100474693"/>
    <x v="0"/>
    <x v="1"/>
    <s v="Direção de Inovação e Desporto"/>
    <s v="ORI"/>
    <x v="0"/>
    <m/>
    <x v="0"/>
    <x v="0"/>
    <x v="0"/>
    <x v="0"/>
    <x v="0"/>
    <x v="0"/>
    <x v="0"/>
    <x v="0"/>
    <x v="0"/>
    <x v="0"/>
    <x v="0"/>
    <s v="Direção de Inovação e Desporto"/>
    <x v="0"/>
    <x v="0"/>
    <x v="0"/>
    <x v="0"/>
    <x v="0"/>
    <x v="0"/>
    <x v="0"/>
    <x v="1"/>
    <x v="0"/>
    <x v="0"/>
    <x v="1"/>
    <x v="0"/>
    <s v="Pagamento de salário referente a 11-2021"/>
  </r>
  <r>
    <x v="0"/>
    <n v="0"/>
    <n v="0"/>
    <n v="0"/>
    <n v="102164"/>
    <x v="5263"/>
    <x v="0"/>
    <x v="0"/>
    <x v="0"/>
    <s v="03.16.19"/>
    <x v="66"/>
    <x v="0"/>
    <x v="0"/>
    <s v="Direção de Inovação e Desporto"/>
    <s v="03.16.19"/>
    <s v="Direção de Inovação e Desporto"/>
    <s v="03.16.19"/>
    <x v="4"/>
    <x v="0"/>
    <x v="0"/>
    <x v="0"/>
    <x v="0"/>
    <x v="0"/>
    <x v="0"/>
    <x v="0"/>
    <x v="10"/>
    <s v="2021-11-18"/>
    <x v="3"/>
    <n v="102164"/>
    <x v="0"/>
    <m/>
    <x v="0"/>
    <m/>
    <x v="11"/>
    <n v="100474693"/>
    <x v="0"/>
    <x v="1"/>
    <s v="Direção de Inovação e Desporto"/>
    <s v="ORI"/>
    <x v="0"/>
    <m/>
    <x v="0"/>
    <x v="0"/>
    <x v="0"/>
    <x v="0"/>
    <x v="0"/>
    <x v="0"/>
    <x v="0"/>
    <x v="0"/>
    <x v="0"/>
    <x v="0"/>
    <x v="0"/>
    <s v="Direção de Inovação e Desporto"/>
    <x v="0"/>
    <x v="0"/>
    <x v="0"/>
    <x v="0"/>
    <x v="0"/>
    <x v="0"/>
    <x v="0"/>
    <x v="1"/>
    <x v="0"/>
    <x v="0"/>
    <x v="1"/>
    <x v="0"/>
    <s v="Pagamento de salário referente a 11-2021"/>
  </r>
  <r>
    <x v="0"/>
    <n v="0"/>
    <n v="0"/>
    <n v="0"/>
    <n v="48106"/>
    <x v="5263"/>
    <x v="0"/>
    <x v="0"/>
    <x v="0"/>
    <s v="03.16.19"/>
    <x v="66"/>
    <x v="0"/>
    <x v="0"/>
    <s v="Direção de Inovação e Desporto"/>
    <s v="03.16.19"/>
    <s v="Direção de Inovação e Desporto"/>
    <s v="03.16.19"/>
    <x v="0"/>
    <x v="0"/>
    <x v="0"/>
    <x v="0"/>
    <x v="0"/>
    <x v="0"/>
    <x v="0"/>
    <x v="0"/>
    <x v="10"/>
    <s v="2021-11-18"/>
    <x v="3"/>
    <n v="48106"/>
    <x v="0"/>
    <m/>
    <x v="0"/>
    <m/>
    <x v="11"/>
    <n v="100474693"/>
    <x v="0"/>
    <x v="1"/>
    <s v="Direção de Inovação e Desporto"/>
    <s v="ORI"/>
    <x v="0"/>
    <m/>
    <x v="0"/>
    <x v="0"/>
    <x v="0"/>
    <x v="0"/>
    <x v="0"/>
    <x v="0"/>
    <x v="0"/>
    <x v="0"/>
    <x v="0"/>
    <x v="0"/>
    <x v="0"/>
    <s v="Direção de Inovação e Desporto"/>
    <x v="0"/>
    <x v="0"/>
    <x v="0"/>
    <x v="0"/>
    <x v="0"/>
    <x v="0"/>
    <x v="0"/>
    <x v="1"/>
    <x v="0"/>
    <x v="0"/>
    <x v="1"/>
    <x v="0"/>
    <s v="Pagamento de salário referente a 11-2021"/>
  </r>
  <r>
    <x v="0"/>
    <n v="0"/>
    <n v="0"/>
    <n v="0"/>
    <n v="333"/>
    <x v="5264"/>
    <x v="0"/>
    <x v="0"/>
    <x v="0"/>
    <s v="03.16.18"/>
    <x v="68"/>
    <x v="0"/>
    <x v="0"/>
    <s v="Direção Juventude e Cultura "/>
    <s v="03.16.18"/>
    <s v="Direção Juventude e Cultura "/>
    <s v="03.16.18"/>
    <x v="30"/>
    <x v="0"/>
    <x v="0"/>
    <x v="0"/>
    <x v="1"/>
    <x v="0"/>
    <x v="0"/>
    <x v="0"/>
    <x v="10"/>
    <s v="2021-11-18"/>
    <x v="3"/>
    <n v="333"/>
    <x v="0"/>
    <m/>
    <x v="0"/>
    <m/>
    <x v="0"/>
    <n v="100474696"/>
    <x v="0"/>
    <x v="0"/>
    <s v="Direção Juventude e Cultura "/>
    <s v="ORI"/>
    <x v="0"/>
    <m/>
    <x v="0"/>
    <x v="0"/>
    <x v="0"/>
    <x v="0"/>
    <x v="0"/>
    <x v="0"/>
    <x v="0"/>
    <x v="0"/>
    <x v="0"/>
    <x v="0"/>
    <x v="0"/>
    <s v="Direção Juventude e Cultura "/>
    <x v="0"/>
    <x v="0"/>
    <x v="0"/>
    <x v="0"/>
    <x v="0"/>
    <x v="0"/>
    <x v="0"/>
    <x v="1"/>
    <x v="0"/>
    <x v="0"/>
    <x v="0"/>
    <x v="0"/>
    <s v="Pagamento de salário referente a 11-2021"/>
  </r>
  <r>
    <x v="0"/>
    <n v="0"/>
    <n v="0"/>
    <n v="0"/>
    <n v="8988"/>
    <x v="5264"/>
    <x v="0"/>
    <x v="0"/>
    <x v="0"/>
    <s v="03.16.18"/>
    <x v="68"/>
    <x v="0"/>
    <x v="0"/>
    <s v="Direção Juventude e Cultura "/>
    <s v="03.16.18"/>
    <s v="Direção Juventude e Cultura "/>
    <s v="03.16.18"/>
    <x v="4"/>
    <x v="0"/>
    <x v="0"/>
    <x v="0"/>
    <x v="0"/>
    <x v="0"/>
    <x v="0"/>
    <x v="0"/>
    <x v="10"/>
    <s v="2021-11-18"/>
    <x v="3"/>
    <n v="8988"/>
    <x v="0"/>
    <m/>
    <x v="0"/>
    <m/>
    <x v="0"/>
    <n v="100474696"/>
    <x v="0"/>
    <x v="0"/>
    <s v="Direção Juventude e Cultura "/>
    <s v="ORI"/>
    <x v="0"/>
    <m/>
    <x v="0"/>
    <x v="0"/>
    <x v="0"/>
    <x v="0"/>
    <x v="0"/>
    <x v="0"/>
    <x v="0"/>
    <x v="0"/>
    <x v="0"/>
    <x v="0"/>
    <x v="0"/>
    <s v="Direção Juventude e Cultura "/>
    <x v="0"/>
    <x v="0"/>
    <x v="0"/>
    <x v="0"/>
    <x v="0"/>
    <x v="0"/>
    <x v="0"/>
    <x v="1"/>
    <x v="0"/>
    <x v="0"/>
    <x v="0"/>
    <x v="0"/>
    <s v="Pagamento de salário referente a 11-2021"/>
  </r>
  <r>
    <x v="0"/>
    <n v="0"/>
    <n v="0"/>
    <n v="0"/>
    <n v="385"/>
    <x v="5264"/>
    <x v="0"/>
    <x v="0"/>
    <x v="0"/>
    <s v="03.16.18"/>
    <x v="68"/>
    <x v="0"/>
    <x v="0"/>
    <s v="Direção Juventude e Cultura "/>
    <s v="03.16.18"/>
    <s v="Direção Juventude e Cultura "/>
    <s v="03.16.18"/>
    <x v="30"/>
    <x v="0"/>
    <x v="0"/>
    <x v="0"/>
    <x v="1"/>
    <x v="0"/>
    <x v="0"/>
    <x v="0"/>
    <x v="10"/>
    <s v="2021-11-18"/>
    <x v="3"/>
    <n v="385"/>
    <x v="0"/>
    <m/>
    <x v="0"/>
    <m/>
    <x v="1"/>
    <n v="100474706"/>
    <x v="0"/>
    <x v="2"/>
    <s v="Direção Juventude e Cultura "/>
    <s v="ORI"/>
    <x v="0"/>
    <m/>
    <x v="0"/>
    <x v="0"/>
    <x v="0"/>
    <x v="0"/>
    <x v="0"/>
    <x v="0"/>
    <x v="0"/>
    <x v="0"/>
    <x v="0"/>
    <x v="0"/>
    <x v="0"/>
    <s v="Direção Juventude e Cultura "/>
    <x v="0"/>
    <x v="0"/>
    <x v="0"/>
    <x v="0"/>
    <x v="0"/>
    <x v="0"/>
    <x v="0"/>
    <x v="1"/>
    <x v="0"/>
    <x v="0"/>
    <x v="2"/>
    <x v="0"/>
    <s v="Pagamento de salário referente a 11-2021"/>
  </r>
  <r>
    <x v="0"/>
    <n v="0"/>
    <n v="0"/>
    <n v="0"/>
    <n v="10398"/>
    <x v="5264"/>
    <x v="0"/>
    <x v="0"/>
    <x v="0"/>
    <s v="03.16.18"/>
    <x v="68"/>
    <x v="0"/>
    <x v="0"/>
    <s v="Direção Juventude e Cultura "/>
    <s v="03.16.18"/>
    <s v="Direção Juventude e Cultura "/>
    <s v="03.16.18"/>
    <x v="4"/>
    <x v="0"/>
    <x v="0"/>
    <x v="0"/>
    <x v="0"/>
    <x v="0"/>
    <x v="0"/>
    <x v="0"/>
    <x v="10"/>
    <s v="2021-11-18"/>
    <x v="3"/>
    <n v="10398"/>
    <x v="0"/>
    <m/>
    <x v="0"/>
    <m/>
    <x v="1"/>
    <n v="100474706"/>
    <x v="0"/>
    <x v="2"/>
    <s v="Direção Juventude e Cultura "/>
    <s v="ORI"/>
    <x v="0"/>
    <m/>
    <x v="0"/>
    <x v="0"/>
    <x v="0"/>
    <x v="0"/>
    <x v="0"/>
    <x v="0"/>
    <x v="0"/>
    <x v="0"/>
    <x v="0"/>
    <x v="0"/>
    <x v="0"/>
    <s v="Direção Juventude e Cultura "/>
    <x v="0"/>
    <x v="0"/>
    <x v="0"/>
    <x v="0"/>
    <x v="0"/>
    <x v="0"/>
    <x v="0"/>
    <x v="1"/>
    <x v="0"/>
    <x v="0"/>
    <x v="2"/>
    <x v="0"/>
    <s v="Pagamento de salário referente a 11-2021"/>
  </r>
  <r>
    <x v="0"/>
    <n v="0"/>
    <n v="0"/>
    <n v="0"/>
    <n v="4282"/>
    <x v="5264"/>
    <x v="0"/>
    <x v="0"/>
    <x v="0"/>
    <s v="03.16.18"/>
    <x v="68"/>
    <x v="0"/>
    <x v="0"/>
    <s v="Direção Juventude e Cultura "/>
    <s v="03.16.18"/>
    <s v="Direção Juventude e Cultura "/>
    <s v="03.16.18"/>
    <x v="30"/>
    <x v="0"/>
    <x v="0"/>
    <x v="0"/>
    <x v="1"/>
    <x v="0"/>
    <x v="0"/>
    <x v="0"/>
    <x v="10"/>
    <s v="2021-11-18"/>
    <x v="3"/>
    <n v="4282"/>
    <x v="0"/>
    <m/>
    <x v="0"/>
    <m/>
    <x v="11"/>
    <n v="100474693"/>
    <x v="0"/>
    <x v="1"/>
    <s v="Direção Juventude e Cultura "/>
    <s v="ORI"/>
    <x v="0"/>
    <m/>
    <x v="0"/>
    <x v="0"/>
    <x v="0"/>
    <x v="0"/>
    <x v="0"/>
    <x v="0"/>
    <x v="0"/>
    <x v="0"/>
    <x v="0"/>
    <x v="0"/>
    <x v="0"/>
    <s v="Direção Juventude e Cultura "/>
    <x v="0"/>
    <x v="0"/>
    <x v="0"/>
    <x v="0"/>
    <x v="0"/>
    <x v="0"/>
    <x v="0"/>
    <x v="1"/>
    <x v="0"/>
    <x v="0"/>
    <x v="1"/>
    <x v="0"/>
    <s v="Pagamento de salário referente a 11-2021"/>
  </r>
  <r>
    <x v="0"/>
    <n v="0"/>
    <n v="0"/>
    <n v="0"/>
    <n v="115406"/>
    <x v="5264"/>
    <x v="0"/>
    <x v="0"/>
    <x v="0"/>
    <s v="03.16.18"/>
    <x v="68"/>
    <x v="0"/>
    <x v="0"/>
    <s v="Direção Juventude e Cultura "/>
    <s v="03.16.18"/>
    <s v="Direção Juventude e Cultura "/>
    <s v="03.16.18"/>
    <x v="4"/>
    <x v="0"/>
    <x v="0"/>
    <x v="0"/>
    <x v="0"/>
    <x v="0"/>
    <x v="0"/>
    <x v="0"/>
    <x v="10"/>
    <s v="2021-11-18"/>
    <x v="3"/>
    <n v="115406"/>
    <x v="0"/>
    <m/>
    <x v="0"/>
    <m/>
    <x v="11"/>
    <n v="100474693"/>
    <x v="0"/>
    <x v="1"/>
    <s v="Direção Juventude e Cultura "/>
    <s v="ORI"/>
    <x v="0"/>
    <m/>
    <x v="0"/>
    <x v="0"/>
    <x v="0"/>
    <x v="0"/>
    <x v="0"/>
    <x v="0"/>
    <x v="0"/>
    <x v="0"/>
    <x v="0"/>
    <x v="0"/>
    <x v="0"/>
    <s v="Direção Juventude e Cultura "/>
    <x v="0"/>
    <x v="0"/>
    <x v="0"/>
    <x v="0"/>
    <x v="0"/>
    <x v="0"/>
    <x v="0"/>
    <x v="1"/>
    <x v="0"/>
    <x v="0"/>
    <x v="1"/>
    <x v="0"/>
    <s v="Pagamento de salário referente a 11-2021"/>
  </r>
  <r>
    <x v="0"/>
    <n v="0"/>
    <n v="0"/>
    <n v="0"/>
    <n v="106"/>
    <x v="5265"/>
    <x v="0"/>
    <x v="0"/>
    <x v="0"/>
    <s v="03.16.17"/>
    <x v="9"/>
    <x v="0"/>
    <x v="0"/>
    <s v="Direção Proteção Civil"/>
    <s v="03.16.17"/>
    <s v="Direção Proteção Civil"/>
    <s v="03.16.17"/>
    <x v="5"/>
    <x v="0"/>
    <x v="0"/>
    <x v="0"/>
    <x v="1"/>
    <x v="0"/>
    <x v="0"/>
    <x v="0"/>
    <x v="10"/>
    <s v="2021-11-18"/>
    <x v="3"/>
    <n v="106"/>
    <x v="0"/>
    <m/>
    <x v="0"/>
    <m/>
    <x v="0"/>
    <n v="100474696"/>
    <x v="0"/>
    <x v="0"/>
    <s v="Direção Proteção Civil"/>
    <s v="ORI"/>
    <x v="0"/>
    <m/>
    <x v="0"/>
    <x v="0"/>
    <x v="0"/>
    <x v="0"/>
    <x v="0"/>
    <x v="0"/>
    <x v="0"/>
    <x v="0"/>
    <x v="0"/>
    <x v="0"/>
    <x v="0"/>
    <s v="Direção Proteção Civil"/>
    <x v="0"/>
    <x v="0"/>
    <x v="0"/>
    <x v="0"/>
    <x v="0"/>
    <x v="0"/>
    <x v="0"/>
    <x v="1"/>
    <x v="0"/>
    <x v="0"/>
    <x v="0"/>
    <x v="0"/>
    <s v="Pagamento de salário referente a 11-2021"/>
  </r>
  <r>
    <x v="0"/>
    <n v="0"/>
    <n v="0"/>
    <n v="0"/>
    <n v="83"/>
    <x v="5265"/>
    <x v="0"/>
    <x v="0"/>
    <x v="0"/>
    <s v="03.16.17"/>
    <x v="9"/>
    <x v="0"/>
    <x v="0"/>
    <s v="Direção Proteção Civil"/>
    <s v="03.16.17"/>
    <s v="Direção Proteção Civil"/>
    <s v="03.16.17"/>
    <x v="69"/>
    <x v="0"/>
    <x v="0"/>
    <x v="0"/>
    <x v="1"/>
    <x v="0"/>
    <x v="0"/>
    <x v="0"/>
    <x v="10"/>
    <s v="2021-11-18"/>
    <x v="3"/>
    <n v="83"/>
    <x v="0"/>
    <m/>
    <x v="0"/>
    <m/>
    <x v="0"/>
    <n v="100474696"/>
    <x v="0"/>
    <x v="0"/>
    <s v="Direção Proteção Civil"/>
    <s v="ORI"/>
    <x v="0"/>
    <m/>
    <x v="0"/>
    <x v="0"/>
    <x v="0"/>
    <x v="0"/>
    <x v="0"/>
    <x v="0"/>
    <x v="0"/>
    <x v="0"/>
    <x v="0"/>
    <x v="0"/>
    <x v="0"/>
    <s v="Direção Proteção Civil"/>
    <x v="0"/>
    <x v="0"/>
    <x v="0"/>
    <x v="0"/>
    <x v="0"/>
    <x v="0"/>
    <x v="0"/>
    <x v="1"/>
    <x v="0"/>
    <x v="0"/>
    <x v="0"/>
    <x v="0"/>
    <s v="Pagamento de salário referente a 11-2021"/>
  </r>
  <r>
    <x v="0"/>
    <n v="0"/>
    <n v="0"/>
    <n v="0"/>
    <n v="577"/>
    <x v="5265"/>
    <x v="0"/>
    <x v="0"/>
    <x v="0"/>
    <s v="03.16.17"/>
    <x v="9"/>
    <x v="0"/>
    <x v="0"/>
    <s v="Direção Proteção Civil"/>
    <s v="03.16.17"/>
    <s v="Direção Proteção Civil"/>
    <s v="03.16.17"/>
    <x v="4"/>
    <x v="0"/>
    <x v="0"/>
    <x v="0"/>
    <x v="0"/>
    <x v="0"/>
    <x v="0"/>
    <x v="0"/>
    <x v="10"/>
    <s v="2021-11-18"/>
    <x v="3"/>
    <n v="577"/>
    <x v="0"/>
    <m/>
    <x v="0"/>
    <m/>
    <x v="0"/>
    <n v="100474696"/>
    <x v="0"/>
    <x v="0"/>
    <s v="Direção Proteção Civil"/>
    <s v="ORI"/>
    <x v="0"/>
    <m/>
    <x v="0"/>
    <x v="0"/>
    <x v="0"/>
    <x v="0"/>
    <x v="0"/>
    <x v="0"/>
    <x v="0"/>
    <x v="0"/>
    <x v="0"/>
    <x v="0"/>
    <x v="0"/>
    <s v="Direção Proteção Civil"/>
    <x v="0"/>
    <x v="0"/>
    <x v="0"/>
    <x v="0"/>
    <x v="0"/>
    <x v="0"/>
    <x v="0"/>
    <x v="1"/>
    <x v="0"/>
    <x v="0"/>
    <x v="0"/>
    <x v="0"/>
    <s v="Pagamento de salário referente a 11-2021"/>
  </r>
  <r>
    <x v="0"/>
    <n v="0"/>
    <n v="0"/>
    <n v="0"/>
    <n v="14917"/>
    <x v="5265"/>
    <x v="0"/>
    <x v="0"/>
    <x v="0"/>
    <s v="03.16.17"/>
    <x v="9"/>
    <x v="0"/>
    <x v="0"/>
    <s v="Direção Proteção Civil"/>
    <s v="03.16.17"/>
    <s v="Direção Proteção Civil"/>
    <s v="03.16.17"/>
    <x v="5"/>
    <x v="0"/>
    <x v="0"/>
    <x v="0"/>
    <x v="1"/>
    <x v="0"/>
    <x v="0"/>
    <x v="0"/>
    <x v="10"/>
    <s v="2021-11-18"/>
    <x v="3"/>
    <n v="14917"/>
    <x v="0"/>
    <m/>
    <x v="0"/>
    <m/>
    <x v="11"/>
    <n v="100474693"/>
    <x v="0"/>
    <x v="1"/>
    <s v="Direção Proteção Civil"/>
    <s v="ORI"/>
    <x v="0"/>
    <m/>
    <x v="0"/>
    <x v="0"/>
    <x v="0"/>
    <x v="0"/>
    <x v="0"/>
    <x v="0"/>
    <x v="0"/>
    <x v="0"/>
    <x v="0"/>
    <x v="0"/>
    <x v="0"/>
    <s v="Direção Proteção Civil"/>
    <x v="0"/>
    <x v="0"/>
    <x v="0"/>
    <x v="0"/>
    <x v="0"/>
    <x v="0"/>
    <x v="0"/>
    <x v="1"/>
    <x v="0"/>
    <x v="0"/>
    <x v="1"/>
    <x v="0"/>
    <s v="Pagamento de salário referente a 11-2021"/>
  </r>
  <r>
    <x v="0"/>
    <n v="0"/>
    <n v="0"/>
    <n v="0"/>
    <n v="11804"/>
    <x v="5265"/>
    <x v="0"/>
    <x v="0"/>
    <x v="0"/>
    <s v="03.16.17"/>
    <x v="9"/>
    <x v="0"/>
    <x v="0"/>
    <s v="Direção Proteção Civil"/>
    <s v="03.16.17"/>
    <s v="Direção Proteção Civil"/>
    <s v="03.16.17"/>
    <x v="69"/>
    <x v="0"/>
    <x v="0"/>
    <x v="0"/>
    <x v="1"/>
    <x v="0"/>
    <x v="0"/>
    <x v="0"/>
    <x v="10"/>
    <s v="2021-11-18"/>
    <x v="3"/>
    <n v="11804"/>
    <x v="0"/>
    <m/>
    <x v="0"/>
    <m/>
    <x v="11"/>
    <n v="100474693"/>
    <x v="0"/>
    <x v="1"/>
    <s v="Direção Proteção Civil"/>
    <s v="ORI"/>
    <x v="0"/>
    <m/>
    <x v="0"/>
    <x v="0"/>
    <x v="0"/>
    <x v="0"/>
    <x v="0"/>
    <x v="0"/>
    <x v="0"/>
    <x v="0"/>
    <x v="0"/>
    <x v="0"/>
    <x v="0"/>
    <s v="Direção Proteção Civil"/>
    <x v="0"/>
    <x v="0"/>
    <x v="0"/>
    <x v="0"/>
    <x v="0"/>
    <x v="0"/>
    <x v="0"/>
    <x v="1"/>
    <x v="0"/>
    <x v="0"/>
    <x v="1"/>
    <x v="0"/>
    <s v="Pagamento de salário referente a 11-2021"/>
  </r>
  <r>
    <x v="0"/>
    <n v="0"/>
    <n v="0"/>
    <n v="0"/>
    <n v="80894"/>
    <x v="5265"/>
    <x v="0"/>
    <x v="0"/>
    <x v="0"/>
    <s v="03.16.17"/>
    <x v="9"/>
    <x v="0"/>
    <x v="0"/>
    <s v="Direção Proteção Civil"/>
    <s v="03.16.17"/>
    <s v="Direção Proteção Civil"/>
    <s v="03.16.17"/>
    <x v="4"/>
    <x v="0"/>
    <x v="0"/>
    <x v="0"/>
    <x v="0"/>
    <x v="0"/>
    <x v="0"/>
    <x v="0"/>
    <x v="10"/>
    <s v="2021-11-18"/>
    <x v="3"/>
    <n v="80894"/>
    <x v="0"/>
    <m/>
    <x v="0"/>
    <m/>
    <x v="11"/>
    <n v="100474693"/>
    <x v="0"/>
    <x v="1"/>
    <s v="Direção Proteção Civil"/>
    <s v="ORI"/>
    <x v="0"/>
    <m/>
    <x v="0"/>
    <x v="0"/>
    <x v="0"/>
    <x v="0"/>
    <x v="0"/>
    <x v="0"/>
    <x v="0"/>
    <x v="0"/>
    <x v="0"/>
    <x v="0"/>
    <x v="0"/>
    <s v="Direção Proteção Civil"/>
    <x v="0"/>
    <x v="0"/>
    <x v="0"/>
    <x v="0"/>
    <x v="0"/>
    <x v="0"/>
    <x v="0"/>
    <x v="1"/>
    <x v="0"/>
    <x v="0"/>
    <x v="1"/>
    <x v="0"/>
    <s v="Pagamento de salário referente a 11-2021"/>
  </r>
  <r>
    <x v="0"/>
    <n v="0"/>
    <n v="0"/>
    <n v="0"/>
    <n v="9940"/>
    <x v="5266"/>
    <x v="0"/>
    <x v="0"/>
    <x v="0"/>
    <s v="03.16.13"/>
    <x v="71"/>
    <x v="0"/>
    <x v="0"/>
    <s v="Unidade Gestão de Aquisições"/>
    <s v="03.16.13"/>
    <s v="Unidade Gestão de Aquisições"/>
    <s v="03.16.13"/>
    <x v="4"/>
    <x v="0"/>
    <x v="0"/>
    <x v="0"/>
    <x v="0"/>
    <x v="0"/>
    <x v="0"/>
    <x v="0"/>
    <x v="10"/>
    <s v="2021-11-18"/>
    <x v="3"/>
    <n v="9940"/>
    <x v="0"/>
    <m/>
    <x v="0"/>
    <m/>
    <x v="644"/>
    <n v="100469915"/>
    <x v="0"/>
    <x v="6"/>
    <s v="Unidade Gestão de Aquisições"/>
    <s v="ORI"/>
    <x v="0"/>
    <s v="UGA"/>
    <x v="0"/>
    <x v="0"/>
    <x v="0"/>
    <x v="0"/>
    <x v="0"/>
    <x v="0"/>
    <x v="0"/>
    <x v="0"/>
    <x v="0"/>
    <x v="0"/>
    <x v="0"/>
    <s v="Unidade Gestão de Aquisições"/>
    <x v="0"/>
    <x v="0"/>
    <x v="0"/>
    <x v="0"/>
    <x v="0"/>
    <x v="0"/>
    <x v="0"/>
    <x v="1"/>
    <x v="0"/>
    <x v="0"/>
    <x v="6"/>
    <x v="0"/>
    <s v="Pagamento de salário referente a 11-2021"/>
  </r>
  <r>
    <x v="0"/>
    <n v="0"/>
    <n v="0"/>
    <n v="0"/>
    <n v="10834"/>
    <x v="5266"/>
    <x v="0"/>
    <x v="0"/>
    <x v="0"/>
    <s v="03.16.13"/>
    <x v="71"/>
    <x v="0"/>
    <x v="0"/>
    <s v="Unidade Gestão de Aquisições"/>
    <s v="03.16.13"/>
    <s v="Unidade Gestão de Aquisições"/>
    <s v="03.16.13"/>
    <x v="4"/>
    <x v="0"/>
    <x v="0"/>
    <x v="0"/>
    <x v="0"/>
    <x v="0"/>
    <x v="0"/>
    <x v="0"/>
    <x v="10"/>
    <s v="2021-11-18"/>
    <x v="3"/>
    <n v="10834"/>
    <x v="0"/>
    <m/>
    <x v="0"/>
    <m/>
    <x v="0"/>
    <n v="100474696"/>
    <x v="0"/>
    <x v="0"/>
    <s v="Unidade Gestão de Aquisições"/>
    <s v="ORI"/>
    <x v="0"/>
    <s v="UGA"/>
    <x v="0"/>
    <x v="0"/>
    <x v="0"/>
    <x v="0"/>
    <x v="0"/>
    <x v="0"/>
    <x v="0"/>
    <x v="0"/>
    <x v="0"/>
    <x v="0"/>
    <x v="0"/>
    <s v="Unidade Gestão de Aquisições"/>
    <x v="0"/>
    <x v="0"/>
    <x v="0"/>
    <x v="0"/>
    <x v="0"/>
    <x v="0"/>
    <x v="0"/>
    <x v="1"/>
    <x v="0"/>
    <x v="0"/>
    <x v="0"/>
    <x v="0"/>
    <s v="Pagamento de salário referente a 11-2021"/>
  </r>
  <r>
    <x v="0"/>
    <n v="0"/>
    <n v="0"/>
    <n v="0"/>
    <n v="8213"/>
    <x v="5266"/>
    <x v="0"/>
    <x v="0"/>
    <x v="0"/>
    <s v="03.16.13"/>
    <x v="71"/>
    <x v="0"/>
    <x v="0"/>
    <s v="Unidade Gestão de Aquisições"/>
    <s v="03.16.13"/>
    <s v="Unidade Gestão de Aquisições"/>
    <s v="03.16.13"/>
    <x v="4"/>
    <x v="0"/>
    <x v="0"/>
    <x v="0"/>
    <x v="0"/>
    <x v="0"/>
    <x v="0"/>
    <x v="0"/>
    <x v="10"/>
    <s v="2021-11-18"/>
    <x v="3"/>
    <n v="8213"/>
    <x v="0"/>
    <m/>
    <x v="0"/>
    <m/>
    <x v="1"/>
    <n v="100474706"/>
    <x v="0"/>
    <x v="2"/>
    <s v="Unidade Gestão de Aquisições"/>
    <s v="ORI"/>
    <x v="0"/>
    <s v="UGA"/>
    <x v="0"/>
    <x v="0"/>
    <x v="0"/>
    <x v="0"/>
    <x v="0"/>
    <x v="0"/>
    <x v="0"/>
    <x v="0"/>
    <x v="0"/>
    <x v="0"/>
    <x v="0"/>
    <s v="Unidade Gestão de Aquisições"/>
    <x v="0"/>
    <x v="0"/>
    <x v="0"/>
    <x v="0"/>
    <x v="0"/>
    <x v="0"/>
    <x v="0"/>
    <x v="1"/>
    <x v="0"/>
    <x v="0"/>
    <x v="2"/>
    <x v="0"/>
    <s v="Pagamento de salário referente a 11-2021"/>
  </r>
  <r>
    <x v="0"/>
    <n v="0"/>
    <n v="0"/>
    <n v="0"/>
    <n v="73675"/>
    <x v="5266"/>
    <x v="0"/>
    <x v="0"/>
    <x v="0"/>
    <s v="03.16.13"/>
    <x v="71"/>
    <x v="0"/>
    <x v="0"/>
    <s v="Unidade Gestão de Aquisições"/>
    <s v="03.16.13"/>
    <s v="Unidade Gestão de Aquisições"/>
    <s v="03.16.13"/>
    <x v="4"/>
    <x v="0"/>
    <x v="0"/>
    <x v="0"/>
    <x v="0"/>
    <x v="0"/>
    <x v="0"/>
    <x v="0"/>
    <x v="10"/>
    <s v="2021-11-18"/>
    <x v="3"/>
    <n v="73675"/>
    <x v="0"/>
    <m/>
    <x v="0"/>
    <m/>
    <x v="11"/>
    <n v="100474693"/>
    <x v="0"/>
    <x v="1"/>
    <s v="Unidade Gestão de Aquisições"/>
    <s v="ORI"/>
    <x v="0"/>
    <s v="UGA"/>
    <x v="0"/>
    <x v="0"/>
    <x v="0"/>
    <x v="0"/>
    <x v="0"/>
    <x v="0"/>
    <x v="0"/>
    <x v="0"/>
    <x v="0"/>
    <x v="0"/>
    <x v="0"/>
    <s v="Unidade Gestão de Aquisições"/>
    <x v="0"/>
    <x v="0"/>
    <x v="0"/>
    <x v="0"/>
    <x v="0"/>
    <x v="0"/>
    <x v="0"/>
    <x v="1"/>
    <x v="0"/>
    <x v="0"/>
    <x v="1"/>
    <x v="0"/>
    <s v="Pagamento de salário referente a 11-2021"/>
  </r>
  <r>
    <x v="0"/>
    <n v="0"/>
    <n v="0"/>
    <n v="0"/>
    <n v="4107"/>
    <x v="5267"/>
    <x v="0"/>
    <x v="1"/>
    <x v="0"/>
    <s v="80.02.01"/>
    <x v="1"/>
    <x v="1"/>
    <x v="1"/>
    <s v="Retenções Iur"/>
    <s v="80.02.01"/>
    <s v="Retenções Iur"/>
    <s v="80.02.01"/>
    <x v="1"/>
    <x v="0"/>
    <x v="1"/>
    <x v="0"/>
    <x v="0"/>
    <x v="1"/>
    <x v="1"/>
    <x v="0"/>
    <x v="0"/>
    <s v="2021-01-27"/>
    <x v="0"/>
    <n v="4107"/>
    <x v="0"/>
    <m/>
    <x v="0"/>
    <m/>
    <x v="0"/>
    <n v="100474696"/>
    <x v="0"/>
    <x v="1"/>
    <s v="Retenções Iur"/>
    <s v="ORI"/>
    <x v="0"/>
    <s v="RIUR"/>
    <x v="0"/>
    <x v="0"/>
    <x v="0"/>
    <x v="0"/>
    <x v="0"/>
    <x v="0"/>
    <x v="0"/>
    <x v="0"/>
    <x v="0"/>
    <x v="0"/>
    <x v="0"/>
    <s v="Retenções Iur"/>
    <x v="0"/>
    <x v="0"/>
    <x v="0"/>
    <x v="0"/>
    <x v="1"/>
    <x v="0"/>
    <x v="0"/>
    <x v="1"/>
    <x v="0"/>
    <x v="1"/>
    <x v="1"/>
    <x v="0"/>
    <s v="RETENCAO OT"/>
  </r>
  <r>
    <x v="0"/>
    <n v="0"/>
    <n v="0"/>
    <n v="0"/>
    <n v="20000"/>
    <x v="5268"/>
    <x v="0"/>
    <x v="0"/>
    <x v="0"/>
    <s v="01.25.05.10"/>
    <x v="5"/>
    <x v="2"/>
    <x v="2"/>
    <s v="Saúde"/>
    <s v="01.25.05"/>
    <s v="Saúde"/>
    <s v="01.25.05"/>
    <x v="6"/>
    <x v="0"/>
    <x v="2"/>
    <x v="2"/>
    <x v="1"/>
    <x v="2"/>
    <x v="0"/>
    <x v="0"/>
    <x v="0"/>
    <s v="2021-01-22"/>
    <x v="0"/>
    <n v="20000"/>
    <x v="0"/>
    <m/>
    <x v="0"/>
    <m/>
    <x v="645"/>
    <n v="100407850"/>
    <x v="0"/>
    <x v="1"/>
    <s v="Assistencia social"/>
    <s v="ORI"/>
    <x v="0"/>
    <m/>
    <x v="0"/>
    <x v="0"/>
    <x v="0"/>
    <x v="0"/>
    <x v="0"/>
    <x v="0"/>
    <x v="0"/>
    <x v="0"/>
    <x v="0"/>
    <x v="0"/>
    <x v="0"/>
    <s v="Assistencia social"/>
    <x v="0"/>
    <x v="0"/>
    <x v="0"/>
    <x v="0"/>
    <x v="2"/>
    <x v="0"/>
    <x v="0"/>
    <x v="1"/>
    <x v="0"/>
    <x v="0"/>
    <x v="1"/>
    <x v="0"/>
    <s v="Apoio finceira a favor dos jovéns residentes na tenda shaddai, representado por (jovens com uma missão), confome justificativo em anexo."/>
  </r>
  <r>
    <x v="0"/>
    <n v="0"/>
    <n v="0"/>
    <n v="0"/>
    <n v="4107"/>
    <x v="5269"/>
    <x v="0"/>
    <x v="0"/>
    <x v="0"/>
    <s v="03.16.02"/>
    <x v="53"/>
    <x v="0"/>
    <x v="0"/>
    <s v="Gabinete do Presidente"/>
    <s v="03.16.02"/>
    <s v="Gabinete do Presidente"/>
    <s v="03.16.02"/>
    <x v="0"/>
    <x v="0"/>
    <x v="0"/>
    <x v="0"/>
    <x v="0"/>
    <x v="0"/>
    <x v="0"/>
    <x v="0"/>
    <x v="0"/>
    <s v="2021-01-27"/>
    <x v="0"/>
    <n v="4107"/>
    <x v="0"/>
    <m/>
    <x v="0"/>
    <m/>
    <x v="0"/>
    <n v="100474696"/>
    <x v="0"/>
    <x v="0"/>
    <s v="Gabinete do Presidente"/>
    <s v="ORI"/>
    <x v="0"/>
    <m/>
    <x v="0"/>
    <x v="0"/>
    <x v="0"/>
    <x v="0"/>
    <x v="0"/>
    <x v="0"/>
    <x v="0"/>
    <x v="0"/>
    <x v="0"/>
    <x v="0"/>
    <x v="0"/>
    <s v="Gabinete do Presidente"/>
    <x v="0"/>
    <x v="0"/>
    <x v="0"/>
    <x v="0"/>
    <x v="0"/>
    <x v="0"/>
    <x v="0"/>
    <x v="0"/>
    <x v="0"/>
    <x v="0"/>
    <x v="0"/>
    <x v="0"/>
    <s v="Pagto de salario a favor Secretaria do Presidente Drª Liana Gonçalves)referente a Janeiro 2021 "/>
  </r>
  <r>
    <x v="0"/>
    <n v="0"/>
    <n v="0"/>
    <n v="0"/>
    <n v="5276"/>
    <x v="5269"/>
    <x v="0"/>
    <x v="0"/>
    <x v="0"/>
    <s v="03.16.02"/>
    <x v="53"/>
    <x v="0"/>
    <x v="0"/>
    <s v="Gabinete do Presidente"/>
    <s v="03.16.02"/>
    <s v="Gabinete do Presidente"/>
    <s v="03.16.02"/>
    <x v="0"/>
    <x v="0"/>
    <x v="0"/>
    <x v="0"/>
    <x v="0"/>
    <x v="0"/>
    <x v="0"/>
    <x v="0"/>
    <x v="0"/>
    <s v="2021-01-27"/>
    <x v="0"/>
    <n v="5276"/>
    <x v="0"/>
    <m/>
    <x v="0"/>
    <m/>
    <x v="1"/>
    <n v="100474706"/>
    <x v="0"/>
    <x v="2"/>
    <s v="Gabinete do Presidente"/>
    <s v="ORI"/>
    <x v="0"/>
    <m/>
    <x v="0"/>
    <x v="0"/>
    <x v="0"/>
    <x v="0"/>
    <x v="0"/>
    <x v="0"/>
    <x v="0"/>
    <x v="0"/>
    <x v="0"/>
    <x v="0"/>
    <x v="0"/>
    <s v="Gabinete do Presidente"/>
    <x v="0"/>
    <x v="0"/>
    <x v="0"/>
    <x v="0"/>
    <x v="0"/>
    <x v="0"/>
    <x v="0"/>
    <x v="0"/>
    <x v="0"/>
    <x v="0"/>
    <x v="2"/>
    <x v="0"/>
    <s v="Pagto de salario a favor Secretaria do Presidente Drª Liana Gonçalves)referente a Janeiro 2021 "/>
  </r>
  <r>
    <x v="0"/>
    <n v="0"/>
    <n v="0"/>
    <n v="0"/>
    <n v="5276"/>
    <x v="5270"/>
    <x v="0"/>
    <x v="1"/>
    <x v="0"/>
    <s v="80.02.10.01"/>
    <x v="2"/>
    <x v="1"/>
    <x v="1"/>
    <s v="Outros"/>
    <s v="80.02.10"/>
    <s v="Outros"/>
    <s v="80.02.10"/>
    <x v="2"/>
    <x v="0"/>
    <x v="1"/>
    <x v="0"/>
    <x v="0"/>
    <x v="1"/>
    <x v="1"/>
    <x v="0"/>
    <x v="0"/>
    <s v="2021-01-27"/>
    <x v="0"/>
    <n v="5276"/>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56562"/>
    <x v="5269"/>
    <x v="0"/>
    <x v="0"/>
    <x v="0"/>
    <s v="03.16.02"/>
    <x v="53"/>
    <x v="0"/>
    <x v="0"/>
    <s v="Gabinete do Presidente"/>
    <s v="03.16.02"/>
    <s v="Gabinete do Presidente"/>
    <s v="03.16.02"/>
    <x v="0"/>
    <x v="0"/>
    <x v="0"/>
    <x v="0"/>
    <x v="0"/>
    <x v="0"/>
    <x v="0"/>
    <x v="0"/>
    <x v="0"/>
    <s v="2021-01-27"/>
    <x v="0"/>
    <n v="56562"/>
    <x v="0"/>
    <m/>
    <x v="0"/>
    <m/>
    <x v="318"/>
    <n v="100477532"/>
    <x v="0"/>
    <x v="1"/>
    <s v="Gabinete do Presidente"/>
    <s v="ORI"/>
    <x v="0"/>
    <m/>
    <x v="0"/>
    <x v="0"/>
    <x v="0"/>
    <x v="0"/>
    <x v="0"/>
    <x v="0"/>
    <x v="0"/>
    <x v="0"/>
    <x v="0"/>
    <x v="0"/>
    <x v="0"/>
    <s v="Gabinete do Presidente"/>
    <x v="0"/>
    <x v="0"/>
    <x v="0"/>
    <x v="0"/>
    <x v="0"/>
    <x v="0"/>
    <x v="0"/>
    <x v="0"/>
    <x v="0"/>
    <x v="0"/>
    <x v="1"/>
    <x v="0"/>
    <s v="Pagto de salario a favor Secretaria do Presidente Drª Liana Gonçalves)referente a Janeiro 2021 "/>
  </r>
  <r>
    <x v="0"/>
    <n v="0"/>
    <n v="0"/>
    <n v="0"/>
    <n v="13371"/>
    <x v="5271"/>
    <x v="0"/>
    <x v="0"/>
    <x v="0"/>
    <s v="03.16.12"/>
    <x v="54"/>
    <x v="0"/>
    <x v="0"/>
    <s v="Direcção de Urbanismo"/>
    <s v="03.16.12"/>
    <s v="Direcção de Urbanismo"/>
    <s v="03.16.12"/>
    <x v="0"/>
    <x v="0"/>
    <x v="0"/>
    <x v="0"/>
    <x v="0"/>
    <x v="0"/>
    <x v="0"/>
    <x v="0"/>
    <x v="0"/>
    <s v="2021-01-27"/>
    <x v="0"/>
    <n v="13371"/>
    <x v="0"/>
    <m/>
    <x v="0"/>
    <m/>
    <x v="0"/>
    <n v="100474696"/>
    <x v="0"/>
    <x v="0"/>
    <s v="Direcção de Urbanismo"/>
    <s v="ORI"/>
    <x v="0"/>
    <m/>
    <x v="0"/>
    <x v="0"/>
    <x v="0"/>
    <x v="0"/>
    <x v="0"/>
    <x v="0"/>
    <x v="0"/>
    <x v="0"/>
    <x v="0"/>
    <x v="0"/>
    <x v="0"/>
    <s v="Direcção de Urbanismo"/>
    <x v="0"/>
    <x v="0"/>
    <x v="0"/>
    <x v="0"/>
    <x v="0"/>
    <x v="0"/>
    <x v="0"/>
    <x v="0"/>
    <x v="0"/>
    <x v="0"/>
    <x v="0"/>
    <x v="0"/>
    <s v=" Pagto de salario a favor da vereadora a tempo inteiro Drª Ermilinda Lopes a referente a Janeiro 2021 "/>
  </r>
  <r>
    <x v="0"/>
    <n v="0"/>
    <n v="0"/>
    <n v="0"/>
    <n v="1337"/>
    <x v="5271"/>
    <x v="0"/>
    <x v="0"/>
    <x v="0"/>
    <s v="03.16.12"/>
    <x v="54"/>
    <x v="0"/>
    <x v="0"/>
    <s v="Direcção de Urbanismo"/>
    <s v="03.16.12"/>
    <s v="Direcção de Urbanismo"/>
    <s v="03.16.12"/>
    <x v="51"/>
    <x v="0"/>
    <x v="0"/>
    <x v="4"/>
    <x v="1"/>
    <x v="0"/>
    <x v="0"/>
    <x v="0"/>
    <x v="0"/>
    <s v="2021-01-27"/>
    <x v="0"/>
    <n v="1337"/>
    <x v="0"/>
    <m/>
    <x v="0"/>
    <m/>
    <x v="0"/>
    <n v="100474696"/>
    <x v="0"/>
    <x v="0"/>
    <s v="Direcção de Urbanismo"/>
    <s v="ORI"/>
    <x v="0"/>
    <m/>
    <x v="0"/>
    <x v="0"/>
    <x v="0"/>
    <x v="0"/>
    <x v="0"/>
    <x v="0"/>
    <x v="0"/>
    <x v="0"/>
    <x v="0"/>
    <x v="0"/>
    <x v="0"/>
    <s v="Direcção de Urbanismo"/>
    <x v="0"/>
    <x v="0"/>
    <x v="0"/>
    <x v="0"/>
    <x v="0"/>
    <x v="0"/>
    <x v="0"/>
    <x v="0"/>
    <x v="0"/>
    <x v="0"/>
    <x v="0"/>
    <x v="0"/>
    <s v=" Pagto de salario a favor da vereadora a tempo inteiro Drª Ermilinda Lopes a referente a Janeiro 2021 "/>
  </r>
  <r>
    <x v="0"/>
    <n v="0"/>
    <n v="0"/>
    <n v="0"/>
    <n v="271"/>
    <x v="5271"/>
    <x v="0"/>
    <x v="0"/>
    <x v="0"/>
    <s v="03.16.12"/>
    <x v="54"/>
    <x v="0"/>
    <x v="0"/>
    <s v="Direcção de Urbanismo"/>
    <s v="03.16.12"/>
    <s v="Direcção de Urbanismo"/>
    <s v="03.16.12"/>
    <x v="51"/>
    <x v="0"/>
    <x v="0"/>
    <x v="4"/>
    <x v="1"/>
    <x v="0"/>
    <x v="0"/>
    <x v="0"/>
    <x v="0"/>
    <s v="2021-01-27"/>
    <x v="0"/>
    <n v="271"/>
    <x v="0"/>
    <m/>
    <x v="0"/>
    <m/>
    <x v="0"/>
    <n v="100474696"/>
    <x v="0"/>
    <x v="0"/>
    <s v="Direcção de Urbanismo"/>
    <s v="ORI"/>
    <x v="0"/>
    <m/>
    <x v="0"/>
    <x v="0"/>
    <x v="0"/>
    <x v="0"/>
    <x v="0"/>
    <x v="0"/>
    <x v="0"/>
    <x v="0"/>
    <x v="0"/>
    <x v="0"/>
    <x v="0"/>
    <s v="Direcção de Urbanismo"/>
    <x v="0"/>
    <x v="0"/>
    <x v="0"/>
    <x v="0"/>
    <x v="0"/>
    <x v="0"/>
    <x v="0"/>
    <x v="0"/>
    <x v="0"/>
    <x v="0"/>
    <x v="0"/>
    <x v="0"/>
    <s v=" Pagto de salario a favor da vereadora a tempo inteiro Drª Ermilinda Lopes a referente a Janeiro 2021 "/>
  </r>
  <r>
    <x v="0"/>
    <n v="0"/>
    <n v="0"/>
    <n v="0"/>
    <n v="14979"/>
    <x v="5272"/>
    <x v="0"/>
    <x v="1"/>
    <x v="0"/>
    <s v="80.02.01"/>
    <x v="1"/>
    <x v="1"/>
    <x v="1"/>
    <s v="Retenções Iur"/>
    <s v="80.02.01"/>
    <s v="Retenções Iur"/>
    <s v="80.02.01"/>
    <x v="1"/>
    <x v="0"/>
    <x v="1"/>
    <x v="0"/>
    <x v="0"/>
    <x v="1"/>
    <x v="1"/>
    <x v="0"/>
    <x v="0"/>
    <s v="2021-01-27"/>
    <x v="0"/>
    <n v="14979"/>
    <x v="0"/>
    <m/>
    <x v="0"/>
    <m/>
    <x v="0"/>
    <n v="100474696"/>
    <x v="0"/>
    <x v="1"/>
    <s v="Retenções Iur"/>
    <s v="ORI"/>
    <x v="0"/>
    <s v="RIUR"/>
    <x v="0"/>
    <x v="0"/>
    <x v="0"/>
    <x v="0"/>
    <x v="0"/>
    <x v="0"/>
    <x v="0"/>
    <x v="0"/>
    <x v="0"/>
    <x v="0"/>
    <x v="0"/>
    <s v="Retenções Iur"/>
    <x v="0"/>
    <x v="0"/>
    <x v="0"/>
    <x v="0"/>
    <x v="1"/>
    <x v="0"/>
    <x v="0"/>
    <x v="1"/>
    <x v="0"/>
    <x v="1"/>
    <x v="1"/>
    <x v="0"/>
    <s v="RETENCAO OT"/>
  </r>
  <r>
    <x v="0"/>
    <n v="0"/>
    <n v="0"/>
    <n v="0"/>
    <n v="8741"/>
    <x v="5271"/>
    <x v="0"/>
    <x v="0"/>
    <x v="0"/>
    <s v="03.16.12"/>
    <x v="54"/>
    <x v="0"/>
    <x v="0"/>
    <s v="Direcção de Urbanismo"/>
    <s v="03.16.12"/>
    <s v="Direcção de Urbanismo"/>
    <s v="03.16.12"/>
    <x v="0"/>
    <x v="0"/>
    <x v="0"/>
    <x v="0"/>
    <x v="0"/>
    <x v="0"/>
    <x v="0"/>
    <x v="0"/>
    <x v="0"/>
    <s v="2021-01-27"/>
    <x v="0"/>
    <n v="8741"/>
    <x v="0"/>
    <m/>
    <x v="0"/>
    <m/>
    <x v="1"/>
    <n v="100474706"/>
    <x v="0"/>
    <x v="2"/>
    <s v="Direcção de Urbanismo"/>
    <s v="ORI"/>
    <x v="0"/>
    <m/>
    <x v="0"/>
    <x v="0"/>
    <x v="0"/>
    <x v="0"/>
    <x v="0"/>
    <x v="0"/>
    <x v="0"/>
    <x v="0"/>
    <x v="0"/>
    <x v="0"/>
    <x v="0"/>
    <s v="Direcção de Urbanismo"/>
    <x v="0"/>
    <x v="0"/>
    <x v="0"/>
    <x v="0"/>
    <x v="0"/>
    <x v="0"/>
    <x v="0"/>
    <x v="0"/>
    <x v="0"/>
    <x v="0"/>
    <x v="2"/>
    <x v="0"/>
    <s v=" Pagto de salario a favor da vereadora a tempo inteiro Drª Ermilinda Lopes a referente a Janeiro 2021 "/>
  </r>
  <r>
    <x v="0"/>
    <n v="0"/>
    <n v="0"/>
    <n v="0"/>
    <n v="874"/>
    <x v="5271"/>
    <x v="0"/>
    <x v="0"/>
    <x v="0"/>
    <s v="03.16.12"/>
    <x v="54"/>
    <x v="0"/>
    <x v="0"/>
    <s v="Direcção de Urbanismo"/>
    <s v="03.16.12"/>
    <s v="Direcção de Urbanismo"/>
    <s v="03.16.12"/>
    <x v="51"/>
    <x v="0"/>
    <x v="0"/>
    <x v="4"/>
    <x v="1"/>
    <x v="0"/>
    <x v="0"/>
    <x v="0"/>
    <x v="0"/>
    <s v="2021-01-27"/>
    <x v="0"/>
    <n v="874"/>
    <x v="0"/>
    <m/>
    <x v="0"/>
    <m/>
    <x v="1"/>
    <n v="100474706"/>
    <x v="0"/>
    <x v="2"/>
    <s v="Direcção de Urbanismo"/>
    <s v="ORI"/>
    <x v="0"/>
    <m/>
    <x v="0"/>
    <x v="0"/>
    <x v="0"/>
    <x v="0"/>
    <x v="0"/>
    <x v="0"/>
    <x v="0"/>
    <x v="0"/>
    <x v="0"/>
    <x v="0"/>
    <x v="0"/>
    <s v="Direcção de Urbanismo"/>
    <x v="0"/>
    <x v="0"/>
    <x v="0"/>
    <x v="0"/>
    <x v="0"/>
    <x v="0"/>
    <x v="0"/>
    <x v="0"/>
    <x v="0"/>
    <x v="0"/>
    <x v="2"/>
    <x v="0"/>
    <s v=" Pagto de salario a favor da vereadora a tempo inteiro Drª Ermilinda Lopes a referente a Janeiro 2021 "/>
  </r>
  <r>
    <x v="0"/>
    <n v="0"/>
    <n v="0"/>
    <n v="0"/>
    <n v="177"/>
    <x v="5271"/>
    <x v="0"/>
    <x v="0"/>
    <x v="0"/>
    <s v="03.16.12"/>
    <x v="54"/>
    <x v="0"/>
    <x v="0"/>
    <s v="Direcção de Urbanismo"/>
    <s v="03.16.12"/>
    <s v="Direcção de Urbanismo"/>
    <s v="03.16.12"/>
    <x v="51"/>
    <x v="0"/>
    <x v="0"/>
    <x v="4"/>
    <x v="1"/>
    <x v="0"/>
    <x v="0"/>
    <x v="0"/>
    <x v="0"/>
    <s v="2021-01-27"/>
    <x v="0"/>
    <n v="177"/>
    <x v="0"/>
    <m/>
    <x v="0"/>
    <m/>
    <x v="1"/>
    <n v="100474706"/>
    <x v="0"/>
    <x v="2"/>
    <s v="Direcção de Urbanismo"/>
    <s v="ORI"/>
    <x v="0"/>
    <m/>
    <x v="0"/>
    <x v="0"/>
    <x v="0"/>
    <x v="0"/>
    <x v="0"/>
    <x v="0"/>
    <x v="0"/>
    <x v="0"/>
    <x v="0"/>
    <x v="0"/>
    <x v="0"/>
    <s v="Direcção de Urbanismo"/>
    <x v="0"/>
    <x v="0"/>
    <x v="0"/>
    <x v="0"/>
    <x v="0"/>
    <x v="0"/>
    <x v="0"/>
    <x v="0"/>
    <x v="0"/>
    <x v="0"/>
    <x v="2"/>
    <x v="0"/>
    <s v=" Pagto de salario a favor da vereadora a tempo inteiro Drª Ermilinda Lopes a referente a Janeiro 2021 "/>
  </r>
  <r>
    <x v="0"/>
    <n v="0"/>
    <n v="0"/>
    <n v="0"/>
    <n v="9792"/>
    <x v="5273"/>
    <x v="0"/>
    <x v="1"/>
    <x v="0"/>
    <s v="80.02.10.01"/>
    <x v="2"/>
    <x v="1"/>
    <x v="1"/>
    <s v="Outros"/>
    <s v="80.02.10"/>
    <s v="Outros"/>
    <s v="80.02.10"/>
    <x v="2"/>
    <x v="0"/>
    <x v="1"/>
    <x v="0"/>
    <x v="0"/>
    <x v="1"/>
    <x v="1"/>
    <x v="0"/>
    <x v="0"/>
    <s v="2021-01-27"/>
    <x v="0"/>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00288"/>
    <x v="5271"/>
    <x v="0"/>
    <x v="0"/>
    <x v="0"/>
    <s v="03.16.12"/>
    <x v="54"/>
    <x v="0"/>
    <x v="0"/>
    <s v="Direcção de Urbanismo"/>
    <s v="03.16.12"/>
    <s v="Direcção de Urbanismo"/>
    <s v="03.16.12"/>
    <x v="0"/>
    <x v="0"/>
    <x v="0"/>
    <x v="0"/>
    <x v="0"/>
    <x v="0"/>
    <x v="0"/>
    <x v="0"/>
    <x v="0"/>
    <s v="2021-01-27"/>
    <x v="0"/>
    <n v="100288"/>
    <x v="0"/>
    <m/>
    <x v="0"/>
    <m/>
    <x v="393"/>
    <n v="100478955"/>
    <x v="0"/>
    <x v="1"/>
    <s v="Direcção de Urbanismo"/>
    <s v="ORI"/>
    <x v="0"/>
    <m/>
    <x v="0"/>
    <x v="0"/>
    <x v="0"/>
    <x v="0"/>
    <x v="0"/>
    <x v="0"/>
    <x v="0"/>
    <x v="0"/>
    <x v="0"/>
    <x v="0"/>
    <x v="0"/>
    <s v="Direcção de Urbanismo"/>
    <x v="0"/>
    <x v="0"/>
    <x v="0"/>
    <x v="0"/>
    <x v="0"/>
    <x v="0"/>
    <x v="0"/>
    <x v="0"/>
    <x v="0"/>
    <x v="0"/>
    <x v="1"/>
    <x v="0"/>
    <s v=" Pagto de salario a favor da vereadora a tempo inteiro Drª Ermilinda Lopes a referente a Janeiro 2021 "/>
  </r>
  <r>
    <x v="0"/>
    <n v="0"/>
    <n v="0"/>
    <n v="0"/>
    <n v="2029"/>
    <x v="5271"/>
    <x v="0"/>
    <x v="0"/>
    <x v="0"/>
    <s v="03.16.12"/>
    <x v="54"/>
    <x v="0"/>
    <x v="0"/>
    <s v="Direcção de Urbanismo"/>
    <s v="03.16.12"/>
    <s v="Direcção de Urbanismo"/>
    <s v="03.16.12"/>
    <x v="51"/>
    <x v="0"/>
    <x v="0"/>
    <x v="4"/>
    <x v="1"/>
    <x v="0"/>
    <x v="0"/>
    <x v="0"/>
    <x v="0"/>
    <s v="2021-01-27"/>
    <x v="0"/>
    <n v="2029"/>
    <x v="0"/>
    <m/>
    <x v="0"/>
    <m/>
    <x v="393"/>
    <n v="100478955"/>
    <x v="0"/>
    <x v="1"/>
    <s v="Direcção de Urbanismo"/>
    <s v="ORI"/>
    <x v="0"/>
    <m/>
    <x v="0"/>
    <x v="0"/>
    <x v="0"/>
    <x v="0"/>
    <x v="0"/>
    <x v="0"/>
    <x v="0"/>
    <x v="0"/>
    <x v="0"/>
    <x v="0"/>
    <x v="0"/>
    <s v="Direcção de Urbanismo"/>
    <x v="0"/>
    <x v="0"/>
    <x v="0"/>
    <x v="0"/>
    <x v="0"/>
    <x v="0"/>
    <x v="0"/>
    <x v="0"/>
    <x v="0"/>
    <x v="0"/>
    <x v="1"/>
    <x v="0"/>
    <s v=" Pagto de salario a favor da vereadora a tempo inteiro Drª Ermilinda Lopes a referente a Janeiro 2021 "/>
  </r>
  <r>
    <x v="0"/>
    <n v="0"/>
    <n v="0"/>
    <n v="0"/>
    <n v="10029"/>
    <x v="5271"/>
    <x v="0"/>
    <x v="0"/>
    <x v="0"/>
    <s v="03.16.12"/>
    <x v="54"/>
    <x v="0"/>
    <x v="0"/>
    <s v="Direcção de Urbanismo"/>
    <s v="03.16.12"/>
    <s v="Direcção de Urbanismo"/>
    <s v="03.16.12"/>
    <x v="51"/>
    <x v="0"/>
    <x v="0"/>
    <x v="4"/>
    <x v="1"/>
    <x v="0"/>
    <x v="0"/>
    <x v="0"/>
    <x v="0"/>
    <s v="2021-01-27"/>
    <x v="0"/>
    <n v="10029"/>
    <x v="0"/>
    <m/>
    <x v="0"/>
    <m/>
    <x v="393"/>
    <n v="100478955"/>
    <x v="0"/>
    <x v="1"/>
    <s v="Direcção de Urbanismo"/>
    <s v="ORI"/>
    <x v="0"/>
    <m/>
    <x v="0"/>
    <x v="0"/>
    <x v="0"/>
    <x v="0"/>
    <x v="0"/>
    <x v="0"/>
    <x v="0"/>
    <x v="0"/>
    <x v="0"/>
    <x v="0"/>
    <x v="0"/>
    <s v="Direcção de Urbanismo"/>
    <x v="0"/>
    <x v="0"/>
    <x v="0"/>
    <x v="0"/>
    <x v="0"/>
    <x v="0"/>
    <x v="0"/>
    <x v="0"/>
    <x v="0"/>
    <x v="0"/>
    <x v="1"/>
    <x v="0"/>
    <s v=" Pagto de salario a favor da vereadora a tempo inteiro Drª Ermilinda Lopes a referente a Janeiro 2021 "/>
  </r>
  <r>
    <x v="1"/>
    <n v="0"/>
    <n v="0"/>
    <n v="0"/>
    <n v="1200000"/>
    <x v="5274"/>
    <x v="0"/>
    <x v="1"/>
    <x v="0"/>
    <s v="03.03.10"/>
    <x v="10"/>
    <x v="0"/>
    <x v="3"/>
    <s v="Receitas Da Câmara"/>
    <s v="03.03.10"/>
    <s v="Receitas Da Câmara"/>
    <s v="03.03.10"/>
    <x v="39"/>
    <x v="0"/>
    <x v="0"/>
    <x v="0"/>
    <x v="1"/>
    <x v="0"/>
    <x v="1"/>
    <x v="0"/>
    <x v="0"/>
    <s v="2021-01-26"/>
    <x v="0"/>
    <n v="1200000"/>
    <x v="0"/>
    <m/>
    <x v="0"/>
    <m/>
    <x v="5"/>
    <n v="100474914"/>
    <x v="0"/>
    <x v="1"/>
    <s v="Receitas Da Câmara"/>
    <s v="EXT"/>
    <x v="0"/>
    <s v="RDC"/>
    <x v="0"/>
    <x v="0"/>
    <x v="0"/>
    <x v="0"/>
    <x v="0"/>
    <x v="0"/>
    <x v="0"/>
    <x v="0"/>
    <x v="0"/>
    <x v="0"/>
    <x v="0"/>
    <s v="Receitas Da Câmara"/>
    <x v="0"/>
    <x v="0"/>
    <x v="0"/>
    <x v="0"/>
    <x v="0"/>
    <x v="0"/>
    <x v="0"/>
    <x v="1"/>
    <x v="0"/>
    <x v="0"/>
    <x v="1"/>
    <x v="0"/>
    <s v=" Transf/  feita pelos Salvador Soares Almeida, pela aquisição de 3 lote de tereno em Jamaica Lote nº11 Quarteirão E, Lote nº 12 Quarteirão E, e lote nº15 Quarteirão conforme extrato em anexo"/>
  </r>
  <r>
    <x v="0"/>
    <n v="0"/>
    <n v="0"/>
    <n v="0"/>
    <n v="2300"/>
    <x v="5275"/>
    <x v="0"/>
    <x v="1"/>
    <x v="0"/>
    <s v="80.02.01"/>
    <x v="1"/>
    <x v="1"/>
    <x v="1"/>
    <s v="Retenções Iur"/>
    <s v="80.02.01"/>
    <s v="Retenções Iur"/>
    <s v="80.02.01"/>
    <x v="1"/>
    <x v="0"/>
    <x v="1"/>
    <x v="0"/>
    <x v="0"/>
    <x v="1"/>
    <x v="1"/>
    <x v="0"/>
    <x v="0"/>
    <s v="2021-01-25"/>
    <x v="0"/>
    <n v="2300"/>
    <x v="0"/>
    <m/>
    <x v="0"/>
    <m/>
    <x v="0"/>
    <n v="100474696"/>
    <x v="0"/>
    <x v="1"/>
    <s v="Retenções Iur"/>
    <s v="ORI"/>
    <x v="0"/>
    <s v="RIUR"/>
    <x v="0"/>
    <x v="0"/>
    <x v="0"/>
    <x v="0"/>
    <x v="0"/>
    <x v="0"/>
    <x v="0"/>
    <x v="0"/>
    <x v="0"/>
    <x v="0"/>
    <x v="0"/>
    <s v="Retenções Iur"/>
    <x v="0"/>
    <x v="0"/>
    <x v="0"/>
    <x v="0"/>
    <x v="1"/>
    <x v="0"/>
    <x v="0"/>
    <x v="1"/>
    <x v="0"/>
    <x v="1"/>
    <x v="1"/>
    <x v="0"/>
    <s v="RETENCAO OT"/>
  </r>
  <r>
    <x v="0"/>
    <n v="0"/>
    <n v="0"/>
    <n v="0"/>
    <n v="3137"/>
    <x v="5276"/>
    <x v="0"/>
    <x v="1"/>
    <x v="0"/>
    <s v="80.02.01"/>
    <x v="1"/>
    <x v="1"/>
    <x v="1"/>
    <s v="Retenções Iur"/>
    <s v="80.02.01"/>
    <s v="Retenções Iur"/>
    <s v="80.02.01"/>
    <x v="1"/>
    <x v="0"/>
    <x v="1"/>
    <x v="0"/>
    <x v="0"/>
    <x v="1"/>
    <x v="1"/>
    <x v="0"/>
    <x v="0"/>
    <s v="2021-01-25"/>
    <x v="0"/>
    <n v="3137"/>
    <x v="0"/>
    <m/>
    <x v="0"/>
    <m/>
    <x v="0"/>
    <n v="100474696"/>
    <x v="0"/>
    <x v="1"/>
    <s v="Retenções Iur"/>
    <s v="ORI"/>
    <x v="0"/>
    <s v="RIUR"/>
    <x v="0"/>
    <x v="0"/>
    <x v="0"/>
    <x v="0"/>
    <x v="0"/>
    <x v="0"/>
    <x v="0"/>
    <x v="0"/>
    <x v="0"/>
    <x v="0"/>
    <x v="0"/>
    <s v="Retenções Iur"/>
    <x v="0"/>
    <x v="0"/>
    <x v="0"/>
    <x v="0"/>
    <x v="1"/>
    <x v="0"/>
    <x v="0"/>
    <x v="1"/>
    <x v="0"/>
    <x v="1"/>
    <x v="1"/>
    <x v="0"/>
    <s v="RETENCAO OT"/>
  </r>
  <r>
    <x v="0"/>
    <n v="0"/>
    <n v="0"/>
    <n v="0"/>
    <n v="2300"/>
    <x v="5277"/>
    <x v="0"/>
    <x v="1"/>
    <x v="0"/>
    <s v="80.02.01"/>
    <x v="1"/>
    <x v="1"/>
    <x v="1"/>
    <s v="Retenções Iur"/>
    <s v="80.02.01"/>
    <s v="Retenções Iur"/>
    <s v="80.02.01"/>
    <x v="1"/>
    <x v="0"/>
    <x v="1"/>
    <x v="0"/>
    <x v="0"/>
    <x v="1"/>
    <x v="1"/>
    <x v="0"/>
    <x v="0"/>
    <s v="2021-01-25"/>
    <x v="0"/>
    <n v="2300"/>
    <x v="0"/>
    <m/>
    <x v="0"/>
    <m/>
    <x v="0"/>
    <n v="100474696"/>
    <x v="0"/>
    <x v="1"/>
    <s v="Retenções Iur"/>
    <s v="ORI"/>
    <x v="0"/>
    <s v="RIUR"/>
    <x v="0"/>
    <x v="0"/>
    <x v="0"/>
    <x v="0"/>
    <x v="0"/>
    <x v="0"/>
    <x v="0"/>
    <x v="0"/>
    <x v="0"/>
    <x v="0"/>
    <x v="0"/>
    <s v="Retenções Iur"/>
    <x v="0"/>
    <x v="0"/>
    <x v="0"/>
    <x v="0"/>
    <x v="1"/>
    <x v="0"/>
    <x v="0"/>
    <x v="1"/>
    <x v="0"/>
    <x v="1"/>
    <x v="1"/>
    <x v="0"/>
    <s v="RETENCAO OT"/>
  </r>
  <r>
    <x v="1"/>
    <n v="0"/>
    <n v="0"/>
    <n v="0"/>
    <n v="66881"/>
    <x v="5278"/>
    <x v="0"/>
    <x v="0"/>
    <x v="0"/>
    <s v="01.27.06.72"/>
    <x v="29"/>
    <x v="3"/>
    <x v="4"/>
    <s v="Requalificação Urbana e habitação"/>
    <s v="01.27.06"/>
    <s v="Requalificação Urbana e habitação"/>
    <s v="01.27.06"/>
    <x v="26"/>
    <x v="0"/>
    <x v="0"/>
    <x v="0"/>
    <x v="1"/>
    <x v="2"/>
    <x v="2"/>
    <x v="0"/>
    <x v="0"/>
    <s v="2021-01-04"/>
    <x v="0"/>
    <n v="66881"/>
    <x v="0"/>
    <m/>
    <x v="0"/>
    <m/>
    <x v="73"/>
    <n v="100394868"/>
    <x v="0"/>
    <x v="1"/>
    <s v="Manutenção e Reabilitação de Edificios Municipais"/>
    <s v="ORI"/>
    <x v="0"/>
    <m/>
    <x v="0"/>
    <x v="0"/>
    <x v="0"/>
    <x v="0"/>
    <x v="0"/>
    <x v="0"/>
    <x v="0"/>
    <x v="0"/>
    <x v="0"/>
    <x v="0"/>
    <x v="0"/>
    <s v="Manutenção e Reabilitação de Edificios Municipais"/>
    <x v="0"/>
    <x v="0"/>
    <x v="0"/>
    <x v="0"/>
    <x v="2"/>
    <x v="0"/>
    <x v="0"/>
    <x v="0"/>
    <x v="0"/>
    <x v="0"/>
    <x v="1"/>
    <x v="0"/>
    <s v="PAgto a favor da Sita, pela aquisição de tintas para pintura nos gabinetes do paços do Concelho conforme documento em anexo"/>
  </r>
  <r>
    <x v="0"/>
    <n v="0"/>
    <n v="0"/>
    <n v="0"/>
    <n v="2980"/>
    <x v="5279"/>
    <x v="0"/>
    <x v="0"/>
    <x v="0"/>
    <s v="03.16.15"/>
    <x v="0"/>
    <x v="0"/>
    <x v="0"/>
    <s v="Direção Financeira"/>
    <s v="03.16.15"/>
    <s v="Direção Financeira"/>
    <s v="03.16.15"/>
    <x v="7"/>
    <x v="0"/>
    <x v="3"/>
    <x v="3"/>
    <x v="1"/>
    <x v="0"/>
    <x v="0"/>
    <x v="0"/>
    <x v="11"/>
    <s v="2021-02-10"/>
    <x v="0"/>
    <n v="2980"/>
    <x v="0"/>
    <m/>
    <x v="0"/>
    <m/>
    <x v="5"/>
    <n v="100474914"/>
    <x v="0"/>
    <x v="1"/>
    <s v="Direção Financeira"/>
    <s v="ORI"/>
    <x v="0"/>
    <m/>
    <x v="0"/>
    <x v="0"/>
    <x v="0"/>
    <x v="0"/>
    <x v="0"/>
    <x v="0"/>
    <x v="0"/>
    <x v="0"/>
    <x v="0"/>
    <x v="0"/>
    <x v="0"/>
    <s v="Direção Financeira"/>
    <x v="0"/>
    <x v="0"/>
    <x v="0"/>
    <x v="0"/>
    <x v="0"/>
    <x v="0"/>
    <x v="0"/>
    <x v="1"/>
    <x v="0"/>
    <x v="0"/>
    <x v="1"/>
    <x v="0"/>
    <s v=" Despesas realizadas com aquisição de artigos deversos destinada aos atos inaugurativos conforme documento em anexo.  "/>
  </r>
  <r>
    <x v="2"/>
    <n v="0"/>
    <n v="0"/>
    <n v="0"/>
    <n v="16466"/>
    <x v="5280"/>
    <x v="0"/>
    <x v="0"/>
    <x v="0"/>
    <s v="80.02.10.21"/>
    <x v="19"/>
    <x v="1"/>
    <x v="1"/>
    <s v="Outros"/>
    <s v="80.02.10"/>
    <s v="Outros"/>
    <s v="80.02.10"/>
    <x v="84"/>
    <x v="0"/>
    <x v="5"/>
    <x v="9"/>
    <x v="0"/>
    <x v="1"/>
    <x v="0"/>
    <x v="0"/>
    <x v="11"/>
    <s v="2021-02-12"/>
    <x v="0"/>
    <n v="16466"/>
    <x v="0"/>
    <m/>
    <x v="0"/>
    <m/>
    <x v="646"/>
    <n v="100023049"/>
    <x v="0"/>
    <x v="1"/>
    <s v="Retenções Descontos Judiciais"/>
    <s v="ORI"/>
    <x v="0"/>
    <m/>
    <x v="0"/>
    <x v="0"/>
    <x v="0"/>
    <x v="0"/>
    <x v="0"/>
    <x v="0"/>
    <x v="0"/>
    <x v="0"/>
    <x v="0"/>
    <x v="0"/>
    <x v="0"/>
    <s v="Retenções Descontos Judiciais"/>
    <x v="0"/>
    <x v="0"/>
    <x v="0"/>
    <x v="0"/>
    <x v="1"/>
    <x v="0"/>
    <x v="0"/>
    <x v="0"/>
    <x v="0"/>
    <x v="1"/>
    <x v="1"/>
    <x v="0"/>
    <s v="Transferências a favor do Comarca de Tarrafal, pela transferências dos descontos retidos no salario do sr João Cardoso monteiro, referente a Janeiro Feveiro de 2021 conforme documentos anexos.   "/>
  </r>
  <r>
    <x v="0"/>
    <n v="0"/>
    <n v="0"/>
    <n v="0"/>
    <n v="12000"/>
    <x v="5281"/>
    <x v="0"/>
    <x v="0"/>
    <x v="0"/>
    <s v="03.16.15"/>
    <x v="0"/>
    <x v="0"/>
    <x v="0"/>
    <s v="Direção Financeira"/>
    <s v="03.16.15"/>
    <s v="Direção Financeira"/>
    <s v="03.16.15"/>
    <x v="38"/>
    <x v="0"/>
    <x v="0"/>
    <x v="4"/>
    <x v="0"/>
    <x v="0"/>
    <x v="0"/>
    <x v="0"/>
    <x v="11"/>
    <s v="2021-02-25"/>
    <x v="0"/>
    <n v="12000"/>
    <x v="0"/>
    <m/>
    <x v="0"/>
    <m/>
    <x v="28"/>
    <n v="100476775"/>
    <x v="0"/>
    <x v="1"/>
    <s v="Direção Financeira"/>
    <s v="ORI"/>
    <x v="0"/>
    <m/>
    <x v="0"/>
    <x v="0"/>
    <x v="0"/>
    <x v="0"/>
    <x v="0"/>
    <x v="0"/>
    <x v="0"/>
    <x v="0"/>
    <x v="0"/>
    <x v="0"/>
    <x v="0"/>
    <s v="Direção Financeira"/>
    <x v="0"/>
    <x v="0"/>
    <x v="0"/>
    <x v="0"/>
    <x v="0"/>
    <x v="0"/>
    <x v="0"/>
    <x v="1"/>
    <x v="0"/>
    <x v="0"/>
    <x v="1"/>
    <x v="0"/>
    <s v="PAgto a favor da Loja Eletra Sul, pelos serviços e carregamento pre pagto afeto aos serviços de mercado muncipal referente a Fevereiro 2021 conforme documento em anexo."/>
  </r>
  <r>
    <x v="0"/>
    <n v="0"/>
    <n v="0"/>
    <n v="0"/>
    <n v="500"/>
    <x v="5282"/>
    <x v="0"/>
    <x v="0"/>
    <x v="0"/>
    <s v="03.16.15"/>
    <x v="0"/>
    <x v="0"/>
    <x v="0"/>
    <s v="Direção Financeira"/>
    <s v="03.16.15"/>
    <s v="Direção Financeira"/>
    <s v="03.16.15"/>
    <x v="51"/>
    <x v="0"/>
    <x v="0"/>
    <x v="4"/>
    <x v="1"/>
    <x v="0"/>
    <x v="0"/>
    <x v="0"/>
    <x v="2"/>
    <s v="2021-03-01"/>
    <x v="0"/>
    <n v="500"/>
    <x v="0"/>
    <m/>
    <x v="0"/>
    <m/>
    <x v="647"/>
    <n v="100068531"/>
    <x v="0"/>
    <x v="1"/>
    <s v="Direção Financeira"/>
    <s v="ORI"/>
    <x v="0"/>
    <m/>
    <x v="0"/>
    <x v="0"/>
    <x v="0"/>
    <x v="0"/>
    <x v="0"/>
    <x v="0"/>
    <x v="0"/>
    <x v="0"/>
    <x v="0"/>
    <x v="0"/>
    <x v="0"/>
    <s v="Direção Financeira"/>
    <x v="0"/>
    <x v="0"/>
    <x v="0"/>
    <x v="0"/>
    <x v="0"/>
    <x v="0"/>
    <x v="0"/>
    <x v="1"/>
    <x v="0"/>
    <x v="0"/>
    <x v="1"/>
    <x v="0"/>
    <s v="PAgto a favor da Cv Telecom pelo serviços  de carregamento do internet na tablet afeto aos serviços do Cadastro da técnica social Enilda Pereira referente a Março 2021"/>
  </r>
  <r>
    <x v="0"/>
    <n v="0"/>
    <n v="0"/>
    <n v="0"/>
    <n v="3137"/>
    <x v="5283"/>
    <x v="0"/>
    <x v="1"/>
    <x v="0"/>
    <s v="80.02.01"/>
    <x v="1"/>
    <x v="1"/>
    <x v="1"/>
    <s v="Retenções Iur"/>
    <s v="80.02.01"/>
    <s v="Retenções Iur"/>
    <s v="80.02.01"/>
    <x v="1"/>
    <x v="0"/>
    <x v="1"/>
    <x v="0"/>
    <x v="0"/>
    <x v="1"/>
    <x v="1"/>
    <x v="0"/>
    <x v="11"/>
    <s v="2021-02-23"/>
    <x v="0"/>
    <n v="3137"/>
    <x v="0"/>
    <m/>
    <x v="0"/>
    <m/>
    <x v="0"/>
    <n v="100474696"/>
    <x v="0"/>
    <x v="1"/>
    <s v="Retenções Iur"/>
    <s v="ORI"/>
    <x v="0"/>
    <s v="RIUR"/>
    <x v="0"/>
    <x v="0"/>
    <x v="0"/>
    <x v="0"/>
    <x v="0"/>
    <x v="0"/>
    <x v="0"/>
    <x v="0"/>
    <x v="0"/>
    <x v="0"/>
    <x v="0"/>
    <s v="Retenções Iur"/>
    <x v="0"/>
    <x v="0"/>
    <x v="0"/>
    <x v="0"/>
    <x v="1"/>
    <x v="0"/>
    <x v="0"/>
    <x v="1"/>
    <x v="0"/>
    <x v="1"/>
    <x v="1"/>
    <x v="0"/>
    <s v="RETENCAO OT"/>
  </r>
  <r>
    <x v="0"/>
    <n v="0"/>
    <n v="0"/>
    <n v="0"/>
    <n v="7560"/>
    <x v="5284"/>
    <x v="0"/>
    <x v="1"/>
    <x v="0"/>
    <s v="80.02.01"/>
    <x v="1"/>
    <x v="1"/>
    <x v="1"/>
    <s v="Retenções Iur"/>
    <s v="80.02.01"/>
    <s v="Retenções Iur"/>
    <s v="80.02.01"/>
    <x v="1"/>
    <x v="0"/>
    <x v="1"/>
    <x v="0"/>
    <x v="0"/>
    <x v="1"/>
    <x v="1"/>
    <x v="0"/>
    <x v="11"/>
    <s v="2021-02-23"/>
    <x v="0"/>
    <n v="7560"/>
    <x v="0"/>
    <m/>
    <x v="0"/>
    <m/>
    <x v="0"/>
    <n v="100474696"/>
    <x v="0"/>
    <x v="1"/>
    <s v="Retenções Iur"/>
    <s v="ORI"/>
    <x v="0"/>
    <s v="RIUR"/>
    <x v="0"/>
    <x v="0"/>
    <x v="0"/>
    <x v="0"/>
    <x v="0"/>
    <x v="0"/>
    <x v="0"/>
    <x v="0"/>
    <x v="0"/>
    <x v="0"/>
    <x v="0"/>
    <s v="Retenções Iur"/>
    <x v="0"/>
    <x v="0"/>
    <x v="0"/>
    <x v="0"/>
    <x v="1"/>
    <x v="0"/>
    <x v="0"/>
    <x v="1"/>
    <x v="0"/>
    <x v="1"/>
    <x v="1"/>
    <x v="0"/>
    <s v="RETENCAO OT"/>
  </r>
  <r>
    <x v="0"/>
    <n v="0"/>
    <n v="0"/>
    <n v="0"/>
    <n v="1245"/>
    <x v="5285"/>
    <x v="0"/>
    <x v="1"/>
    <x v="0"/>
    <s v="80.02.01"/>
    <x v="1"/>
    <x v="1"/>
    <x v="1"/>
    <s v="Retenções Iur"/>
    <s v="80.02.01"/>
    <s v="Retenções Iur"/>
    <s v="80.02.01"/>
    <x v="1"/>
    <x v="0"/>
    <x v="1"/>
    <x v="0"/>
    <x v="0"/>
    <x v="1"/>
    <x v="1"/>
    <x v="0"/>
    <x v="11"/>
    <s v="2021-02-19"/>
    <x v="0"/>
    <n v="1245"/>
    <x v="0"/>
    <m/>
    <x v="0"/>
    <m/>
    <x v="0"/>
    <n v="100474696"/>
    <x v="0"/>
    <x v="1"/>
    <s v="Retenções Iur"/>
    <s v="ORI"/>
    <x v="0"/>
    <s v="RIUR"/>
    <x v="0"/>
    <x v="0"/>
    <x v="0"/>
    <x v="0"/>
    <x v="0"/>
    <x v="0"/>
    <x v="0"/>
    <x v="0"/>
    <x v="0"/>
    <x v="0"/>
    <x v="0"/>
    <s v="Retenções Iur"/>
    <x v="0"/>
    <x v="0"/>
    <x v="0"/>
    <x v="0"/>
    <x v="1"/>
    <x v="0"/>
    <x v="0"/>
    <x v="1"/>
    <x v="0"/>
    <x v="1"/>
    <x v="1"/>
    <x v="0"/>
    <s v="RETENCAO OT"/>
  </r>
  <r>
    <x v="0"/>
    <n v="0"/>
    <n v="0"/>
    <n v="0"/>
    <n v="600"/>
    <x v="5286"/>
    <x v="0"/>
    <x v="1"/>
    <x v="0"/>
    <s v="80.02.01"/>
    <x v="1"/>
    <x v="1"/>
    <x v="1"/>
    <s v="Retenções Iur"/>
    <s v="80.02.01"/>
    <s v="Retenções Iur"/>
    <s v="80.02.01"/>
    <x v="1"/>
    <x v="0"/>
    <x v="1"/>
    <x v="0"/>
    <x v="0"/>
    <x v="1"/>
    <x v="1"/>
    <x v="0"/>
    <x v="1"/>
    <s v="2021-04-14"/>
    <x v="1"/>
    <n v="600"/>
    <x v="0"/>
    <m/>
    <x v="0"/>
    <m/>
    <x v="0"/>
    <n v="100474696"/>
    <x v="0"/>
    <x v="1"/>
    <s v="Retenções Iur"/>
    <s v="ORI"/>
    <x v="0"/>
    <s v="RIUR"/>
    <x v="0"/>
    <x v="0"/>
    <x v="0"/>
    <x v="0"/>
    <x v="0"/>
    <x v="0"/>
    <x v="0"/>
    <x v="0"/>
    <x v="0"/>
    <x v="0"/>
    <x v="0"/>
    <s v="Retenções Iur"/>
    <x v="0"/>
    <x v="0"/>
    <x v="0"/>
    <x v="0"/>
    <x v="1"/>
    <x v="0"/>
    <x v="0"/>
    <x v="1"/>
    <x v="0"/>
    <x v="1"/>
    <x v="1"/>
    <x v="0"/>
    <s v="RETENCAO OT"/>
  </r>
  <r>
    <x v="0"/>
    <n v="0"/>
    <n v="0"/>
    <n v="0"/>
    <n v="4520"/>
    <x v="5287"/>
    <x v="0"/>
    <x v="1"/>
    <x v="0"/>
    <s v="03.03.10"/>
    <x v="10"/>
    <x v="0"/>
    <x v="3"/>
    <s v="Receitas Da Câmara"/>
    <s v="03.03.10"/>
    <s v="Receitas Da Câmara"/>
    <s v="03.03.10"/>
    <x v="16"/>
    <x v="0"/>
    <x v="4"/>
    <x v="6"/>
    <x v="1"/>
    <x v="0"/>
    <x v="1"/>
    <x v="0"/>
    <x v="6"/>
    <s v="2021-07-07"/>
    <x v="2"/>
    <n v="45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
    <x v="5288"/>
    <x v="0"/>
    <x v="0"/>
    <x v="0"/>
    <s v="01.27.02.11"/>
    <x v="28"/>
    <x v="3"/>
    <x v="4"/>
    <s v="Saneamento básico"/>
    <s v="01.27.02"/>
    <s v="Saneamento básico"/>
    <s v="01.27.02"/>
    <x v="7"/>
    <x v="0"/>
    <x v="3"/>
    <x v="3"/>
    <x v="1"/>
    <x v="2"/>
    <x v="0"/>
    <x v="0"/>
    <x v="3"/>
    <s v="2021-05-06"/>
    <x v="1"/>
    <n v="900"/>
    <x v="0"/>
    <m/>
    <x v="0"/>
    <m/>
    <x v="32"/>
    <n v="100478087"/>
    <x v="0"/>
    <x v="1"/>
    <s v="Reforço do saneamento básico"/>
    <s v="ORI"/>
    <x v="0"/>
    <m/>
    <x v="0"/>
    <x v="0"/>
    <x v="0"/>
    <x v="0"/>
    <x v="0"/>
    <x v="0"/>
    <x v="0"/>
    <x v="0"/>
    <x v="0"/>
    <x v="0"/>
    <x v="0"/>
    <s v="Reforço do saneamento básico"/>
    <x v="0"/>
    <x v="0"/>
    <x v="0"/>
    <x v="0"/>
    <x v="2"/>
    <x v="0"/>
    <x v="0"/>
    <x v="1"/>
    <x v="0"/>
    <x v="0"/>
    <x v="1"/>
    <x v="0"/>
    <s v="Pagamento a favor da Drogaria Black Johnson, pela aquisição de material para limpeza, conforme justificativos em anexo. "/>
  </r>
  <r>
    <x v="0"/>
    <n v="0"/>
    <n v="0"/>
    <n v="0"/>
    <n v="36635"/>
    <x v="5289"/>
    <x v="0"/>
    <x v="0"/>
    <x v="0"/>
    <s v="03.16.15"/>
    <x v="0"/>
    <x v="0"/>
    <x v="0"/>
    <s v="Direção Financeira"/>
    <s v="03.16.15"/>
    <s v="Direção Financeira"/>
    <s v="03.16.15"/>
    <x v="4"/>
    <x v="0"/>
    <x v="0"/>
    <x v="0"/>
    <x v="0"/>
    <x v="0"/>
    <x v="0"/>
    <x v="0"/>
    <x v="1"/>
    <s v="2021-04-30"/>
    <x v="1"/>
    <n v="36635"/>
    <x v="0"/>
    <m/>
    <x v="0"/>
    <m/>
    <x v="0"/>
    <n v="100474696"/>
    <x v="0"/>
    <x v="0"/>
    <s v="Direção Financeira"/>
    <s v="ORI"/>
    <x v="0"/>
    <m/>
    <x v="0"/>
    <x v="0"/>
    <x v="0"/>
    <x v="0"/>
    <x v="0"/>
    <x v="0"/>
    <x v="0"/>
    <x v="0"/>
    <x v="0"/>
    <x v="0"/>
    <x v="0"/>
    <s v="Direção Financeira"/>
    <x v="0"/>
    <x v="0"/>
    <x v="0"/>
    <x v="0"/>
    <x v="0"/>
    <x v="0"/>
    <x v="0"/>
    <x v="0"/>
    <x v="0"/>
    <x v="0"/>
    <x v="0"/>
    <x v="0"/>
    <s v="PAgto de salario do pessoal da DAF referente a Abril de 2021 conforme documentos anexos."/>
  </r>
  <r>
    <x v="0"/>
    <n v="0"/>
    <n v="0"/>
    <n v="0"/>
    <n v="106"/>
    <x v="5289"/>
    <x v="0"/>
    <x v="0"/>
    <x v="0"/>
    <s v="03.16.15"/>
    <x v="0"/>
    <x v="0"/>
    <x v="0"/>
    <s v="Direção Financeira"/>
    <s v="03.16.15"/>
    <s v="Direção Financeira"/>
    <s v="03.16.15"/>
    <x v="32"/>
    <x v="0"/>
    <x v="0"/>
    <x v="0"/>
    <x v="1"/>
    <x v="0"/>
    <x v="0"/>
    <x v="0"/>
    <x v="1"/>
    <s v="2021-04-30"/>
    <x v="1"/>
    <n v="106"/>
    <x v="0"/>
    <m/>
    <x v="0"/>
    <m/>
    <x v="0"/>
    <n v="100474696"/>
    <x v="0"/>
    <x v="0"/>
    <s v="Direção Financeira"/>
    <s v="ORI"/>
    <x v="0"/>
    <m/>
    <x v="0"/>
    <x v="0"/>
    <x v="0"/>
    <x v="0"/>
    <x v="0"/>
    <x v="0"/>
    <x v="0"/>
    <x v="0"/>
    <x v="0"/>
    <x v="0"/>
    <x v="0"/>
    <s v="Direção Financeira"/>
    <x v="0"/>
    <x v="0"/>
    <x v="0"/>
    <x v="0"/>
    <x v="0"/>
    <x v="0"/>
    <x v="0"/>
    <x v="0"/>
    <x v="0"/>
    <x v="0"/>
    <x v="0"/>
    <x v="0"/>
    <s v="PAgto de salario do pessoal da DAF referente a Abril de 2021 conforme documentos anexos."/>
  </r>
  <r>
    <x v="0"/>
    <n v="0"/>
    <n v="0"/>
    <n v="0"/>
    <n v="415"/>
    <x v="5289"/>
    <x v="0"/>
    <x v="0"/>
    <x v="0"/>
    <s v="03.16.15"/>
    <x v="0"/>
    <x v="0"/>
    <x v="0"/>
    <s v="Direção Financeira"/>
    <s v="03.16.15"/>
    <s v="Direção Financeira"/>
    <s v="03.16.15"/>
    <x v="30"/>
    <x v="0"/>
    <x v="0"/>
    <x v="0"/>
    <x v="1"/>
    <x v="0"/>
    <x v="0"/>
    <x v="0"/>
    <x v="1"/>
    <s v="2021-04-30"/>
    <x v="1"/>
    <n v="415"/>
    <x v="0"/>
    <m/>
    <x v="0"/>
    <m/>
    <x v="0"/>
    <n v="100474696"/>
    <x v="0"/>
    <x v="0"/>
    <s v="Direção Financeira"/>
    <s v="ORI"/>
    <x v="0"/>
    <m/>
    <x v="0"/>
    <x v="0"/>
    <x v="0"/>
    <x v="0"/>
    <x v="0"/>
    <x v="0"/>
    <x v="0"/>
    <x v="0"/>
    <x v="0"/>
    <x v="0"/>
    <x v="0"/>
    <s v="Direção Financeira"/>
    <x v="0"/>
    <x v="0"/>
    <x v="0"/>
    <x v="0"/>
    <x v="0"/>
    <x v="0"/>
    <x v="0"/>
    <x v="0"/>
    <x v="0"/>
    <x v="0"/>
    <x v="0"/>
    <x v="0"/>
    <s v="PAgto de salario do pessoal da DAF referente a Abril de 2021 conforme documentos anexos."/>
  </r>
  <r>
    <x v="0"/>
    <n v="0"/>
    <n v="0"/>
    <n v="0"/>
    <n v="2612"/>
    <x v="5289"/>
    <x v="0"/>
    <x v="0"/>
    <x v="0"/>
    <s v="03.16.15"/>
    <x v="0"/>
    <x v="0"/>
    <x v="0"/>
    <s v="Direção Financeira"/>
    <s v="03.16.15"/>
    <s v="Direção Financeira"/>
    <s v="03.16.15"/>
    <x v="5"/>
    <x v="0"/>
    <x v="0"/>
    <x v="0"/>
    <x v="1"/>
    <x v="0"/>
    <x v="0"/>
    <x v="0"/>
    <x v="1"/>
    <s v="2021-04-30"/>
    <x v="1"/>
    <n v="2612"/>
    <x v="0"/>
    <m/>
    <x v="0"/>
    <m/>
    <x v="0"/>
    <n v="100474696"/>
    <x v="0"/>
    <x v="0"/>
    <s v="Direção Financeira"/>
    <s v="ORI"/>
    <x v="0"/>
    <m/>
    <x v="0"/>
    <x v="0"/>
    <x v="0"/>
    <x v="0"/>
    <x v="0"/>
    <x v="0"/>
    <x v="0"/>
    <x v="0"/>
    <x v="0"/>
    <x v="0"/>
    <x v="0"/>
    <s v="Direção Financeira"/>
    <x v="0"/>
    <x v="0"/>
    <x v="0"/>
    <x v="0"/>
    <x v="0"/>
    <x v="0"/>
    <x v="0"/>
    <x v="0"/>
    <x v="0"/>
    <x v="0"/>
    <x v="0"/>
    <x v="0"/>
    <s v="PAgto de salario do pessoal da DAF referente a Abril de 2021 conforme documentos anexos."/>
  </r>
  <r>
    <x v="0"/>
    <n v="0"/>
    <n v="0"/>
    <n v="0"/>
    <n v="3136"/>
    <x v="5289"/>
    <x v="0"/>
    <x v="0"/>
    <x v="0"/>
    <s v="03.16.15"/>
    <x v="0"/>
    <x v="0"/>
    <x v="0"/>
    <s v="Direção Financeira"/>
    <s v="03.16.15"/>
    <s v="Direção Financeira"/>
    <s v="03.16.15"/>
    <x v="4"/>
    <x v="0"/>
    <x v="0"/>
    <x v="0"/>
    <x v="0"/>
    <x v="0"/>
    <x v="0"/>
    <x v="0"/>
    <x v="1"/>
    <s v="2021-04-30"/>
    <x v="1"/>
    <n v="3136"/>
    <x v="0"/>
    <m/>
    <x v="0"/>
    <m/>
    <x v="0"/>
    <n v="100474696"/>
    <x v="0"/>
    <x v="0"/>
    <s v="Direção Financeira"/>
    <s v="ORI"/>
    <x v="0"/>
    <m/>
    <x v="0"/>
    <x v="0"/>
    <x v="0"/>
    <x v="0"/>
    <x v="0"/>
    <x v="0"/>
    <x v="0"/>
    <x v="0"/>
    <x v="0"/>
    <x v="0"/>
    <x v="0"/>
    <s v="Direção Financeira"/>
    <x v="0"/>
    <x v="0"/>
    <x v="0"/>
    <x v="0"/>
    <x v="0"/>
    <x v="0"/>
    <x v="0"/>
    <x v="0"/>
    <x v="0"/>
    <x v="0"/>
    <x v="0"/>
    <x v="0"/>
    <s v="PAgto de salario do pessoal da DAF referente a Abril de 2021 conforme documentos anexos."/>
  </r>
  <r>
    <x v="0"/>
    <n v="0"/>
    <n v="0"/>
    <n v="0"/>
    <n v="42904"/>
    <x v="5290"/>
    <x v="0"/>
    <x v="1"/>
    <x v="0"/>
    <s v="80.02.01"/>
    <x v="1"/>
    <x v="1"/>
    <x v="1"/>
    <s v="Retenções Iur"/>
    <s v="80.02.01"/>
    <s v="Retenções Iur"/>
    <s v="80.02.01"/>
    <x v="1"/>
    <x v="0"/>
    <x v="1"/>
    <x v="0"/>
    <x v="0"/>
    <x v="1"/>
    <x v="1"/>
    <x v="0"/>
    <x v="1"/>
    <s v="2021-04-30"/>
    <x v="1"/>
    <n v="42904"/>
    <x v="0"/>
    <m/>
    <x v="0"/>
    <m/>
    <x v="0"/>
    <n v="100474696"/>
    <x v="0"/>
    <x v="1"/>
    <s v="Retenções Iur"/>
    <s v="ORI"/>
    <x v="0"/>
    <s v="RIUR"/>
    <x v="0"/>
    <x v="0"/>
    <x v="0"/>
    <x v="0"/>
    <x v="0"/>
    <x v="0"/>
    <x v="0"/>
    <x v="0"/>
    <x v="0"/>
    <x v="0"/>
    <x v="0"/>
    <s v="Retenções Iur"/>
    <x v="0"/>
    <x v="0"/>
    <x v="0"/>
    <x v="0"/>
    <x v="1"/>
    <x v="0"/>
    <x v="0"/>
    <x v="1"/>
    <x v="0"/>
    <x v="1"/>
    <x v="1"/>
    <x v="0"/>
    <s v="RETENCAO OT"/>
  </r>
  <r>
    <x v="0"/>
    <n v="0"/>
    <n v="0"/>
    <n v="0"/>
    <n v="66090"/>
    <x v="5289"/>
    <x v="0"/>
    <x v="0"/>
    <x v="0"/>
    <s v="03.16.15"/>
    <x v="0"/>
    <x v="0"/>
    <x v="0"/>
    <s v="Direção Financeira"/>
    <s v="03.16.15"/>
    <s v="Direção Financeira"/>
    <s v="03.16.15"/>
    <x v="4"/>
    <x v="0"/>
    <x v="0"/>
    <x v="0"/>
    <x v="0"/>
    <x v="0"/>
    <x v="0"/>
    <x v="0"/>
    <x v="1"/>
    <s v="2021-04-30"/>
    <x v="1"/>
    <n v="66090"/>
    <x v="0"/>
    <m/>
    <x v="0"/>
    <m/>
    <x v="1"/>
    <n v="100474706"/>
    <x v="0"/>
    <x v="2"/>
    <s v="Direção Financeira"/>
    <s v="ORI"/>
    <x v="0"/>
    <m/>
    <x v="0"/>
    <x v="0"/>
    <x v="0"/>
    <x v="0"/>
    <x v="0"/>
    <x v="0"/>
    <x v="0"/>
    <x v="0"/>
    <x v="0"/>
    <x v="0"/>
    <x v="0"/>
    <s v="Direção Financeira"/>
    <x v="0"/>
    <x v="0"/>
    <x v="0"/>
    <x v="0"/>
    <x v="0"/>
    <x v="0"/>
    <x v="0"/>
    <x v="0"/>
    <x v="0"/>
    <x v="0"/>
    <x v="2"/>
    <x v="0"/>
    <s v="PAgto de salario do pessoal da DAF referente a Abril de 2021 conforme documentos anexos."/>
  </r>
  <r>
    <x v="0"/>
    <n v="0"/>
    <n v="0"/>
    <n v="0"/>
    <n v="191"/>
    <x v="5289"/>
    <x v="0"/>
    <x v="0"/>
    <x v="0"/>
    <s v="03.16.15"/>
    <x v="0"/>
    <x v="0"/>
    <x v="0"/>
    <s v="Direção Financeira"/>
    <s v="03.16.15"/>
    <s v="Direção Financeira"/>
    <s v="03.16.15"/>
    <x v="32"/>
    <x v="0"/>
    <x v="0"/>
    <x v="0"/>
    <x v="1"/>
    <x v="0"/>
    <x v="0"/>
    <x v="0"/>
    <x v="1"/>
    <s v="2021-04-30"/>
    <x v="1"/>
    <n v="191"/>
    <x v="0"/>
    <m/>
    <x v="0"/>
    <m/>
    <x v="1"/>
    <n v="100474706"/>
    <x v="0"/>
    <x v="2"/>
    <s v="Direção Financeira"/>
    <s v="ORI"/>
    <x v="0"/>
    <m/>
    <x v="0"/>
    <x v="0"/>
    <x v="0"/>
    <x v="0"/>
    <x v="0"/>
    <x v="0"/>
    <x v="0"/>
    <x v="0"/>
    <x v="0"/>
    <x v="0"/>
    <x v="0"/>
    <s v="Direção Financeira"/>
    <x v="0"/>
    <x v="0"/>
    <x v="0"/>
    <x v="0"/>
    <x v="0"/>
    <x v="0"/>
    <x v="0"/>
    <x v="0"/>
    <x v="0"/>
    <x v="0"/>
    <x v="2"/>
    <x v="0"/>
    <s v="PAgto de salario do pessoal da DAF referente a Abril de 2021 conforme documentos anexos."/>
  </r>
  <r>
    <x v="0"/>
    <n v="0"/>
    <n v="0"/>
    <n v="0"/>
    <n v="749"/>
    <x v="5289"/>
    <x v="0"/>
    <x v="0"/>
    <x v="0"/>
    <s v="03.16.15"/>
    <x v="0"/>
    <x v="0"/>
    <x v="0"/>
    <s v="Direção Financeira"/>
    <s v="03.16.15"/>
    <s v="Direção Financeira"/>
    <s v="03.16.15"/>
    <x v="30"/>
    <x v="0"/>
    <x v="0"/>
    <x v="0"/>
    <x v="1"/>
    <x v="0"/>
    <x v="0"/>
    <x v="0"/>
    <x v="1"/>
    <s v="2021-04-30"/>
    <x v="1"/>
    <n v="749"/>
    <x v="0"/>
    <m/>
    <x v="0"/>
    <m/>
    <x v="1"/>
    <n v="100474706"/>
    <x v="0"/>
    <x v="2"/>
    <s v="Direção Financeira"/>
    <s v="ORI"/>
    <x v="0"/>
    <m/>
    <x v="0"/>
    <x v="0"/>
    <x v="0"/>
    <x v="0"/>
    <x v="0"/>
    <x v="0"/>
    <x v="0"/>
    <x v="0"/>
    <x v="0"/>
    <x v="0"/>
    <x v="0"/>
    <s v="Direção Financeira"/>
    <x v="0"/>
    <x v="0"/>
    <x v="0"/>
    <x v="0"/>
    <x v="0"/>
    <x v="0"/>
    <x v="0"/>
    <x v="0"/>
    <x v="0"/>
    <x v="0"/>
    <x v="2"/>
    <x v="0"/>
    <s v="PAgto de salario do pessoal da DAF referente a Abril de 2021 conforme documentos anexos."/>
  </r>
  <r>
    <x v="0"/>
    <n v="0"/>
    <n v="0"/>
    <n v="0"/>
    <n v="4713"/>
    <x v="5289"/>
    <x v="0"/>
    <x v="0"/>
    <x v="0"/>
    <s v="03.16.15"/>
    <x v="0"/>
    <x v="0"/>
    <x v="0"/>
    <s v="Direção Financeira"/>
    <s v="03.16.15"/>
    <s v="Direção Financeira"/>
    <s v="03.16.15"/>
    <x v="5"/>
    <x v="0"/>
    <x v="0"/>
    <x v="0"/>
    <x v="1"/>
    <x v="0"/>
    <x v="0"/>
    <x v="0"/>
    <x v="1"/>
    <s v="2021-04-30"/>
    <x v="1"/>
    <n v="4713"/>
    <x v="0"/>
    <m/>
    <x v="0"/>
    <m/>
    <x v="1"/>
    <n v="100474706"/>
    <x v="0"/>
    <x v="2"/>
    <s v="Direção Financeira"/>
    <s v="ORI"/>
    <x v="0"/>
    <m/>
    <x v="0"/>
    <x v="0"/>
    <x v="0"/>
    <x v="0"/>
    <x v="0"/>
    <x v="0"/>
    <x v="0"/>
    <x v="0"/>
    <x v="0"/>
    <x v="0"/>
    <x v="0"/>
    <s v="Direção Financeira"/>
    <x v="0"/>
    <x v="0"/>
    <x v="0"/>
    <x v="0"/>
    <x v="0"/>
    <x v="0"/>
    <x v="0"/>
    <x v="0"/>
    <x v="0"/>
    <x v="0"/>
    <x v="2"/>
    <x v="0"/>
    <s v="PAgto de salario do pessoal da DAF referente a Abril de 2021 conforme documentos anexos."/>
  </r>
  <r>
    <x v="0"/>
    <n v="0"/>
    <n v="0"/>
    <n v="0"/>
    <n v="5656"/>
    <x v="5289"/>
    <x v="0"/>
    <x v="0"/>
    <x v="0"/>
    <s v="03.16.15"/>
    <x v="0"/>
    <x v="0"/>
    <x v="0"/>
    <s v="Direção Financeira"/>
    <s v="03.16.15"/>
    <s v="Direção Financeira"/>
    <s v="03.16.15"/>
    <x v="4"/>
    <x v="0"/>
    <x v="0"/>
    <x v="0"/>
    <x v="0"/>
    <x v="0"/>
    <x v="0"/>
    <x v="0"/>
    <x v="1"/>
    <s v="2021-04-30"/>
    <x v="1"/>
    <n v="5656"/>
    <x v="0"/>
    <m/>
    <x v="0"/>
    <m/>
    <x v="1"/>
    <n v="100474706"/>
    <x v="0"/>
    <x v="2"/>
    <s v="Direção Financeira"/>
    <s v="ORI"/>
    <x v="0"/>
    <m/>
    <x v="0"/>
    <x v="0"/>
    <x v="0"/>
    <x v="0"/>
    <x v="0"/>
    <x v="0"/>
    <x v="0"/>
    <x v="0"/>
    <x v="0"/>
    <x v="0"/>
    <x v="0"/>
    <s v="Direção Financeira"/>
    <x v="0"/>
    <x v="0"/>
    <x v="0"/>
    <x v="0"/>
    <x v="0"/>
    <x v="0"/>
    <x v="0"/>
    <x v="0"/>
    <x v="0"/>
    <x v="0"/>
    <x v="2"/>
    <x v="0"/>
    <s v="PAgto de salario do pessoal da DAF referente a Abril de 2021 conforme documentos anexos."/>
  </r>
  <r>
    <x v="0"/>
    <n v="0"/>
    <n v="0"/>
    <n v="0"/>
    <n v="77399"/>
    <x v="5291"/>
    <x v="0"/>
    <x v="1"/>
    <x v="0"/>
    <s v="80.02.10.01"/>
    <x v="2"/>
    <x v="1"/>
    <x v="1"/>
    <s v="Outros"/>
    <s v="80.02.10"/>
    <s v="Outros"/>
    <s v="80.02.10"/>
    <x v="2"/>
    <x v="0"/>
    <x v="1"/>
    <x v="0"/>
    <x v="0"/>
    <x v="1"/>
    <x v="1"/>
    <x v="0"/>
    <x v="1"/>
    <s v="2021-04-30"/>
    <x v="1"/>
    <n v="77399"/>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681"/>
    <x v="5289"/>
    <x v="0"/>
    <x v="0"/>
    <x v="0"/>
    <s v="03.16.15"/>
    <x v="0"/>
    <x v="0"/>
    <x v="0"/>
    <s v="Direção Financeira"/>
    <s v="03.16.15"/>
    <s v="Direção Financeira"/>
    <s v="03.16.15"/>
    <x v="4"/>
    <x v="0"/>
    <x v="0"/>
    <x v="0"/>
    <x v="0"/>
    <x v="0"/>
    <x v="0"/>
    <x v="0"/>
    <x v="1"/>
    <s v="2021-04-30"/>
    <x v="1"/>
    <n v="681"/>
    <x v="0"/>
    <m/>
    <x v="0"/>
    <m/>
    <x v="8"/>
    <n v="100474707"/>
    <x v="0"/>
    <x v="4"/>
    <s v="Direção Financeira"/>
    <s v="ORI"/>
    <x v="0"/>
    <m/>
    <x v="0"/>
    <x v="0"/>
    <x v="0"/>
    <x v="0"/>
    <x v="0"/>
    <x v="0"/>
    <x v="0"/>
    <x v="0"/>
    <x v="0"/>
    <x v="0"/>
    <x v="0"/>
    <s v="Direção Financeira"/>
    <x v="0"/>
    <x v="0"/>
    <x v="0"/>
    <x v="0"/>
    <x v="0"/>
    <x v="0"/>
    <x v="0"/>
    <x v="0"/>
    <x v="0"/>
    <x v="0"/>
    <x v="4"/>
    <x v="0"/>
    <s v="PAgto de salario do pessoal da DAF referente a Abril de 2021 conforme documentos anexos."/>
  </r>
  <r>
    <x v="0"/>
    <n v="0"/>
    <n v="0"/>
    <n v="0"/>
    <n v="1"/>
    <x v="5289"/>
    <x v="0"/>
    <x v="0"/>
    <x v="0"/>
    <s v="03.16.15"/>
    <x v="0"/>
    <x v="0"/>
    <x v="0"/>
    <s v="Direção Financeira"/>
    <s v="03.16.15"/>
    <s v="Direção Financeira"/>
    <s v="03.16.15"/>
    <x v="32"/>
    <x v="0"/>
    <x v="0"/>
    <x v="0"/>
    <x v="1"/>
    <x v="0"/>
    <x v="0"/>
    <x v="0"/>
    <x v="1"/>
    <s v="2021-04-30"/>
    <x v="1"/>
    <n v="1"/>
    <x v="0"/>
    <m/>
    <x v="0"/>
    <m/>
    <x v="8"/>
    <n v="100474707"/>
    <x v="0"/>
    <x v="4"/>
    <s v="Direção Financeira"/>
    <s v="ORI"/>
    <x v="0"/>
    <m/>
    <x v="0"/>
    <x v="0"/>
    <x v="0"/>
    <x v="0"/>
    <x v="0"/>
    <x v="0"/>
    <x v="0"/>
    <x v="0"/>
    <x v="0"/>
    <x v="0"/>
    <x v="0"/>
    <s v="Direção Financeira"/>
    <x v="0"/>
    <x v="0"/>
    <x v="0"/>
    <x v="0"/>
    <x v="0"/>
    <x v="0"/>
    <x v="0"/>
    <x v="0"/>
    <x v="0"/>
    <x v="0"/>
    <x v="4"/>
    <x v="0"/>
    <s v="PAgto de salario do pessoal da DAF referente a Abril de 2021 conforme documentos anexos."/>
  </r>
  <r>
    <x v="0"/>
    <n v="0"/>
    <n v="0"/>
    <n v="0"/>
    <n v="7"/>
    <x v="5289"/>
    <x v="0"/>
    <x v="0"/>
    <x v="0"/>
    <s v="03.16.15"/>
    <x v="0"/>
    <x v="0"/>
    <x v="0"/>
    <s v="Direção Financeira"/>
    <s v="03.16.15"/>
    <s v="Direção Financeira"/>
    <s v="03.16.15"/>
    <x v="30"/>
    <x v="0"/>
    <x v="0"/>
    <x v="0"/>
    <x v="1"/>
    <x v="0"/>
    <x v="0"/>
    <x v="0"/>
    <x v="1"/>
    <s v="2021-04-30"/>
    <x v="1"/>
    <n v="7"/>
    <x v="0"/>
    <m/>
    <x v="0"/>
    <m/>
    <x v="8"/>
    <n v="100474707"/>
    <x v="0"/>
    <x v="4"/>
    <s v="Direção Financeira"/>
    <s v="ORI"/>
    <x v="0"/>
    <m/>
    <x v="0"/>
    <x v="0"/>
    <x v="0"/>
    <x v="0"/>
    <x v="0"/>
    <x v="0"/>
    <x v="0"/>
    <x v="0"/>
    <x v="0"/>
    <x v="0"/>
    <x v="0"/>
    <s v="Direção Financeira"/>
    <x v="0"/>
    <x v="0"/>
    <x v="0"/>
    <x v="0"/>
    <x v="0"/>
    <x v="0"/>
    <x v="0"/>
    <x v="0"/>
    <x v="0"/>
    <x v="0"/>
    <x v="4"/>
    <x v="0"/>
    <s v="PAgto de salario do pessoal da DAF referente a Abril de 2021 conforme documentos anexos."/>
  </r>
  <r>
    <x v="0"/>
    <n v="0"/>
    <n v="0"/>
    <n v="0"/>
    <n v="48"/>
    <x v="5289"/>
    <x v="0"/>
    <x v="0"/>
    <x v="0"/>
    <s v="03.16.15"/>
    <x v="0"/>
    <x v="0"/>
    <x v="0"/>
    <s v="Direção Financeira"/>
    <s v="03.16.15"/>
    <s v="Direção Financeira"/>
    <s v="03.16.15"/>
    <x v="5"/>
    <x v="0"/>
    <x v="0"/>
    <x v="0"/>
    <x v="1"/>
    <x v="0"/>
    <x v="0"/>
    <x v="0"/>
    <x v="1"/>
    <s v="2021-04-30"/>
    <x v="1"/>
    <n v="48"/>
    <x v="0"/>
    <m/>
    <x v="0"/>
    <m/>
    <x v="8"/>
    <n v="100474707"/>
    <x v="0"/>
    <x v="4"/>
    <s v="Direção Financeira"/>
    <s v="ORI"/>
    <x v="0"/>
    <m/>
    <x v="0"/>
    <x v="0"/>
    <x v="0"/>
    <x v="0"/>
    <x v="0"/>
    <x v="0"/>
    <x v="0"/>
    <x v="0"/>
    <x v="0"/>
    <x v="0"/>
    <x v="0"/>
    <s v="Direção Financeira"/>
    <x v="0"/>
    <x v="0"/>
    <x v="0"/>
    <x v="0"/>
    <x v="0"/>
    <x v="0"/>
    <x v="0"/>
    <x v="0"/>
    <x v="0"/>
    <x v="0"/>
    <x v="4"/>
    <x v="0"/>
    <s v="PAgto de salario do pessoal da DAF referente a Abril de 2021 conforme documentos anexos."/>
  </r>
  <r>
    <x v="0"/>
    <n v="0"/>
    <n v="0"/>
    <n v="0"/>
    <n v="61"/>
    <x v="5289"/>
    <x v="0"/>
    <x v="0"/>
    <x v="0"/>
    <s v="03.16.15"/>
    <x v="0"/>
    <x v="0"/>
    <x v="0"/>
    <s v="Direção Financeira"/>
    <s v="03.16.15"/>
    <s v="Direção Financeira"/>
    <s v="03.16.15"/>
    <x v="4"/>
    <x v="0"/>
    <x v="0"/>
    <x v="0"/>
    <x v="0"/>
    <x v="0"/>
    <x v="0"/>
    <x v="0"/>
    <x v="1"/>
    <s v="2021-04-30"/>
    <x v="1"/>
    <n v="61"/>
    <x v="0"/>
    <m/>
    <x v="0"/>
    <m/>
    <x v="8"/>
    <n v="100474707"/>
    <x v="0"/>
    <x v="4"/>
    <s v="Direção Financeira"/>
    <s v="ORI"/>
    <x v="0"/>
    <m/>
    <x v="0"/>
    <x v="0"/>
    <x v="0"/>
    <x v="0"/>
    <x v="0"/>
    <x v="0"/>
    <x v="0"/>
    <x v="0"/>
    <x v="0"/>
    <x v="0"/>
    <x v="0"/>
    <s v="Direção Financeira"/>
    <x v="0"/>
    <x v="0"/>
    <x v="0"/>
    <x v="0"/>
    <x v="0"/>
    <x v="0"/>
    <x v="0"/>
    <x v="0"/>
    <x v="0"/>
    <x v="0"/>
    <x v="4"/>
    <x v="0"/>
    <s v="PAgto de salario do pessoal da DAF referente a Abril de 2021 conforme documentos anexos."/>
  </r>
  <r>
    <x v="0"/>
    <n v="0"/>
    <n v="0"/>
    <n v="0"/>
    <n v="798"/>
    <x v="5292"/>
    <x v="0"/>
    <x v="1"/>
    <x v="0"/>
    <s v="80.02.10.02"/>
    <x v="7"/>
    <x v="1"/>
    <x v="1"/>
    <s v="Outros"/>
    <s v="80.02.10"/>
    <s v="Outros"/>
    <s v="80.02.10"/>
    <x v="10"/>
    <x v="0"/>
    <x v="1"/>
    <x v="0"/>
    <x v="0"/>
    <x v="1"/>
    <x v="1"/>
    <x v="0"/>
    <x v="1"/>
    <s v="2021-04-30"/>
    <x v="1"/>
    <n v="798"/>
    <x v="0"/>
    <m/>
    <x v="0"/>
    <m/>
    <x v="8"/>
    <n v="100474707"/>
    <x v="0"/>
    <x v="1"/>
    <s v="Retençoes STAPS"/>
    <s v="ORI"/>
    <x v="0"/>
    <s v="RSND"/>
    <x v="0"/>
    <x v="0"/>
    <x v="0"/>
    <x v="0"/>
    <x v="0"/>
    <x v="0"/>
    <x v="0"/>
    <x v="0"/>
    <x v="0"/>
    <x v="0"/>
    <x v="0"/>
    <s v="Retençoes STAPS"/>
    <x v="0"/>
    <x v="0"/>
    <x v="0"/>
    <x v="0"/>
    <x v="1"/>
    <x v="0"/>
    <x v="0"/>
    <x v="1"/>
    <x v="0"/>
    <x v="1"/>
    <x v="1"/>
    <x v="0"/>
    <s v="RETENCAO OT"/>
  </r>
  <r>
    <x v="0"/>
    <n v="0"/>
    <n v="0"/>
    <n v="0"/>
    <n v="20800"/>
    <x v="5289"/>
    <x v="0"/>
    <x v="0"/>
    <x v="0"/>
    <s v="03.16.15"/>
    <x v="0"/>
    <x v="0"/>
    <x v="0"/>
    <s v="Direção Financeira"/>
    <s v="03.16.15"/>
    <s v="Direção Financeira"/>
    <s v="03.16.15"/>
    <x v="4"/>
    <x v="0"/>
    <x v="0"/>
    <x v="0"/>
    <x v="0"/>
    <x v="0"/>
    <x v="0"/>
    <x v="0"/>
    <x v="1"/>
    <s v="2021-04-30"/>
    <x v="1"/>
    <n v="20800"/>
    <x v="0"/>
    <m/>
    <x v="0"/>
    <m/>
    <x v="2"/>
    <n v="100477977"/>
    <x v="0"/>
    <x v="3"/>
    <s v="Direção Financeira"/>
    <s v="ORI"/>
    <x v="0"/>
    <m/>
    <x v="0"/>
    <x v="0"/>
    <x v="0"/>
    <x v="0"/>
    <x v="0"/>
    <x v="0"/>
    <x v="0"/>
    <x v="0"/>
    <x v="0"/>
    <x v="0"/>
    <x v="0"/>
    <s v="Direção Financeira"/>
    <x v="0"/>
    <x v="0"/>
    <x v="0"/>
    <x v="0"/>
    <x v="0"/>
    <x v="0"/>
    <x v="0"/>
    <x v="0"/>
    <x v="0"/>
    <x v="0"/>
    <x v="3"/>
    <x v="0"/>
    <s v="PAgto de salario do pessoal da DAF referente a Abril de 2021 conforme documentos anexos."/>
  </r>
  <r>
    <x v="0"/>
    <n v="0"/>
    <n v="0"/>
    <n v="0"/>
    <n v="60"/>
    <x v="5289"/>
    <x v="0"/>
    <x v="0"/>
    <x v="0"/>
    <s v="03.16.15"/>
    <x v="0"/>
    <x v="0"/>
    <x v="0"/>
    <s v="Direção Financeira"/>
    <s v="03.16.15"/>
    <s v="Direção Financeira"/>
    <s v="03.16.15"/>
    <x v="32"/>
    <x v="0"/>
    <x v="0"/>
    <x v="0"/>
    <x v="1"/>
    <x v="0"/>
    <x v="0"/>
    <x v="0"/>
    <x v="1"/>
    <s v="2021-04-30"/>
    <x v="1"/>
    <n v="60"/>
    <x v="0"/>
    <m/>
    <x v="0"/>
    <m/>
    <x v="2"/>
    <n v="100477977"/>
    <x v="0"/>
    <x v="3"/>
    <s v="Direção Financeira"/>
    <s v="ORI"/>
    <x v="0"/>
    <m/>
    <x v="0"/>
    <x v="0"/>
    <x v="0"/>
    <x v="0"/>
    <x v="0"/>
    <x v="0"/>
    <x v="0"/>
    <x v="0"/>
    <x v="0"/>
    <x v="0"/>
    <x v="0"/>
    <s v="Direção Financeira"/>
    <x v="0"/>
    <x v="0"/>
    <x v="0"/>
    <x v="0"/>
    <x v="0"/>
    <x v="0"/>
    <x v="0"/>
    <x v="0"/>
    <x v="0"/>
    <x v="0"/>
    <x v="3"/>
    <x v="0"/>
    <s v="PAgto de salario do pessoal da DAF referente a Abril de 2021 conforme documentos anexos."/>
  </r>
  <r>
    <x v="0"/>
    <n v="0"/>
    <n v="0"/>
    <n v="0"/>
    <n v="235"/>
    <x v="5289"/>
    <x v="0"/>
    <x v="0"/>
    <x v="0"/>
    <s v="03.16.15"/>
    <x v="0"/>
    <x v="0"/>
    <x v="0"/>
    <s v="Direção Financeira"/>
    <s v="03.16.15"/>
    <s v="Direção Financeira"/>
    <s v="03.16.15"/>
    <x v="30"/>
    <x v="0"/>
    <x v="0"/>
    <x v="0"/>
    <x v="1"/>
    <x v="0"/>
    <x v="0"/>
    <x v="0"/>
    <x v="1"/>
    <s v="2021-04-30"/>
    <x v="1"/>
    <n v="235"/>
    <x v="0"/>
    <m/>
    <x v="0"/>
    <m/>
    <x v="2"/>
    <n v="100477977"/>
    <x v="0"/>
    <x v="3"/>
    <s v="Direção Financeira"/>
    <s v="ORI"/>
    <x v="0"/>
    <m/>
    <x v="0"/>
    <x v="0"/>
    <x v="0"/>
    <x v="0"/>
    <x v="0"/>
    <x v="0"/>
    <x v="0"/>
    <x v="0"/>
    <x v="0"/>
    <x v="0"/>
    <x v="0"/>
    <s v="Direção Financeira"/>
    <x v="0"/>
    <x v="0"/>
    <x v="0"/>
    <x v="0"/>
    <x v="0"/>
    <x v="0"/>
    <x v="0"/>
    <x v="0"/>
    <x v="0"/>
    <x v="0"/>
    <x v="3"/>
    <x v="0"/>
    <s v="PAgto de salario do pessoal da DAF referente a Abril de 2021 conforme documentos anexos."/>
  </r>
  <r>
    <x v="0"/>
    <n v="0"/>
    <n v="0"/>
    <n v="0"/>
    <n v="1483"/>
    <x v="5289"/>
    <x v="0"/>
    <x v="0"/>
    <x v="0"/>
    <s v="03.16.15"/>
    <x v="0"/>
    <x v="0"/>
    <x v="0"/>
    <s v="Direção Financeira"/>
    <s v="03.16.15"/>
    <s v="Direção Financeira"/>
    <s v="03.16.15"/>
    <x v="5"/>
    <x v="0"/>
    <x v="0"/>
    <x v="0"/>
    <x v="1"/>
    <x v="0"/>
    <x v="0"/>
    <x v="0"/>
    <x v="1"/>
    <s v="2021-04-30"/>
    <x v="1"/>
    <n v="1483"/>
    <x v="0"/>
    <m/>
    <x v="0"/>
    <m/>
    <x v="2"/>
    <n v="100477977"/>
    <x v="0"/>
    <x v="3"/>
    <s v="Direção Financeira"/>
    <s v="ORI"/>
    <x v="0"/>
    <m/>
    <x v="0"/>
    <x v="0"/>
    <x v="0"/>
    <x v="0"/>
    <x v="0"/>
    <x v="0"/>
    <x v="0"/>
    <x v="0"/>
    <x v="0"/>
    <x v="0"/>
    <x v="0"/>
    <s v="Direção Financeira"/>
    <x v="0"/>
    <x v="0"/>
    <x v="0"/>
    <x v="0"/>
    <x v="0"/>
    <x v="0"/>
    <x v="0"/>
    <x v="0"/>
    <x v="0"/>
    <x v="0"/>
    <x v="3"/>
    <x v="0"/>
    <s v="PAgto de salario do pessoal da DAF referente a Abril de 2021 conforme documentos anexos."/>
  </r>
  <r>
    <x v="0"/>
    <n v="0"/>
    <n v="0"/>
    <n v="0"/>
    <n v="1782"/>
    <x v="5289"/>
    <x v="0"/>
    <x v="0"/>
    <x v="0"/>
    <s v="03.16.15"/>
    <x v="0"/>
    <x v="0"/>
    <x v="0"/>
    <s v="Direção Financeira"/>
    <s v="03.16.15"/>
    <s v="Direção Financeira"/>
    <s v="03.16.15"/>
    <x v="4"/>
    <x v="0"/>
    <x v="0"/>
    <x v="0"/>
    <x v="0"/>
    <x v="0"/>
    <x v="0"/>
    <x v="0"/>
    <x v="1"/>
    <s v="2021-04-30"/>
    <x v="1"/>
    <n v="1782"/>
    <x v="0"/>
    <m/>
    <x v="0"/>
    <m/>
    <x v="2"/>
    <n v="100477977"/>
    <x v="0"/>
    <x v="3"/>
    <s v="Direção Financeira"/>
    <s v="ORI"/>
    <x v="0"/>
    <m/>
    <x v="0"/>
    <x v="0"/>
    <x v="0"/>
    <x v="0"/>
    <x v="0"/>
    <x v="0"/>
    <x v="0"/>
    <x v="0"/>
    <x v="0"/>
    <x v="0"/>
    <x v="0"/>
    <s v="Direção Financeira"/>
    <x v="0"/>
    <x v="0"/>
    <x v="0"/>
    <x v="0"/>
    <x v="0"/>
    <x v="0"/>
    <x v="0"/>
    <x v="0"/>
    <x v="0"/>
    <x v="0"/>
    <x v="3"/>
    <x v="0"/>
    <s v="PAgto de salario do pessoal da DAF referente a Abril de 2021 conforme documentos anexos."/>
  </r>
  <r>
    <x v="0"/>
    <n v="0"/>
    <n v="0"/>
    <n v="0"/>
    <n v="24360"/>
    <x v="5293"/>
    <x v="0"/>
    <x v="1"/>
    <x v="0"/>
    <s v="80.02.10.20"/>
    <x v="3"/>
    <x v="1"/>
    <x v="1"/>
    <s v="Outros"/>
    <s v="80.02.10"/>
    <s v="Outros"/>
    <s v="80.02.10"/>
    <x v="3"/>
    <x v="0"/>
    <x v="1"/>
    <x v="1"/>
    <x v="0"/>
    <x v="1"/>
    <x v="1"/>
    <x v="0"/>
    <x v="1"/>
    <s v="2021-04-30"/>
    <x v="1"/>
    <n v="24360"/>
    <x v="0"/>
    <m/>
    <x v="0"/>
    <m/>
    <x v="2"/>
    <n v="100477977"/>
    <x v="0"/>
    <x v="1"/>
    <s v="Retenções CVMovel"/>
    <s v="ORI"/>
    <x v="0"/>
    <s v="RT"/>
    <x v="0"/>
    <x v="0"/>
    <x v="0"/>
    <x v="0"/>
    <x v="0"/>
    <x v="0"/>
    <x v="0"/>
    <x v="0"/>
    <x v="0"/>
    <x v="0"/>
    <x v="0"/>
    <s v="Retenções CVMovel"/>
    <x v="0"/>
    <x v="0"/>
    <x v="0"/>
    <x v="0"/>
    <x v="1"/>
    <x v="0"/>
    <x v="0"/>
    <x v="1"/>
    <x v="0"/>
    <x v="1"/>
    <x v="1"/>
    <x v="0"/>
    <s v="RETENCAO OT"/>
  </r>
  <r>
    <x v="0"/>
    <n v="0"/>
    <n v="0"/>
    <n v="0"/>
    <n v="7685"/>
    <x v="5289"/>
    <x v="0"/>
    <x v="0"/>
    <x v="0"/>
    <s v="03.16.15"/>
    <x v="0"/>
    <x v="0"/>
    <x v="0"/>
    <s v="Direção Financeira"/>
    <s v="03.16.15"/>
    <s v="Direção Financeira"/>
    <s v="03.16.15"/>
    <x v="4"/>
    <x v="0"/>
    <x v="0"/>
    <x v="0"/>
    <x v="0"/>
    <x v="0"/>
    <x v="0"/>
    <x v="0"/>
    <x v="1"/>
    <s v="2021-04-30"/>
    <x v="1"/>
    <n v="7685"/>
    <x v="0"/>
    <m/>
    <x v="0"/>
    <m/>
    <x v="27"/>
    <n v="100474708"/>
    <x v="0"/>
    <x v="9"/>
    <s v="Direção Financeira"/>
    <s v="ORI"/>
    <x v="0"/>
    <m/>
    <x v="0"/>
    <x v="0"/>
    <x v="0"/>
    <x v="0"/>
    <x v="0"/>
    <x v="0"/>
    <x v="0"/>
    <x v="0"/>
    <x v="0"/>
    <x v="0"/>
    <x v="0"/>
    <s v="Direção Financeira"/>
    <x v="0"/>
    <x v="0"/>
    <x v="0"/>
    <x v="0"/>
    <x v="0"/>
    <x v="0"/>
    <x v="0"/>
    <x v="0"/>
    <x v="0"/>
    <x v="0"/>
    <x v="9"/>
    <x v="0"/>
    <s v="PAgto de salario do pessoal da DAF referente a Abril de 2021 conforme documentos anexos."/>
  </r>
  <r>
    <x v="0"/>
    <n v="0"/>
    <n v="0"/>
    <n v="0"/>
    <n v="22"/>
    <x v="5289"/>
    <x v="0"/>
    <x v="0"/>
    <x v="0"/>
    <s v="03.16.15"/>
    <x v="0"/>
    <x v="0"/>
    <x v="0"/>
    <s v="Direção Financeira"/>
    <s v="03.16.15"/>
    <s v="Direção Financeira"/>
    <s v="03.16.15"/>
    <x v="32"/>
    <x v="0"/>
    <x v="0"/>
    <x v="0"/>
    <x v="1"/>
    <x v="0"/>
    <x v="0"/>
    <x v="0"/>
    <x v="1"/>
    <s v="2021-04-30"/>
    <x v="1"/>
    <n v="22"/>
    <x v="0"/>
    <m/>
    <x v="0"/>
    <m/>
    <x v="27"/>
    <n v="100474708"/>
    <x v="0"/>
    <x v="9"/>
    <s v="Direção Financeira"/>
    <s v="ORI"/>
    <x v="0"/>
    <m/>
    <x v="0"/>
    <x v="0"/>
    <x v="0"/>
    <x v="0"/>
    <x v="0"/>
    <x v="0"/>
    <x v="0"/>
    <x v="0"/>
    <x v="0"/>
    <x v="0"/>
    <x v="0"/>
    <s v="Direção Financeira"/>
    <x v="0"/>
    <x v="0"/>
    <x v="0"/>
    <x v="0"/>
    <x v="0"/>
    <x v="0"/>
    <x v="0"/>
    <x v="0"/>
    <x v="0"/>
    <x v="0"/>
    <x v="9"/>
    <x v="0"/>
    <s v="PAgto de salario do pessoal da DAF referente a Abril de 2021 conforme documentos anexos."/>
  </r>
  <r>
    <x v="0"/>
    <n v="0"/>
    <n v="0"/>
    <n v="0"/>
    <n v="87"/>
    <x v="5289"/>
    <x v="0"/>
    <x v="0"/>
    <x v="0"/>
    <s v="03.16.15"/>
    <x v="0"/>
    <x v="0"/>
    <x v="0"/>
    <s v="Direção Financeira"/>
    <s v="03.16.15"/>
    <s v="Direção Financeira"/>
    <s v="03.16.15"/>
    <x v="30"/>
    <x v="0"/>
    <x v="0"/>
    <x v="0"/>
    <x v="1"/>
    <x v="0"/>
    <x v="0"/>
    <x v="0"/>
    <x v="1"/>
    <s v="2021-04-30"/>
    <x v="1"/>
    <n v="87"/>
    <x v="0"/>
    <m/>
    <x v="0"/>
    <m/>
    <x v="27"/>
    <n v="100474708"/>
    <x v="0"/>
    <x v="9"/>
    <s v="Direção Financeira"/>
    <s v="ORI"/>
    <x v="0"/>
    <m/>
    <x v="0"/>
    <x v="0"/>
    <x v="0"/>
    <x v="0"/>
    <x v="0"/>
    <x v="0"/>
    <x v="0"/>
    <x v="0"/>
    <x v="0"/>
    <x v="0"/>
    <x v="0"/>
    <s v="Direção Financeira"/>
    <x v="0"/>
    <x v="0"/>
    <x v="0"/>
    <x v="0"/>
    <x v="0"/>
    <x v="0"/>
    <x v="0"/>
    <x v="0"/>
    <x v="0"/>
    <x v="0"/>
    <x v="9"/>
    <x v="0"/>
    <s v="PAgto de salario do pessoal da DAF referente a Abril de 2021 conforme documentos anexos."/>
  </r>
  <r>
    <x v="0"/>
    <n v="0"/>
    <n v="0"/>
    <n v="0"/>
    <n v="548"/>
    <x v="5289"/>
    <x v="0"/>
    <x v="0"/>
    <x v="0"/>
    <s v="03.16.15"/>
    <x v="0"/>
    <x v="0"/>
    <x v="0"/>
    <s v="Direção Financeira"/>
    <s v="03.16.15"/>
    <s v="Direção Financeira"/>
    <s v="03.16.15"/>
    <x v="5"/>
    <x v="0"/>
    <x v="0"/>
    <x v="0"/>
    <x v="1"/>
    <x v="0"/>
    <x v="0"/>
    <x v="0"/>
    <x v="1"/>
    <s v="2021-04-30"/>
    <x v="1"/>
    <n v="548"/>
    <x v="0"/>
    <m/>
    <x v="0"/>
    <m/>
    <x v="27"/>
    <n v="100474708"/>
    <x v="0"/>
    <x v="9"/>
    <s v="Direção Financeira"/>
    <s v="ORI"/>
    <x v="0"/>
    <m/>
    <x v="0"/>
    <x v="0"/>
    <x v="0"/>
    <x v="0"/>
    <x v="0"/>
    <x v="0"/>
    <x v="0"/>
    <x v="0"/>
    <x v="0"/>
    <x v="0"/>
    <x v="0"/>
    <s v="Direção Financeira"/>
    <x v="0"/>
    <x v="0"/>
    <x v="0"/>
    <x v="0"/>
    <x v="0"/>
    <x v="0"/>
    <x v="0"/>
    <x v="0"/>
    <x v="0"/>
    <x v="0"/>
    <x v="9"/>
    <x v="0"/>
    <s v="PAgto de salario do pessoal da DAF referente a Abril de 2021 conforme documentos anexos."/>
  </r>
  <r>
    <x v="0"/>
    <n v="0"/>
    <n v="0"/>
    <n v="0"/>
    <n v="658"/>
    <x v="5289"/>
    <x v="0"/>
    <x v="0"/>
    <x v="0"/>
    <s v="03.16.15"/>
    <x v="0"/>
    <x v="0"/>
    <x v="0"/>
    <s v="Direção Financeira"/>
    <s v="03.16.15"/>
    <s v="Direção Financeira"/>
    <s v="03.16.15"/>
    <x v="4"/>
    <x v="0"/>
    <x v="0"/>
    <x v="0"/>
    <x v="0"/>
    <x v="0"/>
    <x v="0"/>
    <x v="0"/>
    <x v="1"/>
    <s v="2021-04-30"/>
    <x v="1"/>
    <n v="658"/>
    <x v="0"/>
    <m/>
    <x v="0"/>
    <m/>
    <x v="27"/>
    <n v="100474708"/>
    <x v="0"/>
    <x v="9"/>
    <s v="Direção Financeira"/>
    <s v="ORI"/>
    <x v="0"/>
    <m/>
    <x v="0"/>
    <x v="0"/>
    <x v="0"/>
    <x v="0"/>
    <x v="0"/>
    <x v="0"/>
    <x v="0"/>
    <x v="0"/>
    <x v="0"/>
    <x v="0"/>
    <x v="0"/>
    <s v="Direção Financeira"/>
    <x v="0"/>
    <x v="0"/>
    <x v="0"/>
    <x v="0"/>
    <x v="0"/>
    <x v="0"/>
    <x v="0"/>
    <x v="0"/>
    <x v="0"/>
    <x v="0"/>
    <x v="9"/>
    <x v="0"/>
    <s v="PAgto de salario do pessoal da DAF referente a Abril de 2021 conforme documentos anexos."/>
  </r>
  <r>
    <x v="0"/>
    <n v="0"/>
    <n v="0"/>
    <n v="0"/>
    <n v="9000"/>
    <x v="5294"/>
    <x v="0"/>
    <x v="1"/>
    <x v="0"/>
    <s v="80.02.10.03"/>
    <x v="20"/>
    <x v="1"/>
    <x v="1"/>
    <s v="Outros"/>
    <s v="80.02.10"/>
    <s v="Outros"/>
    <s v="80.02.10"/>
    <x v="37"/>
    <x v="0"/>
    <x v="1"/>
    <x v="0"/>
    <x v="0"/>
    <x v="1"/>
    <x v="1"/>
    <x v="0"/>
    <x v="1"/>
    <s v="2021-04-30"/>
    <x v="1"/>
    <n v="9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231"/>
    <x v="5289"/>
    <x v="0"/>
    <x v="0"/>
    <x v="0"/>
    <s v="03.16.15"/>
    <x v="0"/>
    <x v="0"/>
    <x v="0"/>
    <s v="Direção Financeira"/>
    <s v="03.16.15"/>
    <s v="Direção Financeira"/>
    <s v="03.16.15"/>
    <x v="4"/>
    <x v="0"/>
    <x v="0"/>
    <x v="0"/>
    <x v="0"/>
    <x v="0"/>
    <x v="0"/>
    <x v="0"/>
    <x v="1"/>
    <s v="2021-04-30"/>
    <x v="1"/>
    <n v="231"/>
    <x v="0"/>
    <m/>
    <x v="0"/>
    <m/>
    <x v="9"/>
    <n v="100478987"/>
    <x v="0"/>
    <x v="5"/>
    <s v="Direção Financeira"/>
    <s v="ORI"/>
    <x v="0"/>
    <m/>
    <x v="0"/>
    <x v="0"/>
    <x v="0"/>
    <x v="0"/>
    <x v="0"/>
    <x v="0"/>
    <x v="0"/>
    <x v="0"/>
    <x v="0"/>
    <x v="0"/>
    <x v="0"/>
    <s v="Direção Financeira"/>
    <x v="0"/>
    <x v="0"/>
    <x v="0"/>
    <x v="0"/>
    <x v="0"/>
    <x v="0"/>
    <x v="0"/>
    <x v="0"/>
    <x v="0"/>
    <x v="0"/>
    <x v="5"/>
    <x v="0"/>
    <s v="PAgto de salario do pessoal da DAF referente a Abril de 2021 conforme documentos anexos."/>
  </r>
  <r>
    <x v="0"/>
    <n v="0"/>
    <n v="0"/>
    <n v="0"/>
    <n v="2"/>
    <x v="5289"/>
    <x v="0"/>
    <x v="0"/>
    <x v="0"/>
    <s v="03.16.15"/>
    <x v="0"/>
    <x v="0"/>
    <x v="0"/>
    <s v="Direção Financeira"/>
    <s v="03.16.15"/>
    <s v="Direção Financeira"/>
    <s v="03.16.15"/>
    <x v="30"/>
    <x v="0"/>
    <x v="0"/>
    <x v="0"/>
    <x v="1"/>
    <x v="0"/>
    <x v="0"/>
    <x v="0"/>
    <x v="1"/>
    <s v="2021-04-30"/>
    <x v="1"/>
    <n v="2"/>
    <x v="0"/>
    <m/>
    <x v="0"/>
    <m/>
    <x v="9"/>
    <n v="100478987"/>
    <x v="0"/>
    <x v="5"/>
    <s v="Direção Financeira"/>
    <s v="ORI"/>
    <x v="0"/>
    <m/>
    <x v="0"/>
    <x v="0"/>
    <x v="0"/>
    <x v="0"/>
    <x v="0"/>
    <x v="0"/>
    <x v="0"/>
    <x v="0"/>
    <x v="0"/>
    <x v="0"/>
    <x v="0"/>
    <s v="Direção Financeira"/>
    <x v="0"/>
    <x v="0"/>
    <x v="0"/>
    <x v="0"/>
    <x v="0"/>
    <x v="0"/>
    <x v="0"/>
    <x v="0"/>
    <x v="0"/>
    <x v="0"/>
    <x v="5"/>
    <x v="0"/>
    <s v="PAgto de salario do pessoal da DAF referente a Abril de 2021 conforme documentos anexos."/>
  </r>
  <r>
    <x v="0"/>
    <n v="0"/>
    <n v="0"/>
    <n v="0"/>
    <n v="16"/>
    <x v="5289"/>
    <x v="0"/>
    <x v="0"/>
    <x v="0"/>
    <s v="03.16.15"/>
    <x v="0"/>
    <x v="0"/>
    <x v="0"/>
    <s v="Direção Financeira"/>
    <s v="03.16.15"/>
    <s v="Direção Financeira"/>
    <s v="03.16.15"/>
    <x v="5"/>
    <x v="0"/>
    <x v="0"/>
    <x v="0"/>
    <x v="1"/>
    <x v="0"/>
    <x v="0"/>
    <x v="0"/>
    <x v="1"/>
    <s v="2021-04-30"/>
    <x v="1"/>
    <n v="16"/>
    <x v="0"/>
    <m/>
    <x v="0"/>
    <m/>
    <x v="9"/>
    <n v="100478987"/>
    <x v="0"/>
    <x v="5"/>
    <s v="Direção Financeira"/>
    <s v="ORI"/>
    <x v="0"/>
    <m/>
    <x v="0"/>
    <x v="0"/>
    <x v="0"/>
    <x v="0"/>
    <x v="0"/>
    <x v="0"/>
    <x v="0"/>
    <x v="0"/>
    <x v="0"/>
    <x v="0"/>
    <x v="0"/>
    <s v="Direção Financeira"/>
    <x v="0"/>
    <x v="0"/>
    <x v="0"/>
    <x v="0"/>
    <x v="0"/>
    <x v="0"/>
    <x v="0"/>
    <x v="0"/>
    <x v="0"/>
    <x v="0"/>
    <x v="5"/>
    <x v="0"/>
    <s v="PAgto de salario do pessoal da DAF referente a Abril de 2021 conforme documentos anexos."/>
  </r>
  <r>
    <x v="0"/>
    <n v="0"/>
    <n v="0"/>
    <n v="0"/>
    <n v="22"/>
    <x v="5289"/>
    <x v="0"/>
    <x v="0"/>
    <x v="0"/>
    <s v="03.16.15"/>
    <x v="0"/>
    <x v="0"/>
    <x v="0"/>
    <s v="Direção Financeira"/>
    <s v="03.16.15"/>
    <s v="Direção Financeira"/>
    <s v="03.16.15"/>
    <x v="4"/>
    <x v="0"/>
    <x v="0"/>
    <x v="0"/>
    <x v="0"/>
    <x v="0"/>
    <x v="0"/>
    <x v="0"/>
    <x v="1"/>
    <s v="2021-04-30"/>
    <x v="1"/>
    <n v="22"/>
    <x v="0"/>
    <m/>
    <x v="0"/>
    <m/>
    <x v="9"/>
    <n v="100478987"/>
    <x v="0"/>
    <x v="5"/>
    <s v="Direção Financeira"/>
    <s v="ORI"/>
    <x v="0"/>
    <m/>
    <x v="0"/>
    <x v="0"/>
    <x v="0"/>
    <x v="0"/>
    <x v="0"/>
    <x v="0"/>
    <x v="0"/>
    <x v="0"/>
    <x v="0"/>
    <x v="0"/>
    <x v="0"/>
    <s v="Direção Financeira"/>
    <x v="0"/>
    <x v="0"/>
    <x v="0"/>
    <x v="0"/>
    <x v="0"/>
    <x v="0"/>
    <x v="0"/>
    <x v="0"/>
    <x v="0"/>
    <x v="0"/>
    <x v="5"/>
    <x v="0"/>
    <s v="PAgto de salario do pessoal da DAF referente a Abril de 2021 conforme documentos anexos."/>
  </r>
  <r>
    <x v="0"/>
    <n v="0"/>
    <n v="0"/>
    <n v="0"/>
    <n v="271"/>
    <x v="5295"/>
    <x v="0"/>
    <x v="1"/>
    <x v="0"/>
    <s v="80.02.10.24"/>
    <x v="8"/>
    <x v="1"/>
    <x v="1"/>
    <s v="Outros"/>
    <s v="80.02.10"/>
    <s v="Outros"/>
    <s v="80.02.10"/>
    <x v="10"/>
    <x v="0"/>
    <x v="1"/>
    <x v="0"/>
    <x v="0"/>
    <x v="1"/>
    <x v="1"/>
    <x v="0"/>
    <x v="1"/>
    <s v="2021-04-30"/>
    <x v="1"/>
    <n v="271"/>
    <x v="0"/>
    <m/>
    <x v="0"/>
    <m/>
    <x v="9"/>
    <n v="100478987"/>
    <x v="0"/>
    <x v="1"/>
    <s v="Retenções SIACSA"/>
    <s v="ORI"/>
    <x v="0"/>
    <s v="SIACSA"/>
    <x v="0"/>
    <x v="0"/>
    <x v="0"/>
    <x v="0"/>
    <x v="0"/>
    <x v="0"/>
    <x v="0"/>
    <x v="0"/>
    <x v="0"/>
    <x v="0"/>
    <x v="0"/>
    <s v="Retenções SIACSA"/>
    <x v="0"/>
    <x v="0"/>
    <x v="0"/>
    <x v="0"/>
    <x v="1"/>
    <x v="0"/>
    <x v="0"/>
    <x v="1"/>
    <x v="0"/>
    <x v="1"/>
    <x v="1"/>
    <x v="0"/>
    <s v="RETENCAO OT"/>
  </r>
  <r>
    <x v="0"/>
    <n v="0"/>
    <n v="0"/>
    <n v="0"/>
    <n v="2420"/>
    <x v="5289"/>
    <x v="0"/>
    <x v="0"/>
    <x v="0"/>
    <s v="03.16.15"/>
    <x v="0"/>
    <x v="0"/>
    <x v="0"/>
    <s v="Direção Financeira"/>
    <s v="03.16.15"/>
    <s v="Direção Financeira"/>
    <s v="03.16.15"/>
    <x v="32"/>
    <x v="0"/>
    <x v="0"/>
    <x v="0"/>
    <x v="1"/>
    <x v="0"/>
    <x v="0"/>
    <x v="0"/>
    <x v="1"/>
    <s v="2021-04-30"/>
    <x v="1"/>
    <n v="2420"/>
    <x v="0"/>
    <m/>
    <x v="0"/>
    <m/>
    <x v="5"/>
    <n v="100474914"/>
    <x v="0"/>
    <x v="1"/>
    <s v="Direção Financeira"/>
    <s v="ORI"/>
    <x v="0"/>
    <m/>
    <x v="0"/>
    <x v="0"/>
    <x v="0"/>
    <x v="0"/>
    <x v="0"/>
    <x v="0"/>
    <x v="0"/>
    <x v="0"/>
    <x v="0"/>
    <x v="0"/>
    <x v="0"/>
    <s v="Direção Financeira"/>
    <x v="0"/>
    <x v="0"/>
    <x v="0"/>
    <x v="0"/>
    <x v="0"/>
    <x v="0"/>
    <x v="0"/>
    <x v="0"/>
    <x v="0"/>
    <x v="0"/>
    <x v="1"/>
    <x v="0"/>
    <s v="PAgto de salario do pessoal da DAF referente a Abril de 2021 conforme documentos anexos."/>
  </r>
  <r>
    <x v="0"/>
    <n v="0"/>
    <n v="0"/>
    <n v="0"/>
    <n v="59580"/>
    <x v="5289"/>
    <x v="0"/>
    <x v="0"/>
    <x v="0"/>
    <s v="03.16.15"/>
    <x v="0"/>
    <x v="0"/>
    <x v="0"/>
    <s v="Direção Financeira"/>
    <s v="03.16.15"/>
    <s v="Direção Financeira"/>
    <s v="03.16.15"/>
    <x v="5"/>
    <x v="0"/>
    <x v="0"/>
    <x v="0"/>
    <x v="1"/>
    <x v="0"/>
    <x v="0"/>
    <x v="0"/>
    <x v="1"/>
    <s v="2021-04-30"/>
    <x v="1"/>
    <n v="59580"/>
    <x v="0"/>
    <m/>
    <x v="0"/>
    <m/>
    <x v="5"/>
    <n v="100474914"/>
    <x v="0"/>
    <x v="1"/>
    <s v="Direção Financeira"/>
    <s v="ORI"/>
    <x v="0"/>
    <m/>
    <x v="0"/>
    <x v="0"/>
    <x v="0"/>
    <x v="0"/>
    <x v="0"/>
    <x v="0"/>
    <x v="0"/>
    <x v="0"/>
    <x v="0"/>
    <x v="0"/>
    <x v="0"/>
    <s v="Direção Financeira"/>
    <x v="0"/>
    <x v="0"/>
    <x v="0"/>
    <x v="0"/>
    <x v="0"/>
    <x v="0"/>
    <x v="0"/>
    <x v="0"/>
    <x v="0"/>
    <x v="0"/>
    <x v="1"/>
    <x v="0"/>
    <s v="PAgto de salario do pessoal da DAF referente a Abril de 2021 conforme documentos anexos."/>
  </r>
  <r>
    <x v="0"/>
    <n v="0"/>
    <n v="0"/>
    <n v="0"/>
    <n v="835317"/>
    <x v="5289"/>
    <x v="0"/>
    <x v="0"/>
    <x v="0"/>
    <s v="03.16.15"/>
    <x v="0"/>
    <x v="0"/>
    <x v="0"/>
    <s v="Direção Financeira"/>
    <s v="03.16.15"/>
    <s v="Direção Financeira"/>
    <s v="03.16.15"/>
    <x v="4"/>
    <x v="0"/>
    <x v="0"/>
    <x v="0"/>
    <x v="0"/>
    <x v="0"/>
    <x v="0"/>
    <x v="0"/>
    <x v="1"/>
    <s v="2021-04-30"/>
    <x v="1"/>
    <n v="835317"/>
    <x v="0"/>
    <m/>
    <x v="0"/>
    <m/>
    <x v="5"/>
    <n v="100474914"/>
    <x v="0"/>
    <x v="1"/>
    <s v="Direção Financeira"/>
    <s v="ORI"/>
    <x v="0"/>
    <m/>
    <x v="0"/>
    <x v="0"/>
    <x v="0"/>
    <x v="0"/>
    <x v="0"/>
    <x v="0"/>
    <x v="0"/>
    <x v="0"/>
    <x v="0"/>
    <x v="0"/>
    <x v="0"/>
    <s v="Direção Financeira"/>
    <x v="0"/>
    <x v="0"/>
    <x v="0"/>
    <x v="0"/>
    <x v="0"/>
    <x v="0"/>
    <x v="0"/>
    <x v="0"/>
    <x v="0"/>
    <x v="0"/>
    <x v="1"/>
    <x v="0"/>
    <s v="PAgto de salario do pessoal da DAF referente a Abril de 2021 conforme documentos anexos."/>
  </r>
  <r>
    <x v="0"/>
    <n v="0"/>
    <n v="0"/>
    <n v="0"/>
    <n v="71440"/>
    <x v="5289"/>
    <x v="0"/>
    <x v="0"/>
    <x v="0"/>
    <s v="03.16.15"/>
    <x v="0"/>
    <x v="0"/>
    <x v="0"/>
    <s v="Direção Financeira"/>
    <s v="03.16.15"/>
    <s v="Direção Financeira"/>
    <s v="03.16.15"/>
    <x v="4"/>
    <x v="0"/>
    <x v="0"/>
    <x v="0"/>
    <x v="0"/>
    <x v="0"/>
    <x v="0"/>
    <x v="0"/>
    <x v="1"/>
    <s v="2021-04-30"/>
    <x v="1"/>
    <n v="71440"/>
    <x v="0"/>
    <m/>
    <x v="0"/>
    <m/>
    <x v="5"/>
    <n v="100474914"/>
    <x v="0"/>
    <x v="1"/>
    <s v="Direção Financeira"/>
    <s v="ORI"/>
    <x v="0"/>
    <m/>
    <x v="0"/>
    <x v="0"/>
    <x v="0"/>
    <x v="0"/>
    <x v="0"/>
    <x v="0"/>
    <x v="0"/>
    <x v="0"/>
    <x v="0"/>
    <x v="0"/>
    <x v="0"/>
    <s v="Direção Financeira"/>
    <x v="0"/>
    <x v="0"/>
    <x v="0"/>
    <x v="0"/>
    <x v="0"/>
    <x v="0"/>
    <x v="0"/>
    <x v="0"/>
    <x v="0"/>
    <x v="0"/>
    <x v="1"/>
    <x v="0"/>
    <s v="PAgto de salario do pessoal da DAF referente a Abril de 2021 conforme documentos anexos."/>
  </r>
  <r>
    <x v="0"/>
    <n v="0"/>
    <n v="0"/>
    <n v="0"/>
    <n v="9478"/>
    <x v="5289"/>
    <x v="0"/>
    <x v="0"/>
    <x v="0"/>
    <s v="03.16.15"/>
    <x v="0"/>
    <x v="0"/>
    <x v="0"/>
    <s v="Direção Financeira"/>
    <s v="03.16.15"/>
    <s v="Direção Financeira"/>
    <s v="03.16.15"/>
    <x v="30"/>
    <x v="0"/>
    <x v="0"/>
    <x v="0"/>
    <x v="1"/>
    <x v="0"/>
    <x v="0"/>
    <x v="0"/>
    <x v="1"/>
    <s v="2021-04-30"/>
    <x v="1"/>
    <n v="9478"/>
    <x v="0"/>
    <m/>
    <x v="0"/>
    <m/>
    <x v="5"/>
    <n v="100474914"/>
    <x v="0"/>
    <x v="1"/>
    <s v="Direção Financeira"/>
    <s v="ORI"/>
    <x v="0"/>
    <m/>
    <x v="0"/>
    <x v="0"/>
    <x v="0"/>
    <x v="0"/>
    <x v="0"/>
    <x v="0"/>
    <x v="0"/>
    <x v="0"/>
    <x v="0"/>
    <x v="0"/>
    <x v="0"/>
    <s v="Direção Financeira"/>
    <x v="0"/>
    <x v="0"/>
    <x v="0"/>
    <x v="0"/>
    <x v="0"/>
    <x v="0"/>
    <x v="0"/>
    <x v="0"/>
    <x v="0"/>
    <x v="0"/>
    <x v="1"/>
    <x v="0"/>
    <s v="PAgto de salario do pessoal da DAF referente a Abril de 2021 conforme documentos anexos."/>
  </r>
  <r>
    <x v="0"/>
    <n v="0"/>
    <n v="0"/>
    <n v="0"/>
    <n v="2300"/>
    <x v="5296"/>
    <x v="0"/>
    <x v="1"/>
    <x v="0"/>
    <s v="80.02.01"/>
    <x v="1"/>
    <x v="1"/>
    <x v="1"/>
    <s v="Retenções Iur"/>
    <s v="80.02.01"/>
    <s v="Retenções Iur"/>
    <s v="80.02.01"/>
    <x v="1"/>
    <x v="0"/>
    <x v="1"/>
    <x v="0"/>
    <x v="0"/>
    <x v="1"/>
    <x v="1"/>
    <x v="0"/>
    <x v="1"/>
    <s v="2021-04-21"/>
    <x v="1"/>
    <n v="2300"/>
    <x v="0"/>
    <m/>
    <x v="0"/>
    <m/>
    <x v="0"/>
    <n v="100474696"/>
    <x v="0"/>
    <x v="1"/>
    <s v="Retenções Iur"/>
    <s v="ORI"/>
    <x v="0"/>
    <s v="RIUR"/>
    <x v="0"/>
    <x v="0"/>
    <x v="0"/>
    <x v="0"/>
    <x v="0"/>
    <x v="0"/>
    <x v="0"/>
    <x v="0"/>
    <x v="0"/>
    <x v="0"/>
    <x v="0"/>
    <s v="Retenções Iur"/>
    <x v="0"/>
    <x v="0"/>
    <x v="0"/>
    <x v="0"/>
    <x v="1"/>
    <x v="0"/>
    <x v="0"/>
    <x v="1"/>
    <x v="0"/>
    <x v="1"/>
    <x v="1"/>
    <x v="0"/>
    <s v="RETENCAO OT"/>
  </r>
  <r>
    <x v="0"/>
    <n v="0"/>
    <n v="0"/>
    <n v="0"/>
    <n v="2300"/>
    <x v="5297"/>
    <x v="0"/>
    <x v="1"/>
    <x v="0"/>
    <s v="80.02.01"/>
    <x v="1"/>
    <x v="1"/>
    <x v="1"/>
    <s v="Retenções Iur"/>
    <s v="80.02.01"/>
    <s v="Retenções Iur"/>
    <s v="80.02.01"/>
    <x v="1"/>
    <x v="0"/>
    <x v="1"/>
    <x v="0"/>
    <x v="0"/>
    <x v="1"/>
    <x v="1"/>
    <x v="0"/>
    <x v="1"/>
    <s v="2021-04-19"/>
    <x v="1"/>
    <n v="2300"/>
    <x v="0"/>
    <m/>
    <x v="0"/>
    <m/>
    <x v="0"/>
    <n v="100474696"/>
    <x v="0"/>
    <x v="1"/>
    <s v="Retenções Iur"/>
    <s v="ORI"/>
    <x v="0"/>
    <s v="RIUR"/>
    <x v="0"/>
    <x v="0"/>
    <x v="0"/>
    <x v="0"/>
    <x v="0"/>
    <x v="0"/>
    <x v="0"/>
    <x v="0"/>
    <x v="0"/>
    <x v="0"/>
    <x v="0"/>
    <s v="Retenções Iur"/>
    <x v="0"/>
    <x v="0"/>
    <x v="0"/>
    <x v="0"/>
    <x v="1"/>
    <x v="0"/>
    <x v="0"/>
    <x v="1"/>
    <x v="0"/>
    <x v="1"/>
    <x v="1"/>
    <x v="0"/>
    <s v="RETENCAO OT"/>
  </r>
  <r>
    <x v="0"/>
    <n v="0"/>
    <n v="0"/>
    <n v="0"/>
    <n v="7500"/>
    <x v="5298"/>
    <x v="0"/>
    <x v="1"/>
    <x v="0"/>
    <s v="80.02.01"/>
    <x v="1"/>
    <x v="1"/>
    <x v="1"/>
    <s v="Retenções Iur"/>
    <s v="80.02.01"/>
    <s v="Retenções Iur"/>
    <s v="80.02.01"/>
    <x v="1"/>
    <x v="0"/>
    <x v="1"/>
    <x v="0"/>
    <x v="0"/>
    <x v="1"/>
    <x v="1"/>
    <x v="0"/>
    <x v="1"/>
    <s v="2021-04-22"/>
    <x v="1"/>
    <n v="7500"/>
    <x v="0"/>
    <m/>
    <x v="0"/>
    <m/>
    <x v="0"/>
    <n v="100474696"/>
    <x v="0"/>
    <x v="1"/>
    <s v="Retenções Iur"/>
    <s v="ORI"/>
    <x v="0"/>
    <s v="RIUR"/>
    <x v="0"/>
    <x v="0"/>
    <x v="0"/>
    <x v="0"/>
    <x v="0"/>
    <x v="0"/>
    <x v="0"/>
    <x v="0"/>
    <x v="0"/>
    <x v="0"/>
    <x v="0"/>
    <s v="Retenções Iur"/>
    <x v="0"/>
    <x v="0"/>
    <x v="0"/>
    <x v="0"/>
    <x v="1"/>
    <x v="0"/>
    <x v="0"/>
    <x v="1"/>
    <x v="0"/>
    <x v="1"/>
    <x v="1"/>
    <x v="0"/>
    <s v="RETENCAO OT"/>
  </r>
  <r>
    <x v="0"/>
    <n v="0"/>
    <n v="0"/>
    <n v="0"/>
    <n v="2300"/>
    <x v="5299"/>
    <x v="0"/>
    <x v="1"/>
    <x v="0"/>
    <s v="80.02.01"/>
    <x v="1"/>
    <x v="1"/>
    <x v="1"/>
    <s v="Retenções Iur"/>
    <s v="80.02.01"/>
    <s v="Retenções Iur"/>
    <s v="80.02.01"/>
    <x v="1"/>
    <x v="0"/>
    <x v="1"/>
    <x v="0"/>
    <x v="0"/>
    <x v="1"/>
    <x v="1"/>
    <x v="0"/>
    <x v="3"/>
    <s v="2021-05-24"/>
    <x v="1"/>
    <n v="2300"/>
    <x v="0"/>
    <m/>
    <x v="0"/>
    <m/>
    <x v="0"/>
    <n v="100474696"/>
    <x v="0"/>
    <x v="1"/>
    <s v="Retenções Iur"/>
    <s v="ORI"/>
    <x v="0"/>
    <s v="RIUR"/>
    <x v="0"/>
    <x v="0"/>
    <x v="0"/>
    <x v="0"/>
    <x v="0"/>
    <x v="0"/>
    <x v="0"/>
    <x v="0"/>
    <x v="0"/>
    <x v="0"/>
    <x v="0"/>
    <s v="Retenções Iur"/>
    <x v="0"/>
    <x v="0"/>
    <x v="0"/>
    <x v="0"/>
    <x v="1"/>
    <x v="0"/>
    <x v="0"/>
    <x v="1"/>
    <x v="0"/>
    <x v="1"/>
    <x v="1"/>
    <x v="0"/>
    <s v="RETENCAO OT"/>
  </r>
  <r>
    <x v="0"/>
    <n v="0"/>
    <n v="0"/>
    <n v="0"/>
    <n v="22957"/>
    <x v="5300"/>
    <x v="0"/>
    <x v="1"/>
    <x v="0"/>
    <s v="03.03.10"/>
    <x v="10"/>
    <x v="0"/>
    <x v="3"/>
    <s v="Receitas Da Câmara"/>
    <s v="03.03.10"/>
    <s v="Receitas Da Câmara"/>
    <s v="03.03.10"/>
    <x v="13"/>
    <x v="0"/>
    <x v="0"/>
    <x v="0"/>
    <x v="1"/>
    <x v="0"/>
    <x v="1"/>
    <x v="0"/>
    <x v="6"/>
    <s v="2021-07-07"/>
    <x v="2"/>
    <n v="2295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00"/>
    <x v="5301"/>
    <x v="0"/>
    <x v="1"/>
    <x v="0"/>
    <s v="03.03.10"/>
    <x v="10"/>
    <x v="0"/>
    <x v="3"/>
    <s v="Receitas Da Câmara"/>
    <s v="03.03.10"/>
    <s v="Receitas Da Câmara"/>
    <s v="03.03.10"/>
    <x v="21"/>
    <x v="0"/>
    <x v="0"/>
    <x v="8"/>
    <x v="1"/>
    <x v="0"/>
    <x v="1"/>
    <x v="0"/>
    <x v="6"/>
    <s v="2021-07-07"/>
    <x v="2"/>
    <n v="1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35"/>
    <x v="5302"/>
    <x v="0"/>
    <x v="1"/>
    <x v="0"/>
    <s v="03.03.10"/>
    <x v="10"/>
    <x v="0"/>
    <x v="3"/>
    <s v="Receitas Da Câmara"/>
    <s v="03.03.10"/>
    <s v="Receitas Da Câmara"/>
    <s v="03.03.10"/>
    <x v="23"/>
    <x v="0"/>
    <x v="4"/>
    <x v="7"/>
    <x v="1"/>
    <x v="0"/>
    <x v="1"/>
    <x v="0"/>
    <x v="6"/>
    <s v="2021-07-07"/>
    <x v="2"/>
    <n v="53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5303"/>
    <x v="0"/>
    <x v="1"/>
    <x v="0"/>
    <s v="03.03.10"/>
    <x v="10"/>
    <x v="0"/>
    <x v="3"/>
    <s v="Receitas Da Câmara"/>
    <s v="03.03.10"/>
    <s v="Receitas Da Câmara"/>
    <s v="03.03.10"/>
    <x v="72"/>
    <x v="0"/>
    <x v="4"/>
    <x v="7"/>
    <x v="1"/>
    <x v="0"/>
    <x v="1"/>
    <x v="0"/>
    <x v="6"/>
    <s v="2021-07-07"/>
    <x v="2"/>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5304"/>
    <x v="0"/>
    <x v="1"/>
    <x v="0"/>
    <s v="03.03.10"/>
    <x v="10"/>
    <x v="0"/>
    <x v="3"/>
    <s v="Receitas Da Câmara"/>
    <s v="03.03.10"/>
    <s v="Receitas Da Câmara"/>
    <s v="03.03.10"/>
    <x v="15"/>
    <x v="0"/>
    <x v="4"/>
    <x v="6"/>
    <x v="1"/>
    <x v="0"/>
    <x v="1"/>
    <x v="0"/>
    <x v="6"/>
    <s v="2021-07-07"/>
    <x v="2"/>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50"/>
    <x v="5305"/>
    <x v="0"/>
    <x v="1"/>
    <x v="0"/>
    <s v="03.03.10"/>
    <x v="10"/>
    <x v="0"/>
    <x v="3"/>
    <s v="Receitas Da Câmara"/>
    <s v="03.03.10"/>
    <s v="Receitas Da Câmara"/>
    <s v="03.03.10"/>
    <x v="57"/>
    <x v="0"/>
    <x v="4"/>
    <x v="6"/>
    <x v="1"/>
    <x v="0"/>
    <x v="1"/>
    <x v="0"/>
    <x v="6"/>
    <s v="2021-07-07"/>
    <x v="2"/>
    <n v="19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40"/>
    <x v="5306"/>
    <x v="0"/>
    <x v="1"/>
    <x v="0"/>
    <s v="03.03.10"/>
    <x v="10"/>
    <x v="0"/>
    <x v="3"/>
    <s v="Receitas Da Câmara"/>
    <s v="03.03.10"/>
    <s v="Receitas Da Câmara"/>
    <s v="03.03.10"/>
    <x v="56"/>
    <x v="0"/>
    <x v="4"/>
    <x v="6"/>
    <x v="1"/>
    <x v="0"/>
    <x v="1"/>
    <x v="0"/>
    <x v="6"/>
    <s v="2021-07-07"/>
    <x v="2"/>
    <n v="8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825"/>
    <x v="5307"/>
    <x v="0"/>
    <x v="1"/>
    <x v="0"/>
    <s v="03.03.10"/>
    <x v="10"/>
    <x v="0"/>
    <x v="3"/>
    <s v="Receitas Da Câmara"/>
    <s v="03.03.10"/>
    <s v="Receitas Da Câmara"/>
    <s v="03.03.10"/>
    <x v="22"/>
    <x v="0"/>
    <x v="4"/>
    <x v="6"/>
    <x v="1"/>
    <x v="0"/>
    <x v="1"/>
    <x v="0"/>
    <x v="6"/>
    <s v="2021-07-07"/>
    <x v="2"/>
    <n v="382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60"/>
    <x v="5308"/>
    <x v="0"/>
    <x v="1"/>
    <x v="0"/>
    <s v="03.03.10"/>
    <x v="10"/>
    <x v="0"/>
    <x v="3"/>
    <s v="Receitas Da Câmara"/>
    <s v="03.03.10"/>
    <s v="Receitas Da Câmara"/>
    <s v="03.03.10"/>
    <x v="18"/>
    <x v="0"/>
    <x v="4"/>
    <x v="6"/>
    <x v="1"/>
    <x v="0"/>
    <x v="1"/>
    <x v="0"/>
    <x v="6"/>
    <s v="2021-07-07"/>
    <x v="2"/>
    <n v="6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44"/>
    <x v="5309"/>
    <x v="0"/>
    <x v="1"/>
    <x v="0"/>
    <s v="03.03.10"/>
    <x v="10"/>
    <x v="0"/>
    <x v="3"/>
    <s v="Receitas Da Câmara"/>
    <s v="03.03.10"/>
    <s v="Receitas Da Câmara"/>
    <s v="03.03.10"/>
    <x v="20"/>
    <x v="0"/>
    <x v="4"/>
    <x v="7"/>
    <x v="1"/>
    <x v="0"/>
    <x v="1"/>
    <x v="0"/>
    <x v="6"/>
    <s v="2021-07-07"/>
    <x v="2"/>
    <n v="94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5310"/>
    <x v="0"/>
    <x v="1"/>
    <x v="0"/>
    <s v="03.03.10"/>
    <x v="10"/>
    <x v="0"/>
    <x v="3"/>
    <s v="Receitas Da Câmara"/>
    <s v="03.03.10"/>
    <s v="Receitas Da Câmara"/>
    <s v="03.03.10"/>
    <x v="22"/>
    <x v="0"/>
    <x v="4"/>
    <x v="6"/>
    <x v="1"/>
    <x v="0"/>
    <x v="1"/>
    <x v="0"/>
    <x v="6"/>
    <s v="2021-07-09"/>
    <x v="2"/>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
    <x v="5311"/>
    <x v="0"/>
    <x v="1"/>
    <x v="0"/>
    <s v="03.03.10"/>
    <x v="10"/>
    <x v="0"/>
    <x v="3"/>
    <s v="Receitas Da Câmara"/>
    <s v="03.03.10"/>
    <s v="Receitas Da Câmara"/>
    <s v="03.03.10"/>
    <x v="15"/>
    <x v="0"/>
    <x v="4"/>
    <x v="6"/>
    <x v="1"/>
    <x v="0"/>
    <x v="1"/>
    <x v="0"/>
    <x v="6"/>
    <s v="2021-07-09"/>
    <x v="2"/>
    <n v="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4502"/>
    <x v="5312"/>
    <x v="0"/>
    <x v="1"/>
    <x v="0"/>
    <s v="03.03.10"/>
    <x v="10"/>
    <x v="0"/>
    <x v="3"/>
    <s v="Receitas Da Câmara"/>
    <s v="03.03.10"/>
    <s v="Receitas Da Câmara"/>
    <s v="03.03.10"/>
    <x v="13"/>
    <x v="0"/>
    <x v="0"/>
    <x v="0"/>
    <x v="1"/>
    <x v="0"/>
    <x v="1"/>
    <x v="0"/>
    <x v="6"/>
    <s v="2021-07-09"/>
    <x v="2"/>
    <n v="4450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5313"/>
    <x v="0"/>
    <x v="1"/>
    <x v="0"/>
    <s v="03.03.10"/>
    <x v="10"/>
    <x v="0"/>
    <x v="3"/>
    <s v="Receitas Da Câmara"/>
    <s v="03.03.10"/>
    <s v="Receitas Da Câmara"/>
    <s v="03.03.10"/>
    <x v="12"/>
    <x v="0"/>
    <x v="4"/>
    <x v="6"/>
    <x v="1"/>
    <x v="0"/>
    <x v="1"/>
    <x v="0"/>
    <x v="6"/>
    <s v="2021-07-09"/>
    <x v="2"/>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30"/>
    <x v="5314"/>
    <x v="0"/>
    <x v="1"/>
    <x v="0"/>
    <s v="03.03.10"/>
    <x v="10"/>
    <x v="0"/>
    <x v="3"/>
    <s v="Receitas Da Câmara"/>
    <s v="03.03.10"/>
    <s v="Receitas Da Câmara"/>
    <s v="03.03.10"/>
    <x v="23"/>
    <x v="0"/>
    <x v="4"/>
    <x v="7"/>
    <x v="1"/>
    <x v="0"/>
    <x v="1"/>
    <x v="0"/>
    <x v="6"/>
    <s v="2021-07-09"/>
    <x v="2"/>
    <n v="6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92"/>
    <x v="5315"/>
    <x v="0"/>
    <x v="1"/>
    <x v="0"/>
    <s v="03.03.10"/>
    <x v="10"/>
    <x v="0"/>
    <x v="3"/>
    <s v="Receitas Da Câmara"/>
    <s v="03.03.10"/>
    <s v="Receitas Da Câmara"/>
    <s v="03.03.10"/>
    <x v="20"/>
    <x v="0"/>
    <x v="4"/>
    <x v="7"/>
    <x v="1"/>
    <x v="0"/>
    <x v="1"/>
    <x v="0"/>
    <x v="6"/>
    <s v="2021-07-09"/>
    <x v="2"/>
    <n v="592"/>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2160"/>
    <x v="5316"/>
    <x v="0"/>
    <x v="0"/>
    <x v="0"/>
    <s v="01.23.04.14"/>
    <x v="64"/>
    <x v="7"/>
    <x v="8"/>
    <s v="Ambiente"/>
    <s v="01.23.04"/>
    <s v="Ambiente"/>
    <s v="01.23.04"/>
    <x v="26"/>
    <x v="0"/>
    <x v="0"/>
    <x v="0"/>
    <x v="1"/>
    <x v="2"/>
    <x v="2"/>
    <x v="0"/>
    <x v="6"/>
    <s v="2021-07-20"/>
    <x v="2"/>
    <n v="2160"/>
    <x v="0"/>
    <m/>
    <x v="0"/>
    <m/>
    <x v="47"/>
    <n v="100475220"/>
    <x v="0"/>
    <x v="1"/>
    <s v="Criação e Manutenção de Espaços Verdes"/>
    <s v="ORI"/>
    <x v="0"/>
    <s v="CMEV"/>
    <x v="0"/>
    <x v="0"/>
    <x v="0"/>
    <x v="0"/>
    <x v="0"/>
    <x v="0"/>
    <x v="0"/>
    <x v="0"/>
    <x v="0"/>
    <x v="0"/>
    <x v="0"/>
    <s v="Criação e Manutenção de Espaços Verdes"/>
    <x v="0"/>
    <x v="0"/>
    <x v="0"/>
    <x v="0"/>
    <x v="2"/>
    <x v="0"/>
    <x v="0"/>
    <x v="1"/>
    <x v="0"/>
    <x v="0"/>
    <x v="1"/>
    <x v="0"/>
    <s v="Pagamento  afavor da Drogaria Tchukbest, pela aquisição de matriais destinada ao ligação de gota-gota, aquando dos trabalhos de manutenção de espço verde, conforme anexo."/>
  </r>
  <r>
    <x v="0"/>
    <n v="0"/>
    <n v="0"/>
    <n v="0"/>
    <n v="2300"/>
    <x v="5317"/>
    <x v="0"/>
    <x v="0"/>
    <x v="0"/>
    <s v="01.27.02.11"/>
    <x v="28"/>
    <x v="3"/>
    <x v="4"/>
    <s v="Saneamento básico"/>
    <s v="01.27.02"/>
    <s v="Saneamento básico"/>
    <s v="01.27.02"/>
    <x v="7"/>
    <x v="0"/>
    <x v="3"/>
    <x v="3"/>
    <x v="1"/>
    <x v="2"/>
    <x v="0"/>
    <x v="0"/>
    <x v="6"/>
    <s v="2021-07-20"/>
    <x v="2"/>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Ilicina Fortes, pela prestação de serviços de saneamento e limpeza urbana, referente a mês de julho de 2021, conforme justificativo em anexo."/>
  </r>
  <r>
    <x v="0"/>
    <n v="0"/>
    <n v="0"/>
    <n v="0"/>
    <n v="13030"/>
    <x v="5317"/>
    <x v="0"/>
    <x v="0"/>
    <x v="0"/>
    <s v="01.27.02.11"/>
    <x v="28"/>
    <x v="3"/>
    <x v="4"/>
    <s v="Saneamento básico"/>
    <s v="01.27.02"/>
    <s v="Saneamento básico"/>
    <s v="01.27.02"/>
    <x v="7"/>
    <x v="0"/>
    <x v="3"/>
    <x v="3"/>
    <x v="1"/>
    <x v="2"/>
    <x v="0"/>
    <x v="0"/>
    <x v="6"/>
    <s v="2021-07-20"/>
    <x v="2"/>
    <n v="13030"/>
    <x v="0"/>
    <m/>
    <x v="0"/>
    <m/>
    <x v="243"/>
    <n v="100475755"/>
    <x v="0"/>
    <x v="1"/>
    <s v="Reforço do saneamento básico"/>
    <s v="ORI"/>
    <x v="0"/>
    <m/>
    <x v="0"/>
    <x v="0"/>
    <x v="0"/>
    <x v="0"/>
    <x v="0"/>
    <x v="0"/>
    <x v="0"/>
    <x v="0"/>
    <x v="0"/>
    <x v="0"/>
    <x v="0"/>
    <s v="Reforço do saneamento básico"/>
    <x v="0"/>
    <x v="0"/>
    <x v="0"/>
    <x v="0"/>
    <x v="2"/>
    <x v="0"/>
    <x v="0"/>
    <x v="1"/>
    <x v="0"/>
    <x v="0"/>
    <x v="1"/>
    <x v="0"/>
    <s v="Pagamento a favor da Senhora Ilicina Fortes, pela prestação de serviços de saneamento e limpeza urbana, referente a mês de julho de 2021, conforme justificativo em anexo."/>
  </r>
  <r>
    <x v="0"/>
    <n v="0"/>
    <n v="0"/>
    <n v="0"/>
    <n v="50000"/>
    <x v="5318"/>
    <x v="0"/>
    <x v="0"/>
    <x v="0"/>
    <s v="01.25.01.10"/>
    <x v="62"/>
    <x v="2"/>
    <x v="2"/>
    <s v="Educação"/>
    <s v="01.25.01"/>
    <s v="Educação"/>
    <s v="01.25.01"/>
    <x v="7"/>
    <x v="0"/>
    <x v="3"/>
    <x v="3"/>
    <x v="1"/>
    <x v="2"/>
    <x v="0"/>
    <x v="0"/>
    <x v="6"/>
    <s v="2021-07-22"/>
    <x v="2"/>
    <n v="50000"/>
    <x v="0"/>
    <m/>
    <x v="0"/>
    <m/>
    <x v="215"/>
    <n v="100479024"/>
    <x v="0"/>
    <x v="1"/>
    <s v="Transporte escolar"/>
    <s v="ORI"/>
    <x v="0"/>
    <m/>
    <x v="0"/>
    <x v="0"/>
    <x v="0"/>
    <x v="0"/>
    <x v="0"/>
    <x v="0"/>
    <x v="0"/>
    <x v="0"/>
    <x v="0"/>
    <x v="0"/>
    <x v="0"/>
    <s v="Transporte escolar"/>
    <x v="0"/>
    <x v="0"/>
    <x v="0"/>
    <x v="0"/>
    <x v="2"/>
    <x v="0"/>
    <x v="0"/>
    <x v="1"/>
    <x v="0"/>
    <x v="0"/>
    <x v="1"/>
    <x v="0"/>
    <s v="Pagamento a favor da empresa transporte comercio, pela prestação de serviços aos alunos beneficiários de transporte escolar FICASE, referente a mês de julho e 2021, conforme justificativo em anexo."/>
  </r>
  <r>
    <x v="0"/>
    <n v="0"/>
    <n v="0"/>
    <n v="0"/>
    <n v="3000"/>
    <x v="5319"/>
    <x v="0"/>
    <x v="0"/>
    <x v="0"/>
    <s v="01.25.05.09"/>
    <x v="40"/>
    <x v="2"/>
    <x v="2"/>
    <s v="Saúde"/>
    <s v="01.25.05"/>
    <s v="Saúde"/>
    <s v="01.25.05"/>
    <x v="6"/>
    <x v="0"/>
    <x v="2"/>
    <x v="2"/>
    <x v="1"/>
    <x v="2"/>
    <x v="0"/>
    <x v="0"/>
    <x v="5"/>
    <s v="2021-08-03"/>
    <x v="2"/>
    <n v="3000"/>
    <x v="0"/>
    <m/>
    <x v="0"/>
    <m/>
    <x v="648"/>
    <n v="100479137"/>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a Senhora Herica Varela Ribeiro, para realização de RM Craneo, conforme justificativo em anexo."/>
  </r>
  <r>
    <x v="0"/>
    <n v="0"/>
    <n v="0"/>
    <n v="0"/>
    <n v="3000"/>
    <x v="5320"/>
    <x v="0"/>
    <x v="0"/>
    <x v="0"/>
    <s v="01.25.05.10"/>
    <x v="5"/>
    <x v="2"/>
    <x v="2"/>
    <s v="Saúde"/>
    <s v="01.25.05"/>
    <s v="Saúde"/>
    <s v="01.25.05"/>
    <x v="6"/>
    <x v="0"/>
    <x v="2"/>
    <x v="2"/>
    <x v="1"/>
    <x v="2"/>
    <x v="0"/>
    <x v="0"/>
    <x v="5"/>
    <s v="2021-08-03"/>
    <x v="2"/>
    <n v="3000"/>
    <x v="0"/>
    <m/>
    <x v="0"/>
    <m/>
    <x v="158"/>
    <n v="100479054"/>
    <x v="0"/>
    <x v="1"/>
    <s v="Assistencia social"/>
    <s v="ORI"/>
    <x v="0"/>
    <m/>
    <x v="0"/>
    <x v="0"/>
    <x v="0"/>
    <x v="0"/>
    <x v="0"/>
    <x v="0"/>
    <x v="0"/>
    <x v="0"/>
    <x v="0"/>
    <x v="0"/>
    <x v="0"/>
    <s v="Assistencia social"/>
    <x v="0"/>
    <x v="0"/>
    <x v="0"/>
    <x v="0"/>
    <x v="2"/>
    <x v="0"/>
    <x v="0"/>
    <x v="1"/>
    <x v="0"/>
    <x v="0"/>
    <x v="1"/>
    <x v="0"/>
    <s v="Apoio financeiro a favor da Senhora Margarida Ramos Baessa, para aquisição de oculos, conforme justificativo em anexo."/>
  </r>
  <r>
    <x v="1"/>
    <n v="0"/>
    <n v="0"/>
    <n v="0"/>
    <n v="70000"/>
    <x v="5321"/>
    <x v="0"/>
    <x v="0"/>
    <x v="0"/>
    <s v="01.27.06.41"/>
    <x v="24"/>
    <x v="3"/>
    <x v="4"/>
    <s v="Requalificação Urbana e habitação"/>
    <s v="01.27.06"/>
    <s v="Requalificação Urbana e habitação"/>
    <s v="01.27.06"/>
    <x v="40"/>
    <x v="0"/>
    <x v="0"/>
    <x v="0"/>
    <x v="1"/>
    <x v="2"/>
    <x v="2"/>
    <x v="0"/>
    <x v="7"/>
    <s v="2021-09-07"/>
    <x v="2"/>
    <n v="70000"/>
    <x v="0"/>
    <m/>
    <x v="0"/>
    <m/>
    <x v="553"/>
    <n v="100479118"/>
    <x v="0"/>
    <x v="1"/>
    <s v="Reabilitação de Jardins Infantis e Escolas do EBI"/>
    <s v="ORI"/>
    <x v="0"/>
    <s v="RJEBI"/>
    <x v="0"/>
    <x v="0"/>
    <x v="0"/>
    <x v="0"/>
    <x v="0"/>
    <x v="0"/>
    <x v="0"/>
    <x v="0"/>
    <x v="0"/>
    <x v="0"/>
    <x v="0"/>
    <s v="Reabilitação de Jardins Infantis e Escolas do EBI"/>
    <x v="0"/>
    <x v="0"/>
    <x v="0"/>
    <x v="0"/>
    <x v="2"/>
    <x v="0"/>
    <x v="0"/>
    <x v="1"/>
    <x v="0"/>
    <x v="0"/>
    <x v="1"/>
    <x v="0"/>
    <s v=" Pagamento a favor da ZF Comercio Transporte, pela aquisição de um camião de areia para reabilitação de jardim de Achada Bolanha, conforme justificativos em anexo  "/>
  </r>
  <r>
    <x v="0"/>
    <n v="0"/>
    <n v="0"/>
    <n v="0"/>
    <n v="8550"/>
    <x v="5322"/>
    <x v="0"/>
    <x v="0"/>
    <x v="0"/>
    <s v="03.16.15"/>
    <x v="0"/>
    <x v="0"/>
    <x v="0"/>
    <s v="Direção Financeira"/>
    <s v="03.16.15"/>
    <s v="Direção Financeira"/>
    <s v="03.16.15"/>
    <x v="38"/>
    <x v="0"/>
    <x v="0"/>
    <x v="4"/>
    <x v="0"/>
    <x v="0"/>
    <x v="0"/>
    <x v="0"/>
    <x v="7"/>
    <s v="2021-09-21"/>
    <x v="2"/>
    <n v="8550"/>
    <x v="0"/>
    <m/>
    <x v="0"/>
    <m/>
    <x v="28"/>
    <n v="100476775"/>
    <x v="0"/>
    <x v="1"/>
    <s v="Direção Financeira"/>
    <s v="ORI"/>
    <x v="0"/>
    <m/>
    <x v="0"/>
    <x v="0"/>
    <x v="0"/>
    <x v="0"/>
    <x v="0"/>
    <x v="0"/>
    <x v="0"/>
    <x v="0"/>
    <x v="0"/>
    <x v="0"/>
    <x v="0"/>
    <s v="Direção Financeira"/>
    <x v="0"/>
    <x v="0"/>
    <x v="0"/>
    <x v="0"/>
    <x v="0"/>
    <x v="0"/>
    <x v="0"/>
    <x v="1"/>
    <x v="0"/>
    <x v="0"/>
    <x v="1"/>
    <x v="0"/>
    <s v="PAgto a favor da Electra Sul pelos serviços casa de meno Telecom (Herménio Celso Silva Gomes Fernandes)Achda Batalha 175 RC conforme documentos em anexo."/>
  </r>
  <r>
    <x v="0"/>
    <n v="0"/>
    <n v="0"/>
    <n v="0"/>
    <n v="3000"/>
    <x v="5323"/>
    <x v="0"/>
    <x v="0"/>
    <x v="0"/>
    <s v="01.25.05.10"/>
    <x v="5"/>
    <x v="2"/>
    <x v="2"/>
    <s v="Saúde"/>
    <s v="01.25.05"/>
    <s v="Saúde"/>
    <s v="01.25.05"/>
    <x v="6"/>
    <x v="0"/>
    <x v="2"/>
    <x v="2"/>
    <x v="1"/>
    <x v="2"/>
    <x v="0"/>
    <x v="0"/>
    <x v="10"/>
    <s v="2021-11-02"/>
    <x v="3"/>
    <n v="3000"/>
    <x v="0"/>
    <m/>
    <x v="0"/>
    <m/>
    <x v="158"/>
    <n v="100479054"/>
    <x v="0"/>
    <x v="1"/>
    <s v="Assistencia social"/>
    <s v="ORI"/>
    <x v="0"/>
    <m/>
    <x v="0"/>
    <x v="0"/>
    <x v="0"/>
    <x v="0"/>
    <x v="0"/>
    <x v="0"/>
    <x v="0"/>
    <x v="0"/>
    <x v="0"/>
    <x v="0"/>
    <x v="0"/>
    <s v="Assistencia social"/>
    <x v="0"/>
    <x v="0"/>
    <x v="0"/>
    <x v="0"/>
    <x v="2"/>
    <x v="0"/>
    <x v="0"/>
    <x v="1"/>
    <x v="0"/>
    <x v="0"/>
    <x v="1"/>
    <x v="0"/>
    <s v="Pagamento a favor de M Ótica, referente a aquisição de óculos da Senhora Maria Socorro Nascimento, conforme justificativo em anexo."/>
  </r>
  <r>
    <x v="0"/>
    <n v="0"/>
    <n v="0"/>
    <n v="0"/>
    <n v="86000"/>
    <x v="5324"/>
    <x v="0"/>
    <x v="0"/>
    <x v="0"/>
    <s v="01.27.04.10"/>
    <x v="26"/>
    <x v="3"/>
    <x v="4"/>
    <s v="Infra-Estruturas e Transportes"/>
    <s v="01.27.04"/>
    <s v="Infra-Estruturas e Transportes"/>
    <s v="01.27.04"/>
    <x v="7"/>
    <x v="0"/>
    <x v="3"/>
    <x v="3"/>
    <x v="1"/>
    <x v="2"/>
    <x v="0"/>
    <x v="0"/>
    <x v="10"/>
    <s v="2021-11-12"/>
    <x v="3"/>
    <n v="86000"/>
    <x v="0"/>
    <m/>
    <x v="0"/>
    <m/>
    <x v="67"/>
    <n v="100456164"/>
    <x v="0"/>
    <x v="1"/>
    <s v="Plano de Mitigação as secas e maus anos agrícolas"/>
    <s v="ORI"/>
    <x v="0"/>
    <m/>
    <x v="0"/>
    <x v="0"/>
    <x v="0"/>
    <x v="0"/>
    <x v="0"/>
    <x v="0"/>
    <x v="0"/>
    <x v="0"/>
    <x v="0"/>
    <x v="0"/>
    <x v="0"/>
    <s v="Plano de Mitigação as secas e maus anos agrícolas"/>
    <x v="0"/>
    <x v="0"/>
    <x v="0"/>
    <x v="0"/>
    <x v="2"/>
    <x v="0"/>
    <x v="0"/>
    <x v="1"/>
    <x v="0"/>
    <x v="0"/>
    <x v="1"/>
    <x v="0"/>
    <s v="Pagamento a favor Industria carvalho referente a aquisição de 100 sacos de cimentos, no âmbito dos trabalhos do Plano de Mitigação e Emprego Publico, conforme anexo."/>
  </r>
  <r>
    <x v="0"/>
    <n v="0"/>
    <n v="0"/>
    <n v="0"/>
    <n v="30000"/>
    <x v="5325"/>
    <x v="0"/>
    <x v="0"/>
    <x v="0"/>
    <s v="03.16.23"/>
    <x v="15"/>
    <x v="0"/>
    <x v="0"/>
    <s v="Direção da Educação, Formação Profissional, Emprego"/>
    <s v="03.16.23"/>
    <s v="Direção da Educação, Formação Profissional, Emprego"/>
    <s v="03.16.23"/>
    <x v="44"/>
    <x v="0"/>
    <x v="0"/>
    <x v="4"/>
    <x v="1"/>
    <x v="0"/>
    <x v="0"/>
    <x v="0"/>
    <x v="10"/>
    <s v="2021-11-19"/>
    <x v="3"/>
    <n v="30000"/>
    <x v="0"/>
    <m/>
    <x v="0"/>
    <m/>
    <x v="217"/>
    <n v="100385105"/>
    <x v="0"/>
    <x v="1"/>
    <s v="Direção da Educação, Formação Profissional, Emprego"/>
    <s v="ORI"/>
    <x v="0"/>
    <m/>
    <x v="0"/>
    <x v="0"/>
    <x v="0"/>
    <x v="0"/>
    <x v="0"/>
    <x v="0"/>
    <x v="0"/>
    <x v="0"/>
    <x v="0"/>
    <x v="0"/>
    <x v="0"/>
    <s v="Direção da Educação, Formação Profissional, Emprego"/>
    <x v="0"/>
    <x v="0"/>
    <x v="0"/>
    <x v="0"/>
    <x v="0"/>
    <x v="0"/>
    <x v="0"/>
    <x v="1"/>
    <x v="0"/>
    <x v="0"/>
    <x v="1"/>
    <x v="0"/>
    <s v="Ajuda de custo a favor de vereadora Cesaltina Filomena Silva Ribeiro a quando a sua deslocação em missão de serviço, conforme anexo."/>
  </r>
  <r>
    <x v="0"/>
    <n v="0"/>
    <n v="0"/>
    <n v="0"/>
    <n v="57747"/>
    <x v="5326"/>
    <x v="0"/>
    <x v="0"/>
    <x v="0"/>
    <s v="03.16.15"/>
    <x v="0"/>
    <x v="0"/>
    <x v="0"/>
    <s v="Direção Financeira"/>
    <s v="03.16.15"/>
    <s v="Direção Financeira"/>
    <s v="03.16.15"/>
    <x v="49"/>
    <x v="0"/>
    <x v="0"/>
    <x v="0"/>
    <x v="1"/>
    <x v="0"/>
    <x v="0"/>
    <x v="0"/>
    <x v="9"/>
    <s v="2021-12-15"/>
    <x v="3"/>
    <n v="57747"/>
    <x v="0"/>
    <m/>
    <x v="0"/>
    <m/>
    <x v="6"/>
    <n v="100476920"/>
    <x v="0"/>
    <x v="1"/>
    <s v="Direção Financeira"/>
    <s v="ORI"/>
    <x v="0"/>
    <m/>
    <x v="0"/>
    <x v="0"/>
    <x v="0"/>
    <x v="0"/>
    <x v="0"/>
    <x v="0"/>
    <x v="0"/>
    <x v="0"/>
    <x v="0"/>
    <x v="0"/>
    <x v="0"/>
    <s v="Direção Financeira"/>
    <x v="0"/>
    <x v="0"/>
    <x v="0"/>
    <x v="0"/>
    <x v="0"/>
    <x v="0"/>
    <x v="0"/>
    <x v="1"/>
    <x v="0"/>
    <x v="0"/>
    <x v="1"/>
    <x v="0"/>
    <s v="Pagamento a favor do Sr. Felisberto Carvalho, referente a aquisição de combustível e lubrificantes destinadas ás  viaturas ligeiras, pesadas, e máquinas da Câmara Municipal de São Miguel."/>
  </r>
  <r>
    <x v="0"/>
    <n v="0"/>
    <n v="0"/>
    <n v="0"/>
    <n v="2000"/>
    <x v="5327"/>
    <x v="0"/>
    <x v="1"/>
    <x v="0"/>
    <s v="03.03.10"/>
    <x v="10"/>
    <x v="0"/>
    <x v="3"/>
    <s v="Receitas Da Câmara"/>
    <s v="03.03.10"/>
    <s v="Receitas Da Câmara"/>
    <s v="03.03.10"/>
    <x v="21"/>
    <x v="0"/>
    <x v="0"/>
    <x v="8"/>
    <x v="1"/>
    <x v="0"/>
    <x v="1"/>
    <x v="0"/>
    <x v="0"/>
    <s v="2021-01-07"/>
    <x v="0"/>
    <n v="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40"/>
    <x v="5328"/>
    <x v="0"/>
    <x v="1"/>
    <x v="0"/>
    <s v="03.03.10"/>
    <x v="10"/>
    <x v="0"/>
    <x v="3"/>
    <s v="Receitas Da Câmara"/>
    <s v="03.03.10"/>
    <s v="Receitas Da Câmara"/>
    <s v="03.03.10"/>
    <x v="15"/>
    <x v="0"/>
    <x v="4"/>
    <x v="6"/>
    <x v="1"/>
    <x v="0"/>
    <x v="1"/>
    <x v="0"/>
    <x v="0"/>
    <s v="2021-01-07"/>
    <x v="0"/>
    <n v="6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976"/>
    <x v="5329"/>
    <x v="0"/>
    <x v="1"/>
    <x v="0"/>
    <s v="03.03.10"/>
    <x v="10"/>
    <x v="0"/>
    <x v="3"/>
    <s v="Receitas Da Câmara"/>
    <s v="03.03.10"/>
    <s v="Receitas Da Câmara"/>
    <s v="03.03.10"/>
    <x v="13"/>
    <x v="0"/>
    <x v="0"/>
    <x v="0"/>
    <x v="1"/>
    <x v="0"/>
    <x v="1"/>
    <x v="0"/>
    <x v="0"/>
    <s v="2021-01-07"/>
    <x v="0"/>
    <n v="3697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200"/>
    <x v="5330"/>
    <x v="0"/>
    <x v="1"/>
    <x v="0"/>
    <s v="03.03.10"/>
    <x v="10"/>
    <x v="0"/>
    <x v="3"/>
    <s v="Receitas Da Câmara"/>
    <s v="03.03.10"/>
    <s v="Receitas Da Câmara"/>
    <s v="03.03.10"/>
    <x v="54"/>
    <x v="0"/>
    <x v="4"/>
    <x v="6"/>
    <x v="1"/>
    <x v="0"/>
    <x v="1"/>
    <x v="0"/>
    <x v="0"/>
    <s v="2021-01-07"/>
    <x v="0"/>
    <n v="7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5331"/>
    <x v="0"/>
    <x v="1"/>
    <x v="0"/>
    <s v="03.03.10"/>
    <x v="10"/>
    <x v="0"/>
    <x v="3"/>
    <s v="Receitas Da Câmara"/>
    <s v="03.03.10"/>
    <s v="Receitas Da Câmara"/>
    <s v="03.03.10"/>
    <x v="14"/>
    <x v="0"/>
    <x v="4"/>
    <x v="6"/>
    <x v="1"/>
    <x v="0"/>
    <x v="1"/>
    <x v="0"/>
    <x v="0"/>
    <s v="2021-01-07"/>
    <x v="0"/>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540"/>
    <x v="5332"/>
    <x v="0"/>
    <x v="1"/>
    <x v="0"/>
    <s v="03.03.10"/>
    <x v="10"/>
    <x v="0"/>
    <x v="3"/>
    <s v="Receitas Da Câmara"/>
    <s v="03.03.10"/>
    <s v="Receitas Da Câmara"/>
    <s v="03.03.10"/>
    <x v="22"/>
    <x v="0"/>
    <x v="4"/>
    <x v="6"/>
    <x v="1"/>
    <x v="0"/>
    <x v="1"/>
    <x v="0"/>
    <x v="0"/>
    <s v="2021-01-07"/>
    <x v="0"/>
    <n v="55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00"/>
    <x v="5333"/>
    <x v="0"/>
    <x v="1"/>
    <x v="0"/>
    <s v="03.03.10"/>
    <x v="10"/>
    <x v="0"/>
    <x v="3"/>
    <s v="Receitas Da Câmara"/>
    <s v="03.03.10"/>
    <s v="Receitas Da Câmara"/>
    <s v="03.03.10"/>
    <x v="16"/>
    <x v="0"/>
    <x v="4"/>
    <x v="6"/>
    <x v="1"/>
    <x v="0"/>
    <x v="1"/>
    <x v="0"/>
    <x v="0"/>
    <s v="2021-01-07"/>
    <x v="0"/>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100"/>
    <x v="5334"/>
    <x v="0"/>
    <x v="1"/>
    <x v="0"/>
    <s v="03.03.10"/>
    <x v="10"/>
    <x v="0"/>
    <x v="3"/>
    <s v="Receitas Da Câmara"/>
    <s v="03.03.10"/>
    <s v="Receitas Da Câmara"/>
    <s v="03.03.10"/>
    <x v="17"/>
    <x v="0"/>
    <x v="4"/>
    <x v="6"/>
    <x v="1"/>
    <x v="0"/>
    <x v="1"/>
    <x v="0"/>
    <x v="0"/>
    <s v="2021-01-07"/>
    <x v="0"/>
    <n v="26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030"/>
    <x v="5335"/>
    <x v="0"/>
    <x v="0"/>
    <x v="0"/>
    <s v="03.16.15"/>
    <x v="0"/>
    <x v="0"/>
    <x v="0"/>
    <s v="Direção Financeira"/>
    <s v="03.16.15"/>
    <s v="Direção Financeira"/>
    <s v="03.16.15"/>
    <x v="4"/>
    <x v="0"/>
    <x v="0"/>
    <x v="0"/>
    <x v="0"/>
    <x v="0"/>
    <x v="0"/>
    <x v="0"/>
    <x v="0"/>
    <s v="2021-01-25"/>
    <x v="0"/>
    <n v="13030"/>
    <x v="0"/>
    <m/>
    <x v="0"/>
    <m/>
    <x v="300"/>
    <n v="100477179"/>
    <x v="0"/>
    <x v="1"/>
    <s v="Direção Financeira"/>
    <s v="ORI"/>
    <x v="0"/>
    <m/>
    <x v="0"/>
    <x v="0"/>
    <x v="0"/>
    <x v="0"/>
    <x v="0"/>
    <x v="0"/>
    <x v="0"/>
    <x v="0"/>
    <x v="0"/>
    <x v="0"/>
    <x v="0"/>
    <s v="Direção Financeira"/>
    <x v="0"/>
    <x v="0"/>
    <x v="0"/>
    <x v="0"/>
    <x v="0"/>
    <x v="0"/>
    <x v="0"/>
    <x v="1"/>
    <x v="0"/>
    <x v="0"/>
    <x v="1"/>
    <x v="0"/>
    <s v="Pagamento a favor do Senhor Mateus Gomes Lopes, pela prestação de serviços de segurança, referente a mês de Janeiro 2021, conforme justificativo em anexo."/>
  </r>
  <r>
    <x v="0"/>
    <n v="0"/>
    <n v="0"/>
    <n v="0"/>
    <n v="10800"/>
    <x v="5336"/>
    <x v="0"/>
    <x v="1"/>
    <x v="0"/>
    <s v="80.02.01"/>
    <x v="1"/>
    <x v="1"/>
    <x v="1"/>
    <s v="Retenções Iur"/>
    <s v="80.02.01"/>
    <s v="Retenções Iur"/>
    <s v="80.02.01"/>
    <x v="1"/>
    <x v="0"/>
    <x v="1"/>
    <x v="0"/>
    <x v="0"/>
    <x v="1"/>
    <x v="1"/>
    <x v="0"/>
    <x v="0"/>
    <s v="2021-01-12"/>
    <x v="0"/>
    <n v="10800"/>
    <x v="0"/>
    <m/>
    <x v="0"/>
    <m/>
    <x v="0"/>
    <n v="100474696"/>
    <x v="0"/>
    <x v="1"/>
    <s v="Retenções Iur"/>
    <s v="ORI"/>
    <x v="0"/>
    <s v="RIUR"/>
    <x v="0"/>
    <x v="0"/>
    <x v="0"/>
    <x v="0"/>
    <x v="0"/>
    <x v="0"/>
    <x v="0"/>
    <x v="0"/>
    <x v="0"/>
    <x v="0"/>
    <x v="0"/>
    <s v="Retenções Iur"/>
    <x v="0"/>
    <x v="0"/>
    <x v="0"/>
    <x v="0"/>
    <x v="1"/>
    <x v="0"/>
    <x v="0"/>
    <x v="1"/>
    <x v="0"/>
    <x v="1"/>
    <x v="1"/>
    <x v="0"/>
    <s v="RETENCAO OT"/>
  </r>
  <r>
    <x v="0"/>
    <n v="0"/>
    <n v="0"/>
    <n v="0"/>
    <n v="2300"/>
    <x v="5335"/>
    <x v="0"/>
    <x v="0"/>
    <x v="0"/>
    <s v="03.16.15"/>
    <x v="0"/>
    <x v="0"/>
    <x v="0"/>
    <s v="Direção Financeira"/>
    <s v="03.16.15"/>
    <s v="Direção Financeira"/>
    <s v="03.16.15"/>
    <x v="4"/>
    <x v="0"/>
    <x v="0"/>
    <x v="0"/>
    <x v="0"/>
    <x v="0"/>
    <x v="0"/>
    <x v="0"/>
    <x v="0"/>
    <s v="2021-01-25"/>
    <x v="0"/>
    <n v="2300"/>
    <x v="0"/>
    <m/>
    <x v="0"/>
    <m/>
    <x v="0"/>
    <n v="100474696"/>
    <x v="0"/>
    <x v="0"/>
    <s v="Direção Financeira"/>
    <s v="ORI"/>
    <x v="0"/>
    <m/>
    <x v="0"/>
    <x v="0"/>
    <x v="0"/>
    <x v="0"/>
    <x v="0"/>
    <x v="0"/>
    <x v="0"/>
    <x v="0"/>
    <x v="0"/>
    <x v="0"/>
    <x v="0"/>
    <s v="Direção Financeira"/>
    <x v="0"/>
    <x v="0"/>
    <x v="0"/>
    <x v="0"/>
    <x v="0"/>
    <x v="0"/>
    <x v="0"/>
    <x v="1"/>
    <x v="0"/>
    <x v="0"/>
    <x v="0"/>
    <x v="0"/>
    <s v="Pagamento a favor do Senhor Mateus Gomes Lopes, pela prestação de serviços de segurança, referente a mês de Janeiro 2021, conforme justificativo em anexo."/>
  </r>
  <r>
    <x v="1"/>
    <n v="0"/>
    <n v="0"/>
    <n v="0"/>
    <n v="31000"/>
    <x v="5337"/>
    <x v="0"/>
    <x v="0"/>
    <x v="0"/>
    <s v="03.16.15"/>
    <x v="0"/>
    <x v="0"/>
    <x v="0"/>
    <s v="Direção Financeira"/>
    <s v="03.16.15"/>
    <s v="Direção Financeira"/>
    <s v="03.16.15"/>
    <x v="25"/>
    <x v="0"/>
    <x v="0"/>
    <x v="0"/>
    <x v="1"/>
    <x v="0"/>
    <x v="2"/>
    <x v="0"/>
    <x v="11"/>
    <s v="2021-02-02"/>
    <x v="0"/>
    <n v="31000"/>
    <x v="0"/>
    <m/>
    <x v="0"/>
    <m/>
    <x v="372"/>
    <n v="100478967"/>
    <x v="0"/>
    <x v="1"/>
    <s v="Direção Financeira"/>
    <s v="ORI"/>
    <x v="0"/>
    <m/>
    <x v="0"/>
    <x v="0"/>
    <x v="0"/>
    <x v="0"/>
    <x v="0"/>
    <x v="0"/>
    <x v="0"/>
    <x v="0"/>
    <x v="0"/>
    <x v="0"/>
    <x v="0"/>
    <s v="Direção Financeira"/>
    <x v="0"/>
    <x v="0"/>
    <x v="0"/>
    <x v="0"/>
    <x v="0"/>
    <x v="0"/>
    <x v="0"/>
    <x v="1"/>
    <x v="0"/>
    <x v="0"/>
    <x v="1"/>
    <x v="0"/>
    <s v="Pgamento 50% do valor da fatura, a favor da Senhora Edsana Cardoso, referente a aquisição de mesas e cadeiras, para instalação do Gabinete técnico Muncipal, conforme justificativo em anexo."/>
  </r>
  <r>
    <x v="0"/>
    <n v="0"/>
    <n v="0"/>
    <n v="0"/>
    <n v="3600"/>
    <x v="5338"/>
    <x v="0"/>
    <x v="1"/>
    <x v="0"/>
    <s v="80.02.01"/>
    <x v="1"/>
    <x v="1"/>
    <x v="1"/>
    <s v="Retenções Iur"/>
    <s v="80.02.01"/>
    <s v="Retenções Iur"/>
    <s v="80.02.01"/>
    <x v="1"/>
    <x v="0"/>
    <x v="1"/>
    <x v="0"/>
    <x v="0"/>
    <x v="1"/>
    <x v="1"/>
    <x v="0"/>
    <x v="0"/>
    <s v="2021-01-27"/>
    <x v="0"/>
    <n v="3600"/>
    <x v="0"/>
    <m/>
    <x v="0"/>
    <m/>
    <x v="0"/>
    <n v="100474696"/>
    <x v="0"/>
    <x v="1"/>
    <s v="Retenções Iur"/>
    <s v="ORI"/>
    <x v="0"/>
    <s v="RIUR"/>
    <x v="0"/>
    <x v="0"/>
    <x v="0"/>
    <x v="0"/>
    <x v="0"/>
    <x v="0"/>
    <x v="0"/>
    <x v="0"/>
    <x v="0"/>
    <x v="0"/>
    <x v="0"/>
    <s v="Retenções Iur"/>
    <x v="0"/>
    <x v="0"/>
    <x v="0"/>
    <x v="0"/>
    <x v="1"/>
    <x v="0"/>
    <x v="0"/>
    <x v="1"/>
    <x v="0"/>
    <x v="1"/>
    <x v="1"/>
    <x v="0"/>
    <s v="RETENCAO OT"/>
  </r>
  <r>
    <x v="0"/>
    <n v="0"/>
    <n v="0"/>
    <n v="0"/>
    <n v="10109"/>
    <x v="5339"/>
    <x v="0"/>
    <x v="1"/>
    <x v="0"/>
    <s v="80.02.01"/>
    <x v="1"/>
    <x v="1"/>
    <x v="1"/>
    <s v="Retenções Iur"/>
    <s v="80.02.01"/>
    <s v="Retenções Iur"/>
    <s v="80.02.01"/>
    <x v="1"/>
    <x v="0"/>
    <x v="1"/>
    <x v="0"/>
    <x v="0"/>
    <x v="1"/>
    <x v="1"/>
    <x v="0"/>
    <x v="0"/>
    <s v="2021-01-26"/>
    <x v="0"/>
    <n v="10109"/>
    <x v="0"/>
    <m/>
    <x v="0"/>
    <m/>
    <x v="0"/>
    <n v="100474696"/>
    <x v="0"/>
    <x v="1"/>
    <s v="Retenções Iur"/>
    <s v="ORI"/>
    <x v="0"/>
    <s v="RIUR"/>
    <x v="0"/>
    <x v="0"/>
    <x v="0"/>
    <x v="0"/>
    <x v="0"/>
    <x v="0"/>
    <x v="0"/>
    <x v="0"/>
    <x v="0"/>
    <x v="0"/>
    <x v="0"/>
    <s v="Retenções Iur"/>
    <x v="0"/>
    <x v="0"/>
    <x v="0"/>
    <x v="0"/>
    <x v="1"/>
    <x v="0"/>
    <x v="0"/>
    <x v="1"/>
    <x v="0"/>
    <x v="1"/>
    <x v="1"/>
    <x v="0"/>
    <s v="RETENCAO OT"/>
  </r>
  <r>
    <x v="0"/>
    <n v="0"/>
    <n v="0"/>
    <n v="0"/>
    <n v="4995"/>
    <x v="5340"/>
    <x v="0"/>
    <x v="1"/>
    <x v="0"/>
    <s v="80.02.01"/>
    <x v="1"/>
    <x v="1"/>
    <x v="1"/>
    <s v="Retenções Iur"/>
    <s v="80.02.01"/>
    <s v="Retenções Iur"/>
    <s v="80.02.01"/>
    <x v="1"/>
    <x v="0"/>
    <x v="1"/>
    <x v="0"/>
    <x v="0"/>
    <x v="1"/>
    <x v="1"/>
    <x v="0"/>
    <x v="0"/>
    <s v="2021-01-25"/>
    <x v="0"/>
    <n v="4995"/>
    <x v="0"/>
    <m/>
    <x v="0"/>
    <m/>
    <x v="0"/>
    <n v="100474696"/>
    <x v="0"/>
    <x v="1"/>
    <s v="Retenções Iur"/>
    <s v="ORI"/>
    <x v="0"/>
    <s v="RIUR"/>
    <x v="0"/>
    <x v="0"/>
    <x v="0"/>
    <x v="0"/>
    <x v="0"/>
    <x v="0"/>
    <x v="0"/>
    <x v="0"/>
    <x v="0"/>
    <x v="0"/>
    <x v="0"/>
    <s v="Retenções Iur"/>
    <x v="0"/>
    <x v="0"/>
    <x v="0"/>
    <x v="0"/>
    <x v="1"/>
    <x v="0"/>
    <x v="0"/>
    <x v="1"/>
    <x v="0"/>
    <x v="1"/>
    <x v="1"/>
    <x v="0"/>
    <s v="RETENCAO OT"/>
  </r>
  <r>
    <x v="0"/>
    <n v="0"/>
    <n v="0"/>
    <n v="0"/>
    <n v="2300"/>
    <x v="5341"/>
    <x v="0"/>
    <x v="1"/>
    <x v="0"/>
    <s v="80.02.01"/>
    <x v="1"/>
    <x v="1"/>
    <x v="1"/>
    <s v="Retenções Iur"/>
    <s v="80.02.01"/>
    <s v="Retenções Iur"/>
    <s v="80.02.01"/>
    <x v="1"/>
    <x v="0"/>
    <x v="1"/>
    <x v="0"/>
    <x v="0"/>
    <x v="1"/>
    <x v="1"/>
    <x v="0"/>
    <x v="0"/>
    <s v="2021-01-25"/>
    <x v="0"/>
    <n v="2300"/>
    <x v="0"/>
    <m/>
    <x v="0"/>
    <m/>
    <x v="0"/>
    <n v="100474696"/>
    <x v="0"/>
    <x v="1"/>
    <s v="Retenções Iur"/>
    <s v="ORI"/>
    <x v="0"/>
    <s v="RIUR"/>
    <x v="0"/>
    <x v="0"/>
    <x v="0"/>
    <x v="0"/>
    <x v="0"/>
    <x v="0"/>
    <x v="0"/>
    <x v="0"/>
    <x v="0"/>
    <x v="0"/>
    <x v="0"/>
    <s v="Retenções Iur"/>
    <x v="0"/>
    <x v="0"/>
    <x v="0"/>
    <x v="0"/>
    <x v="1"/>
    <x v="0"/>
    <x v="0"/>
    <x v="1"/>
    <x v="0"/>
    <x v="1"/>
    <x v="1"/>
    <x v="0"/>
    <s v="RETENCAO OT"/>
  </r>
  <r>
    <x v="0"/>
    <n v="0"/>
    <n v="0"/>
    <n v="0"/>
    <n v="2300"/>
    <x v="5342"/>
    <x v="0"/>
    <x v="1"/>
    <x v="0"/>
    <s v="80.02.01"/>
    <x v="1"/>
    <x v="1"/>
    <x v="1"/>
    <s v="Retenções Iur"/>
    <s v="80.02.01"/>
    <s v="Retenções Iur"/>
    <s v="80.02.01"/>
    <x v="1"/>
    <x v="0"/>
    <x v="1"/>
    <x v="0"/>
    <x v="0"/>
    <x v="1"/>
    <x v="1"/>
    <x v="0"/>
    <x v="0"/>
    <s v="2021-01-25"/>
    <x v="0"/>
    <n v="2300"/>
    <x v="0"/>
    <m/>
    <x v="0"/>
    <m/>
    <x v="0"/>
    <n v="100474696"/>
    <x v="0"/>
    <x v="1"/>
    <s v="Retenções Iur"/>
    <s v="ORI"/>
    <x v="0"/>
    <s v="RIUR"/>
    <x v="0"/>
    <x v="0"/>
    <x v="0"/>
    <x v="0"/>
    <x v="0"/>
    <x v="0"/>
    <x v="0"/>
    <x v="0"/>
    <x v="0"/>
    <x v="0"/>
    <x v="0"/>
    <s v="Retenções Iur"/>
    <x v="0"/>
    <x v="0"/>
    <x v="0"/>
    <x v="0"/>
    <x v="1"/>
    <x v="0"/>
    <x v="0"/>
    <x v="1"/>
    <x v="0"/>
    <x v="1"/>
    <x v="1"/>
    <x v="0"/>
    <s v="RETENCAO OT"/>
  </r>
  <r>
    <x v="0"/>
    <n v="0"/>
    <n v="0"/>
    <n v="0"/>
    <n v="715"/>
    <x v="5343"/>
    <x v="0"/>
    <x v="0"/>
    <x v="0"/>
    <s v="01.25.05.09"/>
    <x v="40"/>
    <x v="2"/>
    <x v="2"/>
    <s v="Saúde"/>
    <s v="01.25.05"/>
    <s v="Saúde"/>
    <s v="01.25.05"/>
    <x v="6"/>
    <x v="0"/>
    <x v="2"/>
    <x v="2"/>
    <x v="1"/>
    <x v="2"/>
    <x v="0"/>
    <x v="0"/>
    <x v="2"/>
    <s v="2021-03-29"/>
    <x v="0"/>
    <n v="715"/>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Apoio finaceiro a favor da Senhora Ana Gomes Moreno, para aquisição de medicamentos, conforme justificativo em anexo."/>
  </r>
  <r>
    <x v="0"/>
    <n v="0"/>
    <n v="0"/>
    <n v="0"/>
    <n v="22700"/>
    <x v="5344"/>
    <x v="0"/>
    <x v="0"/>
    <x v="0"/>
    <s v="03.16.02"/>
    <x v="53"/>
    <x v="0"/>
    <x v="0"/>
    <s v="Gabinete do Presidente"/>
    <s v="03.16.02"/>
    <s v="Gabinete do Presidente"/>
    <s v="03.16.02"/>
    <x v="65"/>
    <x v="0"/>
    <x v="0"/>
    <x v="4"/>
    <x v="1"/>
    <x v="0"/>
    <x v="0"/>
    <x v="0"/>
    <x v="6"/>
    <s v="2021-07-29"/>
    <x v="2"/>
    <n v="22700"/>
    <x v="0"/>
    <m/>
    <x v="0"/>
    <m/>
    <x v="283"/>
    <n v="100475476"/>
    <x v="0"/>
    <x v="1"/>
    <s v="Gabinete do Presidente"/>
    <s v="ORI"/>
    <x v="0"/>
    <m/>
    <x v="0"/>
    <x v="0"/>
    <x v="0"/>
    <x v="0"/>
    <x v="0"/>
    <x v="0"/>
    <x v="0"/>
    <x v="0"/>
    <x v="0"/>
    <x v="0"/>
    <x v="0"/>
    <s v="Gabinete do Presidente"/>
    <x v="0"/>
    <x v="0"/>
    <x v="0"/>
    <x v="0"/>
    <x v="0"/>
    <x v="0"/>
    <x v="0"/>
    <x v="1"/>
    <x v="0"/>
    <x v="0"/>
    <x v="1"/>
    <x v="0"/>
    <s v="Pagamento a favor do complexo turistico vila morgana, referente ao fornecimento de refeição servido aos comitiva, no âmbito da vista a municipio de São Miguel, conforme justificativo em anexo."/>
  </r>
  <r>
    <x v="1"/>
    <n v="0"/>
    <n v="0"/>
    <n v="0"/>
    <n v="35325"/>
    <x v="5345"/>
    <x v="0"/>
    <x v="0"/>
    <x v="0"/>
    <s v="01.28.01.07"/>
    <x v="37"/>
    <x v="6"/>
    <x v="7"/>
    <s v="Habitação Social"/>
    <s v="01.28.01"/>
    <s v="Habitação Social"/>
    <s v="01.28.01"/>
    <x v="26"/>
    <x v="0"/>
    <x v="0"/>
    <x v="0"/>
    <x v="1"/>
    <x v="2"/>
    <x v="2"/>
    <x v="0"/>
    <x v="1"/>
    <s v="2021-04-09"/>
    <x v="1"/>
    <n v="35325"/>
    <x v="0"/>
    <m/>
    <x v="0"/>
    <m/>
    <x v="0"/>
    <n v="100474696"/>
    <x v="0"/>
    <x v="0"/>
    <s v="Reabilitação de Habitações Sociais"/>
    <s v="ORI"/>
    <x v="0"/>
    <s v="RHS"/>
    <x v="0"/>
    <x v="0"/>
    <x v="0"/>
    <x v="0"/>
    <x v="0"/>
    <x v="0"/>
    <x v="0"/>
    <x v="0"/>
    <x v="0"/>
    <x v="0"/>
    <x v="0"/>
    <s v="Reabilitação de Habitações Sociais"/>
    <x v="0"/>
    <x v="0"/>
    <x v="0"/>
    <x v="0"/>
    <x v="2"/>
    <x v="0"/>
    <x v="0"/>
    <x v="1"/>
    <x v="0"/>
    <x v="0"/>
    <x v="0"/>
    <x v="0"/>
    <s v="Pagto a favor do Advogado Dr Helio Sanches, pela 2ª prestação dos honorários pendentes do parecer jurídico dos processos de Tâmega Energy Solution, S.A em anexo. "/>
  </r>
  <r>
    <x v="1"/>
    <n v="0"/>
    <n v="0"/>
    <n v="0"/>
    <n v="200175"/>
    <x v="5345"/>
    <x v="0"/>
    <x v="0"/>
    <x v="0"/>
    <s v="01.28.01.07"/>
    <x v="37"/>
    <x v="6"/>
    <x v="7"/>
    <s v="Habitação Social"/>
    <s v="01.28.01"/>
    <s v="Habitação Social"/>
    <s v="01.28.01"/>
    <x v="26"/>
    <x v="0"/>
    <x v="0"/>
    <x v="0"/>
    <x v="1"/>
    <x v="2"/>
    <x v="2"/>
    <x v="0"/>
    <x v="1"/>
    <s v="2021-04-09"/>
    <x v="1"/>
    <n v="200175"/>
    <x v="0"/>
    <m/>
    <x v="0"/>
    <m/>
    <x v="649"/>
    <n v="100390326"/>
    <x v="0"/>
    <x v="1"/>
    <s v="Reabilitação de Habitações Sociais"/>
    <s v="ORI"/>
    <x v="0"/>
    <s v="RHS"/>
    <x v="0"/>
    <x v="0"/>
    <x v="0"/>
    <x v="0"/>
    <x v="0"/>
    <x v="0"/>
    <x v="0"/>
    <x v="0"/>
    <x v="0"/>
    <x v="0"/>
    <x v="0"/>
    <s v="Reabilitação de Habitações Sociais"/>
    <x v="0"/>
    <x v="0"/>
    <x v="0"/>
    <x v="0"/>
    <x v="2"/>
    <x v="0"/>
    <x v="0"/>
    <x v="1"/>
    <x v="0"/>
    <x v="0"/>
    <x v="1"/>
    <x v="0"/>
    <s v="Pagto a favor do Advogado Dr Helio Sanches, pela 2ª prestação dos honorários pendentes do parecer jurídico dos processos de Tâmega Energy Solution, S.A em anexo. "/>
  </r>
  <r>
    <x v="0"/>
    <n v="0"/>
    <n v="0"/>
    <n v="0"/>
    <n v="10500"/>
    <x v="5346"/>
    <x v="0"/>
    <x v="0"/>
    <x v="0"/>
    <s v="03.16.15"/>
    <x v="0"/>
    <x v="0"/>
    <x v="0"/>
    <s v="Direção Financeira"/>
    <s v="03.16.15"/>
    <s v="Direção Financeira"/>
    <s v="03.16.15"/>
    <x v="45"/>
    <x v="0"/>
    <x v="0"/>
    <x v="0"/>
    <x v="1"/>
    <x v="0"/>
    <x v="0"/>
    <x v="0"/>
    <x v="1"/>
    <s v="2021-04-08"/>
    <x v="1"/>
    <n v="10500"/>
    <x v="0"/>
    <m/>
    <x v="0"/>
    <m/>
    <x v="650"/>
    <n v="100479098"/>
    <x v="0"/>
    <x v="1"/>
    <s v="Direção Financeira"/>
    <s v="ORI"/>
    <x v="0"/>
    <m/>
    <x v="0"/>
    <x v="0"/>
    <x v="0"/>
    <x v="0"/>
    <x v="0"/>
    <x v="0"/>
    <x v="0"/>
    <x v="0"/>
    <x v="0"/>
    <x v="0"/>
    <x v="0"/>
    <s v="Direção Financeira"/>
    <x v="0"/>
    <x v="0"/>
    <x v="0"/>
    <x v="0"/>
    <x v="0"/>
    <x v="0"/>
    <x v="0"/>
    <x v="0"/>
    <x v="0"/>
    <x v="0"/>
    <x v="1"/>
    <x v="0"/>
    <s v="Aquisição de 01 disco de embreagem para camião autotanque, conforme justificativo em anexo."/>
  </r>
  <r>
    <x v="0"/>
    <n v="0"/>
    <n v="0"/>
    <n v="0"/>
    <n v="3000"/>
    <x v="5347"/>
    <x v="0"/>
    <x v="0"/>
    <x v="0"/>
    <s v="01.25.01.10"/>
    <x v="62"/>
    <x v="2"/>
    <x v="2"/>
    <s v="Educação"/>
    <s v="01.25.01"/>
    <s v="Educação"/>
    <s v="01.25.01"/>
    <x v="7"/>
    <x v="0"/>
    <x v="3"/>
    <x v="3"/>
    <x v="1"/>
    <x v="2"/>
    <x v="0"/>
    <x v="0"/>
    <x v="3"/>
    <s v="2021-05-06"/>
    <x v="1"/>
    <n v="3000"/>
    <x v="0"/>
    <m/>
    <x v="0"/>
    <m/>
    <x v="265"/>
    <n v="100478552"/>
    <x v="0"/>
    <x v="1"/>
    <s v="Transporte escolar"/>
    <s v="ORI"/>
    <x v="0"/>
    <m/>
    <x v="0"/>
    <x v="0"/>
    <x v="0"/>
    <x v="0"/>
    <x v="0"/>
    <x v="0"/>
    <x v="0"/>
    <x v="0"/>
    <x v="0"/>
    <x v="0"/>
    <x v="0"/>
    <s v="Transporte escolar"/>
    <x v="0"/>
    <x v="0"/>
    <x v="0"/>
    <x v="0"/>
    <x v="2"/>
    <x v="0"/>
    <x v="0"/>
    <x v="1"/>
    <x v="0"/>
    <x v="0"/>
    <x v="1"/>
    <x v="0"/>
    <s v="Apoio financeiro atribuído a favor da estudante  Ângela Brito Semedo, para pagamento de transporte escolar, conforme justificativos em anexo. "/>
  </r>
  <r>
    <x v="0"/>
    <n v="0"/>
    <n v="0"/>
    <n v="0"/>
    <n v="7240"/>
    <x v="5348"/>
    <x v="0"/>
    <x v="0"/>
    <x v="0"/>
    <s v="03.16.11"/>
    <x v="57"/>
    <x v="0"/>
    <x v="0"/>
    <s v="Direcção de Obras"/>
    <s v="03.16.11"/>
    <s v="Direcção de Obras"/>
    <s v="03.16.11"/>
    <x v="48"/>
    <x v="0"/>
    <x v="0"/>
    <x v="0"/>
    <x v="0"/>
    <x v="0"/>
    <x v="0"/>
    <x v="0"/>
    <x v="1"/>
    <s v="2021-04-30"/>
    <x v="1"/>
    <n v="7240"/>
    <x v="0"/>
    <m/>
    <x v="0"/>
    <m/>
    <x v="0"/>
    <n v="100474696"/>
    <x v="0"/>
    <x v="0"/>
    <s v="Direcção de Obras"/>
    <s v="ORI"/>
    <x v="0"/>
    <m/>
    <x v="0"/>
    <x v="0"/>
    <x v="0"/>
    <x v="0"/>
    <x v="0"/>
    <x v="0"/>
    <x v="0"/>
    <x v="0"/>
    <x v="0"/>
    <x v="0"/>
    <x v="0"/>
    <s v="Direcção de Obras"/>
    <x v="0"/>
    <x v="0"/>
    <x v="0"/>
    <x v="0"/>
    <x v="0"/>
    <x v="0"/>
    <x v="0"/>
    <x v="0"/>
    <x v="0"/>
    <x v="0"/>
    <x v="0"/>
    <x v="0"/>
    <s v=" PAgto de salario do pessoal afeto obras referente a Abril de 2021 conforme documentos anexos.  "/>
  </r>
  <r>
    <x v="0"/>
    <n v="0"/>
    <n v="0"/>
    <n v="0"/>
    <n v="7826"/>
    <x v="5348"/>
    <x v="0"/>
    <x v="0"/>
    <x v="0"/>
    <s v="03.16.11"/>
    <x v="57"/>
    <x v="0"/>
    <x v="0"/>
    <s v="Direcção de Obras"/>
    <s v="03.16.11"/>
    <s v="Direcção de Obras"/>
    <s v="03.16.11"/>
    <x v="4"/>
    <x v="0"/>
    <x v="0"/>
    <x v="0"/>
    <x v="0"/>
    <x v="0"/>
    <x v="0"/>
    <x v="0"/>
    <x v="1"/>
    <s v="2021-04-30"/>
    <x v="1"/>
    <n v="7826"/>
    <x v="0"/>
    <m/>
    <x v="0"/>
    <m/>
    <x v="0"/>
    <n v="100474696"/>
    <x v="0"/>
    <x v="0"/>
    <s v="Direcção de Obras"/>
    <s v="ORI"/>
    <x v="0"/>
    <m/>
    <x v="0"/>
    <x v="0"/>
    <x v="0"/>
    <x v="0"/>
    <x v="0"/>
    <x v="0"/>
    <x v="0"/>
    <x v="0"/>
    <x v="0"/>
    <x v="0"/>
    <x v="0"/>
    <s v="Direcção de Obras"/>
    <x v="0"/>
    <x v="0"/>
    <x v="0"/>
    <x v="0"/>
    <x v="0"/>
    <x v="0"/>
    <x v="0"/>
    <x v="0"/>
    <x v="0"/>
    <x v="0"/>
    <x v="0"/>
    <x v="0"/>
    <s v=" PAgto de salario do pessoal afeto obras referente a Abril de 2021 conforme documentos anexos.  "/>
  </r>
  <r>
    <x v="0"/>
    <n v="0"/>
    <n v="0"/>
    <n v="0"/>
    <n v="288"/>
    <x v="5348"/>
    <x v="0"/>
    <x v="0"/>
    <x v="0"/>
    <s v="03.16.11"/>
    <x v="57"/>
    <x v="0"/>
    <x v="0"/>
    <s v="Direcção de Obras"/>
    <s v="03.16.11"/>
    <s v="Direcção de Obras"/>
    <s v="03.16.11"/>
    <x v="5"/>
    <x v="0"/>
    <x v="0"/>
    <x v="0"/>
    <x v="1"/>
    <x v="0"/>
    <x v="0"/>
    <x v="0"/>
    <x v="1"/>
    <s v="2021-04-30"/>
    <x v="1"/>
    <n v="288"/>
    <x v="0"/>
    <m/>
    <x v="0"/>
    <m/>
    <x v="0"/>
    <n v="100474696"/>
    <x v="0"/>
    <x v="0"/>
    <s v="Direcção de Obras"/>
    <s v="ORI"/>
    <x v="0"/>
    <m/>
    <x v="0"/>
    <x v="0"/>
    <x v="0"/>
    <x v="0"/>
    <x v="0"/>
    <x v="0"/>
    <x v="0"/>
    <x v="0"/>
    <x v="0"/>
    <x v="0"/>
    <x v="0"/>
    <s v="Direcção de Obras"/>
    <x v="0"/>
    <x v="0"/>
    <x v="0"/>
    <x v="0"/>
    <x v="0"/>
    <x v="0"/>
    <x v="0"/>
    <x v="0"/>
    <x v="0"/>
    <x v="0"/>
    <x v="0"/>
    <x v="0"/>
    <s v=" PAgto de salario do pessoal afeto obras referente a Abril de 2021 conforme documentos anexos.  "/>
  </r>
  <r>
    <x v="0"/>
    <n v="0"/>
    <n v="0"/>
    <n v="0"/>
    <n v="31"/>
    <x v="5348"/>
    <x v="0"/>
    <x v="0"/>
    <x v="0"/>
    <s v="03.16.11"/>
    <x v="57"/>
    <x v="0"/>
    <x v="0"/>
    <s v="Direcção de Obras"/>
    <s v="03.16.11"/>
    <s v="Direcção de Obras"/>
    <s v="03.16.11"/>
    <x v="32"/>
    <x v="0"/>
    <x v="0"/>
    <x v="0"/>
    <x v="1"/>
    <x v="0"/>
    <x v="0"/>
    <x v="0"/>
    <x v="1"/>
    <s v="2021-04-30"/>
    <x v="1"/>
    <n v="31"/>
    <x v="0"/>
    <m/>
    <x v="0"/>
    <m/>
    <x v="0"/>
    <n v="100474696"/>
    <x v="0"/>
    <x v="0"/>
    <s v="Direcção de Obras"/>
    <s v="ORI"/>
    <x v="0"/>
    <m/>
    <x v="0"/>
    <x v="0"/>
    <x v="0"/>
    <x v="0"/>
    <x v="0"/>
    <x v="0"/>
    <x v="0"/>
    <x v="0"/>
    <x v="0"/>
    <x v="0"/>
    <x v="0"/>
    <s v="Direcção de Obras"/>
    <x v="0"/>
    <x v="0"/>
    <x v="0"/>
    <x v="0"/>
    <x v="0"/>
    <x v="0"/>
    <x v="0"/>
    <x v="0"/>
    <x v="0"/>
    <x v="0"/>
    <x v="0"/>
    <x v="0"/>
    <s v=" PAgto de salario do pessoal afeto obras referente a Abril de 2021 conforme documentos anexos.  "/>
  </r>
  <r>
    <x v="0"/>
    <n v="0"/>
    <n v="0"/>
    <n v="0"/>
    <n v="306"/>
    <x v="5348"/>
    <x v="0"/>
    <x v="0"/>
    <x v="0"/>
    <s v="03.16.11"/>
    <x v="57"/>
    <x v="0"/>
    <x v="0"/>
    <s v="Direcção de Obras"/>
    <s v="03.16.11"/>
    <s v="Direcção de Obras"/>
    <s v="03.16.11"/>
    <x v="4"/>
    <x v="0"/>
    <x v="0"/>
    <x v="0"/>
    <x v="0"/>
    <x v="0"/>
    <x v="0"/>
    <x v="0"/>
    <x v="1"/>
    <s v="2021-04-30"/>
    <x v="1"/>
    <n v="306"/>
    <x v="0"/>
    <m/>
    <x v="0"/>
    <m/>
    <x v="0"/>
    <n v="100474696"/>
    <x v="0"/>
    <x v="0"/>
    <s v="Direcção de Obras"/>
    <s v="ORI"/>
    <x v="0"/>
    <m/>
    <x v="0"/>
    <x v="0"/>
    <x v="0"/>
    <x v="0"/>
    <x v="0"/>
    <x v="0"/>
    <x v="0"/>
    <x v="0"/>
    <x v="0"/>
    <x v="0"/>
    <x v="0"/>
    <s v="Direcção de Obras"/>
    <x v="0"/>
    <x v="0"/>
    <x v="0"/>
    <x v="0"/>
    <x v="0"/>
    <x v="0"/>
    <x v="0"/>
    <x v="0"/>
    <x v="0"/>
    <x v="0"/>
    <x v="0"/>
    <x v="0"/>
    <s v=" PAgto de salario do pessoal afeto obras referente a Abril de 2021 conforme documentos anexos.  "/>
  </r>
  <r>
    <x v="0"/>
    <n v="0"/>
    <n v="0"/>
    <n v="0"/>
    <n v="15691"/>
    <x v="5349"/>
    <x v="0"/>
    <x v="1"/>
    <x v="0"/>
    <s v="80.02.01"/>
    <x v="1"/>
    <x v="1"/>
    <x v="1"/>
    <s v="Retenções Iur"/>
    <s v="80.02.01"/>
    <s v="Retenções Iur"/>
    <s v="80.02.01"/>
    <x v="1"/>
    <x v="0"/>
    <x v="1"/>
    <x v="0"/>
    <x v="0"/>
    <x v="1"/>
    <x v="1"/>
    <x v="0"/>
    <x v="1"/>
    <s v="2021-04-30"/>
    <x v="1"/>
    <n v="15691"/>
    <x v="0"/>
    <m/>
    <x v="0"/>
    <m/>
    <x v="0"/>
    <n v="100474696"/>
    <x v="0"/>
    <x v="1"/>
    <s v="Retenções Iur"/>
    <s v="ORI"/>
    <x v="0"/>
    <s v="RIUR"/>
    <x v="0"/>
    <x v="0"/>
    <x v="0"/>
    <x v="0"/>
    <x v="0"/>
    <x v="0"/>
    <x v="0"/>
    <x v="0"/>
    <x v="0"/>
    <x v="0"/>
    <x v="0"/>
    <s v="Retenções Iur"/>
    <x v="0"/>
    <x v="0"/>
    <x v="0"/>
    <x v="0"/>
    <x v="1"/>
    <x v="0"/>
    <x v="0"/>
    <x v="1"/>
    <x v="0"/>
    <x v="1"/>
    <x v="1"/>
    <x v="0"/>
    <s v="RETENCAO OT"/>
  </r>
  <r>
    <x v="0"/>
    <n v="0"/>
    <n v="0"/>
    <n v="0"/>
    <n v="17391"/>
    <x v="5348"/>
    <x v="0"/>
    <x v="0"/>
    <x v="0"/>
    <s v="03.16.11"/>
    <x v="57"/>
    <x v="0"/>
    <x v="0"/>
    <s v="Direcção de Obras"/>
    <s v="03.16.11"/>
    <s v="Direcção de Obras"/>
    <s v="03.16.11"/>
    <x v="48"/>
    <x v="0"/>
    <x v="0"/>
    <x v="0"/>
    <x v="0"/>
    <x v="0"/>
    <x v="0"/>
    <x v="0"/>
    <x v="1"/>
    <s v="2021-04-30"/>
    <x v="1"/>
    <n v="17391"/>
    <x v="0"/>
    <m/>
    <x v="0"/>
    <m/>
    <x v="1"/>
    <n v="100474706"/>
    <x v="0"/>
    <x v="2"/>
    <s v="Direcção de Obras"/>
    <s v="ORI"/>
    <x v="0"/>
    <m/>
    <x v="0"/>
    <x v="0"/>
    <x v="0"/>
    <x v="0"/>
    <x v="0"/>
    <x v="0"/>
    <x v="0"/>
    <x v="0"/>
    <x v="0"/>
    <x v="0"/>
    <x v="0"/>
    <s v="Direcção de Obras"/>
    <x v="0"/>
    <x v="0"/>
    <x v="0"/>
    <x v="0"/>
    <x v="0"/>
    <x v="0"/>
    <x v="0"/>
    <x v="0"/>
    <x v="0"/>
    <x v="0"/>
    <x v="2"/>
    <x v="0"/>
    <s v=" PAgto de salario do pessoal afeto obras referente a Abril de 2021 conforme documentos anexos.  "/>
  </r>
  <r>
    <x v="0"/>
    <n v="0"/>
    <n v="0"/>
    <n v="0"/>
    <n v="18799"/>
    <x v="5348"/>
    <x v="0"/>
    <x v="0"/>
    <x v="0"/>
    <s v="03.16.11"/>
    <x v="57"/>
    <x v="0"/>
    <x v="0"/>
    <s v="Direcção de Obras"/>
    <s v="03.16.11"/>
    <s v="Direcção de Obras"/>
    <s v="03.16.11"/>
    <x v="4"/>
    <x v="0"/>
    <x v="0"/>
    <x v="0"/>
    <x v="0"/>
    <x v="0"/>
    <x v="0"/>
    <x v="0"/>
    <x v="1"/>
    <s v="2021-04-30"/>
    <x v="1"/>
    <n v="18799"/>
    <x v="0"/>
    <m/>
    <x v="0"/>
    <m/>
    <x v="1"/>
    <n v="100474706"/>
    <x v="0"/>
    <x v="2"/>
    <s v="Direcção de Obras"/>
    <s v="ORI"/>
    <x v="0"/>
    <m/>
    <x v="0"/>
    <x v="0"/>
    <x v="0"/>
    <x v="0"/>
    <x v="0"/>
    <x v="0"/>
    <x v="0"/>
    <x v="0"/>
    <x v="0"/>
    <x v="0"/>
    <x v="0"/>
    <s v="Direcção de Obras"/>
    <x v="0"/>
    <x v="0"/>
    <x v="0"/>
    <x v="0"/>
    <x v="0"/>
    <x v="0"/>
    <x v="0"/>
    <x v="0"/>
    <x v="0"/>
    <x v="0"/>
    <x v="2"/>
    <x v="0"/>
    <s v=" PAgto de salario do pessoal afeto obras referente a Abril de 2021 conforme documentos anexos.  "/>
  </r>
  <r>
    <x v="0"/>
    <n v="0"/>
    <n v="0"/>
    <n v="0"/>
    <n v="694"/>
    <x v="5348"/>
    <x v="0"/>
    <x v="0"/>
    <x v="0"/>
    <s v="03.16.11"/>
    <x v="57"/>
    <x v="0"/>
    <x v="0"/>
    <s v="Direcção de Obras"/>
    <s v="03.16.11"/>
    <s v="Direcção de Obras"/>
    <s v="03.16.11"/>
    <x v="5"/>
    <x v="0"/>
    <x v="0"/>
    <x v="0"/>
    <x v="1"/>
    <x v="0"/>
    <x v="0"/>
    <x v="0"/>
    <x v="1"/>
    <s v="2021-04-30"/>
    <x v="1"/>
    <n v="694"/>
    <x v="0"/>
    <m/>
    <x v="0"/>
    <m/>
    <x v="1"/>
    <n v="100474706"/>
    <x v="0"/>
    <x v="2"/>
    <s v="Direcção de Obras"/>
    <s v="ORI"/>
    <x v="0"/>
    <m/>
    <x v="0"/>
    <x v="0"/>
    <x v="0"/>
    <x v="0"/>
    <x v="0"/>
    <x v="0"/>
    <x v="0"/>
    <x v="0"/>
    <x v="0"/>
    <x v="0"/>
    <x v="0"/>
    <s v="Direcção de Obras"/>
    <x v="0"/>
    <x v="0"/>
    <x v="0"/>
    <x v="0"/>
    <x v="0"/>
    <x v="0"/>
    <x v="0"/>
    <x v="0"/>
    <x v="0"/>
    <x v="0"/>
    <x v="2"/>
    <x v="0"/>
    <s v=" PAgto de salario do pessoal afeto obras referente a Abril de 2021 conforme documentos anexos.  "/>
  </r>
  <r>
    <x v="0"/>
    <n v="0"/>
    <n v="0"/>
    <n v="0"/>
    <n v="76"/>
    <x v="5348"/>
    <x v="0"/>
    <x v="0"/>
    <x v="0"/>
    <s v="03.16.11"/>
    <x v="57"/>
    <x v="0"/>
    <x v="0"/>
    <s v="Direcção de Obras"/>
    <s v="03.16.11"/>
    <s v="Direcção de Obras"/>
    <s v="03.16.11"/>
    <x v="32"/>
    <x v="0"/>
    <x v="0"/>
    <x v="0"/>
    <x v="1"/>
    <x v="0"/>
    <x v="0"/>
    <x v="0"/>
    <x v="1"/>
    <s v="2021-04-30"/>
    <x v="1"/>
    <n v="76"/>
    <x v="0"/>
    <m/>
    <x v="0"/>
    <m/>
    <x v="1"/>
    <n v="100474706"/>
    <x v="0"/>
    <x v="2"/>
    <s v="Direcção de Obras"/>
    <s v="ORI"/>
    <x v="0"/>
    <m/>
    <x v="0"/>
    <x v="0"/>
    <x v="0"/>
    <x v="0"/>
    <x v="0"/>
    <x v="0"/>
    <x v="0"/>
    <x v="0"/>
    <x v="0"/>
    <x v="0"/>
    <x v="0"/>
    <s v="Direcção de Obras"/>
    <x v="0"/>
    <x v="0"/>
    <x v="0"/>
    <x v="0"/>
    <x v="0"/>
    <x v="0"/>
    <x v="0"/>
    <x v="0"/>
    <x v="0"/>
    <x v="0"/>
    <x v="2"/>
    <x v="0"/>
    <s v=" PAgto de salario do pessoal afeto obras referente a Abril de 2021 conforme documentos anexos.  "/>
  </r>
  <r>
    <x v="0"/>
    <n v="0"/>
    <n v="0"/>
    <n v="0"/>
    <n v="730"/>
    <x v="5348"/>
    <x v="0"/>
    <x v="0"/>
    <x v="0"/>
    <s v="03.16.11"/>
    <x v="57"/>
    <x v="0"/>
    <x v="0"/>
    <s v="Direcção de Obras"/>
    <s v="03.16.11"/>
    <s v="Direcção de Obras"/>
    <s v="03.16.11"/>
    <x v="4"/>
    <x v="0"/>
    <x v="0"/>
    <x v="0"/>
    <x v="0"/>
    <x v="0"/>
    <x v="0"/>
    <x v="0"/>
    <x v="1"/>
    <s v="2021-04-30"/>
    <x v="1"/>
    <n v="730"/>
    <x v="0"/>
    <m/>
    <x v="0"/>
    <m/>
    <x v="1"/>
    <n v="100474706"/>
    <x v="0"/>
    <x v="2"/>
    <s v="Direcção de Obras"/>
    <s v="ORI"/>
    <x v="0"/>
    <m/>
    <x v="0"/>
    <x v="0"/>
    <x v="0"/>
    <x v="0"/>
    <x v="0"/>
    <x v="0"/>
    <x v="0"/>
    <x v="0"/>
    <x v="0"/>
    <x v="0"/>
    <x v="0"/>
    <s v="Direcção de Obras"/>
    <x v="0"/>
    <x v="0"/>
    <x v="0"/>
    <x v="0"/>
    <x v="0"/>
    <x v="0"/>
    <x v="0"/>
    <x v="0"/>
    <x v="0"/>
    <x v="0"/>
    <x v="2"/>
    <x v="0"/>
    <s v=" PAgto de salario do pessoal afeto obras referente a Abril de 2021 conforme documentos anexos.  "/>
  </r>
  <r>
    <x v="0"/>
    <n v="0"/>
    <n v="0"/>
    <n v="0"/>
    <n v="37690"/>
    <x v="5350"/>
    <x v="0"/>
    <x v="1"/>
    <x v="0"/>
    <s v="80.02.10.01"/>
    <x v="2"/>
    <x v="1"/>
    <x v="1"/>
    <s v="Outros"/>
    <s v="80.02.10"/>
    <s v="Outros"/>
    <s v="80.02.10"/>
    <x v="2"/>
    <x v="0"/>
    <x v="1"/>
    <x v="0"/>
    <x v="0"/>
    <x v="1"/>
    <x v="1"/>
    <x v="0"/>
    <x v="1"/>
    <s v="2021-04-30"/>
    <x v="1"/>
    <n v="3769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25"/>
    <x v="5348"/>
    <x v="0"/>
    <x v="0"/>
    <x v="0"/>
    <s v="03.16.11"/>
    <x v="57"/>
    <x v="0"/>
    <x v="0"/>
    <s v="Direcção de Obras"/>
    <s v="03.16.11"/>
    <s v="Direcção de Obras"/>
    <s v="03.16.11"/>
    <x v="48"/>
    <x v="0"/>
    <x v="0"/>
    <x v="0"/>
    <x v="0"/>
    <x v="0"/>
    <x v="0"/>
    <x v="0"/>
    <x v="1"/>
    <s v="2021-04-30"/>
    <x v="1"/>
    <n v="125"/>
    <x v="0"/>
    <m/>
    <x v="0"/>
    <m/>
    <x v="8"/>
    <n v="100474707"/>
    <x v="0"/>
    <x v="4"/>
    <s v="Direcção de Obras"/>
    <s v="ORI"/>
    <x v="0"/>
    <m/>
    <x v="0"/>
    <x v="0"/>
    <x v="0"/>
    <x v="0"/>
    <x v="0"/>
    <x v="0"/>
    <x v="0"/>
    <x v="0"/>
    <x v="0"/>
    <x v="0"/>
    <x v="0"/>
    <s v="Direcção de Obras"/>
    <x v="0"/>
    <x v="0"/>
    <x v="0"/>
    <x v="0"/>
    <x v="0"/>
    <x v="0"/>
    <x v="0"/>
    <x v="0"/>
    <x v="0"/>
    <x v="0"/>
    <x v="4"/>
    <x v="0"/>
    <s v=" PAgto de salario do pessoal afeto obras referente a Abril de 2021 conforme documentos anexos.  "/>
  </r>
  <r>
    <x v="0"/>
    <n v="0"/>
    <n v="0"/>
    <n v="0"/>
    <n v="135"/>
    <x v="5348"/>
    <x v="0"/>
    <x v="0"/>
    <x v="0"/>
    <s v="03.16.11"/>
    <x v="57"/>
    <x v="0"/>
    <x v="0"/>
    <s v="Direcção de Obras"/>
    <s v="03.16.11"/>
    <s v="Direcção de Obras"/>
    <s v="03.16.11"/>
    <x v="4"/>
    <x v="0"/>
    <x v="0"/>
    <x v="0"/>
    <x v="0"/>
    <x v="0"/>
    <x v="0"/>
    <x v="0"/>
    <x v="1"/>
    <s v="2021-04-30"/>
    <x v="1"/>
    <n v="135"/>
    <x v="0"/>
    <m/>
    <x v="0"/>
    <m/>
    <x v="8"/>
    <n v="100474707"/>
    <x v="0"/>
    <x v="4"/>
    <s v="Direcção de Obras"/>
    <s v="ORI"/>
    <x v="0"/>
    <m/>
    <x v="0"/>
    <x v="0"/>
    <x v="0"/>
    <x v="0"/>
    <x v="0"/>
    <x v="0"/>
    <x v="0"/>
    <x v="0"/>
    <x v="0"/>
    <x v="0"/>
    <x v="0"/>
    <s v="Direcção de Obras"/>
    <x v="0"/>
    <x v="0"/>
    <x v="0"/>
    <x v="0"/>
    <x v="0"/>
    <x v="0"/>
    <x v="0"/>
    <x v="0"/>
    <x v="0"/>
    <x v="0"/>
    <x v="4"/>
    <x v="0"/>
    <s v=" PAgto de salario do pessoal afeto obras referente a Abril de 2021 conforme documentos anexos.  "/>
  </r>
  <r>
    <x v="0"/>
    <n v="0"/>
    <n v="0"/>
    <n v="0"/>
    <n v="4"/>
    <x v="5348"/>
    <x v="0"/>
    <x v="0"/>
    <x v="0"/>
    <s v="03.16.11"/>
    <x v="57"/>
    <x v="0"/>
    <x v="0"/>
    <s v="Direcção de Obras"/>
    <s v="03.16.11"/>
    <s v="Direcção de Obras"/>
    <s v="03.16.11"/>
    <x v="5"/>
    <x v="0"/>
    <x v="0"/>
    <x v="0"/>
    <x v="1"/>
    <x v="0"/>
    <x v="0"/>
    <x v="0"/>
    <x v="1"/>
    <s v="2021-04-30"/>
    <x v="1"/>
    <n v="4"/>
    <x v="0"/>
    <m/>
    <x v="0"/>
    <m/>
    <x v="8"/>
    <n v="100474707"/>
    <x v="0"/>
    <x v="4"/>
    <s v="Direcção de Obras"/>
    <s v="ORI"/>
    <x v="0"/>
    <m/>
    <x v="0"/>
    <x v="0"/>
    <x v="0"/>
    <x v="0"/>
    <x v="0"/>
    <x v="0"/>
    <x v="0"/>
    <x v="0"/>
    <x v="0"/>
    <x v="0"/>
    <x v="0"/>
    <s v="Direcção de Obras"/>
    <x v="0"/>
    <x v="0"/>
    <x v="0"/>
    <x v="0"/>
    <x v="0"/>
    <x v="0"/>
    <x v="0"/>
    <x v="0"/>
    <x v="0"/>
    <x v="0"/>
    <x v="4"/>
    <x v="0"/>
    <s v=" PAgto de salario do pessoal afeto obras referente a Abril de 2021 conforme documentos anexos.  "/>
  </r>
  <r>
    <x v="0"/>
    <n v="0"/>
    <n v="0"/>
    <n v="0"/>
    <n v="7"/>
    <x v="5348"/>
    <x v="0"/>
    <x v="0"/>
    <x v="0"/>
    <s v="03.16.11"/>
    <x v="57"/>
    <x v="0"/>
    <x v="0"/>
    <s v="Direcção de Obras"/>
    <s v="03.16.11"/>
    <s v="Direcção de Obras"/>
    <s v="03.16.11"/>
    <x v="4"/>
    <x v="0"/>
    <x v="0"/>
    <x v="0"/>
    <x v="0"/>
    <x v="0"/>
    <x v="0"/>
    <x v="0"/>
    <x v="1"/>
    <s v="2021-04-30"/>
    <x v="1"/>
    <n v="7"/>
    <x v="0"/>
    <m/>
    <x v="0"/>
    <m/>
    <x v="8"/>
    <n v="100474707"/>
    <x v="0"/>
    <x v="4"/>
    <s v="Direcção de Obras"/>
    <s v="ORI"/>
    <x v="0"/>
    <m/>
    <x v="0"/>
    <x v="0"/>
    <x v="0"/>
    <x v="0"/>
    <x v="0"/>
    <x v="0"/>
    <x v="0"/>
    <x v="0"/>
    <x v="0"/>
    <x v="0"/>
    <x v="0"/>
    <s v="Direcção de Obras"/>
    <x v="0"/>
    <x v="0"/>
    <x v="0"/>
    <x v="0"/>
    <x v="0"/>
    <x v="0"/>
    <x v="0"/>
    <x v="0"/>
    <x v="0"/>
    <x v="0"/>
    <x v="4"/>
    <x v="0"/>
    <s v=" PAgto de salario do pessoal afeto obras referente a Abril de 2021 conforme documentos anexos.  "/>
  </r>
  <r>
    <x v="0"/>
    <n v="0"/>
    <n v="0"/>
    <n v="0"/>
    <n v="271"/>
    <x v="5351"/>
    <x v="0"/>
    <x v="1"/>
    <x v="0"/>
    <s v="80.02.10.02"/>
    <x v="7"/>
    <x v="1"/>
    <x v="1"/>
    <s v="Outros"/>
    <s v="80.02.10"/>
    <s v="Outros"/>
    <s v="80.02.10"/>
    <x v="10"/>
    <x v="0"/>
    <x v="1"/>
    <x v="0"/>
    <x v="0"/>
    <x v="1"/>
    <x v="1"/>
    <x v="0"/>
    <x v="1"/>
    <s v="2021-04-30"/>
    <x v="1"/>
    <n v="271"/>
    <x v="0"/>
    <m/>
    <x v="0"/>
    <m/>
    <x v="8"/>
    <n v="100474707"/>
    <x v="0"/>
    <x v="1"/>
    <s v="Retençoes STAPS"/>
    <s v="ORI"/>
    <x v="0"/>
    <s v="RSND"/>
    <x v="0"/>
    <x v="0"/>
    <x v="0"/>
    <x v="0"/>
    <x v="0"/>
    <x v="0"/>
    <x v="0"/>
    <x v="0"/>
    <x v="0"/>
    <x v="0"/>
    <x v="0"/>
    <s v="Retençoes STAPS"/>
    <x v="0"/>
    <x v="0"/>
    <x v="0"/>
    <x v="0"/>
    <x v="1"/>
    <x v="0"/>
    <x v="0"/>
    <x v="1"/>
    <x v="0"/>
    <x v="1"/>
    <x v="1"/>
    <x v="0"/>
    <s v="RETENCAO OT"/>
  </r>
  <r>
    <x v="0"/>
    <n v="0"/>
    <n v="0"/>
    <n v="0"/>
    <n v="774"/>
    <x v="5348"/>
    <x v="0"/>
    <x v="0"/>
    <x v="0"/>
    <s v="03.16.11"/>
    <x v="57"/>
    <x v="0"/>
    <x v="0"/>
    <s v="Direcção de Obras"/>
    <s v="03.16.11"/>
    <s v="Direcção de Obras"/>
    <s v="03.16.11"/>
    <x v="48"/>
    <x v="0"/>
    <x v="0"/>
    <x v="0"/>
    <x v="0"/>
    <x v="0"/>
    <x v="0"/>
    <x v="0"/>
    <x v="1"/>
    <s v="2021-04-30"/>
    <x v="1"/>
    <n v="774"/>
    <x v="0"/>
    <m/>
    <x v="0"/>
    <m/>
    <x v="9"/>
    <n v="100478987"/>
    <x v="0"/>
    <x v="5"/>
    <s v="Direcção de Obras"/>
    <s v="ORI"/>
    <x v="0"/>
    <m/>
    <x v="0"/>
    <x v="0"/>
    <x v="0"/>
    <x v="0"/>
    <x v="0"/>
    <x v="0"/>
    <x v="0"/>
    <x v="0"/>
    <x v="0"/>
    <x v="0"/>
    <x v="0"/>
    <s v="Direcção de Obras"/>
    <x v="0"/>
    <x v="0"/>
    <x v="0"/>
    <x v="0"/>
    <x v="0"/>
    <x v="0"/>
    <x v="0"/>
    <x v="0"/>
    <x v="0"/>
    <x v="0"/>
    <x v="5"/>
    <x v="0"/>
    <s v=" PAgto de salario do pessoal afeto obras referente a Abril de 2021 conforme documentos anexos.  "/>
  </r>
  <r>
    <x v="0"/>
    <n v="0"/>
    <n v="0"/>
    <n v="0"/>
    <n v="837"/>
    <x v="5348"/>
    <x v="0"/>
    <x v="0"/>
    <x v="0"/>
    <s v="03.16.11"/>
    <x v="57"/>
    <x v="0"/>
    <x v="0"/>
    <s v="Direcção de Obras"/>
    <s v="03.16.11"/>
    <s v="Direcção de Obras"/>
    <s v="03.16.11"/>
    <x v="4"/>
    <x v="0"/>
    <x v="0"/>
    <x v="0"/>
    <x v="0"/>
    <x v="0"/>
    <x v="0"/>
    <x v="0"/>
    <x v="1"/>
    <s v="2021-04-30"/>
    <x v="1"/>
    <n v="837"/>
    <x v="0"/>
    <m/>
    <x v="0"/>
    <m/>
    <x v="9"/>
    <n v="100478987"/>
    <x v="0"/>
    <x v="5"/>
    <s v="Direcção de Obras"/>
    <s v="ORI"/>
    <x v="0"/>
    <m/>
    <x v="0"/>
    <x v="0"/>
    <x v="0"/>
    <x v="0"/>
    <x v="0"/>
    <x v="0"/>
    <x v="0"/>
    <x v="0"/>
    <x v="0"/>
    <x v="0"/>
    <x v="0"/>
    <s v="Direcção de Obras"/>
    <x v="0"/>
    <x v="0"/>
    <x v="0"/>
    <x v="0"/>
    <x v="0"/>
    <x v="0"/>
    <x v="0"/>
    <x v="0"/>
    <x v="0"/>
    <x v="0"/>
    <x v="5"/>
    <x v="0"/>
    <s v=" PAgto de salario do pessoal afeto obras referente a Abril de 2021 conforme documentos anexos.  "/>
  </r>
  <r>
    <x v="0"/>
    <n v="0"/>
    <n v="0"/>
    <n v="0"/>
    <n v="30"/>
    <x v="5348"/>
    <x v="0"/>
    <x v="0"/>
    <x v="0"/>
    <s v="03.16.11"/>
    <x v="57"/>
    <x v="0"/>
    <x v="0"/>
    <s v="Direcção de Obras"/>
    <s v="03.16.11"/>
    <s v="Direcção de Obras"/>
    <s v="03.16.11"/>
    <x v="5"/>
    <x v="0"/>
    <x v="0"/>
    <x v="0"/>
    <x v="1"/>
    <x v="0"/>
    <x v="0"/>
    <x v="0"/>
    <x v="1"/>
    <s v="2021-04-30"/>
    <x v="1"/>
    <n v="30"/>
    <x v="0"/>
    <m/>
    <x v="0"/>
    <m/>
    <x v="9"/>
    <n v="100478987"/>
    <x v="0"/>
    <x v="5"/>
    <s v="Direcção de Obras"/>
    <s v="ORI"/>
    <x v="0"/>
    <m/>
    <x v="0"/>
    <x v="0"/>
    <x v="0"/>
    <x v="0"/>
    <x v="0"/>
    <x v="0"/>
    <x v="0"/>
    <x v="0"/>
    <x v="0"/>
    <x v="0"/>
    <x v="0"/>
    <s v="Direcção de Obras"/>
    <x v="0"/>
    <x v="0"/>
    <x v="0"/>
    <x v="0"/>
    <x v="0"/>
    <x v="0"/>
    <x v="0"/>
    <x v="0"/>
    <x v="0"/>
    <x v="0"/>
    <x v="5"/>
    <x v="0"/>
    <s v=" PAgto de salario do pessoal afeto obras referente a Abril de 2021 conforme documentos anexos.  "/>
  </r>
  <r>
    <x v="0"/>
    <n v="0"/>
    <n v="0"/>
    <n v="0"/>
    <n v="3"/>
    <x v="5348"/>
    <x v="0"/>
    <x v="0"/>
    <x v="0"/>
    <s v="03.16.11"/>
    <x v="57"/>
    <x v="0"/>
    <x v="0"/>
    <s v="Direcção de Obras"/>
    <s v="03.16.11"/>
    <s v="Direcção de Obras"/>
    <s v="03.16.11"/>
    <x v="32"/>
    <x v="0"/>
    <x v="0"/>
    <x v="0"/>
    <x v="1"/>
    <x v="0"/>
    <x v="0"/>
    <x v="0"/>
    <x v="1"/>
    <s v="2021-04-30"/>
    <x v="1"/>
    <n v="3"/>
    <x v="0"/>
    <m/>
    <x v="0"/>
    <m/>
    <x v="9"/>
    <n v="100478987"/>
    <x v="0"/>
    <x v="5"/>
    <s v="Direcção de Obras"/>
    <s v="ORI"/>
    <x v="0"/>
    <m/>
    <x v="0"/>
    <x v="0"/>
    <x v="0"/>
    <x v="0"/>
    <x v="0"/>
    <x v="0"/>
    <x v="0"/>
    <x v="0"/>
    <x v="0"/>
    <x v="0"/>
    <x v="0"/>
    <s v="Direcção de Obras"/>
    <x v="0"/>
    <x v="0"/>
    <x v="0"/>
    <x v="0"/>
    <x v="0"/>
    <x v="0"/>
    <x v="0"/>
    <x v="0"/>
    <x v="0"/>
    <x v="0"/>
    <x v="5"/>
    <x v="0"/>
    <s v=" PAgto de salario do pessoal afeto obras referente a Abril de 2021 conforme documentos anexos.  "/>
  </r>
  <r>
    <x v="0"/>
    <n v="0"/>
    <n v="0"/>
    <n v="0"/>
    <n v="35"/>
    <x v="5348"/>
    <x v="0"/>
    <x v="0"/>
    <x v="0"/>
    <s v="03.16.11"/>
    <x v="57"/>
    <x v="0"/>
    <x v="0"/>
    <s v="Direcção de Obras"/>
    <s v="03.16.11"/>
    <s v="Direcção de Obras"/>
    <s v="03.16.11"/>
    <x v="4"/>
    <x v="0"/>
    <x v="0"/>
    <x v="0"/>
    <x v="0"/>
    <x v="0"/>
    <x v="0"/>
    <x v="0"/>
    <x v="1"/>
    <s v="2021-04-30"/>
    <x v="1"/>
    <n v="35"/>
    <x v="0"/>
    <m/>
    <x v="0"/>
    <m/>
    <x v="9"/>
    <n v="100478987"/>
    <x v="0"/>
    <x v="5"/>
    <s v="Direcção de Obras"/>
    <s v="ORI"/>
    <x v="0"/>
    <m/>
    <x v="0"/>
    <x v="0"/>
    <x v="0"/>
    <x v="0"/>
    <x v="0"/>
    <x v="0"/>
    <x v="0"/>
    <x v="0"/>
    <x v="0"/>
    <x v="0"/>
    <x v="0"/>
    <s v="Direcção de Obras"/>
    <x v="0"/>
    <x v="0"/>
    <x v="0"/>
    <x v="0"/>
    <x v="0"/>
    <x v="0"/>
    <x v="0"/>
    <x v="0"/>
    <x v="0"/>
    <x v="0"/>
    <x v="5"/>
    <x v="0"/>
    <s v=" PAgto de salario do pessoal afeto obras referente a Abril de 2021 conforme documentos anexos.  "/>
  </r>
  <r>
    <x v="0"/>
    <n v="0"/>
    <n v="0"/>
    <n v="0"/>
    <n v="1679"/>
    <x v="5352"/>
    <x v="0"/>
    <x v="1"/>
    <x v="0"/>
    <s v="80.02.10.24"/>
    <x v="8"/>
    <x v="1"/>
    <x v="1"/>
    <s v="Outros"/>
    <s v="80.02.10"/>
    <s v="Outros"/>
    <s v="80.02.10"/>
    <x v="10"/>
    <x v="0"/>
    <x v="1"/>
    <x v="0"/>
    <x v="0"/>
    <x v="1"/>
    <x v="1"/>
    <x v="0"/>
    <x v="1"/>
    <s v="2021-04-30"/>
    <x v="1"/>
    <n v="1679"/>
    <x v="0"/>
    <m/>
    <x v="0"/>
    <m/>
    <x v="9"/>
    <n v="100478987"/>
    <x v="0"/>
    <x v="1"/>
    <s v="Retenções SIACSA"/>
    <s v="ORI"/>
    <x v="0"/>
    <s v="SIACSA"/>
    <x v="0"/>
    <x v="0"/>
    <x v="0"/>
    <x v="0"/>
    <x v="0"/>
    <x v="0"/>
    <x v="0"/>
    <x v="0"/>
    <x v="0"/>
    <x v="0"/>
    <x v="0"/>
    <s v="Retenções SIACSA"/>
    <x v="0"/>
    <x v="0"/>
    <x v="0"/>
    <x v="0"/>
    <x v="1"/>
    <x v="0"/>
    <x v="0"/>
    <x v="1"/>
    <x v="0"/>
    <x v="1"/>
    <x v="1"/>
    <x v="0"/>
    <s v="RETENCAO OT"/>
  </r>
  <r>
    <x v="0"/>
    <n v="0"/>
    <n v="0"/>
    <n v="0"/>
    <n v="5030"/>
    <x v="5348"/>
    <x v="0"/>
    <x v="0"/>
    <x v="0"/>
    <s v="03.16.11"/>
    <x v="57"/>
    <x v="0"/>
    <x v="0"/>
    <s v="Direcção de Obras"/>
    <s v="03.16.11"/>
    <s v="Direcção de Obras"/>
    <s v="03.16.11"/>
    <x v="48"/>
    <x v="0"/>
    <x v="0"/>
    <x v="0"/>
    <x v="0"/>
    <x v="0"/>
    <x v="0"/>
    <x v="0"/>
    <x v="1"/>
    <s v="2021-04-30"/>
    <x v="1"/>
    <n v="5030"/>
    <x v="0"/>
    <m/>
    <x v="0"/>
    <m/>
    <x v="2"/>
    <n v="100477977"/>
    <x v="0"/>
    <x v="3"/>
    <s v="Direcção de Obras"/>
    <s v="ORI"/>
    <x v="0"/>
    <m/>
    <x v="0"/>
    <x v="0"/>
    <x v="0"/>
    <x v="0"/>
    <x v="0"/>
    <x v="0"/>
    <x v="0"/>
    <x v="0"/>
    <x v="0"/>
    <x v="0"/>
    <x v="0"/>
    <s v="Direcção de Obras"/>
    <x v="0"/>
    <x v="0"/>
    <x v="0"/>
    <x v="0"/>
    <x v="0"/>
    <x v="0"/>
    <x v="0"/>
    <x v="0"/>
    <x v="0"/>
    <x v="0"/>
    <x v="3"/>
    <x v="0"/>
    <s v=" PAgto de salario do pessoal afeto obras referente a Abril de 2021 conforme documentos anexos.  "/>
  </r>
  <r>
    <x v="0"/>
    <n v="0"/>
    <n v="0"/>
    <n v="0"/>
    <n v="5437"/>
    <x v="5348"/>
    <x v="0"/>
    <x v="0"/>
    <x v="0"/>
    <s v="03.16.11"/>
    <x v="57"/>
    <x v="0"/>
    <x v="0"/>
    <s v="Direcção de Obras"/>
    <s v="03.16.11"/>
    <s v="Direcção de Obras"/>
    <s v="03.16.11"/>
    <x v="4"/>
    <x v="0"/>
    <x v="0"/>
    <x v="0"/>
    <x v="0"/>
    <x v="0"/>
    <x v="0"/>
    <x v="0"/>
    <x v="1"/>
    <s v="2021-04-30"/>
    <x v="1"/>
    <n v="5437"/>
    <x v="0"/>
    <m/>
    <x v="0"/>
    <m/>
    <x v="2"/>
    <n v="100477977"/>
    <x v="0"/>
    <x v="3"/>
    <s v="Direcção de Obras"/>
    <s v="ORI"/>
    <x v="0"/>
    <m/>
    <x v="0"/>
    <x v="0"/>
    <x v="0"/>
    <x v="0"/>
    <x v="0"/>
    <x v="0"/>
    <x v="0"/>
    <x v="0"/>
    <x v="0"/>
    <x v="0"/>
    <x v="0"/>
    <s v="Direcção de Obras"/>
    <x v="0"/>
    <x v="0"/>
    <x v="0"/>
    <x v="0"/>
    <x v="0"/>
    <x v="0"/>
    <x v="0"/>
    <x v="0"/>
    <x v="0"/>
    <x v="0"/>
    <x v="3"/>
    <x v="0"/>
    <s v=" PAgto de salario do pessoal afeto obras referente a Abril de 2021 conforme documentos anexos.  "/>
  </r>
  <r>
    <x v="0"/>
    <n v="0"/>
    <n v="0"/>
    <n v="0"/>
    <n v="200"/>
    <x v="5348"/>
    <x v="0"/>
    <x v="0"/>
    <x v="0"/>
    <s v="03.16.11"/>
    <x v="57"/>
    <x v="0"/>
    <x v="0"/>
    <s v="Direcção de Obras"/>
    <s v="03.16.11"/>
    <s v="Direcção de Obras"/>
    <s v="03.16.11"/>
    <x v="5"/>
    <x v="0"/>
    <x v="0"/>
    <x v="0"/>
    <x v="1"/>
    <x v="0"/>
    <x v="0"/>
    <x v="0"/>
    <x v="1"/>
    <s v="2021-04-30"/>
    <x v="1"/>
    <n v="200"/>
    <x v="0"/>
    <m/>
    <x v="0"/>
    <m/>
    <x v="2"/>
    <n v="100477977"/>
    <x v="0"/>
    <x v="3"/>
    <s v="Direcção de Obras"/>
    <s v="ORI"/>
    <x v="0"/>
    <m/>
    <x v="0"/>
    <x v="0"/>
    <x v="0"/>
    <x v="0"/>
    <x v="0"/>
    <x v="0"/>
    <x v="0"/>
    <x v="0"/>
    <x v="0"/>
    <x v="0"/>
    <x v="0"/>
    <s v="Direcção de Obras"/>
    <x v="0"/>
    <x v="0"/>
    <x v="0"/>
    <x v="0"/>
    <x v="0"/>
    <x v="0"/>
    <x v="0"/>
    <x v="0"/>
    <x v="0"/>
    <x v="0"/>
    <x v="3"/>
    <x v="0"/>
    <s v=" PAgto de salario do pessoal afeto obras referente a Abril de 2021 conforme documentos anexos.  "/>
  </r>
  <r>
    <x v="0"/>
    <n v="0"/>
    <n v="0"/>
    <n v="0"/>
    <n v="22"/>
    <x v="5348"/>
    <x v="0"/>
    <x v="0"/>
    <x v="0"/>
    <s v="03.16.11"/>
    <x v="57"/>
    <x v="0"/>
    <x v="0"/>
    <s v="Direcção de Obras"/>
    <s v="03.16.11"/>
    <s v="Direcção de Obras"/>
    <s v="03.16.11"/>
    <x v="32"/>
    <x v="0"/>
    <x v="0"/>
    <x v="0"/>
    <x v="1"/>
    <x v="0"/>
    <x v="0"/>
    <x v="0"/>
    <x v="1"/>
    <s v="2021-04-30"/>
    <x v="1"/>
    <n v="22"/>
    <x v="0"/>
    <m/>
    <x v="0"/>
    <m/>
    <x v="2"/>
    <n v="100477977"/>
    <x v="0"/>
    <x v="3"/>
    <s v="Direcção de Obras"/>
    <s v="ORI"/>
    <x v="0"/>
    <m/>
    <x v="0"/>
    <x v="0"/>
    <x v="0"/>
    <x v="0"/>
    <x v="0"/>
    <x v="0"/>
    <x v="0"/>
    <x v="0"/>
    <x v="0"/>
    <x v="0"/>
    <x v="0"/>
    <s v="Direcção de Obras"/>
    <x v="0"/>
    <x v="0"/>
    <x v="0"/>
    <x v="0"/>
    <x v="0"/>
    <x v="0"/>
    <x v="0"/>
    <x v="0"/>
    <x v="0"/>
    <x v="0"/>
    <x v="3"/>
    <x v="0"/>
    <s v=" PAgto de salario do pessoal afeto obras referente a Abril de 2021 conforme documentos anexos.  "/>
  </r>
  <r>
    <x v="0"/>
    <n v="0"/>
    <n v="0"/>
    <n v="0"/>
    <n v="213"/>
    <x v="5348"/>
    <x v="0"/>
    <x v="0"/>
    <x v="0"/>
    <s v="03.16.11"/>
    <x v="57"/>
    <x v="0"/>
    <x v="0"/>
    <s v="Direcção de Obras"/>
    <s v="03.16.11"/>
    <s v="Direcção de Obras"/>
    <s v="03.16.11"/>
    <x v="4"/>
    <x v="0"/>
    <x v="0"/>
    <x v="0"/>
    <x v="0"/>
    <x v="0"/>
    <x v="0"/>
    <x v="0"/>
    <x v="1"/>
    <s v="2021-04-30"/>
    <x v="1"/>
    <n v="213"/>
    <x v="0"/>
    <m/>
    <x v="0"/>
    <m/>
    <x v="2"/>
    <n v="100477977"/>
    <x v="0"/>
    <x v="3"/>
    <s v="Direcção de Obras"/>
    <s v="ORI"/>
    <x v="0"/>
    <m/>
    <x v="0"/>
    <x v="0"/>
    <x v="0"/>
    <x v="0"/>
    <x v="0"/>
    <x v="0"/>
    <x v="0"/>
    <x v="0"/>
    <x v="0"/>
    <x v="0"/>
    <x v="0"/>
    <s v="Direcção de Obras"/>
    <x v="0"/>
    <x v="0"/>
    <x v="0"/>
    <x v="0"/>
    <x v="0"/>
    <x v="0"/>
    <x v="0"/>
    <x v="0"/>
    <x v="0"/>
    <x v="0"/>
    <x v="3"/>
    <x v="0"/>
    <s v=" PAgto de salario do pessoal afeto obras referente a Abril de 2021 conforme documentos anexos.  "/>
  </r>
  <r>
    <x v="0"/>
    <n v="0"/>
    <n v="0"/>
    <n v="0"/>
    <n v="10902"/>
    <x v="5353"/>
    <x v="0"/>
    <x v="1"/>
    <x v="0"/>
    <s v="80.02.10.20"/>
    <x v="3"/>
    <x v="1"/>
    <x v="1"/>
    <s v="Outros"/>
    <s v="80.02.10"/>
    <s v="Outros"/>
    <s v="80.02.10"/>
    <x v="3"/>
    <x v="0"/>
    <x v="1"/>
    <x v="1"/>
    <x v="0"/>
    <x v="1"/>
    <x v="1"/>
    <x v="0"/>
    <x v="1"/>
    <s v="2021-04-30"/>
    <x v="1"/>
    <n v="10902"/>
    <x v="0"/>
    <m/>
    <x v="0"/>
    <m/>
    <x v="2"/>
    <n v="100477977"/>
    <x v="0"/>
    <x v="1"/>
    <s v="Retenções CVMovel"/>
    <s v="ORI"/>
    <x v="0"/>
    <s v="RT"/>
    <x v="0"/>
    <x v="0"/>
    <x v="0"/>
    <x v="0"/>
    <x v="0"/>
    <x v="0"/>
    <x v="0"/>
    <x v="0"/>
    <x v="0"/>
    <x v="0"/>
    <x v="0"/>
    <s v="Retenções CVMovel"/>
    <x v="0"/>
    <x v="0"/>
    <x v="0"/>
    <x v="0"/>
    <x v="1"/>
    <x v="0"/>
    <x v="0"/>
    <x v="1"/>
    <x v="0"/>
    <x v="1"/>
    <x v="1"/>
    <x v="0"/>
    <s v="RETENCAO OT"/>
  </r>
  <r>
    <x v="0"/>
    <n v="0"/>
    <n v="0"/>
    <n v="0"/>
    <n v="4152"/>
    <x v="5348"/>
    <x v="0"/>
    <x v="0"/>
    <x v="0"/>
    <s v="03.16.11"/>
    <x v="57"/>
    <x v="0"/>
    <x v="0"/>
    <s v="Direcção de Obras"/>
    <s v="03.16.11"/>
    <s v="Direcção de Obras"/>
    <s v="03.16.11"/>
    <x v="48"/>
    <x v="0"/>
    <x v="0"/>
    <x v="0"/>
    <x v="0"/>
    <x v="0"/>
    <x v="0"/>
    <x v="0"/>
    <x v="1"/>
    <s v="2021-04-30"/>
    <x v="1"/>
    <n v="4152"/>
    <x v="0"/>
    <m/>
    <x v="0"/>
    <m/>
    <x v="27"/>
    <n v="100474708"/>
    <x v="0"/>
    <x v="9"/>
    <s v="Direcção de Obras"/>
    <s v="ORI"/>
    <x v="0"/>
    <m/>
    <x v="0"/>
    <x v="0"/>
    <x v="0"/>
    <x v="0"/>
    <x v="0"/>
    <x v="0"/>
    <x v="0"/>
    <x v="0"/>
    <x v="0"/>
    <x v="0"/>
    <x v="0"/>
    <s v="Direcção de Obras"/>
    <x v="0"/>
    <x v="0"/>
    <x v="0"/>
    <x v="0"/>
    <x v="0"/>
    <x v="0"/>
    <x v="0"/>
    <x v="0"/>
    <x v="0"/>
    <x v="0"/>
    <x v="9"/>
    <x v="0"/>
    <s v=" PAgto de salario do pessoal afeto obras referente a Abril de 2021 conforme documentos anexos.  "/>
  </r>
  <r>
    <x v="0"/>
    <n v="0"/>
    <n v="0"/>
    <n v="0"/>
    <n v="4489"/>
    <x v="5348"/>
    <x v="0"/>
    <x v="0"/>
    <x v="0"/>
    <s v="03.16.11"/>
    <x v="57"/>
    <x v="0"/>
    <x v="0"/>
    <s v="Direcção de Obras"/>
    <s v="03.16.11"/>
    <s v="Direcção de Obras"/>
    <s v="03.16.11"/>
    <x v="4"/>
    <x v="0"/>
    <x v="0"/>
    <x v="0"/>
    <x v="0"/>
    <x v="0"/>
    <x v="0"/>
    <x v="0"/>
    <x v="1"/>
    <s v="2021-04-30"/>
    <x v="1"/>
    <n v="4489"/>
    <x v="0"/>
    <m/>
    <x v="0"/>
    <m/>
    <x v="27"/>
    <n v="100474708"/>
    <x v="0"/>
    <x v="9"/>
    <s v="Direcção de Obras"/>
    <s v="ORI"/>
    <x v="0"/>
    <m/>
    <x v="0"/>
    <x v="0"/>
    <x v="0"/>
    <x v="0"/>
    <x v="0"/>
    <x v="0"/>
    <x v="0"/>
    <x v="0"/>
    <x v="0"/>
    <x v="0"/>
    <x v="0"/>
    <s v="Direcção de Obras"/>
    <x v="0"/>
    <x v="0"/>
    <x v="0"/>
    <x v="0"/>
    <x v="0"/>
    <x v="0"/>
    <x v="0"/>
    <x v="0"/>
    <x v="0"/>
    <x v="0"/>
    <x v="9"/>
    <x v="0"/>
    <s v=" PAgto de salario do pessoal afeto obras referente a Abril de 2021 conforme documentos anexos.  "/>
  </r>
  <r>
    <x v="0"/>
    <n v="0"/>
    <n v="0"/>
    <n v="0"/>
    <n v="165"/>
    <x v="5348"/>
    <x v="0"/>
    <x v="0"/>
    <x v="0"/>
    <s v="03.16.11"/>
    <x v="57"/>
    <x v="0"/>
    <x v="0"/>
    <s v="Direcção de Obras"/>
    <s v="03.16.11"/>
    <s v="Direcção de Obras"/>
    <s v="03.16.11"/>
    <x v="5"/>
    <x v="0"/>
    <x v="0"/>
    <x v="0"/>
    <x v="1"/>
    <x v="0"/>
    <x v="0"/>
    <x v="0"/>
    <x v="1"/>
    <s v="2021-04-30"/>
    <x v="1"/>
    <n v="165"/>
    <x v="0"/>
    <m/>
    <x v="0"/>
    <m/>
    <x v="27"/>
    <n v="100474708"/>
    <x v="0"/>
    <x v="9"/>
    <s v="Direcção de Obras"/>
    <s v="ORI"/>
    <x v="0"/>
    <m/>
    <x v="0"/>
    <x v="0"/>
    <x v="0"/>
    <x v="0"/>
    <x v="0"/>
    <x v="0"/>
    <x v="0"/>
    <x v="0"/>
    <x v="0"/>
    <x v="0"/>
    <x v="0"/>
    <s v="Direcção de Obras"/>
    <x v="0"/>
    <x v="0"/>
    <x v="0"/>
    <x v="0"/>
    <x v="0"/>
    <x v="0"/>
    <x v="0"/>
    <x v="0"/>
    <x v="0"/>
    <x v="0"/>
    <x v="9"/>
    <x v="0"/>
    <s v=" PAgto de salario do pessoal afeto obras referente a Abril de 2021 conforme documentos anexos.  "/>
  </r>
  <r>
    <x v="0"/>
    <n v="0"/>
    <n v="0"/>
    <n v="0"/>
    <n v="18"/>
    <x v="5348"/>
    <x v="0"/>
    <x v="0"/>
    <x v="0"/>
    <s v="03.16.11"/>
    <x v="57"/>
    <x v="0"/>
    <x v="0"/>
    <s v="Direcção de Obras"/>
    <s v="03.16.11"/>
    <s v="Direcção de Obras"/>
    <s v="03.16.11"/>
    <x v="32"/>
    <x v="0"/>
    <x v="0"/>
    <x v="0"/>
    <x v="1"/>
    <x v="0"/>
    <x v="0"/>
    <x v="0"/>
    <x v="1"/>
    <s v="2021-04-30"/>
    <x v="1"/>
    <n v="18"/>
    <x v="0"/>
    <m/>
    <x v="0"/>
    <m/>
    <x v="27"/>
    <n v="100474708"/>
    <x v="0"/>
    <x v="9"/>
    <s v="Direcção de Obras"/>
    <s v="ORI"/>
    <x v="0"/>
    <m/>
    <x v="0"/>
    <x v="0"/>
    <x v="0"/>
    <x v="0"/>
    <x v="0"/>
    <x v="0"/>
    <x v="0"/>
    <x v="0"/>
    <x v="0"/>
    <x v="0"/>
    <x v="0"/>
    <s v="Direcção de Obras"/>
    <x v="0"/>
    <x v="0"/>
    <x v="0"/>
    <x v="0"/>
    <x v="0"/>
    <x v="0"/>
    <x v="0"/>
    <x v="0"/>
    <x v="0"/>
    <x v="0"/>
    <x v="9"/>
    <x v="0"/>
    <s v=" PAgto de salario do pessoal afeto obras referente a Abril de 2021 conforme documentos anexos.  "/>
  </r>
  <r>
    <x v="0"/>
    <n v="0"/>
    <n v="0"/>
    <n v="0"/>
    <n v="176"/>
    <x v="5348"/>
    <x v="0"/>
    <x v="0"/>
    <x v="0"/>
    <s v="03.16.11"/>
    <x v="57"/>
    <x v="0"/>
    <x v="0"/>
    <s v="Direcção de Obras"/>
    <s v="03.16.11"/>
    <s v="Direcção de Obras"/>
    <s v="03.16.11"/>
    <x v="4"/>
    <x v="0"/>
    <x v="0"/>
    <x v="0"/>
    <x v="0"/>
    <x v="0"/>
    <x v="0"/>
    <x v="0"/>
    <x v="1"/>
    <s v="2021-04-30"/>
    <x v="1"/>
    <n v="176"/>
    <x v="0"/>
    <m/>
    <x v="0"/>
    <m/>
    <x v="27"/>
    <n v="100474708"/>
    <x v="0"/>
    <x v="9"/>
    <s v="Direcção de Obras"/>
    <s v="ORI"/>
    <x v="0"/>
    <m/>
    <x v="0"/>
    <x v="0"/>
    <x v="0"/>
    <x v="0"/>
    <x v="0"/>
    <x v="0"/>
    <x v="0"/>
    <x v="0"/>
    <x v="0"/>
    <x v="0"/>
    <x v="0"/>
    <s v="Direcção de Obras"/>
    <x v="0"/>
    <x v="0"/>
    <x v="0"/>
    <x v="0"/>
    <x v="0"/>
    <x v="0"/>
    <x v="0"/>
    <x v="0"/>
    <x v="0"/>
    <x v="0"/>
    <x v="9"/>
    <x v="0"/>
    <s v=" PAgto de salario do pessoal afeto obras referente a Abril de 2021 conforme documentos anexos.  "/>
  </r>
  <r>
    <x v="0"/>
    <n v="0"/>
    <n v="0"/>
    <n v="0"/>
    <n v="9000"/>
    <x v="5354"/>
    <x v="0"/>
    <x v="1"/>
    <x v="0"/>
    <s v="80.02.10.03"/>
    <x v="20"/>
    <x v="1"/>
    <x v="1"/>
    <s v="Outros"/>
    <s v="80.02.10"/>
    <s v="Outros"/>
    <s v="80.02.10"/>
    <x v="37"/>
    <x v="0"/>
    <x v="1"/>
    <x v="0"/>
    <x v="0"/>
    <x v="1"/>
    <x v="1"/>
    <x v="0"/>
    <x v="1"/>
    <s v="2021-04-30"/>
    <x v="1"/>
    <n v="9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207204"/>
    <x v="5348"/>
    <x v="0"/>
    <x v="0"/>
    <x v="0"/>
    <s v="03.16.11"/>
    <x v="57"/>
    <x v="0"/>
    <x v="0"/>
    <s v="Direcção de Obras"/>
    <s v="03.16.11"/>
    <s v="Direcção de Obras"/>
    <s v="03.16.11"/>
    <x v="4"/>
    <x v="0"/>
    <x v="0"/>
    <x v="0"/>
    <x v="0"/>
    <x v="0"/>
    <x v="0"/>
    <x v="0"/>
    <x v="1"/>
    <s v="2021-04-30"/>
    <x v="1"/>
    <n v="207204"/>
    <x v="0"/>
    <m/>
    <x v="0"/>
    <m/>
    <x v="5"/>
    <n v="100474914"/>
    <x v="0"/>
    <x v="1"/>
    <s v="Direcção de Obras"/>
    <s v="ORI"/>
    <x v="0"/>
    <m/>
    <x v="0"/>
    <x v="0"/>
    <x v="0"/>
    <x v="0"/>
    <x v="0"/>
    <x v="0"/>
    <x v="0"/>
    <x v="0"/>
    <x v="0"/>
    <x v="0"/>
    <x v="0"/>
    <s v="Direcção de Obras"/>
    <x v="0"/>
    <x v="0"/>
    <x v="0"/>
    <x v="0"/>
    <x v="0"/>
    <x v="0"/>
    <x v="0"/>
    <x v="0"/>
    <x v="0"/>
    <x v="0"/>
    <x v="1"/>
    <x v="0"/>
    <s v=" PAgto de salario do pessoal afeto obras referente a Abril de 2021 conforme documentos anexos.  "/>
  </r>
  <r>
    <x v="0"/>
    <n v="0"/>
    <n v="0"/>
    <n v="0"/>
    <n v="8021"/>
    <x v="5348"/>
    <x v="0"/>
    <x v="0"/>
    <x v="0"/>
    <s v="03.16.11"/>
    <x v="57"/>
    <x v="0"/>
    <x v="0"/>
    <s v="Direcção de Obras"/>
    <s v="03.16.11"/>
    <s v="Direcção de Obras"/>
    <s v="03.16.11"/>
    <x v="4"/>
    <x v="0"/>
    <x v="0"/>
    <x v="0"/>
    <x v="0"/>
    <x v="0"/>
    <x v="0"/>
    <x v="0"/>
    <x v="1"/>
    <s v="2021-04-30"/>
    <x v="1"/>
    <n v="8021"/>
    <x v="0"/>
    <m/>
    <x v="0"/>
    <m/>
    <x v="5"/>
    <n v="100474914"/>
    <x v="0"/>
    <x v="1"/>
    <s v="Direcção de Obras"/>
    <s v="ORI"/>
    <x v="0"/>
    <m/>
    <x v="0"/>
    <x v="0"/>
    <x v="0"/>
    <x v="0"/>
    <x v="0"/>
    <x v="0"/>
    <x v="0"/>
    <x v="0"/>
    <x v="0"/>
    <x v="0"/>
    <x v="0"/>
    <s v="Direcção de Obras"/>
    <x v="0"/>
    <x v="0"/>
    <x v="0"/>
    <x v="0"/>
    <x v="0"/>
    <x v="0"/>
    <x v="0"/>
    <x v="0"/>
    <x v="0"/>
    <x v="0"/>
    <x v="1"/>
    <x v="0"/>
    <s v=" PAgto de salario do pessoal afeto obras referente a Abril de 2021 conforme documentos anexos.  "/>
  </r>
  <r>
    <x v="0"/>
    <n v="0"/>
    <n v="0"/>
    <n v="0"/>
    <n v="850"/>
    <x v="5348"/>
    <x v="0"/>
    <x v="0"/>
    <x v="0"/>
    <s v="03.16.11"/>
    <x v="57"/>
    <x v="0"/>
    <x v="0"/>
    <s v="Direcção de Obras"/>
    <s v="03.16.11"/>
    <s v="Direcção de Obras"/>
    <s v="03.16.11"/>
    <x v="32"/>
    <x v="0"/>
    <x v="0"/>
    <x v="0"/>
    <x v="1"/>
    <x v="0"/>
    <x v="0"/>
    <x v="0"/>
    <x v="1"/>
    <s v="2021-04-30"/>
    <x v="1"/>
    <n v="850"/>
    <x v="0"/>
    <m/>
    <x v="0"/>
    <m/>
    <x v="5"/>
    <n v="100474914"/>
    <x v="0"/>
    <x v="1"/>
    <s v="Direcção de Obras"/>
    <s v="ORI"/>
    <x v="0"/>
    <m/>
    <x v="0"/>
    <x v="0"/>
    <x v="0"/>
    <x v="0"/>
    <x v="0"/>
    <x v="0"/>
    <x v="0"/>
    <x v="0"/>
    <x v="0"/>
    <x v="0"/>
    <x v="0"/>
    <s v="Direcção de Obras"/>
    <x v="0"/>
    <x v="0"/>
    <x v="0"/>
    <x v="0"/>
    <x v="0"/>
    <x v="0"/>
    <x v="0"/>
    <x v="0"/>
    <x v="0"/>
    <x v="0"/>
    <x v="1"/>
    <x v="0"/>
    <s v=" PAgto de salario do pessoal afeto obras referente a Abril de 2021 conforme documentos anexos.  "/>
  </r>
  <r>
    <x v="0"/>
    <n v="0"/>
    <n v="0"/>
    <n v="0"/>
    <n v="191684"/>
    <x v="5348"/>
    <x v="0"/>
    <x v="0"/>
    <x v="0"/>
    <s v="03.16.11"/>
    <x v="57"/>
    <x v="0"/>
    <x v="0"/>
    <s v="Direcção de Obras"/>
    <s v="03.16.11"/>
    <s v="Direcção de Obras"/>
    <s v="03.16.11"/>
    <x v="48"/>
    <x v="0"/>
    <x v="0"/>
    <x v="0"/>
    <x v="0"/>
    <x v="0"/>
    <x v="0"/>
    <x v="0"/>
    <x v="1"/>
    <s v="2021-04-30"/>
    <x v="1"/>
    <n v="191684"/>
    <x v="0"/>
    <m/>
    <x v="0"/>
    <m/>
    <x v="5"/>
    <n v="100474914"/>
    <x v="0"/>
    <x v="1"/>
    <s v="Direcção de Obras"/>
    <s v="ORI"/>
    <x v="0"/>
    <m/>
    <x v="0"/>
    <x v="0"/>
    <x v="0"/>
    <x v="0"/>
    <x v="0"/>
    <x v="0"/>
    <x v="0"/>
    <x v="0"/>
    <x v="0"/>
    <x v="0"/>
    <x v="0"/>
    <s v="Direcção de Obras"/>
    <x v="0"/>
    <x v="0"/>
    <x v="0"/>
    <x v="0"/>
    <x v="0"/>
    <x v="0"/>
    <x v="0"/>
    <x v="0"/>
    <x v="0"/>
    <x v="0"/>
    <x v="1"/>
    <x v="0"/>
    <s v=" PAgto de salario do pessoal afeto obras referente a Abril de 2021 conforme documentos anexos.  "/>
  </r>
  <r>
    <x v="0"/>
    <n v="0"/>
    <n v="0"/>
    <n v="0"/>
    <n v="7655"/>
    <x v="5348"/>
    <x v="0"/>
    <x v="0"/>
    <x v="0"/>
    <s v="03.16.11"/>
    <x v="57"/>
    <x v="0"/>
    <x v="0"/>
    <s v="Direcção de Obras"/>
    <s v="03.16.11"/>
    <s v="Direcção de Obras"/>
    <s v="03.16.11"/>
    <x v="5"/>
    <x v="0"/>
    <x v="0"/>
    <x v="0"/>
    <x v="1"/>
    <x v="0"/>
    <x v="0"/>
    <x v="0"/>
    <x v="1"/>
    <s v="2021-04-30"/>
    <x v="1"/>
    <n v="7655"/>
    <x v="0"/>
    <m/>
    <x v="0"/>
    <m/>
    <x v="5"/>
    <n v="100474914"/>
    <x v="0"/>
    <x v="1"/>
    <s v="Direcção de Obras"/>
    <s v="ORI"/>
    <x v="0"/>
    <m/>
    <x v="0"/>
    <x v="0"/>
    <x v="0"/>
    <x v="0"/>
    <x v="0"/>
    <x v="0"/>
    <x v="0"/>
    <x v="0"/>
    <x v="0"/>
    <x v="0"/>
    <x v="0"/>
    <s v="Direcção de Obras"/>
    <x v="0"/>
    <x v="0"/>
    <x v="0"/>
    <x v="0"/>
    <x v="0"/>
    <x v="0"/>
    <x v="0"/>
    <x v="0"/>
    <x v="0"/>
    <x v="0"/>
    <x v="1"/>
    <x v="0"/>
    <s v=" PAgto de salario do pessoal afeto obras referente a Abril de 2021 conforme documentos anexos.  "/>
  </r>
  <r>
    <x v="0"/>
    <n v="0"/>
    <n v="0"/>
    <n v="0"/>
    <n v="4125"/>
    <x v="5355"/>
    <x v="0"/>
    <x v="0"/>
    <x v="0"/>
    <s v="03.16.23"/>
    <x v="15"/>
    <x v="0"/>
    <x v="0"/>
    <s v="Direção da Educação, Formação Profissional, Emprego"/>
    <s v="03.16.23"/>
    <s v="Direção da Educação, Formação Profissional, Emprego"/>
    <s v="03.16.23"/>
    <x v="4"/>
    <x v="0"/>
    <x v="0"/>
    <x v="0"/>
    <x v="0"/>
    <x v="0"/>
    <x v="0"/>
    <x v="0"/>
    <x v="1"/>
    <s v="2021-04-30"/>
    <x v="1"/>
    <n v="4125"/>
    <x v="0"/>
    <m/>
    <x v="0"/>
    <m/>
    <x v="0"/>
    <n v="100474696"/>
    <x v="0"/>
    <x v="0"/>
    <s v="Direção da Educação, Formação Profissional, Emprego"/>
    <s v="ORI"/>
    <x v="0"/>
    <m/>
    <x v="0"/>
    <x v="0"/>
    <x v="0"/>
    <x v="0"/>
    <x v="0"/>
    <x v="0"/>
    <x v="0"/>
    <x v="0"/>
    <x v="0"/>
    <x v="0"/>
    <x v="0"/>
    <s v="Direção da Educação, Formação Profissional, Emprego"/>
    <x v="0"/>
    <x v="0"/>
    <x v="0"/>
    <x v="0"/>
    <x v="0"/>
    <x v="0"/>
    <x v="0"/>
    <x v="0"/>
    <x v="0"/>
    <x v="0"/>
    <x v="0"/>
    <x v="0"/>
    <s v=" PAgto de salario das monitoras referente a Abril de 2021 conforme documentos anexos.  "/>
  </r>
  <r>
    <x v="0"/>
    <n v="0"/>
    <n v="0"/>
    <n v="0"/>
    <n v="177"/>
    <x v="5355"/>
    <x v="0"/>
    <x v="0"/>
    <x v="0"/>
    <s v="03.16.23"/>
    <x v="15"/>
    <x v="0"/>
    <x v="0"/>
    <s v="Direção da Educação, Formação Profissional, Emprego"/>
    <s v="03.16.23"/>
    <s v="Direção da Educação, Formação Profissional, Emprego"/>
    <s v="03.16.23"/>
    <x v="4"/>
    <x v="0"/>
    <x v="0"/>
    <x v="0"/>
    <x v="0"/>
    <x v="0"/>
    <x v="0"/>
    <x v="0"/>
    <x v="1"/>
    <s v="2021-04-30"/>
    <x v="1"/>
    <n v="177"/>
    <x v="0"/>
    <m/>
    <x v="0"/>
    <m/>
    <x v="0"/>
    <n v="100474696"/>
    <x v="0"/>
    <x v="0"/>
    <s v="Direção da Educação, Formação Profissional, Emprego"/>
    <s v="ORI"/>
    <x v="0"/>
    <m/>
    <x v="0"/>
    <x v="0"/>
    <x v="0"/>
    <x v="0"/>
    <x v="0"/>
    <x v="0"/>
    <x v="0"/>
    <x v="0"/>
    <x v="0"/>
    <x v="0"/>
    <x v="0"/>
    <s v="Direção da Educação, Formação Profissional, Emprego"/>
    <x v="0"/>
    <x v="0"/>
    <x v="0"/>
    <x v="0"/>
    <x v="0"/>
    <x v="0"/>
    <x v="0"/>
    <x v="0"/>
    <x v="0"/>
    <x v="0"/>
    <x v="0"/>
    <x v="0"/>
    <s v=" PAgto de salario das monitoras referente a Abril de 2021 conforme documentos anexos.  "/>
  </r>
  <r>
    <x v="0"/>
    <n v="0"/>
    <n v="0"/>
    <n v="0"/>
    <n v="8"/>
    <x v="5355"/>
    <x v="0"/>
    <x v="0"/>
    <x v="0"/>
    <s v="03.16.23"/>
    <x v="15"/>
    <x v="0"/>
    <x v="0"/>
    <s v="Direção da Educação, Formação Profissional, Emprego"/>
    <s v="03.16.23"/>
    <s v="Direção da Educação, Formação Profissional, Emprego"/>
    <s v="03.16.23"/>
    <x v="32"/>
    <x v="0"/>
    <x v="0"/>
    <x v="0"/>
    <x v="1"/>
    <x v="0"/>
    <x v="0"/>
    <x v="0"/>
    <x v="1"/>
    <s v="2021-04-30"/>
    <x v="1"/>
    <n v="8"/>
    <x v="0"/>
    <m/>
    <x v="0"/>
    <m/>
    <x v="0"/>
    <n v="100474696"/>
    <x v="0"/>
    <x v="0"/>
    <s v="Direção da Educação, Formação Profissional, Emprego"/>
    <s v="ORI"/>
    <x v="0"/>
    <m/>
    <x v="0"/>
    <x v="0"/>
    <x v="0"/>
    <x v="0"/>
    <x v="0"/>
    <x v="0"/>
    <x v="0"/>
    <x v="0"/>
    <x v="0"/>
    <x v="0"/>
    <x v="0"/>
    <s v="Direção da Educação, Formação Profissional, Emprego"/>
    <x v="0"/>
    <x v="0"/>
    <x v="0"/>
    <x v="0"/>
    <x v="0"/>
    <x v="0"/>
    <x v="0"/>
    <x v="0"/>
    <x v="0"/>
    <x v="0"/>
    <x v="0"/>
    <x v="0"/>
    <s v=" PAgto de salario das monitoras referente a Abril de 2021 conforme documentos anexos.  "/>
  </r>
  <r>
    <x v="0"/>
    <n v="0"/>
    <n v="0"/>
    <n v="0"/>
    <n v="4310"/>
    <x v="5356"/>
    <x v="0"/>
    <x v="1"/>
    <x v="0"/>
    <s v="80.02.01"/>
    <x v="1"/>
    <x v="1"/>
    <x v="1"/>
    <s v="Retenções Iur"/>
    <s v="80.02.01"/>
    <s v="Retenções Iur"/>
    <s v="80.02.01"/>
    <x v="1"/>
    <x v="0"/>
    <x v="1"/>
    <x v="0"/>
    <x v="0"/>
    <x v="1"/>
    <x v="1"/>
    <x v="0"/>
    <x v="1"/>
    <s v="2021-04-30"/>
    <x v="1"/>
    <n v="4310"/>
    <x v="0"/>
    <m/>
    <x v="0"/>
    <m/>
    <x v="0"/>
    <n v="100474696"/>
    <x v="0"/>
    <x v="1"/>
    <s v="Retenções Iur"/>
    <s v="ORI"/>
    <x v="0"/>
    <s v="RIUR"/>
    <x v="0"/>
    <x v="0"/>
    <x v="0"/>
    <x v="0"/>
    <x v="0"/>
    <x v="0"/>
    <x v="0"/>
    <x v="0"/>
    <x v="0"/>
    <x v="0"/>
    <x v="0"/>
    <s v="Retenções Iur"/>
    <x v="0"/>
    <x v="0"/>
    <x v="0"/>
    <x v="0"/>
    <x v="1"/>
    <x v="0"/>
    <x v="0"/>
    <x v="1"/>
    <x v="0"/>
    <x v="1"/>
    <x v="1"/>
    <x v="0"/>
    <s v="RETENCAO OT"/>
  </r>
  <r>
    <x v="0"/>
    <n v="0"/>
    <n v="0"/>
    <n v="0"/>
    <n v="85863"/>
    <x v="5355"/>
    <x v="0"/>
    <x v="0"/>
    <x v="0"/>
    <s v="03.16.23"/>
    <x v="15"/>
    <x v="0"/>
    <x v="0"/>
    <s v="Direção da Educação, Formação Profissional, Emprego"/>
    <s v="03.16.23"/>
    <s v="Direção da Educação, Formação Profissional, Emprego"/>
    <s v="03.16.23"/>
    <x v="4"/>
    <x v="0"/>
    <x v="0"/>
    <x v="0"/>
    <x v="0"/>
    <x v="0"/>
    <x v="0"/>
    <x v="0"/>
    <x v="1"/>
    <s v="2021-04-30"/>
    <x v="1"/>
    <n v="85863"/>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 PAgto de salario das monitoras referente a Abril de 2021 conforme documentos anexos.  "/>
  </r>
  <r>
    <x v="0"/>
    <n v="0"/>
    <n v="0"/>
    <n v="0"/>
    <n v="3702"/>
    <x v="5355"/>
    <x v="0"/>
    <x v="0"/>
    <x v="0"/>
    <s v="03.16.23"/>
    <x v="15"/>
    <x v="0"/>
    <x v="0"/>
    <s v="Direção da Educação, Formação Profissional, Emprego"/>
    <s v="03.16.23"/>
    <s v="Direção da Educação, Formação Profissional, Emprego"/>
    <s v="03.16.23"/>
    <x v="4"/>
    <x v="0"/>
    <x v="0"/>
    <x v="0"/>
    <x v="0"/>
    <x v="0"/>
    <x v="0"/>
    <x v="0"/>
    <x v="1"/>
    <s v="2021-04-30"/>
    <x v="1"/>
    <n v="3702"/>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 PAgto de salario das monitoras referente a Abril de 2021 conforme documentos anexos.  "/>
  </r>
  <r>
    <x v="0"/>
    <n v="0"/>
    <n v="0"/>
    <n v="0"/>
    <n v="145"/>
    <x v="5355"/>
    <x v="0"/>
    <x v="0"/>
    <x v="0"/>
    <s v="03.16.23"/>
    <x v="15"/>
    <x v="0"/>
    <x v="0"/>
    <s v="Direção da Educação, Formação Profissional, Emprego"/>
    <s v="03.16.23"/>
    <s v="Direção da Educação, Formação Profissional, Emprego"/>
    <s v="03.16.23"/>
    <x v="32"/>
    <x v="0"/>
    <x v="0"/>
    <x v="0"/>
    <x v="1"/>
    <x v="0"/>
    <x v="0"/>
    <x v="0"/>
    <x v="1"/>
    <s v="2021-04-30"/>
    <x v="1"/>
    <n v="145"/>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 PAgto de salario das monitoras referente a Abril de 2021 conforme documentos anexos.  "/>
  </r>
  <r>
    <x v="0"/>
    <n v="0"/>
    <n v="0"/>
    <n v="0"/>
    <n v="89710"/>
    <x v="5357"/>
    <x v="0"/>
    <x v="1"/>
    <x v="0"/>
    <s v="80.02.10.01"/>
    <x v="2"/>
    <x v="1"/>
    <x v="1"/>
    <s v="Outros"/>
    <s v="80.02.10"/>
    <s v="Outros"/>
    <s v="80.02.10"/>
    <x v="2"/>
    <x v="0"/>
    <x v="1"/>
    <x v="0"/>
    <x v="0"/>
    <x v="1"/>
    <x v="1"/>
    <x v="0"/>
    <x v="1"/>
    <s v="2021-04-30"/>
    <x v="1"/>
    <n v="8971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400"/>
    <x v="5355"/>
    <x v="0"/>
    <x v="0"/>
    <x v="0"/>
    <s v="03.16.23"/>
    <x v="15"/>
    <x v="0"/>
    <x v="0"/>
    <s v="Direção da Educação, Formação Profissional, Emprego"/>
    <s v="03.16.23"/>
    <s v="Direção da Educação, Formação Profissional, Emprego"/>
    <s v="03.16.23"/>
    <x v="4"/>
    <x v="0"/>
    <x v="0"/>
    <x v="0"/>
    <x v="0"/>
    <x v="0"/>
    <x v="0"/>
    <x v="0"/>
    <x v="1"/>
    <s v="2021-04-30"/>
    <x v="1"/>
    <n v="4400"/>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 PAgto de salario das monitoras referente a Abril de 2021 conforme documentos anexos.  "/>
  </r>
  <r>
    <x v="0"/>
    <n v="0"/>
    <n v="0"/>
    <n v="0"/>
    <n v="189"/>
    <x v="5355"/>
    <x v="0"/>
    <x v="0"/>
    <x v="0"/>
    <s v="03.16.23"/>
    <x v="15"/>
    <x v="0"/>
    <x v="0"/>
    <s v="Direção da Educação, Formação Profissional, Emprego"/>
    <s v="03.16.23"/>
    <s v="Direção da Educação, Formação Profissional, Emprego"/>
    <s v="03.16.23"/>
    <x v="4"/>
    <x v="0"/>
    <x v="0"/>
    <x v="0"/>
    <x v="0"/>
    <x v="0"/>
    <x v="0"/>
    <x v="0"/>
    <x v="1"/>
    <s v="2021-04-30"/>
    <x v="1"/>
    <n v="189"/>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 PAgto de salario das monitoras referente a Abril de 2021 conforme documentos anexos.  "/>
  </r>
  <r>
    <x v="0"/>
    <n v="0"/>
    <n v="0"/>
    <n v="0"/>
    <n v="9"/>
    <x v="5355"/>
    <x v="0"/>
    <x v="0"/>
    <x v="0"/>
    <s v="03.16.23"/>
    <x v="15"/>
    <x v="0"/>
    <x v="0"/>
    <s v="Direção da Educação, Formação Profissional, Emprego"/>
    <s v="03.16.23"/>
    <s v="Direção da Educação, Formação Profissional, Emprego"/>
    <s v="03.16.23"/>
    <x v="32"/>
    <x v="0"/>
    <x v="0"/>
    <x v="0"/>
    <x v="1"/>
    <x v="0"/>
    <x v="0"/>
    <x v="0"/>
    <x v="1"/>
    <s v="2021-04-30"/>
    <x v="1"/>
    <n v="9"/>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 PAgto de salario das monitoras referente a Abril de 2021 conforme documentos anexos.  "/>
  </r>
  <r>
    <x v="0"/>
    <n v="0"/>
    <n v="0"/>
    <n v="0"/>
    <n v="4598"/>
    <x v="5358"/>
    <x v="0"/>
    <x v="1"/>
    <x v="0"/>
    <s v="80.02.10.02"/>
    <x v="7"/>
    <x v="1"/>
    <x v="1"/>
    <s v="Outros"/>
    <s v="80.02.10"/>
    <s v="Outros"/>
    <s v="80.02.10"/>
    <x v="10"/>
    <x v="0"/>
    <x v="1"/>
    <x v="0"/>
    <x v="0"/>
    <x v="1"/>
    <x v="1"/>
    <x v="0"/>
    <x v="1"/>
    <s v="2021-04-30"/>
    <x v="1"/>
    <n v="4598"/>
    <x v="0"/>
    <m/>
    <x v="0"/>
    <m/>
    <x v="8"/>
    <n v="100474707"/>
    <x v="0"/>
    <x v="1"/>
    <s v="Retençoes STAPS"/>
    <s v="ORI"/>
    <x v="0"/>
    <s v="RSND"/>
    <x v="0"/>
    <x v="0"/>
    <x v="0"/>
    <x v="0"/>
    <x v="0"/>
    <x v="0"/>
    <x v="0"/>
    <x v="0"/>
    <x v="0"/>
    <x v="0"/>
    <x v="0"/>
    <s v="Retençoes STAPS"/>
    <x v="0"/>
    <x v="0"/>
    <x v="0"/>
    <x v="0"/>
    <x v="1"/>
    <x v="0"/>
    <x v="0"/>
    <x v="1"/>
    <x v="0"/>
    <x v="1"/>
    <x v="1"/>
    <x v="0"/>
    <s v="RETENCAO OT"/>
  </r>
  <r>
    <x v="0"/>
    <n v="0"/>
    <n v="0"/>
    <n v="0"/>
    <n v="42413"/>
    <x v="5355"/>
    <x v="0"/>
    <x v="0"/>
    <x v="0"/>
    <s v="03.16.23"/>
    <x v="15"/>
    <x v="0"/>
    <x v="0"/>
    <s v="Direção da Educação, Formação Profissional, Emprego"/>
    <s v="03.16.23"/>
    <s v="Direção da Educação, Formação Profissional, Emprego"/>
    <s v="03.16.23"/>
    <x v="4"/>
    <x v="0"/>
    <x v="0"/>
    <x v="0"/>
    <x v="0"/>
    <x v="0"/>
    <x v="0"/>
    <x v="0"/>
    <x v="1"/>
    <s v="2021-04-30"/>
    <x v="1"/>
    <n v="42413"/>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 PAgto de salario das monitoras referente a Abril de 2021 conforme documentos anexos.  "/>
  </r>
  <r>
    <x v="0"/>
    <n v="0"/>
    <n v="0"/>
    <n v="0"/>
    <n v="983417"/>
    <x v="5355"/>
    <x v="0"/>
    <x v="0"/>
    <x v="0"/>
    <s v="03.16.23"/>
    <x v="15"/>
    <x v="0"/>
    <x v="0"/>
    <s v="Direção da Educação, Formação Profissional, Emprego"/>
    <s v="03.16.23"/>
    <s v="Direção da Educação, Formação Profissional, Emprego"/>
    <s v="03.16.23"/>
    <x v="4"/>
    <x v="0"/>
    <x v="0"/>
    <x v="0"/>
    <x v="0"/>
    <x v="0"/>
    <x v="0"/>
    <x v="0"/>
    <x v="1"/>
    <s v="2021-04-30"/>
    <x v="1"/>
    <n v="983417"/>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 PAgto de salario das monitoras referente a Abril de 2021 conforme documentos anexos.  "/>
  </r>
  <r>
    <x v="0"/>
    <n v="0"/>
    <n v="0"/>
    <n v="0"/>
    <n v="1638"/>
    <x v="5355"/>
    <x v="0"/>
    <x v="0"/>
    <x v="0"/>
    <s v="03.16.23"/>
    <x v="15"/>
    <x v="0"/>
    <x v="0"/>
    <s v="Direção da Educação, Formação Profissional, Emprego"/>
    <s v="03.16.23"/>
    <s v="Direção da Educação, Formação Profissional, Emprego"/>
    <s v="03.16.23"/>
    <x v="32"/>
    <x v="0"/>
    <x v="0"/>
    <x v="0"/>
    <x v="1"/>
    <x v="0"/>
    <x v="0"/>
    <x v="0"/>
    <x v="1"/>
    <s v="2021-04-30"/>
    <x v="1"/>
    <n v="1638"/>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 PAgto de salario das monitoras referente a Abril de 2021 conforme documentos anexos.  "/>
  </r>
  <r>
    <x v="0"/>
    <n v="0"/>
    <n v="0"/>
    <n v="0"/>
    <n v="2300"/>
    <x v="5359"/>
    <x v="0"/>
    <x v="1"/>
    <x v="0"/>
    <s v="80.02.01"/>
    <x v="1"/>
    <x v="1"/>
    <x v="1"/>
    <s v="Retenções Iur"/>
    <s v="80.02.01"/>
    <s v="Retenções Iur"/>
    <s v="80.02.01"/>
    <x v="1"/>
    <x v="0"/>
    <x v="1"/>
    <x v="0"/>
    <x v="0"/>
    <x v="1"/>
    <x v="1"/>
    <x v="0"/>
    <x v="1"/>
    <s v="2021-04-20"/>
    <x v="1"/>
    <n v="2300"/>
    <x v="0"/>
    <m/>
    <x v="0"/>
    <m/>
    <x v="0"/>
    <n v="100474696"/>
    <x v="0"/>
    <x v="1"/>
    <s v="Retenções Iur"/>
    <s v="ORI"/>
    <x v="0"/>
    <s v="RIUR"/>
    <x v="0"/>
    <x v="0"/>
    <x v="0"/>
    <x v="0"/>
    <x v="0"/>
    <x v="0"/>
    <x v="0"/>
    <x v="0"/>
    <x v="0"/>
    <x v="0"/>
    <x v="0"/>
    <s v="Retenções Iur"/>
    <x v="0"/>
    <x v="0"/>
    <x v="0"/>
    <x v="0"/>
    <x v="1"/>
    <x v="0"/>
    <x v="0"/>
    <x v="1"/>
    <x v="0"/>
    <x v="1"/>
    <x v="1"/>
    <x v="0"/>
    <s v="RETENCAO OT"/>
  </r>
  <r>
    <x v="1"/>
    <n v="0"/>
    <n v="0"/>
    <n v="0"/>
    <n v="185000"/>
    <x v="5360"/>
    <x v="0"/>
    <x v="0"/>
    <x v="0"/>
    <s v="01.27.06.11"/>
    <x v="23"/>
    <x v="3"/>
    <x v="4"/>
    <s v="Requalificação Urbana e habitação"/>
    <s v="01.27.06"/>
    <s v="Requalificação Urbana e habitação"/>
    <s v="01.27.06"/>
    <x v="26"/>
    <x v="0"/>
    <x v="0"/>
    <x v="0"/>
    <x v="1"/>
    <x v="2"/>
    <x v="2"/>
    <x v="0"/>
    <x v="3"/>
    <s v="2021-05-13"/>
    <x v="1"/>
    <n v="185000"/>
    <x v="0"/>
    <m/>
    <x v="0"/>
    <m/>
    <x v="66"/>
    <n v="100476460"/>
    <x v="0"/>
    <x v="1"/>
    <s v="manutenção de caminhos vicinais e melhoramento de acessos"/>
    <s v="ORI"/>
    <x v="0"/>
    <s v="MCV"/>
    <x v="0"/>
    <x v="0"/>
    <x v="0"/>
    <x v="0"/>
    <x v="0"/>
    <x v="0"/>
    <x v="0"/>
    <x v="0"/>
    <x v="0"/>
    <x v="0"/>
    <x v="0"/>
    <s v="manutenção de caminhos vicinais e melhoramento de acessos"/>
    <x v="0"/>
    <x v="0"/>
    <x v="0"/>
    <x v="0"/>
    <x v="2"/>
    <x v="0"/>
    <x v="0"/>
    <x v="1"/>
    <x v="0"/>
    <x v="0"/>
    <x v="1"/>
    <x v="0"/>
    <s v="Pagamento a favor da Eco produções, referente a aquisição de materiais de requalificação das moradias e acesso as residências das familias, no âmbito da requalificação das localidades de Mato Correia, Chã de Alecrim e Ponta Ribeira, conforme justificativo em anexo."/>
  </r>
  <r>
    <x v="0"/>
    <n v="0"/>
    <n v="0"/>
    <n v="0"/>
    <n v="5000"/>
    <x v="5361"/>
    <x v="0"/>
    <x v="0"/>
    <x v="0"/>
    <s v="01.25.05.10"/>
    <x v="5"/>
    <x v="2"/>
    <x v="2"/>
    <s v="Saúde"/>
    <s v="01.25.05"/>
    <s v="Saúde"/>
    <s v="01.25.05"/>
    <x v="6"/>
    <x v="0"/>
    <x v="2"/>
    <x v="2"/>
    <x v="1"/>
    <x v="2"/>
    <x v="0"/>
    <x v="0"/>
    <x v="3"/>
    <s v="2021-05-18"/>
    <x v="1"/>
    <n v="5000"/>
    <x v="0"/>
    <m/>
    <x v="0"/>
    <m/>
    <x v="651"/>
    <n v="100479108"/>
    <x v="0"/>
    <x v="1"/>
    <s v="Assistencia social"/>
    <s v="ORI"/>
    <x v="0"/>
    <m/>
    <x v="0"/>
    <x v="0"/>
    <x v="0"/>
    <x v="0"/>
    <x v="0"/>
    <x v="0"/>
    <x v="0"/>
    <x v="0"/>
    <x v="0"/>
    <x v="0"/>
    <x v="0"/>
    <s v="Assistencia social"/>
    <x v="0"/>
    <x v="0"/>
    <x v="0"/>
    <x v="0"/>
    <x v="2"/>
    <x v="0"/>
    <x v="0"/>
    <x v="1"/>
    <x v="0"/>
    <x v="0"/>
    <x v="1"/>
    <x v="0"/>
    <s v="Apoio financeiro atribuído a favor do Sr Elizandro Lopes Tavares, destinada aquisição de cesta básica conforme documentos em anexo."/>
  </r>
  <r>
    <x v="0"/>
    <n v="0"/>
    <n v="0"/>
    <n v="0"/>
    <n v="2700"/>
    <x v="5362"/>
    <x v="0"/>
    <x v="0"/>
    <x v="0"/>
    <s v="01.24.09.01"/>
    <x v="31"/>
    <x v="4"/>
    <x v="5"/>
    <s v="Programa mais qualidade mais comunidade"/>
    <s v="01.24.09"/>
    <s v="Programa mais qualidade mais comunidade"/>
    <s v="01.24.09"/>
    <x v="7"/>
    <x v="0"/>
    <x v="3"/>
    <x v="3"/>
    <x v="1"/>
    <x v="2"/>
    <x v="0"/>
    <x v="0"/>
    <x v="3"/>
    <s v="2021-05-17"/>
    <x v="1"/>
    <n v="2700"/>
    <x v="0"/>
    <m/>
    <x v="0"/>
    <m/>
    <x v="652"/>
    <n v="100408157"/>
    <x v="0"/>
    <x v="1"/>
    <s v="Projecto de inclusão Socieconomica e Desenvolvimento de Rª São Miguel"/>
    <s v="ORI"/>
    <x v="0"/>
    <s v="QMC"/>
    <x v="0"/>
    <x v="0"/>
    <x v="0"/>
    <x v="0"/>
    <x v="0"/>
    <x v="0"/>
    <x v="0"/>
    <x v="0"/>
    <x v="0"/>
    <x v="0"/>
    <x v="0"/>
    <s v="Projecto de inclusão Socieconomica e Desenvolvimento de Rª São Miguel"/>
    <x v="0"/>
    <x v="0"/>
    <x v="0"/>
    <x v="0"/>
    <x v="2"/>
    <x v="0"/>
    <x v="0"/>
    <x v="0"/>
    <x v="0"/>
    <x v="0"/>
    <x v="1"/>
    <x v="0"/>
    <s v="Pagamento a favor do sr. José Cabral pela aquisição de sacos para recolha de sementes no quadro da campanha agrícola, conforme justificativos em anexo. "/>
  </r>
  <r>
    <x v="0"/>
    <n v="0"/>
    <n v="0"/>
    <n v="0"/>
    <n v="1275"/>
    <x v="5363"/>
    <x v="0"/>
    <x v="1"/>
    <x v="0"/>
    <s v="80.02.01"/>
    <x v="1"/>
    <x v="1"/>
    <x v="1"/>
    <s v="Retenções Iur"/>
    <s v="80.02.01"/>
    <s v="Retenções Iur"/>
    <s v="80.02.01"/>
    <x v="1"/>
    <x v="0"/>
    <x v="1"/>
    <x v="0"/>
    <x v="0"/>
    <x v="1"/>
    <x v="1"/>
    <x v="0"/>
    <x v="3"/>
    <s v="2021-05-24"/>
    <x v="1"/>
    <n v="1275"/>
    <x v="0"/>
    <m/>
    <x v="0"/>
    <m/>
    <x v="0"/>
    <n v="100474696"/>
    <x v="0"/>
    <x v="1"/>
    <s v="Retenções Iur"/>
    <s v="ORI"/>
    <x v="0"/>
    <s v="RIUR"/>
    <x v="0"/>
    <x v="0"/>
    <x v="0"/>
    <x v="0"/>
    <x v="0"/>
    <x v="0"/>
    <x v="0"/>
    <x v="0"/>
    <x v="0"/>
    <x v="0"/>
    <x v="0"/>
    <s v="Retenções Iur"/>
    <x v="0"/>
    <x v="0"/>
    <x v="0"/>
    <x v="0"/>
    <x v="1"/>
    <x v="0"/>
    <x v="0"/>
    <x v="1"/>
    <x v="0"/>
    <x v="1"/>
    <x v="1"/>
    <x v="0"/>
    <s v="RETENCAO OT"/>
  </r>
  <r>
    <x v="0"/>
    <n v="0"/>
    <n v="0"/>
    <n v="0"/>
    <n v="1500"/>
    <x v="5364"/>
    <x v="0"/>
    <x v="0"/>
    <x v="0"/>
    <s v="01.25.05.09"/>
    <x v="40"/>
    <x v="2"/>
    <x v="2"/>
    <s v="Saúde"/>
    <s v="01.25.05"/>
    <s v="Saúde"/>
    <s v="01.25.05"/>
    <x v="6"/>
    <x v="0"/>
    <x v="2"/>
    <x v="2"/>
    <x v="1"/>
    <x v="2"/>
    <x v="0"/>
    <x v="0"/>
    <x v="4"/>
    <s v="2021-06-04"/>
    <x v="1"/>
    <n v="1500"/>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Pagto a favor da Farmácia de São Miguel, pela venda de medicamentos a favor da criança Emerso de Jesus Mendes Tavares conforme documentos em anexo"/>
  </r>
  <r>
    <x v="1"/>
    <n v="0"/>
    <n v="0"/>
    <n v="0"/>
    <n v="3400"/>
    <x v="5365"/>
    <x v="0"/>
    <x v="0"/>
    <x v="0"/>
    <s v="01.27.06.72"/>
    <x v="29"/>
    <x v="3"/>
    <x v="4"/>
    <s v="Requalificação Urbana e habitação"/>
    <s v="01.27.06"/>
    <s v="Requalificação Urbana e habitação"/>
    <s v="01.27.06"/>
    <x v="26"/>
    <x v="0"/>
    <x v="0"/>
    <x v="0"/>
    <x v="1"/>
    <x v="2"/>
    <x v="2"/>
    <x v="0"/>
    <x v="4"/>
    <s v="2021-06-07"/>
    <x v="1"/>
    <n v="3400"/>
    <x v="0"/>
    <m/>
    <x v="0"/>
    <m/>
    <x v="47"/>
    <n v="100475220"/>
    <x v="0"/>
    <x v="1"/>
    <s v="Manutenção e Reabilitação de Edificios Municipais"/>
    <s v="ORI"/>
    <x v="0"/>
    <m/>
    <x v="0"/>
    <x v="0"/>
    <x v="0"/>
    <x v="0"/>
    <x v="0"/>
    <x v="0"/>
    <x v="0"/>
    <x v="0"/>
    <x v="0"/>
    <x v="0"/>
    <x v="0"/>
    <s v="Manutenção e Reabilitação de Edificios Municipais"/>
    <x v="0"/>
    <x v="0"/>
    <x v="0"/>
    <x v="0"/>
    <x v="2"/>
    <x v="0"/>
    <x v="0"/>
    <x v="1"/>
    <x v="0"/>
    <x v="0"/>
    <x v="1"/>
    <x v="0"/>
    <s v="Pato a favor da Drogaria Tchukbest, pela aquisição de matérias de eletricidade para serviços de ligação de energia no Esaço jovem de Achada Monte conforme documentos em anexo."/>
  </r>
  <r>
    <x v="1"/>
    <n v="0"/>
    <n v="0"/>
    <n v="0"/>
    <n v="360"/>
    <x v="5366"/>
    <x v="0"/>
    <x v="0"/>
    <x v="0"/>
    <s v="01.27.06.54"/>
    <x v="51"/>
    <x v="3"/>
    <x v="4"/>
    <s v="Requalificação Urbana e habitação"/>
    <s v="01.27.06"/>
    <s v="Requalificação Urbana e habitação"/>
    <s v="01.27.06"/>
    <x v="26"/>
    <x v="0"/>
    <x v="0"/>
    <x v="0"/>
    <x v="1"/>
    <x v="2"/>
    <x v="2"/>
    <x v="0"/>
    <x v="4"/>
    <s v="2021-06-17"/>
    <x v="1"/>
    <n v="360"/>
    <x v="0"/>
    <m/>
    <x v="0"/>
    <m/>
    <x v="0"/>
    <n v="100474696"/>
    <x v="0"/>
    <x v="0"/>
    <s v="Viveiro Municipal"/>
    <s v="ORI"/>
    <x v="0"/>
    <s v="VML"/>
    <x v="0"/>
    <x v="0"/>
    <x v="0"/>
    <x v="0"/>
    <x v="0"/>
    <x v="0"/>
    <x v="0"/>
    <x v="0"/>
    <x v="0"/>
    <x v="0"/>
    <x v="0"/>
    <s v="Viveiro Municipal"/>
    <x v="0"/>
    <x v="0"/>
    <x v="0"/>
    <x v="0"/>
    <x v="2"/>
    <x v="0"/>
    <x v="0"/>
    <x v="0"/>
    <x v="0"/>
    <x v="0"/>
    <x v="0"/>
    <x v="0"/>
    <s v="Pagto a favor do Sr Viriato Cardoso, pelos serviços prestados na reabilitação do espaço verde onde funciona MAA INERF conforme documento em anexo."/>
  </r>
  <r>
    <x v="0"/>
    <n v="0"/>
    <n v="0"/>
    <n v="0"/>
    <n v="360"/>
    <x v="5367"/>
    <x v="0"/>
    <x v="1"/>
    <x v="0"/>
    <s v="80.02.01"/>
    <x v="1"/>
    <x v="1"/>
    <x v="1"/>
    <s v="Retenções Iur"/>
    <s v="80.02.01"/>
    <s v="Retenções Iur"/>
    <s v="80.02.01"/>
    <x v="1"/>
    <x v="0"/>
    <x v="1"/>
    <x v="0"/>
    <x v="0"/>
    <x v="1"/>
    <x v="1"/>
    <x v="0"/>
    <x v="4"/>
    <s v="2021-06-17"/>
    <x v="1"/>
    <n v="360"/>
    <x v="0"/>
    <m/>
    <x v="0"/>
    <m/>
    <x v="0"/>
    <n v="100474696"/>
    <x v="0"/>
    <x v="1"/>
    <s v="Retenções Iur"/>
    <s v="ORI"/>
    <x v="0"/>
    <s v="RIUR"/>
    <x v="0"/>
    <x v="0"/>
    <x v="0"/>
    <x v="0"/>
    <x v="0"/>
    <x v="0"/>
    <x v="0"/>
    <x v="0"/>
    <x v="0"/>
    <x v="0"/>
    <x v="0"/>
    <s v="Retenções Iur"/>
    <x v="0"/>
    <x v="0"/>
    <x v="0"/>
    <x v="0"/>
    <x v="1"/>
    <x v="0"/>
    <x v="0"/>
    <x v="1"/>
    <x v="0"/>
    <x v="1"/>
    <x v="1"/>
    <x v="0"/>
    <s v="RETENCAO OT"/>
  </r>
  <r>
    <x v="1"/>
    <n v="0"/>
    <n v="0"/>
    <n v="0"/>
    <n v="2040"/>
    <x v="5366"/>
    <x v="0"/>
    <x v="0"/>
    <x v="0"/>
    <s v="01.27.06.54"/>
    <x v="51"/>
    <x v="3"/>
    <x v="4"/>
    <s v="Requalificação Urbana e habitação"/>
    <s v="01.27.06"/>
    <s v="Requalificação Urbana e habitação"/>
    <s v="01.27.06"/>
    <x v="26"/>
    <x v="0"/>
    <x v="0"/>
    <x v="0"/>
    <x v="1"/>
    <x v="2"/>
    <x v="2"/>
    <x v="0"/>
    <x v="4"/>
    <s v="2021-06-17"/>
    <x v="1"/>
    <n v="2040"/>
    <x v="0"/>
    <m/>
    <x v="0"/>
    <m/>
    <x v="653"/>
    <n v="100477902"/>
    <x v="0"/>
    <x v="1"/>
    <s v="Viveiro Municipal"/>
    <s v="ORI"/>
    <x v="0"/>
    <s v="VML"/>
    <x v="0"/>
    <x v="0"/>
    <x v="0"/>
    <x v="0"/>
    <x v="0"/>
    <x v="0"/>
    <x v="0"/>
    <x v="0"/>
    <x v="0"/>
    <x v="0"/>
    <x v="0"/>
    <s v="Viveiro Municipal"/>
    <x v="0"/>
    <x v="0"/>
    <x v="0"/>
    <x v="0"/>
    <x v="2"/>
    <x v="0"/>
    <x v="0"/>
    <x v="0"/>
    <x v="0"/>
    <x v="0"/>
    <x v="1"/>
    <x v="0"/>
    <s v="Pagto a favor do Sr Viriato Cardoso, pelos serviços prestados na reabilitação do espaço verde onde funciona MAA INERF conforme documento em anexo."/>
  </r>
  <r>
    <x v="0"/>
    <n v="0"/>
    <n v="0"/>
    <n v="0"/>
    <n v="1000"/>
    <x v="5368"/>
    <x v="0"/>
    <x v="0"/>
    <x v="0"/>
    <s v="01.25.05.10"/>
    <x v="5"/>
    <x v="2"/>
    <x v="2"/>
    <s v="Saúde"/>
    <s v="01.25.05"/>
    <s v="Saúde"/>
    <s v="01.25.05"/>
    <x v="6"/>
    <x v="0"/>
    <x v="2"/>
    <x v="2"/>
    <x v="1"/>
    <x v="2"/>
    <x v="0"/>
    <x v="0"/>
    <x v="7"/>
    <s v="2021-09-21"/>
    <x v="2"/>
    <n v="1000"/>
    <x v="0"/>
    <m/>
    <x v="0"/>
    <m/>
    <x v="106"/>
    <n v="100475975"/>
    <x v="0"/>
    <x v="1"/>
    <s v="Assistencia social"/>
    <s v="ORI"/>
    <x v="0"/>
    <m/>
    <x v="0"/>
    <x v="0"/>
    <x v="0"/>
    <x v="0"/>
    <x v="0"/>
    <x v="0"/>
    <x v="0"/>
    <x v="0"/>
    <x v="0"/>
    <x v="0"/>
    <x v="0"/>
    <s v="Assistencia social"/>
    <x v="0"/>
    <x v="0"/>
    <x v="0"/>
    <x v="0"/>
    <x v="2"/>
    <x v="0"/>
    <x v="0"/>
    <x v="1"/>
    <x v="0"/>
    <x v="0"/>
    <x v="1"/>
    <x v="0"/>
    <s v="Apoio financeiro atribuído a favor da Srª Arcângela Mendes Furtado, destinada a_x000d__x000a_realização de diálise no HAN conforme proposta em anexo."/>
  </r>
  <r>
    <x v="0"/>
    <n v="0"/>
    <n v="0"/>
    <n v="0"/>
    <n v="3000"/>
    <x v="5369"/>
    <x v="0"/>
    <x v="0"/>
    <x v="0"/>
    <s v="01.27.04.10"/>
    <x v="26"/>
    <x v="3"/>
    <x v="4"/>
    <s v="Infra-Estruturas e Transportes"/>
    <s v="01.27.04"/>
    <s v="Infra-Estruturas e Transportes"/>
    <s v="01.27.04"/>
    <x v="7"/>
    <x v="0"/>
    <x v="3"/>
    <x v="3"/>
    <x v="1"/>
    <x v="2"/>
    <x v="0"/>
    <x v="0"/>
    <x v="7"/>
    <s v="2021-09-27"/>
    <x v="2"/>
    <n v="3000"/>
    <x v="0"/>
    <m/>
    <x v="0"/>
    <m/>
    <x v="654"/>
    <n v="100390401"/>
    <x v="0"/>
    <x v="1"/>
    <s v="Plano de Mitigação as secas e maus anos agrícolas"/>
    <s v="ORI"/>
    <x v="0"/>
    <m/>
    <x v="0"/>
    <x v="0"/>
    <x v="0"/>
    <x v="0"/>
    <x v="0"/>
    <x v="0"/>
    <x v="0"/>
    <x v="0"/>
    <x v="0"/>
    <x v="0"/>
    <x v="0"/>
    <s v="Plano de Mitigação as secas e maus anos agrícolas"/>
    <x v="0"/>
    <x v="0"/>
    <x v="0"/>
    <x v="0"/>
    <x v="2"/>
    <x v="0"/>
    <x v="0"/>
    <x v="1"/>
    <x v="0"/>
    <x v="0"/>
    <x v="1"/>
    <x v="0"/>
    <s v="Pagamento a favor da Sr. Domingas Isabel Lopes Tavares, referente a fornecimento das arreias proveniente da ribeira, para trabalhos do lançamento da rede de esgoto em Manguinho, no âmbito do plano de mitigação e Emprego Publico, conforme documento anexo."/>
  </r>
  <r>
    <x v="0"/>
    <n v="0"/>
    <n v="0"/>
    <n v="0"/>
    <n v="3780"/>
    <x v="5370"/>
    <x v="0"/>
    <x v="1"/>
    <x v="0"/>
    <s v="80.02.01"/>
    <x v="1"/>
    <x v="1"/>
    <x v="1"/>
    <s v="Retenções Iur"/>
    <s v="80.02.01"/>
    <s v="Retenções Iur"/>
    <s v="80.02.01"/>
    <x v="1"/>
    <x v="0"/>
    <x v="1"/>
    <x v="0"/>
    <x v="0"/>
    <x v="1"/>
    <x v="1"/>
    <x v="0"/>
    <x v="7"/>
    <s v="2021-09-15"/>
    <x v="2"/>
    <n v="3780"/>
    <x v="0"/>
    <m/>
    <x v="0"/>
    <m/>
    <x v="0"/>
    <n v="100474696"/>
    <x v="0"/>
    <x v="1"/>
    <s v="Retenções Iur"/>
    <s v="ORI"/>
    <x v="0"/>
    <s v="RIUR"/>
    <x v="0"/>
    <x v="0"/>
    <x v="0"/>
    <x v="0"/>
    <x v="0"/>
    <x v="0"/>
    <x v="0"/>
    <x v="0"/>
    <x v="0"/>
    <x v="0"/>
    <x v="0"/>
    <s v="Retenções Iur"/>
    <x v="0"/>
    <x v="0"/>
    <x v="0"/>
    <x v="0"/>
    <x v="1"/>
    <x v="0"/>
    <x v="0"/>
    <x v="1"/>
    <x v="0"/>
    <x v="1"/>
    <x v="1"/>
    <x v="0"/>
    <s v="RETENCAO OT"/>
  </r>
  <r>
    <x v="0"/>
    <n v="0"/>
    <n v="0"/>
    <n v="0"/>
    <n v="18972"/>
    <x v="5371"/>
    <x v="0"/>
    <x v="0"/>
    <x v="0"/>
    <s v="03.16.15"/>
    <x v="0"/>
    <x v="0"/>
    <x v="0"/>
    <s v="Direção Financeira"/>
    <s v="03.16.15"/>
    <s v="Direção Financeira"/>
    <s v="03.16.15"/>
    <x v="49"/>
    <x v="0"/>
    <x v="0"/>
    <x v="0"/>
    <x v="1"/>
    <x v="0"/>
    <x v="0"/>
    <x v="0"/>
    <x v="8"/>
    <s v="2021-10-08"/>
    <x v="3"/>
    <n v="18972"/>
    <x v="0"/>
    <m/>
    <x v="0"/>
    <m/>
    <x v="6"/>
    <n v="100476920"/>
    <x v="0"/>
    <x v="1"/>
    <s v="Direção Financeira"/>
    <s v="ORI"/>
    <x v="0"/>
    <m/>
    <x v="0"/>
    <x v="0"/>
    <x v="0"/>
    <x v="0"/>
    <x v="0"/>
    <x v="0"/>
    <x v="0"/>
    <x v="0"/>
    <x v="0"/>
    <x v="0"/>
    <x v="0"/>
    <s v="Direção Financeira"/>
    <x v="0"/>
    <x v="0"/>
    <x v="0"/>
    <x v="0"/>
    <x v="0"/>
    <x v="0"/>
    <x v="0"/>
    <x v="1"/>
    <x v="0"/>
    <x v="0"/>
    <x v="1"/>
    <x v="0"/>
    <s v="Pagamento  a favor de Felisberto Carvalho, pela aquisição de 180 Lts de Gasóleo destinadas ás Viatura da câmara Municipal de São Miguel, conforme anexo."/>
  </r>
  <r>
    <x v="2"/>
    <n v="0"/>
    <n v="0"/>
    <n v="0"/>
    <n v="91216"/>
    <x v="5372"/>
    <x v="0"/>
    <x v="0"/>
    <x v="0"/>
    <s v="80.02.10.20"/>
    <x v="3"/>
    <x v="1"/>
    <x v="1"/>
    <s v="Outros"/>
    <s v="80.02.10"/>
    <s v="Outros"/>
    <s v="80.02.10"/>
    <x v="75"/>
    <x v="0"/>
    <x v="5"/>
    <x v="16"/>
    <x v="0"/>
    <x v="1"/>
    <x v="0"/>
    <x v="0"/>
    <x v="8"/>
    <s v="2021-10-21"/>
    <x v="3"/>
    <n v="91216"/>
    <x v="0"/>
    <m/>
    <x v="0"/>
    <m/>
    <x v="69"/>
    <n v="100391960"/>
    <x v="0"/>
    <x v="1"/>
    <s v="Retenções CVMovel"/>
    <s v="ORI"/>
    <x v="0"/>
    <s v="RT"/>
    <x v="0"/>
    <x v="0"/>
    <x v="0"/>
    <x v="0"/>
    <x v="0"/>
    <x v="0"/>
    <x v="0"/>
    <x v="0"/>
    <x v="0"/>
    <x v="0"/>
    <x v="0"/>
    <s v="Retenções CVMovel"/>
    <x v="0"/>
    <x v="0"/>
    <x v="0"/>
    <x v="0"/>
    <x v="1"/>
    <x v="0"/>
    <x v="0"/>
    <x v="1"/>
    <x v="0"/>
    <x v="1"/>
    <x v="1"/>
    <x v="0"/>
    <s v="Transferência dos descontos de telemóvel, efetuado nos salários dos funcionários beneficiários com o tal equipamentos, referente a mês de Setembro de_x000d__x000a_2021, conforme justificativo em anexo."/>
  </r>
  <r>
    <x v="0"/>
    <n v="0"/>
    <n v="0"/>
    <n v="0"/>
    <n v="2300"/>
    <x v="5373"/>
    <x v="0"/>
    <x v="1"/>
    <x v="0"/>
    <s v="80.02.01"/>
    <x v="1"/>
    <x v="1"/>
    <x v="1"/>
    <s v="Retenções Iur"/>
    <s v="80.02.01"/>
    <s v="Retenções Iur"/>
    <s v="80.02.01"/>
    <x v="1"/>
    <x v="0"/>
    <x v="1"/>
    <x v="0"/>
    <x v="0"/>
    <x v="1"/>
    <x v="1"/>
    <x v="0"/>
    <x v="6"/>
    <s v="2021-07-22"/>
    <x v="2"/>
    <n v="2300"/>
    <x v="0"/>
    <m/>
    <x v="0"/>
    <m/>
    <x v="0"/>
    <n v="100474696"/>
    <x v="0"/>
    <x v="1"/>
    <s v="Retenções Iur"/>
    <s v="ORI"/>
    <x v="0"/>
    <s v="RIUR"/>
    <x v="0"/>
    <x v="0"/>
    <x v="0"/>
    <x v="0"/>
    <x v="0"/>
    <x v="0"/>
    <x v="0"/>
    <x v="0"/>
    <x v="0"/>
    <x v="0"/>
    <x v="0"/>
    <s v="Retenções Iur"/>
    <x v="0"/>
    <x v="0"/>
    <x v="0"/>
    <x v="0"/>
    <x v="1"/>
    <x v="0"/>
    <x v="0"/>
    <x v="1"/>
    <x v="0"/>
    <x v="1"/>
    <x v="1"/>
    <x v="0"/>
    <s v="RETENCAO OT"/>
  </r>
  <r>
    <x v="0"/>
    <n v="0"/>
    <n v="0"/>
    <n v="0"/>
    <n v="10000"/>
    <x v="5374"/>
    <x v="0"/>
    <x v="0"/>
    <x v="0"/>
    <s v="01.25.05.10"/>
    <x v="5"/>
    <x v="2"/>
    <x v="2"/>
    <s v="Saúde"/>
    <s v="01.25.05"/>
    <s v="Saúde"/>
    <s v="01.25.05"/>
    <x v="6"/>
    <x v="0"/>
    <x v="2"/>
    <x v="2"/>
    <x v="1"/>
    <x v="2"/>
    <x v="0"/>
    <x v="0"/>
    <x v="8"/>
    <s v="2021-10-21"/>
    <x v="3"/>
    <n v="10000"/>
    <x v="0"/>
    <m/>
    <x v="0"/>
    <m/>
    <x v="655"/>
    <n v="100476823"/>
    <x v="0"/>
    <x v="1"/>
    <s v="Assistencia social"/>
    <s v="ORI"/>
    <x v="0"/>
    <m/>
    <x v="0"/>
    <x v="0"/>
    <x v="0"/>
    <x v="0"/>
    <x v="0"/>
    <x v="0"/>
    <x v="0"/>
    <x v="0"/>
    <x v="0"/>
    <x v="0"/>
    <x v="0"/>
    <s v="Assistencia social"/>
    <x v="0"/>
    <x v="0"/>
    <x v="0"/>
    <x v="0"/>
    <x v="2"/>
    <x v="0"/>
    <x v="0"/>
    <x v="1"/>
    <x v="0"/>
    <x v="0"/>
    <x v="1"/>
    <x v="0"/>
    <s v="Apoio financeiro atribuido a favor da sra. Francisca Semedo, para realização de consulta medica em Dakar, conforme documento em anexo."/>
  </r>
  <r>
    <x v="0"/>
    <n v="0"/>
    <n v="0"/>
    <n v="0"/>
    <n v="12735"/>
    <x v="5375"/>
    <x v="0"/>
    <x v="0"/>
    <x v="0"/>
    <s v="03.16.15"/>
    <x v="0"/>
    <x v="0"/>
    <x v="0"/>
    <s v="Direção Financeira"/>
    <s v="03.16.15"/>
    <s v="Direção Financeira"/>
    <s v="03.16.15"/>
    <x v="9"/>
    <x v="0"/>
    <x v="3"/>
    <x v="5"/>
    <x v="1"/>
    <x v="0"/>
    <x v="0"/>
    <x v="0"/>
    <x v="8"/>
    <s v="2021-10-29"/>
    <x v="3"/>
    <n v="12735"/>
    <x v="0"/>
    <m/>
    <x v="0"/>
    <m/>
    <x v="7"/>
    <n v="100394431"/>
    <x v="0"/>
    <x v="1"/>
    <s v="Direção Financeira"/>
    <s v="ORI"/>
    <x v="0"/>
    <m/>
    <x v="0"/>
    <x v="0"/>
    <x v="0"/>
    <x v="0"/>
    <x v="0"/>
    <x v="0"/>
    <x v="0"/>
    <x v="0"/>
    <x v="0"/>
    <x v="0"/>
    <x v="0"/>
    <s v="Direção Financeira"/>
    <x v="0"/>
    <x v="0"/>
    <x v="0"/>
    <x v="0"/>
    <x v="0"/>
    <x v="0"/>
    <x v="0"/>
    <x v="1"/>
    <x v="0"/>
    <x v="0"/>
    <x v="1"/>
    <x v="0"/>
    <s v="Pagamento a favor da garantia, pelo seguro automóvel, da viatura ST-48-wl, correspondente ao periodo de 29/10/2021 a 28/04/2022, conforme documento em anexo."/>
  </r>
  <r>
    <x v="0"/>
    <n v="0"/>
    <n v="0"/>
    <n v="0"/>
    <n v="4000"/>
    <x v="5376"/>
    <x v="0"/>
    <x v="0"/>
    <x v="0"/>
    <s v="01.25.05.10"/>
    <x v="5"/>
    <x v="2"/>
    <x v="2"/>
    <s v="Saúde"/>
    <s v="01.25.05"/>
    <s v="Saúde"/>
    <s v="01.25.05"/>
    <x v="6"/>
    <x v="0"/>
    <x v="2"/>
    <x v="2"/>
    <x v="1"/>
    <x v="2"/>
    <x v="0"/>
    <x v="0"/>
    <x v="10"/>
    <s v="2021-11-10"/>
    <x v="3"/>
    <n v="4000"/>
    <x v="0"/>
    <m/>
    <x v="0"/>
    <m/>
    <x v="656"/>
    <n v="100479207"/>
    <x v="0"/>
    <x v="1"/>
    <s v="Assistencia social"/>
    <s v="ORI"/>
    <x v="0"/>
    <m/>
    <x v="0"/>
    <x v="0"/>
    <x v="0"/>
    <x v="0"/>
    <x v="0"/>
    <x v="0"/>
    <x v="0"/>
    <x v="0"/>
    <x v="0"/>
    <x v="0"/>
    <x v="0"/>
    <s v="Assistencia social"/>
    <x v="0"/>
    <x v="0"/>
    <x v="0"/>
    <x v="0"/>
    <x v="2"/>
    <x v="0"/>
    <x v="0"/>
    <x v="1"/>
    <x v="0"/>
    <x v="0"/>
    <x v="1"/>
    <x v="0"/>
    <s v="Apoio financeiro a favor da senhora Maria Elizete Ramos Semedo, para compra de passagem, conforme justificativo em anexo."/>
  </r>
  <r>
    <x v="1"/>
    <n v="0"/>
    <n v="0"/>
    <n v="0"/>
    <n v="5000"/>
    <x v="5377"/>
    <x v="0"/>
    <x v="0"/>
    <x v="0"/>
    <s v="01.27.03.08"/>
    <x v="44"/>
    <x v="3"/>
    <x v="4"/>
    <s v="Gestão de Recursos Hídricos"/>
    <s v="01.27.03"/>
    <s v="Gestão de Recursos Hídricos"/>
    <s v="01.27.03"/>
    <x v="25"/>
    <x v="0"/>
    <x v="0"/>
    <x v="0"/>
    <x v="1"/>
    <x v="2"/>
    <x v="2"/>
    <x v="0"/>
    <x v="9"/>
    <s v="2021-12-10"/>
    <x v="3"/>
    <n v="5000"/>
    <x v="0"/>
    <m/>
    <x v="0"/>
    <m/>
    <x v="657"/>
    <n v="100478950"/>
    <x v="0"/>
    <x v="1"/>
    <s v="Abastecimento de Àgua às comunidades"/>
    <s v="ORI"/>
    <x v="0"/>
    <m/>
    <x v="0"/>
    <x v="0"/>
    <x v="0"/>
    <x v="0"/>
    <x v="0"/>
    <x v="0"/>
    <x v="0"/>
    <x v="0"/>
    <x v="0"/>
    <x v="0"/>
    <x v="0"/>
    <s v="Abastecimento de Àgua às comunidades"/>
    <x v="0"/>
    <x v="0"/>
    <x v="0"/>
    <x v="0"/>
    <x v="2"/>
    <x v="0"/>
    <x v="0"/>
    <x v="1"/>
    <x v="0"/>
    <x v="0"/>
    <x v="1"/>
    <x v="0"/>
    <s v="Apoio a agricultor Vitor Manuel Cabral Fereira, para pagamentos de Aguas e aquisição de plantas para a sua propriedade, conforme anexo."/>
  </r>
  <r>
    <x v="0"/>
    <n v="0"/>
    <n v="0"/>
    <n v="0"/>
    <n v="2223"/>
    <x v="5378"/>
    <x v="0"/>
    <x v="0"/>
    <x v="0"/>
    <s v="03.16.15"/>
    <x v="0"/>
    <x v="0"/>
    <x v="0"/>
    <s v="Direção Financeira"/>
    <s v="03.16.15"/>
    <s v="Direção Financeira"/>
    <s v="03.16.15"/>
    <x v="28"/>
    <x v="0"/>
    <x v="0"/>
    <x v="4"/>
    <x v="1"/>
    <x v="0"/>
    <x v="0"/>
    <x v="0"/>
    <x v="9"/>
    <s v="2021-12-28"/>
    <x v="3"/>
    <n v="2223"/>
    <x v="0"/>
    <m/>
    <x v="0"/>
    <m/>
    <x v="0"/>
    <n v="100474696"/>
    <x v="0"/>
    <x v="0"/>
    <s v="Direção Financeira"/>
    <s v="ORI"/>
    <x v="0"/>
    <m/>
    <x v="0"/>
    <x v="0"/>
    <x v="0"/>
    <x v="0"/>
    <x v="0"/>
    <x v="0"/>
    <x v="0"/>
    <x v="0"/>
    <x v="0"/>
    <x v="0"/>
    <x v="0"/>
    <s v="Direção Financeira"/>
    <x v="0"/>
    <x v="0"/>
    <x v="0"/>
    <x v="0"/>
    <x v="0"/>
    <x v="0"/>
    <x v="0"/>
    <x v="1"/>
    <x v="0"/>
    <x v="0"/>
    <x v="0"/>
    <x v="0"/>
    <s v="Pagamento a favor do sr. Rolando Rocha, pelo serviço de fiscalização no parque de estacionamento referente ao mês de Dezembro, conforme contrato em anexo."/>
  </r>
  <r>
    <x v="0"/>
    <n v="0"/>
    <n v="0"/>
    <n v="0"/>
    <n v="12596"/>
    <x v="5378"/>
    <x v="0"/>
    <x v="0"/>
    <x v="0"/>
    <s v="03.16.15"/>
    <x v="0"/>
    <x v="0"/>
    <x v="0"/>
    <s v="Direção Financeira"/>
    <s v="03.16.15"/>
    <s v="Direção Financeira"/>
    <s v="03.16.15"/>
    <x v="28"/>
    <x v="0"/>
    <x v="0"/>
    <x v="4"/>
    <x v="1"/>
    <x v="0"/>
    <x v="0"/>
    <x v="0"/>
    <x v="9"/>
    <s v="2021-12-28"/>
    <x v="3"/>
    <n v="12596"/>
    <x v="0"/>
    <m/>
    <x v="0"/>
    <m/>
    <x v="23"/>
    <n v="100476148"/>
    <x v="0"/>
    <x v="1"/>
    <s v="Direção Financeira"/>
    <s v="ORI"/>
    <x v="0"/>
    <m/>
    <x v="0"/>
    <x v="0"/>
    <x v="0"/>
    <x v="0"/>
    <x v="0"/>
    <x v="0"/>
    <x v="0"/>
    <x v="0"/>
    <x v="0"/>
    <x v="0"/>
    <x v="0"/>
    <s v="Direção Financeira"/>
    <x v="0"/>
    <x v="0"/>
    <x v="0"/>
    <x v="0"/>
    <x v="0"/>
    <x v="0"/>
    <x v="0"/>
    <x v="1"/>
    <x v="0"/>
    <x v="0"/>
    <x v="1"/>
    <x v="0"/>
    <s v="Pagamento a favor do sr. Rolando Rocha, pelo serviço de fiscalização no parque de estacionamento referente ao mês de Dezembro, conforme contrato em anexo."/>
  </r>
  <r>
    <x v="0"/>
    <n v="0"/>
    <n v="0"/>
    <n v="0"/>
    <n v="9321"/>
    <x v="5379"/>
    <x v="0"/>
    <x v="1"/>
    <x v="0"/>
    <s v="80.02.01"/>
    <x v="1"/>
    <x v="1"/>
    <x v="1"/>
    <s v="Retenções Iur"/>
    <s v="80.02.01"/>
    <s v="Retenções Iur"/>
    <s v="80.02.01"/>
    <x v="1"/>
    <x v="0"/>
    <x v="1"/>
    <x v="0"/>
    <x v="0"/>
    <x v="1"/>
    <x v="1"/>
    <x v="0"/>
    <x v="9"/>
    <s v="2021-12-13"/>
    <x v="3"/>
    <n v="9321"/>
    <x v="0"/>
    <m/>
    <x v="0"/>
    <m/>
    <x v="0"/>
    <n v="100474696"/>
    <x v="0"/>
    <x v="1"/>
    <s v="Retenções Iur"/>
    <s v="ORI"/>
    <x v="0"/>
    <s v="RIUR"/>
    <x v="0"/>
    <x v="0"/>
    <x v="0"/>
    <x v="0"/>
    <x v="0"/>
    <x v="0"/>
    <x v="0"/>
    <x v="0"/>
    <x v="0"/>
    <x v="0"/>
    <x v="0"/>
    <s v="Retenções Iur"/>
    <x v="0"/>
    <x v="0"/>
    <x v="0"/>
    <x v="0"/>
    <x v="1"/>
    <x v="0"/>
    <x v="0"/>
    <x v="1"/>
    <x v="0"/>
    <x v="1"/>
    <x v="1"/>
    <x v="0"/>
    <s v="RETENCAO OT"/>
  </r>
  <r>
    <x v="0"/>
    <n v="0"/>
    <n v="0"/>
    <n v="0"/>
    <n v="10783"/>
    <x v="5380"/>
    <x v="0"/>
    <x v="1"/>
    <x v="0"/>
    <s v="80.02.10.01"/>
    <x v="2"/>
    <x v="1"/>
    <x v="1"/>
    <s v="Outros"/>
    <s v="80.02.10"/>
    <s v="Outros"/>
    <s v="80.02.10"/>
    <x v="2"/>
    <x v="0"/>
    <x v="1"/>
    <x v="0"/>
    <x v="0"/>
    <x v="1"/>
    <x v="1"/>
    <x v="0"/>
    <x v="9"/>
    <s v="2021-12-13"/>
    <x v="3"/>
    <n v="1078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4979"/>
    <x v="5381"/>
    <x v="0"/>
    <x v="1"/>
    <x v="0"/>
    <s v="80.02.01"/>
    <x v="1"/>
    <x v="1"/>
    <x v="1"/>
    <s v="Retenções Iur"/>
    <s v="80.02.01"/>
    <s v="Retenções Iur"/>
    <s v="80.02.01"/>
    <x v="1"/>
    <x v="0"/>
    <x v="1"/>
    <x v="0"/>
    <x v="0"/>
    <x v="1"/>
    <x v="1"/>
    <x v="0"/>
    <x v="9"/>
    <s v="2021-12-13"/>
    <x v="3"/>
    <n v="14979"/>
    <x v="0"/>
    <m/>
    <x v="0"/>
    <m/>
    <x v="0"/>
    <n v="100474696"/>
    <x v="0"/>
    <x v="1"/>
    <s v="Retenções Iur"/>
    <s v="ORI"/>
    <x v="0"/>
    <s v="RIUR"/>
    <x v="0"/>
    <x v="0"/>
    <x v="0"/>
    <x v="0"/>
    <x v="0"/>
    <x v="0"/>
    <x v="0"/>
    <x v="0"/>
    <x v="0"/>
    <x v="0"/>
    <x v="0"/>
    <s v="Retenções Iur"/>
    <x v="0"/>
    <x v="0"/>
    <x v="0"/>
    <x v="0"/>
    <x v="1"/>
    <x v="0"/>
    <x v="0"/>
    <x v="1"/>
    <x v="0"/>
    <x v="1"/>
    <x v="1"/>
    <x v="0"/>
    <s v="RETENCAO OT"/>
  </r>
  <r>
    <x v="0"/>
    <n v="0"/>
    <n v="0"/>
    <n v="0"/>
    <n v="9792"/>
    <x v="5382"/>
    <x v="0"/>
    <x v="1"/>
    <x v="0"/>
    <s v="80.02.10.01"/>
    <x v="2"/>
    <x v="1"/>
    <x v="1"/>
    <s v="Outros"/>
    <s v="80.02.10"/>
    <s v="Outros"/>
    <s v="80.02.10"/>
    <x v="2"/>
    <x v="0"/>
    <x v="1"/>
    <x v="0"/>
    <x v="0"/>
    <x v="1"/>
    <x v="1"/>
    <x v="0"/>
    <x v="9"/>
    <s v="2021-12-13"/>
    <x v="3"/>
    <n v="9792"/>
    <x v="0"/>
    <m/>
    <x v="0"/>
    <m/>
    <x v="1"/>
    <n v="100474706"/>
    <x v="0"/>
    <x v="1"/>
    <s v="Retençoes Previdencia Social"/>
    <s v="ORI"/>
    <x v="0"/>
    <s v="RPS"/>
    <x v="0"/>
    <x v="0"/>
    <x v="0"/>
    <x v="0"/>
    <x v="0"/>
    <x v="0"/>
    <x v="0"/>
    <x v="0"/>
    <x v="0"/>
    <x v="0"/>
    <x v="0"/>
    <s v="Retençoes Previdencia Social"/>
    <x v="0"/>
    <x v="0"/>
    <x v="0"/>
    <x v="0"/>
    <x v="1"/>
    <x v="0"/>
    <x v="0"/>
    <x v="1"/>
    <x v="0"/>
    <x v="1"/>
    <x v="1"/>
    <x v="0"/>
    <s v="RETENCAO OT"/>
  </r>
  <r>
    <x v="1"/>
    <n v="0"/>
    <n v="0"/>
    <n v="0"/>
    <n v="5940"/>
    <x v="5383"/>
    <x v="0"/>
    <x v="0"/>
    <x v="0"/>
    <s v="01.28.01.05"/>
    <x v="32"/>
    <x v="6"/>
    <x v="7"/>
    <s v="Habitação Social"/>
    <s v="01.28.01"/>
    <s v="Habitação Social"/>
    <s v="01.28.01"/>
    <x v="26"/>
    <x v="0"/>
    <x v="0"/>
    <x v="0"/>
    <x v="1"/>
    <x v="2"/>
    <x v="2"/>
    <x v="0"/>
    <x v="9"/>
    <s v="2021-12-03"/>
    <x v="3"/>
    <n v="5940"/>
    <x v="0"/>
    <m/>
    <x v="0"/>
    <m/>
    <x v="0"/>
    <n v="100474696"/>
    <x v="0"/>
    <x v="0"/>
    <s v="Apoio a auto-construção assistida"/>
    <s v="ORI"/>
    <x v="0"/>
    <s v="AACA"/>
    <x v="0"/>
    <x v="0"/>
    <x v="0"/>
    <x v="0"/>
    <x v="0"/>
    <x v="0"/>
    <x v="0"/>
    <x v="0"/>
    <x v="0"/>
    <x v="0"/>
    <x v="0"/>
    <s v="Apoio a auto-construção assistida"/>
    <x v="0"/>
    <x v="0"/>
    <x v="0"/>
    <x v="0"/>
    <x v="2"/>
    <x v="0"/>
    <x v="0"/>
    <x v="0"/>
    <x v="0"/>
    <x v="0"/>
    <x v="0"/>
    <x v="0"/>
    <s v="Pagamento a favor Baltazar Furtado, referente a trabalho de finalização dos obas de casa para todos em Flamengos, conforme anexo."/>
  </r>
  <r>
    <x v="0"/>
    <n v="0"/>
    <n v="0"/>
    <n v="0"/>
    <n v="5940"/>
    <x v="5384"/>
    <x v="0"/>
    <x v="1"/>
    <x v="0"/>
    <s v="80.02.01"/>
    <x v="1"/>
    <x v="1"/>
    <x v="1"/>
    <s v="Retenções Iur"/>
    <s v="80.02.01"/>
    <s v="Retenções Iur"/>
    <s v="80.02.01"/>
    <x v="1"/>
    <x v="0"/>
    <x v="1"/>
    <x v="0"/>
    <x v="0"/>
    <x v="1"/>
    <x v="1"/>
    <x v="0"/>
    <x v="9"/>
    <s v="2021-12-03"/>
    <x v="3"/>
    <n v="5940"/>
    <x v="0"/>
    <m/>
    <x v="0"/>
    <m/>
    <x v="0"/>
    <n v="100474696"/>
    <x v="0"/>
    <x v="1"/>
    <s v="Retenções Iur"/>
    <s v="ORI"/>
    <x v="0"/>
    <s v="RIUR"/>
    <x v="0"/>
    <x v="0"/>
    <x v="0"/>
    <x v="0"/>
    <x v="0"/>
    <x v="0"/>
    <x v="0"/>
    <x v="0"/>
    <x v="0"/>
    <x v="0"/>
    <x v="0"/>
    <s v="Retenções Iur"/>
    <x v="0"/>
    <x v="0"/>
    <x v="0"/>
    <x v="0"/>
    <x v="1"/>
    <x v="0"/>
    <x v="0"/>
    <x v="1"/>
    <x v="0"/>
    <x v="1"/>
    <x v="1"/>
    <x v="0"/>
    <s v="RETENCAO OT"/>
  </r>
  <r>
    <x v="1"/>
    <n v="0"/>
    <n v="0"/>
    <n v="0"/>
    <n v="33660"/>
    <x v="5383"/>
    <x v="0"/>
    <x v="0"/>
    <x v="0"/>
    <s v="01.28.01.05"/>
    <x v="32"/>
    <x v="6"/>
    <x v="7"/>
    <s v="Habitação Social"/>
    <s v="01.28.01"/>
    <s v="Habitação Social"/>
    <s v="01.28.01"/>
    <x v="26"/>
    <x v="0"/>
    <x v="0"/>
    <x v="0"/>
    <x v="1"/>
    <x v="2"/>
    <x v="2"/>
    <x v="0"/>
    <x v="9"/>
    <s v="2021-12-03"/>
    <x v="3"/>
    <n v="33660"/>
    <x v="0"/>
    <m/>
    <x v="0"/>
    <m/>
    <x v="658"/>
    <n v="100175275"/>
    <x v="0"/>
    <x v="1"/>
    <s v="Apoio a auto-construção assistida"/>
    <s v="ORI"/>
    <x v="0"/>
    <s v="AACA"/>
    <x v="0"/>
    <x v="0"/>
    <x v="0"/>
    <x v="0"/>
    <x v="0"/>
    <x v="0"/>
    <x v="0"/>
    <x v="0"/>
    <x v="0"/>
    <x v="0"/>
    <x v="0"/>
    <s v="Apoio a auto-construção assistida"/>
    <x v="0"/>
    <x v="0"/>
    <x v="0"/>
    <x v="0"/>
    <x v="2"/>
    <x v="0"/>
    <x v="0"/>
    <x v="0"/>
    <x v="0"/>
    <x v="0"/>
    <x v="1"/>
    <x v="0"/>
    <s v="Pagamento a favor Baltazar Furtado, referente a trabalho de finalização dos obas de casa para todos em Flamengos, conforme anexo."/>
  </r>
  <r>
    <x v="0"/>
    <n v="0"/>
    <n v="0"/>
    <n v="0"/>
    <n v="5000"/>
    <x v="5385"/>
    <x v="0"/>
    <x v="0"/>
    <x v="0"/>
    <s v="01.25.05.10"/>
    <x v="5"/>
    <x v="2"/>
    <x v="2"/>
    <s v="Saúde"/>
    <s v="01.25.05"/>
    <s v="Saúde"/>
    <s v="01.25.05"/>
    <x v="6"/>
    <x v="0"/>
    <x v="2"/>
    <x v="2"/>
    <x v="1"/>
    <x v="2"/>
    <x v="0"/>
    <x v="0"/>
    <x v="0"/>
    <s v="2021-01-15"/>
    <x v="0"/>
    <n v="5000"/>
    <x v="0"/>
    <m/>
    <x v="0"/>
    <m/>
    <x v="659"/>
    <n v="100479012"/>
    <x v="0"/>
    <x v="1"/>
    <s v="Assistencia social"/>
    <s v="ORI"/>
    <x v="0"/>
    <m/>
    <x v="0"/>
    <x v="0"/>
    <x v="0"/>
    <x v="0"/>
    <x v="0"/>
    <x v="0"/>
    <x v="0"/>
    <x v="0"/>
    <x v="0"/>
    <x v="0"/>
    <x v="0"/>
    <s v="Assistencia social"/>
    <x v="0"/>
    <x v="0"/>
    <x v="0"/>
    <x v="0"/>
    <x v="2"/>
    <x v="0"/>
    <x v="0"/>
    <x v="1"/>
    <x v="0"/>
    <x v="0"/>
    <x v="1"/>
    <x v="0"/>
    <s v="Apoio financeiro a favor do Senhor Edmilson Tavares, para aquisição da cesta básica, conforme justificativo em anexo."/>
  </r>
  <r>
    <x v="0"/>
    <n v="0"/>
    <n v="0"/>
    <n v="0"/>
    <n v="10834"/>
    <x v="5386"/>
    <x v="0"/>
    <x v="0"/>
    <x v="0"/>
    <s v="03.16.13"/>
    <x v="71"/>
    <x v="0"/>
    <x v="0"/>
    <s v="Unidade Gestão de Aquisições"/>
    <s v="03.16.13"/>
    <s v="Unidade Gestão de Aquisições"/>
    <s v="03.16.13"/>
    <x v="48"/>
    <x v="0"/>
    <x v="0"/>
    <x v="0"/>
    <x v="0"/>
    <x v="0"/>
    <x v="0"/>
    <x v="0"/>
    <x v="0"/>
    <s v="2021-01-27"/>
    <x v="0"/>
    <n v="10834"/>
    <x v="0"/>
    <m/>
    <x v="0"/>
    <m/>
    <x v="0"/>
    <n v="100474696"/>
    <x v="0"/>
    <x v="0"/>
    <s v="Unidade Gestão de Aquisições"/>
    <s v="ORI"/>
    <x v="0"/>
    <s v="UGA"/>
    <x v="0"/>
    <x v="0"/>
    <x v="0"/>
    <x v="0"/>
    <x v="0"/>
    <x v="0"/>
    <x v="0"/>
    <x v="0"/>
    <x v="0"/>
    <x v="0"/>
    <x v="0"/>
    <s v="Unidade Gestão de Aquisições"/>
    <x v="0"/>
    <x v="0"/>
    <x v="0"/>
    <x v="0"/>
    <x v="0"/>
    <x v="0"/>
    <x v="0"/>
    <x v="0"/>
    <x v="0"/>
    <x v="0"/>
    <x v="0"/>
    <x v="0"/>
    <s v=" Pagto de salario a favor da Diretora do UGA Drª Anila Rodrigues referente a Janeiro 2021   "/>
  </r>
  <r>
    <x v="0"/>
    <n v="0"/>
    <n v="0"/>
    <n v="0"/>
    <n v="10834"/>
    <x v="5387"/>
    <x v="0"/>
    <x v="1"/>
    <x v="0"/>
    <s v="80.02.01"/>
    <x v="1"/>
    <x v="1"/>
    <x v="1"/>
    <s v="Retenções Iur"/>
    <s v="80.02.01"/>
    <s v="Retenções Iur"/>
    <s v="80.02.01"/>
    <x v="1"/>
    <x v="0"/>
    <x v="1"/>
    <x v="0"/>
    <x v="0"/>
    <x v="1"/>
    <x v="1"/>
    <x v="0"/>
    <x v="0"/>
    <s v="2021-01-27"/>
    <x v="0"/>
    <n v="10834"/>
    <x v="0"/>
    <m/>
    <x v="0"/>
    <m/>
    <x v="0"/>
    <n v="100474696"/>
    <x v="0"/>
    <x v="1"/>
    <s v="Retenções Iur"/>
    <s v="ORI"/>
    <x v="0"/>
    <s v="RIUR"/>
    <x v="0"/>
    <x v="0"/>
    <x v="0"/>
    <x v="0"/>
    <x v="0"/>
    <x v="0"/>
    <x v="0"/>
    <x v="0"/>
    <x v="0"/>
    <x v="0"/>
    <x v="0"/>
    <s v="Retenções Iur"/>
    <x v="0"/>
    <x v="0"/>
    <x v="0"/>
    <x v="0"/>
    <x v="1"/>
    <x v="0"/>
    <x v="0"/>
    <x v="1"/>
    <x v="0"/>
    <x v="1"/>
    <x v="1"/>
    <x v="0"/>
    <s v="RETENCAO OT"/>
  </r>
  <r>
    <x v="0"/>
    <n v="0"/>
    <n v="0"/>
    <n v="0"/>
    <n v="8213"/>
    <x v="5386"/>
    <x v="0"/>
    <x v="0"/>
    <x v="0"/>
    <s v="03.16.13"/>
    <x v="71"/>
    <x v="0"/>
    <x v="0"/>
    <s v="Unidade Gestão de Aquisições"/>
    <s v="03.16.13"/>
    <s v="Unidade Gestão de Aquisições"/>
    <s v="03.16.13"/>
    <x v="48"/>
    <x v="0"/>
    <x v="0"/>
    <x v="0"/>
    <x v="0"/>
    <x v="0"/>
    <x v="0"/>
    <x v="0"/>
    <x v="0"/>
    <s v="2021-01-27"/>
    <x v="0"/>
    <n v="8213"/>
    <x v="0"/>
    <m/>
    <x v="0"/>
    <m/>
    <x v="1"/>
    <n v="100474706"/>
    <x v="0"/>
    <x v="2"/>
    <s v="Unidade Gestão de Aquisições"/>
    <s v="ORI"/>
    <x v="0"/>
    <s v="UGA"/>
    <x v="0"/>
    <x v="0"/>
    <x v="0"/>
    <x v="0"/>
    <x v="0"/>
    <x v="0"/>
    <x v="0"/>
    <x v="0"/>
    <x v="0"/>
    <x v="0"/>
    <x v="0"/>
    <s v="Unidade Gestão de Aquisições"/>
    <x v="0"/>
    <x v="0"/>
    <x v="0"/>
    <x v="0"/>
    <x v="0"/>
    <x v="0"/>
    <x v="0"/>
    <x v="0"/>
    <x v="0"/>
    <x v="0"/>
    <x v="2"/>
    <x v="0"/>
    <s v=" Pagto de salario a favor da Diretora do UGA Drª Anila Rodrigues referente a Janeiro 2021   "/>
  </r>
  <r>
    <x v="0"/>
    <n v="0"/>
    <n v="0"/>
    <n v="0"/>
    <n v="8213"/>
    <x v="5388"/>
    <x v="0"/>
    <x v="1"/>
    <x v="0"/>
    <s v="80.02.10.01"/>
    <x v="2"/>
    <x v="1"/>
    <x v="1"/>
    <s v="Outros"/>
    <s v="80.02.10"/>
    <s v="Outros"/>
    <s v="80.02.10"/>
    <x v="2"/>
    <x v="0"/>
    <x v="1"/>
    <x v="0"/>
    <x v="0"/>
    <x v="1"/>
    <x v="1"/>
    <x v="0"/>
    <x v="0"/>
    <s v="2021-01-27"/>
    <x v="0"/>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5386"/>
    <x v="0"/>
    <x v="0"/>
    <x v="0"/>
    <s v="03.16.13"/>
    <x v="71"/>
    <x v="0"/>
    <x v="0"/>
    <s v="Unidade Gestão de Aquisições"/>
    <s v="03.16.13"/>
    <s v="Unidade Gestão de Aquisições"/>
    <s v="03.16.13"/>
    <x v="48"/>
    <x v="0"/>
    <x v="0"/>
    <x v="0"/>
    <x v="0"/>
    <x v="0"/>
    <x v="0"/>
    <x v="0"/>
    <x v="0"/>
    <s v="2021-01-27"/>
    <x v="0"/>
    <n v="83615"/>
    <x v="0"/>
    <m/>
    <x v="0"/>
    <m/>
    <x v="222"/>
    <n v="100475419"/>
    <x v="0"/>
    <x v="1"/>
    <s v="Unidade Gestão de Aquisições"/>
    <s v="ORI"/>
    <x v="0"/>
    <s v="UGA"/>
    <x v="0"/>
    <x v="0"/>
    <x v="0"/>
    <x v="0"/>
    <x v="0"/>
    <x v="0"/>
    <x v="0"/>
    <x v="0"/>
    <x v="0"/>
    <x v="0"/>
    <x v="0"/>
    <s v="Unidade Gestão de Aquisições"/>
    <x v="0"/>
    <x v="0"/>
    <x v="0"/>
    <x v="0"/>
    <x v="0"/>
    <x v="0"/>
    <x v="0"/>
    <x v="0"/>
    <x v="0"/>
    <x v="0"/>
    <x v="1"/>
    <x v="0"/>
    <s v=" Pagto de salario a favor da Diretora do UGA Drª Anila Rodrigues referente a Janeiro 2021   "/>
  </r>
  <r>
    <x v="0"/>
    <n v="0"/>
    <n v="0"/>
    <n v="0"/>
    <n v="3000"/>
    <x v="5389"/>
    <x v="0"/>
    <x v="0"/>
    <x v="0"/>
    <s v="01.25.03.09"/>
    <x v="67"/>
    <x v="2"/>
    <x v="2"/>
    <s v="Emprego e Formação profissional"/>
    <s v="01.25.03"/>
    <s v="Emprego e Formação profissional"/>
    <s v="01.25.03"/>
    <x v="7"/>
    <x v="0"/>
    <x v="3"/>
    <x v="3"/>
    <x v="1"/>
    <x v="2"/>
    <x v="0"/>
    <x v="0"/>
    <x v="0"/>
    <s v="2021-01-28"/>
    <x v="0"/>
    <n v="3000"/>
    <x v="0"/>
    <m/>
    <x v="0"/>
    <m/>
    <x v="333"/>
    <n v="100478958"/>
    <x v="0"/>
    <x v="1"/>
    <s v="Apoio a formação profissional"/>
    <s v="ORI"/>
    <x v="0"/>
    <m/>
    <x v="0"/>
    <x v="0"/>
    <x v="0"/>
    <x v="0"/>
    <x v="0"/>
    <x v="0"/>
    <x v="0"/>
    <x v="0"/>
    <x v="0"/>
    <x v="0"/>
    <x v="0"/>
    <s v="Apoio a formação profissional"/>
    <x v="0"/>
    <x v="0"/>
    <x v="0"/>
    <x v="0"/>
    <x v="2"/>
    <x v="0"/>
    <x v="0"/>
    <x v="1"/>
    <x v="0"/>
    <x v="0"/>
    <x v="1"/>
    <x v="0"/>
    <s v="Apoio finceiro a favor do Senhor Adilson Oliveira, para custear o pagamento de transporte em formação professional, conforme justificativo em anexo. "/>
  </r>
  <r>
    <x v="0"/>
    <n v="0"/>
    <n v="0"/>
    <n v="0"/>
    <n v="2300"/>
    <x v="5390"/>
    <x v="0"/>
    <x v="1"/>
    <x v="0"/>
    <s v="80.02.01"/>
    <x v="1"/>
    <x v="1"/>
    <x v="1"/>
    <s v="Retenções Iur"/>
    <s v="80.02.01"/>
    <s v="Retenções Iur"/>
    <s v="80.02.01"/>
    <x v="1"/>
    <x v="0"/>
    <x v="1"/>
    <x v="0"/>
    <x v="0"/>
    <x v="1"/>
    <x v="1"/>
    <x v="0"/>
    <x v="0"/>
    <s v="2021-01-25"/>
    <x v="0"/>
    <n v="2300"/>
    <x v="0"/>
    <m/>
    <x v="0"/>
    <m/>
    <x v="0"/>
    <n v="100474696"/>
    <x v="0"/>
    <x v="1"/>
    <s v="Retenções Iur"/>
    <s v="ORI"/>
    <x v="0"/>
    <s v="RIUR"/>
    <x v="0"/>
    <x v="0"/>
    <x v="0"/>
    <x v="0"/>
    <x v="0"/>
    <x v="0"/>
    <x v="0"/>
    <x v="0"/>
    <x v="0"/>
    <x v="0"/>
    <x v="0"/>
    <s v="Retenções Iur"/>
    <x v="0"/>
    <x v="0"/>
    <x v="0"/>
    <x v="0"/>
    <x v="1"/>
    <x v="0"/>
    <x v="0"/>
    <x v="1"/>
    <x v="0"/>
    <x v="1"/>
    <x v="1"/>
    <x v="0"/>
    <s v="RETENCAO OT"/>
  </r>
  <r>
    <x v="1"/>
    <n v="0"/>
    <n v="0"/>
    <n v="0"/>
    <n v="9350"/>
    <x v="5391"/>
    <x v="0"/>
    <x v="0"/>
    <x v="0"/>
    <s v="01.27.03.08"/>
    <x v="44"/>
    <x v="3"/>
    <x v="4"/>
    <s v="Gestão de Recursos Hídricos"/>
    <s v="01.27.03"/>
    <s v="Gestão de Recursos Hídricos"/>
    <s v="01.27.03"/>
    <x v="25"/>
    <x v="0"/>
    <x v="0"/>
    <x v="0"/>
    <x v="1"/>
    <x v="2"/>
    <x v="2"/>
    <x v="0"/>
    <x v="1"/>
    <s v="2021-04-20"/>
    <x v="1"/>
    <n v="9350"/>
    <x v="0"/>
    <m/>
    <x v="0"/>
    <m/>
    <x v="660"/>
    <n v="100479097"/>
    <x v="0"/>
    <x v="1"/>
    <s v="Abastecimento de Àgua às comunidades"/>
    <s v="ORI"/>
    <x v="0"/>
    <m/>
    <x v="0"/>
    <x v="0"/>
    <x v="0"/>
    <x v="0"/>
    <x v="0"/>
    <x v="0"/>
    <x v="0"/>
    <x v="0"/>
    <x v="0"/>
    <x v="0"/>
    <x v="0"/>
    <s v="Abastecimento de Àgua às comunidades"/>
    <x v="0"/>
    <x v="0"/>
    <x v="0"/>
    <x v="0"/>
    <x v="2"/>
    <x v="0"/>
    <x v="0"/>
    <x v="0"/>
    <x v="0"/>
    <x v="0"/>
    <x v="1"/>
    <x v="0"/>
    <s v="Serviço de escavação para trabalhos da melhoria da rede de abastecimento de água na localidade de Monte Terra, conforme justificativo em anexo."/>
  </r>
  <r>
    <x v="0"/>
    <n v="0"/>
    <n v="0"/>
    <n v="0"/>
    <n v="2300"/>
    <x v="5392"/>
    <x v="0"/>
    <x v="0"/>
    <x v="0"/>
    <s v="03.16.15"/>
    <x v="0"/>
    <x v="0"/>
    <x v="0"/>
    <s v="Direção Financeira"/>
    <s v="03.16.15"/>
    <s v="Direção Financeira"/>
    <s v="03.16.15"/>
    <x v="4"/>
    <x v="0"/>
    <x v="0"/>
    <x v="0"/>
    <x v="0"/>
    <x v="0"/>
    <x v="0"/>
    <x v="0"/>
    <x v="11"/>
    <s v="2021-02-17"/>
    <x v="0"/>
    <n v="2300"/>
    <x v="0"/>
    <m/>
    <x v="0"/>
    <m/>
    <x v="0"/>
    <n v="100474696"/>
    <x v="0"/>
    <x v="0"/>
    <s v="Direção Financeira"/>
    <s v="ORI"/>
    <x v="0"/>
    <m/>
    <x v="0"/>
    <x v="0"/>
    <x v="0"/>
    <x v="0"/>
    <x v="0"/>
    <x v="0"/>
    <x v="0"/>
    <x v="0"/>
    <x v="0"/>
    <x v="0"/>
    <x v="0"/>
    <s v="Direção Financeira"/>
    <x v="0"/>
    <x v="0"/>
    <x v="0"/>
    <x v="0"/>
    <x v="0"/>
    <x v="0"/>
    <x v="0"/>
    <x v="1"/>
    <x v="0"/>
    <x v="0"/>
    <x v="0"/>
    <x v="0"/>
    <s v="Pagamento a favor do Senhor Osmar Gil Monteiro Silva, pela prestação de serviço, referente a fevereiro 2021 na área de segurança, conforme justificativo em anexo"/>
  </r>
  <r>
    <x v="0"/>
    <n v="0"/>
    <n v="0"/>
    <n v="0"/>
    <n v="13030"/>
    <x v="5392"/>
    <x v="0"/>
    <x v="0"/>
    <x v="0"/>
    <s v="03.16.15"/>
    <x v="0"/>
    <x v="0"/>
    <x v="0"/>
    <s v="Direção Financeira"/>
    <s v="03.16.15"/>
    <s v="Direção Financeira"/>
    <s v="03.16.15"/>
    <x v="4"/>
    <x v="0"/>
    <x v="0"/>
    <x v="0"/>
    <x v="0"/>
    <x v="0"/>
    <x v="0"/>
    <x v="0"/>
    <x v="11"/>
    <s v="2021-02-17"/>
    <x v="0"/>
    <n v="13030"/>
    <x v="0"/>
    <m/>
    <x v="0"/>
    <m/>
    <x v="75"/>
    <n v="100478447"/>
    <x v="0"/>
    <x v="1"/>
    <s v="Direção Financeira"/>
    <s v="ORI"/>
    <x v="0"/>
    <m/>
    <x v="0"/>
    <x v="0"/>
    <x v="0"/>
    <x v="0"/>
    <x v="0"/>
    <x v="0"/>
    <x v="0"/>
    <x v="0"/>
    <x v="0"/>
    <x v="0"/>
    <x v="0"/>
    <s v="Direção Financeira"/>
    <x v="0"/>
    <x v="0"/>
    <x v="0"/>
    <x v="0"/>
    <x v="0"/>
    <x v="0"/>
    <x v="0"/>
    <x v="1"/>
    <x v="0"/>
    <x v="0"/>
    <x v="1"/>
    <x v="0"/>
    <s v="Pagamento a favor do Senhor Osmar Gil Monteiro Silva, pela prestação de serviço, referente a fevereiro 2021 na área de segurança, conforme justificativo em anexo"/>
  </r>
  <r>
    <x v="0"/>
    <n v="0"/>
    <n v="0"/>
    <n v="0"/>
    <n v="3000"/>
    <x v="5393"/>
    <x v="0"/>
    <x v="0"/>
    <x v="0"/>
    <s v="01.25.05.10"/>
    <x v="5"/>
    <x v="2"/>
    <x v="2"/>
    <s v="Saúde"/>
    <s v="01.25.05"/>
    <s v="Saúde"/>
    <s v="01.25.05"/>
    <x v="6"/>
    <x v="0"/>
    <x v="2"/>
    <x v="2"/>
    <x v="1"/>
    <x v="2"/>
    <x v="0"/>
    <x v="0"/>
    <x v="11"/>
    <s v="2021-02-19"/>
    <x v="0"/>
    <n v="3000"/>
    <x v="0"/>
    <m/>
    <x v="0"/>
    <m/>
    <x v="270"/>
    <n v="100476083"/>
    <x v="0"/>
    <x v="1"/>
    <s v="Assistencia social"/>
    <s v="ORI"/>
    <x v="0"/>
    <m/>
    <x v="0"/>
    <x v="0"/>
    <x v="0"/>
    <x v="0"/>
    <x v="0"/>
    <x v="0"/>
    <x v="0"/>
    <x v="0"/>
    <x v="0"/>
    <x v="0"/>
    <x v="0"/>
    <s v="Assistencia social"/>
    <x v="0"/>
    <x v="0"/>
    <x v="0"/>
    <x v="0"/>
    <x v="2"/>
    <x v="0"/>
    <x v="0"/>
    <x v="1"/>
    <x v="0"/>
    <x v="0"/>
    <x v="1"/>
    <x v="0"/>
    <s v="Pagamento a favor da Senhora Maria Moreira Rocha, pela aquisição da cesta básica, conforme justificativo em naexo."/>
  </r>
  <r>
    <x v="0"/>
    <n v="0"/>
    <n v="0"/>
    <n v="0"/>
    <n v="598"/>
    <x v="5394"/>
    <x v="0"/>
    <x v="0"/>
    <x v="0"/>
    <s v="01.25.05.09"/>
    <x v="40"/>
    <x v="2"/>
    <x v="2"/>
    <s v="Saúde"/>
    <s v="01.25.05"/>
    <s v="Saúde"/>
    <s v="01.25.05"/>
    <x v="6"/>
    <x v="0"/>
    <x v="2"/>
    <x v="2"/>
    <x v="1"/>
    <x v="2"/>
    <x v="0"/>
    <x v="0"/>
    <x v="2"/>
    <s v="2021-03-16"/>
    <x v="0"/>
    <n v="598"/>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a Senhora Elizangela Semedo, para aquisição da cesta básica, conforme justificativo em anexo."/>
  </r>
  <r>
    <x v="1"/>
    <n v="0"/>
    <n v="0"/>
    <n v="0"/>
    <n v="3000"/>
    <x v="5395"/>
    <x v="0"/>
    <x v="0"/>
    <x v="0"/>
    <s v="01.27.06.41"/>
    <x v="24"/>
    <x v="3"/>
    <x v="4"/>
    <s v="Requalificação Urbana e habitação"/>
    <s v="01.27.06"/>
    <s v="Requalificação Urbana e habitação"/>
    <s v="01.27.06"/>
    <x v="40"/>
    <x v="0"/>
    <x v="0"/>
    <x v="0"/>
    <x v="1"/>
    <x v="2"/>
    <x v="2"/>
    <x v="0"/>
    <x v="2"/>
    <s v="2021-03-12"/>
    <x v="0"/>
    <n v="3000"/>
    <x v="0"/>
    <m/>
    <x v="0"/>
    <m/>
    <x v="0"/>
    <n v="100474696"/>
    <x v="0"/>
    <x v="0"/>
    <s v="Reabilitação de Jardins Infantis e Escolas do EBI"/>
    <s v="ORI"/>
    <x v="0"/>
    <s v="RJEBI"/>
    <x v="0"/>
    <x v="0"/>
    <x v="0"/>
    <x v="0"/>
    <x v="0"/>
    <x v="0"/>
    <x v="0"/>
    <x v="0"/>
    <x v="0"/>
    <x v="0"/>
    <x v="0"/>
    <s v="Reabilitação de Jardins Infantis e Escolas do EBI"/>
    <x v="0"/>
    <x v="0"/>
    <x v="0"/>
    <x v="0"/>
    <x v="2"/>
    <x v="0"/>
    <x v="0"/>
    <x v="0"/>
    <x v="0"/>
    <x v="0"/>
    <x v="0"/>
    <x v="0"/>
    <s v="Restantes 50% do valor da fatura, aquando da colocação de ferragens, no âmbito da reabilitação da Escola Nova, conforme justificativo em anexo."/>
  </r>
  <r>
    <x v="0"/>
    <n v="0"/>
    <n v="0"/>
    <n v="0"/>
    <n v="3000"/>
    <x v="5396"/>
    <x v="0"/>
    <x v="1"/>
    <x v="0"/>
    <s v="80.02.01"/>
    <x v="1"/>
    <x v="1"/>
    <x v="1"/>
    <s v="Retenções Iur"/>
    <s v="80.02.01"/>
    <s v="Retenções Iur"/>
    <s v="80.02.01"/>
    <x v="1"/>
    <x v="0"/>
    <x v="1"/>
    <x v="0"/>
    <x v="0"/>
    <x v="1"/>
    <x v="1"/>
    <x v="0"/>
    <x v="2"/>
    <s v="2021-03-12"/>
    <x v="0"/>
    <n v="3000"/>
    <x v="0"/>
    <m/>
    <x v="0"/>
    <m/>
    <x v="0"/>
    <n v="100474696"/>
    <x v="0"/>
    <x v="1"/>
    <s v="Retenções Iur"/>
    <s v="ORI"/>
    <x v="0"/>
    <s v="RIUR"/>
    <x v="0"/>
    <x v="0"/>
    <x v="0"/>
    <x v="0"/>
    <x v="0"/>
    <x v="0"/>
    <x v="0"/>
    <x v="0"/>
    <x v="0"/>
    <x v="0"/>
    <x v="0"/>
    <s v="Retenções Iur"/>
    <x v="0"/>
    <x v="0"/>
    <x v="0"/>
    <x v="0"/>
    <x v="1"/>
    <x v="0"/>
    <x v="0"/>
    <x v="1"/>
    <x v="0"/>
    <x v="1"/>
    <x v="1"/>
    <x v="0"/>
    <s v="RETENCAO OT"/>
  </r>
  <r>
    <x v="1"/>
    <n v="0"/>
    <n v="0"/>
    <n v="0"/>
    <n v="17000"/>
    <x v="5395"/>
    <x v="0"/>
    <x v="0"/>
    <x v="0"/>
    <s v="01.27.06.41"/>
    <x v="24"/>
    <x v="3"/>
    <x v="4"/>
    <s v="Requalificação Urbana e habitação"/>
    <s v="01.27.06"/>
    <s v="Requalificação Urbana e habitação"/>
    <s v="01.27.06"/>
    <x v="40"/>
    <x v="0"/>
    <x v="0"/>
    <x v="0"/>
    <x v="1"/>
    <x v="2"/>
    <x v="2"/>
    <x v="0"/>
    <x v="2"/>
    <s v="2021-03-12"/>
    <x v="0"/>
    <n v="17000"/>
    <x v="0"/>
    <m/>
    <x v="0"/>
    <m/>
    <x v="267"/>
    <n v="100432695"/>
    <x v="0"/>
    <x v="1"/>
    <s v="Reabilitação de Jardins Infantis e Escolas do EBI"/>
    <s v="ORI"/>
    <x v="0"/>
    <s v="RJEBI"/>
    <x v="0"/>
    <x v="0"/>
    <x v="0"/>
    <x v="0"/>
    <x v="0"/>
    <x v="0"/>
    <x v="0"/>
    <x v="0"/>
    <x v="0"/>
    <x v="0"/>
    <x v="0"/>
    <s v="Reabilitação de Jardins Infantis e Escolas do EBI"/>
    <x v="0"/>
    <x v="0"/>
    <x v="0"/>
    <x v="0"/>
    <x v="2"/>
    <x v="0"/>
    <x v="0"/>
    <x v="0"/>
    <x v="0"/>
    <x v="0"/>
    <x v="1"/>
    <x v="0"/>
    <s v="Restantes 50% do valor da fatura, aquando da colocação de ferragens, no âmbito da reabilitação da Escola Nova, conforme justificativo em anexo."/>
  </r>
  <r>
    <x v="1"/>
    <n v="0"/>
    <n v="0"/>
    <n v="0"/>
    <n v="277500"/>
    <x v="5397"/>
    <x v="0"/>
    <x v="1"/>
    <x v="0"/>
    <s v="03.03.10"/>
    <x v="10"/>
    <x v="0"/>
    <x v="3"/>
    <s v="Receitas Da Câmara"/>
    <s v="03.03.10"/>
    <s v="Receitas Da Câmara"/>
    <s v="03.03.10"/>
    <x v="39"/>
    <x v="0"/>
    <x v="0"/>
    <x v="0"/>
    <x v="1"/>
    <x v="0"/>
    <x v="1"/>
    <x v="0"/>
    <x v="2"/>
    <s v="2021-03-04"/>
    <x v="0"/>
    <n v="277500"/>
    <x v="0"/>
    <m/>
    <x v="0"/>
    <m/>
    <x v="5"/>
    <n v="100474914"/>
    <x v="0"/>
    <x v="1"/>
    <s v="Receitas Da Câmara"/>
    <s v="EXT"/>
    <x v="0"/>
    <s v="RDC"/>
    <x v="0"/>
    <x v="0"/>
    <x v="0"/>
    <x v="0"/>
    <x v="0"/>
    <x v="0"/>
    <x v="0"/>
    <x v="0"/>
    <x v="0"/>
    <x v="0"/>
    <x v="0"/>
    <s v="Receitas Da Câmara"/>
    <x v="0"/>
    <x v="0"/>
    <x v="0"/>
    <x v="0"/>
    <x v="0"/>
    <x v="0"/>
    <x v="0"/>
    <x v="1"/>
    <x v="0"/>
    <x v="0"/>
    <x v="1"/>
    <x v="0"/>
    <s v="Transf/ feitas pela Srª representante Maria Auxilia Silva Gonçalves,  correspondente  a 2º e ultima prestação pela aquisição de lotes de tereno em bacio Lote 10 Quarteirão 3 em bacio  da Srª Maria de Lourdes Silva Gonçalves conforme extrato em anexo."/>
  </r>
  <r>
    <x v="0"/>
    <n v="0"/>
    <n v="0"/>
    <n v="0"/>
    <n v="7400"/>
    <x v="5398"/>
    <x v="0"/>
    <x v="0"/>
    <x v="0"/>
    <s v="03.16.11"/>
    <x v="57"/>
    <x v="0"/>
    <x v="0"/>
    <s v="Direcção de Obras"/>
    <s v="03.16.11"/>
    <s v="Direcção de Obras"/>
    <s v="03.16.11"/>
    <x v="48"/>
    <x v="0"/>
    <x v="0"/>
    <x v="0"/>
    <x v="0"/>
    <x v="0"/>
    <x v="0"/>
    <x v="0"/>
    <x v="2"/>
    <s v="2021-03-30"/>
    <x v="0"/>
    <n v="7400"/>
    <x v="0"/>
    <m/>
    <x v="0"/>
    <m/>
    <x v="0"/>
    <n v="100474696"/>
    <x v="0"/>
    <x v="0"/>
    <s v="Direcção de Obras"/>
    <s v="ORI"/>
    <x v="0"/>
    <m/>
    <x v="0"/>
    <x v="0"/>
    <x v="0"/>
    <x v="0"/>
    <x v="0"/>
    <x v="0"/>
    <x v="0"/>
    <x v="0"/>
    <x v="0"/>
    <x v="0"/>
    <x v="0"/>
    <s v="Direcção de Obras"/>
    <x v="0"/>
    <x v="0"/>
    <x v="0"/>
    <x v="0"/>
    <x v="0"/>
    <x v="0"/>
    <x v="0"/>
    <x v="0"/>
    <x v="0"/>
    <x v="0"/>
    <x v="0"/>
    <x v="0"/>
    <s v="PAgto de salario a favor do pessoal de obras referente a MArço 2021"/>
  </r>
  <r>
    <x v="0"/>
    <n v="0"/>
    <n v="0"/>
    <n v="0"/>
    <n v="8147"/>
    <x v="5398"/>
    <x v="0"/>
    <x v="0"/>
    <x v="0"/>
    <s v="03.16.11"/>
    <x v="57"/>
    <x v="0"/>
    <x v="0"/>
    <s v="Direcção de Obras"/>
    <s v="03.16.11"/>
    <s v="Direcção de Obras"/>
    <s v="03.16.11"/>
    <x v="4"/>
    <x v="0"/>
    <x v="0"/>
    <x v="0"/>
    <x v="0"/>
    <x v="0"/>
    <x v="0"/>
    <x v="0"/>
    <x v="2"/>
    <s v="2021-03-30"/>
    <x v="0"/>
    <n v="8147"/>
    <x v="0"/>
    <m/>
    <x v="0"/>
    <m/>
    <x v="0"/>
    <n v="100474696"/>
    <x v="0"/>
    <x v="0"/>
    <s v="Direcção de Obras"/>
    <s v="ORI"/>
    <x v="0"/>
    <m/>
    <x v="0"/>
    <x v="0"/>
    <x v="0"/>
    <x v="0"/>
    <x v="0"/>
    <x v="0"/>
    <x v="0"/>
    <x v="0"/>
    <x v="0"/>
    <x v="0"/>
    <x v="0"/>
    <s v="Direcção de Obras"/>
    <x v="0"/>
    <x v="0"/>
    <x v="0"/>
    <x v="0"/>
    <x v="0"/>
    <x v="0"/>
    <x v="0"/>
    <x v="0"/>
    <x v="0"/>
    <x v="0"/>
    <x v="0"/>
    <x v="0"/>
    <s v="PAgto de salario a favor do pessoal de obras referente a MArço 2021"/>
  </r>
  <r>
    <x v="0"/>
    <n v="0"/>
    <n v="0"/>
    <n v="0"/>
    <n v="429"/>
    <x v="5398"/>
    <x v="0"/>
    <x v="0"/>
    <x v="0"/>
    <s v="03.16.11"/>
    <x v="57"/>
    <x v="0"/>
    <x v="0"/>
    <s v="Direcção de Obras"/>
    <s v="03.16.11"/>
    <s v="Direcção de Obras"/>
    <s v="03.16.11"/>
    <x v="5"/>
    <x v="0"/>
    <x v="0"/>
    <x v="0"/>
    <x v="1"/>
    <x v="0"/>
    <x v="0"/>
    <x v="0"/>
    <x v="2"/>
    <s v="2021-03-30"/>
    <x v="0"/>
    <n v="429"/>
    <x v="0"/>
    <m/>
    <x v="0"/>
    <m/>
    <x v="0"/>
    <n v="100474696"/>
    <x v="0"/>
    <x v="0"/>
    <s v="Direcção de Obras"/>
    <s v="ORI"/>
    <x v="0"/>
    <m/>
    <x v="0"/>
    <x v="0"/>
    <x v="0"/>
    <x v="0"/>
    <x v="0"/>
    <x v="0"/>
    <x v="0"/>
    <x v="0"/>
    <x v="0"/>
    <x v="0"/>
    <x v="0"/>
    <s v="Direcção de Obras"/>
    <x v="0"/>
    <x v="0"/>
    <x v="0"/>
    <x v="0"/>
    <x v="0"/>
    <x v="0"/>
    <x v="0"/>
    <x v="0"/>
    <x v="0"/>
    <x v="0"/>
    <x v="0"/>
    <x v="0"/>
    <s v="PAgto de salario a favor do pessoal de obras referente a MArço 2021"/>
  </r>
  <r>
    <x v="0"/>
    <n v="0"/>
    <n v="0"/>
    <n v="0"/>
    <n v="32"/>
    <x v="5398"/>
    <x v="0"/>
    <x v="0"/>
    <x v="0"/>
    <s v="03.16.11"/>
    <x v="57"/>
    <x v="0"/>
    <x v="0"/>
    <s v="Direcção de Obras"/>
    <s v="03.16.11"/>
    <s v="Direcção de Obras"/>
    <s v="03.16.11"/>
    <x v="32"/>
    <x v="0"/>
    <x v="0"/>
    <x v="0"/>
    <x v="1"/>
    <x v="0"/>
    <x v="0"/>
    <x v="0"/>
    <x v="2"/>
    <s v="2021-03-30"/>
    <x v="0"/>
    <n v="32"/>
    <x v="0"/>
    <m/>
    <x v="0"/>
    <m/>
    <x v="0"/>
    <n v="100474696"/>
    <x v="0"/>
    <x v="0"/>
    <s v="Direcção de Obras"/>
    <s v="ORI"/>
    <x v="0"/>
    <m/>
    <x v="0"/>
    <x v="0"/>
    <x v="0"/>
    <x v="0"/>
    <x v="0"/>
    <x v="0"/>
    <x v="0"/>
    <x v="0"/>
    <x v="0"/>
    <x v="0"/>
    <x v="0"/>
    <s v="Direcção de Obras"/>
    <x v="0"/>
    <x v="0"/>
    <x v="0"/>
    <x v="0"/>
    <x v="0"/>
    <x v="0"/>
    <x v="0"/>
    <x v="0"/>
    <x v="0"/>
    <x v="0"/>
    <x v="0"/>
    <x v="0"/>
    <s v="PAgto de salario a favor do pessoal de obras referente a MArço 2021"/>
  </r>
  <r>
    <x v="0"/>
    <n v="0"/>
    <n v="0"/>
    <n v="0"/>
    <n v="312"/>
    <x v="5398"/>
    <x v="0"/>
    <x v="0"/>
    <x v="0"/>
    <s v="03.16.11"/>
    <x v="57"/>
    <x v="0"/>
    <x v="0"/>
    <s v="Direcção de Obras"/>
    <s v="03.16.11"/>
    <s v="Direcção de Obras"/>
    <s v="03.16.11"/>
    <x v="4"/>
    <x v="0"/>
    <x v="0"/>
    <x v="0"/>
    <x v="0"/>
    <x v="0"/>
    <x v="0"/>
    <x v="0"/>
    <x v="2"/>
    <s v="2021-03-30"/>
    <x v="0"/>
    <n v="312"/>
    <x v="0"/>
    <m/>
    <x v="0"/>
    <m/>
    <x v="0"/>
    <n v="100474696"/>
    <x v="0"/>
    <x v="0"/>
    <s v="Direcção de Obras"/>
    <s v="ORI"/>
    <x v="0"/>
    <m/>
    <x v="0"/>
    <x v="0"/>
    <x v="0"/>
    <x v="0"/>
    <x v="0"/>
    <x v="0"/>
    <x v="0"/>
    <x v="0"/>
    <x v="0"/>
    <x v="0"/>
    <x v="0"/>
    <s v="Direcção de Obras"/>
    <x v="0"/>
    <x v="0"/>
    <x v="0"/>
    <x v="0"/>
    <x v="0"/>
    <x v="0"/>
    <x v="0"/>
    <x v="0"/>
    <x v="0"/>
    <x v="0"/>
    <x v="0"/>
    <x v="0"/>
    <s v="PAgto de salario a favor do pessoal de obras referente a MArço 2021"/>
  </r>
  <r>
    <x v="0"/>
    <n v="0"/>
    <n v="0"/>
    <n v="0"/>
    <n v="16320"/>
    <x v="5399"/>
    <x v="0"/>
    <x v="1"/>
    <x v="0"/>
    <s v="80.02.01"/>
    <x v="1"/>
    <x v="1"/>
    <x v="1"/>
    <s v="Retenções Iur"/>
    <s v="80.02.01"/>
    <s v="Retenções Iur"/>
    <s v="80.02.01"/>
    <x v="1"/>
    <x v="0"/>
    <x v="1"/>
    <x v="0"/>
    <x v="0"/>
    <x v="1"/>
    <x v="1"/>
    <x v="0"/>
    <x v="2"/>
    <s v="2021-03-30"/>
    <x v="0"/>
    <n v="16320"/>
    <x v="0"/>
    <m/>
    <x v="0"/>
    <m/>
    <x v="0"/>
    <n v="100474696"/>
    <x v="0"/>
    <x v="1"/>
    <s v="Retenções Iur"/>
    <s v="ORI"/>
    <x v="0"/>
    <s v="RIUR"/>
    <x v="0"/>
    <x v="0"/>
    <x v="0"/>
    <x v="0"/>
    <x v="0"/>
    <x v="0"/>
    <x v="0"/>
    <x v="0"/>
    <x v="0"/>
    <x v="0"/>
    <x v="0"/>
    <s v="Retenções Iur"/>
    <x v="0"/>
    <x v="0"/>
    <x v="0"/>
    <x v="0"/>
    <x v="1"/>
    <x v="0"/>
    <x v="0"/>
    <x v="1"/>
    <x v="0"/>
    <x v="1"/>
    <x v="1"/>
    <x v="0"/>
    <s v="RETENCAO OT"/>
  </r>
  <r>
    <x v="0"/>
    <n v="0"/>
    <n v="0"/>
    <n v="0"/>
    <n v="5000"/>
    <x v="5400"/>
    <x v="0"/>
    <x v="0"/>
    <x v="0"/>
    <s v="01.25.05.10"/>
    <x v="5"/>
    <x v="2"/>
    <x v="2"/>
    <s v="Saúde"/>
    <s v="01.25.05"/>
    <s v="Saúde"/>
    <s v="01.25.05"/>
    <x v="6"/>
    <x v="0"/>
    <x v="2"/>
    <x v="2"/>
    <x v="1"/>
    <x v="2"/>
    <x v="0"/>
    <x v="0"/>
    <x v="11"/>
    <s v="2021-02-25"/>
    <x v="0"/>
    <n v="5000"/>
    <x v="0"/>
    <m/>
    <x v="0"/>
    <m/>
    <x v="661"/>
    <n v="100479047"/>
    <x v="0"/>
    <x v="1"/>
    <s v="Assistencia social"/>
    <s v="ORI"/>
    <x v="0"/>
    <m/>
    <x v="0"/>
    <x v="0"/>
    <x v="0"/>
    <x v="0"/>
    <x v="0"/>
    <x v="0"/>
    <x v="0"/>
    <x v="0"/>
    <x v="0"/>
    <x v="0"/>
    <x v="0"/>
    <s v="Assistencia social"/>
    <x v="0"/>
    <x v="0"/>
    <x v="0"/>
    <x v="0"/>
    <x v="2"/>
    <x v="0"/>
    <x v="0"/>
    <x v="1"/>
    <x v="0"/>
    <x v="0"/>
    <x v="1"/>
    <x v="0"/>
    <s v="Apoio financeiro a favor do Senhor Joao Delgado, para aquisição da cesta básica, conforme justificativo em anexo."/>
  </r>
  <r>
    <x v="0"/>
    <n v="0"/>
    <n v="0"/>
    <n v="0"/>
    <n v="17255"/>
    <x v="5398"/>
    <x v="0"/>
    <x v="0"/>
    <x v="0"/>
    <s v="03.16.11"/>
    <x v="57"/>
    <x v="0"/>
    <x v="0"/>
    <s v="Direcção de Obras"/>
    <s v="03.16.11"/>
    <s v="Direcção de Obras"/>
    <s v="03.16.11"/>
    <x v="48"/>
    <x v="0"/>
    <x v="0"/>
    <x v="0"/>
    <x v="0"/>
    <x v="0"/>
    <x v="0"/>
    <x v="0"/>
    <x v="2"/>
    <s v="2021-03-30"/>
    <x v="0"/>
    <n v="17255"/>
    <x v="0"/>
    <m/>
    <x v="0"/>
    <m/>
    <x v="1"/>
    <n v="100474706"/>
    <x v="0"/>
    <x v="2"/>
    <s v="Direcção de Obras"/>
    <s v="ORI"/>
    <x v="0"/>
    <m/>
    <x v="0"/>
    <x v="0"/>
    <x v="0"/>
    <x v="0"/>
    <x v="0"/>
    <x v="0"/>
    <x v="0"/>
    <x v="0"/>
    <x v="0"/>
    <x v="0"/>
    <x v="0"/>
    <s v="Direcção de Obras"/>
    <x v="0"/>
    <x v="0"/>
    <x v="0"/>
    <x v="0"/>
    <x v="0"/>
    <x v="0"/>
    <x v="0"/>
    <x v="0"/>
    <x v="0"/>
    <x v="0"/>
    <x v="2"/>
    <x v="0"/>
    <s v="PAgto de salario a favor do pessoal de obras referente a MArço 2021"/>
  </r>
  <r>
    <x v="0"/>
    <n v="0"/>
    <n v="0"/>
    <n v="0"/>
    <n v="18994"/>
    <x v="5398"/>
    <x v="0"/>
    <x v="0"/>
    <x v="0"/>
    <s v="03.16.11"/>
    <x v="57"/>
    <x v="0"/>
    <x v="0"/>
    <s v="Direcção de Obras"/>
    <s v="03.16.11"/>
    <s v="Direcção de Obras"/>
    <s v="03.16.11"/>
    <x v="4"/>
    <x v="0"/>
    <x v="0"/>
    <x v="0"/>
    <x v="0"/>
    <x v="0"/>
    <x v="0"/>
    <x v="0"/>
    <x v="2"/>
    <s v="2021-03-30"/>
    <x v="0"/>
    <n v="18994"/>
    <x v="0"/>
    <m/>
    <x v="0"/>
    <m/>
    <x v="1"/>
    <n v="100474706"/>
    <x v="0"/>
    <x v="2"/>
    <s v="Direcção de Obras"/>
    <s v="ORI"/>
    <x v="0"/>
    <m/>
    <x v="0"/>
    <x v="0"/>
    <x v="0"/>
    <x v="0"/>
    <x v="0"/>
    <x v="0"/>
    <x v="0"/>
    <x v="0"/>
    <x v="0"/>
    <x v="0"/>
    <x v="0"/>
    <s v="Direcção de Obras"/>
    <x v="0"/>
    <x v="0"/>
    <x v="0"/>
    <x v="0"/>
    <x v="0"/>
    <x v="0"/>
    <x v="0"/>
    <x v="0"/>
    <x v="0"/>
    <x v="0"/>
    <x v="2"/>
    <x v="0"/>
    <s v="PAgto de salario a favor do pessoal de obras referente a MArço 2021"/>
  </r>
  <r>
    <x v="0"/>
    <n v="0"/>
    <n v="0"/>
    <n v="0"/>
    <n v="1000"/>
    <x v="5398"/>
    <x v="0"/>
    <x v="0"/>
    <x v="0"/>
    <s v="03.16.11"/>
    <x v="57"/>
    <x v="0"/>
    <x v="0"/>
    <s v="Direcção de Obras"/>
    <s v="03.16.11"/>
    <s v="Direcção de Obras"/>
    <s v="03.16.11"/>
    <x v="5"/>
    <x v="0"/>
    <x v="0"/>
    <x v="0"/>
    <x v="1"/>
    <x v="0"/>
    <x v="0"/>
    <x v="0"/>
    <x v="2"/>
    <s v="2021-03-30"/>
    <x v="0"/>
    <n v="1000"/>
    <x v="0"/>
    <m/>
    <x v="0"/>
    <m/>
    <x v="1"/>
    <n v="100474706"/>
    <x v="0"/>
    <x v="2"/>
    <s v="Direcção de Obras"/>
    <s v="ORI"/>
    <x v="0"/>
    <m/>
    <x v="0"/>
    <x v="0"/>
    <x v="0"/>
    <x v="0"/>
    <x v="0"/>
    <x v="0"/>
    <x v="0"/>
    <x v="0"/>
    <x v="0"/>
    <x v="0"/>
    <x v="0"/>
    <s v="Direcção de Obras"/>
    <x v="0"/>
    <x v="0"/>
    <x v="0"/>
    <x v="0"/>
    <x v="0"/>
    <x v="0"/>
    <x v="0"/>
    <x v="0"/>
    <x v="0"/>
    <x v="0"/>
    <x v="2"/>
    <x v="0"/>
    <s v="PAgto de salario a favor do pessoal de obras referente a MArço 2021"/>
  </r>
  <r>
    <x v="0"/>
    <n v="0"/>
    <n v="0"/>
    <n v="0"/>
    <n v="76"/>
    <x v="5398"/>
    <x v="0"/>
    <x v="0"/>
    <x v="0"/>
    <s v="03.16.11"/>
    <x v="57"/>
    <x v="0"/>
    <x v="0"/>
    <s v="Direcção de Obras"/>
    <s v="03.16.11"/>
    <s v="Direcção de Obras"/>
    <s v="03.16.11"/>
    <x v="32"/>
    <x v="0"/>
    <x v="0"/>
    <x v="0"/>
    <x v="1"/>
    <x v="0"/>
    <x v="0"/>
    <x v="0"/>
    <x v="2"/>
    <s v="2021-03-30"/>
    <x v="0"/>
    <n v="76"/>
    <x v="0"/>
    <m/>
    <x v="0"/>
    <m/>
    <x v="1"/>
    <n v="100474706"/>
    <x v="0"/>
    <x v="2"/>
    <s v="Direcção de Obras"/>
    <s v="ORI"/>
    <x v="0"/>
    <m/>
    <x v="0"/>
    <x v="0"/>
    <x v="0"/>
    <x v="0"/>
    <x v="0"/>
    <x v="0"/>
    <x v="0"/>
    <x v="0"/>
    <x v="0"/>
    <x v="0"/>
    <x v="0"/>
    <s v="Direcção de Obras"/>
    <x v="0"/>
    <x v="0"/>
    <x v="0"/>
    <x v="0"/>
    <x v="0"/>
    <x v="0"/>
    <x v="0"/>
    <x v="0"/>
    <x v="0"/>
    <x v="0"/>
    <x v="2"/>
    <x v="0"/>
    <s v="PAgto de salario a favor do pessoal de obras referente a MArço 2021"/>
  </r>
  <r>
    <x v="0"/>
    <n v="0"/>
    <n v="0"/>
    <n v="0"/>
    <n v="725"/>
    <x v="5398"/>
    <x v="0"/>
    <x v="0"/>
    <x v="0"/>
    <s v="03.16.11"/>
    <x v="57"/>
    <x v="0"/>
    <x v="0"/>
    <s v="Direcção de Obras"/>
    <s v="03.16.11"/>
    <s v="Direcção de Obras"/>
    <s v="03.16.11"/>
    <x v="4"/>
    <x v="0"/>
    <x v="0"/>
    <x v="0"/>
    <x v="0"/>
    <x v="0"/>
    <x v="0"/>
    <x v="0"/>
    <x v="2"/>
    <s v="2021-03-30"/>
    <x v="0"/>
    <n v="725"/>
    <x v="0"/>
    <m/>
    <x v="0"/>
    <m/>
    <x v="1"/>
    <n v="100474706"/>
    <x v="0"/>
    <x v="2"/>
    <s v="Direcção de Obras"/>
    <s v="ORI"/>
    <x v="0"/>
    <m/>
    <x v="0"/>
    <x v="0"/>
    <x v="0"/>
    <x v="0"/>
    <x v="0"/>
    <x v="0"/>
    <x v="0"/>
    <x v="0"/>
    <x v="0"/>
    <x v="0"/>
    <x v="0"/>
    <s v="Direcção de Obras"/>
    <x v="0"/>
    <x v="0"/>
    <x v="0"/>
    <x v="0"/>
    <x v="0"/>
    <x v="0"/>
    <x v="0"/>
    <x v="0"/>
    <x v="0"/>
    <x v="0"/>
    <x v="2"/>
    <x v="0"/>
    <s v="PAgto de salario a favor do pessoal de obras referente a MArço 2021"/>
  </r>
  <r>
    <x v="0"/>
    <n v="0"/>
    <n v="0"/>
    <n v="0"/>
    <n v="38050"/>
    <x v="5401"/>
    <x v="0"/>
    <x v="1"/>
    <x v="0"/>
    <s v="80.02.10.01"/>
    <x v="2"/>
    <x v="1"/>
    <x v="1"/>
    <s v="Outros"/>
    <s v="80.02.10"/>
    <s v="Outros"/>
    <s v="80.02.10"/>
    <x v="2"/>
    <x v="0"/>
    <x v="1"/>
    <x v="0"/>
    <x v="0"/>
    <x v="1"/>
    <x v="1"/>
    <x v="0"/>
    <x v="2"/>
    <s v="2021-03-30"/>
    <x v="0"/>
    <n v="3805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22"/>
    <x v="5398"/>
    <x v="0"/>
    <x v="0"/>
    <x v="0"/>
    <s v="03.16.11"/>
    <x v="57"/>
    <x v="0"/>
    <x v="0"/>
    <s v="Direcção de Obras"/>
    <s v="03.16.11"/>
    <s v="Direcção de Obras"/>
    <s v="03.16.11"/>
    <x v="48"/>
    <x v="0"/>
    <x v="0"/>
    <x v="0"/>
    <x v="0"/>
    <x v="0"/>
    <x v="0"/>
    <x v="0"/>
    <x v="2"/>
    <s v="2021-03-30"/>
    <x v="0"/>
    <n v="122"/>
    <x v="0"/>
    <m/>
    <x v="0"/>
    <m/>
    <x v="8"/>
    <n v="100474707"/>
    <x v="0"/>
    <x v="4"/>
    <s v="Direcção de Obras"/>
    <s v="ORI"/>
    <x v="0"/>
    <m/>
    <x v="0"/>
    <x v="0"/>
    <x v="0"/>
    <x v="0"/>
    <x v="0"/>
    <x v="0"/>
    <x v="0"/>
    <x v="0"/>
    <x v="0"/>
    <x v="0"/>
    <x v="0"/>
    <s v="Direcção de Obras"/>
    <x v="0"/>
    <x v="0"/>
    <x v="0"/>
    <x v="0"/>
    <x v="0"/>
    <x v="0"/>
    <x v="0"/>
    <x v="0"/>
    <x v="0"/>
    <x v="0"/>
    <x v="4"/>
    <x v="0"/>
    <s v="PAgto de salario a favor do pessoal de obras referente a MArço 2021"/>
  </r>
  <r>
    <x v="0"/>
    <n v="0"/>
    <n v="0"/>
    <n v="0"/>
    <n v="135"/>
    <x v="5398"/>
    <x v="0"/>
    <x v="0"/>
    <x v="0"/>
    <s v="03.16.11"/>
    <x v="57"/>
    <x v="0"/>
    <x v="0"/>
    <s v="Direcção de Obras"/>
    <s v="03.16.11"/>
    <s v="Direcção de Obras"/>
    <s v="03.16.11"/>
    <x v="4"/>
    <x v="0"/>
    <x v="0"/>
    <x v="0"/>
    <x v="0"/>
    <x v="0"/>
    <x v="0"/>
    <x v="0"/>
    <x v="2"/>
    <s v="2021-03-30"/>
    <x v="0"/>
    <n v="135"/>
    <x v="0"/>
    <m/>
    <x v="0"/>
    <m/>
    <x v="8"/>
    <n v="100474707"/>
    <x v="0"/>
    <x v="4"/>
    <s v="Direcção de Obras"/>
    <s v="ORI"/>
    <x v="0"/>
    <m/>
    <x v="0"/>
    <x v="0"/>
    <x v="0"/>
    <x v="0"/>
    <x v="0"/>
    <x v="0"/>
    <x v="0"/>
    <x v="0"/>
    <x v="0"/>
    <x v="0"/>
    <x v="0"/>
    <s v="Direcção de Obras"/>
    <x v="0"/>
    <x v="0"/>
    <x v="0"/>
    <x v="0"/>
    <x v="0"/>
    <x v="0"/>
    <x v="0"/>
    <x v="0"/>
    <x v="0"/>
    <x v="0"/>
    <x v="4"/>
    <x v="0"/>
    <s v="PAgto de salario a favor do pessoal de obras referente a MArço 2021"/>
  </r>
  <r>
    <x v="0"/>
    <n v="0"/>
    <n v="0"/>
    <n v="0"/>
    <n v="7"/>
    <x v="5398"/>
    <x v="0"/>
    <x v="0"/>
    <x v="0"/>
    <s v="03.16.11"/>
    <x v="57"/>
    <x v="0"/>
    <x v="0"/>
    <s v="Direcção de Obras"/>
    <s v="03.16.11"/>
    <s v="Direcção de Obras"/>
    <s v="03.16.11"/>
    <x v="5"/>
    <x v="0"/>
    <x v="0"/>
    <x v="0"/>
    <x v="1"/>
    <x v="0"/>
    <x v="0"/>
    <x v="0"/>
    <x v="2"/>
    <s v="2021-03-30"/>
    <x v="0"/>
    <n v="7"/>
    <x v="0"/>
    <m/>
    <x v="0"/>
    <m/>
    <x v="8"/>
    <n v="100474707"/>
    <x v="0"/>
    <x v="4"/>
    <s v="Direcção de Obras"/>
    <s v="ORI"/>
    <x v="0"/>
    <m/>
    <x v="0"/>
    <x v="0"/>
    <x v="0"/>
    <x v="0"/>
    <x v="0"/>
    <x v="0"/>
    <x v="0"/>
    <x v="0"/>
    <x v="0"/>
    <x v="0"/>
    <x v="0"/>
    <s v="Direcção de Obras"/>
    <x v="0"/>
    <x v="0"/>
    <x v="0"/>
    <x v="0"/>
    <x v="0"/>
    <x v="0"/>
    <x v="0"/>
    <x v="0"/>
    <x v="0"/>
    <x v="0"/>
    <x v="4"/>
    <x v="0"/>
    <s v="PAgto de salario a favor do pessoal de obras referente a MArço 2021"/>
  </r>
  <r>
    <x v="0"/>
    <n v="0"/>
    <n v="0"/>
    <n v="0"/>
    <n v="7"/>
    <x v="5398"/>
    <x v="0"/>
    <x v="0"/>
    <x v="0"/>
    <s v="03.16.11"/>
    <x v="57"/>
    <x v="0"/>
    <x v="0"/>
    <s v="Direcção de Obras"/>
    <s v="03.16.11"/>
    <s v="Direcção de Obras"/>
    <s v="03.16.11"/>
    <x v="4"/>
    <x v="0"/>
    <x v="0"/>
    <x v="0"/>
    <x v="0"/>
    <x v="0"/>
    <x v="0"/>
    <x v="0"/>
    <x v="2"/>
    <s v="2021-03-30"/>
    <x v="0"/>
    <n v="7"/>
    <x v="0"/>
    <m/>
    <x v="0"/>
    <m/>
    <x v="8"/>
    <n v="100474707"/>
    <x v="0"/>
    <x v="4"/>
    <s v="Direcção de Obras"/>
    <s v="ORI"/>
    <x v="0"/>
    <m/>
    <x v="0"/>
    <x v="0"/>
    <x v="0"/>
    <x v="0"/>
    <x v="0"/>
    <x v="0"/>
    <x v="0"/>
    <x v="0"/>
    <x v="0"/>
    <x v="0"/>
    <x v="0"/>
    <s v="Direcção de Obras"/>
    <x v="0"/>
    <x v="0"/>
    <x v="0"/>
    <x v="0"/>
    <x v="0"/>
    <x v="0"/>
    <x v="0"/>
    <x v="0"/>
    <x v="0"/>
    <x v="0"/>
    <x v="4"/>
    <x v="0"/>
    <s v="PAgto de salario a favor do pessoal de obras referente a MArço 2021"/>
  </r>
  <r>
    <x v="0"/>
    <n v="0"/>
    <n v="0"/>
    <n v="0"/>
    <n v="271"/>
    <x v="5402"/>
    <x v="0"/>
    <x v="1"/>
    <x v="0"/>
    <s v="80.02.10.02"/>
    <x v="7"/>
    <x v="1"/>
    <x v="1"/>
    <s v="Outros"/>
    <s v="80.02.10"/>
    <s v="Outros"/>
    <s v="80.02.10"/>
    <x v="10"/>
    <x v="0"/>
    <x v="1"/>
    <x v="0"/>
    <x v="0"/>
    <x v="1"/>
    <x v="1"/>
    <x v="0"/>
    <x v="2"/>
    <s v="2021-03-30"/>
    <x v="0"/>
    <n v="271"/>
    <x v="0"/>
    <m/>
    <x v="0"/>
    <m/>
    <x v="8"/>
    <n v="100474707"/>
    <x v="0"/>
    <x v="1"/>
    <s v="Retençoes STAPS"/>
    <s v="ORI"/>
    <x v="0"/>
    <s v="RSND"/>
    <x v="0"/>
    <x v="0"/>
    <x v="0"/>
    <x v="0"/>
    <x v="0"/>
    <x v="0"/>
    <x v="0"/>
    <x v="0"/>
    <x v="0"/>
    <x v="0"/>
    <x v="0"/>
    <s v="Retençoes STAPS"/>
    <x v="0"/>
    <x v="0"/>
    <x v="0"/>
    <x v="0"/>
    <x v="1"/>
    <x v="0"/>
    <x v="0"/>
    <x v="1"/>
    <x v="0"/>
    <x v="1"/>
    <x v="1"/>
    <x v="0"/>
    <s v="RETENCAO OT"/>
  </r>
  <r>
    <x v="0"/>
    <n v="0"/>
    <n v="0"/>
    <n v="0"/>
    <n v="781"/>
    <x v="5398"/>
    <x v="0"/>
    <x v="0"/>
    <x v="0"/>
    <s v="03.16.11"/>
    <x v="57"/>
    <x v="0"/>
    <x v="0"/>
    <s v="Direcção de Obras"/>
    <s v="03.16.11"/>
    <s v="Direcção de Obras"/>
    <s v="03.16.11"/>
    <x v="48"/>
    <x v="0"/>
    <x v="0"/>
    <x v="0"/>
    <x v="0"/>
    <x v="0"/>
    <x v="0"/>
    <x v="0"/>
    <x v="2"/>
    <s v="2021-03-30"/>
    <x v="0"/>
    <n v="781"/>
    <x v="0"/>
    <m/>
    <x v="0"/>
    <m/>
    <x v="9"/>
    <n v="100478987"/>
    <x v="0"/>
    <x v="5"/>
    <s v="Direcção de Obras"/>
    <s v="ORI"/>
    <x v="0"/>
    <m/>
    <x v="0"/>
    <x v="0"/>
    <x v="0"/>
    <x v="0"/>
    <x v="0"/>
    <x v="0"/>
    <x v="0"/>
    <x v="0"/>
    <x v="0"/>
    <x v="0"/>
    <x v="0"/>
    <s v="Direcção de Obras"/>
    <x v="0"/>
    <x v="0"/>
    <x v="0"/>
    <x v="0"/>
    <x v="0"/>
    <x v="0"/>
    <x v="0"/>
    <x v="0"/>
    <x v="0"/>
    <x v="0"/>
    <x v="5"/>
    <x v="0"/>
    <s v="PAgto de salario a favor do pessoal de obras referente a MArço 2021"/>
  </r>
  <r>
    <x v="0"/>
    <n v="0"/>
    <n v="0"/>
    <n v="0"/>
    <n v="860"/>
    <x v="5398"/>
    <x v="0"/>
    <x v="0"/>
    <x v="0"/>
    <s v="03.16.11"/>
    <x v="57"/>
    <x v="0"/>
    <x v="0"/>
    <s v="Direcção de Obras"/>
    <s v="03.16.11"/>
    <s v="Direcção de Obras"/>
    <s v="03.16.11"/>
    <x v="4"/>
    <x v="0"/>
    <x v="0"/>
    <x v="0"/>
    <x v="0"/>
    <x v="0"/>
    <x v="0"/>
    <x v="0"/>
    <x v="2"/>
    <s v="2021-03-30"/>
    <x v="0"/>
    <n v="860"/>
    <x v="0"/>
    <m/>
    <x v="0"/>
    <m/>
    <x v="9"/>
    <n v="100478987"/>
    <x v="0"/>
    <x v="5"/>
    <s v="Direcção de Obras"/>
    <s v="ORI"/>
    <x v="0"/>
    <m/>
    <x v="0"/>
    <x v="0"/>
    <x v="0"/>
    <x v="0"/>
    <x v="0"/>
    <x v="0"/>
    <x v="0"/>
    <x v="0"/>
    <x v="0"/>
    <x v="0"/>
    <x v="0"/>
    <s v="Direcção de Obras"/>
    <x v="0"/>
    <x v="0"/>
    <x v="0"/>
    <x v="0"/>
    <x v="0"/>
    <x v="0"/>
    <x v="0"/>
    <x v="0"/>
    <x v="0"/>
    <x v="0"/>
    <x v="5"/>
    <x v="0"/>
    <s v="PAgto de salario a favor do pessoal de obras referente a MArço 2021"/>
  </r>
  <r>
    <x v="0"/>
    <n v="0"/>
    <n v="0"/>
    <n v="0"/>
    <n v="45"/>
    <x v="5398"/>
    <x v="0"/>
    <x v="0"/>
    <x v="0"/>
    <s v="03.16.11"/>
    <x v="57"/>
    <x v="0"/>
    <x v="0"/>
    <s v="Direcção de Obras"/>
    <s v="03.16.11"/>
    <s v="Direcção de Obras"/>
    <s v="03.16.11"/>
    <x v="5"/>
    <x v="0"/>
    <x v="0"/>
    <x v="0"/>
    <x v="1"/>
    <x v="0"/>
    <x v="0"/>
    <x v="0"/>
    <x v="2"/>
    <s v="2021-03-30"/>
    <x v="0"/>
    <n v="45"/>
    <x v="0"/>
    <m/>
    <x v="0"/>
    <m/>
    <x v="9"/>
    <n v="100478987"/>
    <x v="0"/>
    <x v="5"/>
    <s v="Direcção de Obras"/>
    <s v="ORI"/>
    <x v="0"/>
    <m/>
    <x v="0"/>
    <x v="0"/>
    <x v="0"/>
    <x v="0"/>
    <x v="0"/>
    <x v="0"/>
    <x v="0"/>
    <x v="0"/>
    <x v="0"/>
    <x v="0"/>
    <x v="0"/>
    <s v="Direcção de Obras"/>
    <x v="0"/>
    <x v="0"/>
    <x v="0"/>
    <x v="0"/>
    <x v="0"/>
    <x v="0"/>
    <x v="0"/>
    <x v="0"/>
    <x v="0"/>
    <x v="0"/>
    <x v="5"/>
    <x v="0"/>
    <s v="PAgto de salario a favor do pessoal de obras referente a MArço 2021"/>
  </r>
  <r>
    <x v="0"/>
    <n v="0"/>
    <n v="0"/>
    <n v="0"/>
    <n v="3"/>
    <x v="5398"/>
    <x v="0"/>
    <x v="0"/>
    <x v="0"/>
    <s v="03.16.11"/>
    <x v="57"/>
    <x v="0"/>
    <x v="0"/>
    <s v="Direcção de Obras"/>
    <s v="03.16.11"/>
    <s v="Direcção de Obras"/>
    <s v="03.16.11"/>
    <x v="32"/>
    <x v="0"/>
    <x v="0"/>
    <x v="0"/>
    <x v="1"/>
    <x v="0"/>
    <x v="0"/>
    <x v="0"/>
    <x v="2"/>
    <s v="2021-03-30"/>
    <x v="0"/>
    <n v="3"/>
    <x v="0"/>
    <m/>
    <x v="0"/>
    <m/>
    <x v="9"/>
    <n v="100478987"/>
    <x v="0"/>
    <x v="5"/>
    <s v="Direcção de Obras"/>
    <s v="ORI"/>
    <x v="0"/>
    <m/>
    <x v="0"/>
    <x v="0"/>
    <x v="0"/>
    <x v="0"/>
    <x v="0"/>
    <x v="0"/>
    <x v="0"/>
    <x v="0"/>
    <x v="0"/>
    <x v="0"/>
    <x v="0"/>
    <s v="Direcção de Obras"/>
    <x v="0"/>
    <x v="0"/>
    <x v="0"/>
    <x v="0"/>
    <x v="0"/>
    <x v="0"/>
    <x v="0"/>
    <x v="0"/>
    <x v="0"/>
    <x v="0"/>
    <x v="5"/>
    <x v="0"/>
    <s v="PAgto de salario a favor do pessoal de obras referente a MArço 2021"/>
  </r>
  <r>
    <x v="0"/>
    <n v="0"/>
    <n v="0"/>
    <n v="0"/>
    <n v="35"/>
    <x v="5398"/>
    <x v="0"/>
    <x v="0"/>
    <x v="0"/>
    <s v="03.16.11"/>
    <x v="57"/>
    <x v="0"/>
    <x v="0"/>
    <s v="Direcção de Obras"/>
    <s v="03.16.11"/>
    <s v="Direcção de Obras"/>
    <s v="03.16.11"/>
    <x v="4"/>
    <x v="0"/>
    <x v="0"/>
    <x v="0"/>
    <x v="0"/>
    <x v="0"/>
    <x v="0"/>
    <x v="0"/>
    <x v="2"/>
    <s v="2021-03-30"/>
    <x v="0"/>
    <n v="35"/>
    <x v="0"/>
    <m/>
    <x v="0"/>
    <m/>
    <x v="9"/>
    <n v="100478987"/>
    <x v="0"/>
    <x v="5"/>
    <s v="Direcção de Obras"/>
    <s v="ORI"/>
    <x v="0"/>
    <m/>
    <x v="0"/>
    <x v="0"/>
    <x v="0"/>
    <x v="0"/>
    <x v="0"/>
    <x v="0"/>
    <x v="0"/>
    <x v="0"/>
    <x v="0"/>
    <x v="0"/>
    <x v="0"/>
    <s v="Direcção de Obras"/>
    <x v="0"/>
    <x v="0"/>
    <x v="0"/>
    <x v="0"/>
    <x v="0"/>
    <x v="0"/>
    <x v="0"/>
    <x v="0"/>
    <x v="0"/>
    <x v="0"/>
    <x v="5"/>
    <x v="0"/>
    <s v="PAgto de salario a favor do pessoal de obras referente a MArço 2021"/>
  </r>
  <r>
    <x v="0"/>
    <n v="0"/>
    <n v="0"/>
    <n v="0"/>
    <n v="1724"/>
    <x v="5403"/>
    <x v="0"/>
    <x v="1"/>
    <x v="0"/>
    <s v="80.02.10.24"/>
    <x v="8"/>
    <x v="1"/>
    <x v="1"/>
    <s v="Outros"/>
    <s v="80.02.10"/>
    <s v="Outros"/>
    <s v="80.02.10"/>
    <x v="10"/>
    <x v="0"/>
    <x v="1"/>
    <x v="0"/>
    <x v="0"/>
    <x v="1"/>
    <x v="1"/>
    <x v="0"/>
    <x v="2"/>
    <s v="2021-03-30"/>
    <x v="0"/>
    <n v="1724"/>
    <x v="0"/>
    <m/>
    <x v="0"/>
    <m/>
    <x v="9"/>
    <n v="100478987"/>
    <x v="0"/>
    <x v="1"/>
    <s v="Retenções SIACSA"/>
    <s v="ORI"/>
    <x v="0"/>
    <s v="SIACSA"/>
    <x v="0"/>
    <x v="0"/>
    <x v="0"/>
    <x v="0"/>
    <x v="0"/>
    <x v="0"/>
    <x v="0"/>
    <x v="0"/>
    <x v="0"/>
    <x v="0"/>
    <x v="0"/>
    <s v="Retenções SIACSA"/>
    <x v="0"/>
    <x v="0"/>
    <x v="0"/>
    <x v="0"/>
    <x v="1"/>
    <x v="0"/>
    <x v="0"/>
    <x v="1"/>
    <x v="0"/>
    <x v="1"/>
    <x v="1"/>
    <x v="0"/>
    <s v="RETENCAO OT"/>
  </r>
  <r>
    <x v="0"/>
    <n v="0"/>
    <n v="0"/>
    <n v="0"/>
    <n v="4943"/>
    <x v="5398"/>
    <x v="0"/>
    <x v="0"/>
    <x v="0"/>
    <s v="03.16.11"/>
    <x v="57"/>
    <x v="0"/>
    <x v="0"/>
    <s v="Direcção de Obras"/>
    <s v="03.16.11"/>
    <s v="Direcção de Obras"/>
    <s v="03.16.11"/>
    <x v="48"/>
    <x v="0"/>
    <x v="0"/>
    <x v="0"/>
    <x v="0"/>
    <x v="0"/>
    <x v="0"/>
    <x v="0"/>
    <x v="2"/>
    <s v="2021-03-30"/>
    <x v="0"/>
    <n v="4943"/>
    <x v="0"/>
    <m/>
    <x v="0"/>
    <m/>
    <x v="2"/>
    <n v="100477977"/>
    <x v="0"/>
    <x v="3"/>
    <s v="Direcção de Obras"/>
    <s v="ORI"/>
    <x v="0"/>
    <m/>
    <x v="0"/>
    <x v="0"/>
    <x v="0"/>
    <x v="0"/>
    <x v="0"/>
    <x v="0"/>
    <x v="0"/>
    <x v="0"/>
    <x v="0"/>
    <x v="0"/>
    <x v="0"/>
    <s v="Direcção de Obras"/>
    <x v="0"/>
    <x v="0"/>
    <x v="0"/>
    <x v="0"/>
    <x v="0"/>
    <x v="0"/>
    <x v="0"/>
    <x v="0"/>
    <x v="0"/>
    <x v="0"/>
    <x v="3"/>
    <x v="0"/>
    <s v="PAgto de salario a favor do pessoal de obras referente a MArço 2021"/>
  </r>
  <r>
    <x v="0"/>
    <n v="0"/>
    <n v="0"/>
    <n v="0"/>
    <n v="5442"/>
    <x v="5398"/>
    <x v="0"/>
    <x v="0"/>
    <x v="0"/>
    <s v="03.16.11"/>
    <x v="57"/>
    <x v="0"/>
    <x v="0"/>
    <s v="Direcção de Obras"/>
    <s v="03.16.11"/>
    <s v="Direcção de Obras"/>
    <s v="03.16.11"/>
    <x v="4"/>
    <x v="0"/>
    <x v="0"/>
    <x v="0"/>
    <x v="0"/>
    <x v="0"/>
    <x v="0"/>
    <x v="0"/>
    <x v="2"/>
    <s v="2021-03-30"/>
    <x v="0"/>
    <n v="5442"/>
    <x v="0"/>
    <m/>
    <x v="0"/>
    <m/>
    <x v="2"/>
    <n v="100477977"/>
    <x v="0"/>
    <x v="3"/>
    <s v="Direcção de Obras"/>
    <s v="ORI"/>
    <x v="0"/>
    <m/>
    <x v="0"/>
    <x v="0"/>
    <x v="0"/>
    <x v="0"/>
    <x v="0"/>
    <x v="0"/>
    <x v="0"/>
    <x v="0"/>
    <x v="0"/>
    <x v="0"/>
    <x v="0"/>
    <s v="Direcção de Obras"/>
    <x v="0"/>
    <x v="0"/>
    <x v="0"/>
    <x v="0"/>
    <x v="0"/>
    <x v="0"/>
    <x v="0"/>
    <x v="0"/>
    <x v="0"/>
    <x v="0"/>
    <x v="3"/>
    <x v="0"/>
    <s v="PAgto de salario a favor do pessoal de obras referente a MArço 2021"/>
  </r>
  <r>
    <x v="0"/>
    <n v="0"/>
    <n v="0"/>
    <n v="0"/>
    <n v="286"/>
    <x v="5398"/>
    <x v="0"/>
    <x v="0"/>
    <x v="0"/>
    <s v="03.16.11"/>
    <x v="57"/>
    <x v="0"/>
    <x v="0"/>
    <s v="Direcção de Obras"/>
    <s v="03.16.11"/>
    <s v="Direcção de Obras"/>
    <s v="03.16.11"/>
    <x v="5"/>
    <x v="0"/>
    <x v="0"/>
    <x v="0"/>
    <x v="1"/>
    <x v="0"/>
    <x v="0"/>
    <x v="0"/>
    <x v="2"/>
    <s v="2021-03-30"/>
    <x v="0"/>
    <n v="286"/>
    <x v="0"/>
    <m/>
    <x v="0"/>
    <m/>
    <x v="2"/>
    <n v="100477977"/>
    <x v="0"/>
    <x v="3"/>
    <s v="Direcção de Obras"/>
    <s v="ORI"/>
    <x v="0"/>
    <m/>
    <x v="0"/>
    <x v="0"/>
    <x v="0"/>
    <x v="0"/>
    <x v="0"/>
    <x v="0"/>
    <x v="0"/>
    <x v="0"/>
    <x v="0"/>
    <x v="0"/>
    <x v="0"/>
    <s v="Direcção de Obras"/>
    <x v="0"/>
    <x v="0"/>
    <x v="0"/>
    <x v="0"/>
    <x v="0"/>
    <x v="0"/>
    <x v="0"/>
    <x v="0"/>
    <x v="0"/>
    <x v="0"/>
    <x v="3"/>
    <x v="0"/>
    <s v="PAgto de salario a favor do pessoal de obras referente a MArço 2021"/>
  </r>
  <r>
    <x v="0"/>
    <n v="0"/>
    <n v="0"/>
    <n v="0"/>
    <n v="21"/>
    <x v="5398"/>
    <x v="0"/>
    <x v="0"/>
    <x v="0"/>
    <s v="03.16.11"/>
    <x v="57"/>
    <x v="0"/>
    <x v="0"/>
    <s v="Direcção de Obras"/>
    <s v="03.16.11"/>
    <s v="Direcção de Obras"/>
    <s v="03.16.11"/>
    <x v="32"/>
    <x v="0"/>
    <x v="0"/>
    <x v="0"/>
    <x v="1"/>
    <x v="0"/>
    <x v="0"/>
    <x v="0"/>
    <x v="2"/>
    <s v="2021-03-30"/>
    <x v="0"/>
    <n v="21"/>
    <x v="0"/>
    <m/>
    <x v="0"/>
    <m/>
    <x v="2"/>
    <n v="100477977"/>
    <x v="0"/>
    <x v="3"/>
    <s v="Direcção de Obras"/>
    <s v="ORI"/>
    <x v="0"/>
    <m/>
    <x v="0"/>
    <x v="0"/>
    <x v="0"/>
    <x v="0"/>
    <x v="0"/>
    <x v="0"/>
    <x v="0"/>
    <x v="0"/>
    <x v="0"/>
    <x v="0"/>
    <x v="0"/>
    <s v="Direcção de Obras"/>
    <x v="0"/>
    <x v="0"/>
    <x v="0"/>
    <x v="0"/>
    <x v="0"/>
    <x v="0"/>
    <x v="0"/>
    <x v="0"/>
    <x v="0"/>
    <x v="0"/>
    <x v="3"/>
    <x v="0"/>
    <s v="PAgto de salario a favor do pessoal de obras referente a MArço 2021"/>
  </r>
  <r>
    <x v="0"/>
    <n v="0"/>
    <n v="0"/>
    <n v="0"/>
    <n v="210"/>
    <x v="5398"/>
    <x v="0"/>
    <x v="0"/>
    <x v="0"/>
    <s v="03.16.11"/>
    <x v="57"/>
    <x v="0"/>
    <x v="0"/>
    <s v="Direcção de Obras"/>
    <s v="03.16.11"/>
    <s v="Direcção de Obras"/>
    <s v="03.16.11"/>
    <x v="4"/>
    <x v="0"/>
    <x v="0"/>
    <x v="0"/>
    <x v="0"/>
    <x v="0"/>
    <x v="0"/>
    <x v="0"/>
    <x v="2"/>
    <s v="2021-03-30"/>
    <x v="0"/>
    <n v="210"/>
    <x v="0"/>
    <m/>
    <x v="0"/>
    <m/>
    <x v="2"/>
    <n v="100477977"/>
    <x v="0"/>
    <x v="3"/>
    <s v="Direcção de Obras"/>
    <s v="ORI"/>
    <x v="0"/>
    <m/>
    <x v="0"/>
    <x v="0"/>
    <x v="0"/>
    <x v="0"/>
    <x v="0"/>
    <x v="0"/>
    <x v="0"/>
    <x v="0"/>
    <x v="0"/>
    <x v="0"/>
    <x v="0"/>
    <s v="Direcção de Obras"/>
    <x v="0"/>
    <x v="0"/>
    <x v="0"/>
    <x v="0"/>
    <x v="0"/>
    <x v="0"/>
    <x v="0"/>
    <x v="0"/>
    <x v="0"/>
    <x v="0"/>
    <x v="3"/>
    <x v="0"/>
    <s v="PAgto de salario a favor do pessoal de obras referente a MArço 2021"/>
  </r>
  <r>
    <x v="0"/>
    <n v="0"/>
    <n v="0"/>
    <n v="0"/>
    <n v="10902"/>
    <x v="5404"/>
    <x v="0"/>
    <x v="1"/>
    <x v="0"/>
    <s v="80.02.10.20"/>
    <x v="3"/>
    <x v="1"/>
    <x v="1"/>
    <s v="Outros"/>
    <s v="80.02.10"/>
    <s v="Outros"/>
    <s v="80.02.10"/>
    <x v="3"/>
    <x v="0"/>
    <x v="1"/>
    <x v="1"/>
    <x v="0"/>
    <x v="1"/>
    <x v="1"/>
    <x v="0"/>
    <x v="2"/>
    <s v="2021-03-30"/>
    <x v="0"/>
    <n v="10902"/>
    <x v="0"/>
    <m/>
    <x v="0"/>
    <m/>
    <x v="2"/>
    <n v="100477977"/>
    <x v="0"/>
    <x v="1"/>
    <s v="Retenções CVMovel"/>
    <s v="ORI"/>
    <x v="0"/>
    <s v="RT"/>
    <x v="0"/>
    <x v="0"/>
    <x v="0"/>
    <x v="0"/>
    <x v="0"/>
    <x v="0"/>
    <x v="0"/>
    <x v="0"/>
    <x v="0"/>
    <x v="0"/>
    <x v="0"/>
    <s v="Retenções CVMovel"/>
    <x v="0"/>
    <x v="0"/>
    <x v="0"/>
    <x v="0"/>
    <x v="1"/>
    <x v="0"/>
    <x v="0"/>
    <x v="1"/>
    <x v="0"/>
    <x v="1"/>
    <x v="1"/>
    <x v="0"/>
    <s v="RETENCAO OT"/>
  </r>
  <r>
    <x v="0"/>
    <n v="0"/>
    <n v="0"/>
    <n v="0"/>
    <n v="4081"/>
    <x v="5398"/>
    <x v="0"/>
    <x v="0"/>
    <x v="0"/>
    <s v="03.16.11"/>
    <x v="57"/>
    <x v="0"/>
    <x v="0"/>
    <s v="Direcção de Obras"/>
    <s v="03.16.11"/>
    <s v="Direcção de Obras"/>
    <s v="03.16.11"/>
    <x v="48"/>
    <x v="0"/>
    <x v="0"/>
    <x v="0"/>
    <x v="0"/>
    <x v="0"/>
    <x v="0"/>
    <x v="0"/>
    <x v="2"/>
    <s v="2021-03-30"/>
    <x v="0"/>
    <n v="4081"/>
    <x v="0"/>
    <m/>
    <x v="0"/>
    <m/>
    <x v="27"/>
    <n v="100474708"/>
    <x v="0"/>
    <x v="9"/>
    <s v="Direcção de Obras"/>
    <s v="ORI"/>
    <x v="0"/>
    <m/>
    <x v="0"/>
    <x v="0"/>
    <x v="0"/>
    <x v="0"/>
    <x v="0"/>
    <x v="0"/>
    <x v="0"/>
    <x v="0"/>
    <x v="0"/>
    <x v="0"/>
    <x v="0"/>
    <s v="Direcção de Obras"/>
    <x v="0"/>
    <x v="0"/>
    <x v="0"/>
    <x v="0"/>
    <x v="0"/>
    <x v="0"/>
    <x v="0"/>
    <x v="0"/>
    <x v="0"/>
    <x v="0"/>
    <x v="9"/>
    <x v="0"/>
    <s v="PAgto de salario a favor do pessoal de obras referente a MArço 2021"/>
  </r>
  <r>
    <x v="0"/>
    <n v="0"/>
    <n v="0"/>
    <n v="0"/>
    <n v="4492"/>
    <x v="5398"/>
    <x v="0"/>
    <x v="0"/>
    <x v="0"/>
    <s v="03.16.11"/>
    <x v="57"/>
    <x v="0"/>
    <x v="0"/>
    <s v="Direcção de Obras"/>
    <s v="03.16.11"/>
    <s v="Direcção de Obras"/>
    <s v="03.16.11"/>
    <x v="4"/>
    <x v="0"/>
    <x v="0"/>
    <x v="0"/>
    <x v="0"/>
    <x v="0"/>
    <x v="0"/>
    <x v="0"/>
    <x v="2"/>
    <s v="2021-03-30"/>
    <x v="0"/>
    <n v="4492"/>
    <x v="0"/>
    <m/>
    <x v="0"/>
    <m/>
    <x v="27"/>
    <n v="100474708"/>
    <x v="0"/>
    <x v="9"/>
    <s v="Direcção de Obras"/>
    <s v="ORI"/>
    <x v="0"/>
    <m/>
    <x v="0"/>
    <x v="0"/>
    <x v="0"/>
    <x v="0"/>
    <x v="0"/>
    <x v="0"/>
    <x v="0"/>
    <x v="0"/>
    <x v="0"/>
    <x v="0"/>
    <x v="0"/>
    <s v="Direcção de Obras"/>
    <x v="0"/>
    <x v="0"/>
    <x v="0"/>
    <x v="0"/>
    <x v="0"/>
    <x v="0"/>
    <x v="0"/>
    <x v="0"/>
    <x v="0"/>
    <x v="0"/>
    <x v="9"/>
    <x v="0"/>
    <s v="PAgto de salario a favor do pessoal de obras referente a MArço 2021"/>
  </r>
  <r>
    <x v="0"/>
    <n v="0"/>
    <n v="0"/>
    <n v="0"/>
    <n v="236"/>
    <x v="5398"/>
    <x v="0"/>
    <x v="0"/>
    <x v="0"/>
    <s v="03.16.11"/>
    <x v="57"/>
    <x v="0"/>
    <x v="0"/>
    <s v="Direcção de Obras"/>
    <s v="03.16.11"/>
    <s v="Direcção de Obras"/>
    <s v="03.16.11"/>
    <x v="5"/>
    <x v="0"/>
    <x v="0"/>
    <x v="0"/>
    <x v="1"/>
    <x v="0"/>
    <x v="0"/>
    <x v="0"/>
    <x v="2"/>
    <s v="2021-03-30"/>
    <x v="0"/>
    <n v="236"/>
    <x v="0"/>
    <m/>
    <x v="0"/>
    <m/>
    <x v="27"/>
    <n v="100474708"/>
    <x v="0"/>
    <x v="9"/>
    <s v="Direcção de Obras"/>
    <s v="ORI"/>
    <x v="0"/>
    <m/>
    <x v="0"/>
    <x v="0"/>
    <x v="0"/>
    <x v="0"/>
    <x v="0"/>
    <x v="0"/>
    <x v="0"/>
    <x v="0"/>
    <x v="0"/>
    <x v="0"/>
    <x v="0"/>
    <s v="Direcção de Obras"/>
    <x v="0"/>
    <x v="0"/>
    <x v="0"/>
    <x v="0"/>
    <x v="0"/>
    <x v="0"/>
    <x v="0"/>
    <x v="0"/>
    <x v="0"/>
    <x v="0"/>
    <x v="9"/>
    <x v="0"/>
    <s v="PAgto de salario a favor do pessoal de obras referente a MArço 2021"/>
  </r>
  <r>
    <x v="0"/>
    <n v="0"/>
    <n v="0"/>
    <n v="0"/>
    <n v="18"/>
    <x v="5398"/>
    <x v="0"/>
    <x v="0"/>
    <x v="0"/>
    <s v="03.16.11"/>
    <x v="57"/>
    <x v="0"/>
    <x v="0"/>
    <s v="Direcção de Obras"/>
    <s v="03.16.11"/>
    <s v="Direcção de Obras"/>
    <s v="03.16.11"/>
    <x v="32"/>
    <x v="0"/>
    <x v="0"/>
    <x v="0"/>
    <x v="1"/>
    <x v="0"/>
    <x v="0"/>
    <x v="0"/>
    <x v="2"/>
    <s v="2021-03-30"/>
    <x v="0"/>
    <n v="18"/>
    <x v="0"/>
    <m/>
    <x v="0"/>
    <m/>
    <x v="27"/>
    <n v="100474708"/>
    <x v="0"/>
    <x v="9"/>
    <s v="Direcção de Obras"/>
    <s v="ORI"/>
    <x v="0"/>
    <m/>
    <x v="0"/>
    <x v="0"/>
    <x v="0"/>
    <x v="0"/>
    <x v="0"/>
    <x v="0"/>
    <x v="0"/>
    <x v="0"/>
    <x v="0"/>
    <x v="0"/>
    <x v="0"/>
    <s v="Direcção de Obras"/>
    <x v="0"/>
    <x v="0"/>
    <x v="0"/>
    <x v="0"/>
    <x v="0"/>
    <x v="0"/>
    <x v="0"/>
    <x v="0"/>
    <x v="0"/>
    <x v="0"/>
    <x v="9"/>
    <x v="0"/>
    <s v="PAgto de salario a favor do pessoal de obras referente a MArço 2021"/>
  </r>
  <r>
    <x v="0"/>
    <n v="0"/>
    <n v="0"/>
    <n v="0"/>
    <n v="173"/>
    <x v="5398"/>
    <x v="0"/>
    <x v="0"/>
    <x v="0"/>
    <s v="03.16.11"/>
    <x v="57"/>
    <x v="0"/>
    <x v="0"/>
    <s v="Direcção de Obras"/>
    <s v="03.16.11"/>
    <s v="Direcção de Obras"/>
    <s v="03.16.11"/>
    <x v="4"/>
    <x v="0"/>
    <x v="0"/>
    <x v="0"/>
    <x v="0"/>
    <x v="0"/>
    <x v="0"/>
    <x v="0"/>
    <x v="2"/>
    <s v="2021-03-30"/>
    <x v="0"/>
    <n v="173"/>
    <x v="0"/>
    <m/>
    <x v="0"/>
    <m/>
    <x v="27"/>
    <n v="100474708"/>
    <x v="0"/>
    <x v="9"/>
    <s v="Direcção de Obras"/>
    <s v="ORI"/>
    <x v="0"/>
    <m/>
    <x v="0"/>
    <x v="0"/>
    <x v="0"/>
    <x v="0"/>
    <x v="0"/>
    <x v="0"/>
    <x v="0"/>
    <x v="0"/>
    <x v="0"/>
    <x v="0"/>
    <x v="0"/>
    <s v="Direcção de Obras"/>
    <x v="0"/>
    <x v="0"/>
    <x v="0"/>
    <x v="0"/>
    <x v="0"/>
    <x v="0"/>
    <x v="0"/>
    <x v="0"/>
    <x v="0"/>
    <x v="0"/>
    <x v="9"/>
    <x v="0"/>
    <s v="PAgto de salario a favor do pessoal de obras referente a MArço 2021"/>
  </r>
  <r>
    <x v="0"/>
    <n v="0"/>
    <n v="0"/>
    <n v="0"/>
    <n v="9000"/>
    <x v="5405"/>
    <x v="0"/>
    <x v="1"/>
    <x v="0"/>
    <s v="80.02.10.03"/>
    <x v="20"/>
    <x v="1"/>
    <x v="1"/>
    <s v="Outros"/>
    <s v="80.02.10"/>
    <s v="Outros"/>
    <s v="80.02.10"/>
    <x v="37"/>
    <x v="0"/>
    <x v="1"/>
    <x v="0"/>
    <x v="0"/>
    <x v="1"/>
    <x v="1"/>
    <x v="0"/>
    <x v="2"/>
    <s v="2021-03-30"/>
    <x v="0"/>
    <n v="9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211150"/>
    <x v="5398"/>
    <x v="0"/>
    <x v="0"/>
    <x v="0"/>
    <s v="03.16.11"/>
    <x v="57"/>
    <x v="0"/>
    <x v="0"/>
    <s v="Direcção de Obras"/>
    <s v="03.16.11"/>
    <s v="Direcção de Obras"/>
    <s v="03.16.11"/>
    <x v="4"/>
    <x v="0"/>
    <x v="0"/>
    <x v="0"/>
    <x v="0"/>
    <x v="0"/>
    <x v="0"/>
    <x v="0"/>
    <x v="2"/>
    <s v="2021-03-30"/>
    <x v="0"/>
    <n v="211150"/>
    <x v="0"/>
    <m/>
    <x v="0"/>
    <m/>
    <x v="5"/>
    <n v="100474914"/>
    <x v="0"/>
    <x v="1"/>
    <s v="Direcção de Obras"/>
    <s v="ORI"/>
    <x v="0"/>
    <m/>
    <x v="0"/>
    <x v="0"/>
    <x v="0"/>
    <x v="0"/>
    <x v="0"/>
    <x v="0"/>
    <x v="0"/>
    <x v="0"/>
    <x v="0"/>
    <x v="0"/>
    <x v="0"/>
    <s v="Direcção de Obras"/>
    <x v="0"/>
    <x v="0"/>
    <x v="0"/>
    <x v="0"/>
    <x v="0"/>
    <x v="0"/>
    <x v="0"/>
    <x v="0"/>
    <x v="0"/>
    <x v="0"/>
    <x v="1"/>
    <x v="0"/>
    <s v="PAgto de salario a favor do pessoal de obras referente a MArço 2021"/>
  </r>
  <r>
    <x v="0"/>
    <n v="0"/>
    <n v="0"/>
    <n v="0"/>
    <n v="850"/>
    <x v="5398"/>
    <x v="0"/>
    <x v="0"/>
    <x v="0"/>
    <s v="03.16.11"/>
    <x v="57"/>
    <x v="0"/>
    <x v="0"/>
    <s v="Direcção de Obras"/>
    <s v="03.16.11"/>
    <s v="Direcção de Obras"/>
    <s v="03.16.11"/>
    <x v="32"/>
    <x v="0"/>
    <x v="0"/>
    <x v="0"/>
    <x v="1"/>
    <x v="0"/>
    <x v="0"/>
    <x v="0"/>
    <x v="2"/>
    <s v="2021-03-30"/>
    <x v="0"/>
    <n v="850"/>
    <x v="0"/>
    <m/>
    <x v="0"/>
    <m/>
    <x v="5"/>
    <n v="100474914"/>
    <x v="0"/>
    <x v="1"/>
    <s v="Direcção de Obras"/>
    <s v="ORI"/>
    <x v="0"/>
    <m/>
    <x v="0"/>
    <x v="0"/>
    <x v="0"/>
    <x v="0"/>
    <x v="0"/>
    <x v="0"/>
    <x v="0"/>
    <x v="0"/>
    <x v="0"/>
    <x v="0"/>
    <x v="0"/>
    <s v="Direcção de Obras"/>
    <x v="0"/>
    <x v="0"/>
    <x v="0"/>
    <x v="0"/>
    <x v="0"/>
    <x v="0"/>
    <x v="0"/>
    <x v="0"/>
    <x v="0"/>
    <x v="0"/>
    <x v="1"/>
    <x v="0"/>
    <s v="PAgto de salario a favor do pessoal de obras referente a MArço 2021"/>
  </r>
  <r>
    <x v="0"/>
    <n v="0"/>
    <n v="0"/>
    <n v="0"/>
    <n v="11121"/>
    <x v="5398"/>
    <x v="0"/>
    <x v="0"/>
    <x v="0"/>
    <s v="03.16.11"/>
    <x v="57"/>
    <x v="0"/>
    <x v="0"/>
    <s v="Direcção de Obras"/>
    <s v="03.16.11"/>
    <s v="Direcção de Obras"/>
    <s v="03.16.11"/>
    <x v="5"/>
    <x v="0"/>
    <x v="0"/>
    <x v="0"/>
    <x v="1"/>
    <x v="0"/>
    <x v="0"/>
    <x v="0"/>
    <x v="2"/>
    <s v="2021-03-30"/>
    <x v="0"/>
    <n v="11121"/>
    <x v="0"/>
    <m/>
    <x v="0"/>
    <m/>
    <x v="5"/>
    <n v="100474914"/>
    <x v="0"/>
    <x v="1"/>
    <s v="Direcção de Obras"/>
    <s v="ORI"/>
    <x v="0"/>
    <m/>
    <x v="0"/>
    <x v="0"/>
    <x v="0"/>
    <x v="0"/>
    <x v="0"/>
    <x v="0"/>
    <x v="0"/>
    <x v="0"/>
    <x v="0"/>
    <x v="0"/>
    <x v="0"/>
    <s v="Direcção de Obras"/>
    <x v="0"/>
    <x v="0"/>
    <x v="0"/>
    <x v="0"/>
    <x v="0"/>
    <x v="0"/>
    <x v="0"/>
    <x v="0"/>
    <x v="0"/>
    <x v="0"/>
    <x v="1"/>
    <x v="0"/>
    <s v="PAgto de salario a favor do pessoal de obras referente a MArço 2021"/>
  </r>
  <r>
    <x v="0"/>
    <n v="0"/>
    <n v="0"/>
    <n v="0"/>
    <n v="191814"/>
    <x v="5398"/>
    <x v="0"/>
    <x v="0"/>
    <x v="0"/>
    <s v="03.16.11"/>
    <x v="57"/>
    <x v="0"/>
    <x v="0"/>
    <s v="Direcção de Obras"/>
    <s v="03.16.11"/>
    <s v="Direcção de Obras"/>
    <s v="03.16.11"/>
    <x v="48"/>
    <x v="0"/>
    <x v="0"/>
    <x v="0"/>
    <x v="0"/>
    <x v="0"/>
    <x v="0"/>
    <x v="0"/>
    <x v="2"/>
    <s v="2021-03-30"/>
    <x v="0"/>
    <n v="191814"/>
    <x v="0"/>
    <m/>
    <x v="0"/>
    <m/>
    <x v="5"/>
    <n v="100474914"/>
    <x v="0"/>
    <x v="1"/>
    <s v="Direcção de Obras"/>
    <s v="ORI"/>
    <x v="0"/>
    <m/>
    <x v="0"/>
    <x v="0"/>
    <x v="0"/>
    <x v="0"/>
    <x v="0"/>
    <x v="0"/>
    <x v="0"/>
    <x v="0"/>
    <x v="0"/>
    <x v="0"/>
    <x v="0"/>
    <s v="Direcção de Obras"/>
    <x v="0"/>
    <x v="0"/>
    <x v="0"/>
    <x v="0"/>
    <x v="0"/>
    <x v="0"/>
    <x v="0"/>
    <x v="0"/>
    <x v="0"/>
    <x v="0"/>
    <x v="1"/>
    <x v="0"/>
    <s v="PAgto de salario a favor do pessoal de obras referente a MArço 2021"/>
  </r>
  <r>
    <x v="0"/>
    <n v="0"/>
    <n v="0"/>
    <n v="0"/>
    <n v="8026"/>
    <x v="5398"/>
    <x v="0"/>
    <x v="0"/>
    <x v="0"/>
    <s v="03.16.11"/>
    <x v="57"/>
    <x v="0"/>
    <x v="0"/>
    <s v="Direcção de Obras"/>
    <s v="03.16.11"/>
    <s v="Direcção de Obras"/>
    <s v="03.16.11"/>
    <x v="4"/>
    <x v="0"/>
    <x v="0"/>
    <x v="0"/>
    <x v="0"/>
    <x v="0"/>
    <x v="0"/>
    <x v="0"/>
    <x v="2"/>
    <s v="2021-03-30"/>
    <x v="0"/>
    <n v="8026"/>
    <x v="0"/>
    <m/>
    <x v="0"/>
    <m/>
    <x v="5"/>
    <n v="100474914"/>
    <x v="0"/>
    <x v="1"/>
    <s v="Direcção de Obras"/>
    <s v="ORI"/>
    <x v="0"/>
    <m/>
    <x v="0"/>
    <x v="0"/>
    <x v="0"/>
    <x v="0"/>
    <x v="0"/>
    <x v="0"/>
    <x v="0"/>
    <x v="0"/>
    <x v="0"/>
    <x v="0"/>
    <x v="0"/>
    <s v="Direcção de Obras"/>
    <x v="0"/>
    <x v="0"/>
    <x v="0"/>
    <x v="0"/>
    <x v="0"/>
    <x v="0"/>
    <x v="0"/>
    <x v="0"/>
    <x v="0"/>
    <x v="0"/>
    <x v="1"/>
    <x v="0"/>
    <s v="PAgto de salario a favor do pessoal de obras referente a MArço 2021"/>
  </r>
  <r>
    <x v="0"/>
    <n v="0"/>
    <n v="0"/>
    <n v="0"/>
    <n v="56220"/>
    <x v="5406"/>
    <x v="0"/>
    <x v="0"/>
    <x v="0"/>
    <s v="03.16.15"/>
    <x v="0"/>
    <x v="0"/>
    <x v="0"/>
    <s v="Direção Financeira"/>
    <s v="03.16.15"/>
    <s v="Direção Financeira"/>
    <s v="03.16.15"/>
    <x v="49"/>
    <x v="0"/>
    <x v="0"/>
    <x v="0"/>
    <x v="1"/>
    <x v="0"/>
    <x v="0"/>
    <x v="0"/>
    <x v="1"/>
    <s v="2021-04-16"/>
    <x v="1"/>
    <n v="56220"/>
    <x v="0"/>
    <m/>
    <x v="0"/>
    <m/>
    <x v="65"/>
    <n v="100475629"/>
    <x v="0"/>
    <x v="1"/>
    <s v="Direção Financeira"/>
    <s v="ORI"/>
    <x v="0"/>
    <m/>
    <x v="0"/>
    <x v="0"/>
    <x v="0"/>
    <x v="0"/>
    <x v="0"/>
    <x v="0"/>
    <x v="0"/>
    <x v="0"/>
    <x v="0"/>
    <x v="0"/>
    <x v="0"/>
    <s v="Direção Financeira"/>
    <x v="0"/>
    <x v="0"/>
    <x v="0"/>
    <x v="0"/>
    <x v="0"/>
    <x v="0"/>
    <x v="0"/>
    <x v="1"/>
    <x v="0"/>
    <x v="0"/>
    <x v="1"/>
    <x v="0"/>
    <s v="PAgto a favor da Ldinamico, pela aquisição de 600 litros de combustível na razão de 93.7 destinada ao abastecimento das viaturas da Camara conforme documentos em anexo."/>
  </r>
  <r>
    <x v="1"/>
    <n v="0"/>
    <n v="0"/>
    <n v="0"/>
    <n v="1650"/>
    <x v="5391"/>
    <x v="0"/>
    <x v="0"/>
    <x v="0"/>
    <s v="01.27.03.08"/>
    <x v="44"/>
    <x v="3"/>
    <x v="4"/>
    <s v="Gestão de Recursos Hídricos"/>
    <s v="01.27.03"/>
    <s v="Gestão de Recursos Hídricos"/>
    <s v="01.27.03"/>
    <x v="25"/>
    <x v="0"/>
    <x v="0"/>
    <x v="0"/>
    <x v="1"/>
    <x v="2"/>
    <x v="2"/>
    <x v="0"/>
    <x v="1"/>
    <s v="2021-04-20"/>
    <x v="1"/>
    <n v="1650"/>
    <x v="0"/>
    <m/>
    <x v="0"/>
    <m/>
    <x v="0"/>
    <n v="100474696"/>
    <x v="0"/>
    <x v="0"/>
    <s v="Abastecimento de Àgua às comunidades"/>
    <s v="ORI"/>
    <x v="0"/>
    <m/>
    <x v="0"/>
    <x v="0"/>
    <x v="0"/>
    <x v="0"/>
    <x v="0"/>
    <x v="0"/>
    <x v="0"/>
    <x v="0"/>
    <x v="0"/>
    <x v="0"/>
    <x v="0"/>
    <s v="Abastecimento de Àgua às comunidades"/>
    <x v="0"/>
    <x v="0"/>
    <x v="0"/>
    <x v="0"/>
    <x v="2"/>
    <x v="0"/>
    <x v="0"/>
    <x v="0"/>
    <x v="0"/>
    <x v="0"/>
    <x v="0"/>
    <x v="0"/>
    <s v="Serviço de escavação para trabalhos da melhoria da rede de abastecimento de água na localidade de Monte Terra, conforme justificativo em anexo."/>
  </r>
  <r>
    <x v="0"/>
    <n v="0"/>
    <n v="0"/>
    <n v="0"/>
    <n v="1650"/>
    <x v="5407"/>
    <x v="0"/>
    <x v="1"/>
    <x v="0"/>
    <s v="80.02.01"/>
    <x v="1"/>
    <x v="1"/>
    <x v="1"/>
    <s v="Retenções Iur"/>
    <s v="80.02.01"/>
    <s v="Retenções Iur"/>
    <s v="80.02.01"/>
    <x v="1"/>
    <x v="0"/>
    <x v="1"/>
    <x v="0"/>
    <x v="0"/>
    <x v="1"/>
    <x v="1"/>
    <x v="0"/>
    <x v="1"/>
    <s v="2021-04-20"/>
    <x v="1"/>
    <n v="1650"/>
    <x v="0"/>
    <m/>
    <x v="0"/>
    <m/>
    <x v="0"/>
    <n v="100474696"/>
    <x v="0"/>
    <x v="1"/>
    <s v="Retenções Iur"/>
    <s v="ORI"/>
    <x v="0"/>
    <s v="RIUR"/>
    <x v="0"/>
    <x v="0"/>
    <x v="0"/>
    <x v="0"/>
    <x v="0"/>
    <x v="0"/>
    <x v="0"/>
    <x v="0"/>
    <x v="0"/>
    <x v="0"/>
    <x v="0"/>
    <s v="Retenções Iur"/>
    <x v="0"/>
    <x v="0"/>
    <x v="0"/>
    <x v="0"/>
    <x v="1"/>
    <x v="0"/>
    <x v="0"/>
    <x v="1"/>
    <x v="0"/>
    <x v="1"/>
    <x v="1"/>
    <x v="0"/>
    <s v="RETENCAO OT"/>
  </r>
  <r>
    <x v="0"/>
    <n v="0"/>
    <n v="0"/>
    <n v="0"/>
    <n v="1287"/>
    <x v="5408"/>
    <x v="0"/>
    <x v="0"/>
    <x v="0"/>
    <s v="01.25.05.09"/>
    <x v="40"/>
    <x v="2"/>
    <x v="2"/>
    <s v="Saúde"/>
    <s v="01.25.05"/>
    <s v="Saúde"/>
    <s v="01.25.05"/>
    <x v="6"/>
    <x v="0"/>
    <x v="2"/>
    <x v="2"/>
    <x v="1"/>
    <x v="2"/>
    <x v="0"/>
    <x v="0"/>
    <x v="1"/>
    <s v="2021-04-26"/>
    <x v="1"/>
    <n v="1287"/>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Pagamento a favor da farmácia São Miguel, pela compra de medicamentos a favor da sra. Cláudia cristina Landim, conforme justificativos em anexo."/>
  </r>
  <r>
    <x v="0"/>
    <n v="0"/>
    <n v="0"/>
    <n v="0"/>
    <n v="3000"/>
    <x v="5409"/>
    <x v="0"/>
    <x v="0"/>
    <x v="0"/>
    <s v="03.16.23"/>
    <x v="15"/>
    <x v="0"/>
    <x v="0"/>
    <s v="Direção da Educação, Formação Profissional, Emprego"/>
    <s v="03.16.23"/>
    <s v="Direção da Educação, Formação Profissional, Emprego"/>
    <s v="03.16.23"/>
    <x v="44"/>
    <x v="0"/>
    <x v="0"/>
    <x v="4"/>
    <x v="1"/>
    <x v="0"/>
    <x v="0"/>
    <x v="0"/>
    <x v="3"/>
    <s v="2021-05-04"/>
    <x v="1"/>
    <n v="3000"/>
    <x v="0"/>
    <m/>
    <x v="0"/>
    <m/>
    <x v="217"/>
    <n v="100385105"/>
    <x v="0"/>
    <x v="1"/>
    <s v="Direção da Educação, Formação Profissional, Emprego"/>
    <s v="ORI"/>
    <x v="0"/>
    <m/>
    <x v="0"/>
    <x v="0"/>
    <x v="0"/>
    <x v="0"/>
    <x v="0"/>
    <x v="0"/>
    <x v="0"/>
    <x v="0"/>
    <x v="0"/>
    <x v="0"/>
    <x v="0"/>
    <s v="Direção da Educação, Formação Profissional, Emprego"/>
    <x v="0"/>
    <x v="0"/>
    <x v="0"/>
    <x v="0"/>
    <x v="0"/>
    <x v="0"/>
    <x v="0"/>
    <x v="1"/>
    <x v="0"/>
    <x v="0"/>
    <x v="1"/>
    <x v="0"/>
    <s v="Ajuda de custo atribuido a Senhora Vereadora Cesaltina Filomena Ribeiro, aquando da sua missão de serviço a Cidade da Praia no dia 30 de abril 2021, conforme justificativo em anexo."/>
  </r>
  <r>
    <x v="0"/>
    <n v="0"/>
    <n v="0"/>
    <n v="0"/>
    <n v="1700"/>
    <x v="5410"/>
    <x v="0"/>
    <x v="0"/>
    <x v="0"/>
    <s v="03.16.15"/>
    <x v="0"/>
    <x v="0"/>
    <x v="0"/>
    <s v="Direção Financeira"/>
    <s v="03.16.15"/>
    <s v="Direção Financeira"/>
    <s v="03.16.15"/>
    <x v="42"/>
    <x v="0"/>
    <x v="0"/>
    <x v="4"/>
    <x v="1"/>
    <x v="0"/>
    <x v="0"/>
    <x v="0"/>
    <x v="3"/>
    <s v="2021-05-31"/>
    <x v="1"/>
    <n v="1700"/>
    <x v="0"/>
    <m/>
    <x v="0"/>
    <m/>
    <x v="5"/>
    <n v="100474914"/>
    <x v="0"/>
    <x v="1"/>
    <s v="Direção Financeira"/>
    <s v="ORI"/>
    <x v="0"/>
    <m/>
    <x v="0"/>
    <x v="0"/>
    <x v="0"/>
    <x v="0"/>
    <x v="0"/>
    <x v="0"/>
    <x v="0"/>
    <x v="0"/>
    <x v="0"/>
    <x v="0"/>
    <x v="0"/>
    <s v="Direção Financeira"/>
    <x v="0"/>
    <x v="0"/>
    <x v="0"/>
    <x v="0"/>
    <x v="0"/>
    <x v="0"/>
    <x v="0"/>
    <x v="0"/>
    <x v="0"/>
    <x v="0"/>
    <x v="1"/>
    <x v="0"/>
    <s v="Despesas bancárias da conta 6424736910001 referente a Maio 2021, conforme a justificativa em anexo. "/>
  </r>
  <r>
    <x v="0"/>
    <n v="0"/>
    <n v="0"/>
    <n v="0"/>
    <n v="1250"/>
    <x v="5411"/>
    <x v="0"/>
    <x v="0"/>
    <x v="0"/>
    <s v="03.16.15"/>
    <x v="0"/>
    <x v="0"/>
    <x v="0"/>
    <s v="Direção Financeira"/>
    <s v="03.16.15"/>
    <s v="Direção Financeira"/>
    <s v="03.16.15"/>
    <x v="80"/>
    <x v="0"/>
    <x v="3"/>
    <x v="18"/>
    <x v="1"/>
    <x v="0"/>
    <x v="0"/>
    <x v="0"/>
    <x v="4"/>
    <s v="2021-06-03"/>
    <x v="1"/>
    <n v="1250"/>
    <x v="0"/>
    <m/>
    <x v="0"/>
    <m/>
    <x v="624"/>
    <n v="100476542"/>
    <x v="0"/>
    <x v="1"/>
    <s v="Direção Financeira"/>
    <s v="ORI"/>
    <x v="0"/>
    <m/>
    <x v="0"/>
    <x v="0"/>
    <x v="0"/>
    <x v="0"/>
    <x v="0"/>
    <x v="0"/>
    <x v="0"/>
    <x v="0"/>
    <x v="0"/>
    <x v="0"/>
    <x v="0"/>
    <s v="Direção Financeira"/>
    <x v="0"/>
    <x v="0"/>
    <x v="0"/>
    <x v="0"/>
    <x v="0"/>
    <x v="0"/>
    <x v="0"/>
    <x v="1"/>
    <x v="0"/>
    <x v="0"/>
    <x v="1"/>
    <x v="0"/>
    <s v="Restituição das taxas cobradas aquando da captura dos animais soltos e colocados no curral de manguinho conforme documento anexo"/>
  </r>
  <r>
    <x v="0"/>
    <n v="0"/>
    <n v="0"/>
    <n v="0"/>
    <n v="4995"/>
    <x v="5412"/>
    <x v="0"/>
    <x v="1"/>
    <x v="0"/>
    <s v="80.02.01"/>
    <x v="1"/>
    <x v="1"/>
    <x v="1"/>
    <s v="Retenções Iur"/>
    <s v="80.02.01"/>
    <s v="Retenções Iur"/>
    <s v="80.02.01"/>
    <x v="1"/>
    <x v="0"/>
    <x v="1"/>
    <x v="0"/>
    <x v="0"/>
    <x v="1"/>
    <x v="1"/>
    <x v="0"/>
    <x v="3"/>
    <s v="2021-05-24"/>
    <x v="1"/>
    <n v="4995"/>
    <x v="0"/>
    <m/>
    <x v="0"/>
    <m/>
    <x v="0"/>
    <n v="100474696"/>
    <x v="0"/>
    <x v="1"/>
    <s v="Retenções Iur"/>
    <s v="ORI"/>
    <x v="0"/>
    <s v="RIUR"/>
    <x v="0"/>
    <x v="0"/>
    <x v="0"/>
    <x v="0"/>
    <x v="0"/>
    <x v="0"/>
    <x v="0"/>
    <x v="0"/>
    <x v="0"/>
    <x v="0"/>
    <x v="0"/>
    <s v="Retenções Iur"/>
    <x v="0"/>
    <x v="0"/>
    <x v="0"/>
    <x v="0"/>
    <x v="1"/>
    <x v="0"/>
    <x v="0"/>
    <x v="1"/>
    <x v="0"/>
    <x v="1"/>
    <x v="1"/>
    <x v="0"/>
    <s v="RETENCAO OT"/>
  </r>
  <r>
    <x v="0"/>
    <n v="0"/>
    <n v="0"/>
    <n v="0"/>
    <n v="2300"/>
    <x v="5413"/>
    <x v="0"/>
    <x v="1"/>
    <x v="0"/>
    <s v="80.02.01"/>
    <x v="1"/>
    <x v="1"/>
    <x v="1"/>
    <s v="Retenções Iur"/>
    <s v="80.02.01"/>
    <s v="Retenções Iur"/>
    <s v="80.02.01"/>
    <x v="1"/>
    <x v="0"/>
    <x v="1"/>
    <x v="0"/>
    <x v="0"/>
    <x v="1"/>
    <x v="1"/>
    <x v="0"/>
    <x v="3"/>
    <s v="2021-05-24"/>
    <x v="1"/>
    <n v="2300"/>
    <x v="0"/>
    <m/>
    <x v="0"/>
    <m/>
    <x v="0"/>
    <n v="100474696"/>
    <x v="0"/>
    <x v="1"/>
    <s v="Retenções Iur"/>
    <s v="ORI"/>
    <x v="0"/>
    <s v="RIUR"/>
    <x v="0"/>
    <x v="0"/>
    <x v="0"/>
    <x v="0"/>
    <x v="0"/>
    <x v="0"/>
    <x v="0"/>
    <x v="0"/>
    <x v="0"/>
    <x v="0"/>
    <x v="0"/>
    <s v="Retenções Iur"/>
    <x v="0"/>
    <x v="0"/>
    <x v="0"/>
    <x v="0"/>
    <x v="1"/>
    <x v="0"/>
    <x v="0"/>
    <x v="1"/>
    <x v="0"/>
    <x v="1"/>
    <x v="1"/>
    <x v="0"/>
    <s v="RETENCAO OT"/>
  </r>
  <r>
    <x v="0"/>
    <n v="0"/>
    <n v="0"/>
    <n v="0"/>
    <n v="16560"/>
    <x v="5414"/>
    <x v="0"/>
    <x v="0"/>
    <x v="0"/>
    <s v="03.16.15"/>
    <x v="0"/>
    <x v="0"/>
    <x v="0"/>
    <s v="Direção Financeira"/>
    <s v="03.16.15"/>
    <s v="Direção Financeira"/>
    <s v="03.16.15"/>
    <x v="77"/>
    <x v="0"/>
    <x v="0"/>
    <x v="4"/>
    <x v="1"/>
    <x v="0"/>
    <x v="0"/>
    <x v="0"/>
    <x v="4"/>
    <s v="2021-06-03"/>
    <x v="1"/>
    <n v="16560"/>
    <x v="0"/>
    <m/>
    <x v="0"/>
    <m/>
    <x v="223"/>
    <n v="100391565"/>
    <x v="0"/>
    <x v="1"/>
    <s v="Direção Financeira"/>
    <s v="ORI"/>
    <x v="0"/>
    <m/>
    <x v="0"/>
    <x v="0"/>
    <x v="0"/>
    <x v="0"/>
    <x v="0"/>
    <x v="0"/>
    <x v="0"/>
    <x v="0"/>
    <x v="0"/>
    <x v="0"/>
    <x v="0"/>
    <s v="Direção Financeira"/>
    <x v="0"/>
    <x v="0"/>
    <x v="0"/>
    <x v="0"/>
    <x v="0"/>
    <x v="0"/>
    <x v="0"/>
    <x v="1"/>
    <x v="0"/>
    <x v="0"/>
    <x v="1"/>
    <x v="0"/>
    <s v="Pagamento a favor da Imprensa Nacional de Cabo Verde, pela publicação no B.O, das deliberações numero 15 (fixação de taxa municipal de direitos de passagem) da camara municipal de são Miguel, conforme proforma anexa.  "/>
  </r>
  <r>
    <x v="0"/>
    <n v="0"/>
    <n v="0"/>
    <n v="0"/>
    <n v="2300"/>
    <x v="5415"/>
    <x v="0"/>
    <x v="1"/>
    <x v="0"/>
    <s v="80.02.01"/>
    <x v="1"/>
    <x v="1"/>
    <x v="1"/>
    <s v="Retenções Iur"/>
    <s v="80.02.01"/>
    <s v="Retenções Iur"/>
    <s v="80.02.01"/>
    <x v="1"/>
    <x v="0"/>
    <x v="1"/>
    <x v="0"/>
    <x v="0"/>
    <x v="1"/>
    <x v="1"/>
    <x v="0"/>
    <x v="3"/>
    <s v="2021-05-24"/>
    <x v="1"/>
    <n v="2300"/>
    <x v="0"/>
    <m/>
    <x v="0"/>
    <m/>
    <x v="0"/>
    <n v="100474696"/>
    <x v="0"/>
    <x v="1"/>
    <s v="Retenções Iur"/>
    <s v="ORI"/>
    <x v="0"/>
    <s v="RIUR"/>
    <x v="0"/>
    <x v="0"/>
    <x v="0"/>
    <x v="0"/>
    <x v="0"/>
    <x v="0"/>
    <x v="0"/>
    <x v="0"/>
    <x v="0"/>
    <x v="0"/>
    <x v="0"/>
    <s v="Retenções Iur"/>
    <x v="0"/>
    <x v="0"/>
    <x v="0"/>
    <x v="0"/>
    <x v="1"/>
    <x v="0"/>
    <x v="0"/>
    <x v="1"/>
    <x v="0"/>
    <x v="1"/>
    <x v="1"/>
    <x v="0"/>
    <s v="RETENCAO OT"/>
  </r>
  <r>
    <x v="0"/>
    <n v="0"/>
    <n v="0"/>
    <n v="0"/>
    <n v="1800"/>
    <x v="5416"/>
    <x v="0"/>
    <x v="1"/>
    <x v="0"/>
    <s v="80.02.01"/>
    <x v="1"/>
    <x v="1"/>
    <x v="1"/>
    <s v="Retenções Iur"/>
    <s v="80.02.01"/>
    <s v="Retenções Iur"/>
    <s v="80.02.01"/>
    <x v="1"/>
    <x v="0"/>
    <x v="1"/>
    <x v="0"/>
    <x v="0"/>
    <x v="1"/>
    <x v="1"/>
    <x v="0"/>
    <x v="4"/>
    <s v="2021-06-08"/>
    <x v="1"/>
    <n v="1800"/>
    <x v="0"/>
    <m/>
    <x v="0"/>
    <m/>
    <x v="0"/>
    <n v="100474696"/>
    <x v="0"/>
    <x v="1"/>
    <s v="Retenções Iur"/>
    <s v="ORI"/>
    <x v="0"/>
    <s v="RIUR"/>
    <x v="0"/>
    <x v="0"/>
    <x v="0"/>
    <x v="0"/>
    <x v="0"/>
    <x v="0"/>
    <x v="0"/>
    <x v="0"/>
    <x v="0"/>
    <x v="0"/>
    <x v="0"/>
    <s v="Retenções Iur"/>
    <x v="0"/>
    <x v="0"/>
    <x v="0"/>
    <x v="0"/>
    <x v="1"/>
    <x v="0"/>
    <x v="0"/>
    <x v="1"/>
    <x v="0"/>
    <x v="1"/>
    <x v="1"/>
    <x v="0"/>
    <s v="RETENCAO OT"/>
  </r>
  <r>
    <x v="0"/>
    <n v="0"/>
    <n v="0"/>
    <n v="0"/>
    <n v="14400"/>
    <x v="5417"/>
    <x v="0"/>
    <x v="0"/>
    <x v="0"/>
    <s v="03.16.15"/>
    <x v="0"/>
    <x v="0"/>
    <x v="0"/>
    <s v="Direção Financeira"/>
    <s v="03.16.15"/>
    <s v="Direção Financeira"/>
    <s v="03.16.15"/>
    <x v="49"/>
    <x v="0"/>
    <x v="0"/>
    <x v="0"/>
    <x v="1"/>
    <x v="0"/>
    <x v="0"/>
    <x v="0"/>
    <x v="4"/>
    <s v="2021-06-09"/>
    <x v="1"/>
    <n v="14400"/>
    <x v="0"/>
    <m/>
    <x v="0"/>
    <m/>
    <x v="6"/>
    <n v="100476920"/>
    <x v="0"/>
    <x v="1"/>
    <s v="Direção Financeira"/>
    <s v="ORI"/>
    <x v="0"/>
    <m/>
    <x v="0"/>
    <x v="0"/>
    <x v="0"/>
    <x v="0"/>
    <x v="0"/>
    <x v="0"/>
    <x v="0"/>
    <x v="0"/>
    <x v="0"/>
    <x v="0"/>
    <x v="0"/>
    <s v="Direção Financeira"/>
    <x v="0"/>
    <x v="0"/>
    <x v="0"/>
    <x v="0"/>
    <x v="0"/>
    <x v="0"/>
    <x v="0"/>
    <x v="1"/>
    <x v="0"/>
    <x v="0"/>
    <x v="1"/>
    <x v="0"/>
    <s v="Pagamento a favor da Felisberto Carvalho Auto, pela aquisição de óleo hidráulico 10W40, para maquina retroescavadora, conforme justificativos em anexo. "/>
  </r>
  <r>
    <x v="1"/>
    <n v="0"/>
    <n v="0"/>
    <n v="0"/>
    <n v="8950"/>
    <x v="5418"/>
    <x v="0"/>
    <x v="0"/>
    <x v="0"/>
    <s v="01.27.06.72"/>
    <x v="29"/>
    <x v="3"/>
    <x v="4"/>
    <s v="Requalificação Urbana e habitação"/>
    <s v="01.27.06"/>
    <s v="Requalificação Urbana e habitação"/>
    <s v="01.27.06"/>
    <x v="26"/>
    <x v="0"/>
    <x v="0"/>
    <x v="0"/>
    <x v="1"/>
    <x v="2"/>
    <x v="2"/>
    <x v="0"/>
    <x v="4"/>
    <s v="2021-06-09"/>
    <x v="1"/>
    <n v="8950"/>
    <x v="0"/>
    <m/>
    <x v="0"/>
    <m/>
    <x v="47"/>
    <n v="100475220"/>
    <x v="0"/>
    <x v="1"/>
    <s v="Manutenção e Reabilitação de Edificios Municipais"/>
    <s v="ORI"/>
    <x v="0"/>
    <m/>
    <x v="0"/>
    <x v="0"/>
    <x v="0"/>
    <x v="0"/>
    <x v="0"/>
    <x v="0"/>
    <x v="0"/>
    <x v="0"/>
    <x v="0"/>
    <x v="0"/>
    <x v="0"/>
    <s v="Manutenção e Reabilitação de Edificios Municipais"/>
    <x v="0"/>
    <x v="0"/>
    <x v="0"/>
    <x v="0"/>
    <x v="2"/>
    <x v="0"/>
    <x v="0"/>
    <x v="1"/>
    <x v="0"/>
    <x v="0"/>
    <x v="1"/>
    <x v="0"/>
    <s v="Pagamento a favor da Drogaria Tchukbest, pela aquisição de matérias de pinturas, para guarda corpo para miradouro de Ponta Verde, conforme justificativos em anexo."/>
  </r>
  <r>
    <x v="0"/>
    <n v="0"/>
    <n v="0"/>
    <n v="0"/>
    <n v="7000"/>
    <x v="5419"/>
    <x v="0"/>
    <x v="0"/>
    <x v="0"/>
    <s v="03.16.02"/>
    <x v="53"/>
    <x v="0"/>
    <x v="0"/>
    <s v="Gabinete do Presidente"/>
    <s v="03.16.02"/>
    <s v="Gabinete do Presidente"/>
    <s v="03.16.02"/>
    <x v="44"/>
    <x v="0"/>
    <x v="0"/>
    <x v="4"/>
    <x v="1"/>
    <x v="0"/>
    <x v="0"/>
    <x v="0"/>
    <x v="4"/>
    <s v="2021-06-17"/>
    <x v="1"/>
    <n v="7000"/>
    <x v="0"/>
    <m/>
    <x v="0"/>
    <m/>
    <x v="662"/>
    <n v="100477537"/>
    <x v="0"/>
    <x v="1"/>
    <s v="Gabinete do Presidente"/>
    <s v="ORI"/>
    <x v="0"/>
    <m/>
    <x v="0"/>
    <x v="0"/>
    <x v="0"/>
    <x v="0"/>
    <x v="0"/>
    <x v="0"/>
    <x v="0"/>
    <x v="0"/>
    <x v="0"/>
    <x v="0"/>
    <x v="0"/>
    <s v="Gabinete do Presidente"/>
    <x v="0"/>
    <x v="0"/>
    <x v="0"/>
    <x v="0"/>
    <x v="0"/>
    <x v="0"/>
    <x v="0"/>
    <x v="1"/>
    <x v="0"/>
    <x v="0"/>
    <x v="1"/>
    <x v="0"/>
    <s v="Ajuda de custo atribuído a favor do Sr Daniel Correia aquando de uma desolação a Ilha do Maio nos dias 04 a 06/06/2021 afim de participar na reunião geral da ANMCV conforme documentos em anexo. "/>
  </r>
  <r>
    <x v="0"/>
    <n v="0"/>
    <n v="0"/>
    <n v="0"/>
    <n v="1000"/>
    <x v="5420"/>
    <x v="0"/>
    <x v="0"/>
    <x v="0"/>
    <s v="01.25.05.09"/>
    <x v="40"/>
    <x v="2"/>
    <x v="2"/>
    <s v="Saúde"/>
    <s v="01.25.05"/>
    <s v="Saúde"/>
    <s v="01.25.05"/>
    <x v="6"/>
    <x v="0"/>
    <x v="2"/>
    <x v="2"/>
    <x v="1"/>
    <x v="2"/>
    <x v="0"/>
    <x v="0"/>
    <x v="6"/>
    <s v="2021-07-12"/>
    <x v="2"/>
    <n v="1000"/>
    <x v="0"/>
    <m/>
    <x v="0"/>
    <m/>
    <x v="106"/>
    <n v="100475975"/>
    <x v="0"/>
    <x v="1"/>
    <s v="Apoio a Consultas de Especialidade e Medicamentos"/>
    <s v="ORI"/>
    <x v="0"/>
    <s v="ACE"/>
    <x v="0"/>
    <x v="0"/>
    <x v="0"/>
    <x v="0"/>
    <x v="0"/>
    <x v="0"/>
    <x v="0"/>
    <x v="0"/>
    <x v="0"/>
    <x v="0"/>
    <x v="0"/>
    <s v="Apoio a Consultas de Especialidade e Medicamentos"/>
    <x v="0"/>
    <x v="0"/>
    <x v="0"/>
    <x v="0"/>
    <x v="2"/>
    <x v="0"/>
    <x v="0"/>
    <x v="1"/>
    <x v="0"/>
    <x v="0"/>
    <x v="1"/>
    <x v="0"/>
    <s v="Apoio finanaceiro a afvor da Sra. Arcangela Furtado, para realização da consulta, conforme justificativo em anexo."/>
  </r>
  <r>
    <x v="0"/>
    <n v="0"/>
    <n v="0"/>
    <n v="0"/>
    <n v="26087"/>
    <x v="5421"/>
    <x v="0"/>
    <x v="0"/>
    <x v="0"/>
    <s v="01.25.04.21"/>
    <x v="6"/>
    <x v="2"/>
    <x v="2"/>
    <s v="Cultura"/>
    <s v="01.25.04"/>
    <s v="Cultura"/>
    <s v="01.25.04"/>
    <x v="7"/>
    <x v="0"/>
    <x v="3"/>
    <x v="3"/>
    <x v="1"/>
    <x v="2"/>
    <x v="0"/>
    <x v="0"/>
    <x v="5"/>
    <s v="2021-08-04"/>
    <x v="2"/>
    <n v="26087"/>
    <x v="0"/>
    <m/>
    <x v="0"/>
    <m/>
    <x v="515"/>
    <n v="100476730"/>
    <x v="0"/>
    <x v="1"/>
    <s v="Atividades Culturais e Promoção do Concelho"/>
    <s v="ORI"/>
    <x v="0"/>
    <s v="ACPC"/>
    <x v="0"/>
    <x v="0"/>
    <x v="0"/>
    <x v="0"/>
    <x v="0"/>
    <x v="0"/>
    <x v="0"/>
    <x v="0"/>
    <x v="0"/>
    <x v="0"/>
    <x v="0"/>
    <s v="Atividades Culturais e Promoção do Concelho"/>
    <x v="0"/>
    <x v="0"/>
    <x v="0"/>
    <x v="0"/>
    <x v="2"/>
    <x v="0"/>
    <x v="0"/>
    <x v="1"/>
    <x v="0"/>
    <x v="0"/>
    <x v="1"/>
    <x v="0"/>
    <s v="Pagamento a fvor da empresa R&amp;C Distribuição lda,pela aquisição de equipamentos a ser entregues no âmbito da final do torneio das festividades de Nhô São Domingos em Pilão Cão, conofrme justificativo em anexo."/>
  </r>
  <r>
    <x v="0"/>
    <n v="0"/>
    <n v="0"/>
    <n v="0"/>
    <n v="54000"/>
    <x v="5422"/>
    <x v="0"/>
    <x v="0"/>
    <x v="0"/>
    <s v="03.16.15"/>
    <x v="0"/>
    <x v="0"/>
    <x v="0"/>
    <s v="Direção Financeira"/>
    <s v="03.16.15"/>
    <s v="Direção Financeira"/>
    <s v="03.16.15"/>
    <x v="51"/>
    <x v="0"/>
    <x v="0"/>
    <x v="4"/>
    <x v="1"/>
    <x v="0"/>
    <x v="0"/>
    <x v="0"/>
    <x v="8"/>
    <s v="2021-10-01"/>
    <x v="3"/>
    <n v="54000"/>
    <x v="0"/>
    <m/>
    <x v="0"/>
    <m/>
    <x v="69"/>
    <n v="100391960"/>
    <x v="0"/>
    <x v="1"/>
    <s v="Direção Financeira"/>
    <s v="ORI"/>
    <x v="0"/>
    <m/>
    <x v="0"/>
    <x v="0"/>
    <x v="0"/>
    <x v="0"/>
    <x v="0"/>
    <x v="0"/>
    <x v="0"/>
    <x v="0"/>
    <x v="0"/>
    <x v="0"/>
    <x v="0"/>
    <s v="Direção Financeira"/>
    <x v="0"/>
    <x v="0"/>
    <x v="0"/>
    <x v="0"/>
    <x v="0"/>
    <x v="0"/>
    <x v="0"/>
    <x v="1"/>
    <x v="0"/>
    <x v="0"/>
    <x v="1"/>
    <x v="0"/>
    <s v="Pagamento a favor de CV Móvel, pela serviço prestado com plafão dos funcionários, conforme anexo."/>
  </r>
  <r>
    <x v="0"/>
    <n v="0"/>
    <n v="0"/>
    <n v="0"/>
    <n v="2000"/>
    <x v="5423"/>
    <x v="0"/>
    <x v="0"/>
    <x v="0"/>
    <s v="03.16.15"/>
    <x v="0"/>
    <x v="0"/>
    <x v="0"/>
    <s v="Direção Financeira"/>
    <s v="03.16.15"/>
    <s v="Direção Financeira"/>
    <s v="03.16.15"/>
    <x v="81"/>
    <x v="0"/>
    <x v="0"/>
    <x v="4"/>
    <x v="1"/>
    <x v="0"/>
    <x v="0"/>
    <x v="0"/>
    <x v="5"/>
    <s v="2021-08-11"/>
    <x v="2"/>
    <n v="2000"/>
    <x v="0"/>
    <m/>
    <x v="0"/>
    <m/>
    <x v="663"/>
    <n v="100475992"/>
    <x v="0"/>
    <x v="1"/>
    <s v="Direção Financeira"/>
    <s v="ORI"/>
    <x v="0"/>
    <m/>
    <x v="0"/>
    <x v="0"/>
    <x v="0"/>
    <x v="0"/>
    <x v="0"/>
    <x v="0"/>
    <x v="0"/>
    <x v="0"/>
    <x v="0"/>
    <x v="0"/>
    <x v="0"/>
    <s v="Direção Financeira"/>
    <x v="0"/>
    <x v="0"/>
    <x v="0"/>
    <x v="0"/>
    <x v="0"/>
    <x v="0"/>
    <x v="0"/>
    <x v="1"/>
    <x v="0"/>
    <x v="0"/>
    <x v="1"/>
    <x v="0"/>
    <s v="Pagamento a favor do senhor Carlos Lopes Miranda, referente a aluguer de andaimes , para trabalho da instalação do AC, nos Gabinetes da CMSM, conforme Justificativo em anexo"/>
  </r>
  <r>
    <x v="0"/>
    <n v="0"/>
    <n v="0"/>
    <n v="0"/>
    <n v="8175"/>
    <x v="5424"/>
    <x v="0"/>
    <x v="1"/>
    <x v="0"/>
    <s v="80.02.01"/>
    <x v="1"/>
    <x v="1"/>
    <x v="1"/>
    <s v="Retenções Iur"/>
    <s v="80.02.01"/>
    <s v="Retenções Iur"/>
    <s v="80.02.01"/>
    <x v="1"/>
    <x v="0"/>
    <x v="1"/>
    <x v="0"/>
    <x v="0"/>
    <x v="1"/>
    <x v="1"/>
    <x v="0"/>
    <x v="6"/>
    <s v="2021-07-20"/>
    <x v="2"/>
    <n v="8175"/>
    <x v="0"/>
    <m/>
    <x v="0"/>
    <m/>
    <x v="0"/>
    <n v="100474696"/>
    <x v="0"/>
    <x v="1"/>
    <s v="Retenções Iur"/>
    <s v="ORI"/>
    <x v="0"/>
    <s v="RIUR"/>
    <x v="0"/>
    <x v="0"/>
    <x v="0"/>
    <x v="0"/>
    <x v="0"/>
    <x v="0"/>
    <x v="0"/>
    <x v="0"/>
    <x v="0"/>
    <x v="0"/>
    <x v="0"/>
    <s v="Retenções Iur"/>
    <x v="0"/>
    <x v="0"/>
    <x v="0"/>
    <x v="0"/>
    <x v="1"/>
    <x v="0"/>
    <x v="0"/>
    <x v="1"/>
    <x v="0"/>
    <x v="1"/>
    <x v="1"/>
    <x v="0"/>
    <s v="RETENCAO OT"/>
  </r>
  <r>
    <x v="1"/>
    <n v="0"/>
    <n v="0"/>
    <n v="0"/>
    <n v="155326"/>
    <x v="5425"/>
    <x v="0"/>
    <x v="0"/>
    <x v="0"/>
    <s v="01.27.06.74"/>
    <x v="46"/>
    <x v="3"/>
    <x v="4"/>
    <s v="Requalificação Urbana e habitação"/>
    <s v="01.27.06"/>
    <s v="Requalificação Urbana e habitação"/>
    <s v="01.27.06"/>
    <x v="26"/>
    <x v="0"/>
    <x v="0"/>
    <x v="0"/>
    <x v="1"/>
    <x v="2"/>
    <x v="2"/>
    <x v="0"/>
    <x v="5"/>
    <s v="2021-08-13"/>
    <x v="2"/>
    <n v="155326"/>
    <x v="0"/>
    <m/>
    <x v="0"/>
    <m/>
    <x v="86"/>
    <n v="100477805"/>
    <x v="0"/>
    <x v="1"/>
    <s v="Manutençao e Regeneração Urbana do Concelho"/>
    <s v="ORI"/>
    <x v="0"/>
    <m/>
    <x v="0"/>
    <x v="0"/>
    <x v="0"/>
    <x v="0"/>
    <x v="0"/>
    <x v="0"/>
    <x v="0"/>
    <x v="0"/>
    <x v="0"/>
    <x v="0"/>
    <x v="0"/>
    <s v="Manutençao e Regeneração Urbana do Concelho"/>
    <x v="0"/>
    <x v="0"/>
    <x v="0"/>
    <x v="0"/>
    <x v="2"/>
    <x v="0"/>
    <x v="0"/>
    <x v="0"/>
    <x v="0"/>
    <x v="0"/>
    <x v="1"/>
    <x v="0"/>
    <s v="Pagamento pela ultima parcela, referente a trabalhos da requalificação urbana e Ambiente de Achada pisara II, correspondente a faturação do Auto nº5"/>
  </r>
  <r>
    <x v="0"/>
    <n v="0"/>
    <n v="0"/>
    <n v="0"/>
    <n v="1500"/>
    <x v="5426"/>
    <x v="0"/>
    <x v="1"/>
    <x v="0"/>
    <s v="03.03.10"/>
    <x v="10"/>
    <x v="0"/>
    <x v="3"/>
    <s v="Receitas Da Câmara"/>
    <s v="03.03.10"/>
    <s v="Receitas Da Câmara"/>
    <s v="03.03.10"/>
    <x v="70"/>
    <x v="0"/>
    <x v="4"/>
    <x v="6"/>
    <x v="1"/>
    <x v="0"/>
    <x v="1"/>
    <x v="0"/>
    <x v="7"/>
    <s v="2021-09-16"/>
    <x v="2"/>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00"/>
    <x v="5427"/>
    <x v="0"/>
    <x v="1"/>
    <x v="0"/>
    <s v="03.03.10"/>
    <x v="10"/>
    <x v="0"/>
    <x v="3"/>
    <s v="Receitas Da Câmara"/>
    <s v="03.03.10"/>
    <s v="Receitas Da Câmara"/>
    <s v="03.03.10"/>
    <x v="14"/>
    <x v="0"/>
    <x v="4"/>
    <x v="6"/>
    <x v="1"/>
    <x v="0"/>
    <x v="1"/>
    <x v="0"/>
    <x v="7"/>
    <s v="2021-09-16"/>
    <x v="2"/>
    <n v="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805"/>
    <x v="5428"/>
    <x v="0"/>
    <x v="1"/>
    <x v="0"/>
    <s v="03.03.10"/>
    <x v="10"/>
    <x v="0"/>
    <x v="3"/>
    <s v="Receitas Da Câmara"/>
    <s v="03.03.10"/>
    <s v="Receitas Da Câmara"/>
    <s v="03.03.10"/>
    <x v="13"/>
    <x v="0"/>
    <x v="0"/>
    <x v="0"/>
    <x v="1"/>
    <x v="0"/>
    <x v="1"/>
    <x v="0"/>
    <x v="7"/>
    <s v="2021-09-16"/>
    <x v="2"/>
    <n v="2180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360"/>
    <x v="5429"/>
    <x v="0"/>
    <x v="1"/>
    <x v="0"/>
    <s v="03.03.10"/>
    <x v="10"/>
    <x v="0"/>
    <x v="3"/>
    <s v="Receitas Da Câmara"/>
    <s v="03.03.10"/>
    <s v="Receitas Da Câmara"/>
    <s v="03.03.10"/>
    <x v="18"/>
    <x v="0"/>
    <x v="4"/>
    <x v="6"/>
    <x v="1"/>
    <x v="0"/>
    <x v="1"/>
    <x v="0"/>
    <x v="7"/>
    <s v="2021-09-16"/>
    <x v="2"/>
    <n v="3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43"/>
    <x v="5430"/>
    <x v="0"/>
    <x v="1"/>
    <x v="0"/>
    <s v="03.03.10"/>
    <x v="10"/>
    <x v="0"/>
    <x v="3"/>
    <s v="Receitas Da Câmara"/>
    <s v="03.03.10"/>
    <s v="Receitas Da Câmara"/>
    <s v="03.03.10"/>
    <x v="20"/>
    <x v="0"/>
    <x v="4"/>
    <x v="7"/>
    <x v="1"/>
    <x v="0"/>
    <x v="1"/>
    <x v="0"/>
    <x v="7"/>
    <s v="2021-09-16"/>
    <x v="2"/>
    <n v="64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75"/>
    <x v="5431"/>
    <x v="0"/>
    <x v="1"/>
    <x v="0"/>
    <s v="03.03.10"/>
    <x v="10"/>
    <x v="0"/>
    <x v="3"/>
    <s v="Receitas Da Câmara"/>
    <s v="03.03.10"/>
    <s v="Receitas Da Câmara"/>
    <s v="03.03.10"/>
    <x v="57"/>
    <x v="0"/>
    <x v="4"/>
    <x v="6"/>
    <x v="1"/>
    <x v="0"/>
    <x v="1"/>
    <x v="0"/>
    <x v="7"/>
    <s v="2021-09-16"/>
    <x v="2"/>
    <n v="87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5432"/>
    <x v="0"/>
    <x v="1"/>
    <x v="0"/>
    <s v="03.03.10"/>
    <x v="10"/>
    <x v="0"/>
    <x v="3"/>
    <s v="Receitas Da Câmara"/>
    <s v="03.03.10"/>
    <s v="Receitas Da Câmara"/>
    <s v="03.03.10"/>
    <x v="71"/>
    <x v="0"/>
    <x v="0"/>
    <x v="8"/>
    <x v="1"/>
    <x v="0"/>
    <x v="1"/>
    <x v="0"/>
    <x v="7"/>
    <s v="2021-09-16"/>
    <x v="2"/>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5433"/>
    <x v="0"/>
    <x v="1"/>
    <x v="0"/>
    <s v="03.03.10"/>
    <x v="10"/>
    <x v="0"/>
    <x v="3"/>
    <s v="Receitas Da Câmara"/>
    <s v="03.03.10"/>
    <s v="Receitas Da Câmara"/>
    <s v="03.03.10"/>
    <x v="15"/>
    <x v="0"/>
    <x v="4"/>
    <x v="6"/>
    <x v="1"/>
    <x v="0"/>
    <x v="1"/>
    <x v="0"/>
    <x v="7"/>
    <s v="2021-09-16"/>
    <x v="2"/>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190"/>
    <x v="5434"/>
    <x v="0"/>
    <x v="1"/>
    <x v="0"/>
    <s v="03.03.10"/>
    <x v="10"/>
    <x v="0"/>
    <x v="3"/>
    <s v="Receitas Da Câmara"/>
    <s v="03.03.10"/>
    <s v="Receitas Da Câmara"/>
    <s v="03.03.10"/>
    <x v="24"/>
    <x v="0"/>
    <x v="4"/>
    <x v="6"/>
    <x v="1"/>
    <x v="0"/>
    <x v="1"/>
    <x v="0"/>
    <x v="7"/>
    <s v="2021-09-16"/>
    <x v="2"/>
    <n v="319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00"/>
    <x v="5435"/>
    <x v="0"/>
    <x v="1"/>
    <x v="0"/>
    <s v="03.03.10"/>
    <x v="10"/>
    <x v="0"/>
    <x v="3"/>
    <s v="Receitas Da Câmara"/>
    <s v="03.03.10"/>
    <s v="Receitas Da Câmara"/>
    <s v="03.03.10"/>
    <x v="74"/>
    <x v="0"/>
    <x v="4"/>
    <x v="13"/>
    <x v="1"/>
    <x v="0"/>
    <x v="1"/>
    <x v="0"/>
    <x v="7"/>
    <s v="2021-09-16"/>
    <x v="2"/>
    <n v="8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380"/>
    <x v="5436"/>
    <x v="0"/>
    <x v="1"/>
    <x v="0"/>
    <s v="03.03.10"/>
    <x v="10"/>
    <x v="0"/>
    <x v="3"/>
    <s v="Receitas Da Câmara"/>
    <s v="03.03.10"/>
    <s v="Receitas Da Câmara"/>
    <s v="03.03.10"/>
    <x v="16"/>
    <x v="0"/>
    <x v="4"/>
    <x v="6"/>
    <x v="1"/>
    <x v="0"/>
    <x v="1"/>
    <x v="0"/>
    <x v="7"/>
    <s v="2021-09-16"/>
    <x v="2"/>
    <n v="73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4"/>
    <x v="5437"/>
    <x v="0"/>
    <x v="1"/>
    <x v="0"/>
    <s v="03.03.10"/>
    <x v="10"/>
    <x v="0"/>
    <x v="3"/>
    <s v="Receitas Da Câmara"/>
    <s v="03.03.10"/>
    <s v="Receitas Da Câmara"/>
    <s v="03.03.10"/>
    <x v="23"/>
    <x v="0"/>
    <x v="4"/>
    <x v="7"/>
    <x v="1"/>
    <x v="0"/>
    <x v="1"/>
    <x v="0"/>
    <x v="7"/>
    <s v="2021-09-16"/>
    <x v="2"/>
    <n v="21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5438"/>
    <x v="0"/>
    <x v="0"/>
    <x v="0"/>
    <s v="01.25.04.21"/>
    <x v="6"/>
    <x v="2"/>
    <x v="2"/>
    <s v="Cultura"/>
    <s v="01.25.04"/>
    <s v="Cultura"/>
    <s v="01.25.04"/>
    <x v="7"/>
    <x v="0"/>
    <x v="3"/>
    <x v="3"/>
    <x v="1"/>
    <x v="2"/>
    <x v="0"/>
    <x v="0"/>
    <x v="7"/>
    <s v="2021-09-27"/>
    <x v="2"/>
    <n v="2300"/>
    <x v="0"/>
    <m/>
    <x v="0"/>
    <m/>
    <x v="0"/>
    <n v="100474696"/>
    <x v="0"/>
    <x v="0"/>
    <s v="Atividades Culturais e Promoção do Concelho"/>
    <s v="ORI"/>
    <x v="0"/>
    <s v="ACPC"/>
    <x v="0"/>
    <x v="0"/>
    <x v="0"/>
    <x v="0"/>
    <x v="0"/>
    <x v="0"/>
    <x v="0"/>
    <x v="0"/>
    <x v="0"/>
    <x v="0"/>
    <x v="0"/>
    <s v="Atividades Culturais e Promoção do Concelho"/>
    <x v="0"/>
    <x v="0"/>
    <x v="0"/>
    <x v="0"/>
    <x v="2"/>
    <x v="0"/>
    <x v="0"/>
    <x v="1"/>
    <x v="0"/>
    <x v="0"/>
    <x v="0"/>
    <x v="0"/>
    <s v="Pagamento a favor do sr. Jefferson Vaz, pelo serviço de preatado no centro da juventude de Achada Monte refernte ao mês de Setembro, conforme justificativos em anxeo."/>
  </r>
  <r>
    <x v="0"/>
    <n v="0"/>
    <n v="0"/>
    <n v="0"/>
    <n v="13030"/>
    <x v="5438"/>
    <x v="0"/>
    <x v="0"/>
    <x v="0"/>
    <s v="01.25.04.21"/>
    <x v="6"/>
    <x v="2"/>
    <x v="2"/>
    <s v="Cultura"/>
    <s v="01.25.04"/>
    <s v="Cultura"/>
    <s v="01.25.04"/>
    <x v="7"/>
    <x v="0"/>
    <x v="3"/>
    <x v="3"/>
    <x v="1"/>
    <x v="2"/>
    <x v="0"/>
    <x v="0"/>
    <x v="7"/>
    <s v="2021-09-27"/>
    <x v="2"/>
    <n v="13030"/>
    <x v="0"/>
    <m/>
    <x v="0"/>
    <m/>
    <x v="334"/>
    <n v="100477387"/>
    <x v="0"/>
    <x v="1"/>
    <s v="Atividades Culturais e Promoção do Concelho"/>
    <s v="ORI"/>
    <x v="0"/>
    <s v="ACPC"/>
    <x v="0"/>
    <x v="0"/>
    <x v="0"/>
    <x v="0"/>
    <x v="0"/>
    <x v="0"/>
    <x v="0"/>
    <x v="0"/>
    <x v="0"/>
    <x v="0"/>
    <x v="0"/>
    <s v="Atividades Culturais e Promoção do Concelho"/>
    <x v="0"/>
    <x v="0"/>
    <x v="0"/>
    <x v="0"/>
    <x v="2"/>
    <x v="0"/>
    <x v="0"/>
    <x v="1"/>
    <x v="0"/>
    <x v="0"/>
    <x v="1"/>
    <x v="0"/>
    <s v="Pagamento a favor do sr. Jefferson Vaz, pelo serviço de preatado no centro da juventude de Achada Monte refernte ao mês de Setembro, conforme justificativos em anxeo."/>
  </r>
  <r>
    <x v="0"/>
    <n v="0"/>
    <n v="0"/>
    <n v="0"/>
    <n v="109162"/>
    <x v="5439"/>
    <x v="0"/>
    <x v="0"/>
    <x v="0"/>
    <s v="03.16.02"/>
    <x v="53"/>
    <x v="0"/>
    <x v="0"/>
    <s v="Gabinete do Presidente"/>
    <s v="03.16.02"/>
    <s v="Gabinete do Presidente"/>
    <s v="03.16.02"/>
    <x v="44"/>
    <x v="0"/>
    <x v="0"/>
    <x v="4"/>
    <x v="1"/>
    <x v="0"/>
    <x v="0"/>
    <x v="0"/>
    <x v="5"/>
    <s v="2021-08-20"/>
    <x v="2"/>
    <n v="109162"/>
    <x v="0"/>
    <m/>
    <x v="0"/>
    <m/>
    <x v="664"/>
    <n v="100479174"/>
    <x v="0"/>
    <x v="1"/>
    <s v="Gabinete do Presidente"/>
    <s v="ORI"/>
    <x v="0"/>
    <m/>
    <x v="0"/>
    <x v="0"/>
    <x v="0"/>
    <x v="0"/>
    <x v="0"/>
    <x v="0"/>
    <x v="0"/>
    <x v="0"/>
    <x v="0"/>
    <x v="0"/>
    <x v="0"/>
    <s v="Gabinete do Presidente"/>
    <x v="0"/>
    <x v="0"/>
    <x v="0"/>
    <x v="0"/>
    <x v="0"/>
    <x v="0"/>
    <x v="0"/>
    <x v="0"/>
    <x v="0"/>
    <x v="0"/>
    <x v="1"/>
    <x v="0"/>
    <s v="Transferencia a favor da agencia de viagem Fly Well, pela aquisição de bilhete passagem aquando da viagem a Ilhas canarias, conforme extrato em anexo."/>
  </r>
  <r>
    <x v="0"/>
    <n v="0"/>
    <n v="0"/>
    <n v="0"/>
    <n v="4995"/>
    <x v="5440"/>
    <x v="0"/>
    <x v="0"/>
    <x v="0"/>
    <s v="03.16.15"/>
    <x v="0"/>
    <x v="0"/>
    <x v="0"/>
    <s v="Direção Financeira"/>
    <s v="03.16.15"/>
    <s v="Direção Financeira"/>
    <s v="03.16.15"/>
    <x v="28"/>
    <x v="0"/>
    <x v="0"/>
    <x v="4"/>
    <x v="1"/>
    <x v="0"/>
    <x v="0"/>
    <x v="0"/>
    <x v="7"/>
    <s v="2021-09-27"/>
    <x v="2"/>
    <n v="4995"/>
    <x v="0"/>
    <m/>
    <x v="0"/>
    <m/>
    <x v="0"/>
    <n v="100474696"/>
    <x v="0"/>
    <x v="0"/>
    <s v="Direção Financeira"/>
    <s v="ORI"/>
    <x v="0"/>
    <m/>
    <x v="0"/>
    <x v="0"/>
    <x v="0"/>
    <x v="0"/>
    <x v="0"/>
    <x v="0"/>
    <x v="0"/>
    <x v="0"/>
    <x v="0"/>
    <x v="0"/>
    <x v="0"/>
    <s v="Direção Financeira"/>
    <x v="0"/>
    <x v="0"/>
    <x v="0"/>
    <x v="0"/>
    <x v="0"/>
    <x v="0"/>
    <x v="0"/>
    <x v="1"/>
    <x v="0"/>
    <x v="0"/>
    <x v="0"/>
    <x v="0"/>
    <s v="Pagamento a favor da Sr. Nilce de jesus Furtado da Costa, pelo serviço prestado a Câmara no Gabinete de Auditoria Interna, referente a Setembro 2021, conforme contrato anexo."/>
  </r>
  <r>
    <x v="0"/>
    <n v="0"/>
    <n v="0"/>
    <n v="0"/>
    <n v="28308"/>
    <x v="5440"/>
    <x v="0"/>
    <x v="0"/>
    <x v="0"/>
    <s v="03.16.15"/>
    <x v="0"/>
    <x v="0"/>
    <x v="0"/>
    <s v="Direção Financeira"/>
    <s v="03.16.15"/>
    <s v="Direção Financeira"/>
    <s v="03.16.15"/>
    <x v="28"/>
    <x v="0"/>
    <x v="0"/>
    <x v="4"/>
    <x v="1"/>
    <x v="0"/>
    <x v="0"/>
    <x v="0"/>
    <x v="7"/>
    <s v="2021-09-27"/>
    <x v="2"/>
    <n v="28308"/>
    <x v="0"/>
    <m/>
    <x v="0"/>
    <m/>
    <x v="402"/>
    <n v="100479156"/>
    <x v="0"/>
    <x v="1"/>
    <s v="Direção Financeira"/>
    <s v="ORI"/>
    <x v="0"/>
    <m/>
    <x v="0"/>
    <x v="0"/>
    <x v="0"/>
    <x v="0"/>
    <x v="0"/>
    <x v="0"/>
    <x v="0"/>
    <x v="0"/>
    <x v="0"/>
    <x v="0"/>
    <x v="0"/>
    <s v="Direção Financeira"/>
    <x v="0"/>
    <x v="0"/>
    <x v="0"/>
    <x v="0"/>
    <x v="0"/>
    <x v="0"/>
    <x v="0"/>
    <x v="1"/>
    <x v="0"/>
    <x v="0"/>
    <x v="1"/>
    <x v="0"/>
    <s v="Pagamento a favor da Sr. Nilce de jesus Furtado da Costa, pelo serviço prestado a Câmara no Gabinete de Auditoria Interna, referente a Setembro 2021, conforme contrato anexo."/>
  </r>
  <r>
    <x v="0"/>
    <n v="0"/>
    <n v="0"/>
    <n v="0"/>
    <n v="31780"/>
    <x v="5441"/>
    <x v="0"/>
    <x v="0"/>
    <x v="0"/>
    <s v="01.25.01.12"/>
    <x v="30"/>
    <x v="2"/>
    <x v="2"/>
    <s v="Educação"/>
    <s v="01.25.01"/>
    <s v="Educação"/>
    <s v="01.25.01"/>
    <x v="7"/>
    <x v="0"/>
    <x v="3"/>
    <x v="3"/>
    <x v="1"/>
    <x v="2"/>
    <x v="0"/>
    <x v="0"/>
    <x v="8"/>
    <s v="2021-10-06"/>
    <x v="3"/>
    <n v="31780"/>
    <x v="0"/>
    <m/>
    <x v="0"/>
    <m/>
    <x v="107"/>
    <n v="100477569"/>
    <x v="0"/>
    <x v="1"/>
    <s v="Comparticipação da Câmara com Ensino Superior"/>
    <s v="ORI"/>
    <x v="0"/>
    <m/>
    <x v="0"/>
    <x v="0"/>
    <x v="0"/>
    <x v="0"/>
    <x v="0"/>
    <x v="0"/>
    <x v="0"/>
    <x v="0"/>
    <x v="0"/>
    <x v="0"/>
    <x v="0"/>
    <s v="Comparticipação da Câmara com Ensino Superior"/>
    <x v="0"/>
    <x v="0"/>
    <x v="0"/>
    <x v="0"/>
    <x v="2"/>
    <x v="0"/>
    <x v="0"/>
    <x v="1"/>
    <x v="0"/>
    <x v="0"/>
    <x v="1"/>
    <x v="0"/>
    <s v="Pagamento a favor da Li Ponta, pela refeição servida a cometiva do conselho de administração da Escola do Mar, conforme justificativos em anexo."/>
  </r>
  <r>
    <x v="1"/>
    <n v="0"/>
    <n v="0"/>
    <n v="0"/>
    <n v="213897"/>
    <x v="5442"/>
    <x v="0"/>
    <x v="0"/>
    <x v="0"/>
    <s v="01.24.04.01.07"/>
    <x v="59"/>
    <x v="4"/>
    <x v="5"/>
    <s v="Segurança"/>
    <s v="01.24.04"/>
    <s v="Segurança"/>
    <s v="01.24.04"/>
    <x v="73"/>
    <x v="0"/>
    <x v="0"/>
    <x v="0"/>
    <x v="1"/>
    <x v="2"/>
    <x v="0"/>
    <x v="0"/>
    <x v="7"/>
    <s v="2021-09-30"/>
    <x v="2"/>
    <n v="213897"/>
    <x v="0"/>
    <m/>
    <x v="0"/>
    <m/>
    <x v="5"/>
    <n v="100474914"/>
    <x v="0"/>
    <x v="1"/>
    <s v="Aquisições de viaturas ligeiras"/>
    <s v="ORI"/>
    <x v="0"/>
    <m/>
    <x v="0"/>
    <x v="0"/>
    <x v="0"/>
    <x v="0"/>
    <x v="0"/>
    <x v="0"/>
    <x v="0"/>
    <x v="0"/>
    <x v="0"/>
    <x v="0"/>
    <x v="0"/>
    <s v="Aquisições de viaturas ligeiras"/>
    <x v="0"/>
    <x v="0"/>
    <x v="0"/>
    <x v="0"/>
    <x v="2"/>
    <x v="0"/>
    <x v="0"/>
    <x v="0"/>
    <x v="0"/>
    <x v="0"/>
    <x v="1"/>
    <x v="0"/>
    <s v="Despesas com o pagamento de lessing das vaituras, referente a setembro de 2021, conforme justificativo em anexo"/>
  </r>
  <r>
    <x v="1"/>
    <n v="0"/>
    <n v="0"/>
    <n v="0"/>
    <n v="26000"/>
    <x v="5443"/>
    <x v="0"/>
    <x v="0"/>
    <x v="0"/>
    <s v="01.27.06.74"/>
    <x v="46"/>
    <x v="3"/>
    <x v="4"/>
    <s v="Requalificação Urbana e habitação"/>
    <s v="01.27.06"/>
    <s v="Requalificação Urbana e habitação"/>
    <s v="01.27.06"/>
    <x v="26"/>
    <x v="0"/>
    <x v="0"/>
    <x v="0"/>
    <x v="1"/>
    <x v="2"/>
    <x v="2"/>
    <x v="0"/>
    <x v="8"/>
    <s v="2021-10-19"/>
    <x v="3"/>
    <n v="26000"/>
    <x v="0"/>
    <m/>
    <x v="0"/>
    <m/>
    <x v="665"/>
    <n v="100478141"/>
    <x v="0"/>
    <x v="1"/>
    <s v="Manutençao e Regeneração Urbana do Concelho"/>
    <s v="ORI"/>
    <x v="0"/>
    <m/>
    <x v="0"/>
    <x v="0"/>
    <x v="0"/>
    <x v="0"/>
    <x v="0"/>
    <x v="0"/>
    <x v="0"/>
    <x v="0"/>
    <x v="0"/>
    <x v="0"/>
    <x v="0"/>
    <s v="Manutençao e Regeneração Urbana do Concelho"/>
    <x v="0"/>
    <x v="0"/>
    <x v="0"/>
    <x v="0"/>
    <x v="2"/>
    <x v="0"/>
    <x v="0"/>
    <x v="1"/>
    <x v="0"/>
    <x v="0"/>
    <x v="1"/>
    <x v="0"/>
    <s v="Pagamento a favor Sr. Maria Clarisse tavares Furtado Freire, pela aquisição de plantas ornamentais em comemoração a dia mundial de ambiente (05 junho), conforme justificativo em anexo."/>
  </r>
  <r>
    <x v="0"/>
    <n v="0"/>
    <n v="0"/>
    <n v="0"/>
    <n v="772"/>
    <x v="5444"/>
    <x v="0"/>
    <x v="0"/>
    <x v="0"/>
    <s v="01.25.05.09"/>
    <x v="40"/>
    <x v="2"/>
    <x v="2"/>
    <s v="Saúde"/>
    <s v="01.25.05"/>
    <s v="Saúde"/>
    <s v="01.25.05"/>
    <x v="6"/>
    <x v="0"/>
    <x v="2"/>
    <x v="2"/>
    <x v="1"/>
    <x v="2"/>
    <x v="0"/>
    <x v="0"/>
    <x v="8"/>
    <s v="2021-10-21"/>
    <x v="3"/>
    <n v="772"/>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Pagamento a favor da farmácia são Miguel, pelo apoio da compra de medicamento da senhora Marcelina Silva Nunes, conforme justificativo em anexo."/>
  </r>
  <r>
    <x v="0"/>
    <n v="0"/>
    <n v="0"/>
    <n v="0"/>
    <n v="4995"/>
    <x v="5445"/>
    <x v="0"/>
    <x v="0"/>
    <x v="0"/>
    <s v="01.25.01.09"/>
    <x v="72"/>
    <x v="2"/>
    <x v="2"/>
    <s v="Educação"/>
    <s v="01.25.01"/>
    <s v="Educação"/>
    <s v="01.25.01"/>
    <x v="7"/>
    <x v="0"/>
    <x v="3"/>
    <x v="3"/>
    <x v="1"/>
    <x v="2"/>
    <x v="0"/>
    <x v="0"/>
    <x v="8"/>
    <s v="2021-10-22"/>
    <x v="3"/>
    <n v="4995"/>
    <x v="0"/>
    <m/>
    <x v="0"/>
    <m/>
    <x v="0"/>
    <n v="100474696"/>
    <x v="0"/>
    <x v="0"/>
    <s v="Apoio pre escolar"/>
    <s v="ORI"/>
    <x v="0"/>
    <m/>
    <x v="0"/>
    <x v="0"/>
    <x v="0"/>
    <x v="0"/>
    <x v="0"/>
    <x v="0"/>
    <x v="0"/>
    <x v="0"/>
    <x v="0"/>
    <x v="0"/>
    <x v="0"/>
    <s v="Apoio pre escolar"/>
    <x v="0"/>
    <x v="0"/>
    <x v="0"/>
    <x v="0"/>
    <x v="2"/>
    <x v="0"/>
    <x v="0"/>
    <x v="1"/>
    <x v="0"/>
    <x v="0"/>
    <x v="0"/>
    <x v="0"/>
    <s v="Pagamento a favor da sra. Aracy Miranda, pelo serviço prestado a Câmara, referente  mês de Outubro 2021, conforme contrato em anexo. "/>
  </r>
  <r>
    <x v="0"/>
    <n v="0"/>
    <n v="0"/>
    <n v="0"/>
    <n v="28308"/>
    <x v="5445"/>
    <x v="0"/>
    <x v="0"/>
    <x v="0"/>
    <s v="01.25.01.09"/>
    <x v="72"/>
    <x v="2"/>
    <x v="2"/>
    <s v="Educação"/>
    <s v="01.25.01"/>
    <s v="Educação"/>
    <s v="01.25.01"/>
    <x v="7"/>
    <x v="0"/>
    <x v="3"/>
    <x v="3"/>
    <x v="1"/>
    <x v="2"/>
    <x v="0"/>
    <x v="0"/>
    <x v="8"/>
    <s v="2021-10-22"/>
    <x v="3"/>
    <n v="28308"/>
    <x v="0"/>
    <m/>
    <x v="0"/>
    <m/>
    <x v="18"/>
    <n v="100477110"/>
    <x v="0"/>
    <x v="1"/>
    <s v="Apoio pre escolar"/>
    <s v="ORI"/>
    <x v="0"/>
    <m/>
    <x v="0"/>
    <x v="0"/>
    <x v="0"/>
    <x v="0"/>
    <x v="0"/>
    <x v="0"/>
    <x v="0"/>
    <x v="0"/>
    <x v="0"/>
    <x v="0"/>
    <x v="0"/>
    <s v="Apoio pre escolar"/>
    <x v="0"/>
    <x v="0"/>
    <x v="0"/>
    <x v="0"/>
    <x v="2"/>
    <x v="0"/>
    <x v="0"/>
    <x v="1"/>
    <x v="0"/>
    <x v="0"/>
    <x v="1"/>
    <x v="0"/>
    <s v="Pagamento a favor da sra. Aracy Miranda, pelo serviço prestado a Câmara, referente  mês de Outubro 2021, conforme contrato em anexo. "/>
  </r>
  <r>
    <x v="0"/>
    <n v="0"/>
    <n v="0"/>
    <n v="0"/>
    <n v="33"/>
    <x v="5446"/>
    <x v="0"/>
    <x v="1"/>
    <x v="0"/>
    <s v="03.03.10"/>
    <x v="10"/>
    <x v="0"/>
    <x v="3"/>
    <s v="Receitas Da Câmara"/>
    <s v="03.03.10"/>
    <s v="Receitas Da Câmara"/>
    <s v="03.03.10"/>
    <x v="23"/>
    <x v="0"/>
    <x v="4"/>
    <x v="7"/>
    <x v="1"/>
    <x v="0"/>
    <x v="1"/>
    <x v="0"/>
    <x v="8"/>
    <s v="2021-10-25"/>
    <x v="3"/>
    <n v="3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40"/>
    <x v="5447"/>
    <x v="0"/>
    <x v="1"/>
    <x v="0"/>
    <s v="03.03.10"/>
    <x v="10"/>
    <x v="0"/>
    <x v="3"/>
    <s v="Receitas Da Câmara"/>
    <s v="03.03.10"/>
    <s v="Receitas Da Câmara"/>
    <s v="03.03.10"/>
    <x v="56"/>
    <x v="0"/>
    <x v="4"/>
    <x v="6"/>
    <x v="1"/>
    <x v="0"/>
    <x v="1"/>
    <x v="0"/>
    <x v="8"/>
    <s v="2021-10-25"/>
    <x v="3"/>
    <n v="16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00"/>
    <x v="5448"/>
    <x v="0"/>
    <x v="1"/>
    <x v="0"/>
    <s v="03.03.10"/>
    <x v="10"/>
    <x v="0"/>
    <x v="3"/>
    <s v="Receitas Da Câmara"/>
    <s v="03.03.10"/>
    <s v="Receitas Da Câmara"/>
    <s v="03.03.10"/>
    <x v="17"/>
    <x v="0"/>
    <x v="4"/>
    <x v="6"/>
    <x v="1"/>
    <x v="0"/>
    <x v="1"/>
    <x v="0"/>
    <x v="8"/>
    <s v="2021-10-25"/>
    <x v="3"/>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25"/>
    <x v="5449"/>
    <x v="0"/>
    <x v="1"/>
    <x v="0"/>
    <s v="03.03.10"/>
    <x v="10"/>
    <x v="0"/>
    <x v="3"/>
    <s v="Receitas Da Câmara"/>
    <s v="03.03.10"/>
    <s v="Receitas Da Câmara"/>
    <s v="03.03.10"/>
    <x v="57"/>
    <x v="0"/>
    <x v="4"/>
    <x v="6"/>
    <x v="1"/>
    <x v="0"/>
    <x v="1"/>
    <x v="0"/>
    <x v="8"/>
    <s v="2021-10-25"/>
    <x v="3"/>
    <n v="62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
    <x v="5450"/>
    <x v="0"/>
    <x v="1"/>
    <x v="0"/>
    <s v="03.03.10"/>
    <x v="10"/>
    <x v="0"/>
    <x v="3"/>
    <s v="Receitas Da Câmara"/>
    <s v="03.03.10"/>
    <s v="Receitas Da Câmara"/>
    <s v="03.03.10"/>
    <x v="20"/>
    <x v="0"/>
    <x v="4"/>
    <x v="7"/>
    <x v="1"/>
    <x v="0"/>
    <x v="1"/>
    <x v="0"/>
    <x v="8"/>
    <s v="2021-10-25"/>
    <x v="3"/>
    <n v="45"/>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2270100"/>
    <x v="5451"/>
    <x v="0"/>
    <x v="0"/>
    <x v="0"/>
    <s v="01.27.06.73"/>
    <x v="70"/>
    <x v="3"/>
    <x v="4"/>
    <s v="Requalificação Urbana e habitação"/>
    <s v="01.27.06"/>
    <s v="Requalificação Urbana e habitação"/>
    <s v="01.27.06"/>
    <x v="26"/>
    <x v="0"/>
    <x v="0"/>
    <x v="0"/>
    <x v="1"/>
    <x v="2"/>
    <x v="2"/>
    <x v="0"/>
    <x v="10"/>
    <s v="2021-11-02"/>
    <x v="3"/>
    <n v="2270100"/>
    <x v="0"/>
    <m/>
    <x v="0"/>
    <m/>
    <x v="60"/>
    <n v="100478485"/>
    <x v="0"/>
    <x v="1"/>
    <s v="Manutenção e Calcetamento de Estradas de Ribeireta e Aguadinha"/>
    <s v="ORI"/>
    <x v="0"/>
    <m/>
    <x v="0"/>
    <x v="0"/>
    <x v="0"/>
    <x v="0"/>
    <x v="0"/>
    <x v="0"/>
    <x v="0"/>
    <x v="0"/>
    <x v="0"/>
    <x v="0"/>
    <x v="0"/>
    <s v="Manutenção e Calcetamento de Estradas de Ribeireta e Aguadinha"/>
    <x v="0"/>
    <x v="0"/>
    <x v="0"/>
    <x v="0"/>
    <x v="2"/>
    <x v="0"/>
    <x v="0"/>
    <x v="1"/>
    <x v="0"/>
    <x v="0"/>
    <x v="1"/>
    <x v="0"/>
    <s v="Pagamento, a favor do MF Group em consórcio com Da Veiga Construções, referente a trabalhos de calcetamento da estrada de acesso a Ribeireta, conforme justificativos em anexo. "/>
  </r>
  <r>
    <x v="0"/>
    <n v="0"/>
    <n v="0"/>
    <n v="0"/>
    <n v="19866"/>
    <x v="5452"/>
    <x v="0"/>
    <x v="1"/>
    <x v="0"/>
    <s v="03.03.10"/>
    <x v="10"/>
    <x v="0"/>
    <x v="3"/>
    <s v="Receitas Da Câmara"/>
    <s v="03.03.10"/>
    <s v="Receitas Da Câmara"/>
    <s v="03.03.10"/>
    <x v="31"/>
    <x v="0"/>
    <x v="4"/>
    <x v="10"/>
    <x v="1"/>
    <x v="0"/>
    <x v="1"/>
    <x v="0"/>
    <x v="8"/>
    <s v="2021-10-27"/>
    <x v="3"/>
    <n v="19866"/>
    <x v="0"/>
    <m/>
    <x v="0"/>
    <m/>
    <x v="5"/>
    <n v="100474914"/>
    <x v="0"/>
    <x v="1"/>
    <s v="Receitas Da Câmara"/>
    <s v="EXT"/>
    <x v="0"/>
    <s v="RDC"/>
    <x v="0"/>
    <x v="0"/>
    <x v="0"/>
    <x v="0"/>
    <x v="0"/>
    <x v="0"/>
    <x v="0"/>
    <x v="0"/>
    <x v="0"/>
    <x v="0"/>
    <x v="0"/>
    <s v="Receitas Da Câmara"/>
    <x v="0"/>
    <x v="0"/>
    <x v="0"/>
    <x v="0"/>
    <x v="0"/>
    <x v="0"/>
    <x v="0"/>
    <x v="1"/>
    <x v="0"/>
    <x v="0"/>
    <x v="1"/>
    <x v="0"/>
    <s v="Reposição feita por motivo de não recebimento, conforme anexo."/>
  </r>
  <r>
    <x v="0"/>
    <n v="0"/>
    <n v="0"/>
    <n v="0"/>
    <n v="15000"/>
    <x v="5453"/>
    <x v="0"/>
    <x v="0"/>
    <x v="0"/>
    <s v="01.25.03.04"/>
    <x v="60"/>
    <x v="2"/>
    <x v="2"/>
    <s v="Emprego e Formação profissional"/>
    <s v="01.25.03"/>
    <s v="Emprego e Formação profissional"/>
    <s v="01.25.03"/>
    <x v="7"/>
    <x v="0"/>
    <x v="3"/>
    <x v="3"/>
    <x v="1"/>
    <x v="2"/>
    <x v="0"/>
    <x v="0"/>
    <x v="10"/>
    <s v="2021-11-30"/>
    <x v="3"/>
    <n v="15000"/>
    <x v="0"/>
    <m/>
    <x v="0"/>
    <m/>
    <x v="608"/>
    <n v="100477347"/>
    <x v="0"/>
    <x v="1"/>
    <s v="Apoio a Estágios Profissionais"/>
    <s v="ORI"/>
    <x v="0"/>
    <s v="AEP"/>
    <x v="0"/>
    <x v="0"/>
    <x v="0"/>
    <x v="0"/>
    <x v="0"/>
    <x v="0"/>
    <x v="0"/>
    <x v="0"/>
    <x v="0"/>
    <x v="0"/>
    <x v="0"/>
    <s v="Apoio a Estágios Profissionais"/>
    <x v="0"/>
    <x v="0"/>
    <x v="0"/>
    <x v="0"/>
    <x v="2"/>
    <x v="0"/>
    <x v="0"/>
    <x v="1"/>
    <x v="0"/>
    <x v="0"/>
    <x v="1"/>
    <x v="0"/>
    <s v="Pagamento de comparticipação da Câmara com o estágio Iderlindo Natalicio Furtado referente aos meses de novembro de 2021, conforme documento em anexo."/>
  </r>
  <r>
    <x v="0"/>
    <n v="0"/>
    <n v="0"/>
    <n v="0"/>
    <n v="30088"/>
    <x v="5454"/>
    <x v="0"/>
    <x v="0"/>
    <x v="0"/>
    <s v="03.16.15"/>
    <x v="0"/>
    <x v="0"/>
    <x v="0"/>
    <s v="Direção Financeira"/>
    <s v="03.16.15"/>
    <s v="Direção Financeira"/>
    <s v="03.16.15"/>
    <x v="49"/>
    <x v="0"/>
    <x v="0"/>
    <x v="0"/>
    <x v="1"/>
    <x v="0"/>
    <x v="0"/>
    <x v="0"/>
    <x v="8"/>
    <s v="2021-10-11"/>
    <x v="3"/>
    <n v="30088"/>
    <x v="0"/>
    <m/>
    <x v="0"/>
    <m/>
    <x v="6"/>
    <n v="100476920"/>
    <x v="0"/>
    <x v="1"/>
    <s v="Direção Financeira"/>
    <s v="ORI"/>
    <x v="0"/>
    <m/>
    <x v="0"/>
    <x v="0"/>
    <x v="0"/>
    <x v="0"/>
    <x v="0"/>
    <x v="0"/>
    <x v="0"/>
    <x v="0"/>
    <x v="0"/>
    <x v="0"/>
    <x v="0"/>
    <s v="Direção Financeira"/>
    <x v="0"/>
    <x v="0"/>
    <x v="0"/>
    <x v="0"/>
    <x v="0"/>
    <x v="0"/>
    <x v="0"/>
    <x v="1"/>
    <x v="0"/>
    <x v="0"/>
    <x v="1"/>
    <x v="0"/>
    <s v="Pagamento a favor do Felisberto Cravalho Auto, pelo abastecimento com combustivel as viaturas da Câmara, conforme documento em anexo."/>
  </r>
  <r>
    <x v="0"/>
    <n v="0"/>
    <n v="0"/>
    <n v="0"/>
    <n v="10834"/>
    <x v="5455"/>
    <x v="0"/>
    <x v="0"/>
    <x v="0"/>
    <s v="03.16.12"/>
    <x v="54"/>
    <x v="0"/>
    <x v="0"/>
    <s v="Direcção de Urbanismo"/>
    <s v="03.16.12"/>
    <s v="Direcção de Urbanismo"/>
    <s v="03.16.12"/>
    <x v="0"/>
    <x v="0"/>
    <x v="0"/>
    <x v="0"/>
    <x v="0"/>
    <x v="0"/>
    <x v="0"/>
    <x v="0"/>
    <x v="7"/>
    <s v="2021-09-30"/>
    <x v="2"/>
    <n v="10834"/>
    <x v="0"/>
    <m/>
    <x v="0"/>
    <m/>
    <x v="0"/>
    <n v="100474696"/>
    <x v="0"/>
    <x v="0"/>
    <s v="Direcção de Urbanismo"/>
    <s v="ORI"/>
    <x v="0"/>
    <m/>
    <x v="0"/>
    <x v="0"/>
    <x v="0"/>
    <x v="0"/>
    <x v="0"/>
    <x v="0"/>
    <x v="0"/>
    <x v="0"/>
    <x v="0"/>
    <x v="0"/>
    <x v="0"/>
    <s v="Direcção de Urbanismo"/>
    <x v="0"/>
    <x v="0"/>
    <x v="0"/>
    <x v="0"/>
    <x v="0"/>
    <x v="0"/>
    <x v="0"/>
    <x v="0"/>
    <x v="0"/>
    <x v="0"/>
    <x v="0"/>
    <x v="0"/>
    <s v="Salario do diretor de urbanismo, Luis Semedo, referente a setembro"/>
  </r>
  <r>
    <x v="0"/>
    <n v="0"/>
    <n v="0"/>
    <n v="0"/>
    <n v="10834"/>
    <x v="5456"/>
    <x v="0"/>
    <x v="1"/>
    <x v="0"/>
    <s v="80.02.01"/>
    <x v="1"/>
    <x v="1"/>
    <x v="1"/>
    <s v="Retenções Iur"/>
    <s v="80.02.01"/>
    <s v="Retenções Iur"/>
    <s v="80.02.01"/>
    <x v="1"/>
    <x v="0"/>
    <x v="1"/>
    <x v="0"/>
    <x v="0"/>
    <x v="1"/>
    <x v="1"/>
    <x v="0"/>
    <x v="7"/>
    <s v="2021-09-30"/>
    <x v="2"/>
    <n v="10834"/>
    <x v="0"/>
    <m/>
    <x v="0"/>
    <m/>
    <x v="0"/>
    <n v="100474696"/>
    <x v="0"/>
    <x v="1"/>
    <s v="Retenções Iur"/>
    <s v="ORI"/>
    <x v="0"/>
    <s v="RIUR"/>
    <x v="0"/>
    <x v="0"/>
    <x v="0"/>
    <x v="0"/>
    <x v="0"/>
    <x v="0"/>
    <x v="0"/>
    <x v="0"/>
    <x v="0"/>
    <x v="0"/>
    <x v="0"/>
    <s v="Retenções Iur"/>
    <x v="0"/>
    <x v="0"/>
    <x v="0"/>
    <x v="0"/>
    <x v="1"/>
    <x v="0"/>
    <x v="0"/>
    <x v="1"/>
    <x v="0"/>
    <x v="1"/>
    <x v="1"/>
    <x v="0"/>
    <s v="RETENCAO OT"/>
  </r>
  <r>
    <x v="0"/>
    <n v="0"/>
    <n v="0"/>
    <n v="0"/>
    <n v="8213"/>
    <x v="5455"/>
    <x v="0"/>
    <x v="0"/>
    <x v="0"/>
    <s v="03.16.12"/>
    <x v="54"/>
    <x v="0"/>
    <x v="0"/>
    <s v="Direcção de Urbanismo"/>
    <s v="03.16.12"/>
    <s v="Direcção de Urbanismo"/>
    <s v="03.16.12"/>
    <x v="0"/>
    <x v="0"/>
    <x v="0"/>
    <x v="0"/>
    <x v="0"/>
    <x v="0"/>
    <x v="0"/>
    <x v="0"/>
    <x v="7"/>
    <s v="2021-09-30"/>
    <x v="2"/>
    <n v="8213"/>
    <x v="0"/>
    <m/>
    <x v="0"/>
    <m/>
    <x v="1"/>
    <n v="100474706"/>
    <x v="0"/>
    <x v="2"/>
    <s v="Direcção de Urbanismo"/>
    <s v="ORI"/>
    <x v="0"/>
    <m/>
    <x v="0"/>
    <x v="0"/>
    <x v="0"/>
    <x v="0"/>
    <x v="0"/>
    <x v="0"/>
    <x v="0"/>
    <x v="0"/>
    <x v="0"/>
    <x v="0"/>
    <x v="0"/>
    <s v="Direcção de Urbanismo"/>
    <x v="0"/>
    <x v="0"/>
    <x v="0"/>
    <x v="0"/>
    <x v="0"/>
    <x v="0"/>
    <x v="0"/>
    <x v="0"/>
    <x v="0"/>
    <x v="0"/>
    <x v="2"/>
    <x v="0"/>
    <s v="Salario do diretor de urbanismo, Luis Semedo, referente a setembro"/>
  </r>
  <r>
    <x v="0"/>
    <n v="0"/>
    <n v="0"/>
    <n v="0"/>
    <n v="8213"/>
    <x v="5457"/>
    <x v="0"/>
    <x v="1"/>
    <x v="0"/>
    <s v="80.02.10.01"/>
    <x v="2"/>
    <x v="1"/>
    <x v="1"/>
    <s v="Outros"/>
    <s v="80.02.10"/>
    <s v="Outros"/>
    <s v="80.02.10"/>
    <x v="2"/>
    <x v="0"/>
    <x v="1"/>
    <x v="0"/>
    <x v="0"/>
    <x v="1"/>
    <x v="1"/>
    <x v="0"/>
    <x v="7"/>
    <s v="2021-09-30"/>
    <x v="2"/>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5455"/>
    <x v="0"/>
    <x v="0"/>
    <x v="0"/>
    <s v="03.16.12"/>
    <x v="54"/>
    <x v="0"/>
    <x v="0"/>
    <s v="Direcção de Urbanismo"/>
    <s v="03.16.12"/>
    <s v="Direcção de Urbanismo"/>
    <s v="03.16.12"/>
    <x v="0"/>
    <x v="0"/>
    <x v="0"/>
    <x v="0"/>
    <x v="0"/>
    <x v="0"/>
    <x v="0"/>
    <x v="0"/>
    <x v="7"/>
    <s v="2021-09-30"/>
    <x v="2"/>
    <n v="83615"/>
    <x v="0"/>
    <m/>
    <x v="0"/>
    <m/>
    <x v="584"/>
    <n v="100479159"/>
    <x v="0"/>
    <x v="1"/>
    <s v="Direcção de Urbanismo"/>
    <s v="ORI"/>
    <x v="0"/>
    <m/>
    <x v="0"/>
    <x v="0"/>
    <x v="0"/>
    <x v="0"/>
    <x v="0"/>
    <x v="0"/>
    <x v="0"/>
    <x v="0"/>
    <x v="0"/>
    <x v="0"/>
    <x v="0"/>
    <s v="Direcção de Urbanismo"/>
    <x v="0"/>
    <x v="0"/>
    <x v="0"/>
    <x v="0"/>
    <x v="0"/>
    <x v="0"/>
    <x v="0"/>
    <x v="0"/>
    <x v="0"/>
    <x v="0"/>
    <x v="1"/>
    <x v="0"/>
    <s v="Salario do diretor de urbanismo, Luis Semedo, referente a setembro"/>
  </r>
  <r>
    <x v="0"/>
    <n v="0"/>
    <n v="0"/>
    <n v="0"/>
    <n v="72"/>
    <x v="5458"/>
    <x v="0"/>
    <x v="0"/>
    <x v="0"/>
    <s v="03.16.25"/>
    <x v="17"/>
    <x v="0"/>
    <x v="0"/>
    <s v="Direção dos  Recursos Humanos"/>
    <s v="03.16.25"/>
    <s v="Direção dos  Recursos Humanos"/>
    <s v="03.16.25"/>
    <x v="34"/>
    <x v="0"/>
    <x v="2"/>
    <x v="11"/>
    <x v="1"/>
    <x v="0"/>
    <x v="0"/>
    <x v="0"/>
    <x v="7"/>
    <s v="2021-09-30"/>
    <x v="2"/>
    <n v="72"/>
    <x v="0"/>
    <m/>
    <x v="0"/>
    <m/>
    <x v="24"/>
    <n v="100479035"/>
    <x v="0"/>
    <x v="7"/>
    <s v="Direção dos  Recursos Humanos"/>
    <s v="ORI"/>
    <x v="0"/>
    <m/>
    <x v="0"/>
    <x v="0"/>
    <x v="0"/>
    <x v="0"/>
    <x v="0"/>
    <x v="0"/>
    <x v="0"/>
    <x v="0"/>
    <x v="0"/>
    <x v="0"/>
    <x v="0"/>
    <s v="Direção dos  Recursos Humanos"/>
    <x v="0"/>
    <x v="0"/>
    <x v="0"/>
    <x v="0"/>
    <x v="0"/>
    <x v="0"/>
    <x v="0"/>
    <x v="0"/>
    <x v="0"/>
    <x v="0"/>
    <x v="7"/>
    <x v="0"/>
    <s v="Pensao de apensatção e de sobrevivencia referente ao mês de setembro"/>
  </r>
  <r>
    <x v="0"/>
    <n v="0"/>
    <n v="0"/>
    <n v="0"/>
    <n v="3470"/>
    <x v="5458"/>
    <x v="0"/>
    <x v="0"/>
    <x v="0"/>
    <s v="03.16.25"/>
    <x v="17"/>
    <x v="0"/>
    <x v="0"/>
    <s v="Direção dos  Recursos Humanos"/>
    <s v="03.16.25"/>
    <s v="Direção dos  Recursos Humanos"/>
    <s v="03.16.25"/>
    <x v="33"/>
    <x v="0"/>
    <x v="2"/>
    <x v="11"/>
    <x v="1"/>
    <x v="0"/>
    <x v="0"/>
    <x v="0"/>
    <x v="7"/>
    <s v="2021-09-30"/>
    <x v="2"/>
    <n v="3470"/>
    <x v="0"/>
    <m/>
    <x v="0"/>
    <m/>
    <x v="24"/>
    <n v="100479035"/>
    <x v="0"/>
    <x v="7"/>
    <s v="Direção dos  Recursos Humanos"/>
    <s v="ORI"/>
    <x v="0"/>
    <m/>
    <x v="0"/>
    <x v="0"/>
    <x v="0"/>
    <x v="0"/>
    <x v="0"/>
    <x v="0"/>
    <x v="0"/>
    <x v="0"/>
    <x v="0"/>
    <x v="0"/>
    <x v="0"/>
    <s v="Direção dos  Recursos Humanos"/>
    <x v="0"/>
    <x v="0"/>
    <x v="0"/>
    <x v="0"/>
    <x v="0"/>
    <x v="0"/>
    <x v="0"/>
    <x v="0"/>
    <x v="0"/>
    <x v="0"/>
    <x v="7"/>
    <x v="0"/>
    <s v="Pensao de apensatção e de sobrevivencia referente ao mês de setembro"/>
  </r>
  <r>
    <x v="0"/>
    <n v="0"/>
    <n v="0"/>
    <n v="0"/>
    <n v="26"/>
    <x v="5458"/>
    <x v="0"/>
    <x v="0"/>
    <x v="0"/>
    <s v="03.16.25"/>
    <x v="17"/>
    <x v="0"/>
    <x v="0"/>
    <s v="Direção dos  Recursos Humanos"/>
    <s v="03.16.25"/>
    <s v="Direção dos  Recursos Humanos"/>
    <s v="03.16.25"/>
    <x v="32"/>
    <x v="0"/>
    <x v="0"/>
    <x v="0"/>
    <x v="1"/>
    <x v="0"/>
    <x v="0"/>
    <x v="0"/>
    <x v="7"/>
    <s v="2021-09-30"/>
    <x v="2"/>
    <n v="26"/>
    <x v="0"/>
    <m/>
    <x v="0"/>
    <m/>
    <x v="24"/>
    <n v="100479035"/>
    <x v="0"/>
    <x v="7"/>
    <s v="Direção dos  Recursos Humanos"/>
    <s v="ORI"/>
    <x v="0"/>
    <m/>
    <x v="0"/>
    <x v="0"/>
    <x v="0"/>
    <x v="0"/>
    <x v="0"/>
    <x v="0"/>
    <x v="0"/>
    <x v="0"/>
    <x v="0"/>
    <x v="0"/>
    <x v="0"/>
    <s v="Direção dos  Recursos Humanos"/>
    <x v="0"/>
    <x v="0"/>
    <x v="0"/>
    <x v="0"/>
    <x v="0"/>
    <x v="0"/>
    <x v="0"/>
    <x v="0"/>
    <x v="0"/>
    <x v="0"/>
    <x v="7"/>
    <x v="0"/>
    <s v="Pensao de apensatção e de sobrevivencia referente ao mês de setembro"/>
  </r>
  <r>
    <x v="0"/>
    <n v="0"/>
    <n v="0"/>
    <n v="0"/>
    <n v="3568"/>
    <x v="5459"/>
    <x v="0"/>
    <x v="1"/>
    <x v="0"/>
    <s v="80.02.10.25"/>
    <x v="18"/>
    <x v="1"/>
    <x v="1"/>
    <s v="Outros"/>
    <s v="80.02.10"/>
    <s v="Outros"/>
    <s v="80.02.10"/>
    <x v="3"/>
    <x v="0"/>
    <x v="1"/>
    <x v="1"/>
    <x v="0"/>
    <x v="1"/>
    <x v="1"/>
    <x v="0"/>
    <x v="7"/>
    <s v="2021-09-30"/>
    <x v="2"/>
    <n v="3568"/>
    <x v="0"/>
    <m/>
    <x v="0"/>
    <m/>
    <x v="24"/>
    <n v="100479035"/>
    <x v="0"/>
    <x v="1"/>
    <s v="Retenções Quotas"/>
    <s v="ORI"/>
    <x v="0"/>
    <m/>
    <x v="0"/>
    <x v="0"/>
    <x v="0"/>
    <x v="0"/>
    <x v="0"/>
    <x v="0"/>
    <x v="0"/>
    <x v="0"/>
    <x v="0"/>
    <x v="0"/>
    <x v="0"/>
    <s v="Retenções Quotas"/>
    <x v="0"/>
    <x v="0"/>
    <x v="0"/>
    <x v="0"/>
    <x v="1"/>
    <x v="0"/>
    <x v="0"/>
    <x v="1"/>
    <x v="0"/>
    <x v="1"/>
    <x v="1"/>
    <x v="0"/>
    <s v="RETENCAO OT"/>
  </r>
  <r>
    <x v="0"/>
    <n v="0"/>
    <n v="0"/>
    <n v="0"/>
    <n v="59"/>
    <x v="5458"/>
    <x v="0"/>
    <x v="0"/>
    <x v="0"/>
    <s v="03.16.25"/>
    <x v="17"/>
    <x v="0"/>
    <x v="0"/>
    <s v="Direção dos  Recursos Humanos"/>
    <s v="03.16.25"/>
    <s v="Direção dos  Recursos Humanos"/>
    <s v="03.16.25"/>
    <x v="34"/>
    <x v="0"/>
    <x v="2"/>
    <x v="11"/>
    <x v="1"/>
    <x v="0"/>
    <x v="0"/>
    <x v="0"/>
    <x v="7"/>
    <s v="2021-09-30"/>
    <x v="2"/>
    <n v="59"/>
    <x v="0"/>
    <m/>
    <x v="0"/>
    <m/>
    <x v="2"/>
    <n v="100477977"/>
    <x v="0"/>
    <x v="3"/>
    <s v="Direção dos  Recursos Humanos"/>
    <s v="ORI"/>
    <x v="0"/>
    <m/>
    <x v="0"/>
    <x v="0"/>
    <x v="0"/>
    <x v="0"/>
    <x v="0"/>
    <x v="0"/>
    <x v="0"/>
    <x v="0"/>
    <x v="0"/>
    <x v="0"/>
    <x v="0"/>
    <s v="Direção dos  Recursos Humanos"/>
    <x v="0"/>
    <x v="0"/>
    <x v="0"/>
    <x v="0"/>
    <x v="0"/>
    <x v="0"/>
    <x v="0"/>
    <x v="0"/>
    <x v="0"/>
    <x v="0"/>
    <x v="3"/>
    <x v="0"/>
    <s v="Pensao de apensatção e de sobrevivencia referente ao mês de setembro"/>
  </r>
  <r>
    <x v="0"/>
    <n v="0"/>
    <n v="0"/>
    <n v="0"/>
    <n v="2830"/>
    <x v="5458"/>
    <x v="0"/>
    <x v="0"/>
    <x v="0"/>
    <s v="03.16.25"/>
    <x v="17"/>
    <x v="0"/>
    <x v="0"/>
    <s v="Direção dos  Recursos Humanos"/>
    <s v="03.16.25"/>
    <s v="Direção dos  Recursos Humanos"/>
    <s v="03.16.25"/>
    <x v="33"/>
    <x v="0"/>
    <x v="2"/>
    <x v="11"/>
    <x v="1"/>
    <x v="0"/>
    <x v="0"/>
    <x v="0"/>
    <x v="7"/>
    <s v="2021-09-30"/>
    <x v="2"/>
    <n v="2830"/>
    <x v="0"/>
    <m/>
    <x v="0"/>
    <m/>
    <x v="2"/>
    <n v="100477977"/>
    <x v="0"/>
    <x v="3"/>
    <s v="Direção dos  Recursos Humanos"/>
    <s v="ORI"/>
    <x v="0"/>
    <m/>
    <x v="0"/>
    <x v="0"/>
    <x v="0"/>
    <x v="0"/>
    <x v="0"/>
    <x v="0"/>
    <x v="0"/>
    <x v="0"/>
    <x v="0"/>
    <x v="0"/>
    <x v="0"/>
    <s v="Direção dos  Recursos Humanos"/>
    <x v="0"/>
    <x v="0"/>
    <x v="0"/>
    <x v="0"/>
    <x v="0"/>
    <x v="0"/>
    <x v="0"/>
    <x v="0"/>
    <x v="0"/>
    <x v="0"/>
    <x v="3"/>
    <x v="0"/>
    <s v="Pensao de apensatção e de sobrevivencia referente ao mês de setembro"/>
  </r>
  <r>
    <x v="0"/>
    <n v="0"/>
    <n v="0"/>
    <n v="0"/>
    <n v="21"/>
    <x v="5458"/>
    <x v="0"/>
    <x v="0"/>
    <x v="0"/>
    <s v="03.16.25"/>
    <x v="17"/>
    <x v="0"/>
    <x v="0"/>
    <s v="Direção dos  Recursos Humanos"/>
    <s v="03.16.25"/>
    <s v="Direção dos  Recursos Humanos"/>
    <s v="03.16.25"/>
    <x v="32"/>
    <x v="0"/>
    <x v="0"/>
    <x v="0"/>
    <x v="1"/>
    <x v="0"/>
    <x v="0"/>
    <x v="0"/>
    <x v="7"/>
    <s v="2021-09-30"/>
    <x v="2"/>
    <n v="21"/>
    <x v="0"/>
    <m/>
    <x v="0"/>
    <m/>
    <x v="2"/>
    <n v="100477977"/>
    <x v="0"/>
    <x v="3"/>
    <s v="Direção dos  Recursos Humanos"/>
    <s v="ORI"/>
    <x v="0"/>
    <m/>
    <x v="0"/>
    <x v="0"/>
    <x v="0"/>
    <x v="0"/>
    <x v="0"/>
    <x v="0"/>
    <x v="0"/>
    <x v="0"/>
    <x v="0"/>
    <x v="0"/>
    <x v="0"/>
    <s v="Direção dos  Recursos Humanos"/>
    <x v="0"/>
    <x v="0"/>
    <x v="0"/>
    <x v="0"/>
    <x v="0"/>
    <x v="0"/>
    <x v="0"/>
    <x v="0"/>
    <x v="0"/>
    <x v="0"/>
    <x v="3"/>
    <x v="0"/>
    <s v="Pensao de apensatção e de sobrevivencia referente ao mês de setembro"/>
  </r>
  <r>
    <x v="0"/>
    <n v="0"/>
    <n v="0"/>
    <n v="0"/>
    <n v="2910"/>
    <x v="5460"/>
    <x v="0"/>
    <x v="1"/>
    <x v="0"/>
    <s v="80.02.10.20"/>
    <x v="3"/>
    <x v="1"/>
    <x v="1"/>
    <s v="Outros"/>
    <s v="80.02.10"/>
    <s v="Outros"/>
    <s v="80.02.10"/>
    <x v="3"/>
    <x v="0"/>
    <x v="1"/>
    <x v="1"/>
    <x v="0"/>
    <x v="1"/>
    <x v="1"/>
    <x v="0"/>
    <x v="7"/>
    <s v="2021-09-30"/>
    <x v="2"/>
    <n v="2910"/>
    <x v="0"/>
    <m/>
    <x v="0"/>
    <m/>
    <x v="2"/>
    <n v="100477977"/>
    <x v="0"/>
    <x v="1"/>
    <s v="Retenções CVMovel"/>
    <s v="ORI"/>
    <x v="0"/>
    <s v="RT"/>
    <x v="0"/>
    <x v="0"/>
    <x v="0"/>
    <x v="0"/>
    <x v="0"/>
    <x v="0"/>
    <x v="0"/>
    <x v="0"/>
    <x v="0"/>
    <x v="0"/>
    <x v="0"/>
    <s v="Retenções CVMovel"/>
    <x v="0"/>
    <x v="0"/>
    <x v="0"/>
    <x v="0"/>
    <x v="1"/>
    <x v="0"/>
    <x v="0"/>
    <x v="1"/>
    <x v="0"/>
    <x v="1"/>
    <x v="1"/>
    <x v="0"/>
    <s v="RETENCAO OT"/>
  </r>
  <r>
    <x v="0"/>
    <n v="0"/>
    <n v="0"/>
    <n v="0"/>
    <n v="284"/>
    <x v="5458"/>
    <x v="0"/>
    <x v="0"/>
    <x v="0"/>
    <s v="03.16.25"/>
    <x v="17"/>
    <x v="0"/>
    <x v="0"/>
    <s v="Direção dos  Recursos Humanos"/>
    <s v="03.16.25"/>
    <s v="Direção dos  Recursos Humanos"/>
    <s v="03.16.25"/>
    <x v="34"/>
    <x v="0"/>
    <x v="2"/>
    <x v="11"/>
    <x v="1"/>
    <x v="0"/>
    <x v="0"/>
    <x v="0"/>
    <x v="7"/>
    <s v="2021-09-30"/>
    <x v="2"/>
    <n v="284"/>
    <x v="0"/>
    <m/>
    <x v="0"/>
    <m/>
    <x v="27"/>
    <n v="100474708"/>
    <x v="0"/>
    <x v="9"/>
    <s v="Direção dos  Recursos Humanos"/>
    <s v="ORI"/>
    <x v="0"/>
    <m/>
    <x v="0"/>
    <x v="0"/>
    <x v="0"/>
    <x v="0"/>
    <x v="0"/>
    <x v="0"/>
    <x v="0"/>
    <x v="0"/>
    <x v="0"/>
    <x v="0"/>
    <x v="0"/>
    <s v="Direção dos  Recursos Humanos"/>
    <x v="0"/>
    <x v="0"/>
    <x v="0"/>
    <x v="0"/>
    <x v="0"/>
    <x v="0"/>
    <x v="0"/>
    <x v="0"/>
    <x v="0"/>
    <x v="0"/>
    <x v="9"/>
    <x v="0"/>
    <s v="Pensao de apensatção e de sobrevivencia referente ao mês de setembro"/>
  </r>
  <r>
    <x v="0"/>
    <n v="0"/>
    <n v="0"/>
    <n v="0"/>
    <n v="13617"/>
    <x v="5458"/>
    <x v="0"/>
    <x v="0"/>
    <x v="0"/>
    <s v="03.16.25"/>
    <x v="17"/>
    <x v="0"/>
    <x v="0"/>
    <s v="Direção dos  Recursos Humanos"/>
    <s v="03.16.25"/>
    <s v="Direção dos  Recursos Humanos"/>
    <s v="03.16.25"/>
    <x v="33"/>
    <x v="0"/>
    <x v="2"/>
    <x v="11"/>
    <x v="1"/>
    <x v="0"/>
    <x v="0"/>
    <x v="0"/>
    <x v="7"/>
    <s v="2021-09-30"/>
    <x v="2"/>
    <n v="13617"/>
    <x v="0"/>
    <m/>
    <x v="0"/>
    <m/>
    <x v="27"/>
    <n v="100474708"/>
    <x v="0"/>
    <x v="9"/>
    <s v="Direção dos  Recursos Humanos"/>
    <s v="ORI"/>
    <x v="0"/>
    <m/>
    <x v="0"/>
    <x v="0"/>
    <x v="0"/>
    <x v="0"/>
    <x v="0"/>
    <x v="0"/>
    <x v="0"/>
    <x v="0"/>
    <x v="0"/>
    <x v="0"/>
    <x v="0"/>
    <s v="Direção dos  Recursos Humanos"/>
    <x v="0"/>
    <x v="0"/>
    <x v="0"/>
    <x v="0"/>
    <x v="0"/>
    <x v="0"/>
    <x v="0"/>
    <x v="0"/>
    <x v="0"/>
    <x v="0"/>
    <x v="9"/>
    <x v="0"/>
    <s v="Pensao de apensatção e de sobrevivencia referente ao mês de setembro"/>
  </r>
  <r>
    <x v="0"/>
    <n v="0"/>
    <n v="0"/>
    <n v="0"/>
    <n v="99"/>
    <x v="5458"/>
    <x v="0"/>
    <x v="0"/>
    <x v="0"/>
    <s v="03.16.25"/>
    <x v="17"/>
    <x v="0"/>
    <x v="0"/>
    <s v="Direção dos  Recursos Humanos"/>
    <s v="03.16.25"/>
    <s v="Direção dos  Recursos Humanos"/>
    <s v="03.16.25"/>
    <x v="32"/>
    <x v="0"/>
    <x v="0"/>
    <x v="0"/>
    <x v="1"/>
    <x v="0"/>
    <x v="0"/>
    <x v="0"/>
    <x v="7"/>
    <s v="2021-09-30"/>
    <x v="2"/>
    <n v="99"/>
    <x v="0"/>
    <m/>
    <x v="0"/>
    <m/>
    <x v="27"/>
    <n v="100474708"/>
    <x v="0"/>
    <x v="9"/>
    <s v="Direção dos  Recursos Humanos"/>
    <s v="ORI"/>
    <x v="0"/>
    <m/>
    <x v="0"/>
    <x v="0"/>
    <x v="0"/>
    <x v="0"/>
    <x v="0"/>
    <x v="0"/>
    <x v="0"/>
    <x v="0"/>
    <x v="0"/>
    <x v="0"/>
    <x v="0"/>
    <s v="Direção dos  Recursos Humanos"/>
    <x v="0"/>
    <x v="0"/>
    <x v="0"/>
    <x v="0"/>
    <x v="0"/>
    <x v="0"/>
    <x v="0"/>
    <x v="0"/>
    <x v="0"/>
    <x v="0"/>
    <x v="9"/>
    <x v="0"/>
    <s v="Pensao de apensatção e de sobrevivencia referente ao mês de setembro"/>
  </r>
  <r>
    <x v="0"/>
    <n v="0"/>
    <n v="0"/>
    <n v="0"/>
    <n v="14000"/>
    <x v="5461"/>
    <x v="0"/>
    <x v="1"/>
    <x v="0"/>
    <s v="80.02.10.03"/>
    <x v="20"/>
    <x v="1"/>
    <x v="1"/>
    <s v="Outros"/>
    <s v="80.02.10"/>
    <s v="Outros"/>
    <s v="80.02.10"/>
    <x v="37"/>
    <x v="0"/>
    <x v="1"/>
    <x v="0"/>
    <x v="0"/>
    <x v="1"/>
    <x v="1"/>
    <x v="0"/>
    <x v="7"/>
    <s v="2021-09-30"/>
    <x v="2"/>
    <n v="14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5654"/>
    <x v="5458"/>
    <x v="0"/>
    <x v="0"/>
    <x v="0"/>
    <s v="03.16.25"/>
    <x v="17"/>
    <x v="0"/>
    <x v="0"/>
    <s v="Direção dos  Recursos Humanos"/>
    <s v="03.16.25"/>
    <s v="Direção dos  Recursos Humanos"/>
    <s v="03.16.25"/>
    <x v="32"/>
    <x v="0"/>
    <x v="0"/>
    <x v="0"/>
    <x v="1"/>
    <x v="0"/>
    <x v="0"/>
    <x v="0"/>
    <x v="7"/>
    <s v="2021-09-30"/>
    <x v="2"/>
    <n v="5654"/>
    <x v="0"/>
    <m/>
    <x v="0"/>
    <m/>
    <x v="5"/>
    <n v="100474914"/>
    <x v="0"/>
    <x v="1"/>
    <s v="Direção dos  Recursos Humanos"/>
    <s v="ORI"/>
    <x v="0"/>
    <m/>
    <x v="0"/>
    <x v="0"/>
    <x v="0"/>
    <x v="0"/>
    <x v="0"/>
    <x v="0"/>
    <x v="0"/>
    <x v="0"/>
    <x v="0"/>
    <x v="0"/>
    <x v="0"/>
    <s v="Direção dos  Recursos Humanos"/>
    <x v="0"/>
    <x v="0"/>
    <x v="0"/>
    <x v="0"/>
    <x v="0"/>
    <x v="0"/>
    <x v="0"/>
    <x v="0"/>
    <x v="0"/>
    <x v="0"/>
    <x v="1"/>
    <x v="0"/>
    <s v="Pensao de apensatção e de sobrevivencia referente ao mês de setembro"/>
  </r>
  <r>
    <x v="0"/>
    <n v="0"/>
    <n v="0"/>
    <n v="0"/>
    <n v="783475"/>
    <x v="5458"/>
    <x v="0"/>
    <x v="0"/>
    <x v="0"/>
    <s v="03.16.25"/>
    <x v="17"/>
    <x v="0"/>
    <x v="0"/>
    <s v="Direção dos  Recursos Humanos"/>
    <s v="03.16.25"/>
    <s v="Direção dos  Recursos Humanos"/>
    <s v="03.16.25"/>
    <x v="33"/>
    <x v="0"/>
    <x v="2"/>
    <x v="11"/>
    <x v="1"/>
    <x v="0"/>
    <x v="0"/>
    <x v="0"/>
    <x v="7"/>
    <s v="2021-09-30"/>
    <x v="2"/>
    <n v="783475"/>
    <x v="0"/>
    <m/>
    <x v="0"/>
    <m/>
    <x v="5"/>
    <n v="100474914"/>
    <x v="0"/>
    <x v="1"/>
    <s v="Direção dos  Recursos Humanos"/>
    <s v="ORI"/>
    <x v="0"/>
    <m/>
    <x v="0"/>
    <x v="0"/>
    <x v="0"/>
    <x v="0"/>
    <x v="0"/>
    <x v="0"/>
    <x v="0"/>
    <x v="0"/>
    <x v="0"/>
    <x v="0"/>
    <x v="0"/>
    <s v="Direção dos  Recursos Humanos"/>
    <x v="0"/>
    <x v="0"/>
    <x v="0"/>
    <x v="0"/>
    <x v="0"/>
    <x v="0"/>
    <x v="0"/>
    <x v="0"/>
    <x v="0"/>
    <x v="0"/>
    <x v="1"/>
    <x v="0"/>
    <s v="Pensao de apensatção e de sobrevivencia referente ao mês de setembro"/>
  </r>
  <r>
    <x v="0"/>
    <n v="0"/>
    <n v="0"/>
    <n v="0"/>
    <n v="16360"/>
    <x v="5458"/>
    <x v="0"/>
    <x v="0"/>
    <x v="0"/>
    <s v="03.16.25"/>
    <x v="17"/>
    <x v="0"/>
    <x v="0"/>
    <s v="Direção dos  Recursos Humanos"/>
    <s v="03.16.25"/>
    <s v="Direção dos  Recursos Humanos"/>
    <s v="03.16.25"/>
    <x v="34"/>
    <x v="0"/>
    <x v="2"/>
    <x v="11"/>
    <x v="1"/>
    <x v="0"/>
    <x v="0"/>
    <x v="0"/>
    <x v="7"/>
    <s v="2021-09-30"/>
    <x v="2"/>
    <n v="16360"/>
    <x v="0"/>
    <m/>
    <x v="0"/>
    <m/>
    <x v="5"/>
    <n v="100474914"/>
    <x v="0"/>
    <x v="1"/>
    <s v="Direção dos  Recursos Humanos"/>
    <s v="ORI"/>
    <x v="0"/>
    <m/>
    <x v="0"/>
    <x v="0"/>
    <x v="0"/>
    <x v="0"/>
    <x v="0"/>
    <x v="0"/>
    <x v="0"/>
    <x v="0"/>
    <x v="0"/>
    <x v="0"/>
    <x v="0"/>
    <s v="Direção dos  Recursos Humanos"/>
    <x v="0"/>
    <x v="0"/>
    <x v="0"/>
    <x v="0"/>
    <x v="0"/>
    <x v="0"/>
    <x v="0"/>
    <x v="0"/>
    <x v="0"/>
    <x v="0"/>
    <x v="1"/>
    <x v="0"/>
    <s v="Pensao de apensatção e de sobrevivencia referente ao mês de setembro"/>
  </r>
  <r>
    <x v="0"/>
    <n v="0"/>
    <n v="0"/>
    <n v="0"/>
    <n v="4950"/>
    <x v="5462"/>
    <x v="0"/>
    <x v="1"/>
    <x v="0"/>
    <s v="80.02.01"/>
    <x v="1"/>
    <x v="1"/>
    <x v="1"/>
    <s v="Retenções Iur"/>
    <s v="80.02.01"/>
    <s v="Retenções Iur"/>
    <s v="80.02.01"/>
    <x v="1"/>
    <x v="0"/>
    <x v="1"/>
    <x v="0"/>
    <x v="0"/>
    <x v="1"/>
    <x v="1"/>
    <x v="0"/>
    <x v="7"/>
    <s v="2021-09-23"/>
    <x v="2"/>
    <n v="4950"/>
    <x v="0"/>
    <m/>
    <x v="0"/>
    <m/>
    <x v="0"/>
    <n v="100474696"/>
    <x v="0"/>
    <x v="1"/>
    <s v="Retenções Iur"/>
    <s v="ORI"/>
    <x v="0"/>
    <s v="RIUR"/>
    <x v="0"/>
    <x v="0"/>
    <x v="0"/>
    <x v="0"/>
    <x v="0"/>
    <x v="0"/>
    <x v="0"/>
    <x v="0"/>
    <x v="0"/>
    <x v="0"/>
    <x v="0"/>
    <s v="Retenções Iur"/>
    <x v="0"/>
    <x v="0"/>
    <x v="0"/>
    <x v="0"/>
    <x v="1"/>
    <x v="0"/>
    <x v="0"/>
    <x v="1"/>
    <x v="0"/>
    <x v="1"/>
    <x v="1"/>
    <x v="0"/>
    <s v="RETENCAO OT"/>
  </r>
  <r>
    <x v="0"/>
    <n v="0"/>
    <n v="0"/>
    <n v="0"/>
    <n v="10000"/>
    <x v="5463"/>
    <x v="0"/>
    <x v="0"/>
    <x v="0"/>
    <s v="03.16.15"/>
    <x v="0"/>
    <x v="0"/>
    <x v="0"/>
    <s v="Direção Financeira"/>
    <s v="03.16.15"/>
    <s v="Direção Financeira"/>
    <s v="03.16.15"/>
    <x v="44"/>
    <x v="0"/>
    <x v="0"/>
    <x v="4"/>
    <x v="1"/>
    <x v="0"/>
    <x v="0"/>
    <x v="0"/>
    <x v="10"/>
    <s v="2021-11-30"/>
    <x v="3"/>
    <n v="10000"/>
    <x v="0"/>
    <m/>
    <x v="0"/>
    <m/>
    <x v="666"/>
    <n v="100419368"/>
    <x v="0"/>
    <x v="1"/>
    <s v="Direção Financeira"/>
    <s v="ORI"/>
    <x v="0"/>
    <m/>
    <x v="0"/>
    <x v="0"/>
    <x v="0"/>
    <x v="0"/>
    <x v="0"/>
    <x v="0"/>
    <x v="0"/>
    <x v="0"/>
    <x v="0"/>
    <x v="0"/>
    <x v="0"/>
    <s v="Direção Financeira"/>
    <x v="0"/>
    <x v="0"/>
    <x v="0"/>
    <x v="0"/>
    <x v="0"/>
    <x v="0"/>
    <x v="0"/>
    <x v="1"/>
    <x v="0"/>
    <x v="0"/>
    <x v="1"/>
    <x v="0"/>
    <s v="Pagamento a favor do Sr. Daniel Monteiro, para representar o Município de São Miguel no CV Trail Serie, em Santo Antão, conforme documento em anexo."/>
  </r>
  <r>
    <x v="0"/>
    <n v="0"/>
    <n v="0"/>
    <n v="0"/>
    <n v="6225"/>
    <x v="5464"/>
    <x v="0"/>
    <x v="1"/>
    <x v="0"/>
    <s v="80.02.01"/>
    <x v="1"/>
    <x v="1"/>
    <x v="1"/>
    <s v="Retenções Iur"/>
    <s v="80.02.01"/>
    <s v="Retenções Iur"/>
    <s v="80.02.01"/>
    <x v="1"/>
    <x v="0"/>
    <x v="1"/>
    <x v="0"/>
    <x v="0"/>
    <x v="1"/>
    <x v="1"/>
    <x v="0"/>
    <x v="10"/>
    <s v="2021-11-23"/>
    <x v="3"/>
    <n v="6225"/>
    <x v="0"/>
    <m/>
    <x v="0"/>
    <m/>
    <x v="0"/>
    <n v="100474696"/>
    <x v="0"/>
    <x v="1"/>
    <s v="Retenções Iur"/>
    <s v="ORI"/>
    <x v="0"/>
    <s v="RIUR"/>
    <x v="0"/>
    <x v="0"/>
    <x v="0"/>
    <x v="0"/>
    <x v="0"/>
    <x v="0"/>
    <x v="0"/>
    <x v="0"/>
    <x v="0"/>
    <x v="0"/>
    <x v="0"/>
    <s v="Retenções Iur"/>
    <x v="0"/>
    <x v="0"/>
    <x v="0"/>
    <x v="0"/>
    <x v="1"/>
    <x v="0"/>
    <x v="0"/>
    <x v="1"/>
    <x v="0"/>
    <x v="1"/>
    <x v="1"/>
    <x v="0"/>
    <s v="RETENCAO OT"/>
  </r>
  <r>
    <x v="1"/>
    <n v="0"/>
    <n v="0"/>
    <n v="0"/>
    <n v="4800"/>
    <x v="5465"/>
    <x v="0"/>
    <x v="0"/>
    <x v="0"/>
    <s v="01.27.06.72"/>
    <x v="29"/>
    <x v="3"/>
    <x v="4"/>
    <s v="Requalificação Urbana e habitação"/>
    <s v="01.27.06"/>
    <s v="Requalificação Urbana e habitação"/>
    <s v="01.27.06"/>
    <x v="26"/>
    <x v="0"/>
    <x v="0"/>
    <x v="0"/>
    <x v="1"/>
    <x v="2"/>
    <x v="2"/>
    <x v="0"/>
    <x v="10"/>
    <s v="2021-11-30"/>
    <x v="3"/>
    <n v="4800"/>
    <x v="0"/>
    <m/>
    <x v="0"/>
    <m/>
    <x v="163"/>
    <n v="100478897"/>
    <x v="0"/>
    <x v="1"/>
    <s v="Manutenção e Reabilitação de Edificios Municipais"/>
    <s v="ORI"/>
    <x v="0"/>
    <m/>
    <x v="0"/>
    <x v="0"/>
    <x v="0"/>
    <x v="0"/>
    <x v="0"/>
    <x v="0"/>
    <x v="0"/>
    <x v="0"/>
    <x v="0"/>
    <x v="0"/>
    <x v="0"/>
    <s v="Manutenção e Reabilitação de Edificios Municipais"/>
    <x v="0"/>
    <x v="0"/>
    <x v="0"/>
    <x v="0"/>
    <x v="2"/>
    <x v="0"/>
    <x v="0"/>
    <x v="1"/>
    <x v="0"/>
    <x v="0"/>
    <x v="1"/>
    <x v="0"/>
    <s v="Pagamento a favor da loja Liu Comercio Geral, referente a aquisição de tintas para a pintura dos gradeamentos e portas nas instalações da escola do mar Achada Pisará, conforme documento em anexo."/>
  </r>
  <r>
    <x v="0"/>
    <n v="0"/>
    <n v="0"/>
    <n v="0"/>
    <n v="8988"/>
    <x v="5466"/>
    <x v="0"/>
    <x v="0"/>
    <x v="0"/>
    <s v="03.16.18"/>
    <x v="68"/>
    <x v="0"/>
    <x v="0"/>
    <s v="Direção Juventude e Cultura "/>
    <s v="03.16.18"/>
    <s v="Direção Juventude e Cultura "/>
    <s v="03.16.18"/>
    <x v="4"/>
    <x v="0"/>
    <x v="0"/>
    <x v="0"/>
    <x v="0"/>
    <x v="0"/>
    <x v="0"/>
    <x v="0"/>
    <x v="9"/>
    <s v="2021-12-13"/>
    <x v="3"/>
    <n v="8988"/>
    <x v="0"/>
    <m/>
    <x v="0"/>
    <m/>
    <x v="0"/>
    <n v="100474696"/>
    <x v="0"/>
    <x v="0"/>
    <s v="Direção Juventude e Cultura "/>
    <s v="ORI"/>
    <x v="0"/>
    <m/>
    <x v="0"/>
    <x v="0"/>
    <x v="0"/>
    <x v="0"/>
    <x v="0"/>
    <x v="0"/>
    <x v="0"/>
    <x v="0"/>
    <x v="0"/>
    <x v="0"/>
    <x v="0"/>
    <s v="Direção Juventude e Cultura "/>
    <x v="0"/>
    <x v="0"/>
    <x v="0"/>
    <x v="0"/>
    <x v="0"/>
    <x v="0"/>
    <x v="0"/>
    <x v="1"/>
    <x v="0"/>
    <x v="0"/>
    <x v="0"/>
    <x v="0"/>
    <s v="Pagamento de salário referente a 12-2021"/>
  </r>
  <r>
    <x v="0"/>
    <n v="0"/>
    <n v="0"/>
    <n v="0"/>
    <n v="333"/>
    <x v="5466"/>
    <x v="0"/>
    <x v="0"/>
    <x v="0"/>
    <s v="03.16.18"/>
    <x v="68"/>
    <x v="0"/>
    <x v="0"/>
    <s v="Direção Juventude e Cultura "/>
    <s v="03.16.18"/>
    <s v="Direção Juventude e Cultura "/>
    <s v="03.16.18"/>
    <x v="30"/>
    <x v="0"/>
    <x v="0"/>
    <x v="0"/>
    <x v="1"/>
    <x v="0"/>
    <x v="0"/>
    <x v="0"/>
    <x v="9"/>
    <s v="2021-12-13"/>
    <x v="3"/>
    <n v="333"/>
    <x v="0"/>
    <m/>
    <x v="0"/>
    <m/>
    <x v="0"/>
    <n v="100474696"/>
    <x v="0"/>
    <x v="0"/>
    <s v="Direção Juventude e Cultura "/>
    <s v="ORI"/>
    <x v="0"/>
    <m/>
    <x v="0"/>
    <x v="0"/>
    <x v="0"/>
    <x v="0"/>
    <x v="0"/>
    <x v="0"/>
    <x v="0"/>
    <x v="0"/>
    <x v="0"/>
    <x v="0"/>
    <x v="0"/>
    <s v="Direção Juventude e Cultura "/>
    <x v="0"/>
    <x v="0"/>
    <x v="0"/>
    <x v="0"/>
    <x v="0"/>
    <x v="0"/>
    <x v="0"/>
    <x v="1"/>
    <x v="0"/>
    <x v="0"/>
    <x v="0"/>
    <x v="0"/>
    <s v="Pagamento de salário referente a 12-2021"/>
  </r>
  <r>
    <x v="0"/>
    <n v="0"/>
    <n v="0"/>
    <n v="0"/>
    <n v="1008"/>
    <x v="5467"/>
    <x v="0"/>
    <x v="0"/>
    <x v="0"/>
    <s v="01.25.05.09"/>
    <x v="40"/>
    <x v="2"/>
    <x v="2"/>
    <s v="Saúde"/>
    <s v="01.25.05"/>
    <s v="Saúde"/>
    <s v="01.25.05"/>
    <x v="6"/>
    <x v="0"/>
    <x v="2"/>
    <x v="2"/>
    <x v="1"/>
    <x v="2"/>
    <x v="0"/>
    <x v="0"/>
    <x v="9"/>
    <s v="2021-12-09"/>
    <x v="3"/>
    <n v="1008"/>
    <x v="0"/>
    <m/>
    <x v="0"/>
    <m/>
    <x v="6"/>
    <n v="100476920"/>
    <x v="0"/>
    <x v="1"/>
    <s v="Apoio a Consultas de Especialidade e Medicamentos"/>
    <s v="ORI"/>
    <x v="0"/>
    <s v="ACE"/>
    <x v="0"/>
    <x v="0"/>
    <x v="0"/>
    <x v="0"/>
    <x v="0"/>
    <x v="0"/>
    <x v="0"/>
    <x v="0"/>
    <x v="0"/>
    <x v="0"/>
    <x v="0"/>
    <s v="Apoio a Consultas de Especialidade e Medicamentos"/>
    <x v="0"/>
    <x v="0"/>
    <x v="0"/>
    <x v="0"/>
    <x v="2"/>
    <x v="0"/>
    <x v="0"/>
    <x v="1"/>
    <x v="0"/>
    <x v="0"/>
    <x v="1"/>
    <x v="0"/>
    <s v="Pagamento a favor Felisberto Carvalho Auto, pela aquisição de um garrafa  de Gás Butano de 6 KG da Sra. Claudina Pereira Borges, conforme documento em anexo"/>
  </r>
  <r>
    <x v="0"/>
    <n v="0"/>
    <n v="0"/>
    <n v="0"/>
    <n v="385"/>
    <x v="5466"/>
    <x v="0"/>
    <x v="0"/>
    <x v="0"/>
    <s v="03.16.18"/>
    <x v="68"/>
    <x v="0"/>
    <x v="0"/>
    <s v="Direção Juventude e Cultura "/>
    <s v="03.16.18"/>
    <s v="Direção Juventude e Cultura "/>
    <s v="03.16.18"/>
    <x v="30"/>
    <x v="0"/>
    <x v="0"/>
    <x v="0"/>
    <x v="1"/>
    <x v="0"/>
    <x v="0"/>
    <x v="0"/>
    <x v="9"/>
    <s v="2021-12-13"/>
    <x v="3"/>
    <n v="385"/>
    <x v="0"/>
    <m/>
    <x v="0"/>
    <m/>
    <x v="1"/>
    <n v="100474706"/>
    <x v="0"/>
    <x v="2"/>
    <s v="Direção Juventude e Cultura "/>
    <s v="ORI"/>
    <x v="0"/>
    <m/>
    <x v="0"/>
    <x v="0"/>
    <x v="0"/>
    <x v="0"/>
    <x v="0"/>
    <x v="0"/>
    <x v="0"/>
    <x v="0"/>
    <x v="0"/>
    <x v="0"/>
    <x v="0"/>
    <s v="Direção Juventude e Cultura "/>
    <x v="0"/>
    <x v="0"/>
    <x v="0"/>
    <x v="0"/>
    <x v="0"/>
    <x v="0"/>
    <x v="0"/>
    <x v="1"/>
    <x v="0"/>
    <x v="0"/>
    <x v="2"/>
    <x v="0"/>
    <s v="Pagamento de salário referente a 12-2021"/>
  </r>
  <r>
    <x v="0"/>
    <n v="0"/>
    <n v="0"/>
    <n v="0"/>
    <n v="10398"/>
    <x v="5466"/>
    <x v="0"/>
    <x v="0"/>
    <x v="0"/>
    <s v="03.16.18"/>
    <x v="68"/>
    <x v="0"/>
    <x v="0"/>
    <s v="Direção Juventude e Cultura "/>
    <s v="03.16.18"/>
    <s v="Direção Juventude e Cultura "/>
    <s v="03.16.18"/>
    <x v="4"/>
    <x v="0"/>
    <x v="0"/>
    <x v="0"/>
    <x v="0"/>
    <x v="0"/>
    <x v="0"/>
    <x v="0"/>
    <x v="9"/>
    <s v="2021-12-13"/>
    <x v="3"/>
    <n v="10398"/>
    <x v="0"/>
    <m/>
    <x v="0"/>
    <m/>
    <x v="1"/>
    <n v="100474706"/>
    <x v="0"/>
    <x v="2"/>
    <s v="Direção Juventude e Cultura "/>
    <s v="ORI"/>
    <x v="0"/>
    <m/>
    <x v="0"/>
    <x v="0"/>
    <x v="0"/>
    <x v="0"/>
    <x v="0"/>
    <x v="0"/>
    <x v="0"/>
    <x v="0"/>
    <x v="0"/>
    <x v="0"/>
    <x v="0"/>
    <s v="Direção Juventude e Cultura "/>
    <x v="0"/>
    <x v="0"/>
    <x v="0"/>
    <x v="0"/>
    <x v="0"/>
    <x v="0"/>
    <x v="0"/>
    <x v="1"/>
    <x v="0"/>
    <x v="0"/>
    <x v="2"/>
    <x v="0"/>
    <s v="Pagamento de salário referente a 12-2021"/>
  </r>
  <r>
    <x v="0"/>
    <n v="0"/>
    <n v="0"/>
    <n v="0"/>
    <n v="4282"/>
    <x v="5466"/>
    <x v="0"/>
    <x v="0"/>
    <x v="0"/>
    <s v="03.16.18"/>
    <x v="68"/>
    <x v="0"/>
    <x v="0"/>
    <s v="Direção Juventude e Cultura "/>
    <s v="03.16.18"/>
    <s v="Direção Juventude e Cultura "/>
    <s v="03.16.18"/>
    <x v="30"/>
    <x v="0"/>
    <x v="0"/>
    <x v="0"/>
    <x v="1"/>
    <x v="0"/>
    <x v="0"/>
    <x v="0"/>
    <x v="9"/>
    <s v="2021-12-13"/>
    <x v="3"/>
    <n v="4282"/>
    <x v="0"/>
    <m/>
    <x v="0"/>
    <m/>
    <x v="11"/>
    <n v="100474693"/>
    <x v="0"/>
    <x v="1"/>
    <s v="Direção Juventude e Cultura "/>
    <s v="ORI"/>
    <x v="0"/>
    <m/>
    <x v="0"/>
    <x v="0"/>
    <x v="0"/>
    <x v="0"/>
    <x v="0"/>
    <x v="0"/>
    <x v="0"/>
    <x v="0"/>
    <x v="0"/>
    <x v="0"/>
    <x v="0"/>
    <s v="Direção Juventude e Cultura "/>
    <x v="0"/>
    <x v="0"/>
    <x v="0"/>
    <x v="0"/>
    <x v="0"/>
    <x v="0"/>
    <x v="0"/>
    <x v="1"/>
    <x v="0"/>
    <x v="0"/>
    <x v="1"/>
    <x v="0"/>
    <s v="Pagamento de salário referente a 12-2021"/>
  </r>
  <r>
    <x v="0"/>
    <n v="0"/>
    <n v="0"/>
    <n v="0"/>
    <n v="115406"/>
    <x v="5466"/>
    <x v="0"/>
    <x v="0"/>
    <x v="0"/>
    <s v="03.16.18"/>
    <x v="68"/>
    <x v="0"/>
    <x v="0"/>
    <s v="Direção Juventude e Cultura "/>
    <s v="03.16.18"/>
    <s v="Direção Juventude e Cultura "/>
    <s v="03.16.18"/>
    <x v="4"/>
    <x v="0"/>
    <x v="0"/>
    <x v="0"/>
    <x v="0"/>
    <x v="0"/>
    <x v="0"/>
    <x v="0"/>
    <x v="9"/>
    <s v="2021-12-13"/>
    <x v="3"/>
    <n v="115406"/>
    <x v="0"/>
    <m/>
    <x v="0"/>
    <m/>
    <x v="11"/>
    <n v="100474693"/>
    <x v="0"/>
    <x v="1"/>
    <s v="Direção Juventude e Cultura "/>
    <s v="ORI"/>
    <x v="0"/>
    <m/>
    <x v="0"/>
    <x v="0"/>
    <x v="0"/>
    <x v="0"/>
    <x v="0"/>
    <x v="0"/>
    <x v="0"/>
    <x v="0"/>
    <x v="0"/>
    <x v="0"/>
    <x v="0"/>
    <s v="Direção Juventude e Cultura "/>
    <x v="0"/>
    <x v="0"/>
    <x v="0"/>
    <x v="0"/>
    <x v="0"/>
    <x v="0"/>
    <x v="0"/>
    <x v="1"/>
    <x v="0"/>
    <x v="0"/>
    <x v="1"/>
    <x v="0"/>
    <s v="Pagamento de salário referente a 12-2021"/>
  </r>
  <r>
    <x v="0"/>
    <n v="0"/>
    <n v="0"/>
    <n v="0"/>
    <n v="2000"/>
    <x v="5468"/>
    <x v="0"/>
    <x v="0"/>
    <x v="0"/>
    <s v="03.16.15"/>
    <x v="0"/>
    <x v="0"/>
    <x v="0"/>
    <s v="Direção Financeira"/>
    <s v="03.16.15"/>
    <s v="Direção Financeira"/>
    <s v="03.16.15"/>
    <x v="45"/>
    <x v="0"/>
    <x v="0"/>
    <x v="0"/>
    <x v="1"/>
    <x v="0"/>
    <x v="0"/>
    <x v="0"/>
    <x v="9"/>
    <s v="2021-12-20"/>
    <x v="3"/>
    <n v="2000"/>
    <x v="0"/>
    <m/>
    <x v="0"/>
    <m/>
    <x v="667"/>
    <n v="100478803"/>
    <x v="0"/>
    <x v="1"/>
    <s v="Direção Financeira"/>
    <s v="ORI"/>
    <x v="0"/>
    <m/>
    <x v="0"/>
    <x v="0"/>
    <x v="0"/>
    <x v="0"/>
    <x v="0"/>
    <x v="0"/>
    <x v="0"/>
    <x v="0"/>
    <x v="0"/>
    <x v="0"/>
    <x v="0"/>
    <s v="Direção Financeira"/>
    <x v="0"/>
    <x v="0"/>
    <x v="0"/>
    <x v="0"/>
    <x v="0"/>
    <x v="0"/>
    <x v="0"/>
    <x v="1"/>
    <x v="0"/>
    <x v="0"/>
    <x v="1"/>
    <x v="0"/>
    <s v="Pagamento do concerto de luz pisca pisca e fornecimento de lâmpadas e devido suporte para o camiâo de recolha de lixo- Iveco, ST-33-QU"/>
  </r>
  <r>
    <x v="0"/>
    <n v="0"/>
    <n v="0"/>
    <n v="0"/>
    <n v="2300"/>
    <x v="5469"/>
    <x v="0"/>
    <x v="0"/>
    <x v="0"/>
    <s v="01.27.02.11"/>
    <x v="28"/>
    <x v="3"/>
    <x v="4"/>
    <s v="Saneamento básico"/>
    <s v="01.27.02"/>
    <s v="Saneamento básico"/>
    <s v="01.27.02"/>
    <x v="7"/>
    <x v="0"/>
    <x v="3"/>
    <x v="3"/>
    <x v="1"/>
    <x v="2"/>
    <x v="0"/>
    <x v="0"/>
    <x v="9"/>
    <s v="2021-12-27"/>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Maria Suzana Veiga, pela prestação de serviço de limpeza na Delegação de São Miguel, referente a mês de Dezembro, conforme justificativos em anexo. "/>
  </r>
  <r>
    <x v="0"/>
    <n v="0"/>
    <n v="0"/>
    <n v="0"/>
    <n v="13030"/>
    <x v="5469"/>
    <x v="0"/>
    <x v="0"/>
    <x v="0"/>
    <s v="01.27.02.11"/>
    <x v="28"/>
    <x v="3"/>
    <x v="4"/>
    <s v="Saneamento básico"/>
    <s v="01.27.02"/>
    <s v="Saneamento básico"/>
    <s v="01.27.02"/>
    <x v="7"/>
    <x v="0"/>
    <x v="3"/>
    <x v="3"/>
    <x v="1"/>
    <x v="2"/>
    <x v="0"/>
    <x v="0"/>
    <x v="9"/>
    <s v="2021-12-27"/>
    <x v="3"/>
    <n v="13030"/>
    <x v="0"/>
    <m/>
    <x v="0"/>
    <m/>
    <x v="352"/>
    <n v="100478642"/>
    <x v="0"/>
    <x v="1"/>
    <s v="Reforço do saneamento básico"/>
    <s v="ORI"/>
    <x v="0"/>
    <m/>
    <x v="0"/>
    <x v="0"/>
    <x v="0"/>
    <x v="0"/>
    <x v="0"/>
    <x v="0"/>
    <x v="0"/>
    <x v="0"/>
    <x v="0"/>
    <x v="0"/>
    <x v="0"/>
    <s v="Reforço do saneamento básico"/>
    <x v="0"/>
    <x v="0"/>
    <x v="0"/>
    <x v="0"/>
    <x v="2"/>
    <x v="0"/>
    <x v="0"/>
    <x v="1"/>
    <x v="0"/>
    <x v="0"/>
    <x v="1"/>
    <x v="0"/>
    <s v="Pagamento a favor da sra. Maria Suzana Veiga, pela prestação de serviço de limpeza na Delegação de São Miguel, referente a mês de Dezembro, conforme justificativos em anexo. "/>
  </r>
  <r>
    <x v="0"/>
    <n v="0"/>
    <n v="0"/>
    <n v="0"/>
    <n v="3137"/>
    <x v="5470"/>
    <x v="0"/>
    <x v="0"/>
    <x v="0"/>
    <s v="01.25.04.21"/>
    <x v="6"/>
    <x v="2"/>
    <x v="2"/>
    <s v="Cultura"/>
    <s v="01.25.04"/>
    <s v="Cultura"/>
    <s v="01.25.04"/>
    <x v="7"/>
    <x v="0"/>
    <x v="3"/>
    <x v="3"/>
    <x v="1"/>
    <x v="2"/>
    <x v="0"/>
    <x v="0"/>
    <x v="9"/>
    <s v="2021-12-27"/>
    <x v="3"/>
    <n v="3137"/>
    <x v="0"/>
    <m/>
    <x v="0"/>
    <m/>
    <x v="0"/>
    <n v="100474696"/>
    <x v="0"/>
    <x v="0"/>
    <s v="Atividades Culturais e Promoção do Concelho"/>
    <s v="ORI"/>
    <x v="0"/>
    <s v="ACPC"/>
    <x v="0"/>
    <x v="0"/>
    <x v="0"/>
    <x v="0"/>
    <x v="0"/>
    <x v="0"/>
    <x v="0"/>
    <x v="0"/>
    <x v="0"/>
    <x v="0"/>
    <x v="0"/>
    <s v="Atividades Culturais e Promoção do Concelho"/>
    <x v="0"/>
    <x v="0"/>
    <x v="0"/>
    <x v="0"/>
    <x v="2"/>
    <x v="0"/>
    <x v="0"/>
    <x v="1"/>
    <x v="0"/>
    <x v="0"/>
    <x v="0"/>
    <x v="0"/>
    <s v="Pagamento favor da Sr. Oceano de Pina Rodrigues, pelo serviço Prestado no Posto de Informação Turística (PIT), Guia Turístico e atendimento aos clientes internos e turistas no PIT, referente a Dezembro 2021, conforme contrato anexo. "/>
  </r>
  <r>
    <x v="0"/>
    <n v="0"/>
    <n v="0"/>
    <n v="0"/>
    <n v="17778"/>
    <x v="5470"/>
    <x v="0"/>
    <x v="0"/>
    <x v="0"/>
    <s v="01.25.04.21"/>
    <x v="6"/>
    <x v="2"/>
    <x v="2"/>
    <s v="Cultura"/>
    <s v="01.25.04"/>
    <s v="Cultura"/>
    <s v="01.25.04"/>
    <x v="7"/>
    <x v="0"/>
    <x v="3"/>
    <x v="3"/>
    <x v="1"/>
    <x v="2"/>
    <x v="0"/>
    <x v="0"/>
    <x v="9"/>
    <s v="2021-12-27"/>
    <x v="3"/>
    <n v="17778"/>
    <x v="0"/>
    <m/>
    <x v="0"/>
    <m/>
    <x v="19"/>
    <n v="100476887"/>
    <x v="0"/>
    <x v="1"/>
    <s v="Atividades Culturais e Promoção do Concelho"/>
    <s v="ORI"/>
    <x v="0"/>
    <s v="ACPC"/>
    <x v="0"/>
    <x v="0"/>
    <x v="0"/>
    <x v="0"/>
    <x v="0"/>
    <x v="0"/>
    <x v="0"/>
    <x v="0"/>
    <x v="0"/>
    <x v="0"/>
    <x v="0"/>
    <s v="Atividades Culturais e Promoção do Concelho"/>
    <x v="0"/>
    <x v="0"/>
    <x v="0"/>
    <x v="0"/>
    <x v="2"/>
    <x v="0"/>
    <x v="0"/>
    <x v="1"/>
    <x v="0"/>
    <x v="0"/>
    <x v="1"/>
    <x v="0"/>
    <s v="Pagamento favor da Sr. Oceano de Pina Rodrigues, pelo serviço Prestado no Posto de Informação Turística (PIT), Guia Turístico e atendimento aos clientes internos e turistas no PIT, referente a Dezembro 2021, conforme contrato anexo. "/>
  </r>
  <r>
    <x v="0"/>
    <n v="0"/>
    <n v="0"/>
    <n v="0"/>
    <n v="1215"/>
    <x v="5471"/>
    <x v="0"/>
    <x v="0"/>
    <x v="0"/>
    <s v="03.16.15"/>
    <x v="0"/>
    <x v="0"/>
    <x v="0"/>
    <s v="Direção Financeira"/>
    <s v="03.16.15"/>
    <s v="Direção Financeira"/>
    <s v="03.16.15"/>
    <x v="30"/>
    <x v="0"/>
    <x v="0"/>
    <x v="0"/>
    <x v="1"/>
    <x v="0"/>
    <x v="0"/>
    <x v="0"/>
    <x v="9"/>
    <s v="2021-12-15"/>
    <x v="3"/>
    <n v="1215"/>
    <x v="0"/>
    <m/>
    <x v="0"/>
    <m/>
    <x v="24"/>
    <n v="100479035"/>
    <x v="0"/>
    <x v="6"/>
    <s v="Direção Financeira"/>
    <s v="ORI"/>
    <x v="0"/>
    <m/>
    <x v="0"/>
    <x v="0"/>
    <x v="0"/>
    <x v="0"/>
    <x v="0"/>
    <x v="0"/>
    <x v="0"/>
    <x v="0"/>
    <x v="0"/>
    <x v="0"/>
    <x v="0"/>
    <s v="Direção Financeira"/>
    <x v="0"/>
    <x v="0"/>
    <x v="0"/>
    <x v="0"/>
    <x v="0"/>
    <x v="0"/>
    <x v="0"/>
    <x v="1"/>
    <x v="0"/>
    <x v="0"/>
    <x v="6"/>
    <x v="0"/>
    <s v="Pagamento de salário referente a 12-2021"/>
  </r>
  <r>
    <x v="0"/>
    <n v="0"/>
    <n v="0"/>
    <n v="0"/>
    <n v="41"/>
    <x v="5471"/>
    <x v="0"/>
    <x v="0"/>
    <x v="0"/>
    <s v="03.16.15"/>
    <x v="0"/>
    <x v="0"/>
    <x v="0"/>
    <s v="Direção Financeira"/>
    <s v="03.16.15"/>
    <s v="Direção Financeira"/>
    <s v="03.16.15"/>
    <x v="32"/>
    <x v="0"/>
    <x v="0"/>
    <x v="0"/>
    <x v="1"/>
    <x v="0"/>
    <x v="0"/>
    <x v="0"/>
    <x v="9"/>
    <s v="2021-12-15"/>
    <x v="3"/>
    <n v="41"/>
    <x v="0"/>
    <m/>
    <x v="0"/>
    <m/>
    <x v="24"/>
    <n v="100479035"/>
    <x v="0"/>
    <x v="6"/>
    <s v="Direção Financeira"/>
    <s v="ORI"/>
    <x v="0"/>
    <m/>
    <x v="0"/>
    <x v="0"/>
    <x v="0"/>
    <x v="0"/>
    <x v="0"/>
    <x v="0"/>
    <x v="0"/>
    <x v="0"/>
    <x v="0"/>
    <x v="0"/>
    <x v="0"/>
    <s v="Direção Financeira"/>
    <x v="0"/>
    <x v="0"/>
    <x v="0"/>
    <x v="0"/>
    <x v="0"/>
    <x v="0"/>
    <x v="0"/>
    <x v="1"/>
    <x v="0"/>
    <x v="0"/>
    <x v="6"/>
    <x v="0"/>
    <s v="Pagamento de salário referente a 12-2021"/>
  </r>
  <r>
    <x v="0"/>
    <n v="0"/>
    <n v="0"/>
    <n v="0"/>
    <n v="14039"/>
    <x v="5471"/>
    <x v="0"/>
    <x v="0"/>
    <x v="0"/>
    <s v="03.16.15"/>
    <x v="0"/>
    <x v="0"/>
    <x v="0"/>
    <s v="Direção Financeira"/>
    <s v="03.16.15"/>
    <s v="Direção Financeira"/>
    <s v="03.16.15"/>
    <x v="4"/>
    <x v="0"/>
    <x v="0"/>
    <x v="0"/>
    <x v="0"/>
    <x v="0"/>
    <x v="0"/>
    <x v="0"/>
    <x v="9"/>
    <s v="2021-12-15"/>
    <x v="3"/>
    <n v="14039"/>
    <x v="0"/>
    <m/>
    <x v="0"/>
    <m/>
    <x v="24"/>
    <n v="100479035"/>
    <x v="0"/>
    <x v="6"/>
    <s v="Direção Financeira"/>
    <s v="ORI"/>
    <x v="0"/>
    <m/>
    <x v="0"/>
    <x v="0"/>
    <x v="0"/>
    <x v="0"/>
    <x v="0"/>
    <x v="0"/>
    <x v="0"/>
    <x v="0"/>
    <x v="0"/>
    <x v="0"/>
    <x v="0"/>
    <s v="Direção Financeira"/>
    <x v="0"/>
    <x v="0"/>
    <x v="0"/>
    <x v="0"/>
    <x v="0"/>
    <x v="0"/>
    <x v="0"/>
    <x v="1"/>
    <x v="0"/>
    <x v="0"/>
    <x v="6"/>
    <x v="0"/>
    <s v="Pagamento de salário referente a 12-2021"/>
  </r>
  <r>
    <x v="0"/>
    <n v="0"/>
    <n v="0"/>
    <n v="0"/>
    <n v="1159"/>
    <x v="5471"/>
    <x v="0"/>
    <x v="0"/>
    <x v="0"/>
    <s v="03.16.15"/>
    <x v="0"/>
    <x v="0"/>
    <x v="0"/>
    <s v="Direção Financeira"/>
    <s v="03.16.15"/>
    <s v="Direção Financeira"/>
    <s v="03.16.15"/>
    <x v="48"/>
    <x v="0"/>
    <x v="0"/>
    <x v="0"/>
    <x v="0"/>
    <x v="0"/>
    <x v="0"/>
    <x v="0"/>
    <x v="9"/>
    <s v="2021-12-15"/>
    <x v="3"/>
    <n v="1159"/>
    <x v="0"/>
    <m/>
    <x v="0"/>
    <m/>
    <x v="24"/>
    <n v="100479035"/>
    <x v="0"/>
    <x v="6"/>
    <s v="Direção Financeira"/>
    <s v="ORI"/>
    <x v="0"/>
    <m/>
    <x v="0"/>
    <x v="0"/>
    <x v="0"/>
    <x v="0"/>
    <x v="0"/>
    <x v="0"/>
    <x v="0"/>
    <x v="0"/>
    <x v="0"/>
    <x v="0"/>
    <x v="0"/>
    <s v="Direção Financeira"/>
    <x v="0"/>
    <x v="0"/>
    <x v="0"/>
    <x v="0"/>
    <x v="0"/>
    <x v="0"/>
    <x v="0"/>
    <x v="1"/>
    <x v="0"/>
    <x v="0"/>
    <x v="6"/>
    <x v="0"/>
    <s v="Pagamento de salário referente a 12-2021"/>
  </r>
  <r>
    <x v="0"/>
    <n v="0"/>
    <n v="0"/>
    <n v="0"/>
    <n v="454"/>
    <x v="5471"/>
    <x v="0"/>
    <x v="0"/>
    <x v="0"/>
    <s v="03.16.15"/>
    <x v="0"/>
    <x v="0"/>
    <x v="0"/>
    <s v="Direção Financeira"/>
    <s v="03.16.15"/>
    <s v="Direção Financeira"/>
    <s v="03.16.15"/>
    <x v="5"/>
    <x v="0"/>
    <x v="0"/>
    <x v="0"/>
    <x v="1"/>
    <x v="0"/>
    <x v="0"/>
    <x v="0"/>
    <x v="9"/>
    <s v="2021-12-15"/>
    <x v="3"/>
    <n v="454"/>
    <x v="0"/>
    <m/>
    <x v="0"/>
    <m/>
    <x v="24"/>
    <n v="100479035"/>
    <x v="0"/>
    <x v="6"/>
    <s v="Direção Financeira"/>
    <s v="ORI"/>
    <x v="0"/>
    <m/>
    <x v="0"/>
    <x v="0"/>
    <x v="0"/>
    <x v="0"/>
    <x v="0"/>
    <x v="0"/>
    <x v="0"/>
    <x v="0"/>
    <x v="0"/>
    <x v="0"/>
    <x v="0"/>
    <s v="Direção Financeira"/>
    <x v="0"/>
    <x v="0"/>
    <x v="0"/>
    <x v="0"/>
    <x v="0"/>
    <x v="0"/>
    <x v="0"/>
    <x v="1"/>
    <x v="0"/>
    <x v="0"/>
    <x v="6"/>
    <x v="0"/>
    <s v="Pagamento de salário referente a 12-2021"/>
  </r>
  <r>
    <x v="0"/>
    <n v="0"/>
    <n v="0"/>
    <n v="0"/>
    <n v="1203"/>
    <x v="5471"/>
    <x v="0"/>
    <x v="0"/>
    <x v="0"/>
    <s v="03.16.15"/>
    <x v="0"/>
    <x v="0"/>
    <x v="0"/>
    <s v="Direção Financeira"/>
    <s v="03.16.15"/>
    <s v="Direção Financeira"/>
    <s v="03.16.15"/>
    <x v="5"/>
    <x v="0"/>
    <x v="0"/>
    <x v="0"/>
    <x v="1"/>
    <x v="0"/>
    <x v="0"/>
    <x v="0"/>
    <x v="9"/>
    <s v="2021-12-15"/>
    <x v="3"/>
    <n v="1203"/>
    <x v="0"/>
    <m/>
    <x v="0"/>
    <m/>
    <x v="0"/>
    <n v="100474696"/>
    <x v="0"/>
    <x v="0"/>
    <s v="Direção Financeira"/>
    <s v="ORI"/>
    <x v="0"/>
    <m/>
    <x v="0"/>
    <x v="0"/>
    <x v="0"/>
    <x v="0"/>
    <x v="0"/>
    <x v="0"/>
    <x v="0"/>
    <x v="0"/>
    <x v="0"/>
    <x v="0"/>
    <x v="0"/>
    <s v="Direção Financeira"/>
    <x v="0"/>
    <x v="0"/>
    <x v="0"/>
    <x v="0"/>
    <x v="0"/>
    <x v="0"/>
    <x v="0"/>
    <x v="1"/>
    <x v="0"/>
    <x v="0"/>
    <x v="0"/>
    <x v="0"/>
    <s v="Pagamento de salário referente a 12-2021"/>
  </r>
  <r>
    <x v="0"/>
    <n v="0"/>
    <n v="0"/>
    <n v="0"/>
    <n v="3220"/>
    <x v="5471"/>
    <x v="0"/>
    <x v="0"/>
    <x v="0"/>
    <s v="03.16.15"/>
    <x v="0"/>
    <x v="0"/>
    <x v="0"/>
    <s v="Direção Financeira"/>
    <s v="03.16.15"/>
    <s v="Direção Financeira"/>
    <s v="03.16.15"/>
    <x v="30"/>
    <x v="0"/>
    <x v="0"/>
    <x v="0"/>
    <x v="1"/>
    <x v="0"/>
    <x v="0"/>
    <x v="0"/>
    <x v="9"/>
    <s v="2021-12-15"/>
    <x v="3"/>
    <n v="3220"/>
    <x v="0"/>
    <m/>
    <x v="0"/>
    <m/>
    <x v="0"/>
    <n v="100474696"/>
    <x v="0"/>
    <x v="0"/>
    <s v="Direção Financeira"/>
    <s v="ORI"/>
    <x v="0"/>
    <m/>
    <x v="0"/>
    <x v="0"/>
    <x v="0"/>
    <x v="0"/>
    <x v="0"/>
    <x v="0"/>
    <x v="0"/>
    <x v="0"/>
    <x v="0"/>
    <x v="0"/>
    <x v="0"/>
    <s v="Direção Financeira"/>
    <x v="0"/>
    <x v="0"/>
    <x v="0"/>
    <x v="0"/>
    <x v="0"/>
    <x v="0"/>
    <x v="0"/>
    <x v="1"/>
    <x v="0"/>
    <x v="0"/>
    <x v="0"/>
    <x v="0"/>
    <s v="Pagamento de salário referente a 12-2021"/>
  </r>
  <r>
    <x v="0"/>
    <n v="0"/>
    <n v="0"/>
    <n v="0"/>
    <n v="109"/>
    <x v="5471"/>
    <x v="0"/>
    <x v="0"/>
    <x v="0"/>
    <s v="03.16.15"/>
    <x v="0"/>
    <x v="0"/>
    <x v="0"/>
    <s v="Direção Financeira"/>
    <s v="03.16.15"/>
    <s v="Direção Financeira"/>
    <s v="03.16.15"/>
    <x v="32"/>
    <x v="0"/>
    <x v="0"/>
    <x v="0"/>
    <x v="1"/>
    <x v="0"/>
    <x v="0"/>
    <x v="0"/>
    <x v="9"/>
    <s v="2021-12-15"/>
    <x v="3"/>
    <n v="109"/>
    <x v="0"/>
    <m/>
    <x v="0"/>
    <m/>
    <x v="0"/>
    <n v="100474696"/>
    <x v="0"/>
    <x v="0"/>
    <s v="Direção Financeira"/>
    <s v="ORI"/>
    <x v="0"/>
    <m/>
    <x v="0"/>
    <x v="0"/>
    <x v="0"/>
    <x v="0"/>
    <x v="0"/>
    <x v="0"/>
    <x v="0"/>
    <x v="0"/>
    <x v="0"/>
    <x v="0"/>
    <x v="0"/>
    <s v="Direção Financeira"/>
    <x v="0"/>
    <x v="0"/>
    <x v="0"/>
    <x v="0"/>
    <x v="0"/>
    <x v="0"/>
    <x v="0"/>
    <x v="1"/>
    <x v="0"/>
    <x v="0"/>
    <x v="0"/>
    <x v="0"/>
    <s v="Pagamento de salário referente a 12-2021"/>
  </r>
  <r>
    <x v="0"/>
    <n v="0"/>
    <n v="0"/>
    <n v="0"/>
    <n v="37205"/>
    <x v="5471"/>
    <x v="0"/>
    <x v="0"/>
    <x v="0"/>
    <s v="03.16.15"/>
    <x v="0"/>
    <x v="0"/>
    <x v="0"/>
    <s v="Direção Financeira"/>
    <s v="03.16.15"/>
    <s v="Direção Financeira"/>
    <s v="03.16.15"/>
    <x v="4"/>
    <x v="0"/>
    <x v="0"/>
    <x v="0"/>
    <x v="0"/>
    <x v="0"/>
    <x v="0"/>
    <x v="0"/>
    <x v="9"/>
    <s v="2021-12-15"/>
    <x v="3"/>
    <n v="37205"/>
    <x v="0"/>
    <m/>
    <x v="0"/>
    <m/>
    <x v="0"/>
    <n v="100474696"/>
    <x v="0"/>
    <x v="0"/>
    <s v="Direção Financeira"/>
    <s v="ORI"/>
    <x v="0"/>
    <m/>
    <x v="0"/>
    <x v="0"/>
    <x v="0"/>
    <x v="0"/>
    <x v="0"/>
    <x v="0"/>
    <x v="0"/>
    <x v="0"/>
    <x v="0"/>
    <x v="0"/>
    <x v="0"/>
    <s v="Direção Financeira"/>
    <x v="0"/>
    <x v="0"/>
    <x v="0"/>
    <x v="0"/>
    <x v="0"/>
    <x v="0"/>
    <x v="0"/>
    <x v="1"/>
    <x v="0"/>
    <x v="0"/>
    <x v="0"/>
    <x v="0"/>
    <s v="Pagamento de salário referente a 12-2021"/>
  </r>
  <r>
    <x v="0"/>
    <n v="0"/>
    <n v="0"/>
    <n v="0"/>
    <n v="3070"/>
    <x v="5471"/>
    <x v="0"/>
    <x v="0"/>
    <x v="0"/>
    <s v="03.16.15"/>
    <x v="0"/>
    <x v="0"/>
    <x v="0"/>
    <s v="Direção Financeira"/>
    <s v="03.16.15"/>
    <s v="Direção Financeira"/>
    <s v="03.16.15"/>
    <x v="48"/>
    <x v="0"/>
    <x v="0"/>
    <x v="0"/>
    <x v="0"/>
    <x v="0"/>
    <x v="0"/>
    <x v="0"/>
    <x v="9"/>
    <s v="2021-12-15"/>
    <x v="3"/>
    <n v="3070"/>
    <x v="0"/>
    <m/>
    <x v="0"/>
    <m/>
    <x v="0"/>
    <n v="100474696"/>
    <x v="0"/>
    <x v="0"/>
    <s v="Direção Financeira"/>
    <s v="ORI"/>
    <x v="0"/>
    <m/>
    <x v="0"/>
    <x v="0"/>
    <x v="0"/>
    <x v="0"/>
    <x v="0"/>
    <x v="0"/>
    <x v="0"/>
    <x v="0"/>
    <x v="0"/>
    <x v="0"/>
    <x v="0"/>
    <s v="Direção Financeira"/>
    <x v="0"/>
    <x v="0"/>
    <x v="0"/>
    <x v="0"/>
    <x v="0"/>
    <x v="0"/>
    <x v="0"/>
    <x v="1"/>
    <x v="0"/>
    <x v="0"/>
    <x v="0"/>
    <x v="0"/>
    <s v="Pagamento de salário referente a 12-2021"/>
  </r>
  <r>
    <x v="0"/>
    <n v="0"/>
    <n v="0"/>
    <n v="0"/>
    <n v="21"/>
    <x v="5471"/>
    <x v="0"/>
    <x v="0"/>
    <x v="0"/>
    <s v="03.16.15"/>
    <x v="0"/>
    <x v="0"/>
    <x v="0"/>
    <s v="Direção Financeira"/>
    <s v="03.16.15"/>
    <s v="Direção Financeira"/>
    <s v="03.16.15"/>
    <x v="5"/>
    <x v="0"/>
    <x v="0"/>
    <x v="0"/>
    <x v="1"/>
    <x v="0"/>
    <x v="0"/>
    <x v="0"/>
    <x v="9"/>
    <s v="2021-12-15"/>
    <x v="3"/>
    <n v="21"/>
    <x v="0"/>
    <m/>
    <x v="0"/>
    <m/>
    <x v="8"/>
    <n v="100474707"/>
    <x v="0"/>
    <x v="4"/>
    <s v="Direção Financeira"/>
    <s v="ORI"/>
    <x v="0"/>
    <m/>
    <x v="0"/>
    <x v="0"/>
    <x v="0"/>
    <x v="0"/>
    <x v="0"/>
    <x v="0"/>
    <x v="0"/>
    <x v="0"/>
    <x v="0"/>
    <x v="0"/>
    <x v="0"/>
    <s v="Direção Financeira"/>
    <x v="0"/>
    <x v="0"/>
    <x v="0"/>
    <x v="0"/>
    <x v="0"/>
    <x v="0"/>
    <x v="0"/>
    <x v="1"/>
    <x v="0"/>
    <x v="0"/>
    <x v="4"/>
    <x v="0"/>
    <s v="Pagamento de salário referente a 12-2021"/>
  </r>
  <r>
    <x v="0"/>
    <n v="0"/>
    <n v="0"/>
    <n v="0"/>
    <n v="57"/>
    <x v="5471"/>
    <x v="0"/>
    <x v="0"/>
    <x v="0"/>
    <s v="03.16.15"/>
    <x v="0"/>
    <x v="0"/>
    <x v="0"/>
    <s v="Direção Financeira"/>
    <s v="03.16.15"/>
    <s v="Direção Financeira"/>
    <s v="03.16.15"/>
    <x v="30"/>
    <x v="0"/>
    <x v="0"/>
    <x v="0"/>
    <x v="1"/>
    <x v="0"/>
    <x v="0"/>
    <x v="0"/>
    <x v="9"/>
    <s v="2021-12-15"/>
    <x v="3"/>
    <n v="57"/>
    <x v="0"/>
    <m/>
    <x v="0"/>
    <m/>
    <x v="8"/>
    <n v="100474707"/>
    <x v="0"/>
    <x v="4"/>
    <s v="Direção Financeira"/>
    <s v="ORI"/>
    <x v="0"/>
    <m/>
    <x v="0"/>
    <x v="0"/>
    <x v="0"/>
    <x v="0"/>
    <x v="0"/>
    <x v="0"/>
    <x v="0"/>
    <x v="0"/>
    <x v="0"/>
    <x v="0"/>
    <x v="0"/>
    <s v="Direção Financeira"/>
    <x v="0"/>
    <x v="0"/>
    <x v="0"/>
    <x v="0"/>
    <x v="0"/>
    <x v="0"/>
    <x v="0"/>
    <x v="1"/>
    <x v="0"/>
    <x v="0"/>
    <x v="4"/>
    <x v="0"/>
    <s v="Pagamento de salário referente a 12-2021"/>
  </r>
  <r>
    <x v="0"/>
    <n v="0"/>
    <n v="0"/>
    <n v="0"/>
    <n v="1"/>
    <x v="5471"/>
    <x v="0"/>
    <x v="0"/>
    <x v="0"/>
    <s v="03.16.15"/>
    <x v="0"/>
    <x v="0"/>
    <x v="0"/>
    <s v="Direção Financeira"/>
    <s v="03.16.15"/>
    <s v="Direção Financeira"/>
    <s v="03.16.15"/>
    <x v="32"/>
    <x v="0"/>
    <x v="0"/>
    <x v="0"/>
    <x v="1"/>
    <x v="0"/>
    <x v="0"/>
    <x v="0"/>
    <x v="9"/>
    <s v="2021-12-15"/>
    <x v="3"/>
    <n v="1"/>
    <x v="0"/>
    <m/>
    <x v="0"/>
    <m/>
    <x v="8"/>
    <n v="100474707"/>
    <x v="0"/>
    <x v="4"/>
    <s v="Direção Financeira"/>
    <s v="ORI"/>
    <x v="0"/>
    <m/>
    <x v="0"/>
    <x v="0"/>
    <x v="0"/>
    <x v="0"/>
    <x v="0"/>
    <x v="0"/>
    <x v="0"/>
    <x v="0"/>
    <x v="0"/>
    <x v="0"/>
    <x v="0"/>
    <s v="Direção Financeira"/>
    <x v="0"/>
    <x v="0"/>
    <x v="0"/>
    <x v="0"/>
    <x v="0"/>
    <x v="0"/>
    <x v="0"/>
    <x v="1"/>
    <x v="0"/>
    <x v="0"/>
    <x v="4"/>
    <x v="0"/>
    <s v="Pagamento de salário referente a 12-2021"/>
  </r>
  <r>
    <x v="0"/>
    <n v="0"/>
    <n v="0"/>
    <n v="0"/>
    <n v="662"/>
    <x v="5471"/>
    <x v="0"/>
    <x v="0"/>
    <x v="0"/>
    <s v="03.16.15"/>
    <x v="0"/>
    <x v="0"/>
    <x v="0"/>
    <s v="Direção Financeira"/>
    <s v="03.16.15"/>
    <s v="Direção Financeira"/>
    <s v="03.16.15"/>
    <x v="4"/>
    <x v="0"/>
    <x v="0"/>
    <x v="0"/>
    <x v="0"/>
    <x v="0"/>
    <x v="0"/>
    <x v="0"/>
    <x v="9"/>
    <s v="2021-12-15"/>
    <x v="3"/>
    <n v="662"/>
    <x v="0"/>
    <m/>
    <x v="0"/>
    <m/>
    <x v="8"/>
    <n v="100474707"/>
    <x v="0"/>
    <x v="4"/>
    <s v="Direção Financeira"/>
    <s v="ORI"/>
    <x v="0"/>
    <m/>
    <x v="0"/>
    <x v="0"/>
    <x v="0"/>
    <x v="0"/>
    <x v="0"/>
    <x v="0"/>
    <x v="0"/>
    <x v="0"/>
    <x v="0"/>
    <x v="0"/>
    <x v="0"/>
    <s v="Direção Financeira"/>
    <x v="0"/>
    <x v="0"/>
    <x v="0"/>
    <x v="0"/>
    <x v="0"/>
    <x v="0"/>
    <x v="0"/>
    <x v="1"/>
    <x v="0"/>
    <x v="0"/>
    <x v="4"/>
    <x v="0"/>
    <s v="Pagamento de salário referente a 12-2021"/>
  </r>
  <r>
    <x v="0"/>
    <n v="0"/>
    <n v="0"/>
    <n v="0"/>
    <n v="57"/>
    <x v="5471"/>
    <x v="0"/>
    <x v="0"/>
    <x v="0"/>
    <s v="03.16.15"/>
    <x v="0"/>
    <x v="0"/>
    <x v="0"/>
    <s v="Direção Financeira"/>
    <s v="03.16.15"/>
    <s v="Direção Financeira"/>
    <s v="03.16.15"/>
    <x v="48"/>
    <x v="0"/>
    <x v="0"/>
    <x v="0"/>
    <x v="0"/>
    <x v="0"/>
    <x v="0"/>
    <x v="0"/>
    <x v="9"/>
    <s v="2021-12-15"/>
    <x v="3"/>
    <n v="57"/>
    <x v="0"/>
    <m/>
    <x v="0"/>
    <m/>
    <x v="8"/>
    <n v="100474707"/>
    <x v="0"/>
    <x v="4"/>
    <s v="Direção Financeira"/>
    <s v="ORI"/>
    <x v="0"/>
    <m/>
    <x v="0"/>
    <x v="0"/>
    <x v="0"/>
    <x v="0"/>
    <x v="0"/>
    <x v="0"/>
    <x v="0"/>
    <x v="0"/>
    <x v="0"/>
    <x v="0"/>
    <x v="0"/>
    <s v="Direção Financeira"/>
    <x v="0"/>
    <x v="0"/>
    <x v="0"/>
    <x v="0"/>
    <x v="0"/>
    <x v="0"/>
    <x v="0"/>
    <x v="1"/>
    <x v="0"/>
    <x v="0"/>
    <x v="4"/>
    <x v="0"/>
    <s v="Pagamento de salário referente a 12-2021"/>
  </r>
  <r>
    <x v="0"/>
    <n v="0"/>
    <n v="0"/>
    <n v="0"/>
    <n v="241"/>
    <x v="5471"/>
    <x v="0"/>
    <x v="0"/>
    <x v="0"/>
    <s v="03.16.15"/>
    <x v="0"/>
    <x v="0"/>
    <x v="0"/>
    <s v="Direção Financeira"/>
    <s v="03.16.15"/>
    <s v="Direção Financeira"/>
    <s v="03.16.15"/>
    <x v="5"/>
    <x v="0"/>
    <x v="0"/>
    <x v="0"/>
    <x v="1"/>
    <x v="0"/>
    <x v="0"/>
    <x v="0"/>
    <x v="9"/>
    <s v="2021-12-15"/>
    <x v="3"/>
    <n v="241"/>
    <x v="0"/>
    <m/>
    <x v="0"/>
    <m/>
    <x v="27"/>
    <n v="100474708"/>
    <x v="0"/>
    <x v="9"/>
    <s v="Direção Financeira"/>
    <s v="ORI"/>
    <x v="0"/>
    <m/>
    <x v="0"/>
    <x v="0"/>
    <x v="0"/>
    <x v="0"/>
    <x v="0"/>
    <x v="0"/>
    <x v="0"/>
    <x v="0"/>
    <x v="0"/>
    <x v="0"/>
    <x v="0"/>
    <s v="Direção Financeira"/>
    <x v="0"/>
    <x v="0"/>
    <x v="0"/>
    <x v="0"/>
    <x v="0"/>
    <x v="0"/>
    <x v="0"/>
    <x v="1"/>
    <x v="0"/>
    <x v="0"/>
    <x v="9"/>
    <x v="0"/>
    <s v="Pagamento de salário referente a 12-2021"/>
  </r>
  <r>
    <x v="0"/>
    <n v="0"/>
    <n v="0"/>
    <n v="0"/>
    <n v="646"/>
    <x v="5471"/>
    <x v="0"/>
    <x v="0"/>
    <x v="0"/>
    <s v="03.16.15"/>
    <x v="0"/>
    <x v="0"/>
    <x v="0"/>
    <s v="Direção Financeira"/>
    <s v="03.16.15"/>
    <s v="Direção Financeira"/>
    <s v="03.16.15"/>
    <x v="30"/>
    <x v="0"/>
    <x v="0"/>
    <x v="0"/>
    <x v="1"/>
    <x v="0"/>
    <x v="0"/>
    <x v="0"/>
    <x v="9"/>
    <s v="2021-12-15"/>
    <x v="3"/>
    <n v="646"/>
    <x v="0"/>
    <m/>
    <x v="0"/>
    <m/>
    <x v="27"/>
    <n v="100474708"/>
    <x v="0"/>
    <x v="9"/>
    <s v="Direção Financeira"/>
    <s v="ORI"/>
    <x v="0"/>
    <m/>
    <x v="0"/>
    <x v="0"/>
    <x v="0"/>
    <x v="0"/>
    <x v="0"/>
    <x v="0"/>
    <x v="0"/>
    <x v="0"/>
    <x v="0"/>
    <x v="0"/>
    <x v="0"/>
    <s v="Direção Financeira"/>
    <x v="0"/>
    <x v="0"/>
    <x v="0"/>
    <x v="0"/>
    <x v="0"/>
    <x v="0"/>
    <x v="0"/>
    <x v="1"/>
    <x v="0"/>
    <x v="0"/>
    <x v="9"/>
    <x v="0"/>
    <s v="Pagamento de salário referente a 12-2021"/>
  </r>
  <r>
    <x v="0"/>
    <n v="0"/>
    <n v="0"/>
    <n v="0"/>
    <n v="21"/>
    <x v="5471"/>
    <x v="0"/>
    <x v="0"/>
    <x v="0"/>
    <s v="03.16.15"/>
    <x v="0"/>
    <x v="0"/>
    <x v="0"/>
    <s v="Direção Financeira"/>
    <s v="03.16.15"/>
    <s v="Direção Financeira"/>
    <s v="03.16.15"/>
    <x v="32"/>
    <x v="0"/>
    <x v="0"/>
    <x v="0"/>
    <x v="1"/>
    <x v="0"/>
    <x v="0"/>
    <x v="0"/>
    <x v="9"/>
    <s v="2021-12-15"/>
    <x v="3"/>
    <n v="21"/>
    <x v="0"/>
    <m/>
    <x v="0"/>
    <m/>
    <x v="27"/>
    <n v="100474708"/>
    <x v="0"/>
    <x v="9"/>
    <s v="Direção Financeira"/>
    <s v="ORI"/>
    <x v="0"/>
    <m/>
    <x v="0"/>
    <x v="0"/>
    <x v="0"/>
    <x v="0"/>
    <x v="0"/>
    <x v="0"/>
    <x v="0"/>
    <x v="0"/>
    <x v="0"/>
    <x v="0"/>
    <x v="0"/>
    <s v="Direção Financeira"/>
    <x v="0"/>
    <x v="0"/>
    <x v="0"/>
    <x v="0"/>
    <x v="0"/>
    <x v="0"/>
    <x v="0"/>
    <x v="1"/>
    <x v="0"/>
    <x v="0"/>
    <x v="9"/>
    <x v="0"/>
    <s v="Pagamento de salário referente a 12-2021"/>
  </r>
  <r>
    <x v="0"/>
    <n v="0"/>
    <n v="0"/>
    <n v="0"/>
    <n v="7473"/>
    <x v="5471"/>
    <x v="0"/>
    <x v="0"/>
    <x v="0"/>
    <s v="03.16.15"/>
    <x v="0"/>
    <x v="0"/>
    <x v="0"/>
    <s v="Direção Financeira"/>
    <s v="03.16.15"/>
    <s v="Direção Financeira"/>
    <s v="03.16.15"/>
    <x v="4"/>
    <x v="0"/>
    <x v="0"/>
    <x v="0"/>
    <x v="0"/>
    <x v="0"/>
    <x v="0"/>
    <x v="0"/>
    <x v="9"/>
    <s v="2021-12-15"/>
    <x v="3"/>
    <n v="7473"/>
    <x v="0"/>
    <m/>
    <x v="0"/>
    <m/>
    <x v="27"/>
    <n v="100474708"/>
    <x v="0"/>
    <x v="9"/>
    <s v="Direção Financeira"/>
    <s v="ORI"/>
    <x v="0"/>
    <m/>
    <x v="0"/>
    <x v="0"/>
    <x v="0"/>
    <x v="0"/>
    <x v="0"/>
    <x v="0"/>
    <x v="0"/>
    <x v="0"/>
    <x v="0"/>
    <x v="0"/>
    <x v="0"/>
    <s v="Direção Financeira"/>
    <x v="0"/>
    <x v="0"/>
    <x v="0"/>
    <x v="0"/>
    <x v="0"/>
    <x v="0"/>
    <x v="0"/>
    <x v="1"/>
    <x v="0"/>
    <x v="0"/>
    <x v="9"/>
    <x v="0"/>
    <s v="Pagamento de salário referente a 12-2021"/>
  </r>
  <r>
    <x v="0"/>
    <n v="0"/>
    <n v="0"/>
    <n v="0"/>
    <n v="619"/>
    <x v="5471"/>
    <x v="0"/>
    <x v="0"/>
    <x v="0"/>
    <s v="03.16.15"/>
    <x v="0"/>
    <x v="0"/>
    <x v="0"/>
    <s v="Direção Financeira"/>
    <s v="03.16.15"/>
    <s v="Direção Financeira"/>
    <s v="03.16.15"/>
    <x v="48"/>
    <x v="0"/>
    <x v="0"/>
    <x v="0"/>
    <x v="0"/>
    <x v="0"/>
    <x v="0"/>
    <x v="0"/>
    <x v="9"/>
    <s v="2021-12-15"/>
    <x v="3"/>
    <n v="619"/>
    <x v="0"/>
    <m/>
    <x v="0"/>
    <m/>
    <x v="27"/>
    <n v="100474708"/>
    <x v="0"/>
    <x v="9"/>
    <s v="Direção Financeira"/>
    <s v="ORI"/>
    <x v="0"/>
    <m/>
    <x v="0"/>
    <x v="0"/>
    <x v="0"/>
    <x v="0"/>
    <x v="0"/>
    <x v="0"/>
    <x v="0"/>
    <x v="0"/>
    <x v="0"/>
    <x v="0"/>
    <x v="0"/>
    <s v="Direção Financeira"/>
    <x v="0"/>
    <x v="0"/>
    <x v="0"/>
    <x v="0"/>
    <x v="0"/>
    <x v="0"/>
    <x v="0"/>
    <x v="1"/>
    <x v="0"/>
    <x v="0"/>
    <x v="9"/>
    <x v="0"/>
    <s v="Pagamento de salário referente a 12-2021"/>
  </r>
  <r>
    <x v="0"/>
    <n v="0"/>
    <n v="0"/>
    <n v="0"/>
    <n v="616"/>
    <x v="5471"/>
    <x v="0"/>
    <x v="0"/>
    <x v="0"/>
    <s v="03.16.15"/>
    <x v="0"/>
    <x v="0"/>
    <x v="0"/>
    <s v="Direção Financeira"/>
    <s v="03.16.15"/>
    <s v="Direção Financeira"/>
    <s v="03.16.15"/>
    <x v="5"/>
    <x v="0"/>
    <x v="0"/>
    <x v="0"/>
    <x v="1"/>
    <x v="0"/>
    <x v="0"/>
    <x v="0"/>
    <x v="9"/>
    <s v="2021-12-15"/>
    <x v="3"/>
    <n v="616"/>
    <x v="0"/>
    <m/>
    <x v="0"/>
    <m/>
    <x v="2"/>
    <n v="100477977"/>
    <x v="0"/>
    <x v="3"/>
    <s v="Direção Financeira"/>
    <s v="ORI"/>
    <x v="0"/>
    <m/>
    <x v="0"/>
    <x v="0"/>
    <x v="0"/>
    <x v="0"/>
    <x v="0"/>
    <x v="0"/>
    <x v="0"/>
    <x v="0"/>
    <x v="0"/>
    <x v="0"/>
    <x v="0"/>
    <s v="Direção Financeira"/>
    <x v="0"/>
    <x v="0"/>
    <x v="0"/>
    <x v="0"/>
    <x v="0"/>
    <x v="0"/>
    <x v="0"/>
    <x v="1"/>
    <x v="0"/>
    <x v="0"/>
    <x v="3"/>
    <x v="0"/>
    <s v="Pagamento de salário referente a 12-2021"/>
  </r>
  <r>
    <x v="0"/>
    <n v="0"/>
    <n v="0"/>
    <n v="0"/>
    <n v="1648"/>
    <x v="5471"/>
    <x v="0"/>
    <x v="0"/>
    <x v="0"/>
    <s v="03.16.15"/>
    <x v="0"/>
    <x v="0"/>
    <x v="0"/>
    <s v="Direção Financeira"/>
    <s v="03.16.15"/>
    <s v="Direção Financeira"/>
    <s v="03.16.15"/>
    <x v="30"/>
    <x v="0"/>
    <x v="0"/>
    <x v="0"/>
    <x v="1"/>
    <x v="0"/>
    <x v="0"/>
    <x v="0"/>
    <x v="9"/>
    <s v="2021-12-15"/>
    <x v="3"/>
    <n v="1648"/>
    <x v="0"/>
    <m/>
    <x v="0"/>
    <m/>
    <x v="2"/>
    <n v="100477977"/>
    <x v="0"/>
    <x v="3"/>
    <s v="Direção Financeira"/>
    <s v="ORI"/>
    <x v="0"/>
    <m/>
    <x v="0"/>
    <x v="0"/>
    <x v="0"/>
    <x v="0"/>
    <x v="0"/>
    <x v="0"/>
    <x v="0"/>
    <x v="0"/>
    <x v="0"/>
    <x v="0"/>
    <x v="0"/>
    <s v="Direção Financeira"/>
    <x v="0"/>
    <x v="0"/>
    <x v="0"/>
    <x v="0"/>
    <x v="0"/>
    <x v="0"/>
    <x v="0"/>
    <x v="1"/>
    <x v="0"/>
    <x v="0"/>
    <x v="3"/>
    <x v="0"/>
    <s v="Pagamento de salário referente a 12-2021"/>
  </r>
  <r>
    <x v="0"/>
    <n v="0"/>
    <n v="0"/>
    <n v="0"/>
    <n v="55"/>
    <x v="5471"/>
    <x v="0"/>
    <x v="0"/>
    <x v="0"/>
    <s v="03.16.15"/>
    <x v="0"/>
    <x v="0"/>
    <x v="0"/>
    <s v="Direção Financeira"/>
    <s v="03.16.15"/>
    <s v="Direção Financeira"/>
    <s v="03.16.15"/>
    <x v="32"/>
    <x v="0"/>
    <x v="0"/>
    <x v="0"/>
    <x v="1"/>
    <x v="0"/>
    <x v="0"/>
    <x v="0"/>
    <x v="9"/>
    <s v="2021-12-15"/>
    <x v="3"/>
    <n v="55"/>
    <x v="0"/>
    <m/>
    <x v="0"/>
    <m/>
    <x v="2"/>
    <n v="100477977"/>
    <x v="0"/>
    <x v="3"/>
    <s v="Direção Financeira"/>
    <s v="ORI"/>
    <x v="0"/>
    <m/>
    <x v="0"/>
    <x v="0"/>
    <x v="0"/>
    <x v="0"/>
    <x v="0"/>
    <x v="0"/>
    <x v="0"/>
    <x v="0"/>
    <x v="0"/>
    <x v="0"/>
    <x v="0"/>
    <s v="Direção Financeira"/>
    <x v="0"/>
    <x v="0"/>
    <x v="0"/>
    <x v="0"/>
    <x v="0"/>
    <x v="0"/>
    <x v="0"/>
    <x v="1"/>
    <x v="0"/>
    <x v="0"/>
    <x v="3"/>
    <x v="0"/>
    <s v="Pagamento de salário referente a 12-2021"/>
  </r>
  <r>
    <x v="0"/>
    <n v="0"/>
    <n v="0"/>
    <n v="0"/>
    <n v="19052"/>
    <x v="5471"/>
    <x v="0"/>
    <x v="0"/>
    <x v="0"/>
    <s v="03.16.15"/>
    <x v="0"/>
    <x v="0"/>
    <x v="0"/>
    <s v="Direção Financeira"/>
    <s v="03.16.15"/>
    <s v="Direção Financeira"/>
    <s v="03.16.15"/>
    <x v="4"/>
    <x v="0"/>
    <x v="0"/>
    <x v="0"/>
    <x v="0"/>
    <x v="0"/>
    <x v="0"/>
    <x v="0"/>
    <x v="9"/>
    <s v="2021-12-15"/>
    <x v="3"/>
    <n v="19052"/>
    <x v="0"/>
    <m/>
    <x v="0"/>
    <m/>
    <x v="2"/>
    <n v="100477977"/>
    <x v="0"/>
    <x v="3"/>
    <s v="Direção Financeira"/>
    <s v="ORI"/>
    <x v="0"/>
    <m/>
    <x v="0"/>
    <x v="0"/>
    <x v="0"/>
    <x v="0"/>
    <x v="0"/>
    <x v="0"/>
    <x v="0"/>
    <x v="0"/>
    <x v="0"/>
    <x v="0"/>
    <x v="0"/>
    <s v="Direção Financeira"/>
    <x v="0"/>
    <x v="0"/>
    <x v="0"/>
    <x v="0"/>
    <x v="0"/>
    <x v="0"/>
    <x v="0"/>
    <x v="1"/>
    <x v="0"/>
    <x v="0"/>
    <x v="3"/>
    <x v="0"/>
    <s v="Pagamento de salário referente a 12-2021"/>
  </r>
  <r>
    <x v="0"/>
    <n v="0"/>
    <n v="0"/>
    <n v="0"/>
    <n v="1574"/>
    <x v="5471"/>
    <x v="0"/>
    <x v="0"/>
    <x v="0"/>
    <s v="03.16.15"/>
    <x v="0"/>
    <x v="0"/>
    <x v="0"/>
    <s v="Direção Financeira"/>
    <s v="03.16.15"/>
    <s v="Direção Financeira"/>
    <s v="03.16.15"/>
    <x v="48"/>
    <x v="0"/>
    <x v="0"/>
    <x v="0"/>
    <x v="0"/>
    <x v="0"/>
    <x v="0"/>
    <x v="0"/>
    <x v="9"/>
    <s v="2021-12-15"/>
    <x v="3"/>
    <n v="1574"/>
    <x v="0"/>
    <m/>
    <x v="0"/>
    <m/>
    <x v="2"/>
    <n v="100477977"/>
    <x v="0"/>
    <x v="3"/>
    <s v="Direção Financeira"/>
    <s v="ORI"/>
    <x v="0"/>
    <m/>
    <x v="0"/>
    <x v="0"/>
    <x v="0"/>
    <x v="0"/>
    <x v="0"/>
    <x v="0"/>
    <x v="0"/>
    <x v="0"/>
    <x v="0"/>
    <x v="0"/>
    <x v="0"/>
    <s v="Direção Financeira"/>
    <x v="0"/>
    <x v="0"/>
    <x v="0"/>
    <x v="0"/>
    <x v="0"/>
    <x v="0"/>
    <x v="0"/>
    <x v="1"/>
    <x v="0"/>
    <x v="0"/>
    <x v="3"/>
    <x v="0"/>
    <s v="Pagamento de salário referente a 12-2021"/>
  </r>
  <r>
    <x v="0"/>
    <n v="0"/>
    <n v="0"/>
    <n v="0"/>
    <n v="7"/>
    <x v="5471"/>
    <x v="0"/>
    <x v="0"/>
    <x v="0"/>
    <s v="03.16.15"/>
    <x v="0"/>
    <x v="0"/>
    <x v="0"/>
    <s v="Direção Financeira"/>
    <s v="03.16.15"/>
    <s v="Direção Financeira"/>
    <s v="03.16.15"/>
    <x v="5"/>
    <x v="0"/>
    <x v="0"/>
    <x v="0"/>
    <x v="1"/>
    <x v="0"/>
    <x v="0"/>
    <x v="0"/>
    <x v="9"/>
    <s v="2021-12-15"/>
    <x v="3"/>
    <n v="7"/>
    <x v="0"/>
    <m/>
    <x v="0"/>
    <m/>
    <x v="9"/>
    <n v="100478987"/>
    <x v="0"/>
    <x v="5"/>
    <s v="Direção Financeira"/>
    <s v="ORI"/>
    <x v="0"/>
    <m/>
    <x v="0"/>
    <x v="0"/>
    <x v="0"/>
    <x v="0"/>
    <x v="0"/>
    <x v="0"/>
    <x v="0"/>
    <x v="0"/>
    <x v="0"/>
    <x v="0"/>
    <x v="0"/>
    <s v="Direção Financeira"/>
    <x v="0"/>
    <x v="0"/>
    <x v="0"/>
    <x v="0"/>
    <x v="0"/>
    <x v="0"/>
    <x v="0"/>
    <x v="1"/>
    <x v="0"/>
    <x v="0"/>
    <x v="5"/>
    <x v="0"/>
    <s v="Pagamento de salário referente a 12-2021"/>
  </r>
  <r>
    <x v="0"/>
    <n v="0"/>
    <n v="0"/>
    <n v="0"/>
    <n v="19"/>
    <x v="5471"/>
    <x v="0"/>
    <x v="0"/>
    <x v="0"/>
    <s v="03.16.15"/>
    <x v="0"/>
    <x v="0"/>
    <x v="0"/>
    <s v="Direção Financeira"/>
    <s v="03.16.15"/>
    <s v="Direção Financeira"/>
    <s v="03.16.15"/>
    <x v="30"/>
    <x v="0"/>
    <x v="0"/>
    <x v="0"/>
    <x v="1"/>
    <x v="0"/>
    <x v="0"/>
    <x v="0"/>
    <x v="9"/>
    <s v="2021-12-15"/>
    <x v="3"/>
    <n v="19"/>
    <x v="0"/>
    <m/>
    <x v="0"/>
    <m/>
    <x v="9"/>
    <n v="100478987"/>
    <x v="0"/>
    <x v="5"/>
    <s v="Direção Financeira"/>
    <s v="ORI"/>
    <x v="0"/>
    <m/>
    <x v="0"/>
    <x v="0"/>
    <x v="0"/>
    <x v="0"/>
    <x v="0"/>
    <x v="0"/>
    <x v="0"/>
    <x v="0"/>
    <x v="0"/>
    <x v="0"/>
    <x v="0"/>
    <s v="Direção Financeira"/>
    <x v="0"/>
    <x v="0"/>
    <x v="0"/>
    <x v="0"/>
    <x v="0"/>
    <x v="0"/>
    <x v="0"/>
    <x v="1"/>
    <x v="0"/>
    <x v="0"/>
    <x v="5"/>
    <x v="0"/>
    <s v="Pagamento de salário referente a 12-2021"/>
  </r>
  <r>
    <x v="0"/>
    <n v="0"/>
    <n v="0"/>
    <n v="0"/>
    <n v="0"/>
    <x v="5471"/>
    <x v="0"/>
    <x v="0"/>
    <x v="0"/>
    <s v="03.16.15"/>
    <x v="0"/>
    <x v="0"/>
    <x v="0"/>
    <s v="Direção Financeira"/>
    <s v="03.16.15"/>
    <s v="Direção Financeira"/>
    <s v="03.16.15"/>
    <x v="32"/>
    <x v="0"/>
    <x v="0"/>
    <x v="0"/>
    <x v="1"/>
    <x v="0"/>
    <x v="0"/>
    <x v="0"/>
    <x v="9"/>
    <s v="2021-12-15"/>
    <x v="3"/>
    <n v="0"/>
    <x v="0"/>
    <m/>
    <x v="0"/>
    <m/>
    <x v="9"/>
    <n v="100478987"/>
    <x v="0"/>
    <x v="5"/>
    <s v="Direção Financeira"/>
    <s v="ORI"/>
    <x v="0"/>
    <m/>
    <x v="0"/>
    <x v="0"/>
    <x v="0"/>
    <x v="0"/>
    <x v="0"/>
    <x v="0"/>
    <x v="0"/>
    <x v="0"/>
    <x v="0"/>
    <x v="0"/>
    <x v="0"/>
    <s v="Direção Financeira"/>
    <x v="0"/>
    <x v="0"/>
    <x v="0"/>
    <x v="0"/>
    <x v="0"/>
    <x v="0"/>
    <x v="0"/>
    <x v="1"/>
    <x v="0"/>
    <x v="0"/>
    <x v="5"/>
    <x v="0"/>
    <s v="Pagamento de salário referente a 12-2021"/>
  </r>
  <r>
    <x v="0"/>
    <n v="0"/>
    <n v="0"/>
    <n v="0"/>
    <n v="225"/>
    <x v="5471"/>
    <x v="0"/>
    <x v="0"/>
    <x v="0"/>
    <s v="03.16.15"/>
    <x v="0"/>
    <x v="0"/>
    <x v="0"/>
    <s v="Direção Financeira"/>
    <s v="03.16.15"/>
    <s v="Direção Financeira"/>
    <s v="03.16.15"/>
    <x v="4"/>
    <x v="0"/>
    <x v="0"/>
    <x v="0"/>
    <x v="0"/>
    <x v="0"/>
    <x v="0"/>
    <x v="0"/>
    <x v="9"/>
    <s v="2021-12-15"/>
    <x v="3"/>
    <n v="225"/>
    <x v="0"/>
    <m/>
    <x v="0"/>
    <m/>
    <x v="9"/>
    <n v="100478987"/>
    <x v="0"/>
    <x v="5"/>
    <s v="Direção Financeira"/>
    <s v="ORI"/>
    <x v="0"/>
    <m/>
    <x v="0"/>
    <x v="0"/>
    <x v="0"/>
    <x v="0"/>
    <x v="0"/>
    <x v="0"/>
    <x v="0"/>
    <x v="0"/>
    <x v="0"/>
    <x v="0"/>
    <x v="0"/>
    <s v="Direção Financeira"/>
    <x v="0"/>
    <x v="0"/>
    <x v="0"/>
    <x v="0"/>
    <x v="0"/>
    <x v="0"/>
    <x v="0"/>
    <x v="1"/>
    <x v="0"/>
    <x v="0"/>
    <x v="5"/>
    <x v="0"/>
    <s v="Pagamento de salário referente a 12-2021"/>
  </r>
  <r>
    <x v="0"/>
    <n v="0"/>
    <n v="0"/>
    <n v="0"/>
    <n v="20"/>
    <x v="5471"/>
    <x v="0"/>
    <x v="0"/>
    <x v="0"/>
    <s v="03.16.15"/>
    <x v="0"/>
    <x v="0"/>
    <x v="0"/>
    <s v="Direção Financeira"/>
    <s v="03.16.15"/>
    <s v="Direção Financeira"/>
    <s v="03.16.15"/>
    <x v="48"/>
    <x v="0"/>
    <x v="0"/>
    <x v="0"/>
    <x v="0"/>
    <x v="0"/>
    <x v="0"/>
    <x v="0"/>
    <x v="9"/>
    <s v="2021-12-15"/>
    <x v="3"/>
    <n v="20"/>
    <x v="0"/>
    <m/>
    <x v="0"/>
    <m/>
    <x v="9"/>
    <n v="100478987"/>
    <x v="0"/>
    <x v="5"/>
    <s v="Direção Financeira"/>
    <s v="ORI"/>
    <x v="0"/>
    <m/>
    <x v="0"/>
    <x v="0"/>
    <x v="0"/>
    <x v="0"/>
    <x v="0"/>
    <x v="0"/>
    <x v="0"/>
    <x v="0"/>
    <x v="0"/>
    <x v="0"/>
    <x v="0"/>
    <s v="Direção Financeira"/>
    <x v="0"/>
    <x v="0"/>
    <x v="0"/>
    <x v="0"/>
    <x v="0"/>
    <x v="0"/>
    <x v="0"/>
    <x v="1"/>
    <x v="0"/>
    <x v="0"/>
    <x v="5"/>
    <x v="0"/>
    <s v="Pagamento de salário referente a 12-2021"/>
  </r>
  <r>
    <x v="0"/>
    <n v="0"/>
    <n v="0"/>
    <n v="0"/>
    <n v="1900"/>
    <x v="5471"/>
    <x v="0"/>
    <x v="0"/>
    <x v="0"/>
    <s v="03.16.15"/>
    <x v="0"/>
    <x v="0"/>
    <x v="0"/>
    <s v="Direção Financeira"/>
    <s v="03.16.15"/>
    <s v="Direção Financeira"/>
    <s v="03.16.15"/>
    <x v="5"/>
    <x v="0"/>
    <x v="0"/>
    <x v="0"/>
    <x v="1"/>
    <x v="0"/>
    <x v="0"/>
    <x v="0"/>
    <x v="9"/>
    <s v="2021-12-15"/>
    <x v="3"/>
    <n v="1900"/>
    <x v="0"/>
    <m/>
    <x v="0"/>
    <m/>
    <x v="1"/>
    <n v="100474706"/>
    <x v="0"/>
    <x v="2"/>
    <s v="Direção Financeira"/>
    <s v="ORI"/>
    <x v="0"/>
    <m/>
    <x v="0"/>
    <x v="0"/>
    <x v="0"/>
    <x v="0"/>
    <x v="0"/>
    <x v="0"/>
    <x v="0"/>
    <x v="0"/>
    <x v="0"/>
    <x v="0"/>
    <x v="0"/>
    <s v="Direção Financeira"/>
    <x v="0"/>
    <x v="0"/>
    <x v="0"/>
    <x v="0"/>
    <x v="0"/>
    <x v="0"/>
    <x v="0"/>
    <x v="1"/>
    <x v="0"/>
    <x v="0"/>
    <x v="2"/>
    <x v="0"/>
    <s v="Pagamento de salário referente a 12-2021"/>
  </r>
  <r>
    <x v="0"/>
    <n v="0"/>
    <n v="0"/>
    <n v="0"/>
    <n v="5086"/>
    <x v="5471"/>
    <x v="0"/>
    <x v="0"/>
    <x v="0"/>
    <s v="03.16.15"/>
    <x v="0"/>
    <x v="0"/>
    <x v="0"/>
    <s v="Direção Financeira"/>
    <s v="03.16.15"/>
    <s v="Direção Financeira"/>
    <s v="03.16.15"/>
    <x v="30"/>
    <x v="0"/>
    <x v="0"/>
    <x v="0"/>
    <x v="1"/>
    <x v="0"/>
    <x v="0"/>
    <x v="0"/>
    <x v="9"/>
    <s v="2021-12-15"/>
    <x v="3"/>
    <n v="5086"/>
    <x v="0"/>
    <m/>
    <x v="0"/>
    <m/>
    <x v="1"/>
    <n v="100474706"/>
    <x v="0"/>
    <x v="2"/>
    <s v="Direção Financeira"/>
    <s v="ORI"/>
    <x v="0"/>
    <m/>
    <x v="0"/>
    <x v="0"/>
    <x v="0"/>
    <x v="0"/>
    <x v="0"/>
    <x v="0"/>
    <x v="0"/>
    <x v="0"/>
    <x v="0"/>
    <x v="0"/>
    <x v="0"/>
    <s v="Direção Financeira"/>
    <x v="0"/>
    <x v="0"/>
    <x v="0"/>
    <x v="0"/>
    <x v="0"/>
    <x v="0"/>
    <x v="0"/>
    <x v="1"/>
    <x v="0"/>
    <x v="0"/>
    <x v="2"/>
    <x v="0"/>
    <s v="Pagamento de salário referente a 12-2021"/>
  </r>
  <r>
    <x v="0"/>
    <n v="0"/>
    <n v="0"/>
    <n v="0"/>
    <n v="172"/>
    <x v="5471"/>
    <x v="0"/>
    <x v="0"/>
    <x v="0"/>
    <s v="03.16.15"/>
    <x v="0"/>
    <x v="0"/>
    <x v="0"/>
    <s v="Direção Financeira"/>
    <s v="03.16.15"/>
    <s v="Direção Financeira"/>
    <s v="03.16.15"/>
    <x v="32"/>
    <x v="0"/>
    <x v="0"/>
    <x v="0"/>
    <x v="1"/>
    <x v="0"/>
    <x v="0"/>
    <x v="0"/>
    <x v="9"/>
    <s v="2021-12-15"/>
    <x v="3"/>
    <n v="172"/>
    <x v="0"/>
    <m/>
    <x v="0"/>
    <m/>
    <x v="1"/>
    <n v="100474706"/>
    <x v="0"/>
    <x v="2"/>
    <s v="Direção Financeira"/>
    <s v="ORI"/>
    <x v="0"/>
    <m/>
    <x v="0"/>
    <x v="0"/>
    <x v="0"/>
    <x v="0"/>
    <x v="0"/>
    <x v="0"/>
    <x v="0"/>
    <x v="0"/>
    <x v="0"/>
    <x v="0"/>
    <x v="0"/>
    <s v="Direção Financeira"/>
    <x v="0"/>
    <x v="0"/>
    <x v="0"/>
    <x v="0"/>
    <x v="0"/>
    <x v="0"/>
    <x v="0"/>
    <x v="1"/>
    <x v="0"/>
    <x v="0"/>
    <x v="2"/>
    <x v="0"/>
    <s v="Pagamento de salário referente a 12-2021"/>
  </r>
  <r>
    <x v="0"/>
    <n v="0"/>
    <n v="0"/>
    <n v="0"/>
    <n v="58764"/>
    <x v="5471"/>
    <x v="0"/>
    <x v="0"/>
    <x v="0"/>
    <s v="03.16.15"/>
    <x v="0"/>
    <x v="0"/>
    <x v="0"/>
    <s v="Direção Financeira"/>
    <s v="03.16.15"/>
    <s v="Direção Financeira"/>
    <s v="03.16.15"/>
    <x v="4"/>
    <x v="0"/>
    <x v="0"/>
    <x v="0"/>
    <x v="0"/>
    <x v="0"/>
    <x v="0"/>
    <x v="0"/>
    <x v="9"/>
    <s v="2021-12-15"/>
    <x v="3"/>
    <n v="58764"/>
    <x v="0"/>
    <m/>
    <x v="0"/>
    <m/>
    <x v="1"/>
    <n v="100474706"/>
    <x v="0"/>
    <x v="2"/>
    <s v="Direção Financeira"/>
    <s v="ORI"/>
    <x v="0"/>
    <m/>
    <x v="0"/>
    <x v="0"/>
    <x v="0"/>
    <x v="0"/>
    <x v="0"/>
    <x v="0"/>
    <x v="0"/>
    <x v="0"/>
    <x v="0"/>
    <x v="0"/>
    <x v="0"/>
    <s v="Direção Financeira"/>
    <x v="0"/>
    <x v="0"/>
    <x v="0"/>
    <x v="0"/>
    <x v="0"/>
    <x v="0"/>
    <x v="0"/>
    <x v="1"/>
    <x v="0"/>
    <x v="0"/>
    <x v="2"/>
    <x v="0"/>
    <s v="Pagamento de salário referente a 12-2021"/>
  </r>
  <r>
    <x v="0"/>
    <n v="0"/>
    <n v="0"/>
    <n v="0"/>
    <n v="4848"/>
    <x v="5471"/>
    <x v="0"/>
    <x v="0"/>
    <x v="0"/>
    <s v="03.16.15"/>
    <x v="0"/>
    <x v="0"/>
    <x v="0"/>
    <s v="Direção Financeira"/>
    <s v="03.16.15"/>
    <s v="Direção Financeira"/>
    <s v="03.16.15"/>
    <x v="48"/>
    <x v="0"/>
    <x v="0"/>
    <x v="0"/>
    <x v="0"/>
    <x v="0"/>
    <x v="0"/>
    <x v="0"/>
    <x v="9"/>
    <s v="2021-12-15"/>
    <x v="3"/>
    <n v="4848"/>
    <x v="0"/>
    <m/>
    <x v="0"/>
    <m/>
    <x v="1"/>
    <n v="100474706"/>
    <x v="0"/>
    <x v="2"/>
    <s v="Direção Financeira"/>
    <s v="ORI"/>
    <x v="0"/>
    <m/>
    <x v="0"/>
    <x v="0"/>
    <x v="0"/>
    <x v="0"/>
    <x v="0"/>
    <x v="0"/>
    <x v="0"/>
    <x v="0"/>
    <x v="0"/>
    <x v="0"/>
    <x v="0"/>
    <s v="Direção Financeira"/>
    <x v="0"/>
    <x v="0"/>
    <x v="0"/>
    <x v="0"/>
    <x v="0"/>
    <x v="0"/>
    <x v="0"/>
    <x v="1"/>
    <x v="0"/>
    <x v="0"/>
    <x v="2"/>
    <x v="0"/>
    <s v="Pagamento de salário referente a 12-2021"/>
  </r>
  <r>
    <x v="0"/>
    <n v="0"/>
    <n v="0"/>
    <n v="0"/>
    <n v="21989"/>
    <x v="5471"/>
    <x v="0"/>
    <x v="0"/>
    <x v="0"/>
    <s v="03.16.15"/>
    <x v="0"/>
    <x v="0"/>
    <x v="0"/>
    <s v="Direção Financeira"/>
    <s v="03.16.15"/>
    <s v="Direção Financeira"/>
    <s v="03.16.15"/>
    <x v="5"/>
    <x v="0"/>
    <x v="0"/>
    <x v="0"/>
    <x v="1"/>
    <x v="0"/>
    <x v="0"/>
    <x v="0"/>
    <x v="9"/>
    <s v="2021-12-15"/>
    <x v="3"/>
    <n v="21989"/>
    <x v="0"/>
    <m/>
    <x v="0"/>
    <m/>
    <x v="11"/>
    <n v="100474693"/>
    <x v="0"/>
    <x v="1"/>
    <s v="Direção Financeira"/>
    <s v="ORI"/>
    <x v="0"/>
    <m/>
    <x v="0"/>
    <x v="0"/>
    <x v="0"/>
    <x v="0"/>
    <x v="0"/>
    <x v="0"/>
    <x v="0"/>
    <x v="0"/>
    <x v="0"/>
    <x v="0"/>
    <x v="0"/>
    <s v="Direção Financeira"/>
    <x v="0"/>
    <x v="0"/>
    <x v="0"/>
    <x v="0"/>
    <x v="0"/>
    <x v="0"/>
    <x v="0"/>
    <x v="1"/>
    <x v="0"/>
    <x v="0"/>
    <x v="1"/>
    <x v="0"/>
    <s v="Pagamento de salário referente a 12-2021"/>
  </r>
  <r>
    <x v="0"/>
    <n v="0"/>
    <n v="0"/>
    <n v="0"/>
    <n v="58839"/>
    <x v="5471"/>
    <x v="0"/>
    <x v="0"/>
    <x v="0"/>
    <s v="03.16.15"/>
    <x v="0"/>
    <x v="0"/>
    <x v="0"/>
    <s v="Direção Financeira"/>
    <s v="03.16.15"/>
    <s v="Direção Financeira"/>
    <s v="03.16.15"/>
    <x v="30"/>
    <x v="0"/>
    <x v="0"/>
    <x v="0"/>
    <x v="1"/>
    <x v="0"/>
    <x v="0"/>
    <x v="0"/>
    <x v="9"/>
    <s v="2021-12-15"/>
    <x v="3"/>
    <n v="58839"/>
    <x v="0"/>
    <m/>
    <x v="0"/>
    <m/>
    <x v="11"/>
    <n v="100474693"/>
    <x v="0"/>
    <x v="1"/>
    <s v="Direção Financeira"/>
    <s v="ORI"/>
    <x v="0"/>
    <m/>
    <x v="0"/>
    <x v="0"/>
    <x v="0"/>
    <x v="0"/>
    <x v="0"/>
    <x v="0"/>
    <x v="0"/>
    <x v="0"/>
    <x v="0"/>
    <x v="0"/>
    <x v="0"/>
    <s v="Direção Financeira"/>
    <x v="0"/>
    <x v="0"/>
    <x v="0"/>
    <x v="0"/>
    <x v="0"/>
    <x v="0"/>
    <x v="0"/>
    <x v="1"/>
    <x v="0"/>
    <x v="0"/>
    <x v="1"/>
    <x v="0"/>
    <s v="Pagamento de salário referente a 12-2021"/>
  </r>
  <r>
    <x v="0"/>
    <n v="0"/>
    <n v="0"/>
    <n v="0"/>
    <n v="2001"/>
    <x v="5471"/>
    <x v="0"/>
    <x v="0"/>
    <x v="0"/>
    <s v="03.16.15"/>
    <x v="0"/>
    <x v="0"/>
    <x v="0"/>
    <s v="Direção Financeira"/>
    <s v="03.16.15"/>
    <s v="Direção Financeira"/>
    <s v="03.16.15"/>
    <x v="32"/>
    <x v="0"/>
    <x v="0"/>
    <x v="0"/>
    <x v="1"/>
    <x v="0"/>
    <x v="0"/>
    <x v="0"/>
    <x v="9"/>
    <s v="2021-12-15"/>
    <x v="3"/>
    <n v="2001"/>
    <x v="0"/>
    <m/>
    <x v="0"/>
    <m/>
    <x v="11"/>
    <n v="100474693"/>
    <x v="0"/>
    <x v="1"/>
    <s v="Direção Financeira"/>
    <s v="ORI"/>
    <x v="0"/>
    <m/>
    <x v="0"/>
    <x v="0"/>
    <x v="0"/>
    <x v="0"/>
    <x v="0"/>
    <x v="0"/>
    <x v="0"/>
    <x v="0"/>
    <x v="0"/>
    <x v="0"/>
    <x v="0"/>
    <s v="Direção Financeira"/>
    <x v="0"/>
    <x v="0"/>
    <x v="0"/>
    <x v="0"/>
    <x v="0"/>
    <x v="0"/>
    <x v="0"/>
    <x v="1"/>
    <x v="0"/>
    <x v="0"/>
    <x v="1"/>
    <x v="0"/>
    <s v="Pagamento de salário referente a 12-2021"/>
  </r>
  <r>
    <x v="0"/>
    <n v="0"/>
    <n v="0"/>
    <n v="0"/>
    <n v="679806"/>
    <x v="5471"/>
    <x v="0"/>
    <x v="0"/>
    <x v="0"/>
    <s v="03.16.15"/>
    <x v="0"/>
    <x v="0"/>
    <x v="0"/>
    <s v="Direção Financeira"/>
    <s v="03.16.15"/>
    <s v="Direção Financeira"/>
    <s v="03.16.15"/>
    <x v="4"/>
    <x v="0"/>
    <x v="0"/>
    <x v="0"/>
    <x v="0"/>
    <x v="0"/>
    <x v="0"/>
    <x v="0"/>
    <x v="9"/>
    <s v="2021-12-15"/>
    <x v="3"/>
    <n v="679806"/>
    <x v="0"/>
    <m/>
    <x v="0"/>
    <m/>
    <x v="11"/>
    <n v="100474693"/>
    <x v="0"/>
    <x v="1"/>
    <s v="Direção Financeira"/>
    <s v="ORI"/>
    <x v="0"/>
    <m/>
    <x v="0"/>
    <x v="0"/>
    <x v="0"/>
    <x v="0"/>
    <x v="0"/>
    <x v="0"/>
    <x v="0"/>
    <x v="0"/>
    <x v="0"/>
    <x v="0"/>
    <x v="0"/>
    <s v="Direção Financeira"/>
    <x v="0"/>
    <x v="0"/>
    <x v="0"/>
    <x v="0"/>
    <x v="0"/>
    <x v="0"/>
    <x v="0"/>
    <x v="1"/>
    <x v="0"/>
    <x v="0"/>
    <x v="1"/>
    <x v="0"/>
    <s v="Pagamento de salário referente a 12-2021"/>
  </r>
  <r>
    <x v="0"/>
    <n v="0"/>
    <n v="0"/>
    <n v="0"/>
    <n v="56049"/>
    <x v="5471"/>
    <x v="0"/>
    <x v="0"/>
    <x v="0"/>
    <s v="03.16.15"/>
    <x v="0"/>
    <x v="0"/>
    <x v="0"/>
    <s v="Direção Financeira"/>
    <s v="03.16.15"/>
    <s v="Direção Financeira"/>
    <s v="03.16.15"/>
    <x v="48"/>
    <x v="0"/>
    <x v="0"/>
    <x v="0"/>
    <x v="0"/>
    <x v="0"/>
    <x v="0"/>
    <x v="0"/>
    <x v="9"/>
    <s v="2021-12-15"/>
    <x v="3"/>
    <n v="56049"/>
    <x v="0"/>
    <m/>
    <x v="0"/>
    <m/>
    <x v="11"/>
    <n v="100474693"/>
    <x v="0"/>
    <x v="1"/>
    <s v="Direção Financeira"/>
    <s v="ORI"/>
    <x v="0"/>
    <m/>
    <x v="0"/>
    <x v="0"/>
    <x v="0"/>
    <x v="0"/>
    <x v="0"/>
    <x v="0"/>
    <x v="0"/>
    <x v="0"/>
    <x v="0"/>
    <x v="0"/>
    <x v="0"/>
    <s v="Direção Financeira"/>
    <x v="0"/>
    <x v="0"/>
    <x v="0"/>
    <x v="0"/>
    <x v="0"/>
    <x v="0"/>
    <x v="0"/>
    <x v="1"/>
    <x v="0"/>
    <x v="0"/>
    <x v="1"/>
    <x v="0"/>
    <s v="Pagamento de salário referente a 12-2021"/>
  </r>
  <r>
    <x v="0"/>
    <n v="0"/>
    <n v="0"/>
    <n v="0"/>
    <n v="25000"/>
    <x v="5472"/>
    <x v="0"/>
    <x v="0"/>
    <x v="0"/>
    <s v="03.16.15"/>
    <x v="0"/>
    <x v="0"/>
    <x v="0"/>
    <s v="Direção Financeira"/>
    <s v="03.16.15"/>
    <s v="Direção Financeira"/>
    <s v="03.16.15"/>
    <x v="53"/>
    <x v="0"/>
    <x v="0"/>
    <x v="0"/>
    <x v="1"/>
    <x v="0"/>
    <x v="0"/>
    <x v="0"/>
    <x v="10"/>
    <s v="2021-11-30"/>
    <x v="3"/>
    <n v="25000"/>
    <x v="0"/>
    <m/>
    <x v="0"/>
    <m/>
    <x v="128"/>
    <n v="100394892"/>
    <x v="0"/>
    <x v="1"/>
    <s v="Direção Financeira"/>
    <s v="ORI"/>
    <x v="0"/>
    <m/>
    <x v="0"/>
    <x v="0"/>
    <x v="0"/>
    <x v="0"/>
    <x v="0"/>
    <x v="0"/>
    <x v="0"/>
    <x v="0"/>
    <x v="0"/>
    <x v="0"/>
    <x v="0"/>
    <s v="Direção Financeira"/>
    <x v="0"/>
    <x v="0"/>
    <x v="0"/>
    <x v="0"/>
    <x v="0"/>
    <x v="0"/>
    <x v="0"/>
    <x v="0"/>
    <x v="0"/>
    <x v="0"/>
    <x v="1"/>
    <x v="0"/>
    <s v="Pagamento a favor acro - centro, referente aquisição de medicamento para o serviço de pecuária do município de São Miguel, conforme anexo."/>
  </r>
  <r>
    <x v="0"/>
    <n v="0"/>
    <n v="0"/>
    <n v="0"/>
    <n v="2300"/>
    <x v="5473"/>
    <x v="0"/>
    <x v="0"/>
    <x v="0"/>
    <s v="01.27.02.11"/>
    <x v="28"/>
    <x v="3"/>
    <x v="4"/>
    <s v="Saneamento básico"/>
    <s v="01.27.02"/>
    <s v="Saneamento básico"/>
    <s v="01.27.02"/>
    <x v="7"/>
    <x v="0"/>
    <x v="3"/>
    <x v="3"/>
    <x v="1"/>
    <x v="2"/>
    <x v="0"/>
    <x v="0"/>
    <x v="9"/>
    <s v="2021-12-27"/>
    <x v="3"/>
    <n v="2300"/>
    <x v="0"/>
    <m/>
    <x v="0"/>
    <m/>
    <x v="0"/>
    <n v="100474696"/>
    <x v="0"/>
    <x v="0"/>
    <s v="Reforço do saneamento básico"/>
    <s v="ORI"/>
    <x v="0"/>
    <m/>
    <x v="0"/>
    <x v="0"/>
    <x v="0"/>
    <x v="0"/>
    <x v="0"/>
    <x v="0"/>
    <x v="0"/>
    <x v="0"/>
    <x v="0"/>
    <x v="0"/>
    <x v="0"/>
    <s v="Reforço do saneamento básico"/>
    <x v="0"/>
    <x v="0"/>
    <x v="0"/>
    <x v="0"/>
    <x v="2"/>
    <x v="0"/>
    <x v="0"/>
    <x v="1"/>
    <x v="0"/>
    <x v="0"/>
    <x v="0"/>
    <x v="0"/>
    <s v="Pagamento a favor do sr. João Lucas, pela prestação de serviço, na limpeza urbana, referente a mês de Dezembro 2021, conforme justificativo em anexo. "/>
  </r>
  <r>
    <x v="1"/>
    <n v="0"/>
    <n v="0"/>
    <n v="0"/>
    <n v="51032"/>
    <x v="5474"/>
    <x v="0"/>
    <x v="0"/>
    <x v="0"/>
    <s v="01.27.06.72"/>
    <x v="29"/>
    <x v="3"/>
    <x v="4"/>
    <s v="Requalificação Urbana e habitação"/>
    <s v="01.27.06"/>
    <s v="Requalificação Urbana e habitação"/>
    <s v="01.27.06"/>
    <x v="26"/>
    <x v="0"/>
    <x v="0"/>
    <x v="0"/>
    <x v="1"/>
    <x v="2"/>
    <x v="2"/>
    <x v="0"/>
    <x v="0"/>
    <s v="2021-01-25"/>
    <x v="0"/>
    <n v="51032"/>
    <x v="0"/>
    <m/>
    <x v="0"/>
    <m/>
    <x v="73"/>
    <n v="100394868"/>
    <x v="0"/>
    <x v="1"/>
    <s v="Manutenção e Reabilitação de Edificios Municipais"/>
    <s v="ORI"/>
    <x v="0"/>
    <m/>
    <x v="0"/>
    <x v="0"/>
    <x v="0"/>
    <x v="0"/>
    <x v="0"/>
    <x v="0"/>
    <x v="0"/>
    <x v="0"/>
    <x v="0"/>
    <x v="0"/>
    <x v="0"/>
    <s v="Manutenção e Reabilitação de Edificios Municipais"/>
    <x v="0"/>
    <x v="0"/>
    <x v="0"/>
    <x v="0"/>
    <x v="2"/>
    <x v="0"/>
    <x v="0"/>
    <x v="1"/>
    <x v="0"/>
    <x v="0"/>
    <x v="1"/>
    <x v="0"/>
    <s v="Pagto  a favor da Sita, pela aquisição de tintas para pintura  dos gabinetes nas instalações do Edifico municipal conforme documentos em anexo."/>
  </r>
  <r>
    <x v="0"/>
    <n v="0"/>
    <n v="0"/>
    <n v="0"/>
    <n v="100000"/>
    <x v="5475"/>
    <x v="0"/>
    <x v="0"/>
    <x v="0"/>
    <s v="01.25.01.10"/>
    <x v="62"/>
    <x v="2"/>
    <x v="2"/>
    <s v="Educação"/>
    <s v="01.25.01"/>
    <s v="Educação"/>
    <s v="01.25.01"/>
    <x v="7"/>
    <x v="0"/>
    <x v="3"/>
    <x v="3"/>
    <x v="1"/>
    <x v="2"/>
    <x v="0"/>
    <x v="0"/>
    <x v="0"/>
    <s v="2021-01-28"/>
    <x v="0"/>
    <n v="100000"/>
    <x v="0"/>
    <m/>
    <x v="0"/>
    <m/>
    <x v="215"/>
    <n v="100479024"/>
    <x v="0"/>
    <x v="1"/>
    <s v="Transporte escolar"/>
    <s v="ORI"/>
    <x v="0"/>
    <m/>
    <x v="0"/>
    <x v="0"/>
    <x v="0"/>
    <x v="0"/>
    <x v="0"/>
    <x v="0"/>
    <x v="0"/>
    <x v="0"/>
    <x v="0"/>
    <x v="0"/>
    <x v="0"/>
    <s v="Transporte escolar"/>
    <x v="0"/>
    <x v="0"/>
    <x v="0"/>
    <x v="0"/>
    <x v="2"/>
    <x v="0"/>
    <x v="0"/>
    <x v="1"/>
    <x v="0"/>
    <x v="0"/>
    <x v="1"/>
    <x v="0"/>
    <s v="Pagamento ref aos meses de outubro e novembro 2020, a favor da empresa Transporte-Comercio, pela prestações de serviços, transportando alunos beneficiarios de transporte escolar da FICASE , no percurso monte Pousada/Achada do Monte (periodos de manhã e a tarde)representado pelo Sr. Paulo Lopes Silva, conforme justificativ em anexo."/>
  </r>
  <r>
    <x v="0"/>
    <n v="0"/>
    <n v="0"/>
    <n v="0"/>
    <n v="2300"/>
    <x v="5476"/>
    <x v="0"/>
    <x v="1"/>
    <x v="0"/>
    <s v="80.02.01"/>
    <x v="1"/>
    <x v="1"/>
    <x v="1"/>
    <s v="Retenções Iur"/>
    <s v="80.02.01"/>
    <s v="Retenções Iur"/>
    <s v="80.02.01"/>
    <x v="1"/>
    <x v="0"/>
    <x v="1"/>
    <x v="0"/>
    <x v="0"/>
    <x v="1"/>
    <x v="1"/>
    <x v="0"/>
    <x v="0"/>
    <s v="2021-01-25"/>
    <x v="0"/>
    <n v="2300"/>
    <x v="0"/>
    <m/>
    <x v="0"/>
    <m/>
    <x v="0"/>
    <n v="100474696"/>
    <x v="0"/>
    <x v="1"/>
    <s v="Retenções Iur"/>
    <s v="ORI"/>
    <x v="0"/>
    <s v="RIUR"/>
    <x v="0"/>
    <x v="0"/>
    <x v="0"/>
    <x v="0"/>
    <x v="0"/>
    <x v="0"/>
    <x v="0"/>
    <x v="0"/>
    <x v="0"/>
    <x v="0"/>
    <x v="0"/>
    <s v="Retenções Iur"/>
    <x v="0"/>
    <x v="0"/>
    <x v="0"/>
    <x v="0"/>
    <x v="1"/>
    <x v="0"/>
    <x v="0"/>
    <x v="1"/>
    <x v="0"/>
    <x v="1"/>
    <x v="1"/>
    <x v="0"/>
    <s v="RETENCAO OT"/>
  </r>
  <r>
    <x v="0"/>
    <n v="0"/>
    <n v="0"/>
    <n v="0"/>
    <n v="180000"/>
    <x v="5477"/>
    <x v="0"/>
    <x v="0"/>
    <x v="0"/>
    <s v="03.16.15"/>
    <x v="0"/>
    <x v="0"/>
    <x v="0"/>
    <s v="Direção Financeira"/>
    <s v="03.16.15"/>
    <s v="Direção Financeira"/>
    <s v="03.16.15"/>
    <x v="45"/>
    <x v="0"/>
    <x v="0"/>
    <x v="0"/>
    <x v="1"/>
    <x v="0"/>
    <x v="0"/>
    <x v="0"/>
    <x v="11"/>
    <s v="2021-02-23"/>
    <x v="0"/>
    <n v="180000"/>
    <x v="0"/>
    <m/>
    <x v="0"/>
    <m/>
    <x v="104"/>
    <n v="100477690"/>
    <x v="0"/>
    <x v="1"/>
    <s v="Direção Financeira"/>
    <s v="ORI"/>
    <x v="0"/>
    <m/>
    <x v="0"/>
    <x v="0"/>
    <x v="0"/>
    <x v="0"/>
    <x v="0"/>
    <x v="0"/>
    <x v="0"/>
    <x v="0"/>
    <x v="0"/>
    <x v="0"/>
    <x v="0"/>
    <s v="Direção Financeira"/>
    <x v="0"/>
    <x v="0"/>
    <x v="0"/>
    <x v="0"/>
    <x v="0"/>
    <x v="0"/>
    <x v="0"/>
    <x v="1"/>
    <x v="0"/>
    <x v="0"/>
    <x v="1"/>
    <x v="0"/>
    <s v="Pagamento a favor da Automendes, pala aquisição de 04 pneus 245/70 R 19.5 destinada ao camião de recolha de residuos sólidoa SYT-33-QU, conforme justificativo em anexo."/>
  </r>
  <r>
    <x v="0"/>
    <n v="0"/>
    <n v="0"/>
    <n v="0"/>
    <n v="3600"/>
    <x v="5478"/>
    <x v="0"/>
    <x v="0"/>
    <x v="0"/>
    <s v="03.16.15"/>
    <x v="0"/>
    <x v="0"/>
    <x v="0"/>
    <s v="Direção Financeira"/>
    <s v="03.16.15"/>
    <s v="Direção Financeira"/>
    <s v="03.16.15"/>
    <x v="64"/>
    <x v="0"/>
    <x v="0"/>
    <x v="0"/>
    <x v="1"/>
    <x v="0"/>
    <x v="0"/>
    <x v="0"/>
    <x v="2"/>
    <s v="2021-03-22"/>
    <x v="0"/>
    <n v="3600"/>
    <x v="0"/>
    <m/>
    <x v="0"/>
    <m/>
    <x v="11"/>
    <n v="100474693"/>
    <x v="0"/>
    <x v="1"/>
    <s v="Direção Financeira"/>
    <s v="ORI"/>
    <x v="0"/>
    <m/>
    <x v="0"/>
    <x v="0"/>
    <x v="0"/>
    <x v="0"/>
    <x v="0"/>
    <x v="0"/>
    <x v="0"/>
    <x v="0"/>
    <x v="0"/>
    <x v="0"/>
    <x v="0"/>
    <s v="Direção Financeira"/>
    <x v="0"/>
    <x v="0"/>
    <x v="0"/>
    <x v="0"/>
    <x v="0"/>
    <x v="0"/>
    <x v="0"/>
    <x v="1"/>
    <x v="0"/>
    <x v="0"/>
    <x v="1"/>
    <x v="0"/>
    <s v="Pagamento a favor do Mini Mercado Djemy, referente aos materiais de limpezas, destinados aos serviços da Câmara Muncipal de São Miguel, comforme justificativo em anexo."/>
  </r>
  <r>
    <x v="0"/>
    <n v="0"/>
    <n v="0"/>
    <n v="0"/>
    <n v="73500"/>
    <x v="5479"/>
    <x v="0"/>
    <x v="0"/>
    <x v="0"/>
    <s v="01.27.02.11"/>
    <x v="28"/>
    <x v="3"/>
    <x v="4"/>
    <s v="Saneamento básico"/>
    <s v="01.27.02"/>
    <s v="Saneamento básico"/>
    <s v="01.27.02"/>
    <x v="7"/>
    <x v="0"/>
    <x v="3"/>
    <x v="3"/>
    <x v="1"/>
    <x v="2"/>
    <x v="0"/>
    <x v="0"/>
    <x v="11"/>
    <s v="2021-02-25"/>
    <x v="0"/>
    <n v="73500"/>
    <x v="0"/>
    <m/>
    <x v="0"/>
    <m/>
    <x v="278"/>
    <n v="100476804"/>
    <x v="0"/>
    <x v="1"/>
    <s v="Reforço do saneamento básico"/>
    <s v="ORI"/>
    <x v="0"/>
    <m/>
    <x v="0"/>
    <x v="0"/>
    <x v="0"/>
    <x v="0"/>
    <x v="0"/>
    <x v="0"/>
    <x v="0"/>
    <x v="0"/>
    <x v="0"/>
    <x v="0"/>
    <x v="0"/>
    <s v="Reforço do saneamento básico"/>
    <x v="0"/>
    <x v="0"/>
    <x v="0"/>
    <x v="0"/>
    <x v="2"/>
    <x v="0"/>
    <x v="0"/>
    <x v="1"/>
    <x v="0"/>
    <x v="0"/>
    <x v="1"/>
    <x v="0"/>
    <s v="Pagamento da 3ª e 4ª prestação do valor da fatura nº036/08/2016, a favor da SONERF, relativamente a aluguer da máquina giratório, por um periodo de 60 horas, para trabalhos de escavação na localidade de São Miguêl, conforme justificativo em anexo"/>
  </r>
  <r>
    <x v="0"/>
    <n v="0"/>
    <n v="0"/>
    <n v="0"/>
    <n v="8000"/>
    <x v="5480"/>
    <x v="0"/>
    <x v="0"/>
    <x v="0"/>
    <s v="01.25.05.10"/>
    <x v="5"/>
    <x v="2"/>
    <x v="2"/>
    <s v="Saúde"/>
    <s v="01.25.05"/>
    <s v="Saúde"/>
    <s v="01.25.05"/>
    <x v="6"/>
    <x v="0"/>
    <x v="2"/>
    <x v="2"/>
    <x v="1"/>
    <x v="2"/>
    <x v="0"/>
    <x v="0"/>
    <x v="2"/>
    <s v="2021-03-04"/>
    <x v="0"/>
    <n v="8000"/>
    <x v="0"/>
    <m/>
    <x v="0"/>
    <m/>
    <x v="158"/>
    <n v="100479054"/>
    <x v="0"/>
    <x v="1"/>
    <s v="Assistencia social"/>
    <s v="ORI"/>
    <x v="0"/>
    <m/>
    <x v="0"/>
    <x v="0"/>
    <x v="0"/>
    <x v="0"/>
    <x v="0"/>
    <x v="0"/>
    <x v="0"/>
    <x v="0"/>
    <x v="0"/>
    <x v="0"/>
    <x v="0"/>
    <s v="Assistencia social"/>
    <x v="0"/>
    <x v="0"/>
    <x v="0"/>
    <x v="0"/>
    <x v="2"/>
    <x v="0"/>
    <x v="0"/>
    <x v="1"/>
    <x v="0"/>
    <x v="0"/>
    <x v="1"/>
    <x v="0"/>
    <s v="PAgto a favor da M. Optica, destinada a custear parte das despesas com aquisição de óculos para Srª Antónia Pereira Tavares conforme documentos em anexo."/>
  </r>
  <r>
    <x v="0"/>
    <n v="0"/>
    <n v="0"/>
    <n v="0"/>
    <n v="5400"/>
    <x v="5481"/>
    <x v="0"/>
    <x v="1"/>
    <x v="0"/>
    <s v="80.02.01"/>
    <x v="1"/>
    <x v="1"/>
    <x v="1"/>
    <s v="Retenções Iur"/>
    <s v="80.02.01"/>
    <s v="Retenções Iur"/>
    <s v="80.02.01"/>
    <x v="1"/>
    <x v="0"/>
    <x v="1"/>
    <x v="0"/>
    <x v="0"/>
    <x v="1"/>
    <x v="1"/>
    <x v="0"/>
    <x v="11"/>
    <s v="2021-02-11"/>
    <x v="0"/>
    <n v="5400"/>
    <x v="0"/>
    <m/>
    <x v="0"/>
    <m/>
    <x v="0"/>
    <n v="100474696"/>
    <x v="0"/>
    <x v="1"/>
    <s v="Retenções Iur"/>
    <s v="ORI"/>
    <x v="0"/>
    <s v="RIUR"/>
    <x v="0"/>
    <x v="0"/>
    <x v="0"/>
    <x v="0"/>
    <x v="0"/>
    <x v="0"/>
    <x v="0"/>
    <x v="0"/>
    <x v="0"/>
    <x v="0"/>
    <x v="0"/>
    <s v="Retenções Iur"/>
    <x v="0"/>
    <x v="0"/>
    <x v="0"/>
    <x v="0"/>
    <x v="1"/>
    <x v="0"/>
    <x v="0"/>
    <x v="1"/>
    <x v="0"/>
    <x v="1"/>
    <x v="1"/>
    <x v="0"/>
    <s v="RETENCAO OT"/>
  </r>
  <r>
    <x v="0"/>
    <n v="0"/>
    <n v="0"/>
    <n v="0"/>
    <n v="1125"/>
    <x v="5482"/>
    <x v="0"/>
    <x v="0"/>
    <x v="0"/>
    <s v="03.16.15"/>
    <x v="0"/>
    <x v="0"/>
    <x v="0"/>
    <s v="Direção Financeira"/>
    <s v="03.16.15"/>
    <s v="Direção Financeira"/>
    <s v="03.16.15"/>
    <x v="47"/>
    <x v="0"/>
    <x v="0"/>
    <x v="4"/>
    <x v="1"/>
    <x v="0"/>
    <x v="0"/>
    <x v="0"/>
    <x v="2"/>
    <s v="2021-03-11"/>
    <x v="0"/>
    <n v="1125"/>
    <x v="0"/>
    <m/>
    <x v="0"/>
    <m/>
    <x v="0"/>
    <n v="100474696"/>
    <x v="0"/>
    <x v="0"/>
    <s v="Direção Financeira"/>
    <s v="ORI"/>
    <x v="0"/>
    <m/>
    <x v="0"/>
    <x v="0"/>
    <x v="0"/>
    <x v="0"/>
    <x v="0"/>
    <x v="0"/>
    <x v="0"/>
    <x v="0"/>
    <x v="0"/>
    <x v="0"/>
    <x v="0"/>
    <s v="Direção Financeira"/>
    <x v="0"/>
    <x v="0"/>
    <x v="0"/>
    <x v="0"/>
    <x v="0"/>
    <x v="0"/>
    <x v="0"/>
    <x v="1"/>
    <x v="0"/>
    <x v="0"/>
    <x v="0"/>
    <x v="0"/>
    <s v="PAgto a favor do Sr Victor Manuel Vaz dos Santos, pelos serviços prestados n transporte dos eleitos quando doa visita ao eleitorado realizada pela bancada do MPD conforme proposta em anexo"/>
  </r>
  <r>
    <x v="0"/>
    <n v="0"/>
    <n v="0"/>
    <n v="0"/>
    <n v="6375"/>
    <x v="5482"/>
    <x v="0"/>
    <x v="0"/>
    <x v="0"/>
    <s v="03.16.15"/>
    <x v="0"/>
    <x v="0"/>
    <x v="0"/>
    <s v="Direção Financeira"/>
    <s v="03.16.15"/>
    <s v="Direção Financeira"/>
    <s v="03.16.15"/>
    <x v="47"/>
    <x v="0"/>
    <x v="0"/>
    <x v="4"/>
    <x v="1"/>
    <x v="0"/>
    <x v="0"/>
    <x v="0"/>
    <x v="2"/>
    <s v="2021-03-11"/>
    <x v="0"/>
    <n v="6375"/>
    <x v="0"/>
    <m/>
    <x v="0"/>
    <m/>
    <x v="668"/>
    <n v="100051728"/>
    <x v="0"/>
    <x v="1"/>
    <s v="Direção Financeira"/>
    <s v="ORI"/>
    <x v="0"/>
    <m/>
    <x v="0"/>
    <x v="0"/>
    <x v="0"/>
    <x v="0"/>
    <x v="0"/>
    <x v="0"/>
    <x v="0"/>
    <x v="0"/>
    <x v="0"/>
    <x v="0"/>
    <x v="0"/>
    <s v="Direção Financeira"/>
    <x v="0"/>
    <x v="0"/>
    <x v="0"/>
    <x v="0"/>
    <x v="0"/>
    <x v="0"/>
    <x v="0"/>
    <x v="1"/>
    <x v="0"/>
    <x v="0"/>
    <x v="1"/>
    <x v="0"/>
    <s v="PAgto a favor do Sr Victor Manuel Vaz dos Santos, pelos serviços prestados n transporte dos eleitos quando doa visita ao eleitorado realizada pela bancada do MPD conforme proposta em anexo"/>
  </r>
  <r>
    <x v="0"/>
    <n v="0"/>
    <n v="0"/>
    <n v="0"/>
    <n v="2950"/>
    <x v="5483"/>
    <x v="0"/>
    <x v="0"/>
    <x v="0"/>
    <s v="03.16.15"/>
    <x v="0"/>
    <x v="0"/>
    <x v="0"/>
    <s v="Direção Financeira"/>
    <s v="03.16.15"/>
    <s v="Direção Financeira"/>
    <s v="03.16.15"/>
    <x v="7"/>
    <x v="0"/>
    <x v="3"/>
    <x v="3"/>
    <x v="1"/>
    <x v="0"/>
    <x v="0"/>
    <x v="0"/>
    <x v="2"/>
    <s v="2021-03-22"/>
    <x v="0"/>
    <n v="2950"/>
    <x v="0"/>
    <m/>
    <x v="0"/>
    <m/>
    <x v="38"/>
    <n v="100478968"/>
    <x v="0"/>
    <x v="1"/>
    <s v="Direção Financeira"/>
    <s v="ORI"/>
    <x v="0"/>
    <m/>
    <x v="0"/>
    <x v="0"/>
    <x v="0"/>
    <x v="0"/>
    <x v="0"/>
    <x v="0"/>
    <x v="0"/>
    <x v="0"/>
    <x v="0"/>
    <x v="0"/>
    <x v="0"/>
    <s v="Direção Financeira"/>
    <x v="0"/>
    <x v="0"/>
    <x v="0"/>
    <x v="0"/>
    <x v="0"/>
    <x v="0"/>
    <x v="0"/>
    <x v="1"/>
    <x v="0"/>
    <x v="0"/>
    <x v="1"/>
    <x v="0"/>
    <s v="Pagamento a favor do churrasqueira Martins, referente aos almços servidos aquando da prestação de serviço do Arquiteto, no contraditório da Inspeção, conforme justificativo em anexo."/>
  </r>
  <r>
    <x v="0"/>
    <n v="0"/>
    <n v="0"/>
    <n v="0"/>
    <n v="2300"/>
    <x v="5484"/>
    <x v="0"/>
    <x v="0"/>
    <x v="0"/>
    <s v="01.27.02.11"/>
    <x v="28"/>
    <x v="3"/>
    <x v="4"/>
    <s v="Saneamento básico"/>
    <s v="01.27.02"/>
    <s v="Saneamento básico"/>
    <s v="01.27.02"/>
    <x v="7"/>
    <x v="0"/>
    <x v="3"/>
    <x v="3"/>
    <x v="1"/>
    <x v="2"/>
    <x v="0"/>
    <x v="0"/>
    <x v="1"/>
    <s v="2021-04-19"/>
    <x v="1"/>
    <n v="2300"/>
    <x v="0"/>
    <m/>
    <x v="0"/>
    <m/>
    <x v="0"/>
    <n v="100474696"/>
    <x v="0"/>
    <x v="0"/>
    <s v="Reforço do saneamento básico"/>
    <s v="ORI"/>
    <x v="0"/>
    <m/>
    <x v="0"/>
    <x v="0"/>
    <x v="0"/>
    <x v="0"/>
    <x v="0"/>
    <x v="0"/>
    <x v="0"/>
    <x v="0"/>
    <x v="0"/>
    <x v="0"/>
    <x v="0"/>
    <s v="Reforço do saneamento básico"/>
    <x v="0"/>
    <x v="0"/>
    <x v="0"/>
    <x v="0"/>
    <x v="2"/>
    <x v="0"/>
    <x v="0"/>
    <x v="1"/>
    <x v="0"/>
    <x v="0"/>
    <x v="0"/>
    <x v="0"/>
    <s v="Pagamento a favor da Sra. Ilicina Correia Fortes, pela prestação de serviço de saneamento e limpeza Urbana, referente a mês de abril 2021, conforme justificativo em anexo. "/>
  </r>
  <r>
    <x v="0"/>
    <n v="0"/>
    <n v="0"/>
    <n v="0"/>
    <n v="13030"/>
    <x v="5484"/>
    <x v="0"/>
    <x v="0"/>
    <x v="0"/>
    <s v="01.27.02.11"/>
    <x v="28"/>
    <x v="3"/>
    <x v="4"/>
    <s v="Saneamento básico"/>
    <s v="01.27.02"/>
    <s v="Saneamento básico"/>
    <s v="01.27.02"/>
    <x v="7"/>
    <x v="0"/>
    <x v="3"/>
    <x v="3"/>
    <x v="1"/>
    <x v="2"/>
    <x v="0"/>
    <x v="0"/>
    <x v="1"/>
    <s v="2021-04-19"/>
    <x v="1"/>
    <n v="13030"/>
    <x v="0"/>
    <m/>
    <x v="0"/>
    <m/>
    <x v="243"/>
    <n v="100475755"/>
    <x v="0"/>
    <x v="1"/>
    <s v="Reforço do saneamento básico"/>
    <s v="ORI"/>
    <x v="0"/>
    <m/>
    <x v="0"/>
    <x v="0"/>
    <x v="0"/>
    <x v="0"/>
    <x v="0"/>
    <x v="0"/>
    <x v="0"/>
    <x v="0"/>
    <x v="0"/>
    <x v="0"/>
    <x v="0"/>
    <s v="Reforço do saneamento básico"/>
    <x v="0"/>
    <x v="0"/>
    <x v="0"/>
    <x v="0"/>
    <x v="2"/>
    <x v="0"/>
    <x v="0"/>
    <x v="1"/>
    <x v="0"/>
    <x v="0"/>
    <x v="1"/>
    <x v="0"/>
    <s v="Pagamento a favor da Sra. Ilicina Correia Fortes, pela prestação de serviço de saneamento e limpeza Urbana, referente a mês de abril 2021, conforme justificativo em anexo. "/>
  </r>
  <r>
    <x v="0"/>
    <n v="0"/>
    <n v="0"/>
    <n v="0"/>
    <n v="2400"/>
    <x v="5485"/>
    <x v="0"/>
    <x v="0"/>
    <x v="0"/>
    <s v="03.16.15"/>
    <x v="0"/>
    <x v="0"/>
    <x v="0"/>
    <s v="Direção Financeira"/>
    <s v="03.16.15"/>
    <s v="Direção Financeira"/>
    <s v="03.16.15"/>
    <x v="50"/>
    <x v="0"/>
    <x v="0"/>
    <x v="4"/>
    <x v="0"/>
    <x v="0"/>
    <x v="0"/>
    <x v="0"/>
    <x v="2"/>
    <s v="2021-03-16"/>
    <x v="0"/>
    <n v="2400"/>
    <x v="0"/>
    <m/>
    <x v="0"/>
    <m/>
    <x v="115"/>
    <n v="100478189"/>
    <x v="0"/>
    <x v="1"/>
    <s v="Direção Financeira"/>
    <s v="ORI"/>
    <x v="0"/>
    <m/>
    <x v="0"/>
    <x v="0"/>
    <x v="0"/>
    <x v="0"/>
    <x v="0"/>
    <x v="0"/>
    <x v="0"/>
    <x v="0"/>
    <x v="0"/>
    <x v="0"/>
    <x v="0"/>
    <s v="Direção Financeira"/>
    <x v="0"/>
    <x v="0"/>
    <x v="0"/>
    <x v="0"/>
    <x v="0"/>
    <x v="0"/>
    <x v="0"/>
    <x v="1"/>
    <x v="0"/>
    <x v="0"/>
    <x v="1"/>
    <x v="0"/>
    <s v="Pagamento a favor da Mercearia Nunes, referente a aquisição de 05 caixa de águas de 0.5 litros, conforme justificativo em anexo."/>
  </r>
  <r>
    <x v="0"/>
    <n v="0"/>
    <n v="0"/>
    <n v="0"/>
    <n v="2300"/>
    <x v="5486"/>
    <x v="0"/>
    <x v="0"/>
    <x v="0"/>
    <s v="01.27.02.11"/>
    <x v="28"/>
    <x v="3"/>
    <x v="4"/>
    <s v="Saneamento básico"/>
    <s v="01.27.02"/>
    <s v="Saneamento básico"/>
    <s v="01.27.02"/>
    <x v="7"/>
    <x v="0"/>
    <x v="3"/>
    <x v="3"/>
    <x v="1"/>
    <x v="2"/>
    <x v="0"/>
    <x v="0"/>
    <x v="1"/>
    <s v="2021-04-22"/>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Alexandra Correia, pela prestação de serviço de saneamento, referente a mês de abril 2021, conforme justificativo em anexo."/>
  </r>
  <r>
    <x v="0"/>
    <n v="0"/>
    <n v="0"/>
    <n v="0"/>
    <n v="13030"/>
    <x v="5486"/>
    <x v="0"/>
    <x v="0"/>
    <x v="0"/>
    <s v="01.27.02.11"/>
    <x v="28"/>
    <x v="3"/>
    <x v="4"/>
    <s v="Saneamento básico"/>
    <s v="01.27.02"/>
    <s v="Saneamento básico"/>
    <s v="01.27.02"/>
    <x v="7"/>
    <x v="0"/>
    <x v="3"/>
    <x v="3"/>
    <x v="1"/>
    <x v="2"/>
    <x v="0"/>
    <x v="0"/>
    <x v="1"/>
    <s v="2021-04-22"/>
    <x v="1"/>
    <n v="13030"/>
    <x v="0"/>
    <m/>
    <x v="0"/>
    <m/>
    <x v="54"/>
    <n v="100447410"/>
    <x v="0"/>
    <x v="1"/>
    <s v="Reforço do saneamento básico"/>
    <s v="ORI"/>
    <x v="0"/>
    <m/>
    <x v="0"/>
    <x v="0"/>
    <x v="0"/>
    <x v="0"/>
    <x v="0"/>
    <x v="0"/>
    <x v="0"/>
    <x v="0"/>
    <x v="0"/>
    <x v="0"/>
    <x v="0"/>
    <s v="Reforço do saneamento básico"/>
    <x v="0"/>
    <x v="0"/>
    <x v="0"/>
    <x v="0"/>
    <x v="2"/>
    <x v="0"/>
    <x v="0"/>
    <x v="1"/>
    <x v="0"/>
    <x v="0"/>
    <x v="1"/>
    <x v="0"/>
    <s v="Pagamento a favor da Senhora Alexandra Correia, pela prestação de serviço de saneamento, referente a mês de abril 2021, conforme justificativo em anexo."/>
  </r>
  <r>
    <x v="0"/>
    <n v="0"/>
    <n v="0"/>
    <n v="0"/>
    <n v="13280"/>
    <x v="5487"/>
    <x v="0"/>
    <x v="0"/>
    <x v="0"/>
    <s v="03.16.15"/>
    <x v="0"/>
    <x v="0"/>
    <x v="0"/>
    <s v="Direção Financeira"/>
    <s v="03.16.15"/>
    <s v="Direção Financeira"/>
    <s v="03.16.15"/>
    <x v="49"/>
    <x v="0"/>
    <x v="0"/>
    <x v="0"/>
    <x v="1"/>
    <x v="0"/>
    <x v="0"/>
    <x v="0"/>
    <x v="1"/>
    <s v="2021-04-26"/>
    <x v="1"/>
    <n v="13280"/>
    <x v="0"/>
    <m/>
    <x v="0"/>
    <m/>
    <x v="6"/>
    <n v="100476920"/>
    <x v="0"/>
    <x v="1"/>
    <s v="Direção Financeira"/>
    <s v="ORI"/>
    <x v="0"/>
    <m/>
    <x v="0"/>
    <x v="0"/>
    <x v="0"/>
    <x v="0"/>
    <x v="0"/>
    <x v="0"/>
    <x v="0"/>
    <x v="0"/>
    <x v="0"/>
    <x v="0"/>
    <x v="0"/>
    <s v="Direção Financeira"/>
    <x v="0"/>
    <x v="0"/>
    <x v="0"/>
    <x v="0"/>
    <x v="0"/>
    <x v="0"/>
    <x v="0"/>
    <x v="1"/>
    <x v="0"/>
    <x v="0"/>
    <x v="1"/>
    <x v="0"/>
    <s v="Pagamento a favor da empresa Felisberto Caravlho, pela aquisição de 40litros de oleo hidraulico rímula R3 10W destinada ao deposito da compatadora de recolha de lixo do camião Iveco Eurocargo, ST-33-QU, conforme justificativo em anexo."/>
  </r>
  <r>
    <x v="0"/>
    <n v="0"/>
    <n v="0"/>
    <n v="0"/>
    <n v="400"/>
    <x v="5488"/>
    <x v="0"/>
    <x v="1"/>
    <x v="0"/>
    <s v="03.03.10"/>
    <x v="10"/>
    <x v="0"/>
    <x v="3"/>
    <s v="Receitas Da Câmara"/>
    <s v="03.03.10"/>
    <s v="Receitas Da Câmara"/>
    <s v="03.03.10"/>
    <x v="12"/>
    <x v="0"/>
    <x v="4"/>
    <x v="6"/>
    <x v="1"/>
    <x v="0"/>
    <x v="1"/>
    <x v="0"/>
    <x v="3"/>
    <s v="2021-05-03"/>
    <x v="1"/>
    <n v="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2"/>
    <x v="5489"/>
    <x v="0"/>
    <x v="1"/>
    <x v="0"/>
    <s v="03.03.10"/>
    <x v="10"/>
    <x v="0"/>
    <x v="3"/>
    <s v="Receitas Da Câmara"/>
    <s v="03.03.10"/>
    <s v="Receitas Da Câmara"/>
    <s v="03.03.10"/>
    <x v="23"/>
    <x v="0"/>
    <x v="4"/>
    <x v="7"/>
    <x v="1"/>
    <x v="0"/>
    <x v="1"/>
    <x v="0"/>
    <x v="3"/>
    <s v="2021-05-03"/>
    <x v="1"/>
    <n v="11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000"/>
    <x v="5490"/>
    <x v="0"/>
    <x v="1"/>
    <x v="0"/>
    <s v="03.03.10"/>
    <x v="10"/>
    <x v="0"/>
    <x v="3"/>
    <s v="Receitas Da Câmara"/>
    <s v="03.03.10"/>
    <s v="Receitas Da Câmara"/>
    <s v="03.03.10"/>
    <x v="21"/>
    <x v="0"/>
    <x v="0"/>
    <x v="8"/>
    <x v="1"/>
    <x v="0"/>
    <x v="1"/>
    <x v="0"/>
    <x v="3"/>
    <s v="2021-05-03"/>
    <x v="1"/>
    <n v="27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80"/>
    <x v="5491"/>
    <x v="0"/>
    <x v="1"/>
    <x v="0"/>
    <s v="03.03.10"/>
    <x v="10"/>
    <x v="0"/>
    <x v="3"/>
    <s v="Receitas Da Câmara"/>
    <s v="03.03.10"/>
    <s v="Receitas Da Câmara"/>
    <s v="03.03.10"/>
    <x v="15"/>
    <x v="0"/>
    <x v="4"/>
    <x v="6"/>
    <x v="1"/>
    <x v="0"/>
    <x v="1"/>
    <x v="0"/>
    <x v="3"/>
    <s v="2021-05-03"/>
    <x v="1"/>
    <n v="5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200"/>
    <x v="5492"/>
    <x v="0"/>
    <x v="1"/>
    <x v="0"/>
    <s v="03.03.10"/>
    <x v="10"/>
    <x v="0"/>
    <x v="3"/>
    <s v="Receitas Da Câmara"/>
    <s v="03.03.10"/>
    <s v="Receitas Da Câmara"/>
    <s v="03.03.10"/>
    <x v="54"/>
    <x v="0"/>
    <x v="4"/>
    <x v="6"/>
    <x v="1"/>
    <x v="0"/>
    <x v="1"/>
    <x v="0"/>
    <x v="3"/>
    <s v="2021-05-03"/>
    <x v="1"/>
    <n v="19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00"/>
    <x v="5493"/>
    <x v="0"/>
    <x v="1"/>
    <x v="0"/>
    <s v="03.03.10"/>
    <x v="10"/>
    <x v="0"/>
    <x v="3"/>
    <s v="Receitas Da Câmara"/>
    <s v="03.03.10"/>
    <s v="Receitas Da Câmara"/>
    <s v="03.03.10"/>
    <x v="14"/>
    <x v="0"/>
    <x v="4"/>
    <x v="6"/>
    <x v="1"/>
    <x v="0"/>
    <x v="1"/>
    <x v="0"/>
    <x v="3"/>
    <s v="2021-05-03"/>
    <x v="1"/>
    <n v="2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4"/>
    <x v="5494"/>
    <x v="0"/>
    <x v="1"/>
    <x v="0"/>
    <s v="03.03.10"/>
    <x v="10"/>
    <x v="0"/>
    <x v="3"/>
    <s v="Receitas Da Câmara"/>
    <s v="03.03.10"/>
    <s v="Receitas Da Câmara"/>
    <s v="03.03.10"/>
    <x v="20"/>
    <x v="0"/>
    <x v="4"/>
    <x v="7"/>
    <x v="1"/>
    <x v="0"/>
    <x v="1"/>
    <x v="0"/>
    <x v="3"/>
    <s v="2021-05-03"/>
    <x v="1"/>
    <n v="67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60"/>
    <x v="5495"/>
    <x v="0"/>
    <x v="1"/>
    <x v="0"/>
    <s v="03.03.10"/>
    <x v="10"/>
    <x v="0"/>
    <x v="3"/>
    <s v="Receitas Da Câmara"/>
    <s v="03.03.10"/>
    <s v="Receitas Da Câmara"/>
    <s v="03.03.10"/>
    <x v="18"/>
    <x v="0"/>
    <x v="4"/>
    <x v="6"/>
    <x v="1"/>
    <x v="0"/>
    <x v="1"/>
    <x v="0"/>
    <x v="3"/>
    <s v="2021-05-03"/>
    <x v="1"/>
    <n v="6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00"/>
    <x v="5496"/>
    <x v="0"/>
    <x v="1"/>
    <x v="0"/>
    <s v="03.03.10"/>
    <x v="10"/>
    <x v="0"/>
    <x v="3"/>
    <s v="Receitas Da Câmara"/>
    <s v="03.03.10"/>
    <s v="Receitas Da Câmara"/>
    <s v="03.03.10"/>
    <x v="24"/>
    <x v="0"/>
    <x v="4"/>
    <x v="6"/>
    <x v="1"/>
    <x v="0"/>
    <x v="1"/>
    <x v="0"/>
    <x v="3"/>
    <s v="2021-05-03"/>
    <x v="1"/>
    <n v="20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5497"/>
    <x v="0"/>
    <x v="1"/>
    <x v="0"/>
    <s v="03.03.10"/>
    <x v="10"/>
    <x v="0"/>
    <x v="3"/>
    <s v="Receitas Da Câmara"/>
    <s v="03.03.10"/>
    <s v="Receitas Da Câmara"/>
    <s v="03.03.10"/>
    <x v="55"/>
    <x v="0"/>
    <x v="4"/>
    <x v="6"/>
    <x v="1"/>
    <x v="0"/>
    <x v="1"/>
    <x v="0"/>
    <x v="3"/>
    <s v="2021-05-03"/>
    <x v="1"/>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900"/>
    <x v="5498"/>
    <x v="0"/>
    <x v="1"/>
    <x v="0"/>
    <s v="03.03.10"/>
    <x v="10"/>
    <x v="0"/>
    <x v="3"/>
    <s v="Receitas Da Câmara"/>
    <s v="03.03.10"/>
    <s v="Receitas Da Câmara"/>
    <s v="03.03.10"/>
    <x v="22"/>
    <x v="0"/>
    <x v="4"/>
    <x v="6"/>
    <x v="1"/>
    <x v="0"/>
    <x v="1"/>
    <x v="0"/>
    <x v="3"/>
    <s v="2021-05-03"/>
    <x v="1"/>
    <n v="2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8691"/>
    <x v="5499"/>
    <x v="0"/>
    <x v="1"/>
    <x v="0"/>
    <s v="03.03.10"/>
    <x v="10"/>
    <x v="0"/>
    <x v="3"/>
    <s v="Receitas Da Câmara"/>
    <s v="03.03.10"/>
    <s v="Receitas Da Câmara"/>
    <s v="03.03.10"/>
    <x v="13"/>
    <x v="0"/>
    <x v="0"/>
    <x v="0"/>
    <x v="1"/>
    <x v="0"/>
    <x v="1"/>
    <x v="0"/>
    <x v="3"/>
    <s v="2021-05-03"/>
    <x v="1"/>
    <n v="3869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100"/>
    <x v="5500"/>
    <x v="0"/>
    <x v="1"/>
    <x v="0"/>
    <s v="03.03.10"/>
    <x v="10"/>
    <x v="0"/>
    <x v="3"/>
    <s v="Receitas Da Câmara"/>
    <s v="03.03.10"/>
    <s v="Receitas Da Câmara"/>
    <s v="03.03.10"/>
    <x v="21"/>
    <x v="0"/>
    <x v="0"/>
    <x v="8"/>
    <x v="1"/>
    <x v="0"/>
    <x v="1"/>
    <x v="0"/>
    <x v="3"/>
    <s v="2021-05-07"/>
    <x v="1"/>
    <n v="7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5501"/>
    <x v="0"/>
    <x v="1"/>
    <x v="0"/>
    <s v="03.03.10"/>
    <x v="10"/>
    <x v="0"/>
    <x v="3"/>
    <s v="Receitas Da Câmara"/>
    <s v="03.03.10"/>
    <s v="Receitas Da Câmara"/>
    <s v="03.03.10"/>
    <x v="14"/>
    <x v="0"/>
    <x v="4"/>
    <x v="6"/>
    <x v="1"/>
    <x v="0"/>
    <x v="1"/>
    <x v="0"/>
    <x v="3"/>
    <s v="2021-05-07"/>
    <x v="1"/>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800"/>
    <x v="5502"/>
    <x v="0"/>
    <x v="1"/>
    <x v="0"/>
    <s v="03.03.10"/>
    <x v="10"/>
    <x v="0"/>
    <x v="3"/>
    <s v="Receitas Da Câmara"/>
    <s v="03.03.10"/>
    <s v="Receitas Da Câmara"/>
    <s v="03.03.10"/>
    <x v="12"/>
    <x v="0"/>
    <x v="4"/>
    <x v="6"/>
    <x v="1"/>
    <x v="0"/>
    <x v="1"/>
    <x v="0"/>
    <x v="3"/>
    <s v="2021-05-07"/>
    <x v="1"/>
    <n v="2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5503"/>
    <x v="0"/>
    <x v="1"/>
    <x v="0"/>
    <s v="03.03.10"/>
    <x v="10"/>
    <x v="0"/>
    <x v="3"/>
    <s v="Receitas Da Câmara"/>
    <s v="03.03.10"/>
    <s v="Receitas Da Câmara"/>
    <s v="03.03.10"/>
    <x v="15"/>
    <x v="0"/>
    <x v="4"/>
    <x v="6"/>
    <x v="1"/>
    <x v="0"/>
    <x v="1"/>
    <x v="0"/>
    <x v="3"/>
    <s v="2021-05-07"/>
    <x v="1"/>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87"/>
    <x v="5504"/>
    <x v="0"/>
    <x v="1"/>
    <x v="0"/>
    <s v="03.03.10"/>
    <x v="10"/>
    <x v="0"/>
    <x v="3"/>
    <s v="Receitas Da Câmara"/>
    <s v="03.03.10"/>
    <s v="Receitas Da Câmara"/>
    <s v="03.03.10"/>
    <x v="23"/>
    <x v="0"/>
    <x v="4"/>
    <x v="7"/>
    <x v="1"/>
    <x v="0"/>
    <x v="1"/>
    <x v="0"/>
    <x v="3"/>
    <s v="2021-05-07"/>
    <x v="1"/>
    <n v="48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0"/>
    <x v="5505"/>
    <x v="0"/>
    <x v="1"/>
    <x v="0"/>
    <s v="03.03.10"/>
    <x v="10"/>
    <x v="0"/>
    <x v="3"/>
    <s v="Receitas Da Câmara"/>
    <s v="03.03.10"/>
    <s v="Receitas Da Câmara"/>
    <s v="03.03.10"/>
    <x v="54"/>
    <x v="0"/>
    <x v="4"/>
    <x v="6"/>
    <x v="1"/>
    <x v="0"/>
    <x v="1"/>
    <x v="0"/>
    <x v="3"/>
    <s v="2021-05-07"/>
    <x v="1"/>
    <n v="18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
    <x v="5506"/>
    <x v="0"/>
    <x v="1"/>
    <x v="0"/>
    <s v="03.03.10"/>
    <x v="10"/>
    <x v="0"/>
    <x v="3"/>
    <s v="Receitas Da Câmara"/>
    <s v="03.03.10"/>
    <s v="Receitas Da Câmara"/>
    <s v="03.03.10"/>
    <x v="18"/>
    <x v="0"/>
    <x v="4"/>
    <x v="6"/>
    <x v="1"/>
    <x v="0"/>
    <x v="1"/>
    <x v="0"/>
    <x v="3"/>
    <s v="2021-05-07"/>
    <x v="1"/>
    <n v="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50"/>
    <x v="5507"/>
    <x v="0"/>
    <x v="1"/>
    <x v="0"/>
    <s v="03.03.10"/>
    <x v="10"/>
    <x v="0"/>
    <x v="3"/>
    <s v="Receitas Da Câmara"/>
    <s v="03.03.10"/>
    <s v="Receitas Da Câmara"/>
    <s v="03.03.10"/>
    <x v="20"/>
    <x v="0"/>
    <x v="4"/>
    <x v="7"/>
    <x v="1"/>
    <x v="0"/>
    <x v="1"/>
    <x v="0"/>
    <x v="3"/>
    <s v="2021-05-07"/>
    <x v="1"/>
    <n v="1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600"/>
    <x v="5508"/>
    <x v="0"/>
    <x v="1"/>
    <x v="0"/>
    <s v="03.03.10"/>
    <x v="10"/>
    <x v="0"/>
    <x v="3"/>
    <s v="Receitas Da Câmara"/>
    <s v="03.03.10"/>
    <s v="Receitas Da Câmara"/>
    <s v="03.03.10"/>
    <x v="22"/>
    <x v="0"/>
    <x v="4"/>
    <x v="6"/>
    <x v="1"/>
    <x v="0"/>
    <x v="1"/>
    <x v="0"/>
    <x v="3"/>
    <s v="2021-05-07"/>
    <x v="1"/>
    <n v="4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700"/>
    <x v="5509"/>
    <x v="0"/>
    <x v="1"/>
    <x v="0"/>
    <s v="03.03.10"/>
    <x v="10"/>
    <x v="0"/>
    <x v="3"/>
    <s v="Receitas Da Câmara"/>
    <s v="03.03.10"/>
    <s v="Receitas Da Câmara"/>
    <s v="03.03.10"/>
    <x v="17"/>
    <x v="0"/>
    <x v="4"/>
    <x v="6"/>
    <x v="1"/>
    <x v="0"/>
    <x v="1"/>
    <x v="0"/>
    <x v="3"/>
    <s v="2021-05-07"/>
    <x v="1"/>
    <n v="8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0"/>
    <x v="5510"/>
    <x v="0"/>
    <x v="1"/>
    <x v="0"/>
    <s v="03.03.10"/>
    <x v="10"/>
    <x v="0"/>
    <x v="3"/>
    <s v="Receitas Da Câmara"/>
    <s v="03.03.10"/>
    <s v="Receitas Da Câmara"/>
    <s v="03.03.10"/>
    <x v="24"/>
    <x v="0"/>
    <x v="4"/>
    <x v="6"/>
    <x v="1"/>
    <x v="0"/>
    <x v="1"/>
    <x v="0"/>
    <x v="3"/>
    <s v="2021-05-07"/>
    <x v="1"/>
    <n v="10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1465"/>
    <x v="5511"/>
    <x v="0"/>
    <x v="1"/>
    <x v="0"/>
    <s v="03.03.10"/>
    <x v="10"/>
    <x v="0"/>
    <x v="3"/>
    <s v="Receitas Da Câmara"/>
    <s v="03.03.10"/>
    <s v="Receitas Da Câmara"/>
    <s v="03.03.10"/>
    <x v="13"/>
    <x v="0"/>
    <x v="0"/>
    <x v="0"/>
    <x v="1"/>
    <x v="0"/>
    <x v="1"/>
    <x v="0"/>
    <x v="3"/>
    <s v="2021-05-07"/>
    <x v="1"/>
    <n v="31465"/>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2119645"/>
    <x v="5512"/>
    <x v="0"/>
    <x v="0"/>
    <x v="0"/>
    <s v="01.27.06.73"/>
    <x v="70"/>
    <x v="3"/>
    <x v="4"/>
    <s v="Requalificação Urbana e habitação"/>
    <s v="01.27.06"/>
    <s v="Requalificação Urbana e habitação"/>
    <s v="01.27.06"/>
    <x v="26"/>
    <x v="0"/>
    <x v="0"/>
    <x v="0"/>
    <x v="1"/>
    <x v="2"/>
    <x v="2"/>
    <x v="0"/>
    <x v="3"/>
    <s v="2021-05-18"/>
    <x v="1"/>
    <n v="2119645"/>
    <x v="0"/>
    <m/>
    <x v="0"/>
    <m/>
    <x v="60"/>
    <n v="100478485"/>
    <x v="0"/>
    <x v="1"/>
    <s v="Manutenção e Calcetamento de Estradas de Ribeireta e Aguadinha"/>
    <s v="ORI"/>
    <x v="0"/>
    <m/>
    <x v="0"/>
    <x v="0"/>
    <x v="0"/>
    <x v="0"/>
    <x v="0"/>
    <x v="0"/>
    <x v="0"/>
    <x v="0"/>
    <x v="0"/>
    <x v="0"/>
    <x v="0"/>
    <s v="Manutenção e Calcetamento de Estradas de Ribeireta e Aguadinha"/>
    <x v="0"/>
    <x v="0"/>
    <x v="0"/>
    <x v="0"/>
    <x v="2"/>
    <x v="0"/>
    <x v="0"/>
    <x v="1"/>
    <x v="0"/>
    <x v="0"/>
    <x v="1"/>
    <x v="0"/>
    <s v="Pagto da do montante a favor da Empresa MF Group Construções e Serviços &amp; da Veiga Construção, correspondente a 2ª parcela do 1ºadiantamento para completar os 30% destinada aos trabalhos de calcetamento da estrada de ribeireta, conforme justificativo em anexo. "/>
  </r>
  <r>
    <x v="0"/>
    <n v="0"/>
    <n v="0"/>
    <n v="0"/>
    <n v="14979"/>
    <x v="5513"/>
    <x v="0"/>
    <x v="0"/>
    <x v="0"/>
    <s v="03.16.15"/>
    <x v="0"/>
    <x v="0"/>
    <x v="0"/>
    <s v="Direção Financeira"/>
    <s v="03.16.15"/>
    <s v="Direção Financeira"/>
    <s v="03.16.15"/>
    <x v="68"/>
    <x v="0"/>
    <x v="0"/>
    <x v="0"/>
    <x v="1"/>
    <x v="0"/>
    <x v="0"/>
    <x v="0"/>
    <x v="3"/>
    <s v="2021-05-18"/>
    <x v="1"/>
    <n v="14979"/>
    <x v="0"/>
    <m/>
    <x v="0"/>
    <m/>
    <x v="0"/>
    <n v="100474696"/>
    <x v="0"/>
    <x v="0"/>
    <s v="Direção Financeira"/>
    <s v="ORI"/>
    <x v="0"/>
    <m/>
    <x v="0"/>
    <x v="0"/>
    <x v="0"/>
    <x v="0"/>
    <x v="0"/>
    <x v="0"/>
    <x v="0"/>
    <x v="0"/>
    <x v="0"/>
    <x v="0"/>
    <x v="0"/>
    <s v="Direção Financeira"/>
    <x v="0"/>
    <x v="0"/>
    <x v="0"/>
    <x v="0"/>
    <x v="0"/>
    <x v="0"/>
    <x v="0"/>
    <x v="1"/>
    <x v="0"/>
    <x v="0"/>
    <x v="0"/>
    <x v="0"/>
    <s v="Pagamento da 4ª parcela do valor de subsidio de reintegração a favor do Senhor Vereador a tempo inteiro Sr. Natalino Tavares, aquando do mandato 2016 a 2020, conforme justifictivo em anexo. "/>
  </r>
  <r>
    <x v="0"/>
    <n v="0"/>
    <n v="0"/>
    <n v="0"/>
    <n v="107421"/>
    <x v="5513"/>
    <x v="0"/>
    <x v="0"/>
    <x v="0"/>
    <s v="03.16.15"/>
    <x v="0"/>
    <x v="0"/>
    <x v="0"/>
    <s v="Direção Financeira"/>
    <s v="03.16.15"/>
    <s v="Direção Financeira"/>
    <s v="03.16.15"/>
    <x v="68"/>
    <x v="0"/>
    <x v="0"/>
    <x v="0"/>
    <x v="1"/>
    <x v="0"/>
    <x v="0"/>
    <x v="0"/>
    <x v="3"/>
    <s v="2021-05-18"/>
    <x v="1"/>
    <n v="107421"/>
    <x v="0"/>
    <m/>
    <x v="0"/>
    <m/>
    <x v="380"/>
    <n v="100421982"/>
    <x v="0"/>
    <x v="1"/>
    <s v="Direção Financeira"/>
    <s v="ORI"/>
    <x v="0"/>
    <m/>
    <x v="0"/>
    <x v="0"/>
    <x v="0"/>
    <x v="0"/>
    <x v="0"/>
    <x v="0"/>
    <x v="0"/>
    <x v="0"/>
    <x v="0"/>
    <x v="0"/>
    <x v="0"/>
    <s v="Direção Financeira"/>
    <x v="0"/>
    <x v="0"/>
    <x v="0"/>
    <x v="0"/>
    <x v="0"/>
    <x v="0"/>
    <x v="0"/>
    <x v="1"/>
    <x v="0"/>
    <x v="0"/>
    <x v="1"/>
    <x v="0"/>
    <s v="Pagamento da 4ª parcela do valor de subsidio de reintegração a favor do Senhor Vereador a tempo inteiro Sr. Natalino Tavares, aquando do mandato 2016 a 2020, conforme justifictivo em anexo. "/>
  </r>
  <r>
    <x v="1"/>
    <n v="0"/>
    <n v="0"/>
    <n v="0"/>
    <n v="12500"/>
    <x v="5514"/>
    <x v="0"/>
    <x v="0"/>
    <x v="0"/>
    <s v="01.27.02.12"/>
    <x v="12"/>
    <x v="3"/>
    <x v="4"/>
    <s v="Saneamento básico"/>
    <s v="01.27.02"/>
    <s v="Saneamento básico"/>
    <s v="01.27.02"/>
    <x v="26"/>
    <x v="0"/>
    <x v="0"/>
    <x v="0"/>
    <x v="1"/>
    <x v="2"/>
    <x v="2"/>
    <x v="0"/>
    <x v="3"/>
    <s v="2021-05-19"/>
    <x v="1"/>
    <n v="12500"/>
    <x v="0"/>
    <m/>
    <x v="0"/>
    <m/>
    <x v="14"/>
    <n v="100477149"/>
    <x v="0"/>
    <x v="1"/>
    <s v="Rede de Esgotos"/>
    <s v="ORI"/>
    <x v="0"/>
    <s v="RE"/>
    <x v="0"/>
    <x v="0"/>
    <x v="0"/>
    <x v="0"/>
    <x v="0"/>
    <x v="0"/>
    <x v="0"/>
    <x v="0"/>
    <x v="0"/>
    <x v="0"/>
    <x v="0"/>
    <s v="Rede de Esgotos"/>
    <x v="0"/>
    <x v="0"/>
    <x v="0"/>
    <x v="0"/>
    <x v="2"/>
    <x v="0"/>
    <x v="0"/>
    <x v="1"/>
    <x v="0"/>
    <x v="0"/>
    <x v="1"/>
    <x v="0"/>
    <s v="Pagamento a favor da empresa Gomes Mendonça pelo trabalho de escavação na localidade de Cutelo Miranda, no âmbito do projeto ligação da rede de esgoto, conforme justificativos em anexo."/>
  </r>
  <r>
    <x v="1"/>
    <n v="0"/>
    <n v="0"/>
    <n v="0"/>
    <n v="2700"/>
    <x v="5515"/>
    <x v="0"/>
    <x v="0"/>
    <x v="0"/>
    <s v="03.16.15"/>
    <x v="0"/>
    <x v="0"/>
    <x v="0"/>
    <s v="Direção Financeira"/>
    <s v="03.16.15"/>
    <s v="Direção Financeira"/>
    <s v="03.16.15"/>
    <x v="25"/>
    <x v="0"/>
    <x v="0"/>
    <x v="0"/>
    <x v="1"/>
    <x v="0"/>
    <x v="2"/>
    <x v="0"/>
    <x v="3"/>
    <s v="2021-05-26"/>
    <x v="1"/>
    <n v="2700"/>
    <x v="0"/>
    <m/>
    <x v="0"/>
    <m/>
    <x v="5"/>
    <n v="100474914"/>
    <x v="0"/>
    <x v="1"/>
    <s v="Direção Financeira"/>
    <s v="ORI"/>
    <x v="0"/>
    <m/>
    <x v="0"/>
    <x v="0"/>
    <x v="0"/>
    <x v="0"/>
    <x v="0"/>
    <x v="0"/>
    <x v="0"/>
    <x v="0"/>
    <x v="0"/>
    <x v="0"/>
    <x v="0"/>
    <s v="Direção Financeira"/>
    <x v="0"/>
    <x v="0"/>
    <x v="0"/>
    <x v="0"/>
    <x v="0"/>
    <x v="0"/>
    <x v="0"/>
    <x v="0"/>
    <x v="0"/>
    <x v="0"/>
    <x v="1"/>
    <x v="0"/>
    <s v="Despesas realizadas com aquisição de uma placa rede USB-RJ45 destinada a serviços do portátil do Sr Presidente camara, conforme a justificativa em anexo. "/>
  </r>
  <r>
    <x v="0"/>
    <n v="0"/>
    <n v="0"/>
    <n v="0"/>
    <n v="2250"/>
    <x v="5516"/>
    <x v="0"/>
    <x v="0"/>
    <x v="0"/>
    <s v="01.24.09.01"/>
    <x v="31"/>
    <x v="4"/>
    <x v="5"/>
    <s v="Programa mais qualidade mais comunidade"/>
    <s v="01.24.09"/>
    <s v="Programa mais qualidade mais comunidade"/>
    <s v="01.24.09"/>
    <x v="7"/>
    <x v="0"/>
    <x v="3"/>
    <x v="3"/>
    <x v="1"/>
    <x v="2"/>
    <x v="0"/>
    <x v="0"/>
    <x v="3"/>
    <s v="2021-05-28"/>
    <x v="1"/>
    <n v="2250"/>
    <x v="0"/>
    <m/>
    <x v="0"/>
    <m/>
    <x v="0"/>
    <n v="100474696"/>
    <x v="0"/>
    <x v="0"/>
    <s v="Projecto de inclusão Socieconomica e Desenvolvimento de Rª São Miguel"/>
    <s v="ORI"/>
    <x v="0"/>
    <s v="QMC"/>
    <x v="0"/>
    <x v="0"/>
    <x v="0"/>
    <x v="0"/>
    <x v="0"/>
    <x v="0"/>
    <x v="0"/>
    <x v="0"/>
    <x v="0"/>
    <x v="0"/>
    <x v="0"/>
    <s v="Projecto de inclusão Socieconomica e Desenvolvimento de Rª São Miguel"/>
    <x v="0"/>
    <x v="0"/>
    <x v="0"/>
    <x v="0"/>
    <x v="2"/>
    <x v="0"/>
    <x v="0"/>
    <x v="1"/>
    <x v="0"/>
    <x v="0"/>
    <x v="0"/>
    <x v="0"/>
    <s v="Pagamento a favor do sr. João Batista, pelo serviço prestado em abastecimento de agua potável, conforme justificativos em anexo. "/>
  </r>
  <r>
    <x v="0"/>
    <n v="0"/>
    <n v="0"/>
    <n v="0"/>
    <n v="12750"/>
    <x v="5516"/>
    <x v="0"/>
    <x v="0"/>
    <x v="0"/>
    <s v="01.24.09.01"/>
    <x v="31"/>
    <x v="4"/>
    <x v="5"/>
    <s v="Programa mais qualidade mais comunidade"/>
    <s v="01.24.09"/>
    <s v="Programa mais qualidade mais comunidade"/>
    <s v="01.24.09"/>
    <x v="7"/>
    <x v="0"/>
    <x v="3"/>
    <x v="3"/>
    <x v="1"/>
    <x v="2"/>
    <x v="0"/>
    <x v="0"/>
    <x v="3"/>
    <s v="2021-05-28"/>
    <x v="1"/>
    <n v="12750"/>
    <x v="0"/>
    <m/>
    <x v="0"/>
    <m/>
    <x v="669"/>
    <n v="100383009"/>
    <x v="0"/>
    <x v="1"/>
    <s v="Projecto de inclusão Socieconomica e Desenvolvimento de Rª São Miguel"/>
    <s v="ORI"/>
    <x v="0"/>
    <s v="QMC"/>
    <x v="0"/>
    <x v="0"/>
    <x v="0"/>
    <x v="0"/>
    <x v="0"/>
    <x v="0"/>
    <x v="0"/>
    <x v="0"/>
    <x v="0"/>
    <x v="0"/>
    <x v="0"/>
    <s v="Projecto de inclusão Socieconomica e Desenvolvimento de Rª São Miguel"/>
    <x v="0"/>
    <x v="0"/>
    <x v="0"/>
    <x v="0"/>
    <x v="2"/>
    <x v="0"/>
    <x v="0"/>
    <x v="1"/>
    <x v="0"/>
    <x v="0"/>
    <x v="1"/>
    <x v="0"/>
    <s v="Pagamento a favor do sr. João Batista, pelo serviço prestado em abastecimento de agua potável, conforme justificativos em anexo. "/>
  </r>
  <r>
    <x v="0"/>
    <n v="0"/>
    <n v="0"/>
    <n v="0"/>
    <n v="2300"/>
    <x v="5517"/>
    <x v="0"/>
    <x v="1"/>
    <x v="0"/>
    <s v="80.02.01"/>
    <x v="1"/>
    <x v="1"/>
    <x v="1"/>
    <s v="Retenções Iur"/>
    <s v="80.02.01"/>
    <s v="Retenções Iur"/>
    <s v="80.02.01"/>
    <x v="1"/>
    <x v="0"/>
    <x v="1"/>
    <x v="0"/>
    <x v="0"/>
    <x v="1"/>
    <x v="1"/>
    <x v="0"/>
    <x v="3"/>
    <s v="2021-05-24"/>
    <x v="1"/>
    <n v="2300"/>
    <x v="0"/>
    <m/>
    <x v="0"/>
    <m/>
    <x v="0"/>
    <n v="100474696"/>
    <x v="0"/>
    <x v="1"/>
    <s v="Retenções Iur"/>
    <s v="ORI"/>
    <x v="0"/>
    <s v="RIUR"/>
    <x v="0"/>
    <x v="0"/>
    <x v="0"/>
    <x v="0"/>
    <x v="0"/>
    <x v="0"/>
    <x v="0"/>
    <x v="0"/>
    <x v="0"/>
    <x v="0"/>
    <x v="0"/>
    <s v="Retenções Iur"/>
    <x v="0"/>
    <x v="0"/>
    <x v="0"/>
    <x v="0"/>
    <x v="1"/>
    <x v="0"/>
    <x v="0"/>
    <x v="1"/>
    <x v="0"/>
    <x v="1"/>
    <x v="1"/>
    <x v="0"/>
    <s v="RETENCAO OT"/>
  </r>
  <r>
    <x v="0"/>
    <n v="0"/>
    <n v="0"/>
    <n v="0"/>
    <n v="2300"/>
    <x v="5518"/>
    <x v="0"/>
    <x v="1"/>
    <x v="0"/>
    <s v="80.02.01"/>
    <x v="1"/>
    <x v="1"/>
    <x v="1"/>
    <s v="Retenções Iur"/>
    <s v="80.02.01"/>
    <s v="Retenções Iur"/>
    <s v="80.02.01"/>
    <x v="1"/>
    <x v="0"/>
    <x v="1"/>
    <x v="0"/>
    <x v="0"/>
    <x v="1"/>
    <x v="1"/>
    <x v="0"/>
    <x v="3"/>
    <s v="2021-05-24"/>
    <x v="1"/>
    <n v="2300"/>
    <x v="0"/>
    <m/>
    <x v="0"/>
    <m/>
    <x v="0"/>
    <n v="100474696"/>
    <x v="0"/>
    <x v="1"/>
    <s v="Retenções Iur"/>
    <s v="ORI"/>
    <x v="0"/>
    <s v="RIUR"/>
    <x v="0"/>
    <x v="0"/>
    <x v="0"/>
    <x v="0"/>
    <x v="0"/>
    <x v="0"/>
    <x v="0"/>
    <x v="0"/>
    <x v="0"/>
    <x v="0"/>
    <x v="0"/>
    <s v="Retenções Iur"/>
    <x v="0"/>
    <x v="0"/>
    <x v="0"/>
    <x v="0"/>
    <x v="1"/>
    <x v="0"/>
    <x v="0"/>
    <x v="1"/>
    <x v="0"/>
    <x v="1"/>
    <x v="1"/>
    <x v="0"/>
    <s v="RETENCAO OT"/>
  </r>
  <r>
    <x v="0"/>
    <n v="0"/>
    <n v="0"/>
    <n v="0"/>
    <n v="2300"/>
    <x v="5519"/>
    <x v="0"/>
    <x v="1"/>
    <x v="0"/>
    <s v="80.02.01"/>
    <x v="1"/>
    <x v="1"/>
    <x v="1"/>
    <s v="Retenções Iur"/>
    <s v="80.02.01"/>
    <s v="Retenções Iur"/>
    <s v="80.02.01"/>
    <x v="1"/>
    <x v="0"/>
    <x v="1"/>
    <x v="0"/>
    <x v="0"/>
    <x v="1"/>
    <x v="1"/>
    <x v="0"/>
    <x v="3"/>
    <s v="2021-05-27"/>
    <x v="1"/>
    <n v="2300"/>
    <x v="0"/>
    <m/>
    <x v="0"/>
    <m/>
    <x v="0"/>
    <n v="100474696"/>
    <x v="0"/>
    <x v="1"/>
    <s v="Retenções Iur"/>
    <s v="ORI"/>
    <x v="0"/>
    <s v="RIUR"/>
    <x v="0"/>
    <x v="0"/>
    <x v="0"/>
    <x v="0"/>
    <x v="0"/>
    <x v="0"/>
    <x v="0"/>
    <x v="0"/>
    <x v="0"/>
    <x v="0"/>
    <x v="0"/>
    <s v="Retenções Iur"/>
    <x v="0"/>
    <x v="0"/>
    <x v="0"/>
    <x v="0"/>
    <x v="1"/>
    <x v="0"/>
    <x v="0"/>
    <x v="1"/>
    <x v="0"/>
    <x v="1"/>
    <x v="1"/>
    <x v="0"/>
    <s v="RETENCAO OT"/>
  </r>
  <r>
    <x v="0"/>
    <n v="0"/>
    <n v="0"/>
    <n v="0"/>
    <n v="2300"/>
    <x v="5520"/>
    <x v="0"/>
    <x v="1"/>
    <x v="0"/>
    <s v="80.02.01"/>
    <x v="1"/>
    <x v="1"/>
    <x v="1"/>
    <s v="Retenções Iur"/>
    <s v="80.02.01"/>
    <s v="Retenções Iur"/>
    <s v="80.02.01"/>
    <x v="1"/>
    <x v="0"/>
    <x v="1"/>
    <x v="0"/>
    <x v="0"/>
    <x v="1"/>
    <x v="1"/>
    <x v="0"/>
    <x v="3"/>
    <s v="2021-05-25"/>
    <x v="1"/>
    <n v="2300"/>
    <x v="0"/>
    <m/>
    <x v="0"/>
    <m/>
    <x v="0"/>
    <n v="100474696"/>
    <x v="0"/>
    <x v="1"/>
    <s v="Retenções Iur"/>
    <s v="ORI"/>
    <x v="0"/>
    <s v="RIUR"/>
    <x v="0"/>
    <x v="0"/>
    <x v="0"/>
    <x v="0"/>
    <x v="0"/>
    <x v="0"/>
    <x v="0"/>
    <x v="0"/>
    <x v="0"/>
    <x v="0"/>
    <x v="0"/>
    <s v="Retenções Iur"/>
    <x v="0"/>
    <x v="0"/>
    <x v="0"/>
    <x v="0"/>
    <x v="1"/>
    <x v="0"/>
    <x v="0"/>
    <x v="1"/>
    <x v="0"/>
    <x v="1"/>
    <x v="1"/>
    <x v="0"/>
    <s v="RETENCAO OT"/>
  </r>
  <r>
    <x v="0"/>
    <n v="0"/>
    <n v="0"/>
    <n v="0"/>
    <n v="2300"/>
    <x v="5521"/>
    <x v="0"/>
    <x v="1"/>
    <x v="0"/>
    <s v="80.02.01"/>
    <x v="1"/>
    <x v="1"/>
    <x v="1"/>
    <s v="Retenções Iur"/>
    <s v="80.02.01"/>
    <s v="Retenções Iur"/>
    <s v="80.02.01"/>
    <x v="1"/>
    <x v="0"/>
    <x v="1"/>
    <x v="0"/>
    <x v="0"/>
    <x v="1"/>
    <x v="1"/>
    <x v="0"/>
    <x v="3"/>
    <s v="2021-05-24"/>
    <x v="1"/>
    <n v="2300"/>
    <x v="0"/>
    <m/>
    <x v="0"/>
    <m/>
    <x v="0"/>
    <n v="100474696"/>
    <x v="0"/>
    <x v="1"/>
    <s v="Retenções Iur"/>
    <s v="ORI"/>
    <x v="0"/>
    <s v="RIUR"/>
    <x v="0"/>
    <x v="0"/>
    <x v="0"/>
    <x v="0"/>
    <x v="0"/>
    <x v="0"/>
    <x v="0"/>
    <x v="0"/>
    <x v="0"/>
    <x v="0"/>
    <x v="0"/>
    <s v="Retenções Iur"/>
    <x v="0"/>
    <x v="0"/>
    <x v="0"/>
    <x v="0"/>
    <x v="1"/>
    <x v="0"/>
    <x v="0"/>
    <x v="1"/>
    <x v="0"/>
    <x v="1"/>
    <x v="1"/>
    <x v="0"/>
    <s v="RETENCAO OT"/>
  </r>
  <r>
    <x v="0"/>
    <n v="0"/>
    <n v="0"/>
    <n v="0"/>
    <n v="2300"/>
    <x v="5522"/>
    <x v="0"/>
    <x v="1"/>
    <x v="0"/>
    <s v="80.02.01"/>
    <x v="1"/>
    <x v="1"/>
    <x v="1"/>
    <s v="Retenções Iur"/>
    <s v="80.02.01"/>
    <s v="Retenções Iur"/>
    <s v="80.02.01"/>
    <x v="1"/>
    <x v="0"/>
    <x v="1"/>
    <x v="0"/>
    <x v="0"/>
    <x v="1"/>
    <x v="1"/>
    <x v="0"/>
    <x v="3"/>
    <s v="2021-05-24"/>
    <x v="1"/>
    <n v="2300"/>
    <x v="0"/>
    <m/>
    <x v="0"/>
    <m/>
    <x v="0"/>
    <n v="100474696"/>
    <x v="0"/>
    <x v="1"/>
    <s v="Retenções Iur"/>
    <s v="ORI"/>
    <x v="0"/>
    <s v="RIUR"/>
    <x v="0"/>
    <x v="0"/>
    <x v="0"/>
    <x v="0"/>
    <x v="0"/>
    <x v="0"/>
    <x v="0"/>
    <x v="0"/>
    <x v="0"/>
    <x v="0"/>
    <x v="0"/>
    <s v="Retenções Iur"/>
    <x v="0"/>
    <x v="0"/>
    <x v="0"/>
    <x v="0"/>
    <x v="1"/>
    <x v="0"/>
    <x v="0"/>
    <x v="1"/>
    <x v="0"/>
    <x v="1"/>
    <x v="1"/>
    <x v="0"/>
    <s v="RETENCAO OT"/>
  </r>
  <r>
    <x v="0"/>
    <n v="0"/>
    <n v="0"/>
    <n v="0"/>
    <n v="2300"/>
    <x v="5523"/>
    <x v="0"/>
    <x v="1"/>
    <x v="0"/>
    <s v="80.02.01"/>
    <x v="1"/>
    <x v="1"/>
    <x v="1"/>
    <s v="Retenções Iur"/>
    <s v="80.02.01"/>
    <s v="Retenções Iur"/>
    <s v="80.02.01"/>
    <x v="1"/>
    <x v="0"/>
    <x v="1"/>
    <x v="0"/>
    <x v="0"/>
    <x v="1"/>
    <x v="1"/>
    <x v="0"/>
    <x v="3"/>
    <s v="2021-05-24"/>
    <x v="1"/>
    <n v="2300"/>
    <x v="0"/>
    <m/>
    <x v="0"/>
    <m/>
    <x v="0"/>
    <n v="100474696"/>
    <x v="0"/>
    <x v="1"/>
    <s v="Retenções Iur"/>
    <s v="ORI"/>
    <x v="0"/>
    <s v="RIUR"/>
    <x v="0"/>
    <x v="0"/>
    <x v="0"/>
    <x v="0"/>
    <x v="0"/>
    <x v="0"/>
    <x v="0"/>
    <x v="0"/>
    <x v="0"/>
    <x v="0"/>
    <x v="0"/>
    <s v="Retenções Iur"/>
    <x v="0"/>
    <x v="0"/>
    <x v="0"/>
    <x v="0"/>
    <x v="1"/>
    <x v="0"/>
    <x v="0"/>
    <x v="1"/>
    <x v="0"/>
    <x v="1"/>
    <x v="1"/>
    <x v="0"/>
    <s v="RETENCAO OT"/>
  </r>
  <r>
    <x v="1"/>
    <n v="0"/>
    <n v="0"/>
    <n v="0"/>
    <n v="18000000"/>
    <x v="5524"/>
    <x v="0"/>
    <x v="1"/>
    <x v="0"/>
    <s v="03.03.10"/>
    <x v="10"/>
    <x v="0"/>
    <x v="3"/>
    <s v="Receitas Da Câmara"/>
    <s v="03.03.10"/>
    <s v="Receitas Da Câmara"/>
    <s v="03.03.10"/>
    <x v="82"/>
    <x v="0"/>
    <x v="0"/>
    <x v="0"/>
    <x v="1"/>
    <x v="0"/>
    <x v="1"/>
    <x v="0"/>
    <x v="3"/>
    <s v="2021-05-31"/>
    <x v="1"/>
    <n v="18000000"/>
    <x v="0"/>
    <m/>
    <x v="0"/>
    <m/>
    <x v="5"/>
    <n v="100474914"/>
    <x v="0"/>
    <x v="1"/>
    <s v="Receitas Da Câmara"/>
    <s v="EXT"/>
    <x v="0"/>
    <s v="RDC"/>
    <x v="0"/>
    <x v="0"/>
    <x v="0"/>
    <x v="0"/>
    <x v="0"/>
    <x v="0"/>
    <x v="0"/>
    <x v="0"/>
    <x v="0"/>
    <x v="0"/>
    <x v="0"/>
    <s v="Receitas Da Câmara"/>
    <x v="0"/>
    <x v="0"/>
    <x v="0"/>
    <x v="0"/>
    <x v="0"/>
    <x v="0"/>
    <x v="0"/>
    <x v="1"/>
    <x v="0"/>
    <x v="0"/>
    <x v="1"/>
    <x v="0"/>
    <s v="transferências feitas na conta  CECV 01 aquando do 1ºe 2º desembalso do credito PRAA com aval do GOCV conforme extrato em anexo. "/>
  </r>
  <r>
    <x v="0"/>
    <n v="0"/>
    <n v="0"/>
    <n v="0"/>
    <n v="1800"/>
    <x v="5525"/>
    <x v="0"/>
    <x v="0"/>
    <x v="0"/>
    <s v="03.16.01"/>
    <x v="27"/>
    <x v="0"/>
    <x v="0"/>
    <s v="Assembleia Municipal"/>
    <s v="03.16.01"/>
    <s v="Assembleia Municipal"/>
    <s v="03.16.01"/>
    <x v="30"/>
    <x v="0"/>
    <x v="0"/>
    <x v="0"/>
    <x v="1"/>
    <x v="0"/>
    <x v="0"/>
    <x v="0"/>
    <x v="4"/>
    <s v="2021-06-08"/>
    <x v="1"/>
    <n v="1800"/>
    <x v="0"/>
    <m/>
    <x v="0"/>
    <m/>
    <x v="0"/>
    <n v="100474696"/>
    <x v="0"/>
    <x v="0"/>
    <s v="Assembleia Municipal"/>
    <s v="ORI"/>
    <x v="0"/>
    <s v="AM"/>
    <x v="0"/>
    <x v="0"/>
    <x v="0"/>
    <x v="0"/>
    <x v="0"/>
    <x v="0"/>
    <x v="0"/>
    <x v="0"/>
    <x v="0"/>
    <x v="0"/>
    <x v="0"/>
    <s v="Assembleia Municipal"/>
    <x v="0"/>
    <x v="0"/>
    <x v="0"/>
    <x v="0"/>
    <x v="0"/>
    <x v="0"/>
    <x v="0"/>
    <x v="1"/>
    <x v="0"/>
    <x v="0"/>
    <x v="0"/>
    <x v="0"/>
    <s v="Senhas de presença atribuído a favor da deputada Edsana Cardoso, aquando da participação na sessão realizada no dia 17/03/2021 conforme docuemntos em anexo"/>
  </r>
  <r>
    <x v="0"/>
    <n v="0"/>
    <n v="0"/>
    <n v="0"/>
    <n v="10200"/>
    <x v="5525"/>
    <x v="0"/>
    <x v="0"/>
    <x v="0"/>
    <s v="03.16.01"/>
    <x v="27"/>
    <x v="0"/>
    <x v="0"/>
    <s v="Assembleia Municipal"/>
    <s v="03.16.01"/>
    <s v="Assembleia Municipal"/>
    <s v="03.16.01"/>
    <x v="30"/>
    <x v="0"/>
    <x v="0"/>
    <x v="0"/>
    <x v="1"/>
    <x v="0"/>
    <x v="0"/>
    <x v="0"/>
    <x v="4"/>
    <s v="2021-06-08"/>
    <x v="1"/>
    <n v="10200"/>
    <x v="0"/>
    <m/>
    <x v="0"/>
    <m/>
    <x v="372"/>
    <n v="100478967"/>
    <x v="0"/>
    <x v="1"/>
    <s v="Assembleia Municipal"/>
    <s v="ORI"/>
    <x v="0"/>
    <s v="AM"/>
    <x v="0"/>
    <x v="0"/>
    <x v="0"/>
    <x v="0"/>
    <x v="0"/>
    <x v="0"/>
    <x v="0"/>
    <x v="0"/>
    <x v="0"/>
    <x v="0"/>
    <x v="0"/>
    <s v="Assembleia Municipal"/>
    <x v="0"/>
    <x v="0"/>
    <x v="0"/>
    <x v="0"/>
    <x v="0"/>
    <x v="0"/>
    <x v="0"/>
    <x v="1"/>
    <x v="0"/>
    <x v="0"/>
    <x v="1"/>
    <x v="0"/>
    <s v="Senhas de presença atribuído a favor da deputada Edsana Cardoso, aquando da participação na sessão realizada no dia 17/03/2021 conforme docuemntos em anexo"/>
  </r>
  <r>
    <x v="0"/>
    <n v="0"/>
    <n v="0"/>
    <n v="0"/>
    <n v="1800"/>
    <x v="5526"/>
    <x v="0"/>
    <x v="0"/>
    <x v="0"/>
    <s v="03.16.01"/>
    <x v="27"/>
    <x v="0"/>
    <x v="0"/>
    <s v="Assembleia Municipal"/>
    <s v="03.16.01"/>
    <s v="Assembleia Municipal"/>
    <s v="03.16.01"/>
    <x v="30"/>
    <x v="0"/>
    <x v="0"/>
    <x v="0"/>
    <x v="1"/>
    <x v="0"/>
    <x v="0"/>
    <x v="0"/>
    <x v="4"/>
    <s v="2021-06-08"/>
    <x v="1"/>
    <n v="1800"/>
    <x v="0"/>
    <m/>
    <x v="0"/>
    <m/>
    <x v="0"/>
    <n v="100474696"/>
    <x v="0"/>
    <x v="0"/>
    <s v="Assembleia Municipal"/>
    <s v="ORI"/>
    <x v="0"/>
    <s v="AM"/>
    <x v="0"/>
    <x v="0"/>
    <x v="0"/>
    <x v="0"/>
    <x v="0"/>
    <x v="0"/>
    <x v="0"/>
    <x v="0"/>
    <x v="0"/>
    <x v="0"/>
    <x v="0"/>
    <s v="Assembleia Municipal"/>
    <x v="0"/>
    <x v="0"/>
    <x v="0"/>
    <x v="0"/>
    <x v="0"/>
    <x v="0"/>
    <x v="0"/>
    <x v="1"/>
    <x v="0"/>
    <x v="0"/>
    <x v="0"/>
    <x v="0"/>
    <s v=" Senhas de presença atribuído a favor do deputado Felisberto da Veiga, aquando da participação na sessão realizada no dia 17/03/2021 conforme docuemntos em anexo    "/>
  </r>
  <r>
    <x v="0"/>
    <n v="0"/>
    <n v="0"/>
    <n v="0"/>
    <n v="10200"/>
    <x v="5526"/>
    <x v="0"/>
    <x v="0"/>
    <x v="0"/>
    <s v="03.16.01"/>
    <x v="27"/>
    <x v="0"/>
    <x v="0"/>
    <s v="Assembleia Municipal"/>
    <s v="03.16.01"/>
    <s v="Assembleia Municipal"/>
    <s v="03.16.01"/>
    <x v="30"/>
    <x v="0"/>
    <x v="0"/>
    <x v="0"/>
    <x v="1"/>
    <x v="0"/>
    <x v="0"/>
    <x v="0"/>
    <x v="4"/>
    <s v="2021-06-08"/>
    <x v="1"/>
    <n v="10200"/>
    <x v="0"/>
    <m/>
    <x v="0"/>
    <m/>
    <x v="541"/>
    <n v="100419865"/>
    <x v="0"/>
    <x v="1"/>
    <s v="Assembleia Municipal"/>
    <s v="ORI"/>
    <x v="0"/>
    <s v="AM"/>
    <x v="0"/>
    <x v="0"/>
    <x v="0"/>
    <x v="0"/>
    <x v="0"/>
    <x v="0"/>
    <x v="0"/>
    <x v="0"/>
    <x v="0"/>
    <x v="0"/>
    <x v="0"/>
    <s v="Assembleia Municipal"/>
    <x v="0"/>
    <x v="0"/>
    <x v="0"/>
    <x v="0"/>
    <x v="0"/>
    <x v="0"/>
    <x v="0"/>
    <x v="1"/>
    <x v="0"/>
    <x v="0"/>
    <x v="1"/>
    <x v="0"/>
    <s v=" Senhas de presença atribuído a favor do deputado Felisberto da Veiga, aquando da participação na sessão realizada no dia 17/03/2021 conforme docuemntos em anexo    "/>
  </r>
  <r>
    <x v="0"/>
    <n v="0"/>
    <n v="0"/>
    <n v="0"/>
    <n v="1800"/>
    <x v="5527"/>
    <x v="0"/>
    <x v="0"/>
    <x v="0"/>
    <s v="03.16.01"/>
    <x v="27"/>
    <x v="0"/>
    <x v="0"/>
    <s v="Assembleia Municipal"/>
    <s v="03.16.01"/>
    <s v="Assembleia Municipal"/>
    <s v="03.16.01"/>
    <x v="30"/>
    <x v="0"/>
    <x v="0"/>
    <x v="0"/>
    <x v="1"/>
    <x v="0"/>
    <x v="0"/>
    <x v="0"/>
    <x v="4"/>
    <s v="2021-06-08"/>
    <x v="1"/>
    <n v="1800"/>
    <x v="0"/>
    <m/>
    <x v="0"/>
    <m/>
    <x v="0"/>
    <n v="100474696"/>
    <x v="0"/>
    <x v="0"/>
    <s v="Assembleia Municipal"/>
    <s v="ORI"/>
    <x v="0"/>
    <s v="AM"/>
    <x v="0"/>
    <x v="0"/>
    <x v="0"/>
    <x v="0"/>
    <x v="0"/>
    <x v="0"/>
    <x v="0"/>
    <x v="0"/>
    <x v="0"/>
    <x v="0"/>
    <x v="0"/>
    <s v="Assembleia Municipal"/>
    <x v="0"/>
    <x v="0"/>
    <x v="0"/>
    <x v="0"/>
    <x v="0"/>
    <x v="0"/>
    <x v="0"/>
    <x v="1"/>
    <x v="0"/>
    <x v="0"/>
    <x v="0"/>
    <x v="0"/>
    <s v="Senhas de presença atribuído a favor do deputado Euclides moreno, aquando da participação na sessão realizada no dia 17/03/2021 conforme docuemntos em anexo "/>
  </r>
  <r>
    <x v="0"/>
    <n v="0"/>
    <n v="0"/>
    <n v="0"/>
    <n v="10200"/>
    <x v="5527"/>
    <x v="0"/>
    <x v="0"/>
    <x v="0"/>
    <s v="03.16.01"/>
    <x v="27"/>
    <x v="0"/>
    <x v="0"/>
    <s v="Assembleia Municipal"/>
    <s v="03.16.01"/>
    <s v="Assembleia Municipal"/>
    <s v="03.16.01"/>
    <x v="30"/>
    <x v="0"/>
    <x v="0"/>
    <x v="0"/>
    <x v="1"/>
    <x v="0"/>
    <x v="0"/>
    <x v="0"/>
    <x v="4"/>
    <s v="2021-06-08"/>
    <x v="1"/>
    <n v="10200"/>
    <x v="0"/>
    <m/>
    <x v="0"/>
    <m/>
    <x v="520"/>
    <n v="100479038"/>
    <x v="0"/>
    <x v="1"/>
    <s v="Assembleia Municipal"/>
    <s v="ORI"/>
    <x v="0"/>
    <s v="AM"/>
    <x v="0"/>
    <x v="0"/>
    <x v="0"/>
    <x v="0"/>
    <x v="0"/>
    <x v="0"/>
    <x v="0"/>
    <x v="0"/>
    <x v="0"/>
    <x v="0"/>
    <x v="0"/>
    <s v="Assembleia Municipal"/>
    <x v="0"/>
    <x v="0"/>
    <x v="0"/>
    <x v="0"/>
    <x v="0"/>
    <x v="0"/>
    <x v="0"/>
    <x v="1"/>
    <x v="0"/>
    <x v="0"/>
    <x v="1"/>
    <x v="0"/>
    <s v="Senhas de presença atribuído a favor do deputado Euclides moreno, aquando da participação na sessão realizada no dia 17/03/2021 conforme docuemntos em anexo "/>
  </r>
  <r>
    <x v="0"/>
    <n v="0"/>
    <n v="0"/>
    <n v="0"/>
    <n v="9854"/>
    <x v="5528"/>
    <x v="0"/>
    <x v="0"/>
    <x v="0"/>
    <s v="03.16.12"/>
    <x v="54"/>
    <x v="0"/>
    <x v="0"/>
    <s v="Direcção de Urbanismo"/>
    <s v="03.16.12"/>
    <s v="Direcção de Urbanismo"/>
    <s v="03.16.12"/>
    <x v="4"/>
    <x v="0"/>
    <x v="0"/>
    <x v="0"/>
    <x v="0"/>
    <x v="0"/>
    <x v="0"/>
    <x v="0"/>
    <x v="3"/>
    <s v="2021-05-31"/>
    <x v="1"/>
    <n v="9854"/>
    <x v="0"/>
    <m/>
    <x v="0"/>
    <m/>
    <x v="1"/>
    <n v="100474706"/>
    <x v="0"/>
    <x v="2"/>
    <s v="Direcção de Urbanismo"/>
    <s v="ORI"/>
    <x v="0"/>
    <m/>
    <x v="0"/>
    <x v="0"/>
    <x v="0"/>
    <x v="0"/>
    <x v="0"/>
    <x v="0"/>
    <x v="0"/>
    <x v="0"/>
    <x v="0"/>
    <x v="0"/>
    <x v="0"/>
    <s v="Direcção de Urbanismo"/>
    <x v="0"/>
    <x v="0"/>
    <x v="0"/>
    <x v="0"/>
    <x v="0"/>
    <x v="0"/>
    <x v="0"/>
    <x v="0"/>
    <x v="0"/>
    <x v="0"/>
    <x v="2"/>
    <x v="0"/>
    <s v="Pagto de salario a favor do pessoal do urbanismo referente a Maio 2021  "/>
  </r>
  <r>
    <x v="0"/>
    <n v="0"/>
    <n v="0"/>
    <n v="0"/>
    <n v="402"/>
    <x v="5528"/>
    <x v="0"/>
    <x v="0"/>
    <x v="0"/>
    <s v="03.16.12"/>
    <x v="54"/>
    <x v="0"/>
    <x v="0"/>
    <s v="Direcção de Urbanismo"/>
    <s v="03.16.12"/>
    <s v="Direcção de Urbanismo"/>
    <s v="03.16.12"/>
    <x v="5"/>
    <x v="0"/>
    <x v="0"/>
    <x v="0"/>
    <x v="1"/>
    <x v="0"/>
    <x v="0"/>
    <x v="0"/>
    <x v="3"/>
    <s v="2021-05-31"/>
    <x v="1"/>
    <n v="402"/>
    <x v="0"/>
    <m/>
    <x v="0"/>
    <m/>
    <x v="1"/>
    <n v="100474706"/>
    <x v="0"/>
    <x v="2"/>
    <s v="Direcção de Urbanismo"/>
    <s v="ORI"/>
    <x v="0"/>
    <m/>
    <x v="0"/>
    <x v="0"/>
    <x v="0"/>
    <x v="0"/>
    <x v="0"/>
    <x v="0"/>
    <x v="0"/>
    <x v="0"/>
    <x v="0"/>
    <x v="0"/>
    <x v="0"/>
    <s v="Direcção de Urbanismo"/>
    <x v="0"/>
    <x v="0"/>
    <x v="0"/>
    <x v="0"/>
    <x v="0"/>
    <x v="0"/>
    <x v="0"/>
    <x v="0"/>
    <x v="0"/>
    <x v="0"/>
    <x v="2"/>
    <x v="0"/>
    <s v="Pagto de salario a favor do pessoal do urbanismo referente a Maio 2021  "/>
  </r>
  <r>
    <x v="0"/>
    <n v="0"/>
    <n v="0"/>
    <n v="0"/>
    <n v="10256"/>
    <x v="5529"/>
    <x v="0"/>
    <x v="1"/>
    <x v="0"/>
    <s v="80.02.10.01"/>
    <x v="2"/>
    <x v="1"/>
    <x v="1"/>
    <s v="Outros"/>
    <s v="80.02.10"/>
    <s v="Outros"/>
    <s v="80.02.10"/>
    <x v="2"/>
    <x v="0"/>
    <x v="1"/>
    <x v="0"/>
    <x v="0"/>
    <x v="1"/>
    <x v="1"/>
    <x v="0"/>
    <x v="3"/>
    <s v="2021-05-31"/>
    <x v="1"/>
    <n v="10256"/>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141"/>
    <x v="5528"/>
    <x v="0"/>
    <x v="0"/>
    <x v="0"/>
    <s v="03.16.12"/>
    <x v="54"/>
    <x v="0"/>
    <x v="0"/>
    <s v="Direcção de Urbanismo"/>
    <s v="03.16.12"/>
    <s v="Direcção de Urbanismo"/>
    <s v="03.16.12"/>
    <x v="4"/>
    <x v="0"/>
    <x v="0"/>
    <x v="0"/>
    <x v="0"/>
    <x v="0"/>
    <x v="0"/>
    <x v="0"/>
    <x v="3"/>
    <s v="2021-05-31"/>
    <x v="1"/>
    <n v="4141"/>
    <x v="0"/>
    <m/>
    <x v="0"/>
    <m/>
    <x v="0"/>
    <n v="100474696"/>
    <x v="0"/>
    <x v="0"/>
    <s v="Direcção de Urbanismo"/>
    <s v="ORI"/>
    <x v="0"/>
    <m/>
    <x v="0"/>
    <x v="0"/>
    <x v="0"/>
    <x v="0"/>
    <x v="0"/>
    <x v="0"/>
    <x v="0"/>
    <x v="0"/>
    <x v="0"/>
    <x v="0"/>
    <x v="0"/>
    <s v="Direcção de Urbanismo"/>
    <x v="0"/>
    <x v="0"/>
    <x v="0"/>
    <x v="0"/>
    <x v="0"/>
    <x v="0"/>
    <x v="0"/>
    <x v="0"/>
    <x v="0"/>
    <x v="0"/>
    <x v="0"/>
    <x v="0"/>
    <s v="Pagto de salario a favor do pessoal do urbanismo referente a Maio 2021  "/>
  </r>
  <r>
    <x v="0"/>
    <n v="0"/>
    <n v="0"/>
    <n v="0"/>
    <n v="169"/>
    <x v="5528"/>
    <x v="0"/>
    <x v="0"/>
    <x v="0"/>
    <s v="03.16.12"/>
    <x v="54"/>
    <x v="0"/>
    <x v="0"/>
    <s v="Direcção de Urbanismo"/>
    <s v="03.16.12"/>
    <s v="Direcção de Urbanismo"/>
    <s v="03.16.12"/>
    <x v="5"/>
    <x v="0"/>
    <x v="0"/>
    <x v="0"/>
    <x v="1"/>
    <x v="0"/>
    <x v="0"/>
    <x v="0"/>
    <x v="3"/>
    <s v="2021-05-31"/>
    <x v="1"/>
    <n v="169"/>
    <x v="0"/>
    <m/>
    <x v="0"/>
    <m/>
    <x v="0"/>
    <n v="100474696"/>
    <x v="0"/>
    <x v="0"/>
    <s v="Direcção de Urbanismo"/>
    <s v="ORI"/>
    <x v="0"/>
    <m/>
    <x v="0"/>
    <x v="0"/>
    <x v="0"/>
    <x v="0"/>
    <x v="0"/>
    <x v="0"/>
    <x v="0"/>
    <x v="0"/>
    <x v="0"/>
    <x v="0"/>
    <x v="0"/>
    <s v="Direcção de Urbanismo"/>
    <x v="0"/>
    <x v="0"/>
    <x v="0"/>
    <x v="0"/>
    <x v="0"/>
    <x v="0"/>
    <x v="0"/>
    <x v="0"/>
    <x v="0"/>
    <x v="0"/>
    <x v="0"/>
    <x v="0"/>
    <s v="Pagto de salario a favor do pessoal do urbanismo referente a Maio 2021  "/>
  </r>
  <r>
    <x v="0"/>
    <n v="0"/>
    <n v="0"/>
    <n v="0"/>
    <n v="4310"/>
    <x v="5530"/>
    <x v="0"/>
    <x v="1"/>
    <x v="0"/>
    <s v="80.02.01"/>
    <x v="1"/>
    <x v="1"/>
    <x v="1"/>
    <s v="Retenções Iur"/>
    <s v="80.02.01"/>
    <s v="Retenções Iur"/>
    <s v="80.02.01"/>
    <x v="1"/>
    <x v="0"/>
    <x v="1"/>
    <x v="0"/>
    <x v="0"/>
    <x v="1"/>
    <x v="1"/>
    <x v="0"/>
    <x v="3"/>
    <s v="2021-05-31"/>
    <x v="1"/>
    <n v="4310"/>
    <x v="0"/>
    <m/>
    <x v="0"/>
    <m/>
    <x v="0"/>
    <n v="100474696"/>
    <x v="0"/>
    <x v="1"/>
    <s v="Retenções Iur"/>
    <s v="ORI"/>
    <x v="0"/>
    <s v="RIUR"/>
    <x v="0"/>
    <x v="0"/>
    <x v="0"/>
    <x v="0"/>
    <x v="0"/>
    <x v="0"/>
    <x v="0"/>
    <x v="0"/>
    <x v="0"/>
    <x v="0"/>
    <x v="0"/>
    <s v="Retenções Iur"/>
    <x v="0"/>
    <x v="0"/>
    <x v="0"/>
    <x v="0"/>
    <x v="1"/>
    <x v="0"/>
    <x v="0"/>
    <x v="1"/>
    <x v="0"/>
    <x v="1"/>
    <x v="1"/>
    <x v="0"/>
    <s v="RETENCAO OT"/>
  </r>
  <r>
    <x v="0"/>
    <n v="0"/>
    <n v="0"/>
    <n v="0"/>
    <n v="6883"/>
    <x v="5528"/>
    <x v="0"/>
    <x v="0"/>
    <x v="0"/>
    <s v="03.16.12"/>
    <x v="54"/>
    <x v="0"/>
    <x v="0"/>
    <s v="Direcção de Urbanismo"/>
    <s v="03.16.12"/>
    <s v="Direcção de Urbanismo"/>
    <s v="03.16.12"/>
    <x v="4"/>
    <x v="0"/>
    <x v="0"/>
    <x v="0"/>
    <x v="0"/>
    <x v="0"/>
    <x v="0"/>
    <x v="0"/>
    <x v="3"/>
    <s v="2021-05-31"/>
    <x v="1"/>
    <n v="6883"/>
    <x v="0"/>
    <m/>
    <x v="0"/>
    <m/>
    <x v="2"/>
    <n v="100477977"/>
    <x v="0"/>
    <x v="3"/>
    <s v="Direcção de Urbanismo"/>
    <s v="ORI"/>
    <x v="0"/>
    <m/>
    <x v="0"/>
    <x v="0"/>
    <x v="0"/>
    <x v="0"/>
    <x v="0"/>
    <x v="0"/>
    <x v="0"/>
    <x v="0"/>
    <x v="0"/>
    <x v="0"/>
    <x v="0"/>
    <s v="Direcção de Urbanismo"/>
    <x v="0"/>
    <x v="0"/>
    <x v="0"/>
    <x v="0"/>
    <x v="0"/>
    <x v="0"/>
    <x v="0"/>
    <x v="0"/>
    <x v="0"/>
    <x v="0"/>
    <x v="3"/>
    <x v="0"/>
    <s v="Pagto de salario a favor do pessoal do urbanismo referente a Maio 2021  "/>
  </r>
  <r>
    <x v="0"/>
    <n v="0"/>
    <n v="0"/>
    <n v="0"/>
    <n v="281"/>
    <x v="5528"/>
    <x v="0"/>
    <x v="0"/>
    <x v="0"/>
    <s v="03.16.12"/>
    <x v="54"/>
    <x v="0"/>
    <x v="0"/>
    <s v="Direcção de Urbanismo"/>
    <s v="03.16.12"/>
    <s v="Direcção de Urbanismo"/>
    <s v="03.16.12"/>
    <x v="5"/>
    <x v="0"/>
    <x v="0"/>
    <x v="0"/>
    <x v="1"/>
    <x v="0"/>
    <x v="0"/>
    <x v="0"/>
    <x v="3"/>
    <s v="2021-05-31"/>
    <x v="1"/>
    <n v="281"/>
    <x v="0"/>
    <m/>
    <x v="0"/>
    <m/>
    <x v="2"/>
    <n v="100477977"/>
    <x v="0"/>
    <x v="3"/>
    <s v="Direcção de Urbanismo"/>
    <s v="ORI"/>
    <x v="0"/>
    <m/>
    <x v="0"/>
    <x v="0"/>
    <x v="0"/>
    <x v="0"/>
    <x v="0"/>
    <x v="0"/>
    <x v="0"/>
    <x v="0"/>
    <x v="0"/>
    <x v="0"/>
    <x v="0"/>
    <s v="Direcção de Urbanismo"/>
    <x v="0"/>
    <x v="0"/>
    <x v="0"/>
    <x v="0"/>
    <x v="0"/>
    <x v="0"/>
    <x v="0"/>
    <x v="0"/>
    <x v="0"/>
    <x v="0"/>
    <x v="3"/>
    <x v="0"/>
    <s v="Pagto de salario a favor do pessoal do urbanismo referente a Maio 2021  "/>
  </r>
  <r>
    <x v="0"/>
    <n v="0"/>
    <n v="0"/>
    <n v="0"/>
    <n v="7164"/>
    <x v="5531"/>
    <x v="0"/>
    <x v="1"/>
    <x v="0"/>
    <s v="80.02.10.20"/>
    <x v="3"/>
    <x v="1"/>
    <x v="1"/>
    <s v="Outros"/>
    <s v="80.02.10"/>
    <s v="Outros"/>
    <s v="80.02.10"/>
    <x v="3"/>
    <x v="0"/>
    <x v="1"/>
    <x v="1"/>
    <x v="0"/>
    <x v="1"/>
    <x v="1"/>
    <x v="0"/>
    <x v="3"/>
    <s v="2021-05-31"/>
    <x v="1"/>
    <n v="7164"/>
    <x v="0"/>
    <m/>
    <x v="0"/>
    <m/>
    <x v="2"/>
    <n v="100477977"/>
    <x v="0"/>
    <x v="1"/>
    <s v="Retenções CVMovel"/>
    <s v="ORI"/>
    <x v="0"/>
    <s v="RT"/>
    <x v="0"/>
    <x v="0"/>
    <x v="0"/>
    <x v="0"/>
    <x v="0"/>
    <x v="0"/>
    <x v="0"/>
    <x v="0"/>
    <x v="0"/>
    <x v="0"/>
    <x v="0"/>
    <s v="Retenções CVMovel"/>
    <x v="0"/>
    <x v="0"/>
    <x v="0"/>
    <x v="0"/>
    <x v="1"/>
    <x v="0"/>
    <x v="0"/>
    <x v="1"/>
    <x v="0"/>
    <x v="1"/>
    <x v="1"/>
    <x v="0"/>
    <s v="RETENCAO OT"/>
  </r>
  <r>
    <x v="0"/>
    <n v="0"/>
    <n v="0"/>
    <n v="0"/>
    <n v="5472"/>
    <x v="5528"/>
    <x v="0"/>
    <x v="0"/>
    <x v="0"/>
    <s v="03.16.12"/>
    <x v="54"/>
    <x v="0"/>
    <x v="0"/>
    <s v="Direcção de Urbanismo"/>
    <s v="03.16.12"/>
    <s v="Direcção de Urbanismo"/>
    <s v="03.16.12"/>
    <x v="5"/>
    <x v="0"/>
    <x v="0"/>
    <x v="0"/>
    <x v="1"/>
    <x v="0"/>
    <x v="0"/>
    <x v="0"/>
    <x v="3"/>
    <s v="2021-05-31"/>
    <x v="1"/>
    <n v="5472"/>
    <x v="0"/>
    <m/>
    <x v="0"/>
    <m/>
    <x v="5"/>
    <n v="100474914"/>
    <x v="0"/>
    <x v="1"/>
    <s v="Direcção de Urbanismo"/>
    <s v="ORI"/>
    <x v="0"/>
    <m/>
    <x v="0"/>
    <x v="0"/>
    <x v="0"/>
    <x v="0"/>
    <x v="0"/>
    <x v="0"/>
    <x v="0"/>
    <x v="0"/>
    <x v="0"/>
    <x v="0"/>
    <x v="0"/>
    <s v="Direcção de Urbanismo"/>
    <x v="0"/>
    <x v="0"/>
    <x v="0"/>
    <x v="0"/>
    <x v="0"/>
    <x v="0"/>
    <x v="0"/>
    <x v="0"/>
    <x v="0"/>
    <x v="0"/>
    <x v="1"/>
    <x v="0"/>
    <s v="Pagto de salario a favor do pessoal do urbanismo referente a Maio 2021  "/>
  </r>
  <r>
    <x v="0"/>
    <n v="0"/>
    <n v="0"/>
    <n v="0"/>
    <n v="134430"/>
    <x v="5528"/>
    <x v="0"/>
    <x v="0"/>
    <x v="0"/>
    <s v="03.16.12"/>
    <x v="54"/>
    <x v="0"/>
    <x v="0"/>
    <s v="Direcção de Urbanismo"/>
    <s v="03.16.12"/>
    <s v="Direcção de Urbanismo"/>
    <s v="03.16.12"/>
    <x v="4"/>
    <x v="0"/>
    <x v="0"/>
    <x v="0"/>
    <x v="0"/>
    <x v="0"/>
    <x v="0"/>
    <x v="0"/>
    <x v="3"/>
    <s v="2021-05-31"/>
    <x v="1"/>
    <n v="134430"/>
    <x v="0"/>
    <m/>
    <x v="0"/>
    <m/>
    <x v="5"/>
    <n v="100474914"/>
    <x v="0"/>
    <x v="1"/>
    <s v="Direcção de Urbanismo"/>
    <s v="ORI"/>
    <x v="0"/>
    <m/>
    <x v="0"/>
    <x v="0"/>
    <x v="0"/>
    <x v="0"/>
    <x v="0"/>
    <x v="0"/>
    <x v="0"/>
    <x v="0"/>
    <x v="0"/>
    <x v="0"/>
    <x v="0"/>
    <s v="Direcção de Urbanismo"/>
    <x v="0"/>
    <x v="0"/>
    <x v="0"/>
    <x v="0"/>
    <x v="0"/>
    <x v="0"/>
    <x v="0"/>
    <x v="0"/>
    <x v="0"/>
    <x v="0"/>
    <x v="1"/>
    <x v="0"/>
    <s v="Pagto de salario a favor do pessoal do urbanismo referente a Maio 2021  "/>
  </r>
  <r>
    <x v="0"/>
    <n v="0"/>
    <n v="0"/>
    <n v="0"/>
    <n v="1400"/>
    <x v="5532"/>
    <x v="0"/>
    <x v="0"/>
    <x v="0"/>
    <s v="03.16.15"/>
    <x v="0"/>
    <x v="0"/>
    <x v="0"/>
    <s v="Direção Financeira"/>
    <s v="03.16.15"/>
    <s v="Direção Financeira"/>
    <s v="03.16.15"/>
    <x v="44"/>
    <x v="0"/>
    <x v="0"/>
    <x v="4"/>
    <x v="1"/>
    <x v="0"/>
    <x v="0"/>
    <x v="0"/>
    <x v="4"/>
    <s v="2021-06-11"/>
    <x v="1"/>
    <n v="1400"/>
    <x v="0"/>
    <m/>
    <x v="0"/>
    <m/>
    <x v="476"/>
    <n v="100475937"/>
    <x v="0"/>
    <x v="1"/>
    <s v="Direção Financeira"/>
    <s v="ORI"/>
    <x v="0"/>
    <m/>
    <x v="0"/>
    <x v="0"/>
    <x v="0"/>
    <x v="0"/>
    <x v="0"/>
    <x v="0"/>
    <x v="0"/>
    <x v="0"/>
    <x v="0"/>
    <x v="0"/>
    <x v="0"/>
    <s v="Direção Financeira"/>
    <x v="0"/>
    <x v="0"/>
    <x v="0"/>
    <x v="0"/>
    <x v="0"/>
    <x v="0"/>
    <x v="0"/>
    <x v="0"/>
    <x v="0"/>
    <x v="0"/>
    <x v="1"/>
    <x v="0"/>
    <s v=" Ajuda de custo, atribuído a favor do Sr  Felisberto Mendonça aquando de uma missão a Praia no dia 28/05/2021 em missão de serviço "/>
  </r>
  <r>
    <x v="0"/>
    <n v="0"/>
    <n v="0"/>
    <n v="0"/>
    <n v="160"/>
    <x v="5533"/>
    <x v="0"/>
    <x v="0"/>
    <x v="0"/>
    <s v="03.16.15"/>
    <x v="0"/>
    <x v="0"/>
    <x v="0"/>
    <s v="Direção Financeira"/>
    <s v="03.16.15"/>
    <s v="Direção Financeira"/>
    <s v="03.16.15"/>
    <x v="11"/>
    <x v="0"/>
    <x v="0"/>
    <x v="0"/>
    <x v="1"/>
    <x v="0"/>
    <x v="0"/>
    <x v="0"/>
    <x v="4"/>
    <s v="2021-06-11"/>
    <x v="1"/>
    <n v="160"/>
    <x v="0"/>
    <m/>
    <x v="0"/>
    <m/>
    <x v="5"/>
    <n v="100474914"/>
    <x v="0"/>
    <x v="1"/>
    <s v="Direção Financeira"/>
    <s v="ORI"/>
    <x v="0"/>
    <m/>
    <x v="0"/>
    <x v="0"/>
    <x v="0"/>
    <x v="0"/>
    <x v="0"/>
    <x v="0"/>
    <x v="0"/>
    <x v="0"/>
    <x v="0"/>
    <x v="0"/>
    <x v="0"/>
    <s v="Direção Financeira"/>
    <x v="0"/>
    <x v="0"/>
    <x v="0"/>
    <x v="0"/>
    <x v="0"/>
    <x v="0"/>
    <x v="0"/>
    <x v="0"/>
    <x v="0"/>
    <x v="0"/>
    <x v="1"/>
    <x v="0"/>
    <s v=" Pagamento a loja XIE ZUOYU, pela aquisição de dois CV DVD, conforme a justificativa em anexo.  "/>
  </r>
  <r>
    <x v="0"/>
    <n v="0"/>
    <n v="0"/>
    <n v="0"/>
    <n v="1656"/>
    <x v="5534"/>
    <x v="0"/>
    <x v="0"/>
    <x v="0"/>
    <s v="03.16.15"/>
    <x v="0"/>
    <x v="0"/>
    <x v="0"/>
    <s v="Direção Financeira"/>
    <s v="03.16.15"/>
    <s v="Direção Financeira"/>
    <s v="03.16.15"/>
    <x v="77"/>
    <x v="0"/>
    <x v="0"/>
    <x v="4"/>
    <x v="1"/>
    <x v="0"/>
    <x v="0"/>
    <x v="0"/>
    <x v="4"/>
    <s v="2021-06-11"/>
    <x v="1"/>
    <n v="1656"/>
    <x v="0"/>
    <m/>
    <x v="0"/>
    <m/>
    <x v="223"/>
    <n v="100391565"/>
    <x v="0"/>
    <x v="1"/>
    <s v="Direção Financeira"/>
    <s v="ORI"/>
    <x v="0"/>
    <m/>
    <x v="0"/>
    <x v="0"/>
    <x v="0"/>
    <x v="0"/>
    <x v="0"/>
    <x v="0"/>
    <x v="0"/>
    <x v="0"/>
    <x v="0"/>
    <x v="0"/>
    <x v="0"/>
    <s v="Direção Financeira"/>
    <x v="0"/>
    <x v="0"/>
    <x v="0"/>
    <x v="0"/>
    <x v="0"/>
    <x v="0"/>
    <x v="0"/>
    <x v="1"/>
    <x v="0"/>
    <x v="0"/>
    <x v="1"/>
    <x v="0"/>
    <s v="PAgto a favor da INCV, pela publicação no B.O a nomeação do Sr Adilson do Rosario Fernandes Silva para exercer o caro de coordenador da UGA conforme B:O, II serie, deliberação nº73/2021 de 25/05/2021"/>
  </r>
  <r>
    <x v="1"/>
    <n v="0"/>
    <n v="0"/>
    <n v="0"/>
    <n v="2146"/>
    <x v="5535"/>
    <x v="0"/>
    <x v="0"/>
    <x v="0"/>
    <s v="01.26.03.16"/>
    <x v="16"/>
    <x v="5"/>
    <x v="6"/>
    <s v="Turismo"/>
    <s v="01.26.03"/>
    <s v="Turismo"/>
    <s v="01.26.03"/>
    <x v="26"/>
    <x v="0"/>
    <x v="0"/>
    <x v="0"/>
    <x v="1"/>
    <x v="2"/>
    <x v="2"/>
    <x v="0"/>
    <x v="4"/>
    <s v="2021-06-23"/>
    <x v="1"/>
    <n v="2146"/>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enhor Rolando da Luz Tavares, pela prestação de serviços de fiscalização do parque de estacionamento de transporte público e passageiros, referente a mês de junho 2021, conforme justificativo em anexo.   "/>
  </r>
  <r>
    <x v="1"/>
    <n v="0"/>
    <n v="0"/>
    <n v="0"/>
    <n v="12162"/>
    <x v="5535"/>
    <x v="0"/>
    <x v="0"/>
    <x v="0"/>
    <s v="01.26.03.16"/>
    <x v="16"/>
    <x v="5"/>
    <x v="6"/>
    <s v="Turismo"/>
    <s v="01.26.03"/>
    <s v="Turismo"/>
    <s v="01.26.03"/>
    <x v="26"/>
    <x v="0"/>
    <x v="0"/>
    <x v="0"/>
    <x v="1"/>
    <x v="2"/>
    <x v="2"/>
    <x v="0"/>
    <x v="4"/>
    <s v="2021-06-23"/>
    <x v="1"/>
    <n v="12162"/>
    <x v="0"/>
    <m/>
    <x v="0"/>
    <m/>
    <x v="25"/>
    <n v="100478640"/>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enhor Rolando da Luz Tavares, pela prestação de serviços de fiscalização do parque de estacionamento de transporte público e passageiros, referente a mês de junho 2021, conforme justificativo em anexo.   "/>
  </r>
  <r>
    <x v="0"/>
    <n v="0"/>
    <n v="0"/>
    <n v="0"/>
    <n v="100000"/>
    <x v="5536"/>
    <x v="0"/>
    <x v="0"/>
    <x v="0"/>
    <s v="01.27.04.03"/>
    <x v="33"/>
    <x v="3"/>
    <x v="4"/>
    <s v="Infra-Estruturas e Transportes"/>
    <s v="01.27.04"/>
    <s v="Infra-Estruturas e Transportes"/>
    <s v="01.27.04"/>
    <x v="7"/>
    <x v="0"/>
    <x v="3"/>
    <x v="3"/>
    <x v="1"/>
    <x v="2"/>
    <x v="0"/>
    <x v="0"/>
    <x v="4"/>
    <s v="2021-06-28"/>
    <x v="1"/>
    <n v="100000"/>
    <x v="0"/>
    <m/>
    <x v="0"/>
    <m/>
    <x v="191"/>
    <n v="100477809"/>
    <x v="0"/>
    <x v="1"/>
    <s v="Plano de emergencia da epoca de chuvas"/>
    <s v="ORI"/>
    <x v="0"/>
    <m/>
    <x v="0"/>
    <x v="0"/>
    <x v="0"/>
    <x v="0"/>
    <x v="0"/>
    <x v="0"/>
    <x v="0"/>
    <x v="0"/>
    <x v="0"/>
    <x v="0"/>
    <x v="0"/>
    <s v="Plano de emergencia da epoca de chuvas"/>
    <x v="0"/>
    <x v="0"/>
    <x v="0"/>
    <x v="0"/>
    <x v="2"/>
    <x v="0"/>
    <x v="0"/>
    <x v="1"/>
    <x v="0"/>
    <x v="0"/>
    <x v="1"/>
    <x v="0"/>
    <s v="Pagamento da 2ª parcela do valor da fatura, a favor da Empresa Brugil Eventos Lda, pelo serviço de transporte de material de construção, no âmbito do plano de emergência 2019/2020, conforme justificativo em anexo.  "/>
  </r>
  <r>
    <x v="0"/>
    <n v="0"/>
    <n v="0"/>
    <n v="0"/>
    <n v="2300"/>
    <x v="5537"/>
    <x v="0"/>
    <x v="1"/>
    <x v="0"/>
    <s v="80.02.01"/>
    <x v="1"/>
    <x v="1"/>
    <x v="1"/>
    <s v="Retenções Iur"/>
    <s v="80.02.01"/>
    <s v="Retenções Iur"/>
    <s v="80.02.01"/>
    <x v="1"/>
    <x v="0"/>
    <x v="1"/>
    <x v="0"/>
    <x v="0"/>
    <x v="1"/>
    <x v="1"/>
    <x v="0"/>
    <x v="4"/>
    <s v="2021-06-23"/>
    <x v="1"/>
    <n v="2300"/>
    <x v="0"/>
    <m/>
    <x v="0"/>
    <m/>
    <x v="0"/>
    <n v="100474696"/>
    <x v="0"/>
    <x v="1"/>
    <s v="Retenções Iur"/>
    <s v="ORI"/>
    <x v="0"/>
    <s v="RIUR"/>
    <x v="0"/>
    <x v="0"/>
    <x v="0"/>
    <x v="0"/>
    <x v="0"/>
    <x v="0"/>
    <x v="0"/>
    <x v="0"/>
    <x v="0"/>
    <x v="0"/>
    <x v="0"/>
    <s v="Retenções Iur"/>
    <x v="0"/>
    <x v="0"/>
    <x v="0"/>
    <x v="0"/>
    <x v="1"/>
    <x v="0"/>
    <x v="0"/>
    <x v="1"/>
    <x v="0"/>
    <x v="1"/>
    <x v="1"/>
    <x v="0"/>
    <s v="RETENCAO OT"/>
  </r>
  <r>
    <x v="0"/>
    <n v="0"/>
    <n v="0"/>
    <n v="0"/>
    <n v="2700"/>
    <x v="5538"/>
    <x v="0"/>
    <x v="1"/>
    <x v="0"/>
    <s v="80.02.01"/>
    <x v="1"/>
    <x v="1"/>
    <x v="1"/>
    <s v="Retenções Iur"/>
    <s v="80.02.01"/>
    <s v="Retenções Iur"/>
    <s v="80.02.01"/>
    <x v="1"/>
    <x v="0"/>
    <x v="1"/>
    <x v="0"/>
    <x v="0"/>
    <x v="1"/>
    <x v="1"/>
    <x v="0"/>
    <x v="4"/>
    <s v="2021-06-02"/>
    <x v="1"/>
    <n v="2700"/>
    <x v="0"/>
    <m/>
    <x v="0"/>
    <m/>
    <x v="0"/>
    <n v="100474696"/>
    <x v="0"/>
    <x v="1"/>
    <s v="Retenções Iur"/>
    <s v="ORI"/>
    <x v="0"/>
    <s v="RIUR"/>
    <x v="0"/>
    <x v="0"/>
    <x v="0"/>
    <x v="0"/>
    <x v="0"/>
    <x v="0"/>
    <x v="0"/>
    <x v="0"/>
    <x v="0"/>
    <x v="0"/>
    <x v="0"/>
    <s v="Retenções Iur"/>
    <x v="0"/>
    <x v="0"/>
    <x v="0"/>
    <x v="0"/>
    <x v="1"/>
    <x v="0"/>
    <x v="0"/>
    <x v="1"/>
    <x v="0"/>
    <x v="1"/>
    <x v="1"/>
    <x v="0"/>
    <s v="RETENCAO OT"/>
  </r>
  <r>
    <x v="0"/>
    <n v="0"/>
    <n v="0"/>
    <n v="0"/>
    <n v="1800"/>
    <x v="5539"/>
    <x v="0"/>
    <x v="0"/>
    <x v="0"/>
    <s v="03.16.01"/>
    <x v="27"/>
    <x v="0"/>
    <x v="0"/>
    <s v="Assembleia Municipal"/>
    <s v="03.16.01"/>
    <s v="Assembleia Municipal"/>
    <s v="03.16.01"/>
    <x v="30"/>
    <x v="0"/>
    <x v="0"/>
    <x v="0"/>
    <x v="1"/>
    <x v="0"/>
    <x v="0"/>
    <x v="0"/>
    <x v="6"/>
    <s v="2021-07-13"/>
    <x v="2"/>
    <n v="1800"/>
    <x v="0"/>
    <m/>
    <x v="0"/>
    <m/>
    <x v="0"/>
    <n v="100474696"/>
    <x v="0"/>
    <x v="0"/>
    <s v="Assembleia Municipal"/>
    <s v="ORI"/>
    <x v="0"/>
    <s v="AM"/>
    <x v="0"/>
    <x v="0"/>
    <x v="0"/>
    <x v="0"/>
    <x v="0"/>
    <x v="0"/>
    <x v="0"/>
    <x v="0"/>
    <x v="0"/>
    <x v="0"/>
    <x v="0"/>
    <s v="Assembleia Municipal"/>
    <x v="0"/>
    <x v="0"/>
    <x v="0"/>
    <x v="0"/>
    <x v="0"/>
    <x v="0"/>
    <x v="0"/>
    <x v="1"/>
    <x v="0"/>
    <x v="0"/>
    <x v="0"/>
    <x v="0"/>
    <s v="Senha de presença a favor do Sr. Carlos Firmino, aquando da sua participação na Assembleia Municipal do dia 03 de maio de 2021, conforme justificativo em anexo."/>
  </r>
  <r>
    <x v="0"/>
    <n v="0"/>
    <n v="0"/>
    <n v="0"/>
    <n v="10200"/>
    <x v="5539"/>
    <x v="0"/>
    <x v="0"/>
    <x v="0"/>
    <s v="03.16.01"/>
    <x v="27"/>
    <x v="0"/>
    <x v="0"/>
    <s v="Assembleia Municipal"/>
    <s v="03.16.01"/>
    <s v="Assembleia Municipal"/>
    <s v="03.16.01"/>
    <x v="30"/>
    <x v="0"/>
    <x v="0"/>
    <x v="0"/>
    <x v="1"/>
    <x v="0"/>
    <x v="0"/>
    <x v="0"/>
    <x v="6"/>
    <s v="2021-07-13"/>
    <x v="2"/>
    <n v="10200"/>
    <x v="0"/>
    <m/>
    <x v="0"/>
    <m/>
    <x v="494"/>
    <n v="100393367"/>
    <x v="0"/>
    <x v="1"/>
    <s v="Assembleia Municipal"/>
    <s v="ORI"/>
    <x v="0"/>
    <s v="AM"/>
    <x v="0"/>
    <x v="0"/>
    <x v="0"/>
    <x v="0"/>
    <x v="0"/>
    <x v="0"/>
    <x v="0"/>
    <x v="0"/>
    <x v="0"/>
    <x v="0"/>
    <x v="0"/>
    <s v="Assembleia Municipal"/>
    <x v="0"/>
    <x v="0"/>
    <x v="0"/>
    <x v="0"/>
    <x v="0"/>
    <x v="0"/>
    <x v="0"/>
    <x v="1"/>
    <x v="0"/>
    <x v="0"/>
    <x v="1"/>
    <x v="0"/>
    <s v="Senha de presença a favor do Sr. Carlos Firmino, aquando da sua participação na Assembleia Municipal do dia 03 de maio de 2021, conforme justificativo em anexo."/>
  </r>
  <r>
    <x v="0"/>
    <n v="0"/>
    <n v="0"/>
    <n v="0"/>
    <n v="14979"/>
    <x v="5540"/>
    <x v="0"/>
    <x v="1"/>
    <x v="0"/>
    <s v="80.02.01"/>
    <x v="1"/>
    <x v="1"/>
    <x v="1"/>
    <s v="Retenções Iur"/>
    <s v="80.02.01"/>
    <s v="Retenções Iur"/>
    <s v="80.02.01"/>
    <x v="1"/>
    <x v="0"/>
    <x v="1"/>
    <x v="0"/>
    <x v="0"/>
    <x v="1"/>
    <x v="1"/>
    <x v="0"/>
    <x v="6"/>
    <s v="2021-07-30"/>
    <x v="2"/>
    <n v="14979"/>
    <x v="0"/>
    <m/>
    <x v="0"/>
    <m/>
    <x v="0"/>
    <n v="100474696"/>
    <x v="0"/>
    <x v="1"/>
    <s v="Retenções Iur"/>
    <s v="ORI"/>
    <x v="0"/>
    <s v="RIUR"/>
    <x v="0"/>
    <x v="0"/>
    <x v="0"/>
    <x v="0"/>
    <x v="0"/>
    <x v="0"/>
    <x v="0"/>
    <x v="0"/>
    <x v="0"/>
    <x v="0"/>
    <x v="0"/>
    <s v="Retenções Iur"/>
    <x v="0"/>
    <x v="0"/>
    <x v="0"/>
    <x v="0"/>
    <x v="1"/>
    <x v="0"/>
    <x v="0"/>
    <x v="1"/>
    <x v="0"/>
    <x v="1"/>
    <x v="1"/>
    <x v="0"/>
    <s v="RETENCAO OT"/>
  </r>
  <r>
    <x v="0"/>
    <n v="0"/>
    <n v="0"/>
    <n v="0"/>
    <n v="2250"/>
    <x v="5541"/>
    <x v="0"/>
    <x v="0"/>
    <x v="0"/>
    <s v="03.16.15"/>
    <x v="0"/>
    <x v="0"/>
    <x v="0"/>
    <s v="Direção Financeira"/>
    <s v="03.16.15"/>
    <s v="Direção Financeira"/>
    <s v="03.16.15"/>
    <x v="7"/>
    <x v="0"/>
    <x v="3"/>
    <x v="3"/>
    <x v="1"/>
    <x v="0"/>
    <x v="0"/>
    <x v="0"/>
    <x v="6"/>
    <s v="2021-07-22"/>
    <x v="2"/>
    <n v="2250"/>
    <x v="0"/>
    <m/>
    <x v="0"/>
    <m/>
    <x v="0"/>
    <n v="100474696"/>
    <x v="0"/>
    <x v="0"/>
    <s v="Direção Financeira"/>
    <s v="ORI"/>
    <x v="0"/>
    <m/>
    <x v="0"/>
    <x v="0"/>
    <x v="0"/>
    <x v="0"/>
    <x v="0"/>
    <x v="0"/>
    <x v="0"/>
    <x v="0"/>
    <x v="0"/>
    <x v="0"/>
    <x v="0"/>
    <s v="Direção Financeira"/>
    <x v="0"/>
    <x v="0"/>
    <x v="0"/>
    <x v="0"/>
    <x v="0"/>
    <x v="0"/>
    <x v="0"/>
    <x v="1"/>
    <x v="0"/>
    <x v="0"/>
    <x v="0"/>
    <x v="0"/>
    <s v="Pagamento a favor da Senhora Natalina Landim, pela prestação de serviço durante o mês de junho de 2021 no jardim infantil Barboleta, conforme justificativo em anexo."/>
  </r>
  <r>
    <x v="0"/>
    <n v="0"/>
    <n v="0"/>
    <n v="0"/>
    <n v="12750"/>
    <x v="5541"/>
    <x v="0"/>
    <x v="0"/>
    <x v="0"/>
    <s v="03.16.15"/>
    <x v="0"/>
    <x v="0"/>
    <x v="0"/>
    <s v="Direção Financeira"/>
    <s v="03.16.15"/>
    <s v="Direção Financeira"/>
    <s v="03.16.15"/>
    <x v="7"/>
    <x v="0"/>
    <x v="3"/>
    <x v="3"/>
    <x v="1"/>
    <x v="0"/>
    <x v="0"/>
    <x v="0"/>
    <x v="6"/>
    <s v="2021-07-22"/>
    <x v="2"/>
    <n v="12750"/>
    <x v="0"/>
    <m/>
    <x v="0"/>
    <m/>
    <x v="378"/>
    <n v="100478222"/>
    <x v="0"/>
    <x v="1"/>
    <s v="Direção Financeira"/>
    <s v="ORI"/>
    <x v="0"/>
    <m/>
    <x v="0"/>
    <x v="0"/>
    <x v="0"/>
    <x v="0"/>
    <x v="0"/>
    <x v="0"/>
    <x v="0"/>
    <x v="0"/>
    <x v="0"/>
    <x v="0"/>
    <x v="0"/>
    <s v="Direção Financeira"/>
    <x v="0"/>
    <x v="0"/>
    <x v="0"/>
    <x v="0"/>
    <x v="0"/>
    <x v="0"/>
    <x v="0"/>
    <x v="1"/>
    <x v="0"/>
    <x v="0"/>
    <x v="1"/>
    <x v="0"/>
    <s v="Pagamento a favor da Senhora Natalina Landim, pela prestação de serviço durante o mês de junho de 2021 no jardim infantil Barboleta, conforme justificativo em anexo."/>
  </r>
  <r>
    <x v="0"/>
    <n v="0"/>
    <n v="0"/>
    <n v="0"/>
    <n v="1362"/>
    <x v="5542"/>
    <x v="0"/>
    <x v="0"/>
    <x v="0"/>
    <s v="03.16.02"/>
    <x v="53"/>
    <x v="0"/>
    <x v="0"/>
    <s v="Gabinete do Presidente"/>
    <s v="03.16.02"/>
    <s v="Gabinete do Presidente"/>
    <s v="03.16.02"/>
    <x v="51"/>
    <x v="0"/>
    <x v="0"/>
    <x v="4"/>
    <x v="1"/>
    <x v="0"/>
    <x v="0"/>
    <x v="0"/>
    <x v="6"/>
    <s v="2021-07-30"/>
    <x v="2"/>
    <n v="1362"/>
    <x v="0"/>
    <m/>
    <x v="0"/>
    <m/>
    <x v="0"/>
    <n v="100474696"/>
    <x v="0"/>
    <x v="0"/>
    <s v="Gabinete do Presidente"/>
    <s v="ORI"/>
    <x v="0"/>
    <m/>
    <x v="0"/>
    <x v="0"/>
    <x v="0"/>
    <x v="0"/>
    <x v="0"/>
    <x v="0"/>
    <x v="0"/>
    <x v="0"/>
    <x v="0"/>
    <x v="0"/>
    <x v="0"/>
    <s v="Gabinete do Presidente"/>
    <x v="0"/>
    <x v="0"/>
    <x v="0"/>
    <x v="0"/>
    <x v="0"/>
    <x v="0"/>
    <x v="0"/>
    <x v="0"/>
    <x v="0"/>
    <x v="0"/>
    <x v="0"/>
    <x v="0"/>
    <s v="Pagamento a favor da Sra. Vereadora Ermelinda Lopes, referente a salário do mês de julho de 2021, conforme anexo."/>
  </r>
  <r>
    <x v="0"/>
    <n v="0"/>
    <n v="0"/>
    <n v="0"/>
    <n v="13617"/>
    <x v="5542"/>
    <x v="0"/>
    <x v="0"/>
    <x v="0"/>
    <s v="03.16.02"/>
    <x v="53"/>
    <x v="0"/>
    <x v="0"/>
    <s v="Gabinete do Presidente"/>
    <s v="03.16.02"/>
    <s v="Gabinete do Presidente"/>
    <s v="03.16.02"/>
    <x v="0"/>
    <x v="0"/>
    <x v="0"/>
    <x v="0"/>
    <x v="0"/>
    <x v="0"/>
    <x v="0"/>
    <x v="0"/>
    <x v="6"/>
    <s v="2021-07-30"/>
    <x v="2"/>
    <n v="13617"/>
    <x v="0"/>
    <m/>
    <x v="0"/>
    <m/>
    <x v="0"/>
    <n v="100474696"/>
    <x v="0"/>
    <x v="0"/>
    <s v="Gabinete do Presidente"/>
    <s v="ORI"/>
    <x v="0"/>
    <m/>
    <x v="0"/>
    <x v="0"/>
    <x v="0"/>
    <x v="0"/>
    <x v="0"/>
    <x v="0"/>
    <x v="0"/>
    <x v="0"/>
    <x v="0"/>
    <x v="0"/>
    <x v="0"/>
    <s v="Gabinete do Presidente"/>
    <x v="0"/>
    <x v="0"/>
    <x v="0"/>
    <x v="0"/>
    <x v="0"/>
    <x v="0"/>
    <x v="0"/>
    <x v="0"/>
    <x v="0"/>
    <x v="0"/>
    <x v="0"/>
    <x v="0"/>
    <s v="Pagamento a favor da Sra. Vereadora Ermelinda Lopes, referente a salário do mês de julho de 2021, conforme anexo."/>
  </r>
  <r>
    <x v="0"/>
    <n v="0"/>
    <n v="0"/>
    <n v="0"/>
    <n v="8901"/>
    <x v="5542"/>
    <x v="0"/>
    <x v="0"/>
    <x v="0"/>
    <s v="03.16.02"/>
    <x v="53"/>
    <x v="0"/>
    <x v="0"/>
    <s v="Gabinete do Presidente"/>
    <s v="03.16.02"/>
    <s v="Gabinete do Presidente"/>
    <s v="03.16.02"/>
    <x v="0"/>
    <x v="0"/>
    <x v="0"/>
    <x v="0"/>
    <x v="0"/>
    <x v="0"/>
    <x v="0"/>
    <x v="0"/>
    <x v="6"/>
    <s v="2021-07-30"/>
    <x v="2"/>
    <n v="8901"/>
    <x v="0"/>
    <m/>
    <x v="0"/>
    <m/>
    <x v="1"/>
    <n v="100474706"/>
    <x v="0"/>
    <x v="2"/>
    <s v="Gabinete do Presidente"/>
    <s v="ORI"/>
    <x v="0"/>
    <m/>
    <x v="0"/>
    <x v="0"/>
    <x v="0"/>
    <x v="0"/>
    <x v="0"/>
    <x v="0"/>
    <x v="0"/>
    <x v="0"/>
    <x v="0"/>
    <x v="0"/>
    <x v="0"/>
    <s v="Gabinete do Presidente"/>
    <x v="0"/>
    <x v="0"/>
    <x v="0"/>
    <x v="0"/>
    <x v="0"/>
    <x v="0"/>
    <x v="0"/>
    <x v="0"/>
    <x v="0"/>
    <x v="0"/>
    <x v="2"/>
    <x v="0"/>
    <s v="Pagamento a favor da Sra. Vereadora Ermelinda Lopes, referente a salário do mês de julho de 2021, conforme anexo."/>
  </r>
  <r>
    <x v="0"/>
    <n v="0"/>
    <n v="0"/>
    <n v="0"/>
    <n v="891"/>
    <x v="5542"/>
    <x v="0"/>
    <x v="0"/>
    <x v="0"/>
    <s v="03.16.02"/>
    <x v="53"/>
    <x v="0"/>
    <x v="0"/>
    <s v="Gabinete do Presidente"/>
    <s v="03.16.02"/>
    <s v="Gabinete do Presidente"/>
    <s v="03.16.02"/>
    <x v="51"/>
    <x v="0"/>
    <x v="0"/>
    <x v="4"/>
    <x v="1"/>
    <x v="0"/>
    <x v="0"/>
    <x v="0"/>
    <x v="6"/>
    <s v="2021-07-30"/>
    <x v="2"/>
    <n v="891"/>
    <x v="0"/>
    <m/>
    <x v="0"/>
    <m/>
    <x v="1"/>
    <n v="100474706"/>
    <x v="0"/>
    <x v="2"/>
    <s v="Gabinete do Presidente"/>
    <s v="ORI"/>
    <x v="0"/>
    <m/>
    <x v="0"/>
    <x v="0"/>
    <x v="0"/>
    <x v="0"/>
    <x v="0"/>
    <x v="0"/>
    <x v="0"/>
    <x v="0"/>
    <x v="0"/>
    <x v="0"/>
    <x v="0"/>
    <s v="Gabinete do Presidente"/>
    <x v="0"/>
    <x v="0"/>
    <x v="0"/>
    <x v="0"/>
    <x v="0"/>
    <x v="0"/>
    <x v="0"/>
    <x v="0"/>
    <x v="0"/>
    <x v="0"/>
    <x v="2"/>
    <x v="0"/>
    <s v="Pagamento a favor da Sra. Vereadora Ermelinda Lopes, referente a salário do mês de julho de 2021, conforme anexo."/>
  </r>
  <r>
    <x v="0"/>
    <n v="0"/>
    <n v="0"/>
    <n v="0"/>
    <n v="9792"/>
    <x v="5543"/>
    <x v="0"/>
    <x v="1"/>
    <x v="0"/>
    <s v="80.02.10.01"/>
    <x v="2"/>
    <x v="1"/>
    <x v="1"/>
    <s v="Outros"/>
    <s v="80.02.10"/>
    <s v="Outros"/>
    <s v="80.02.10"/>
    <x v="2"/>
    <x v="0"/>
    <x v="1"/>
    <x v="0"/>
    <x v="0"/>
    <x v="1"/>
    <x v="1"/>
    <x v="0"/>
    <x v="6"/>
    <s v="2021-07-30"/>
    <x v="2"/>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82"/>
    <x v="5542"/>
    <x v="0"/>
    <x v="0"/>
    <x v="0"/>
    <s v="03.16.02"/>
    <x v="53"/>
    <x v="0"/>
    <x v="0"/>
    <s v="Gabinete do Presidente"/>
    <s v="03.16.02"/>
    <s v="Gabinete do Presidente"/>
    <s v="03.16.02"/>
    <x v="0"/>
    <x v="0"/>
    <x v="0"/>
    <x v="0"/>
    <x v="0"/>
    <x v="0"/>
    <x v="0"/>
    <x v="0"/>
    <x v="6"/>
    <s v="2021-07-30"/>
    <x v="2"/>
    <n v="99882"/>
    <x v="0"/>
    <m/>
    <x v="0"/>
    <m/>
    <x v="393"/>
    <n v="100478955"/>
    <x v="0"/>
    <x v="1"/>
    <s v="Gabinete do Presidente"/>
    <s v="ORI"/>
    <x v="0"/>
    <m/>
    <x v="0"/>
    <x v="0"/>
    <x v="0"/>
    <x v="0"/>
    <x v="0"/>
    <x v="0"/>
    <x v="0"/>
    <x v="0"/>
    <x v="0"/>
    <x v="0"/>
    <x v="0"/>
    <s v="Gabinete do Presidente"/>
    <x v="0"/>
    <x v="0"/>
    <x v="0"/>
    <x v="0"/>
    <x v="0"/>
    <x v="0"/>
    <x v="0"/>
    <x v="0"/>
    <x v="0"/>
    <x v="0"/>
    <x v="1"/>
    <x v="0"/>
    <s v="Pagamento a favor da Sra. Vereadora Ermelinda Lopes, referente a salário do mês de julho de 2021, conforme anexo."/>
  </r>
  <r>
    <x v="0"/>
    <n v="0"/>
    <n v="0"/>
    <n v="0"/>
    <n v="9987"/>
    <x v="5542"/>
    <x v="0"/>
    <x v="0"/>
    <x v="0"/>
    <s v="03.16.02"/>
    <x v="53"/>
    <x v="0"/>
    <x v="0"/>
    <s v="Gabinete do Presidente"/>
    <s v="03.16.02"/>
    <s v="Gabinete do Presidente"/>
    <s v="03.16.02"/>
    <x v="51"/>
    <x v="0"/>
    <x v="0"/>
    <x v="4"/>
    <x v="1"/>
    <x v="0"/>
    <x v="0"/>
    <x v="0"/>
    <x v="6"/>
    <s v="2021-07-30"/>
    <x v="2"/>
    <n v="9987"/>
    <x v="0"/>
    <m/>
    <x v="0"/>
    <m/>
    <x v="393"/>
    <n v="100478955"/>
    <x v="0"/>
    <x v="1"/>
    <s v="Gabinete do Presidente"/>
    <s v="ORI"/>
    <x v="0"/>
    <m/>
    <x v="0"/>
    <x v="0"/>
    <x v="0"/>
    <x v="0"/>
    <x v="0"/>
    <x v="0"/>
    <x v="0"/>
    <x v="0"/>
    <x v="0"/>
    <x v="0"/>
    <x v="0"/>
    <s v="Gabinete do Presidente"/>
    <x v="0"/>
    <x v="0"/>
    <x v="0"/>
    <x v="0"/>
    <x v="0"/>
    <x v="0"/>
    <x v="0"/>
    <x v="0"/>
    <x v="0"/>
    <x v="0"/>
    <x v="1"/>
    <x v="0"/>
    <s v="Pagamento a favor da Sra. Vereadora Ermelinda Lopes, referente a salário do mês de julho de 2021, conforme anexo."/>
  </r>
  <r>
    <x v="0"/>
    <n v="0"/>
    <n v="0"/>
    <n v="0"/>
    <n v="34000"/>
    <x v="5544"/>
    <x v="0"/>
    <x v="0"/>
    <x v="0"/>
    <s v="03.16.01"/>
    <x v="27"/>
    <x v="0"/>
    <x v="0"/>
    <s v="Assembleia Municipal"/>
    <s v="03.16.01"/>
    <s v="Assembleia Municipal"/>
    <s v="03.16.01"/>
    <x v="78"/>
    <x v="0"/>
    <x v="0"/>
    <x v="0"/>
    <x v="1"/>
    <x v="0"/>
    <x v="0"/>
    <x v="0"/>
    <x v="6"/>
    <s v="2021-07-30"/>
    <x v="2"/>
    <n v="34000"/>
    <x v="0"/>
    <m/>
    <x v="0"/>
    <m/>
    <x v="156"/>
    <n v="100438723"/>
    <x v="0"/>
    <x v="1"/>
    <s v="Assembleia Municipal"/>
    <s v="ORI"/>
    <x v="0"/>
    <s v="AM"/>
    <x v="0"/>
    <x v="0"/>
    <x v="0"/>
    <x v="0"/>
    <x v="0"/>
    <x v="0"/>
    <x v="0"/>
    <x v="0"/>
    <x v="0"/>
    <x v="0"/>
    <x v="0"/>
    <s v="Assembleia Municipal"/>
    <x v="0"/>
    <x v="0"/>
    <x v="0"/>
    <x v="0"/>
    <x v="0"/>
    <x v="0"/>
    <x v="0"/>
    <x v="0"/>
    <x v="0"/>
    <x v="0"/>
    <x v="1"/>
    <x v="0"/>
    <s v="PAgto a favor da Srª Leocádia furtado referente a julho de 2021, conforme anexo.   "/>
  </r>
  <r>
    <x v="0"/>
    <n v="0"/>
    <n v="0"/>
    <n v="0"/>
    <n v="10834"/>
    <x v="5545"/>
    <x v="0"/>
    <x v="0"/>
    <x v="0"/>
    <s v="03.16.26"/>
    <x v="69"/>
    <x v="0"/>
    <x v="0"/>
    <s v="Dir. da Agricultura, Pecuária e Floresta"/>
    <s v="03.16.26"/>
    <s v="Dir. da Agricultura, Pecuária e Floresta"/>
    <s v="03.16.26"/>
    <x v="4"/>
    <x v="0"/>
    <x v="0"/>
    <x v="0"/>
    <x v="0"/>
    <x v="0"/>
    <x v="0"/>
    <x v="0"/>
    <x v="6"/>
    <s v="2021-07-30"/>
    <x v="2"/>
    <n v="10834"/>
    <x v="0"/>
    <m/>
    <x v="0"/>
    <m/>
    <x v="0"/>
    <n v="100474696"/>
    <x v="0"/>
    <x v="0"/>
    <s v="Dir. da Agricultura, Pecuária e Floresta"/>
    <s v="ORI"/>
    <x v="0"/>
    <m/>
    <x v="0"/>
    <x v="0"/>
    <x v="0"/>
    <x v="0"/>
    <x v="0"/>
    <x v="0"/>
    <x v="0"/>
    <x v="0"/>
    <x v="0"/>
    <x v="0"/>
    <x v="0"/>
    <s v="Dir. da Agricultura, Pecuária e Floresta"/>
    <x v="0"/>
    <x v="0"/>
    <x v="0"/>
    <x v="0"/>
    <x v="0"/>
    <x v="0"/>
    <x v="0"/>
    <x v="0"/>
    <x v="0"/>
    <x v="0"/>
    <x v="0"/>
    <x v="0"/>
    <s v="PAgto de salario a favor do Sr Mohamed Kamara referente a julho de 2021_x000d__x000a_conforme documentos em anexo"/>
  </r>
  <r>
    <x v="0"/>
    <n v="0"/>
    <n v="0"/>
    <n v="0"/>
    <n v="10834"/>
    <x v="5546"/>
    <x v="0"/>
    <x v="1"/>
    <x v="0"/>
    <s v="80.02.01"/>
    <x v="1"/>
    <x v="1"/>
    <x v="1"/>
    <s v="Retenções Iur"/>
    <s v="80.02.01"/>
    <s v="Retenções Iur"/>
    <s v="80.02.01"/>
    <x v="1"/>
    <x v="0"/>
    <x v="1"/>
    <x v="0"/>
    <x v="0"/>
    <x v="1"/>
    <x v="1"/>
    <x v="0"/>
    <x v="6"/>
    <s v="2021-07-30"/>
    <x v="2"/>
    <n v="10834"/>
    <x v="0"/>
    <m/>
    <x v="0"/>
    <m/>
    <x v="0"/>
    <n v="100474696"/>
    <x v="0"/>
    <x v="1"/>
    <s v="Retenções Iur"/>
    <s v="ORI"/>
    <x v="0"/>
    <s v="RIUR"/>
    <x v="0"/>
    <x v="0"/>
    <x v="0"/>
    <x v="0"/>
    <x v="0"/>
    <x v="0"/>
    <x v="0"/>
    <x v="0"/>
    <x v="0"/>
    <x v="0"/>
    <x v="0"/>
    <s v="Retenções Iur"/>
    <x v="0"/>
    <x v="0"/>
    <x v="0"/>
    <x v="0"/>
    <x v="1"/>
    <x v="0"/>
    <x v="0"/>
    <x v="1"/>
    <x v="0"/>
    <x v="1"/>
    <x v="1"/>
    <x v="0"/>
    <s v="RETENCAO OT"/>
  </r>
  <r>
    <x v="0"/>
    <n v="0"/>
    <n v="0"/>
    <n v="0"/>
    <n v="8213"/>
    <x v="5545"/>
    <x v="0"/>
    <x v="0"/>
    <x v="0"/>
    <s v="03.16.26"/>
    <x v="69"/>
    <x v="0"/>
    <x v="0"/>
    <s v="Dir. da Agricultura, Pecuária e Floresta"/>
    <s v="03.16.26"/>
    <s v="Dir. da Agricultura, Pecuária e Floresta"/>
    <s v="03.16.26"/>
    <x v="4"/>
    <x v="0"/>
    <x v="0"/>
    <x v="0"/>
    <x v="0"/>
    <x v="0"/>
    <x v="0"/>
    <x v="0"/>
    <x v="6"/>
    <s v="2021-07-30"/>
    <x v="2"/>
    <n v="8213"/>
    <x v="0"/>
    <m/>
    <x v="0"/>
    <m/>
    <x v="1"/>
    <n v="100474706"/>
    <x v="0"/>
    <x v="2"/>
    <s v="Dir. da Agricultura, Pecuária e Floresta"/>
    <s v="ORI"/>
    <x v="0"/>
    <m/>
    <x v="0"/>
    <x v="0"/>
    <x v="0"/>
    <x v="0"/>
    <x v="0"/>
    <x v="0"/>
    <x v="0"/>
    <x v="0"/>
    <x v="0"/>
    <x v="0"/>
    <x v="0"/>
    <s v="Dir. da Agricultura, Pecuária e Floresta"/>
    <x v="0"/>
    <x v="0"/>
    <x v="0"/>
    <x v="0"/>
    <x v="0"/>
    <x v="0"/>
    <x v="0"/>
    <x v="0"/>
    <x v="0"/>
    <x v="0"/>
    <x v="2"/>
    <x v="0"/>
    <s v="PAgto de salario a favor do Sr Mohamed Kamara referente a julho de 2021_x000d__x000a_conforme documentos em anexo"/>
  </r>
  <r>
    <x v="0"/>
    <n v="0"/>
    <n v="0"/>
    <n v="0"/>
    <n v="8213"/>
    <x v="5547"/>
    <x v="0"/>
    <x v="1"/>
    <x v="0"/>
    <s v="80.02.10.01"/>
    <x v="2"/>
    <x v="1"/>
    <x v="1"/>
    <s v="Outros"/>
    <s v="80.02.10"/>
    <s v="Outros"/>
    <s v="80.02.10"/>
    <x v="2"/>
    <x v="0"/>
    <x v="1"/>
    <x v="0"/>
    <x v="0"/>
    <x v="1"/>
    <x v="1"/>
    <x v="0"/>
    <x v="6"/>
    <s v="2021-07-30"/>
    <x v="2"/>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5545"/>
    <x v="0"/>
    <x v="0"/>
    <x v="0"/>
    <s v="03.16.26"/>
    <x v="69"/>
    <x v="0"/>
    <x v="0"/>
    <s v="Dir. da Agricultura, Pecuária e Floresta"/>
    <s v="03.16.26"/>
    <s v="Dir. da Agricultura, Pecuária e Floresta"/>
    <s v="03.16.26"/>
    <x v="4"/>
    <x v="0"/>
    <x v="0"/>
    <x v="0"/>
    <x v="0"/>
    <x v="0"/>
    <x v="0"/>
    <x v="0"/>
    <x v="6"/>
    <s v="2021-07-30"/>
    <x v="2"/>
    <n v="83615"/>
    <x v="0"/>
    <m/>
    <x v="0"/>
    <m/>
    <x v="167"/>
    <n v="100439216"/>
    <x v="0"/>
    <x v="1"/>
    <s v="Dir. da Agricultura, Pecuária e Floresta"/>
    <s v="ORI"/>
    <x v="0"/>
    <m/>
    <x v="0"/>
    <x v="0"/>
    <x v="0"/>
    <x v="0"/>
    <x v="0"/>
    <x v="0"/>
    <x v="0"/>
    <x v="0"/>
    <x v="0"/>
    <x v="0"/>
    <x v="0"/>
    <s v="Dir. da Agricultura, Pecuária e Floresta"/>
    <x v="0"/>
    <x v="0"/>
    <x v="0"/>
    <x v="0"/>
    <x v="0"/>
    <x v="0"/>
    <x v="0"/>
    <x v="0"/>
    <x v="0"/>
    <x v="0"/>
    <x v="1"/>
    <x v="0"/>
    <s v="PAgto de salario a favor do Sr Mohamed Kamara referente a julho de 2021_x000d__x000a_conforme documentos em anexo"/>
  </r>
  <r>
    <x v="0"/>
    <n v="0"/>
    <n v="0"/>
    <n v="0"/>
    <n v="12937"/>
    <x v="5548"/>
    <x v="0"/>
    <x v="1"/>
    <x v="0"/>
    <s v="80.02.01"/>
    <x v="1"/>
    <x v="1"/>
    <x v="1"/>
    <s v="Retenções Iur"/>
    <s v="80.02.01"/>
    <s v="Retenções Iur"/>
    <s v="80.02.01"/>
    <x v="1"/>
    <x v="0"/>
    <x v="1"/>
    <x v="0"/>
    <x v="0"/>
    <x v="1"/>
    <x v="1"/>
    <x v="0"/>
    <x v="6"/>
    <s v="2021-07-30"/>
    <x v="2"/>
    <n v="12937"/>
    <x v="0"/>
    <m/>
    <x v="0"/>
    <m/>
    <x v="0"/>
    <n v="100474696"/>
    <x v="0"/>
    <x v="1"/>
    <s v="Retenções Iur"/>
    <s v="ORI"/>
    <x v="0"/>
    <s v="RIUR"/>
    <x v="0"/>
    <x v="0"/>
    <x v="0"/>
    <x v="0"/>
    <x v="0"/>
    <x v="0"/>
    <x v="0"/>
    <x v="0"/>
    <x v="0"/>
    <x v="0"/>
    <x v="0"/>
    <s v="Retenções Iur"/>
    <x v="0"/>
    <x v="0"/>
    <x v="0"/>
    <x v="0"/>
    <x v="1"/>
    <x v="0"/>
    <x v="0"/>
    <x v="1"/>
    <x v="0"/>
    <x v="1"/>
    <x v="1"/>
    <x v="0"/>
    <s v="RETENCAO OT"/>
  </r>
  <r>
    <x v="0"/>
    <n v="0"/>
    <n v="0"/>
    <n v="0"/>
    <n v="2000"/>
    <x v="5549"/>
    <x v="0"/>
    <x v="1"/>
    <x v="0"/>
    <s v="80.02.10.03"/>
    <x v="20"/>
    <x v="1"/>
    <x v="1"/>
    <s v="Outros"/>
    <s v="80.02.10"/>
    <s v="Outros"/>
    <s v="80.02.10"/>
    <x v="37"/>
    <x v="0"/>
    <x v="1"/>
    <x v="0"/>
    <x v="0"/>
    <x v="1"/>
    <x v="1"/>
    <x v="0"/>
    <x v="6"/>
    <s v="2021-07-30"/>
    <x v="2"/>
    <n v="2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58530"/>
    <x v="5550"/>
    <x v="0"/>
    <x v="1"/>
    <x v="0"/>
    <s v="80.02.10.01"/>
    <x v="2"/>
    <x v="1"/>
    <x v="1"/>
    <s v="Outros"/>
    <s v="80.02.10"/>
    <s v="Outros"/>
    <s v="80.02.10"/>
    <x v="2"/>
    <x v="0"/>
    <x v="1"/>
    <x v="0"/>
    <x v="0"/>
    <x v="1"/>
    <x v="1"/>
    <x v="0"/>
    <x v="6"/>
    <s v="2021-07-30"/>
    <x v="2"/>
    <n v="5853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665"/>
    <x v="5551"/>
    <x v="0"/>
    <x v="1"/>
    <x v="0"/>
    <s v="80.02.10.20"/>
    <x v="3"/>
    <x v="1"/>
    <x v="1"/>
    <s v="Outros"/>
    <s v="80.02.10"/>
    <s v="Outros"/>
    <s v="80.02.10"/>
    <x v="3"/>
    <x v="0"/>
    <x v="1"/>
    <x v="1"/>
    <x v="0"/>
    <x v="1"/>
    <x v="1"/>
    <x v="0"/>
    <x v="6"/>
    <s v="2021-07-30"/>
    <x v="2"/>
    <n v="665"/>
    <x v="0"/>
    <m/>
    <x v="0"/>
    <m/>
    <x v="2"/>
    <n v="100477977"/>
    <x v="0"/>
    <x v="1"/>
    <s v="Retenções CVMovel"/>
    <s v="ORI"/>
    <x v="0"/>
    <s v="RT"/>
    <x v="0"/>
    <x v="0"/>
    <x v="0"/>
    <x v="0"/>
    <x v="0"/>
    <x v="0"/>
    <x v="0"/>
    <x v="0"/>
    <x v="0"/>
    <x v="0"/>
    <x v="0"/>
    <s v="Retenções CVMovel"/>
    <x v="0"/>
    <x v="0"/>
    <x v="0"/>
    <x v="0"/>
    <x v="1"/>
    <x v="0"/>
    <x v="0"/>
    <x v="1"/>
    <x v="0"/>
    <x v="1"/>
    <x v="1"/>
    <x v="0"/>
    <s v="RETENCAO OT"/>
  </r>
  <r>
    <x v="0"/>
    <n v="0"/>
    <n v="0"/>
    <n v="0"/>
    <n v="415"/>
    <x v="5552"/>
    <x v="0"/>
    <x v="1"/>
    <x v="0"/>
    <s v="80.02.10.24"/>
    <x v="8"/>
    <x v="1"/>
    <x v="1"/>
    <s v="Outros"/>
    <s v="80.02.10"/>
    <s v="Outros"/>
    <s v="80.02.10"/>
    <x v="10"/>
    <x v="0"/>
    <x v="1"/>
    <x v="0"/>
    <x v="0"/>
    <x v="1"/>
    <x v="1"/>
    <x v="0"/>
    <x v="6"/>
    <s v="2021-07-30"/>
    <x v="2"/>
    <n v="415"/>
    <x v="0"/>
    <m/>
    <x v="0"/>
    <m/>
    <x v="9"/>
    <n v="100478987"/>
    <x v="0"/>
    <x v="1"/>
    <s v="Retenções SIACSA"/>
    <s v="ORI"/>
    <x v="0"/>
    <s v="SIACSA"/>
    <x v="0"/>
    <x v="0"/>
    <x v="0"/>
    <x v="0"/>
    <x v="0"/>
    <x v="0"/>
    <x v="0"/>
    <x v="0"/>
    <x v="0"/>
    <x v="0"/>
    <x v="0"/>
    <s v="Retenções SIACSA"/>
    <x v="0"/>
    <x v="0"/>
    <x v="0"/>
    <x v="0"/>
    <x v="1"/>
    <x v="0"/>
    <x v="0"/>
    <x v="1"/>
    <x v="0"/>
    <x v="1"/>
    <x v="1"/>
    <x v="0"/>
    <s v="RETENCAO OT"/>
  </r>
  <r>
    <x v="0"/>
    <n v="0"/>
    <n v="0"/>
    <n v="0"/>
    <n v="12735"/>
    <x v="5553"/>
    <x v="0"/>
    <x v="0"/>
    <x v="0"/>
    <s v="03.16.15"/>
    <x v="0"/>
    <x v="0"/>
    <x v="0"/>
    <s v="Direção Financeira"/>
    <s v="03.16.15"/>
    <s v="Direção Financeira"/>
    <s v="03.16.15"/>
    <x v="9"/>
    <x v="0"/>
    <x v="3"/>
    <x v="5"/>
    <x v="1"/>
    <x v="0"/>
    <x v="0"/>
    <x v="0"/>
    <x v="5"/>
    <s v="2021-08-25"/>
    <x v="2"/>
    <n v="12735"/>
    <x v="0"/>
    <m/>
    <x v="0"/>
    <m/>
    <x v="7"/>
    <n v="100394431"/>
    <x v="0"/>
    <x v="1"/>
    <s v="Direção Financeira"/>
    <s v="ORI"/>
    <x v="0"/>
    <m/>
    <x v="0"/>
    <x v="0"/>
    <x v="0"/>
    <x v="0"/>
    <x v="0"/>
    <x v="0"/>
    <x v="0"/>
    <x v="0"/>
    <x v="0"/>
    <x v="0"/>
    <x v="0"/>
    <s v="Direção Financeira"/>
    <x v="0"/>
    <x v="0"/>
    <x v="0"/>
    <x v="0"/>
    <x v="0"/>
    <x v="0"/>
    <x v="0"/>
    <x v="1"/>
    <x v="0"/>
    <x v="0"/>
    <x v="1"/>
    <x v="0"/>
    <s v="Pagamento a favor da Garantia, pelo seguro da viatura, St-70-UQ MITSUBISHL L200 no perio 23/08/2021 até 22/02/2022, conforme justificativo em anexo."/>
  </r>
  <r>
    <x v="0"/>
    <n v="0"/>
    <n v="0"/>
    <n v="0"/>
    <n v="3060"/>
    <x v="5554"/>
    <x v="0"/>
    <x v="1"/>
    <x v="0"/>
    <s v="03.03.10"/>
    <x v="10"/>
    <x v="0"/>
    <x v="3"/>
    <s v="Receitas Da Câmara"/>
    <s v="03.03.10"/>
    <s v="Receitas Da Câmara"/>
    <s v="03.03.10"/>
    <x v="16"/>
    <x v="0"/>
    <x v="4"/>
    <x v="6"/>
    <x v="1"/>
    <x v="0"/>
    <x v="1"/>
    <x v="0"/>
    <x v="7"/>
    <s v="2021-09-09"/>
    <x v="2"/>
    <n v="3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7"/>
    <x v="5555"/>
    <x v="0"/>
    <x v="1"/>
    <x v="0"/>
    <s v="03.03.10"/>
    <x v="10"/>
    <x v="0"/>
    <x v="3"/>
    <s v="Receitas Da Câmara"/>
    <s v="03.03.10"/>
    <s v="Receitas Da Câmara"/>
    <s v="03.03.10"/>
    <x v="23"/>
    <x v="0"/>
    <x v="4"/>
    <x v="7"/>
    <x v="1"/>
    <x v="0"/>
    <x v="1"/>
    <x v="0"/>
    <x v="7"/>
    <s v="2021-09-09"/>
    <x v="2"/>
    <n v="5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5556"/>
    <x v="0"/>
    <x v="1"/>
    <x v="0"/>
    <s v="03.03.10"/>
    <x v="10"/>
    <x v="0"/>
    <x v="3"/>
    <s v="Receitas Da Câmara"/>
    <s v="03.03.10"/>
    <s v="Receitas Da Câmara"/>
    <s v="03.03.10"/>
    <x v="22"/>
    <x v="0"/>
    <x v="4"/>
    <x v="6"/>
    <x v="1"/>
    <x v="0"/>
    <x v="1"/>
    <x v="0"/>
    <x v="7"/>
    <s v="2021-09-09"/>
    <x v="2"/>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400"/>
    <x v="5557"/>
    <x v="0"/>
    <x v="1"/>
    <x v="0"/>
    <s v="03.03.10"/>
    <x v="10"/>
    <x v="0"/>
    <x v="3"/>
    <s v="Receitas Da Câmara"/>
    <s v="03.03.10"/>
    <s v="Receitas Da Câmara"/>
    <s v="03.03.10"/>
    <x v="21"/>
    <x v="0"/>
    <x v="0"/>
    <x v="8"/>
    <x v="1"/>
    <x v="0"/>
    <x v="1"/>
    <x v="0"/>
    <x v="7"/>
    <s v="2021-09-09"/>
    <x v="2"/>
    <n v="5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
    <x v="5558"/>
    <x v="0"/>
    <x v="1"/>
    <x v="0"/>
    <s v="03.03.10"/>
    <x v="10"/>
    <x v="0"/>
    <x v="3"/>
    <s v="Receitas Da Câmara"/>
    <s v="03.03.10"/>
    <s v="Receitas Da Câmara"/>
    <s v="03.03.10"/>
    <x v="15"/>
    <x v="0"/>
    <x v="4"/>
    <x v="6"/>
    <x v="1"/>
    <x v="0"/>
    <x v="1"/>
    <x v="0"/>
    <x v="7"/>
    <s v="2021-09-09"/>
    <x v="2"/>
    <n v="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00"/>
    <x v="5559"/>
    <x v="0"/>
    <x v="1"/>
    <x v="0"/>
    <s v="03.03.10"/>
    <x v="10"/>
    <x v="0"/>
    <x v="3"/>
    <s v="Receitas Da Câmara"/>
    <s v="03.03.10"/>
    <s v="Receitas Da Câmara"/>
    <s v="03.03.10"/>
    <x v="57"/>
    <x v="0"/>
    <x v="4"/>
    <x v="6"/>
    <x v="1"/>
    <x v="0"/>
    <x v="1"/>
    <x v="0"/>
    <x v="7"/>
    <s v="2021-09-09"/>
    <x v="2"/>
    <n v="1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20"/>
    <x v="5560"/>
    <x v="0"/>
    <x v="1"/>
    <x v="0"/>
    <s v="03.03.10"/>
    <x v="10"/>
    <x v="0"/>
    <x v="3"/>
    <s v="Receitas Da Câmara"/>
    <s v="03.03.10"/>
    <s v="Receitas Da Câmara"/>
    <s v="03.03.10"/>
    <x v="24"/>
    <x v="0"/>
    <x v="4"/>
    <x v="6"/>
    <x v="1"/>
    <x v="0"/>
    <x v="1"/>
    <x v="0"/>
    <x v="7"/>
    <s v="2021-09-09"/>
    <x v="2"/>
    <n v="36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7"/>
    <x v="5561"/>
    <x v="0"/>
    <x v="1"/>
    <x v="0"/>
    <s v="03.03.10"/>
    <x v="10"/>
    <x v="0"/>
    <x v="3"/>
    <s v="Receitas Da Câmara"/>
    <s v="03.03.10"/>
    <s v="Receitas Da Câmara"/>
    <s v="03.03.10"/>
    <x v="20"/>
    <x v="0"/>
    <x v="4"/>
    <x v="7"/>
    <x v="1"/>
    <x v="0"/>
    <x v="1"/>
    <x v="0"/>
    <x v="7"/>
    <s v="2021-09-09"/>
    <x v="2"/>
    <n v="28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433"/>
    <x v="5562"/>
    <x v="0"/>
    <x v="1"/>
    <x v="0"/>
    <s v="03.03.10"/>
    <x v="10"/>
    <x v="0"/>
    <x v="3"/>
    <s v="Receitas Da Câmara"/>
    <s v="03.03.10"/>
    <s v="Receitas Da Câmara"/>
    <s v="03.03.10"/>
    <x v="13"/>
    <x v="0"/>
    <x v="0"/>
    <x v="0"/>
    <x v="1"/>
    <x v="0"/>
    <x v="1"/>
    <x v="0"/>
    <x v="7"/>
    <s v="2021-09-09"/>
    <x v="2"/>
    <n v="8433"/>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60206"/>
    <x v="5563"/>
    <x v="0"/>
    <x v="0"/>
    <x v="0"/>
    <s v="01.27.06.11"/>
    <x v="23"/>
    <x v="3"/>
    <x v="4"/>
    <s v="Requalificação Urbana e habitação"/>
    <s v="01.27.06"/>
    <s v="Requalificação Urbana e habitação"/>
    <s v="01.27.06"/>
    <x v="26"/>
    <x v="0"/>
    <x v="0"/>
    <x v="0"/>
    <x v="1"/>
    <x v="2"/>
    <x v="2"/>
    <x v="0"/>
    <x v="0"/>
    <s v="2021-01-19"/>
    <x v="0"/>
    <n v="60206"/>
    <x v="0"/>
    <m/>
    <x v="0"/>
    <m/>
    <x v="5"/>
    <n v="100474914"/>
    <x v="0"/>
    <x v="1"/>
    <s v="manutenção de caminhos vicinais e melhoramento de acessos"/>
    <s v="ORI"/>
    <x v="0"/>
    <s v="MCV"/>
    <x v="0"/>
    <x v="0"/>
    <x v="0"/>
    <x v="0"/>
    <x v="0"/>
    <x v="0"/>
    <x v="0"/>
    <x v="0"/>
    <x v="0"/>
    <x v="0"/>
    <x v="0"/>
    <s v="manutenção de caminhos vicinais e melhoramento de acessos"/>
    <x v="0"/>
    <x v="0"/>
    <x v="0"/>
    <x v="0"/>
    <x v="2"/>
    <x v="0"/>
    <x v="0"/>
    <x v="1"/>
    <x v="0"/>
    <x v="0"/>
    <x v="1"/>
    <x v="0"/>
    <s v="Despesas realizadas com o pagto do pessoal empregue nos trabalhos de manutenção de caminhos e melhoramento de acesso na zona de ribeireta conforme documentos em anexo."/>
  </r>
  <r>
    <x v="0"/>
    <n v="0"/>
    <n v="0"/>
    <n v="0"/>
    <n v="2300"/>
    <x v="5564"/>
    <x v="0"/>
    <x v="1"/>
    <x v="0"/>
    <s v="80.02.01"/>
    <x v="1"/>
    <x v="1"/>
    <x v="1"/>
    <s v="Retenções Iur"/>
    <s v="80.02.01"/>
    <s v="Retenções Iur"/>
    <s v="80.02.01"/>
    <x v="1"/>
    <x v="0"/>
    <x v="1"/>
    <x v="0"/>
    <x v="0"/>
    <x v="1"/>
    <x v="1"/>
    <x v="0"/>
    <x v="0"/>
    <s v="2021-01-25"/>
    <x v="0"/>
    <n v="2300"/>
    <x v="0"/>
    <m/>
    <x v="0"/>
    <m/>
    <x v="0"/>
    <n v="100474696"/>
    <x v="0"/>
    <x v="1"/>
    <s v="Retenções Iur"/>
    <s v="ORI"/>
    <x v="0"/>
    <s v="RIUR"/>
    <x v="0"/>
    <x v="0"/>
    <x v="0"/>
    <x v="0"/>
    <x v="0"/>
    <x v="0"/>
    <x v="0"/>
    <x v="0"/>
    <x v="0"/>
    <x v="0"/>
    <x v="0"/>
    <s v="Retenções Iur"/>
    <x v="0"/>
    <x v="0"/>
    <x v="0"/>
    <x v="0"/>
    <x v="1"/>
    <x v="0"/>
    <x v="0"/>
    <x v="1"/>
    <x v="0"/>
    <x v="1"/>
    <x v="1"/>
    <x v="0"/>
    <s v="RETENCAO OT"/>
  </r>
  <r>
    <x v="0"/>
    <n v="0"/>
    <n v="0"/>
    <n v="0"/>
    <n v="81880"/>
    <x v="5565"/>
    <x v="0"/>
    <x v="0"/>
    <x v="0"/>
    <s v="03.16.15"/>
    <x v="0"/>
    <x v="0"/>
    <x v="0"/>
    <s v="Direção Financeira"/>
    <s v="03.16.15"/>
    <s v="Direção Financeira"/>
    <s v="03.16.15"/>
    <x v="51"/>
    <x v="0"/>
    <x v="0"/>
    <x v="4"/>
    <x v="1"/>
    <x v="0"/>
    <x v="0"/>
    <x v="0"/>
    <x v="11"/>
    <s v="2021-02-09"/>
    <x v="0"/>
    <n v="81880"/>
    <x v="0"/>
    <m/>
    <x v="0"/>
    <m/>
    <x v="69"/>
    <n v="100391960"/>
    <x v="0"/>
    <x v="1"/>
    <s v="Direção Financeira"/>
    <s v="ORI"/>
    <x v="0"/>
    <m/>
    <x v="0"/>
    <x v="0"/>
    <x v="0"/>
    <x v="0"/>
    <x v="0"/>
    <x v="0"/>
    <x v="0"/>
    <x v="0"/>
    <x v="0"/>
    <x v="0"/>
    <x v="0"/>
    <s v="Direção Financeira"/>
    <x v="0"/>
    <x v="0"/>
    <x v="0"/>
    <x v="0"/>
    <x v="0"/>
    <x v="0"/>
    <x v="0"/>
    <x v="1"/>
    <x v="0"/>
    <x v="0"/>
    <x v="1"/>
    <x v="0"/>
    <s v="Pagamento a favor da Cv Telecom, referente a recarregamento do plafon do mês de fevereiro 2021, destinado aos funcionários da Câmara, conforme justificativo em anexo."/>
  </r>
  <r>
    <x v="0"/>
    <n v="0"/>
    <n v="0"/>
    <n v="0"/>
    <n v="6000"/>
    <x v="5566"/>
    <x v="0"/>
    <x v="0"/>
    <x v="0"/>
    <s v="03.16.02"/>
    <x v="53"/>
    <x v="0"/>
    <x v="0"/>
    <s v="Gabinete do Presidente"/>
    <s v="03.16.02"/>
    <s v="Gabinete do Presidente"/>
    <s v="03.16.02"/>
    <x v="44"/>
    <x v="0"/>
    <x v="0"/>
    <x v="4"/>
    <x v="1"/>
    <x v="0"/>
    <x v="0"/>
    <x v="0"/>
    <x v="11"/>
    <s v="2021-02-11"/>
    <x v="0"/>
    <n v="6000"/>
    <x v="0"/>
    <m/>
    <x v="0"/>
    <m/>
    <x v="134"/>
    <n v="100444140"/>
    <x v="0"/>
    <x v="1"/>
    <s v="Gabinete do Presidente"/>
    <s v="ORI"/>
    <x v="0"/>
    <m/>
    <x v="0"/>
    <x v="0"/>
    <x v="0"/>
    <x v="0"/>
    <x v="0"/>
    <x v="0"/>
    <x v="0"/>
    <x v="0"/>
    <x v="0"/>
    <x v="0"/>
    <x v="0"/>
    <s v="Gabinete do Presidente"/>
    <x v="0"/>
    <x v="0"/>
    <x v="0"/>
    <x v="0"/>
    <x v="0"/>
    <x v="0"/>
    <x v="0"/>
    <x v="1"/>
    <x v="0"/>
    <x v="0"/>
    <x v="1"/>
    <x v="0"/>
    <s v="Ajuda de custo atribuido o Senhor Presidente, aquando da sua missão a Cidade da Praia nos dias 08 e 09 de fevereiro 2021, conforme justificativo em anexo."/>
  </r>
  <r>
    <x v="0"/>
    <n v="0"/>
    <n v="0"/>
    <n v="0"/>
    <n v="4575"/>
    <x v="5567"/>
    <x v="0"/>
    <x v="1"/>
    <x v="0"/>
    <s v="80.02.01"/>
    <x v="1"/>
    <x v="1"/>
    <x v="1"/>
    <s v="Retenções Iur"/>
    <s v="80.02.01"/>
    <s v="Retenções Iur"/>
    <s v="80.02.01"/>
    <x v="1"/>
    <x v="0"/>
    <x v="1"/>
    <x v="0"/>
    <x v="0"/>
    <x v="1"/>
    <x v="1"/>
    <x v="0"/>
    <x v="2"/>
    <s v="2021-03-11"/>
    <x v="0"/>
    <n v="4575"/>
    <x v="0"/>
    <m/>
    <x v="0"/>
    <m/>
    <x v="0"/>
    <n v="100474696"/>
    <x v="0"/>
    <x v="1"/>
    <s v="Retenções Iur"/>
    <s v="ORI"/>
    <x v="0"/>
    <s v="RIUR"/>
    <x v="0"/>
    <x v="0"/>
    <x v="0"/>
    <x v="0"/>
    <x v="0"/>
    <x v="0"/>
    <x v="0"/>
    <x v="0"/>
    <x v="0"/>
    <x v="0"/>
    <x v="0"/>
    <s v="Retenções Iur"/>
    <x v="0"/>
    <x v="0"/>
    <x v="0"/>
    <x v="0"/>
    <x v="1"/>
    <x v="0"/>
    <x v="0"/>
    <x v="1"/>
    <x v="0"/>
    <x v="1"/>
    <x v="1"/>
    <x v="0"/>
    <s v="RETENCAO OT"/>
  </r>
  <r>
    <x v="1"/>
    <n v="0"/>
    <n v="0"/>
    <n v="0"/>
    <n v="217520"/>
    <x v="5568"/>
    <x v="0"/>
    <x v="0"/>
    <x v="0"/>
    <s v="01.28.01.05"/>
    <x v="32"/>
    <x v="6"/>
    <x v="7"/>
    <s v="Habitação Social"/>
    <s v="01.28.01"/>
    <s v="Habitação Social"/>
    <s v="01.28.01"/>
    <x v="26"/>
    <x v="0"/>
    <x v="0"/>
    <x v="0"/>
    <x v="1"/>
    <x v="2"/>
    <x v="2"/>
    <x v="0"/>
    <x v="10"/>
    <s v="2021-11-12"/>
    <x v="3"/>
    <n v="217520"/>
    <x v="0"/>
    <m/>
    <x v="0"/>
    <m/>
    <x v="66"/>
    <n v="100476460"/>
    <x v="0"/>
    <x v="1"/>
    <s v="Apoio a auto-construção assistida"/>
    <s v="ORI"/>
    <x v="0"/>
    <s v="AACA"/>
    <x v="0"/>
    <x v="0"/>
    <x v="0"/>
    <x v="0"/>
    <x v="0"/>
    <x v="0"/>
    <x v="0"/>
    <x v="0"/>
    <x v="0"/>
    <x v="0"/>
    <x v="0"/>
    <s v="Apoio a auto-construção assistida"/>
    <x v="0"/>
    <x v="0"/>
    <x v="0"/>
    <x v="0"/>
    <x v="2"/>
    <x v="0"/>
    <x v="0"/>
    <x v="1"/>
    <x v="0"/>
    <x v="0"/>
    <x v="1"/>
    <x v="0"/>
    <s v="Pagamento a favor comercio Eco Produção, referente a fornecimento de matérias de construção para a Sr. Rosa Maria Mendes Furtado, para conclusão da sua moradia, conforme anexo. "/>
  </r>
  <r>
    <x v="0"/>
    <n v="0"/>
    <n v="0"/>
    <n v="0"/>
    <n v="137500"/>
    <x v="5569"/>
    <x v="0"/>
    <x v="0"/>
    <x v="0"/>
    <s v="01.25.05.10"/>
    <x v="5"/>
    <x v="2"/>
    <x v="2"/>
    <s v="Saúde"/>
    <s v="01.25.05"/>
    <s v="Saúde"/>
    <s v="01.25.05"/>
    <x v="6"/>
    <x v="0"/>
    <x v="2"/>
    <x v="2"/>
    <x v="1"/>
    <x v="2"/>
    <x v="0"/>
    <x v="0"/>
    <x v="11"/>
    <s v="2021-02-17"/>
    <x v="0"/>
    <n v="137500"/>
    <x v="0"/>
    <m/>
    <x v="0"/>
    <m/>
    <x v="248"/>
    <n v="100477863"/>
    <x v="0"/>
    <x v="1"/>
    <s v="Assistencia social"/>
    <s v="ORI"/>
    <x v="0"/>
    <m/>
    <x v="0"/>
    <x v="0"/>
    <x v="0"/>
    <x v="0"/>
    <x v="0"/>
    <x v="0"/>
    <x v="0"/>
    <x v="0"/>
    <x v="0"/>
    <x v="0"/>
    <x v="0"/>
    <s v="Assistencia social"/>
    <x v="0"/>
    <x v="0"/>
    <x v="0"/>
    <x v="0"/>
    <x v="2"/>
    <x v="0"/>
    <x v="0"/>
    <x v="1"/>
    <x v="0"/>
    <x v="0"/>
    <x v="1"/>
    <x v="0"/>
    <s v="Pagamento a favor da agência funeraria, &quot; go to Heaven&quot; referente a aquisição de 05 urnas social para os familiares da malogrados, no âmbito do apoio as familias vulneráveis do municipio de São miguêl, conforme justificativo em anexo."/>
  </r>
  <r>
    <x v="0"/>
    <n v="0"/>
    <n v="0"/>
    <n v="0"/>
    <n v="3000"/>
    <x v="5570"/>
    <x v="0"/>
    <x v="0"/>
    <x v="0"/>
    <s v="03.16.23"/>
    <x v="15"/>
    <x v="0"/>
    <x v="0"/>
    <s v="Direção da Educação, Formação Profissional, Emprego"/>
    <s v="03.16.23"/>
    <s v="Direção da Educação, Formação Profissional, Emprego"/>
    <s v="03.16.23"/>
    <x v="44"/>
    <x v="0"/>
    <x v="0"/>
    <x v="4"/>
    <x v="1"/>
    <x v="0"/>
    <x v="0"/>
    <x v="0"/>
    <x v="2"/>
    <s v="2021-03-03"/>
    <x v="0"/>
    <n v="3000"/>
    <x v="0"/>
    <m/>
    <x v="0"/>
    <m/>
    <x v="217"/>
    <n v="100385105"/>
    <x v="0"/>
    <x v="1"/>
    <s v="Direção da Educação, Formação Profissional, Emprego"/>
    <s v="ORI"/>
    <x v="0"/>
    <m/>
    <x v="0"/>
    <x v="0"/>
    <x v="0"/>
    <x v="0"/>
    <x v="0"/>
    <x v="0"/>
    <x v="0"/>
    <x v="0"/>
    <x v="0"/>
    <x v="0"/>
    <x v="0"/>
    <s v="Direção da Educação, Formação Profissional, Emprego"/>
    <x v="0"/>
    <x v="0"/>
    <x v="0"/>
    <x v="0"/>
    <x v="0"/>
    <x v="0"/>
    <x v="0"/>
    <x v="1"/>
    <x v="0"/>
    <x v="0"/>
    <x v="1"/>
    <x v="0"/>
    <s v="Ajuda de custo atribuida a Sra. Vereadora Cesaltina Ribeiro, aquando da sua deslocação a Cidade da Praia no dia 19 de fevereiro 2021, em missão de serviço, conforme justificativo em anexo."/>
  </r>
  <r>
    <x v="0"/>
    <n v="0"/>
    <n v="0"/>
    <n v="0"/>
    <n v="5000"/>
    <x v="5571"/>
    <x v="0"/>
    <x v="0"/>
    <x v="0"/>
    <s v="01.25.05.10"/>
    <x v="5"/>
    <x v="2"/>
    <x v="2"/>
    <s v="Saúde"/>
    <s v="01.25.05"/>
    <s v="Saúde"/>
    <s v="01.25.05"/>
    <x v="6"/>
    <x v="0"/>
    <x v="2"/>
    <x v="2"/>
    <x v="1"/>
    <x v="2"/>
    <x v="0"/>
    <x v="0"/>
    <x v="2"/>
    <s v="2021-03-09"/>
    <x v="0"/>
    <n v="5000"/>
    <x v="0"/>
    <m/>
    <x v="0"/>
    <m/>
    <x v="670"/>
    <n v="100479060"/>
    <x v="0"/>
    <x v="1"/>
    <s v="Assistencia social"/>
    <s v="ORI"/>
    <x v="0"/>
    <m/>
    <x v="0"/>
    <x v="0"/>
    <x v="0"/>
    <x v="0"/>
    <x v="0"/>
    <x v="0"/>
    <x v="0"/>
    <x v="0"/>
    <x v="0"/>
    <x v="0"/>
    <x v="0"/>
    <s v="Assistencia social"/>
    <x v="0"/>
    <x v="0"/>
    <x v="0"/>
    <x v="0"/>
    <x v="2"/>
    <x v="0"/>
    <x v="0"/>
    <x v="1"/>
    <x v="0"/>
    <x v="0"/>
    <x v="1"/>
    <x v="0"/>
    <s v="Apoio financeiro a favor do Senhor Jeremioas Varela, para seguros de viagem, conforme justificativo em anexo."/>
  </r>
  <r>
    <x v="0"/>
    <n v="0"/>
    <n v="0"/>
    <n v="0"/>
    <n v="2400"/>
    <x v="5572"/>
    <x v="0"/>
    <x v="0"/>
    <x v="0"/>
    <s v="01.27.04.10"/>
    <x v="26"/>
    <x v="3"/>
    <x v="4"/>
    <s v="Infra-Estruturas e Transportes"/>
    <s v="01.27.04"/>
    <s v="Infra-Estruturas e Transportes"/>
    <s v="01.27.04"/>
    <x v="7"/>
    <x v="0"/>
    <x v="3"/>
    <x v="3"/>
    <x v="1"/>
    <x v="2"/>
    <x v="0"/>
    <x v="0"/>
    <x v="2"/>
    <s v="2021-03-11"/>
    <x v="0"/>
    <n v="240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o Senhor Damásio Semedo, referente a venda de 3.200 un paralelos, para trabalhos de calcetamento na localidade de Sõa Miguêl, estrada igreja pedra larga, no âmbito do Plano de emergência 2020, conforme justificativo em anexo."/>
  </r>
  <r>
    <x v="0"/>
    <n v="0"/>
    <n v="0"/>
    <n v="0"/>
    <n v="13600"/>
    <x v="5572"/>
    <x v="0"/>
    <x v="0"/>
    <x v="0"/>
    <s v="01.27.04.10"/>
    <x v="26"/>
    <x v="3"/>
    <x v="4"/>
    <s v="Infra-Estruturas e Transportes"/>
    <s v="01.27.04"/>
    <s v="Infra-Estruturas e Transportes"/>
    <s v="01.27.04"/>
    <x v="7"/>
    <x v="0"/>
    <x v="3"/>
    <x v="3"/>
    <x v="1"/>
    <x v="2"/>
    <x v="0"/>
    <x v="0"/>
    <x v="2"/>
    <s v="2021-03-11"/>
    <x v="0"/>
    <n v="13600"/>
    <x v="0"/>
    <m/>
    <x v="0"/>
    <m/>
    <x v="671"/>
    <n v="100478457"/>
    <x v="0"/>
    <x v="1"/>
    <s v="Plano de Mitigação as secas e maus anos agrícolas"/>
    <s v="ORI"/>
    <x v="0"/>
    <m/>
    <x v="0"/>
    <x v="0"/>
    <x v="0"/>
    <x v="0"/>
    <x v="0"/>
    <x v="0"/>
    <x v="0"/>
    <x v="0"/>
    <x v="0"/>
    <x v="0"/>
    <x v="0"/>
    <s v="Plano de Mitigação as secas e maus anos agrícolas"/>
    <x v="0"/>
    <x v="0"/>
    <x v="0"/>
    <x v="0"/>
    <x v="2"/>
    <x v="0"/>
    <x v="0"/>
    <x v="1"/>
    <x v="0"/>
    <x v="0"/>
    <x v="1"/>
    <x v="0"/>
    <s v="Pagamento a favor do Senhor Damásio Semedo, referente a venda de 3.200 un paralelos, para trabalhos de calcetamento na localidade de Sõa Miguêl, estrada igreja pedra larga, no âmbito do Plano de emergência 2020, conforme justificativo em anexo."/>
  </r>
  <r>
    <x v="0"/>
    <n v="0"/>
    <n v="0"/>
    <n v="0"/>
    <n v="2250"/>
    <x v="5573"/>
    <x v="0"/>
    <x v="1"/>
    <x v="0"/>
    <s v="80.02.01"/>
    <x v="1"/>
    <x v="1"/>
    <x v="1"/>
    <s v="Retenções Iur"/>
    <s v="80.02.01"/>
    <s v="Retenções Iur"/>
    <s v="80.02.01"/>
    <x v="1"/>
    <x v="0"/>
    <x v="1"/>
    <x v="0"/>
    <x v="0"/>
    <x v="1"/>
    <x v="1"/>
    <x v="0"/>
    <x v="2"/>
    <s v="2021-03-11"/>
    <x v="0"/>
    <n v="2250"/>
    <x v="0"/>
    <m/>
    <x v="0"/>
    <m/>
    <x v="0"/>
    <n v="100474696"/>
    <x v="0"/>
    <x v="1"/>
    <s v="Retenções Iur"/>
    <s v="ORI"/>
    <x v="0"/>
    <s v="RIUR"/>
    <x v="0"/>
    <x v="0"/>
    <x v="0"/>
    <x v="0"/>
    <x v="0"/>
    <x v="0"/>
    <x v="0"/>
    <x v="0"/>
    <x v="0"/>
    <x v="0"/>
    <x v="0"/>
    <s v="Retenções Iur"/>
    <x v="0"/>
    <x v="0"/>
    <x v="0"/>
    <x v="0"/>
    <x v="1"/>
    <x v="0"/>
    <x v="0"/>
    <x v="1"/>
    <x v="0"/>
    <x v="1"/>
    <x v="1"/>
    <x v="0"/>
    <s v="RETENCAO OT"/>
  </r>
  <r>
    <x v="0"/>
    <n v="0"/>
    <n v="0"/>
    <n v="0"/>
    <n v="1125"/>
    <x v="5574"/>
    <x v="0"/>
    <x v="0"/>
    <x v="0"/>
    <s v="01.25.04.21"/>
    <x v="6"/>
    <x v="2"/>
    <x v="2"/>
    <s v="Cultura"/>
    <s v="01.25.04"/>
    <s v="Cultura"/>
    <s v="01.25.04"/>
    <x v="7"/>
    <x v="0"/>
    <x v="3"/>
    <x v="3"/>
    <x v="1"/>
    <x v="2"/>
    <x v="0"/>
    <x v="0"/>
    <x v="2"/>
    <s v="2021-03-19"/>
    <x v="0"/>
    <n v="1125"/>
    <x v="0"/>
    <m/>
    <x v="0"/>
    <m/>
    <x v="0"/>
    <n v="100474696"/>
    <x v="0"/>
    <x v="0"/>
    <s v="Atividades Culturais e Promoção do Concelho"/>
    <s v="ORI"/>
    <x v="0"/>
    <s v="ACPC"/>
    <x v="0"/>
    <x v="0"/>
    <x v="0"/>
    <x v="0"/>
    <x v="0"/>
    <x v="0"/>
    <x v="0"/>
    <x v="0"/>
    <x v="0"/>
    <x v="0"/>
    <x v="0"/>
    <s v="Atividades Culturais e Promoção do Concelho"/>
    <x v="0"/>
    <x v="0"/>
    <x v="0"/>
    <x v="0"/>
    <x v="2"/>
    <x v="0"/>
    <x v="0"/>
    <x v="1"/>
    <x v="0"/>
    <x v="0"/>
    <x v="0"/>
    <x v="0"/>
    <s v="Pagamento a favor da Senhora Solene Garcia Varela, referente a aluguer de som, para a realização das atividades comemorativas, no âmbito da inauguração da estrada Igreja a Pedra Larga, conforme justificativo em anexo."/>
  </r>
  <r>
    <x v="0"/>
    <n v="0"/>
    <n v="0"/>
    <n v="0"/>
    <n v="6375"/>
    <x v="5574"/>
    <x v="0"/>
    <x v="0"/>
    <x v="0"/>
    <s v="01.25.04.21"/>
    <x v="6"/>
    <x v="2"/>
    <x v="2"/>
    <s v="Cultura"/>
    <s v="01.25.04"/>
    <s v="Cultura"/>
    <s v="01.25.04"/>
    <x v="7"/>
    <x v="0"/>
    <x v="3"/>
    <x v="3"/>
    <x v="1"/>
    <x v="2"/>
    <x v="0"/>
    <x v="0"/>
    <x v="2"/>
    <s v="2021-03-19"/>
    <x v="0"/>
    <n v="6375"/>
    <x v="0"/>
    <m/>
    <x v="0"/>
    <m/>
    <x v="672"/>
    <n v="100479067"/>
    <x v="0"/>
    <x v="1"/>
    <s v="Atividades Culturais e Promoção do Concelho"/>
    <s v="ORI"/>
    <x v="0"/>
    <s v="ACPC"/>
    <x v="0"/>
    <x v="0"/>
    <x v="0"/>
    <x v="0"/>
    <x v="0"/>
    <x v="0"/>
    <x v="0"/>
    <x v="0"/>
    <x v="0"/>
    <x v="0"/>
    <x v="0"/>
    <s v="Atividades Culturais e Promoção do Concelho"/>
    <x v="0"/>
    <x v="0"/>
    <x v="0"/>
    <x v="0"/>
    <x v="2"/>
    <x v="0"/>
    <x v="0"/>
    <x v="1"/>
    <x v="0"/>
    <x v="0"/>
    <x v="1"/>
    <x v="0"/>
    <s v="Pagamento a favor da Senhora Solene Garcia Varela, referente a aluguer de som, para a realização das atividades comemorativas, no âmbito da inauguração da estrada Igreja a Pedra Larga, conforme justificativo em anexo."/>
  </r>
  <r>
    <x v="0"/>
    <n v="0"/>
    <n v="0"/>
    <n v="0"/>
    <n v="150000"/>
    <x v="5575"/>
    <x v="0"/>
    <x v="0"/>
    <x v="0"/>
    <s v="03.16.15"/>
    <x v="0"/>
    <x v="0"/>
    <x v="0"/>
    <s v="Direção Financeira"/>
    <s v="03.16.15"/>
    <s v="Direção Financeira"/>
    <s v="03.16.15"/>
    <x v="45"/>
    <x v="0"/>
    <x v="0"/>
    <x v="0"/>
    <x v="1"/>
    <x v="0"/>
    <x v="0"/>
    <x v="0"/>
    <x v="1"/>
    <s v="2021-04-30"/>
    <x v="1"/>
    <n v="150000"/>
    <x v="0"/>
    <m/>
    <x v="0"/>
    <m/>
    <x v="673"/>
    <n v="100479103"/>
    <x v="0"/>
    <x v="1"/>
    <s v="Direção Financeira"/>
    <s v="ORI"/>
    <x v="0"/>
    <m/>
    <x v="0"/>
    <x v="0"/>
    <x v="0"/>
    <x v="0"/>
    <x v="0"/>
    <x v="0"/>
    <x v="0"/>
    <x v="0"/>
    <x v="0"/>
    <x v="0"/>
    <x v="0"/>
    <s v="Direção Financeira"/>
    <x v="0"/>
    <x v="0"/>
    <x v="0"/>
    <x v="0"/>
    <x v="0"/>
    <x v="0"/>
    <x v="0"/>
    <x v="1"/>
    <x v="0"/>
    <x v="0"/>
    <x v="1"/>
    <x v="0"/>
    <s v="Aquisição de 01 caixa de velocidade ford Evereste e do respetivo disco de embreagem destinada a viatura Ford Everest ST-46-JO do município de Sao Miguel, conforme a justificativa em anexo."/>
  </r>
  <r>
    <x v="1"/>
    <n v="0"/>
    <n v="0"/>
    <n v="0"/>
    <n v="3000000"/>
    <x v="5576"/>
    <x v="0"/>
    <x v="0"/>
    <x v="0"/>
    <s v="01.27.06.73"/>
    <x v="70"/>
    <x v="3"/>
    <x v="4"/>
    <s v="Requalificação Urbana e habitação"/>
    <s v="01.27.06"/>
    <s v="Requalificação Urbana e habitação"/>
    <s v="01.27.06"/>
    <x v="26"/>
    <x v="0"/>
    <x v="0"/>
    <x v="0"/>
    <x v="1"/>
    <x v="2"/>
    <x v="2"/>
    <x v="0"/>
    <x v="2"/>
    <s v="2021-03-23"/>
    <x v="0"/>
    <n v="3000000"/>
    <x v="0"/>
    <m/>
    <x v="0"/>
    <m/>
    <x v="60"/>
    <n v="100478485"/>
    <x v="0"/>
    <x v="1"/>
    <s v="Manutenção e Calcetamento de Estradas de Ribeireta e Aguadinha"/>
    <s v="ORI"/>
    <x v="0"/>
    <m/>
    <x v="0"/>
    <x v="0"/>
    <x v="0"/>
    <x v="0"/>
    <x v="0"/>
    <x v="0"/>
    <x v="0"/>
    <x v="0"/>
    <x v="0"/>
    <x v="0"/>
    <x v="0"/>
    <s v="Manutenção e Calcetamento de Estradas de Ribeireta e Aguadinha"/>
    <x v="0"/>
    <x v="0"/>
    <x v="0"/>
    <x v="0"/>
    <x v="2"/>
    <x v="0"/>
    <x v="0"/>
    <x v="1"/>
    <x v="0"/>
    <x v="0"/>
    <x v="1"/>
    <x v="0"/>
    <s v="Adiantamento da 1º prestação do valor Contratual incluindo IVA a favor da Empresa MF Group Construções e Serviços &amp; da Veiga Construção, lda referente destinada aos trabalhos de calcetamento da estrada de ribeireta, conforme justificativo em anexo. "/>
  </r>
  <r>
    <x v="0"/>
    <n v="0"/>
    <n v="0"/>
    <n v="0"/>
    <n v="2300"/>
    <x v="5577"/>
    <x v="0"/>
    <x v="1"/>
    <x v="0"/>
    <s v="80.02.01"/>
    <x v="1"/>
    <x v="1"/>
    <x v="1"/>
    <s v="Retenções Iur"/>
    <s v="80.02.01"/>
    <s v="Retenções Iur"/>
    <s v="80.02.01"/>
    <x v="1"/>
    <x v="0"/>
    <x v="1"/>
    <x v="0"/>
    <x v="0"/>
    <x v="1"/>
    <x v="1"/>
    <x v="0"/>
    <x v="2"/>
    <s v="2021-03-22"/>
    <x v="0"/>
    <n v="2300"/>
    <x v="0"/>
    <m/>
    <x v="0"/>
    <m/>
    <x v="0"/>
    <n v="100474696"/>
    <x v="0"/>
    <x v="1"/>
    <s v="Retenções Iur"/>
    <s v="ORI"/>
    <x v="0"/>
    <s v="RIUR"/>
    <x v="0"/>
    <x v="0"/>
    <x v="0"/>
    <x v="0"/>
    <x v="0"/>
    <x v="0"/>
    <x v="0"/>
    <x v="0"/>
    <x v="0"/>
    <x v="0"/>
    <x v="0"/>
    <s v="Retenções Iur"/>
    <x v="0"/>
    <x v="0"/>
    <x v="0"/>
    <x v="0"/>
    <x v="1"/>
    <x v="0"/>
    <x v="0"/>
    <x v="1"/>
    <x v="0"/>
    <x v="1"/>
    <x v="1"/>
    <x v="0"/>
    <s v="RETENCAO OT"/>
  </r>
  <r>
    <x v="1"/>
    <n v="0"/>
    <n v="0"/>
    <n v="0"/>
    <n v="15950"/>
    <x v="5578"/>
    <x v="0"/>
    <x v="0"/>
    <x v="0"/>
    <s v="01.27.03.08"/>
    <x v="44"/>
    <x v="3"/>
    <x v="4"/>
    <s v="Gestão de Recursos Hídricos"/>
    <s v="01.27.03"/>
    <s v="Gestão de Recursos Hídricos"/>
    <s v="01.27.03"/>
    <x v="25"/>
    <x v="0"/>
    <x v="0"/>
    <x v="0"/>
    <x v="1"/>
    <x v="2"/>
    <x v="2"/>
    <x v="0"/>
    <x v="1"/>
    <s v="2021-04-09"/>
    <x v="1"/>
    <n v="15950"/>
    <x v="0"/>
    <m/>
    <x v="0"/>
    <m/>
    <x v="92"/>
    <n v="100478557"/>
    <x v="0"/>
    <x v="1"/>
    <s v="Abastecimento de Àgua às comunidades"/>
    <s v="ORI"/>
    <x v="0"/>
    <m/>
    <x v="0"/>
    <x v="0"/>
    <x v="0"/>
    <x v="0"/>
    <x v="0"/>
    <x v="0"/>
    <x v="0"/>
    <x v="0"/>
    <x v="0"/>
    <x v="0"/>
    <x v="0"/>
    <s v="Abastecimento de Àgua às comunidades"/>
    <x v="0"/>
    <x v="0"/>
    <x v="0"/>
    <x v="0"/>
    <x v="2"/>
    <x v="0"/>
    <x v="0"/>
    <x v="0"/>
    <x v="0"/>
    <x v="0"/>
    <x v="1"/>
    <x v="0"/>
    <s v="Aquisição de materiais destinada aos trabalhos de instalação da rdes de Estado nos espaços públicos na Zona de Achada Monte, conforme justificativo em anexo."/>
  </r>
  <r>
    <x v="0"/>
    <n v="0"/>
    <n v="0"/>
    <n v="0"/>
    <n v="400"/>
    <x v="5579"/>
    <x v="0"/>
    <x v="0"/>
    <x v="0"/>
    <s v="03.16.15"/>
    <x v="0"/>
    <x v="0"/>
    <x v="0"/>
    <s v="Direção Financeira"/>
    <s v="03.16.15"/>
    <s v="Direção Financeira"/>
    <s v="03.16.15"/>
    <x v="7"/>
    <x v="0"/>
    <x v="3"/>
    <x v="3"/>
    <x v="1"/>
    <x v="0"/>
    <x v="0"/>
    <x v="0"/>
    <x v="1"/>
    <s v="2021-04-28"/>
    <x v="1"/>
    <n v="400"/>
    <x v="0"/>
    <m/>
    <x v="0"/>
    <m/>
    <x v="5"/>
    <n v="100474914"/>
    <x v="0"/>
    <x v="1"/>
    <s v="Direção Financeira"/>
    <s v="ORI"/>
    <x v="0"/>
    <m/>
    <x v="0"/>
    <x v="0"/>
    <x v="0"/>
    <x v="0"/>
    <x v="0"/>
    <x v="0"/>
    <x v="0"/>
    <x v="0"/>
    <x v="0"/>
    <x v="0"/>
    <x v="0"/>
    <s v="Direção Financeira"/>
    <x v="0"/>
    <x v="0"/>
    <x v="0"/>
    <x v="0"/>
    <x v="0"/>
    <x v="0"/>
    <x v="0"/>
    <x v="1"/>
    <x v="0"/>
    <x v="0"/>
    <x v="1"/>
    <x v="0"/>
    <s v="Despesas realizadas com aquisição de copos descartáveis destinada aos serviços de balcão único conforme documentos em anexo."/>
  </r>
  <r>
    <x v="0"/>
    <n v="0"/>
    <n v="0"/>
    <n v="0"/>
    <n v="52972"/>
    <x v="5580"/>
    <x v="0"/>
    <x v="1"/>
    <x v="0"/>
    <s v="03.03.10"/>
    <x v="10"/>
    <x v="0"/>
    <x v="3"/>
    <s v="Receitas Da Câmara"/>
    <s v="03.03.10"/>
    <s v="Receitas Da Câmara"/>
    <s v="03.03.10"/>
    <x v="13"/>
    <x v="0"/>
    <x v="0"/>
    <x v="0"/>
    <x v="1"/>
    <x v="0"/>
    <x v="1"/>
    <x v="0"/>
    <x v="3"/>
    <s v="2021-05-12"/>
    <x v="1"/>
    <n v="5297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0"/>
    <x v="5581"/>
    <x v="0"/>
    <x v="1"/>
    <x v="0"/>
    <s v="03.03.10"/>
    <x v="10"/>
    <x v="0"/>
    <x v="3"/>
    <s v="Receitas Da Câmara"/>
    <s v="03.03.10"/>
    <s v="Receitas Da Câmara"/>
    <s v="03.03.10"/>
    <x v="15"/>
    <x v="0"/>
    <x v="4"/>
    <x v="6"/>
    <x v="1"/>
    <x v="0"/>
    <x v="1"/>
    <x v="0"/>
    <x v="3"/>
    <s v="2021-05-12"/>
    <x v="1"/>
    <n v="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80"/>
    <x v="5582"/>
    <x v="0"/>
    <x v="1"/>
    <x v="0"/>
    <s v="03.03.10"/>
    <x v="10"/>
    <x v="0"/>
    <x v="3"/>
    <s v="Receitas Da Câmara"/>
    <s v="03.03.10"/>
    <s v="Receitas Da Câmara"/>
    <s v="03.03.10"/>
    <x v="22"/>
    <x v="0"/>
    <x v="4"/>
    <x v="6"/>
    <x v="1"/>
    <x v="0"/>
    <x v="1"/>
    <x v="0"/>
    <x v="3"/>
    <s v="2021-05-12"/>
    <x v="1"/>
    <n v="2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300"/>
    <x v="5583"/>
    <x v="0"/>
    <x v="1"/>
    <x v="0"/>
    <s v="03.03.10"/>
    <x v="10"/>
    <x v="0"/>
    <x v="3"/>
    <s v="Receitas Da Câmara"/>
    <s v="03.03.10"/>
    <s v="Receitas Da Câmara"/>
    <s v="03.03.10"/>
    <x v="16"/>
    <x v="0"/>
    <x v="4"/>
    <x v="6"/>
    <x v="1"/>
    <x v="0"/>
    <x v="1"/>
    <x v="0"/>
    <x v="3"/>
    <s v="2021-05-12"/>
    <x v="1"/>
    <n v="3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800"/>
    <x v="5584"/>
    <x v="0"/>
    <x v="1"/>
    <x v="0"/>
    <s v="03.03.10"/>
    <x v="10"/>
    <x v="0"/>
    <x v="3"/>
    <s v="Receitas Da Câmara"/>
    <s v="03.03.10"/>
    <s v="Receitas Da Câmara"/>
    <s v="03.03.10"/>
    <x v="21"/>
    <x v="0"/>
    <x v="0"/>
    <x v="8"/>
    <x v="1"/>
    <x v="0"/>
    <x v="1"/>
    <x v="0"/>
    <x v="3"/>
    <s v="2021-05-12"/>
    <x v="1"/>
    <n v="16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0"/>
    <x v="5585"/>
    <x v="0"/>
    <x v="1"/>
    <x v="0"/>
    <s v="03.03.10"/>
    <x v="10"/>
    <x v="0"/>
    <x v="3"/>
    <s v="Receitas Da Câmara"/>
    <s v="03.03.10"/>
    <s v="Receitas Da Câmara"/>
    <s v="03.03.10"/>
    <x v="24"/>
    <x v="0"/>
    <x v="4"/>
    <x v="6"/>
    <x v="1"/>
    <x v="0"/>
    <x v="1"/>
    <x v="0"/>
    <x v="3"/>
    <s v="2021-05-12"/>
    <x v="1"/>
    <n v="5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
    <x v="5586"/>
    <x v="0"/>
    <x v="1"/>
    <x v="0"/>
    <s v="03.03.10"/>
    <x v="10"/>
    <x v="0"/>
    <x v="3"/>
    <s v="Receitas Da Câmara"/>
    <s v="03.03.10"/>
    <s v="Receitas Da Câmara"/>
    <s v="03.03.10"/>
    <x v="12"/>
    <x v="0"/>
    <x v="4"/>
    <x v="6"/>
    <x v="1"/>
    <x v="0"/>
    <x v="1"/>
    <x v="0"/>
    <x v="3"/>
    <s v="2021-05-12"/>
    <x v="1"/>
    <n v="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20"/>
    <x v="5587"/>
    <x v="0"/>
    <x v="1"/>
    <x v="0"/>
    <s v="03.03.10"/>
    <x v="10"/>
    <x v="0"/>
    <x v="3"/>
    <s v="Receitas Da Câmara"/>
    <s v="03.03.10"/>
    <s v="Receitas Da Câmara"/>
    <s v="03.03.10"/>
    <x v="15"/>
    <x v="0"/>
    <x v="4"/>
    <x v="6"/>
    <x v="1"/>
    <x v="0"/>
    <x v="1"/>
    <x v="0"/>
    <x v="4"/>
    <s v="2021-06-16"/>
    <x v="1"/>
    <n v="9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820"/>
    <x v="5588"/>
    <x v="0"/>
    <x v="1"/>
    <x v="0"/>
    <s v="03.03.10"/>
    <x v="10"/>
    <x v="0"/>
    <x v="3"/>
    <s v="Receitas Da Câmara"/>
    <s v="03.03.10"/>
    <s v="Receitas Da Câmara"/>
    <s v="03.03.10"/>
    <x v="16"/>
    <x v="0"/>
    <x v="4"/>
    <x v="6"/>
    <x v="1"/>
    <x v="0"/>
    <x v="1"/>
    <x v="0"/>
    <x v="4"/>
    <s v="2021-06-16"/>
    <x v="1"/>
    <n v="882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15000"/>
    <x v="5589"/>
    <x v="0"/>
    <x v="0"/>
    <x v="0"/>
    <s v="01.26.02.02"/>
    <x v="21"/>
    <x v="5"/>
    <x v="6"/>
    <s v="Pesca"/>
    <s v="01.26.02"/>
    <s v="Pesca"/>
    <s v="01.26.02"/>
    <x v="25"/>
    <x v="0"/>
    <x v="0"/>
    <x v="0"/>
    <x v="1"/>
    <x v="2"/>
    <x v="2"/>
    <x v="0"/>
    <x v="3"/>
    <s v="2021-05-18"/>
    <x v="1"/>
    <n v="15000"/>
    <x v="0"/>
    <m/>
    <x v="0"/>
    <m/>
    <x v="0"/>
    <n v="100474696"/>
    <x v="0"/>
    <x v="0"/>
    <s v="Apoio ao Sector da Pesca"/>
    <s v="ORI"/>
    <x v="0"/>
    <s v="ASP"/>
    <x v="0"/>
    <x v="0"/>
    <x v="0"/>
    <x v="0"/>
    <x v="0"/>
    <x v="0"/>
    <x v="0"/>
    <x v="0"/>
    <x v="0"/>
    <x v="0"/>
    <x v="0"/>
    <s v="Apoio ao Sector da Pesca"/>
    <x v="0"/>
    <x v="0"/>
    <x v="0"/>
    <x v="0"/>
    <x v="2"/>
    <x v="0"/>
    <x v="0"/>
    <x v="0"/>
    <x v="0"/>
    <x v="0"/>
    <x v="0"/>
    <x v="0"/>
    <s v="PAgto a favor do Sr JAir Uorton Fonsca pelos serviços de reparação de botes dos pescadores Djudja, Zuzuca, e Cá conforme documentos em anexo."/>
  </r>
  <r>
    <x v="0"/>
    <n v="0"/>
    <n v="0"/>
    <n v="0"/>
    <n v="15000"/>
    <x v="5590"/>
    <x v="0"/>
    <x v="1"/>
    <x v="0"/>
    <s v="80.02.01"/>
    <x v="1"/>
    <x v="1"/>
    <x v="1"/>
    <s v="Retenções Iur"/>
    <s v="80.02.01"/>
    <s v="Retenções Iur"/>
    <s v="80.02.01"/>
    <x v="1"/>
    <x v="0"/>
    <x v="1"/>
    <x v="0"/>
    <x v="0"/>
    <x v="1"/>
    <x v="1"/>
    <x v="0"/>
    <x v="3"/>
    <s v="2021-05-18"/>
    <x v="1"/>
    <n v="15000"/>
    <x v="0"/>
    <m/>
    <x v="0"/>
    <m/>
    <x v="0"/>
    <n v="100474696"/>
    <x v="0"/>
    <x v="1"/>
    <s v="Retenções Iur"/>
    <s v="ORI"/>
    <x v="0"/>
    <s v="RIUR"/>
    <x v="0"/>
    <x v="0"/>
    <x v="0"/>
    <x v="0"/>
    <x v="0"/>
    <x v="0"/>
    <x v="0"/>
    <x v="0"/>
    <x v="0"/>
    <x v="0"/>
    <x v="0"/>
    <s v="Retenções Iur"/>
    <x v="0"/>
    <x v="0"/>
    <x v="0"/>
    <x v="0"/>
    <x v="1"/>
    <x v="0"/>
    <x v="0"/>
    <x v="1"/>
    <x v="0"/>
    <x v="1"/>
    <x v="1"/>
    <x v="0"/>
    <s v="RETENCAO OT"/>
  </r>
  <r>
    <x v="1"/>
    <n v="0"/>
    <n v="0"/>
    <n v="0"/>
    <n v="85000"/>
    <x v="5589"/>
    <x v="0"/>
    <x v="0"/>
    <x v="0"/>
    <s v="01.26.02.02"/>
    <x v="21"/>
    <x v="5"/>
    <x v="6"/>
    <s v="Pesca"/>
    <s v="01.26.02"/>
    <s v="Pesca"/>
    <s v="01.26.02"/>
    <x v="25"/>
    <x v="0"/>
    <x v="0"/>
    <x v="0"/>
    <x v="1"/>
    <x v="2"/>
    <x v="2"/>
    <x v="0"/>
    <x v="3"/>
    <s v="2021-05-18"/>
    <x v="1"/>
    <n v="85000"/>
    <x v="0"/>
    <m/>
    <x v="0"/>
    <m/>
    <x v="344"/>
    <n v="100479064"/>
    <x v="0"/>
    <x v="1"/>
    <s v="Apoio ao Sector da Pesca"/>
    <s v="ORI"/>
    <x v="0"/>
    <s v="ASP"/>
    <x v="0"/>
    <x v="0"/>
    <x v="0"/>
    <x v="0"/>
    <x v="0"/>
    <x v="0"/>
    <x v="0"/>
    <x v="0"/>
    <x v="0"/>
    <x v="0"/>
    <x v="0"/>
    <s v="Apoio ao Sector da Pesca"/>
    <x v="0"/>
    <x v="0"/>
    <x v="0"/>
    <x v="0"/>
    <x v="2"/>
    <x v="0"/>
    <x v="0"/>
    <x v="0"/>
    <x v="0"/>
    <x v="0"/>
    <x v="1"/>
    <x v="0"/>
    <s v="PAgto a favor do Sr JAir Uorton Fonsca pelos serviços de reparação de botes dos pescadores Djudja, Zuzuca, e Cá conforme documentos em anexo."/>
  </r>
  <r>
    <x v="0"/>
    <n v="0"/>
    <n v="0"/>
    <n v="0"/>
    <n v="114242"/>
    <x v="5591"/>
    <x v="0"/>
    <x v="0"/>
    <x v="0"/>
    <s v="03.16.24"/>
    <x v="47"/>
    <x v="0"/>
    <x v="0"/>
    <s v="Direcao da Familia, Inclusão, Género e Saúde"/>
    <s v="03.16.24"/>
    <s v="Direcao da Familia, Inclusão, Género e Saúde"/>
    <s v="03.16.24"/>
    <x v="4"/>
    <x v="0"/>
    <x v="0"/>
    <x v="0"/>
    <x v="0"/>
    <x v="0"/>
    <x v="0"/>
    <x v="0"/>
    <x v="3"/>
    <s v="2021-05-31"/>
    <x v="1"/>
    <n v="114242"/>
    <x v="0"/>
    <m/>
    <x v="0"/>
    <m/>
    <x v="5"/>
    <n v="100474914"/>
    <x v="0"/>
    <x v="1"/>
    <s v="Direcao da Familia, Inclusão, Género e Saúde"/>
    <s v="ORI"/>
    <x v="0"/>
    <m/>
    <x v="0"/>
    <x v="0"/>
    <x v="0"/>
    <x v="0"/>
    <x v="0"/>
    <x v="0"/>
    <x v="0"/>
    <x v="0"/>
    <x v="0"/>
    <x v="0"/>
    <x v="0"/>
    <s v="Direcao da Familia, Inclusão, Género e Saúde"/>
    <x v="0"/>
    <x v="0"/>
    <x v="0"/>
    <x v="0"/>
    <x v="0"/>
    <x v="0"/>
    <x v="0"/>
    <x v="0"/>
    <x v="0"/>
    <x v="0"/>
    <x v="1"/>
    <x v="0"/>
    <s v=" Pgto de salario a favor dos Agentes sanitários referente a Maio 2021  "/>
  </r>
  <r>
    <x v="0"/>
    <n v="0"/>
    <n v="0"/>
    <n v="0"/>
    <n v="9931"/>
    <x v="5591"/>
    <x v="0"/>
    <x v="0"/>
    <x v="0"/>
    <s v="03.16.24"/>
    <x v="47"/>
    <x v="0"/>
    <x v="0"/>
    <s v="Direcao da Familia, Inclusão, Género e Saúde"/>
    <s v="03.16.24"/>
    <s v="Direcao da Familia, Inclusão, Género e Saúde"/>
    <s v="03.16.24"/>
    <x v="4"/>
    <x v="0"/>
    <x v="0"/>
    <x v="0"/>
    <x v="0"/>
    <x v="0"/>
    <x v="0"/>
    <x v="0"/>
    <x v="3"/>
    <s v="2021-05-31"/>
    <x v="1"/>
    <n v="9931"/>
    <x v="0"/>
    <m/>
    <x v="0"/>
    <m/>
    <x v="1"/>
    <n v="100474706"/>
    <x v="0"/>
    <x v="2"/>
    <s v="Direcao da Familia, Inclusão, Género e Saúde"/>
    <s v="ORI"/>
    <x v="0"/>
    <m/>
    <x v="0"/>
    <x v="0"/>
    <x v="0"/>
    <x v="0"/>
    <x v="0"/>
    <x v="0"/>
    <x v="0"/>
    <x v="0"/>
    <x v="0"/>
    <x v="0"/>
    <x v="0"/>
    <s v="Direcao da Familia, Inclusão, Género e Saúde"/>
    <x v="0"/>
    <x v="0"/>
    <x v="0"/>
    <x v="0"/>
    <x v="0"/>
    <x v="0"/>
    <x v="0"/>
    <x v="0"/>
    <x v="0"/>
    <x v="0"/>
    <x v="2"/>
    <x v="0"/>
    <s v=" Pgto de salario a favor dos Agentes sanitários referente a Maio 2021  "/>
  </r>
  <r>
    <x v="0"/>
    <n v="0"/>
    <n v="0"/>
    <n v="0"/>
    <n v="9931"/>
    <x v="5592"/>
    <x v="0"/>
    <x v="1"/>
    <x v="0"/>
    <s v="80.02.10.01"/>
    <x v="2"/>
    <x v="1"/>
    <x v="1"/>
    <s v="Outros"/>
    <s v="80.02.10"/>
    <s v="Outros"/>
    <s v="80.02.10"/>
    <x v="2"/>
    <x v="0"/>
    <x v="1"/>
    <x v="0"/>
    <x v="0"/>
    <x v="1"/>
    <x v="1"/>
    <x v="0"/>
    <x v="3"/>
    <s v="2021-05-31"/>
    <x v="1"/>
    <n v="9931"/>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180"/>
    <x v="5593"/>
    <x v="0"/>
    <x v="1"/>
    <x v="0"/>
    <s v="03.03.10"/>
    <x v="10"/>
    <x v="0"/>
    <x v="3"/>
    <s v="Receitas Da Câmara"/>
    <s v="03.03.10"/>
    <s v="Receitas Da Câmara"/>
    <s v="03.03.10"/>
    <x v="22"/>
    <x v="0"/>
    <x v="4"/>
    <x v="6"/>
    <x v="1"/>
    <x v="0"/>
    <x v="1"/>
    <x v="0"/>
    <x v="4"/>
    <s v="2021-06-16"/>
    <x v="1"/>
    <n v="11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25"/>
    <x v="5594"/>
    <x v="0"/>
    <x v="1"/>
    <x v="0"/>
    <s v="03.03.10"/>
    <x v="10"/>
    <x v="0"/>
    <x v="3"/>
    <s v="Receitas Da Câmara"/>
    <s v="03.03.10"/>
    <s v="Receitas Da Câmara"/>
    <s v="03.03.10"/>
    <x v="72"/>
    <x v="0"/>
    <x v="4"/>
    <x v="7"/>
    <x v="1"/>
    <x v="0"/>
    <x v="1"/>
    <x v="0"/>
    <x v="4"/>
    <s v="2021-06-16"/>
    <x v="1"/>
    <n v="242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8995"/>
    <x v="5595"/>
    <x v="0"/>
    <x v="1"/>
    <x v="0"/>
    <s v="03.03.10"/>
    <x v="10"/>
    <x v="0"/>
    <x v="3"/>
    <s v="Receitas Da Câmara"/>
    <s v="03.03.10"/>
    <s v="Receitas Da Câmara"/>
    <s v="03.03.10"/>
    <x v="13"/>
    <x v="0"/>
    <x v="0"/>
    <x v="0"/>
    <x v="1"/>
    <x v="0"/>
    <x v="1"/>
    <x v="0"/>
    <x v="4"/>
    <s v="2021-06-16"/>
    <x v="1"/>
    <n v="3899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5440"/>
    <x v="5596"/>
    <x v="0"/>
    <x v="1"/>
    <x v="0"/>
    <s v="03.03.10"/>
    <x v="10"/>
    <x v="0"/>
    <x v="3"/>
    <s v="Receitas Da Câmara"/>
    <s v="03.03.10"/>
    <s v="Receitas Da Câmara"/>
    <s v="03.03.10"/>
    <x v="17"/>
    <x v="0"/>
    <x v="4"/>
    <x v="6"/>
    <x v="1"/>
    <x v="0"/>
    <x v="1"/>
    <x v="0"/>
    <x v="4"/>
    <s v="2021-06-16"/>
    <x v="1"/>
    <n v="954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20"/>
    <x v="5597"/>
    <x v="0"/>
    <x v="1"/>
    <x v="0"/>
    <s v="03.03.10"/>
    <x v="10"/>
    <x v="0"/>
    <x v="3"/>
    <s v="Receitas Da Câmara"/>
    <s v="03.03.10"/>
    <s v="Receitas Da Câmara"/>
    <s v="03.03.10"/>
    <x v="18"/>
    <x v="0"/>
    <x v="4"/>
    <x v="6"/>
    <x v="1"/>
    <x v="0"/>
    <x v="1"/>
    <x v="0"/>
    <x v="4"/>
    <s v="2021-06-16"/>
    <x v="1"/>
    <n v="10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20"/>
    <x v="5598"/>
    <x v="0"/>
    <x v="1"/>
    <x v="0"/>
    <s v="03.03.10"/>
    <x v="10"/>
    <x v="0"/>
    <x v="3"/>
    <s v="Receitas Da Câmara"/>
    <s v="03.03.10"/>
    <s v="Receitas Da Câmara"/>
    <s v="03.03.10"/>
    <x v="24"/>
    <x v="0"/>
    <x v="4"/>
    <x v="6"/>
    <x v="1"/>
    <x v="0"/>
    <x v="1"/>
    <x v="0"/>
    <x v="4"/>
    <s v="2021-06-16"/>
    <x v="1"/>
    <n v="28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200"/>
    <x v="5599"/>
    <x v="0"/>
    <x v="1"/>
    <x v="0"/>
    <s v="03.03.10"/>
    <x v="10"/>
    <x v="0"/>
    <x v="3"/>
    <s v="Receitas Da Câmara"/>
    <s v="03.03.10"/>
    <s v="Receitas Da Câmara"/>
    <s v="03.03.10"/>
    <x v="12"/>
    <x v="0"/>
    <x v="4"/>
    <x v="6"/>
    <x v="1"/>
    <x v="0"/>
    <x v="1"/>
    <x v="0"/>
    <x v="4"/>
    <s v="2021-06-16"/>
    <x v="1"/>
    <n v="10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100"/>
    <x v="5600"/>
    <x v="0"/>
    <x v="1"/>
    <x v="0"/>
    <s v="03.03.10"/>
    <x v="10"/>
    <x v="0"/>
    <x v="3"/>
    <s v="Receitas Da Câmara"/>
    <s v="03.03.10"/>
    <s v="Receitas Da Câmara"/>
    <s v="03.03.10"/>
    <x v="21"/>
    <x v="0"/>
    <x v="0"/>
    <x v="8"/>
    <x v="1"/>
    <x v="0"/>
    <x v="1"/>
    <x v="0"/>
    <x v="4"/>
    <s v="2021-06-16"/>
    <x v="1"/>
    <n v="11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0"/>
    <x v="5601"/>
    <x v="0"/>
    <x v="1"/>
    <x v="0"/>
    <s v="03.03.10"/>
    <x v="10"/>
    <x v="0"/>
    <x v="3"/>
    <s v="Receitas Da Câmara"/>
    <s v="03.03.10"/>
    <s v="Receitas Da Câmara"/>
    <s v="03.03.10"/>
    <x v="54"/>
    <x v="0"/>
    <x v="4"/>
    <x v="6"/>
    <x v="1"/>
    <x v="0"/>
    <x v="1"/>
    <x v="0"/>
    <x v="4"/>
    <s v="2021-06-16"/>
    <x v="1"/>
    <n v="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700"/>
    <x v="5602"/>
    <x v="0"/>
    <x v="1"/>
    <x v="0"/>
    <s v="03.03.10"/>
    <x v="10"/>
    <x v="0"/>
    <x v="3"/>
    <s v="Receitas Da Câmara"/>
    <s v="03.03.10"/>
    <s v="Receitas Da Câmara"/>
    <s v="03.03.10"/>
    <x v="14"/>
    <x v="0"/>
    <x v="4"/>
    <x v="6"/>
    <x v="1"/>
    <x v="0"/>
    <x v="1"/>
    <x v="0"/>
    <x v="4"/>
    <s v="2021-06-16"/>
    <x v="1"/>
    <n v="5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5603"/>
    <x v="0"/>
    <x v="1"/>
    <x v="0"/>
    <s v="80.02.01"/>
    <x v="1"/>
    <x v="1"/>
    <x v="1"/>
    <s v="Retenções Iur"/>
    <s v="80.02.01"/>
    <s v="Retenções Iur"/>
    <s v="80.02.01"/>
    <x v="1"/>
    <x v="0"/>
    <x v="1"/>
    <x v="0"/>
    <x v="0"/>
    <x v="1"/>
    <x v="1"/>
    <x v="0"/>
    <x v="4"/>
    <s v="2021-06-23"/>
    <x v="1"/>
    <n v="2300"/>
    <x v="0"/>
    <m/>
    <x v="0"/>
    <m/>
    <x v="0"/>
    <n v="100474696"/>
    <x v="0"/>
    <x v="1"/>
    <s v="Retenções Iur"/>
    <s v="ORI"/>
    <x v="0"/>
    <s v="RIUR"/>
    <x v="0"/>
    <x v="0"/>
    <x v="0"/>
    <x v="0"/>
    <x v="0"/>
    <x v="0"/>
    <x v="0"/>
    <x v="0"/>
    <x v="0"/>
    <x v="0"/>
    <x v="0"/>
    <s v="Retenções Iur"/>
    <x v="0"/>
    <x v="0"/>
    <x v="0"/>
    <x v="0"/>
    <x v="1"/>
    <x v="0"/>
    <x v="0"/>
    <x v="1"/>
    <x v="0"/>
    <x v="1"/>
    <x v="1"/>
    <x v="0"/>
    <s v="RETENCAO OT"/>
  </r>
  <r>
    <x v="0"/>
    <n v="0"/>
    <n v="0"/>
    <n v="0"/>
    <n v="2300"/>
    <x v="5604"/>
    <x v="0"/>
    <x v="1"/>
    <x v="0"/>
    <s v="80.02.01"/>
    <x v="1"/>
    <x v="1"/>
    <x v="1"/>
    <s v="Retenções Iur"/>
    <s v="80.02.01"/>
    <s v="Retenções Iur"/>
    <s v="80.02.01"/>
    <x v="1"/>
    <x v="0"/>
    <x v="1"/>
    <x v="0"/>
    <x v="0"/>
    <x v="1"/>
    <x v="1"/>
    <x v="0"/>
    <x v="4"/>
    <s v="2021-06-24"/>
    <x v="1"/>
    <n v="2300"/>
    <x v="0"/>
    <m/>
    <x v="0"/>
    <m/>
    <x v="0"/>
    <n v="100474696"/>
    <x v="0"/>
    <x v="1"/>
    <s v="Retenções Iur"/>
    <s v="ORI"/>
    <x v="0"/>
    <s v="RIUR"/>
    <x v="0"/>
    <x v="0"/>
    <x v="0"/>
    <x v="0"/>
    <x v="0"/>
    <x v="0"/>
    <x v="0"/>
    <x v="0"/>
    <x v="0"/>
    <x v="0"/>
    <x v="0"/>
    <s v="Retenções Iur"/>
    <x v="0"/>
    <x v="0"/>
    <x v="0"/>
    <x v="0"/>
    <x v="1"/>
    <x v="0"/>
    <x v="0"/>
    <x v="1"/>
    <x v="0"/>
    <x v="1"/>
    <x v="1"/>
    <x v="0"/>
    <s v="RETENCAO OT"/>
  </r>
  <r>
    <x v="0"/>
    <n v="0"/>
    <n v="0"/>
    <n v="0"/>
    <n v="67000"/>
    <x v="5605"/>
    <x v="0"/>
    <x v="0"/>
    <x v="0"/>
    <s v="01.25.05.10"/>
    <x v="5"/>
    <x v="2"/>
    <x v="2"/>
    <s v="Saúde"/>
    <s v="01.25.05"/>
    <s v="Saúde"/>
    <s v="01.25.05"/>
    <x v="6"/>
    <x v="0"/>
    <x v="2"/>
    <x v="2"/>
    <x v="1"/>
    <x v="2"/>
    <x v="0"/>
    <x v="0"/>
    <x v="6"/>
    <s v="2021-07-07"/>
    <x v="2"/>
    <n v="67000"/>
    <x v="0"/>
    <m/>
    <x v="0"/>
    <m/>
    <x v="674"/>
    <n v="100479122"/>
    <x v="0"/>
    <x v="1"/>
    <s v="Assistencia social"/>
    <s v="ORI"/>
    <x v="0"/>
    <m/>
    <x v="0"/>
    <x v="0"/>
    <x v="0"/>
    <x v="0"/>
    <x v="0"/>
    <x v="0"/>
    <x v="0"/>
    <x v="0"/>
    <x v="0"/>
    <x v="0"/>
    <x v="0"/>
    <s v="Assistencia social"/>
    <x v="0"/>
    <x v="0"/>
    <x v="0"/>
    <x v="0"/>
    <x v="2"/>
    <x v="0"/>
    <x v="0"/>
    <x v="1"/>
    <x v="0"/>
    <x v="0"/>
    <x v="1"/>
    <x v="0"/>
    <s v="Pagto a favor da Agencia Funeraria Santa Catarina S. U Lda, pela aquisição de um caixão e acessórias de prestação de serviços funerários, aquando do sepultamento do malogrado Sr Patronilho Furtado Silva falecido no dia 1102/2021 conforme documentos em anexo."/>
  </r>
  <r>
    <x v="0"/>
    <n v="0"/>
    <n v="0"/>
    <n v="0"/>
    <n v="85000"/>
    <x v="5606"/>
    <x v="0"/>
    <x v="0"/>
    <x v="0"/>
    <s v="03.16.15"/>
    <x v="0"/>
    <x v="0"/>
    <x v="0"/>
    <s v="Direção Financeira"/>
    <s v="03.16.15"/>
    <s v="Direção Financeira"/>
    <s v="03.16.15"/>
    <x v="28"/>
    <x v="0"/>
    <x v="0"/>
    <x v="4"/>
    <x v="1"/>
    <x v="0"/>
    <x v="0"/>
    <x v="0"/>
    <x v="6"/>
    <s v="2021-07-22"/>
    <x v="2"/>
    <n v="85000"/>
    <x v="0"/>
    <m/>
    <x v="0"/>
    <m/>
    <x v="231"/>
    <n v="100478170"/>
    <x v="0"/>
    <x v="1"/>
    <s v="Direção Financeira"/>
    <s v="ORI"/>
    <x v="0"/>
    <m/>
    <x v="0"/>
    <x v="0"/>
    <x v="0"/>
    <x v="0"/>
    <x v="0"/>
    <x v="0"/>
    <x v="0"/>
    <x v="0"/>
    <x v="0"/>
    <x v="0"/>
    <x v="0"/>
    <s v="Direção Financeira"/>
    <x v="0"/>
    <x v="0"/>
    <x v="0"/>
    <x v="0"/>
    <x v="0"/>
    <x v="0"/>
    <x v="0"/>
    <x v="1"/>
    <x v="0"/>
    <x v="0"/>
    <x v="1"/>
    <x v="0"/>
    <s v="Pagamento a favor da empresa Bope Segur, pela prestação de serviços de segurança privada no Paços do concelho e Residência Oficial do Presidente, referente a mês de julho de 2021, conforme anexo."/>
  </r>
  <r>
    <x v="1"/>
    <n v="0"/>
    <n v="0"/>
    <n v="0"/>
    <n v="350000"/>
    <x v="5607"/>
    <x v="0"/>
    <x v="0"/>
    <x v="0"/>
    <s v="01.27.06.68"/>
    <x v="38"/>
    <x v="3"/>
    <x v="4"/>
    <s v="Requalificação Urbana e habitação"/>
    <s v="01.27.06"/>
    <s v="Requalificação Urbana e habitação"/>
    <s v="01.27.06"/>
    <x v="26"/>
    <x v="0"/>
    <x v="0"/>
    <x v="0"/>
    <x v="1"/>
    <x v="2"/>
    <x v="2"/>
    <x v="0"/>
    <x v="6"/>
    <s v="2021-07-26"/>
    <x v="2"/>
    <n v="350000"/>
    <x v="0"/>
    <m/>
    <x v="0"/>
    <m/>
    <x v="67"/>
    <n v="100456164"/>
    <x v="0"/>
    <x v="1"/>
    <s v="Requalificação Urbana e Ambiental  de Manguinho"/>
    <s v="ORI"/>
    <x v="0"/>
    <s v="RM"/>
    <x v="0"/>
    <x v="0"/>
    <x v="0"/>
    <x v="0"/>
    <x v="0"/>
    <x v="0"/>
    <x v="0"/>
    <x v="0"/>
    <x v="0"/>
    <x v="0"/>
    <x v="0"/>
    <s v="Requalificação Urbana e Ambiental  de Manguinho"/>
    <x v="0"/>
    <x v="0"/>
    <x v="0"/>
    <x v="0"/>
    <x v="2"/>
    <x v="0"/>
    <x v="0"/>
    <x v="1"/>
    <x v="0"/>
    <x v="0"/>
    <x v="1"/>
    <x v="0"/>
    <s v="Pagamento a favor da empresa Industria Carvalho, pela aquisição de 5000 blocos de 15 mm, destinado a familia do bairro de Manguinho, no Âmbito do projeto melhor ambiente, mais qualidade, conforme justificativo em anexo."/>
  </r>
  <r>
    <x v="0"/>
    <n v="0"/>
    <n v="0"/>
    <n v="0"/>
    <n v="2000"/>
    <x v="5608"/>
    <x v="0"/>
    <x v="0"/>
    <x v="0"/>
    <s v="01.25.05.10"/>
    <x v="5"/>
    <x v="2"/>
    <x v="2"/>
    <s v="Saúde"/>
    <s v="01.25.05"/>
    <s v="Saúde"/>
    <s v="01.25.05"/>
    <x v="6"/>
    <x v="0"/>
    <x v="2"/>
    <x v="2"/>
    <x v="1"/>
    <x v="2"/>
    <x v="0"/>
    <x v="0"/>
    <x v="7"/>
    <s v="2021-09-15"/>
    <x v="2"/>
    <n v="2000"/>
    <x v="0"/>
    <m/>
    <x v="0"/>
    <m/>
    <x v="675"/>
    <n v="100475236"/>
    <x v="0"/>
    <x v="1"/>
    <s v="Assistencia social"/>
    <s v="ORI"/>
    <x v="0"/>
    <m/>
    <x v="0"/>
    <x v="0"/>
    <x v="0"/>
    <x v="0"/>
    <x v="0"/>
    <x v="0"/>
    <x v="0"/>
    <x v="0"/>
    <x v="0"/>
    <x v="0"/>
    <x v="0"/>
    <s v="Assistencia social"/>
    <x v="0"/>
    <x v="0"/>
    <x v="0"/>
    <x v="0"/>
    <x v="2"/>
    <x v="0"/>
    <x v="0"/>
    <x v="1"/>
    <x v="0"/>
    <x v="0"/>
    <x v="1"/>
    <x v="0"/>
    <s v="Apoio financeiro da senhora Margarida Mendes pires, para aquisição de cesta básica, conforme justificativo em anexo."/>
  </r>
  <r>
    <x v="0"/>
    <n v="0"/>
    <n v="0"/>
    <n v="0"/>
    <n v="3610"/>
    <x v="5609"/>
    <x v="0"/>
    <x v="0"/>
    <x v="0"/>
    <s v="03.16.15"/>
    <x v="0"/>
    <x v="0"/>
    <x v="0"/>
    <s v="Direção Financeira"/>
    <s v="03.16.15"/>
    <s v="Direção Financeira"/>
    <s v="03.16.15"/>
    <x v="49"/>
    <x v="0"/>
    <x v="0"/>
    <x v="0"/>
    <x v="1"/>
    <x v="0"/>
    <x v="0"/>
    <x v="0"/>
    <x v="6"/>
    <s v="2021-07-27"/>
    <x v="2"/>
    <n v="3610"/>
    <x v="0"/>
    <m/>
    <x v="0"/>
    <m/>
    <x v="6"/>
    <n v="100476920"/>
    <x v="0"/>
    <x v="1"/>
    <s v="Direção Financeira"/>
    <s v="ORI"/>
    <x v="0"/>
    <m/>
    <x v="0"/>
    <x v="0"/>
    <x v="0"/>
    <x v="0"/>
    <x v="0"/>
    <x v="0"/>
    <x v="0"/>
    <x v="0"/>
    <x v="0"/>
    <x v="0"/>
    <x v="0"/>
    <s v="Direção Financeira"/>
    <x v="0"/>
    <x v="0"/>
    <x v="0"/>
    <x v="0"/>
    <x v="0"/>
    <x v="0"/>
    <x v="0"/>
    <x v="1"/>
    <x v="0"/>
    <x v="0"/>
    <x v="1"/>
    <x v="0"/>
    <s v="Aquisição de ólio motor e ólio hidrólico, destinado a maquina retroecavadora, conforme justificativo em anexo."/>
  </r>
  <r>
    <x v="0"/>
    <n v="0"/>
    <n v="0"/>
    <n v="0"/>
    <n v="757252"/>
    <x v="5610"/>
    <x v="0"/>
    <x v="0"/>
    <x v="0"/>
    <s v="03.16.15"/>
    <x v="0"/>
    <x v="0"/>
    <x v="0"/>
    <s v="Direção Financeira"/>
    <s v="03.16.15"/>
    <s v="Direção Financeira"/>
    <s v="03.16.15"/>
    <x v="58"/>
    <x v="0"/>
    <x v="0"/>
    <x v="0"/>
    <x v="1"/>
    <x v="0"/>
    <x v="0"/>
    <x v="0"/>
    <x v="6"/>
    <s v="2021-07-30"/>
    <x v="2"/>
    <n v="757252"/>
    <x v="0"/>
    <m/>
    <x v="0"/>
    <m/>
    <x v="5"/>
    <n v="100474914"/>
    <x v="0"/>
    <x v="1"/>
    <s v="Direção Financeira"/>
    <s v="ORI"/>
    <x v="0"/>
    <m/>
    <x v="0"/>
    <x v="0"/>
    <x v="0"/>
    <x v="0"/>
    <x v="0"/>
    <x v="0"/>
    <x v="0"/>
    <x v="0"/>
    <x v="0"/>
    <x v="0"/>
    <x v="0"/>
    <s v="Direção Financeira"/>
    <x v="0"/>
    <x v="0"/>
    <x v="0"/>
    <x v="0"/>
    <x v="0"/>
    <x v="0"/>
    <x v="0"/>
    <x v="0"/>
    <x v="0"/>
    <x v="0"/>
    <x v="1"/>
    <x v="0"/>
    <s v="Despesas com pagamento de juros com empréstimos concedidos, referente ao mês de julho 2021."/>
  </r>
  <r>
    <x v="0"/>
    <n v="0"/>
    <n v="0"/>
    <n v="0"/>
    <n v="50"/>
    <x v="5611"/>
    <x v="0"/>
    <x v="0"/>
    <x v="0"/>
    <s v="03.16.15"/>
    <x v="0"/>
    <x v="0"/>
    <x v="0"/>
    <s v="Direção Financeira"/>
    <s v="03.16.15"/>
    <s v="Direção Financeira"/>
    <s v="03.16.15"/>
    <x v="7"/>
    <x v="0"/>
    <x v="3"/>
    <x v="3"/>
    <x v="1"/>
    <x v="0"/>
    <x v="0"/>
    <x v="0"/>
    <x v="5"/>
    <s v="2021-08-04"/>
    <x v="2"/>
    <n v="50"/>
    <x v="0"/>
    <m/>
    <x v="0"/>
    <m/>
    <x v="11"/>
    <n v="100474693"/>
    <x v="0"/>
    <x v="1"/>
    <s v="Direção Financeira"/>
    <s v="ORI"/>
    <x v="0"/>
    <m/>
    <x v="0"/>
    <x v="0"/>
    <x v="0"/>
    <x v="0"/>
    <x v="0"/>
    <x v="0"/>
    <x v="0"/>
    <x v="0"/>
    <x v="0"/>
    <x v="0"/>
    <x v="0"/>
    <s v="Direção Financeira"/>
    <x v="0"/>
    <x v="0"/>
    <x v="0"/>
    <x v="0"/>
    <x v="0"/>
    <x v="0"/>
    <x v="0"/>
    <x v="1"/>
    <x v="0"/>
    <x v="0"/>
    <x v="1"/>
    <x v="0"/>
    <s v="Pagamento a favor da drogaria Tchukbest holings, pela aquisição de 02 fitas cirilias, conforme justificativo em anexo."/>
  </r>
  <r>
    <x v="0"/>
    <n v="0"/>
    <n v="0"/>
    <n v="0"/>
    <n v="142"/>
    <x v="5612"/>
    <x v="0"/>
    <x v="1"/>
    <x v="0"/>
    <s v="03.03.10"/>
    <x v="10"/>
    <x v="0"/>
    <x v="3"/>
    <s v="Receitas Da Câmara"/>
    <s v="03.03.10"/>
    <s v="Receitas Da Câmara"/>
    <s v="03.03.10"/>
    <x v="20"/>
    <x v="0"/>
    <x v="4"/>
    <x v="7"/>
    <x v="1"/>
    <x v="0"/>
    <x v="1"/>
    <x v="0"/>
    <x v="5"/>
    <s v="2021-08-19"/>
    <x v="2"/>
    <n v="14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4"/>
    <x v="5613"/>
    <x v="0"/>
    <x v="1"/>
    <x v="0"/>
    <s v="03.03.10"/>
    <x v="10"/>
    <x v="0"/>
    <x v="3"/>
    <s v="Receitas Da Câmara"/>
    <s v="03.03.10"/>
    <s v="Receitas Da Câmara"/>
    <s v="03.03.10"/>
    <x v="23"/>
    <x v="0"/>
    <x v="4"/>
    <x v="7"/>
    <x v="1"/>
    <x v="0"/>
    <x v="1"/>
    <x v="0"/>
    <x v="5"/>
    <s v="2021-08-19"/>
    <x v="2"/>
    <n v="21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75"/>
    <x v="5614"/>
    <x v="0"/>
    <x v="1"/>
    <x v="0"/>
    <s v="03.03.10"/>
    <x v="10"/>
    <x v="0"/>
    <x v="3"/>
    <s v="Receitas Da Câmara"/>
    <s v="03.03.10"/>
    <s v="Receitas Da Câmara"/>
    <s v="03.03.10"/>
    <x v="72"/>
    <x v="0"/>
    <x v="4"/>
    <x v="7"/>
    <x v="1"/>
    <x v="0"/>
    <x v="1"/>
    <x v="0"/>
    <x v="5"/>
    <s v="2021-08-19"/>
    <x v="2"/>
    <n v="277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100"/>
    <x v="5615"/>
    <x v="0"/>
    <x v="1"/>
    <x v="0"/>
    <s v="03.03.10"/>
    <x v="10"/>
    <x v="0"/>
    <x v="3"/>
    <s v="Receitas Da Câmara"/>
    <s v="03.03.10"/>
    <s v="Receitas Da Câmara"/>
    <s v="03.03.10"/>
    <x v="21"/>
    <x v="0"/>
    <x v="0"/>
    <x v="8"/>
    <x v="1"/>
    <x v="0"/>
    <x v="1"/>
    <x v="0"/>
    <x v="5"/>
    <s v="2021-08-19"/>
    <x v="2"/>
    <n v="9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5616"/>
    <x v="0"/>
    <x v="1"/>
    <x v="0"/>
    <s v="03.03.10"/>
    <x v="10"/>
    <x v="0"/>
    <x v="3"/>
    <s v="Receitas Da Câmara"/>
    <s v="03.03.10"/>
    <s v="Receitas Da Câmara"/>
    <s v="03.03.10"/>
    <x v="15"/>
    <x v="0"/>
    <x v="4"/>
    <x v="6"/>
    <x v="1"/>
    <x v="0"/>
    <x v="1"/>
    <x v="0"/>
    <x v="5"/>
    <s v="2021-08-19"/>
    <x v="2"/>
    <n v="2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1395000"/>
    <x v="5617"/>
    <x v="0"/>
    <x v="1"/>
    <x v="0"/>
    <s v="03.03.10"/>
    <x v="10"/>
    <x v="0"/>
    <x v="3"/>
    <s v="Receitas Da Câmara"/>
    <s v="03.03.10"/>
    <s v="Receitas Da Câmara"/>
    <s v="03.03.10"/>
    <x v="39"/>
    <x v="0"/>
    <x v="0"/>
    <x v="0"/>
    <x v="1"/>
    <x v="0"/>
    <x v="1"/>
    <x v="0"/>
    <x v="5"/>
    <s v="2021-08-19"/>
    <x v="2"/>
    <n v="1395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2701"/>
    <x v="5618"/>
    <x v="0"/>
    <x v="1"/>
    <x v="0"/>
    <s v="03.03.10"/>
    <x v="10"/>
    <x v="0"/>
    <x v="3"/>
    <s v="Receitas Da Câmara"/>
    <s v="03.03.10"/>
    <s v="Receitas Da Câmara"/>
    <s v="03.03.10"/>
    <x v="13"/>
    <x v="0"/>
    <x v="0"/>
    <x v="0"/>
    <x v="1"/>
    <x v="0"/>
    <x v="1"/>
    <x v="0"/>
    <x v="5"/>
    <s v="2021-08-19"/>
    <x v="2"/>
    <n v="6270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
    <x v="5619"/>
    <x v="0"/>
    <x v="1"/>
    <x v="0"/>
    <s v="03.03.10"/>
    <x v="10"/>
    <x v="0"/>
    <x v="3"/>
    <s v="Receitas Da Câmara"/>
    <s v="03.03.10"/>
    <s v="Receitas Da Câmara"/>
    <s v="03.03.10"/>
    <x v="22"/>
    <x v="0"/>
    <x v="4"/>
    <x v="6"/>
    <x v="1"/>
    <x v="0"/>
    <x v="1"/>
    <x v="0"/>
    <x v="5"/>
    <s v="2021-08-19"/>
    <x v="2"/>
    <n v="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5620"/>
    <x v="0"/>
    <x v="1"/>
    <x v="0"/>
    <s v="03.03.10"/>
    <x v="10"/>
    <x v="0"/>
    <x v="3"/>
    <s v="Receitas Da Câmara"/>
    <s v="03.03.10"/>
    <s v="Receitas Da Câmara"/>
    <s v="03.03.10"/>
    <x v="55"/>
    <x v="0"/>
    <x v="4"/>
    <x v="6"/>
    <x v="1"/>
    <x v="0"/>
    <x v="1"/>
    <x v="0"/>
    <x v="5"/>
    <s v="2021-08-19"/>
    <x v="2"/>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00"/>
    <x v="5621"/>
    <x v="0"/>
    <x v="1"/>
    <x v="0"/>
    <s v="03.03.10"/>
    <x v="10"/>
    <x v="0"/>
    <x v="3"/>
    <s v="Receitas Da Câmara"/>
    <s v="03.03.10"/>
    <s v="Receitas Da Câmara"/>
    <s v="03.03.10"/>
    <x v="16"/>
    <x v="0"/>
    <x v="4"/>
    <x v="6"/>
    <x v="1"/>
    <x v="0"/>
    <x v="1"/>
    <x v="0"/>
    <x v="5"/>
    <s v="2021-08-19"/>
    <x v="2"/>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800"/>
    <x v="5622"/>
    <x v="0"/>
    <x v="1"/>
    <x v="0"/>
    <s v="03.03.10"/>
    <x v="10"/>
    <x v="0"/>
    <x v="3"/>
    <s v="Receitas Da Câmara"/>
    <s v="03.03.10"/>
    <s v="Receitas Da Câmara"/>
    <s v="03.03.10"/>
    <x v="24"/>
    <x v="0"/>
    <x v="4"/>
    <x v="6"/>
    <x v="1"/>
    <x v="0"/>
    <x v="1"/>
    <x v="0"/>
    <x v="5"/>
    <s v="2021-08-19"/>
    <x v="2"/>
    <n v="3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880"/>
    <x v="5623"/>
    <x v="0"/>
    <x v="1"/>
    <x v="0"/>
    <s v="03.03.10"/>
    <x v="10"/>
    <x v="0"/>
    <x v="3"/>
    <s v="Receitas Da Câmara"/>
    <s v="03.03.10"/>
    <s v="Receitas Da Câmara"/>
    <s v="03.03.10"/>
    <x v="24"/>
    <x v="0"/>
    <x v="4"/>
    <x v="6"/>
    <x v="1"/>
    <x v="0"/>
    <x v="1"/>
    <x v="0"/>
    <x v="5"/>
    <s v="2021-08-18"/>
    <x v="2"/>
    <n v="58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40"/>
    <x v="5624"/>
    <x v="0"/>
    <x v="1"/>
    <x v="0"/>
    <s v="03.03.10"/>
    <x v="10"/>
    <x v="0"/>
    <x v="3"/>
    <s v="Receitas Da Câmara"/>
    <s v="03.03.10"/>
    <s v="Receitas Da Câmara"/>
    <s v="03.03.10"/>
    <x v="22"/>
    <x v="0"/>
    <x v="4"/>
    <x v="6"/>
    <x v="1"/>
    <x v="0"/>
    <x v="1"/>
    <x v="0"/>
    <x v="5"/>
    <s v="2021-08-18"/>
    <x v="2"/>
    <n v="17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760"/>
    <x v="5625"/>
    <x v="0"/>
    <x v="1"/>
    <x v="0"/>
    <s v="03.03.10"/>
    <x v="10"/>
    <x v="0"/>
    <x v="3"/>
    <s v="Receitas Da Câmara"/>
    <s v="03.03.10"/>
    <s v="Receitas Da Câmara"/>
    <s v="03.03.10"/>
    <x v="16"/>
    <x v="0"/>
    <x v="4"/>
    <x v="6"/>
    <x v="1"/>
    <x v="0"/>
    <x v="1"/>
    <x v="0"/>
    <x v="5"/>
    <s v="2021-08-18"/>
    <x v="2"/>
    <n v="207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80"/>
    <x v="5626"/>
    <x v="0"/>
    <x v="1"/>
    <x v="0"/>
    <s v="03.03.10"/>
    <x v="10"/>
    <x v="0"/>
    <x v="3"/>
    <s v="Receitas Da Câmara"/>
    <s v="03.03.10"/>
    <s v="Receitas Da Câmara"/>
    <s v="03.03.10"/>
    <x v="15"/>
    <x v="0"/>
    <x v="4"/>
    <x v="6"/>
    <x v="1"/>
    <x v="0"/>
    <x v="1"/>
    <x v="0"/>
    <x v="5"/>
    <s v="2021-08-18"/>
    <x v="2"/>
    <n v="3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5627"/>
    <x v="0"/>
    <x v="1"/>
    <x v="0"/>
    <s v="03.03.10"/>
    <x v="10"/>
    <x v="0"/>
    <x v="3"/>
    <s v="Receitas Da Câmara"/>
    <s v="03.03.10"/>
    <s v="Receitas Da Câmara"/>
    <s v="03.03.10"/>
    <x v="74"/>
    <x v="0"/>
    <x v="4"/>
    <x v="13"/>
    <x v="1"/>
    <x v="0"/>
    <x v="1"/>
    <x v="0"/>
    <x v="5"/>
    <s v="2021-08-18"/>
    <x v="2"/>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700"/>
    <x v="5628"/>
    <x v="0"/>
    <x v="1"/>
    <x v="0"/>
    <s v="03.03.10"/>
    <x v="10"/>
    <x v="0"/>
    <x v="3"/>
    <s v="Receitas Da Câmara"/>
    <s v="03.03.10"/>
    <s v="Receitas Da Câmara"/>
    <s v="03.03.10"/>
    <x v="21"/>
    <x v="0"/>
    <x v="0"/>
    <x v="8"/>
    <x v="1"/>
    <x v="0"/>
    <x v="1"/>
    <x v="0"/>
    <x v="5"/>
    <s v="2021-08-18"/>
    <x v="2"/>
    <n v="4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5"/>
    <x v="5629"/>
    <x v="0"/>
    <x v="1"/>
    <x v="0"/>
    <s v="03.03.10"/>
    <x v="10"/>
    <x v="0"/>
    <x v="3"/>
    <s v="Receitas Da Câmara"/>
    <s v="03.03.10"/>
    <s v="Receitas Da Câmara"/>
    <s v="03.03.10"/>
    <x v="23"/>
    <x v="0"/>
    <x v="4"/>
    <x v="7"/>
    <x v="1"/>
    <x v="0"/>
    <x v="1"/>
    <x v="0"/>
    <x v="5"/>
    <s v="2021-08-18"/>
    <x v="2"/>
    <n v="20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8978"/>
    <x v="5630"/>
    <x v="0"/>
    <x v="1"/>
    <x v="0"/>
    <s v="03.03.10"/>
    <x v="10"/>
    <x v="0"/>
    <x v="3"/>
    <s v="Receitas Da Câmara"/>
    <s v="03.03.10"/>
    <s v="Receitas Da Câmara"/>
    <s v="03.03.10"/>
    <x v="13"/>
    <x v="0"/>
    <x v="0"/>
    <x v="0"/>
    <x v="1"/>
    <x v="0"/>
    <x v="1"/>
    <x v="0"/>
    <x v="5"/>
    <s v="2021-08-18"/>
    <x v="2"/>
    <n v="5897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7"/>
    <x v="5631"/>
    <x v="0"/>
    <x v="1"/>
    <x v="0"/>
    <s v="03.03.10"/>
    <x v="10"/>
    <x v="0"/>
    <x v="3"/>
    <s v="Receitas Da Câmara"/>
    <s v="03.03.10"/>
    <s v="Receitas Da Câmara"/>
    <s v="03.03.10"/>
    <x v="20"/>
    <x v="0"/>
    <x v="4"/>
    <x v="7"/>
    <x v="1"/>
    <x v="0"/>
    <x v="1"/>
    <x v="0"/>
    <x v="5"/>
    <s v="2021-08-18"/>
    <x v="2"/>
    <n v="13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979"/>
    <x v="5632"/>
    <x v="0"/>
    <x v="1"/>
    <x v="0"/>
    <s v="80.02.01"/>
    <x v="1"/>
    <x v="1"/>
    <x v="1"/>
    <s v="Retenções Iur"/>
    <s v="80.02.01"/>
    <s v="Retenções Iur"/>
    <s v="80.02.01"/>
    <x v="1"/>
    <x v="0"/>
    <x v="1"/>
    <x v="0"/>
    <x v="0"/>
    <x v="1"/>
    <x v="1"/>
    <x v="0"/>
    <x v="5"/>
    <s v="2021-08-31"/>
    <x v="2"/>
    <n v="14979"/>
    <x v="0"/>
    <m/>
    <x v="0"/>
    <m/>
    <x v="0"/>
    <n v="100474696"/>
    <x v="0"/>
    <x v="1"/>
    <s v="Retenções Iur"/>
    <s v="ORI"/>
    <x v="0"/>
    <s v="RIUR"/>
    <x v="0"/>
    <x v="0"/>
    <x v="0"/>
    <x v="0"/>
    <x v="0"/>
    <x v="0"/>
    <x v="0"/>
    <x v="0"/>
    <x v="0"/>
    <x v="0"/>
    <x v="0"/>
    <s v="Retenções Iur"/>
    <x v="0"/>
    <x v="0"/>
    <x v="0"/>
    <x v="0"/>
    <x v="1"/>
    <x v="0"/>
    <x v="0"/>
    <x v="1"/>
    <x v="0"/>
    <x v="1"/>
    <x v="1"/>
    <x v="0"/>
    <s v="RETENCAO OT"/>
  </r>
  <r>
    <x v="0"/>
    <n v="0"/>
    <n v="0"/>
    <n v="0"/>
    <n v="9792"/>
    <x v="5633"/>
    <x v="0"/>
    <x v="1"/>
    <x v="0"/>
    <s v="80.02.10.01"/>
    <x v="2"/>
    <x v="1"/>
    <x v="1"/>
    <s v="Outros"/>
    <s v="80.02.10"/>
    <s v="Outros"/>
    <s v="80.02.10"/>
    <x v="2"/>
    <x v="0"/>
    <x v="1"/>
    <x v="0"/>
    <x v="0"/>
    <x v="1"/>
    <x v="1"/>
    <x v="0"/>
    <x v="5"/>
    <s v="2021-08-31"/>
    <x v="2"/>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2300"/>
    <x v="5634"/>
    <x v="0"/>
    <x v="1"/>
    <x v="0"/>
    <s v="80.02.01"/>
    <x v="1"/>
    <x v="1"/>
    <x v="1"/>
    <s v="Retenções Iur"/>
    <s v="80.02.01"/>
    <s v="Retenções Iur"/>
    <s v="80.02.01"/>
    <x v="1"/>
    <x v="0"/>
    <x v="1"/>
    <x v="0"/>
    <x v="0"/>
    <x v="1"/>
    <x v="1"/>
    <x v="0"/>
    <x v="7"/>
    <s v="2021-09-24"/>
    <x v="2"/>
    <n v="2300"/>
    <x v="0"/>
    <m/>
    <x v="0"/>
    <m/>
    <x v="0"/>
    <n v="100474696"/>
    <x v="0"/>
    <x v="1"/>
    <s v="Retenções Iur"/>
    <s v="ORI"/>
    <x v="0"/>
    <s v="RIUR"/>
    <x v="0"/>
    <x v="0"/>
    <x v="0"/>
    <x v="0"/>
    <x v="0"/>
    <x v="0"/>
    <x v="0"/>
    <x v="0"/>
    <x v="0"/>
    <x v="0"/>
    <x v="0"/>
    <s v="Retenções Iur"/>
    <x v="0"/>
    <x v="0"/>
    <x v="0"/>
    <x v="0"/>
    <x v="1"/>
    <x v="0"/>
    <x v="0"/>
    <x v="1"/>
    <x v="0"/>
    <x v="1"/>
    <x v="1"/>
    <x v="0"/>
    <s v="RETENCAO OT"/>
  </r>
  <r>
    <x v="0"/>
    <n v="0"/>
    <n v="0"/>
    <n v="0"/>
    <n v="2300"/>
    <x v="5635"/>
    <x v="0"/>
    <x v="1"/>
    <x v="0"/>
    <s v="80.02.01"/>
    <x v="1"/>
    <x v="1"/>
    <x v="1"/>
    <s v="Retenções Iur"/>
    <s v="80.02.01"/>
    <s v="Retenções Iur"/>
    <s v="80.02.01"/>
    <x v="1"/>
    <x v="0"/>
    <x v="1"/>
    <x v="0"/>
    <x v="0"/>
    <x v="1"/>
    <x v="1"/>
    <x v="0"/>
    <x v="7"/>
    <s v="2021-09-24"/>
    <x v="2"/>
    <n v="2300"/>
    <x v="0"/>
    <m/>
    <x v="0"/>
    <m/>
    <x v="0"/>
    <n v="100474696"/>
    <x v="0"/>
    <x v="1"/>
    <s v="Retenções Iur"/>
    <s v="ORI"/>
    <x v="0"/>
    <s v="RIUR"/>
    <x v="0"/>
    <x v="0"/>
    <x v="0"/>
    <x v="0"/>
    <x v="0"/>
    <x v="0"/>
    <x v="0"/>
    <x v="0"/>
    <x v="0"/>
    <x v="0"/>
    <x v="0"/>
    <s v="Retenções Iur"/>
    <x v="0"/>
    <x v="0"/>
    <x v="0"/>
    <x v="0"/>
    <x v="1"/>
    <x v="0"/>
    <x v="0"/>
    <x v="1"/>
    <x v="0"/>
    <x v="1"/>
    <x v="1"/>
    <x v="0"/>
    <s v="RETENCAO OT"/>
  </r>
  <r>
    <x v="0"/>
    <n v="0"/>
    <n v="0"/>
    <n v="0"/>
    <n v="4995"/>
    <x v="5636"/>
    <x v="0"/>
    <x v="1"/>
    <x v="0"/>
    <s v="80.02.01"/>
    <x v="1"/>
    <x v="1"/>
    <x v="1"/>
    <s v="Retenções Iur"/>
    <s v="80.02.01"/>
    <s v="Retenções Iur"/>
    <s v="80.02.01"/>
    <x v="1"/>
    <x v="0"/>
    <x v="1"/>
    <x v="0"/>
    <x v="0"/>
    <x v="1"/>
    <x v="1"/>
    <x v="0"/>
    <x v="7"/>
    <s v="2021-09-24"/>
    <x v="2"/>
    <n v="4995"/>
    <x v="0"/>
    <m/>
    <x v="0"/>
    <m/>
    <x v="0"/>
    <n v="100474696"/>
    <x v="0"/>
    <x v="1"/>
    <s v="Retenções Iur"/>
    <s v="ORI"/>
    <x v="0"/>
    <s v="RIUR"/>
    <x v="0"/>
    <x v="0"/>
    <x v="0"/>
    <x v="0"/>
    <x v="0"/>
    <x v="0"/>
    <x v="0"/>
    <x v="0"/>
    <x v="0"/>
    <x v="0"/>
    <x v="0"/>
    <s v="Retenções Iur"/>
    <x v="0"/>
    <x v="0"/>
    <x v="0"/>
    <x v="0"/>
    <x v="1"/>
    <x v="0"/>
    <x v="0"/>
    <x v="1"/>
    <x v="0"/>
    <x v="1"/>
    <x v="1"/>
    <x v="0"/>
    <s v="RETENCAO OT"/>
  </r>
  <r>
    <x v="0"/>
    <n v="0"/>
    <n v="0"/>
    <n v="0"/>
    <n v="2300"/>
    <x v="5637"/>
    <x v="0"/>
    <x v="1"/>
    <x v="0"/>
    <s v="80.02.01"/>
    <x v="1"/>
    <x v="1"/>
    <x v="1"/>
    <s v="Retenções Iur"/>
    <s v="80.02.01"/>
    <s v="Retenções Iur"/>
    <s v="80.02.01"/>
    <x v="1"/>
    <x v="0"/>
    <x v="1"/>
    <x v="0"/>
    <x v="0"/>
    <x v="1"/>
    <x v="1"/>
    <x v="0"/>
    <x v="7"/>
    <s v="2021-09-24"/>
    <x v="2"/>
    <n v="2300"/>
    <x v="0"/>
    <m/>
    <x v="0"/>
    <m/>
    <x v="0"/>
    <n v="100474696"/>
    <x v="0"/>
    <x v="1"/>
    <s v="Retenções Iur"/>
    <s v="ORI"/>
    <x v="0"/>
    <s v="RIUR"/>
    <x v="0"/>
    <x v="0"/>
    <x v="0"/>
    <x v="0"/>
    <x v="0"/>
    <x v="0"/>
    <x v="0"/>
    <x v="0"/>
    <x v="0"/>
    <x v="0"/>
    <x v="0"/>
    <s v="Retenções Iur"/>
    <x v="0"/>
    <x v="0"/>
    <x v="0"/>
    <x v="0"/>
    <x v="1"/>
    <x v="0"/>
    <x v="0"/>
    <x v="1"/>
    <x v="0"/>
    <x v="1"/>
    <x v="1"/>
    <x v="0"/>
    <s v="RETENCAO OT"/>
  </r>
  <r>
    <x v="0"/>
    <n v="0"/>
    <n v="0"/>
    <n v="0"/>
    <n v="2300"/>
    <x v="5638"/>
    <x v="0"/>
    <x v="1"/>
    <x v="0"/>
    <s v="80.02.01"/>
    <x v="1"/>
    <x v="1"/>
    <x v="1"/>
    <s v="Retenções Iur"/>
    <s v="80.02.01"/>
    <s v="Retenções Iur"/>
    <s v="80.02.01"/>
    <x v="1"/>
    <x v="0"/>
    <x v="1"/>
    <x v="0"/>
    <x v="0"/>
    <x v="1"/>
    <x v="1"/>
    <x v="0"/>
    <x v="7"/>
    <s v="2021-09-24"/>
    <x v="2"/>
    <n v="2300"/>
    <x v="0"/>
    <m/>
    <x v="0"/>
    <m/>
    <x v="0"/>
    <n v="100474696"/>
    <x v="0"/>
    <x v="1"/>
    <s v="Retenções Iur"/>
    <s v="ORI"/>
    <x v="0"/>
    <s v="RIUR"/>
    <x v="0"/>
    <x v="0"/>
    <x v="0"/>
    <x v="0"/>
    <x v="0"/>
    <x v="0"/>
    <x v="0"/>
    <x v="0"/>
    <x v="0"/>
    <x v="0"/>
    <x v="0"/>
    <s v="Retenções Iur"/>
    <x v="0"/>
    <x v="0"/>
    <x v="0"/>
    <x v="0"/>
    <x v="1"/>
    <x v="0"/>
    <x v="0"/>
    <x v="1"/>
    <x v="0"/>
    <x v="1"/>
    <x v="1"/>
    <x v="0"/>
    <s v="RETENCAO OT"/>
  </r>
  <r>
    <x v="0"/>
    <n v="0"/>
    <n v="0"/>
    <n v="0"/>
    <n v="2300"/>
    <x v="5639"/>
    <x v="0"/>
    <x v="1"/>
    <x v="0"/>
    <s v="80.02.01"/>
    <x v="1"/>
    <x v="1"/>
    <x v="1"/>
    <s v="Retenções Iur"/>
    <s v="80.02.01"/>
    <s v="Retenções Iur"/>
    <s v="80.02.01"/>
    <x v="1"/>
    <x v="0"/>
    <x v="1"/>
    <x v="0"/>
    <x v="0"/>
    <x v="1"/>
    <x v="1"/>
    <x v="0"/>
    <x v="7"/>
    <s v="2021-09-27"/>
    <x v="2"/>
    <n v="2300"/>
    <x v="0"/>
    <m/>
    <x v="0"/>
    <m/>
    <x v="0"/>
    <n v="100474696"/>
    <x v="0"/>
    <x v="1"/>
    <s v="Retenções Iur"/>
    <s v="ORI"/>
    <x v="0"/>
    <s v="RIUR"/>
    <x v="0"/>
    <x v="0"/>
    <x v="0"/>
    <x v="0"/>
    <x v="0"/>
    <x v="0"/>
    <x v="0"/>
    <x v="0"/>
    <x v="0"/>
    <x v="0"/>
    <x v="0"/>
    <s v="Retenções Iur"/>
    <x v="0"/>
    <x v="0"/>
    <x v="0"/>
    <x v="0"/>
    <x v="1"/>
    <x v="0"/>
    <x v="0"/>
    <x v="1"/>
    <x v="0"/>
    <x v="1"/>
    <x v="1"/>
    <x v="0"/>
    <s v="RETENCAO OT"/>
  </r>
  <r>
    <x v="0"/>
    <n v="0"/>
    <n v="0"/>
    <n v="0"/>
    <n v="2300"/>
    <x v="5640"/>
    <x v="0"/>
    <x v="1"/>
    <x v="0"/>
    <s v="80.02.01"/>
    <x v="1"/>
    <x v="1"/>
    <x v="1"/>
    <s v="Retenções Iur"/>
    <s v="80.02.01"/>
    <s v="Retenções Iur"/>
    <s v="80.02.01"/>
    <x v="1"/>
    <x v="0"/>
    <x v="1"/>
    <x v="0"/>
    <x v="0"/>
    <x v="1"/>
    <x v="1"/>
    <x v="0"/>
    <x v="7"/>
    <s v="2021-09-24"/>
    <x v="2"/>
    <n v="2300"/>
    <x v="0"/>
    <m/>
    <x v="0"/>
    <m/>
    <x v="0"/>
    <n v="100474696"/>
    <x v="0"/>
    <x v="1"/>
    <s v="Retenções Iur"/>
    <s v="ORI"/>
    <x v="0"/>
    <s v="RIUR"/>
    <x v="0"/>
    <x v="0"/>
    <x v="0"/>
    <x v="0"/>
    <x v="0"/>
    <x v="0"/>
    <x v="0"/>
    <x v="0"/>
    <x v="0"/>
    <x v="0"/>
    <x v="0"/>
    <s v="Retenções Iur"/>
    <x v="0"/>
    <x v="0"/>
    <x v="0"/>
    <x v="0"/>
    <x v="1"/>
    <x v="0"/>
    <x v="0"/>
    <x v="1"/>
    <x v="0"/>
    <x v="1"/>
    <x v="1"/>
    <x v="0"/>
    <s v="RETENCAO OT"/>
  </r>
  <r>
    <x v="0"/>
    <n v="0"/>
    <n v="0"/>
    <n v="0"/>
    <n v="2300"/>
    <x v="5641"/>
    <x v="0"/>
    <x v="1"/>
    <x v="0"/>
    <s v="80.02.01"/>
    <x v="1"/>
    <x v="1"/>
    <x v="1"/>
    <s v="Retenções Iur"/>
    <s v="80.02.01"/>
    <s v="Retenções Iur"/>
    <s v="80.02.01"/>
    <x v="1"/>
    <x v="0"/>
    <x v="1"/>
    <x v="0"/>
    <x v="0"/>
    <x v="1"/>
    <x v="1"/>
    <x v="0"/>
    <x v="7"/>
    <s v="2021-09-24"/>
    <x v="2"/>
    <n v="2300"/>
    <x v="0"/>
    <m/>
    <x v="0"/>
    <m/>
    <x v="0"/>
    <n v="100474696"/>
    <x v="0"/>
    <x v="1"/>
    <s v="Retenções Iur"/>
    <s v="ORI"/>
    <x v="0"/>
    <s v="RIUR"/>
    <x v="0"/>
    <x v="0"/>
    <x v="0"/>
    <x v="0"/>
    <x v="0"/>
    <x v="0"/>
    <x v="0"/>
    <x v="0"/>
    <x v="0"/>
    <x v="0"/>
    <x v="0"/>
    <s v="Retenções Iur"/>
    <x v="0"/>
    <x v="0"/>
    <x v="0"/>
    <x v="0"/>
    <x v="1"/>
    <x v="0"/>
    <x v="0"/>
    <x v="1"/>
    <x v="0"/>
    <x v="1"/>
    <x v="1"/>
    <x v="0"/>
    <s v="RETENCAO OT"/>
  </r>
  <r>
    <x v="0"/>
    <n v="0"/>
    <n v="0"/>
    <n v="0"/>
    <n v="2300"/>
    <x v="5642"/>
    <x v="0"/>
    <x v="1"/>
    <x v="0"/>
    <s v="80.02.01"/>
    <x v="1"/>
    <x v="1"/>
    <x v="1"/>
    <s v="Retenções Iur"/>
    <s v="80.02.01"/>
    <s v="Retenções Iur"/>
    <s v="80.02.01"/>
    <x v="1"/>
    <x v="0"/>
    <x v="1"/>
    <x v="0"/>
    <x v="0"/>
    <x v="1"/>
    <x v="1"/>
    <x v="0"/>
    <x v="7"/>
    <s v="2021-09-24"/>
    <x v="2"/>
    <n v="2300"/>
    <x v="0"/>
    <m/>
    <x v="0"/>
    <m/>
    <x v="0"/>
    <n v="100474696"/>
    <x v="0"/>
    <x v="1"/>
    <s v="Retenções Iur"/>
    <s v="ORI"/>
    <x v="0"/>
    <s v="RIUR"/>
    <x v="0"/>
    <x v="0"/>
    <x v="0"/>
    <x v="0"/>
    <x v="0"/>
    <x v="0"/>
    <x v="0"/>
    <x v="0"/>
    <x v="0"/>
    <x v="0"/>
    <x v="0"/>
    <s v="Retenções Iur"/>
    <x v="0"/>
    <x v="0"/>
    <x v="0"/>
    <x v="0"/>
    <x v="1"/>
    <x v="0"/>
    <x v="0"/>
    <x v="1"/>
    <x v="0"/>
    <x v="1"/>
    <x v="1"/>
    <x v="0"/>
    <s v="RETENCAO OT"/>
  </r>
  <r>
    <x v="0"/>
    <n v="0"/>
    <n v="0"/>
    <n v="0"/>
    <n v="4995"/>
    <x v="5643"/>
    <x v="0"/>
    <x v="1"/>
    <x v="0"/>
    <s v="80.02.01"/>
    <x v="1"/>
    <x v="1"/>
    <x v="1"/>
    <s v="Retenções Iur"/>
    <s v="80.02.01"/>
    <s v="Retenções Iur"/>
    <s v="80.02.01"/>
    <x v="1"/>
    <x v="0"/>
    <x v="1"/>
    <x v="0"/>
    <x v="0"/>
    <x v="1"/>
    <x v="1"/>
    <x v="0"/>
    <x v="7"/>
    <s v="2021-09-24"/>
    <x v="2"/>
    <n v="4995"/>
    <x v="0"/>
    <m/>
    <x v="0"/>
    <m/>
    <x v="0"/>
    <n v="100474696"/>
    <x v="0"/>
    <x v="1"/>
    <s v="Retenções Iur"/>
    <s v="ORI"/>
    <x v="0"/>
    <s v="RIUR"/>
    <x v="0"/>
    <x v="0"/>
    <x v="0"/>
    <x v="0"/>
    <x v="0"/>
    <x v="0"/>
    <x v="0"/>
    <x v="0"/>
    <x v="0"/>
    <x v="0"/>
    <x v="0"/>
    <s v="Retenções Iur"/>
    <x v="0"/>
    <x v="0"/>
    <x v="0"/>
    <x v="0"/>
    <x v="1"/>
    <x v="0"/>
    <x v="0"/>
    <x v="1"/>
    <x v="0"/>
    <x v="1"/>
    <x v="1"/>
    <x v="0"/>
    <s v="RETENCAO OT"/>
  </r>
  <r>
    <x v="0"/>
    <n v="0"/>
    <n v="0"/>
    <n v="0"/>
    <n v="4995"/>
    <x v="5644"/>
    <x v="0"/>
    <x v="1"/>
    <x v="0"/>
    <s v="80.02.01"/>
    <x v="1"/>
    <x v="1"/>
    <x v="1"/>
    <s v="Retenções Iur"/>
    <s v="80.02.01"/>
    <s v="Retenções Iur"/>
    <s v="80.02.01"/>
    <x v="1"/>
    <x v="0"/>
    <x v="1"/>
    <x v="0"/>
    <x v="0"/>
    <x v="1"/>
    <x v="1"/>
    <x v="0"/>
    <x v="7"/>
    <s v="2021-09-24"/>
    <x v="2"/>
    <n v="4995"/>
    <x v="0"/>
    <m/>
    <x v="0"/>
    <m/>
    <x v="0"/>
    <n v="100474696"/>
    <x v="0"/>
    <x v="1"/>
    <s v="Retenções Iur"/>
    <s v="ORI"/>
    <x v="0"/>
    <s v="RIUR"/>
    <x v="0"/>
    <x v="0"/>
    <x v="0"/>
    <x v="0"/>
    <x v="0"/>
    <x v="0"/>
    <x v="0"/>
    <x v="0"/>
    <x v="0"/>
    <x v="0"/>
    <x v="0"/>
    <s v="Retenções Iur"/>
    <x v="0"/>
    <x v="0"/>
    <x v="0"/>
    <x v="0"/>
    <x v="1"/>
    <x v="0"/>
    <x v="0"/>
    <x v="1"/>
    <x v="0"/>
    <x v="1"/>
    <x v="1"/>
    <x v="0"/>
    <s v="RETENCAO OT"/>
  </r>
  <r>
    <x v="0"/>
    <n v="0"/>
    <n v="0"/>
    <n v="0"/>
    <n v="2300"/>
    <x v="5645"/>
    <x v="0"/>
    <x v="1"/>
    <x v="0"/>
    <s v="80.02.01"/>
    <x v="1"/>
    <x v="1"/>
    <x v="1"/>
    <s v="Retenções Iur"/>
    <s v="80.02.01"/>
    <s v="Retenções Iur"/>
    <s v="80.02.01"/>
    <x v="1"/>
    <x v="0"/>
    <x v="1"/>
    <x v="0"/>
    <x v="0"/>
    <x v="1"/>
    <x v="1"/>
    <x v="0"/>
    <x v="7"/>
    <s v="2021-09-24"/>
    <x v="2"/>
    <n v="2300"/>
    <x v="0"/>
    <m/>
    <x v="0"/>
    <m/>
    <x v="0"/>
    <n v="100474696"/>
    <x v="0"/>
    <x v="1"/>
    <s v="Retenções Iur"/>
    <s v="ORI"/>
    <x v="0"/>
    <s v="RIUR"/>
    <x v="0"/>
    <x v="0"/>
    <x v="0"/>
    <x v="0"/>
    <x v="0"/>
    <x v="0"/>
    <x v="0"/>
    <x v="0"/>
    <x v="0"/>
    <x v="0"/>
    <x v="0"/>
    <s v="Retenções Iur"/>
    <x v="0"/>
    <x v="0"/>
    <x v="0"/>
    <x v="0"/>
    <x v="1"/>
    <x v="0"/>
    <x v="0"/>
    <x v="1"/>
    <x v="0"/>
    <x v="1"/>
    <x v="1"/>
    <x v="0"/>
    <s v="RETENCAO OT"/>
  </r>
  <r>
    <x v="0"/>
    <n v="0"/>
    <n v="0"/>
    <n v="0"/>
    <n v="1425"/>
    <x v="5646"/>
    <x v="0"/>
    <x v="0"/>
    <x v="0"/>
    <s v="03.16.15"/>
    <x v="0"/>
    <x v="0"/>
    <x v="0"/>
    <s v="Direção Financeira"/>
    <s v="03.16.15"/>
    <s v="Direção Financeira"/>
    <s v="03.16.15"/>
    <x v="81"/>
    <x v="0"/>
    <x v="0"/>
    <x v="4"/>
    <x v="1"/>
    <x v="0"/>
    <x v="0"/>
    <x v="0"/>
    <x v="8"/>
    <s v="2021-10-21"/>
    <x v="3"/>
    <n v="1425"/>
    <x v="0"/>
    <m/>
    <x v="0"/>
    <m/>
    <x v="0"/>
    <n v="100474696"/>
    <x v="0"/>
    <x v="0"/>
    <s v="Direção Financeira"/>
    <s v="ORI"/>
    <x v="0"/>
    <m/>
    <x v="0"/>
    <x v="0"/>
    <x v="0"/>
    <x v="0"/>
    <x v="0"/>
    <x v="0"/>
    <x v="0"/>
    <x v="0"/>
    <x v="0"/>
    <x v="0"/>
    <x v="0"/>
    <s v="Direção Financeira"/>
    <x v="0"/>
    <x v="0"/>
    <x v="0"/>
    <x v="0"/>
    <x v="0"/>
    <x v="0"/>
    <x v="0"/>
    <x v="1"/>
    <x v="0"/>
    <x v="0"/>
    <x v="0"/>
    <x v="0"/>
    <s v="Pagamento de aluguer de casa a favor do sr. Paulo Jorge, para albergar um agregdo familiar, conforme contrato em anexo."/>
  </r>
  <r>
    <x v="0"/>
    <n v="0"/>
    <n v="0"/>
    <n v="0"/>
    <n v="8075"/>
    <x v="5646"/>
    <x v="0"/>
    <x v="0"/>
    <x v="0"/>
    <s v="03.16.15"/>
    <x v="0"/>
    <x v="0"/>
    <x v="0"/>
    <s v="Direção Financeira"/>
    <s v="03.16.15"/>
    <s v="Direção Financeira"/>
    <s v="03.16.15"/>
    <x v="81"/>
    <x v="0"/>
    <x v="0"/>
    <x v="4"/>
    <x v="1"/>
    <x v="0"/>
    <x v="0"/>
    <x v="0"/>
    <x v="8"/>
    <s v="2021-10-21"/>
    <x v="3"/>
    <n v="8075"/>
    <x v="0"/>
    <m/>
    <x v="0"/>
    <m/>
    <x v="119"/>
    <n v="100476440"/>
    <x v="0"/>
    <x v="1"/>
    <s v="Direção Financeira"/>
    <s v="ORI"/>
    <x v="0"/>
    <m/>
    <x v="0"/>
    <x v="0"/>
    <x v="0"/>
    <x v="0"/>
    <x v="0"/>
    <x v="0"/>
    <x v="0"/>
    <x v="0"/>
    <x v="0"/>
    <x v="0"/>
    <x v="0"/>
    <s v="Direção Financeira"/>
    <x v="0"/>
    <x v="0"/>
    <x v="0"/>
    <x v="0"/>
    <x v="0"/>
    <x v="0"/>
    <x v="0"/>
    <x v="1"/>
    <x v="0"/>
    <x v="0"/>
    <x v="1"/>
    <x v="0"/>
    <s v="Pagamento de aluguer de casa a favor do sr. Paulo Jorge, para albergar um agregdo familiar, conforme contrato em anexo."/>
  </r>
  <r>
    <x v="0"/>
    <n v="0"/>
    <n v="0"/>
    <n v="0"/>
    <n v="10834"/>
    <x v="5647"/>
    <x v="0"/>
    <x v="0"/>
    <x v="0"/>
    <s v="03.16.20"/>
    <x v="36"/>
    <x v="0"/>
    <x v="0"/>
    <s v="Dir. do Comércio, Indústria, Transporte Feiras e Pesca"/>
    <s v="03.16.20"/>
    <s v="Dir. do Comércio, Indústria, Transporte Feiras e Pesca"/>
    <s v="03.16.20"/>
    <x v="48"/>
    <x v="0"/>
    <x v="0"/>
    <x v="0"/>
    <x v="0"/>
    <x v="0"/>
    <x v="0"/>
    <x v="0"/>
    <x v="8"/>
    <s v="2021-10-22"/>
    <x v="3"/>
    <n v="10834"/>
    <x v="0"/>
    <m/>
    <x v="0"/>
    <m/>
    <x v="0"/>
    <n v="100474696"/>
    <x v="0"/>
    <x v="0"/>
    <s v="Dir. do Comércio, Indústria, Transporte Feiras e Pesca"/>
    <s v="ORI"/>
    <x v="0"/>
    <m/>
    <x v="0"/>
    <x v="0"/>
    <x v="0"/>
    <x v="0"/>
    <x v="0"/>
    <x v="0"/>
    <x v="0"/>
    <x v="0"/>
    <x v="0"/>
    <x v="0"/>
    <x v="0"/>
    <s v="Dir. do Comércio, Indústria, Transporte Feiras e Pesca"/>
    <x v="0"/>
    <x v="0"/>
    <x v="0"/>
    <x v="0"/>
    <x v="0"/>
    <x v="0"/>
    <x v="0"/>
    <x v="1"/>
    <x v="0"/>
    <x v="0"/>
    <x v="0"/>
    <x v="0"/>
    <s v="Pagamento de salário referente a 10-2021"/>
  </r>
  <r>
    <x v="0"/>
    <n v="0"/>
    <n v="0"/>
    <n v="0"/>
    <n v="8213"/>
    <x v="5647"/>
    <x v="0"/>
    <x v="0"/>
    <x v="0"/>
    <s v="03.16.20"/>
    <x v="36"/>
    <x v="0"/>
    <x v="0"/>
    <s v="Dir. do Comércio, Indústria, Transporte Feiras e Pesca"/>
    <s v="03.16.20"/>
    <s v="Dir. do Comércio, Indústria, Transporte Feiras e Pesca"/>
    <s v="03.16.20"/>
    <x v="48"/>
    <x v="0"/>
    <x v="0"/>
    <x v="0"/>
    <x v="0"/>
    <x v="0"/>
    <x v="0"/>
    <x v="0"/>
    <x v="8"/>
    <s v="2021-10-22"/>
    <x v="3"/>
    <n v="8213"/>
    <x v="0"/>
    <m/>
    <x v="0"/>
    <m/>
    <x v="1"/>
    <n v="100474706"/>
    <x v="0"/>
    <x v="2"/>
    <s v="Dir. do Comércio, Indústria, Transporte Feiras e Pesca"/>
    <s v="ORI"/>
    <x v="0"/>
    <m/>
    <x v="0"/>
    <x v="0"/>
    <x v="0"/>
    <x v="0"/>
    <x v="0"/>
    <x v="0"/>
    <x v="0"/>
    <x v="0"/>
    <x v="0"/>
    <x v="0"/>
    <x v="0"/>
    <s v="Dir. do Comércio, Indústria, Transporte Feiras e Pesca"/>
    <x v="0"/>
    <x v="0"/>
    <x v="0"/>
    <x v="0"/>
    <x v="0"/>
    <x v="0"/>
    <x v="0"/>
    <x v="1"/>
    <x v="0"/>
    <x v="0"/>
    <x v="2"/>
    <x v="0"/>
    <s v="Pagamento de salário referente a 10-2021"/>
  </r>
  <r>
    <x v="0"/>
    <n v="0"/>
    <n v="0"/>
    <n v="0"/>
    <n v="83615"/>
    <x v="5647"/>
    <x v="0"/>
    <x v="0"/>
    <x v="0"/>
    <s v="03.16.20"/>
    <x v="36"/>
    <x v="0"/>
    <x v="0"/>
    <s v="Dir. do Comércio, Indústria, Transporte Feiras e Pesca"/>
    <s v="03.16.20"/>
    <s v="Dir. do Comércio, Indústria, Transporte Feiras e Pesca"/>
    <s v="03.16.20"/>
    <x v="48"/>
    <x v="0"/>
    <x v="0"/>
    <x v="0"/>
    <x v="0"/>
    <x v="0"/>
    <x v="0"/>
    <x v="0"/>
    <x v="8"/>
    <s v="2021-10-22"/>
    <x v="3"/>
    <n v="83615"/>
    <x v="0"/>
    <m/>
    <x v="0"/>
    <m/>
    <x v="11"/>
    <n v="100474693"/>
    <x v="0"/>
    <x v="1"/>
    <s v="Dir. do Comércio, Indústria, Transporte Feiras e Pesca"/>
    <s v="ORI"/>
    <x v="0"/>
    <m/>
    <x v="0"/>
    <x v="0"/>
    <x v="0"/>
    <x v="0"/>
    <x v="0"/>
    <x v="0"/>
    <x v="0"/>
    <x v="0"/>
    <x v="0"/>
    <x v="0"/>
    <x v="0"/>
    <s v="Dir. do Comércio, Indústria, Transporte Feiras e Pesca"/>
    <x v="0"/>
    <x v="0"/>
    <x v="0"/>
    <x v="0"/>
    <x v="0"/>
    <x v="0"/>
    <x v="0"/>
    <x v="1"/>
    <x v="0"/>
    <x v="0"/>
    <x v="1"/>
    <x v="0"/>
    <s v="Pagamento de salário referente a 10-2021"/>
  </r>
  <r>
    <x v="0"/>
    <n v="0"/>
    <n v="0"/>
    <n v="0"/>
    <n v="4995"/>
    <x v="5648"/>
    <x v="0"/>
    <x v="0"/>
    <x v="0"/>
    <s v="03.16.10"/>
    <x v="39"/>
    <x v="0"/>
    <x v="0"/>
    <s v="Delegações Municipais "/>
    <s v="03.16.10"/>
    <s v="Delegações Municipais "/>
    <s v="03.16.10"/>
    <x v="4"/>
    <x v="0"/>
    <x v="0"/>
    <x v="0"/>
    <x v="0"/>
    <x v="0"/>
    <x v="0"/>
    <x v="0"/>
    <x v="8"/>
    <s v="2021-10-22"/>
    <x v="3"/>
    <n v="4995"/>
    <x v="0"/>
    <m/>
    <x v="0"/>
    <m/>
    <x v="0"/>
    <n v="100474696"/>
    <x v="0"/>
    <x v="0"/>
    <s v="Delegações Municipais "/>
    <s v="ORI"/>
    <x v="0"/>
    <m/>
    <x v="0"/>
    <x v="0"/>
    <x v="0"/>
    <x v="0"/>
    <x v="0"/>
    <x v="0"/>
    <x v="0"/>
    <x v="0"/>
    <x v="0"/>
    <x v="0"/>
    <x v="0"/>
    <s v="Delegações Municipais "/>
    <x v="0"/>
    <x v="0"/>
    <x v="0"/>
    <x v="0"/>
    <x v="0"/>
    <x v="0"/>
    <x v="0"/>
    <x v="1"/>
    <x v="0"/>
    <x v="0"/>
    <x v="0"/>
    <x v="0"/>
    <s v="Pagamento a favor do sr. Pericles pelo serviço prestado na administração na delegação da Ribeira de Principal, coordenação dos serviço de saneamento na zona norte do concelho, referente a mês de Outubro 2021. "/>
  </r>
  <r>
    <x v="0"/>
    <n v="0"/>
    <n v="0"/>
    <n v="0"/>
    <n v="28308"/>
    <x v="5648"/>
    <x v="0"/>
    <x v="0"/>
    <x v="0"/>
    <s v="03.16.10"/>
    <x v="39"/>
    <x v="0"/>
    <x v="0"/>
    <s v="Delegações Municipais "/>
    <s v="03.16.10"/>
    <s v="Delegações Municipais "/>
    <s v="03.16.10"/>
    <x v="4"/>
    <x v="0"/>
    <x v="0"/>
    <x v="0"/>
    <x v="0"/>
    <x v="0"/>
    <x v="0"/>
    <x v="0"/>
    <x v="8"/>
    <s v="2021-10-22"/>
    <x v="3"/>
    <n v="28308"/>
    <x v="0"/>
    <m/>
    <x v="0"/>
    <m/>
    <x v="79"/>
    <n v="100478446"/>
    <x v="0"/>
    <x v="1"/>
    <s v="Delegações Municipais "/>
    <s v="ORI"/>
    <x v="0"/>
    <m/>
    <x v="0"/>
    <x v="0"/>
    <x v="0"/>
    <x v="0"/>
    <x v="0"/>
    <x v="0"/>
    <x v="0"/>
    <x v="0"/>
    <x v="0"/>
    <x v="0"/>
    <x v="0"/>
    <s v="Delegações Municipais "/>
    <x v="0"/>
    <x v="0"/>
    <x v="0"/>
    <x v="0"/>
    <x v="0"/>
    <x v="0"/>
    <x v="0"/>
    <x v="1"/>
    <x v="0"/>
    <x v="0"/>
    <x v="1"/>
    <x v="0"/>
    <s v="Pagamento a favor do sr. Pericles pelo serviço prestado na administração na delegação da Ribeira de Principal, coordenação dos serviço de saneamento na zona norte do concelho, referente a mês de Outubro 2021. "/>
  </r>
  <r>
    <x v="1"/>
    <n v="0"/>
    <n v="0"/>
    <n v="0"/>
    <n v="21000"/>
    <x v="5649"/>
    <x v="0"/>
    <x v="0"/>
    <x v="0"/>
    <s v="01.27.03.09"/>
    <x v="11"/>
    <x v="3"/>
    <x v="4"/>
    <s v="Gestão de Recursos Hídricos"/>
    <s v="01.27.03"/>
    <s v="Gestão de Recursos Hídricos"/>
    <s v="01.27.03"/>
    <x v="25"/>
    <x v="0"/>
    <x v="0"/>
    <x v="0"/>
    <x v="1"/>
    <x v="2"/>
    <x v="2"/>
    <x v="0"/>
    <x v="10"/>
    <s v="2021-11-05"/>
    <x v="3"/>
    <n v="21000"/>
    <x v="0"/>
    <m/>
    <x v="0"/>
    <m/>
    <x v="159"/>
    <n v="100475690"/>
    <x v="0"/>
    <x v="1"/>
    <s v="Ligações domiciliarias em Esp. Branco, Mato Correia, Flamengos e R.S.Miguel"/>
    <s v="ORI"/>
    <x v="0"/>
    <m/>
    <x v="0"/>
    <x v="0"/>
    <x v="0"/>
    <x v="0"/>
    <x v="0"/>
    <x v="0"/>
    <x v="0"/>
    <x v="0"/>
    <x v="0"/>
    <x v="0"/>
    <x v="0"/>
    <s v="Ligações domiciliarias em Esp. Branco, Mato Correia, Flamengos e R.S.Miguel"/>
    <x v="0"/>
    <x v="0"/>
    <x v="0"/>
    <x v="0"/>
    <x v="2"/>
    <x v="0"/>
    <x v="0"/>
    <x v="1"/>
    <x v="0"/>
    <x v="0"/>
    <x v="1"/>
    <x v="0"/>
    <s v="Pagamento a favor Guilhermina Sanches Correia, referente a fornecimento de 7 carros de areia para enchimento de valas na localidade de Mato Correia-Portal, conforme justificativo em anexo."/>
  </r>
  <r>
    <x v="0"/>
    <n v="0"/>
    <n v="0"/>
    <n v="0"/>
    <n v="6000"/>
    <x v="5650"/>
    <x v="0"/>
    <x v="1"/>
    <x v="0"/>
    <s v="03.03.10"/>
    <x v="10"/>
    <x v="0"/>
    <x v="3"/>
    <s v="Receitas Da Câmara"/>
    <s v="03.03.10"/>
    <s v="Receitas Da Câmara"/>
    <s v="03.03.10"/>
    <x v="12"/>
    <x v="0"/>
    <x v="4"/>
    <x v="6"/>
    <x v="1"/>
    <x v="0"/>
    <x v="1"/>
    <x v="0"/>
    <x v="8"/>
    <s v="2021-10-30"/>
    <x v="3"/>
    <n v="6000"/>
    <x v="0"/>
    <m/>
    <x v="0"/>
    <m/>
    <x v="5"/>
    <n v="100474914"/>
    <x v="0"/>
    <x v="1"/>
    <s v="Receitas Da Câmara"/>
    <s v="EXT"/>
    <x v="0"/>
    <s v="RDC"/>
    <x v="0"/>
    <x v="0"/>
    <x v="0"/>
    <x v="0"/>
    <x v="0"/>
    <x v="0"/>
    <x v="0"/>
    <x v="0"/>
    <x v="0"/>
    <x v="0"/>
    <x v="0"/>
    <s v="Receitas Da Câmara"/>
    <x v="0"/>
    <x v="0"/>
    <x v="0"/>
    <x v="0"/>
    <x v="0"/>
    <x v="0"/>
    <x v="0"/>
    <x v="1"/>
    <x v="0"/>
    <x v="0"/>
    <x v="1"/>
    <x v="0"/>
    <s v="Pagamento de renda de Casa para Todos, Tânia Silva conforme estranho em anexo."/>
  </r>
  <r>
    <x v="0"/>
    <n v="0"/>
    <n v="0"/>
    <n v="0"/>
    <n v="2300"/>
    <x v="5651"/>
    <x v="0"/>
    <x v="1"/>
    <x v="0"/>
    <s v="80.02.01"/>
    <x v="1"/>
    <x v="1"/>
    <x v="1"/>
    <s v="Retenções Iur"/>
    <s v="80.02.01"/>
    <s v="Retenções Iur"/>
    <s v="80.02.01"/>
    <x v="1"/>
    <x v="0"/>
    <x v="1"/>
    <x v="0"/>
    <x v="0"/>
    <x v="1"/>
    <x v="1"/>
    <x v="0"/>
    <x v="8"/>
    <s v="2021-10-22"/>
    <x v="3"/>
    <n v="2300"/>
    <x v="0"/>
    <m/>
    <x v="0"/>
    <m/>
    <x v="0"/>
    <n v="100474696"/>
    <x v="0"/>
    <x v="1"/>
    <s v="Retenções Iur"/>
    <s v="ORI"/>
    <x v="0"/>
    <s v="RIUR"/>
    <x v="0"/>
    <x v="0"/>
    <x v="0"/>
    <x v="0"/>
    <x v="0"/>
    <x v="0"/>
    <x v="0"/>
    <x v="0"/>
    <x v="0"/>
    <x v="0"/>
    <x v="0"/>
    <s v="Retenções Iur"/>
    <x v="0"/>
    <x v="0"/>
    <x v="0"/>
    <x v="0"/>
    <x v="1"/>
    <x v="0"/>
    <x v="0"/>
    <x v="1"/>
    <x v="0"/>
    <x v="1"/>
    <x v="1"/>
    <x v="0"/>
    <s v="RETENCAO OT"/>
  </r>
  <r>
    <x v="0"/>
    <n v="0"/>
    <n v="0"/>
    <n v="0"/>
    <n v="65039"/>
    <x v="5652"/>
    <x v="0"/>
    <x v="0"/>
    <x v="0"/>
    <s v="03.16.15"/>
    <x v="0"/>
    <x v="0"/>
    <x v="0"/>
    <s v="Direção Financeira"/>
    <s v="03.16.15"/>
    <s v="Direção Financeira"/>
    <s v="03.16.15"/>
    <x v="42"/>
    <x v="0"/>
    <x v="0"/>
    <x v="4"/>
    <x v="1"/>
    <x v="0"/>
    <x v="0"/>
    <x v="0"/>
    <x v="6"/>
    <s v="2021-07-30"/>
    <x v="2"/>
    <n v="65039"/>
    <x v="0"/>
    <m/>
    <x v="0"/>
    <m/>
    <x v="5"/>
    <n v="100474914"/>
    <x v="0"/>
    <x v="1"/>
    <s v="Direção Financeira"/>
    <s v="ORI"/>
    <x v="0"/>
    <m/>
    <x v="0"/>
    <x v="0"/>
    <x v="0"/>
    <x v="0"/>
    <x v="0"/>
    <x v="0"/>
    <x v="0"/>
    <x v="0"/>
    <x v="0"/>
    <x v="0"/>
    <x v="0"/>
    <s v="Direção Financeira"/>
    <x v="0"/>
    <x v="0"/>
    <x v="0"/>
    <x v="0"/>
    <x v="0"/>
    <x v="0"/>
    <x v="0"/>
    <x v="0"/>
    <x v="0"/>
    <x v="0"/>
    <x v="1"/>
    <x v="0"/>
    <s v=" Despesas bancarias com realizações de transferência, pagamentos salario, comissão de sisp e outros referente ao mês de julho 2021, conforme extrato anexo.  "/>
  </r>
  <r>
    <x v="0"/>
    <n v="0"/>
    <n v="0"/>
    <n v="0"/>
    <n v="1800"/>
    <x v="5653"/>
    <x v="0"/>
    <x v="0"/>
    <x v="0"/>
    <s v="03.16.01"/>
    <x v="27"/>
    <x v="0"/>
    <x v="0"/>
    <s v="Assembleia Municipal"/>
    <s v="03.16.01"/>
    <s v="Assembleia Municipal"/>
    <s v="03.16.01"/>
    <x v="30"/>
    <x v="0"/>
    <x v="0"/>
    <x v="0"/>
    <x v="1"/>
    <x v="0"/>
    <x v="0"/>
    <x v="0"/>
    <x v="9"/>
    <s v="2021-12-06"/>
    <x v="3"/>
    <n v="1800"/>
    <x v="0"/>
    <m/>
    <x v="0"/>
    <m/>
    <x v="0"/>
    <n v="100474696"/>
    <x v="0"/>
    <x v="0"/>
    <s v="Assembleia Municipal"/>
    <s v="ORI"/>
    <x v="0"/>
    <s v="AM"/>
    <x v="0"/>
    <x v="0"/>
    <x v="0"/>
    <x v="0"/>
    <x v="0"/>
    <x v="0"/>
    <x v="0"/>
    <x v="0"/>
    <x v="0"/>
    <x v="0"/>
    <x v="0"/>
    <s v="Assembleia Municipal"/>
    <x v="0"/>
    <x v="0"/>
    <x v="0"/>
    <x v="0"/>
    <x v="0"/>
    <x v="0"/>
    <x v="0"/>
    <x v="1"/>
    <x v="0"/>
    <x v="0"/>
    <x v="0"/>
    <x v="0"/>
    <s v=" Pagamento a favor do Sr Francisco Natalino Sanches eleito municipal, pela realização IVª sessão ordenaria da Assembleia Municipal de São Miguel, conforme documento em anexo. "/>
  </r>
  <r>
    <x v="0"/>
    <n v="0"/>
    <n v="0"/>
    <n v="0"/>
    <n v="10200"/>
    <x v="5653"/>
    <x v="0"/>
    <x v="0"/>
    <x v="0"/>
    <s v="03.16.01"/>
    <x v="27"/>
    <x v="0"/>
    <x v="0"/>
    <s v="Assembleia Municipal"/>
    <s v="03.16.01"/>
    <s v="Assembleia Municipal"/>
    <s v="03.16.01"/>
    <x v="30"/>
    <x v="0"/>
    <x v="0"/>
    <x v="0"/>
    <x v="1"/>
    <x v="0"/>
    <x v="0"/>
    <x v="0"/>
    <x v="9"/>
    <s v="2021-12-06"/>
    <x v="3"/>
    <n v="10200"/>
    <x v="0"/>
    <m/>
    <x v="0"/>
    <m/>
    <x v="142"/>
    <n v="100397251"/>
    <x v="0"/>
    <x v="1"/>
    <s v="Assembleia Municipal"/>
    <s v="ORI"/>
    <x v="0"/>
    <s v="AM"/>
    <x v="0"/>
    <x v="0"/>
    <x v="0"/>
    <x v="0"/>
    <x v="0"/>
    <x v="0"/>
    <x v="0"/>
    <x v="0"/>
    <x v="0"/>
    <x v="0"/>
    <x v="0"/>
    <s v="Assembleia Municipal"/>
    <x v="0"/>
    <x v="0"/>
    <x v="0"/>
    <x v="0"/>
    <x v="0"/>
    <x v="0"/>
    <x v="0"/>
    <x v="1"/>
    <x v="0"/>
    <x v="0"/>
    <x v="1"/>
    <x v="0"/>
    <s v=" Pagamento a favor do Sr Francisco Natalino Sanches eleito municipal, pela realização IVª sessão ordenaria da Assembleia Municipal de São Miguel, conforme documento em anexo. "/>
  </r>
  <r>
    <x v="0"/>
    <n v="0"/>
    <n v="0"/>
    <n v="0"/>
    <n v="1548"/>
    <x v="5654"/>
    <x v="0"/>
    <x v="1"/>
    <x v="0"/>
    <s v="03.03.10"/>
    <x v="10"/>
    <x v="0"/>
    <x v="3"/>
    <s v="Receitas Da Câmara"/>
    <s v="03.03.10"/>
    <s v="Receitas Da Câmara"/>
    <s v="03.03.10"/>
    <x v="31"/>
    <x v="0"/>
    <x v="4"/>
    <x v="10"/>
    <x v="1"/>
    <x v="0"/>
    <x v="1"/>
    <x v="0"/>
    <x v="10"/>
    <s v="2021-11-25"/>
    <x v="3"/>
    <n v="1548"/>
    <x v="0"/>
    <m/>
    <x v="0"/>
    <m/>
    <x v="5"/>
    <n v="100474914"/>
    <x v="0"/>
    <x v="1"/>
    <s v="Receitas Da Câmara"/>
    <s v="EXT"/>
    <x v="0"/>
    <s v="RDC"/>
    <x v="0"/>
    <x v="0"/>
    <x v="0"/>
    <x v="0"/>
    <x v="0"/>
    <x v="0"/>
    <x v="0"/>
    <x v="0"/>
    <x v="0"/>
    <x v="0"/>
    <x v="0"/>
    <s v="Receitas Da Câmara"/>
    <x v="0"/>
    <x v="0"/>
    <x v="0"/>
    <x v="0"/>
    <x v="0"/>
    <x v="0"/>
    <x v="0"/>
    <x v="1"/>
    <x v="0"/>
    <x v="0"/>
    <x v="1"/>
    <x v="0"/>
    <s v="Reposição feita por motivo valor de recibo a menos cabimento nª248327, conforme estrato em anexo."/>
  </r>
  <r>
    <x v="0"/>
    <n v="0"/>
    <n v="0"/>
    <n v="0"/>
    <n v="1400"/>
    <x v="5655"/>
    <x v="0"/>
    <x v="0"/>
    <x v="0"/>
    <s v="03.16.15"/>
    <x v="0"/>
    <x v="0"/>
    <x v="0"/>
    <s v="Direção Financeira"/>
    <s v="03.16.15"/>
    <s v="Direção Financeira"/>
    <s v="03.16.15"/>
    <x v="44"/>
    <x v="0"/>
    <x v="0"/>
    <x v="4"/>
    <x v="1"/>
    <x v="0"/>
    <x v="0"/>
    <x v="0"/>
    <x v="9"/>
    <s v="2021-12-20"/>
    <x v="3"/>
    <n v="1400"/>
    <x v="0"/>
    <m/>
    <x v="0"/>
    <m/>
    <x v="40"/>
    <n v="100478223"/>
    <x v="0"/>
    <x v="1"/>
    <s v="Direção Financeira"/>
    <s v="ORI"/>
    <x v="0"/>
    <m/>
    <x v="0"/>
    <x v="0"/>
    <x v="0"/>
    <x v="0"/>
    <x v="0"/>
    <x v="0"/>
    <x v="0"/>
    <x v="0"/>
    <x v="0"/>
    <x v="0"/>
    <x v="0"/>
    <s v="Direção Financeira"/>
    <x v="0"/>
    <x v="0"/>
    <x v="0"/>
    <x v="0"/>
    <x v="0"/>
    <x v="0"/>
    <x v="0"/>
    <x v="1"/>
    <x v="0"/>
    <x v="0"/>
    <x v="1"/>
    <x v="0"/>
    <s v="Ajuda de custo a favor do Sr. Hélio de Jesus Lopes, no âmbito de um convite da ARAP para participarem no fórum de debate, que será realizado no dia 14 de dezembro das 9 ás 13 horas no Auditório da CECV  Cidade da Praia, conforme documento em anexo"/>
  </r>
  <r>
    <x v="1"/>
    <n v="0"/>
    <n v="0"/>
    <n v="0"/>
    <n v="25087"/>
    <x v="5656"/>
    <x v="0"/>
    <x v="0"/>
    <x v="0"/>
    <s v="01.27.06.87"/>
    <x v="61"/>
    <x v="3"/>
    <x v="4"/>
    <s v="Requalificação Urbana e habitação"/>
    <s v="01.27.06"/>
    <s v="Requalificação Urbana e habitação"/>
    <s v="01.27.06"/>
    <x v="26"/>
    <x v="0"/>
    <x v="0"/>
    <x v="0"/>
    <x v="1"/>
    <x v="2"/>
    <x v="2"/>
    <x v="0"/>
    <x v="9"/>
    <s v="2021-12-20"/>
    <x v="3"/>
    <n v="25087"/>
    <x v="0"/>
    <m/>
    <x v="0"/>
    <m/>
    <x v="0"/>
    <n v="100474696"/>
    <x v="0"/>
    <x v="0"/>
    <s v="2ª Fase Requalificação de Ponta Calhetona"/>
    <s v="ORI"/>
    <x v="0"/>
    <m/>
    <x v="0"/>
    <x v="0"/>
    <x v="0"/>
    <x v="0"/>
    <x v="0"/>
    <x v="0"/>
    <x v="0"/>
    <x v="0"/>
    <x v="0"/>
    <x v="0"/>
    <x v="0"/>
    <s v="2ª Fase Requalificação de Ponta Calhetona"/>
    <x v="0"/>
    <x v="0"/>
    <x v="0"/>
    <x v="0"/>
    <x v="2"/>
    <x v="0"/>
    <x v="0"/>
    <x v="1"/>
    <x v="0"/>
    <x v="0"/>
    <x v="0"/>
    <x v="0"/>
    <s v="Pagamento  a favor do Sr. Adilson José Semedo, referente a prestação de assentamento de placas de pavimentação em calhetona no âmbito da requalificação da Praia de Ponta Calhetona, conforme anexo"/>
  </r>
  <r>
    <x v="1"/>
    <n v="0"/>
    <n v="0"/>
    <n v="0"/>
    <n v="142163"/>
    <x v="5656"/>
    <x v="0"/>
    <x v="0"/>
    <x v="0"/>
    <s v="01.27.06.87"/>
    <x v="61"/>
    <x v="3"/>
    <x v="4"/>
    <s v="Requalificação Urbana e habitação"/>
    <s v="01.27.06"/>
    <s v="Requalificação Urbana e habitação"/>
    <s v="01.27.06"/>
    <x v="26"/>
    <x v="0"/>
    <x v="0"/>
    <x v="0"/>
    <x v="1"/>
    <x v="2"/>
    <x v="2"/>
    <x v="0"/>
    <x v="9"/>
    <s v="2021-12-20"/>
    <x v="3"/>
    <n v="142163"/>
    <x v="0"/>
    <m/>
    <x v="0"/>
    <m/>
    <x v="676"/>
    <n v="100316615"/>
    <x v="0"/>
    <x v="1"/>
    <s v="2ª Fase Requalificação de Ponta Calhetona"/>
    <s v="ORI"/>
    <x v="0"/>
    <m/>
    <x v="0"/>
    <x v="0"/>
    <x v="0"/>
    <x v="0"/>
    <x v="0"/>
    <x v="0"/>
    <x v="0"/>
    <x v="0"/>
    <x v="0"/>
    <x v="0"/>
    <x v="0"/>
    <s v="2ª Fase Requalificação de Ponta Calhetona"/>
    <x v="0"/>
    <x v="0"/>
    <x v="0"/>
    <x v="0"/>
    <x v="2"/>
    <x v="0"/>
    <x v="0"/>
    <x v="1"/>
    <x v="0"/>
    <x v="0"/>
    <x v="1"/>
    <x v="0"/>
    <s v="Pagamento  a favor do Sr. Adilson José Semedo, referente a prestação de assentamento de placas de pavimentação em calhetona no âmbito da requalificação da Praia de Ponta Calhetona, conforme anexo"/>
  </r>
  <r>
    <x v="0"/>
    <n v="0"/>
    <n v="0"/>
    <n v="0"/>
    <n v="675"/>
    <x v="5657"/>
    <x v="0"/>
    <x v="1"/>
    <x v="0"/>
    <s v="03.03.10"/>
    <x v="10"/>
    <x v="0"/>
    <x v="3"/>
    <s v="Receitas Da Câmara"/>
    <s v="03.03.10"/>
    <s v="Receitas Da Câmara"/>
    <s v="03.03.10"/>
    <x v="57"/>
    <x v="0"/>
    <x v="4"/>
    <x v="6"/>
    <x v="1"/>
    <x v="0"/>
    <x v="1"/>
    <x v="0"/>
    <x v="9"/>
    <s v="2021-12-21"/>
    <x v="3"/>
    <n v="67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530"/>
    <x v="5658"/>
    <x v="0"/>
    <x v="1"/>
    <x v="0"/>
    <s v="03.03.10"/>
    <x v="10"/>
    <x v="0"/>
    <x v="3"/>
    <s v="Receitas Da Câmara"/>
    <s v="03.03.10"/>
    <s v="Receitas Da Câmara"/>
    <s v="03.03.10"/>
    <x v="24"/>
    <x v="0"/>
    <x v="4"/>
    <x v="6"/>
    <x v="1"/>
    <x v="0"/>
    <x v="1"/>
    <x v="0"/>
    <x v="9"/>
    <s v="2021-12-21"/>
    <x v="3"/>
    <n v="35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5659"/>
    <x v="0"/>
    <x v="1"/>
    <x v="0"/>
    <s v="03.03.10"/>
    <x v="10"/>
    <x v="0"/>
    <x v="3"/>
    <s v="Receitas Da Câmara"/>
    <s v="03.03.10"/>
    <s v="Receitas Da Câmara"/>
    <s v="03.03.10"/>
    <x v="14"/>
    <x v="0"/>
    <x v="4"/>
    <x v="6"/>
    <x v="1"/>
    <x v="0"/>
    <x v="1"/>
    <x v="0"/>
    <x v="9"/>
    <s v="2021-12-21"/>
    <x v="3"/>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40"/>
    <x v="5660"/>
    <x v="0"/>
    <x v="1"/>
    <x v="0"/>
    <s v="03.03.10"/>
    <x v="10"/>
    <x v="0"/>
    <x v="3"/>
    <s v="Receitas Da Câmara"/>
    <s v="03.03.10"/>
    <s v="Receitas Da Câmara"/>
    <s v="03.03.10"/>
    <x v="56"/>
    <x v="0"/>
    <x v="4"/>
    <x v="6"/>
    <x v="1"/>
    <x v="0"/>
    <x v="1"/>
    <x v="0"/>
    <x v="9"/>
    <s v="2021-12-21"/>
    <x v="3"/>
    <n v="18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5"/>
    <x v="5661"/>
    <x v="0"/>
    <x v="1"/>
    <x v="0"/>
    <s v="03.03.10"/>
    <x v="10"/>
    <x v="0"/>
    <x v="3"/>
    <s v="Receitas Da Câmara"/>
    <s v="03.03.10"/>
    <s v="Receitas Da Câmara"/>
    <s v="03.03.10"/>
    <x v="20"/>
    <x v="0"/>
    <x v="4"/>
    <x v="7"/>
    <x v="1"/>
    <x v="0"/>
    <x v="1"/>
    <x v="0"/>
    <x v="9"/>
    <s v="2021-12-21"/>
    <x v="3"/>
    <n v="11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0"/>
    <x v="5662"/>
    <x v="0"/>
    <x v="1"/>
    <x v="0"/>
    <s v="03.03.10"/>
    <x v="10"/>
    <x v="0"/>
    <x v="3"/>
    <s v="Receitas Da Câmara"/>
    <s v="03.03.10"/>
    <s v="Receitas Da Câmara"/>
    <s v="03.03.10"/>
    <x v="16"/>
    <x v="0"/>
    <x v="4"/>
    <x v="6"/>
    <x v="1"/>
    <x v="0"/>
    <x v="1"/>
    <x v="0"/>
    <x v="9"/>
    <s v="2021-12-21"/>
    <x v="3"/>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
    <x v="5663"/>
    <x v="0"/>
    <x v="1"/>
    <x v="0"/>
    <s v="03.03.10"/>
    <x v="10"/>
    <x v="0"/>
    <x v="3"/>
    <s v="Receitas Da Câmara"/>
    <s v="03.03.10"/>
    <s v="Receitas Da Câmara"/>
    <s v="03.03.10"/>
    <x v="15"/>
    <x v="0"/>
    <x v="4"/>
    <x v="6"/>
    <x v="1"/>
    <x v="0"/>
    <x v="1"/>
    <x v="0"/>
    <x v="9"/>
    <s v="2021-12-21"/>
    <x v="3"/>
    <n v="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440"/>
    <x v="5664"/>
    <x v="0"/>
    <x v="1"/>
    <x v="0"/>
    <s v="03.03.10"/>
    <x v="10"/>
    <x v="0"/>
    <x v="3"/>
    <s v="Receitas Da Câmara"/>
    <s v="03.03.10"/>
    <s v="Receitas Da Câmara"/>
    <s v="03.03.10"/>
    <x v="17"/>
    <x v="0"/>
    <x v="4"/>
    <x v="6"/>
    <x v="1"/>
    <x v="0"/>
    <x v="1"/>
    <x v="0"/>
    <x v="9"/>
    <s v="2021-12-21"/>
    <x v="3"/>
    <n v="144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7"/>
    <x v="5665"/>
    <x v="0"/>
    <x v="1"/>
    <x v="0"/>
    <s v="03.03.10"/>
    <x v="10"/>
    <x v="0"/>
    <x v="3"/>
    <s v="Receitas Da Câmara"/>
    <s v="03.03.10"/>
    <s v="Receitas Da Câmara"/>
    <s v="03.03.10"/>
    <x v="23"/>
    <x v="0"/>
    <x v="4"/>
    <x v="7"/>
    <x v="1"/>
    <x v="0"/>
    <x v="1"/>
    <x v="0"/>
    <x v="9"/>
    <s v="2021-12-21"/>
    <x v="3"/>
    <n v="5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13"/>
    <x v="5666"/>
    <x v="0"/>
    <x v="1"/>
    <x v="0"/>
    <s v="03.03.10"/>
    <x v="10"/>
    <x v="0"/>
    <x v="3"/>
    <s v="Receitas Da Câmara"/>
    <s v="03.03.10"/>
    <s v="Receitas Da Câmara"/>
    <s v="03.03.10"/>
    <x v="13"/>
    <x v="0"/>
    <x v="0"/>
    <x v="0"/>
    <x v="1"/>
    <x v="0"/>
    <x v="1"/>
    <x v="0"/>
    <x v="9"/>
    <s v="2021-12-21"/>
    <x v="3"/>
    <n v="1913"/>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2300"/>
    <x v="5667"/>
    <x v="0"/>
    <x v="0"/>
    <x v="0"/>
    <s v="01.26.03.16"/>
    <x v="16"/>
    <x v="5"/>
    <x v="6"/>
    <s v="Turismo"/>
    <s v="01.26.03"/>
    <s v="Turismo"/>
    <s v="01.26.03"/>
    <x v="26"/>
    <x v="0"/>
    <x v="0"/>
    <x v="0"/>
    <x v="1"/>
    <x v="2"/>
    <x v="2"/>
    <x v="0"/>
    <x v="11"/>
    <s v="2021-02-18"/>
    <x v="0"/>
    <n v="2300"/>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enhor Elson Patrick Furtado da Silva, pela prestação de serviços de fiscalização do parque de estacionamento de trasnporte público e passageiros, referente a mês de fevereiro 2021, conforme justificativo em anexo."/>
  </r>
  <r>
    <x v="1"/>
    <n v="0"/>
    <n v="0"/>
    <n v="0"/>
    <n v="18000"/>
    <x v="5668"/>
    <x v="0"/>
    <x v="0"/>
    <x v="0"/>
    <s v="01.27.06.72"/>
    <x v="29"/>
    <x v="3"/>
    <x v="4"/>
    <s v="Requalificação Urbana e habitação"/>
    <s v="01.27.06"/>
    <s v="Requalificação Urbana e habitação"/>
    <s v="01.27.06"/>
    <x v="26"/>
    <x v="0"/>
    <x v="0"/>
    <x v="0"/>
    <x v="1"/>
    <x v="2"/>
    <x v="2"/>
    <x v="0"/>
    <x v="0"/>
    <s v="2021-01-06"/>
    <x v="0"/>
    <n v="18000"/>
    <x v="0"/>
    <m/>
    <x v="0"/>
    <m/>
    <x v="0"/>
    <n v="100474696"/>
    <x v="0"/>
    <x v="0"/>
    <s v="Manutenção e Reabilitação de Edificios Municipais"/>
    <s v="ORI"/>
    <x v="0"/>
    <m/>
    <x v="0"/>
    <x v="0"/>
    <x v="0"/>
    <x v="0"/>
    <x v="0"/>
    <x v="0"/>
    <x v="0"/>
    <x v="0"/>
    <x v="0"/>
    <x v="0"/>
    <x v="0"/>
    <s v="Manutenção e Reabilitação de Edificios Municipais"/>
    <x v="0"/>
    <x v="0"/>
    <x v="0"/>
    <x v="0"/>
    <x v="2"/>
    <x v="0"/>
    <x v="0"/>
    <x v="1"/>
    <x v="0"/>
    <x v="0"/>
    <x v="0"/>
    <x v="0"/>
    <s v="Pagamento a favor do Sr. Nilton Furtado de Pina, referente a trabalhos da desativação e florestações de espaços públicos insalubres, no ambito da intervenção Muncipal no combate ao efeitos da Covid 19, conforme justifcativo em anexo."/>
  </r>
  <r>
    <x v="1"/>
    <n v="0"/>
    <n v="0"/>
    <n v="0"/>
    <n v="102000"/>
    <x v="5668"/>
    <x v="0"/>
    <x v="0"/>
    <x v="0"/>
    <s v="01.27.06.72"/>
    <x v="29"/>
    <x v="3"/>
    <x v="4"/>
    <s v="Requalificação Urbana e habitação"/>
    <s v="01.27.06"/>
    <s v="Requalificação Urbana e habitação"/>
    <s v="01.27.06"/>
    <x v="26"/>
    <x v="0"/>
    <x v="0"/>
    <x v="0"/>
    <x v="1"/>
    <x v="2"/>
    <x v="2"/>
    <x v="0"/>
    <x v="0"/>
    <s v="2021-01-06"/>
    <x v="0"/>
    <n v="102000"/>
    <x v="0"/>
    <m/>
    <x v="0"/>
    <m/>
    <x v="263"/>
    <n v="100477314"/>
    <x v="0"/>
    <x v="1"/>
    <s v="Manutenção e Reabilitação de Edificios Municipais"/>
    <s v="ORI"/>
    <x v="0"/>
    <m/>
    <x v="0"/>
    <x v="0"/>
    <x v="0"/>
    <x v="0"/>
    <x v="0"/>
    <x v="0"/>
    <x v="0"/>
    <x v="0"/>
    <x v="0"/>
    <x v="0"/>
    <x v="0"/>
    <s v="Manutenção e Reabilitação de Edificios Municipais"/>
    <x v="0"/>
    <x v="0"/>
    <x v="0"/>
    <x v="0"/>
    <x v="2"/>
    <x v="0"/>
    <x v="0"/>
    <x v="1"/>
    <x v="0"/>
    <x v="0"/>
    <x v="1"/>
    <x v="0"/>
    <s v="Pagamento a favor do Sr. Nilton Furtado de Pina, referente a trabalhos da desativação e florestações de espaços públicos insalubres, no ambito da intervenção Muncipal no combate ao efeitos da Covid 19, conforme justifcativo em anexo."/>
  </r>
  <r>
    <x v="0"/>
    <n v="0"/>
    <n v="0"/>
    <n v="0"/>
    <n v="81500"/>
    <x v="5669"/>
    <x v="0"/>
    <x v="0"/>
    <x v="0"/>
    <s v="03.16.15"/>
    <x v="0"/>
    <x v="0"/>
    <x v="0"/>
    <s v="Direção Financeira"/>
    <s v="03.16.15"/>
    <s v="Direção Financeira"/>
    <s v="03.16.15"/>
    <x v="49"/>
    <x v="0"/>
    <x v="0"/>
    <x v="0"/>
    <x v="1"/>
    <x v="0"/>
    <x v="0"/>
    <x v="0"/>
    <x v="0"/>
    <s v="2021-01-07"/>
    <x v="0"/>
    <n v="81500"/>
    <x v="0"/>
    <m/>
    <x v="0"/>
    <m/>
    <x v="65"/>
    <n v="100475629"/>
    <x v="0"/>
    <x v="1"/>
    <s v="Direção Financeira"/>
    <s v="ORI"/>
    <x v="0"/>
    <m/>
    <x v="0"/>
    <x v="0"/>
    <x v="0"/>
    <x v="0"/>
    <x v="0"/>
    <x v="0"/>
    <x v="0"/>
    <x v="0"/>
    <x v="0"/>
    <x v="0"/>
    <x v="0"/>
    <s v="Direção Financeira"/>
    <x v="0"/>
    <x v="0"/>
    <x v="0"/>
    <x v="0"/>
    <x v="0"/>
    <x v="0"/>
    <x v="0"/>
    <x v="1"/>
    <x v="0"/>
    <x v="0"/>
    <x v="1"/>
    <x v="0"/>
    <s v="PAgto a favor da LDinâmico, pela aquisição de 1000Litros de gasóleo na razão de 81.5 cada litros destinada ao abastecimento das viaturas da Câmara conforme documentos em anexo."/>
  </r>
  <r>
    <x v="0"/>
    <n v="0"/>
    <n v="0"/>
    <n v="0"/>
    <n v="1500"/>
    <x v="5670"/>
    <x v="0"/>
    <x v="0"/>
    <x v="0"/>
    <s v="01.25.05.10"/>
    <x v="5"/>
    <x v="2"/>
    <x v="2"/>
    <s v="Saúde"/>
    <s v="01.25.05"/>
    <s v="Saúde"/>
    <s v="01.25.05"/>
    <x v="6"/>
    <x v="0"/>
    <x v="2"/>
    <x v="2"/>
    <x v="1"/>
    <x v="2"/>
    <x v="0"/>
    <x v="0"/>
    <x v="0"/>
    <s v="2021-01-19"/>
    <x v="0"/>
    <n v="1500"/>
    <x v="0"/>
    <m/>
    <x v="0"/>
    <m/>
    <x v="145"/>
    <n v="100477243"/>
    <x v="0"/>
    <x v="1"/>
    <s v="Assistencia social"/>
    <s v="ORI"/>
    <x v="0"/>
    <m/>
    <x v="0"/>
    <x v="0"/>
    <x v="0"/>
    <x v="0"/>
    <x v="0"/>
    <x v="0"/>
    <x v="0"/>
    <x v="0"/>
    <x v="0"/>
    <x v="0"/>
    <x v="0"/>
    <s v="Assistencia social"/>
    <x v="0"/>
    <x v="0"/>
    <x v="0"/>
    <x v="0"/>
    <x v="2"/>
    <x v="0"/>
    <x v="0"/>
    <x v="1"/>
    <x v="0"/>
    <x v="0"/>
    <x v="1"/>
    <x v="0"/>
    <s v="Pagamento a favor da quiosque pagode, referente ao fornecimento de 06 lanches, para o Sr. Vergilio Tavares, beneficiario do programa durante 06 dias de internamento hospitalar, conforme justificativo em anexo."/>
  </r>
  <r>
    <x v="0"/>
    <n v="0"/>
    <n v="0"/>
    <n v="0"/>
    <n v="52000"/>
    <x v="5671"/>
    <x v="0"/>
    <x v="0"/>
    <x v="0"/>
    <s v="01.25.01.11"/>
    <x v="55"/>
    <x v="2"/>
    <x v="2"/>
    <s v="Educação"/>
    <s v="01.25.01"/>
    <s v="Educação"/>
    <s v="01.25.01"/>
    <x v="7"/>
    <x v="0"/>
    <x v="3"/>
    <x v="3"/>
    <x v="1"/>
    <x v="2"/>
    <x v="0"/>
    <x v="0"/>
    <x v="0"/>
    <s v="2021-01-25"/>
    <x v="0"/>
    <n v="52000"/>
    <x v="0"/>
    <m/>
    <x v="0"/>
    <m/>
    <x v="677"/>
    <n v="100449073"/>
    <x v="0"/>
    <x v="1"/>
    <s v="Apoio ao Ensino Básico e Secundário"/>
    <s v="ORI"/>
    <x v="0"/>
    <s v="AEBS"/>
    <x v="0"/>
    <x v="0"/>
    <x v="0"/>
    <x v="0"/>
    <x v="0"/>
    <x v="0"/>
    <x v="0"/>
    <x v="0"/>
    <x v="0"/>
    <x v="0"/>
    <x v="0"/>
    <s v="Apoio ao Ensino Básico e Secundário"/>
    <x v="0"/>
    <x v="0"/>
    <x v="0"/>
    <x v="0"/>
    <x v="2"/>
    <x v="0"/>
    <x v="0"/>
    <x v="1"/>
    <x v="0"/>
    <x v="0"/>
    <x v="1"/>
    <x v="0"/>
    <s v="Pagto a Favor da Escola Secundaria Padre Moniz, correspondente ao apoio com pagto de 50% das propinas dos alunos mencionados conforme documentos em anexo."/>
  </r>
  <r>
    <x v="0"/>
    <n v="0"/>
    <n v="0"/>
    <n v="0"/>
    <n v="1500"/>
    <x v="5672"/>
    <x v="0"/>
    <x v="0"/>
    <x v="0"/>
    <s v="01.25.05.10"/>
    <x v="5"/>
    <x v="2"/>
    <x v="2"/>
    <s v="Saúde"/>
    <s v="01.25.05"/>
    <s v="Saúde"/>
    <s v="01.25.05"/>
    <x v="6"/>
    <x v="0"/>
    <x v="2"/>
    <x v="2"/>
    <x v="1"/>
    <x v="2"/>
    <x v="0"/>
    <x v="0"/>
    <x v="0"/>
    <s v="2021-01-04"/>
    <x v="0"/>
    <n v="1500"/>
    <x v="0"/>
    <m/>
    <x v="0"/>
    <m/>
    <x v="203"/>
    <n v="100475792"/>
    <x v="0"/>
    <x v="1"/>
    <s v="Assistencia social"/>
    <s v="ORI"/>
    <x v="0"/>
    <m/>
    <x v="0"/>
    <x v="0"/>
    <x v="0"/>
    <x v="0"/>
    <x v="0"/>
    <x v="0"/>
    <x v="0"/>
    <x v="0"/>
    <x v="0"/>
    <x v="0"/>
    <x v="0"/>
    <s v="Assistencia social"/>
    <x v="0"/>
    <x v="0"/>
    <x v="0"/>
    <x v="0"/>
    <x v="2"/>
    <x v="0"/>
    <x v="0"/>
    <x v="1"/>
    <x v="0"/>
    <x v="0"/>
    <x v="1"/>
    <x v="0"/>
    <s v="Apoio financeiro atribuido a favor da srª Juliana Oliveira destinada aquisição de cesta básica conforme docuemntos em anexo."/>
  </r>
  <r>
    <x v="1"/>
    <n v="0"/>
    <n v="0"/>
    <n v="0"/>
    <n v="362500"/>
    <x v="5673"/>
    <x v="0"/>
    <x v="1"/>
    <x v="0"/>
    <s v="03.03.10"/>
    <x v="10"/>
    <x v="0"/>
    <x v="3"/>
    <s v="Receitas Da Câmara"/>
    <s v="03.03.10"/>
    <s v="Receitas Da Câmara"/>
    <s v="03.03.10"/>
    <x v="39"/>
    <x v="0"/>
    <x v="0"/>
    <x v="0"/>
    <x v="1"/>
    <x v="0"/>
    <x v="1"/>
    <x v="0"/>
    <x v="0"/>
    <s v="2021-01-04"/>
    <x v="0"/>
    <n v="362500"/>
    <x v="0"/>
    <m/>
    <x v="0"/>
    <m/>
    <x v="5"/>
    <n v="100474914"/>
    <x v="0"/>
    <x v="1"/>
    <s v="Receitas Da Câmara"/>
    <s v="EXT"/>
    <x v="0"/>
    <s v="RDC"/>
    <x v="0"/>
    <x v="0"/>
    <x v="0"/>
    <x v="0"/>
    <x v="0"/>
    <x v="0"/>
    <x v="0"/>
    <x v="0"/>
    <x v="0"/>
    <x v="0"/>
    <x v="0"/>
    <s v="Receitas Da Câmara"/>
    <x v="0"/>
    <x v="0"/>
    <x v="0"/>
    <x v="0"/>
    <x v="0"/>
    <x v="0"/>
    <x v="0"/>
    <x v="1"/>
    <x v="0"/>
    <x v="0"/>
    <x v="1"/>
    <x v="0"/>
    <s v="Transf/ de 50% feita pelos Sr José Carlos Cardoso, pela aquisição de um lote de tereno em bacio Lote nº6 Quarteirão 7 a favor da Sr.ª Suzana Cardoso Correia conforme extrato em anexo"/>
  </r>
  <r>
    <x v="0"/>
    <n v="0"/>
    <n v="0"/>
    <n v="0"/>
    <n v="728"/>
    <x v="5674"/>
    <x v="0"/>
    <x v="0"/>
    <x v="0"/>
    <s v="01.25.05.09"/>
    <x v="40"/>
    <x v="2"/>
    <x v="2"/>
    <s v="Saúde"/>
    <s v="01.25.05"/>
    <s v="Saúde"/>
    <s v="01.25.05"/>
    <x v="6"/>
    <x v="0"/>
    <x v="2"/>
    <x v="2"/>
    <x v="1"/>
    <x v="2"/>
    <x v="0"/>
    <x v="0"/>
    <x v="11"/>
    <s v="2021-02-09"/>
    <x v="0"/>
    <n v="728"/>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PAgto a favor da Farmácia de São Miguel pela aquisição de medicamentos para Srª Neusa Oliveira conforme documentos em anexo."/>
  </r>
  <r>
    <x v="0"/>
    <n v="0"/>
    <n v="0"/>
    <n v="0"/>
    <n v="1345"/>
    <x v="5675"/>
    <x v="0"/>
    <x v="0"/>
    <x v="0"/>
    <s v="01.25.05.10"/>
    <x v="5"/>
    <x v="2"/>
    <x v="2"/>
    <s v="Saúde"/>
    <s v="01.25.05"/>
    <s v="Saúde"/>
    <s v="01.25.05"/>
    <x v="6"/>
    <x v="0"/>
    <x v="2"/>
    <x v="2"/>
    <x v="1"/>
    <x v="2"/>
    <x v="0"/>
    <x v="0"/>
    <x v="2"/>
    <s v="2021-03-18"/>
    <x v="0"/>
    <n v="1345"/>
    <x v="0"/>
    <m/>
    <x v="0"/>
    <m/>
    <x v="82"/>
    <n v="100133992"/>
    <x v="0"/>
    <x v="1"/>
    <s v="Assistencia social"/>
    <s v="ORI"/>
    <x v="0"/>
    <m/>
    <x v="0"/>
    <x v="0"/>
    <x v="0"/>
    <x v="0"/>
    <x v="0"/>
    <x v="0"/>
    <x v="0"/>
    <x v="0"/>
    <x v="0"/>
    <x v="0"/>
    <x v="0"/>
    <s v="Assistencia social"/>
    <x v="0"/>
    <x v="0"/>
    <x v="0"/>
    <x v="0"/>
    <x v="2"/>
    <x v="0"/>
    <x v="0"/>
    <x v="1"/>
    <x v="0"/>
    <x v="0"/>
    <x v="1"/>
    <x v="0"/>
    <s v="Apoio financeiro a favor de Jailson de Carvalho nPina, pela aquisição de medicamentos, confor¿me justificativo em anexo."/>
  </r>
  <r>
    <x v="1"/>
    <n v="0"/>
    <n v="0"/>
    <n v="0"/>
    <n v="13030"/>
    <x v="5667"/>
    <x v="0"/>
    <x v="0"/>
    <x v="0"/>
    <s v="01.26.03.16"/>
    <x v="16"/>
    <x v="5"/>
    <x v="6"/>
    <s v="Turismo"/>
    <s v="01.26.03"/>
    <s v="Turismo"/>
    <s v="01.26.03"/>
    <x v="26"/>
    <x v="0"/>
    <x v="0"/>
    <x v="0"/>
    <x v="1"/>
    <x v="2"/>
    <x v="2"/>
    <x v="0"/>
    <x v="11"/>
    <s v="2021-02-18"/>
    <x v="0"/>
    <n v="13030"/>
    <x v="0"/>
    <m/>
    <x v="0"/>
    <m/>
    <x v="272"/>
    <n v="100478644"/>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enhor Elson Patrick Furtado da Silva, pela prestação de serviços de fiscalização do parque de estacionamento de trasnporte público e passageiros, referente a mês de fevereiro 2021, conforme justificativo em anexo."/>
  </r>
  <r>
    <x v="1"/>
    <n v="0"/>
    <n v="0"/>
    <n v="0"/>
    <n v="1238"/>
    <x v="5676"/>
    <x v="0"/>
    <x v="0"/>
    <x v="0"/>
    <s v="01.27.06.72"/>
    <x v="29"/>
    <x v="3"/>
    <x v="4"/>
    <s v="Requalificação Urbana e habitação"/>
    <s v="01.27.06"/>
    <s v="Requalificação Urbana e habitação"/>
    <s v="01.27.06"/>
    <x v="26"/>
    <x v="0"/>
    <x v="0"/>
    <x v="0"/>
    <x v="1"/>
    <x v="2"/>
    <x v="2"/>
    <x v="0"/>
    <x v="11"/>
    <s v="2021-02-25"/>
    <x v="0"/>
    <n v="1238"/>
    <x v="0"/>
    <m/>
    <x v="0"/>
    <m/>
    <x v="0"/>
    <n v="100474696"/>
    <x v="0"/>
    <x v="0"/>
    <s v="Manutenção e Reabilitação de Edificios Municipais"/>
    <s v="ORI"/>
    <x v="0"/>
    <m/>
    <x v="0"/>
    <x v="0"/>
    <x v="0"/>
    <x v="0"/>
    <x v="0"/>
    <x v="0"/>
    <x v="0"/>
    <x v="0"/>
    <x v="0"/>
    <x v="0"/>
    <x v="0"/>
    <s v="Manutenção e Reabilitação de Edificios Municipais"/>
    <x v="0"/>
    <x v="0"/>
    <x v="0"/>
    <x v="0"/>
    <x v="2"/>
    <x v="0"/>
    <x v="0"/>
    <x v="1"/>
    <x v="0"/>
    <x v="0"/>
    <x v="0"/>
    <x v="0"/>
    <s v="Pagamento a favor do Senhor Nelson dos Santos, pela prestação de serviços, no âmbito da cosntrução de dois gabinetes, nas instalações do Paços do concelho, conforme justificativo em anexo."/>
  </r>
  <r>
    <x v="1"/>
    <n v="0"/>
    <n v="0"/>
    <n v="0"/>
    <n v="7012"/>
    <x v="5676"/>
    <x v="0"/>
    <x v="0"/>
    <x v="0"/>
    <s v="01.27.06.72"/>
    <x v="29"/>
    <x v="3"/>
    <x v="4"/>
    <s v="Requalificação Urbana e habitação"/>
    <s v="01.27.06"/>
    <s v="Requalificação Urbana e habitação"/>
    <s v="01.27.06"/>
    <x v="26"/>
    <x v="0"/>
    <x v="0"/>
    <x v="0"/>
    <x v="1"/>
    <x v="2"/>
    <x v="2"/>
    <x v="0"/>
    <x v="11"/>
    <s v="2021-02-25"/>
    <x v="0"/>
    <n v="7012"/>
    <x v="0"/>
    <m/>
    <x v="0"/>
    <m/>
    <x v="678"/>
    <n v="100479051"/>
    <x v="0"/>
    <x v="1"/>
    <s v="Manutenção e Reabilitação de Edificios Municipais"/>
    <s v="ORI"/>
    <x v="0"/>
    <m/>
    <x v="0"/>
    <x v="0"/>
    <x v="0"/>
    <x v="0"/>
    <x v="0"/>
    <x v="0"/>
    <x v="0"/>
    <x v="0"/>
    <x v="0"/>
    <x v="0"/>
    <x v="0"/>
    <s v="Manutenção e Reabilitação de Edificios Municipais"/>
    <x v="0"/>
    <x v="0"/>
    <x v="0"/>
    <x v="0"/>
    <x v="2"/>
    <x v="0"/>
    <x v="0"/>
    <x v="1"/>
    <x v="0"/>
    <x v="0"/>
    <x v="1"/>
    <x v="0"/>
    <s v="Pagamento a favor do Senhor Nelson dos Santos, pela prestação de serviços, no âmbito da cosntrução de dois gabinetes, nas instalações do Paços do concelho, conforme justificativo em anexo."/>
  </r>
  <r>
    <x v="0"/>
    <n v="0"/>
    <n v="0"/>
    <n v="0"/>
    <n v="9760"/>
    <x v="5677"/>
    <x v="0"/>
    <x v="0"/>
    <x v="0"/>
    <s v="03.16.02"/>
    <x v="53"/>
    <x v="0"/>
    <x v="0"/>
    <s v="Gabinete do Presidente"/>
    <s v="03.16.02"/>
    <s v="Gabinete do Presidente"/>
    <s v="03.16.02"/>
    <x v="65"/>
    <x v="0"/>
    <x v="0"/>
    <x v="4"/>
    <x v="1"/>
    <x v="0"/>
    <x v="0"/>
    <x v="0"/>
    <x v="2"/>
    <s v="2021-03-02"/>
    <x v="0"/>
    <n v="9760"/>
    <x v="0"/>
    <m/>
    <x v="0"/>
    <m/>
    <x v="38"/>
    <n v="100478968"/>
    <x v="0"/>
    <x v="1"/>
    <s v="Gabinete do Presidente"/>
    <s v="ORI"/>
    <x v="0"/>
    <m/>
    <x v="0"/>
    <x v="0"/>
    <x v="0"/>
    <x v="0"/>
    <x v="0"/>
    <x v="0"/>
    <x v="0"/>
    <x v="0"/>
    <x v="0"/>
    <x v="0"/>
    <x v="0"/>
    <s v="Gabinete do Presidente"/>
    <x v="0"/>
    <x v="0"/>
    <x v="0"/>
    <x v="0"/>
    <x v="0"/>
    <x v="0"/>
    <x v="0"/>
    <x v="1"/>
    <x v="0"/>
    <x v="0"/>
    <x v="1"/>
    <x v="0"/>
    <s v="Pagamento a favor da Churrasqueira Martins, referente a 09 almoços servidos aos executivos da Câmara Muncipal de São Miguêl, aquando da realização da VI reunião ordinária da Câmara, conforme justificativo em anexo."/>
  </r>
  <r>
    <x v="1"/>
    <n v="0"/>
    <n v="0"/>
    <n v="0"/>
    <n v="2300"/>
    <x v="5678"/>
    <x v="0"/>
    <x v="0"/>
    <x v="0"/>
    <s v="01.26.03.16"/>
    <x v="16"/>
    <x v="5"/>
    <x v="6"/>
    <s v="Turismo"/>
    <s v="01.26.03"/>
    <s v="Turismo"/>
    <s v="01.26.03"/>
    <x v="26"/>
    <x v="0"/>
    <x v="0"/>
    <x v="0"/>
    <x v="1"/>
    <x v="2"/>
    <x v="2"/>
    <x v="0"/>
    <x v="2"/>
    <s v="2021-03-22"/>
    <x v="0"/>
    <n v="2300"/>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enhor Gilson Rodrigues Furtado, pela prestação de serviço de fiscalização, referente a mês de março de 2021, comforme justificativo em anexo."/>
  </r>
  <r>
    <x v="1"/>
    <n v="0"/>
    <n v="0"/>
    <n v="0"/>
    <n v="13030"/>
    <x v="5678"/>
    <x v="0"/>
    <x v="0"/>
    <x v="0"/>
    <s v="01.26.03.16"/>
    <x v="16"/>
    <x v="5"/>
    <x v="6"/>
    <s v="Turismo"/>
    <s v="01.26.03"/>
    <s v="Turismo"/>
    <s v="01.26.03"/>
    <x v="26"/>
    <x v="0"/>
    <x v="0"/>
    <x v="0"/>
    <x v="1"/>
    <x v="2"/>
    <x v="2"/>
    <x v="0"/>
    <x v="2"/>
    <s v="2021-03-22"/>
    <x v="0"/>
    <n v="13030"/>
    <x v="0"/>
    <m/>
    <x v="0"/>
    <m/>
    <x v="127"/>
    <n v="100478646"/>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enhor Gilson Rodrigues Furtado, pela prestação de serviço de fiscalização, referente a mês de março de 2021, comforme justificativo em anexo."/>
  </r>
  <r>
    <x v="1"/>
    <n v="0"/>
    <n v="0"/>
    <n v="0"/>
    <n v="2300"/>
    <x v="5679"/>
    <x v="0"/>
    <x v="0"/>
    <x v="0"/>
    <s v="01.27.02.08"/>
    <x v="14"/>
    <x v="3"/>
    <x v="4"/>
    <s v="Saneamento básico"/>
    <s v="01.27.02"/>
    <s v="Saneamento básico"/>
    <s v="01.27.02"/>
    <x v="26"/>
    <x v="0"/>
    <x v="0"/>
    <x v="0"/>
    <x v="1"/>
    <x v="2"/>
    <x v="2"/>
    <x v="0"/>
    <x v="2"/>
    <s v="2021-03-23"/>
    <x v="0"/>
    <n v="2300"/>
    <x v="0"/>
    <m/>
    <x v="0"/>
    <m/>
    <x v="0"/>
    <n v="100474696"/>
    <x v="0"/>
    <x v="0"/>
    <s v="Manutenção de cemiterios"/>
    <s v="ORI"/>
    <x v="0"/>
    <m/>
    <x v="0"/>
    <x v="0"/>
    <x v="0"/>
    <x v="0"/>
    <x v="0"/>
    <x v="0"/>
    <x v="0"/>
    <x v="0"/>
    <x v="0"/>
    <x v="0"/>
    <x v="0"/>
    <s v="Manutenção de cemiterios"/>
    <x v="0"/>
    <x v="0"/>
    <x v="0"/>
    <x v="0"/>
    <x v="2"/>
    <x v="0"/>
    <x v="0"/>
    <x v="1"/>
    <x v="0"/>
    <x v="0"/>
    <x v="0"/>
    <x v="0"/>
    <s v="Pagamento a favor do Senhor José Pereira da Costa, pela prestação de serviços de limpeza do cemitério e cuidar dos espaços Verdes do Cemitério, referente a mês de março 2021, conforme justificativo em anexo."/>
  </r>
  <r>
    <x v="1"/>
    <n v="0"/>
    <n v="0"/>
    <n v="0"/>
    <n v="13030"/>
    <x v="5679"/>
    <x v="0"/>
    <x v="0"/>
    <x v="0"/>
    <s v="01.27.02.08"/>
    <x v="14"/>
    <x v="3"/>
    <x v="4"/>
    <s v="Saneamento básico"/>
    <s v="01.27.02"/>
    <s v="Saneamento básico"/>
    <s v="01.27.02"/>
    <x v="26"/>
    <x v="0"/>
    <x v="0"/>
    <x v="0"/>
    <x v="1"/>
    <x v="2"/>
    <x v="2"/>
    <x v="0"/>
    <x v="2"/>
    <s v="2021-03-23"/>
    <x v="0"/>
    <n v="13030"/>
    <x v="0"/>
    <m/>
    <x v="0"/>
    <m/>
    <x v="22"/>
    <n v="100476770"/>
    <x v="0"/>
    <x v="1"/>
    <s v="Manutenção de cemiterios"/>
    <s v="ORI"/>
    <x v="0"/>
    <m/>
    <x v="0"/>
    <x v="0"/>
    <x v="0"/>
    <x v="0"/>
    <x v="0"/>
    <x v="0"/>
    <x v="0"/>
    <x v="0"/>
    <x v="0"/>
    <x v="0"/>
    <x v="0"/>
    <s v="Manutenção de cemiterios"/>
    <x v="0"/>
    <x v="0"/>
    <x v="0"/>
    <x v="0"/>
    <x v="2"/>
    <x v="0"/>
    <x v="0"/>
    <x v="1"/>
    <x v="0"/>
    <x v="0"/>
    <x v="1"/>
    <x v="0"/>
    <s v="Pagamento a favor do Senhor José Pereira da Costa, pela prestação de serviços de limpeza do cemitério e cuidar dos espaços Verdes do Cemitério, referente a mês de março 2021, conforme justificativo em anexo."/>
  </r>
  <r>
    <x v="0"/>
    <n v="0"/>
    <n v="0"/>
    <n v="0"/>
    <n v="420"/>
    <x v="5680"/>
    <x v="0"/>
    <x v="1"/>
    <x v="0"/>
    <s v="03.03.10"/>
    <x v="10"/>
    <x v="0"/>
    <x v="3"/>
    <s v="Receitas Da Câmara"/>
    <s v="03.03.10"/>
    <s v="Receitas Da Câmara"/>
    <s v="03.03.10"/>
    <x v="55"/>
    <x v="0"/>
    <x v="4"/>
    <x v="6"/>
    <x v="1"/>
    <x v="0"/>
    <x v="1"/>
    <x v="0"/>
    <x v="1"/>
    <s v="2021-04-05"/>
    <x v="1"/>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0"/>
    <x v="5681"/>
    <x v="0"/>
    <x v="1"/>
    <x v="0"/>
    <s v="03.03.10"/>
    <x v="10"/>
    <x v="0"/>
    <x v="3"/>
    <s v="Receitas Da Câmara"/>
    <s v="03.03.10"/>
    <s v="Receitas Da Câmara"/>
    <s v="03.03.10"/>
    <x v="15"/>
    <x v="0"/>
    <x v="4"/>
    <x v="6"/>
    <x v="1"/>
    <x v="0"/>
    <x v="1"/>
    <x v="0"/>
    <x v="1"/>
    <s v="2021-04-05"/>
    <x v="1"/>
    <n v="3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0"/>
    <x v="5682"/>
    <x v="0"/>
    <x v="1"/>
    <x v="0"/>
    <s v="03.03.10"/>
    <x v="10"/>
    <x v="0"/>
    <x v="3"/>
    <s v="Receitas Da Câmara"/>
    <s v="03.03.10"/>
    <s v="Receitas Da Câmara"/>
    <s v="03.03.10"/>
    <x v="16"/>
    <x v="0"/>
    <x v="4"/>
    <x v="6"/>
    <x v="1"/>
    <x v="0"/>
    <x v="1"/>
    <x v="0"/>
    <x v="1"/>
    <s v="2021-04-05"/>
    <x v="1"/>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300"/>
    <x v="5683"/>
    <x v="0"/>
    <x v="1"/>
    <x v="0"/>
    <s v="03.03.10"/>
    <x v="10"/>
    <x v="0"/>
    <x v="3"/>
    <s v="Receitas Da Câmara"/>
    <s v="03.03.10"/>
    <s v="Receitas Da Câmara"/>
    <s v="03.03.10"/>
    <x v="17"/>
    <x v="0"/>
    <x v="4"/>
    <x v="6"/>
    <x v="1"/>
    <x v="0"/>
    <x v="1"/>
    <x v="0"/>
    <x v="1"/>
    <s v="2021-04-05"/>
    <x v="1"/>
    <n v="18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00"/>
    <x v="5684"/>
    <x v="0"/>
    <x v="1"/>
    <x v="0"/>
    <s v="03.03.10"/>
    <x v="10"/>
    <x v="0"/>
    <x v="3"/>
    <s v="Receitas Da Câmara"/>
    <s v="03.03.10"/>
    <s v="Receitas Da Câmara"/>
    <s v="03.03.10"/>
    <x v="14"/>
    <x v="0"/>
    <x v="4"/>
    <x v="6"/>
    <x v="1"/>
    <x v="0"/>
    <x v="1"/>
    <x v="0"/>
    <x v="1"/>
    <s v="2021-04-05"/>
    <x v="1"/>
    <n v="2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026"/>
    <x v="5685"/>
    <x v="0"/>
    <x v="1"/>
    <x v="0"/>
    <s v="03.03.10"/>
    <x v="10"/>
    <x v="0"/>
    <x v="3"/>
    <s v="Receitas Da Câmara"/>
    <s v="03.03.10"/>
    <s v="Receitas Da Câmara"/>
    <s v="03.03.10"/>
    <x v="13"/>
    <x v="0"/>
    <x v="0"/>
    <x v="0"/>
    <x v="1"/>
    <x v="0"/>
    <x v="1"/>
    <x v="0"/>
    <x v="1"/>
    <s v="2021-04-05"/>
    <x v="1"/>
    <n v="8002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0"/>
    <x v="5686"/>
    <x v="0"/>
    <x v="1"/>
    <x v="0"/>
    <s v="03.03.10"/>
    <x v="10"/>
    <x v="0"/>
    <x v="3"/>
    <s v="Receitas Da Câmara"/>
    <s v="03.03.10"/>
    <s v="Receitas Da Câmara"/>
    <s v="03.03.10"/>
    <x v="22"/>
    <x v="0"/>
    <x v="4"/>
    <x v="6"/>
    <x v="1"/>
    <x v="0"/>
    <x v="1"/>
    <x v="0"/>
    <x v="1"/>
    <s v="2021-04-05"/>
    <x v="1"/>
    <n v="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
    <x v="5687"/>
    <x v="0"/>
    <x v="1"/>
    <x v="0"/>
    <s v="03.03.10"/>
    <x v="10"/>
    <x v="0"/>
    <x v="3"/>
    <s v="Receitas Da Câmara"/>
    <s v="03.03.10"/>
    <s v="Receitas Da Câmara"/>
    <s v="03.03.10"/>
    <x v="23"/>
    <x v="0"/>
    <x v="4"/>
    <x v="7"/>
    <x v="1"/>
    <x v="0"/>
    <x v="1"/>
    <x v="0"/>
    <x v="1"/>
    <s v="2021-04-05"/>
    <x v="1"/>
    <n v="1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500"/>
    <x v="5688"/>
    <x v="0"/>
    <x v="1"/>
    <x v="0"/>
    <s v="03.03.10"/>
    <x v="10"/>
    <x v="0"/>
    <x v="3"/>
    <s v="Receitas Da Câmara"/>
    <s v="03.03.10"/>
    <s v="Receitas Da Câmara"/>
    <s v="03.03.10"/>
    <x v="21"/>
    <x v="0"/>
    <x v="0"/>
    <x v="8"/>
    <x v="1"/>
    <x v="0"/>
    <x v="1"/>
    <x v="0"/>
    <x v="1"/>
    <s v="2021-04-05"/>
    <x v="1"/>
    <n v="5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7"/>
    <x v="5689"/>
    <x v="0"/>
    <x v="1"/>
    <x v="0"/>
    <s v="03.03.10"/>
    <x v="10"/>
    <x v="0"/>
    <x v="3"/>
    <s v="Receitas Da Câmara"/>
    <s v="03.03.10"/>
    <s v="Receitas Da Câmara"/>
    <s v="03.03.10"/>
    <x v="20"/>
    <x v="0"/>
    <x v="4"/>
    <x v="7"/>
    <x v="1"/>
    <x v="0"/>
    <x v="1"/>
    <x v="0"/>
    <x v="1"/>
    <s v="2021-04-05"/>
    <x v="1"/>
    <n v="5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400"/>
    <x v="5690"/>
    <x v="0"/>
    <x v="0"/>
    <x v="0"/>
    <s v="01.27.04.10"/>
    <x v="26"/>
    <x v="3"/>
    <x v="4"/>
    <s v="Infra-Estruturas e Transportes"/>
    <s v="01.27.04"/>
    <s v="Infra-Estruturas e Transportes"/>
    <s v="01.27.04"/>
    <x v="7"/>
    <x v="0"/>
    <x v="3"/>
    <x v="3"/>
    <x v="1"/>
    <x v="2"/>
    <x v="0"/>
    <x v="0"/>
    <x v="1"/>
    <s v="2021-04-22"/>
    <x v="1"/>
    <n v="540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a Senhora Juvanita Fernandes Cabarl, pelo aluguer de motosserra (18 horas de trabalho), no âmbito do palno de emergencia para mitigaçãp da seca e do mau ano agricola, conforme justificativo em anexo."/>
  </r>
  <r>
    <x v="0"/>
    <n v="0"/>
    <n v="0"/>
    <n v="0"/>
    <n v="30600"/>
    <x v="5690"/>
    <x v="0"/>
    <x v="0"/>
    <x v="0"/>
    <s v="01.27.04.10"/>
    <x v="26"/>
    <x v="3"/>
    <x v="4"/>
    <s v="Infra-Estruturas e Transportes"/>
    <s v="01.27.04"/>
    <s v="Infra-Estruturas e Transportes"/>
    <s v="01.27.04"/>
    <x v="7"/>
    <x v="0"/>
    <x v="3"/>
    <x v="3"/>
    <x v="1"/>
    <x v="2"/>
    <x v="0"/>
    <x v="0"/>
    <x v="1"/>
    <s v="2021-04-22"/>
    <x v="1"/>
    <n v="30600"/>
    <x v="0"/>
    <m/>
    <x v="0"/>
    <m/>
    <x v="505"/>
    <n v="100476147"/>
    <x v="0"/>
    <x v="1"/>
    <s v="Plano de Mitigação as secas e maus anos agrícolas"/>
    <s v="ORI"/>
    <x v="0"/>
    <m/>
    <x v="0"/>
    <x v="0"/>
    <x v="0"/>
    <x v="0"/>
    <x v="0"/>
    <x v="0"/>
    <x v="0"/>
    <x v="0"/>
    <x v="0"/>
    <x v="0"/>
    <x v="0"/>
    <s v="Plano de Mitigação as secas e maus anos agrícolas"/>
    <x v="0"/>
    <x v="0"/>
    <x v="0"/>
    <x v="0"/>
    <x v="2"/>
    <x v="0"/>
    <x v="0"/>
    <x v="1"/>
    <x v="0"/>
    <x v="0"/>
    <x v="1"/>
    <x v="0"/>
    <s v="Pagamento a favor da Senhora Juvanita Fernandes Cabarl, pelo aluguer de motosserra (18 horas de trabalho), no âmbito do palno de emergencia para mitigaçãp da seca e do mau ano agricola, conforme justificativo em anexo."/>
  </r>
  <r>
    <x v="0"/>
    <n v="0"/>
    <n v="0"/>
    <n v="0"/>
    <n v="750"/>
    <x v="5691"/>
    <x v="0"/>
    <x v="1"/>
    <x v="0"/>
    <s v="80.02.01"/>
    <x v="1"/>
    <x v="1"/>
    <x v="1"/>
    <s v="Retenções Iur"/>
    <s v="80.02.01"/>
    <s v="Retenções Iur"/>
    <s v="80.02.01"/>
    <x v="1"/>
    <x v="0"/>
    <x v="1"/>
    <x v="0"/>
    <x v="0"/>
    <x v="1"/>
    <x v="1"/>
    <x v="0"/>
    <x v="1"/>
    <s v="2021-04-06"/>
    <x v="1"/>
    <n v="750"/>
    <x v="0"/>
    <m/>
    <x v="0"/>
    <m/>
    <x v="0"/>
    <n v="100474696"/>
    <x v="0"/>
    <x v="1"/>
    <s v="Retenções Iur"/>
    <s v="ORI"/>
    <x v="0"/>
    <s v="RIUR"/>
    <x v="0"/>
    <x v="0"/>
    <x v="0"/>
    <x v="0"/>
    <x v="0"/>
    <x v="0"/>
    <x v="0"/>
    <x v="0"/>
    <x v="0"/>
    <x v="0"/>
    <x v="0"/>
    <s v="Retenções Iur"/>
    <x v="0"/>
    <x v="0"/>
    <x v="0"/>
    <x v="0"/>
    <x v="1"/>
    <x v="0"/>
    <x v="0"/>
    <x v="1"/>
    <x v="0"/>
    <x v="1"/>
    <x v="1"/>
    <x v="0"/>
    <s v="RETENCAO OT"/>
  </r>
  <r>
    <x v="0"/>
    <n v="0"/>
    <n v="0"/>
    <n v="0"/>
    <n v="750"/>
    <x v="5692"/>
    <x v="0"/>
    <x v="1"/>
    <x v="0"/>
    <s v="80.02.01"/>
    <x v="1"/>
    <x v="1"/>
    <x v="1"/>
    <s v="Retenções Iur"/>
    <s v="80.02.01"/>
    <s v="Retenções Iur"/>
    <s v="80.02.01"/>
    <x v="1"/>
    <x v="0"/>
    <x v="1"/>
    <x v="0"/>
    <x v="0"/>
    <x v="1"/>
    <x v="1"/>
    <x v="0"/>
    <x v="1"/>
    <s v="2021-04-09"/>
    <x v="1"/>
    <n v="750"/>
    <x v="0"/>
    <m/>
    <x v="0"/>
    <m/>
    <x v="0"/>
    <n v="100474696"/>
    <x v="0"/>
    <x v="1"/>
    <s v="Retenções Iur"/>
    <s v="ORI"/>
    <x v="0"/>
    <s v="RIUR"/>
    <x v="0"/>
    <x v="0"/>
    <x v="0"/>
    <x v="0"/>
    <x v="0"/>
    <x v="0"/>
    <x v="0"/>
    <x v="0"/>
    <x v="0"/>
    <x v="0"/>
    <x v="0"/>
    <s v="Retenções Iur"/>
    <x v="0"/>
    <x v="0"/>
    <x v="0"/>
    <x v="0"/>
    <x v="1"/>
    <x v="0"/>
    <x v="0"/>
    <x v="1"/>
    <x v="0"/>
    <x v="1"/>
    <x v="1"/>
    <x v="0"/>
    <s v="RETENCAO OT"/>
  </r>
  <r>
    <x v="0"/>
    <n v="0"/>
    <n v="0"/>
    <n v="0"/>
    <n v="4107"/>
    <x v="5693"/>
    <x v="0"/>
    <x v="0"/>
    <x v="0"/>
    <s v="03.16.02"/>
    <x v="53"/>
    <x v="0"/>
    <x v="0"/>
    <s v="Gabinete do Presidente"/>
    <s v="03.16.02"/>
    <s v="Gabinete do Presidente"/>
    <s v="03.16.02"/>
    <x v="0"/>
    <x v="0"/>
    <x v="0"/>
    <x v="0"/>
    <x v="0"/>
    <x v="0"/>
    <x v="0"/>
    <x v="0"/>
    <x v="1"/>
    <s v="2021-04-30"/>
    <x v="1"/>
    <n v="4107"/>
    <x v="0"/>
    <m/>
    <x v="0"/>
    <m/>
    <x v="0"/>
    <n v="100474696"/>
    <x v="0"/>
    <x v="0"/>
    <s v="Gabinete do Presidente"/>
    <s v="ORI"/>
    <x v="0"/>
    <m/>
    <x v="0"/>
    <x v="0"/>
    <x v="0"/>
    <x v="0"/>
    <x v="0"/>
    <x v="0"/>
    <x v="0"/>
    <x v="0"/>
    <x v="0"/>
    <x v="0"/>
    <x v="0"/>
    <s v="Gabinete do Presidente"/>
    <x v="0"/>
    <x v="0"/>
    <x v="0"/>
    <x v="0"/>
    <x v="0"/>
    <x v="0"/>
    <x v="0"/>
    <x v="0"/>
    <x v="0"/>
    <x v="0"/>
    <x v="0"/>
    <x v="0"/>
    <s v="PAgto da salario a favor da Sra Liana Gonçalvess Secretaria do Presidente, referente a Abril de 2021"/>
  </r>
  <r>
    <x v="0"/>
    <n v="0"/>
    <n v="0"/>
    <n v="0"/>
    <n v="4107"/>
    <x v="5694"/>
    <x v="0"/>
    <x v="1"/>
    <x v="0"/>
    <s v="80.02.01"/>
    <x v="1"/>
    <x v="1"/>
    <x v="1"/>
    <s v="Retenções Iur"/>
    <s v="80.02.01"/>
    <s v="Retenções Iur"/>
    <s v="80.02.01"/>
    <x v="1"/>
    <x v="0"/>
    <x v="1"/>
    <x v="0"/>
    <x v="0"/>
    <x v="1"/>
    <x v="1"/>
    <x v="0"/>
    <x v="1"/>
    <s v="2021-04-30"/>
    <x v="1"/>
    <n v="4107"/>
    <x v="0"/>
    <m/>
    <x v="0"/>
    <m/>
    <x v="0"/>
    <n v="100474696"/>
    <x v="0"/>
    <x v="1"/>
    <s v="Retenções Iur"/>
    <s v="ORI"/>
    <x v="0"/>
    <s v="RIUR"/>
    <x v="0"/>
    <x v="0"/>
    <x v="0"/>
    <x v="0"/>
    <x v="0"/>
    <x v="0"/>
    <x v="0"/>
    <x v="0"/>
    <x v="0"/>
    <x v="0"/>
    <x v="0"/>
    <s v="Retenções Iur"/>
    <x v="0"/>
    <x v="0"/>
    <x v="0"/>
    <x v="0"/>
    <x v="1"/>
    <x v="0"/>
    <x v="0"/>
    <x v="1"/>
    <x v="0"/>
    <x v="1"/>
    <x v="1"/>
    <x v="0"/>
    <s v="RETENCAO OT"/>
  </r>
  <r>
    <x v="0"/>
    <n v="0"/>
    <n v="0"/>
    <n v="0"/>
    <n v="5276"/>
    <x v="5693"/>
    <x v="0"/>
    <x v="0"/>
    <x v="0"/>
    <s v="03.16.02"/>
    <x v="53"/>
    <x v="0"/>
    <x v="0"/>
    <s v="Gabinete do Presidente"/>
    <s v="03.16.02"/>
    <s v="Gabinete do Presidente"/>
    <s v="03.16.02"/>
    <x v="0"/>
    <x v="0"/>
    <x v="0"/>
    <x v="0"/>
    <x v="0"/>
    <x v="0"/>
    <x v="0"/>
    <x v="0"/>
    <x v="1"/>
    <s v="2021-04-30"/>
    <x v="1"/>
    <n v="5276"/>
    <x v="0"/>
    <m/>
    <x v="0"/>
    <m/>
    <x v="1"/>
    <n v="100474706"/>
    <x v="0"/>
    <x v="2"/>
    <s v="Gabinete do Presidente"/>
    <s v="ORI"/>
    <x v="0"/>
    <m/>
    <x v="0"/>
    <x v="0"/>
    <x v="0"/>
    <x v="0"/>
    <x v="0"/>
    <x v="0"/>
    <x v="0"/>
    <x v="0"/>
    <x v="0"/>
    <x v="0"/>
    <x v="0"/>
    <s v="Gabinete do Presidente"/>
    <x v="0"/>
    <x v="0"/>
    <x v="0"/>
    <x v="0"/>
    <x v="0"/>
    <x v="0"/>
    <x v="0"/>
    <x v="0"/>
    <x v="0"/>
    <x v="0"/>
    <x v="2"/>
    <x v="0"/>
    <s v="PAgto da salario a favor da Sra Liana Gonçalvess Secretaria do Presidente, referente a Abril de 2021"/>
  </r>
  <r>
    <x v="0"/>
    <n v="0"/>
    <n v="0"/>
    <n v="0"/>
    <n v="5276"/>
    <x v="5695"/>
    <x v="0"/>
    <x v="1"/>
    <x v="0"/>
    <s v="80.02.10.01"/>
    <x v="2"/>
    <x v="1"/>
    <x v="1"/>
    <s v="Outros"/>
    <s v="80.02.10"/>
    <s v="Outros"/>
    <s v="80.02.10"/>
    <x v="2"/>
    <x v="0"/>
    <x v="1"/>
    <x v="0"/>
    <x v="0"/>
    <x v="1"/>
    <x v="1"/>
    <x v="0"/>
    <x v="1"/>
    <s v="2021-04-30"/>
    <x v="1"/>
    <n v="5276"/>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56562"/>
    <x v="5693"/>
    <x v="0"/>
    <x v="0"/>
    <x v="0"/>
    <s v="03.16.02"/>
    <x v="53"/>
    <x v="0"/>
    <x v="0"/>
    <s v="Gabinete do Presidente"/>
    <s v="03.16.02"/>
    <s v="Gabinete do Presidente"/>
    <s v="03.16.02"/>
    <x v="0"/>
    <x v="0"/>
    <x v="0"/>
    <x v="0"/>
    <x v="0"/>
    <x v="0"/>
    <x v="0"/>
    <x v="0"/>
    <x v="1"/>
    <s v="2021-04-30"/>
    <x v="1"/>
    <n v="56562"/>
    <x v="0"/>
    <m/>
    <x v="0"/>
    <m/>
    <x v="318"/>
    <n v="100477532"/>
    <x v="0"/>
    <x v="1"/>
    <s v="Gabinete do Presidente"/>
    <s v="ORI"/>
    <x v="0"/>
    <m/>
    <x v="0"/>
    <x v="0"/>
    <x v="0"/>
    <x v="0"/>
    <x v="0"/>
    <x v="0"/>
    <x v="0"/>
    <x v="0"/>
    <x v="0"/>
    <x v="0"/>
    <x v="0"/>
    <s v="Gabinete do Presidente"/>
    <x v="0"/>
    <x v="0"/>
    <x v="0"/>
    <x v="0"/>
    <x v="0"/>
    <x v="0"/>
    <x v="0"/>
    <x v="0"/>
    <x v="0"/>
    <x v="0"/>
    <x v="1"/>
    <x v="0"/>
    <s v="PAgto da salario a favor da Sra Liana Gonçalvess Secretaria do Presidente, referente a Abril de 2021"/>
  </r>
  <r>
    <x v="0"/>
    <n v="0"/>
    <n v="0"/>
    <n v="0"/>
    <n v="10834"/>
    <x v="5696"/>
    <x v="0"/>
    <x v="0"/>
    <x v="0"/>
    <s v="03.16.13"/>
    <x v="71"/>
    <x v="0"/>
    <x v="0"/>
    <s v="Unidade Gestão de Aquisições"/>
    <s v="03.16.13"/>
    <s v="Unidade Gestão de Aquisições"/>
    <s v="03.16.13"/>
    <x v="48"/>
    <x v="0"/>
    <x v="0"/>
    <x v="0"/>
    <x v="0"/>
    <x v="0"/>
    <x v="0"/>
    <x v="0"/>
    <x v="1"/>
    <s v="2021-04-30"/>
    <x v="1"/>
    <n v="10834"/>
    <x v="0"/>
    <m/>
    <x v="0"/>
    <m/>
    <x v="0"/>
    <n v="100474696"/>
    <x v="0"/>
    <x v="0"/>
    <s v="Unidade Gestão de Aquisições"/>
    <s v="ORI"/>
    <x v="0"/>
    <s v="UGA"/>
    <x v="0"/>
    <x v="0"/>
    <x v="0"/>
    <x v="0"/>
    <x v="0"/>
    <x v="0"/>
    <x v="0"/>
    <x v="0"/>
    <x v="0"/>
    <x v="0"/>
    <x v="0"/>
    <s v="Unidade Gestão de Aquisições"/>
    <x v="0"/>
    <x v="0"/>
    <x v="0"/>
    <x v="0"/>
    <x v="0"/>
    <x v="0"/>
    <x v="0"/>
    <x v="0"/>
    <x v="0"/>
    <x v="0"/>
    <x v="0"/>
    <x v="0"/>
    <s v="PAgto da salario a favor da Sra Anila Rodrigues Diretora da UGA, referente a Abril de 2021"/>
  </r>
  <r>
    <x v="0"/>
    <n v="0"/>
    <n v="0"/>
    <n v="0"/>
    <n v="10834"/>
    <x v="5697"/>
    <x v="0"/>
    <x v="1"/>
    <x v="0"/>
    <s v="80.02.01"/>
    <x v="1"/>
    <x v="1"/>
    <x v="1"/>
    <s v="Retenções Iur"/>
    <s v="80.02.01"/>
    <s v="Retenções Iur"/>
    <s v="80.02.01"/>
    <x v="1"/>
    <x v="0"/>
    <x v="1"/>
    <x v="0"/>
    <x v="0"/>
    <x v="1"/>
    <x v="1"/>
    <x v="0"/>
    <x v="1"/>
    <s v="2021-04-30"/>
    <x v="1"/>
    <n v="10834"/>
    <x v="0"/>
    <m/>
    <x v="0"/>
    <m/>
    <x v="0"/>
    <n v="100474696"/>
    <x v="0"/>
    <x v="1"/>
    <s v="Retenções Iur"/>
    <s v="ORI"/>
    <x v="0"/>
    <s v="RIUR"/>
    <x v="0"/>
    <x v="0"/>
    <x v="0"/>
    <x v="0"/>
    <x v="0"/>
    <x v="0"/>
    <x v="0"/>
    <x v="0"/>
    <x v="0"/>
    <x v="0"/>
    <x v="0"/>
    <s v="Retenções Iur"/>
    <x v="0"/>
    <x v="0"/>
    <x v="0"/>
    <x v="0"/>
    <x v="1"/>
    <x v="0"/>
    <x v="0"/>
    <x v="1"/>
    <x v="0"/>
    <x v="1"/>
    <x v="1"/>
    <x v="0"/>
    <s v="RETENCAO OT"/>
  </r>
  <r>
    <x v="0"/>
    <n v="0"/>
    <n v="0"/>
    <n v="0"/>
    <n v="8213"/>
    <x v="5696"/>
    <x v="0"/>
    <x v="0"/>
    <x v="0"/>
    <s v="03.16.13"/>
    <x v="71"/>
    <x v="0"/>
    <x v="0"/>
    <s v="Unidade Gestão de Aquisições"/>
    <s v="03.16.13"/>
    <s v="Unidade Gestão de Aquisições"/>
    <s v="03.16.13"/>
    <x v="48"/>
    <x v="0"/>
    <x v="0"/>
    <x v="0"/>
    <x v="0"/>
    <x v="0"/>
    <x v="0"/>
    <x v="0"/>
    <x v="1"/>
    <s v="2021-04-30"/>
    <x v="1"/>
    <n v="8213"/>
    <x v="0"/>
    <m/>
    <x v="0"/>
    <m/>
    <x v="1"/>
    <n v="100474706"/>
    <x v="0"/>
    <x v="2"/>
    <s v="Unidade Gestão de Aquisições"/>
    <s v="ORI"/>
    <x v="0"/>
    <s v="UGA"/>
    <x v="0"/>
    <x v="0"/>
    <x v="0"/>
    <x v="0"/>
    <x v="0"/>
    <x v="0"/>
    <x v="0"/>
    <x v="0"/>
    <x v="0"/>
    <x v="0"/>
    <x v="0"/>
    <s v="Unidade Gestão de Aquisições"/>
    <x v="0"/>
    <x v="0"/>
    <x v="0"/>
    <x v="0"/>
    <x v="0"/>
    <x v="0"/>
    <x v="0"/>
    <x v="0"/>
    <x v="0"/>
    <x v="0"/>
    <x v="2"/>
    <x v="0"/>
    <s v="PAgto da salario a favor da Sra Anila Rodrigues Diretora da UGA, referente a Abril de 2021"/>
  </r>
  <r>
    <x v="0"/>
    <n v="0"/>
    <n v="0"/>
    <n v="0"/>
    <n v="8213"/>
    <x v="5698"/>
    <x v="0"/>
    <x v="1"/>
    <x v="0"/>
    <s v="80.02.10.01"/>
    <x v="2"/>
    <x v="1"/>
    <x v="1"/>
    <s v="Outros"/>
    <s v="80.02.10"/>
    <s v="Outros"/>
    <s v="80.02.10"/>
    <x v="2"/>
    <x v="0"/>
    <x v="1"/>
    <x v="0"/>
    <x v="0"/>
    <x v="1"/>
    <x v="1"/>
    <x v="0"/>
    <x v="1"/>
    <s v="2021-04-30"/>
    <x v="1"/>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5696"/>
    <x v="0"/>
    <x v="0"/>
    <x v="0"/>
    <s v="03.16.13"/>
    <x v="71"/>
    <x v="0"/>
    <x v="0"/>
    <s v="Unidade Gestão de Aquisições"/>
    <s v="03.16.13"/>
    <s v="Unidade Gestão de Aquisições"/>
    <s v="03.16.13"/>
    <x v="48"/>
    <x v="0"/>
    <x v="0"/>
    <x v="0"/>
    <x v="0"/>
    <x v="0"/>
    <x v="0"/>
    <x v="0"/>
    <x v="1"/>
    <s v="2021-04-30"/>
    <x v="1"/>
    <n v="83615"/>
    <x v="0"/>
    <m/>
    <x v="0"/>
    <m/>
    <x v="222"/>
    <n v="100475419"/>
    <x v="0"/>
    <x v="1"/>
    <s v="Unidade Gestão de Aquisições"/>
    <s v="ORI"/>
    <x v="0"/>
    <s v="UGA"/>
    <x v="0"/>
    <x v="0"/>
    <x v="0"/>
    <x v="0"/>
    <x v="0"/>
    <x v="0"/>
    <x v="0"/>
    <x v="0"/>
    <x v="0"/>
    <x v="0"/>
    <x v="0"/>
    <s v="Unidade Gestão de Aquisições"/>
    <x v="0"/>
    <x v="0"/>
    <x v="0"/>
    <x v="0"/>
    <x v="0"/>
    <x v="0"/>
    <x v="0"/>
    <x v="0"/>
    <x v="0"/>
    <x v="0"/>
    <x v="1"/>
    <x v="0"/>
    <s v="PAgto da salario a favor da Sra Anila Rodrigues Diretora da UGA, referente a Abril de 2021"/>
  </r>
  <r>
    <x v="0"/>
    <n v="0"/>
    <n v="0"/>
    <n v="0"/>
    <n v="10834"/>
    <x v="5699"/>
    <x v="0"/>
    <x v="0"/>
    <x v="0"/>
    <s v="03.16.20"/>
    <x v="36"/>
    <x v="0"/>
    <x v="0"/>
    <s v="Dir. do Comércio, Indústria, Transporte Feiras e Pesca"/>
    <s v="03.16.20"/>
    <s v="Dir. do Comércio, Indústria, Transporte Feiras e Pesca"/>
    <s v="03.16.20"/>
    <x v="48"/>
    <x v="0"/>
    <x v="0"/>
    <x v="0"/>
    <x v="0"/>
    <x v="0"/>
    <x v="0"/>
    <x v="0"/>
    <x v="1"/>
    <s v="2021-04-30"/>
    <x v="1"/>
    <n v="10834"/>
    <x v="0"/>
    <m/>
    <x v="0"/>
    <m/>
    <x v="0"/>
    <n v="100474696"/>
    <x v="0"/>
    <x v="0"/>
    <s v="Dir. do Comércio, Indústria, Transporte Feiras e Pesca"/>
    <s v="ORI"/>
    <x v="0"/>
    <m/>
    <x v="0"/>
    <x v="0"/>
    <x v="0"/>
    <x v="0"/>
    <x v="0"/>
    <x v="0"/>
    <x v="0"/>
    <x v="0"/>
    <x v="0"/>
    <x v="0"/>
    <x v="0"/>
    <s v="Dir. do Comércio, Indústria, Transporte Feiras e Pesca"/>
    <x v="0"/>
    <x v="0"/>
    <x v="0"/>
    <x v="0"/>
    <x v="0"/>
    <x v="0"/>
    <x v="0"/>
    <x v="0"/>
    <x v="0"/>
    <x v="0"/>
    <x v="0"/>
    <x v="0"/>
    <s v="PAgto da salario a favor da Sra Maria Gorrete Freire diretora do desenvolvimento economico, referente a Abril de 2021"/>
  </r>
  <r>
    <x v="0"/>
    <n v="0"/>
    <n v="0"/>
    <n v="0"/>
    <n v="10834"/>
    <x v="5700"/>
    <x v="0"/>
    <x v="1"/>
    <x v="0"/>
    <s v="80.02.01"/>
    <x v="1"/>
    <x v="1"/>
    <x v="1"/>
    <s v="Retenções Iur"/>
    <s v="80.02.01"/>
    <s v="Retenções Iur"/>
    <s v="80.02.01"/>
    <x v="1"/>
    <x v="0"/>
    <x v="1"/>
    <x v="0"/>
    <x v="0"/>
    <x v="1"/>
    <x v="1"/>
    <x v="0"/>
    <x v="1"/>
    <s v="2021-04-30"/>
    <x v="1"/>
    <n v="10834"/>
    <x v="0"/>
    <m/>
    <x v="0"/>
    <m/>
    <x v="0"/>
    <n v="100474696"/>
    <x v="0"/>
    <x v="1"/>
    <s v="Retenções Iur"/>
    <s v="ORI"/>
    <x v="0"/>
    <s v="RIUR"/>
    <x v="0"/>
    <x v="0"/>
    <x v="0"/>
    <x v="0"/>
    <x v="0"/>
    <x v="0"/>
    <x v="0"/>
    <x v="0"/>
    <x v="0"/>
    <x v="0"/>
    <x v="0"/>
    <s v="Retenções Iur"/>
    <x v="0"/>
    <x v="0"/>
    <x v="0"/>
    <x v="0"/>
    <x v="1"/>
    <x v="0"/>
    <x v="0"/>
    <x v="1"/>
    <x v="0"/>
    <x v="1"/>
    <x v="1"/>
    <x v="0"/>
    <s v="RETENCAO OT"/>
  </r>
  <r>
    <x v="0"/>
    <n v="0"/>
    <n v="0"/>
    <n v="0"/>
    <n v="8213"/>
    <x v="5699"/>
    <x v="0"/>
    <x v="0"/>
    <x v="0"/>
    <s v="03.16.20"/>
    <x v="36"/>
    <x v="0"/>
    <x v="0"/>
    <s v="Dir. do Comércio, Indústria, Transporte Feiras e Pesca"/>
    <s v="03.16.20"/>
    <s v="Dir. do Comércio, Indústria, Transporte Feiras e Pesca"/>
    <s v="03.16.20"/>
    <x v="48"/>
    <x v="0"/>
    <x v="0"/>
    <x v="0"/>
    <x v="0"/>
    <x v="0"/>
    <x v="0"/>
    <x v="0"/>
    <x v="1"/>
    <s v="2021-04-30"/>
    <x v="1"/>
    <n v="8213"/>
    <x v="0"/>
    <m/>
    <x v="0"/>
    <m/>
    <x v="1"/>
    <n v="100474706"/>
    <x v="0"/>
    <x v="2"/>
    <s v="Dir. do Comércio, Indústria, Transporte Feiras e Pesca"/>
    <s v="ORI"/>
    <x v="0"/>
    <m/>
    <x v="0"/>
    <x v="0"/>
    <x v="0"/>
    <x v="0"/>
    <x v="0"/>
    <x v="0"/>
    <x v="0"/>
    <x v="0"/>
    <x v="0"/>
    <x v="0"/>
    <x v="0"/>
    <s v="Dir. do Comércio, Indústria, Transporte Feiras e Pesca"/>
    <x v="0"/>
    <x v="0"/>
    <x v="0"/>
    <x v="0"/>
    <x v="0"/>
    <x v="0"/>
    <x v="0"/>
    <x v="0"/>
    <x v="0"/>
    <x v="0"/>
    <x v="2"/>
    <x v="0"/>
    <s v="PAgto da salario a favor da Sra Maria Gorrete Freire diretora do desenvolvimento economico, referente a Abril de 2021"/>
  </r>
  <r>
    <x v="0"/>
    <n v="0"/>
    <n v="0"/>
    <n v="0"/>
    <n v="8213"/>
    <x v="5701"/>
    <x v="0"/>
    <x v="1"/>
    <x v="0"/>
    <s v="80.02.10.01"/>
    <x v="2"/>
    <x v="1"/>
    <x v="1"/>
    <s v="Outros"/>
    <s v="80.02.10"/>
    <s v="Outros"/>
    <s v="80.02.10"/>
    <x v="2"/>
    <x v="0"/>
    <x v="1"/>
    <x v="0"/>
    <x v="0"/>
    <x v="1"/>
    <x v="1"/>
    <x v="0"/>
    <x v="1"/>
    <s v="2021-04-30"/>
    <x v="1"/>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027"/>
    <x v="5699"/>
    <x v="0"/>
    <x v="0"/>
    <x v="0"/>
    <s v="03.16.20"/>
    <x v="36"/>
    <x v="0"/>
    <x v="0"/>
    <s v="Dir. do Comércio, Indústria, Transporte Feiras e Pesca"/>
    <s v="03.16.20"/>
    <s v="Dir. do Comércio, Indústria, Transporte Feiras e Pesca"/>
    <s v="03.16.20"/>
    <x v="48"/>
    <x v="0"/>
    <x v="0"/>
    <x v="0"/>
    <x v="0"/>
    <x v="0"/>
    <x v="0"/>
    <x v="0"/>
    <x v="1"/>
    <s v="2021-04-30"/>
    <x v="1"/>
    <n v="1027"/>
    <x v="0"/>
    <m/>
    <x v="0"/>
    <m/>
    <x v="8"/>
    <n v="100474707"/>
    <x v="0"/>
    <x v="4"/>
    <s v="Dir. do Comércio, Indústria, Transporte Feiras e Pesca"/>
    <s v="ORI"/>
    <x v="0"/>
    <m/>
    <x v="0"/>
    <x v="0"/>
    <x v="0"/>
    <x v="0"/>
    <x v="0"/>
    <x v="0"/>
    <x v="0"/>
    <x v="0"/>
    <x v="0"/>
    <x v="0"/>
    <x v="0"/>
    <s v="Dir. do Comércio, Indústria, Transporte Feiras e Pesca"/>
    <x v="0"/>
    <x v="0"/>
    <x v="0"/>
    <x v="0"/>
    <x v="0"/>
    <x v="0"/>
    <x v="0"/>
    <x v="0"/>
    <x v="0"/>
    <x v="0"/>
    <x v="4"/>
    <x v="0"/>
    <s v="PAgto da salario a favor da Sra Maria Gorrete Freire diretora do desenvolvimento economico, referente a Abril de 2021"/>
  </r>
  <r>
    <x v="0"/>
    <n v="0"/>
    <n v="0"/>
    <n v="0"/>
    <n v="1027"/>
    <x v="5702"/>
    <x v="0"/>
    <x v="1"/>
    <x v="0"/>
    <s v="80.02.10.02"/>
    <x v="7"/>
    <x v="1"/>
    <x v="1"/>
    <s v="Outros"/>
    <s v="80.02.10"/>
    <s v="Outros"/>
    <s v="80.02.10"/>
    <x v="10"/>
    <x v="0"/>
    <x v="1"/>
    <x v="0"/>
    <x v="0"/>
    <x v="1"/>
    <x v="1"/>
    <x v="0"/>
    <x v="1"/>
    <s v="2021-04-30"/>
    <x v="1"/>
    <n v="1027"/>
    <x v="0"/>
    <m/>
    <x v="0"/>
    <m/>
    <x v="8"/>
    <n v="100474707"/>
    <x v="0"/>
    <x v="1"/>
    <s v="Retençoes STAPS"/>
    <s v="ORI"/>
    <x v="0"/>
    <s v="RSND"/>
    <x v="0"/>
    <x v="0"/>
    <x v="0"/>
    <x v="0"/>
    <x v="0"/>
    <x v="0"/>
    <x v="0"/>
    <x v="0"/>
    <x v="0"/>
    <x v="0"/>
    <x v="0"/>
    <s v="Retençoes STAPS"/>
    <x v="0"/>
    <x v="0"/>
    <x v="0"/>
    <x v="0"/>
    <x v="1"/>
    <x v="0"/>
    <x v="0"/>
    <x v="1"/>
    <x v="0"/>
    <x v="1"/>
    <x v="1"/>
    <x v="0"/>
    <s v="RETENCAO OT"/>
  </r>
  <r>
    <x v="0"/>
    <n v="0"/>
    <n v="0"/>
    <n v="0"/>
    <n v="82588"/>
    <x v="5699"/>
    <x v="0"/>
    <x v="0"/>
    <x v="0"/>
    <s v="03.16.20"/>
    <x v="36"/>
    <x v="0"/>
    <x v="0"/>
    <s v="Dir. do Comércio, Indústria, Transporte Feiras e Pesca"/>
    <s v="03.16.20"/>
    <s v="Dir. do Comércio, Indústria, Transporte Feiras e Pesca"/>
    <s v="03.16.20"/>
    <x v="48"/>
    <x v="0"/>
    <x v="0"/>
    <x v="0"/>
    <x v="0"/>
    <x v="0"/>
    <x v="0"/>
    <x v="0"/>
    <x v="1"/>
    <s v="2021-04-30"/>
    <x v="1"/>
    <n v="82588"/>
    <x v="0"/>
    <m/>
    <x v="0"/>
    <m/>
    <x v="63"/>
    <n v="100475205"/>
    <x v="0"/>
    <x v="1"/>
    <s v="Dir. do Comércio, Indústria, Transporte Feiras e Pesca"/>
    <s v="ORI"/>
    <x v="0"/>
    <m/>
    <x v="0"/>
    <x v="0"/>
    <x v="0"/>
    <x v="0"/>
    <x v="0"/>
    <x v="0"/>
    <x v="0"/>
    <x v="0"/>
    <x v="0"/>
    <x v="0"/>
    <x v="0"/>
    <s v="Dir. do Comércio, Indústria, Transporte Feiras e Pesca"/>
    <x v="0"/>
    <x v="0"/>
    <x v="0"/>
    <x v="0"/>
    <x v="0"/>
    <x v="0"/>
    <x v="0"/>
    <x v="0"/>
    <x v="0"/>
    <x v="0"/>
    <x v="1"/>
    <x v="0"/>
    <s v="PAgto da salario a favor da Sra Maria Gorrete Freire diretora do desenvolvimento economico, referente a Abril de 2021"/>
  </r>
  <r>
    <x v="1"/>
    <n v="0"/>
    <n v="0"/>
    <n v="0"/>
    <n v="1000000"/>
    <x v="5703"/>
    <x v="0"/>
    <x v="0"/>
    <x v="0"/>
    <s v="01.27.06.77"/>
    <x v="41"/>
    <x v="3"/>
    <x v="4"/>
    <s v="Requalificação Urbana e habitação"/>
    <s v="01.27.06"/>
    <s v="Requalificação Urbana e habitação"/>
    <s v="01.27.06"/>
    <x v="26"/>
    <x v="0"/>
    <x v="0"/>
    <x v="0"/>
    <x v="1"/>
    <x v="2"/>
    <x v="2"/>
    <x v="0"/>
    <x v="3"/>
    <s v="2021-05-11"/>
    <x v="1"/>
    <n v="1000000"/>
    <x v="0"/>
    <m/>
    <x v="0"/>
    <m/>
    <x v="679"/>
    <n v="100478534"/>
    <x v="0"/>
    <x v="1"/>
    <s v="Requalificação Urbana e Ambiental de  Cutelo Miranda"/>
    <s v="ORI"/>
    <x v="0"/>
    <m/>
    <x v="0"/>
    <x v="0"/>
    <x v="0"/>
    <x v="0"/>
    <x v="0"/>
    <x v="0"/>
    <x v="0"/>
    <x v="0"/>
    <x v="0"/>
    <x v="0"/>
    <x v="0"/>
    <s v="Requalificação Urbana e Ambiental de  Cutelo Miranda"/>
    <x v="0"/>
    <x v="0"/>
    <x v="0"/>
    <x v="0"/>
    <x v="2"/>
    <x v="0"/>
    <x v="0"/>
    <x v="1"/>
    <x v="0"/>
    <x v="0"/>
    <x v="1"/>
    <x v="0"/>
    <s v="Pagamento da 1º parcela do valor do desbloqueamento contrato, a favor da empresa Placa Onstruções, referente a faturação do auto nº3 trabalhos no âmbito da requalificação urbana e ambiental  de Cutelo Miranda, conforme justificativo em anexo.  "/>
  </r>
  <r>
    <x v="1"/>
    <n v="0"/>
    <n v="0"/>
    <n v="0"/>
    <n v="522231"/>
    <x v="5704"/>
    <x v="0"/>
    <x v="0"/>
    <x v="0"/>
    <s v="01.27.06.82"/>
    <x v="73"/>
    <x v="3"/>
    <x v="4"/>
    <s v="Requalificação Urbana e habitação"/>
    <s v="01.27.06"/>
    <s v="Requalificação Urbana e habitação"/>
    <s v="01.27.06"/>
    <x v="26"/>
    <x v="0"/>
    <x v="0"/>
    <x v="0"/>
    <x v="1"/>
    <x v="2"/>
    <x v="2"/>
    <x v="0"/>
    <x v="3"/>
    <s v="2021-05-18"/>
    <x v="1"/>
    <n v="522231"/>
    <x v="0"/>
    <m/>
    <x v="0"/>
    <m/>
    <x v="60"/>
    <n v="100478485"/>
    <x v="0"/>
    <x v="1"/>
    <s v="Reabilitação das estradas municipais "/>
    <s v="ORI"/>
    <x v="0"/>
    <m/>
    <x v="0"/>
    <x v="0"/>
    <x v="0"/>
    <x v="0"/>
    <x v="0"/>
    <x v="0"/>
    <x v="0"/>
    <x v="0"/>
    <x v="0"/>
    <x v="0"/>
    <x v="0"/>
    <s v="Reabilitação das estradas municipais "/>
    <x v="0"/>
    <x v="0"/>
    <x v="0"/>
    <x v="0"/>
    <x v="2"/>
    <x v="0"/>
    <x v="0"/>
    <x v="1"/>
    <x v="0"/>
    <x v="0"/>
    <x v="1"/>
    <x v="0"/>
    <s v="Liquidação parcela do valor do desbloqueamento do contrato, a favor da empresa MF Group,em Consorcio Empresa Veiga Construções, referente a faturação do auto nº2 trabalhos no âmbito da requalificação urbana e ambiental de Pilão Cão, conforme justificativo em anexo. "/>
  </r>
  <r>
    <x v="0"/>
    <n v="0"/>
    <n v="0"/>
    <n v="0"/>
    <n v="113447"/>
    <x v="5705"/>
    <x v="0"/>
    <x v="0"/>
    <x v="0"/>
    <s v="03.16.15"/>
    <x v="0"/>
    <x v="0"/>
    <x v="0"/>
    <s v="Direção Financeira"/>
    <s v="03.16.15"/>
    <s v="Direção Financeira"/>
    <s v="03.16.15"/>
    <x v="51"/>
    <x v="0"/>
    <x v="0"/>
    <x v="4"/>
    <x v="1"/>
    <x v="0"/>
    <x v="0"/>
    <x v="0"/>
    <x v="4"/>
    <s v="2021-06-02"/>
    <x v="1"/>
    <n v="113447"/>
    <x v="0"/>
    <m/>
    <x v="0"/>
    <m/>
    <x v="69"/>
    <n v="100391960"/>
    <x v="0"/>
    <x v="1"/>
    <s v="Direção Financeira"/>
    <s v="ORI"/>
    <x v="0"/>
    <m/>
    <x v="0"/>
    <x v="0"/>
    <x v="0"/>
    <x v="0"/>
    <x v="0"/>
    <x v="0"/>
    <x v="0"/>
    <x v="0"/>
    <x v="0"/>
    <x v="0"/>
    <x v="0"/>
    <s v="Direção Financeira"/>
    <x v="0"/>
    <x v="0"/>
    <x v="0"/>
    <x v="0"/>
    <x v="0"/>
    <x v="0"/>
    <x v="0"/>
    <x v="1"/>
    <x v="0"/>
    <x v="0"/>
    <x v="1"/>
    <x v="0"/>
    <s v="Pagamento a favor da CVTelecom pelas despesas com os custos de comunicação do plafond dos funcionários e taxa fixa referente a Junho 2021, conforme a justificativa em anexo. "/>
  </r>
  <r>
    <x v="0"/>
    <n v="0"/>
    <n v="0"/>
    <n v="0"/>
    <n v="15102"/>
    <x v="5706"/>
    <x v="0"/>
    <x v="0"/>
    <x v="0"/>
    <s v="03.16.15"/>
    <x v="0"/>
    <x v="0"/>
    <x v="0"/>
    <s v="Direção Financeira"/>
    <s v="03.16.15"/>
    <s v="Direção Financeira"/>
    <s v="03.16.15"/>
    <x v="49"/>
    <x v="0"/>
    <x v="0"/>
    <x v="0"/>
    <x v="1"/>
    <x v="0"/>
    <x v="0"/>
    <x v="0"/>
    <x v="3"/>
    <s v="2021-05-27"/>
    <x v="1"/>
    <n v="15102"/>
    <x v="0"/>
    <m/>
    <x v="0"/>
    <m/>
    <x v="6"/>
    <n v="100476920"/>
    <x v="0"/>
    <x v="1"/>
    <s v="Direção Financeira"/>
    <s v="ORI"/>
    <x v="0"/>
    <m/>
    <x v="0"/>
    <x v="0"/>
    <x v="0"/>
    <x v="0"/>
    <x v="0"/>
    <x v="0"/>
    <x v="0"/>
    <x v="0"/>
    <x v="0"/>
    <x v="0"/>
    <x v="0"/>
    <s v="Direção Financeira"/>
    <x v="0"/>
    <x v="0"/>
    <x v="0"/>
    <x v="0"/>
    <x v="0"/>
    <x v="0"/>
    <x v="0"/>
    <x v="0"/>
    <x v="0"/>
    <x v="0"/>
    <x v="1"/>
    <x v="0"/>
    <s v="Felisberto Auto, pela aquisição de lubrificantes para as viaturas da camara conforme documentos em anexo."/>
  </r>
  <r>
    <x v="0"/>
    <n v="0"/>
    <n v="0"/>
    <n v="0"/>
    <n v="109800"/>
    <x v="5707"/>
    <x v="0"/>
    <x v="0"/>
    <x v="0"/>
    <s v="03.16.15"/>
    <x v="0"/>
    <x v="0"/>
    <x v="0"/>
    <s v="Direção Financeira"/>
    <s v="03.16.15"/>
    <s v="Direção Financeira"/>
    <s v="03.16.15"/>
    <x v="49"/>
    <x v="0"/>
    <x v="0"/>
    <x v="0"/>
    <x v="1"/>
    <x v="0"/>
    <x v="0"/>
    <x v="0"/>
    <x v="3"/>
    <s v="2021-05-28"/>
    <x v="1"/>
    <n v="109800"/>
    <x v="0"/>
    <m/>
    <x v="0"/>
    <m/>
    <x v="65"/>
    <n v="100475629"/>
    <x v="0"/>
    <x v="1"/>
    <s v="Direção Financeira"/>
    <s v="ORI"/>
    <x v="0"/>
    <m/>
    <x v="0"/>
    <x v="0"/>
    <x v="0"/>
    <x v="0"/>
    <x v="0"/>
    <x v="0"/>
    <x v="0"/>
    <x v="0"/>
    <x v="0"/>
    <x v="0"/>
    <x v="0"/>
    <s v="Direção Financeira"/>
    <x v="0"/>
    <x v="0"/>
    <x v="0"/>
    <x v="0"/>
    <x v="0"/>
    <x v="0"/>
    <x v="0"/>
    <x v="0"/>
    <x v="0"/>
    <x v="0"/>
    <x v="1"/>
    <x v="0"/>
    <s v=" Ldinamico, pela aquisição de combustíveis e  lubrificantes para as viaturas da camara conforme documentos em anexo. "/>
  </r>
  <r>
    <x v="1"/>
    <n v="0"/>
    <n v="0"/>
    <n v="0"/>
    <n v="200000"/>
    <x v="5708"/>
    <x v="0"/>
    <x v="0"/>
    <x v="0"/>
    <s v="01.27.06.74"/>
    <x v="46"/>
    <x v="3"/>
    <x v="4"/>
    <s v="Requalificação Urbana e habitação"/>
    <s v="01.27.06"/>
    <s v="Requalificação Urbana e habitação"/>
    <s v="01.27.06"/>
    <x v="26"/>
    <x v="0"/>
    <x v="0"/>
    <x v="0"/>
    <x v="1"/>
    <x v="2"/>
    <x v="2"/>
    <x v="0"/>
    <x v="3"/>
    <s v="2021-05-31"/>
    <x v="1"/>
    <n v="200000"/>
    <x v="0"/>
    <m/>
    <x v="0"/>
    <m/>
    <x v="86"/>
    <n v="100477805"/>
    <x v="0"/>
    <x v="1"/>
    <s v="Manutençao e Regeneração Urbana do Concelho"/>
    <s v="ORI"/>
    <x v="0"/>
    <m/>
    <x v="0"/>
    <x v="0"/>
    <x v="0"/>
    <x v="0"/>
    <x v="0"/>
    <x v="0"/>
    <x v="0"/>
    <x v="0"/>
    <x v="0"/>
    <x v="0"/>
    <x v="0"/>
    <s v="Manutençao e Regeneração Urbana do Concelho"/>
    <x v="0"/>
    <x v="0"/>
    <x v="0"/>
    <x v="0"/>
    <x v="2"/>
    <x v="0"/>
    <x v="0"/>
    <x v="0"/>
    <x v="0"/>
    <x v="0"/>
    <x v="1"/>
    <x v="0"/>
    <s v="Pagto da 1ª parcela do auto nº5 a favor da Firma José Carvalho, aquando dos trabalhos de requalificação urbana de pizara conforme documento em anexo."/>
  </r>
  <r>
    <x v="1"/>
    <n v="0"/>
    <n v="0"/>
    <n v="0"/>
    <n v="389500"/>
    <x v="5709"/>
    <x v="0"/>
    <x v="0"/>
    <x v="0"/>
    <s v="01.28.01.07"/>
    <x v="37"/>
    <x v="6"/>
    <x v="7"/>
    <s v="Habitação Social"/>
    <s v="01.28.01"/>
    <s v="Habitação Social"/>
    <s v="01.28.01"/>
    <x v="26"/>
    <x v="0"/>
    <x v="0"/>
    <x v="0"/>
    <x v="1"/>
    <x v="2"/>
    <x v="2"/>
    <x v="0"/>
    <x v="7"/>
    <s v="2021-09-01"/>
    <x v="2"/>
    <n v="389500"/>
    <x v="0"/>
    <m/>
    <x v="0"/>
    <m/>
    <x v="5"/>
    <n v="100474914"/>
    <x v="0"/>
    <x v="1"/>
    <s v="Reabilitação de Habitações Sociais"/>
    <s v="ORI"/>
    <x v="0"/>
    <s v="RHS"/>
    <x v="0"/>
    <x v="0"/>
    <x v="0"/>
    <x v="0"/>
    <x v="0"/>
    <x v="0"/>
    <x v="0"/>
    <x v="0"/>
    <x v="0"/>
    <x v="0"/>
    <x v="0"/>
    <s v="Reabilitação de Habitações Sociais"/>
    <x v="0"/>
    <x v="0"/>
    <x v="0"/>
    <x v="0"/>
    <x v="2"/>
    <x v="0"/>
    <x v="0"/>
    <x v="1"/>
    <x v="0"/>
    <x v="0"/>
    <x v="1"/>
    <x v="0"/>
    <s v="Despesas com pessoal empregue nos trabalhos de finalização das obras de casa para todos, conforme justfciativos em anexo."/>
  </r>
  <r>
    <x v="0"/>
    <n v="0"/>
    <n v="0"/>
    <n v="0"/>
    <n v="1034"/>
    <x v="5710"/>
    <x v="0"/>
    <x v="0"/>
    <x v="0"/>
    <s v="01.25.05.09"/>
    <x v="40"/>
    <x v="2"/>
    <x v="2"/>
    <s v="Saúde"/>
    <s v="01.25.05"/>
    <s v="Saúde"/>
    <s v="01.25.05"/>
    <x v="6"/>
    <x v="0"/>
    <x v="2"/>
    <x v="2"/>
    <x v="1"/>
    <x v="2"/>
    <x v="0"/>
    <x v="0"/>
    <x v="8"/>
    <s v="2021-10-14"/>
    <x v="3"/>
    <n v="1034"/>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Pagamento a favor da Farmácia são Miguel, pelo apoio da compra de medicamento dos filhos da senhora Mº de de Lurdes Furtado Monteiro, conforme justificativo em anexo.  "/>
  </r>
  <r>
    <x v="0"/>
    <n v="0"/>
    <n v="0"/>
    <n v="0"/>
    <n v="2300"/>
    <x v="5711"/>
    <x v="0"/>
    <x v="0"/>
    <x v="0"/>
    <s v="01.27.02.11"/>
    <x v="28"/>
    <x v="3"/>
    <x v="4"/>
    <s v="Saneamento básico"/>
    <s v="01.27.02"/>
    <s v="Saneamento básico"/>
    <s v="01.27.02"/>
    <x v="7"/>
    <x v="0"/>
    <x v="3"/>
    <x v="3"/>
    <x v="1"/>
    <x v="2"/>
    <x v="0"/>
    <x v="0"/>
    <x v="4"/>
    <s v="2021-06-23"/>
    <x v="1"/>
    <n v="2300"/>
    <x v="0"/>
    <m/>
    <x v="0"/>
    <m/>
    <x v="0"/>
    <n v="100474696"/>
    <x v="0"/>
    <x v="0"/>
    <s v="Reforço do saneamento básico"/>
    <s v="ORI"/>
    <x v="0"/>
    <m/>
    <x v="0"/>
    <x v="0"/>
    <x v="0"/>
    <x v="0"/>
    <x v="0"/>
    <x v="0"/>
    <x v="0"/>
    <x v="0"/>
    <x v="0"/>
    <x v="0"/>
    <x v="0"/>
    <s v="Reforço do saneamento básico"/>
    <x v="0"/>
    <x v="0"/>
    <x v="0"/>
    <x v="0"/>
    <x v="2"/>
    <x v="0"/>
    <x v="0"/>
    <x v="1"/>
    <x v="0"/>
    <x v="0"/>
    <x v="0"/>
    <x v="0"/>
    <s v="Pagamento a favor do Senhor Marco Garcia, pela prestação de serviços de samenamento- espaço verde e limpeza urbana, referente a mês de junho 2021, conforme justificativo em anexo. "/>
  </r>
  <r>
    <x v="0"/>
    <n v="0"/>
    <n v="0"/>
    <n v="0"/>
    <n v="13030"/>
    <x v="5711"/>
    <x v="0"/>
    <x v="0"/>
    <x v="0"/>
    <s v="01.27.02.11"/>
    <x v="28"/>
    <x v="3"/>
    <x v="4"/>
    <s v="Saneamento básico"/>
    <s v="01.27.02"/>
    <s v="Saneamento básico"/>
    <s v="01.27.02"/>
    <x v="7"/>
    <x v="0"/>
    <x v="3"/>
    <x v="3"/>
    <x v="1"/>
    <x v="2"/>
    <x v="0"/>
    <x v="0"/>
    <x v="4"/>
    <s v="2021-06-23"/>
    <x v="1"/>
    <n v="13030"/>
    <x v="0"/>
    <m/>
    <x v="0"/>
    <m/>
    <x v="212"/>
    <n v="100478102"/>
    <x v="0"/>
    <x v="1"/>
    <s v="Reforço do saneamento básico"/>
    <s v="ORI"/>
    <x v="0"/>
    <m/>
    <x v="0"/>
    <x v="0"/>
    <x v="0"/>
    <x v="0"/>
    <x v="0"/>
    <x v="0"/>
    <x v="0"/>
    <x v="0"/>
    <x v="0"/>
    <x v="0"/>
    <x v="0"/>
    <s v="Reforço do saneamento básico"/>
    <x v="0"/>
    <x v="0"/>
    <x v="0"/>
    <x v="0"/>
    <x v="2"/>
    <x v="0"/>
    <x v="0"/>
    <x v="1"/>
    <x v="0"/>
    <x v="0"/>
    <x v="1"/>
    <x v="0"/>
    <s v="Pagamento a favor do Senhor Marco Garcia, pela prestação de serviços de samenamento- espaço verde e limpeza urbana, referente a mês de junho 2021, conforme justificativo em anexo. "/>
  </r>
  <r>
    <x v="0"/>
    <n v="0"/>
    <n v="0"/>
    <n v="0"/>
    <n v="1800"/>
    <x v="5712"/>
    <x v="0"/>
    <x v="0"/>
    <x v="0"/>
    <s v="03.16.01"/>
    <x v="27"/>
    <x v="0"/>
    <x v="0"/>
    <s v="Assembleia Municipal"/>
    <s v="03.16.01"/>
    <s v="Assembleia Municipal"/>
    <s v="03.16.01"/>
    <x v="30"/>
    <x v="0"/>
    <x v="0"/>
    <x v="0"/>
    <x v="1"/>
    <x v="0"/>
    <x v="0"/>
    <x v="0"/>
    <x v="6"/>
    <s v="2021-07-13"/>
    <x v="2"/>
    <n v="1800"/>
    <x v="0"/>
    <m/>
    <x v="0"/>
    <m/>
    <x v="0"/>
    <n v="100474696"/>
    <x v="0"/>
    <x v="0"/>
    <s v="Assembleia Municipal"/>
    <s v="ORI"/>
    <x v="0"/>
    <s v="AM"/>
    <x v="0"/>
    <x v="0"/>
    <x v="0"/>
    <x v="0"/>
    <x v="0"/>
    <x v="0"/>
    <x v="0"/>
    <x v="0"/>
    <x v="0"/>
    <x v="0"/>
    <x v="0"/>
    <s v="Assembleia Municipal"/>
    <x v="0"/>
    <x v="0"/>
    <x v="0"/>
    <x v="0"/>
    <x v="0"/>
    <x v="0"/>
    <x v="0"/>
    <x v="1"/>
    <x v="0"/>
    <x v="0"/>
    <x v="0"/>
    <x v="0"/>
    <s v="Senha de presença a favor do Sra. Edsana Cardoso, aquando da sua participação na Assembleia Municipal do dia 03 de maio de 2021, conforme justificativo em anexo    "/>
  </r>
  <r>
    <x v="0"/>
    <n v="0"/>
    <n v="0"/>
    <n v="0"/>
    <n v="10200"/>
    <x v="5712"/>
    <x v="0"/>
    <x v="0"/>
    <x v="0"/>
    <s v="03.16.01"/>
    <x v="27"/>
    <x v="0"/>
    <x v="0"/>
    <s v="Assembleia Municipal"/>
    <s v="03.16.01"/>
    <s v="Assembleia Municipal"/>
    <s v="03.16.01"/>
    <x v="30"/>
    <x v="0"/>
    <x v="0"/>
    <x v="0"/>
    <x v="1"/>
    <x v="0"/>
    <x v="0"/>
    <x v="0"/>
    <x v="6"/>
    <s v="2021-07-13"/>
    <x v="2"/>
    <n v="10200"/>
    <x v="0"/>
    <m/>
    <x v="0"/>
    <m/>
    <x v="372"/>
    <n v="100478967"/>
    <x v="0"/>
    <x v="1"/>
    <s v="Assembleia Municipal"/>
    <s v="ORI"/>
    <x v="0"/>
    <s v="AM"/>
    <x v="0"/>
    <x v="0"/>
    <x v="0"/>
    <x v="0"/>
    <x v="0"/>
    <x v="0"/>
    <x v="0"/>
    <x v="0"/>
    <x v="0"/>
    <x v="0"/>
    <x v="0"/>
    <s v="Assembleia Municipal"/>
    <x v="0"/>
    <x v="0"/>
    <x v="0"/>
    <x v="0"/>
    <x v="0"/>
    <x v="0"/>
    <x v="0"/>
    <x v="1"/>
    <x v="0"/>
    <x v="0"/>
    <x v="1"/>
    <x v="0"/>
    <s v="Senha de presença a favor do Sra. Edsana Cardoso, aquando da sua participação na Assembleia Municipal do dia 03 de maio de 2021, conforme justificativo em anexo    "/>
  </r>
  <r>
    <x v="1"/>
    <n v="0"/>
    <n v="0"/>
    <n v="0"/>
    <n v="8600"/>
    <x v="5713"/>
    <x v="0"/>
    <x v="0"/>
    <x v="0"/>
    <s v="01.28.01.05"/>
    <x v="32"/>
    <x v="6"/>
    <x v="7"/>
    <s v="Habitação Social"/>
    <s v="01.28.01"/>
    <s v="Habitação Social"/>
    <s v="01.28.01"/>
    <x v="26"/>
    <x v="0"/>
    <x v="0"/>
    <x v="0"/>
    <x v="1"/>
    <x v="2"/>
    <x v="2"/>
    <x v="0"/>
    <x v="6"/>
    <s v="2021-07-30"/>
    <x v="2"/>
    <n v="8600"/>
    <x v="0"/>
    <m/>
    <x v="0"/>
    <m/>
    <x v="379"/>
    <n v="100479032"/>
    <x v="0"/>
    <x v="1"/>
    <s v="Apoio a auto-construção assistida"/>
    <s v="ORI"/>
    <x v="0"/>
    <s v="AACA"/>
    <x v="0"/>
    <x v="0"/>
    <x v="0"/>
    <x v="0"/>
    <x v="0"/>
    <x v="0"/>
    <x v="0"/>
    <x v="0"/>
    <x v="0"/>
    <x v="0"/>
    <x v="0"/>
    <s v="Apoio a auto-construção assistida"/>
    <x v="0"/>
    <x v="0"/>
    <x v="0"/>
    <x v="0"/>
    <x v="2"/>
    <x v="0"/>
    <x v="0"/>
    <x v="1"/>
    <x v="0"/>
    <x v="0"/>
    <x v="1"/>
    <x v="0"/>
    <s v="Apoio financeiro a favor do Senhor Francisco Mendes, pela aquisição de 10 sacos de cimentos destinado a reabilitação 1/4 casa, no âmbito de auto construção asssistida, conforme justificativo em anexo."/>
  </r>
  <r>
    <x v="0"/>
    <n v="0"/>
    <n v="0"/>
    <n v="0"/>
    <n v="8"/>
    <x v="5714"/>
    <x v="0"/>
    <x v="0"/>
    <x v="0"/>
    <s v="03.16.23"/>
    <x v="15"/>
    <x v="0"/>
    <x v="0"/>
    <s v="Direção da Educação, Formação Profissional, Emprego"/>
    <s v="03.16.23"/>
    <s v="Direção da Educação, Formação Profissional, Emprego"/>
    <s v="03.16.23"/>
    <x v="32"/>
    <x v="0"/>
    <x v="0"/>
    <x v="0"/>
    <x v="1"/>
    <x v="0"/>
    <x v="0"/>
    <x v="0"/>
    <x v="8"/>
    <s v="2021-10-28"/>
    <x v="3"/>
    <n v="8"/>
    <x v="0"/>
    <m/>
    <x v="0"/>
    <m/>
    <x v="0"/>
    <n v="100474696"/>
    <x v="0"/>
    <x v="0"/>
    <s v="Direção da Educação, Formação Profissional, Emprego"/>
    <s v="ORI"/>
    <x v="0"/>
    <m/>
    <x v="0"/>
    <x v="0"/>
    <x v="0"/>
    <x v="0"/>
    <x v="0"/>
    <x v="0"/>
    <x v="0"/>
    <x v="0"/>
    <x v="0"/>
    <x v="0"/>
    <x v="0"/>
    <s v="Direção da Educação, Formação Profissional, Emprego"/>
    <x v="0"/>
    <x v="0"/>
    <x v="0"/>
    <x v="0"/>
    <x v="0"/>
    <x v="0"/>
    <x v="0"/>
    <x v="1"/>
    <x v="0"/>
    <x v="0"/>
    <x v="0"/>
    <x v="0"/>
    <s v="Pagamento de salário referente a 10-2021"/>
  </r>
  <r>
    <x v="0"/>
    <n v="0"/>
    <n v="0"/>
    <n v="0"/>
    <n v="4302"/>
    <x v="5714"/>
    <x v="0"/>
    <x v="0"/>
    <x v="0"/>
    <s v="03.16.23"/>
    <x v="15"/>
    <x v="0"/>
    <x v="0"/>
    <s v="Direção da Educação, Formação Profissional, Emprego"/>
    <s v="03.16.23"/>
    <s v="Direção da Educação, Formação Profissional, Emprego"/>
    <s v="03.16.23"/>
    <x v="4"/>
    <x v="0"/>
    <x v="0"/>
    <x v="0"/>
    <x v="0"/>
    <x v="0"/>
    <x v="0"/>
    <x v="0"/>
    <x v="8"/>
    <s v="2021-10-28"/>
    <x v="3"/>
    <n v="4302"/>
    <x v="0"/>
    <m/>
    <x v="0"/>
    <m/>
    <x v="0"/>
    <n v="100474696"/>
    <x v="0"/>
    <x v="0"/>
    <s v="Direção da Educação, Formação Profissional, Emprego"/>
    <s v="ORI"/>
    <x v="0"/>
    <m/>
    <x v="0"/>
    <x v="0"/>
    <x v="0"/>
    <x v="0"/>
    <x v="0"/>
    <x v="0"/>
    <x v="0"/>
    <x v="0"/>
    <x v="0"/>
    <x v="0"/>
    <x v="0"/>
    <s v="Direção da Educação, Formação Profissional, Emprego"/>
    <x v="0"/>
    <x v="0"/>
    <x v="0"/>
    <x v="0"/>
    <x v="0"/>
    <x v="0"/>
    <x v="0"/>
    <x v="1"/>
    <x v="0"/>
    <x v="0"/>
    <x v="0"/>
    <x v="0"/>
    <s v="Pagamento de salário referente a 10-2021"/>
  </r>
  <r>
    <x v="0"/>
    <n v="0"/>
    <n v="0"/>
    <n v="0"/>
    <n v="11"/>
    <x v="5714"/>
    <x v="0"/>
    <x v="0"/>
    <x v="0"/>
    <s v="03.16.23"/>
    <x v="15"/>
    <x v="0"/>
    <x v="0"/>
    <s v="Direção da Educação, Formação Profissional, Emprego"/>
    <s v="03.16.23"/>
    <s v="Direção da Educação, Formação Profissional, Emprego"/>
    <s v="03.16.23"/>
    <x v="32"/>
    <x v="0"/>
    <x v="0"/>
    <x v="0"/>
    <x v="1"/>
    <x v="0"/>
    <x v="0"/>
    <x v="0"/>
    <x v="8"/>
    <s v="2021-10-28"/>
    <x v="3"/>
    <n v="11"/>
    <x v="0"/>
    <m/>
    <x v="0"/>
    <m/>
    <x v="8"/>
    <n v="100474707"/>
    <x v="0"/>
    <x v="4"/>
    <s v="Direção da Educação, Formação Profissional, Emprego"/>
    <s v="ORI"/>
    <x v="0"/>
    <m/>
    <x v="0"/>
    <x v="0"/>
    <x v="0"/>
    <x v="0"/>
    <x v="0"/>
    <x v="0"/>
    <x v="0"/>
    <x v="0"/>
    <x v="0"/>
    <x v="0"/>
    <x v="0"/>
    <s v="Direção da Educação, Formação Profissional, Emprego"/>
    <x v="0"/>
    <x v="0"/>
    <x v="0"/>
    <x v="0"/>
    <x v="0"/>
    <x v="0"/>
    <x v="0"/>
    <x v="1"/>
    <x v="0"/>
    <x v="0"/>
    <x v="4"/>
    <x v="0"/>
    <s v="Pagamento de salário referente a 10-2021"/>
  </r>
  <r>
    <x v="0"/>
    <n v="0"/>
    <n v="0"/>
    <n v="0"/>
    <n v="5989"/>
    <x v="5714"/>
    <x v="0"/>
    <x v="0"/>
    <x v="0"/>
    <s v="03.16.23"/>
    <x v="15"/>
    <x v="0"/>
    <x v="0"/>
    <s v="Direção da Educação, Formação Profissional, Emprego"/>
    <s v="03.16.23"/>
    <s v="Direção da Educação, Formação Profissional, Emprego"/>
    <s v="03.16.23"/>
    <x v="4"/>
    <x v="0"/>
    <x v="0"/>
    <x v="0"/>
    <x v="0"/>
    <x v="0"/>
    <x v="0"/>
    <x v="0"/>
    <x v="8"/>
    <s v="2021-10-28"/>
    <x v="3"/>
    <n v="5989"/>
    <x v="0"/>
    <m/>
    <x v="0"/>
    <m/>
    <x v="8"/>
    <n v="100474707"/>
    <x v="0"/>
    <x v="4"/>
    <s v="Direção da Educação, Formação Profissional, Emprego"/>
    <s v="ORI"/>
    <x v="0"/>
    <m/>
    <x v="0"/>
    <x v="0"/>
    <x v="0"/>
    <x v="0"/>
    <x v="0"/>
    <x v="0"/>
    <x v="0"/>
    <x v="0"/>
    <x v="0"/>
    <x v="0"/>
    <x v="0"/>
    <s v="Direção da Educação, Formação Profissional, Emprego"/>
    <x v="0"/>
    <x v="0"/>
    <x v="0"/>
    <x v="0"/>
    <x v="0"/>
    <x v="0"/>
    <x v="0"/>
    <x v="1"/>
    <x v="0"/>
    <x v="0"/>
    <x v="4"/>
    <x v="0"/>
    <s v="Pagamento de salário referente a 10-2021"/>
  </r>
  <r>
    <x v="0"/>
    <n v="0"/>
    <n v="0"/>
    <n v="0"/>
    <n v="191"/>
    <x v="5714"/>
    <x v="0"/>
    <x v="0"/>
    <x v="0"/>
    <s v="03.16.23"/>
    <x v="15"/>
    <x v="0"/>
    <x v="0"/>
    <s v="Direção da Educação, Formação Profissional, Emprego"/>
    <s v="03.16.23"/>
    <s v="Direção da Educação, Formação Profissional, Emprego"/>
    <s v="03.16.23"/>
    <x v="32"/>
    <x v="0"/>
    <x v="0"/>
    <x v="0"/>
    <x v="1"/>
    <x v="0"/>
    <x v="0"/>
    <x v="0"/>
    <x v="8"/>
    <s v="2021-10-28"/>
    <x v="3"/>
    <n v="191"/>
    <x v="0"/>
    <m/>
    <x v="0"/>
    <m/>
    <x v="1"/>
    <n v="100474706"/>
    <x v="0"/>
    <x v="2"/>
    <s v="Direção da Educação, Formação Profissional, Emprego"/>
    <s v="ORI"/>
    <x v="0"/>
    <m/>
    <x v="0"/>
    <x v="0"/>
    <x v="0"/>
    <x v="0"/>
    <x v="0"/>
    <x v="0"/>
    <x v="0"/>
    <x v="0"/>
    <x v="0"/>
    <x v="0"/>
    <x v="0"/>
    <s v="Direção da Educação, Formação Profissional, Emprego"/>
    <x v="0"/>
    <x v="0"/>
    <x v="0"/>
    <x v="0"/>
    <x v="0"/>
    <x v="0"/>
    <x v="0"/>
    <x v="1"/>
    <x v="0"/>
    <x v="0"/>
    <x v="2"/>
    <x v="0"/>
    <s v="Pagamento de salário referente a 10-2021"/>
  </r>
  <r>
    <x v="0"/>
    <n v="0"/>
    <n v="0"/>
    <n v="0"/>
    <n v="99293"/>
    <x v="5714"/>
    <x v="0"/>
    <x v="0"/>
    <x v="0"/>
    <s v="03.16.23"/>
    <x v="15"/>
    <x v="0"/>
    <x v="0"/>
    <s v="Direção da Educação, Formação Profissional, Emprego"/>
    <s v="03.16.23"/>
    <s v="Direção da Educação, Formação Profissional, Emprego"/>
    <s v="03.16.23"/>
    <x v="4"/>
    <x v="0"/>
    <x v="0"/>
    <x v="0"/>
    <x v="0"/>
    <x v="0"/>
    <x v="0"/>
    <x v="0"/>
    <x v="8"/>
    <s v="2021-10-28"/>
    <x v="3"/>
    <n v="99293"/>
    <x v="0"/>
    <m/>
    <x v="0"/>
    <m/>
    <x v="1"/>
    <n v="100474706"/>
    <x v="0"/>
    <x v="2"/>
    <s v="Direção da Educação, Formação Profissional, Emprego"/>
    <s v="ORI"/>
    <x v="0"/>
    <m/>
    <x v="0"/>
    <x v="0"/>
    <x v="0"/>
    <x v="0"/>
    <x v="0"/>
    <x v="0"/>
    <x v="0"/>
    <x v="0"/>
    <x v="0"/>
    <x v="0"/>
    <x v="0"/>
    <s v="Direção da Educação, Formação Profissional, Emprego"/>
    <x v="0"/>
    <x v="0"/>
    <x v="0"/>
    <x v="0"/>
    <x v="0"/>
    <x v="0"/>
    <x v="0"/>
    <x v="1"/>
    <x v="0"/>
    <x v="0"/>
    <x v="2"/>
    <x v="0"/>
    <s v="Pagamento de salário referente a 10-2021"/>
  </r>
  <r>
    <x v="0"/>
    <n v="0"/>
    <n v="0"/>
    <n v="0"/>
    <n v="2190"/>
    <x v="5714"/>
    <x v="0"/>
    <x v="0"/>
    <x v="0"/>
    <s v="03.16.23"/>
    <x v="15"/>
    <x v="0"/>
    <x v="0"/>
    <s v="Direção da Educação, Formação Profissional, Emprego"/>
    <s v="03.16.23"/>
    <s v="Direção da Educação, Formação Profissional, Emprego"/>
    <s v="03.16.23"/>
    <x v="32"/>
    <x v="0"/>
    <x v="0"/>
    <x v="0"/>
    <x v="1"/>
    <x v="0"/>
    <x v="0"/>
    <x v="0"/>
    <x v="8"/>
    <s v="2021-10-28"/>
    <x v="3"/>
    <n v="2190"/>
    <x v="0"/>
    <m/>
    <x v="0"/>
    <m/>
    <x v="11"/>
    <n v="100474693"/>
    <x v="0"/>
    <x v="1"/>
    <s v="Direção da Educação, Formação Profissional, Emprego"/>
    <s v="ORI"/>
    <x v="0"/>
    <m/>
    <x v="0"/>
    <x v="0"/>
    <x v="0"/>
    <x v="0"/>
    <x v="0"/>
    <x v="0"/>
    <x v="0"/>
    <x v="0"/>
    <x v="0"/>
    <x v="0"/>
    <x v="0"/>
    <s v="Direção da Educação, Formação Profissional, Emprego"/>
    <x v="0"/>
    <x v="0"/>
    <x v="0"/>
    <x v="0"/>
    <x v="0"/>
    <x v="0"/>
    <x v="0"/>
    <x v="1"/>
    <x v="0"/>
    <x v="0"/>
    <x v="1"/>
    <x v="0"/>
    <s v="Pagamento de salário referente a 10-2021"/>
  </r>
  <r>
    <x v="0"/>
    <n v="0"/>
    <n v="0"/>
    <n v="0"/>
    <n v="1133970"/>
    <x v="5714"/>
    <x v="0"/>
    <x v="0"/>
    <x v="0"/>
    <s v="03.16.23"/>
    <x v="15"/>
    <x v="0"/>
    <x v="0"/>
    <s v="Direção da Educação, Formação Profissional, Emprego"/>
    <s v="03.16.23"/>
    <s v="Direção da Educação, Formação Profissional, Emprego"/>
    <s v="03.16.23"/>
    <x v="4"/>
    <x v="0"/>
    <x v="0"/>
    <x v="0"/>
    <x v="0"/>
    <x v="0"/>
    <x v="0"/>
    <x v="0"/>
    <x v="8"/>
    <s v="2021-10-28"/>
    <x v="3"/>
    <n v="1133970"/>
    <x v="0"/>
    <m/>
    <x v="0"/>
    <m/>
    <x v="11"/>
    <n v="100474693"/>
    <x v="0"/>
    <x v="1"/>
    <s v="Direção da Educação, Formação Profissional, Emprego"/>
    <s v="ORI"/>
    <x v="0"/>
    <m/>
    <x v="0"/>
    <x v="0"/>
    <x v="0"/>
    <x v="0"/>
    <x v="0"/>
    <x v="0"/>
    <x v="0"/>
    <x v="0"/>
    <x v="0"/>
    <x v="0"/>
    <x v="0"/>
    <s v="Direção da Educação, Formação Profissional, Emprego"/>
    <x v="0"/>
    <x v="0"/>
    <x v="0"/>
    <x v="0"/>
    <x v="0"/>
    <x v="0"/>
    <x v="0"/>
    <x v="1"/>
    <x v="0"/>
    <x v="0"/>
    <x v="1"/>
    <x v="0"/>
    <s v="Pagamento de salário referente a 10-2021"/>
  </r>
  <r>
    <x v="0"/>
    <n v="0"/>
    <n v="0"/>
    <n v="0"/>
    <n v="26138"/>
    <x v="5715"/>
    <x v="0"/>
    <x v="0"/>
    <x v="0"/>
    <s v="03.16.15"/>
    <x v="0"/>
    <x v="0"/>
    <x v="0"/>
    <s v="Direção Financeira"/>
    <s v="03.16.15"/>
    <s v="Direção Financeira"/>
    <s v="03.16.15"/>
    <x v="42"/>
    <x v="0"/>
    <x v="0"/>
    <x v="4"/>
    <x v="1"/>
    <x v="0"/>
    <x v="0"/>
    <x v="0"/>
    <x v="7"/>
    <s v="2021-09-30"/>
    <x v="2"/>
    <n v="26138"/>
    <x v="0"/>
    <m/>
    <x v="0"/>
    <m/>
    <x v="5"/>
    <n v="100474914"/>
    <x v="0"/>
    <x v="1"/>
    <s v="Direção Financeira"/>
    <s v="ORI"/>
    <x v="0"/>
    <m/>
    <x v="0"/>
    <x v="0"/>
    <x v="0"/>
    <x v="0"/>
    <x v="0"/>
    <x v="0"/>
    <x v="0"/>
    <x v="0"/>
    <x v="0"/>
    <x v="0"/>
    <x v="0"/>
    <s v="Direção Financeira"/>
    <x v="0"/>
    <x v="0"/>
    <x v="0"/>
    <x v="0"/>
    <x v="0"/>
    <x v="0"/>
    <x v="0"/>
    <x v="0"/>
    <x v="0"/>
    <x v="0"/>
    <x v="1"/>
    <x v="0"/>
    <s v="Despesas com comissão de SISP FA, conforme extrato em anxeo."/>
  </r>
  <r>
    <x v="1"/>
    <n v="0"/>
    <n v="0"/>
    <n v="0"/>
    <n v="216598"/>
    <x v="5716"/>
    <x v="0"/>
    <x v="0"/>
    <x v="0"/>
    <s v="01.27.06.41"/>
    <x v="24"/>
    <x v="3"/>
    <x v="4"/>
    <s v="Requalificação Urbana e habitação"/>
    <s v="01.27.06"/>
    <s v="Requalificação Urbana e habitação"/>
    <s v="01.27.06"/>
    <x v="40"/>
    <x v="0"/>
    <x v="0"/>
    <x v="0"/>
    <x v="1"/>
    <x v="2"/>
    <x v="2"/>
    <x v="0"/>
    <x v="10"/>
    <s v="2021-11-03"/>
    <x v="3"/>
    <n v="216598"/>
    <x v="0"/>
    <m/>
    <x v="0"/>
    <m/>
    <x v="5"/>
    <n v="100474914"/>
    <x v="0"/>
    <x v="1"/>
    <s v="Reabilitação de Jardins Infantis e Escolas do EBI"/>
    <s v="ORI"/>
    <x v="0"/>
    <s v="RJEBI"/>
    <x v="0"/>
    <x v="0"/>
    <x v="0"/>
    <x v="0"/>
    <x v="0"/>
    <x v="0"/>
    <x v="0"/>
    <x v="0"/>
    <x v="0"/>
    <x v="0"/>
    <x v="0"/>
    <s v="Reabilitação de Jardins Infantis e Escolas do EBI"/>
    <x v="0"/>
    <x v="0"/>
    <x v="0"/>
    <x v="0"/>
    <x v="2"/>
    <x v="0"/>
    <x v="0"/>
    <x v="1"/>
    <x v="0"/>
    <x v="0"/>
    <x v="1"/>
    <x v="0"/>
    <s v="Despesas com o pessoal nos trabalhos de reabilitação de Jardim de Achada Bolanha, conforme justificativo em anexo.  "/>
  </r>
  <r>
    <x v="1"/>
    <n v="0"/>
    <n v="0"/>
    <n v="0"/>
    <n v="2865"/>
    <x v="5717"/>
    <x v="0"/>
    <x v="0"/>
    <x v="0"/>
    <s v="01.27.03.09"/>
    <x v="11"/>
    <x v="3"/>
    <x v="4"/>
    <s v="Gestão de Recursos Hídricos"/>
    <s v="01.27.03"/>
    <s v="Gestão de Recursos Hídricos"/>
    <s v="01.27.03"/>
    <x v="25"/>
    <x v="0"/>
    <x v="0"/>
    <x v="0"/>
    <x v="1"/>
    <x v="2"/>
    <x v="2"/>
    <x v="0"/>
    <x v="10"/>
    <s v="2021-11-10"/>
    <x v="3"/>
    <n v="2865"/>
    <x v="0"/>
    <m/>
    <x v="0"/>
    <m/>
    <x v="0"/>
    <n v="100474696"/>
    <x v="0"/>
    <x v="0"/>
    <s v="Ligações domiciliarias em Esp. Branco, Mato Correia, Flamengos e R.S.Miguel"/>
    <s v="ORI"/>
    <x v="0"/>
    <m/>
    <x v="0"/>
    <x v="0"/>
    <x v="0"/>
    <x v="0"/>
    <x v="0"/>
    <x v="0"/>
    <x v="0"/>
    <x v="0"/>
    <x v="0"/>
    <x v="0"/>
    <x v="0"/>
    <s v="Ligações domiciliarias em Esp. Branco, Mato Correia, Flamengos e R.S.Miguel"/>
    <x v="0"/>
    <x v="0"/>
    <x v="0"/>
    <x v="0"/>
    <x v="2"/>
    <x v="0"/>
    <x v="0"/>
    <x v="1"/>
    <x v="0"/>
    <x v="0"/>
    <x v="0"/>
    <x v="0"/>
    <s v="Pagamento a favor Sr Elsa Almeida da Silva, referente a prestação de serviço, no âmbito dos trabalhos de arrumação de pedra para calçada em Fundo Tanque (Achada Espinho Branco) conforme anexo."/>
  </r>
  <r>
    <x v="1"/>
    <n v="0"/>
    <n v="0"/>
    <n v="0"/>
    <n v="16235"/>
    <x v="5717"/>
    <x v="0"/>
    <x v="0"/>
    <x v="0"/>
    <s v="01.27.03.09"/>
    <x v="11"/>
    <x v="3"/>
    <x v="4"/>
    <s v="Gestão de Recursos Hídricos"/>
    <s v="01.27.03"/>
    <s v="Gestão de Recursos Hídricos"/>
    <s v="01.27.03"/>
    <x v="25"/>
    <x v="0"/>
    <x v="0"/>
    <x v="0"/>
    <x v="1"/>
    <x v="2"/>
    <x v="2"/>
    <x v="0"/>
    <x v="10"/>
    <s v="2021-11-10"/>
    <x v="3"/>
    <n v="16235"/>
    <x v="0"/>
    <m/>
    <x v="0"/>
    <m/>
    <x v="680"/>
    <n v="100479208"/>
    <x v="0"/>
    <x v="1"/>
    <s v="Ligações domiciliarias em Esp. Branco, Mato Correia, Flamengos e R.S.Miguel"/>
    <s v="ORI"/>
    <x v="0"/>
    <m/>
    <x v="0"/>
    <x v="0"/>
    <x v="0"/>
    <x v="0"/>
    <x v="0"/>
    <x v="0"/>
    <x v="0"/>
    <x v="0"/>
    <x v="0"/>
    <x v="0"/>
    <x v="0"/>
    <s v="Ligações domiciliarias em Esp. Branco, Mato Correia, Flamengos e R.S.Miguel"/>
    <x v="0"/>
    <x v="0"/>
    <x v="0"/>
    <x v="0"/>
    <x v="2"/>
    <x v="0"/>
    <x v="0"/>
    <x v="1"/>
    <x v="0"/>
    <x v="0"/>
    <x v="1"/>
    <x v="0"/>
    <s v="Pagamento a favor Sr Elsa Almeida da Silva, referente a prestação de serviço, no âmbito dos trabalhos de arrumação de pedra para calçada em Fundo Tanque (Achada Espinho Branco) conforme anexo."/>
  </r>
  <r>
    <x v="0"/>
    <n v="0"/>
    <n v="0"/>
    <n v="0"/>
    <n v="25000"/>
    <x v="5718"/>
    <x v="0"/>
    <x v="0"/>
    <x v="0"/>
    <s v="01.25.01.10"/>
    <x v="62"/>
    <x v="2"/>
    <x v="2"/>
    <s v="Educação"/>
    <s v="01.25.01"/>
    <s v="Educação"/>
    <s v="01.25.01"/>
    <x v="7"/>
    <x v="0"/>
    <x v="3"/>
    <x v="3"/>
    <x v="1"/>
    <x v="2"/>
    <x v="0"/>
    <x v="0"/>
    <x v="10"/>
    <s v="2021-11-17"/>
    <x v="3"/>
    <n v="25000"/>
    <x v="0"/>
    <m/>
    <x v="0"/>
    <m/>
    <x v="0"/>
    <n v="100474696"/>
    <x v="0"/>
    <x v="0"/>
    <s v="Transporte escolar"/>
    <s v="ORI"/>
    <x v="0"/>
    <m/>
    <x v="0"/>
    <x v="0"/>
    <x v="0"/>
    <x v="0"/>
    <x v="0"/>
    <x v="0"/>
    <x v="0"/>
    <x v="0"/>
    <x v="0"/>
    <x v="0"/>
    <x v="0"/>
    <s v="Transporte escolar"/>
    <x v="0"/>
    <x v="0"/>
    <x v="0"/>
    <x v="0"/>
    <x v="2"/>
    <x v="0"/>
    <x v="0"/>
    <x v="1"/>
    <x v="0"/>
    <x v="0"/>
    <x v="0"/>
    <x v="0"/>
    <s v="Pagamento a favor do Sr. Alírio Pereira Correia, pela prestação de serviços de transporte escolar, referente ao 1ºtrimestre, ano letivo 2021/2022."/>
  </r>
  <r>
    <x v="0"/>
    <n v="0"/>
    <n v="0"/>
    <n v="0"/>
    <n v="141667"/>
    <x v="5718"/>
    <x v="0"/>
    <x v="0"/>
    <x v="0"/>
    <s v="01.25.01.10"/>
    <x v="62"/>
    <x v="2"/>
    <x v="2"/>
    <s v="Educação"/>
    <s v="01.25.01"/>
    <s v="Educação"/>
    <s v="01.25.01"/>
    <x v="7"/>
    <x v="0"/>
    <x v="3"/>
    <x v="3"/>
    <x v="1"/>
    <x v="2"/>
    <x v="0"/>
    <x v="0"/>
    <x v="10"/>
    <s v="2021-11-17"/>
    <x v="3"/>
    <n v="141667"/>
    <x v="0"/>
    <m/>
    <x v="0"/>
    <m/>
    <x v="190"/>
    <n v="100477022"/>
    <x v="0"/>
    <x v="1"/>
    <s v="Transporte escolar"/>
    <s v="ORI"/>
    <x v="0"/>
    <m/>
    <x v="0"/>
    <x v="0"/>
    <x v="0"/>
    <x v="0"/>
    <x v="0"/>
    <x v="0"/>
    <x v="0"/>
    <x v="0"/>
    <x v="0"/>
    <x v="0"/>
    <x v="0"/>
    <s v="Transporte escolar"/>
    <x v="0"/>
    <x v="0"/>
    <x v="0"/>
    <x v="0"/>
    <x v="2"/>
    <x v="0"/>
    <x v="0"/>
    <x v="1"/>
    <x v="0"/>
    <x v="0"/>
    <x v="1"/>
    <x v="0"/>
    <s v="Pagamento a favor do Sr. Alírio Pereira Correia, pela prestação de serviços de transporte escolar, referente ao 1ºtrimestre, ano letivo 2021/2022."/>
  </r>
  <r>
    <x v="1"/>
    <n v="0"/>
    <n v="0"/>
    <n v="0"/>
    <n v="81729"/>
    <x v="5719"/>
    <x v="0"/>
    <x v="0"/>
    <x v="0"/>
    <s v="01.27.06.72"/>
    <x v="29"/>
    <x v="3"/>
    <x v="4"/>
    <s v="Requalificação Urbana e habitação"/>
    <s v="01.27.06"/>
    <s v="Requalificação Urbana e habitação"/>
    <s v="01.27.06"/>
    <x v="26"/>
    <x v="0"/>
    <x v="0"/>
    <x v="0"/>
    <x v="1"/>
    <x v="2"/>
    <x v="2"/>
    <x v="0"/>
    <x v="10"/>
    <s v="2021-11-08"/>
    <x v="3"/>
    <n v="81729"/>
    <x v="0"/>
    <m/>
    <x v="0"/>
    <m/>
    <x v="73"/>
    <n v="100394868"/>
    <x v="0"/>
    <x v="1"/>
    <s v="Manutenção e Reabilitação de Edificios Municipais"/>
    <s v="ORI"/>
    <x v="0"/>
    <m/>
    <x v="0"/>
    <x v="0"/>
    <x v="0"/>
    <x v="0"/>
    <x v="0"/>
    <x v="0"/>
    <x v="0"/>
    <x v="0"/>
    <x v="0"/>
    <x v="0"/>
    <x v="0"/>
    <s v="Manutenção e Reabilitação de Edificios Municipais"/>
    <x v="0"/>
    <x v="0"/>
    <x v="0"/>
    <x v="0"/>
    <x v="2"/>
    <x v="0"/>
    <x v="0"/>
    <x v="1"/>
    <x v="0"/>
    <x v="0"/>
    <x v="1"/>
    <x v="0"/>
    <s v="Pagamento a favor Loja Sita, referente a aquisição de tintas para trabalhos de pinturas de instalação da Escola do Mar Situado em Achada Pisara, conforme documento em anexo."/>
  </r>
  <r>
    <x v="0"/>
    <n v="0"/>
    <n v="0"/>
    <n v="0"/>
    <n v="1400"/>
    <x v="5720"/>
    <x v="0"/>
    <x v="0"/>
    <x v="0"/>
    <s v="03.16.15"/>
    <x v="0"/>
    <x v="0"/>
    <x v="0"/>
    <s v="Direção Financeira"/>
    <s v="03.16.15"/>
    <s v="Direção Financeira"/>
    <s v="03.16.15"/>
    <x v="44"/>
    <x v="0"/>
    <x v="0"/>
    <x v="4"/>
    <x v="1"/>
    <x v="0"/>
    <x v="0"/>
    <x v="0"/>
    <x v="10"/>
    <s v="2021-11-24"/>
    <x v="3"/>
    <n v="1400"/>
    <x v="0"/>
    <m/>
    <x v="0"/>
    <m/>
    <x v="681"/>
    <n v="100479218"/>
    <x v="0"/>
    <x v="1"/>
    <s v="Direção Financeira"/>
    <s v="ORI"/>
    <x v="0"/>
    <m/>
    <x v="0"/>
    <x v="0"/>
    <x v="0"/>
    <x v="0"/>
    <x v="0"/>
    <x v="0"/>
    <x v="0"/>
    <x v="0"/>
    <x v="0"/>
    <x v="0"/>
    <x v="0"/>
    <s v="Direção Financeira"/>
    <x v="0"/>
    <x v="0"/>
    <x v="0"/>
    <x v="0"/>
    <x v="0"/>
    <x v="0"/>
    <x v="0"/>
    <x v="1"/>
    <x v="0"/>
    <x v="0"/>
    <x v="1"/>
    <x v="0"/>
    <s v=" Ajuda de custo, a favor da Sr. Hirondina Fernandes, na sua deslocação a cidade da Praia, no dia 23 de novembro de 2021, para frequência de uma formação, conforme Programa anexo "/>
  </r>
  <r>
    <x v="0"/>
    <n v="0"/>
    <n v="0"/>
    <n v="0"/>
    <n v="4995"/>
    <x v="5721"/>
    <x v="0"/>
    <x v="0"/>
    <x v="0"/>
    <s v="01.25.04.21"/>
    <x v="6"/>
    <x v="2"/>
    <x v="2"/>
    <s v="Cultura"/>
    <s v="01.25.04"/>
    <s v="Cultura"/>
    <s v="01.25.04"/>
    <x v="7"/>
    <x v="0"/>
    <x v="3"/>
    <x v="3"/>
    <x v="1"/>
    <x v="2"/>
    <x v="0"/>
    <x v="0"/>
    <x v="3"/>
    <s v="2021-05-21"/>
    <x v="1"/>
    <n v="4995"/>
    <x v="0"/>
    <m/>
    <x v="0"/>
    <m/>
    <x v="0"/>
    <n v="100474696"/>
    <x v="0"/>
    <x v="0"/>
    <s v="Atividades Culturais e Promoção do Concelho"/>
    <s v="ORI"/>
    <x v="0"/>
    <s v="ACPC"/>
    <x v="0"/>
    <x v="0"/>
    <x v="0"/>
    <x v="0"/>
    <x v="0"/>
    <x v="0"/>
    <x v="0"/>
    <x v="0"/>
    <x v="0"/>
    <x v="0"/>
    <x v="0"/>
    <s v="Atividades Culturais e Promoção do Concelho"/>
    <x v="0"/>
    <x v="0"/>
    <x v="0"/>
    <x v="0"/>
    <x v="2"/>
    <x v="0"/>
    <x v="0"/>
    <x v="1"/>
    <x v="0"/>
    <x v="0"/>
    <x v="0"/>
    <x v="0"/>
    <s v="Pagamento a favor do sr. pedro Adelino Veiga, pelo serviço prestado na coordenação da biblioteca municipal, conforme contrato anexo."/>
  </r>
  <r>
    <x v="0"/>
    <n v="0"/>
    <n v="0"/>
    <n v="0"/>
    <n v="500"/>
    <x v="5722"/>
    <x v="0"/>
    <x v="0"/>
    <x v="0"/>
    <s v="03.16.15"/>
    <x v="0"/>
    <x v="0"/>
    <x v="0"/>
    <s v="Direção Financeira"/>
    <s v="03.16.15"/>
    <s v="Direção Financeira"/>
    <s v="03.16.15"/>
    <x v="51"/>
    <x v="0"/>
    <x v="0"/>
    <x v="4"/>
    <x v="1"/>
    <x v="0"/>
    <x v="0"/>
    <x v="0"/>
    <x v="11"/>
    <s v="2021-02-08"/>
    <x v="0"/>
    <n v="500"/>
    <x v="0"/>
    <m/>
    <x v="0"/>
    <m/>
    <x v="69"/>
    <n v="100391960"/>
    <x v="0"/>
    <x v="1"/>
    <s v="Direção Financeira"/>
    <s v="ORI"/>
    <x v="0"/>
    <m/>
    <x v="0"/>
    <x v="0"/>
    <x v="0"/>
    <x v="0"/>
    <x v="0"/>
    <x v="0"/>
    <x v="0"/>
    <x v="0"/>
    <x v="0"/>
    <x v="0"/>
    <x v="0"/>
    <s v="Direção Financeira"/>
    <x v="0"/>
    <x v="0"/>
    <x v="0"/>
    <x v="0"/>
    <x v="0"/>
    <x v="0"/>
    <x v="0"/>
    <x v="1"/>
    <x v="0"/>
    <x v="0"/>
    <x v="1"/>
    <x v="0"/>
    <s v="Despesa realizado com recarregamento do tablet, da tecnica Geiza Martins na CV Telecom,no âmbito do cadastro único, conforme justificativo em anexo."/>
  </r>
  <r>
    <x v="0"/>
    <n v="0"/>
    <n v="0"/>
    <n v="0"/>
    <n v="16500"/>
    <x v="5723"/>
    <x v="0"/>
    <x v="1"/>
    <x v="0"/>
    <s v="03.03.10"/>
    <x v="10"/>
    <x v="0"/>
    <x v="3"/>
    <s v="Receitas Da Câmara"/>
    <s v="03.03.10"/>
    <s v="Receitas Da Câmara"/>
    <s v="03.03.10"/>
    <x v="21"/>
    <x v="0"/>
    <x v="0"/>
    <x v="8"/>
    <x v="1"/>
    <x v="0"/>
    <x v="1"/>
    <x v="0"/>
    <x v="11"/>
    <s v="2021-02-09"/>
    <x v="0"/>
    <n v="165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2300"/>
    <x v="5724"/>
    <x v="0"/>
    <x v="0"/>
    <x v="0"/>
    <s v="01.26.03.16"/>
    <x v="16"/>
    <x v="5"/>
    <x v="6"/>
    <s v="Turismo"/>
    <s v="01.26.03"/>
    <s v="Turismo"/>
    <s v="01.26.03"/>
    <x v="26"/>
    <x v="0"/>
    <x v="0"/>
    <x v="0"/>
    <x v="1"/>
    <x v="2"/>
    <x v="2"/>
    <x v="0"/>
    <x v="0"/>
    <s v="2021-01-25"/>
    <x v="0"/>
    <n v="2300"/>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r. Nilton Celestino Gonçalves, pela prestação de serviços de fiscalização do parque de estacionamento de transporte público e passageiros, referente a mês de janeiro 2021, conforme justificativo em anexo."/>
  </r>
  <r>
    <x v="1"/>
    <n v="0"/>
    <n v="0"/>
    <n v="0"/>
    <n v="13030"/>
    <x v="5724"/>
    <x v="0"/>
    <x v="0"/>
    <x v="0"/>
    <s v="01.26.03.16"/>
    <x v="16"/>
    <x v="5"/>
    <x v="6"/>
    <s v="Turismo"/>
    <s v="01.26.03"/>
    <s v="Turismo"/>
    <s v="01.26.03"/>
    <x v="26"/>
    <x v="0"/>
    <x v="0"/>
    <x v="0"/>
    <x v="1"/>
    <x v="2"/>
    <x v="2"/>
    <x v="0"/>
    <x v="0"/>
    <s v="2021-01-25"/>
    <x v="0"/>
    <n v="13030"/>
    <x v="0"/>
    <m/>
    <x v="0"/>
    <m/>
    <x v="61"/>
    <n v="100478647"/>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r. Nilton Celestino Gonçalves, pela prestação de serviços de fiscalização do parque de estacionamento de transporte público e passageiros, referente a mês de janeiro 2021, conforme justificativo em anexo."/>
  </r>
  <r>
    <x v="0"/>
    <n v="0"/>
    <n v="0"/>
    <n v="0"/>
    <n v="13200"/>
    <x v="5725"/>
    <x v="0"/>
    <x v="1"/>
    <x v="0"/>
    <s v="03.03.10"/>
    <x v="10"/>
    <x v="0"/>
    <x v="3"/>
    <s v="Receitas Da Câmara"/>
    <s v="03.03.10"/>
    <s v="Receitas Da Câmara"/>
    <s v="03.03.10"/>
    <x v="54"/>
    <x v="0"/>
    <x v="4"/>
    <x v="6"/>
    <x v="1"/>
    <x v="0"/>
    <x v="1"/>
    <x v="0"/>
    <x v="11"/>
    <s v="2021-02-09"/>
    <x v="0"/>
    <n v="13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60"/>
    <x v="5726"/>
    <x v="0"/>
    <x v="1"/>
    <x v="0"/>
    <s v="03.03.10"/>
    <x v="10"/>
    <x v="0"/>
    <x v="3"/>
    <s v="Receitas Da Câmara"/>
    <s v="03.03.10"/>
    <s v="Receitas Da Câmara"/>
    <s v="03.03.10"/>
    <x v="57"/>
    <x v="0"/>
    <x v="4"/>
    <x v="6"/>
    <x v="1"/>
    <x v="0"/>
    <x v="1"/>
    <x v="0"/>
    <x v="11"/>
    <s v="2021-02-09"/>
    <x v="0"/>
    <n v="18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5727"/>
    <x v="0"/>
    <x v="1"/>
    <x v="0"/>
    <s v="03.03.10"/>
    <x v="10"/>
    <x v="0"/>
    <x v="3"/>
    <s v="Receitas Da Câmara"/>
    <s v="03.03.10"/>
    <s v="Receitas Da Câmara"/>
    <s v="03.03.10"/>
    <x v="22"/>
    <x v="0"/>
    <x v="4"/>
    <x v="6"/>
    <x v="1"/>
    <x v="0"/>
    <x v="1"/>
    <x v="0"/>
    <x v="11"/>
    <s v="2021-02-09"/>
    <x v="0"/>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20"/>
    <x v="5728"/>
    <x v="0"/>
    <x v="1"/>
    <x v="0"/>
    <s v="03.03.10"/>
    <x v="10"/>
    <x v="0"/>
    <x v="3"/>
    <s v="Receitas Da Câmara"/>
    <s v="03.03.10"/>
    <s v="Receitas Da Câmara"/>
    <s v="03.03.10"/>
    <x v="15"/>
    <x v="0"/>
    <x v="4"/>
    <x v="6"/>
    <x v="1"/>
    <x v="0"/>
    <x v="1"/>
    <x v="0"/>
    <x v="11"/>
    <s v="2021-02-09"/>
    <x v="0"/>
    <n v="5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00"/>
    <x v="5729"/>
    <x v="0"/>
    <x v="1"/>
    <x v="0"/>
    <s v="03.03.10"/>
    <x v="10"/>
    <x v="0"/>
    <x v="3"/>
    <s v="Receitas Da Câmara"/>
    <s v="03.03.10"/>
    <s v="Receitas Da Câmara"/>
    <s v="03.03.10"/>
    <x v="17"/>
    <x v="0"/>
    <x v="4"/>
    <x v="6"/>
    <x v="1"/>
    <x v="0"/>
    <x v="1"/>
    <x v="0"/>
    <x v="11"/>
    <s v="2021-02-09"/>
    <x v="0"/>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20"/>
    <x v="5730"/>
    <x v="0"/>
    <x v="1"/>
    <x v="0"/>
    <s v="03.03.10"/>
    <x v="10"/>
    <x v="0"/>
    <x v="3"/>
    <s v="Receitas Da Câmara"/>
    <s v="03.03.10"/>
    <s v="Receitas Da Câmara"/>
    <s v="03.03.10"/>
    <x v="18"/>
    <x v="0"/>
    <x v="4"/>
    <x v="6"/>
    <x v="1"/>
    <x v="0"/>
    <x v="1"/>
    <x v="0"/>
    <x v="11"/>
    <s v="2021-02-09"/>
    <x v="0"/>
    <n v="19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60"/>
    <x v="5731"/>
    <x v="0"/>
    <x v="1"/>
    <x v="0"/>
    <s v="03.03.10"/>
    <x v="10"/>
    <x v="0"/>
    <x v="3"/>
    <s v="Receitas Da Câmara"/>
    <s v="03.03.10"/>
    <s v="Receitas Da Câmara"/>
    <s v="03.03.10"/>
    <x v="14"/>
    <x v="0"/>
    <x v="4"/>
    <x v="6"/>
    <x v="1"/>
    <x v="0"/>
    <x v="1"/>
    <x v="0"/>
    <x v="11"/>
    <s v="2021-02-09"/>
    <x v="0"/>
    <n v="2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520"/>
    <x v="5732"/>
    <x v="0"/>
    <x v="1"/>
    <x v="0"/>
    <s v="03.03.10"/>
    <x v="10"/>
    <x v="0"/>
    <x v="3"/>
    <s v="Receitas Da Câmara"/>
    <s v="03.03.10"/>
    <s v="Receitas Da Câmara"/>
    <s v="03.03.10"/>
    <x v="16"/>
    <x v="0"/>
    <x v="4"/>
    <x v="6"/>
    <x v="1"/>
    <x v="0"/>
    <x v="1"/>
    <x v="0"/>
    <x v="11"/>
    <s v="2021-02-09"/>
    <x v="0"/>
    <n v="55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40"/>
    <x v="5733"/>
    <x v="0"/>
    <x v="1"/>
    <x v="0"/>
    <s v="03.03.10"/>
    <x v="10"/>
    <x v="0"/>
    <x v="3"/>
    <s v="Receitas Da Câmara"/>
    <s v="03.03.10"/>
    <s v="Receitas Da Câmara"/>
    <s v="03.03.10"/>
    <x v="56"/>
    <x v="0"/>
    <x v="4"/>
    <x v="6"/>
    <x v="1"/>
    <x v="0"/>
    <x v="1"/>
    <x v="0"/>
    <x v="11"/>
    <s v="2021-02-09"/>
    <x v="0"/>
    <n v="16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1063"/>
    <x v="5734"/>
    <x v="0"/>
    <x v="1"/>
    <x v="0"/>
    <s v="03.03.10"/>
    <x v="10"/>
    <x v="0"/>
    <x v="3"/>
    <s v="Receitas Da Câmara"/>
    <s v="03.03.10"/>
    <s v="Receitas Da Câmara"/>
    <s v="03.03.10"/>
    <x v="13"/>
    <x v="0"/>
    <x v="0"/>
    <x v="0"/>
    <x v="1"/>
    <x v="0"/>
    <x v="1"/>
    <x v="0"/>
    <x v="11"/>
    <s v="2021-02-09"/>
    <x v="0"/>
    <n v="4106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500"/>
    <x v="5735"/>
    <x v="0"/>
    <x v="0"/>
    <x v="0"/>
    <s v="01.25.04.21"/>
    <x v="6"/>
    <x v="2"/>
    <x v="2"/>
    <s v="Cultura"/>
    <s v="01.25.04"/>
    <s v="Cultura"/>
    <s v="01.25.04"/>
    <x v="7"/>
    <x v="0"/>
    <x v="3"/>
    <x v="3"/>
    <x v="1"/>
    <x v="2"/>
    <x v="0"/>
    <x v="0"/>
    <x v="11"/>
    <s v="2021-02-12"/>
    <x v="0"/>
    <n v="80500"/>
    <x v="0"/>
    <m/>
    <x v="0"/>
    <m/>
    <x v="682"/>
    <n v="100382844"/>
    <x v="0"/>
    <x v="1"/>
    <s v="Atividades Culturais e Promoção do Concelho"/>
    <s v="ORI"/>
    <x v="0"/>
    <s v="ACPC"/>
    <x v="0"/>
    <x v="0"/>
    <x v="0"/>
    <x v="0"/>
    <x v="0"/>
    <x v="0"/>
    <x v="0"/>
    <x v="0"/>
    <x v="0"/>
    <x v="0"/>
    <x v="0"/>
    <s v="Atividades Culturais e Promoção do Concelho"/>
    <x v="0"/>
    <x v="0"/>
    <x v="0"/>
    <x v="0"/>
    <x v="2"/>
    <x v="0"/>
    <x v="0"/>
    <x v="1"/>
    <x v="0"/>
    <x v="0"/>
    <x v="1"/>
    <x v="0"/>
    <s v="PAgto a favor da Agencia da Moda Turismo e MArketink referente a produção e realização de 2 videoclips extra e conceção de capa DVD do batuque  conforme fatura anexa."/>
  </r>
  <r>
    <x v="0"/>
    <n v="0"/>
    <n v="0"/>
    <n v="0"/>
    <n v="1800"/>
    <x v="5736"/>
    <x v="0"/>
    <x v="1"/>
    <x v="0"/>
    <s v="80.02.01"/>
    <x v="1"/>
    <x v="1"/>
    <x v="1"/>
    <s v="Retenções Iur"/>
    <s v="80.02.01"/>
    <s v="Retenções Iur"/>
    <s v="80.02.01"/>
    <x v="1"/>
    <x v="0"/>
    <x v="1"/>
    <x v="0"/>
    <x v="0"/>
    <x v="1"/>
    <x v="1"/>
    <x v="0"/>
    <x v="11"/>
    <s v="2021-02-09"/>
    <x v="0"/>
    <n v="1800"/>
    <x v="0"/>
    <m/>
    <x v="0"/>
    <m/>
    <x v="0"/>
    <n v="100474696"/>
    <x v="0"/>
    <x v="1"/>
    <s v="Retenções Iur"/>
    <s v="ORI"/>
    <x v="0"/>
    <s v="RIUR"/>
    <x v="0"/>
    <x v="0"/>
    <x v="0"/>
    <x v="0"/>
    <x v="0"/>
    <x v="0"/>
    <x v="0"/>
    <x v="0"/>
    <x v="0"/>
    <x v="0"/>
    <x v="0"/>
    <s v="Retenções Iur"/>
    <x v="0"/>
    <x v="0"/>
    <x v="0"/>
    <x v="0"/>
    <x v="1"/>
    <x v="0"/>
    <x v="0"/>
    <x v="1"/>
    <x v="0"/>
    <x v="1"/>
    <x v="1"/>
    <x v="0"/>
    <s v="RETENCAO OT"/>
  </r>
  <r>
    <x v="0"/>
    <n v="0"/>
    <n v="0"/>
    <n v="0"/>
    <n v="2100"/>
    <x v="5737"/>
    <x v="0"/>
    <x v="0"/>
    <x v="0"/>
    <s v="03.16.15"/>
    <x v="0"/>
    <x v="0"/>
    <x v="0"/>
    <s v="Direção Financeira"/>
    <s v="03.16.15"/>
    <s v="Direção Financeira"/>
    <s v="03.16.15"/>
    <x v="85"/>
    <x v="0"/>
    <x v="0"/>
    <x v="0"/>
    <x v="1"/>
    <x v="0"/>
    <x v="0"/>
    <x v="0"/>
    <x v="2"/>
    <s v="2021-03-08"/>
    <x v="0"/>
    <n v="2100"/>
    <x v="0"/>
    <m/>
    <x v="0"/>
    <m/>
    <x v="5"/>
    <n v="100474914"/>
    <x v="0"/>
    <x v="1"/>
    <s v="Direção Financeira"/>
    <s v="ORI"/>
    <x v="0"/>
    <m/>
    <x v="0"/>
    <x v="0"/>
    <x v="0"/>
    <x v="0"/>
    <x v="0"/>
    <x v="0"/>
    <x v="0"/>
    <x v="0"/>
    <x v="0"/>
    <x v="0"/>
    <x v="0"/>
    <s v="Direção Financeira"/>
    <x v="0"/>
    <x v="0"/>
    <x v="0"/>
    <x v="0"/>
    <x v="0"/>
    <x v="0"/>
    <x v="0"/>
    <x v="1"/>
    <x v="0"/>
    <x v="0"/>
    <x v="1"/>
    <x v="0"/>
    <s v="Pagamento a favor da Loja Xie Zuoyu, referente a 12 flores cor de rosa e 01 cesto, no âmbito da comemoração do dia das Mulheres, conforme justificativo em anexo."/>
  </r>
  <r>
    <x v="1"/>
    <n v="0"/>
    <n v="0"/>
    <n v="0"/>
    <n v="370759"/>
    <x v="5738"/>
    <x v="0"/>
    <x v="0"/>
    <x v="0"/>
    <s v="01.25.02.18"/>
    <x v="58"/>
    <x v="2"/>
    <x v="2"/>
    <s v="desporto"/>
    <s v="01.25.02"/>
    <s v="desporto"/>
    <s v="01.25.02"/>
    <x v="26"/>
    <x v="0"/>
    <x v="0"/>
    <x v="0"/>
    <x v="1"/>
    <x v="2"/>
    <x v="2"/>
    <x v="0"/>
    <x v="2"/>
    <s v="2021-03-12"/>
    <x v="0"/>
    <n v="370759"/>
    <x v="0"/>
    <m/>
    <x v="0"/>
    <m/>
    <x v="170"/>
    <n v="100475724"/>
    <x v="0"/>
    <x v="1"/>
    <s v="Criação e Manutenção de Parques Infantis"/>
    <s v="ORI"/>
    <x v="0"/>
    <m/>
    <x v="0"/>
    <x v="0"/>
    <x v="0"/>
    <x v="0"/>
    <x v="0"/>
    <x v="0"/>
    <x v="0"/>
    <x v="0"/>
    <x v="0"/>
    <x v="0"/>
    <x v="0"/>
    <s v="Criação e Manutenção de Parques Infantis"/>
    <x v="0"/>
    <x v="0"/>
    <x v="0"/>
    <x v="0"/>
    <x v="2"/>
    <x v="0"/>
    <x v="0"/>
    <x v="0"/>
    <x v="0"/>
    <x v="0"/>
    <x v="1"/>
    <x v="0"/>
    <s v="Adiantamento destinados aos trbalhos de fornecimento e montagem de parque infantil, correspondente a 30% do valor do contrato, conforme justificativo em anexo."/>
  </r>
  <r>
    <x v="0"/>
    <n v="0"/>
    <n v="0"/>
    <n v="0"/>
    <n v="14979"/>
    <x v="5739"/>
    <x v="0"/>
    <x v="1"/>
    <x v="0"/>
    <s v="80.02.01"/>
    <x v="1"/>
    <x v="1"/>
    <x v="1"/>
    <s v="Retenções Iur"/>
    <s v="80.02.01"/>
    <s v="Retenções Iur"/>
    <s v="80.02.01"/>
    <x v="1"/>
    <x v="0"/>
    <x v="1"/>
    <x v="0"/>
    <x v="0"/>
    <x v="1"/>
    <x v="1"/>
    <x v="0"/>
    <x v="2"/>
    <s v="2021-03-09"/>
    <x v="0"/>
    <n v="14979"/>
    <x v="0"/>
    <m/>
    <x v="0"/>
    <m/>
    <x v="0"/>
    <n v="100474696"/>
    <x v="0"/>
    <x v="1"/>
    <s v="Retenções Iur"/>
    <s v="ORI"/>
    <x v="0"/>
    <s v="RIUR"/>
    <x v="0"/>
    <x v="0"/>
    <x v="0"/>
    <x v="0"/>
    <x v="0"/>
    <x v="0"/>
    <x v="0"/>
    <x v="0"/>
    <x v="0"/>
    <x v="0"/>
    <x v="0"/>
    <s v="Retenções Iur"/>
    <x v="0"/>
    <x v="0"/>
    <x v="0"/>
    <x v="0"/>
    <x v="1"/>
    <x v="0"/>
    <x v="0"/>
    <x v="1"/>
    <x v="0"/>
    <x v="1"/>
    <x v="1"/>
    <x v="0"/>
    <s v="RETENCAO OT"/>
  </r>
  <r>
    <x v="1"/>
    <n v="0"/>
    <n v="0"/>
    <n v="0"/>
    <n v="2601027"/>
    <x v="5740"/>
    <x v="0"/>
    <x v="1"/>
    <x v="0"/>
    <s v="03.03.10"/>
    <x v="10"/>
    <x v="0"/>
    <x v="3"/>
    <s v="Receitas Da Câmara"/>
    <s v="03.03.10"/>
    <s v="Receitas Da Câmara"/>
    <s v="03.03.10"/>
    <x v="62"/>
    <x v="0"/>
    <x v="7"/>
    <x v="14"/>
    <x v="1"/>
    <x v="0"/>
    <x v="1"/>
    <x v="0"/>
    <x v="2"/>
    <s v="2021-03-25"/>
    <x v="0"/>
    <n v="2601027"/>
    <x v="0"/>
    <m/>
    <x v="0"/>
    <m/>
    <x v="5"/>
    <n v="100474914"/>
    <x v="0"/>
    <x v="1"/>
    <s v="Receitas Da Câmara"/>
    <s v="EXT"/>
    <x v="0"/>
    <s v="RDC"/>
    <x v="0"/>
    <x v="0"/>
    <x v="0"/>
    <x v="0"/>
    <x v="0"/>
    <x v="0"/>
    <x v="0"/>
    <x v="0"/>
    <x v="0"/>
    <x v="0"/>
    <x v="0"/>
    <s v="Receitas Da Câmara"/>
    <x v="0"/>
    <x v="0"/>
    <x v="0"/>
    <x v="0"/>
    <x v="0"/>
    <x v="0"/>
    <x v="0"/>
    <x v="1"/>
    <x v="0"/>
    <x v="0"/>
    <x v="1"/>
    <x v="0"/>
    <s v="Transferências da 1ª parcela do ANMCV conforme extrato em anexo."/>
  </r>
  <r>
    <x v="0"/>
    <n v="0"/>
    <n v="0"/>
    <n v="0"/>
    <n v="962"/>
    <x v="5741"/>
    <x v="0"/>
    <x v="0"/>
    <x v="0"/>
    <s v="01.25.05.09"/>
    <x v="40"/>
    <x v="2"/>
    <x v="2"/>
    <s v="Saúde"/>
    <s v="01.25.05"/>
    <s v="Saúde"/>
    <s v="01.25.05"/>
    <x v="6"/>
    <x v="0"/>
    <x v="2"/>
    <x v="2"/>
    <x v="1"/>
    <x v="2"/>
    <x v="0"/>
    <x v="0"/>
    <x v="1"/>
    <s v="2021-04-14"/>
    <x v="1"/>
    <n v="962"/>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Pagamento a favor da Formácia São Miguel, referente a aquisição de medicamentos para a Senhora Carina Correia, conforme justificativo em anexo."/>
  </r>
  <r>
    <x v="1"/>
    <n v="0"/>
    <n v="0"/>
    <n v="0"/>
    <n v="5000000"/>
    <x v="5742"/>
    <x v="0"/>
    <x v="0"/>
    <x v="0"/>
    <s v="01.27.06.82"/>
    <x v="73"/>
    <x v="3"/>
    <x v="4"/>
    <s v="Requalificação Urbana e habitação"/>
    <s v="01.27.06"/>
    <s v="Requalificação Urbana e habitação"/>
    <s v="01.27.06"/>
    <x v="26"/>
    <x v="0"/>
    <x v="0"/>
    <x v="0"/>
    <x v="1"/>
    <x v="2"/>
    <x v="2"/>
    <x v="0"/>
    <x v="3"/>
    <s v="2021-05-11"/>
    <x v="1"/>
    <n v="5000000"/>
    <x v="0"/>
    <m/>
    <x v="0"/>
    <m/>
    <x v="60"/>
    <n v="100478485"/>
    <x v="0"/>
    <x v="1"/>
    <s v="Reabilitação das estradas municipais "/>
    <s v="ORI"/>
    <x v="0"/>
    <m/>
    <x v="0"/>
    <x v="0"/>
    <x v="0"/>
    <x v="0"/>
    <x v="0"/>
    <x v="0"/>
    <x v="0"/>
    <x v="0"/>
    <x v="0"/>
    <x v="0"/>
    <x v="0"/>
    <s v="Reabilitação das estradas municipais "/>
    <x v="0"/>
    <x v="0"/>
    <x v="0"/>
    <x v="0"/>
    <x v="2"/>
    <x v="0"/>
    <x v="0"/>
    <x v="1"/>
    <x v="0"/>
    <x v="0"/>
    <x v="1"/>
    <x v="0"/>
    <s v="Pagamento da 1º parcela do valor do desbloqueamento do contrato, a favor da empresa MF Group,em Consorcio Empresa Veiga Construções, referente a faturação do auto nº2 trabalhos no âmbito da requalificação urbana e ambiental de Pilão Cão, conforme justificativo em anexo.  "/>
  </r>
  <r>
    <x v="0"/>
    <n v="0"/>
    <n v="0"/>
    <n v="0"/>
    <n v="3600"/>
    <x v="5743"/>
    <x v="0"/>
    <x v="1"/>
    <x v="0"/>
    <s v="80.02.01"/>
    <x v="1"/>
    <x v="1"/>
    <x v="1"/>
    <s v="Retenções Iur"/>
    <s v="80.02.01"/>
    <s v="Retenções Iur"/>
    <s v="80.02.01"/>
    <x v="1"/>
    <x v="0"/>
    <x v="1"/>
    <x v="0"/>
    <x v="0"/>
    <x v="1"/>
    <x v="1"/>
    <x v="0"/>
    <x v="1"/>
    <s v="2021-04-29"/>
    <x v="1"/>
    <n v="3600"/>
    <x v="0"/>
    <m/>
    <x v="0"/>
    <m/>
    <x v="0"/>
    <n v="100474696"/>
    <x v="0"/>
    <x v="1"/>
    <s v="Retenções Iur"/>
    <s v="ORI"/>
    <x v="0"/>
    <s v="RIUR"/>
    <x v="0"/>
    <x v="0"/>
    <x v="0"/>
    <x v="0"/>
    <x v="0"/>
    <x v="0"/>
    <x v="0"/>
    <x v="0"/>
    <x v="0"/>
    <x v="0"/>
    <x v="0"/>
    <s v="Retenções Iur"/>
    <x v="0"/>
    <x v="0"/>
    <x v="0"/>
    <x v="0"/>
    <x v="1"/>
    <x v="0"/>
    <x v="0"/>
    <x v="1"/>
    <x v="0"/>
    <x v="1"/>
    <x v="1"/>
    <x v="0"/>
    <s v="RETENCAO OT"/>
  </r>
  <r>
    <x v="0"/>
    <n v="0"/>
    <n v="0"/>
    <n v="0"/>
    <n v="28308"/>
    <x v="5721"/>
    <x v="0"/>
    <x v="0"/>
    <x v="0"/>
    <s v="01.25.04.21"/>
    <x v="6"/>
    <x v="2"/>
    <x v="2"/>
    <s v="Cultura"/>
    <s v="01.25.04"/>
    <s v="Cultura"/>
    <s v="01.25.04"/>
    <x v="7"/>
    <x v="0"/>
    <x v="3"/>
    <x v="3"/>
    <x v="1"/>
    <x v="2"/>
    <x v="0"/>
    <x v="0"/>
    <x v="3"/>
    <s v="2021-05-21"/>
    <x v="1"/>
    <n v="28308"/>
    <x v="0"/>
    <m/>
    <x v="0"/>
    <m/>
    <x v="171"/>
    <n v="100463693"/>
    <x v="0"/>
    <x v="1"/>
    <s v="Atividades Culturais e Promoção do Concelho"/>
    <s v="ORI"/>
    <x v="0"/>
    <s v="ACPC"/>
    <x v="0"/>
    <x v="0"/>
    <x v="0"/>
    <x v="0"/>
    <x v="0"/>
    <x v="0"/>
    <x v="0"/>
    <x v="0"/>
    <x v="0"/>
    <x v="0"/>
    <x v="0"/>
    <s v="Atividades Culturais e Promoção do Concelho"/>
    <x v="0"/>
    <x v="0"/>
    <x v="0"/>
    <x v="0"/>
    <x v="2"/>
    <x v="0"/>
    <x v="0"/>
    <x v="1"/>
    <x v="0"/>
    <x v="0"/>
    <x v="1"/>
    <x v="0"/>
    <s v="Pagamento a favor do sr. pedro Adelino Veiga, pelo serviço prestado na coordenação da biblioteca municipal, conforme contrato anexo."/>
  </r>
  <r>
    <x v="0"/>
    <n v="0"/>
    <n v="0"/>
    <n v="0"/>
    <n v="14979"/>
    <x v="5744"/>
    <x v="0"/>
    <x v="1"/>
    <x v="0"/>
    <s v="80.02.01"/>
    <x v="1"/>
    <x v="1"/>
    <x v="1"/>
    <s v="Retenções Iur"/>
    <s v="80.02.01"/>
    <s v="Retenções Iur"/>
    <s v="80.02.01"/>
    <x v="1"/>
    <x v="0"/>
    <x v="1"/>
    <x v="0"/>
    <x v="0"/>
    <x v="1"/>
    <x v="1"/>
    <x v="0"/>
    <x v="3"/>
    <s v="2021-05-18"/>
    <x v="1"/>
    <n v="14979"/>
    <x v="0"/>
    <m/>
    <x v="0"/>
    <m/>
    <x v="0"/>
    <n v="100474696"/>
    <x v="0"/>
    <x v="1"/>
    <s v="Retenções Iur"/>
    <s v="ORI"/>
    <x v="0"/>
    <s v="RIUR"/>
    <x v="0"/>
    <x v="0"/>
    <x v="0"/>
    <x v="0"/>
    <x v="0"/>
    <x v="0"/>
    <x v="0"/>
    <x v="0"/>
    <x v="0"/>
    <x v="0"/>
    <x v="0"/>
    <s v="Retenções Iur"/>
    <x v="0"/>
    <x v="0"/>
    <x v="0"/>
    <x v="0"/>
    <x v="1"/>
    <x v="0"/>
    <x v="0"/>
    <x v="1"/>
    <x v="0"/>
    <x v="1"/>
    <x v="1"/>
    <x v="0"/>
    <s v="RETENCAO OT"/>
  </r>
  <r>
    <x v="0"/>
    <n v="0"/>
    <n v="0"/>
    <n v="0"/>
    <n v="12000"/>
    <x v="5745"/>
    <x v="0"/>
    <x v="0"/>
    <x v="0"/>
    <s v="03.16.15"/>
    <x v="0"/>
    <x v="0"/>
    <x v="0"/>
    <s v="Direção Financeira"/>
    <s v="03.16.15"/>
    <s v="Direção Financeira"/>
    <s v="03.16.15"/>
    <x v="38"/>
    <x v="0"/>
    <x v="0"/>
    <x v="4"/>
    <x v="0"/>
    <x v="0"/>
    <x v="0"/>
    <x v="0"/>
    <x v="3"/>
    <s v="2021-05-28"/>
    <x v="1"/>
    <n v="12000"/>
    <x v="0"/>
    <m/>
    <x v="0"/>
    <m/>
    <x v="28"/>
    <n v="100476775"/>
    <x v="0"/>
    <x v="1"/>
    <s v="Direção Financeira"/>
    <s v="ORI"/>
    <x v="0"/>
    <m/>
    <x v="0"/>
    <x v="0"/>
    <x v="0"/>
    <x v="0"/>
    <x v="0"/>
    <x v="0"/>
    <x v="0"/>
    <x v="0"/>
    <x v="0"/>
    <x v="0"/>
    <x v="0"/>
    <s v="Direção Financeira"/>
    <x v="0"/>
    <x v="0"/>
    <x v="0"/>
    <x v="0"/>
    <x v="0"/>
    <x v="0"/>
    <x v="0"/>
    <x v="1"/>
    <x v="0"/>
    <x v="0"/>
    <x v="1"/>
    <x v="0"/>
    <s v="Serviços  com o recarregamento da energia  nos contadores pré-pago no Mercado Municipal, nas áreas de(peixaria,talho,quiosque e iluminação interna do mesmo) referente a mês de Maio 2021, conforme a justificativa em anexo. "/>
  </r>
  <r>
    <x v="1"/>
    <n v="0"/>
    <n v="0"/>
    <n v="0"/>
    <n v="257652"/>
    <x v="5746"/>
    <x v="0"/>
    <x v="0"/>
    <x v="0"/>
    <s v="01.25.02.17"/>
    <x v="22"/>
    <x v="2"/>
    <x v="2"/>
    <s v="desporto"/>
    <s v="01.25.02"/>
    <s v="desporto"/>
    <s v="01.25.02"/>
    <x v="26"/>
    <x v="0"/>
    <x v="0"/>
    <x v="0"/>
    <x v="1"/>
    <x v="2"/>
    <x v="2"/>
    <x v="0"/>
    <x v="4"/>
    <s v="2021-06-15"/>
    <x v="1"/>
    <n v="257652"/>
    <x v="0"/>
    <m/>
    <x v="0"/>
    <m/>
    <x v="5"/>
    <n v="100474914"/>
    <x v="0"/>
    <x v="1"/>
    <s v="Construção e Reabilitação de Placas Desportivas"/>
    <s v="ORI"/>
    <x v="0"/>
    <m/>
    <x v="0"/>
    <x v="0"/>
    <x v="0"/>
    <x v="0"/>
    <x v="0"/>
    <x v="0"/>
    <x v="0"/>
    <x v="0"/>
    <x v="0"/>
    <x v="0"/>
    <x v="0"/>
    <s v="Construção e Reabilitação de Placas Desportivas"/>
    <x v="0"/>
    <x v="0"/>
    <x v="0"/>
    <x v="0"/>
    <x v="2"/>
    <x v="0"/>
    <x v="0"/>
    <x v="0"/>
    <x v="0"/>
    <x v="0"/>
    <x v="1"/>
    <x v="0"/>
    <s v="Despesas realizadas com o pagto do pessoal empregue nos trabalhos de reabilitação da placa de Achada Bolanha conforme justificativos em anexo "/>
  </r>
  <r>
    <x v="0"/>
    <n v="0"/>
    <n v="0"/>
    <n v="0"/>
    <n v="2300"/>
    <x v="5747"/>
    <x v="0"/>
    <x v="0"/>
    <x v="0"/>
    <s v="01.27.02.11"/>
    <x v="28"/>
    <x v="3"/>
    <x v="4"/>
    <s v="Saneamento básico"/>
    <s v="01.27.02"/>
    <s v="Saneamento básico"/>
    <s v="01.27.02"/>
    <x v="7"/>
    <x v="0"/>
    <x v="3"/>
    <x v="3"/>
    <x v="1"/>
    <x v="2"/>
    <x v="0"/>
    <x v="0"/>
    <x v="4"/>
    <s v="2021-06-23"/>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Maria da Conceição Semedo Martins, pela prestação de serviço de saneamento, referente a mês de junho 2021, conforme justificativo em anexo. "/>
  </r>
  <r>
    <x v="0"/>
    <n v="0"/>
    <n v="0"/>
    <n v="0"/>
    <n v="13030"/>
    <x v="5747"/>
    <x v="0"/>
    <x v="0"/>
    <x v="0"/>
    <s v="01.27.02.11"/>
    <x v="28"/>
    <x v="3"/>
    <x v="4"/>
    <s v="Saneamento básico"/>
    <s v="01.27.02"/>
    <s v="Saneamento básico"/>
    <s v="01.27.02"/>
    <x v="7"/>
    <x v="0"/>
    <x v="3"/>
    <x v="3"/>
    <x v="1"/>
    <x v="2"/>
    <x v="0"/>
    <x v="0"/>
    <x v="4"/>
    <s v="2021-06-23"/>
    <x v="1"/>
    <n v="13030"/>
    <x v="0"/>
    <m/>
    <x v="0"/>
    <m/>
    <x v="96"/>
    <n v="100478908"/>
    <x v="0"/>
    <x v="1"/>
    <s v="Reforço do saneamento básico"/>
    <s v="ORI"/>
    <x v="0"/>
    <m/>
    <x v="0"/>
    <x v="0"/>
    <x v="0"/>
    <x v="0"/>
    <x v="0"/>
    <x v="0"/>
    <x v="0"/>
    <x v="0"/>
    <x v="0"/>
    <x v="0"/>
    <x v="0"/>
    <s v="Reforço do saneamento básico"/>
    <x v="0"/>
    <x v="0"/>
    <x v="0"/>
    <x v="0"/>
    <x v="2"/>
    <x v="0"/>
    <x v="0"/>
    <x v="1"/>
    <x v="0"/>
    <x v="0"/>
    <x v="1"/>
    <x v="0"/>
    <s v="Pagamento a favor da Senhora Maria da Conceição Semedo Martins, pela prestação de serviço de saneamento, referente a mês de junho 2021, conforme justificativo em anexo. "/>
  </r>
  <r>
    <x v="1"/>
    <n v="0"/>
    <n v="0"/>
    <n v="0"/>
    <n v="2415940"/>
    <x v="5748"/>
    <x v="0"/>
    <x v="0"/>
    <x v="0"/>
    <s v="01.27.06.68"/>
    <x v="38"/>
    <x v="3"/>
    <x v="4"/>
    <s v="Requalificação Urbana e habitação"/>
    <s v="01.27.06"/>
    <s v="Requalificação Urbana e habitação"/>
    <s v="01.27.06"/>
    <x v="26"/>
    <x v="0"/>
    <x v="0"/>
    <x v="0"/>
    <x v="1"/>
    <x v="2"/>
    <x v="2"/>
    <x v="0"/>
    <x v="4"/>
    <s v="2021-06-24"/>
    <x v="1"/>
    <n v="2415940"/>
    <x v="0"/>
    <m/>
    <x v="0"/>
    <m/>
    <x v="80"/>
    <n v="100477296"/>
    <x v="0"/>
    <x v="1"/>
    <s v="Requalificação Urbana e Ambiental  de Manguinho"/>
    <s v="ORI"/>
    <x v="0"/>
    <s v="RM"/>
    <x v="0"/>
    <x v="0"/>
    <x v="0"/>
    <x v="0"/>
    <x v="0"/>
    <x v="0"/>
    <x v="0"/>
    <x v="0"/>
    <x v="0"/>
    <x v="0"/>
    <x v="0"/>
    <s v="Requalificação Urbana e Ambiental  de Manguinho"/>
    <x v="0"/>
    <x v="0"/>
    <x v="0"/>
    <x v="0"/>
    <x v="2"/>
    <x v="0"/>
    <x v="0"/>
    <x v="1"/>
    <x v="0"/>
    <x v="0"/>
    <x v="1"/>
    <x v="0"/>
    <s v="PAgto a favor da CGR, pelos trabalhos de construção da escada de acesso ade Manguinho/ Cutelo Miranda, no ambtito do projeto fundo da descentralização  conforme documentos em anexo."/>
  </r>
  <r>
    <x v="0"/>
    <n v="0"/>
    <n v="0"/>
    <n v="0"/>
    <n v="2300"/>
    <x v="5749"/>
    <x v="0"/>
    <x v="1"/>
    <x v="0"/>
    <s v="80.02.01"/>
    <x v="1"/>
    <x v="1"/>
    <x v="1"/>
    <s v="Retenções Iur"/>
    <s v="80.02.01"/>
    <s v="Retenções Iur"/>
    <s v="80.02.01"/>
    <x v="1"/>
    <x v="0"/>
    <x v="1"/>
    <x v="0"/>
    <x v="0"/>
    <x v="1"/>
    <x v="1"/>
    <x v="0"/>
    <x v="4"/>
    <s v="2021-06-23"/>
    <x v="1"/>
    <n v="2300"/>
    <x v="0"/>
    <m/>
    <x v="0"/>
    <m/>
    <x v="0"/>
    <n v="100474696"/>
    <x v="0"/>
    <x v="1"/>
    <s v="Retenções Iur"/>
    <s v="ORI"/>
    <x v="0"/>
    <s v="RIUR"/>
    <x v="0"/>
    <x v="0"/>
    <x v="0"/>
    <x v="0"/>
    <x v="0"/>
    <x v="0"/>
    <x v="0"/>
    <x v="0"/>
    <x v="0"/>
    <x v="0"/>
    <x v="0"/>
    <s v="Retenções Iur"/>
    <x v="0"/>
    <x v="0"/>
    <x v="0"/>
    <x v="0"/>
    <x v="1"/>
    <x v="0"/>
    <x v="0"/>
    <x v="1"/>
    <x v="0"/>
    <x v="1"/>
    <x v="1"/>
    <x v="0"/>
    <s v="RETENCAO OT"/>
  </r>
  <r>
    <x v="0"/>
    <n v="0"/>
    <n v="0"/>
    <n v="0"/>
    <n v="3306"/>
    <x v="5750"/>
    <x v="0"/>
    <x v="0"/>
    <x v="0"/>
    <s v="03.16.25"/>
    <x v="17"/>
    <x v="0"/>
    <x v="0"/>
    <s v="Direção dos  Recursos Humanos"/>
    <s v="03.16.25"/>
    <s v="Direção dos  Recursos Humanos"/>
    <s v="03.16.25"/>
    <x v="33"/>
    <x v="0"/>
    <x v="2"/>
    <x v="11"/>
    <x v="1"/>
    <x v="0"/>
    <x v="0"/>
    <x v="0"/>
    <x v="4"/>
    <s v="2021-06-30"/>
    <x v="1"/>
    <n v="3306"/>
    <x v="0"/>
    <m/>
    <x v="0"/>
    <m/>
    <x v="24"/>
    <n v="100479035"/>
    <x v="0"/>
    <x v="7"/>
    <s v="Direção dos  Recursos Humanos"/>
    <s v="ORI"/>
    <x v="0"/>
    <m/>
    <x v="0"/>
    <x v="0"/>
    <x v="0"/>
    <x v="0"/>
    <x v="0"/>
    <x v="0"/>
    <x v="0"/>
    <x v="0"/>
    <x v="0"/>
    <x v="0"/>
    <x v="0"/>
    <s v="Direção dos  Recursos Humanos"/>
    <x v="0"/>
    <x v="0"/>
    <x v="0"/>
    <x v="0"/>
    <x v="0"/>
    <x v="0"/>
    <x v="0"/>
    <x v="0"/>
    <x v="0"/>
    <x v="0"/>
    <x v="7"/>
    <x v="0"/>
    <s v="Pagto de salario a favor do pessoal pensão, referente a Junho 2021 conforme documentos em anexo"/>
  </r>
  <r>
    <x v="0"/>
    <n v="0"/>
    <n v="0"/>
    <n v="0"/>
    <n v="71"/>
    <x v="5750"/>
    <x v="0"/>
    <x v="0"/>
    <x v="0"/>
    <s v="03.16.25"/>
    <x v="17"/>
    <x v="0"/>
    <x v="0"/>
    <s v="Direção dos  Recursos Humanos"/>
    <s v="03.16.25"/>
    <s v="Direção dos  Recursos Humanos"/>
    <s v="03.16.25"/>
    <x v="34"/>
    <x v="0"/>
    <x v="2"/>
    <x v="11"/>
    <x v="1"/>
    <x v="0"/>
    <x v="0"/>
    <x v="0"/>
    <x v="4"/>
    <s v="2021-06-30"/>
    <x v="1"/>
    <n v="71"/>
    <x v="0"/>
    <m/>
    <x v="0"/>
    <m/>
    <x v="24"/>
    <n v="100479035"/>
    <x v="0"/>
    <x v="7"/>
    <s v="Direção dos  Recursos Humanos"/>
    <s v="ORI"/>
    <x v="0"/>
    <m/>
    <x v="0"/>
    <x v="0"/>
    <x v="0"/>
    <x v="0"/>
    <x v="0"/>
    <x v="0"/>
    <x v="0"/>
    <x v="0"/>
    <x v="0"/>
    <x v="0"/>
    <x v="0"/>
    <s v="Direção dos  Recursos Humanos"/>
    <x v="0"/>
    <x v="0"/>
    <x v="0"/>
    <x v="0"/>
    <x v="0"/>
    <x v="0"/>
    <x v="0"/>
    <x v="0"/>
    <x v="0"/>
    <x v="0"/>
    <x v="7"/>
    <x v="0"/>
    <s v="Pagto de salario a favor do pessoal pensão, referente a Junho 2021 conforme documentos em anexo"/>
  </r>
  <r>
    <x v="0"/>
    <n v="0"/>
    <n v="0"/>
    <n v="0"/>
    <n v="24"/>
    <x v="5750"/>
    <x v="0"/>
    <x v="0"/>
    <x v="0"/>
    <s v="03.16.25"/>
    <x v="17"/>
    <x v="0"/>
    <x v="0"/>
    <s v="Direção dos  Recursos Humanos"/>
    <s v="03.16.25"/>
    <s v="Direção dos  Recursos Humanos"/>
    <s v="03.16.25"/>
    <x v="32"/>
    <x v="0"/>
    <x v="0"/>
    <x v="0"/>
    <x v="1"/>
    <x v="0"/>
    <x v="0"/>
    <x v="0"/>
    <x v="4"/>
    <s v="2021-06-30"/>
    <x v="1"/>
    <n v="24"/>
    <x v="0"/>
    <m/>
    <x v="0"/>
    <m/>
    <x v="24"/>
    <n v="100479035"/>
    <x v="0"/>
    <x v="7"/>
    <s v="Direção dos  Recursos Humanos"/>
    <s v="ORI"/>
    <x v="0"/>
    <m/>
    <x v="0"/>
    <x v="0"/>
    <x v="0"/>
    <x v="0"/>
    <x v="0"/>
    <x v="0"/>
    <x v="0"/>
    <x v="0"/>
    <x v="0"/>
    <x v="0"/>
    <x v="0"/>
    <s v="Direção dos  Recursos Humanos"/>
    <x v="0"/>
    <x v="0"/>
    <x v="0"/>
    <x v="0"/>
    <x v="0"/>
    <x v="0"/>
    <x v="0"/>
    <x v="0"/>
    <x v="0"/>
    <x v="0"/>
    <x v="7"/>
    <x v="0"/>
    <s v="Pagto de salario a favor do pessoal pensão, referente a Junho 2021 conforme documentos em anexo"/>
  </r>
  <r>
    <x v="0"/>
    <n v="0"/>
    <n v="0"/>
    <n v="0"/>
    <n v="167"/>
    <x v="5750"/>
    <x v="0"/>
    <x v="0"/>
    <x v="0"/>
    <s v="03.16.25"/>
    <x v="17"/>
    <x v="0"/>
    <x v="0"/>
    <s v="Direção dos  Recursos Humanos"/>
    <s v="03.16.25"/>
    <s v="Direção dos  Recursos Humanos"/>
    <s v="03.16.25"/>
    <x v="35"/>
    <x v="0"/>
    <x v="0"/>
    <x v="0"/>
    <x v="1"/>
    <x v="0"/>
    <x v="0"/>
    <x v="0"/>
    <x v="4"/>
    <s v="2021-06-30"/>
    <x v="1"/>
    <n v="167"/>
    <x v="0"/>
    <m/>
    <x v="0"/>
    <m/>
    <x v="24"/>
    <n v="100479035"/>
    <x v="0"/>
    <x v="7"/>
    <s v="Direção dos  Recursos Humanos"/>
    <s v="ORI"/>
    <x v="0"/>
    <m/>
    <x v="0"/>
    <x v="0"/>
    <x v="0"/>
    <x v="0"/>
    <x v="0"/>
    <x v="0"/>
    <x v="0"/>
    <x v="0"/>
    <x v="0"/>
    <x v="0"/>
    <x v="0"/>
    <s v="Direção dos  Recursos Humanos"/>
    <x v="0"/>
    <x v="0"/>
    <x v="0"/>
    <x v="0"/>
    <x v="0"/>
    <x v="0"/>
    <x v="0"/>
    <x v="0"/>
    <x v="0"/>
    <x v="0"/>
    <x v="7"/>
    <x v="0"/>
    <s v="Pagto de salario a favor do pessoal pensão, referente a Junho 2021 conforme documentos em anexo"/>
  </r>
  <r>
    <x v="0"/>
    <n v="0"/>
    <n v="0"/>
    <n v="0"/>
    <n v="3568"/>
    <x v="5751"/>
    <x v="0"/>
    <x v="1"/>
    <x v="0"/>
    <s v="80.02.10.25"/>
    <x v="18"/>
    <x v="1"/>
    <x v="1"/>
    <s v="Outros"/>
    <s v="80.02.10"/>
    <s v="Outros"/>
    <s v="80.02.10"/>
    <x v="3"/>
    <x v="0"/>
    <x v="1"/>
    <x v="1"/>
    <x v="0"/>
    <x v="1"/>
    <x v="1"/>
    <x v="0"/>
    <x v="4"/>
    <s v="2021-06-30"/>
    <x v="1"/>
    <n v="3568"/>
    <x v="0"/>
    <m/>
    <x v="0"/>
    <m/>
    <x v="24"/>
    <n v="100479035"/>
    <x v="0"/>
    <x v="1"/>
    <s v="Retenções Quotas"/>
    <s v="ORI"/>
    <x v="0"/>
    <m/>
    <x v="0"/>
    <x v="0"/>
    <x v="0"/>
    <x v="0"/>
    <x v="0"/>
    <x v="0"/>
    <x v="0"/>
    <x v="0"/>
    <x v="0"/>
    <x v="0"/>
    <x v="0"/>
    <s v="Retenções Quotas"/>
    <x v="0"/>
    <x v="0"/>
    <x v="0"/>
    <x v="0"/>
    <x v="1"/>
    <x v="0"/>
    <x v="0"/>
    <x v="1"/>
    <x v="0"/>
    <x v="1"/>
    <x v="1"/>
    <x v="0"/>
    <s v="RETENCAO OT"/>
  </r>
  <r>
    <x v="0"/>
    <n v="0"/>
    <n v="0"/>
    <n v="0"/>
    <n v="6020"/>
    <x v="5750"/>
    <x v="0"/>
    <x v="0"/>
    <x v="0"/>
    <s v="03.16.25"/>
    <x v="17"/>
    <x v="0"/>
    <x v="0"/>
    <s v="Direção dos  Recursos Humanos"/>
    <s v="03.16.25"/>
    <s v="Direção dos  Recursos Humanos"/>
    <s v="03.16.25"/>
    <x v="33"/>
    <x v="0"/>
    <x v="2"/>
    <x v="11"/>
    <x v="1"/>
    <x v="0"/>
    <x v="0"/>
    <x v="0"/>
    <x v="4"/>
    <s v="2021-06-30"/>
    <x v="1"/>
    <n v="6020"/>
    <x v="0"/>
    <m/>
    <x v="0"/>
    <m/>
    <x v="26"/>
    <n v="100478627"/>
    <x v="0"/>
    <x v="8"/>
    <s v="Direção dos  Recursos Humanos"/>
    <s v="ORI"/>
    <x v="0"/>
    <m/>
    <x v="0"/>
    <x v="0"/>
    <x v="0"/>
    <x v="0"/>
    <x v="0"/>
    <x v="0"/>
    <x v="0"/>
    <x v="0"/>
    <x v="0"/>
    <x v="0"/>
    <x v="0"/>
    <s v="Direção dos  Recursos Humanos"/>
    <x v="0"/>
    <x v="0"/>
    <x v="0"/>
    <x v="0"/>
    <x v="0"/>
    <x v="0"/>
    <x v="0"/>
    <x v="0"/>
    <x v="0"/>
    <x v="0"/>
    <x v="8"/>
    <x v="0"/>
    <s v="Pagto de salario a favor do pessoal pensão, referente a Junho 2021 conforme documentos em anexo"/>
  </r>
  <r>
    <x v="0"/>
    <n v="0"/>
    <n v="0"/>
    <n v="0"/>
    <n v="130"/>
    <x v="5750"/>
    <x v="0"/>
    <x v="0"/>
    <x v="0"/>
    <s v="03.16.25"/>
    <x v="17"/>
    <x v="0"/>
    <x v="0"/>
    <s v="Direção dos  Recursos Humanos"/>
    <s v="03.16.25"/>
    <s v="Direção dos  Recursos Humanos"/>
    <s v="03.16.25"/>
    <x v="34"/>
    <x v="0"/>
    <x v="2"/>
    <x v="11"/>
    <x v="1"/>
    <x v="0"/>
    <x v="0"/>
    <x v="0"/>
    <x v="4"/>
    <s v="2021-06-30"/>
    <x v="1"/>
    <n v="130"/>
    <x v="0"/>
    <m/>
    <x v="0"/>
    <m/>
    <x v="26"/>
    <n v="100478627"/>
    <x v="0"/>
    <x v="8"/>
    <s v="Direção dos  Recursos Humanos"/>
    <s v="ORI"/>
    <x v="0"/>
    <m/>
    <x v="0"/>
    <x v="0"/>
    <x v="0"/>
    <x v="0"/>
    <x v="0"/>
    <x v="0"/>
    <x v="0"/>
    <x v="0"/>
    <x v="0"/>
    <x v="0"/>
    <x v="0"/>
    <s v="Direção dos  Recursos Humanos"/>
    <x v="0"/>
    <x v="0"/>
    <x v="0"/>
    <x v="0"/>
    <x v="0"/>
    <x v="0"/>
    <x v="0"/>
    <x v="0"/>
    <x v="0"/>
    <x v="0"/>
    <x v="8"/>
    <x v="0"/>
    <s v="Pagto de salario a favor do pessoal pensão, referente a Junho 2021 conforme documentos em anexo"/>
  </r>
  <r>
    <x v="0"/>
    <n v="0"/>
    <n v="0"/>
    <n v="0"/>
    <n v="45"/>
    <x v="5750"/>
    <x v="0"/>
    <x v="0"/>
    <x v="0"/>
    <s v="03.16.25"/>
    <x v="17"/>
    <x v="0"/>
    <x v="0"/>
    <s v="Direção dos  Recursos Humanos"/>
    <s v="03.16.25"/>
    <s v="Direção dos  Recursos Humanos"/>
    <s v="03.16.25"/>
    <x v="32"/>
    <x v="0"/>
    <x v="0"/>
    <x v="0"/>
    <x v="1"/>
    <x v="0"/>
    <x v="0"/>
    <x v="0"/>
    <x v="4"/>
    <s v="2021-06-30"/>
    <x v="1"/>
    <n v="45"/>
    <x v="0"/>
    <m/>
    <x v="0"/>
    <m/>
    <x v="26"/>
    <n v="100478627"/>
    <x v="0"/>
    <x v="8"/>
    <s v="Direção dos  Recursos Humanos"/>
    <s v="ORI"/>
    <x v="0"/>
    <m/>
    <x v="0"/>
    <x v="0"/>
    <x v="0"/>
    <x v="0"/>
    <x v="0"/>
    <x v="0"/>
    <x v="0"/>
    <x v="0"/>
    <x v="0"/>
    <x v="0"/>
    <x v="0"/>
    <s v="Direção dos  Recursos Humanos"/>
    <x v="0"/>
    <x v="0"/>
    <x v="0"/>
    <x v="0"/>
    <x v="0"/>
    <x v="0"/>
    <x v="0"/>
    <x v="0"/>
    <x v="0"/>
    <x v="0"/>
    <x v="8"/>
    <x v="0"/>
    <s v="Pagto de salario a favor do pessoal pensão, referente a Junho 2021 conforme documentos em anexo"/>
  </r>
  <r>
    <x v="0"/>
    <n v="0"/>
    <n v="0"/>
    <n v="0"/>
    <n v="302"/>
    <x v="5750"/>
    <x v="0"/>
    <x v="0"/>
    <x v="0"/>
    <s v="03.16.25"/>
    <x v="17"/>
    <x v="0"/>
    <x v="0"/>
    <s v="Direção dos  Recursos Humanos"/>
    <s v="03.16.25"/>
    <s v="Direção dos  Recursos Humanos"/>
    <s v="03.16.25"/>
    <x v="35"/>
    <x v="0"/>
    <x v="0"/>
    <x v="0"/>
    <x v="1"/>
    <x v="0"/>
    <x v="0"/>
    <x v="0"/>
    <x v="4"/>
    <s v="2021-06-30"/>
    <x v="1"/>
    <n v="302"/>
    <x v="0"/>
    <m/>
    <x v="0"/>
    <m/>
    <x v="26"/>
    <n v="100478627"/>
    <x v="0"/>
    <x v="8"/>
    <s v="Direção dos  Recursos Humanos"/>
    <s v="ORI"/>
    <x v="0"/>
    <m/>
    <x v="0"/>
    <x v="0"/>
    <x v="0"/>
    <x v="0"/>
    <x v="0"/>
    <x v="0"/>
    <x v="0"/>
    <x v="0"/>
    <x v="0"/>
    <x v="0"/>
    <x v="0"/>
    <s v="Direção dos  Recursos Humanos"/>
    <x v="0"/>
    <x v="0"/>
    <x v="0"/>
    <x v="0"/>
    <x v="0"/>
    <x v="0"/>
    <x v="0"/>
    <x v="0"/>
    <x v="0"/>
    <x v="0"/>
    <x v="8"/>
    <x v="0"/>
    <s v="Pagto de salario a favor do pessoal pensão, referente a Junho 2021 conforme documentos em anexo"/>
  </r>
  <r>
    <x v="0"/>
    <n v="0"/>
    <n v="0"/>
    <n v="0"/>
    <n v="6497"/>
    <x v="5752"/>
    <x v="0"/>
    <x v="1"/>
    <x v="0"/>
    <s v="80.02.10.21"/>
    <x v="19"/>
    <x v="1"/>
    <x v="1"/>
    <s v="Outros"/>
    <s v="80.02.10"/>
    <s v="Outros"/>
    <s v="80.02.10"/>
    <x v="36"/>
    <x v="0"/>
    <x v="1"/>
    <x v="0"/>
    <x v="0"/>
    <x v="1"/>
    <x v="1"/>
    <x v="0"/>
    <x v="4"/>
    <s v="2021-06-30"/>
    <x v="1"/>
    <n v="6497"/>
    <x v="0"/>
    <m/>
    <x v="0"/>
    <m/>
    <x v="26"/>
    <n v="100478627"/>
    <x v="0"/>
    <x v="1"/>
    <s v="Retenções Descontos Judiciais"/>
    <s v="ORI"/>
    <x v="0"/>
    <m/>
    <x v="0"/>
    <x v="0"/>
    <x v="0"/>
    <x v="0"/>
    <x v="0"/>
    <x v="0"/>
    <x v="0"/>
    <x v="0"/>
    <x v="0"/>
    <x v="0"/>
    <x v="0"/>
    <s v="Retenções Descontos Judiciais"/>
    <x v="0"/>
    <x v="0"/>
    <x v="0"/>
    <x v="0"/>
    <x v="1"/>
    <x v="0"/>
    <x v="0"/>
    <x v="1"/>
    <x v="0"/>
    <x v="1"/>
    <x v="1"/>
    <x v="0"/>
    <s v="RETENCAO OT"/>
  </r>
  <r>
    <x v="0"/>
    <n v="0"/>
    <n v="0"/>
    <n v="0"/>
    <n v="2696"/>
    <x v="5750"/>
    <x v="0"/>
    <x v="0"/>
    <x v="0"/>
    <s v="03.16.25"/>
    <x v="17"/>
    <x v="0"/>
    <x v="0"/>
    <s v="Direção dos  Recursos Humanos"/>
    <s v="03.16.25"/>
    <s v="Direção dos  Recursos Humanos"/>
    <s v="03.16.25"/>
    <x v="33"/>
    <x v="0"/>
    <x v="2"/>
    <x v="11"/>
    <x v="1"/>
    <x v="0"/>
    <x v="0"/>
    <x v="0"/>
    <x v="4"/>
    <s v="2021-06-30"/>
    <x v="1"/>
    <n v="2696"/>
    <x v="0"/>
    <m/>
    <x v="0"/>
    <m/>
    <x v="2"/>
    <n v="100477977"/>
    <x v="0"/>
    <x v="3"/>
    <s v="Direção dos  Recursos Humanos"/>
    <s v="ORI"/>
    <x v="0"/>
    <m/>
    <x v="0"/>
    <x v="0"/>
    <x v="0"/>
    <x v="0"/>
    <x v="0"/>
    <x v="0"/>
    <x v="0"/>
    <x v="0"/>
    <x v="0"/>
    <x v="0"/>
    <x v="0"/>
    <s v="Direção dos  Recursos Humanos"/>
    <x v="0"/>
    <x v="0"/>
    <x v="0"/>
    <x v="0"/>
    <x v="0"/>
    <x v="0"/>
    <x v="0"/>
    <x v="0"/>
    <x v="0"/>
    <x v="0"/>
    <x v="3"/>
    <x v="0"/>
    <s v="Pagto de salario a favor do pessoal pensão, referente a Junho 2021 conforme documentos em anexo"/>
  </r>
  <r>
    <x v="0"/>
    <n v="0"/>
    <n v="0"/>
    <n v="0"/>
    <n v="58"/>
    <x v="5750"/>
    <x v="0"/>
    <x v="0"/>
    <x v="0"/>
    <s v="03.16.25"/>
    <x v="17"/>
    <x v="0"/>
    <x v="0"/>
    <s v="Direção dos  Recursos Humanos"/>
    <s v="03.16.25"/>
    <s v="Direção dos  Recursos Humanos"/>
    <s v="03.16.25"/>
    <x v="34"/>
    <x v="0"/>
    <x v="2"/>
    <x v="11"/>
    <x v="1"/>
    <x v="0"/>
    <x v="0"/>
    <x v="0"/>
    <x v="4"/>
    <s v="2021-06-30"/>
    <x v="1"/>
    <n v="58"/>
    <x v="0"/>
    <m/>
    <x v="0"/>
    <m/>
    <x v="2"/>
    <n v="100477977"/>
    <x v="0"/>
    <x v="3"/>
    <s v="Direção dos  Recursos Humanos"/>
    <s v="ORI"/>
    <x v="0"/>
    <m/>
    <x v="0"/>
    <x v="0"/>
    <x v="0"/>
    <x v="0"/>
    <x v="0"/>
    <x v="0"/>
    <x v="0"/>
    <x v="0"/>
    <x v="0"/>
    <x v="0"/>
    <x v="0"/>
    <s v="Direção dos  Recursos Humanos"/>
    <x v="0"/>
    <x v="0"/>
    <x v="0"/>
    <x v="0"/>
    <x v="0"/>
    <x v="0"/>
    <x v="0"/>
    <x v="0"/>
    <x v="0"/>
    <x v="0"/>
    <x v="3"/>
    <x v="0"/>
    <s v="Pagto de salario a favor do pessoal pensão, referente a Junho 2021 conforme documentos em anexo"/>
  </r>
  <r>
    <x v="0"/>
    <n v="0"/>
    <n v="0"/>
    <n v="0"/>
    <n v="20"/>
    <x v="5750"/>
    <x v="0"/>
    <x v="0"/>
    <x v="0"/>
    <s v="03.16.25"/>
    <x v="17"/>
    <x v="0"/>
    <x v="0"/>
    <s v="Direção dos  Recursos Humanos"/>
    <s v="03.16.25"/>
    <s v="Direção dos  Recursos Humanos"/>
    <s v="03.16.25"/>
    <x v="32"/>
    <x v="0"/>
    <x v="0"/>
    <x v="0"/>
    <x v="1"/>
    <x v="0"/>
    <x v="0"/>
    <x v="0"/>
    <x v="4"/>
    <s v="2021-06-30"/>
    <x v="1"/>
    <n v="20"/>
    <x v="0"/>
    <m/>
    <x v="0"/>
    <m/>
    <x v="2"/>
    <n v="100477977"/>
    <x v="0"/>
    <x v="3"/>
    <s v="Direção dos  Recursos Humanos"/>
    <s v="ORI"/>
    <x v="0"/>
    <m/>
    <x v="0"/>
    <x v="0"/>
    <x v="0"/>
    <x v="0"/>
    <x v="0"/>
    <x v="0"/>
    <x v="0"/>
    <x v="0"/>
    <x v="0"/>
    <x v="0"/>
    <x v="0"/>
    <s v="Direção dos  Recursos Humanos"/>
    <x v="0"/>
    <x v="0"/>
    <x v="0"/>
    <x v="0"/>
    <x v="0"/>
    <x v="0"/>
    <x v="0"/>
    <x v="0"/>
    <x v="0"/>
    <x v="0"/>
    <x v="3"/>
    <x v="0"/>
    <s v="Pagto de salario a favor do pessoal pensão, referente a Junho 2021 conforme documentos em anexo"/>
  </r>
  <r>
    <x v="0"/>
    <n v="0"/>
    <n v="0"/>
    <n v="0"/>
    <n v="136"/>
    <x v="5750"/>
    <x v="0"/>
    <x v="0"/>
    <x v="0"/>
    <s v="03.16.25"/>
    <x v="17"/>
    <x v="0"/>
    <x v="0"/>
    <s v="Direção dos  Recursos Humanos"/>
    <s v="03.16.25"/>
    <s v="Direção dos  Recursos Humanos"/>
    <s v="03.16.25"/>
    <x v="35"/>
    <x v="0"/>
    <x v="0"/>
    <x v="0"/>
    <x v="1"/>
    <x v="0"/>
    <x v="0"/>
    <x v="0"/>
    <x v="4"/>
    <s v="2021-06-30"/>
    <x v="1"/>
    <n v="136"/>
    <x v="0"/>
    <m/>
    <x v="0"/>
    <m/>
    <x v="2"/>
    <n v="100477977"/>
    <x v="0"/>
    <x v="3"/>
    <s v="Direção dos  Recursos Humanos"/>
    <s v="ORI"/>
    <x v="0"/>
    <m/>
    <x v="0"/>
    <x v="0"/>
    <x v="0"/>
    <x v="0"/>
    <x v="0"/>
    <x v="0"/>
    <x v="0"/>
    <x v="0"/>
    <x v="0"/>
    <x v="0"/>
    <x v="0"/>
    <s v="Direção dos  Recursos Humanos"/>
    <x v="0"/>
    <x v="0"/>
    <x v="0"/>
    <x v="0"/>
    <x v="0"/>
    <x v="0"/>
    <x v="0"/>
    <x v="0"/>
    <x v="0"/>
    <x v="0"/>
    <x v="3"/>
    <x v="0"/>
    <s v="Pagto de salario a favor do pessoal pensão, referente a Junho 2021 conforme documentos em anexo"/>
  </r>
  <r>
    <x v="0"/>
    <n v="0"/>
    <n v="0"/>
    <n v="0"/>
    <n v="2910"/>
    <x v="5753"/>
    <x v="0"/>
    <x v="1"/>
    <x v="0"/>
    <s v="80.02.10.20"/>
    <x v="3"/>
    <x v="1"/>
    <x v="1"/>
    <s v="Outros"/>
    <s v="80.02.10"/>
    <s v="Outros"/>
    <s v="80.02.10"/>
    <x v="3"/>
    <x v="0"/>
    <x v="1"/>
    <x v="1"/>
    <x v="0"/>
    <x v="1"/>
    <x v="1"/>
    <x v="0"/>
    <x v="4"/>
    <s v="2021-06-30"/>
    <x v="1"/>
    <n v="2910"/>
    <x v="0"/>
    <m/>
    <x v="0"/>
    <m/>
    <x v="2"/>
    <n v="100477977"/>
    <x v="0"/>
    <x v="1"/>
    <s v="Retenções CVMovel"/>
    <s v="ORI"/>
    <x v="0"/>
    <s v="RT"/>
    <x v="0"/>
    <x v="0"/>
    <x v="0"/>
    <x v="0"/>
    <x v="0"/>
    <x v="0"/>
    <x v="0"/>
    <x v="0"/>
    <x v="0"/>
    <x v="0"/>
    <x v="0"/>
    <s v="Retenções CVMovel"/>
    <x v="0"/>
    <x v="0"/>
    <x v="0"/>
    <x v="0"/>
    <x v="1"/>
    <x v="0"/>
    <x v="0"/>
    <x v="1"/>
    <x v="0"/>
    <x v="1"/>
    <x v="1"/>
    <x v="0"/>
    <s v="RETENCAO OT"/>
  </r>
  <r>
    <x v="0"/>
    <n v="0"/>
    <n v="0"/>
    <n v="0"/>
    <n v="9266"/>
    <x v="5750"/>
    <x v="0"/>
    <x v="0"/>
    <x v="0"/>
    <s v="03.16.25"/>
    <x v="17"/>
    <x v="0"/>
    <x v="0"/>
    <s v="Direção dos  Recursos Humanos"/>
    <s v="03.16.25"/>
    <s v="Direção dos  Recursos Humanos"/>
    <s v="03.16.25"/>
    <x v="33"/>
    <x v="0"/>
    <x v="2"/>
    <x v="11"/>
    <x v="1"/>
    <x v="0"/>
    <x v="0"/>
    <x v="0"/>
    <x v="4"/>
    <s v="2021-06-30"/>
    <x v="1"/>
    <n v="9266"/>
    <x v="0"/>
    <m/>
    <x v="0"/>
    <m/>
    <x v="27"/>
    <n v="100474708"/>
    <x v="0"/>
    <x v="9"/>
    <s v="Direção dos  Recursos Humanos"/>
    <s v="ORI"/>
    <x v="0"/>
    <m/>
    <x v="0"/>
    <x v="0"/>
    <x v="0"/>
    <x v="0"/>
    <x v="0"/>
    <x v="0"/>
    <x v="0"/>
    <x v="0"/>
    <x v="0"/>
    <x v="0"/>
    <x v="0"/>
    <s v="Direção dos  Recursos Humanos"/>
    <x v="0"/>
    <x v="0"/>
    <x v="0"/>
    <x v="0"/>
    <x v="0"/>
    <x v="0"/>
    <x v="0"/>
    <x v="0"/>
    <x v="0"/>
    <x v="0"/>
    <x v="9"/>
    <x v="0"/>
    <s v="Pagto de salario a favor do pessoal pensão, referente a Junho 2021 conforme documentos em anexo"/>
  </r>
  <r>
    <x v="0"/>
    <n v="0"/>
    <n v="0"/>
    <n v="0"/>
    <n v="201"/>
    <x v="5750"/>
    <x v="0"/>
    <x v="0"/>
    <x v="0"/>
    <s v="03.16.25"/>
    <x v="17"/>
    <x v="0"/>
    <x v="0"/>
    <s v="Direção dos  Recursos Humanos"/>
    <s v="03.16.25"/>
    <s v="Direção dos  Recursos Humanos"/>
    <s v="03.16.25"/>
    <x v="34"/>
    <x v="0"/>
    <x v="2"/>
    <x v="11"/>
    <x v="1"/>
    <x v="0"/>
    <x v="0"/>
    <x v="0"/>
    <x v="4"/>
    <s v="2021-06-30"/>
    <x v="1"/>
    <n v="201"/>
    <x v="0"/>
    <m/>
    <x v="0"/>
    <m/>
    <x v="27"/>
    <n v="100474708"/>
    <x v="0"/>
    <x v="9"/>
    <s v="Direção dos  Recursos Humanos"/>
    <s v="ORI"/>
    <x v="0"/>
    <m/>
    <x v="0"/>
    <x v="0"/>
    <x v="0"/>
    <x v="0"/>
    <x v="0"/>
    <x v="0"/>
    <x v="0"/>
    <x v="0"/>
    <x v="0"/>
    <x v="0"/>
    <x v="0"/>
    <s v="Direção dos  Recursos Humanos"/>
    <x v="0"/>
    <x v="0"/>
    <x v="0"/>
    <x v="0"/>
    <x v="0"/>
    <x v="0"/>
    <x v="0"/>
    <x v="0"/>
    <x v="0"/>
    <x v="0"/>
    <x v="9"/>
    <x v="0"/>
    <s v="Pagto de salario a favor do pessoal pensão, referente a Junho 2021 conforme documentos em anexo"/>
  </r>
  <r>
    <x v="0"/>
    <n v="0"/>
    <n v="0"/>
    <n v="0"/>
    <n v="69"/>
    <x v="5750"/>
    <x v="0"/>
    <x v="0"/>
    <x v="0"/>
    <s v="03.16.25"/>
    <x v="17"/>
    <x v="0"/>
    <x v="0"/>
    <s v="Direção dos  Recursos Humanos"/>
    <s v="03.16.25"/>
    <s v="Direção dos  Recursos Humanos"/>
    <s v="03.16.25"/>
    <x v="32"/>
    <x v="0"/>
    <x v="0"/>
    <x v="0"/>
    <x v="1"/>
    <x v="0"/>
    <x v="0"/>
    <x v="0"/>
    <x v="4"/>
    <s v="2021-06-30"/>
    <x v="1"/>
    <n v="69"/>
    <x v="0"/>
    <m/>
    <x v="0"/>
    <m/>
    <x v="27"/>
    <n v="100474708"/>
    <x v="0"/>
    <x v="9"/>
    <s v="Direção dos  Recursos Humanos"/>
    <s v="ORI"/>
    <x v="0"/>
    <m/>
    <x v="0"/>
    <x v="0"/>
    <x v="0"/>
    <x v="0"/>
    <x v="0"/>
    <x v="0"/>
    <x v="0"/>
    <x v="0"/>
    <x v="0"/>
    <x v="0"/>
    <x v="0"/>
    <s v="Direção dos  Recursos Humanos"/>
    <x v="0"/>
    <x v="0"/>
    <x v="0"/>
    <x v="0"/>
    <x v="0"/>
    <x v="0"/>
    <x v="0"/>
    <x v="0"/>
    <x v="0"/>
    <x v="0"/>
    <x v="9"/>
    <x v="0"/>
    <s v="Pagto de salario a favor do pessoal pensão, referente a Junho 2021 conforme documentos em anexo"/>
  </r>
  <r>
    <x v="0"/>
    <n v="0"/>
    <n v="0"/>
    <n v="0"/>
    <n v="464"/>
    <x v="5750"/>
    <x v="0"/>
    <x v="0"/>
    <x v="0"/>
    <s v="03.16.25"/>
    <x v="17"/>
    <x v="0"/>
    <x v="0"/>
    <s v="Direção dos  Recursos Humanos"/>
    <s v="03.16.25"/>
    <s v="Direção dos  Recursos Humanos"/>
    <s v="03.16.25"/>
    <x v="35"/>
    <x v="0"/>
    <x v="0"/>
    <x v="0"/>
    <x v="1"/>
    <x v="0"/>
    <x v="0"/>
    <x v="0"/>
    <x v="4"/>
    <s v="2021-06-30"/>
    <x v="1"/>
    <n v="464"/>
    <x v="0"/>
    <m/>
    <x v="0"/>
    <m/>
    <x v="27"/>
    <n v="100474708"/>
    <x v="0"/>
    <x v="9"/>
    <s v="Direção dos  Recursos Humanos"/>
    <s v="ORI"/>
    <x v="0"/>
    <m/>
    <x v="0"/>
    <x v="0"/>
    <x v="0"/>
    <x v="0"/>
    <x v="0"/>
    <x v="0"/>
    <x v="0"/>
    <x v="0"/>
    <x v="0"/>
    <x v="0"/>
    <x v="0"/>
    <s v="Direção dos  Recursos Humanos"/>
    <x v="0"/>
    <x v="0"/>
    <x v="0"/>
    <x v="0"/>
    <x v="0"/>
    <x v="0"/>
    <x v="0"/>
    <x v="0"/>
    <x v="0"/>
    <x v="0"/>
    <x v="9"/>
    <x v="0"/>
    <s v="Pagto de salario a favor do pessoal pensão, referente a Junho 2021 conforme documentos em anexo"/>
  </r>
  <r>
    <x v="0"/>
    <n v="0"/>
    <n v="0"/>
    <n v="0"/>
    <n v="10000"/>
    <x v="5754"/>
    <x v="0"/>
    <x v="1"/>
    <x v="0"/>
    <s v="80.02.10.03"/>
    <x v="20"/>
    <x v="1"/>
    <x v="1"/>
    <s v="Outros"/>
    <s v="80.02.10"/>
    <s v="Outros"/>
    <s v="80.02.10"/>
    <x v="37"/>
    <x v="0"/>
    <x v="1"/>
    <x v="0"/>
    <x v="0"/>
    <x v="1"/>
    <x v="1"/>
    <x v="0"/>
    <x v="4"/>
    <s v="2021-06-30"/>
    <x v="1"/>
    <n v="10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751894"/>
    <x v="5750"/>
    <x v="0"/>
    <x v="0"/>
    <x v="0"/>
    <s v="03.16.25"/>
    <x v="17"/>
    <x v="0"/>
    <x v="0"/>
    <s v="Direção dos  Recursos Humanos"/>
    <s v="03.16.25"/>
    <s v="Direção dos  Recursos Humanos"/>
    <s v="03.16.25"/>
    <x v="33"/>
    <x v="0"/>
    <x v="2"/>
    <x v="11"/>
    <x v="1"/>
    <x v="0"/>
    <x v="0"/>
    <x v="0"/>
    <x v="4"/>
    <s v="2021-06-30"/>
    <x v="1"/>
    <n v="751894"/>
    <x v="0"/>
    <m/>
    <x v="0"/>
    <m/>
    <x v="5"/>
    <n v="100474914"/>
    <x v="0"/>
    <x v="1"/>
    <s v="Direção dos  Recursos Humanos"/>
    <s v="ORI"/>
    <x v="0"/>
    <m/>
    <x v="0"/>
    <x v="0"/>
    <x v="0"/>
    <x v="0"/>
    <x v="0"/>
    <x v="0"/>
    <x v="0"/>
    <x v="0"/>
    <x v="0"/>
    <x v="0"/>
    <x v="0"/>
    <s v="Direção dos  Recursos Humanos"/>
    <x v="0"/>
    <x v="0"/>
    <x v="0"/>
    <x v="0"/>
    <x v="0"/>
    <x v="0"/>
    <x v="0"/>
    <x v="0"/>
    <x v="0"/>
    <x v="0"/>
    <x v="1"/>
    <x v="0"/>
    <s v="Pagto de salario a favor do pessoal pensão, referente a Junho 2021 conforme documentos em anexo"/>
  </r>
  <r>
    <x v="0"/>
    <n v="0"/>
    <n v="0"/>
    <n v="0"/>
    <n v="37590"/>
    <x v="5750"/>
    <x v="0"/>
    <x v="0"/>
    <x v="0"/>
    <s v="03.16.25"/>
    <x v="17"/>
    <x v="0"/>
    <x v="0"/>
    <s v="Direção dos  Recursos Humanos"/>
    <s v="03.16.25"/>
    <s v="Direção dos  Recursos Humanos"/>
    <s v="03.16.25"/>
    <x v="35"/>
    <x v="0"/>
    <x v="0"/>
    <x v="0"/>
    <x v="1"/>
    <x v="0"/>
    <x v="0"/>
    <x v="0"/>
    <x v="4"/>
    <s v="2021-06-30"/>
    <x v="1"/>
    <n v="37590"/>
    <x v="0"/>
    <m/>
    <x v="0"/>
    <m/>
    <x v="5"/>
    <n v="100474914"/>
    <x v="0"/>
    <x v="1"/>
    <s v="Direção dos  Recursos Humanos"/>
    <s v="ORI"/>
    <x v="0"/>
    <m/>
    <x v="0"/>
    <x v="0"/>
    <x v="0"/>
    <x v="0"/>
    <x v="0"/>
    <x v="0"/>
    <x v="0"/>
    <x v="0"/>
    <x v="0"/>
    <x v="0"/>
    <x v="0"/>
    <s v="Direção dos  Recursos Humanos"/>
    <x v="0"/>
    <x v="0"/>
    <x v="0"/>
    <x v="0"/>
    <x v="0"/>
    <x v="0"/>
    <x v="0"/>
    <x v="0"/>
    <x v="0"/>
    <x v="0"/>
    <x v="1"/>
    <x v="0"/>
    <s v="Pagto de salario a favor do pessoal pensão, referente a Junho 2021 conforme documentos em anexo"/>
  </r>
  <r>
    <x v="0"/>
    <n v="0"/>
    <n v="0"/>
    <n v="0"/>
    <n v="5642"/>
    <x v="5750"/>
    <x v="0"/>
    <x v="0"/>
    <x v="0"/>
    <s v="03.16.25"/>
    <x v="17"/>
    <x v="0"/>
    <x v="0"/>
    <s v="Direção dos  Recursos Humanos"/>
    <s v="03.16.25"/>
    <s v="Direção dos  Recursos Humanos"/>
    <s v="03.16.25"/>
    <x v="32"/>
    <x v="0"/>
    <x v="0"/>
    <x v="0"/>
    <x v="1"/>
    <x v="0"/>
    <x v="0"/>
    <x v="0"/>
    <x v="4"/>
    <s v="2021-06-30"/>
    <x v="1"/>
    <n v="5642"/>
    <x v="0"/>
    <m/>
    <x v="0"/>
    <m/>
    <x v="5"/>
    <n v="100474914"/>
    <x v="0"/>
    <x v="1"/>
    <s v="Direção dos  Recursos Humanos"/>
    <s v="ORI"/>
    <x v="0"/>
    <m/>
    <x v="0"/>
    <x v="0"/>
    <x v="0"/>
    <x v="0"/>
    <x v="0"/>
    <x v="0"/>
    <x v="0"/>
    <x v="0"/>
    <x v="0"/>
    <x v="0"/>
    <x v="0"/>
    <s v="Direção dos  Recursos Humanos"/>
    <x v="0"/>
    <x v="0"/>
    <x v="0"/>
    <x v="0"/>
    <x v="0"/>
    <x v="0"/>
    <x v="0"/>
    <x v="0"/>
    <x v="0"/>
    <x v="0"/>
    <x v="1"/>
    <x v="0"/>
    <s v="Pagto de salario a favor do pessoal pensão, referente a Junho 2021 conforme documentos em anexo"/>
  </r>
  <r>
    <x v="0"/>
    <n v="0"/>
    <n v="0"/>
    <n v="0"/>
    <n v="16315"/>
    <x v="5750"/>
    <x v="0"/>
    <x v="0"/>
    <x v="0"/>
    <s v="03.16.25"/>
    <x v="17"/>
    <x v="0"/>
    <x v="0"/>
    <s v="Direção dos  Recursos Humanos"/>
    <s v="03.16.25"/>
    <s v="Direção dos  Recursos Humanos"/>
    <s v="03.16.25"/>
    <x v="34"/>
    <x v="0"/>
    <x v="2"/>
    <x v="11"/>
    <x v="1"/>
    <x v="0"/>
    <x v="0"/>
    <x v="0"/>
    <x v="4"/>
    <s v="2021-06-30"/>
    <x v="1"/>
    <n v="16315"/>
    <x v="0"/>
    <m/>
    <x v="0"/>
    <m/>
    <x v="5"/>
    <n v="100474914"/>
    <x v="0"/>
    <x v="1"/>
    <s v="Direção dos  Recursos Humanos"/>
    <s v="ORI"/>
    <x v="0"/>
    <m/>
    <x v="0"/>
    <x v="0"/>
    <x v="0"/>
    <x v="0"/>
    <x v="0"/>
    <x v="0"/>
    <x v="0"/>
    <x v="0"/>
    <x v="0"/>
    <x v="0"/>
    <x v="0"/>
    <s v="Direção dos  Recursos Humanos"/>
    <x v="0"/>
    <x v="0"/>
    <x v="0"/>
    <x v="0"/>
    <x v="0"/>
    <x v="0"/>
    <x v="0"/>
    <x v="0"/>
    <x v="0"/>
    <x v="0"/>
    <x v="1"/>
    <x v="0"/>
    <s v="Pagto de salario a favor do pessoal pensão, referente a Junho 2021 conforme documentos em anexo"/>
  </r>
  <r>
    <x v="0"/>
    <n v="0"/>
    <n v="0"/>
    <n v="0"/>
    <n v="1800"/>
    <x v="5755"/>
    <x v="0"/>
    <x v="0"/>
    <x v="0"/>
    <s v="03.16.01"/>
    <x v="27"/>
    <x v="0"/>
    <x v="0"/>
    <s v="Assembleia Municipal"/>
    <s v="03.16.01"/>
    <s v="Assembleia Municipal"/>
    <s v="03.16.01"/>
    <x v="30"/>
    <x v="0"/>
    <x v="0"/>
    <x v="0"/>
    <x v="1"/>
    <x v="0"/>
    <x v="0"/>
    <x v="0"/>
    <x v="6"/>
    <s v="2021-07-08"/>
    <x v="2"/>
    <n v="1800"/>
    <x v="0"/>
    <m/>
    <x v="0"/>
    <m/>
    <x v="0"/>
    <n v="100474696"/>
    <x v="0"/>
    <x v="0"/>
    <s v="Assembleia Municipal"/>
    <s v="ORI"/>
    <x v="0"/>
    <s v="AM"/>
    <x v="0"/>
    <x v="0"/>
    <x v="0"/>
    <x v="0"/>
    <x v="0"/>
    <x v="0"/>
    <x v="0"/>
    <x v="0"/>
    <x v="0"/>
    <x v="0"/>
    <x v="0"/>
    <s v="Assembleia Municipal"/>
    <x v="0"/>
    <x v="0"/>
    <x v="0"/>
    <x v="0"/>
    <x v="0"/>
    <x v="0"/>
    <x v="0"/>
    <x v="1"/>
    <x v="0"/>
    <x v="0"/>
    <x v="0"/>
    <x v="0"/>
    <s v="Senha de presença a favor do eleito municipal Sr Etelvino Pina CArdoso, aquando da participação na assembleia municipal do dia 03 de maio, conforme justificativos em anexo. "/>
  </r>
  <r>
    <x v="0"/>
    <n v="0"/>
    <n v="0"/>
    <n v="0"/>
    <n v="10200"/>
    <x v="5755"/>
    <x v="0"/>
    <x v="0"/>
    <x v="0"/>
    <s v="03.16.01"/>
    <x v="27"/>
    <x v="0"/>
    <x v="0"/>
    <s v="Assembleia Municipal"/>
    <s v="03.16.01"/>
    <s v="Assembleia Municipal"/>
    <s v="03.16.01"/>
    <x v="30"/>
    <x v="0"/>
    <x v="0"/>
    <x v="0"/>
    <x v="1"/>
    <x v="0"/>
    <x v="0"/>
    <x v="0"/>
    <x v="6"/>
    <s v="2021-07-08"/>
    <x v="2"/>
    <n v="10200"/>
    <x v="0"/>
    <m/>
    <x v="0"/>
    <m/>
    <x v="406"/>
    <n v="100476923"/>
    <x v="0"/>
    <x v="1"/>
    <s v="Assembleia Municipal"/>
    <s v="ORI"/>
    <x v="0"/>
    <s v="AM"/>
    <x v="0"/>
    <x v="0"/>
    <x v="0"/>
    <x v="0"/>
    <x v="0"/>
    <x v="0"/>
    <x v="0"/>
    <x v="0"/>
    <x v="0"/>
    <x v="0"/>
    <x v="0"/>
    <s v="Assembleia Municipal"/>
    <x v="0"/>
    <x v="0"/>
    <x v="0"/>
    <x v="0"/>
    <x v="0"/>
    <x v="0"/>
    <x v="0"/>
    <x v="1"/>
    <x v="0"/>
    <x v="0"/>
    <x v="1"/>
    <x v="0"/>
    <s v="Senha de presença a favor do eleito municipal Sr Etelvino Pina CArdoso, aquando da participação na assembleia municipal do dia 03 de maio, conforme justificativos em anexo. "/>
  </r>
  <r>
    <x v="0"/>
    <n v="0"/>
    <n v="0"/>
    <n v="0"/>
    <n v="30000"/>
    <x v="5756"/>
    <x v="0"/>
    <x v="0"/>
    <x v="0"/>
    <s v="01.25.03.04"/>
    <x v="60"/>
    <x v="2"/>
    <x v="2"/>
    <s v="Emprego e Formação profissional"/>
    <s v="01.25.03"/>
    <s v="Emprego e Formação profissional"/>
    <s v="01.25.03"/>
    <x v="7"/>
    <x v="0"/>
    <x v="3"/>
    <x v="3"/>
    <x v="1"/>
    <x v="2"/>
    <x v="0"/>
    <x v="0"/>
    <x v="5"/>
    <s v="2021-08-13"/>
    <x v="2"/>
    <n v="30000"/>
    <x v="0"/>
    <m/>
    <x v="0"/>
    <m/>
    <x v="683"/>
    <n v="100479149"/>
    <x v="0"/>
    <x v="1"/>
    <s v="Apoio a Estágios Profissionais"/>
    <s v="ORI"/>
    <x v="0"/>
    <s v="AEP"/>
    <x v="0"/>
    <x v="0"/>
    <x v="0"/>
    <x v="0"/>
    <x v="0"/>
    <x v="0"/>
    <x v="0"/>
    <x v="0"/>
    <x v="0"/>
    <x v="0"/>
    <x v="0"/>
    <s v="Apoio a Estágios Profissionais"/>
    <x v="0"/>
    <x v="0"/>
    <x v="0"/>
    <x v="0"/>
    <x v="2"/>
    <x v="0"/>
    <x v="0"/>
    <x v="0"/>
    <x v="0"/>
    <x v="0"/>
    <x v="1"/>
    <x v="0"/>
    <s v="Pagamento de comparticipação da Câmara com o estágio profissional referente aos meses de fevereiro até Julho de 2021."/>
  </r>
  <r>
    <x v="0"/>
    <n v="0"/>
    <n v="0"/>
    <n v="0"/>
    <n v="7500"/>
    <x v="5757"/>
    <x v="0"/>
    <x v="1"/>
    <x v="0"/>
    <s v="80.02.01"/>
    <x v="1"/>
    <x v="1"/>
    <x v="1"/>
    <s v="Retenções Iur"/>
    <s v="80.02.01"/>
    <s v="Retenções Iur"/>
    <s v="80.02.01"/>
    <x v="1"/>
    <x v="0"/>
    <x v="1"/>
    <x v="0"/>
    <x v="0"/>
    <x v="1"/>
    <x v="1"/>
    <x v="0"/>
    <x v="6"/>
    <s v="2021-07-22"/>
    <x v="2"/>
    <n v="7500"/>
    <x v="0"/>
    <m/>
    <x v="0"/>
    <m/>
    <x v="0"/>
    <n v="100474696"/>
    <x v="0"/>
    <x v="1"/>
    <s v="Retenções Iur"/>
    <s v="ORI"/>
    <x v="0"/>
    <s v="RIUR"/>
    <x v="0"/>
    <x v="0"/>
    <x v="0"/>
    <x v="0"/>
    <x v="0"/>
    <x v="0"/>
    <x v="0"/>
    <x v="0"/>
    <x v="0"/>
    <x v="0"/>
    <x v="0"/>
    <s v="Retenções Iur"/>
    <x v="0"/>
    <x v="0"/>
    <x v="0"/>
    <x v="0"/>
    <x v="1"/>
    <x v="0"/>
    <x v="0"/>
    <x v="1"/>
    <x v="0"/>
    <x v="1"/>
    <x v="1"/>
    <x v="0"/>
    <s v="RETENCAO OT"/>
  </r>
  <r>
    <x v="0"/>
    <n v="0"/>
    <n v="0"/>
    <n v="0"/>
    <n v="2300"/>
    <x v="5758"/>
    <x v="0"/>
    <x v="0"/>
    <x v="0"/>
    <s v="01.27.02.11"/>
    <x v="28"/>
    <x v="3"/>
    <x v="4"/>
    <s v="Saneamento básico"/>
    <s v="01.27.02"/>
    <s v="Saneamento básico"/>
    <s v="01.27.02"/>
    <x v="7"/>
    <x v="0"/>
    <x v="3"/>
    <x v="3"/>
    <x v="1"/>
    <x v="2"/>
    <x v="0"/>
    <x v="0"/>
    <x v="5"/>
    <s v="2021-08-26"/>
    <x v="2"/>
    <n v="2300"/>
    <x v="0"/>
    <m/>
    <x v="0"/>
    <m/>
    <x v="0"/>
    <n v="100474696"/>
    <x v="0"/>
    <x v="0"/>
    <s v="Reforço do saneamento básico"/>
    <s v="ORI"/>
    <x v="0"/>
    <m/>
    <x v="0"/>
    <x v="0"/>
    <x v="0"/>
    <x v="0"/>
    <x v="0"/>
    <x v="0"/>
    <x v="0"/>
    <x v="0"/>
    <x v="0"/>
    <x v="0"/>
    <x v="0"/>
    <s v="Reforço do saneamento básico"/>
    <x v="0"/>
    <x v="0"/>
    <x v="0"/>
    <x v="0"/>
    <x v="2"/>
    <x v="0"/>
    <x v="0"/>
    <x v="1"/>
    <x v="0"/>
    <x v="0"/>
    <x v="0"/>
    <x v="0"/>
    <s v="Pagamento a favor da sra. Aguida Lopes, pela prestação de serviço de limpeza urbana, referente a mês de Julho 2021 "/>
  </r>
  <r>
    <x v="0"/>
    <n v="0"/>
    <n v="0"/>
    <n v="0"/>
    <n v="13030"/>
    <x v="5758"/>
    <x v="0"/>
    <x v="0"/>
    <x v="0"/>
    <s v="01.27.02.11"/>
    <x v="28"/>
    <x v="3"/>
    <x v="4"/>
    <s v="Saneamento básico"/>
    <s v="01.27.02"/>
    <s v="Saneamento básico"/>
    <s v="01.27.02"/>
    <x v="7"/>
    <x v="0"/>
    <x v="3"/>
    <x v="3"/>
    <x v="1"/>
    <x v="2"/>
    <x v="0"/>
    <x v="0"/>
    <x v="5"/>
    <s v="2021-08-26"/>
    <x v="2"/>
    <n v="13030"/>
    <x v="0"/>
    <m/>
    <x v="0"/>
    <m/>
    <x v="53"/>
    <n v="100478876"/>
    <x v="0"/>
    <x v="1"/>
    <s v="Reforço do saneamento básico"/>
    <s v="ORI"/>
    <x v="0"/>
    <m/>
    <x v="0"/>
    <x v="0"/>
    <x v="0"/>
    <x v="0"/>
    <x v="0"/>
    <x v="0"/>
    <x v="0"/>
    <x v="0"/>
    <x v="0"/>
    <x v="0"/>
    <x v="0"/>
    <s v="Reforço do saneamento básico"/>
    <x v="0"/>
    <x v="0"/>
    <x v="0"/>
    <x v="0"/>
    <x v="2"/>
    <x v="0"/>
    <x v="0"/>
    <x v="1"/>
    <x v="0"/>
    <x v="0"/>
    <x v="1"/>
    <x v="0"/>
    <s v="Pagamento a favor da sra. Aguida Lopes, pela prestação de serviço de limpeza urbana, referente a mês de Julho 2021 "/>
  </r>
  <r>
    <x v="0"/>
    <n v="0"/>
    <n v="0"/>
    <n v="0"/>
    <n v="14979"/>
    <x v="5759"/>
    <x v="0"/>
    <x v="1"/>
    <x v="0"/>
    <s v="80.02.01"/>
    <x v="1"/>
    <x v="1"/>
    <x v="1"/>
    <s v="Retenções Iur"/>
    <s v="80.02.01"/>
    <s v="Retenções Iur"/>
    <s v="80.02.01"/>
    <x v="1"/>
    <x v="0"/>
    <x v="1"/>
    <x v="0"/>
    <x v="0"/>
    <x v="1"/>
    <x v="1"/>
    <x v="0"/>
    <x v="5"/>
    <s v="2021-08-10"/>
    <x v="2"/>
    <n v="14979"/>
    <x v="0"/>
    <m/>
    <x v="0"/>
    <m/>
    <x v="0"/>
    <n v="100474696"/>
    <x v="0"/>
    <x v="1"/>
    <s v="Retenções Iur"/>
    <s v="ORI"/>
    <x v="0"/>
    <s v="RIUR"/>
    <x v="0"/>
    <x v="0"/>
    <x v="0"/>
    <x v="0"/>
    <x v="0"/>
    <x v="0"/>
    <x v="0"/>
    <x v="0"/>
    <x v="0"/>
    <x v="0"/>
    <x v="0"/>
    <s v="Retenções Iur"/>
    <x v="0"/>
    <x v="0"/>
    <x v="0"/>
    <x v="0"/>
    <x v="1"/>
    <x v="0"/>
    <x v="0"/>
    <x v="1"/>
    <x v="0"/>
    <x v="1"/>
    <x v="1"/>
    <x v="0"/>
    <s v="RETENCAO OT"/>
  </r>
  <r>
    <x v="0"/>
    <n v="0"/>
    <n v="0"/>
    <n v="0"/>
    <n v="14979"/>
    <x v="5760"/>
    <x v="0"/>
    <x v="1"/>
    <x v="0"/>
    <s v="80.02.01"/>
    <x v="1"/>
    <x v="1"/>
    <x v="1"/>
    <s v="Retenções Iur"/>
    <s v="80.02.01"/>
    <s v="Retenções Iur"/>
    <s v="80.02.01"/>
    <x v="1"/>
    <x v="0"/>
    <x v="1"/>
    <x v="0"/>
    <x v="0"/>
    <x v="1"/>
    <x v="1"/>
    <x v="0"/>
    <x v="5"/>
    <s v="2021-08-10"/>
    <x v="2"/>
    <n v="14979"/>
    <x v="0"/>
    <m/>
    <x v="0"/>
    <m/>
    <x v="0"/>
    <n v="100474696"/>
    <x v="0"/>
    <x v="1"/>
    <s v="Retenções Iur"/>
    <s v="ORI"/>
    <x v="0"/>
    <s v="RIUR"/>
    <x v="0"/>
    <x v="0"/>
    <x v="0"/>
    <x v="0"/>
    <x v="0"/>
    <x v="0"/>
    <x v="0"/>
    <x v="0"/>
    <x v="0"/>
    <x v="0"/>
    <x v="0"/>
    <s v="Retenções Iur"/>
    <x v="0"/>
    <x v="0"/>
    <x v="0"/>
    <x v="0"/>
    <x v="1"/>
    <x v="0"/>
    <x v="0"/>
    <x v="1"/>
    <x v="0"/>
    <x v="1"/>
    <x v="1"/>
    <x v="0"/>
    <s v="RETENCAO OT"/>
  </r>
  <r>
    <x v="0"/>
    <n v="0"/>
    <n v="0"/>
    <n v="0"/>
    <n v="705"/>
    <x v="5761"/>
    <x v="0"/>
    <x v="1"/>
    <x v="0"/>
    <s v="80.02.01"/>
    <x v="1"/>
    <x v="1"/>
    <x v="1"/>
    <s v="Retenções Iur"/>
    <s v="80.02.01"/>
    <s v="Retenções Iur"/>
    <s v="80.02.01"/>
    <x v="1"/>
    <x v="0"/>
    <x v="1"/>
    <x v="0"/>
    <x v="0"/>
    <x v="1"/>
    <x v="1"/>
    <x v="0"/>
    <x v="5"/>
    <s v="2021-08-10"/>
    <x v="2"/>
    <n v="705"/>
    <x v="0"/>
    <m/>
    <x v="0"/>
    <m/>
    <x v="0"/>
    <n v="100474696"/>
    <x v="0"/>
    <x v="1"/>
    <s v="Retenções Iur"/>
    <s v="ORI"/>
    <x v="0"/>
    <s v="RIUR"/>
    <x v="0"/>
    <x v="0"/>
    <x v="0"/>
    <x v="0"/>
    <x v="0"/>
    <x v="0"/>
    <x v="0"/>
    <x v="0"/>
    <x v="0"/>
    <x v="0"/>
    <x v="0"/>
    <s v="Retenções Iur"/>
    <x v="0"/>
    <x v="0"/>
    <x v="0"/>
    <x v="0"/>
    <x v="1"/>
    <x v="0"/>
    <x v="0"/>
    <x v="1"/>
    <x v="0"/>
    <x v="1"/>
    <x v="1"/>
    <x v="0"/>
    <s v="RETENCAO OT"/>
  </r>
  <r>
    <x v="0"/>
    <n v="0"/>
    <n v="0"/>
    <n v="0"/>
    <n v="1000"/>
    <x v="5762"/>
    <x v="0"/>
    <x v="0"/>
    <x v="0"/>
    <s v="01.25.05.09"/>
    <x v="40"/>
    <x v="2"/>
    <x v="2"/>
    <s v="Saúde"/>
    <s v="01.25.05"/>
    <s v="Saúde"/>
    <s v="01.25.05"/>
    <x v="6"/>
    <x v="0"/>
    <x v="2"/>
    <x v="2"/>
    <x v="1"/>
    <x v="2"/>
    <x v="0"/>
    <x v="0"/>
    <x v="7"/>
    <s v="2021-09-10"/>
    <x v="2"/>
    <n v="1000"/>
    <x v="0"/>
    <m/>
    <x v="0"/>
    <m/>
    <x v="106"/>
    <n v="100475975"/>
    <x v="0"/>
    <x v="1"/>
    <s v="Apoio a Consultas de Especialidade e Medicamentos"/>
    <s v="ORI"/>
    <x v="0"/>
    <s v="ACE"/>
    <x v="0"/>
    <x v="0"/>
    <x v="0"/>
    <x v="0"/>
    <x v="0"/>
    <x v="0"/>
    <x v="0"/>
    <x v="0"/>
    <x v="0"/>
    <x v="0"/>
    <x v="0"/>
    <s v="Apoio a Consultas de Especialidade e Medicamentos"/>
    <x v="0"/>
    <x v="0"/>
    <x v="0"/>
    <x v="0"/>
    <x v="2"/>
    <x v="0"/>
    <x v="0"/>
    <x v="1"/>
    <x v="0"/>
    <x v="0"/>
    <x v="1"/>
    <x v="0"/>
    <s v="Apoio fianceiro atribuido a favor da sra. Arcangela Mendes Furtado, para realização de consulta médica, conforme justficativos em anexo."/>
  </r>
  <r>
    <x v="0"/>
    <n v="0"/>
    <n v="0"/>
    <n v="0"/>
    <n v="12414"/>
    <x v="5763"/>
    <x v="0"/>
    <x v="0"/>
    <x v="0"/>
    <s v="03.16.15"/>
    <x v="0"/>
    <x v="0"/>
    <x v="0"/>
    <s v="Direção Financeira"/>
    <s v="03.16.15"/>
    <s v="Direção Financeira"/>
    <s v="03.16.15"/>
    <x v="50"/>
    <x v="0"/>
    <x v="0"/>
    <x v="4"/>
    <x v="0"/>
    <x v="0"/>
    <x v="0"/>
    <x v="0"/>
    <x v="7"/>
    <s v="2021-09-23"/>
    <x v="2"/>
    <n v="12414"/>
    <x v="0"/>
    <m/>
    <x v="0"/>
    <m/>
    <x v="68"/>
    <n v="100476946"/>
    <x v="0"/>
    <x v="1"/>
    <s v="Direção Financeira"/>
    <s v="ORI"/>
    <x v="0"/>
    <m/>
    <x v="0"/>
    <x v="0"/>
    <x v="0"/>
    <x v="0"/>
    <x v="0"/>
    <x v="0"/>
    <x v="0"/>
    <x v="0"/>
    <x v="0"/>
    <x v="0"/>
    <x v="0"/>
    <s v="Direção Financeira"/>
    <x v="0"/>
    <x v="0"/>
    <x v="0"/>
    <x v="0"/>
    <x v="0"/>
    <x v="0"/>
    <x v="0"/>
    <x v="1"/>
    <x v="0"/>
    <x v="0"/>
    <x v="1"/>
    <x v="0"/>
    <s v="Pagamento a favor da ADS, pelo serviço prestado , conforme fatura anexa."/>
  </r>
  <r>
    <x v="0"/>
    <n v="0"/>
    <n v="0"/>
    <n v="0"/>
    <n v="13030"/>
    <x v="5473"/>
    <x v="0"/>
    <x v="0"/>
    <x v="0"/>
    <s v="01.27.02.11"/>
    <x v="28"/>
    <x v="3"/>
    <x v="4"/>
    <s v="Saneamento básico"/>
    <s v="01.27.02"/>
    <s v="Saneamento básico"/>
    <s v="01.27.02"/>
    <x v="7"/>
    <x v="0"/>
    <x v="3"/>
    <x v="3"/>
    <x v="1"/>
    <x v="2"/>
    <x v="0"/>
    <x v="0"/>
    <x v="9"/>
    <s v="2021-12-27"/>
    <x v="3"/>
    <n v="13030"/>
    <x v="0"/>
    <m/>
    <x v="0"/>
    <m/>
    <x v="123"/>
    <n v="100478475"/>
    <x v="0"/>
    <x v="1"/>
    <s v="Reforço do saneamento básico"/>
    <s v="ORI"/>
    <x v="0"/>
    <m/>
    <x v="0"/>
    <x v="0"/>
    <x v="0"/>
    <x v="0"/>
    <x v="0"/>
    <x v="0"/>
    <x v="0"/>
    <x v="0"/>
    <x v="0"/>
    <x v="0"/>
    <x v="0"/>
    <s v="Reforço do saneamento básico"/>
    <x v="0"/>
    <x v="0"/>
    <x v="0"/>
    <x v="0"/>
    <x v="2"/>
    <x v="0"/>
    <x v="0"/>
    <x v="1"/>
    <x v="0"/>
    <x v="0"/>
    <x v="1"/>
    <x v="0"/>
    <s v="Pagamento a favor do sr. João Lucas, pela prestação de serviço, na limpeza urbana, referente a mês de Dezembro 2021, conforme justificativo em anexo. "/>
  </r>
  <r>
    <x v="0"/>
    <n v="0"/>
    <n v="0"/>
    <n v="0"/>
    <n v="10109"/>
    <x v="5764"/>
    <x v="0"/>
    <x v="0"/>
    <x v="0"/>
    <s v="03.16.15"/>
    <x v="0"/>
    <x v="0"/>
    <x v="0"/>
    <s v="Direção Financeira"/>
    <s v="03.16.15"/>
    <s v="Direção Financeira"/>
    <s v="03.16.15"/>
    <x v="28"/>
    <x v="0"/>
    <x v="0"/>
    <x v="4"/>
    <x v="1"/>
    <x v="0"/>
    <x v="0"/>
    <x v="0"/>
    <x v="7"/>
    <s v="2021-09-27"/>
    <x v="2"/>
    <n v="10109"/>
    <x v="0"/>
    <m/>
    <x v="0"/>
    <m/>
    <x v="0"/>
    <n v="100474696"/>
    <x v="0"/>
    <x v="0"/>
    <s v="Direção Financeira"/>
    <s v="ORI"/>
    <x v="0"/>
    <m/>
    <x v="0"/>
    <x v="0"/>
    <x v="0"/>
    <x v="0"/>
    <x v="0"/>
    <x v="0"/>
    <x v="0"/>
    <x v="0"/>
    <x v="0"/>
    <x v="0"/>
    <x v="0"/>
    <s v="Direção Financeira"/>
    <x v="0"/>
    <x v="0"/>
    <x v="0"/>
    <x v="0"/>
    <x v="0"/>
    <x v="0"/>
    <x v="0"/>
    <x v="1"/>
    <x v="0"/>
    <x v="0"/>
    <x v="0"/>
    <x v="0"/>
    <s v="Pagamento a favor da Sr. Austelino Cardoso Martins, pelo serviço prestado a Câmara na digitalização e harmonização dos registros matriciais, plantas de localização e outras informação relativas aos prédios, referente a Setembro 2021, conforme contrato anexo."/>
  </r>
  <r>
    <x v="0"/>
    <n v="0"/>
    <n v="0"/>
    <n v="0"/>
    <n v="57287"/>
    <x v="5764"/>
    <x v="0"/>
    <x v="0"/>
    <x v="0"/>
    <s v="03.16.15"/>
    <x v="0"/>
    <x v="0"/>
    <x v="0"/>
    <s v="Direção Financeira"/>
    <s v="03.16.15"/>
    <s v="Direção Financeira"/>
    <s v="03.16.15"/>
    <x v="28"/>
    <x v="0"/>
    <x v="0"/>
    <x v="4"/>
    <x v="1"/>
    <x v="0"/>
    <x v="0"/>
    <x v="0"/>
    <x v="7"/>
    <s v="2021-09-27"/>
    <x v="2"/>
    <n v="57287"/>
    <x v="0"/>
    <m/>
    <x v="0"/>
    <m/>
    <x v="479"/>
    <n v="100477691"/>
    <x v="0"/>
    <x v="1"/>
    <s v="Direção Financeira"/>
    <s v="ORI"/>
    <x v="0"/>
    <m/>
    <x v="0"/>
    <x v="0"/>
    <x v="0"/>
    <x v="0"/>
    <x v="0"/>
    <x v="0"/>
    <x v="0"/>
    <x v="0"/>
    <x v="0"/>
    <x v="0"/>
    <x v="0"/>
    <s v="Direção Financeira"/>
    <x v="0"/>
    <x v="0"/>
    <x v="0"/>
    <x v="0"/>
    <x v="0"/>
    <x v="0"/>
    <x v="0"/>
    <x v="1"/>
    <x v="0"/>
    <x v="0"/>
    <x v="1"/>
    <x v="0"/>
    <s v="Pagamento a favor da Sr. Austelino Cardoso Martins, pelo serviço prestado a Câmara na digitalização e harmonização dos registros matriciais, plantas de localização e outras informação relativas aos prédios, referente a Setembro 2021, conforme contrato anexo."/>
  </r>
  <r>
    <x v="0"/>
    <n v="0"/>
    <n v="0"/>
    <n v="0"/>
    <n v="14700"/>
    <x v="5765"/>
    <x v="0"/>
    <x v="0"/>
    <x v="0"/>
    <s v="03.16.15"/>
    <x v="0"/>
    <x v="0"/>
    <x v="0"/>
    <s v="Direção Financeira"/>
    <s v="03.16.15"/>
    <s v="Direção Financeira"/>
    <s v="03.16.15"/>
    <x v="49"/>
    <x v="0"/>
    <x v="0"/>
    <x v="0"/>
    <x v="1"/>
    <x v="0"/>
    <x v="0"/>
    <x v="0"/>
    <x v="8"/>
    <s v="2021-10-07"/>
    <x v="3"/>
    <n v="14700"/>
    <x v="0"/>
    <m/>
    <x v="0"/>
    <m/>
    <x v="6"/>
    <n v="100476920"/>
    <x v="0"/>
    <x v="1"/>
    <s v="Direção Financeira"/>
    <s v="ORI"/>
    <x v="0"/>
    <m/>
    <x v="0"/>
    <x v="0"/>
    <x v="0"/>
    <x v="0"/>
    <x v="0"/>
    <x v="0"/>
    <x v="0"/>
    <x v="0"/>
    <x v="0"/>
    <x v="0"/>
    <x v="0"/>
    <s v="Direção Financeira"/>
    <x v="0"/>
    <x v="0"/>
    <x v="0"/>
    <x v="0"/>
    <x v="0"/>
    <x v="0"/>
    <x v="0"/>
    <x v="1"/>
    <x v="0"/>
    <x v="0"/>
    <x v="1"/>
    <x v="0"/>
    <s v="Pagamento a favor de Felisberto Carvalho, pela aquisição de 139 Lts de Gasóleo destinado as viaturas Toyota Coaste, ST-77-QP, e camião de recolha de resíduos sólidos urbanos,ST-33-QU do Município de São Miguel, conforme anexo. "/>
  </r>
  <r>
    <x v="0"/>
    <n v="0"/>
    <n v="0"/>
    <n v="0"/>
    <n v="1640"/>
    <x v="5766"/>
    <x v="0"/>
    <x v="1"/>
    <x v="0"/>
    <s v="03.03.10"/>
    <x v="10"/>
    <x v="0"/>
    <x v="3"/>
    <s v="Receitas Da Câmara"/>
    <s v="03.03.10"/>
    <s v="Receitas Da Câmara"/>
    <s v="03.03.10"/>
    <x v="56"/>
    <x v="0"/>
    <x v="4"/>
    <x v="6"/>
    <x v="1"/>
    <x v="0"/>
    <x v="1"/>
    <x v="0"/>
    <x v="10"/>
    <s v="2021-11-03"/>
    <x v="3"/>
    <n v="164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150000"/>
    <x v="5767"/>
    <x v="0"/>
    <x v="1"/>
    <x v="0"/>
    <s v="03.03.10"/>
    <x v="10"/>
    <x v="0"/>
    <x v="3"/>
    <s v="Receitas Da Câmara"/>
    <s v="03.03.10"/>
    <s v="Receitas Da Câmara"/>
    <s v="03.03.10"/>
    <x v="39"/>
    <x v="0"/>
    <x v="0"/>
    <x v="0"/>
    <x v="1"/>
    <x v="0"/>
    <x v="1"/>
    <x v="0"/>
    <x v="10"/>
    <s v="2021-11-03"/>
    <x v="3"/>
    <n v="150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
    <x v="5768"/>
    <x v="0"/>
    <x v="1"/>
    <x v="0"/>
    <s v="03.03.10"/>
    <x v="10"/>
    <x v="0"/>
    <x v="3"/>
    <s v="Receitas Da Câmara"/>
    <s v="03.03.10"/>
    <s v="Receitas Da Câmara"/>
    <s v="03.03.10"/>
    <x v="15"/>
    <x v="0"/>
    <x v="4"/>
    <x v="6"/>
    <x v="1"/>
    <x v="0"/>
    <x v="1"/>
    <x v="0"/>
    <x v="10"/>
    <s v="2021-11-03"/>
    <x v="3"/>
    <n v="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
    <x v="5769"/>
    <x v="0"/>
    <x v="1"/>
    <x v="0"/>
    <s v="03.03.10"/>
    <x v="10"/>
    <x v="0"/>
    <x v="3"/>
    <s v="Receitas Da Câmara"/>
    <s v="03.03.10"/>
    <s v="Receitas Da Câmara"/>
    <s v="03.03.10"/>
    <x v="21"/>
    <x v="0"/>
    <x v="0"/>
    <x v="8"/>
    <x v="1"/>
    <x v="0"/>
    <x v="1"/>
    <x v="0"/>
    <x v="10"/>
    <s v="2021-11-03"/>
    <x v="3"/>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25"/>
    <x v="5770"/>
    <x v="0"/>
    <x v="1"/>
    <x v="0"/>
    <s v="03.03.10"/>
    <x v="10"/>
    <x v="0"/>
    <x v="3"/>
    <s v="Receitas Da Câmara"/>
    <s v="03.03.10"/>
    <s v="Receitas Da Câmara"/>
    <s v="03.03.10"/>
    <x v="57"/>
    <x v="0"/>
    <x v="4"/>
    <x v="6"/>
    <x v="1"/>
    <x v="0"/>
    <x v="1"/>
    <x v="0"/>
    <x v="10"/>
    <s v="2021-11-03"/>
    <x v="3"/>
    <n v="242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10"/>
    <x v="5771"/>
    <x v="0"/>
    <x v="1"/>
    <x v="0"/>
    <s v="03.03.10"/>
    <x v="10"/>
    <x v="0"/>
    <x v="3"/>
    <s v="Receitas Da Câmara"/>
    <s v="03.03.10"/>
    <s v="Receitas Da Câmara"/>
    <s v="03.03.10"/>
    <x v="24"/>
    <x v="0"/>
    <x v="4"/>
    <x v="6"/>
    <x v="1"/>
    <x v="0"/>
    <x v="1"/>
    <x v="0"/>
    <x v="10"/>
    <s v="2021-11-03"/>
    <x v="3"/>
    <n v="321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00"/>
    <x v="5772"/>
    <x v="0"/>
    <x v="1"/>
    <x v="0"/>
    <s v="03.03.10"/>
    <x v="10"/>
    <x v="0"/>
    <x v="3"/>
    <s v="Receitas Da Câmara"/>
    <s v="03.03.10"/>
    <s v="Receitas Da Câmara"/>
    <s v="03.03.10"/>
    <x v="22"/>
    <x v="0"/>
    <x v="4"/>
    <x v="6"/>
    <x v="1"/>
    <x v="0"/>
    <x v="1"/>
    <x v="0"/>
    <x v="10"/>
    <s v="2021-11-03"/>
    <x v="3"/>
    <n v="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5773"/>
    <x v="0"/>
    <x v="1"/>
    <x v="0"/>
    <s v="03.03.10"/>
    <x v="10"/>
    <x v="0"/>
    <x v="3"/>
    <s v="Receitas Da Câmara"/>
    <s v="03.03.10"/>
    <s v="Receitas Da Câmara"/>
    <s v="03.03.10"/>
    <x v="55"/>
    <x v="0"/>
    <x v="4"/>
    <x v="6"/>
    <x v="1"/>
    <x v="0"/>
    <x v="1"/>
    <x v="0"/>
    <x v="10"/>
    <s v="2021-11-03"/>
    <x v="3"/>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100"/>
    <x v="5774"/>
    <x v="0"/>
    <x v="1"/>
    <x v="0"/>
    <s v="03.03.10"/>
    <x v="10"/>
    <x v="0"/>
    <x v="3"/>
    <s v="Receitas Da Câmara"/>
    <s v="03.03.10"/>
    <s v="Receitas Da Câmara"/>
    <s v="03.03.10"/>
    <x v="13"/>
    <x v="0"/>
    <x v="0"/>
    <x v="0"/>
    <x v="1"/>
    <x v="0"/>
    <x v="1"/>
    <x v="0"/>
    <x v="10"/>
    <s v="2021-11-03"/>
    <x v="3"/>
    <n v="51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13225"/>
    <x v="5775"/>
    <x v="0"/>
    <x v="0"/>
    <x v="0"/>
    <s v="01.25.02.18"/>
    <x v="58"/>
    <x v="2"/>
    <x v="2"/>
    <s v="desporto"/>
    <s v="01.25.02"/>
    <s v="desporto"/>
    <s v="01.25.02"/>
    <x v="26"/>
    <x v="0"/>
    <x v="0"/>
    <x v="0"/>
    <x v="1"/>
    <x v="2"/>
    <x v="2"/>
    <x v="0"/>
    <x v="10"/>
    <s v="2021-11-23"/>
    <x v="3"/>
    <n v="13225"/>
    <x v="0"/>
    <m/>
    <x v="0"/>
    <m/>
    <x v="170"/>
    <n v="100475724"/>
    <x v="0"/>
    <x v="1"/>
    <s v="Criação e Manutenção de Parques Infantis"/>
    <s v="ORI"/>
    <x v="0"/>
    <m/>
    <x v="0"/>
    <x v="0"/>
    <x v="0"/>
    <x v="0"/>
    <x v="0"/>
    <x v="0"/>
    <x v="0"/>
    <x v="0"/>
    <x v="0"/>
    <x v="0"/>
    <x v="0"/>
    <s v="Criação e Manutenção de Parques Infantis"/>
    <x v="0"/>
    <x v="0"/>
    <x v="0"/>
    <x v="0"/>
    <x v="2"/>
    <x v="0"/>
    <x v="0"/>
    <x v="1"/>
    <x v="0"/>
    <x v="0"/>
    <x v="1"/>
    <x v="0"/>
    <s v="Pagamento a favor de Emobel, pelo fornecimento e instalação de um par de assentos e correntes para baloiço no parque infantil de Veneza, conforme anexo."/>
  </r>
  <r>
    <x v="0"/>
    <n v="0"/>
    <n v="0"/>
    <n v="0"/>
    <n v="7000"/>
    <x v="5776"/>
    <x v="0"/>
    <x v="0"/>
    <x v="0"/>
    <s v="03.16.15"/>
    <x v="0"/>
    <x v="0"/>
    <x v="0"/>
    <s v="Direção Financeira"/>
    <s v="03.16.15"/>
    <s v="Direção Financeira"/>
    <s v="03.16.15"/>
    <x v="53"/>
    <x v="0"/>
    <x v="0"/>
    <x v="0"/>
    <x v="1"/>
    <x v="0"/>
    <x v="0"/>
    <x v="0"/>
    <x v="10"/>
    <s v="2021-11-23"/>
    <x v="3"/>
    <n v="7000"/>
    <x v="0"/>
    <m/>
    <x v="0"/>
    <m/>
    <x v="29"/>
    <n v="100477849"/>
    <x v="0"/>
    <x v="1"/>
    <s v="Direção Financeira"/>
    <s v="ORI"/>
    <x v="0"/>
    <m/>
    <x v="0"/>
    <x v="0"/>
    <x v="0"/>
    <x v="0"/>
    <x v="0"/>
    <x v="0"/>
    <x v="0"/>
    <x v="0"/>
    <x v="0"/>
    <x v="0"/>
    <x v="0"/>
    <s v="Direção Financeira"/>
    <x v="0"/>
    <x v="0"/>
    <x v="0"/>
    <x v="0"/>
    <x v="0"/>
    <x v="0"/>
    <x v="0"/>
    <x v="1"/>
    <x v="0"/>
    <x v="0"/>
    <x v="1"/>
    <x v="0"/>
    <s v="Pagamento a favor empresa Zegos ART &amp; Confeções, referente a personalização, com números equipamentos entregues aos jovens de Espinho Branco, conforme anexo"/>
  </r>
  <r>
    <x v="1"/>
    <n v="0"/>
    <n v="0"/>
    <n v="0"/>
    <n v="740"/>
    <x v="5777"/>
    <x v="0"/>
    <x v="0"/>
    <x v="0"/>
    <s v="01.27.06.41"/>
    <x v="24"/>
    <x v="3"/>
    <x v="4"/>
    <s v="Requalificação Urbana e habitação"/>
    <s v="01.27.06"/>
    <s v="Requalificação Urbana e habitação"/>
    <s v="01.27.06"/>
    <x v="40"/>
    <x v="0"/>
    <x v="0"/>
    <x v="0"/>
    <x v="1"/>
    <x v="2"/>
    <x v="2"/>
    <x v="0"/>
    <x v="10"/>
    <s v="2021-11-24"/>
    <x v="3"/>
    <n v="740"/>
    <x v="0"/>
    <m/>
    <x v="0"/>
    <m/>
    <x v="5"/>
    <n v="100474914"/>
    <x v="0"/>
    <x v="1"/>
    <s v="Reabilitação de Jardins Infantis e Escolas do EBI"/>
    <s v="ORI"/>
    <x v="0"/>
    <s v="RJEBI"/>
    <x v="0"/>
    <x v="0"/>
    <x v="0"/>
    <x v="0"/>
    <x v="0"/>
    <x v="0"/>
    <x v="0"/>
    <x v="0"/>
    <x v="0"/>
    <x v="0"/>
    <x v="0"/>
    <s v="Reabilitação de Jardins Infantis e Escolas do EBI"/>
    <x v="0"/>
    <x v="0"/>
    <x v="0"/>
    <x v="0"/>
    <x v="2"/>
    <x v="0"/>
    <x v="0"/>
    <x v="1"/>
    <x v="0"/>
    <x v="0"/>
    <x v="1"/>
    <x v="0"/>
    <s v="Pagamento a favor Eco Produção, referente a aquisição de 2 cumeeira, no âmbito da reabilitação do jardim de Espinho Branco, conforme documento em anexo."/>
  </r>
  <r>
    <x v="2"/>
    <n v="0"/>
    <n v="0"/>
    <n v="0"/>
    <n v="579939"/>
    <x v="5778"/>
    <x v="0"/>
    <x v="0"/>
    <x v="0"/>
    <s v="80.02.01"/>
    <x v="1"/>
    <x v="1"/>
    <x v="1"/>
    <s v="Retenções Iur"/>
    <s v="80.02.01"/>
    <s v="Retenções Iur"/>
    <s v="80.02.01"/>
    <x v="67"/>
    <x v="0"/>
    <x v="5"/>
    <x v="15"/>
    <x v="0"/>
    <x v="1"/>
    <x v="0"/>
    <x v="0"/>
    <x v="0"/>
    <s v="2021-01-07"/>
    <x v="0"/>
    <n v="579939"/>
    <x v="0"/>
    <m/>
    <x v="0"/>
    <m/>
    <x v="146"/>
    <n v="100409238"/>
    <x v="0"/>
    <x v="1"/>
    <s v="Retenções Iur"/>
    <s v="ORI"/>
    <x v="0"/>
    <s v="RIUR"/>
    <x v="0"/>
    <x v="0"/>
    <x v="0"/>
    <x v="0"/>
    <x v="0"/>
    <x v="0"/>
    <x v="0"/>
    <x v="0"/>
    <x v="0"/>
    <x v="0"/>
    <x v="0"/>
    <s v="Retenções Iur"/>
    <x v="0"/>
    <x v="0"/>
    <x v="0"/>
    <x v="0"/>
    <x v="1"/>
    <x v="0"/>
    <x v="0"/>
    <x v="1"/>
    <x v="0"/>
    <x v="1"/>
    <x v="1"/>
    <x v="0"/>
    <s v=" PAgto a favor da repartição das Finanças pela transferência dos descontos de IUR efetuada nas folhas de salários dos funcionários e nas ordens de pagto referente a Outubro 2020 conforme documentos que se juntam. "/>
  </r>
  <r>
    <x v="1"/>
    <n v="0"/>
    <n v="0"/>
    <n v="0"/>
    <n v="4995"/>
    <x v="5779"/>
    <x v="0"/>
    <x v="0"/>
    <x v="0"/>
    <s v="01.24.01.05"/>
    <x v="13"/>
    <x v="4"/>
    <x v="5"/>
    <s v="Descentralização e Admin. Local"/>
    <s v="01.24.01"/>
    <s v="Descentralização e Admin. Local"/>
    <s v="01.24.01"/>
    <x v="29"/>
    <x v="0"/>
    <x v="0"/>
    <x v="0"/>
    <x v="1"/>
    <x v="2"/>
    <x v="0"/>
    <x v="0"/>
    <x v="1"/>
    <s v="2021-04-20"/>
    <x v="1"/>
    <n v="4995"/>
    <x v="0"/>
    <m/>
    <x v="0"/>
    <m/>
    <x v="0"/>
    <n v="100474696"/>
    <x v="0"/>
    <x v="0"/>
    <s v="Balcão  único"/>
    <s v="ORI"/>
    <x v="0"/>
    <m/>
    <x v="0"/>
    <x v="0"/>
    <x v="0"/>
    <x v="0"/>
    <x v="0"/>
    <x v="0"/>
    <x v="0"/>
    <x v="0"/>
    <x v="0"/>
    <x v="0"/>
    <x v="0"/>
    <s v="Balcão  único"/>
    <x v="0"/>
    <x v="0"/>
    <x v="0"/>
    <x v="0"/>
    <x v="2"/>
    <x v="0"/>
    <x v="0"/>
    <x v="1"/>
    <x v="0"/>
    <x v="0"/>
    <x v="0"/>
    <x v="0"/>
    <s v="Pagamento a favor da Sr. Deusa do Carmo de Pina Moreno, pela prestação de serviços de atendedora e caixa do balcão único da Câmara Municipal, referente a mês de abril 2021, conforme justificativo em anexo.    "/>
  </r>
  <r>
    <x v="0"/>
    <n v="0"/>
    <n v="0"/>
    <n v="0"/>
    <n v="1656"/>
    <x v="5780"/>
    <x v="0"/>
    <x v="0"/>
    <x v="0"/>
    <s v="03.16.15"/>
    <x v="0"/>
    <x v="0"/>
    <x v="0"/>
    <s v="Direção Financeira"/>
    <s v="03.16.15"/>
    <s v="Direção Financeira"/>
    <s v="03.16.15"/>
    <x v="77"/>
    <x v="0"/>
    <x v="0"/>
    <x v="4"/>
    <x v="1"/>
    <x v="0"/>
    <x v="0"/>
    <x v="0"/>
    <x v="3"/>
    <s v="2021-05-07"/>
    <x v="1"/>
    <n v="1656"/>
    <x v="0"/>
    <m/>
    <x v="0"/>
    <m/>
    <x v="223"/>
    <n v="100391565"/>
    <x v="0"/>
    <x v="1"/>
    <s v="Direção Financeira"/>
    <s v="ORI"/>
    <x v="0"/>
    <m/>
    <x v="0"/>
    <x v="0"/>
    <x v="0"/>
    <x v="0"/>
    <x v="0"/>
    <x v="0"/>
    <x v="0"/>
    <x v="0"/>
    <x v="0"/>
    <x v="0"/>
    <x v="0"/>
    <s v="Direção Financeira"/>
    <x v="0"/>
    <x v="0"/>
    <x v="0"/>
    <x v="0"/>
    <x v="0"/>
    <x v="0"/>
    <x v="0"/>
    <x v="1"/>
    <x v="0"/>
    <x v="0"/>
    <x v="1"/>
    <x v="0"/>
    <s v="Pagamento a favor da Imprensa nacional de Cabo Verde, pela publicação do regulamento de cedência de lotes de terreno municipais, conforme fatura anexa."/>
  </r>
  <r>
    <x v="0"/>
    <n v="0"/>
    <n v="0"/>
    <n v="0"/>
    <n v="880"/>
    <x v="5781"/>
    <x v="0"/>
    <x v="1"/>
    <x v="0"/>
    <s v="03.03.10"/>
    <x v="10"/>
    <x v="0"/>
    <x v="3"/>
    <s v="Receitas Da Câmara"/>
    <s v="03.03.10"/>
    <s v="Receitas Da Câmara"/>
    <s v="03.03.10"/>
    <x v="22"/>
    <x v="0"/>
    <x v="4"/>
    <x v="6"/>
    <x v="1"/>
    <x v="0"/>
    <x v="1"/>
    <x v="0"/>
    <x v="0"/>
    <s v="2021-01-27"/>
    <x v="0"/>
    <n v="8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416"/>
    <x v="5782"/>
    <x v="0"/>
    <x v="1"/>
    <x v="0"/>
    <s v="03.03.10"/>
    <x v="10"/>
    <x v="0"/>
    <x v="3"/>
    <s v="Receitas Da Câmara"/>
    <s v="03.03.10"/>
    <s v="Receitas Da Câmara"/>
    <s v="03.03.10"/>
    <x v="13"/>
    <x v="0"/>
    <x v="0"/>
    <x v="0"/>
    <x v="1"/>
    <x v="0"/>
    <x v="1"/>
    <x v="0"/>
    <x v="0"/>
    <s v="2021-01-27"/>
    <x v="0"/>
    <n v="2241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0"/>
    <x v="5783"/>
    <x v="0"/>
    <x v="1"/>
    <x v="0"/>
    <s v="03.03.10"/>
    <x v="10"/>
    <x v="0"/>
    <x v="3"/>
    <s v="Receitas Da Câmara"/>
    <s v="03.03.10"/>
    <s v="Receitas Da Câmara"/>
    <s v="03.03.10"/>
    <x v="54"/>
    <x v="0"/>
    <x v="4"/>
    <x v="6"/>
    <x v="1"/>
    <x v="0"/>
    <x v="1"/>
    <x v="0"/>
    <x v="0"/>
    <s v="2021-01-27"/>
    <x v="0"/>
    <n v="18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76"/>
    <x v="5784"/>
    <x v="0"/>
    <x v="1"/>
    <x v="0"/>
    <s v="03.03.10"/>
    <x v="10"/>
    <x v="0"/>
    <x v="3"/>
    <s v="Receitas Da Câmara"/>
    <s v="03.03.10"/>
    <s v="Receitas Da Câmara"/>
    <s v="03.03.10"/>
    <x v="20"/>
    <x v="0"/>
    <x v="4"/>
    <x v="7"/>
    <x v="1"/>
    <x v="0"/>
    <x v="1"/>
    <x v="0"/>
    <x v="0"/>
    <s v="2021-01-27"/>
    <x v="0"/>
    <n v="97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0"/>
    <x v="5785"/>
    <x v="0"/>
    <x v="1"/>
    <x v="0"/>
    <s v="03.03.10"/>
    <x v="10"/>
    <x v="0"/>
    <x v="3"/>
    <s v="Receitas Da Câmara"/>
    <s v="03.03.10"/>
    <s v="Receitas Da Câmara"/>
    <s v="03.03.10"/>
    <x v="21"/>
    <x v="0"/>
    <x v="0"/>
    <x v="8"/>
    <x v="1"/>
    <x v="0"/>
    <x v="1"/>
    <x v="0"/>
    <x v="0"/>
    <s v="2021-01-27"/>
    <x v="0"/>
    <n v="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5786"/>
    <x v="0"/>
    <x v="1"/>
    <x v="0"/>
    <s v="03.03.10"/>
    <x v="10"/>
    <x v="0"/>
    <x v="3"/>
    <s v="Receitas Da Câmara"/>
    <s v="03.03.10"/>
    <s v="Receitas Da Câmara"/>
    <s v="03.03.10"/>
    <x v="14"/>
    <x v="0"/>
    <x v="4"/>
    <x v="6"/>
    <x v="1"/>
    <x v="0"/>
    <x v="1"/>
    <x v="0"/>
    <x v="0"/>
    <s v="2021-01-27"/>
    <x v="0"/>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20"/>
    <x v="5787"/>
    <x v="0"/>
    <x v="1"/>
    <x v="0"/>
    <s v="03.03.10"/>
    <x v="10"/>
    <x v="0"/>
    <x v="3"/>
    <s v="Receitas Da Câmara"/>
    <s v="03.03.10"/>
    <s v="Receitas Da Câmara"/>
    <s v="03.03.10"/>
    <x v="18"/>
    <x v="0"/>
    <x v="4"/>
    <x v="6"/>
    <x v="1"/>
    <x v="0"/>
    <x v="1"/>
    <x v="0"/>
    <x v="0"/>
    <s v="2021-01-27"/>
    <x v="0"/>
    <n v="16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5788"/>
    <x v="0"/>
    <x v="1"/>
    <x v="0"/>
    <s v="03.03.10"/>
    <x v="10"/>
    <x v="0"/>
    <x v="3"/>
    <s v="Receitas Da Câmara"/>
    <s v="03.03.10"/>
    <s v="Receitas Da Câmara"/>
    <s v="03.03.10"/>
    <x v="15"/>
    <x v="0"/>
    <x v="4"/>
    <x v="6"/>
    <x v="1"/>
    <x v="0"/>
    <x v="1"/>
    <x v="0"/>
    <x v="0"/>
    <s v="2021-01-27"/>
    <x v="0"/>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1"/>
    <x v="5789"/>
    <x v="0"/>
    <x v="1"/>
    <x v="0"/>
    <s v="03.03.10"/>
    <x v="10"/>
    <x v="0"/>
    <x v="3"/>
    <s v="Receitas Da Câmara"/>
    <s v="03.03.10"/>
    <s v="Receitas Da Câmara"/>
    <s v="03.03.10"/>
    <x v="23"/>
    <x v="0"/>
    <x v="4"/>
    <x v="7"/>
    <x v="1"/>
    <x v="0"/>
    <x v="1"/>
    <x v="0"/>
    <x v="0"/>
    <s v="2021-01-27"/>
    <x v="0"/>
    <n v="34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60"/>
    <x v="5790"/>
    <x v="0"/>
    <x v="0"/>
    <x v="0"/>
    <s v="03.16.15"/>
    <x v="0"/>
    <x v="0"/>
    <x v="0"/>
    <s v="Direção Financeira"/>
    <s v="03.16.15"/>
    <s v="Direção Financeira"/>
    <s v="03.16.15"/>
    <x v="64"/>
    <x v="0"/>
    <x v="0"/>
    <x v="0"/>
    <x v="1"/>
    <x v="0"/>
    <x v="0"/>
    <x v="0"/>
    <x v="11"/>
    <s v="2021-02-08"/>
    <x v="0"/>
    <n v="1560"/>
    <x v="0"/>
    <m/>
    <x v="0"/>
    <m/>
    <x v="5"/>
    <n v="100474914"/>
    <x v="0"/>
    <x v="1"/>
    <s v="Direção Financeira"/>
    <s v="ORI"/>
    <x v="0"/>
    <m/>
    <x v="0"/>
    <x v="0"/>
    <x v="0"/>
    <x v="0"/>
    <x v="0"/>
    <x v="0"/>
    <x v="0"/>
    <x v="0"/>
    <x v="0"/>
    <x v="0"/>
    <x v="0"/>
    <s v="Direção Financeira"/>
    <x v="0"/>
    <x v="0"/>
    <x v="0"/>
    <x v="0"/>
    <x v="0"/>
    <x v="0"/>
    <x v="0"/>
    <x v="0"/>
    <x v="0"/>
    <x v="0"/>
    <x v="1"/>
    <x v="0"/>
    <s v=" Despesas realizadas com aquisição de higiene e limpeza destinada aos serviços da camara conforme documentos ema nexo. "/>
  </r>
  <r>
    <x v="0"/>
    <n v="0"/>
    <n v="0"/>
    <n v="0"/>
    <n v="1000"/>
    <x v="5791"/>
    <x v="0"/>
    <x v="0"/>
    <x v="0"/>
    <s v="03.16.15"/>
    <x v="0"/>
    <x v="0"/>
    <x v="0"/>
    <s v="Direção Financeira"/>
    <s v="03.16.15"/>
    <s v="Direção Financeira"/>
    <s v="03.16.15"/>
    <x v="49"/>
    <x v="0"/>
    <x v="0"/>
    <x v="0"/>
    <x v="1"/>
    <x v="0"/>
    <x v="0"/>
    <x v="0"/>
    <x v="11"/>
    <s v="2021-02-09"/>
    <x v="0"/>
    <n v="1000"/>
    <x v="0"/>
    <m/>
    <x v="0"/>
    <m/>
    <x v="5"/>
    <n v="100474914"/>
    <x v="0"/>
    <x v="1"/>
    <s v="Direção Financeira"/>
    <s v="ORI"/>
    <x v="0"/>
    <m/>
    <x v="0"/>
    <x v="0"/>
    <x v="0"/>
    <x v="0"/>
    <x v="0"/>
    <x v="0"/>
    <x v="0"/>
    <x v="0"/>
    <x v="0"/>
    <x v="0"/>
    <x v="0"/>
    <s v="Direção Financeira"/>
    <x v="0"/>
    <x v="0"/>
    <x v="0"/>
    <x v="0"/>
    <x v="0"/>
    <x v="0"/>
    <x v="0"/>
    <x v="1"/>
    <x v="0"/>
    <x v="0"/>
    <x v="1"/>
    <x v="0"/>
    <s v="Despesas realizadas com aquisição de combustível para abastecimento do motor no âmbito da inauguração da estrada e sistema de hidroagrícola  barragem de principal conforme documentos em anexo."/>
  </r>
  <r>
    <x v="0"/>
    <n v="0"/>
    <n v="0"/>
    <n v="0"/>
    <n v="64465"/>
    <x v="5792"/>
    <x v="0"/>
    <x v="0"/>
    <x v="0"/>
    <s v="03.16.15"/>
    <x v="0"/>
    <x v="0"/>
    <x v="0"/>
    <s v="Direção Financeira"/>
    <s v="03.16.15"/>
    <s v="Direção Financeira"/>
    <s v="03.16.15"/>
    <x v="46"/>
    <x v="0"/>
    <x v="0"/>
    <x v="0"/>
    <x v="1"/>
    <x v="0"/>
    <x v="0"/>
    <x v="0"/>
    <x v="11"/>
    <s v="2021-02-12"/>
    <x v="0"/>
    <n v="64465"/>
    <x v="0"/>
    <m/>
    <x v="0"/>
    <m/>
    <x v="58"/>
    <n v="100392190"/>
    <x v="0"/>
    <x v="1"/>
    <s v="Direção Financeira"/>
    <s v="ORI"/>
    <x v="0"/>
    <m/>
    <x v="0"/>
    <x v="0"/>
    <x v="0"/>
    <x v="0"/>
    <x v="0"/>
    <x v="0"/>
    <x v="0"/>
    <x v="0"/>
    <x v="0"/>
    <x v="0"/>
    <x v="0"/>
    <s v="Direção Financeira"/>
    <x v="0"/>
    <x v="0"/>
    <x v="0"/>
    <x v="0"/>
    <x v="0"/>
    <x v="0"/>
    <x v="0"/>
    <x v="0"/>
    <x v="0"/>
    <x v="0"/>
    <x v="1"/>
    <x v="0"/>
    <s v="Comparticipação com a transferência dos 8% dos descontos de previdência social para cobertura dos funcionários aposentados a favor da INPS referente a Dezembro 2020 conforme documentos anexos."/>
  </r>
  <r>
    <x v="0"/>
    <n v="0"/>
    <n v="0"/>
    <n v="0"/>
    <n v="500"/>
    <x v="5793"/>
    <x v="0"/>
    <x v="0"/>
    <x v="0"/>
    <s v="01.25.05.10"/>
    <x v="5"/>
    <x v="2"/>
    <x v="2"/>
    <s v="Saúde"/>
    <s v="01.25.05"/>
    <s v="Saúde"/>
    <s v="01.25.05"/>
    <x v="6"/>
    <x v="0"/>
    <x v="2"/>
    <x v="2"/>
    <x v="1"/>
    <x v="2"/>
    <x v="0"/>
    <x v="0"/>
    <x v="2"/>
    <s v="2021-03-03"/>
    <x v="0"/>
    <n v="500"/>
    <x v="0"/>
    <m/>
    <x v="0"/>
    <m/>
    <x v="684"/>
    <n v="100476954"/>
    <x v="0"/>
    <x v="1"/>
    <s v="Assistencia social"/>
    <s v="ORI"/>
    <x v="0"/>
    <m/>
    <x v="0"/>
    <x v="0"/>
    <x v="0"/>
    <x v="0"/>
    <x v="0"/>
    <x v="0"/>
    <x v="0"/>
    <x v="0"/>
    <x v="0"/>
    <x v="0"/>
    <x v="0"/>
    <s v="Assistencia social"/>
    <x v="0"/>
    <x v="0"/>
    <x v="0"/>
    <x v="0"/>
    <x v="2"/>
    <x v="0"/>
    <x v="0"/>
    <x v="1"/>
    <x v="0"/>
    <x v="0"/>
    <x v="1"/>
    <x v="0"/>
    <s v="Apoio financeiro a favor da Senhora Gomes Cabral, para aquisição da cesta básica, conforme justificativo em anexo."/>
  </r>
  <r>
    <x v="1"/>
    <n v="0"/>
    <n v="0"/>
    <n v="0"/>
    <n v="28308"/>
    <x v="5779"/>
    <x v="0"/>
    <x v="0"/>
    <x v="0"/>
    <s v="01.24.01.05"/>
    <x v="13"/>
    <x v="4"/>
    <x v="5"/>
    <s v="Descentralização e Admin. Local"/>
    <s v="01.24.01"/>
    <s v="Descentralização e Admin. Local"/>
    <s v="01.24.01"/>
    <x v="29"/>
    <x v="0"/>
    <x v="0"/>
    <x v="0"/>
    <x v="1"/>
    <x v="2"/>
    <x v="0"/>
    <x v="0"/>
    <x v="1"/>
    <s v="2021-04-20"/>
    <x v="1"/>
    <n v="28308"/>
    <x v="0"/>
    <m/>
    <x v="0"/>
    <m/>
    <x v="16"/>
    <n v="100478191"/>
    <x v="0"/>
    <x v="1"/>
    <s v="Balcão  único"/>
    <s v="ORI"/>
    <x v="0"/>
    <m/>
    <x v="0"/>
    <x v="0"/>
    <x v="0"/>
    <x v="0"/>
    <x v="0"/>
    <x v="0"/>
    <x v="0"/>
    <x v="0"/>
    <x v="0"/>
    <x v="0"/>
    <x v="0"/>
    <s v="Balcão  único"/>
    <x v="0"/>
    <x v="0"/>
    <x v="0"/>
    <x v="0"/>
    <x v="2"/>
    <x v="0"/>
    <x v="0"/>
    <x v="1"/>
    <x v="0"/>
    <x v="0"/>
    <x v="1"/>
    <x v="0"/>
    <s v="Pagamento a favor da Sr. Deusa do Carmo de Pina Moreno, pela prestação de serviços de atendedora e caixa do balcão único da Câmara Municipal, referente a mês de abril 2021, conforme justificativo em anexo.    "/>
  </r>
  <r>
    <x v="0"/>
    <n v="0"/>
    <n v="0"/>
    <n v="0"/>
    <n v="1446"/>
    <x v="5794"/>
    <x v="0"/>
    <x v="0"/>
    <x v="0"/>
    <s v="01.25.05.09"/>
    <x v="40"/>
    <x v="2"/>
    <x v="2"/>
    <s v="Saúde"/>
    <s v="01.25.05"/>
    <s v="Saúde"/>
    <s v="01.25.05"/>
    <x v="6"/>
    <x v="0"/>
    <x v="2"/>
    <x v="2"/>
    <x v="1"/>
    <x v="2"/>
    <x v="0"/>
    <x v="0"/>
    <x v="1"/>
    <s v="2021-04-21"/>
    <x v="1"/>
    <n v="1446"/>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Apoio finanaceiro a favor da Senhora Silvina Moreno de Oliveira, para aquisição de medicamentos, conforme justificativo em anexo."/>
  </r>
  <r>
    <x v="0"/>
    <n v="0"/>
    <n v="0"/>
    <n v="0"/>
    <n v="900"/>
    <x v="5795"/>
    <x v="0"/>
    <x v="1"/>
    <x v="0"/>
    <s v="80.02.01"/>
    <x v="1"/>
    <x v="1"/>
    <x v="1"/>
    <s v="Retenções Iur"/>
    <s v="80.02.01"/>
    <s v="Retenções Iur"/>
    <s v="80.02.01"/>
    <x v="1"/>
    <x v="0"/>
    <x v="1"/>
    <x v="0"/>
    <x v="0"/>
    <x v="1"/>
    <x v="1"/>
    <x v="0"/>
    <x v="3"/>
    <s v="2021-05-14"/>
    <x v="1"/>
    <n v="900"/>
    <x v="0"/>
    <m/>
    <x v="0"/>
    <m/>
    <x v="0"/>
    <n v="100474696"/>
    <x v="0"/>
    <x v="1"/>
    <s v="Retenções Iur"/>
    <s v="ORI"/>
    <x v="0"/>
    <s v="RIUR"/>
    <x v="0"/>
    <x v="0"/>
    <x v="0"/>
    <x v="0"/>
    <x v="0"/>
    <x v="0"/>
    <x v="0"/>
    <x v="0"/>
    <x v="0"/>
    <x v="0"/>
    <x v="0"/>
    <s v="Retenções Iur"/>
    <x v="0"/>
    <x v="0"/>
    <x v="0"/>
    <x v="0"/>
    <x v="1"/>
    <x v="0"/>
    <x v="0"/>
    <x v="1"/>
    <x v="0"/>
    <x v="1"/>
    <x v="1"/>
    <x v="0"/>
    <s v="RETENCAO OT"/>
  </r>
  <r>
    <x v="0"/>
    <n v="0"/>
    <n v="0"/>
    <n v="0"/>
    <n v="1800"/>
    <x v="5796"/>
    <x v="0"/>
    <x v="0"/>
    <x v="0"/>
    <s v="03.16.01"/>
    <x v="27"/>
    <x v="0"/>
    <x v="0"/>
    <s v="Assembleia Municipal"/>
    <s v="03.16.01"/>
    <s v="Assembleia Municipal"/>
    <s v="03.16.01"/>
    <x v="30"/>
    <x v="0"/>
    <x v="0"/>
    <x v="0"/>
    <x v="1"/>
    <x v="0"/>
    <x v="0"/>
    <x v="0"/>
    <x v="3"/>
    <s v="2021-05-31"/>
    <x v="1"/>
    <n v="1800"/>
    <x v="0"/>
    <m/>
    <x v="0"/>
    <m/>
    <x v="0"/>
    <n v="100474696"/>
    <x v="0"/>
    <x v="0"/>
    <s v="Assembleia Municipal"/>
    <s v="ORI"/>
    <x v="0"/>
    <s v="AM"/>
    <x v="0"/>
    <x v="0"/>
    <x v="0"/>
    <x v="0"/>
    <x v="0"/>
    <x v="0"/>
    <x v="0"/>
    <x v="0"/>
    <x v="0"/>
    <x v="0"/>
    <x v="0"/>
    <s v="Assembleia Municipal"/>
    <x v="0"/>
    <x v="0"/>
    <x v="0"/>
    <x v="0"/>
    <x v="0"/>
    <x v="0"/>
    <x v="0"/>
    <x v="1"/>
    <x v="0"/>
    <x v="0"/>
    <x v="0"/>
    <x v="0"/>
    <s v="Senha de presença a favor da eleita municipal Maria Alcídia Mendes, aquando da participação na assembleia municipal do dia 03 de maio, conforme justificativos em anexo."/>
  </r>
  <r>
    <x v="0"/>
    <n v="0"/>
    <n v="0"/>
    <n v="0"/>
    <n v="10200"/>
    <x v="5796"/>
    <x v="0"/>
    <x v="0"/>
    <x v="0"/>
    <s v="03.16.01"/>
    <x v="27"/>
    <x v="0"/>
    <x v="0"/>
    <s v="Assembleia Municipal"/>
    <s v="03.16.01"/>
    <s v="Assembleia Municipal"/>
    <s v="03.16.01"/>
    <x v="30"/>
    <x v="0"/>
    <x v="0"/>
    <x v="0"/>
    <x v="1"/>
    <x v="0"/>
    <x v="0"/>
    <x v="0"/>
    <x v="3"/>
    <s v="2021-05-31"/>
    <x v="1"/>
    <n v="10200"/>
    <x v="0"/>
    <m/>
    <x v="0"/>
    <m/>
    <x v="483"/>
    <n v="100475779"/>
    <x v="0"/>
    <x v="1"/>
    <s v="Assembleia Municipal"/>
    <s v="ORI"/>
    <x v="0"/>
    <s v="AM"/>
    <x v="0"/>
    <x v="0"/>
    <x v="0"/>
    <x v="0"/>
    <x v="0"/>
    <x v="0"/>
    <x v="0"/>
    <x v="0"/>
    <x v="0"/>
    <x v="0"/>
    <x v="0"/>
    <s v="Assembleia Municipal"/>
    <x v="0"/>
    <x v="0"/>
    <x v="0"/>
    <x v="0"/>
    <x v="0"/>
    <x v="0"/>
    <x v="0"/>
    <x v="1"/>
    <x v="0"/>
    <x v="0"/>
    <x v="1"/>
    <x v="0"/>
    <s v="Senha de presença a favor da eleita municipal Maria Alcídia Mendes, aquando da participação na assembleia municipal do dia 03 de maio, conforme justificativos em anexo."/>
  </r>
  <r>
    <x v="0"/>
    <n v="0"/>
    <n v="0"/>
    <n v="0"/>
    <n v="16200"/>
    <x v="5797"/>
    <x v="0"/>
    <x v="1"/>
    <x v="0"/>
    <s v="80.02.01"/>
    <x v="1"/>
    <x v="1"/>
    <x v="1"/>
    <s v="Retenções Iur"/>
    <s v="80.02.01"/>
    <s v="Retenções Iur"/>
    <s v="80.02.01"/>
    <x v="1"/>
    <x v="0"/>
    <x v="1"/>
    <x v="0"/>
    <x v="0"/>
    <x v="1"/>
    <x v="1"/>
    <x v="0"/>
    <x v="3"/>
    <s v="2021-05-21"/>
    <x v="1"/>
    <n v="16200"/>
    <x v="0"/>
    <m/>
    <x v="0"/>
    <m/>
    <x v="0"/>
    <n v="100474696"/>
    <x v="0"/>
    <x v="1"/>
    <s v="Retenções Iur"/>
    <s v="ORI"/>
    <x v="0"/>
    <s v="RIUR"/>
    <x v="0"/>
    <x v="0"/>
    <x v="0"/>
    <x v="0"/>
    <x v="0"/>
    <x v="0"/>
    <x v="0"/>
    <x v="0"/>
    <x v="0"/>
    <x v="0"/>
    <x v="0"/>
    <s v="Retenções Iur"/>
    <x v="0"/>
    <x v="0"/>
    <x v="0"/>
    <x v="0"/>
    <x v="1"/>
    <x v="0"/>
    <x v="0"/>
    <x v="1"/>
    <x v="0"/>
    <x v="1"/>
    <x v="1"/>
    <x v="0"/>
    <s v="RETENCAO OT"/>
  </r>
  <r>
    <x v="0"/>
    <n v="0"/>
    <n v="0"/>
    <n v="0"/>
    <n v="900"/>
    <x v="5798"/>
    <x v="0"/>
    <x v="0"/>
    <x v="0"/>
    <s v="03.16.15"/>
    <x v="0"/>
    <x v="0"/>
    <x v="0"/>
    <s v="Direção Financeira"/>
    <s v="03.16.15"/>
    <s v="Direção Financeira"/>
    <s v="03.16.15"/>
    <x v="81"/>
    <x v="0"/>
    <x v="0"/>
    <x v="4"/>
    <x v="1"/>
    <x v="0"/>
    <x v="0"/>
    <x v="0"/>
    <x v="4"/>
    <s v="2021-06-08"/>
    <x v="1"/>
    <n v="900"/>
    <x v="0"/>
    <m/>
    <x v="0"/>
    <m/>
    <x v="0"/>
    <n v="100474696"/>
    <x v="0"/>
    <x v="0"/>
    <s v="Direção Financeira"/>
    <s v="ORI"/>
    <x v="0"/>
    <m/>
    <x v="0"/>
    <x v="0"/>
    <x v="0"/>
    <x v="0"/>
    <x v="0"/>
    <x v="0"/>
    <x v="0"/>
    <x v="0"/>
    <x v="0"/>
    <x v="0"/>
    <x v="0"/>
    <s v="Direção Financeira"/>
    <x v="0"/>
    <x v="0"/>
    <x v="0"/>
    <x v="0"/>
    <x v="0"/>
    <x v="0"/>
    <x v="0"/>
    <x v="1"/>
    <x v="0"/>
    <x v="0"/>
    <x v="0"/>
    <x v="0"/>
    <s v="Pagamento de renda a favor do Sr. Carlos Semedo, referente a mês de junho 2021, para albergar as Senhoras Antónia Semedo e a sua filha Maria Rosa Semedo, conforme justificativo em anexo. "/>
  </r>
  <r>
    <x v="0"/>
    <n v="0"/>
    <n v="0"/>
    <n v="0"/>
    <n v="5100"/>
    <x v="5798"/>
    <x v="0"/>
    <x v="0"/>
    <x v="0"/>
    <s v="03.16.15"/>
    <x v="0"/>
    <x v="0"/>
    <x v="0"/>
    <s v="Direção Financeira"/>
    <s v="03.16.15"/>
    <s v="Direção Financeira"/>
    <s v="03.16.15"/>
    <x v="81"/>
    <x v="0"/>
    <x v="0"/>
    <x v="4"/>
    <x v="1"/>
    <x v="0"/>
    <x v="0"/>
    <x v="0"/>
    <x v="4"/>
    <s v="2021-06-08"/>
    <x v="1"/>
    <n v="5100"/>
    <x v="0"/>
    <m/>
    <x v="0"/>
    <m/>
    <x v="330"/>
    <n v="100478854"/>
    <x v="0"/>
    <x v="1"/>
    <s v="Direção Financeira"/>
    <s v="ORI"/>
    <x v="0"/>
    <m/>
    <x v="0"/>
    <x v="0"/>
    <x v="0"/>
    <x v="0"/>
    <x v="0"/>
    <x v="0"/>
    <x v="0"/>
    <x v="0"/>
    <x v="0"/>
    <x v="0"/>
    <x v="0"/>
    <s v="Direção Financeira"/>
    <x v="0"/>
    <x v="0"/>
    <x v="0"/>
    <x v="0"/>
    <x v="0"/>
    <x v="0"/>
    <x v="0"/>
    <x v="1"/>
    <x v="0"/>
    <x v="0"/>
    <x v="1"/>
    <x v="0"/>
    <s v="Pagamento de renda a favor do Sr. Carlos Semedo, referente a mês de junho 2021, para albergar as Senhoras Antónia Semedo e a sua filha Maria Rosa Semedo, conforme justificativo em anexo. "/>
  </r>
  <r>
    <x v="0"/>
    <n v="0"/>
    <n v="0"/>
    <n v="0"/>
    <n v="1800"/>
    <x v="5799"/>
    <x v="0"/>
    <x v="0"/>
    <x v="0"/>
    <s v="03.16.01"/>
    <x v="27"/>
    <x v="0"/>
    <x v="0"/>
    <s v="Assembleia Municipal"/>
    <s v="03.16.01"/>
    <s v="Assembleia Municipal"/>
    <s v="03.16.01"/>
    <x v="30"/>
    <x v="0"/>
    <x v="0"/>
    <x v="0"/>
    <x v="1"/>
    <x v="0"/>
    <x v="0"/>
    <x v="0"/>
    <x v="4"/>
    <s v="2021-06-21"/>
    <x v="1"/>
    <n v="1800"/>
    <x v="0"/>
    <m/>
    <x v="0"/>
    <m/>
    <x v="0"/>
    <n v="100474696"/>
    <x v="0"/>
    <x v="0"/>
    <s v="Assembleia Municipal"/>
    <s v="ORI"/>
    <x v="0"/>
    <s v="AM"/>
    <x v="0"/>
    <x v="0"/>
    <x v="0"/>
    <x v="0"/>
    <x v="0"/>
    <x v="0"/>
    <x v="0"/>
    <x v="0"/>
    <x v="0"/>
    <x v="0"/>
    <x v="0"/>
    <s v="Assembleia Municipal"/>
    <x v="0"/>
    <x v="0"/>
    <x v="0"/>
    <x v="0"/>
    <x v="0"/>
    <x v="0"/>
    <x v="0"/>
    <x v="1"/>
    <x v="0"/>
    <x v="0"/>
    <x v="0"/>
    <x v="0"/>
    <s v="Senhas  presença atribuído a favor da deputada de Assembleia Deusa Moreno, aquando da sua participação na sessão do dia 03/05/2021 conforme lista em anexo."/>
  </r>
  <r>
    <x v="0"/>
    <n v="0"/>
    <n v="0"/>
    <n v="0"/>
    <n v="10200"/>
    <x v="5799"/>
    <x v="0"/>
    <x v="0"/>
    <x v="0"/>
    <s v="03.16.01"/>
    <x v="27"/>
    <x v="0"/>
    <x v="0"/>
    <s v="Assembleia Municipal"/>
    <s v="03.16.01"/>
    <s v="Assembleia Municipal"/>
    <s v="03.16.01"/>
    <x v="30"/>
    <x v="0"/>
    <x v="0"/>
    <x v="0"/>
    <x v="1"/>
    <x v="0"/>
    <x v="0"/>
    <x v="0"/>
    <x v="4"/>
    <s v="2021-06-21"/>
    <x v="1"/>
    <n v="10200"/>
    <x v="0"/>
    <m/>
    <x v="0"/>
    <m/>
    <x v="16"/>
    <n v="100478191"/>
    <x v="0"/>
    <x v="1"/>
    <s v="Assembleia Municipal"/>
    <s v="ORI"/>
    <x v="0"/>
    <s v="AM"/>
    <x v="0"/>
    <x v="0"/>
    <x v="0"/>
    <x v="0"/>
    <x v="0"/>
    <x v="0"/>
    <x v="0"/>
    <x v="0"/>
    <x v="0"/>
    <x v="0"/>
    <x v="0"/>
    <s v="Assembleia Municipal"/>
    <x v="0"/>
    <x v="0"/>
    <x v="0"/>
    <x v="0"/>
    <x v="0"/>
    <x v="0"/>
    <x v="0"/>
    <x v="1"/>
    <x v="0"/>
    <x v="0"/>
    <x v="1"/>
    <x v="0"/>
    <s v="Senhas  presença atribuído a favor da deputada de Assembleia Deusa Moreno, aquando da sua participação na sessão do dia 03/05/2021 conforme lista em anexo."/>
  </r>
  <r>
    <x v="0"/>
    <n v="0"/>
    <n v="0"/>
    <n v="0"/>
    <n v="1800"/>
    <x v="5800"/>
    <x v="0"/>
    <x v="1"/>
    <x v="0"/>
    <s v="80.02.01"/>
    <x v="1"/>
    <x v="1"/>
    <x v="1"/>
    <s v="Retenções Iur"/>
    <s v="80.02.01"/>
    <s v="Retenções Iur"/>
    <s v="80.02.01"/>
    <x v="1"/>
    <x v="0"/>
    <x v="1"/>
    <x v="0"/>
    <x v="0"/>
    <x v="1"/>
    <x v="1"/>
    <x v="0"/>
    <x v="4"/>
    <s v="2021-06-22"/>
    <x v="1"/>
    <n v="1800"/>
    <x v="0"/>
    <m/>
    <x v="0"/>
    <m/>
    <x v="0"/>
    <n v="100474696"/>
    <x v="0"/>
    <x v="1"/>
    <s v="Retenções Iur"/>
    <s v="ORI"/>
    <x v="0"/>
    <s v="RIUR"/>
    <x v="0"/>
    <x v="0"/>
    <x v="0"/>
    <x v="0"/>
    <x v="0"/>
    <x v="0"/>
    <x v="0"/>
    <x v="0"/>
    <x v="0"/>
    <x v="0"/>
    <x v="0"/>
    <s v="Retenções Iur"/>
    <x v="0"/>
    <x v="0"/>
    <x v="0"/>
    <x v="0"/>
    <x v="1"/>
    <x v="0"/>
    <x v="0"/>
    <x v="1"/>
    <x v="0"/>
    <x v="1"/>
    <x v="1"/>
    <x v="0"/>
    <s v="RETENCAO OT"/>
  </r>
  <r>
    <x v="0"/>
    <n v="0"/>
    <n v="0"/>
    <n v="0"/>
    <n v="2300"/>
    <x v="5801"/>
    <x v="0"/>
    <x v="0"/>
    <x v="0"/>
    <s v="01.27.02.11"/>
    <x v="28"/>
    <x v="3"/>
    <x v="4"/>
    <s v="Saneamento básico"/>
    <s v="01.27.02"/>
    <s v="Saneamento básico"/>
    <s v="01.27.02"/>
    <x v="7"/>
    <x v="0"/>
    <x v="3"/>
    <x v="3"/>
    <x v="1"/>
    <x v="2"/>
    <x v="0"/>
    <x v="0"/>
    <x v="6"/>
    <s v="2021-07-20"/>
    <x v="2"/>
    <n v="2300"/>
    <x v="0"/>
    <m/>
    <x v="0"/>
    <m/>
    <x v="0"/>
    <n v="100474696"/>
    <x v="0"/>
    <x v="0"/>
    <s v="Reforço do saneamento básico"/>
    <s v="ORI"/>
    <x v="0"/>
    <m/>
    <x v="0"/>
    <x v="0"/>
    <x v="0"/>
    <x v="0"/>
    <x v="0"/>
    <x v="0"/>
    <x v="0"/>
    <x v="0"/>
    <x v="0"/>
    <x v="0"/>
    <x v="0"/>
    <s v="Reforço do saneamento básico"/>
    <x v="0"/>
    <x v="0"/>
    <x v="0"/>
    <x v="0"/>
    <x v="2"/>
    <x v="0"/>
    <x v="0"/>
    <x v="1"/>
    <x v="0"/>
    <x v="0"/>
    <x v="0"/>
    <x v="0"/>
    <s v="Pagamento a favor do Senhor Marcos Andrade Garcia, pela prestação de serviços de saneamento, referente a mês de julho de 2021, conforme justificativo em anexo."/>
  </r>
  <r>
    <x v="0"/>
    <n v="0"/>
    <n v="0"/>
    <n v="0"/>
    <n v="13030"/>
    <x v="5801"/>
    <x v="0"/>
    <x v="0"/>
    <x v="0"/>
    <s v="01.27.02.11"/>
    <x v="28"/>
    <x v="3"/>
    <x v="4"/>
    <s v="Saneamento básico"/>
    <s v="01.27.02"/>
    <s v="Saneamento básico"/>
    <s v="01.27.02"/>
    <x v="7"/>
    <x v="0"/>
    <x v="3"/>
    <x v="3"/>
    <x v="1"/>
    <x v="2"/>
    <x v="0"/>
    <x v="0"/>
    <x v="6"/>
    <s v="2021-07-20"/>
    <x v="2"/>
    <n v="13030"/>
    <x v="0"/>
    <m/>
    <x v="0"/>
    <m/>
    <x v="212"/>
    <n v="100478102"/>
    <x v="0"/>
    <x v="1"/>
    <s v="Reforço do saneamento básico"/>
    <s v="ORI"/>
    <x v="0"/>
    <m/>
    <x v="0"/>
    <x v="0"/>
    <x v="0"/>
    <x v="0"/>
    <x v="0"/>
    <x v="0"/>
    <x v="0"/>
    <x v="0"/>
    <x v="0"/>
    <x v="0"/>
    <x v="0"/>
    <s v="Reforço do saneamento básico"/>
    <x v="0"/>
    <x v="0"/>
    <x v="0"/>
    <x v="0"/>
    <x v="2"/>
    <x v="0"/>
    <x v="0"/>
    <x v="1"/>
    <x v="0"/>
    <x v="0"/>
    <x v="1"/>
    <x v="0"/>
    <s v="Pagamento a favor do Senhor Marcos Andrade Garcia, pela prestação de serviços de saneamento, referente a mês de julho de 2021, conforme justificativo em anexo."/>
  </r>
  <r>
    <x v="1"/>
    <n v="0"/>
    <n v="0"/>
    <n v="0"/>
    <n v="842452"/>
    <x v="5802"/>
    <x v="0"/>
    <x v="0"/>
    <x v="0"/>
    <s v="01.25.02.18"/>
    <x v="58"/>
    <x v="2"/>
    <x v="2"/>
    <s v="desporto"/>
    <s v="01.25.02"/>
    <s v="desporto"/>
    <s v="01.25.02"/>
    <x v="26"/>
    <x v="0"/>
    <x v="0"/>
    <x v="0"/>
    <x v="1"/>
    <x v="2"/>
    <x v="2"/>
    <x v="0"/>
    <x v="5"/>
    <s v="2021-08-03"/>
    <x v="2"/>
    <n v="842452"/>
    <x v="0"/>
    <m/>
    <x v="0"/>
    <m/>
    <x v="170"/>
    <n v="100475724"/>
    <x v="0"/>
    <x v="1"/>
    <s v="Criação e Manutenção de Parques Infantis"/>
    <s v="ORI"/>
    <x v="0"/>
    <m/>
    <x v="0"/>
    <x v="0"/>
    <x v="0"/>
    <x v="0"/>
    <x v="0"/>
    <x v="0"/>
    <x v="0"/>
    <x v="0"/>
    <x v="0"/>
    <x v="0"/>
    <x v="0"/>
    <s v="Criação e Manutenção de Parques Infantis"/>
    <x v="0"/>
    <x v="0"/>
    <x v="0"/>
    <x v="0"/>
    <x v="2"/>
    <x v="0"/>
    <x v="0"/>
    <x v="1"/>
    <x v="0"/>
    <x v="0"/>
    <x v="1"/>
    <x v="0"/>
    <s v="Pagamento dos restantes parcela do valor de contrato, a favor da empresa Emobel, referente a fornecimento e montagem de equipamento do parque infantl de Achada Bolanha, conforme anexo."/>
  </r>
  <r>
    <x v="0"/>
    <n v="0"/>
    <n v="0"/>
    <n v="0"/>
    <n v="900"/>
    <x v="5803"/>
    <x v="0"/>
    <x v="0"/>
    <x v="0"/>
    <s v="03.16.15"/>
    <x v="0"/>
    <x v="0"/>
    <x v="0"/>
    <s v="Direção Financeira"/>
    <s v="03.16.15"/>
    <s v="Direção Financeira"/>
    <s v="03.16.15"/>
    <x v="81"/>
    <x v="0"/>
    <x v="0"/>
    <x v="4"/>
    <x v="1"/>
    <x v="0"/>
    <x v="0"/>
    <x v="0"/>
    <x v="6"/>
    <s v="2021-07-02"/>
    <x v="2"/>
    <n v="900"/>
    <x v="0"/>
    <m/>
    <x v="0"/>
    <m/>
    <x v="0"/>
    <n v="100474696"/>
    <x v="0"/>
    <x v="0"/>
    <s v="Direção Financeira"/>
    <s v="ORI"/>
    <x v="0"/>
    <m/>
    <x v="0"/>
    <x v="0"/>
    <x v="0"/>
    <x v="0"/>
    <x v="0"/>
    <x v="0"/>
    <x v="0"/>
    <x v="0"/>
    <x v="0"/>
    <x v="0"/>
    <x v="0"/>
    <s v="Direção Financeira"/>
    <x v="0"/>
    <x v="0"/>
    <x v="0"/>
    <x v="0"/>
    <x v="0"/>
    <x v="0"/>
    <x v="0"/>
    <x v="1"/>
    <x v="0"/>
    <x v="0"/>
    <x v="0"/>
    <x v="0"/>
    <s v="Pagamento a favor do Sr. Carlos Sanches Semedo, pela renda da casa onde albergar as Senhoras Antónia Semedo e sua filha MAria Rosa Semedo, conforme justificativo em anexo."/>
  </r>
  <r>
    <x v="0"/>
    <n v="0"/>
    <n v="0"/>
    <n v="0"/>
    <n v="5100"/>
    <x v="5803"/>
    <x v="0"/>
    <x v="0"/>
    <x v="0"/>
    <s v="03.16.15"/>
    <x v="0"/>
    <x v="0"/>
    <x v="0"/>
    <s v="Direção Financeira"/>
    <s v="03.16.15"/>
    <s v="Direção Financeira"/>
    <s v="03.16.15"/>
    <x v="81"/>
    <x v="0"/>
    <x v="0"/>
    <x v="4"/>
    <x v="1"/>
    <x v="0"/>
    <x v="0"/>
    <x v="0"/>
    <x v="6"/>
    <s v="2021-07-02"/>
    <x v="2"/>
    <n v="5100"/>
    <x v="0"/>
    <m/>
    <x v="0"/>
    <m/>
    <x v="330"/>
    <n v="100478854"/>
    <x v="0"/>
    <x v="1"/>
    <s v="Direção Financeira"/>
    <s v="ORI"/>
    <x v="0"/>
    <m/>
    <x v="0"/>
    <x v="0"/>
    <x v="0"/>
    <x v="0"/>
    <x v="0"/>
    <x v="0"/>
    <x v="0"/>
    <x v="0"/>
    <x v="0"/>
    <x v="0"/>
    <x v="0"/>
    <s v="Direção Financeira"/>
    <x v="0"/>
    <x v="0"/>
    <x v="0"/>
    <x v="0"/>
    <x v="0"/>
    <x v="0"/>
    <x v="0"/>
    <x v="1"/>
    <x v="0"/>
    <x v="0"/>
    <x v="1"/>
    <x v="0"/>
    <s v="Pagamento a favor do Sr. Carlos Sanches Semedo, pela renda da casa onde albergar as Senhoras Antónia Semedo e sua filha MAria Rosa Semedo, conforme justificativo em anexo."/>
  </r>
  <r>
    <x v="0"/>
    <n v="0"/>
    <n v="0"/>
    <n v="0"/>
    <n v="2300"/>
    <x v="5804"/>
    <x v="0"/>
    <x v="1"/>
    <x v="0"/>
    <s v="80.02.01"/>
    <x v="1"/>
    <x v="1"/>
    <x v="1"/>
    <s v="Retenções Iur"/>
    <s v="80.02.01"/>
    <s v="Retenções Iur"/>
    <s v="80.02.01"/>
    <x v="1"/>
    <x v="0"/>
    <x v="1"/>
    <x v="0"/>
    <x v="0"/>
    <x v="1"/>
    <x v="1"/>
    <x v="0"/>
    <x v="6"/>
    <s v="2021-07-20"/>
    <x v="2"/>
    <n v="2300"/>
    <x v="0"/>
    <m/>
    <x v="0"/>
    <m/>
    <x v="0"/>
    <n v="100474696"/>
    <x v="0"/>
    <x v="1"/>
    <s v="Retenções Iur"/>
    <s v="ORI"/>
    <x v="0"/>
    <s v="RIUR"/>
    <x v="0"/>
    <x v="0"/>
    <x v="0"/>
    <x v="0"/>
    <x v="0"/>
    <x v="0"/>
    <x v="0"/>
    <x v="0"/>
    <x v="0"/>
    <x v="0"/>
    <x v="0"/>
    <s v="Retenções Iur"/>
    <x v="0"/>
    <x v="0"/>
    <x v="0"/>
    <x v="0"/>
    <x v="1"/>
    <x v="0"/>
    <x v="0"/>
    <x v="1"/>
    <x v="0"/>
    <x v="1"/>
    <x v="1"/>
    <x v="0"/>
    <s v="RETENCAO OT"/>
  </r>
  <r>
    <x v="0"/>
    <n v="0"/>
    <n v="0"/>
    <n v="0"/>
    <n v="46920"/>
    <x v="5805"/>
    <x v="0"/>
    <x v="0"/>
    <x v="0"/>
    <s v="03.16.15"/>
    <x v="0"/>
    <x v="0"/>
    <x v="0"/>
    <s v="Direção Financeira"/>
    <s v="03.16.15"/>
    <s v="Direção Financeira"/>
    <s v="03.16.15"/>
    <x v="85"/>
    <x v="0"/>
    <x v="0"/>
    <x v="0"/>
    <x v="1"/>
    <x v="0"/>
    <x v="0"/>
    <x v="0"/>
    <x v="5"/>
    <s v="2021-08-05"/>
    <x v="2"/>
    <n v="46920"/>
    <x v="0"/>
    <m/>
    <x v="0"/>
    <m/>
    <x v="465"/>
    <n v="100477788"/>
    <x v="0"/>
    <x v="1"/>
    <s v="Direção Financeira"/>
    <s v="ORI"/>
    <x v="0"/>
    <m/>
    <x v="0"/>
    <x v="0"/>
    <x v="0"/>
    <x v="0"/>
    <x v="0"/>
    <x v="0"/>
    <x v="0"/>
    <x v="0"/>
    <x v="0"/>
    <x v="0"/>
    <x v="0"/>
    <s v="Direção Financeira"/>
    <x v="0"/>
    <x v="0"/>
    <x v="0"/>
    <x v="0"/>
    <x v="0"/>
    <x v="0"/>
    <x v="0"/>
    <x v="1"/>
    <x v="0"/>
    <x v="0"/>
    <x v="1"/>
    <x v="0"/>
    <s v="Pagamento a favor da empresa Design Kriola, pelos serviços de produções das placas de inauguração e produção de 60 t-shirts personalizadas para V semana municipal da juventude, conforme anexo"/>
  </r>
  <r>
    <x v="0"/>
    <n v="0"/>
    <n v="0"/>
    <n v="0"/>
    <n v="6000"/>
    <x v="5806"/>
    <x v="0"/>
    <x v="0"/>
    <x v="0"/>
    <s v="01.25.05.09"/>
    <x v="40"/>
    <x v="2"/>
    <x v="2"/>
    <s v="Saúde"/>
    <s v="01.25.05"/>
    <s v="Saúde"/>
    <s v="01.25.05"/>
    <x v="6"/>
    <x v="0"/>
    <x v="2"/>
    <x v="2"/>
    <x v="1"/>
    <x v="2"/>
    <x v="0"/>
    <x v="0"/>
    <x v="5"/>
    <s v="2021-08-23"/>
    <x v="2"/>
    <n v="6000"/>
    <x v="0"/>
    <m/>
    <x v="0"/>
    <m/>
    <x v="685"/>
    <n v="100476065"/>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a sra. Claudia Furtado Miranda, para realização de consulta medica, conforme jstfciativos em anexo. "/>
  </r>
  <r>
    <x v="0"/>
    <n v="0"/>
    <n v="0"/>
    <n v="0"/>
    <n v="2632"/>
    <x v="5807"/>
    <x v="0"/>
    <x v="0"/>
    <x v="0"/>
    <s v="01.25.05.09"/>
    <x v="40"/>
    <x v="2"/>
    <x v="2"/>
    <s v="Saúde"/>
    <s v="01.25.05"/>
    <s v="Saúde"/>
    <s v="01.25.05"/>
    <x v="6"/>
    <x v="0"/>
    <x v="2"/>
    <x v="2"/>
    <x v="1"/>
    <x v="2"/>
    <x v="0"/>
    <x v="0"/>
    <x v="5"/>
    <s v="2021-08-24"/>
    <x v="2"/>
    <n v="2632"/>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Pagamento a favor da farmacia São Miguel, pela compra de remedio a favor da sra. Angela, conforme justfciatuivos em anexo.   "/>
  </r>
  <r>
    <x v="0"/>
    <n v="0"/>
    <n v="0"/>
    <n v="0"/>
    <n v="2300"/>
    <x v="5808"/>
    <x v="0"/>
    <x v="1"/>
    <x v="0"/>
    <s v="80.02.01"/>
    <x v="1"/>
    <x v="1"/>
    <x v="1"/>
    <s v="Retenções Iur"/>
    <s v="80.02.01"/>
    <s v="Retenções Iur"/>
    <s v="80.02.01"/>
    <x v="1"/>
    <x v="0"/>
    <x v="1"/>
    <x v="0"/>
    <x v="0"/>
    <x v="1"/>
    <x v="1"/>
    <x v="0"/>
    <x v="5"/>
    <s v="2021-08-27"/>
    <x v="2"/>
    <n v="2300"/>
    <x v="0"/>
    <m/>
    <x v="0"/>
    <m/>
    <x v="0"/>
    <n v="100474696"/>
    <x v="0"/>
    <x v="1"/>
    <s v="Retenções Iur"/>
    <s v="ORI"/>
    <x v="0"/>
    <s v="RIUR"/>
    <x v="0"/>
    <x v="0"/>
    <x v="0"/>
    <x v="0"/>
    <x v="0"/>
    <x v="0"/>
    <x v="0"/>
    <x v="0"/>
    <x v="0"/>
    <x v="0"/>
    <x v="0"/>
    <s v="Retenções Iur"/>
    <x v="0"/>
    <x v="0"/>
    <x v="0"/>
    <x v="0"/>
    <x v="1"/>
    <x v="0"/>
    <x v="0"/>
    <x v="1"/>
    <x v="0"/>
    <x v="1"/>
    <x v="1"/>
    <x v="0"/>
    <s v="RETENCAO OT"/>
  </r>
  <r>
    <x v="0"/>
    <n v="0"/>
    <n v="0"/>
    <n v="0"/>
    <n v="4066"/>
    <x v="5809"/>
    <x v="0"/>
    <x v="1"/>
    <x v="0"/>
    <s v="80.02.01"/>
    <x v="1"/>
    <x v="1"/>
    <x v="1"/>
    <s v="Retenções Iur"/>
    <s v="80.02.01"/>
    <s v="Retenções Iur"/>
    <s v="80.02.01"/>
    <x v="1"/>
    <x v="0"/>
    <x v="1"/>
    <x v="0"/>
    <x v="0"/>
    <x v="1"/>
    <x v="1"/>
    <x v="0"/>
    <x v="5"/>
    <s v="2021-08-26"/>
    <x v="2"/>
    <n v="4066"/>
    <x v="0"/>
    <m/>
    <x v="0"/>
    <m/>
    <x v="0"/>
    <n v="100474696"/>
    <x v="0"/>
    <x v="1"/>
    <s v="Retenções Iur"/>
    <s v="ORI"/>
    <x v="0"/>
    <s v="RIUR"/>
    <x v="0"/>
    <x v="0"/>
    <x v="0"/>
    <x v="0"/>
    <x v="0"/>
    <x v="0"/>
    <x v="0"/>
    <x v="0"/>
    <x v="0"/>
    <x v="0"/>
    <x v="0"/>
    <s v="Retenções Iur"/>
    <x v="0"/>
    <x v="0"/>
    <x v="0"/>
    <x v="0"/>
    <x v="1"/>
    <x v="0"/>
    <x v="0"/>
    <x v="1"/>
    <x v="0"/>
    <x v="1"/>
    <x v="1"/>
    <x v="0"/>
    <s v="RETENCAO OT"/>
  </r>
  <r>
    <x v="0"/>
    <n v="0"/>
    <n v="0"/>
    <n v="0"/>
    <n v="2300"/>
    <x v="5810"/>
    <x v="0"/>
    <x v="1"/>
    <x v="0"/>
    <s v="80.02.01"/>
    <x v="1"/>
    <x v="1"/>
    <x v="1"/>
    <s v="Retenções Iur"/>
    <s v="80.02.01"/>
    <s v="Retenções Iur"/>
    <s v="80.02.01"/>
    <x v="1"/>
    <x v="0"/>
    <x v="1"/>
    <x v="0"/>
    <x v="0"/>
    <x v="1"/>
    <x v="1"/>
    <x v="0"/>
    <x v="5"/>
    <s v="2021-08-30"/>
    <x v="2"/>
    <n v="2300"/>
    <x v="0"/>
    <m/>
    <x v="0"/>
    <m/>
    <x v="0"/>
    <n v="100474696"/>
    <x v="0"/>
    <x v="1"/>
    <s v="Retenções Iur"/>
    <s v="ORI"/>
    <x v="0"/>
    <s v="RIUR"/>
    <x v="0"/>
    <x v="0"/>
    <x v="0"/>
    <x v="0"/>
    <x v="0"/>
    <x v="0"/>
    <x v="0"/>
    <x v="0"/>
    <x v="0"/>
    <x v="0"/>
    <x v="0"/>
    <s v="Retenções Iur"/>
    <x v="0"/>
    <x v="0"/>
    <x v="0"/>
    <x v="0"/>
    <x v="1"/>
    <x v="0"/>
    <x v="0"/>
    <x v="1"/>
    <x v="0"/>
    <x v="1"/>
    <x v="1"/>
    <x v="0"/>
    <s v="RETENCAO OT"/>
  </r>
  <r>
    <x v="0"/>
    <n v="0"/>
    <n v="0"/>
    <n v="0"/>
    <n v="51"/>
    <x v="5811"/>
    <x v="0"/>
    <x v="0"/>
    <x v="0"/>
    <s v="03.16.26"/>
    <x v="69"/>
    <x v="0"/>
    <x v="0"/>
    <s v="Dir. da Agricultura, Pecuária e Floresta"/>
    <s v="03.16.26"/>
    <s v="Dir. da Agricultura, Pecuária e Floresta"/>
    <s v="03.16.26"/>
    <x v="5"/>
    <x v="0"/>
    <x v="0"/>
    <x v="0"/>
    <x v="1"/>
    <x v="0"/>
    <x v="0"/>
    <x v="0"/>
    <x v="8"/>
    <s v="2021-10-22"/>
    <x v="3"/>
    <n v="51"/>
    <x v="0"/>
    <m/>
    <x v="0"/>
    <m/>
    <x v="27"/>
    <n v="100474708"/>
    <x v="0"/>
    <x v="9"/>
    <s v="Dir. da Agricultura, Pecuária e Floresta"/>
    <s v="ORI"/>
    <x v="0"/>
    <m/>
    <x v="0"/>
    <x v="0"/>
    <x v="0"/>
    <x v="0"/>
    <x v="0"/>
    <x v="0"/>
    <x v="0"/>
    <x v="0"/>
    <x v="0"/>
    <x v="0"/>
    <x v="0"/>
    <s v="Dir. da Agricultura, Pecuária e Floresta"/>
    <x v="0"/>
    <x v="0"/>
    <x v="0"/>
    <x v="0"/>
    <x v="0"/>
    <x v="0"/>
    <x v="0"/>
    <x v="1"/>
    <x v="0"/>
    <x v="0"/>
    <x v="9"/>
    <x v="0"/>
    <s v="Pagamento de salário referente a 10-2021"/>
  </r>
  <r>
    <x v="0"/>
    <n v="0"/>
    <n v="0"/>
    <n v="0"/>
    <n v="1949"/>
    <x v="5811"/>
    <x v="0"/>
    <x v="0"/>
    <x v="0"/>
    <s v="03.16.26"/>
    <x v="69"/>
    <x v="0"/>
    <x v="0"/>
    <s v="Dir. da Agricultura, Pecuária e Floresta"/>
    <s v="03.16.26"/>
    <s v="Dir. da Agricultura, Pecuária e Floresta"/>
    <s v="03.16.26"/>
    <x v="4"/>
    <x v="0"/>
    <x v="0"/>
    <x v="0"/>
    <x v="0"/>
    <x v="0"/>
    <x v="0"/>
    <x v="0"/>
    <x v="8"/>
    <s v="2021-10-22"/>
    <x v="3"/>
    <n v="1949"/>
    <x v="0"/>
    <m/>
    <x v="0"/>
    <m/>
    <x v="27"/>
    <n v="100474708"/>
    <x v="0"/>
    <x v="9"/>
    <s v="Dir. da Agricultura, Pecuária e Floresta"/>
    <s v="ORI"/>
    <x v="0"/>
    <m/>
    <x v="0"/>
    <x v="0"/>
    <x v="0"/>
    <x v="0"/>
    <x v="0"/>
    <x v="0"/>
    <x v="0"/>
    <x v="0"/>
    <x v="0"/>
    <x v="0"/>
    <x v="0"/>
    <s v="Dir. da Agricultura, Pecuária e Floresta"/>
    <x v="0"/>
    <x v="0"/>
    <x v="0"/>
    <x v="0"/>
    <x v="0"/>
    <x v="0"/>
    <x v="0"/>
    <x v="1"/>
    <x v="0"/>
    <x v="0"/>
    <x v="9"/>
    <x v="0"/>
    <s v="Pagamento de salário referente a 10-2021"/>
  </r>
  <r>
    <x v="0"/>
    <n v="0"/>
    <n v="0"/>
    <n v="0"/>
    <n v="25810"/>
    <x v="5812"/>
    <x v="0"/>
    <x v="0"/>
    <x v="0"/>
    <s v="01.25.04.21"/>
    <x v="6"/>
    <x v="2"/>
    <x v="2"/>
    <s v="Cultura"/>
    <s v="01.25.04"/>
    <s v="Cultura"/>
    <s v="01.25.04"/>
    <x v="7"/>
    <x v="0"/>
    <x v="3"/>
    <x v="3"/>
    <x v="1"/>
    <x v="2"/>
    <x v="0"/>
    <x v="0"/>
    <x v="7"/>
    <s v="2021-09-24"/>
    <x v="2"/>
    <n v="25810"/>
    <x v="0"/>
    <m/>
    <x v="0"/>
    <m/>
    <x v="515"/>
    <n v="100476730"/>
    <x v="0"/>
    <x v="1"/>
    <s v="Atividades Culturais e Promoção do Concelho"/>
    <s v="ORI"/>
    <x v="0"/>
    <s v="ACPC"/>
    <x v="0"/>
    <x v="0"/>
    <x v="0"/>
    <x v="0"/>
    <x v="0"/>
    <x v="0"/>
    <x v="0"/>
    <x v="0"/>
    <x v="0"/>
    <x v="0"/>
    <x v="0"/>
    <s v="Atividades Culturais e Promoção do Concelho"/>
    <x v="0"/>
    <x v="0"/>
    <x v="0"/>
    <x v="0"/>
    <x v="2"/>
    <x v="0"/>
    <x v="0"/>
    <x v="1"/>
    <x v="0"/>
    <x v="0"/>
    <x v="1"/>
    <x v="0"/>
    <s v="Pagamento a favor de R&amp;C DISTRIBUIDORA, para a aquisição de materiais desportivos, no âmbito da festa do Municipio, conforme fatura anexa."/>
  </r>
  <r>
    <x v="1"/>
    <n v="0"/>
    <n v="0"/>
    <n v="0"/>
    <n v="6750"/>
    <x v="5813"/>
    <x v="0"/>
    <x v="0"/>
    <x v="0"/>
    <s v="01.27.06.41"/>
    <x v="24"/>
    <x v="3"/>
    <x v="4"/>
    <s v="Requalificação Urbana e habitação"/>
    <s v="01.27.06"/>
    <s v="Requalificação Urbana e habitação"/>
    <s v="01.27.06"/>
    <x v="40"/>
    <x v="0"/>
    <x v="0"/>
    <x v="0"/>
    <x v="1"/>
    <x v="2"/>
    <x v="2"/>
    <x v="0"/>
    <x v="7"/>
    <s v="2021-09-30"/>
    <x v="2"/>
    <n v="6750"/>
    <x v="0"/>
    <m/>
    <x v="0"/>
    <m/>
    <x v="0"/>
    <n v="100474696"/>
    <x v="0"/>
    <x v="0"/>
    <s v="Reabilitação de Jardins Infantis e Escolas do EBI"/>
    <s v="ORI"/>
    <x v="0"/>
    <s v="RJEBI"/>
    <x v="0"/>
    <x v="0"/>
    <x v="0"/>
    <x v="0"/>
    <x v="0"/>
    <x v="0"/>
    <x v="0"/>
    <x v="0"/>
    <x v="0"/>
    <x v="0"/>
    <x v="0"/>
    <s v="Reabilitação de Jardins Infantis e Escolas do EBI"/>
    <x v="0"/>
    <x v="0"/>
    <x v="0"/>
    <x v="0"/>
    <x v="2"/>
    <x v="0"/>
    <x v="0"/>
    <x v="1"/>
    <x v="0"/>
    <x v="0"/>
    <x v="0"/>
    <x v="0"/>
    <s v="Pagamento a favor do sr. Samnuel Monteiro Miranda, pelo trabalho de pintura no jardim de Bolanha, conforme justfciativos em anexo."/>
  </r>
  <r>
    <x v="1"/>
    <n v="0"/>
    <n v="0"/>
    <n v="0"/>
    <n v="38250"/>
    <x v="5813"/>
    <x v="0"/>
    <x v="0"/>
    <x v="0"/>
    <s v="01.27.06.41"/>
    <x v="24"/>
    <x v="3"/>
    <x v="4"/>
    <s v="Requalificação Urbana e habitação"/>
    <s v="01.27.06"/>
    <s v="Requalificação Urbana e habitação"/>
    <s v="01.27.06"/>
    <x v="40"/>
    <x v="0"/>
    <x v="0"/>
    <x v="0"/>
    <x v="1"/>
    <x v="2"/>
    <x v="2"/>
    <x v="0"/>
    <x v="7"/>
    <s v="2021-09-30"/>
    <x v="2"/>
    <n v="38250"/>
    <x v="0"/>
    <m/>
    <x v="0"/>
    <m/>
    <x v="686"/>
    <n v="100479177"/>
    <x v="0"/>
    <x v="1"/>
    <s v="Reabilitação de Jardins Infantis e Escolas do EBI"/>
    <s v="ORI"/>
    <x v="0"/>
    <s v="RJEBI"/>
    <x v="0"/>
    <x v="0"/>
    <x v="0"/>
    <x v="0"/>
    <x v="0"/>
    <x v="0"/>
    <x v="0"/>
    <x v="0"/>
    <x v="0"/>
    <x v="0"/>
    <x v="0"/>
    <s v="Reabilitação de Jardins Infantis e Escolas do EBI"/>
    <x v="0"/>
    <x v="0"/>
    <x v="0"/>
    <x v="0"/>
    <x v="2"/>
    <x v="0"/>
    <x v="0"/>
    <x v="1"/>
    <x v="0"/>
    <x v="0"/>
    <x v="1"/>
    <x v="0"/>
    <s v="Pagamento a favor do sr. Samnuel Monteiro Miranda, pelo trabalho de pintura no jardim de Bolanha, conforme justfciativos em anexo."/>
  </r>
  <r>
    <x v="0"/>
    <n v="0"/>
    <n v="0"/>
    <n v="0"/>
    <n v="3000"/>
    <x v="5814"/>
    <x v="0"/>
    <x v="0"/>
    <x v="0"/>
    <s v="01.25.05.10"/>
    <x v="5"/>
    <x v="2"/>
    <x v="2"/>
    <s v="Saúde"/>
    <s v="01.25.05"/>
    <s v="Saúde"/>
    <s v="01.25.05"/>
    <x v="6"/>
    <x v="0"/>
    <x v="2"/>
    <x v="2"/>
    <x v="1"/>
    <x v="2"/>
    <x v="0"/>
    <x v="0"/>
    <x v="8"/>
    <s v="2021-10-07"/>
    <x v="3"/>
    <n v="3000"/>
    <x v="0"/>
    <m/>
    <x v="0"/>
    <m/>
    <x v="379"/>
    <n v="100479032"/>
    <x v="0"/>
    <x v="1"/>
    <s v="Assistencia social"/>
    <s v="ORI"/>
    <x v="0"/>
    <m/>
    <x v="0"/>
    <x v="0"/>
    <x v="0"/>
    <x v="0"/>
    <x v="0"/>
    <x v="0"/>
    <x v="0"/>
    <x v="0"/>
    <x v="0"/>
    <x v="0"/>
    <x v="0"/>
    <s v="Assistencia social"/>
    <x v="0"/>
    <x v="0"/>
    <x v="0"/>
    <x v="0"/>
    <x v="2"/>
    <x v="0"/>
    <x v="0"/>
    <x v="1"/>
    <x v="0"/>
    <x v="0"/>
    <x v="1"/>
    <x v="0"/>
    <s v="Apoio financeiro atribuido a favor do sr. Franscisco Fernandes, para compra de cesta básica, conforme justfciativos em anexo."/>
  </r>
  <r>
    <x v="0"/>
    <n v="0"/>
    <n v="0"/>
    <n v="0"/>
    <n v="336"/>
    <x v="5811"/>
    <x v="0"/>
    <x v="0"/>
    <x v="0"/>
    <s v="03.16.26"/>
    <x v="69"/>
    <x v="0"/>
    <x v="0"/>
    <s v="Dir. da Agricultura, Pecuária e Floresta"/>
    <s v="03.16.26"/>
    <s v="Dir. da Agricultura, Pecuária e Floresta"/>
    <s v="03.16.26"/>
    <x v="5"/>
    <x v="0"/>
    <x v="0"/>
    <x v="0"/>
    <x v="1"/>
    <x v="0"/>
    <x v="0"/>
    <x v="0"/>
    <x v="8"/>
    <s v="2021-10-22"/>
    <x v="3"/>
    <n v="336"/>
    <x v="0"/>
    <m/>
    <x v="0"/>
    <m/>
    <x v="0"/>
    <n v="100474696"/>
    <x v="0"/>
    <x v="0"/>
    <s v="Dir. da Agricultura, Pecuária e Floresta"/>
    <s v="ORI"/>
    <x v="0"/>
    <m/>
    <x v="0"/>
    <x v="0"/>
    <x v="0"/>
    <x v="0"/>
    <x v="0"/>
    <x v="0"/>
    <x v="0"/>
    <x v="0"/>
    <x v="0"/>
    <x v="0"/>
    <x v="0"/>
    <s v="Dir. da Agricultura, Pecuária e Floresta"/>
    <x v="0"/>
    <x v="0"/>
    <x v="0"/>
    <x v="0"/>
    <x v="0"/>
    <x v="0"/>
    <x v="0"/>
    <x v="1"/>
    <x v="0"/>
    <x v="0"/>
    <x v="0"/>
    <x v="0"/>
    <s v="Pagamento de salário referente a 10-2021"/>
  </r>
  <r>
    <x v="0"/>
    <n v="0"/>
    <n v="0"/>
    <n v="0"/>
    <n v="12653"/>
    <x v="5811"/>
    <x v="0"/>
    <x v="0"/>
    <x v="0"/>
    <s v="03.16.26"/>
    <x v="69"/>
    <x v="0"/>
    <x v="0"/>
    <s v="Dir. da Agricultura, Pecuária e Floresta"/>
    <s v="03.16.26"/>
    <s v="Dir. da Agricultura, Pecuária e Floresta"/>
    <s v="03.16.26"/>
    <x v="4"/>
    <x v="0"/>
    <x v="0"/>
    <x v="0"/>
    <x v="0"/>
    <x v="0"/>
    <x v="0"/>
    <x v="0"/>
    <x v="8"/>
    <s v="2021-10-22"/>
    <x v="3"/>
    <n v="12653"/>
    <x v="0"/>
    <m/>
    <x v="0"/>
    <m/>
    <x v="0"/>
    <n v="100474696"/>
    <x v="0"/>
    <x v="0"/>
    <s v="Dir. da Agricultura, Pecuária e Floresta"/>
    <s v="ORI"/>
    <x v="0"/>
    <m/>
    <x v="0"/>
    <x v="0"/>
    <x v="0"/>
    <x v="0"/>
    <x v="0"/>
    <x v="0"/>
    <x v="0"/>
    <x v="0"/>
    <x v="0"/>
    <x v="0"/>
    <x v="0"/>
    <s v="Dir. da Agricultura, Pecuária e Floresta"/>
    <x v="0"/>
    <x v="0"/>
    <x v="0"/>
    <x v="0"/>
    <x v="0"/>
    <x v="0"/>
    <x v="0"/>
    <x v="1"/>
    <x v="0"/>
    <x v="0"/>
    <x v="0"/>
    <x v="0"/>
    <s v="Pagamento de salário referente a 10-2021"/>
  </r>
  <r>
    <x v="0"/>
    <n v="0"/>
    <n v="0"/>
    <n v="0"/>
    <n v="17"/>
    <x v="5811"/>
    <x v="0"/>
    <x v="0"/>
    <x v="0"/>
    <s v="03.16.26"/>
    <x v="69"/>
    <x v="0"/>
    <x v="0"/>
    <s v="Dir. da Agricultura, Pecuária e Floresta"/>
    <s v="03.16.26"/>
    <s v="Dir. da Agricultura, Pecuária e Floresta"/>
    <s v="03.16.26"/>
    <x v="5"/>
    <x v="0"/>
    <x v="0"/>
    <x v="0"/>
    <x v="1"/>
    <x v="0"/>
    <x v="0"/>
    <x v="0"/>
    <x v="8"/>
    <s v="2021-10-22"/>
    <x v="3"/>
    <n v="17"/>
    <x v="0"/>
    <m/>
    <x v="0"/>
    <m/>
    <x v="2"/>
    <n v="100477977"/>
    <x v="0"/>
    <x v="3"/>
    <s v="Dir. da Agricultura, Pecuária e Floresta"/>
    <s v="ORI"/>
    <x v="0"/>
    <m/>
    <x v="0"/>
    <x v="0"/>
    <x v="0"/>
    <x v="0"/>
    <x v="0"/>
    <x v="0"/>
    <x v="0"/>
    <x v="0"/>
    <x v="0"/>
    <x v="0"/>
    <x v="0"/>
    <s v="Dir. da Agricultura, Pecuária e Floresta"/>
    <x v="0"/>
    <x v="0"/>
    <x v="0"/>
    <x v="0"/>
    <x v="0"/>
    <x v="0"/>
    <x v="0"/>
    <x v="1"/>
    <x v="0"/>
    <x v="0"/>
    <x v="3"/>
    <x v="0"/>
    <s v="Pagamento de salário referente a 10-2021"/>
  </r>
  <r>
    <x v="0"/>
    <n v="0"/>
    <n v="0"/>
    <n v="0"/>
    <n v="648"/>
    <x v="5811"/>
    <x v="0"/>
    <x v="0"/>
    <x v="0"/>
    <s v="03.16.26"/>
    <x v="69"/>
    <x v="0"/>
    <x v="0"/>
    <s v="Dir. da Agricultura, Pecuária e Floresta"/>
    <s v="03.16.26"/>
    <s v="Dir. da Agricultura, Pecuária e Floresta"/>
    <s v="03.16.26"/>
    <x v="4"/>
    <x v="0"/>
    <x v="0"/>
    <x v="0"/>
    <x v="0"/>
    <x v="0"/>
    <x v="0"/>
    <x v="0"/>
    <x v="8"/>
    <s v="2021-10-22"/>
    <x v="3"/>
    <n v="648"/>
    <x v="0"/>
    <m/>
    <x v="0"/>
    <m/>
    <x v="2"/>
    <n v="100477977"/>
    <x v="0"/>
    <x v="3"/>
    <s v="Dir. da Agricultura, Pecuária e Floresta"/>
    <s v="ORI"/>
    <x v="0"/>
    <m/>
    <x v="0"/>
    <x v="0"/>
    <x v="0"/>
    <x v="0"/>
    <x v="0"/>
    <x v="0"/>
    <x v="0"/>
    <x v="0"/>
    <x v="0"/>
    <x v="0"/>
    <x v="0"/>
    <s v="Dir. da Agricultura, Pecuária e Floresta"/>
    <x v="0"/>
    <x v="0"/>
    <x v="0"/>
    <x v="0"/>
    <x v="0"/>
    <x v="0"/>
    <x v="0"/>
    <x v="1"/>
    <x v="0"/>
    <x v="0"/>
    <x v="3"/>
    <x v="0"/>
    <s v="Pagamento de salário referente a 10-2021"/>
  </r>
  <r>
    <x v="0"/>
    <n v="0"/>
    <n v="0"/>
    <n v="0"/>
    <n v="10"/>
    <x v="5811"/>
    <x v="0"/>
    <x v="0"/>
    <x v="0"/>
    <s v="03.16.26"/>
    <x v="69"/>
    <x v="0"/>
    <x v="0"/>
    <s v="Dir. da Agricultura, Pecuária e Floresta"/>
    <s v="03.16.26"/>
    <s v="Dir. da Agricultura, Pecuária e Floresta"/>
    <s v="03.16.26"/>
    <x v="5"/>
    <x v="0"/>
    <x v="0"/>
    <x v="0"/>
    <x v="1"/>
    <x v="0"/>
    <x v="0"/>
    <x v="0"/>
    <x v="8"/>
    <s v="2021-10-22"/>
    <x v="3"/>
    <n v="10"/>
    <x v="0"/>
    <m/>
    <x v="0"/>
    <m/>
    <x v="9"/>
    <n v="100478987"/>
    <x v="0"/>
    <x v="5"/>
    <s v="Dir. da Agricultura, Pecuária e Floresta"/>
    <s v="ORI"/>
    <x v="0"/>
    <m/>
    <x v="0"/>
    <x v="0"/>
    <x v="0"/>
    <x v="0"/>
    <x v="0"/>
    <x v="0"/>
    <x v="0"/>
    <x v="0"/>
    <x v="0"/>
    <x v="0"/>
    <x v="0"/>
    <s v="Dir. da Agricultura, Pecuária e Floresta"/>
    <x v="0"/>
    <x v="0"/>
    <x v="0"/>
    <x v="0"/>
    <x v="0"/>
    <x v="0"/>
    <x v="0"/>
    <x v="1"/>
    <x v="0"/>
    <x v="0"/>
    <x v="5"/>
    <x v="0"/>
    <s v="Pagamento de salário referente a 10-2021"/>
  </r>
  <r>
    <x v="0"/>
    <n v="0"/>
    <n v="0"/>
    <n v="0"/>
    <n v="405"/>
    <x v="5811"/>
    <x v="0"/>
    <x v="0"/>
    <x v="0"/>
    <s v="03.16.26"/>
    <x v="69"/>
    <x v="0"/>
    <x v="0"/>
    <s v="Dir. da Agricultura, Pecuária e Floresta"/>
    <s v="03.16.26"/>
    <s v="Dir. da Agricultura, Pecuária e Floresta"/>
    <s v="03.16.26"/>
    <x v="4"/>
    <x v="0"/>
    <x v="0"/>
    <x v="0"/>
    <x v="0"/>
    <x v="0"/>
    <x v="0"/>
    <x v="0"/>
    <x v="8"/>
    <s v="2021-10-22"/>
    <x v="3"/>
    <n v="405"/>
    <x v="0"/>
    <m/>
    <x v="0"/>
    <m/>
    <x v="9"/>
    <n v="100478987"/>
    <x v="0"/>
    <x v="5"/>
    <s v="Dir. da Agricultura, Pecuária e Floresta"/>
    <s v="ORI"/>
    <x v="0"/>
    <m/>
    <x v="0"/>
    <x v="0"/>
    <x v="0"/>
    <x v="0"/>
    <x v="0"/>
    <x v="0"/>
    <x v="0"/>
    <x v="0"/>
    <x v="0"/>
    <x v="0"/>
    <x v="0"/>
    <s v="Dir. da Agricultura, Pecuária e Floresta"/>
    <x v="0"/>
    <x v="0"/>
    <x v="0"/>
    <x v="0"/>
    <x v="0"/>
    <x v="0"/>
    <x v="0"/>
    <x v="1"/>
    <x v="0"/>
    <x v="0"/>
    <x v="5"/>
    <x v="0"/>
    <s v="Pagamento de salário referente a 10-2021"/>
  </r>
  <r>
    <x v="0"/>
    <n v="0"/>
    <n v="0"/>
    <n v="0"/>
    <n v="1539"/>
    <x v="5811"/>
    <x v="0"/>
    <x v="0"/>
    <x v="0"/>
    <s v="03.16.26"/>
    <x v="69"/>
    <x v="0"/>
    <x v="0"/>
    <s v="Dir. da Agricultura, Pecuária e Floresta"/>
    <s v="03.16.26"/>
    <s v="Dir. da Agricultura, Pecuária e Floresta"/>
    <s v="03.16.26"/>
    <x v="5"/>
    <x v="0"/>
    <x v="0"/>
    <x v="0"/>
    <x v="1"/>
    <x v="0"/>
    <x v="0"/>
    <x v="0"/>
    <x v="8"/>
    <s v="2021-10-22"/>
    <x v="3"/>
    <n v="1539"/>
    <x v="0"/>
    <m/>
    <x v="0"/>
    <m/>
    <x v="1"/>
    <n v="100474706"/>
    <x v="0"/>
    <x v="2"/>
    <s v="Dir. da Agricultura, Pecuária e Floresta"/>
    <s v="ORI"/>
    <x v="0"/>
    <m/>
    <x v="0"/>
    <x v="0"/>
    <x v="0"/>
    <x v="0"/>
    <x v="0"/>
    <x v="0"/>
    <x v="0"/>
    <x v="0"/>
    <x v="0"/>
    <x v="0"/>
    <x v="0"/>
    <s v="Dir. da Agricultura, Pecuária e Floresta"/>
    <x v="0"/>
    <x v="0"/>
    <x v="0"/>
    <x v="0"/>
    <x v="0"/>
    <x v="0"/>
    <x v="0"/>
    <x v="1"/>
    <x v="0"/>
    <x v="0"/>
    <x v="2"/>
    <x v="0"/>
    <s v="Pagamento de salário referente a 10-2021"/>
  </r>
  <r>
    <x v="0"/>
    <n v="0"/>
    <n v="0"/>
    <n v="0"/>
    <n v="57908"/>
    <x v="5811"/>
    <x v="0"/>
    <x v="0"/>
    <x v="0"/>
    <s v="03.16.26"/>
    <x v="69"/>
    <x v="0"/>
    <x v="0"/>
    <s v="Dir. da Agricultura, Pecuária e Floresta"/>
    <s v="03.16.26"/>
    <s v="Dir. da Agricultura, Pecuária e Floresta"/>
    <s v="03.16.26"/>
    <x v="4"/>
    <x v="0"/>
    <x v="0"/>
    <x v="0"/>
    <x v="0"/>
    <x v="0"/>
    <x v="0"/>
    <x v="0"/>
    <x v="8"/>
    <s v="2021-10-22"/>
    <x v="3"/>
    <n v="57908"/>
    <x v="0"/>
    <m/>
    <x v="0"/>
    <m/>
    <x v="1"/>
    <n v="100474706"/>
    <x v="0"/>
    <x v="2"/>
    <s v="Dir. da Agricultura, Pecuária e Floresta"/>
    <s v="ORI"/>
    <x v="0"/>
    <m/>
    <x v="0"/>
    <x v="0"/>
    <x v="0"/>
    <x v="0"/>
    <x v="0"/>
    <x v="0"/>
    <x v="0"/>
    <x v="0"/>
    <x v="0"/>
    <x v="0"/>
    <x v="0"/>
    <s v="Dir. da Agricultura, Pecuária e Floresta"/>
    <x v="0"/>
    <x v="0"/>
    <x v="0"/>
    <x v="0"/>
    <x v="0"/>
    <x v="0"/>
    <x v="0"/>
    <x v="1"/>
    <x v="0"/>
    <x v="0"/>
    <x v="2"/>
    <x v="0"/>
    <s v="Pagamento de salário referente a 10-2021"/>
  </r>
  <r>
    <x v="0"/>
    <n v="0"/>
    <n v="0"/>
    <n v="0"/>
    <n v="17801"/>
    <x v="5811"/>
    <x v="0"/>
    <x v="0"/>
    <x v="0"/>
    <s v="03.16.26"/>
    <x v="69"/>
    <x v="0"/>
    <x v="0"/>
    <s v="Dir. da Agricultura, Pecuária e Floresta"/>
    <s v="03.16.26"/>
    <s v="Dir. da Agricultura, Pecuária e Floresta"/>
    <s v="03.16.26"/>
    <x v="5"/>
    <x v="0"/>
    <x v="0"/>
    <x v="0"/>
    <x v="1"/>
    <x v="0"/>
    <x v="0"/>
    <x v="0"/>
    <x v="8"/>
    <s v="2021-10-22"/>
    <x v="3"/>
    <n v="17801"/>
    <x v="0"/>
    <m/>
    <x v="0"/>
    <m/>
    <x v="11"/>
    <n v="100474693"/>
    <x v="0"/>
    <x v="1"/>
    <s v="Dir. da Agricultura, Pecuária e Floresta"/>
    <s v="ORI"/>
    <x v="0"/>
    <m/>
    <x v="0"/>
    <x v="0"/>
    <x v="0"/>
    <x v="0"/>
    <x v="0"/>
    <x v="0"/>
    <x v="0"/>
    <x v="0"/>
    <x v="0"/>
    <x v="0"/>
    <x v="0"/>
    <s v="Dir. da Agricultura, Pecuária e Floresta"/>
    <x v="0"/>
    <x v="0"/>
    <x v="0"/>
    <x v="0"/>
    <x v="0"/>
    <x v="0"/>
    <x v="0"/>
    <x v="1"/>
    <x v="0"/>
    <x v="0"/>
    <x v="1"/>
    <x v="0"/>
    <s v="Pagamento de salário referente a 10-2021"/>
  </r>
  <r>
    <x v="0"/>
    <n v="0"/>
    <n v="0"/>
    <n v="0"/>
    <n v="669523"/>
    <x v="5811"/>
    <x v="0"/>
    <x v="0"/>
    <x v="0"/>
    <s v="03.16.26"/>
    <x v="69"/>
    <x v="0"/>
    <x v="0"/>
    <s v="Dir. da Agricultura, Pecuária e Floresta"/>
    <s v="03.16.26"/>
    <s v="Dir. da Agricultura, Pecuária e Floresta"/>
    <s v="03.16.26"/>
    <x v="4"/>
    <x v="0"/>
    <x v="0"/>
    <x v="0"/>
    <x v="0"/>
    <x v="0"/>
    <x v="0"/>
    <x v="0"/>
    <x v="8"/>
    <s v="2021-10-22"/>
    <x v="3"/>
    <n v="669523"/>
    <x v="0"/>
    <m/>
    <x v="0"/>
    <m/>
    <x v="11"/>
    <n v="100474693"/>
    <x v="0"/>
    <x v="1"/>
    <s v="Dir. da Agricultura, Pecuária e Floresta"/>
    <s v="ORI"/>
    <x v="0"/>
    <m/>
    <x v="0"/>
    <x v="0"/>
    <x v="0"/>
    <x v="0"/>
    <x v="0"/>
    <x v="0"/>
    <x v="0"/>
    <x v="0"/>
    <x v="0"/>
    <x v="0"/>
    <x v="0"/>
    <s v="Dir. da Agricultura, Pecuária e Floresta"/>
    <x v="0"/>
    <x v="0"/>
    <x v="0"/>
    <x v="0"/>
    <x v="0"/>
    <x v="0"/>
    <x v="0"/>
    <x v="1"/>
    <x v="0"/>
    <x v="0"/>
    <x v="1"/>
    <x v="0"/>
    <s v="Pagamento de salário referente a 10-2021"/>
  </r>
  <r>
    <x v="0"/>
    <n v="0"/>
    <n v="0"/>
    <n v="0"/>
    <n v="1559"/>
    <x v="5815"/>
    <x v="0"/>
    <x v="0"/>
    <x v="0"/>
    <s v="03.16.02"/>
    <x v="53"/>
    <x v="0"/>
    <x v="0"/>
    <s v="Gabinete do Presidente"/>
    <s v="03.16.02"/>
    <s v="Gabinete do Presidente"/>
    <s v="03.16.02"/>
    <x v="76"/>
    <x v="0"/>
    <x v="0"/>
    <x v="0"/>
    <x v="1"/>
    <x v="0"/>
    <x v="0"/>
    <x v="0"/>
    <x v="10"/>
    <s v="2021-11-18"/>
    <x v="3"/>
    <n v="1559"/>
    <x v="0"/>
    <m/>
    <x v="0"/>
    <m/>
    <x v="0"/>
    <n v="100474696"/>
    <x v="0"/>
    <x v="0"/>
    <s v="Gabinete do Presidente"/>
    <s v="ORI"/>
    <x v="0"/>
    <m/>
    <x v="0"/>
    <x v="0"/>
    <x v="0"/>
    <x v="0"/>
    <x v="0"/>
    <x v="0"/>
    <x v="0"/>
    <x v="0"/>
    <x v="0"/>
    <x v="0"/>
    <x v="0"/>
    <s v="Gabinete do Presidente"/>
    <x v="0"/>
    <x v="0"/>
    <x v="0"/>
    <x v="0"/>
    <x v="0"/>
    <x v="0"/>
    <x v="0"/>
    <x v="1"/>
    <x v="0"/>
    <x v="0"/>
    <x v="0"/>
    <x v="0"/>
    <s v="Pagamento de salário referente a 11-2021"/>
  </r>
  <r>
    <x v="0"/>
    <n v="0"/>
    <n v="0"/>
    <n v="0"/>
    <n v="5352"/>
    <x v="5815"/>
    <x v="0"/>
    <x v="0"/>
    <x v="0"/>
    <s v="03.16.02"/>
    <x v="53"/>
    <x v="0"/>
    <x v="0"/>
    <s v="Gabinete do Presidente"/>
    <s v="03.16.02"/>
    <s v="Gabinete do Presidente"/>
    <s v="03.16.02"/>
    <x v="69"/>
    <x v="0"/>
    <x v="0"/>
    <x v="0"/>
    <x v="1"/>
    <x v="0"/>
    <x v="0"/>
    <x v="0"/>
    <x v="10"/>
    <s v="2021-11-18"/>
    <x v="3"/>
    <n v="5352"/>
    <x v="0"/>
    <m/>
    <x v="0"/>
    <m/>
    <x v="0"/>
    <n v="100474696"/>
    <x v="0"/>
    <x v="0"/>
    <s v="Gabinete do Presidente"/>
    <s v="ORI"/>
    <x v="0"/>
    <m/>
    <x v="0"/>
    <x v="0"/>
    <x v="0"/>
    <x v="0"/>
    <x v="0"/>
    <x v="0"/>
    <x v="0"/>
    <x v="0"/>
    <x v="0"/>
    <x v="0"/>
    <x v="0"/>
    <s v="Gabinete do Presidente"/>
    <x v="0"/>
    <x v="0"/>
    <x v="0"/>
    <x v="0"/>
    <x v="0"/>
    <x v="0"/>
    <x v="0"/>
    <x v="1"/>
    <x v="0"/>
    <x v="0"/>
    <x v="0"/>
    <x v="0"/>
    <s v="Pagamento de salário referente a 11-2021"/>
  </r>
  <r>
    <x v="0"/>
    <n v="0"/>
    <n v="0"/>
    <n v="0"/>
    <n v="25865"/>
    <x v="5815"/>
    <x v="0"/>
    <x v="0"/>
    <x v="0"/>
    <s v="03.16.02"/>
    <x v="53"/>
    <x v="0"/>
    <x v="0"/>
    <s v="Gabinete do Presidente"/>
    <s v="03.16.02"/>
    <s v="Gabinete do Presidente"/>
    <s v="03.16.02"/>
    <x v="0"/>
    <x v="0"/>
    <x v="0"/>
    <x v="0"/>
    <x v="0"/>
    <x v="0"/>
    <x v="0"/>
    <x v="0"/>
    <x v="10"/>
    <s v="2021-11-18"/>
    <x v="3"/>
    <n v="25865"/>
    <x v="0"/>
    <m/>
    <x v="0"/>
    <m/>
    <x v="0"/>
    <n v="100474696"/>
    <x v="0"/>
    <x v="0"/>
    <s v="Gabinete do Presidente"/>
    <s v="ORI"/>
    <x v="0"/>
    <m/>
    <x v="0"/>
    <x v="0"/>
    <x v="0"/>
    <x v="0"/>
    <x v="0"/>
    <x v="0"/>
    <x v="0"/>
    <x v="0"/>
    <x v="0"/>
    <x v="0"/>
    <x v="0"/>
    <s v="Gabinete do Presidente"/>
    <x v="0"/>
    <x v="0"/>
    <x v="0"/>
    <x v="0"/>
    <x v="0"/>
    <x v="0"/>
    <x v="0"/>
    <x v="1"/>
    <x v="0"/>
    <x v="0"/>
    <x v="0"/>
    <x v="0"/>
    <s v="Pagamento de salário referente a 11-2021"/>
  </r>
  <r>
    <x v="0"/>
    <n v="0"/>
    <n v="0"/>
    <n v="0"/>
    <n v="1287"/>
    <x v="5815"/>
    <x v="0"/>
    <x v="0"/>
    <x v="0"/>
    <s v="03.16.02"/>
    <x v="53"/>
    <x v="0"/>
    <x v="0"/>
    <s v="Gabinete do Presidente"/>
    <s v="03.16.02"/>
    <s v="Gabinete do Presidente"/>
    <s v="03.16.02"/>
    <x v="76"/>
    <x v="0"/>
    <x v="0"/>
    <x v="0"/>
    <x v="1"/>
    <x v="0"/>
    <x v="0"/>
    <x v="0"/>
    <x v="10"/>
    <s v="2021-11-18"/>
    <x v="3"/>
    <n v="1287"/>
    <x v="0"/>
    <m/>
    <x v="0"/>
    <m/>
    <x v="1"/>
    <n v="100474706"/>
    <x v="0"/>
    <x v="2"/>
    <s v="Gabinete do Presidente"/>
    <s v="ORI"/>
    <x v="0"/>
    <m/>
    <x v="0"/>
    <x v="0"/>
    <x v="0"/>
    <x v="0"/>
    <x v="0"/>
    <x v="0"/>
    <x v="0"/>
    <x v="0"/>
    <x v="0"/>
    <x v="0"/>
    <x v="0"/>
    <s v="Gabinete do Presidente"/>
    <x v="0"/>
    <x v="0"/>
    <x v="0"/>
    <x v="0"/>
    <x v="0"/>
    <x v="0"/>
    <x v="0"/>
    <x v="1"/>
    <x v="0"/>
    <x v="0"/>
    <x v="2"/>
    <x v="0"/>
    <s v="Pagamento de salário referente a 11-2021"/>
  </r>
  <r>
    <x v="0"/>
    <n v="0"/>
    <n v="0"/>
    <n v="0"/>
    <n v="4418"/>
    <x v="5815"/>
    <x v="0"/>
    <x v="0"/>
    <x v="0"/>
    <s v="03.16.02"/>
    <x v="53"/>
    <x v="0"/>
    <x v="0"/>
    <s v="Gabinete do Presidente"/>
    <s v="03.16.02"/>
    <s v="Gabinete do Presidente"/>
    <s v="03.16.02"/>
    <x v="69"/>
    <x v="0"/>
    <x v="0"/>
    <x v="0"/>
    <x v="1"/>
    <x v="0"/>
    <x v="0"/>
    <x v="0"/>
    <x v="10"/>
    <s v="2021-11-18"/>
    <x v="3"/>
    <n v="4418"/>
    <x v="0"/>
    <m/>
    <x v="0"/>
    <m/>
    <x v="1"/>
    <n v="100474706"/>
    <x v="0"/>
    <x v="2"/>
    <s v="Gabinete do Presidente"/>
    <s v="ORI"/>
    <x v="0"/>
    <m/>
    <x v="0"/>
    <x v="0"/>
    <x v="0"/>
    <x v="0"/>
    <x v="0"/>
    <x v="0"/>
    <x v="0"/>
    <x v="0"/>
    <x v="0"/>
    <x v="0"/>
    <x v="0"/>
    <s v="Gabinete do Presidente"/>
    <x v="0"/>
    <x v="0"/>
    <x v="0"/>
    <x v="0"/>
    <x v="0"/>
    <x v="0"/>
    <x v="0"/>
    <x v="1"/>
    <x v="0"/>
    <x v="0"/>
    <x v="2"/>
    <x v="0"/>
    <s v="Pagamento de salário referente a 11-2021"/>
  </r>
  <r>
    <x v="0"/>
    <n v="0"/>
    <n v="0"/>
    <n v="0"/>
    <n v="21355"/>
    <x v="5815"/>
    <x v="0"/>
    <x v="0"/>
    <x v="0"/>
    <s v="03.16.02"/>
    <x v="53"/>
    <x v="0"/>
    <x v="0"/>
    <s v="Gabinete do Presidente"/>
    <s v="03.16.02"/>
    <s v="Gabinete do Presidente"/>
    <s v="03.16.02"/>
    <x v="0"/>
    <x v="0"/>
    <x v="0"/>
    <x v="0"/>
    <x v="0"/>
    <x v="0"/>
    <x v="0"/>
    <x v="0"/>
    <x v="10"/>
    <s v="2021-11-18"/>
    <x v="3"/>
    <n v="21355"/>
    <x v="0"/>
    <m/>
    <x v="0"/>
    <m/>
    <x v="1"/>
    <n v="100474706"/>
    <x v="0"/>
    <x v="2"/>
    <s v="Gabinete do Presidente"/>
    <s v="ORI"/>
    <x v="0"/>
    <m/>
    <x v="0"/>
    <x v="0"/>
    <x v="0"/>
    <x v="0"/>
    <x v="0"/>
    <x v="0"/>
    <x v="0"/>
    <x v="0"/>
    <x v="0"/>
    <x v="0"/>
    <x v="0"/>
    <s v="Gabinete do Presidente"/>
    <x v="0"/>
    <x v="0"/>
    <x v="0"/>
    <x v="0"/>
    <x v="0"/>
    <x v="0"/>
    <x v="0"/>
    <x v="1"/>
    <x v="0"/>
    <x v="0"/>
    <x v="2"/>
    <x v="0"/>
    <s v="Pagamento de salário referente a 11-2021"/>
  </r>
  <r>
    <x v="0"/>
    <n v="0"/>
    <n v="0"/>
    <n v="0"/>
    <n v="17554"/>
    <x v="5815"/>
    <x v="0"/>
    <x v="0"/>
    <x v="0"/>
    <s v="03.16.02"/>
    <x v="53"/>
    <x v="0"/>
    <x v="0"/>
    <s v="Gabinete do Presidente"/>
    <s v="03.16.02"/>
    <s v="Gabinete do Presidente"/>
    <s v="03.16.02"/>
    <x v="76"/>
    <x v="0"/>
    <x v="0"/>
    <x v="0"/>
    <x v="1"/>
    <x v="0"/>
    <x v="0"/>
    <x v="0"/>
    <x v="10"/>
    <s v="2021-11-18"/>
    <x v="3"/>
    <n v="17554"/>
    <x v="0"/>
    <m/>
    <x v="0"/>
    <m/>
    <x v="11"/>
    <n v="100474693"/>
    <x v="0"/>
    <x v="1"/>
    <s v="Gabinete do Presidente"/>
    <s v="ORI"/>
    <x v="0"/>
    <m/>
    <x v="0"/>
    <x v="0"/>
    <x v="0"/>
    <x v="0"/>
    <x v="0"/>
    <x v="0"/>
    <x v="0"/>
    <x v="0"/>
    <x v="0"/>
    <x v="0"/>
    <x v="0"/>
    <s v="Gabinete do Presidente"/>
    <x v="0"/>
    <x v="0"/>
    <x v="0"/>
    <x v="0"/>
    <x v="0"/>
    <x v="0"/>
    <x v="0"/>
    <x v="1"/>
    <x v="0"/>
    <x v="0"/>
    <x v="1"/>
    <x v="0"/>
    <s v="Pagamento de salário referente a 11-2021"/>
  </r>
  <r>
    <x v="0"/>
    <n v="0"/>
    <n v="0"/>
    <n v="0"/>
    <n v="60230"/>
    <x v="5815"/>
    <x v="0"/>
    <x v="0"/>
    <x v="0"/>
    <s v="03.16.02"/>
    <x v="53"/>
    <x v="0"/>
    <x v="0"/>
    <s v="Gabinete do Presidente"/>
    <s v="03.16.02"/>
    <s v="Gabinete do Presidente"/>
    <s v="03.16.02"/>
    <x v="69"/>
    <x v="0"/>
    <x v="0"/>
    <x v="0"/>
    <x v="1"/>
    <x v="0"/>
    <x v="0"/>
    <x v="0"/>
    <x v="10"/>
    <s v="2021-11-18"/>
    <x v="3"/>
    <n v="60230"/>
    <x v="0"/>
    <m/>
    <x v="0"/>
    <m/>
    <x v="11"/>
    <n v="100474693"/>
    <x v="0"/>
    <x v="1"/>
    <s v="Gabinete do Presidente"/>
    <s v="ORI"/>
    <x v="0"/>
    <m/>
    <x v="0"/>
    <x v="0"/>
    <x v="0"/>
    <x v="0"/>
    <x v="0"/>
    <x v="0"/>
    <x v="0"/>
    <x v="0"/>
    <x v="0"/>
    <x v="0"/>
    <x v="0"/>
    <s v="Gabinete do Presidente"/>
    <x v="0"/>
    <x v="0"/>
    <x v="0"/>
    <x v="0"/>
    <x v="0"/>
    <x v="0"/>
    <x v="0"/>
    <x v="1"/>
    <x v="0"/>
    <x v="0"/>
    <x v="1"/>
    <x v="0"/>
    <s v="Pagamento de salário referente a 11-2021"/>
  </r>
  <r>
    <x v="0"/>
    <n v="0"/>
    <n v="0"/>
    <n v="0"/>
    <n v="291034"/>
    <x v="5815"/>
    <x v="0"/>
    <x v="0"/>
    <x v="0"/>
    <s v="03.16.02"/>
    <x v="53"/>
    <x v="0"/>
    <x v="0"/>
    <s v="Gabinete do Presidente"/>
    <s v="03.16.02"/>
    <s v="Gabinete do Presidente"/>
    <s v="03.16.02"/>
    <x v="0"/>
    <x v="0"/>
    <x v="0"/>
    <x v="0"/>
    <x v="0"/>
    <x v="0"/>
    <x v="0"/>
    <x v="0"/>
    <x v="10"/>
    <s v="2021-11-18"/>
    <x v="3"/>
    <n v="291034"/>
    <x v="0"/>
    <m/>
    <x v="0"/>
    <m/>
    <x v="11"/>
    <n v="100474693"/>
    <x v="0"/>
    <x v="1"/>
    <s v="Gabinete do Presidente"/>
    <s v="ORI"/>
    <x v="0"/>
    <m/>
    <x v="0"/>
    <x v="0"/>
    <x v="0"/>
    <x v="0"/>
    <x v="0"/>
    <x v="0"/>
    <x v="0"/>
    <x v="0"/>
    <x v="0"/>
    <x v="0"/>
    <x v="0"/>
    <s v="Gabinete do Presidente"/>
    <x v="0"/>
    <x v="0"/>
    <x v="0"/>
    <x v="0"/>
    <x v="0"/>
    <x v="0"/>
    <x v="0"/>
    <x v="1"/>
    <x v="0"/>
    <x v="0"/>
    <x v="1"/>
    <x v="0"/>
    <s v="Pagamento de salário referente a 11-2021"/>
  </r>
  <r>
    <x v="0"/>
    <n v="0"/>
    <n v="0"/>
    <n v="0"/>
    <n v="28308"/>
    <x v="5816"/>
    <x v="0"/>
    <x v="0"/>
    <x v="0"/>
    <s v="03.16.15"/>
    <x v="0"/>
    <x v="0"/>
    <x v="0"/>
    <s v="Direção Financeira"/>
    <s v="03.16.15"/>
    <s v="Direção Financeira"/>
    <s v="03.16.15"/>
    <x v="28"/>
    <x v="0"/>
    <x v="0"/>
    <x v="4"/>
    <x v="1"/>
    <x v="0"/>
    <x v="0"/>
    <x v="0"/>
    <x v="10"/>
    <s v="2021-11-29"/>
    <x v="3"/>
    <n v="28308"/>
    <x v="0"/>
    <m/>
    <x v="0"/>
    <m/>
    <x v="52"/>
    <n v="100479088"/>
    <x v="0"/>
    <x v="1"/>
    <s v="Direção Financeira"/>
    <s v="ORI"/>
    <x v="0"/>
    <m/>
    <x v="0"/>
    <x v="0"/>
    <x v="0"/>
    <x v="0"/>
    <x v="0"/>
    <x v="0"/>
    <x v="0"/>
    <x v="0"/>
    <x v="0"/>
    <x v="0"/>
    <x v="0"/>
    <s v="Direção Financeira"/>
    <x v="0"/>
    <x v="0"/>
    <x v="0"/>
    <x v="0"/>
    <x v="0"/>
    <x v="0"/>
    <x v="0"/>
    <x v="1"/>
    <x v="0"/>
    <x v="0"/>
    <x v="1"/>
    <x v="0"/>
    <s v="Pagamento a favor da sra. Dalia Delfina Miranda, pelo serviço prestado no apoio operacional, no pelouro de Agricultura , pecuária, floresta, agua, pesca, energia e habitação referente a mês de novembro, conforme justificativos em anexo."/>
  </r>
  <r>
    <x v="0"/>
    <n v="0"/>
    <n v="0"/>
    <n v="0"/>
    <n v="3000"/>
    <x v="5817"/>
    <x v="0"/>
    <x v="0"/>
    <x v="0"/>
    <s v="01.25.05.10"/>
    <x v="5"/>
    <x v="2"/>
    <x v="2"/>
    <s v="Saúde"/>
    <s v="01.25.05"/>
    <s v="Saúde"/>
    <s v="01.25.05"/>
    <x v="6"/>
    <x v="0"/>
    <x v="2"/>
    <x v="2"/>
    <x v="1"/>
    <x v="2"/>
    <x v="0"/>
    <x v="0"/>
    <x v="10"/>
    <s v="2021-11-15"/>
    <x v="3"/>
    <n v="3000"/>
    <x v="0"/>
    <m/>
    <x v="0"/>
    <m/>
    <x v="547"/>
    <n v="100479176"/>
    <x v="0"/>
    <x v="1"/>
    <s v="Assistencia social"/>
    <s v="ORI"/>
    <x v="0"/>
    <m/>
    <x v="0"/>
    <x v="0"/>
    <x v="0"/>
    <x v="0"/>
    <x v="0"/>
    <x v="0"/>
    <x v="0"/>
    <x v="0"/>
    <x v="0"/>
    <x v="0"/>
    <x v="0"/>
    <s v="Assistencia social"/>
    <x v="0"/>
    <x v="0"/>
    <x v="0"/>
    <x v="0"/>
    <x v="2"/>
    <x v="0"/>
    <x v="0"/>
    <x v="1"/>
    <x v="0"/>
    <x v="0"/>
    <x v="1"/>
    <x v="0"/>
    <s v="Apoio financeiro a favor da senhor Victor Tavares Semedo, para aquisição de cesta básica, no âmbito luta contra Covide 19 conforme justificativo em anexo."/>
  </r>
  <r>
    <x v="0"/>
    <n v="0"/>
    <n v="0"/>
    <n v="0"/>
    <n v="2300"/>
    <x v="5818"/>
    <x v="0"/>
    <x v="1"/>
    <x v="0"/>
    <s v="80.02.01"/>
    <x v="1"/>
    <x v="1"/>
    <x v="1"/>
    <s v="Retenções Iur"/>
    <s v="80.02.01"/>
    <s v="Retenções Iur"/>
    <s v="80.02.01"/>
    <x v="1"/>
    <x v="0"/>
    <x v="1"/>
    <x v="0"/>
    <x v="0"/>
    <x v="1"/>
    <x v="1"/>
    <x v="0"/>
    <x v="8"/>
    <s v="2021-10-22"/>
    <x v="3"/>
    <n v="2300"/>
    <x v="0"/>
    <m/>
    <x v="0"/>
    <m/>
    <x v="0"/>
    <n v="100474696"/>
    <x v="0"/>
    <x v="1"/>
    <s v="Retenções Iur"/>
    <s v="ORI"/>
    <x v="0"/>
    <s v="RIUR"/>
    <x v="0"/>
    <x v="0"/>
    <x v="0"/>
    <x v="0"/>
    <x v="0"/>
    <x v="0"/>
    <x v="0"/>
    <x v="0"/>
    <x v="0"/>
    <x v="0"/>
    <x v="0"/>
    <s v="Retenções Iur"/>
    <x v="0"/>
    <x v="0"/>
    <x v="0"/>
    <x v="0"/>
    <x v="1"/>
    <x v="0"/>
    <x v="0"/>
    <x v="1"/>
    <x v="0"/>
    <x v="1"/>
    <x v="1"/>
    <x v="0"/>
    <s v="RETENCAO OT"/>
  </r>
  <r>
    <x v="0"/>
    <n v="0"/>
    <n v="0"/>
    <n v="0"/>
    <n v="2300"/>
    <x v="5819"/>
    <x v="0"/>
    <x v="1"/>
    <x v="0"/>
    <s v="80.02.01"/>
    <x v="1"/>
    <x v="1"/>
    <x v="1"/>
    <s v="Retenções Iur"/>
    <s v="80.02.01"/>
    <s v="Retenções Iur"/>
    <s v="80.02.01"/>
    <x v="1"/>
    <x v="0"/>
    <x v="1"/>
    <x v="0"/>
    <x v="0"/>
    <x v="1"/>
    <x v="1"/>
    <x v="0"/>
    <x v="8"/>
    <s v="2021-10-22"/>
    <x v="3"/>
    <n v="2300"/>
    <x v="0"/>
    <m/>
    <x v="0"/>
    <m/>
    <x v="0"/>
    <n v="100474696"/>
    <x v="0"/>
    <x v="1"/>
    <s v="Retenções Iur"/>
    <s v="ORI"/>
    <x v="0"/>
    <s v="RIUR"/>
    <x v="0"/>
    <x v="0"/>
    <x v="0"/>
    <x v="0"/>
    <x v="0"/>
    <x v="0"/>
    <x v="0"/>
    <x v="0"/>
    <x v="0"/>
    <x v="0"/>
    <x v="0"/>
    <s v="Retenções Iur"/>
    <x v="0"/>
    <x v="0"/>
    <x v="0"/>
    <x v="0"/>
    <x v="1"/>
    <x v="0"/>
    <x v="0"/>
    <x v="1"/>
    <x v="0"/>
    <x v="1"/>
    <x v="1"/>
    <x v="0"/>
    <s v="RETENCAO OT"/>
  </r>
  <r>
    <x v="0"/>
    <n v="0"/>
    <n v="0"/>
    <n v="0"/>
    <n v="5100"/>
    <x v="5820"/>
    <x v="0"/>
    <x v="0"/>
    <x v="0"/>
    <s v="01.25.05.10"/>
    <x v="5"/>
    <x v="2"/>
    <x v="2"/>
    <s v="Saúde"/>
    <s v="01.25.05"/>
    <s v="Saúde"/>
    <s v="01.25.05"/>
    <x v="6"/>
    <x v="0"/>
    <x v="2"/>
    <x v="2"/>
    <x v="1"/>
    <x v="2"/>
    <x v="0"/>
    <x v="0"/>
    <x v="9"/>
    <s v="2021-12-02"/>
    <x v="3"/>
    <n v="5100"/>
    <x v="0"/>
    <m/>
    <x v="0"/>
    <m/>
    <x v="687"/>
    <n v="100479221"/>
    <x v="0"/>
    <x v="1"/>
    <s v="Assistencia social"/>
    <s v="ORI"/>
    <x v="0"/>
    <m/>
    <x v="0"/>
    <x v="0"/>
    <x v="0"/>
    <x v="0"/>
    <x v="0"/>
    <x v="0"/>
    <x v="0"/>
    <x v="0"/>
    <x v="0"/>
    <x v="0"/>
    <x v="0"/>
    <s v="Assistencia social"/>
    <x v="0"/>
    <x v="0"/>
    <x v="0"/>
    <x v="0"/>
    <x v="2"/>
    <x v="0"/>
    <x v="0"/>
    <x v="1"/>
    <x v="0"/>
    <x v="0"/>
    <x v="1"/>
    <x v="0"/>
    <s v="Apoio financeiro a favor do senhor Adilson Cardoso, para realização de visita de estudo a ilha do Maio, conforme documento em anexo."/>
  </r>
  <r>
    <x v="0"/>
    <n v="0"/>
    <n v="0"/>
    <n v="0"/>
    <n v="1800"/>
    <x v="5821"/>
    <x v="0"/>
    <x v="0"/>
    <x v="0"/>
    <s v="03.16.01"/>
    <x v="27"/>
    <x v="0"/>
    <x v="0"/>
    <s v="Assembleia Municipal"/>
    <s v="03.16.01"/>
    <s v="Assembleia Municipal"/>
    <s v="03.16.01"/>
    <x v="30"/>
    <x v="0"/>
    <x v="0"/>
    <x v="0"/>
    <x v="1"/>
    <x v="0"/>
    <x v="0"/>
    <x v="0"/>
    <x v="9"/>
    <s v="2021-12-06"/>
    <x v="3"/>
    <n v="1800"/>
    <x v="0"/>
    <m/>
    <x v="0"/>
    <m/>
    <x v="0"/>
    <n v="100474696"/>
    <x v="0"/>
    <x v="0"/>
    <s v="Assembleia Municipal"/>
    <s v="ORI"/>
    <x v="0"/>
    <s v="AM"/>
    <x v="0"/>
    <x v="0"/>
    <x v="0"/>
    <x v="0"/>
    <x v="0"/>
    <x v="0"/>
    <x v="0"/>
    <x v="0"/>
    <x v="0"/>
    <x v="0"/>
    <x v="0"/>
    <s v="Assembleia Municipal"/>
    <x v="0"/>
    <x v="0"/>
    <x v="0"/>
    <x v="0"/>
    <x v="0"/>
    <x v="0"/>
    <x v="0"/>
    <x v="1"/>
    <x v="0"/>
    <x v="0"/>
    <x v="0"/>
    <x v="0"/>
    <s v=" Pagamento a favor da Sra. Edsana Cardoso eleito municipal, pela realização IVª sessão ordenaria da Assembleia Municipal de São Miguel, conforme documento em anexo. "/>
  </r>
  <r>
    <x v="0"/>
    <n v="0"/>
    <n v="0"/>
    <n v="0"/>
    <n v="10200"/>
    <x v="5821"/>
    <x v="0"/>
    <x v="0"/>
    <x v="0"/>
    <s v="03.16.01"/>
    <x v="27"/>
    <x v="0"/>
    <x v="0"/>
    <s v="Assembleia Municipal"/>
    <s v="03.16.01"/>
    <s v="Assembleia Municipal"/>
    <s v="03.16.01"/>
    <x v="30"/>
    <x v="0"/>
    <x v="0"/>
    <x v="0"/>
    <x v="1"/>
    <x v="0"/>
    <x v="0"/>
    <x v="0"/>
    <x v="9"/>
    <s v="2021-12-06"/>
    <x v="3"/>
    <n v="10200"/>
    <x v="0"/>
    <m/>
    <x v="0"/>
    <m/>
    <x v="372"/>
    <n v="100478967"/>
    <x v="0"/>
    <x v="1"/>
    <s v="Assembleia Municipal"/>
    <s v="ORI"/>
    <x v="0"/>
    <s v="AM"/>
    <x v="0"/>
    <x v="0"/>
    <x v="0"/>
    <x v="0"/>
    <x v="0"/>
    <x v="0"/>
    <x v="0"/>
    <x v="0"/>
    <x v="0"/>
    <x v="0"/>
    <x v="0"/>
    <s v="Assembleia Municipal"/>
    <x v="0"/>
    <x v="0"/>
    <x v="0"/>
    <x v="0"/>
    <x v="0"/>
    <x v="0"/>
    <x v="0"/>
    <x v="1"/>
    <x v="0"/>
    <x v="0"/>
    <x v="1"/>
    <x v="0"/>
    <s v=" Pagamento a favor da Sra. Edsana Cardoso eleito municipal, pela realização IVª sessão ordenaria da Assembleia Municipal de São Miguel, conforme documento em anexo. "/>
  </r>
  <r>
    <x v="0"/>
    <n v="0"/>
    <n v="0"/>
    <n v="0"/>
    <n v="7560"/>
    <x v="5822"/>
    <x v="0"/>
    <x v="0"/>
    <x v="0"/>
    <s v="01.27.04.10"/>
    <x v="26"/>
    <x v="3"/>
    <x v="4"/>
    <s v="Infra-Estruturas e Transportes"/>
    <s v="01.27.04"/>
    <s v="Infra-Estruturas e Transportes"/>
    <s v="01.27.04"/>
    <x v="7"/>
    <x v="0"/>
    <x v="3"/>
    <x v="3"/>
    <x v="1"/>
    <x v="2"/>
    <x v="0"/>
    <x v="0"/>
    <x v="9"/>
    <s v="2021-12-08"/>
    <x v="3"/>
    <n v="756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o Sr. Ermelindo Lopes Landim, pelos serviços prestados no âmbito da mitigação a seca e maus anos agrícolas conforme proposta em anexo."/>
  </r>
  <r>
    <x v="0"/>
    <n v="0"/>
    <n v="0"/>
    <n v="0"/>
    <n v="42840"/>
    <x v="5822"/>
    <x v="0"/>
    <x v="0"/>
    <x v="0"/>
    <s v="01.27.04.10"/>
    <x v="26"/>
    <x v="3"/>
    <x v="4"/>
    <s v="Infra-Estruturas e Transportes"/>
    <s v="01.27.04"/>
    <s v="Infra-Estruturas e Transportes"/>
    <s v="01.27.04"/>
    <x v="7"/>
    <x v="0"/>
    <x v="3"/>
    <x v="3"/>
    <x v="1"/>
    <x v="2"/>
    <x v="0"/>
    <x v="0"/>
    <x v="9"/>
    <s v="2021-12-08"/>
    <x v="3"/>
    <n v="42840"/>
    <x v="0"/>
    <m/>
    <x v="0"/>
    <m/>
    <x v="155"/>
    <n v="100478788"/>
    <x v="0"/>
    <x v="1"/>
    <s v="Plano de Mitigação as secas e maus anos agrícolas"/>
    <s v="ORI"/>
    <x v="0"/>
    <m/>
    <x v="0"/>
    <x v="0"/>
    <x v="0"/>
    <x v="0"/>
    <x v="0"/>
    <x v="0"/>
    <x v="0"/>
    <x v="0"/>
    <x v="0"/>
    <x v="0"/>
    <x v="0"/>
    <s v="Plano de Mitigação as secas e maus anos agrícolas"/>
    <x v="0"/>
    <x v="0"/>
    <x v="0"/>
    <x v="0"/>
    <x v="2"/>
    <x v="0"/>
    <x v="0"/>
    <x v="1"/>
    <x v="0"/>
    <x v="0"/>
    <x v="1"/>
    <x v="0"/>
    <s v="Pagamento a favor do Sr. Ermelindo Lopes Landim, pelos serviços prestados no âmbito da mitigação a seca e maus anos agrícolas conforme proposta em anexo."/>
  </r>
  <r>
    <x v="0"/>
    <n v="0"/>
    <n v="0"/>
    <n v="0"/>
    <n v="1800"/>
    <x v="5823"/>
    <x v="0"/>
    <x v="0"/>
    <x v="0"/>
    <s v="03.16.01"/>
    <x v="27"/>
    <x v="0"/>
    <x v="0"/>
    <s v="Assembleia Municipal"/>
    <s v="03.16.01"/>
    <s v="Assembleia Municipal"/>
    <s v="03.16.01"/>
    <x v="30"/>
    <x v="0"/>
    <x v="0"/>
    <x v="0"/>
    <x v="1"/>
    <x v="0"/>
    <x v="0"/>
    <x v="0"/>
    <x v="9"/>
    <s v="2021-12-10"/>
    <x v="3"/>
    <n v="1800"/>
    <x v="0"/>
    <m/>
    <x v="0"/>
    <m/>
    <x v="0"/>
    <n v="100474696"/>
    <x v="0"/>
    <x v="0"/>
    <s v="Assembleia Municipal"/>
    <s v="ORI"/>
    <x v="0"/>
    <s v="AM"/>
    <x v="0"/>
    <x v="0"/>
    <x v="0"/>
    <x v="0"/>
    <x v="0"/>
    <x v="0"/>
    <x v="0"/>
    <x v="0"/>
    <x v="0"/>
    <x v="0"/>
    <x v="0"/>
    <s v="Assembleia Municipal"/>
    <x v="0"/>
    <x v="0"/>
    <x v="0"/>
    <x v="0"/>
    <x v="0"/>
    <x v="0"/>
    <x v="0"/>
    <x v="1"/>
    <x v="0"/>
    <x v="0"/>
    <x v="0"/>
    <x v="0"/>
    <s v="Pagamento a favor da Sr Maria Alcidia Mendes eleito municipal, pela realização IIª sessão ordenaria da Assembleia Municipal de São Miguel, conforme documento em anexo."/>
  </r>
  <r>
    <x v="0"/>
    <n v="0"/>
    <n v="0"/>
    <n v="0"/>
    <n v="10200"/>
    <x v="5823"/>
    <x v="0"/>
    <x v="0"/>
    <x v="0"/>
    <s v="03.16.01"/>
    <x v="27"/>
    <x v="0"/>
    <x v="0"/>
    <s v="Assembleia Municipal"/>
    <s v="03.16.01"/>
    <s v="Assembleia Municipal"/>
    <s v="03.16.01"/>
    <x v="30"/>
    <x v="0"/>
    <x v="0"/>
    <x v="0"/>
    <x v="1"/>
    <x v="0"/>
    <x v="0"/>
    <x v="0"/>
    <x v="9"/>
    <s v="2021-12-10"/>
    <x v="3"/>
    <n v="10200"/>
    <x v="0"/>
    <m/>
    <x v="0"/>
    <m/>
    <x v="483"/>
    <n v="100475779"/>
    <x v="0"/>
    <x v="1"/>
    <s v="Assembleia Municipal"/>
    <s v="ORI"/>
    <x v="0"/>
    <s v="AM"/>
    <x v="0"/>
    <x v="0"/>
    <x v="0"/>
    <x v="0"/>
    <x v="0"/>
    <x v="0"/>
    <x v="0"/>
    <x v="0"/>
    <x v="0"/>
    <x v="0"/>
    <x v="0"/>
    <s v="Assembleia Municipal"/>
    <x v="0"/>
    <x v="0"/>
    <x v="0"/>
    <x v="0"/>
    <x v="0"/>
    <x v="0"/>
    <x v="0"/>
    <x v="1"/>
    <x v="0"/>
    <x v="0"/>
    <x v="1"/>
    <x v="0"/>
    <s v="Pagamento a favor da Sr Maria Alcidia Mendes eleito municipal, pela realização IIª sessão ordenaria da Assembleia Municipal de São Miguel, conforme documento em anexo."/>
  </r>
  <r>
    <x v="0"/>
    <n v="0"/>
    <n v="0"/>
    <n v="0"/>
    <n v="8000"/>
    <x v="5824"/>
    <x v="0"/>
    <x v="0"/>
    <x v="0"/>
    <s v="03.16.15"/>
    <x v="0"/>
    <x v="0"/>
    <x v="0"/>
    <s v="Direção Financeira"/>
    <s v="03.16.15"/>
    <s v="Direção Financeira"/>
    <s v="03.16.15"/>
    <x v="44"/>
    <x v="0"/>
    <x v="0"/>
    <x v="4"/>
    <x v="1"/>
    <x v="0"/>
    <x v="0"/>
    <x v="0"/>
    <x v="9"/>
    <s v="2021-12-10"/>
    <x v="3"/>
    <n v="8000"/>
    <x v="0"/>
    <m/>
    <x v="0"/>
    <m/>
    <x v="522"/>
    <n v="100476675"/>
    <x v="0"/>
    <x v="1"/>
    <s v="Direção Financeira"/>
    <s v="ORI"/>
    <x v="0"/>
    <m/>
    <x v="0"/>
    <x v="0"/>
    <x v="0"/>
    <x v="0"/>
    <x v="0"/>
    <x v="0"/>
    <x v="0"/>
    <x v="0"/>
    <x v="0"/>
    <x v="0"/>
    <x v="0"/>
    <s v="Direção Financeira"/>
    <x v="0"/>
    <x v="0"/>
    <x v="0"/>
    <x v="0"/>
    <x v="0"/>
    <x v="0"/>
    <x v="0"/>
    <x v="1"/>
    <x v="0"/>
    <x v="0"/>
    <x v="1"/>
    <x v="0"/>
    <s v="Pagamento de ajuda de custo,a favor Sr. José Jorge Tavares, pelas deslocações feitas a cidade da Praia, Conforme documentos em anexo._x000d__x000a__x000d__x000a_"/>
  </r>
  <r>
    <x v="0"/>
    <n v="0"/>
    <n v="0"/>
    <n v="0"/>
    <n v="2300"/>
    <x v="5825"/>
    <x v="0"/>
    <x v="0"/>
    <x v="0"/>
    <s v="03.16.10"/>
    <x v="39"/>
    <x v="0"/>
    <x v="0"/>
    <s v="Delegações Municipais "/>
    <s v="03.16.10"/>
    <s v="Delegações Municipais "/>
    <s v="03.16.10"/>
    <x v="4"/>
    <x v="0"/>
    <x v="0"/>
    <x v="0"/>
    <x v="0"/>
    <x v="0"/>
    <x v="0"/>
    <x v="0"/>
    <x v="10"/>
    <s v="2021-11-22"/>
    <x v="3"/>
    <n v="2300"/>
    <x v="0"/>
    <m/>
    <x v="0"/>
    <m/>
    <x v="0"/>
    <n v="100474696"/>
    <x v="0"/>
    <x v="0"/>
    <s v="Delegações Municipais "/>
    <s v="ORI"/>
    <x v="0"/>
    <m/>
    <x v="0"/>
    <x v="0"/>
    <x v="0"/>
    <x v="0"/>
    <x v="0"/>
    <x v="0"/>
    <x v="0"/>
    <x v="0"/>
    <x v="0"/>
    <x v="0"/>
    <x v="0"/>
    <s v="Delegações Municipais "/>
    <x v="0"/>
    <x v="0"/>
    <x v="0"/>
    <x v="0"/>
    <x v="0"/>
    <x v="0"/>
    <x v="0"/>
    <x v="1"/>
    <x v="0"/>
    <x v="0"/>
    <x v="0"/>
    <x v="0"/>
    <s v="Pagamento a favor do sr. Elvis José, pelo serviço de guarda na Delegação da Ribeira de São Miguel referente a mês de novembro, conforme justificativos em anexo. "/>
  </r>
  <r>
    <x v="0"/>
    <n v="0"/>
    <n v="0"/>
    <n v="0"/>
    <n v="13030"/>
    <x v="5825"/>
    <x v="0"/>
    <x v="0"/>
    <x v="0"/>
    <s v="03.16.10"/>
    <x v="39"/>
    <x v="0"/>
    <x v="0"/>
    <s v="Delegações Municipais "/>
    <s v="03.16.10"/>
    <s v="Delegações Municipais "/>
    <s v="03.16.10"/>
    <x v="4"/>
    <x v="0"/>
    <x v="0"/>
    <x v="0"/>
    <x v="0"/>
    <x v="0"/>
    <x v="0"/>
    <x v="0"/>
    <x v="10"/>
    <s v="2021-11-22"/>
    <x v="3"/>
    <n v="13030"/>
    <x v="0"/>
    <m/>
    <x v="0"/>
    <m/>
    <x v="48"/>
    <n v="100478060"/>
    <x v="0"/>
    <x v="1"/>
    <s v="Delegações Municipais "/>
    <s v="ORI"/>
    <x v="0"/>
    <m/>
    <x v="0"/>
    <x v="0"/>
    <x v="0"/>
    <x v="0"/>
    <x v="0"/>
    <x v="0"/>
    <x v="0"/>
    <x v="0"/>
    <x v="0"/>
    <x v="0"/>
    <x v="0"/>
    <s v="Delegações Municipais "/>
    <x v="0"/>
    <x v="0"/>
    <x v="0"/>
    <x v="0"/>
    <x v="0"/>
    <x v="0"/>
    <x v="0"/>
    <x v="1"/>
    <x v="0"/>
    <x v="0"/>
    <x v="1"/>
    <x v="0"/>
    <s v="Pagamento a favor do sr. Elvis José, pelo serviço de guarda na Delegação da Ribeira de São Miguel referente a mês de novembro, conforme justificativos em anexo. "/>
  </r>
  <r>
    <x v="0"/>
    <n v="0"/>
    <n v="0"/>
    <n v="0"/>
    <n v="4995"/>
    <x v="5816"/>
    <x v="0"/>
    <x v="0"/>
    <x v="0"/>
    <s v="03.16.15"/>
    <x v="0"/>
    <x v="0"/>
    <x v="0"/>
    <s v="Direção Financeira"/>
    <s v="03.16.15"/>
    <s v="Direção Financeira"/>
    <s v="03.16.15"/>
    <x v="28"/>
    <x v="0"/>
    <x v="0"/>
    <x v="4"/>
    <x v="1"/>
    <x v="0"/>
    <x v="0"/>
    <x v="0"/>
    <x v="10"/>
    <s v="2021-11-29"/>
    <x v="3"/>
    <n v="4995"/>
    <x v="0"/>
    <m/>
    <x v="0"/>
    <m/>
    <x v="0"/>
    <n v="100474696"/>
    <x v="0"/>
    <x v="0"/>
    <s v="Direção Financeira"/>
    <s v="ORI"/>
    <x v="0"/>
    <m/>
    <x v="0"/>
    <x v="0"/>
    <x v="0"/>
    <x v="0"/>
    <x v="0"/>
    <x v="0"/>
    <x v="0"/>
    <x v="0"/>
    <x v="0"/>
    <x v="0"/>
    <x v="0"/>
    <s v="Direção Financeira"/>
    <x v="0"/>
    <x v="0"/>
    <x v="0"/>
    <x v="0"/>
    <x v="0"/>
    <x v="0"/>
    <x v="0"/>
    <x v="1"/>
    <x v="0"/>
    <x v="0"/>
    <x v="0"/>
    <x v="0"/>
    <s v="Pagamento a favor da sra. Dalia Delfina Miranda, pelo serviço prestado no apoio operacional, no pelouro de Agricultura , pecuária, floresta, agua, pesca, energia e habitação referente a mês de novembro, conforme justificativos em anexo."/>
  </r>
  <r>
    <x v="1"/>
    <n v="0"/>
    <n v="0"/>
    <n v="0"/>
    <n v="3240"/>
    <x v="5826"/>
    <x v="0"/>
    <x v="0"/>
    <x v="0"/>
    <s v="01.27.03.09"/>
    <x v="11"/>
    <x v="3"/>
    <x v="4"/>
    <s v="Gestão de Recursos Hídricos"/>
    <s v="01.27.03"/>
    <s v="Gestão de Recursos Hídricos"/>
    <s v="01.27.03"/>
    <x v="25"/>
    <x v="0"/>
    <x v="0"/>
    <x v="0"/>
    <x v="1"/>
    <x v="2"/>
    <x v="2"/>
    <x v="0"/>
    <x v="9"/>
    <s v="2021-12-17"/>
    <x v="3"/>
    <n v="3240"/>
    <x v="0"/>
    <m/>
    <x v="0"/>
    <m/>
    <x v="38"/>
    <n v="100478968"/>
    <x v="0"/>
    <x v="1"/>
    <s v="Ligações domiciliarias em Esp. Branco, Mato Correia, Flamengos e R.S.Miguel"/>
    <s v="ORI"/>
    <x v="0"/>
    <m/>
    <x v="0"/>
    <x v="0"/>
    <x v="0"/>
    <x v="0"/>
    <x v="0"/>
    <x v="0"/>
    <x v="0"/>
    <x v="0"/>
    <x v="0"/>
    <x v="0"/>
    <x v="0"/>
    <s v="Ligações domiciliarias em Esp. Branco, Mato Correia, Flamengos e R.S.Miguel"/>
    <x v="0"/>
    <x v="0"/>
    <x v="0"/>
    <x v="0"/>
    <x v="2"/>
    <x v="0"/>
    <x v="0"/>
    <x v="1"/>
    <x v="0"/>
    <x v="0"/>
    <x v="1"/>
    <x v="0"/>
    <s v="Pagamento a favor da churrasqueira martins pela refeição servida, aos tecnicos de ADS, conforme proposta em anexo."/>
  </r>
  <r>
    <x v="0"/>
    <n v="0"/>
    <n v="0"/>
    <n v="0"/>
    <n v="4800"/>
    <x v="5827"/>
    <x v="0"/>
    <x v="0"/>
    <x v="0"/>
    <s v="03.16.15"/>
    <x v="0"/>
    <x v="0"/>
    <x v="0"/>
    <s v="Direção Financeira"/>
    <s v="03.16.15"/>
    <s v="Direção Financeira"/>
    <s v="03.16.15"/>
    <x v="42"/>
    <x v="0"/>
    <x v="0"/>
    <x v="4"/>
    <x v="1"/>
    <x v="0"/>
    <x v="0"/>
    <x v="0"/>
    <x v="9"/>
    <s v="2021-12-17"/>
    <x v="3"/>
    <n v="4800"/>
    <x v="0"/>
    <m/>
    <x v="0"/>
    <m/>
    <x v="5"/>
    <n v="100474914"/>
    <x v="0"/>
    <x v="1"/>
    <s v="Direção Financeira"/>
    <s v="ORI"/>
    <x v="0"/>
    <m/>
    <x v="0"/>
    <x v="0"/>
    <x v="0"/>
    <x v="0"/>
    <x v="0"/>
    <x v="0"/>
    <x v="0"/>
    <x v="0"/>
    <x v="0"/>
    <x v="0"/>
    <x v="0"/>
    <s v="Direção Financeira"/>
    <x v="0"/>
    <x v="0"/>
    <x v="0"/>
    <x v="0"/>
    <x v="0"/>
    <x v="0"/>
    <x v="0"/>
    <x v="1"/>
    <x v="0"/>
    <x v="0"/>
    <x v="1"/>
    <x v="0"/>
    <s v="Despesas com equipa de fiscalização do mercado municipal, pelo serviços prestado nas cobranças e organização das festividades em flamengos, conforme anexo."/>
  </r>
  <r>
    <x v="0"/>
    <n v="0"/>
    <n v="0"/>
    <n v="0"/>
    <n v="280"/>
    <x v="5828"/>
    <x v="0"/>
    <x v="1"/>
    <x v="0"/>
    <s v="03.03.10"/>
    <x v="10"/>
    <x v="0"/>
    <x v="3"/>
    <s v="Receitas Da Câmara"/>
    <s v="03.03.10"/>
    <s v="Receitas Da Câmara"/>
    <s v="03.03.10"/>
    <x v="15"/>
    <x v="0"/>
    <x v="4"/>
    <x v="6"/>
    <x v="1"/>
    <x v="0"/>
    <x v="1"/>
    <x v="0"/>
    <x v="9"/>
    <s v="2021-12-16"/>
    <x v="3"/>
    <n v="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00"/>
    <x v="5829"/>
    <x v="0"/>
    <x v="1"/>
    <x v="0"/>
    <s v="03.03.10"/>
    <x v="10"/>
    <x v="0"/>
    <x v="3"/>
    <s v="Receitas Da Câmara"/>
    <s v="03.03.10"/>
    <s v="Receitas Da Câmara"/>
    <s v="03.03.10"/>
    <x v="18"/>
    <x v="0"/>
    <x v="4"/>
    <x v="6"/>
    <x v="1"/>
    <x v="0"/>
    <x v="1"/>
    <x v="0"/>
    <x v="9"/>
    <s v="2021-12-16"/>
    <x v="3"/>
    <n v="1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900"/>
    <x v="5830"/>
    <x v="0"/>
    <x v="1"/>
    <x v="0"/>
    <s v="03.03.10"/>
    <x v="10"/>
    <x v="0"/>
    <x v="3"/>
    <s v="Receitas Da Câmara"/>
    <s v="03.03.10"/>
    <s v="Receitas Da Câmara"/>
    <s v="03.03.10"/>
    <x v="21"/>
    <x v="0"/>
    <x v="0"/>
    <x v="8"/>
    <x v="1"/>
    <x v="0"/>
    <x v="1"/>
    <x v="0"/>
    <x v="9"/>
    <s v="2021-12-16"/>
    <x v="3"/>
    <n v="5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80"/>
    <x v="5831"/>
    <x v="0"/>
    <x v="1"/>
    <x v="0"/>
    <s v="03.03.10"/>
    <x v="10"/>
    <x v="0"/>
    <x v="3"/>
    <s v="Receitas Da Câmara"/>
    <s v="03.03.10"/>
    <s v="Receitas Da Câmara"/>
    <s v="03.03.10"/>
    <x v="56"/>
    <x v="0"/>
    <x v="4"/>
    <x v="6"/>
    <x v="1"/>
    <x v="0"/>
    <x v="1"/>
    <x v="0"/>
    <x v="9"/>
    <s v="2021-12-16"/>
    <x v="3"/>
    <n v="14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000"/>
    <x v="5832"/>
    <x v="0"/>
    <x v="1"/>
    <x v="0"/>
    <s v="03.03.10"/>
    <x v="10"/>
    <x v="0"/>
    <x v="3"/>
    <s v="Receitas Da Câmara"/>
    <s v="03.03.10"/>
    <s v="Receitas Da Câmara"/>
    <s v="03.03.10"/>
    <x v="14"/>
    <x v="0"/>
    <x v="4"/>
    <x v="6"/>
    <x v="1"/>
    <x v="0"/>
    <x v="1"/>
    <x v="0"/>
    <x v="9"/>
    <s v="2021-12-16"/>
    <x v="3"/>
    <n v="80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64"/>
    <x v="5833"/>
    <x v="0"/>
    <x v="1"/>
    <x v="0"/>
    <s v="03.03.10"/>
    <x v="10"/>
    <x v="0"/>
    <x v="3"/>
    <s v="Receitas Da Câmara"/>
    <s v="03.03.10"/>
    <s v="Receitas Da Câmara"/>
    <s v="03.03.10"/>
    <x v="13"/>
    <x v="0"/>
    <x v="0"/>
    <x v="0"/>
    <x v="1"/>
    <x v="0"/>
    <x v="1"/>
    <x v="0"/>
    <x v="9"/>
    <s v="2021-12-16"/>
    <x v="3"/>
    <n v="216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00"/>
    <x v="5834"/>
    <x v="0"/>
    <x v="0"/>
    <x v="0"/>
    <s v="01.25.04.21"/>
    <x v="6"/>
    <x v="2"/>
    <x v="2"/>
    <s v="Cultura"/>
    <s v="01.25.04"/>
    <s v="Cultura"/>
    <s v="01.25.04"/>
    <x v="7"/>
    <x v="0"/>
    <x v="3"/>
    <x v="3"/>
    <x v="1"/>
    <x v="2"/>
    <x v="0"/>
    <x v="0"/>
    <x v="9"/>
    <s v="2021-12-16"/>
    <x v="3"/>
    <n v="2400"/>
    <x v="0"/>
    <m/>
    <x v="0"/>
    <m/>
    <x v="92"/>
    <n v="100478557"/>
    <x v="0"/>
    <x v="1"/>
    <s v="Atividades Culturais e Promoção do Concelho"/>
    <s v="ORI"/>
    <x v="0"/>
    <s v="ACPC"/>
    <x v="0"/>
    <x v="0"/>
    <x v="0"/>
    <x v="0"/>
    <x v="0"/>
    <x v="0"/>
    <x v="0"/>
    <x v="0"/>
    <x v="0"/>
    <x v="0"/>
    <x v="0"/>
    <s v="Atividades Culturais e Promoção do Concelho"/>
    <x v="0"/>
    <x v="0"/>
    <x v="0"/>
    <x v="0"/>
    <x v="2"/>
    <x v="0"/>
    <x v="0"/>
    <x v="1"/>
    <x v="0"/>
    <x v="0"/>
    <x v="1"/>
    <x v="0"/>
    <s v="Pagamento a favor Liu yang, referente a aquisição do matérias de iluminação publica no âmbito da festiva do Natal, conforme anexo. "/>
  </r>
  <r>
    <x v="0"/>
    <n v="0"/>
    <n v="0"/>
    <n v="0"/>
    <n v="2750"/>
    <x v="5835"/>
    <x v="0"/>
    <x v="1"/>
    <x v="0"/>
    <s v="03.03.10"/>
    <x v="10"/>
    <x v="0"/>
    <x v="3"/>
    <s v="Receitas Da Câmara"/>
    <s v="03.03.10"/>
    <s v="Receitas Da Câmara"/>
    <s v="03.03.10"/>
    <x v="57"/>
    <x v="0"/>
    <x v="4"/>
    <x v="6"/>
    <x v="1"/>
    <x v="0"/>
    <x v="1"/>
    <x v="0"/>
    <x v="9"/>
    <s v="2021-12-16"/>
    <x v="3"/>
    <n v="2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270"/>
    <x v="5836"/>
    <x v="0"/>
    <x v="1"/>
    <x v="0"/>
    <s v="03.03.10"/>
    <x v="10"/>
    <x v="0"/>
    <x v="3"/>
    <s v="Receitas Da Câmara"/>
    <s v="03.03.10"/>
    <s v="Receitas Da Câmara"/>
    <s v="03.03.10"/>
    <x v="24"/>
    <x v="0"/>
    <x v="4"/>
    <x v="6"/>
    <x v="1"/>
    <x v="0"/>
    <x v="1"/>
    <x v="0"/>
    <x v="9"/>
    <s v="2021-12-16"/>
    <x v="3"/>
    <n v="72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260"/>
    <x v="5837"/>
    <x v="0"/>
    <x v="1"/>
    <x v="0"/>
    <s v="03.03.10"/>
    <x v="10"/>
    <x v="0"/>
    <x v="3"/>
    <s v="Receitas Da Câmara"/>
    <s v="03.03.10"/>
    <s v="Receitas Da Câmara"/>
    <s v="03.03.10"/>
    <x v="16"/>
    <x v="0"/>
    <x v="4"/>
    <x v="6"/>
    <x v="1"/>
    <x v="0"/>
    <x v="1"/>
    <x v="0"/>
    <x v="9"/>
    <s v="2021-12-16"/>
    <x v="3"/>
    <n v="132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700"/>
    <x v="5838"/>
    <x v="0"/>
    <x v="1"/>
    <x v="0"/>
    <s v="03.03.10"/>
    <x v="10"/>
    <x v="0"/>
    <x v="3"/>
    <s v="Receitas Da Câmara"/>
    <s v="03.03.10"/>
    <s v="Receitas Da Câmara"/>
    <s v="03.03.10"/>
    <x v="17"/>
    <x v="0"/>
    <x v="4"/>
    <x v="6"/>
    <x v="1"/>
    <x v="0"/>
    <x v="1"/>
    <x v="0"/>
    <x v="9"/>
    <s v="2021-12-16"/>
    <x v="3"/>
    <n v="5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
    <x v="5839"/>
    <x v="0"/>
    <x v="1"/>
    <x v="0"/>
    <s v="03.03.10"/>
    <x v="10"/>
    <x v="0"/>
    <x v="3"/>
    <s v="Receitas Da Câmara"/>
    <s v="03.03.10"/>
    <s v="Receitas Da Câmara"/>
    <s v="03.03.10"/>
    <x v="22"/>
    <x v="0"/>
    <x v="4"/>
    <x v="6"/>
    <x v="1"/>
    <x v="0"/>
    <x v="1"/>
    <x v="0"/>
    <x v="9"/>
    <s v="2021-12-16"/>
    <x v="3"/>
    <n v="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5840"/>
    <x v="0"/>
    <x v="0"/>
    <x v="0"/>
    <s v="01.27.02.11"/>
    <x v="28"/>
    <x v="3"/>
    <x v="4"/>
    <s v="Saneamento básico"/>
    <s v="01.27.02"/>
    <s v="Saneamento básico"/>
    <s v="01.27.02"/>
    <x v="7"/>
    <x v="0"/>
    <x v="3"/>
    <x v="3"/>
    <x v="1"/>
    <x v="2"/>
    <x v="0"/>
    <x v="0"/>
    <x v="9"/>
    <s v="2021-12-27"/>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Natalina Gonçalves, pela prestação de serviço de limpeza na Delegação de Principal, referente a mês de Dezembro, conforme justificativos em anexo. "/>
  </r>
  <r>
    <x v="0"/>
    <n v="0"/>
    <n v="0"/>
    <n v="0"/>
    <n v="13030"/>
    <x v="5840"/>
    <x v="0"/>
    <x v="0"/>
    <x v="0"/>
    <s v="01.27.02.11"/>
    <x v="28"/>
    <x v="3"/>
    <x v="4"/>
    <s v="Saneamento básico"/>
    <s v="01.27.02"/>
    <s v="Saneamento básico"/>
    <s v="01.27.02"/>
    <x v="7"/>
    <x v="0"/>
    <x v="3"/>
    <x v="3"/>
    <x v="1"/>
    <x v="2"/>
    <x v="0"/>
    <x v="0"/>
    <x v="9"/>
    <s v="2021-12-27"/>
    <x v="3"/>
    <n v="13030"/>
    <x v="0"/>
    <m/>
    <x v="0"/>
    <m/>
    <x v="56"/>
    <n v="100479095"/>
    <x v="0"/>
    <x v="1"/>
    <s v="Reforço do saneamento básico"/>
    <s v="ORI"/>
    <x v="0"/>
    <m/>
    <x v="0"/>
    <x v="0"/>
    <x v="0"/>
    <x v="0"/>
    <x v="0"/>
    <x v="0"/>
    <x v="0"/>
    <x v="0"/>
    <x v="0"/>
    <x v="0"/>
    <x v="0"/>
    <s v="Reforço do saneamento básico"/>
    <x v="0"/>
    <x v="0"/>
    <x v="0"/>
    <x v="0"/>
    <x v="2"/>
    <x v="0"/>
    <x v="0"/>
    <x v="1"/>
    <x v="0"/>
    <x v="0"/>
    <x v="1"/>
    <x v="0"/>
    <s v="Pagamento a favor da sra. Natalina Gonçalves, pela prestação de serviço de limpeza na Delegação de Principal, referente a mês de Dezembro, conforme justificativos em anexo. "/>
  </r>
  <r>
    <x v="0"/>
    <n v="0"/>
    <n v="0"/>
    <n v="0"/>
    <n v="2300"/>
    <x v="5841"/>
    <x v="0"/>
    <x v="0"/>
    <x v="0"/>
    <s v="01.27.02.11"/>
    <x v="28"/>
    <x v="3"/>
    <x v="4"/>
    <s v="Saneamento básico"/>
    <s v="01.27.02"/>
    <s v="Saneamento básico"/>
    <s v="01.27.02"/>
    <x v="7"/>
    <x v="0"/>
    <x v="3"/>
    <x v="3"/>
    <x v="1"/>
    <x v="2"/>
    <x v="0"/>
    <x v="0"/>
    <x v="9"/>
    <s v="2021-12-27"/>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Andresa Sanches, pela prestação de serviço de limpeza urbana, referente a mês de Dezembro 2021, conforme justificativo"/>
  </r>
  <r>
    <x v="0"/>
    <n v="0"/>
    <n v="0"/>
    <n v="0"/>
    <n v="13030"/>
    <x v="5841"/>
    <x v="0"/>
    <x v="0"/>
    <x v="0"/>
    <s v="01.27.02.11"/>
    <x v="28"/>
    <x v="3"/>
    <x v="4"/>
    <s v="Saneamento básico"/>
    <s v="01.27.02"/>
    <s v="Saneamento básico"/>
    <s v="01.27.02"/>
    <x v="7"/>
    <x v="0"/>
    <x v="3"/>
    <x v="3"/>
    <x v="1"/>
    <x v="2"/>
    <x v="0"/>
    <x v="0"/>
    <x v="9"/>
    <s v="2021-12-27"/>
    <x v="3"/>
    <n v="13030"/>
    <x v="0"/>
    <m/>
    <x v="0"/>
    <m/>
    <x v="55"/>
    <n v="100478579"/>
    <x v="0"/>
    <x v="1"/>
    <s v="Reforço do saneamento básico"/>
    <s v="ORI"/>
    <x v="0"/>
    <m/>
    <x v="0"/>
    <x v="0"/>
    <x v="0"/>
    <x v="0"/>
    <x v="0"/>
    <x v="0"/>
    <x v="0"/>
    <x v="0"/>
    <x v="0"/>
    <x v="0"/>
    <x v="0"/>
    <s v="Reforço do saneamento básico"/>
    <x v="0"/>
    <x v="0"/>
    <x v="0"/>
    <x v="0"/>
    <x v="2"/>
    <x v="0"/>
    <x v="0"/>
    <x v="1"/>
    <x v="0"/>
    <x v="0"/>
    <x v="1"/>
    <x v="0"/>
    <s v="Pagamento a favor da sra. Andresa Sanches, pela prestação de serviço de limpeza urbana, referente a mês de Dezembro 2021, conforme justificativo"/>
  </r>
  <r>
    <x v="0"/>
    <n v="0"/>
    <n v="0"/>
    <n v="0"/>
    <n v="2300"/>
    <x v="5842"/>
    <x v="0"/>
    <x v="0"/>
    <x v="0"/>
    <s v="01.27.02.11"/>
    <x v="28"/>
    <x v="3"/>
    <x v="4"/>
    <s v="Saneamento básico"/>
    <s v="01.27.02"/>
    <s v="Saneamento básico"/>
    <s v="01.27.02"/>
    <x v="7"/>
    <x v="0"/>
    <x v="3"/>
    <x v="3"/>
    <x v="1"/>
    <x v="2"/>
    <x v="0"/>
    <x v="0"/>
    <x v="9"/>
    <s v="2021-12-27"/>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Alexandra Lopes Coreia, pelo serviço prestado no reforço de saneamento, referente a mês de Dezembro 2021,confomre justificativo. "/>
  </r>
  <r>
    <x v="0"/>
    <n v="0"/>
    <n v="0"/>
    <n v="0"/>
    <n v="13030"/>
    <x v="5842"/>
    <x v="0"/>
    <x v="0"/>
    <x v="0"/>
    <s v="01.27.02.11"/>
    <x v="28"/>
    <x v="3"/>
    <x v="4"/>
    <s v="Saneamento básico"/>
    <s v="01.27.02"/>
    <s v="Saneamento básico"/>
    <s v="01.27.02"/>
    <x v="7"/>
    <x v="0"/>
    <x v="3"/>
    <x v="3"/>
    <x v="1"/>
    <x v="2"/>
    <x v="0"/>
    <x v="0"/>
    <x v="9"/>
    <s v="2021-12-27"/>
    <x v="3"/>
    <n v="13030"/>
    <x v="0"/>
    <m/>
    <x v="0"/>
    <m/>
    <x v="54"/>
    <n v="100447410"/>
    <x v="0"/>
    <x v="1"/>
    <s v="Reforço do saneamento básico"/>
    <s v="ORI"/>
    <x v="0"/>
    <m/>
    <x v="0"/>
    <x v="0"/>
    <x v="0"/>
    <x v="0"/>
    <x v="0"/>
    <x v="0"/>
    <x v="0"/>
    <x v="0"/>
    <x v="0"/>
    <x v="0"/>
    <x v="0"/>
    <s v="Reforço do saneamento básico"/>
    <x v="0"/>
    <x v="0"/>
    <x v="0"/>
    <x v="0"/>
    <x v="2"/>
    <x v="0"/>
    <x v="0"/>
    <x v="1"/>
    <x v="0"/>
    <x v="0"/>
    <x v="1"/>
    <x v="0"/>
    <s v="Pagamento a favor da sra. Alexandra Lopes Coreia, pelo serviço prestado no reforço de saneamento, referente a mês de Dezembro 2021,confomre justificativo. "/>
  </r>
  <r>
    <x v="0"/>
    <n v="0"/>
    <n v="0"/>
    <n v="0"/>
    <n v="500000"/>
    <x v="5843"/>
    <x v="0"/>
    <x v="0"/>
    <x v="0"/>
    <s v="03.16.15"/>
    <x v="0"/>
    <x v="0"/>
    <x v="0"/>
    <s v="Direção Financeira"/>
    <s v="03.16.15"/>
    <s v="Direção Financeira"/>
    <s v="03.16.15"/>
    <x v="41"/>
    <x v="0"/>
    <x v="6"/>
    <x v="12"/>
    <x v="1"/>
    <x v="0"/>
    <x v="0"/>
    <x v="0"/>
    <x v="9"/>
    <s v="2021-12-10"/>
    <x v="3"/>
    <n v="500000"/>
    <x v="0"/>
    <m/>
    <x v="0"/>
    <m/>
    <x v="35"/>
    <n v="100404103"/>
    <x v="0"/>
    <x v="1"/>
    <s v="Direção Financeira"/>
    <s v="ORI"/>
    <x v="0"/>
    <m/>
    <x v="0"/>
    <x v="0"/>
    <x v="0"/>
    <x v="0"/>
    <x v="0"/>
    <x v="0"/>
    <x v="0"/>
    <x v="0"/>
    <x v="0"/>
    <x v="0"/>
    <x v="0"/>
    <s v="Direção Financeira"/>
    <x v="0"/>
    <x v="0"/>
    <x v="0"/>
    <x v="0"/>
    <x v="0"/>
    <x v="0"/>
    <x v="0"/>
    <x v="0"/>
    <x v="0"/>
    <x v="0"/>
    <x v="1"/>
    <x v="0"/>
    <s v="Pagamento a favor da ANMCV, referente a quotas em atrasos."/>
  </r>
  <r>
    <x v="0"/>
    <n v="0"/>
    <n v="0"/>
    <n v="0"/>
    <n v="793471"/>
    <x v="5844"/>
    <x v="0"/>
    <x v="0"/>
    <x v="0"/>
    <s v="03.16.15"/>
    <x v="0"/>
    <x v="0"/>
    <x v="0"/>
    <s v="Direção Financeira"/>
    <s v="03.16.15"/>
    <s v="Direção Financeira"/>
    <s v="03.16.15"/>
    <x v="58"/>
    <x v="0"/>
    <x v="0"/>
    <x v="0"/>
    <x v="1"/>
    <x v="0"/>
    <x v="0"/>
    <x v="0"/>
    <x v="9"/>
    <s v="2021-12-30"/>
    <x v="3"/>
    <n v="793471"/>
    <x v="0"/>
    <m/>
    <x v="0"/>
    <m/>
    <x v="5"/>
    <n v="100474914"/>
    <x v="0"/>
    <x v="1"/>
    <s v="Direção Financeira"/>
    <s v="ORI"/>
    <x v="0"/>
    <m/>
    <x v="0"/>
    <x v="0"/>
    <x v="0"/>
    <x v="0"/>
    <x v="0"/>
    <x v="0"/>
    <x v="0"/>
    <x v="0"/>
    <x v="0"/>
    <x v="0"/>
    <x v="0"/>
    <s v="Direção Financeira"/>
    <x v="0"/>
    <x v="0"/>
    <x v="0"/>
    <x v="0"/>
    <x v="0"/>
    <x v="0"/>
    <x v="0"/>
    <x v="0"/>
    <x v="0"/>
    <x v="0"/>
    <x v="1"/>
    <x v="0"/>
    <s v="Despesas com pagamento de juros com empréstimos concedidos, referente ao mês de dezembro de 2021, conforme estrato em anexo."/>
  </r>
  <r>
    <x v="1"/>
    <n v="0"/>
    <n v="0"/>
    <n v="0"/>
    <n v="694442"/>
    <x v="5845"/>
    <x v="0"/>
    <x v="1"/>
    <x v="0"/>
    <s v="03.03.10"/>
    <x v="10"/>
    <x v="0"/>
    <x v="3"/>
    <s v="Receitas Da Câmara"/>
    <s v="03.03.10"/>
    <s v="Receitas Da Câmara"/>
    <s v="03.03.10"/>
    <x v="62"/>
    <x v="0"/>
    <x v="7"/>
    <x v="14"/>
    <x v="1"/>
    <x v="0"/>
    <x v="1"/>
    <x v="0"/>
    <x v="9"/>
    <s v="2021-12-17"/>
    <x v="3"/>
    <n v="694442"/>
    <x v="0"/>
    <m/>
    <x v="0"/>
    <m/>
    <x v="5"/>
    <n v="100474914"/>
    <x v="0"/>
    <x v="1"/>
    <s v="Receitas Da Câmara"/>
    <s v="EXT"/>
    <x v="0"/>
    <s v="RDC"/>
    <x v="0"/>
    <x v="0"/>
    <x v="0"/>
    <x v="0"/>
    <x v="0"/>
    <x v="0"/>
    <x v="0"/>
    <x v="0"/>
    <x v="0"/>
    <x v="0"/>
    <x v="0"/>
    <s v="Receitas Da Câmara"/>
    <x v="0"/>
    <x v="0"/>
    <x v="0"/>
    <x v="0"/>
    <x v="0"/>
    <x v="0"/>
    <x v="0"/>
    <x v="1"/>
    <x v="0"/>
    <x v="0"/>
    <x v="1"/>
    <x v="0"/>
    <s v="Transferência da descriminação positivo, referente a mês de Dezembro de 2021, conforme extrato em anexo.  "/>
  </r>
  <r>
    <x v="0"/>
    <n v="0"/>
    <n v="0"/>
    <n v="0"/>
    <n v="33572"/>
    <x v="5846"/>
    <x v="0"/>
    <x v="1"/>
    <x v="0"/>
    <s v="03.03.10"/>
    <x v="10"/>
    <x v="0"/>
    <x v="3"/>
    <s v="Receitas Da Câmara"/>
    <s v="03.03.10"/>
    <s v="Receitas Da Câmara"/>
    <s v="03.03.10"/>
    <x v="14"/>
    <x v="0"/>
    <x v="4"/>
    <x v="6"/>
    <x v="1"/>
    <x v="0"/>
    <x v="1"/>
    <x v="0"/>
    <x v="9"/>
    <s v="2021-12-20"/>
    <x v="3"/>
    <n v="33572"/>
    <x v="0"/>
    <m/>
    <x v="0"/>
    <m/>
    <x v="5"/>
    <n v="100474914"/>
    <x v="0"/>
    <x v="1"/>
    <s v="Receitas Da Câmara"/>
    <s v="EXT"/>
    <x v="0"/>
    <s v="RDC"/>
    <x v="0"/>
    <x v="0"/>
    <x v="0"/>
    <x v="0"/>
    <x v="0"/>
    <x v="0"/>
    <x v="0"/>
    <x v="0"/>
    <x v="0"/>
    <x v="0"/>
    <x v="0"/>
    <s v="Receitas Da Câmara"/>
    <x v="0"/>
    <x v="0"/>
    <x v="0"/>
    <x v="0"/>
    <x v="0"/>
    <x v="0"/>
    <x v="0"/>
    <x v="1"/>
    <x v="0"/>
    <x v="0"/>
    <x v="1"/>
    <x v="0"/>
    <s v="Transferia do regularização movimentos não aplicados, conforme estrato em anexo. "/>
  </r>
  <r>
    <x v="0"/>
    <n v="0"/>
    <n v="0"/>
    <n v="0"/>
    <n v="12660"/>
    <x v="5847"/>
    <x v="0"/>
    <x v="0"/>
    <x v="0"/>
    <s v="03.16.01"/>
    <x v="27"/>
    <x v="0"/>
    <x v="0"/>
    <s v="Assembleia Municipal"/>
    <s v="03.16.01"/>
    <s v="Assembleia Municipal"/>
    <s v="03.16.01"/>
    <x v="66"/>
    <x v="0"/>
    <x v="0"/>
    <x v="0"/>
    <x v="1"/>
    <x v="0"/>
    <x v="0"/>
    <x v="0"/>
    <x v="9"/>
    <s v="2021-12-23"/>
    <x v="3"/>
    <n v="12660"/>
    <x v="0"/>
    <m/>
    <x v="0"/>
    <m/>
    <x v="688"/>
    <n v="100479245"/>
    <x v="0"/>
    <x v="1"/>
    <s v="Assembleia Municipal"/>
    <s v="ORI"/>
    <x v="0"/>
    <s v="AM"/>
    <x v="0"/>
    <x v="0"/>
    <x v="0"/>
    <x v="0"/>
    <x v="0"/>
    <x v="0"/>
    <x v="0"/>
    <x v="0"/>
    <x v="0"/>
    <x v="0"/>
    <x v="0"/>
    <s v="Assembleia Municipal"/>
    <x v="0"/>
    <x v="0"/>
    <x v="0"/>
    <x v="0"/>
    <x v="0"/>
    <x v="0"/>
    <x v="0"/>
    <x v="0"/>
    <x v="0"/>
    <x v="0"/>
    <x v="1"/>
    <x v="0"/>
    <s v="Pagamento a favor da casa do Asdenova, pelo alojamento fornecido à Sra, Presidente da Assembleia Leocádia Furtado, conforme proposta e fatura em anexo,  "/>
  </r>
  <r>
    <x v="1"/>
    <n v="0"/>
    <n v="0"/>
    <n v="0"/>
    <n v="600"/>
    <x v="5848"/>
    <x v="0"/>
    <x v="0"/>
    <x v="0"/>
    <s v="01.27.06.72"/>
    <x v="29"/>
    <x v="3"/>
    <x v="4"/>
    <s v="Requalificação Urbana e habitação"/>
    <s v="01.27.06"/>
    <s v="Requalificação Urbana e habitação"/>
    <s v="01.27.06"/>
    <x v="26"/>
    <x v="0"/>
    <x v="0"/>
    <x v="0"/>
    <x v="1"/>
    <x v="2"/>
    <x v="2"/>
    <x v="0"/>
    <x v="0"/>
    <s v="2021-01-15"/>
    <x v="0"/>
    <n v="600"/>
    <x v="0"/>
    <m/>
    <x v="0"/>
    <m/>
    <x v="0"/>
    <n v="100474696"/>
    <x v="0"/>
    <x v="0"/>
    <s v="Manutenção e Reabilitação de Edificios Municipais"/>
    <s v="ORI"/>
    <x v="0"/>
    <m/>
    <x v="0"/>
    <x v="0"/>
    <x v="0"/>
    <x v="0"/>
    <x v="0"/>
    <x v="0"/>
    <x v="0"/>
    <x v="0"/>
    <x v="0"/>
    <x v="0"/>
    <x v="0"/>
    <s v="Manutenção e Reabilitação de Edificios Municipais"/>
    <x v="0"/>
    <x v="0"/>
    <x v="0"/>
    <x v="0"/>
    <x v="2"/>
    <x v="0"/>
    <x v="0"/>
    <x v="1"/>
    <x v="0"/>
    <x v="0"/>
    <x v="0"/>
    <x v="0"/>
    <s v="Pagamento pela prestação de serviços, no âmbito dos trabalhos da construção de dois gabinetes, nas instalações do Paços do Concelho, conforme justificativo em anexo."/>
  </r>
  <r>
    <x v="1"/>
    <n v="0"/>
    <n v="0"/>
    <n v="0"/>
    <n v="3400"/>
    <x v="5848"/>
    <x v="0"/>
    <x v="0"/>
    <x v="0"/>
    <s v="01.27.06.72"/>
    <x v="29"/>
    <x v="3"/>
    <x v="4"/>
    <s v="Requalificação Urbana e habitação"/>
    <s v="01.27.06"/>
    <s v="Requalificação Urbana e habitação"/>
    <s v="01.27.06"/>
    <x v="26"/>
    <x v="0"/>
    <x v="0"/>
    <x v="0"/>
    <x v="1"/>
    <x v="2"/>
    <x v="2"/>
    <x v="0"/>
    <x v="0"/>
    <s v="2021-01-15"/>
    <x v="0"/>
    <n v="3400"/>
    <x v="0"/>
    <m/>
    <x v="0"/>
    <m/>
    <x v="689"/>
    <n v="100478769"/>
    <x v="0"/>
    <x v="1"/>
    <s v="Manutenção e Reabilitação de Edificios Municipais"/>
    <s v="ORI"/>
    <x v="0"/>
    <m/>
    <x v="0"/>
    <x v="0"/>
    <x v="0"/>
    <x v="0"/>
    <x v="0"/>
    <x v="0"/>
    <x v="0"/>
    <x v="0"/>
    <x v="0"/>
    <x v="0"/>
    <x v="0"/>
    <s v="Manutenção e Reabilitação de Edificios Municipais"/>
    <x v="0"/>
    <x v="0"/>
    <x v="0"/>
    <x v="0"/>
    <x v="2"/>
    <x v="0"/>
    <x v="0"/>
    <x v="1"/>
    <x v="0"/>
    <x v="0"/>
    <x v="1"/>
    <x v="0"/>
    <s v="Pagamento pela prestação de serviços, no âmbito dos trabalhos da construção de dois gabinetes, nas instalações do Paços do Concelho, conforme justificativo em anexo."/>
  </r>
  <r>
    <x v="0"/>
    <n v="0"/>
    <n v="0"/>
    <n v="0"/>
    <n v="3600"/>
    <x v="5849"/>
    <x v="0"/>
    <x v="1"/>
    <x v="0"/>
    <s v="03.03.10"/>
    <x v="10"/>
    <x v="0"/>
    <x v="3"/>
    <s v="Receitas Da Câmara"/>
    <s v="03.03.10"/>
    <s v="Receitas Da Câmara"/>
    <s v="03.03.10"/>
    <x v="21"/>
    <x v="0"/>
    <x v="0"/>
    <x v="8"/>
    <x v="1"/>
    <x v="0"/>
    <x v="1"/>
    <x v="0"/>
    <x v="11"/>
    <s v="2021-02-10"/>
    <x v="0"/>
    <n v="3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5850"/>
    <x v="0"/>
    <x v="1"/>
    <x v="0"/>
    <s v="03.03.10"/>
    <x v="10"/>
    <x v="0"/>
    <x v="3"/>
    <s v="Receitas Da Câmara"/>
    <s v="03.03.10"/>
    <s v="Receitas Da Câmara"/>
    <s v="03.03.10"/>
    <x v="22"/>
    <x v="0"/>
    <x v="4"/>
    <x v="6"/>
    <x v="1"/>
    <x v="0"/>
    <x v="1"/>
    <x v="0"/>
    <x v="11"/>
    <s v="2021-02-10"/>
    <x v="0"/>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00"/>
    <x v="5851"/>
    <x v="0"/>
    <x v="1"/>
    <x v="0"/>
    <s v="03.03.10"/>
    <x v="10"/>
    <x v="0"/>
    <x v="3"/>
    <s v="Receitas Da Câmara"/>
    <s v="03.03.10"/>
    <s v="Receitas Da Câmara"/>
    <s v="03.03.10"/>
    <x v="74"/>
    <x v="0"/>
    <x v="4"/>
    <x v="13"/>
    <x v="1"/>
    <x v="0"/>
    <x v="1"/>
    <x v="0"/>
    <x v="11"/>
    <s v="2021-02-10"/>
    <x v="0"/>
    <n v="8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00"/>
    <x v="5852"/>
    <x v="0"/>
    <x v="1"/>
    <x v="0"/>
    <s v="03.03.10"/>
    <x v="10"/>
    <x v="0"/>
    <x v="3"/>
    <s v="Receitas Da Câmara"/>
    <s v="03.03.10"/>
    <s v="Receitas Da Câmara"/>
    <s v="03.03.10"/>
    <x v="55"/>
    <x v="0"/>
    <x v="4"/>
    <x v="6"/>
    <x v="1"/>
    <x v="0"/>
    <x v="1"/>
    <x v="0"/>
    <x v="11"/>
    <s v="2021-02-10"/>
    <x v="0"/>
    <n v="300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4"/>
    <x v="5853"/>
    <x v="0"/>
    <x v="1"/>
    <x v="0"/>
    <s v="03.03.10"/>
    <x v="10"/>
    <x v="0"/>
    <x v="3"/>
    <s v="Receitas Da Câmara"/>
    <s v="03.03.10"/>
    <s v="Receitas Da Câmara"/>
    <s v="03.03.10"/>
    <x v="23"/>
    <x v="0"/>
    <x v="4"/>
    <x v="7"/>
    <x v="1"/>
    <x v="0"/>
    <x v="1"/>
    <x v="0"/>
    <x v="11"/>
    <s v="2021-02-10"/>
    <x v="0"/>
    <n v="13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57"/>
    <x v="5854"/>
    <x v="0"/>
    <x v="1"/>
    <x v="0"/>
    <s v="03.03.10"/>
    <x v="10"/>
    <x v="0"/>
    <x v="3"/>
    <s v="Receitas Da Câmara"/>
    <s v="03.03.10"/>
    <s v="Receitas Da Câmara"/>
    <s v="03.03.10"/>
    <x v="20"/>
    <x v="0"/>
    <x v="4"/>
    <x v="7"/>
    <x v="1"/>
    <x v="0"/>
    <x v="1"/>
    <x v="0"/>
    <x v="11"/>
    <s v="2021-02-10"/>
    <x v="0"/>
    <n v="35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81"/>
    <x v="5855"/>
    <x v="0"/>
    <x v="1"/>
    <x v="0"/>
    <s v="03.03.10"/>
    <x v="10"/>
    <x v="0"/>
    <x v="3"/>
    <s v="Receitas Da Câmara"/>
    <s v="03.03.10"/>
    <s v="Receitas Da Câmara"/>
    <s v="03.03.10"/>
    <x v="13"/>
    <x v="0"/>
    <x v="0"/>
    <x v="0"/>
    <x v="1"/>
    <x v="0"/>
    <x v="1"/>
    <x v="0"/>
    <x v="11"/>
    <s v="2021-02-10"/>
    <x v="0"/>
    <n v="4208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80"/>
    <x v="5856"/>
    <x v="0"/>
    <x v="1"/>
    <x v="0"/>
    <s v="03.03.10"/>
    <x v="10"/>
    <x v="0"/>
    <x v="3"/>
    <s v="Receitas Da Câmara"/>
    <s v="03.03.10"/>
    <s v="Receitas Da Câmara"/>
    <s v="03.03.10"/>
    <x v="15"/>
    <x v="0"/>
    <x v="4"/>
    <x v="6"/>
    <x v="1"/>
    <x v="0"/>
    <x v="1"/>
    <x v="0"/>
    <x v="11"/>
    <s v="2021-02-10"/>
    <x v="0"/>
    <n v="3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0"/>
    <x v="5857"/>
    <x v="0"/>
    <x v="1"/>
    <x v="0"/>
    <s v="03.03.10"/>
    <x v="10"/>
    <x v="0"/>
    <x v="3"/>
    <s v="Receitas Da Câmara"/>
    <s v="03.03.10"/>
    <s v="Receitas Da Câmara"/>
    <s v="03.03.10"/>
    <x v="16"/>
    <x v="0"/>
    <x v="4"/>
    <x v="6"/>
    <x v="1"/>
    <x v="0"/>
    <x v="1"/>
    <x v="0"/>
    <x v="11"/>
    <s v="2021-02-10"/>
    <x v="0"/>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900"/>
    <x v="5858"/>
    <x v="0"/>
    <x v="1"/>
    <x v="0"/>
    <s v="03.03.10"/>
    <x v="10"/>
    <x v="0"/>
    <x v="3"/>
    <s v="Receitas Da Câmara"/>
    <s v="03.03.10"/>
    <s v="Receitas Da Câmara"/>
    <s v="03.03.10"/>
    <x v="17"/>
    <x v="0"/>
    <x v="4"/>
    <x v="6"/>
    <x v="1"/>
    <x v="0"/>
    <x v="1"/>
    <x v="0"/>
    <x v="11"/>
    <s v="2021-02-10"/>
    <x v="0"/>
    <n v="19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12"/>
    <x v="5859"/>
    <x v="0"/>
    <x v="0"/>
    <x v="0"/>
    <s v="03.16.15"/>
    <x v="0"/>
    <x v="0"/>
    <x v="0"/>
    <s v="Direção Financeira"/>
    <s v="03.16.15"/>
    <s v="Direção Financeira"/>
    <s v="03.16.15"/>
    <x v="42"/>
    <x v="0"/>
    <x v="0"/>
    <x v="4"/>
    <x v="1"/>
    <x v="0"/>
    <x v="0"/>
    <x v="0"/>
    <x v="11"/>
    <s v="2021-02-26"/>
    <x v="0"/>
    <n v="412"/>
    <x v="0"/>
    <m/>
    <x v="0"/>
    <m/>
    <x v="5"/>
    <n v="100474914"/>
    <x v="0"/>
    <x v="1"/>
    <s v="Direção Financeira"/>
    <s v="ORI"/>
    <x v="0"/>
    <m/>
    <x v="0"/>
    <x v="0"/>
    <x v="0"/>
    <x v="0"/>
    <x v="0"/>
    <x v="0"/>
    <x v="0"/>
    <x v="0"/>
    <x v="0"/>
    <x v="0"/>
    <x v="0"/>
    <s v="Direção Financeira"/>
    <x v="0"/>
    <x v="0"/>
    <x v="0"/>
    <x v="0"/>
    <x v="0"/>
    <x v="0"/>
    <x v="0"/>
    <x v="0"/>
    <x v="0"/>
    <x v="0"/>
    <x v="1"/>
    <x v="0"/>
    <s v="Despesas realizadas com a gestão de contas inativas na conta 77 conforme documentos em anexo."/>
  </r>
  <r>
    <x v="0"/>
    <n v="0"/>
    <n v="0"/>
    <n v="0"/>
    <n v="1238"/>
    <x v="5860"/>
    <x v="0"/>
    <x v="1"/>
    <x v="0"/>
    <s v="80.02.01"/>
    <x v="1"/>
    <x v="1"/>
    <x v="1"/>
    <s v="Retenções Iur"/>
    <s v="80.02.01"/>
    <s v="Retenções Iur"/>
    <s v="80.02.01"/>
    <x v="1"/>
    <x v="0"/>
    <x v="1"/>
    <x v="0"/>
    <x v="0"/>
    <x v="1"/>
    <x v="1"/>
    <x v="0"/>
    <x v="11"/>
    <s v="2021-02-25"/>
    <x v="0"/>
    <n v="1238"/>
    <x v="0"/>
    <m/>
    <x v="0"/>
    <m/>
    <x v="0"/>
    <n v="100474696"/>
    <x v="0"/>
    <x v="1"/>
    <s v="Retenções Iur"/>
    <s v="ORI"/>
    <x v="0"/>
    <s v="RIUR"/>
    <x v="0"/>
    <x v="0"/>
    <x v="0"/>
    <x v="0"/>
    <x v="0"/>
    <x v="0"/>
    <x v="0"/>
    <x v="0"/>
    <x v="0"/>
    <x v="0"/>
    <x v="0"/>
    <s v="Retenções Iur"/>
    <x v="0"/>
    <x v="0"/>
    <x v="0"/>
    <x v="0"/>
    <x v="1"/>
    <x v="0"/>
    <x v="0"/>
    <x v="1"/>
    <x v="0"/>
    <x v="1"/>
    <x v="1"/>
    <x v="0"/>
    <s v="RETENCAO OT"/>
  </r>
  <r>
    <x v="0"/>
    <n v="0"/>
    <n v="0"/>
    <n v="0"/>
    <n v="2300"/>
    <x v="5861"/>
    <x v="0"/>
    <x v="1"/>
    <x v="0"/>
    <s v="80.02.01"/>
    <x v="1"/>
    <x v="1"/>
    <x v="1"/>
    <s v="Retenções Iur"/>
    <s v="80.02.01"/>
    <s v="Retenções Iur"/>
    <s v="80.02.01"/>
    <x v="1"/>
    <x v="0"/>
    <x v="1"/>
    <x v="0"/>
    <x v="0"/>
    <x v="1"/>
    <x v="1"/>
    <x v="0"/>
    <x v="11"/>
    <s v="2021-02-18"/>
    <x v="0"/>
    <n v="2300"/>
    <x v="0"/>
    <m/>
    <x v="0"/>
    <m/>
    <x v="0"/>
    <n v="100474696"/>
    <x v="0"/>
    <x v="1"/>
    <s v="Retenções Iur"/>
    <s v="ORI"/>
    <x v="0"/>
    <s v="RIUR"/>
    <x v="0"/>
    <x v="0"/>
    <x v="0"/>
    <x v="0"/>
    <x v="0"/>
    <x v="0"/>
    <x v="0"/>
    <x v="0"/>
    <x v="0"/>
    <x v="0"/>
    <x v="0"/>
    <s v="Retenções Iur"/>
    <x v="0"/>
    <x v="0"/>
    <x v="0"/>
    <x v="0"/>
    <x v="1"/>
    <x v="0"/>
    <x v="0"/>
    <x v="1"/>
    <x v="0"/>
    <x v="1"/>
    <x v="1"/>
    <x v="0"/>
    <s v="RETENCAO OT"/>
  </r>
  <r>
    <x v="0"/>
    <n v="0"/>
    <n v="0"/>
    <n v="0"/>
    <n v="4995"/>
    <x v="5862"/>
    <x v="0"/>
    <x v="1"/>
    <x v="0"/>
    <s v="80.02.01"/>
    <x v="1"/>
    <x v="1"/>
    <x v="1"/>
    <s v="Retenções Iur"/>
    <s v="80.02.01"/>
    <s v="Retenções Iur"/>
    <s v="80.02.01"/>
    <x v="1"/>
    <x v="0"/>
    <x v="1"/>
    <x v="0"/>
    <x v="0"/>
    <x v="1"/>
    <x v="1"/>
    <x v="0"/>
    <x v="11"/>
    <s v="2021-02-19"/>
    <x v="0"/>
    <n v="4995"/>
    <x v="0"/>
    <m/>
    <x v="0"/>
    <m/>
    <x v="0"/>
    <n v="100474696"/>
    <x v="0"/>
    <x v="1"/>
    <s v="Retenções Iur"/>
    <s v="ORI"/>
    <x v="0"/>
    <s v="RIUR"/>
    <x v="0"/>
    <x v="0"/>
    <x v="0"/>
    <x v="0"/>
    <x v="0"/>
    <x v="0"/>
    <x v="0"/>
    <x v="0"/>
    <x v="0"/>
    <x v="0"/>
    <x v="0"/>
    <s v="Retenções Iur"/>
    <x v="0"/>
    <x v="0"/>
    <x v="0"/>
    <x v="0"/>
    <x v="1"/>
    <x v="0"/>
    <x v="0"/>
    <x v="1"/>
    <x v="0"/>
    <x v="1"/>
    <x v="1"/>
    <x v="0"/>
    <s v="RETENCAO OT"/>
  </r>
  <r>
    <x v="0"/>
    <n v="0"/>
    <n v="0"/>
    <n v="0"/>
    <n v="2300"/>
    <x v="5863"/>
    <x v="0"/>
    <x v="1"/>
    <x v="0"/>
    <s v="80.02.01"/>
    <x v="1"/>
    <x v="1"/>
    <x v="1"/>
    <s v="Retenções Iur"/>
    <s v="80.02.01"/>
    <s v="Retenções Iur"/>
    <s v="80.02.01"/>
    <x v="1"/>
    <x v="0"/>
    <x v="1"/>
    <x v="0"/>
    <x v="0"/>
    <x v="1"/>
    <x v="1"/>
    <x v="0"/>
    <x v="11"/>
    <s v="2021-02-18"/>
    <x v="0"/>
    <n v="2300"/>
    <x v="0"/>
    <m/>
    <x v="0"/>
    <m/>
    <x v="0"/>
    <n v="100474696"/>
    <x v="0"/>
    <x v="1"/>
    <s v="Retenções Iur"/>
    <s v="ORI"/>
    <x v="0"/>
    <s v="RIUR"/>
    <x v="0"/>
    <x v="0"/>
    <x v="0"/>
    <x v="0"/>
    <x v="0"/>
    <x v="0"/>
    <x v="0"/>
    <x v="0"/>
    <x v="0"/>
    <x v="0"/>
    <x v="0"/>
    <s v="Retenções Iur"/>
    <x v="0"/>
    <x v="0"/>
    <x v="0"/>
    <x v="0"/>
    <x v="1"/>
    <x v="0"/>
    <x v="0"/>
    <x v="1"/>
    <x v="0"/>
    <x v="1"/>
    <x v="1"/>
    <x v="0"/>
    <s v="RETENCAO OT"/>
  </r>
  <r>
    <x v="0"/>
    <n v="0"/>
    <n v="0"/>
    <n v="0"/>
    <n v="2300"/>
    <x v="5864"/>
    <x v="0"/>
    <x v="1"/>
    <x v="0"/>
    <s v="80.02.01"/>
    <x v="1"/>
    <x v="1"/>
    <x v="1"/>
    <s v="Retenções Iur"/>
    <s v="80.02.01"/>
    <s v="Retenções Iur"/>
    <s v="80.02.01"/>
    <x v="1"/>
    <x v="0"/>
    <x v="1"/>
    <x v="0"/>
    <x v="0"/>
    <x v="1"/>
    <x v="1"/>
    <x v="0"/>
    <x v="11"/>
    <s v="2021-02-18"/>
    <x v="0"/>
    <n v="2300"/>
    <x v="0"/>
    <m/>
    <x v="0"/>
    <m/>
    <x v="0"/>
    <n v="100474696"/>
    <x v="0"/>
    <x v="1"/>
    <s v="Retenções Iur"/>
    <s v="ORI"/>
    <x v="0"/>
    <s v="RIUR"/>
    <x v="0"/>
    <x v="0"/>
    <x v="0"/>
    <x v="0"/>
    <x v="0"/>
    <x v="0"/>
    <x v="0"/>
    <x v="0"/>
    <x v="0"/>
    <x v="0"/>
    <x v="0"/>
    <s v="Retenções Iur"/>
    <x v="0"/>
    <x v="0"/>
    <x v="0"/>
    <x v="0"/>
    <x v="1"/>
    <x v="0"/>
    <x v="0"/>
    <x v="1"/>
    <x v="0"/>
    <x v="1"/>
    <x v="1"/>
    <x v="0"/>
    <s v="RETENCAO OT"/>
  </r>
  <r>
    <x v="0"/>
    <n v="0"/>
    <n v="0"/>
    <n v="0"/>
    <n v="4995"/>
    <x v="5865"/>
    <x v="0"/>
    <x v="1"/>
    <x v="0"/>
    <s v="80.02.01"/>
    <x v="1"/>
    <x v="1"/>
    <x v="1"/>
    <s v="Retenções Iur"/>
    <s v="80.02.01"/>
    <s v="Retenções Iur"/>
    <s v="80.02.01"/>
    <x v="1"/>
    <x v="0"/>
    <x v="1"/>
    <x v="0"/>
    <x v="0"/>
    <x v="1"/>
    <x v="1"/>
    <x v="0"/>
    <x v="11"/>
    <s v="2021-02-18"/>
    <x v="0"/>
    <n v="4995"/>
    <x v="0"/>
    <m/>
    <x v="0"/>
    <m/>
    <x v="0"/>
    <n v="100474696"/>
    <x v="0"/>
    <x v="1"/>
    <s v="Retenções Iur"/>
    <s v="ORI"/>
    <x v="0"/>
    <s v="RIUR"/>
    <x v="0"/>
    <x v="0"/>
    <x v="0"/>
    <x v="0"/>
    <x v="0"/>
    <x v="0"/>
    <x v="0"/>
    <x v="0"/>
    <x v="0"/>
    <x v="0"/>
    <x v="0"/>
    <s v="Retenções Iur"/>
    <x v="0"/>
    <x v="0"/>
    <x v="0"/>
    <x v="0"/>
    <x v="1"/>
    <x v="0"/>
    <x v="0"/>
    <x v="1"/>
    <x v="0"/>
    <x v="1"/>
    <x v="1"/>
    <x v="0"/>
    <s v="RETENCAO OT"/>
  </r>
  <r>
    <x v="0"/>
    <n v="0"/>
    <n v="0"/>
    <n v="0"/>
    <n v="1800"/>
    <x v="5866"/>
    <x v="0"/>
    <x v="0"/>
    <x v="0"/>
    <s v="03.16.15"/>
    <x v="0"/>
    <x v="0"/>
    <x v="0"/>
    <s v="Direção Financeira"/>
    <s v="03.16.15"/>
    <s v="Direção Financeira"/>
    <s v="03.16.15"/>
    <x v="44"/>
    <x v="0"/>
    <x v="0"/>
    <x v="4"/>
    <x v="1"/>
    <x v="0"/>
    <x v="0"/>
    <x v="0"/>
    <x v="2"/>
    <s v="2021-03-18"/>
    <x v="0"/>
    <n v="1800"/>
    <x v="0"/>
    <m/>
    <x v="0"/>
    <m/>
    <x v="662"/>
    <n v="100477537"/>
    <x v="0"/>
    <x v="1"/>
    <s v="Direção Financeira"/>
    <s v="ORI"/>
    <x v="0"/>
    <m/>
    <x v="0"/>
    <x v="0"/>
    <x v="0"/>
    <x v="0"/>
    <x v="0"/>
    <x v="0"/>
    <x v="0"/>
    <x v="0"/>
    <x v="0"/>
    <x v="0"/>
    <x v="0"/>
    <s v="Direção Financeira"/>
    <x v="0"/>
    <x v="0"/>
    <x v="0"/>
    <x v="0"/>
    <x v="0"/>
    <x v="0"/>
    <x v="0"/>
    <x v="1"/>
    <x v="0"/>
    <x v="0"/>
    <x v="1"/>
    <x v="0"/>
    <s v="Ajuda de custo atribuido o Senhor Daniel Correia, aquando da sua missão de serviço a Cidade da Praia no dia 18 de março 2021, conforme justificativo em anexo."/>
  </r>
  <r>
    <x v="0"/>
    <n v="0"/>
    <n v="0"/>
    <n v="0"/>
    <n v="57"/>
    <x v="5867"/>
    <x v="0"/>
    <x v="1"/>
    <x v="0"/>
    <s v="03.03.10"/>
    <x v="10"/>
    <x v="0"/>
    <x v="3"/>
    <s v="Receitas Da Câmara"/>
    <s v="03.03.10"/>
    <s v="Receitas Da Câmara"/>
    <s v="03.03.10"/>
    <x v="20"/>
    <x v="0"/>
    <x v="4"/>
    <x v="7"/>
    <x v="1"/>
    <x v="0"/>
    <x v="1"/>
    <x v="0"/>
    <x v="2"/>
    <s v="2021-03-18"/>
    <x v="0"/>
    <n v="57"/>
    <x v="0"/>
    <m/>
    <x v="0"/>
    <m/>
    <x v="11"/>
    <n v="100474693"/>
    <x v="0"/>
    <x v="1"/>
    <s v="Receitas Da Câmara"/>
    <s v="EXT"/>
    <x v="0"/>
    <s v="RDC"/>
    <x v="0"/>
    <x v="0"/>
    <x v="0"/>
    <x v="0"/>
    <x v="0"/>
    <x v="0"/>
    <x v="0"/>
    <x v="0"/>
    <x v="0"/>
    <x v="0"/>
    <x v="0"/>
    <s v="Receitas Da Câmara"/>
    <x v="0"/>
    <x v="0"/>
    <x v="0"/>
    <x v="0"/>
    <x v="0"/>
    <x v="0"/>
    <x v="0"/>
    <x v="1"/>
    <x v="0"/>
    <x v="0"/>
    <x v="1"/>
    <x v="0"/>
    <s v="Resumo de Receitas Virtuais"/>
  </r>
  <r>
    <x v="2"/>
    <n v="0"/>
    <n v="0"/>
    <n v="0"/>
    <n v="26136"/>
    <x v="5868"/>
    <x v="0"/>
    <x v="0"/>
    <x v="0"/>
    <s v="80.02.10.02"/>
    <x v="7"/>
    <x v="1"/>
    <x v="1"/>
    <s v="Outros"/>
    <s v="80.02.10"/>
    <s v="Outros"/>
    <s v="80.02.10"/>
    <x v="27"/>
    <x v="0"/>
    <x v="5"/>
    <x v="9"/>
    <x v="0"/>
    <x v="1"/>
    <x v="0"/>
    <x v="0"/>
    <x v="2"/>
    <s v="2021-03-29"/>
    <x v="0"/>
    <n v="26136"/>
    <x v="0"/>
    <m/>
    <x v="0"/>
    <m/>
    <x v="15"/>
    <n v="100121448"/>
    <x v="0"/>
    <x v="1"/>
    <s v="Retençoes STAPS"/>
    <s v="ORI"/>
    <x v="0"/>
    <s v="RSND"/>
    <x v="0"/>
    <x v="0"/>
    <x v="0"/>
    <x v="0"/>
    <x v="0"/>
    <x v="0"/>
    <x v="0"/>
    <x v="0"/>
    <x v="0"/>
    <x v="0"/>
    <x v="0"/>
    <s v="Retençoes STAPS"/>
    <x v="0"/>
    <x v="0"/>
    <x v="0"/>
    <x v="0"/>
    <x v="1"/>
    <x v="0"/>
    <x v="0"/>
    <x v="1"/>
    <x v="0"/>
    <x v="1"/>
    <x v="1"/>
    <x v="0"/>
    <s v="Transferência dos 1% do valor do STAPS efetuada nas folhas de salários dos funcionários referente aos meses de Janeiro e Fevereiro 2021 conforme lista anexa."/>
  </r>
  <r>
    <x v="0"/>
    <n v="0"/>
    <n v="0"/>
    <n v="0"/>
    <n v="120"/>
    <x v="5869"/>
    <x v="0"/>
    <x v="1"/>
    <x v="0"/>
    <s v="03.03.10"/>
    <x v="10"/>
    <x v="0"/>
    <x v="3"/>
    <s v="Receitas Da Câmara"/>
    <s v="03.03.10"/>
    <s v="Receitas Da Câmara"/>
    <s v="03.03.10"/>
    <x v="15"/>
    <x v="0"/>
    <x v="4"/>
    <x v="6"/>
    <x v="1"/>
    <x v="0"/>
    <x v="1"/>
    <x v="0"/>
    <x v="2"/>
    <s v="2021-03-18"/>
    <x v="0"/>
    <n v="1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60"/>
    <x v="5870"/>
    <x v="0"/>
    <x v="1"/>
    <x v="0"/>
    <s v="03.03.10"/>
    <x v="10"/>
    <x v="0"/>
    <x v="3"/>
    <s v="Receitas Da Câmara"/>
    <s v="03.03.10"/>
    <s v="Receitas Da Câmara"/>
    <s v="03.03.10"/>
    <x v="16"/>
    <x v="0"/>
    <x v="4"/>
    <x v="6"/>
    <x v="1"/>
    <x v="0"/>
    <x v="1"/>
    <x v="0"/>
    <x v="2"/>
    <s v="2021-03-18"/>
    <x v="0"/>
    <n v="2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00"/>
    <x v="5871"/>
    <x v="0"/>
    <x v="1"/>
    <x v="0"/>
    <s v="03.03.10"/>
    <x v="10"/>
    <x v="0"/>
    <x v="3"/>
    <s v="Receitas Da Câmara"/>
    <s v="03.03.10"/>
    <s v="Receitas Da Câmara"/>
    <s v="03.03.10"/>
    <x v="21"/>
    <x v="0"/>
    <x v="0"/>
    <x v="8"/>
    <x v="1"/>
    <x v="0"/>
    <x v="1"/>
    <x v="0"/>
    <x v="2"/>
    <s v="2021-03-18"/>
    <x v="0"/>
    <n v="1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0"/>
    <x v="5872"/>
    <x v="0"/>
    <x v="1"/>
    <x v="0"/>
    <s v="03.03.10"/>
    <x v="10"/>
    <x v="0"/>
    <x v="3"/>
    <s v="Receitas Da Câmara"/>
    <s v="03.03.10"/>
    <s v="Receitas Da Câmara"/>
    <s v="03.03.10"/>
    <x v="54"/>
    <x v="0"/>
    <x v="4"/>
    <x v="6"/>
    <x v="1"/>
    <x v="0"/>
    <x v="1"/>
    <x v="0"/>
    <x v="2"/>
    <s v="2021-03-18"/>
    <x v="0"/>
    <n v="10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494"/>
    <x v="5873"/>
    <x v="0"/>
    <x v="1"/>
    <x v="0"/>
    <s v="03.03.10"/>
    <x v="10"/>
    <x v="0"/>
    <x v="3"/>
    <s v="Receitas Da Câmara"/>
    <s v="03.03.10"/>
    <s v="Receitas Da Câmara"/>
    <s v="03.03.10"/>
    <x v="13"/>
    <x v="0"/>
    <x v="0"/>
    <x v="0"/>
    <x v="1"/>
    <x v="0"/>
    <x v="1"/>
    <x v="0"/>
    <x v="2"/>
    <s v="2021-03-18"/>
    <x v="0"/>
    <n v="1949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5874"/>
    <x v="0"/>
    <x v="1"/>
    <x v="0"/>
    <s v="03.03.10"/>
    <x v="10"/>
    <x v="0"/>
    <x v="3"/>
    <s v="Receitas Da Câmara"/>
    <s v="03.03.10"/>
    <s v="Receitas Da Câmara"/>
    <s v="03.03.10"/>
    <x v="14"/>
    <x v="0"/>
    <x v="4"/>
    <x v="6"/>
    <x v="1"/>
    <x v="0"/>
    <x v="1"/>
    <x v="0"/>
    <x v="2"/>
    <s v="2021-03-18"/>
    <x v="0"/>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
    <x v="5875"/>
    <x v="0"/>
    <x v="1"/>
    <x v="0"/>
    <s v="03.03.10"/>
    <x v="10"/>
    <x v="0"/>
    <x v="3"/>
    <s v="Receitas Da Câmara"/>
    <s v="03.03.10"/>
    <s v="Receitas Da Câmara"/>
    <s v="03.03.10"/>
    <x v="23"/>
    <x v="0"/>
    <x v="4"/>
    <x v="7"/>
    <x v="1"/>
    <x v="0"/>
    <x v="1"/>
    <x v="0"/>
    <x v="2"/>
    <s v="2021-03-18"/>
    <x v="0"/>
    <n v="1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40"/>
    <x v="5876"/>
    <x v="0"/>
    <x v="1"/>
    <x v="0"/>
    <s v="03.03.10"/>
    <x v="10"/>
    <x v="0"/>
    <x v="3"/>
    <s v="Receitas Da Câmara"/>
    <s v="03.03.10"/>
    <s v="Receitas Da Câmara"/>
    <s v="03.03.10"/>
    <x v="19"/>
    <x v="0"/>
    <x v="4"/>
    <x v="6"/>
    <x v="1"/>
    <x v="0"/>
    <x v="1"/>
    <x v="0"/>
    <x v="1"/>
    <s v="2021-04-15"/>
    <x v="1"/>
    <n v="13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500"/>
    <x v="5877"/>
    <x v="0"/>
    <x v="0"/>
    <x v="0"/>
    <s v="01.25.03.09"/>
    <x v="67"/>
    <x v="2"/>
    <x v="2"/>
    <s v="Emprego e Formação profissional"/>
    <s v="01.25.03"/>
    <s v="Emprego e Formação profissional"/>
    <s v="01.25.03"/>
    <x v="7"/>
    <x v="0"/>
    <x v="3"/>
    <x v="3"/>
    <x v="1"/>
    <x v="2"/>
    <x v="0"/>
    <x v="0"/>
    <x v="2"/>
    <s v="2021-03-19"/>
    <x v="0"/>
    <n v="10500"/>
    <x v="0"/>
    <m/>
    <x v="0"/>
    <m/>
    <x v="0"/>
    <n v="100474696"/>
    <x v="0"/>
    <x v="0"/>
    <s v="Apoio a formação profissional"/>
    <s v="ORI"/>
    <x v="0"/>
    <m/>
    <x v="0"/>
    <x v="0"/>
    <x v="0"/>
    <x v="0"/>
    <x v="0"/>
    <x v="0"/>
    <x v="0"/>
    <x v="0"/>
    <x v="0"/>
    <x v="0"/>
    <x v="0"/>
    <s v="Apoio a formação profissional"/>
    <x v="0"/>
    <x v="0"/>
    <x v="0"/>
    <x v="0"/>
    <x v="2"/>
    <x v="0"/>
    <x v="0"/>
    <x v="1"/>
    <x v="0"/>
    <x v="0"/>
    <x v="0"/>
    <x v="0"/>
    <s v="Pagamento a favor do Senhor Vitor Manuel da silva, referente a aluguer da sua habitação para o funcionamento do jardim infantil de Varanda durante o ano lectivo transato 2019/2020, conforme justificativo em anexo."/>
  </r>
  <r>
    <x v="0"/>
    <n v="0"/>
    <n v="0"/>
    <n v="0"/>
    <n v="59500"/>
    <x v="5877"/>
    <x v="0"/>
    <x v="0"/>
    <x v="0"/>
    <s v="01.25.03.09"/>
    <x v="67"/>
    <x v="2"/>
    <x v="2"/>
    <s v="Emprego e Formação profissional"/>
    <s v="01.25.03"/>
    <s v="Emprego e Formação profissional"/>
    <s v="01.25.03"/>
    <x v="7"/>
    <x v="0"/>
    <x v="3"/>
    <x v="3"/>
    <x v="1"/>
    <x v="2"/>
    <x v="0"/>
    <x v="0"/>
    <x v="2"/>
    <s v="2021-03-19"/>
    <x v="0"/>
    <n v="59500"/>
    <x v="0"/>
    <m/>
    <x v="0"/>
    <m/>
    <x v="690"/>
    <n v="100477801"/>
    <x v="0"/>
    <x v="1"/>
    <s v="Apoio a formação profissional"/>
    <s v="ORI"/>
    <x v="0"/>
    <m/>
    <x v="0"/>
    <x v="0"/>
    <x v="0"/>
    <x v="0"/>
    <x v="0"/>
    <x v="0"/>
    <x v="0"/>
    <x v="0"/>
    <x v="0"/>
    <x v="0"/>
    <x v="0"/>
    <s v="Apoio a formação profissional"/>
    <x v="0"/>
    <x v="0"/>
    <x v="0"/>
    <x v="0"/>
    <x v="2"/>
    <x v="0"/>
    <x v="0"/>
    <x v="1"/>
    <x v="0"/>
    <x v="0"/>
    <x v="1"/>
    <x v="0"/>
    <s v="Pagamento a favor do Senhor Vitor Manuel da silva, referente a aluguer da sua habitação para o funcionamento do jardim infantil de Varanda durante o ano lectivo transato 2019/2020, conforme justificativo em anexo."/>
  </r>
  <r>
    <x v="0"/>
    <n v="0"/>
    <n v="0"/>
    <n v="0"/>
    <n v="59940"/>
    <x v="5878"/>
    <x v="0"/>
    <x v="0"/>
    <x v="0"/>
    <s v="01.27.04.10"/>
    <x v="26"/>
    <x v="3"/>
    <x v="4"/>
    <s v="Infra-Estruturas e Transportes"/>
    <s v="01.27.04"/>
    <s v="Infra-Estruturas e Transportes"/>
    <s v="01.27.04"/>
    <x v="7"/>
    <x v="0"/>
    <x v="3"/>
    <x v="3"/>
    <x v="1"/>
    <x v="2"/>
    <x v="0"/>
    <x v="0"/>
    <x v="2"/>
    <s v="2021-03-26"/>
    <x v="0"/>
    <n v="59940"/>
    <x v="0"/>
    <m/>
    <x v="0"/>
    <m/>
    <x v="5"/>
    <n v="100474914"/>
    <x v="0"/>
    <x v="1"/>
    <s v="Plano de Mitigação as secas e maus anos agrícolas"/>
    <s v="ORI"/>
    <x v="0"/>
    <m/>
    <x v="0"/>
    <x v="0"/>
    <x v="0"/>
    <x v="0"/>
    <x v="0"/>
    <x v="0"/>
    <x v="0"/>
    <x v="0"/>
    <x v="0"/>
    <x v="0"/>
    <x v="0"/>
    <s v="Plano de Mitigação as secas e maus anos agrícolas"/>
    <x v="0"/>
    <x v="0"/>
    <x v="0"/>
    <x v="0"/>
    <x v="2"/>
    <x v="0"/>
    <x v="0"/>
    <x v="1"/>
    <x v="0"/>
    <x v="0"/>
    <x v="1"/>
    <x v="0"/>
    <s v="Despesas realizadas com pagto do pessoal empregue nos trabalhos no âmbito do plano de mitigação a seca e combate a maus anos agrícolas conforme documentos em anexo."/>
  </r>
  <r>
    <x v="0"/>
    <n v="0"/>
    <n v="0"/>
    <n v="0"/>
    <n v="200"/>
    <x v="5879"/>
    <x v="0"/>
    <x v="1"/>
    <x v="0"/>
    <s v="03.03.10"/>
    <x v="10"/>
    <x v="0"/>
    <x v="3"/>
    <s v="Receitas Da Câmara"/>
    <s v="03.03.10"/>
    <s v="Receitas Da Câmara"/>
    <s v="03.03.10"/>
    <x v="15"/>
    <x v="0"/>
    <x v="4"/>
    <x v="6"/>
    <x v="1"/>
    <x v="0"/>
    <x v="1"/>
    <x v="0"/>
    <x v="1"/>
    <s v="2021-04-15"/>
    <x v="1"/>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00"/>
    <x v="5880"/>
    <x v="0"/>
    <x v="1"/>
    <x v="0"/>
    <s v="03.03.10"/>
    <x v="10"/>
    <x v="0"/>
    <x v="3"/>
    <s v="Receitas Da Câmara"/>
    <s v="03.03.10"/>
    <s v="Receitas Da Câmara"/>
    <s v="03.03.10"/>
    <x v="16"/>
    <x v="0"/>
    <x v="4"/>
    <x v="6"/>
    <x v="1"/>
    <x v="0"/>
    <x v="1"/>
    <x v="0"/>
    <x v="1"/>
    <s v="2021-04-15"/>
    <x v="1"/>
    <n v="2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5881"/>
    <x v="0"/>
    <x v="1"/>
    <x v="0"/>
    <s v="03.03.10"/>
    <x v="10"/>
    <x v="0"/>
    <x v="3"/>
    <s v="Receitas Da Câmara"/>
    <s v="03.03.10"/>
    <s v="Receitas Da Câmara"/>
    <s v="03.03.10"/>
    <x v="14"/>
    <x v="0"/>
    <x v="4"/>
    <x v="6"/>
    <x v="1"/>
    <x v="0"/>
    <x v="1"/>
    <x v="0"/>
    <x v="1"/>
    <s v="2021-04-15"/>
    <x v="1"/>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600"/>
    <x v="5882"/>
    <x v="0"/>
    <x v="1"/>
    <x v="0"/>
    <s v="03.03.10"/>
    <x v="10"/>
    <x v="0"/>
    <x v="3"/>
    <s v="Receitas Da Câmara"/>
    <s v="03.03.10"/>
    <s v="Receitas Da Câmara"/>
    <s v="03.03.10"/>
    <x v="12"/>
    <x v="0"/>
    <x v="4"/>
    <x v="6"/>
    <x v="1"/>
    <x v="0"/>
    <x v="1"/>
    <x v="0"/>
    <x v="1"/>
    <s v="2021-04-15"/>
    <x v="1"/>
    <n v="11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98"/>
    <x v="5883"/>
    <x v="0"/>
    <x v="1"/>
    <x v="0"/>
    <s v="03.03.10"/>
    <x v="10"/>
    <x v="0"/>
    <x v="3"/>
    <s v="Receitas Da Câmara"/>
    <s v="03.03.10"/>
    <s v="Receitas Da Câmara"/>
    <s v="03.03.10"/>
    <x v="23"/>
    <x v="0"/>
    <x v="4"/>
    <x v="7"/>
    <x v="1"/>
    <x v="0"/>
    <x v="1"/>
    <x v="0"/>
    <x v="1"/>
    <s v="2021-04-15"/>
    <x v="1"/>
    <n v="29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840"/>
    <x v="5884"/>
    <x v="0"/>
    <x v="1"/>
    <x v="0"/>
    <s v="03.03.10"/>
    <x v="10"/>
    <x v="0"/>
    <x v="3"/>
    <s v="Receitas Da Câmara"/>
    <s v="03.03.10"/>
    <s v="Receitas Da Câmara"/>
    <s v="03.03.10"/>
    <x v="54"/>
    <x v="0"/>
    <x v="4"/>
    <x v="6"/>
    <x v="1"/>
    <x v="0"/>
    <x v="1"/>
    <x v="0"/>
    <x v="1"/>
    <s v="2021-04-15"/>
    <x v="1"/>
    <n v="168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600"/>
    <x v="5885"/>
    <x v="0"/>
    <x v="1"/>
    <x v="0"/>
    <s v="03.03.10"/>
    <x v="10"/>
    <x v="0"/>
    <x v="3"/>
    <s v="Receitas Da Câmara"/>
    <s v="03.03.10"/>
    <s v="Receitas Da Câmara"/>
    <s v="03.03.10"/>
    <x v="22"/>
    <x v="0"/>
    <x v="4"/>
    <x v="6"/>
    <x v="1"/>
    <x v="0"/>
    <x v="1"/>
    <x v="0"/>
    <x v="1"/>
    <s v="2021-04-15"/>
    <x v="1"/>
    <n v="4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00"/>
    <x v="5886"/>
    <x v="0"/>
    <x v="1"/>
    <x v="0"/>
    <s v="03.03.10"/>
    <x v="10"/>
    <x v="0"/>
    <x v="3"/>
    <s v="Receitas Da Câmara"/>
    <s v="03.03.10"/>
    <s v="Receitas Da Câmara"/>
    <s v="03.03.10"/>
    <x v="21"/>
    <x v="0"/>
    <x v="0"/>
    <x v="8"/>
    <x v="1"/>
    <x v="0"/>
    <x v="1"/>
    <x v="0"/>
    <x v="1"/>
    <s v="2021-04-15"/>
    <x v="1"/>
    <n v="2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
    <x v="5887"/>
    <x v="0"/>
    <x v="1"/>
    <x v="0"/>
    <s v="03.03.10"/>
    <x v="10"/>
    <x v="0"/>
    <x v="3"/>
    <s v="Receitas Da Câmara"/>
    <s v="03.03.10"/>
    <s v="Receitas Da Câmara"/>
    <s v="03.03.10"/>
    <x v="18"/>
    <x v="0"/>
    <x v="4"/>
    <x v="6"/>
    <x v="1"/>
    <x v="0"/>
    <x v="1"/>
    <x v="0"/>
    <x v="1"/>
    <s v="2021-04-15"/>
    <x v="1"/>
    <n v="1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4724"/>
    <x v="5888"/>
    <x v="0"/>
    <x v="1"/>
    <x v="0"/>
    <s v="03.03.10"/>
    <x v="10"/>
    <x v="0"/>
    <x v="3"/>
    <s v="Receitas Da Câmara"/>
    <s v="03.03.10"/>
    <s v="Receitas Da Câmara"/>
    <s v="03.03.10"/>
    <x v="13"/>
    <x v="0"/>
    <x v="0"/>
    <x v="0"/>
    <x v="1"/>
    <x v="0"/>
    <x v="1"/>
    <x v="0"/>
    <x v="1"/>
    <s v="2021-04-15"/>
    <x v="1"/>
    <n v="6472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5889"/>
    <x v="0"/>
    <x v="1"/>
    <x v="0"/>
    <s v="03.03.10"/>
    <x v="10"/>
    <x v="0"/>
    <x v="3"/>
    <s v="Receitas Da Câmara"/>
    <s v="03.03.10"/>
    <s v="Receitas Da Câmara"/>
    <s v="03.03.10"/>
    <x v="55"/>
    <x v="0"/>
    <x v="4"/>
    <x v="6"/>
    <x v="1"/>
    <x v="0"/>
    <x v="1"/>
    <x v="0"/>
    <x v="1"/>
    <s v="2021-04-15"/>
    <x v="1"/>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93"/>
    <x v="5890"/>
    <x v="0"/>
    <x v="1"/>
    <x v="0"/>
    <s v="03.03.10"/>
    <x v="10"/>
    <x v="0"/>
    <x v="3"/>
    <s v="Receitas Da Câmara"/>
    <s v="03.03.10"/>
    <s v="Receitas Da Câmara"/>
    <s v="03.03.10"/>
    <x v="20"/>
    <x v="0"/>
    <x v="4"/>
    <x v="7"/>
    <x v="1"/>
    <x v="0"/>
    <x v="1"/>
    <x v="0"/>
    <x v="1"/>
    <s v="2021-04-15"/>
    <x v="1"/>
    <n v="129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188"/>
    <x v="5891"/>
    <x v="0"/>
    <x v="1"/>
    <x v="0"/>
    <s v="80.02.10.01"/>
    <x v="2"/>
    <x v="1"/>
    <x v="1"/>
    <s v="Outros"/>
    <s v="80.02.10"/>
    <s v="Outros"/>
    <s v="80.02.10"/>
    <x v="2"/>
    <x v="0"/>
    <x v="1"/>
    <x v="0"/>
    <x v="0"/>
    <x v="1"/>
    <x v="1"/>
    <x v="0"/>
    <x v="11"/>
    <s v="2021-02-26"/>
    <x v="0"/>
    <n v="7188"/>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200"/>
    <x v="5892"/>
    <x v="0"/>
    <x v="0"/>
    <x v="0"/>
    <s v="01.25.05.10"/>
    <x v="5"/>
    <x v="2"/>
    <x v="2"/>
    <s v="Saúde"/>
    <s v="01.25.05"/>
    <s v="Saúde"/>
    <s v="01.25.05"/>
    <x v="6"/>
    <x v="0"/>
    <x v="2"/>
    <x v="2"/>
    <x v="1"/>
    <x v="2"/>
    <x v="0"/>
    <x v="0"/>
    <x v="1"/>
    <s v="2021-04-21"/>
    <x v="1"/>
    <n v="4200"/>
    <x v="0"/>
    <m/>
    <x v="0"/>
    <m/>
    <x v="326"/>
    <n v="100479073"/>
    <x v="0"/>
    <x v="1"/>
    <s v="Assistencia social"/>
    <s v="ORI"/>
    <x v="0"/>
    <m/>
    <x v="0"/>
    <x v="0"/>
    <x v="0"/>
    <x v="0"/>
    <x v="0"/>
    <x v="0"/>
    <x v="0"/>
    <x v="0"/>
    <x v="0"/>
    <x v="0"/>
    <x v="0"/>
    <s v="Assistencia social"/>
    <x v="0"/>
    <x v="0"/>
    <x v="0"/>
    <x v="0"/>
    <x v="2"/>
    <x v="0"/>
    <x v="0"/>
    <x v="1"/>
    <x v="0"/>
    <x v="0"/>
    <x v="1"/>
    <x v="0"/>
    <s v="Apoio financeiro atribuído a favor da sra. Odete Varela Tavares, para compra de alimentos no âmbito do projeto de assistência social, conforme justificativos em anexo."/>
  </r>
  <r>
    <x v="0"/>
    <n v="0"/>
    <n v="0"/>
    <n v="0"/>
    <n v="177"/>
    <x v="5893"/>
    <x v="0"/>
    <x v="0"/>
    <x v="0"/>
    <s v="03.16.17"/>
    <x v="9"/>
    <x v="0"/>
    <x v="0"/>
    <s v="Direção Proteção Civil"/>
    <s v="03.16.17"/>
    <s v="Direção Proteção Civil"/>
    <s v="03.16.17"/>
    <x v="5"/>
    <x v="0"/>
    <x v="0"/>
    <x v="0"/>
    <x v="1"/>
    <x v="0"/>
    <x v="0"/>
    <x v="0"/>
    <x v="11"/>
    <s v="2021-02-26"/>
    <x v="0"/>
    <n v="177"/>
    <x v="0"/>
    <m/>
    <x v="0"/>
    <m/>
    <x v="1"/>
    <n v="100474706"/>
    <x v="0"/>
    <x v="2"/>
    <s v="Direção Proteção Civil"/>
    <s v="ORI"/>
    <x v="0"/>
    <m/>
    <x v="0"/>
    <x v="0"/>
    <x v="0"/>
    <x v="0"/>
    <x v="0"/>
    <x v="0"/>
    <x v="0"/>
    <x v="0"/>
    <x v="0"/>
    <x v="0"/>
    <x v="0"/>
    <s v="Direção Proteção Civil"/>
    <x v="0"/>
    <x v="0"/>
    <x v="0"/>
    <x v="0"/>
    <x v="0"/>
    <x v="0"/>
    <x v="0"/>
    <x v="0"/>
    <x v="0"/>
    <x v="0"/>
    <x v="2"/>
    <x v="0"/>
    <s v=" Pagto de salario do pessoal da proteção civil referente a Fevereiro 2021 conforme doc anexo.  "/>
  </r>
  <r>
    <x v="0"/>
    <n v="0"/>
    <n v="0"/>
    <n v="0"/>
    <n v="7011"/>
    <x v="5893"/>
    <x v="0"/>
    <x v="0"/>
    <x v="0"/>
    <s v="03.16.17"/>
    <x v="9"/>
    <x v="0"/>
    <x v="0"/>
    <s v="Direção Proteção Civil"/>
    <s v="03.16.17"/>
    <s v="Direção Proteção Civil"/>
    <s v="03.16.17"/>
    <x v="4"/>
    <x v="0"/>
    <x v="0"/>
    <x v="0"/>
    <x v="0"/>
    <x v="0"/>
    <x v="0"/>
    <x v="0"/>
    <x v="11"/>
    <s v="2021-02-26"/>
    <x v="0"/>
    <n v="7011"/>
    <x v="0"/>
    <m/>
    <x v="0"/>
    <m/>
    <x v="1"/>
    <n v="100474706"/>
    <x v="0"/>
    <x v="2"/>
    <s v="Direção Proteção Civil"/>
    <s v="ORI"/>
    <x v="0"/>
    <m/>
    <x v="0"/>
    <x v="0"/>
    <x v="0"/>
    <x v="0"/>
    <x v="0"/>
    <x v="0"/>
    <x v="0"/>
    <x v="0"/>
    <x v="0"/>
    <x v="0"/>
    <x v="0"/>
    <s v="Direção Proteção Civil"/>
    <x v="0"/>
    <x v="0"/>
    <x v="0"/>
    <x v="0"/>
    <x v="0"/>
    <x v="0"/>
    <x v="0"/>
    <x v="0"/>
    <x v="0"/>
    <x v="0"/>
    <x v="2"/>
    <x v="0"/>
    <s v=" Pagto de salario do pessoal da proteção civil referente a Fevereiro 2021 conforme doc anexo.  "/>
  </r>
  <r>
    <x v="0"/>
    <n v="0"/>
    <n v="0"/>
    <n v="0"/>
    <n v="875"/>
    <x v="5893"/>
    <x v="0"/>
    <x v="0"/>
    <x v="0"/>
    <s v="03.16.17"/>
    <x v="9"/>
    <x v="0"/>
    <x v="0"/>
    <s v="Direção Proteção Civil"/>
    <s v="03.16.17"/>
    <s v="Direção Proteção Civil"/>
    <s v="03.16.17"/>
    <x v="4"/>
    <x v="0"/>
    <x v="0"/>
    <x v="0"/>
    <x v="0"/>
    <x v="0"/>
    <x v="0"/>
    <x v="0"/>
    <x v="11"/>
    <s v="2021-02-26"/>
    <x v="0"/>
    <n v="875"/>
    <x v="0"/>
    <m/>
    <x v="0"/>
    <m/>
    <x v="9"/>
    <n v="100478987"/>
    <x v="0"/>
    <x v="5"/>
    <s v="Direção Proteção Civil"/>
    <s v="ORI"/>
    <x v="0"/>
    <m/>
    <x v="0"/>
    <x v="0"/>
    <x v="0"/>
    <x v="0"/>
    <x v="0"/>
    <x v="0"/>
    <x v="0"/>
    <x v="0"/>
    <x v="0"/>
    <x v="0"/>
    <x v="0"/>
    <s v="Direção Proteção Civil"/>
    <x v="0"/>
    <x v="0"/>
    <x v="0"/>
    <x v="0"/>
    <x v="0"/>
    <x v="0"/>
    <x v="0"/>
    <x v="0"/>
    <x v="0"/>
    <x v="0"/>
    <x v="5"/>
    <x v="0"/>
    <s v=" Pagto de salario do pessoal da proteção civil referente a Fevereiro 2021 conforme doc anexo.  "/>
  </r>
  <r>
    <x v="0"/>
    <n v="0"/>
    <n v="0"/>
    <n v="0"/>
    <n v="23"/>
    <x v="5893"/>
    <x v="0"/>
    <x v="0"/>
    <x v="0"/>
    <s v="03.16.17"/>
    <x v="9"/>
    <x v="0"/>
    <x v="0"/>
    <s v="Direção Proteção Civil"/>
    <s v="03.16.17"/>
    <s v="Direção Proteção Civil"/>
    <s v="03.16.17"/>
    <x v="5"/>
    <x v="0"/>
    <x v="0"/>
    <x v="0"/>
    <x v="1"/>
    <x v="0"/>
    <x v="0"/>
    <x v="0"/>
    <x v="11"/>
    <s v="2021-02-26"/>
    <x v="0"/>
    <n v="23"/>
    <x v="0"/>
    <m/>
    <x v="0"/>
    <m/>
    <x v="9"/>
    <n v="100478987"/>
    <x v="0"/>
    <x v="5"/>
    <s v="Direção Proteção Civil"/>
    <s v="ORI"/>
    <x v="0"/>
    <m/>
    <x v="0"/>
    <x v="0"/>
    <x v="0"/>
    <x v="0"/>
    <x v="0"/>
    <x v="0"/>
    <x v="0"/>
    <x v="0"/>
    <x v="0"/>
    <x v="0"/>
    <x v="0"/>
    <s v="Direção Proteção Civil"/>
    <x v="0"/>
    <x v="0"/>
    <x v="0"/>
    <x v="0"/>
    <x v="0"/>
    <x v="0"/>
    <x v="0"/>
    <x v="0"/>
    <x v="0"/>
    <x v="0"/>
    <x v="5"/>
    <x v="0"/>
    <s v=" Pagto de salario do pessoal da proteção civil referente a Fevereiro 2021 conforme doc anexo.  "/>
  </r>
  <r>
    <x v="0"/>
    <n v="0"/>
    <n v="0"/>
    <n v="0"/>
    <n v="898"/>
    <x v="5894"/>
    <x v="0"/>
    <x v="1"/>
    <x v="0"/>
    <s v="80.02.10.24"/>
    <x v="8"/>
    <x v="1"/>
    <x v="1"/>
    <s v="Outros"/>
    <s v="80.02.10"/>
    <s v="Outros"/>
    <s v="80.02.10"/>
    <x v="10"/>
    <x v="0"/>
    <x v="1"/>
    <x v="0"/>
    <x v="0"/>
    <x v="1"/>
    <x v="1"/>
    <x v="0"/>
    <x v="11"/>
    <s v="2021-02-26"/>
    <x v="0"/>
    <n v="898"/>
    <x v="0"/>
    <m/>
    <x v="0"/>
    <m/>
    <x v="9"/>
    <n v="100478987"/>
    <x v="0"/>
    <x v="1"/>
    <s v="Retenções SIACSA"/>
    <s v="ORI"/>
    <x v="0"/>
    <s v="SIACSA"/>
    <x v="0"/>
    <x v="0"/>
    <x v="0"/>
    <x v="0"/>
    <x v="0"/>
    <x v="0"/>
    <x v="0"/>
    <x v="0"/>
    <x v="0"/>
    <x v="0"/>
    <x v="0"/>
    <s v="Retenções SIACSA"/>
    <x v="0"/>
    <x v="0"/>
    <x v="0"/>
    <x v="0"/>
    <x v="1"/>
    <x v="0"/>
    <x v="0"/>
    <x v="1"/>
    <x v="0"/>
    <x v="1"/>
    <x v="1"/>
    <x v="0"/>
    <s v="RETENCAO OT"/>
  </r>
  <r>
    <x v="0"/>
    <n v="0"/>
    <n v="0"/>
    <n v="0"/>
    <n v="4379"/>
    <x v="5893"/>
    <x v="0"/>
    <x v="0"/>
    <x v="0"/>
    <s v="03.16.17"/>
    <x v="9"/>
    <x v="0"/>
    <x v="0"/>
    <s v="Direção Proteção Civil"/>
    <s v="03.16.17"/>
    <s v="Direção Proteção Civil"/>
    <s v="03.16.17"/>
    <x v="4"/>
    <x v="0"/>
    <x v="0"/>
    <x v="0"/>
    <x v="0"/>
    <x v="0"/>
    <x v="0"/>
    <x v="0"/>
    <x v="11"/>
    <s v="2021-02-26"/>
    <x v="0"/>
    <n v="4379"/>
    <x v="0"/>
    <m/>
    <x v="0"/>
    <m/>
    <x v="2"/>
    <n v="100477977"/>
    <x v="0"/>
    <x v="3"/>
    <s v="Direção Proteção Civil"/>
    <s v="ORI"/>
    <x v="0"/>
    <m/>
    <x v="0"/>
    <x v="0"/>
    <x v="0"/>
    <x v="0"/>
    <x v="0"/>
    <x v="0"/>
    <x v="0"/>
    <x v="0"/>
    <x v="0"/>
    <x v="0"/>
    <x v="0"/>
    <s v="Direção Proteção Civil"/>
    <x v="0"/>
    <x v="0"/>
    <x v="0"/>
    <x v="0"/>
    <x v="0"/>
    <x v="0"/>
    <x v="0"/>
    <x v="0"/>
    <x v="0"/>
    <x v="0"/>
    <x v="3"/>
    <x v="0"/>
    <s v=" Pagto de salario do pessoal da proteção civil referente a Fevereiro 2021 conforme doc anexo.  "/>
  </r>
  <r>
    <x v="0"/>
    <n v="0"/>
    <n v="0"/>
    <n v="0"/>
    <n v="111"/>
    <x v="5893"/>
    <x v="0"/>
    <x v="0"/>
    <x v="0"/>
    <s v="03.16.17"/>
    <x v="9"/>
    <x v="0"/>
    <x v="0"/>
    <s v="Direção Proteção Civil"/>
    <s v="03.16.17"/>
    <s v="Direção Proteção Civil"/>
    <s v="03.16.17"/>
    <x v="5"/>
    <x v="0"/>
    <x v="0"/>
    <x v="0"/>
    <x v="1"/>
    <x v="0"/>
    <x v="0"/>
    <x v="0"/>
    <x v="11"/>
    <s v="2021-02-26"/>
    <x v="0"/>
    <n v="111"/>
    <x v="0"/>
    <m/>
    <x v="0"/>
    <m/>
    <x v="2"/>
    <n v="100477977"/>
    <x v="0"/>
    <x v="3"/>
    <s v="Direção Proteção Civil"/>
    <s v="ORI"/>
    <x v="0"/>
    <m/>
    <x v="0"/>
    <x v="0"/>
    <x v="0"/>
    <x v="0"/>
    <x v="0"/>
    <x v="0"/>
    <x v="0"/>
    <x v="0"/>
    <x v="0"/>
    <x v="0"/>
    <x v="0"/>
    <s v="Direção Proteção Civil"/>
    <x v="0"/>
    <x v="0"/>
    <x v="0"/>
    <x v="0"/>
    <x v="0"/>
    <x v="0"/>
    <x v="0"/>
    <x v="0"/>
    <x v="0"/>
    <x v="0"/>
    <x v="3"/>
    <x v="0"/>
    <s v=" Pagto de salario do pessoal da proteção civil referente a Fevereiro 2021 conforme doc anexo.  "/>
  </r>
  <r>
    <x v="0"/>
    <n v="0"/>
    <n v="0"/>
    <n v="0"/>
    <n v="4490"/>
    <x v="5895"/>
    <x v="0"/>
    <x v="1"/>
    <x v="0"/>
    <s v="80.02.10.20"/>
    <x v="3"/>
    <x v="1"/>
    <x v="1"/>
    <s v="Outros"/>
    <s v="80.02.10"/>
    <s v="Outros"/>
    <s v="80.02.10"/>
    <x v="3"/>
    <x v="0"/>
    <x v="1"/>
    <x v="1"/>
    <x v="0"/>
    <x v="1"/>
    <x v="1"/>
    <x v="0"/>
    <x v="11"/>
    <s v="2021-02-26"/>
    <x v="0"/>
    <n v="4490"/>
    <x v="0"/>
    <m/>
    <x v="0"/>
    <m/>
    <x v="2"/>
    <n v="100477977"/>
    <x v="0"/>
    <x v="1"/>
    <s v="Retenções CVMovel"/>
    <s v="ORI"/>
    <x v="0"/>
    <s v="RT"/>
    <x v="0"/>
    <x v="0"/>
    <x v="0"/>
    <x v="0"/>
    <x v="0"/>
    <x v="0"/>
    <x v="0"/>
    <x v="0"/>
    <x v="0"/>
    <x v="0"/>
    <x v="0"/>
    <s v="Retenções CVMovel"/>
    <x v="0"/>
    <x v="0"/>
    <x v="0"/>
    <x v="0"/>
    <x v="1"/>
    <x v="0"/>
    <x v="0"/>
    <x v="1"/>
    <x v="0"/>
    <x v="1"/>
    <x v="1"/>
    <x v="0"/>
    <s v="RETENCAO OT"/>
  </r>
  <r>
    <x v="0"/>
    <n v="0"/>
    <n v="0"/>
    <n v="0"/>
    <n v="1948"/>
    <x v="5893"/>
    <x v="0"/>
    <x v="0"/>
    <x v="0"/>
    <s v="03.16.17"/>
    <x v="9"/>
    <x v="0"/>
    <x v="0"/>
    <s v="Direção Proteção Civil"/>
    <s v="03.16.17"/>
    <s v="Direção Proteção Civil"/>
    <s v="03.16.17"/>
    <x v="5"/>
    <x v="0"/>
    <x v="0"/>
    <x v="0"/>
    <x v="1"/>
    <x v="0"/>
    <x v="0"/>
    <x v="0"/>
    <x v="11"/>
    <s v="2021-02-26"/>
    <x v="0"/>
    <n v="1948"/>
    <x v="0"/>
    <m/>
    <x v="0"/>
    <m/>
    <x v="5"/>
    <n v="100474914"/>
    <x v="0"/>
    <x v="1"/>
    <s v="Direção Proteção Civil"/>
    <s v="ORI"/>
    <x v="0"/>
    <m/>
    <x v="0"/>
    <x v="0"/>
    <x v="0"/>
    <x v="0"/>
    <x v="0"/>
    <x v="0"/>
    <x v="0"/>
    <x v="0"/>
    <x v="0"/>
    <x v="0"/>
    <x v="0"/>
    <s v="Direção Proteção Civil"/>
    <x v="0"/>
    <x v="0"/>
    <x v="0"/>
    <x v="0"/>
    <x v="0"/>
    <x v="0"/>
    <x v="0"/>
    <x v="0"/>
    <x v="0"/>
    <x v="0"/>
    <x v="1"/>
    <x v="0"/>
    <s v=" Pagto de salario do pessoal da proteção civil referente a Fevereiro 2021 conforme doc anexo.  "/>
  </r>
  <r>
    <x v="0"/>
    <n v="0"/>
    <n v="0"/>
    <n v="0"/>
    <n v="77589"/>
    <x v="5893"/>
    <x v="0"/>
    <x v="0"/>
    <x v="0"/>
    <s v="03.16.17"/>
    <x v="9"/>
    <x v="0"/>
    <x v="0"/>
    <s v="Direção Proteção Civil"/>
    <s v="03.16.17"/>
    <s v="Direção Proteção Civil"/>
    <s v="03.16.17"/>
    <x v="4"/>
    <x v="0"/>
    <x v="0"/>
    <x v="0"/>
    <x v="0"/>
    <x v="0"/>
    <x v="0"/>
    <x v="0"/>
    <x v="11"/>
    <s v="2021-02-26"/>
    <x v="0"/>
    <n v="77589"/>
    <x v="0"/>
    <m/>
    <x v="0"/>
    <m/>
    <x v="5"/>
    <n v="100474914"/>
    <x v="0"/>
    <x v="1"/>
    <s v="Direção Proteção Civil"/>
    <s v="ORI"/>
    <x v="0"/>
    <m/>
    <x v="0"/>
    <x v="0"/>
    <x v="0"/>
    <x v="0"/>
    <x v="0"/>
    <x v="0"/>
    <x v="0"/>
    <x v="0"/>
    <x v="0"/>
    <x v="0"/>
    <x v="0"/>
    <s v="Direção Proteção Civil"/>
    <x v="0"/>
    <x v="0"/>
    <x v="0"/>
    <x v="0"/>
    <x v="0"/>
    <x v="0"/>
    <x v="0"/>
    <x v="0"/>
    <x v="0"/>
    <x v="0"/>
    <x v="1"/>
    <x v="0"/>
    <s v=" Pagto de salario do pessoal da proteção civil referente a Fevereiro 2021 conforme doc anexo.  "/>
  </r>
  <r>
    <x v="0"/>
    <n v="0"/>
    <n v="0"/>
    <n v="0"/>
    <n v="5000"/>
    <x v="5896"/>
    <x v="0"/>
    <x v="0"/>
    <x v="0"/>
    <s v="01.25.01.10"/>
    <x v="62"/>
    <x v="2"/>
    <x v="2"/>
    <s v="Educação"/>
    <s v="01.25.01"/>
    <s v="Educação"/>
    <s v="01.25.01"/>
    <x v="7"/>
    <x v="0"/>
    <x v="3"/>
    <x v="3"/>
    <x v="1"/>
    <x v="2"/>
    <x v="0"/>
    <x v="0"/>
    <x v="3"/>
    <s v="2021-05-05"/>
    <x v="1"/>
    <n v="5000"/>
    <x v="0"/>
    <m/>
    <x v="0"/>
    <m/>
    <x v="157"/>
    <n v="100479059"/>
    <x v="0"/>
    <x v="1"/>
    <s v="Transporte escolar"/>
    <s v="ORI"/>
    <x v="0"/>
    <m/>
    <x v="0"/>
    <x v="0"/>
    <x v="0"/>
    <x v="0"/>
    <x v="0"/>
    <x v="0"/>
    <x v="0"/>
    <x v="0"/>
    <x v="0"/>
    <x v="0"/>
    <x v="0"/>
    <s v="Transporte escolar"/>
    <x v="0"/>
    <x v="0"/>
    <x v="0"/>
    <x v="0"/>
    <x v="2"/>
    <x v="0"/>
    <x v="0"/>
    <x v="1"/>
    <x v="0"/>
    <x v="0"/>
    <x v="1"/>
    <x v="0"/>
    <s v="Apoio financeiro atribuído a favor da estudante Wilma Vicente para pagamento de transporte escolar, conforme justificativos em anexo."/>
  </r>
  <r>
    <x v="0"/>
    <n v="0"/>
    <n v="0"/>
    <n v="0"/>
    <n v="4141"/>
    <x v="5897"/>
    <x v="0"/>
    <x v="0"/>
    <x v="0"/>
    <s v="03.16.12"/>
    <x v="54"/>
    <x v="0"/>
    <x v="0"/>
    <s v="Direcção de Urbanismo"/>
    <s v="03.16.12"/>
    <s v="Direcção de Urbanismo"/>
    <s v="03.16.12"/>
    <x v="4"/>
    <x v="0"/>
    <x v="0"/>
    <x v="0"/>
    <x v="0"/>
    <x v="0"/>
    <x v="0"/>
    <x v="0"/>
    <x v="1"/>
    <s v="2021-04-30"/>
    <x v="1"/>
    <n v="4141"/>
    <x v="0"/>
    <m/>
    <x v="0"/>
    <m/>
    <x v="0"/>
    <n v="100474696"/>
    <x v="0"/>
    <x v="0"/>
    <s v="Direcção de Urbanismo"/>
    <s v="ORI"/>
    <x v="0"/>
    <m/>
    <x v="0"/>
    <x v="0"/>
    <x v="0"/>
    <x v="0"/>
    <x v="0"/>
    <x v="0"/>
    <x v="0"/>
    <x v="0"/>
    <x v="0"/>
    <x v="0"/>
    <x v="0"/>
    <s v="Direcção de Urbanismo"/>
    <x v="0"/>
    <x v="0"/>
    <x v="0"/>
    <x v="0"/>
    <x v="0"/>
    <x v="0"/>
    <x v="0"/>
    <x v="0"/>
    <x v="0"/>
    <x v="0"/>
    <x v="0"/>
    <x v="0"/>
    <s v="PAgto de salario do pessoal do urbanismo referente a Abril de 2021 conforme documentos anexos.  "/>
  </r>
  <r>
    <x v="0"/>
    <n v="0"/>
    <n v="0"/>
    <n v="0"/>
    <n v="169"/>
    <x v="5897"/>
    <x v="0"/>
    <x v="0"/>
    <x v="0"/>
    <s v="03.16.12"/>
    <x v="54"/>
    <x v="0"/>
    <x v="0"/>
    <s v="Direcção de Urbanismo"/>
    <s v="03.16.12"/>
    <s v="Direcção de Urbanismo"/>
    <s v="03.16.12"/>
    <x v="4"/>
    <x v="0"/>
    <x v="0"/>
    <x v="0"/>
    <x v="0"/>
    <x v="0"/>
    <x v="0"/>
    <x v="0"/>
    <x v="1"/>
    <s v="2021-04-30"/>
    <x v="1"/>
    <n v="169"/>
    <x v="0"/>
    <m/>
    <x v="0"/>
    <m/>
    <x v="0"/>
    <n v="100474696"/>
    <x v="0"/>
    <x v="0"/>
    <s v="Direcção de Urbanismo"/>
    <s v="ORI"/>
    <x v="0"/>
    <m/>
    <x v="0"/>
    <x v="0"/>
    <x v="0"/>
    <x v="0"/>
    <x v="0"/>
    <x v="0"/>
    <x v="0"/>
    <x v="0"/>
    <x v="0"/>
    <x v="0"/>
    <x v="0"/>
    <s v="Direcção de Urbanismo"/>
    <x v="0"/>
    <x v="0"/>
    <x v="0"/>
    <x v="0"/>
    <x v="0"/>
    <x v="0"/>
    <x v="0"/>
    <x v="0"/>
    <x v="0"/>
    <x v="0"/>
    <x v="0"/>
    <x v="0"/>
    <s v="PAgto de salario do pessoal do urbanismo referente a Abril de 2021 conforme documentos anexos.  "/>
  </r>
  <r>
    <x v="0"/>
    <n v="0"/>
    <n v="0"/>
    <n v="0"/>
    <n v="4310"/>
    <x v="5898"/>
    <x v="0"/>
    <x v="1"/>
    <x v="0"/>
    <s v="80.02.01"/>
    <x v="1"/>
    <x v="1"/>
    <x v="1"/>
    <s v="Retenções Iur"/>
    <s v="80.02.01"/>
    <s v="Retenções Iur"/>
    <s v="80.02.01"/>
    <x v="1"/>
    <x v="0"/>
    <x v="1"/>
    <x v="0"/>
    <x v="0"/>
    <x v="1"/>
    <x v="1"/>
    <x v="0"/>
    <x v="1"/>
    <s v="2021-04-30"/>
    <x v="1"/>
    <n v="4310"/>
    <x v="0"/>
    <m/>
    <x v="0"/>
    <m/>
    <x v="0"/>
    <n v="100474696"/>
    <x v="0"/>
    <x v="1"/>
    <s v="Retenções Iur"/>
    <s v="ORI"/>
    <x v="0"/>
    <s v="RIUR"/>
    <x v="0"/>
    <x v="0"/>
    <x v="0"/>
    <x v="0"/>
    <x v="0"/>
    <x v="0"/>
    <x v="0"/>
    <x v="0"/>
    <x v="0"/>
    <x v="0"/>
    <x v="0"/>
    <s v="Retenções Iur"/>
    <x v="0"/>
    <x v="0"/>
    <x v="0"/>
    <x v="0"/>
    <x v="1"/>
    <x v="0"/>
    <x v="0"/>
    <x v="1"/>
    <x v="0"/>
    <x v="1"/>
    <x v="1"/>
    <x v="0"/>
    <s v="RETENCAO OT"/>
  </r>
  <r>
    <x v="0"/>
    <n v="0"/>
    <n v="0"/>
    <n v="0"/>
    <n v="9854"/>
    <x v="5897"/>
    <x v="0"/>
    <x v="0"/>
    <x v="0"/>
    <s v="03.16.12"/>
    <x v="54"/>
    <x v="0"/>
    <x v="0"/>
    <s v="Direcção de Urbanismo"/>
    <s v="03.16.12"/>
    <s v="Direcção de Urbanismo"/>
    <s v="03.16.12"/>
    <x v="4"/>
    <x v="0"/>
    <x v="0"/>
    <x v="0"/>
    <x v="0"/>
    <x v="0"/>
    <x v="0"/>
    <x v="0"/>
    <x v="1"/>
    <s v="2021-04-30"/>
    <x v="1"/>
    <n v="9854"/>
    <x v="0"/>
    <m/>
    <x v="0"/>
    <m/>
    <x v="1"/>
    <n v="100474706"/>
    <x v="0"/>
    <x v="2"/>
    <s v="Direcção de Urbanismo"/>
    <s v="ORI"/>
    <x v="0"/>
    <m/>
    <x v="0"/>
    <x v="0"/>
    <x v="0"/>
    <x v="0"/>
    <x v="0"/>
    <x v="0"/>
    <x v="0"/>
    <x v="0"/>
    <x v="0"/>
    <x v="0"/>
    <x v="0"/>
    <s v="Direcção de Urbanismo"/>
    <x v="0"/>
    <x v="0"/>
    <x v="0"/>
    <x v="0"/>
    <x v="0"/>
    <x v="0"/>
    <x v="0"/>
    <x v="0"/>
    <x v="0"/>
    <x v="0"/>
    <x v="2"/>
    <x v="0"/>
    <s v="PAgto de salario do pessoal do urbanismo referente a Abril de 2021 conforme documentos anexos.  "/>
  </r>
  <r>
    <x v="0"/>
    <n v="0"/>
    <n v="0"/>
    <n v="0"/>
    <n v="402"/>
    <x v="5897"/>
    <x v="0"/>
    <x v="0"/>
    <x v="0"/>
    <s v="03.16.12"/>
    <x v="54"/>
    <x v="0"/>
    <x v="0"/>
    <s v="Direcção de Urbanismo"/>
    <s v="03.16.12"/>
    <s v="Direcção de Urbanismo"/>
    <s v="03.16.12"/>
    <x v="4"/>
    <x v="0"/>
    <x v="0"/>
    <x v="0"/>
    <x v="0"/>
    <x v="0"/>
    <x v="0"/>
    <x v="0"/>
    <x v="1"/>
    <s v="2021-04-30"/>
    <x v="1"/>
    <n v="402"/>
    <x v="0"/>
    <m/>
    <x v="0"/>
    <m/>
    <x v="1"/>
    <n v="100474706"/>
    <x v="0"/>
    <x v="2"/>
    <s v="Direcção de Urbanismo"/>
    <s v="ORI"/>
    <x v="0"/>
    <m/>
    <x v="0"/>
    <x v="0"/>
    <x v="0"/>
    <x v="0"/>
    <x v="0"/>
    <x v="0"/>
    <x v="0"/>
    <x v="0"/>
    <x v="0"/>
    <x v="0"/>
    <x v="0"/>
    <s v="Direcção de Urbanismo"/>
    <x v="0"/>
    <x v="0"/>
    <x v="0"/>
    <x v="0"/>
    <x v="0"/>
    <x v="0"/>
    <x v="0"/>
    <x v="0"/>
    <x v="0"/>
    <x v="0"/>
    <x v="2"/>
    <x v="0"/>
    <s v="PAgto de salario do pessoal do urbanismo referente a Abril de 2021 conforme documentos anexos.  "/>
  </r>
  <r>
    <x v="0"/>
    <n v="0"/>
    <n v="0"/>
    <n v="0"/>
    <n v="10256"/>
    <x v="5899"/>
    <x v="0"/>
    <x v="1"/>
    <x v="0"/>
    <s v="80.02.10.01"/>
    <x v="2"/>
    <x v="1"/>
    <x v="1"/>
    <s v="Outros"/>
    <s v="80.02.10"/>
    <s v="Outros"/>
    <s v="80.02.10"/>
    <x v="2"/>
    <x v="0"/>
    <x v="1"/>
    <x v="0"/>
    <x v="0"/>
    <x v="1"/>
    <x v="1"/>
    <x v="0"/>
    <x v="1"/>
    <s v="2021-04-30"/>
    <x v="1"/>
    <n v="10256"/>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6883"/>
    <x v="5897"/>
    <x v="0"/>
    <x v="0"/>
    <x v="0"/>
    <s v="03.16.12"/>
    <x v="54"/>
    <x v="0"/>
    <x v="0"/>
    <s v="Direcção de Urbanismo"/>
    <s v="03.16.12"/>
    <s v="Direcção de Urbanismo"/>
    <s v="03.16.12"/>
    <x v="4"/>
    <x v="0"/>
    <x v="0"/>
    <x v="0"/>
    <x v="0"/>
    <x v="0"/>
    <x v="0"/>
    <x v="0"/>
    <x v="1"/>
    <s v="2021-04-30"/>
    <x v="1"/>
    <n v="6883"/>
    <x v="0"/>
    <m/>
    <x v="0"/>
    <m/>
    <x v="2"/>
    <n v="100477977"/>
    <x v="0"/>
    <x v="3"/>
    <s v="Direcção de Urbanismo"/>
    <s v="ORI"/>
    <x v="0"/>
    <m/>
    <x v="0"/>
    <x v="0"/>
    <x v="0"/>
    <x v="0"/>
    <x v="0"/>
    <x v="0"/>
    <x v="0"/>
    <x v="0"/>
    <x v="0"/>
    <x v="0"/>
    <x v="0"/>
    <s v="Direcção de Urbanismo"/>
    <x v="0"/>
    <x v="0"/>
    <x v="0"/>
    <x v="0"/>
    <x v="0"/>
    <x v="0"/>
    <x v="0"/>
    <x v="0"/>
    <x v="0"/>
    <x v="0"/>
    <x v="3"/>
    <x v="0"/>
    <s v="PAgto de salario do pessoal do urbanismo referente a Abril de 2021 conforme documentos anexos.  "/>
  </r>
  <r>
    <x v="0"/>
    <n v="0"/>
    <n v="0"/>
    <n v="0"/>
    <n v="281"/>
    <x v="5897"/>
    <x v="0"/>
    <x v="0"/>
    <x v="0"/>
    <s v="03.16.12"/>
    <x v="54"/>
    <x v="0"/>
    <x v="0"/>
    <s v="Direcção de Urbanismo"/>
    <s v="03.16.12"/>
    <s v="Direcção de Urbanismo"/>
    <s v="03.16.12"/>
    <x v="4"/>
    <x v="0"/>
    <x v="0"/>
    <x v="0"/>
    <x v="0"/>
    <x v="0"/>
    <x v="0"/>
    <x v="0"/>
    <x v="1"/>
    <s v="2021-04-30"/>
    <x v="1"/>
    <n v="281"/>
    <x v="0"/>
    <m/>
    <x v="0"/>
    <m/>
    <x v="2"/>
    <n v="100477977"/>
    <x v="0"/>
    <x v="3"/>
    <s v="Direcção de Urbanismo"/>
    <s v="ORI"/>
    <x v="0"/>
    <m/>
    <x v="0"/>
    <x v="0"/>
    <x v="0"/>
    <x v="0"/>
    <x v="0"/>
    <x v="0"/>
    <x v="0"/>
    <x v="0"/>
    <x v="0"/>
    <x v="0"/>
    <x v="0"/>
    <s v="Direcção de Urbanismo"/>
    <x v="0"/>
    <x v="0"/>
    <x v="0"/>
    <x v="0"/>
    <x v="0"/>
    <x v="0"/>
    <x v="0"/>
    <x v="0"/>
    <x v="0"/>
    <x v="0"/>
    <x v="3"/>
    <x v="0"/>
    <s v="PAgto de salario do pessoal do urbanismo referente a Abril de 2021 conforme documentos anexos.  "/>
  </r>
  <r>
    <x v="0"/>
    <n v="0"/>
    <n v="0"/>
    <n v="0"/>
    <n v="7164"/>
    <x v="5900"/>
    <x v="0"/>
    <x v="1"/>
    <x v="0"/>
    <s v="80.02.10.20"/>
    <x v="3"/>
    <x v="1"/>
    <x v="1"/>
    <s v="Outros"/>
    <s v="80.02.10"/>
    <s v="Outros"/>
    <s v="80.02.10"/>
    <x v="3"/>
    <x v="0"/>
    <x v="1"/>
    <x v="1"/>
    <x v="0"/>
    <x v="1"/>
    <x v="1"/>
    <x v="0"/>
    <x v="1"/>
    <s v="2021-04-30"/>
    <x v="1"/>
    <n v="7164"/>
    <x v="0"/>
    <m/>
    <x v="0"/>
    <m/>
    <x v="2"/>
    <n v="100477977"/>
    <x v="0"/>
    <x v="1"/>
    <s v="Retenções CVMovel"/>
    <s v="ORI"/>
    <x v="0"/>
    <s v="RT"/>
    <x v="0"/>
    <x v="0"/>
    <x v="0"/>
    <x v="0"/>
    <x v="0"/>
    <x v="0"/>
    <x v="0"/>
    <x v="0"/>
    <x v="0"/>
    <x v="0"/>
    <x v="0"/>
    <s v="Retenções CVMovel"/>
    <x v="0"/>
    <x v="0"/>
    <x v="0"/>
    <x v="0"/>
    <x v="1"/>
    <x v="0"/>
    <x v="0"/>
    <x v="1"/>
    <x v="0"/>
    <x v="1"/>
    <x v="1"/>
    <x v="0"/>
    <s v="RETENCAO OT"/>
  </r>
  <r>
    <x v="0"/>
    <n v="0"/>
    <n v="0"/>
    <n v="0"/>
    <n v="134430"/>
    <x v="5897"/>
    <x v="0"/>
    <x v="0"/>
    <x v="0"/>
    <s v="03.16.12"/>
    <x v="54"/>
    <x v="0"/>
    <x v="0"/>
    <s v="Direcção de Urbanismo"/>
    <s v="03.16.12"/>
    <s v="Direcção de Urbanismo"/>
    <s v="03.16.12"/>
    <x v="4"/>
    <x v="0"/>
    <x v="0"/>
    <x v="0"/>
    <x v="0"/>
    <x v="0"/>
    <x v="0"/>
    <x v="0"/>
    <x v="1"/>
    <s v="2021-04-30"/>
    <x v="1"/>
    <n v="134430"/>
    <x v="0"/>
    <m/>
    <x v="0"/>
    <m/>
    <x v="5"/>
    <n v="100474914"/>
    <x v="0"/>
    <x v="1"/>
    <s v="Direcção de Urbanismo"/>
    <s v="ORI"/>
    <x v="0"/>
    <m/>
    <x v="0"/>
    <x v="0"/>
    <x v="0"/>
    <x v="0"/>
    <x v="0"/>
    <x v="0"/>
    <x v="0"/>
    <x v="0"/>
    <x v="0"/>
    <x v="0"/>
    <x v="0"/>
    <s v="Direcção de Urbanismo"/>
    <x v="0"/>
    <x v="0"/>
    <x v="0"/>
    <x v="0"/>
    <x v="0"/>
    <x v="0"/>
    <x v="0"/>
    <x v="0"/>
    <x v="0"/>
    <x v="0"/>
    <x v="1"/>
    <x v="0"/>
    <s v="PAgto de salario do pessoal do urbanismo referente a Abril de 2021 conforme documentos anexos.  "/>
  </r>
  <r>
    <x v="0"/>
    <n v="0"/>
    <n v="0"/>
    <n v="0"/>
    <n v="5472"/>
    <x v="5897"/>
    <x v="0"/>
    <x v="0"/>
    <x v="0"/>
    <s v="03.16.12"/>
    <x v="54"/>
    <x v="0"/>
    <x v="0"/>
    <s v="Direcção de Urbanismo"/>
    <s v="03.16.12"/>
    <s v="Direcção de Urbanismo"/>
    <s v="03.16.12"/>
    <x v="4"/>
    <x v="0"/>
    <x v="0"/>
    <x v="0"/>
    <x v="0"/>
    <x v="0"/>
    <x v="0"/>
    <x v="0"/>
    <x v="1"/>
    <s v="2021-04-30"/>
    <x v="1"/>
    <n v="5472"/>
    <x v="0"/>
    <m/>
    <x v="0"/>
    <m/>
    <x v="5"/>
    <n v="100474914"/>
    <x v="0"/>
    <x v="1"/>
    <s v="Direcção de Urbanismo"/>
    <s v="ORI"/>
    <x v="0"/>
    <m/>
    <x v="0"/>
    <x v="0"/>
    <x v="0"/>
    <x v="0"/>
    <x v="0"/>
    <x v="0"/>
    <x v="0"/>
    <x v="0"/>
    <x v="0"/>
    <x v="0"/>
    <x v="0"/>
    <s v="Direcção de Urbanismo"/>
    <x v="0"/>
    <x v="0"/>
    <x v="0"/>
    <x v="0"/>
    <x v="0"/>
    <x v="0"/>
    <x v="0"/>
    <x v="0"/>
    <x v="0"/>
    <x v="0"/>
    <x v="1"/>
    <x v="0"/>
    <s v="PAgto de salario do pessoal do urbanismo referente a Abril de 2021 conforme documentos anexos.  "/>
  </r>
  <r>
    <x v="0"/>
    <n v="0"/>
    <n v="0"/>
    <n v="0"/>
    <n v="2300"/>
    <x v="5901"/>
    <x v="0"/>
    <x v="0"/>
    <x v="0"/>
    <s v="01.27.02.11"/>
    <x v="28"/>
    <x v="3"/>
    <x v="4"/>
    <s v="Saneamento básico"/>
    <s v="01.27.02"/>
    <s v="Saneamento básico"/>
    <s v="01.27.02"/>
    <x v="7"/>
    <x v="0"/>
    <x v="3"/>
    <x v="3"/>
    <x v="1"/>
    <x v="2"/>
    <x v="0"/>
    <x v="0"/>
    <x v="3"/>
    <s v="2021-05-21"/>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Samira Miranda, pela prestação de serviços de saneamento no cemitério de Ponta Verde, referente a mês de maio 2021, conforme justificativo em anexo. "/>
  </r>
  <r>
    <x v="0"/>
    <n v="0"/>
    <n v="0"/>
    <n v="0"/>
    <n v="13030"/>
    <x v="5901"/>
    <x v="0"/>
    <x v="0"/>
    <x v="0"/>
    <s v="01.27.02.11"/>
    <x v="28"/>
    <x v="3"/>
    <x v="4"/>
    <s v="Saneamento básico"/>
    <s v="01.27.02"/>
    <s v="Saneamento básico"/>
    <s v="01.27.02"/>
    <x v="7"/>
    <x v="0"/>
    <x v="3"/>
    <x v="3"/>
    <x v="1"/>
    <x v="2"/>
    <x v="0"/>
    <x v="0"/>
    <x v="3"/>
    <s v="2021-05-21"/>
    <x v="1"/>
    <n v="13030"/>
    <x v="0"/>
    <m/>
    <x v="0"/>
    <m/>
    <x v="225"/>
    <n v="100478910"/>
    <x v="0"/>
    <x v="1"/>
    <s v="Reforço do saneamento básico"/>
    <s v="ORI"/>
    <x v="0"/>
    <m/>
    <x v="0"/>
    <x v="0"/>
    <x v="0"/>
    <x v="0"/>
    <x v="0"/>
    <x v="0"/>
    <x v="0"/>
    <x v="0"/>
    <x v="0"/>
    <x v="0"/>
    <x v="0"/>
    <s v="Reforço do saneamento básico"/>
    <x v="0"/>
    <x v="0"/>
    <x v="0"/>
    <x v="0"/>
    <x v="2"/>
    <x v="0"/>
    <x v="0"/>
    <x v="1"/>
    <x v="0"/>
    <x v="0"/>
    <x v="1"/>
    <x v="0"/>
    <s v="Pagamento a favor da Senhora Samira Miranda, pela prestação de serviços de saneamento no cemitério de Ponta Verde, referente a mês de maio 2021, conforme justificativo em anexo. "/>
  </r>
  <r>
    <x v="0"/>
    <n v="0"/>
    <n v="0"/>
    <n v="0"/>
    <n v="315"/>
    <x v="5902"/>
    <x v="0"/>
    <x v="1"/>
    <x v="0"/>
    <s v="03.03.10"/>
    <x v="10"/>
    <x v="0"/>
    <x v="3"/>
    <s v="Receitas Da Câmara"/>
    <s v="03.03.10"/>
    <s v="Receitas Da Câmara"/>
    <s v="03.03.10"/>
    <x v="23"/>
    <x v="0"/>
    <x v="4"/>
    <x v="7"/>
    <x v="1"/>
    <x v="0"/>
    <x v="1"/>
    <x v="0"/>
    <x v="3"/>
    <s v="2021-05-21"/>
    <x v="1"/>
    <n v="31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00"/>
    <x v="5903"/>
    <x v="0"/>
    <x v="1"/>
    <x v="0"/>
    <s v="03.03.10"/>
    <x v="10"/>
    <x v="0"/>
    <x v="3"/>
    <s v="Receitas Da Câmara"/>
    <s v="03.03.10"/>
    <s v="Receitas Da Câmara"/>
    <s v="03.03.10"/>
    <x v="12"/>
    <x v="0"/>
    <x v="4"/>
    <x v="6"/>
    <x v="1"/>
    <x v="0"/>
    <x v="1"/>
    <x v="0"/>
    <x v="3"/>
    <s v="2021-05-21"/>
    <x v="1"/>
    <n v="1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500"/>
    <x v="5904"/>
    <x v="0"/>
    <x v="1"/>
    <x v="0"/>
    <s v="03.03.10"/>
    <x v="10"/>
    <x v="0"/>
    <x v="3"/>
    <s v="Receitas Da Câmara"/>
    <s v="03.03.10"/>
    <s v="Receitas Da Câmara"/>
    <s v="03.03.10"/>
    <x v="21"/>
    <x v="0"/>
    <x v="0"/>
    <x v="8"/>
    <x v="1"/>
    <x v="0"/>
    <x v="1"/>
    <x v="0"/>
    <x v="3"/>
    <s v="2021-05-21"/>
    <x v="1"/>
    <n v="8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80"/>
    <x v="5905"/>
    <x v="0"/>
    <x v="1"/>
    <x v="0"/>
    <s v="03.03.10"/>
    <x v="10"/>
    <x v="0"/>
    <x v="3"/>
    <s v="Receitas Da Câmara"/>
    <s v="03.03.10"/>
    <s v="Receitas Da Câmara"/>
    <s v="03.03.10"/>
    <x v="15"/>
    <x v="0"/>
    <x v="4"/>
    <x v="6"/>
    <x v="1"/>
    <x v="0"/>
    <x v="1"/>
    <x v="0"/>
    <x v="3"/>
    <s v="2021-05-21"/>
    <x v="1"/>
    <n v="4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0"/>
    <x v="5906"/>
    <x v="0"/>
    <x v="1"/>
    <x v="0"/>
    <s v="03.03.10"/>
    <x v="10"/>
    <x v="0"/>
    <x v="3"/>
    <s v="Receitas Da Câmara"/>
    <s v="03.03.10"/>
    <s v="Receitas Da Câmara"/>
    <s v="03.03.10"/>
    <x v="24"/>
    <x v="0"/>
    <x v="4"/>
    <x v="6"/>
    <x v="1"/>
    <x v="0"/>
    <x v="1"/>
    <x v="0"/>
    <x v="3"/>
    <s v="2021-05-21"/>
    <x v="1"/>
    <n v="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8000"/>
    <x v="5907"/>
    <x v="0"/>
    <x v="1"/>
    <x v="0"/>
    <s v="03.03.10"/>
    <x v="10"/>
    <x v="0"/>
    <x v="3"/>
    <s v="Receitas Da Câmara"/>
    <s v="03.03.10"/>
    <s v="Receitas Da Câmara"/>
    <s v="03.03.10"/>
    <x v="18"/>
    <x v="0"/>
    <x v="4"/>
    <x v="6"/>
    <x v="1"/>
    <x v="0"/>
    <x v="1"/>
    <x v="0"/>
    <x v="3"/>
    <s v="2021-05-21"/>
    <x v="1"/>
    <n v="48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460"/>
    <x v="5908"/>
    <x v="0"/>
    <x v="1"/>
    <x v="0"/>
    <s v="03.03.10"/>
    <x v="10"/>
    <x v="0"/>
    <x v="3"/>
    <s v="Receitas Da Câmara"/>
    <s v="03.03.10"/>
    <s v="Receitas Da Câmara"/>
    <s v="03.03.10"/>
    <x v="17"/>
    <x v="0"/>
    <x v="4"/>
    <x v="6"/>
    <x v="1"/>
    <x v="0"/>
    <x v="1"/>
    <x v="0"/>
    <x v="3"/>
    <s v="2021-05-21"/>
    <x v="1"/>
    <n v="28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350"/>
    <x v="5909"/>
    <x v="0"/>
    <x v="1"/>
    <x v="0"/>
    <s v="03.03.10"/>
    <x v="10"/>
    <x v="0"/>
    <x v="3"/>
    <s v="Receitas Da Câmara"/>
    <s v="03.03.10"/>
    <s v="Receitas Da Câmara"/>
    <s v="03.03.10"/>
    <x v="14"/>
    <x v="0"/>
    <x v="4"/>
    <x v="6"/>
    <x v="1"/>
    <x v="0"/>
    <x v="1"/>
    <x v="0"/>
    <x v="3"/>
    <s v="2021-05-21"/>
    <x v="1"/>
    <n v="33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6406"/>
    <x v="5910"/>
    <x v="0"/>
    <x v="1"/>
    <x v="0"/>
    <s v="03.03.10"/>
    <x v="10"/>
    <x v="0"/>
    <x v="3"/>
    <s v="Receitas Da Câmara"/>
    <s v="03.03.10"/>
    <s v="Receitas Da Câmara"/>
    <s v="03.03.10"/>
    <x v="13"/>
    <x v="0"/>
    <x v="0"/>
    <x v="0"/>
    <x v="1"/>
    <x v="0"/>
    <x v="1"/>
    <x v="0"/>
    <x v="3"/>
    <s v="2021-05-21"/>
    <x v="1"/>
    <n v="5640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5911"/>
    <x v="0"/>
    <x v="1"/>
    <x v="0"/>
    <s v="03.03.10"/>
    <x v="10"/>
    <x v="0"/>
    <x v="3"/>
    <s v="Receitas Da Câmara"/>
    <s v="03.03.10"/>
    <s v="Receitas Da Câmara"/>
    <s v="03.03.10"/>
    <x v="22"/>
    <x v="0"/>
    <x v="4"/>
    <x v="6"/>
    <x v="1"/>
    <x v="0"/>
    <x v="1"/>
    <x v="0"/>
    <x v="3"/>
    <s v="2021-05-21"/>
    <x v="1"/>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600"/>
    <x v="5912"/>
    <x v="0"/>
    <x v="1"/>
    <x v="0"/>
    <s v="03.03.10"/>
    <x v="10"/>
    <x v="0"/>
    <x v="3"/>
    <s v="Receitas Da Câmara"/>
    <s v="03.03.10"/>
    <s v="Receitas Da Câmara"/>
    <s v="03.03.10"/>
    <x v="16"/>
    <x v="0"/>
    <x v="4"/>
    <x v="6"/>
    <x v="1"/>
    <x v="0"/>
    <x v="1"/>
    <x v="0"/>
    <x v="3"/>
    <s v="2021-05-21"/>
    <x v="1"/>
    <n v="9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52"/>
    <x v="5913"/>
    <x v="0"/>
    <x v="1"/>
    <x v="0"/>
    <s v="03.03.10"/>
    <x v="10"/>
    <x v="0"/>
    <x v="3"/>
    <s v="Receitas Da Câmara"/>
    <s v="03.03.10"/>
    <s v="Receitas Da Câmara"/>
    <s v="03.03.10"/>
    <x v="20"/>
    <x v="0"/>
    <x v="4"/>
    <x v="7"/>
    <x v="1"/>
    <x v="0"/>
    <x v="1"/>
    <x v="0"/>
    <x v="3"/>
    <s v="2021-05-21"/>
    <x v="1"/>
    <n v="105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
    <x v="5914"/>
    <x v="0"/>
    <x v="0"/>
    <x v="0"/>
    <s v="01.25.05.10"/>
    <x v="5"/>
    <x v="2"/>
    <x v="2"/>
    <s v="Saúde"/>
    <s v="01.25.05"/>
    <s v="Saúde"/>
    <s v="01.25.05"/>
    <x v="6"/>
    <x v="0"/>
    <x v="2"/>
    <x v="2"/>
    <x v="1"/>
    <x v="2"/>
    <x v="0"/>
    <x v="0"/>
    <x v="3"/>
    <s v="2021-05-26"/>
    <x v="1"/>
    <n v="1000"/>
    <x v="0"/>
    <m/>
    <x v="0"/>
    <m/>
    <x v="106"/>
    <n v="100475975"/>
    <x v="0"/>
    <x v="1"/>
    <s v="Assistencia social"/>
    <s v="ORI"/>
    <x v="0"/>
    <m/>
    <x v="0"/>
    <x v="0"/>
    <x v="0"/>
    <x v="0"/>
    <x v="0"/>
    <x v="0"/>
    <x v="0"/>
    <x v="0"/>
    <x v="0"/>
    <x v="0"/>
    <x v="0"/>
    <s v="Assistencia social"/>
    <x v="0"/>
    <x v="0"/>
    <x v="0"/>
    <x v="0"/>
    <x v="2"/>
    <x v="0"/>
    <x v="0"/>
    <x v="1"/>
    <x v="0"/>
    <x v="0"/>
    <x v="1"/>
    <x v="0"/>
    <s v="Apoio financeiro atribuído a favor da Srª  Arcângela Mendes Furtado, destinada a realização de diálise no HAN conforme proposta em anexo."/>
  </r>
  <r>
    <x v="1"/>
    <n v="0"/>
    <n v="0"/>
    <n v="0"/>
    <n v="362500"/>
    <x v="5915"/>
    <x v="0"/>
    <x v="1"/>
    <x v="0"/>
    <s v="03.03.10"/>
    <x v="10"/>
    <x v="0"/>
    <x v="3"/>
    <s v="Receitas Da Câmara"/>
    <s v="03.03.10"/>
    <s v="Receitas Da Câmara"/>
    <s v="03.03.10"/>
    <x v="39"/>
    <x v="0"/>
    <x v="0"/>
    <x v="0"/>
    <x v="1"/>
    <x v="0"/>
    <x v="1"/>
    <x v="0"/>
    <x v="3"/>
    <s v="2021-05-26"/>
    <x v="1"/>
    <n v="362500"/>
    <x v="0"/>
    <m/>
    <x v="0"/>
    <m/>
    <x v="5"/>
    <n v="100474914"/>
    <x v="0"/>
    <x v="1"/>
    <s v="Receitas Da Câmara"/>
    <s v="EXT"/>
    <x v="0"/>
    <s v="RDC"/>
    <x v="0"/>
    <x v="0"/>
    <x v="0"/>
    <x v="0"/>
    <x v="0"/>
    <x v="0"/>
    <x v="0"/>
    <x v="0"/>
    <x v="0"/>
    <x v="0"/>
    <x v="0"/>
    <s v="Receitas Da Câmara"/>
    <x v="0"/>
    <x v="0"/>
    <x v="0"/>
    <x v="0"/>
    <x v="0"/>
    <x v="0"/>
    <x v="0"/>
    <x v="1"/>
    <x v="0"/>
    <x v="0"/>
    <x v="1"/>
    <x v="0"/>
    <s v=" Transferências da 1ª prestação (50%)feitas pela Sr Venceslau Soares Tavares, aquando da aquisição de um lote de terreno em bacio L17 Q6 conforme documentos em anexo.   "/>
  </r>
  <r>
    <x v="0"/>
    <n v="0"/>
    <n v="0"/>
    <n v="0"/>
    <n v="100000"/>
    <x v="5916"/>
    <x v="0"/>
    <x v="0"/>
    <x v="0"/>
    <s v="03.16.15"/>
    <x v="0"/>
    <x v="0"/>
    <x v="0"/>
    <s v="Direção Financeira"/>
    <s v="03.16.15"/>
    <s v="Direção Financeira"/>
    <s v="03.16.15"/>
    <x v="41"/>
    <x v="0"/>
    <x v="6"/>
    <x v="12"/>
    <x v="1"/>
    <x v="0"/>
    <x v="0"/>
    <x v="0"/>
    <x v="4"/>
    <s v="2021-06-11"/>
    <x v="1"/>
    <n v="100000"/>
    <x v="0"/>
    <m/>
    <x v="0"/>
    <m/>
    <x v="691"/>
    <n v="100088153"/>
    <x v="0"/>
    <x v="1"/>
    <s v="Direção Financeira"/>
    <s v="ORI"/>
    <x v="0"/>
    <m/>
    <x v="0"/>
    <x v="0"/>
    <x v="0"/>
    <x v="0"/>
    <x v="0"/>
    <x v="0"/>
    <x v="0"/>
    <x v="0"/>
    <x v="0"/>
    <x v="0"/>
    <x v="0"/>
    <s v="Direção Financeira"/>
    <x v="0"/>
    <x v="0"/>
    <x v="0"/>
    <x v="0"/>
    <x v="0"/>
    <x v="0"/>
    <x v="0"/>
    <x v="1"/>
    <x v="0"/>
    <x v="0"/>
    <x v="1"/>
    <x v="0"/>
    <s v="PAgto de quotas a favor da ANMCV, pelos serviços prestados na instalação das salas virtuais no nosso município conforme documentos em anexo."/>
  </r>
  <r>
    <x v="0"/>
    <n v="0"/>
    <n v="0"/>
    <n v="0"/>
    <n v="10109"/>
    <x v="5917"/>
    <x v="0"/>
    <x v="0"/>
    <x v="0"/>
    <s v="03.16.15"/>
    <x v="0"/>
    <x v="0"/>
    <x v="0"/>
    <s v="Direção Financeira"/>
    <s v="03.16.15"/>
    <s v="Direção Financeira"/>
    <s v="03.16.15"/>
    <x v="28"/>
    <x v="0"/>
    <x v="0"/>
    <x v="4"/>
    <x v="1"/>
    <x v="0"/>
    <x v="0"/>
    <x v="0"/>
    <x v="4"/>
    <s v="2021-06-23"/>
    <x v="1"/>
    <n v="10109"/>
    <x v="0"/>
    <m/>
    <x v="0"/>
    <m/>
    <x v="0"/>
    <n v="100474696"/>
    <x v="0"/>
    <x v="0"/>
    <s v="Direção Financeira"/>
    <s v="ORI"/>
    <x v="0"/>
    <m/>
    <x v="0"/>
    <x v="0"/>
    <x v="0"/>
    <x v="0"/>
    <x v="0"/>
    <x v="0"/>
    <x v="0"/>
    <x v="0"/>
    <x v="0"/>
    <x v="0"/>
    <x v="0"/>
    <s v="Direção Financeira"/>
    <x v="0"/>
    <x v="0"/>
    <x v="0"/>
    <x v="0"/>
    <x v="0"/>
    <x v="0"/>
    <x v="0"/>
    <x v="1"/>
    <x v="0"/>
    <x v="0"/>
    <x v="0"/>
    <x v="0"/>
    <s v="Pagamento a favor do senhor Austelino Martins, pela prestção de serviços de digitalização e harmonização dos registros matriciais, plantas de localização e outras informações relativas aos prédios, referente a mês de junho 2021, conforme justificativo em anexo."/>
  </r>
  <r>
    <x v="0"/>
    <n v="0"/>
    <n v="0"/>
    <n v="0"/>
    <n v="57287"/>
    <x v="5917"/>
    <x v="0"/>
    <x v="0"/>
    <x v="0"/>
    <s v="03.16.15"/>
    <x v="0"/>
    <x v="0"/>
    <x v="0"/>
    <s v="Direção Financeira"/>
    <s v="03.16.15"/>
    <s v="Direção Financeira"/>
    <s v="03.16.15"/>
    <x v="28"/>
    <x v="0"/>
    <x v="0"/>
    <x v="4"/>
    <x v="1"/>
    <x v="0"/>
    <x v="0"/>
    <x v="0"/>
    <x v="4"/>
    <s v="2021-06-23"/>
    <x v="1"/>
    <n v="57287"/>
    <x v="0"/>
    <m/>
    <x v="0"/>
    <m/>
    <x v="479"/>
    <n v="100477691"/>
    <x v="0"/>
    <x v="1"/>
    <s v="Direção Financeira"/>
    <s v="ORI"/>
    <x v="0"/>
    <m/>
    <x v="0"/>
    <x v="0"/>
    <x v="0"/>
    <x v="0"/>
    <x v="0"/>
    <x v="0"/>
    <x v="0"/>
    <x v="0"/>
    <x v="0"/>
    <x v="0"/>
    <x v="0"/>
    <s v="Direção Financeira"/>
    <x v="0"/>
    <x v="0"/>
    <x v="0"/>
    <x v="0"/>
    <x v="0"/>
    <x v="0"/>
    <x v="0"/>
    <x v="1"/>
    <x v="0"/>
    <x v="0"/>
    <x v="1"/>
    <x v="0"/>
    <s v="Pagamento a favor do senhor Austelino Martins, pela prestção de serviços de digitalização e harmonização dos registros matriciais, plantas de localização e outras informações relativas aos prédios, referente a mês de junho 2021, conforme justificativo em anexo."/>
  </r>
  <r>
    <x v="0"/>
    <n v="0"/>
    <n v="0"/>
    <n v="0"/>
    <n v="5000"/>
    <x v="5918"/>
    <x v="0"/>
    <x v="0"/>
    <x v="0"/>
    <s v="01.25.04.21"/>
    <x v="6"/>
    <x v="2"/>
    <x v="2"/>
    <s v="Cultura"/>
    <s v="01.25.04"/>
    <s v="Cultura"/>
    <s v="01.25.04"/>
    <x v="7"/>
    <x v="0"/>
    <x v="3"/>
    <x v="3"/>
    <x v="1"/>
    <x v="2"/>
    <x v="0"/>
    <x v="0"/>
    <x v="6"/>
    <s v="2021-07-08"/>
    <x v="2"/>
    <n v="5000"/>
    <x v="0"/>
    <m/>
    <x v="0"/>
    <m/>
    <x v="692"/>
    <n v="100478410"/>
    <x v="0"/>
    <x v="1"/>
    <s v="Atividades Culturais e Promoção do Concelho"/>
    <s v="ORI"/>
    <x v="0"/>
    <s v="ACPC"/>
    <x v="0"/>
    <x v="0"/>
    <x v="0"/>
    <x v="0"/>
    <x v="0"/>
    <x v="0"/>
    <x v="0"/>
    <x v="0"/>
    <x v="0"/>
    <x v="0"/>
    <x v="0"/>
    <s v="Atividades Culturais e Promoção do Concelho"/>
    <x v="0"/>
    <x v="0"/>
    <x v="0"/>
    <x v="0"/>
    <x v="2"/>
    <x v="0"/>
    <x v="0"/>
    <x v="1"/>
    <x v="0"/>
    <x v="0"/>
    <x v="1"/>
    <x v="0"/>
    <s v="Apoio financeiro a favor da Escola Secundaria de São Miguel, para realizar festas de imposição de fitas aos finalistas, representado pelo Diretor Salvador da Cruz, conforme justificativo em anexo."/>
  </r>
  <r>
    <x v="0"/>
    <n v="0"/>
    <n v="0"/>
    <n v="0"/>
    <n v="119760"/>
    <x v="5919"/>
    <x v="0"/>
    <x v="0"/>
    <x v="0"/>
    <s v="03.16.15"/>
    <x v="0"/>
    <x v="0"/>
    <x v="0"/>
    <s v="Direção Financeira"/>
    <s v="03.16.15"/>
    <s v="Direção Financeira"/>
    <s v="03.16.15"/>
    <x v="49"/>
    <x v="0"/>
    <x v="0"/>
    <x v="0"/>
    <x v="1"/>
    <x v="0"/>
    <x v="0"/>
    <x v="0"/>
    <x v="6"/>
    <s v="2021-07-09"/>
    <x v="2"/>
    <n v="119760"/>
    <x v="0"/>
    <m/>
    <x v="0"/>
    <m/>
    <x v="65"/>
    <n v="100475629"/>
    <x v="0"/>
    <x v="1"/>
    <s v="Direção Financeira"/>
    <s v="ORI"/>
    <x v="0"/>
    <m/>
    <x v="0"/>
    <x v="0"/>
    <x v="0"/>
    <x v="0"/>
    <x v="0"/>
    <x v="0"/>
    <x v="0"/>
    <x v="0"/>
    <x v="0"/>
    <x v="0"/>
    <x v="0"/>
    <s v="Direção Financeira"/>
    <x v="0"/>
    <x v="0"/>
    <x v="0"/>
    <x v="0"/>
    <x v="0"/>
    <x v="0"/>
    <x v="0"/>
    <x v="1"/>
    <x v="0"/>
    <x v="0"/>
    <x v="1"/>
    <x v="0"/>
    <s v="Pagamento a favor da Ldinamico, referente a 1200 litro de combustiveis, destinado a viatura da Câmara, comforme justificativo em anexo."/>
  </r>
  <r>
    <x v="0"/>
    <n v="0"/>
    <n v="0"/>
    <n v="0"/>
    <n v="8800"/>
    <x v="5920"/>
    <x v="0"/>
    <x v="1"/>
    <x v="0"/>
    <s v="03.03.10"/>
    <x v="10"/>
    <x v="0"/>
    <x v="3"/>
    <s v="Receitas Da Câmara"/>
    <s v="03.03.10"/>
    <s v="Receitas Da Câmara"/>
    <s v="03.03.10"/>
    <x v="21"/>
    <x v="0"/>
    <x v="0"/>
    <x v="8"/>
    <x v="1"/>
    <x v="0"/>
    <x v="1"/>
    <x v="0"/>
    <x v="6"/>
    <s v="2021-07-30"/>
    <x v="2"/>
    <n v="8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61"/>
    <x v="5921"/>
    <x v="0"/>
    <x v="1"/>
    <x v="0"/>
    <s v="03.03.10"/>
    <x v="10"/>
    <x v="0"/>
    <x v="3"/>
    <s v="Receitas Da Câmara"/>
    <s v="03.03.10"/>
    <s v="Receitas Da Câmara"/>
    <s v="03.03.10"/>
    <x v="24"/>
    <x v="0"/>
    <x v="4"/>
    <x v="6"/>
    <x v="1"/>
    <x v="0"/>
    <x v="1"/>
    <x v="0"/>
    <x v="6"/>
    <s v="2021-07-30"/>
    <x v="2"/>
    <n v="86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5922"/>
    <x v="0"/>
    <x v="0"/>
    <x v="0"/>
    <s v="01.27.02.11"/>
    <x v="28"/>
    <x v="3"/>
    <x v="4"/>
    <s v="Saneamento básico"/>
    <s v="01.27.02"/>
    <s v="Saneamento básico"/>
    <s v="01.27.02"/>
    <x v="7"/>
    <x v="0"/>
    <x v="3"/>
    <x v="3"/>
    <x v="1"/>
    <x v="2"/>
    <x v="0"/>
    <x v="0"/>
    <x v="6"/>
    <s v="2021-07-21"/>
    <x v="2"/>
    <n v="2300"/>
    <x v="0"/>
    <m/>
    <x v="0"/>
    <m/>
    <x v="0"/>
    <n v="100474696"/>
    <x v="0"/>
    <x v="0"/>
    <s v="Reforço do saneamento básico"/>
    <s v="ORI"/>
    <x v="0"/>
    <m/>
    <x v="0"/>
    <x v="0"/>
    <x v="0"/>
    <x v="0"/>
    <x v="0"/>
    <x v="0"/>
    <x v="0"/>
    <x v="0"/>
    <x v="0"/>
    <x v="0"/>
    <x v="0"/>
    <s v="Reforço do saneamento básico"/>
    <x v="0"/>
    <x v="0"/>
    <x v="0"/>
    <x v="0"/>
    <x v="2"/>
    <x v="0"/>
    <x v="0"/>
    <x v="1"/>
    <x v="0"/>
    <x v="0"/>
    <x v="0"/>
    <x v="0"/>
    <s v="Pagamento a favor do Sr. José Pereira da Costa, pela prestação de serviços de limpeza do cemitério e cuidar dos espaços verde, referente a mês de julho de 2021, conforme justificativo em anexo."/>
  </r>
  <r>
    <x v="0"/>
    <n v="0"/>
    <n v="0"/>
    <n v="0"/>
    <n v="13030"/>
    <x v="5922"/>
    <x v="0"/>
    <x v="0"/>
    <x v="0"/>
    <s v="01.27.02.11"/>
    <x v="28"/>
    <x v="3"/>
    <x v="4"/>
    <s v="Saneamento básico"/>
    <s v="01.27.02"/>
    <s v="Saneamento básico"/>
    <s v="01.27.02"/>
    <x v="7"/>
    <x v="0"/>
    <x v="3"/>
    <x v="3"/>
    <x v="1"/>
    <x v="2"/>
    <x v="0"/>
    <x v="0"/>
    <x v="6"/>
    <s v="2021-07-21"/>
    <x v="2"/>
    <n v="13030"/>
    <x v="0"/>
    <m/>
    <x v="0"/>
    <m/>
    <x v="22"/>
    <n v="100476770"/>
    <x v="0"/>
    <x v="1"/>
    <s v="Reforço do saneamento básico"/>
    <s v="ORI"/>
    <x v="0"/>
    <m/>
    <x v="0"/>
    <x v="0"/>
    <x v="0"/>
    <x v="0"/>
    <x v="0"/>
    <x v="0"/>
    <x v="0"/>
    <x v="0"/>
    <x v="0"/>
    <x v="0"/>
    <x v="0"/>
    <s v="Reforço do saneamento básico"/>
    <x v="0"/>
    <x v="0"/>
    <x v="0"/>
    <x v="0"/>
    <x v="2"/>
    <x v="0"/>
    <x v="0"/>
    <x v="1"/>
    <x v="0"/>
    <x v="0"/>
    <x v="1"/>
    <x v="0"/>
    <s v="Pagamento a favor do Sr. José Pereira da Costa, pela prestação de serviços de limpeza do cemitério e cuidar dos espaços verde, referente a mês de julho de 2021, conforme justificativo em anexo."/>
  </r>
  <r>
    <x v="0"/>
    <n v="0"/>
    <n v="0"/>
    <n v="0"/>
    <n v="790"/>
    <x v="5923"/>
    <x v="0"/>
    <x v="1"/>
    <x v="0"/>
    <s v="03.03.10"/>
    <x v="10"/>
    <x v="0"/>
    <x v="3"/>
    <s v="Receitas Da Câmara"/>
    <s v="03.03.10"/>
    <s v="Receitas Da Câmara"/>
    <s v="03.03.10"/>
    <x v="23"/>
    <x v="0"/>
    <x v="4"/>
    <x v="7"/>
    <x v="1"/>
    <x v="0"/>
    <x v="1"/>
    <x v="0"/>
    <x v="6"/>
    <s v="2021-07-30"/>
    <x v="2"/>
    <n v="79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500"/>
    <x v="5924"/>
    <x v="0"/>
    <x v="1"/>
    <x v="0"/>
    <s v="03.03.10"/>
    <x v="10"/>
    <x v="0"/>
    <x v="3"/>
    <s v="Receitas Da Câmara"/>
    <s v="03.03.10"/>
    <s v="Receitas Da Câmara"/>
    <s v="03.03.10"/>
    <x v="12"/>
    <x v="0"/>
    <x v="4"/>
    <x v="6"/>
    <x v="1"/>
    <x v="0"/>
    <x v="1"/>
    <x v="0"/>
    <x v="6"/>
    <s v="2021-07-30"/>
    <x v="2"/>
    <n v="6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38"/>
    <x v="5925"/>
    <x v="0"/>
    <x v="1"/>
    <x v="0"/>
    <s v="03.03.10"/>
    <x v="10"/>
    <x v="0"/>
    <x v="3"/>
    <s v="Receitas Da Câmara"/>
    <s v="03.03.10"/>
    <s v="Receitas Da Câmara"/>
    <s v="03.03.10"/>
    <x v="20"/>
    <x v="0"/>
    <x v="4"/>
    <x v="7"/>
    <x v="1"/>
    <x v="0"/>
    <x v="1"/>
    <x v="0"/>
    <x v="6"/>
    <s v="2021-07-30"/>
    <x v="2"/>
    <n v="83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00"/>
    <x v="5926"/>
    <x v="0"/>
    <x v="1"/>
    <x v="0"/>
    <s v="03.03.10"/>
    <x v="10"/>
    <x v="0"/>
    <x v="3"/>
    <s v="Receitas Da Câmara"/>
    <s v="03.03.10"/>
    <s v="Receitas Da Câmara"/>
    <s v="03.03.10"/>
    <x v="72"/>
    <x v="0"/>
    <x v="4"/>
    <x v="7"/>
    <x v="1"/>
    <x v="0"/>
    <x v="1"/>
    <x v="0"/>
    <x v="6"/>
    <s v="2021-07-30"/>
    <x v="2"/>
    <n v="1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3240"/>
    <x v="5927"/>
    <x v="0"/>
    <x v="1"/>
    <x v="0"/>
    <s v="03.03.10"/>
    <x v="10"/>
    <x v="0"/>
    <x v="3"/>
    <s v="Receitas Da Câmara"/>
    <s v="03.03.10"/>
    <s v="Receitas Da Câmara"/>
    <s v="03.03.10"/>
    <x v="13"/>
    <x v="0"/>
    <x v="0"/>
    <x v="0"/>
    <x v="1"/>
    <x v="0"/>
    <x v="1"/>
    <x v="0"/>
    <x v="6"/>
    <s v="2021-07-30"/>
    <x v="2"/>
    <n v="732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
    <x v="5928"/>
    <x v="0"/>
    <x v="1"/>
    <x v="0"/>
    <s v="03.03.10"/>
    <x v="10"/>
    <x v="0"/>
    <x v="3"/>
    <s v="Receitas Da Câmara"/>
    <s v="03.03.10"/>
    <s v="Receitas Da Câmara"/>
    <s v="03.03.10"/>
    <x v="15"/>
    <x v="0"/>
    <x v="4"/>
    <x v="6"/>
    <x v="1"/>
    <x v="0"/>
    <x v="1"/>
    <x v="0"/>
    <x v="6"/>
    <s v="2021-07-30"/>
    <x v="2"/>
    <n v="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760"/>
    <x v="5929"/>
    <x v="0"/>
    <x v="1"/>
    <x v="0"/>
    <s v="03.03.10"/>
    <x v="10"/>
    <x v="0"/>
    <x v="3"/>
    <s v="Receitas Da Câmara"/>
    <s v="03.03.10"/>
    <s v="Receitas Da Câmara"/>
    <s v="03.03.10"/>
    <x v="16"/>
    <x v="0"/>
    <x v="4"/>
    <x v="6"/>
    <x v="1"/>
    <x v="0"/>
    <x v="1"/>
    <x v="0"/>
    <x v="6"/>
    <s v="2021-07-30"/>
    <x v="2"/>
    <n v="57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5930"/>
    <x v="0"/>
    <x v="1"/>
    <x v="0"/>
    <s v="03.03.10"/>
    <x v="10"/>
    <x v="0"/>
    <x v="3"/>
    <s v="Receitas Da Câmara"/>
    <s v="03.03.10"/>
    <s v="Receitas Da Câmara"/>
    <s v="03.03.10"/>
    <x v="54"/>
    <x v="0"/>
    <x v="4"/>
    <x v="6"/>
    <x v="1"/>
    <x v="0"/>
    <x v="1"/>
    <x v="0"/>
    <x v="6"/>
    <s v="2021-07-30"/>
    <x v="2"/>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0"/>
    <x v="5931"/>
    <x v="0"/>
    <x v="1"/>
    <x v="0"/>
    <s v="03.03.10"/>
    <x v="10"/>
    <x v="0"/>
    <x v="3"/>
    <s v="Receitas Da Câmara"/>
    <s v="03.03.10"/>
    <s v="Receitas Da Câmara"/>
    <s v="03.03.10"/>
    <x v="22"/>
    <x v="0"/>
    <x v="4"/>
    <x v="6"/>
    <x v="1"/>
    <x v="0"/>
    <x v="1"/>
    <x v="0"/>
    <x v="6"/>
    <s v="2021-07-30"/>
    <x v="2"/>
    <n v="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400"/>
    <x v="5932"/>
    <x v="0"/>
    <x v="1"/>
    <x v="0"/>
    <s v="03.03.10"/>
    <x v="10"/>
    <x v="0"/>
    <x v="3"/>
    <s v="Receitas Da Câmara"/>
    <s v="03.03.10"/>
    <s v="Receitas Da Câmara"/>
    <s v="03.03.10"/>
    <x v="17"/>
    <x v="0"/>
    <x v="4"/>
    <x v="6"/>
    <x v="1"/>
    <x v="0"/>
    <x v="1"/>
    <x v="0"/>
    <x v="6"/>
    <s v="2021-07-30"/>
    <x v="2"/>
    <n v="13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34"/>
    <x v="5933"/>
    <x v="0"/>
    <x v="0"/>
    <x v="0"/>
    <s v="03.16.27"/>
    <x v="4"/>
    <x v="0"/>
    <x v="0"/>
    <s v="Direção dos Assuntos Jurídicos, Fiscalização e Policia Municipal"/>
    <s v="03.16.27"/>
    <s v="Direção dos Assuntos Jurídicos, Fiscalização e Policia Municipal"/>
    <s v="03.16.27"/>
    <x v="48"/>
    <x v="0"/>
    <x v="0"/>
    <x v="0"/>
    <x v="0"/>
    <x v="0"/>
    <x v="0"/>
    <x v="0"/>
    <x v="6"/>
    <s v="2021-07-30"/>
    <x v="2"/>
    <n v="10834"/>
    <x v="0"/>
    <m/>
    <x v="0"/>
    <m/>
    <x v="0"/>
    <n v="100474696"/>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to de salario a favor da Diretora do desenvolvimento económico, referente a_x000d__x000a_julho de 2021 conforme documentos em anexo."/>
  </r>
  <r>
    <x v="0"/>
    <n v="0"/>
    <n v="0"/>
    <n v="0"/>
    <n v="10834"/>
    <x v="5934"/>
    <x v="0"/>
    <x v="1"/>
    <x v="0"/>
    <s v="80.02.01"/>
    <x v="1"/>
    <x v="1"/>
    <x v="1"/>
    <s v="Retenções Iur"/>
    <s v="80.02.01"/>
    <s v="Retenções Iur"/>
    <s v="80.02.01"/>
    <x v="1"/>
    <x v="0"/>
    <x v="1"/>
    <x v="0"/>
    <x v="0"/>
    <x v="1"/>
    <x v="1"/>
    <x v="0"/>
    <x v="6"/>
    <s v="2021-07-30"/>
    <x v="2"/>
    <n v="10834"/>
    <x v="0"/>
    <m/>
    <x v="0"/>
    <m/>
    <x v="0"/>
    <n v="100474696"/>
    <x v="0"/>
    <x v="1"/>
    <s v="Retenções Iur"/>
    <s v="ORI"/>
    <x v="0"/>
    <s v="RIUR"/>
    <x v="0"/>
    <x v="0"/>
    <x v="0"/>
    <x v="0"/>
    <x v="0"/>
    <x v="0"/>
    <x v="0"/>
    <x v="0"/>
    <x v="0"/>
    <x v="0"/>
    <x v="0"/>
    <s v="Retenções Iur"/>
    <x v="0"/>
    <x v="0"/>
    <x v="0"/>
    <x v="0"/>
    <x v="1"/>
    <x v="0"/>
    <x v="0"/>
    <x v="1"/>
    <x v="0"/>
    <x v="1"/>
    <x v="1"/>
    <x v="0"/>
    <s v="RETENCAO OT"/>
  </r>
  <r>
    <x v="0"/>
    <n v="0"/>
    <n v="0"/>
    <n v="0"/>
    <n v="8213"/>
    <x v="5933"/>
    <x v="0"/>
    <x v="0"/>
    <x v="0"/>
    <s v="03.16.27"/>
    <x v="4"/>
    <x v="0"/>
    <x v="0"/>
    <s v="Direção dos Assuntos Jurídicos, Fiscalização e Policia Municipal"/>
    <s v="03.16.27"/>
    <s v="Direção dos Assuntos Jurídicos, Fiscalização e Policia Municipal"/>
    <s v="03.16.27"/>
    <x v="48"/>
    <x v="0"/>
    <x v="0"/>
    <x v="0"/>
    <x v="0"/>
    <x v="0"/>
    <x v="0"/>
    <x v="0"/>
    <x v="6"/>
    <s v="2021-07-30"/>
    <x v="2"/>
    <n v="8213"/>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to de salario a favor da Diretora do desenvolvimento económico, referente a_x000d__x000a_julho de 2021 conforme documentos em anexo."/>
  </r>
  <r>
    <x v="0"/>
    <n v="0"/>
    <n v="0"/>
    <n v="0"/>
    <n v="8213"/>
    <x v="5935"/>
    <x v="0"/>
    <x v="1"/>
    <x v="0"/>
    <s v="80.02.10.01"/>
    <x v="2"/>
    <x v="1"/>
    <x v="1"/>
    <s v="Outros"/>
    <s v="80.02.10"/>
    <s v="Outros"/>
    <s v="80.02.10"/>
    <x v="2"/>
    <x v="0"/>
    <x v="1"/>
    <x v="0"/>
    <x v="0"/>
    <x v="1"/>
    <x v="1"/>
    <x v="0"/>
    <x v="6"/>
    <s v="2021-07-30"/>
    <x v="2"/>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5933"/>
    <x v="0"/>
    <x v="0"/>
    <x v="0"/>
    <s v="03.16.27"/>
    <x v="4"/>
    <x v="0"/>
    <x v="0"/>
    <s v="Direção dos Assuntos Jurídicos, Fiscalização e Policia Municipal"/>
    <s v="03.16.27"/>
    <s v="Direção dos Assuntos Jurídicos, Fiscalização e Policia Municipal"/>
    <s v="03.16.27"/>
    <x v="48"/>
    <x v="0"/>
    <x v="0"/>
    <x v="0"/>
    <x v="0"/>
    <x v="0"/>
    <x v="0"/>
    <x v="0"/>
    <x v="6"/>
    <s v="2021-07-30"/>
    <x v="2"/>
    <n v="83615"/>
    <x v="0"/>
    <m/>
    <x v="0"/>
    <m/>
    <x v="63"/>
    <n v="100475205"/>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to de salario a favor da Diretora do desenvolvimento económico, referente a_x000d__x000a_julho de 2021 conforme documentos em anexo."/>
  </r>
  <r>
    <x v="0"/>
    <n v="0"/>
    <n v="0"/>
    <n v="0"/>
    <n v="14979"/>
    <x v="5936"/>
    <x v="0"/>
    <x v="0"/>
    <x v="0"/>
    <s v="03.16.15"/>
    <x v="0"/>
    <x v="0"/>
    <x v="0"/>
    <s v="Direção Financeira"/>
    <s v="03.16.15"/>
    <s v="Direção Financeira"/>
    <s v="03.16.15"/>
    <x v="68"/>
    <x v="0"/>
    <x v="0"/>
    <x v="0"/>
    <x v="1"/>
    <x v="0"/>
    <x v="0"/>
    <x v="0"/>
    <x v="5"/>
    <s v="2021-08-10"/>
    <x v="2"/>
    <n v="14979"/>
    <x v="0"/>
    <m/>
    <x v="0"/>
    <m/>
    <x v="0"/>
    <n v="100474696"/>
    <x v="0"/>
    <x v="0"/>
    <s v="Direção Financeira"/>
    <s v="ORI"/>
    <x v="0"/>
    <m/>
    <x v="0"/>
    <x v="0"/>
    <x v="0"/>
    <x v="0"/>
    <x v="0"/>
    <x v="0"/>
    <x v="0"/>
    <x v="0"/>
    <x v="0"/>
    <x v="0"/>
    <x v="0"/>
    <s v="Direção Financeira"/>
    <x v="0"/>
    <x v="0"/>
    <x v="0"/>
    <x v="0"/>
    <x v="0"/>
    <x v="0"/>
    <x v="0"/>
    <x v="1"/>
    <x v="0"/>
    <x v="0"/>
    <x v="0"/>
    <x v="0"/>
    <s v="Pagamento da 5ª parcela do valor de subsidio de reintegração a favor do Senhora Vereadora atempo inteiro Srª Celisa Vanira Alves, aquando do mandato 2016 a 2020."/>
  </r>
  <r>
    <x v="0"/>
    <n v="0"/>
    <n v="0"/>
    <n v="0"/>
    <n v="107421"/>
    <x v="5936"/>
    <x v="0"/>
    <x v="0"/>
    <x v="0"/>
    <s v="03.16.15"/>
    <x v="0"/>
    <x v="0"/>
    <x v="0"/>
    <s v="Direção Financeira"/>
    <s v="03.16.15"/>
    <s v="Direção Financeira"/>
    <s v="03.16.15"/>
    <x v="68"/>
    <x v="0"/>
    <x v="0"/>
    <x v="0"/>
    <x v="1"/>
    <x v="0"/>
    <x v="0"/>
    <x v="0"/>
    <x v="5"/>
    <s v="2021-08-10"/>
    <x v="2"/>
    <n v="107421"/>
    <x v="0"/>
    <m/>
    <x v="0"/>
    <m/>
    <x v="59"/>
    <n v="100476183"/>
    <x v="0"/>
    <x v="1"/>
    <s v="Direção Financeira"/>
    <s v="ORI"/>
    <x v="0"/>
    <m/>
    <x v="0"/>
    <x v="0"/>
    <x v="0"/>
    <x v="0"/>
    <x v="0"/>
    <x v="0"/>
    <x v="0"/>
    <x v="0"/>
    <x v="0"/>
    <x v="0"/>
    <x v="0"/>
    <s v="Direção Financeira"/>
    <x v="0"/>
    <x v="0"/>
    <x v="0"/>
    <x v="0"/>
    <x v="0"/>
    <x v="0"/>
    <x v="0"/>
    <x v="1"/>
    <x v="0"/>
    <x v="0"/>
    <x v="1"/>
    <x v="0"/>
    <s v="Pagamento da 5ª parcela do valor de subsidio de reintegração a favor do Senhora Vereadora atempo inteiro Srª Celisa Vanira Alves, aquando do mandato 2016 a 2020."/>
  </r>
  <r>
    <x v="0"/>
    <n v="0"/>
    <n v="0"/>
    <n v="0"/>
    <n v="14979"/>
    <x v="5937"/>
    <x v="0"/>
    <x v="0"/>
    <x v="0"/>
    <s v="03.16.15"/>
    <x v="0"/>
    <x v="0"/>
    <x v="0"/>
    <s v="Direção Financeira"/>
    <s v="03.16.15"/>
    <s v="Direção Financeira"/>
    <s v="03.16.15"/>
    <x v="68"/>
    <x v="0"/>
    <x v="0"/>
    <x v="0"/>
    <x v="1"/>
    <x v="0"/>
    <x v="0"/>
    <x v="0"/>
    <x v="5"/>
    <s v="2021-08-10"/>
    <x v="2"/>
    <n v="14979"/>
    <x v="0"/>
    <m/>
    <x v="0"/>
    <m/>
    <x v="0"/>
    <n v="100474696"/>
    <x v="0"/>
    <x v="0"/>
    <s v="Direção Financeira"/>
    <s v="ORI"/>
    <x v="0"/>
    <m/>
    <x v="0"/>
    <x v="0"/>
    <x v="0"/>
    <x v="0"/>
    <x v="0"/>
    <x v="0"/>
    <x v="0"/>
    <x v="0"/>
    <x v="0"/>
    <x v="0"/>
    <x v="0"/>
    <s v="Direção Financeira"/>
    <x v="0"/>
    <x v="0"/>
    <x v="0"/>
    <x v="0"/>
    <x v="0"/>
    <x v="0"/>
    <x v="0"/>
    <x v="1"/>
    <x v="0"/>
    <x v="0"/>
    <x v="0"/>
    <x v="0"/>
    <s v="Pagamento da 6ª parcela do valor de subsidio de reintegração a favor do Senhora Vereadora atempo inteiro Srª Celisa Vanira Alves, aquando do mandato 2016 a 2020."/>
  </r>
  <r>
    <x v="0"/>
    <n v="0"/>
    <n v="0"/>
    <n v="0"/>
    <n v="107421"/>
    <x v="5937"/>
    <x v="0"/>
    <x v="0"/>
    <x v="0"/>
    <s v="03.16.15"/>
    <x v="0"/>
    <x v="0"/>
    <x v="0"/>
    <s v="Direção Financeira"/>
    <s v="03.16.15"/>
    <s v="Direção Financeira"/>
    <s v="03.16.15"/>
    <x v="68"/>
    <x v="0"/>
    <x v="0"/>
    <x v="0"/>
    <x v="1"/>
    <x v="0"/>
    <x v="0"/>
    <x v="0"/>
    <x v="5"/>
    <s v="2021-08-10"/>
    <x v="2"/>
    <n v="107421"/>
    <x v="0"/>
    <m/>
    <x v="0"/>
    <m/>
    <x v="59"/>
    <n v="100476183"/>
    <x v="0"/>
    <x v="1"/>
    <s v="Direção Financeira"/>
    <s v="ORI"/>
    <x v="0"/>
    <m/>
    <x v="0"/>
    <x v="0"/>
    <x v="0"/>
    <x v="0"/>
    <x v="0"/>
    <x v="0"/>
    <x v="0"/>
    <x v="0"/>
    <x v="0"/>
    <x v="0"/>
    <x v="0"/>
    <s v="Direção Financeira"/>
    <x v="0"/>
    <x v="0"/>
    <x v="0"/>
    <x v="0"/>
    <x v="0"/>
    <x v="0"/>
    <x v="0"/>
    <x v="1"/>
    <x v="0"/>
    <x v="0"/>
    <x v="1"/>
    <x v="0"/>
    <s v="Pagamento da 6ª parcela do valor de subsidio de reintegração a favor do Senhora Vereadora atempo inteiro Srª Celisa Vanira Alves, aquando do mandato 2016 a 2020."/>
  </r>
  <r>
    <x v="1"/>
    <n v="0"/>
    <n v="0"/>
    <n v="0"/>
    <n v="1000000"/>
    <x v="5938"/>
    <x v="0"/>
    <x v="0"/>
    <x v="0"/>
    <s v="01.27.06.68"/>
    <x v="38"/>
    <x v="3"/>
    <x v="4"/>
    <s v="Requalificação Urbana e habitação"/>
    <s v="01.27.06"/>
    <s v="Requalificação Urbana e habitação"/>
    <s v="01.27.06"/>
    <x v="26"/>
    <x v="0"/>
    <x v="0"/>
    <x v="0"/>
    <x v="1"/>
    <x v="2"/>
    <x v="2"/>
    <x v="0"/>
    <x v="5"/>
    <s v="2021-08-19"/>
    <x v="2"/>
    <n v="1000000"/>
    <x v="0"/>
    <m/>
    <x v="0"/>
    <m/>
    <x v="80"/>
    <n v="100477296"/>
    <x v="0"/>
    <x v="1"/>
    <s v="Requalificação Urbana e Ambiental  de Manguinho"/>
    <s v="ORI"/>
    <x v="0"/>
    <s v="RM"/>
    <x v="0"/>
    <x v="0"/>
    <x v="0"/>
    <x v="0"/>
    <x v="0"/>
    <x v="0"/>
    <x v="0"/>
    <x v="0"/>
    <x v="0"/>
    <x v="0"/>
    <x v="0"/>
    <s v="Requalificação Urbana e Ambiental  de Manguinho"/>
    <x v="0"/>
    <x v="0"/>
    <x v="0"/>
    <x v="0"/>
    <x v="2"/>
    <x v="0"/>
    <x v="0"/>
    <x v="1"/>
    <x v="0"/>
    <x v="0"/>
    <x v="1"/>
    <x v="0"/>
    <s v="Pagamento da 1ª Parcela a favor  da CGR- Construção Geral Robusto, referente a trabalhos de calcetamento da via de acesso lado direito de Manguinho, no âmbito do Projeto Fundo de Descentralização - Melhor Ambiente ,Mais Qualidade de Vida"/>
  </r>
  <r>
    <x v="1"/>
    <n v="0"/>
    <n v="0"/>
    <n v="0"/>
    <n v="85360"/>
    <x v="5939"/>
    <x v="0"/>
    <x v="0"/>
    <x v="0"/>
    <s v="01.28.01.05"/>
    <x v="32"/>
    <x v="6"/>
    <x v="7"/>
    <s v="Habitação Social"/>
    <s v="01.28.01"/>
    <s v="Habitação Social"/>
    <s v="01.28.01"/>
    <x v="26"/>
    <x v="0"/>
    <x v="0"/>
    <x v="0"/>
    <x v="1"/>
    <x v="2"/>
    <x v="2"/>
    <x v="0"/>
    <x v="6"/>
    <s v="2021-07-02"/>
    <x v="2"/>
    <n v="85360"/>
    <x v="0"/>
    <m/>
    <x v="0"/>
    <m/>
    <x v="202"/>
    <n v="100478427"/>
    <x v="0"/>
    <x v="1"/>
    <s v="Apoio a auto-construção assistida"/>
    <s v="ORI"/>
    <x v="0"/>
    <s v="AACA"/>
    <x v="0"/>
    <x v="0"/>
    <x v="0"/>
    <x v="0"/>
    <x v="0"/>
    <x v="0"/>
    <x v="0"/>
    <x v="0"/>
    <x v="0"/>
    <x v="0"/>
    <x v="0"/>
    <s v="Apoio a auto-construção assistida"/>
    <x v="0"/>
    <x v="0"/>
    <x v="0"/>
    <x v="0"/>
    <x v="2"/>
    <x v="0"/>
    <x v="0"/>
    <x v="0"/>
    <x v="0"/>
    <x v="0"/>
    <x v="1"/>
    <x v="0"/>
    <s v="Pagamde cimentos ento a favor da empresa Nay Santso Comercio e Construções, referente a 97 sacos de cimentos, desrinado a Sra. Izidora de Pina, no âmbito da melhoria de condiçoes habitacional no municipio, conforme justificativo em anexo.  "/>
  </r>
  <r>
    <x v="0"/>
    <n v="0"/>
    <n v="0"/>
    <n v="0"/>
    <n v="4995"/>
    <x v="5940"/>
    <x v="0"/>
    <x v="0"/>
    <x v="0"/>
    <s v="03.16.10"/>
    <x v="39"/>
    <x v="0"/>
    <x v="0"/>
    <s v="Delegações Municipais "/>
    <s v="03.16.10"/>
    <s v="Delegações Municipais "/>
    <s v="03.16.10"/>
    <x v="4"/>
    <x v="0"/>
    <x v="0"/>
    <x v="0"/>
    <x v="0"/>
    <x v="0"/>
    <x v="0"/>
    <x v="0"/>
    <x v="5"/>
    <s v="2021-08-26"/>
    <x v="2"/>
    <n v="4995"/>
    <x v="0"/>
    <m/>
    <x v="0"/>
    <m/>
    <x v="0"/>
    <n v="100474696"/>
    <x v="0"/>
    <x v="0"/>
    <s v="Delegações Municipais "/>
    <s v="ORI"/>
    <x v="0"/>
    <m/>
    <x v="0"/>
    <x v="0"/>
    <x v="0"/>
    <x v="0"/>
    <x v="0"/>
    <x v="0"/>
    <x v="0"/>
    <x v="0"/>
    <x v="0"/>
    <x v="0"/>
    <x v="0"/>
    <s v="Delegações Municipais "/>
    <x v="0"/>
    <x v="0"/>
    <x v="0"/>
    <x v="0"/>
    <x v="0"/>
    <x v="0"/>
    <x v="0"/>
    <x v="1"/>
    <x v="0"/>
    <x v="0"/>
    <x v="0"/>
    <x v="0"/>
    <s v="Pgamento  a favor do sr. Pericles pelo serviço prestado na administração no balção único de Achada monte, serviço de fiscalização na zona norte do concelho, referente a mês de Julho 2021."/>
  </r>
  <r>
    <x v="0"/>
    <n v="0"/>
    <n v="0"/>
    <n v="0"/>
    <n v="28308"/>
    <x v="5940"/>
    <x v="0"/>
    <x v="0"/>
    <x v="0"/>
    <s v="03.16.10"/>
    <x v="39"/>
    <x v="0"/>
    <x v="0"/>
    <s v="Delegações Municipais "/>
    <s v="03.16.10"/>
    <s v="Delegações Municipais "/>
    <s v="03.16.10"/>
    <x v="4"/>
    <x v="0"/>
    <x v="0"/>
    <x v="0"/>
    <x v="0"/>
    <x v="0"/>
    <x v="0"/>
    <x v="0"/>
    <x v="5"/>
    <s v="2021-08-26"/>
    <x v="2"/>
    <n v="28308"/>
    <x v="0"/>
    <m/>
    <x v="0"/>
    <m/>
    <x v="79"/>
    <n v="100478446"/>
    <x v="0"/>
    <x v="1"/>
    <s v="Delegações Municipais "/>
    <s v="ORI"/>
    <x v="0"/>
    <m/>
    <x v="0"/>
    <x v="0"/>
    <x v="0"/>
    <x v="0"/>
    <x v="0"/>
    <x v="0"/>
    <x v="0"/>
    <x v="0"/>
    <x v="0"/>
    <x v="0"/>
    <x v="0"/>
    <s v="Delegações Municipais "/>
    <x v="0"/>
    <x v="0"/>
    <x v="0"/>
    <x v="0"/>
    <x v="0"/>
    <x v="0"/>
    <x v="0"/>
    <x v="1"/>
    <x v="0"/>
    <x v="0"/>
    <x v="1"/>
    <x v="0"/>
    <s v="Pgamento  a favor do sr. Pericles pelo serviço prestado na administração no balção único de Achada monte, serviço de fiscalização na zona norte do concelho, referente a mês de Julho 2021."/>
  </r>
  <r>
    <x v="0"/>
    <n v="0"/>
    <n v="0"/>
    <n v="0"/>
    <n v="36550"/>
    <x v="5941"/>
    <x v="0"/>
    <x v="0"/>
    <x v="0"/>
    <s v="01.27.02.11"/>
    <x v="28"/>
    <x v="3"/>
    <x v="4"/>
    <s v="Saneamento básico"/>
    <s v="01.27.02"/>
    <s v="Saneamento básico"/>
    <s v="01.27.02"/>
    <x v="7"/>
    <x v="0"/>
    <x v="3"/>
    <x v="3"/>
    <x v="1"/>
    <x v="2"/>
    <x v="0"/>
    <x v="0"/>
    <x v="8"/>
    <s v="2021-10-05"/>
    <x v="3"/>
    <n v="36550"/>
    <x v="0"/>
    <m/>
    <x v="0"/>
    <m/>
    <x v="185"/>
    <n v="100475747"/>
    <x v="0"/>
    <x v="1"/>
    <s v="Reforço do saneamento básico"/>
    <s v="ORI"/>
    <x v="0"/>
    <m/>
    <x v="0"/>
    <x v="0"/>
    <x v="0"/>
    <x v="0"/>
    <x v="0"/>
    <x v="0"/>
    <x v="0"/>
    <x v="0"/>
    <x v="0"/>
    <x v="0"/>
    <x v="0"/>
    <s v="Reforço do saneamento básico"/>
    <x v="0"/>
    <x v="0"/>
    <x v="0"/>
    <x v="0"/>
    <x v="2"/>
    <x v="0"/>
    <x v="0"/>
    <x v="1"/>
    <x v="0"/>
    <x v="0"/>
    <x v="1"/>
    <x v="0"/>
    <s v=" Pagamento ao Sr. Francisco Afonso Rodrigues, referente a 50% do montante final em falta, proveniente de serviços prestado á CMSM na limpeza e manutenção de palmeiras em espaços verde do municípios, conforme anexo.  "/>
  </r>
  <r>
    <x v="0"/>
    <n v="0"/>
    <n v="0"/>
    <n v="0"/>
    <n v="29525"/>
    <x v="5942"/>
    <x v="0"/>
    <x v="1"/>
    <x v="0"/>
    <s v="03.03.10"/>
    <x v="10"/>
    <x v="0"/>
    <x v="3"/>
    <s v="Receitas Da Câmara"/>
    <s v="03.03.10"/>
    <s v="Receitas Da Câmara"/>
    <s v="03.03.10"/>
    <x v="12"/>
    <x v="0"/>
    <x v="4"/>
    <x v="6"/>
    <x v="1"/>
    <x v="0"/>
    <x v="1"/>
    <x v="0"/>
    <x v="8"/>
    <s v="2021-10-28"/>
    <x v="3"/>
    <n v="29525"/>
    <x v="0"/>
    <m/>
    <x v="0"/>
    <m/>
    <x v="5"/>
    <n v="100474914"/>
    <x v="0"/>
    <x v="1"/>
    <s v="Receitas Da Câmara"/>
    <s v="EXT"/>
    <x v="0"/>
    <s v="RDC"/>
    <x v="0"/>
    <x v="0"/>
    <x v="0"/>
    <x v="0"/>
    <x v="0"/>
    <x v="0"/>
    <x v="0"/>
    <x v="0"/>
    <x v="0"/>
    <x v="0"/>
    <x v="0"/>
    <s v="Receitas Da Câmara"/>
    <x v="0"/>
    <x v="0"/>
    <x v="0"/>
    <x v="0"/>
    <x v="0"/>
    <x v="0"/>
    <x v="0"/>
    <x v="1"/>
    <x v="0"/>
    <x v="0"/>
    <x v="1"/>
    <x v="0"/>
    <s v="Transferência do Rateiro casa do cidadão do Mês de Julho, conforme estrato em anexo."/>
  </r>
  <r>
    <x v="0"/>
    <n v="0"/>
    <n v="0"/>
    <n v="0"/>
    <n v="6450"/>
    <x v="5941"/>
    <x v="0"/>
    <x v="0"/>
    <x v="0"/>
    <s v="01.27.02.11"/>
    <x v="28"/>
    <x v="3"/>
    <x v="4"/>
    <s v="Saneamento básico"/>
    <s v="01.27.02"/>
    <s v="Saneamento básico"/>
    <s v="01.27.02"/>
    <x v="7"/>
    <x v="0"/>
    <x v="3"/>
    <x v="3"/>
    <x v="1"/>
    <x v="2"/>
    <x v="0"/>
    <x v="0"/>
    <x v="8"/>
    <s v="2021-10-05"/>
    <x v="3"/>
    <n v="6450"/>
    <x v="0"/>
    <m/>
    <x v="0"/>
    <m/>
    <x v="0"/>
    <n v="100474696"/>
    <x v="0"/>
    <x v="0"/>
    <s v="Reforço do saneamento básico"/>
    <s v="ORI"/>
    <x v="0"/>
    <m/>
    <x v="0"/>
    <x v="0"/>
    <x v="0"/>
    <x v="0"/>
    <x v="0"/>
    <x v="0"/>
    <x v="0"/>
    <x v="0"/>
    <x v="0"/>
    <x v="0"/>
    <x v="0"/>
    <s v="Reforço do saneamento básico"/>
    <x v="0"/>
    <x v="0"/>
    <x v="0"/>
    <x v="0"/>
    <x v="2"/>
    <x v="0"/>
    <x v="0"/>
    <x v="1"/>
    <x v="0"/>
    <x v="0"/>
    <x v="0"/>
    <x v="0"/>
    <s v=" Pagamento ao Sr. Francisco Afonso Rodrigues, referente a 50% do montante final em falta, proveniente de serviços prestado á CMSM na limpeza e manutenção de palmeiras em espaços verde do municípios, conforme anexo.  "/>
  </r>
  <r>
    <x v="1"/>
    <n v="0"/>
    <n v="0"/>
    <n v="0"/>
    <n v="13000"/>
    <x v="5943"/>
    <x v="0"/>
    <x v="0"/>
    <x v="0"/>
    <s v="01.27.04.09"/>
    <x v="45"/>
    <x v="3"/>
    <x v="4"/>
    <s v="Infra-Estruturas e Transportes"/>
    <s v="01.27.04"/>
    <s v="Infra-Estruturas e Transportes"/>
    <s v="01.27.04"/>
    <x v="25"/>
    <x v="0"/>
    <x v="0"/>
    <x v="0"/>
    <x v="1"/>
    <x v="2"/>
    <x v="2"/>
    <x v="0"/>
    <x v="8"/>
    <s v="2021-10-25"/>
    <x v="3"/>
    <n v="13000"/>
    <x v="0"/>
    <m/>
    <x v="0"/>
    <m/>
    <x v="693"/>
    <n v="100479195"/>
    <x v="0"/>
    <x v="1"/>
    <s v="Sinalização de Transito"/>
    <s v="ORI"/>
    <x v="0"/>
    <m/>
    <x v="0"/>
    <x v="0"/>
    <x v="0"/>
    <x v="0"/>
    <x v="0"/>
    <x v="0"/>
    <x v="0"/>
    <x v="0"/>
    <x v="0"/>
    <x v="0"/>
    <x v="0"/>
    <s v="Sinalização de Transito"/>
    <x v="0"/>
    <x v="0"/>
    <x v="0"/>
    <x v="0"/>
    <x v="2"/>
    <x v="0"/>
    <x v="0"/>
    <x v="1"/>
    <x v="0"/>
    <x v="0"/>
    <x v="1"/>
    <x v="0"/>
    <s v="Pagamento a favor Naifa bati-chapa e auto pintura, referente a trabalhos da manutenção dos sinais de transito na ribeira de Principal e Achada Monte, Conforme justificativo."/>
  </r>
  <r>
    <x v="0"/>
    <n v="0"/>
    <n v="0"/>
    <n v="0"/>
    <n v="2300"/>
    <x v="5944"/>
    <x v="0"/>
    <x v="1"/>
    <x v="0"/>
    <s v="80.02.01"/>
    <x v="1"/>
    <x v="1"/>
    <x v="1"/>
    <s v="Retenções Iur"/>
    <s v="80.02.01"/>
    <s v="Retenções Iur"/>
    <s v="80.02.01"/>
    <x v="1"/>
    <x v="0"/>
    <x v="1"/>
    <x v="0"/>
    <x v="0"/>
    <x v="1"/>
    <x v="1"/>
    <x v="0"/>
    <x v="10"/>
    <s v="2021-11-22"/>
    <x v="3"/>
    <n v="2300"/>
    <x v="0"/>
    <m/>
    <x v="0"/>
    <m/>
    <x v="0"/>
    <n v="100474696"/>
    <x v="0"/>
    <x v="1"/>
    <s v="Retenções Iur"/>
    <s v="ORI"/>
    <x v="0"/>
    <s v="RIUR"/>
    <x v="0"/>
    <x v="0"/>
    <x v="0"/>
    <x v="0"/>
    <x v="0"/>
    <x v="0"/>
    <x v="0"/>
    <x v="0"/>
    <x v="0"/>
    <x v="0"/>
    <x v="0"/>
    <s v="Retenções Iur"/>
    <x v="0"/>
    <x v="0"/>
    <x v="0"/>
    <x v="0"/>
    <x v="1"/>
    <x v="0"/>
    <x v="0"/>
    <x v="1"/>
    <x v="0"/>
    <x v="1"/>
    <x v="1"/>
    <x v="0"/>
    <s v="RETENCAO OT"/>
  </r>
  <r>
    <x v="0"/>
    <n v="0"/>
    <n v="0"/>
    <n v="0"/>
    <n v="2300"/>
    <x v="5945"/>
    <x v="0"/>
    <x v="1"/>
    <x v="0"/>
    <s v="80.02.01"/>
    <x v="1"/>
    <x v="1"/>
    <x v="1"/>
    <s v="Retenções Iur"/>
    <s v="80.02.01"/>
    <s v="Retenções Iur"/>
    <s v="80.02.01"/>
    <x v="1"/>
    <x v="0"/>
    <x v="1"/>
    <x v="0"/>
    <x v="0"/>
    <x v="1"/>
    <x v="1"/>
    <x v="0"/>
    <x v="10"/>
    <s v="2021-11-22"/>
    <x v="3"/>
    <n v="2300"/>
    <x v="0"/>
    <m/>
    <x v="0"/>
    <m/>
    <x v="0"/>
    <n v="100474696"/>
    <x v="0"/>
    <x v="1"/>
    <s v="Retenções Iur"/>
    <s v="ORI"/>
    <x v="0"/>
    <s v="RIUR"/>
    <x v="0"/>
    <x v="0"/>
    <x v="0"/>
    <x v="0"/>
    <x v="0"/>
    <x v="0"/>
    <x v="0"/>
    <x v="0"/>
    <x v="0"/>
    <x v="0"/>
    <x v="0"/>
    <s v="Retenções Iur"/>
    <x v="0"/>
    <x v="0"/>
    <x v="0"/>
    <x v="0"/>
    <x v="1"/>
    <x v="0"/>
    <x v="0"/>
    <x v="1"/>
    <x v="0"/>
    <x v="1"/>
    <x v="1"/>
    <x v="0"/>
    <s v="RETENCAO OT"/>
  </r>
  <r>
    <x v="0"/>
    <n v="0"/>
    <n v="0"/>
    <n v="0"/>
    <n v="5924"/>
    <x v="5946"/>
    <x v="0"/>
    <x v="1"/>
    <x v="0"/>
    <s v="80.02.01"/>
    <x v="1"/>
    <x v="1"/>
    <x v="1"/>
    <s v="Retenções Iur"/>
    <s v="80.02.01"/>
    <s v="Retenções Iur"/>
    <s v="80.02.01"/>
    <x v="1"/>
    <x v="0"/>
    <x v="1"/>
    <x v="0"/>
    <x v="0"/>
    <x v="1"/>
    <x v="1"/>
    <x v="0"/>
    <x v="10"/>
    <s v="2021-11-22"/>
    <x v="3"/>
    <n v="5924"/>
    <x v="0"/>
    <m/>
    <x v="0"/>
    <m/>
    <x v="0"/>
    <n v="100474696"/>
    <x v="0"/>
    <x v="1"/>
    <s v="Retenções Iur"/>
    <s v="ORI"/>
    <x v="0"/>
    <s v="RIUR"/>
    <x v="0"/>
    <x v="0"/>
    <x v="0"/>
    <x v="0"/>
    <x v="0"/>
    <x v="0"/>
    <x v="0"/>
    <x v="0"/>
    <x v="0"/>
    <x v="0"/>
    <x v="0"/>
    <s v="Retenções Iur"/>
    <x v="0"/>
    <x v="0"/>
    <x v="0"/>
    <x v="0"/>
    <x v="1"/>
    <x v="0"/>
    <x v="0"/>
    <x v="1"/>
    <x v="0"/>
    <x v="1"/>
    <x v="1"/>
    <x v="0"/>
    <s v="RETENCAO OT"/>
  </r>
  <r>
    <x v="0"/>
    <n v="0"/>
    <n v="0"/>
    <n v="0"/>
    <n v="2300"/>
    <x v="5947"/>
    <x v="0"/>
    <x v="1"/>
    <x v="0"/>
    <s v="80.02.01"/>
    <x v="1"/>
    <x v="1"/>
    <x v="1"/>
    <s v="Retenções Iur"/>
    <s v="80.02.01"/>
    <s v="Retenções Iur"/>
    <s v="80.02.01"/>
    <x v="1"/>
    <x v="0"/>
    <x v="1"/>
    <x v="0"/>
    <x v="0"/>
    <x v="1"/>
    <x v="1"/>
    <x v="0"/>
    <x v="10"/>
    <s v="2021-11-22"/>
    <x v="3"/>
    <n v="2300"/>
    <x v="0"/>
    <m/>
    <x v="0"/>
    <m/>
    <x v="0"/>
    <n v="100474696"/>
    <x v="0"/>
    <x v="1"/>
    <s v="Retenções Iur"/>
    <s v="ORI"/>
    <x v="0"/>
    <s v="RIUR"/>
    <x v="0"/>
    <x v="0"/>
    <x v="0"/>
    <x v="0"/>
    <x v="0"/>
    <x v="0"/>
    <x v="0"/>
    <x v="0"/>
    <x v="0"/>
    <x v="0"/>
    <x v="0"/>
    <s v="Retenções Iur"/>
    <x v="0"/>
    <x v="0"/>
    <x v="0"/>
    <x v="0"/>
    <x v="1"/>
    <x v="0"/>
    <x v="0"/>
    <x v="1"/>
    <x v="0"/>
    <x v="1"/>
    <x v="1"/>
    <x v="0"/>
    <s v="RETENCAO OT"/>
  </r>
  <r>
    <x v="0"/>
    <n v="0"/>
    <n v="0"/>
    <n v="0"/>
    <n v="2300"/>
    <x v="5948"/>
    <x v="0"/>
    <x v="1"/>
    <x v="0"/>
    <s v="80.02.01"/>
    <x v="1"/>
    <x v="1"/>
    <x v="1"/>
    <s v="Retenções Iur"/>
    <s v="80.02.01"/>
    <s v="Retenções Iur"/>
    <s v="80.02.01"/>
    <x v="1"/>
    <x v="0"/>
    <x v="1"/>
    <x v="0"/>
    <x v="0"/>
    <x v="1"/>
    <x v="1"/>
    <x v="0"/>
    <x v="10"/>
    <s v="2021-11-22"/>
    <x v="3"/>
    <n v="2300"/>
    <x v="0"/>
    <m/>
    <x v="0"/>
    <m/>
    <x v="0"/>
    <n v="100474696"/>
    <x v="0"/>
    <x v="1"/>
    <s v="Retenções Iur"/>
    <s v="ORI"/>
    <x v="0"/>
    <s v="RIUR"/>
    <x v="0"/>
    <x v="0"/>
    <x v="0"/>
    <x v="0"/>
    <x v="0"/>
    <x v="0"/>
    <x v="0"/>
    <x v="0"/>
    <x v="0"/>
    <x v="0"/>
    <x v="0"/>
    <s v="Retenções Iur"/>
    <x v="0"/>
    <x v="0"/>
    <x v="0"/>
    <x v="0"/>
    <x v="1"/>
    <x v="0"/>
    <x v="0"/>
    <x v="1"/>
    <x v="0"/>
    <x v="1"/>
    <x v="1"/>
    <x v="0"/>
    <s v="RETENCAO OT"/>
  </r>
  <r>
    <x v="0"/>
    <n v="0"/>
    <n v="0"/>
    <n v="0"/>
    <n v="2300"/>
    <x v="5949"/>
    <x v="0"/>
    <x v="1"/>
    <x v="0"/>
    <s v="80.02.01"/>
    <x v="1"/>
    <x v="1"/>
    <x v="1"/>
    <s v="Retenções Iur"/>
    <s v="80.02.01"/>
    <s v="Retenções Iur"/>
    <s v="80.02.01"/>
    <x v="1"/>
    <x v="0"/>
    <x v="1"/>
    <x v="0"/>
    <x v="0"/>
    <x v="1"/>
    <x v="1"/>
    <x v="0"/>
    <x v="10"/>
    <s v="2021-11-22"/>
    <x v="3"/>
    <n v="2300"/>
    <x v="0"/>
    <m/>
    <x v="0"/>
    <m/>
    <x v="0"/>
    <n v="100474696"/>
    <x v="0"/>
    <x v="1"/>
    <s v="Retenções Iur"/>
    <s v="ORI"/>
    <x v="0"/>
    <s v="RIUR"/>
    <x v="0"/>
    <x v="0"/>
    <x v="0"/>
    <x v="0"/>
    <x v="0"/>
    <x v="0"/>
    <x v="0"/>
    <x v="0"/>
    <x v="0"/>
    <x v="0"/>
    <x v="0"/>
    <s v="Retenções Iur"/>
    <x v="0"/>
    <x v="0"/>
    <x v="0"/>
    <x v="0"/>
    <x v="1"/>
    <x v="0"/>
    <x v="0"/>
    <x v="1"/>
    <x v="0"/>
    <x v="1"/>
    <x v="1"/>
    <x v="0"/>
    <s v="RETENCAO OT"/>
  </r>
  <r>
    <x v="0"/>
    <n v="0"/>
    <n v="0"/>
    <n v="0"/>
    <n v="3137"/>
    <x v="5950"/>
    <x v="0"/>
    <x v="1"/>
    <x v="0"/>
    <s v="80.02.01"/>
    <x v="1"/>
    <x v="1"/>
    <x v="1"/>
    <s v="Retenções Iur"/>
    <s v="80.02.01"/>
    <s v="Retenções Iur"/>
    <s v="80.02.01"/>
    <x v="1"/>
    <x v="0"/>
    <x v="1"/>
    <x v="0"/>
    <x v="0"/>
    <x v="1"/>
    <x v="1"/>
    <x v="0"/>
    <x v="10"/>
    <s v="2021-11-22"/>
    <x v="3"/>
    <n v="3137"/>
    <x v="0"/>
    <m/>
    <x v="0"/>
    <m/>
    <x v="0"/>
    <n v="100474696"/>
    <x v="0"/>
    <x v="1"/>
    <s v="Retenções Iur"/>
    <s v="ORI"/>
    <x v="0"/>
    <s v="RIUR"/>
    <x v="0"/>
    <x v="0"/>
    <x v="0"/>
    <x v="0"/>
    <x v="0"/>
    <x v="0"/>
    <x v="0"/>
    <x v="0"/>
    <x v="0"/>
    <x v="0"/>
    <x v="0"/>
    <s v="Retenções Iur"/>
    <x v="0"/>
    <x v="0"/>
    <x v="0"/>
    <x v="0"/>
    <x v="1"/>
    <x v="0"/>
    <x v="0"/>
    <x v="1"/>
    <x v="0"/>
    <x v="1"/>
    <x v="1"/>
    <x v="0"/>
    <s v="RETENCAO OT"/>
  </r>
  <r>
    <x v="0"/>
    <n v="0"/>
    <n v="0"/>
    <n v="0"/>
    <n v="8570"/>
    <x v="5951"/>
    <x v="0"/>
    <x v="0"/>
    <x v="0"/>
    <s v="01.25.04.21"/>
    <x v="6"/>
    <x v="2"/>
    <x v="2"/>
    <s v="Cultura"/>
    <s v="01.25.04"/>
    <s v="Cultura"/>
    <s v="01.25.04"/>
    <x v="7"/>
    <x v="0"/>
    <x v="3"/>
    <x v="3"/>
    <x v="1"/>
    <x v="2"/>
    <x v="0"/>
    <x v="0"/>
    <x v="9"/>
    <s v="2021-12-16"/>
    <x v="3"/>
    <n v="8570"/>
    <x v="0"/>
    <m/>
    <x v="0"/>
    <m/>
    <x v="66"/>
    <n v="100476460"/>
    <x v="0"/>
    <x v="1"/>
    <s v="Atividades Culturais e Promoção do Concelho"/>
    <s v="ORI"/>
    <x v="0"/>
    <s v="ACPC"/>
    <x v="0"/>
    <x v="0"/>
    <x v="0"/>
    <x v="0"/>
    <x v="0"/>
    <x v="0"/>
    <x v="0"/>
    <x v="0"/>
    <x v="0"/>
    <x v="0"/>
    <x v="0"/>
    <s v="Atividades Culturais e Promoção do Concelho"/>
    <x v="0"/>
    <x v="0"/>
    <x v="0"/>
    <x v="0"/>
    <x v="2"/>
    <x v="0"/>
    <x v="0"/>
    <x v="1"/>
    <x v="0"/>
    <x v="0"/>
    <x v="1"/>
    <x v="0"/>
    <s v="Pagamento a favor Eco Produções, referente a aquisição do matérias de iluminação publica no âmbito da festiva do Natal, conforme anexo. "/>
  </r>
  <r>
    <x v="0"/>
    <n v="0"/>
    <n v="0"/>
    <n v="0"/>
    <n v="6000"/>
    <x v="5952"/>
    <x v="0"/>
    <x v="0"/>
    <x v="0"/>
    <s v="03.16.15"/>
    <x v="0"/>
    <x v="0"/>
    <x v="0"/>
    <s v="Direção Financeira"/>
    <s v="03.16.15"/>
    <s v="Direção Financeira"/>
    <s v="03.16.15"/>
    <x v="42"/>
    <x v="0"/>
    <x v="0"/>
    <x v="4"/>
    <x v="1"/>
    <x v="0"/>
    <x v="0"/>
    <x v="0"/>
    <x v="9"/>
    <s v="2021-12-29"/>
    <x v="3"/>
    <n v="6000"/>
    <x v="0"/>
    <m/>
    <x v="0"/>
    <m/>
    <x v="5"/>
    <n v="100474914"/>
    <x v="0"/>
    <x v="1"/>
    <s v="Direção Financeira"/>
    <s v="ORI"/>
    <x v="0"/>
    <m/>
    <x v="0"/>
    <x v="0"/>
    <x v="0"/>
    <x v="0"/>
    <x v="0"/>
    <x v="0"/>
    <x v="0"/>
    <x v="0"/>
    <x v="0"/>
    <x v="0"/>
    <x v="0"/>
    <s v="Direção Financeira"/>
    <x v="0"/>
    <x v="0"/>
    <x v="0"/>
    <x v="0"/>
    <x v="0"/>
    <x v="0"/>
    <x v="0"/>
    <x v="1"/>
    <x v="0"/>
    <x v="0"/>
    <x v="1"/>
    <x v="0"/>
    <s v="Pagamento a favor da equipa de fiscalização do mercado municipal, pelos serviços prestados nas cobranças e organização das vendas ambulantes a noite no Polivalente, conforme documento em anexo."/>
  </r>
  <r>
    <x v="0"/>
    <n v="0"/>
    <n v="0"/>
    <n v="0"/>
    <n v="37897"/>
    <x v="5953"/>
    <x v="0"/>
    <x v="0"/>
    <x v="0"/>
    <s v="01.27.04.10"/>
    <x v="26"/>
    <x v="3"/>
    <x v="4"/>
    <s v="Infra-Estruturas e Transportes"/>
    <s v="01.27.04"/>
    <s v="Infra-Estruturas e Transportes"/>
    <s v="01.27.04"/>
    <x v="7"/>
    <x v="0"/>
    <x v="3"/>
    <x v="3"/>
    <x v="1"/>
    <x v="2"/>
    <x v="0"/>
    <x v="0"/>
    <x v="9"/>
    <s v="2021-12-30"/>
    <x v="3"/>
    <n v="37897"/>
    <x v="0"/>
    <m/>
    <x v="0"/>
    <m/>
    <x v="5"/>
    <n v="100474914"/>
    <x v="0"/>
    <x v="1"/>
    <s v="Plano de Mitigação as secas e maus anos agrícolas"/>
    <s v="ORI"/>
    <x v="0"/>
    <m/>
    <x v="0"/>
    <x v="0"/>
    <x v="0"/>
    <x v="0"/>
    <x v="0"/>
    <x v="0"/>
    <x v="0"/>
    <x v="0"/>
    <x v="0"/>
    <x v="0"/>
    <x v="0"/>
    <s v="Plano de Mitigação as secas e maus anos agrícolas"/>
    <x v="0"/>
    <x v="0"/>
    <x v="0"/>
    <x v="0"/>
    <x v="2"/>
    <x v="0"/>
    <x v="0"/>
    <x v="0"/>
    <x v="0"/>
    <x v="0"/>
    <x v="1"/>
    <x v="0"/>
    <s v="Pagamento de folha de FAIMO referente a trabalhos em Cutelo Miranda na Construção de murros e Calcetamentos da estrada do mês de julho 2021, conforme anexo."/>
  </r>
  <r>
    <x v="1"/>
    <n v="0"/>
    <n v="0"/>
    <n v="0"/>
    <n v="660775"/>
    <x v="5954"/>
    <x v="0"/>
    <x v="0"/>
    <x v="0"/>
    <s v="01.25.02.18"/>
    <x v="58"/>
    <x v="2"/>
    <x v="2"/>
    <s v="desporto"/>
    <s v="01.25.02"/>
    <s v="desporto"/>
    <s v="01.25.02"/>
    <x v="26"/>
    <x v="0"/>
    <x v="0"/>
    <x v="0"/>
    <x v="1"/>
    <x v="2"/>
    <x v="2"/>
    <x v="0"/>
    <x v="11"/>
    <s v="2021-02-09"/>
    <x v="0"/>
    <n v="660775"/>
    <x v="0"/>
    <m/>
    <x v="0"/>
    <m/>
    <x v="170"/>
    <n v="100475724"/>
    <x v="0"/>
    <x v="1"/>
    <s v="Criação e Manutenção de Parques Infantis"/>
    <s v="ORI"/>
    <x v="0"/>
    <m/>
    <x v="0"/>
    <x v="0"/>
    <x v="0"/>
    <x v="0"/>
    <x v="0"/>
    <x v="0"/>
    <x v="0"/>
    <x v="0"/>
    <x v="0"/>
    <x v="0"/>
    <x v="0"/>
    <s v="Criação e Manutenção de Parques Infantis"/>
    <x v="0"/>
    <x v="0"/>
    <x v="0"/>
    <x v="0"/>
    <x v="2"/>
    <x v="0"/>
    <x v="0"/>
    <x v="1"/>
    <x v="0"/>
    <x v="0"/>
    <x v="1"/>
    <x v="0"/>
    <s v="Pagamento da ultima parcela do valor da fatura, a afvor da empresa Emobel, referente a fornecimento de parque infantil de Ponta Verde, conforme justificativo em anexo.   "/>
  </r>
  <r>
    <x v="1"/>
    <n v="0"/>
    <n v="0"/>
    <n v="0"/>
    <n v="200000"/>
    <x v="5955"/>
    <x v="0"/>
    <x v="0"/>
    <x v="0"/>
    <s v="01.25.02.18"/>
    <x v="58"/>
    <x v="2"/>
    <x v="2"/>
    <s v="desporto"/>
    <s v="01.25.02"/>
    <s v="desporto"/>
    <s v="01.25.02"/>
    <x v="26"/>
    <x v="0"/>
    <x v="0"/>
    <x v="0"/>
    <x v="1"/>
    <x v="2"/>
    <x v="2"/>
    <x v="0"/>
    <x v="0"/>
    <s v="2021-01-27"/>
    <x v="0"/>
    <n v="200000"/>
    <x v="0"/>
    <m/>
    <x v="0"/>
    <m/>
    <x v="170"/>
    <n v="100475724"/>
    <x v="0"/>
    <x v="1"/>
    <s v="Criação e Manutenção de Parques Infantis"/>
    <s v="ORI"/>
    <x v="0"/>
    <m/>
    <x v="0"/>
    <x v="0"/>
    <x v="0"/>
    <x v="0"/>
    <x v="0"/>
    <x v="0"/>
    <x v="0"/>
    <x v="0"/>
    <x v="0"/>
    <x v="0"/>
    <x v="0"/>
    <s v="Criação e Manutenção de Parques Infantis"/>
    <x v="0"/>
    <x v="0"/>
    <x v="0"/>
    <x v="0"/>
    <x v="2"/>
    <x v="0"/>
    <x v="0"/>
    <x v="0"/>
    <x v="0"/>
    <x v="0"/>
    <x v="1"/>
    <x v="0"/>
    <s v="PAgto da 1ª parcela a favor da Emobel, pelos trabalhos da construção do parque infantil de Ponta verde CFA conforme documentos em anexo."/>
  </r>
  <r>
    <x v="0"/>
    <n v="0"/>
    <n v="0"/>
    <n v="0"/>
    <n v="12000"/>
    <x v="5956"/>
    <x v="0"/>
    <x v="0"/>
    <x v="0"/>
    <s v="01.25.05.10"/>
    <x v="5"/>
    <x v="2"/>
    <x v="2"/>
    <s v="Saúde"/>
    <s v="01.25.05"/>
    <s v="Saúde"/>
    <s v="01.25.05"/>
    <x v="6"/>
    <x v="0"/>
    <x v="2"/>
    <x v="2"/>
    <x v="1"/>
    <x v="2"/>
    <x v="0"/>
    <x v="0"/>
    <x v="0"/>
    <s v="2021-01-25"/>
    <x v="0"/>
    <n v="12000"/>
    <x v="0"/>
    <m/>
    <x v="0"/>
    <m/>
    <x v="694"/>
    <n v="100478406"/>
    <x v="0"/>
    <x v="1"/>
    <s v="Assistencia social"/>
    <s v="ORI"/>
    <x v="0"/>
    <m/>
    <x v="0"/>
    <x v="0"/>
    <x v="0"/>
    <x v="0"/>
    <x v="0"/>
    <x v="0"/>
    <x v="0"/>
    <x v="0"/>
    <x v="0"/>
    <x v="0"/>
    <x v="0"/>
    <s v="Assistencia social"/>
    <x v="0"/>
    <x v="0"/>
    <x v="0"/>
    <x v="0"/>
    <x v="2"/>
    <x v="0"/>
    <x v="0"/>
    <x v="1"/>
    <x v="0"/>
    <x v="0"/>
    <x v="1"/>
    <x v="0"/>
    <s v="Apoio financeiro atribuído a favor do Sr José Maria Ferreira Coelho, destinada a custear as depesas com a perca do rendimentos devido a pandemia no âmbito do projeto intervenção municipal aos efeitos da covid 19 conforme docuemntos em anexo."/>
  </r>
  <r>
    <x v="0"/>
    <n v="0"/>
    <n v="0"/>
    <n v="0"/>
    <n v="3000"/>
    <x v="5957"/>
    <x v="0"/>
    <x v="0"/>
    <x v="0"/>
    <s v="01.25.05.10"/>
    <x v="5"/>
    <x v="2"/>
    <x v="2"/>
    <s v="Saúde"/>
    <s v="01.25.05"/>
    <s v="Saúde"/>
    <s v="01.25.05"/>
    <x v="6"/>
    <x v="0"/>
    <x v="2"/>
    <x v="2"/>
    <x v="1"/>
    <x v="2"/>
    <x v="0"/>
    <x v="0"/>
    <x v="0"/>
    <s v="2021-01-19"/>
    <x v="0"/>
    <n v="3000"/>
    <x v="0"/>
    <m/>
    <x v="0"/>
    <m/>
    <x v="695"/>
    <n v="100478901"/>
    <x v="0"/>
    <x v="1"/>
    <s v="Assistencia social"/>
    <s v="ORI"/>
    <x v="0"/>
    <m/>
    <x v="0"/>
    <x v="0"/>
    <x v="0"/>
    <x v="0"/>
    <x v="0"/>
    <x v="0"/>
    <x v="0"/>
    <x v="0"/>
    <x v="0"/>
    <x v="0"/>
    <x v="0"/>
    <s v="Assistencia social"/>
    <x v="0"/>
    <x v="0"/>
    <x v="0"/>
    <x v="0"/>
    <x v="2"/>
    <x v="0"/>
    <x v="0"/>
    <x v="1"/>
    <x v="0"/>
    <x v="0"/>
    <x v="1"/>
    <x v="0"/>
    <s v="Apoio financeiro a favor da Senhora Edna Borges Gonçalves, conforme justificativo em anexo."/>
  </r>
  <r>
    <x v="1"/>
    <n v="0"/>
    <n v="0"/>
    <n v="0"/>
    <n v="28308"/>
    <x v="5958"/>
    <x v="0"/>
    <x v="0"/>
    <x v="0"/>
    <s v="01.24.01.05"/>
    <x v="13"/>
    <x v="4"/>
    <x v="5"/>
    <s v="Descentralização e Admin. Local"/>
    <s v="01.24.01"/>
    <s v="Descentralização e Admin. Local"/>
    <s v="01.24.01"/>
    <x v="29"/>
    <x v="0"/>
    <x v="0"/>
    <x v="0"/>
    <x v="1"/>
    <x v="2"/>
    <x v="0"/>
    <x v="0"/>
    <x v="0"/>
    <s v="2021-01-25"/>
    <x v="0"/>
    <n v="28308"/>
    <x v="0"/>
    <m/>
    <x v="0"/>
    <m/>
    <x v="16"/>
    <n v="100478191"/>
    <x v="0"/>
    <x v="1"/>
    <s v="Balcão  único"/>
    <s v="ORI"/>
    <x v="0"/>
    <m/>
    <x v="0"/>
    <x v="0"/>
    <x v="0"/>
    <x v="0"/>
    <x v="0"/>
    <x v="0"/>
    <x v="0"/>
    <x v="0"/>
    <x v="0"/>
    <x v="0"/>
    <x v="0"/>
    <s v="Balcão  único"/>
    <x v="0"/>
    <x v="0"/>
    <x v="0"/>
    <x v="0"/>
    <x v="2"/>
    <x v="0"/>
    <x v="0"/>
    <x v="1"/>
    <x v="0"/>
    <x v="0"/>
    <x v="1"/>
    <x v="0"/>
    <s v="Pagamento a favor da Senhora Deusa do Carmo Moreno, pela prestação de serviços de atendimento  no Balcão Unico da Câmara Muncipal de São Miguêl, referente a mês de janeiro 2021, conforme justificativo em anexo."/>
  </r>
  <r>
    <x v="1"/>
    <n v="0"/>
    <n v="0"/>
    <n v="0"/>
    <n v="4995"/>
    <x v="5958"/>
    <x v="0"/>
    <x v="0"/>
    <x v="0"/>
    <s v="01.24.01.05"/>
    <x v="13"/>
    <x v="4"/>
    <x v="5"/>
    <s v="Descentralização e Admin. Local"/>
    <s v="01.24.01"/>
    <s v="Descentralização e Admin. Local"/>
    <s v="01.24.01"/>
    <x v="29"/>
    <x v="0"/>
    <x v="0"/>
    <x v="0"/>
    <x v="1"/>
    <x v="2"/>
    <x v="0"/>
    <x v="0"/>
    <x v="0"/>
    <s v="2021-01-25"/>
    <x v="0"/>
    <n v="4995"/>
    <x v="0"/>
    <m/>
    <x v="0"/>
    <m/>
    <x v="0"/>
    <n v="100474696"/>
    <x v="0"/>
    <x v="0"/>
    <s v="Balcão  único"/>
    <s v="ORI"/>
    <x v="0"/>
    <m/>
    <x v="0"/>
    <x v="0"/>
    <x v="0"/>
    <x v="0"/>
    <x v="0"/>
    <x v="0"/>
    <x v="0"/>
    <x v="0"/>
    <x v="0"/>
    <x v="0"/>
    <x v="0"/>
    <s v="Balcão  único"/>
    <x v="0"/>
    <x v="0"/>
    <x v="0"/>
    <x v="0"/>
    <x v="2"/>
    <x v="0"/>
    <x v="0"/>
    <x v="1"/>
    <x v="0"/>
    <x v="0"/>
    <x v="0"/>
    <x v="0"/>
    <s v="Pagamento a favor da Senhora Deusa do Carmo Moreno, pela prestação de serviços de atendimento  no Balcão Unico da Câmara Muncipal de São Miguêl, referente a mês de janeiro 2021, conforme justificativo em anexo."/>
  </r>
  <r>
    <x v="1"/>
    <n v="0"/>
    <n v="0"/>
    <n v="0"/>
    <n v="106000"/>
    <x v="5959"/>
    <x v="0"/>
    <x v="0"/>
    <x v="0"/>
    <s v="01.25.02.17"/>
    <x v="22"/>
    <x v="2"/>
    <x v="2"/>
    <s v="desporto"/>
    <s v="01.25.02"/>
    <s v="desporto"/>
    <s v="01.25.02"/>
    <x v="26"/>
    <x v="0"/>
    <x v="0"/>
    <x v="0"/>
    <x v="1"/>
    <x v="2"/>
    <x v="2"/>
    <x v="0"/>
    <x v="0"/>
    <s v="2021-01-25"/>
    <x v="0"/>
    <n v="106000"/>
    <x v="0"/>
    <m/>
    <x v="0"/>
    <m/>
    <x v="66"/>
    <n v="100476460"/>
    <x v="0"/>
    <x v="1"/>
    <s v="Construção e Reabilitação de Placas Desportivas"/>
    <s v="ORI"/>
    <x v="0"/>
    <m/>
    <x v="0"/>
    <x v="0"/>
    <x v="0"/>
    <x v="0"/>
    <x v="0"/>
    <x v="0"/>
    <x v="0"/>
    <x v="0"/>
    <x v="0"/>
    <x v="0"/>
    <x v="0"/>
    <s v="Construção e Reabilitação de Placas Desportivas"/>
    <x v="0"/>
    <x v="0"/>
    <x v="0"/>
    <x v="0"/>
    <x v="2"/>
    <x v="0"/>
    <x v="0"/>
    <x v="1"/>
    <x v="0"/>
    <x v="0"/>
    <x v="1"/>
    <x v="0"/>
    <s v="Pagto a favor da Empresa Eco Produções, peala aquisição de equipamentos sanitários e de cobertura de uma sala e WC no âmbito da reabilitação da placa desportiva de Achada Bolanha conforme documentos em anexo."/>
  </r>
  <r>
    <x v="0"/>
    <n v="0"/>
    <n v="0"/>
    <n v="0"/>
    <n v="480"/>
    <x v="5960"/>
    <x v="0"/>
    <x v="0"/>
    <x v="0"/>
    <s v="01.27.04.10"/>
    <x v="26"/>
    <x v="3"/>
    <x v="4"/>
    <s v="Infra-Estruturas e Transportes"/>
    <s v="01.27.04"/>
    <s v="Infra-Estruturas e Transportes"/>
    <s v="01.27.04"/>
    <x v="7"/>
    <x v="0"/>
    <x v="3"/>
    <x v="3"/>
    <x v="1"/>
    <x v="2"/>
    <x v="0"/>
    <x v="0"/>
    <x v="0"/>
    <s v="2021-01-05"/>
    <x v="0"/>
    <n v="480"/>
    <x v="0"/>
    <m/>
    <x v="0"/>
    <m/>
    <x v="0"/>
    <n v="100474696"/>
    <x v="0"/>
    <x v="0"/>
    <s v="Plano de Mitigação as secas e maus anos agrícolas"/>
    <s v="ORI"/>
    <x v="0"/>
    <m/>
    <x v="0"/>
    <x v="0"/>
    <x v="0"/>
    <x v="0"/>
    <x v="0"/>
    <x v="0"/>
    <x v="0"/>
    <x v="0"/>
    <x v="0"/>
    <x v="0"/>
    <x v="0"/>
    <s v="Plano de Mitigação as secas e maus anos agrícolas"/>
    <x v="0"/>
    <x v="0"/>
    <x v="0"/>
    <x v="0"/>
    <x v="2"/>
    <x v="0"/>
    <x v="0"/>
    <x v="0"/>
    <x v="0"/>
    <x v="0"/>
    <x v="0"/>
    <x v="0"/>
    <s v="Servilos prestados na demolição de pardieiros, nas ruas da Cidade, cconforme justificativo em anexo."/>
  </r>
  <r>
    <x v="0"/>
    <n v="0"/>
    <n v="0"/>
    <n v="0"/>
    <n v="480"/>
    <x v="5961"/>
    <x v="0"/>
    <x v="1"/>
    <x v="0"/>
    <s v="80.02.01"/>
    <x v="1"/>
    <x v="1"/>
    <x v="1"/>
    <s v="Retenções Iur"/>
    <s v="80.02.01"/>
    <s v="Retenções Iur"/>
    <s v="80.02.01"/>
    <x v="1"/>
    <x v="0"/>
    <x v="1"/>
    <x v="0"/>
    <x v="0"/>
    <x v="1"/>
    <x v="1"/>
    <x v="0"/>
    <x v="0"/>
    <s v="2021-01-05"/>
    <x v="0"/>
    <n v="480"/>
    <x v="0"/>
    <m/>
    <x v="0"/>
    <m/>
    <x v="0"/>
    <n v="100474696"/>
    <x v="0"/>
    <x v="1"/>
    <s v="Retenções Iur"/>
    <s v="ORI"/>
    <x v="0"/>
    <s v="RIUR"/>
    <x v="0"/>
    <x v="0"/>
    <x v="0"/>
    <x v="0"/>
    <x v="0"/>
    <x v="0"/>
    <x v="0"/>
    <x v="0"/>
    <x v="0"/>
    <x v="0"/>
    <x v="0"/>
    <s v="Retenções Iur"/>
    <x v="0"/>
    <x v="0"/>
    <x v="0"/>
    <x v="0"/>
    <x v="1"/>
    <x v="0"/>
    <x v="0"/>
    <x v="1"/>
    <x v="0"/>
    <x v="1"/>
    <x v="1"/>
    <x v="0"/>
    <s v="RETENCAO OT"/>
  </r>
  <r>
    <x v="0"/>
    <n v="0"/>
    <n v="0"/>
    <n v="0"/>
    <n v="2720"/>
    <x v="5960"/>
    <x v="0"/>
    <x v="0"/>
    <x v="0"/>
    <s v="01.27.04.10"/>
    <x v="26"/>
    <x v="3"/>
    <x v="4"/>
    <s v="Infra-Estruturas e Transportes"/>
    <s v="01.27.04"/>
    <s v="Infra-Estruturas e Transportes"/>
    <s v="01.27.04"/>
    <x v="7"/>
    <x v="0"/>
    <x v="3"/>
    <x v="3"/>
    <x v="1"/>
    <x v="2"/>
    <x v="0"/>
    <x v="0"/>
    <x v="0"/>
    <s v="2021-01-05"/>
    <x v="0"/>
    <n v="2720"/>
    <x v="0"/>
    <m/>
    <x v="0"/>
    <m/>
    <x v="696"/>
    <n v="100479027"/>
    <x v="0"/>
    <x v="1"/>
    <s v="Plano de Mitigação as secas e maus anos agrícolas"/>
    <s v="ORI"/>
    <x v="0"/>
    <m/>
    <x v="0"/>
    <x v="0"/>
    <x v="0"/>
    <x v="0"/>
    <x v="0"/>
    <x v="0"/>
    <x v="0"/>
    <x v="0"/>
    <x v="0"/>
    <x v="0"/>
    <x v="0"/>
    <s v="Plano de Mitigação as secas e maus anos agrícolas"/>
    <x v="0"/>
    <x v="0"/>
    <x v="0"/>
    <x v="0"/>
    <x v="2"/>
    <x v="0"/>
    <x v="0"/>
    <x v="0"/>
    <x v="0"/>
    <x v="0"/>
    <x v="1"/>
    <x v="0"/>
    <s v="Servilos prestados na demolição de pardieiros, nas ruas da Cidade, cconforme justificativo em anexo."/>
  </r>
  <r>
    <x v="0"/>
    <n v="0"/>
    <n v="0"/>
    <n v="0"/>
    <n v="12235426"/>
    <x v="5962"/>
    <x v="0"/>
    <x v="1"/>
    <x v="0"/>
    <s v="03.03.10"/>
    <x v="10"/>
    <x v="0"/>
    <x v="3"/>
    <s v="Receitas Da Câmara"/>
    <s v="03.03.10"/>
    <s v="Receitas Da Câmara"/>
    <s v="03.03.10"/>
    <x v="61"/>
    <x v="0"/>
    <x v="7"/>
    <x v="14"/>
    <x v="1"/>
    <x v="0"/>
    <x v="1"/>
    <x v="0"/>
    <x v="0"/>
    <s v="2021-01-28"/>
    <x v="0"/>
    <n v="12235426"/>
    <x v="0"/>
    <m/>
    <x v="0"/>
    <m/>
    <x v="5"/>
    <n v="100474914"/>
    <x v="0"/>
    <x v="1"/>
    <s v="Receitas Da Câmara"/>
    <s v="EXT"/>
    <x v="0"/>
    <s v="RDC"/>
    <x v="0"/>
    <x v="0"/>
    <x v="0"/>
    <x v="0"/>
    <x v="0"/>
    <x v="0"/>
    <x v="0"/>
    <x v="0"/>
    <x v="0"/>
    <x v="0"/>
    <x v="0"/>
    <s v="Receitas Da Câmara"/>
    <x v="0"/>
    <x v="0"/>
    <x v="0"/>
    <x v="0"/>
    <x v="0"/>
    <x v="0"/>
    <x v="0"/>
    <x v="1"/>
    <x v="0"/>
    <x v="0"/>
    <x v="1"/>
    <x v="0"/>
    <s v="Transferências do FFM referente Janeiro 2021 conforme extrato em anexo."/>
  </r>
  <r>
    <x v="0"/>
    <n v="0"/>
    <n v="0"/>
    <n v="0"/>
    <n v="1500"/>
    <x v="5963"/>
    <x v="0"/>
    <x v="0"/>
    <x v="0"/>
    <s v="01.25.05.10"/>
    <x v="5"/>
    <x v="2"/>
    <x v="2"/>
    <s v="Saúde"/>
    <s v="01.25.05"/>
    <s v="Saúde"/>
    <s v="01.25.05"/>
    <x v="6"/>
    <x v="0"/>
    <x v="2"/>
    <x v="2"/>
    <x v="1"/>
    <x v="2"/>
    <x v="0"/>
    <x v="0"/>
    <x v="11"/>
    <s v="2021-02-04"/>
    <x v="0"/>
    <n v="1500"/>
    <x v="0"/>
    <m/>
    <x v="0"/>
    <m/>
    <x v="697"/>
    <n v="100479030"/>
    <x v="0"/>
    <x v="1"/>
    <s v="Assistencia social"/>
    <s v="ORI"/>
    <x v="0"/>
    <m/>
    <x v="0"/>
    <x v="0"/>
    <x v="0"/>
    <x v="0"/>
    <x v="0"/>
    <x v="0"/>
    <x v="0"/>
    <x v="0"/>
    <x v="0"/>
    <x v="0"/>
    <x v="0"/>
    <s v="Assistencia social"/>
    <x v="0"/>
    <x v="0"/>
    <x v="0"/>
    <x v="0"/>
    <x v="2"/>
    <x v="0"/>
    <x v="0"/>
    <x v="1"/>
    <x v="0"/>
    <x v="0"/>
    <x v="1"/>
    <x v="0"/>
    <s v="Apoio financeiro a favor da Senhora Balbina Martins, para aquisição de ceta básica, conforme justificativo em anexo."/>
  </r>
  <r>
    <x v="0"/>
    <n v="0"/>
    <n v="0"/>
    <n v="0"/>
    <n v="85600"/>
    <x v="5964"/>
    <x v="0"/>
    <x v="0"/>
    <x v="0"/>
    <s v="03.16.15"/>
    <x v="0"/>
    <x v="0"/>
    <x v="0"/>
    <s v="Direção Financeira"/>
    <s v="03.16.15"/>
    <s v="Direção Financeira"/>
    <s v="03.16.15"/>
    <x v="49"/>
    <x v="0"/>
    <x v="0"/>
    <x v="0"/>
    <x v="1"/>
    <x v="0"/>
    <x v="0"/>
    <x v="0"/>
    <x v="11"/>
    <s v="2021-02-05"/>
    <x v="0"/>
    <n v="85600"/>
    <x v="0"/>
    <m/>
    <x v="0"/>
    <m/>
    <x v="65"/>
    <n v="100475629"/>
    <x v="0"/>
    <x v="1"/>
    <s v="Direção Financeira"/>
    <s v="ORI"/>
    <x v="0"/>
    <m/>
    <x v="0"/>
    <x v="0"/>
    <x v="0"/>
    <x v="0"/>
    <x v="0"/>
    <x v="0"/>
    <x v="0"/>
    <x v="0"/>
    <x v="0"/>
    <x v="0"/>
    <x v="0"/>
    <s v="Direção Financeira"/>
    <x v="0"/>
    <x v="0"/>
    <x v="0"/>
    <x v="0"/>
    <x v="0"/>
    <x v="0"/>
    <x v="0"/>
    <x v="1"/>
    <x v="0"/>
    <x v="0"/>
    <x v="1"/>
    <x v="0"/>
    <s v="Pagamento a favor da empresa Ldinamico, referente a aquisição de 1000 litros de combusteveis, destinado a viatura da Câmara, conforme justificativo em anexo.   "/>
  </r>
  <r>
    <x v="0"/>
    <n v="0"/>
    <n v="0"/>
    <n v="0"/>
    <n v="2748"/>
    <x v="5965"/>
    <x v="0"/>
    <x v="0"/>
    <x v="0"/>
    <s v="03.16.15"/>
    <x v="0"/>
    <x v="0"/>
    <x v="0"/>
    <s v="Direção Financeira"/>
    <s v="03.16.15"/>
    <s v="Direção Financeira"/>
    <s v="03.16.15"/>
    <x v="49"/>
    <x v="0"/>
    <x v="0"/>
    <x v="0"/>
    <x v="1"/>
    <x v="0"/>
    <x v="0"/>
    <x v="0"/>
    <x v="11"/>
    <s v="2021-02-05"/>
    <x v="0"/>
    <n v="2748"/>
    <x v="0"/>
    <m/>
    <x v="0"/>
    <m/>
    <x v="5"/>
    <n v="100474914"/>
    <x v="0"/>
    <x v="1"/>
    <s v="Direção Financeira"/>
    <s v="ORI"/>
    <x v="0"/>
    <m/>
    <x v="0"/>
    <x v="0"/>
    <x v="0"/>
    <x v="0"/>
    <x v="0"/>
    <x v="0"/>
    <x v="0"/>
    <x v="0"/>
    <x v="0"/>
    <x v="0"/>
    <x v="0"/>
    <s v="Direção Financeira"/>
    <x v="0"/>
    <x v="0"/>
    <x v="0"/>
    <x v="0"/>
    <x v="0"/>
    <x v="0"/>
    <x v="0"/>
    <x v="0"/>
    <x v="0"/>
    <x v="0"/>
    <x v="1"/>
    <x v="0"/>
    <s v="Despesas realizadas com o pagto pela aquisição de combustível, pipo para Iveco, manutenção da Toyota coas ter, óleo para maquina retroescavadora conforme documentos em anexo."/>
  </r>
  <r>
    <x v="0"/>
    <n v="0"/>
    <n v="0"/>
    <n v="0"/>
    <n v="5000"/>
    <x v="5966"/>
    <x v="0"/>
    <x v="0"/>
    <x v="0"/>
    <s v="01.27.02.11"/>
    <x v="28"/>
    <x v="3"/>
    <x v="4"/>
    <s v="Saneamento básico"/>
    <s v="01.27.02"/>
    <s v="Saneamento básico"/>
    <s v="01.27.02"/>
    <x v="7"/>
    <x v="0"/>
    <x v="3"/>
    <x v="3"/>
    <x v="1"/>
    <x v="2"/>
    <x v="0"/>
    <x v="0"/>
    <x v="11"/>
    <s v="2021-02-08"/>
    <x v="0"/>
    <n v="5000"/>
    <x v="0"/>
    <m/>
    <x v="0"/>
    <m/>
    <x v="698"/>
    <n v="100263838"/>
    <x v="0"/>
    <x v="1"/>
    <s v="Reforço do saneamento básico"/>
    <s v="ORI"/>
    <x v="0"/>
    <m/>
    <x v="0"/>
    <x v="0"/>
    <x v="0"/>
    <x v="0"/>
    <x v="0"/>
    <x v="0"/>
    <x v="0"/>
    <x v="0"/>
    <x v="0"/>
    <x v="0"/>
    <x v="0"/>
    <s v="Reforço do saneamento básico"/>
    <x v="0"/>
    <x v="0"/>
    <x v="0"/>
    <x v="0"/>
    <x v="2"/>
    <x v="0"/>
    <x v="0"/>
    <x v="1"/>
    <x v="0"/>
    <x v="0"/>
    <x v="1"/>
    <x v="0"/>
    <s v="PAgto a favor da Srª Jovelina perira Gonçalves pelos fornecimento de almoço ao pessoal no âmbito da campanha de limpeza enquadrada no projeto de intervenção municipal no combate aos efeitos da covid 19 conforme documentos em anexo."/>
  </r>
  <r>
    <x v="0"/>
    <n v="0"/>
    <n v="0"/>
    <n v="0"/>
    <n v="102720"/>
    <x v="5967"/>
    <x v="0"/>
    <x v="0"/>
    <x v="0"/>
    <s v="03.16.15"/>
    <x v="0"/>
    <x v="0"/>
    <x v="0"/>
    <s v="Direção Financeira"/>
    <s v="03.16.15"/>
    <s v="Direção Financeira"/>
    <s v="03.16.15"/>
    <x v="49"/>
    <x v="0"/>
    <x v="0"/>
    <x v="0"/>
    <x v="1"/>
    <x v="0"/>
    <x v="0"/>
    <x v="0"/>
    <x v="11"/>
    <s v="2021-02-22"/>
    <x v="0"/>
    <n v="102720"/>
    <x v="0"/>
    <m/>
    <x v="0"/>
    <m/>
    <x v="6"/>
    <n v="100476920"/>
    <x v="0"/>
    <x v="1"/>
    <s v="Direção Financeira"/>
    <s v="ORI"/>
    <x v="0"/>
    <m/>
    <x v="0"/>
    <x v="0"/>
    <x v="0"/>
    <x v="0"/>
    <x v="0"/>
    <x v="0"/>
    <x v="0"/>
    <x v="0"/>
    <x v="0"/>
    <x v="0"/>
    <x v="0"/>
    <s v="Direção Financeira"/>
    <x v="0"/>
    <x v="0"/>
    <x v="0"/>
    <x v="0"/>
    <x v="0"/>
    <x v="0"/>
    <x v="0"/>
    <x v="1"/>
    <x v="0"/>
    <x v="0"/>
    <x v="1"/>
    <x v="0"/>
    <s v="Pagto a favor da Felisberto Carvalho Auto, pela aquisição de 1200 litros de combustível na razão de 85.6 cada litro para abastecimento das viaturas da Câmara conforme documentos em anexo"/>
  </r>
  <r>
    <x v="0"/>
    <n v="0"/>
    <n v="0"/>
    <n v="0"/>
    <n v="4787"/>
    <x v="5968"/>
    <x v="0"/>
    <x v="0"/>
    <x v="0"/>
    <s v="03.16.15"/>
    <x v="0"/>
    <x v="0"/>
    <x v="0"/>
    <s v="Direção Financeira"/>
    <s v="03.16.15"/>
    <s v="Direção Financeira"/>
    <s v="03.16.15"/>
    <x v="9"/>
    <x v="0"/>
    <x v="3"/>
    <x v="5"/>
    <x v="1"/>
    <x v="0"/>
    <x v="0"/>
    <x v="0"/>
    <x v="11"/>
    <s v="2021-02-24"/>
    <x v="0"/>
    <n v="4787"/>
    <x v="0"/>
    <m/>
    <x v="0"/>
    <m/>
    <x v="7"/>
    <n v="100394431"/>
    <x v="0"/>
    <x v="1"/>
    <s v="Direção Financeira"/>
    <s v="ORI"/>
    <x v="0"/>
    <m/>
    <x v="0"/>
    <x v="0"/>
    <x v="0"/>
    <x v="0"/>
    <x v="0"/>
    <x v="0"/>
    <x v="0"/>
    <x v="0"/>
    <x v="0"/>
    <x v="0"/>
    <x v="0"/>
    <s v="Direção Financeira"/>
    <x v="0"/>
    <x v="0"/>
    <x v="0"/>
    <x v="0"/>
    <x v="0"/>
    <x v="0"/>
    <x v="0"/>
    <x v="1"/>
    <x v="0"/>
    <x v="0"/>
    <x v="1"/>
    <x v="0"/>
    <s v="Pagamento a favor da Garantia Seguros, pelo seguro de automovel da viatura Ford ranger, ST-03-QJ, no período de 16/02/2021 até 15/05/2021, conforme justificativo em anexo."/>
  </r>
  <r>
    <x v="1"/>
    <n v="0"/>
    <n v="0"/>
    <n v="0"/>
    <n v="1164510"/>
    <x v="5969"/>
    <x v="0"/>
    <x v="0"/>
    <x v="0"/>
    <s v="01.27.06.41"/>
    <x v="24"/>
    <x v="3"/>
    <x v="4"/>
    <s v="Requalificação Urbana e habitação"/>
    <s v="01.27.06"/>
    <s v="Requalificação Urbana e habitação"/>
    <s v="01.27.06"/>
    <x v="40"/>
    <x v="0"/>
    <x v="0"/>
    <x v="0"/>
    <x v="1"/>
    <x v="2"/>
    <x v="2"/>
    <x v="0"/>
    <x v="11"/>
    <s v="2021-02-26"/>
    <x v="0"/>
    <n v="1164510"/>
    <x v="0"/>
    <m/>
    <x v="0"/>
    <m/>
    <x v="250"/>
    <n v="100478435"/>
    <x v="0"/>
    <x v="1"/>
    <s v="Reabilitação de Jardins Infantis e Escolas do EBI"/>
    <s v="ORI"/>
    <x v="0"/>
    <s v="RJEBI"/>
    <x v="0"/>
    <x v="0"/>
    <x v="0"/>
    <x v="0"/>
    <x v="0"/>
    <x v="0"/>
    <x v="0"/>
    <x v="0"/>
    <x v="0"/>
    <x v="0"/>
    <x v="0"/>
    <s v="Reabilitação de Jardins Infantis e Escolas do EBI"/>
    <x v="0"/>
    <x v="0"/>
    <x v="0"/>
    <x v="0"/>
    <x v="2"/>
    <x v="0"/>
    <x v="0"/>
    <x v="1"/>
    <x v="0"/>
    <x v="0"/>
    <x v="1"/>
    <x v="0"/>
    <s v="Pagamento correspondente a 2ª prestação a favor da empresa Miranda Construção, referente aos trabalhos da reabilitação da Escola Adelino da Veiga, referente ao auto nº 01, conforme justificativo em anexo."/>
  </r>
  <r>
    <x v="0"/>
    <n v="0"/>
    <n v="0"/>
    <n v="0"/>
    <n v="2000"/>
    <x v="5970"/>
    <x v="0"/>
    <x v="0"/>
    <x v="0"/>
    <s v="03.16.01"/>
    <x v="27"/>
    <x v="0"/>
    <x v="0"/>
    <s v="Assembleia Municipal"/>
    <s v="03.16.01"/>
    <s v="Assembleia Municipal"/>
    <s v="03.16.01"/>
    <x v="44"/>
    <x v="0"/>
    <x v="0"/>
    <x v="4"/>
    <x v="1"/>
    <x v="0"/>
    <x v="0"/>
    <x v="0"/>
    <x v="2"/>
    <s v="2021-03-02"/>
    <x v="0"/>
    <n v="2000"/>
    <x v="0"/>
    <m/>
    <x v="0"/>
    <m/>
    <x v="238"/>
    <n v="100475618"/>
    <x v="0"/>
    <x v="1"/>
    <s v="Assembleia Municipal"/>
    <s v="ORI"/>
    <x v="0"/>
    <s v="AM"/>
    <x v="0"/>
    <x v="0"/>
    <x v="0"/>
    <x v="0"/>
    <x v="0"/>
    <x v="0"/>
    <x v="0"/>
    <x v="0"/>
    <x v="0"/>
    <x v="0"/>
    <x v="0"/>
    <s v="Assembleia Municipal"/>
    <x v="0"/>
    <x v="0"/>
    <x v="0"/>
    <x v="0"/>
    <x v="0"/>
    <x v="0"/>
    <x v="0"/>
    <x v="1"/>
    <x v="0"/>
    <x v="0"/>
    <x v="1"/>
    <x v="0"/>
    <s v="Ajudas de custo atribuído a favor da Secretario de Assembleia Juvenal santos,aquando de uma deslocação ao Paços de Concelho para participar numa ação de formação sobre finanças municipais no dia 02/03/2021 "/>
  </r>
  <r>
    <x v="0"/>
    <n v="0"/>
    <n v="0"/>
    <n v="0"/>
    <n v="2000"/>
    <x v="5971"/>
    <x v="0"/>
    <x v="0"/>
    <x v="0"/>
    <s v="03.16.01"/>
    <x v="27"/>
    <x v="0"/>
    <x v="0"/>
    <s v="Assembleia Municipal"/>
    <s v="03.16.01"/>
    <s v="Assembleia Municipal"/>
    <s v="03.16.01"/>
    <x v="44"/>
    <x v="0"/>
    <x v="0"/>
    <x v="4"/>
    <x v="1"/>
    <x v="0"/>
    <x v="0"/>
    <x v="0"/>
    <x v="2"/>
    <s v="2021-03-02"/>
    <x v="0"/>
    <n v="2000"/>
    <x v="0"/>
    <m/>
    <x v="0"/>
    <m/>
    <x v="154"/>
    <n v="100478012"/>
    <x v="0"/>
    <x v="1"/>
    <s v="Assembleia Municipal"/>
    <s v="ORI"/>
    <x v="0"/>
    <s v="AM"/>
    <x v="0"/>
    <x v="0"/>
    <x v="0"/>
    <x v="0"/>
    <x v="0"/>
    <x v="0"/>
    <x v="0"/>
    <x v="0"/>
    <x v="0"/>
    <x v="0"/>
    <x v="0"/>
    <s v="Assembleia Municipal"/>
    <x v="0"/>
    <x v="0"/>
    <x v="0"/>
    <x v="0"/>
    <x v="0"/>
    <x v="0"/>
    <x v="0"/>
    <x v="1"/>
    <x v="0"/>
    <x v="0"/>
    <x v="1"/>
    <x v="0"/>
    <s v="Ajudas de custo atribuído a favor deputada Anilda Moreira,aquando de uma deslocação ao Paços de Concelho para participar numa ação de formação sobre finanças municipais no dia 02/03/2021 "/>
  </r>
  <r>
    <x v="0"/>
    <n v="0"/>
    <n v="0"/>
    <n v="0"/>
    <n v="2000"/>
    <x v="5972"/>
    <x v="0"/>
    <x v="0"/>
    <x v="0"/>
    <s v="03.16.01"/>
    <x v="27"/>
    <x v="0"/>
    <x v="0"/>
    <s v="Assembleia Municipal"/>
    <s v="03.16.01"/>
    <s v="Assembleia Municipal"/>
    <s v="03.16.01"/>
    <x v="44"/>
    <x v="0"/>
    <x v="0"/>
    <x v="4"/>
    <x v="1"/>
    <x v="0"/>
    <x v="0"/>
    <x v="0"/>
    <x v="2"/>
    <s v="2021-03-02"/>
    <x v="0"/>
    <n v="2000"/>
    <x v="0"/>
    <m/>
    <x v="0"/>
    <m/>
    <x v="142"/>
    <n v="100397251"/>
    <x v="0"/>
    <x v="1"/>
    <s v="Assembleia Municipal"/>
    <s v="ORI"/>
    <x v="0"/>
    <s v="AM"/>
    <x v="0"/>
    <x v="0"/>
    <x v="0"/>
    <x v="0"/>
    <x v="0"/>
    <x v="0"/>
    <x v="0"/>
    <x v="0"/>
    <x v="0"/>
    <x v="0"/>
    <x v="0"/>
    <s v="Assembleia Municipal"/>
    <x v="0"/>
    <x v="0"/>
    <x v="0"/>
    <x v="0"/>
    <x v="0"/>
    <x v="0"/>
    <x v="0"/>
    <x v="1"/>
    <x v="0"/>
    <x v="0"/>
    <x v="1"/>
    <x v="0"/>
    <s v=" Ajudas de custo atribuído a favor do  deputado Francisco Sanches,aquando de uma deslocação ao Paços de Concelho para participar numa ação de formação sobre finanças municipais no dia 02/03/2021   "/>
  </r>
  <r>
    <x v="0"/>
    <n v="0"/>
    <n v="0"/>
    <n v="0"/>
    <n v="57287"/>
    <x v="5973"/>
    <x v="0"/>
    <x v="0"/>
    <x v="0"/>
    <s v="03.16.15"/>
    <x v="0"/>
    <x v="0"/>
    <x v="0"/>
    <s v="Direção Financeira"/>
    <s v="03.16.15"/>
    <s v="Direção Financeira"/>
    <s v="03.16.15"/>
    <x v="28"/>
    <x v="0"/>
    <x v="0"/>
    <x v="4"/>
    <x v="1"/>
    <x v="0"/>
    <x v="0"/>
    <x v="0"/>
    <x v="1"/>
    <s v="2021-04-21"/>
    <x v="1"/>
    <n v="57287"/>
    <x v="0"/>
    <m/>
    <x v="0"/>
    <m/>
    <x v="479"/>
    <n v="100477691"/>
    <x v="0"/>
    <x v="1"/>
    <s v="Direção Financeira"/>
    <s v="ORI"/>
    <x v="0"/>
    <m/>
    <x v="0"/>
    <x v="0"/>
    <x v="0"/>
    <x v="0"/>
    <x v="0"/>
    <x v="0"/>
    <x v="0"/>
    <x v="0"/>
    <x v="0"/>
    <x v="0"/>
    <x v="0"/>
    <s v="Direção Financeira"/>
    <x v="0"/>
    <x v="0"/>
    <x v="0"/>
    <x v="0"/>
    <x v="0"/>
    <x v="0"/>
    <x v="0"/>
    <x v="1"/>
    <x v="0"/>
    <x v="0"/>
    <x v="1"/>
    <x v="0"/>
    <s v="Pagamento a favor do Senhor Austelino  Martins, pela prestação de serviços de degitalização e harmonização dos registros matriciais, plantas de localização e outras informações relativas aos prédios, referente a mês de abril 2021, conforme justificativo em anexo."/>
  </r>
  <r>
    <x v="0"/>
    <n v="0"/>
    <n v="0"/>
    <n v="0"/>
    <n v="3164"/>
    <x v="5974"/>
    <x v="0"/>
    <x v="0"/>
    <x v="0"/>
    <s v="03.16.15"/>
    <x v="0"/>
    <x v="0"/>
    <x v="0"/>
    <s v="Direção Financeira"/>
    <s v="03.16.15"/>
    <s v="Direção Financeira"/>
    <s v="03.16.15"/>
    <x v="49"/>
    <x v="0"/>
    <x v="0"/>
    <x v="0"/>
    <x v="1"/>
    <x v="0"/>
    <x v="0"/>
    <x v="0"/>
    <x v="1"/>
    <s v="2021-04-07"/>
    <x v="1"/>
    <n v="3164"/>
    <x v="0"/>
    <m/>
    <x v="0"/>
    <m/>
    <x v="6"/>
    <n v="100476920"/>
    <x v="0"/>
    <x v="1"/>
    <s v="Direção Financeira"/>
    <s v="ORI"/>
    <x v="0"/>
    <m/>
    <x v="0"/>
    <x v="0"/>
    <x v="0"/>
    <x v="0"/>
    <x v="0"/>
    <x v="0"/>
    <x v="0"/>
    <x v="0"/>
    <x v="0"/>
    <x v="0"/>
    <x v="0"/>
    <s v="Direção Financeira"/>
    <x v="0"/>
    <x v="0"/>
    <x v="0"/>
    <x v="0"/>
    <x v="0"/>
    <x v="0"/>
    <x v="0"/>
    <x v="1"/>
    <x v="0"/>
    <x v="0"/>
    <x v="1"/>
    <x v="0"/>
    <s v="PAgto a favor do Felisberto Auto, pela aquisição de óleos destinada a viatura ford ranger conforme documentos em anexo"/>
  </r>
  <r>
    <x v="0"/>
    <n v="0"/>
    <n v="0"/>
    <n v="0"/>
    <n v="10109"/>
    <x v="5973"/>
    <x v="0"/>
    <x v="0"/>
    <x v="0"/>
    <s v="03.16.15"/>
    <x v="0"/>
    <x v="0"/>
    <x v="0"/>
    <s v="Direção Financeira"/>
    <s v="03.16.15"/>
    <s v="Direção Financeira"/>
    <s v="03.16.15"/>
    <x v="28"/>
    <x v="0"/>
    <x v="0"/>
    <x v="4"/>
    <x v="1"/>
    <x v="0"/>
    <x v="0"/>
    <x v="0"/>
    <x v="1"/>
    <s v="2021-04-21"/>
    <x v="1"/>
    <n v="10109"/>
    <x v="0"/>
    <m/>
    <x v="0"/>
    <m/>
    <x v="0"/>
    <n v="100474696"/>
    <x v="0"/>
    <x v="0"/>
    <s v="Direção Financeira"/>
    <s v="ORI"/>
    <x v="0"/>
    <m/>
    <x v="0"/>
    <x v="0"/>
    <x v="0"/>
    <x v="0"/>
    <x v="0"/>
    <x v="0"/>
    <x v="0"/>
    <x v="0"/>
    <x v="0"/>
    <x v="0"/>
    <x v="0"/>
    <s v="Direção Financeira"/>
    <x v="0"/>
    <x v="0"/>
    <x v="0"/>
    <x v="0"/>
    <x v="0"/>
    <x v="0"/>
    <x v="0"/>
    <x v="1"/>
    <x v="0"/>
    <x v="0"/>
    <x v="0"/>
    <x v="0"/>
    <s v="Pagamento a favor do Senhor Austelino  Martins, pela prestação de serviços de degitalização e harmonização dos registros matriciais, plantas de localização e outras informações relativas aos prédios, referente a mês de abril 2021, conforme justificativo em anexo."/>
  </r>
  <r>
    <x v="0"/>
    <n v="0"/>
    <n v="0"/>
    <n v="0"/>
    <n v="2300"/>
    <x v="5975"/>
    <x v="0"/>
    <x v="1"/>
    <x v="0"/>
    <s v="80.02.01"/>
    <x v="1"/>
    <x v="1"/>
    <x v="1"/>
    <s v="Retenções Iur"/>
    <s v="80.02.01"/>
    <s v="Retenções Iur"/>
    <s v="80.02.01"/>
    <x v="1"/>
    <x v="0"/>
    <x v="1"/>
    <x v="0"/>
    <x v="0"/>
    <x v="1"/>
    <x v="1"/>
    <x v="0"/>
    <x v="1"/>
    <s v="2021-04-19"/>
    <x v="1"/>
    <n v="2300"/>
    <x v="0"/>
    <m/>
    <x v="0"/>
    <m/>
    <x v="0"/>
    <n v="100474696"/>
    <x v="0"/>
    <x v="1"/>
    <s v="Retenções Iur"/>
    <s v="ORI"/>
    <x v="0"/>
    <s v="RIUR"/>
    <x v="0"/>
    <x v="0"/>
    <x v="0"/>
    <x v="0"/>
    <x v="0"/>
    <x v="0"/>
    <x v="0"/>
    <x v="0"/>
    <x v="0"/>
    <x v="0"/>
    <x v="0"/>
    <s v="Retenções Iur"/>
    <x v="0"/>
    <x v="0"/>
    <x v="0"/>
    <x v="0"/>
    <x v="1"/>
    <x v="0"/>
    <x v="0"/>
    <x v="1"/>
    <x v="0"/>
    <x v="1"/>
    <x v="1"/>
    <x v="0"/>
    <s v="RETENCAO OT"/>
  </r>
  <r>
    <x v="0"/>
    <n v="0"/>
    <n v="0"/>
    <n v="0"/>
    <n v="2300"/>
    <x v="5976"/>
    <x v="0"/>
    <x v="1"/>
    <x v="0"/>
    <s v="80.02.01"/>
    <x v="1"/>
    <x v="1"/>
    <x v="1"/>
    <s v="Retenções Iur"/>
    <s v="80.02.01"/>
    <s v="Retenções Iur"/>
    <s v="80.02.01"/>
    <x v="1"/>
    <x v="0"/>
    <x v="1"/>
    <x v="0"/>
    <x v="0"/>
    <x v="1"/>
    <x v="1"/>
    <x v="0"/>
    <x v="1"/>
    <s v="2021-04-20"/>
    <x v="1"/>
    <n v="2300"/>
    <x v="0"/>
    <m/>
    <x v="0"/>
    <m/>
    <x v="0"/>
    <n v="100474696"/>
    <x v="0"/>
    <x v="1"/>
    <s v="Retenções Iur"/>
    <s v="ORI"/>
    <x v="0"/>
    <s v="RIUR"/>
    <x v="0"/>
    <x v="0"/>
    <x v="0"/>
    <x v="0"/>
    <x v="0"/>
    <x v="0"/>
    <x v="0"/>
    <x v="0"/>
    <x v="0"/>
    <x v="0"/>
    <x v="0"/>
    <s v="Retenções Iur"/>
    <x v="0"/>
    <x v="0"/>
    <x v="0"/>
    <x v="0"/>
    <x v="1"/>
    <x v="0"/>
    <x v="0"/>
    <x v="1"/>
    <x v="0"/>
    <x v="1"/>
    <x v="1"/>
    <x v="0"/>
    <s v="RETENCAO OT"/>
  </r>
  <r>
    <x v="0"/>
    <n v="0"/>
    <n v="0"/>
    <n v="0"/>
    <n v="2300"/>
    <x v="5977"/>
    <x v="0"/>
    <x v="1"/>
    <x v="0"/>
    <s v="80.02.01"/>
    <x v="1"/>
    <x v="1"/>
    <x v="1"/>
    <s v="Retenções Iur"/>
    <s v="80.02.01"/>
    <s v="Retenções Iur"/>
    <s v="80.02.01"/>
    <x v="1"/>
    <x v="0"/>
    <x v="1"/>
    <x v="0"/>
    <x v="0"/>
    <x v="1"/>
    <x v="1"/>
    <x v="0"/>
    <x v="1"/>
    <s v="2021-04-21"/>
    <x v="1"/>
    <n v="2300"/>
    <x v="0"/>
    <m/>
    <x v="0"/>
    <m/>
    <x v="0"/>
    <n v="100474696"/>
    <x v="0"/>
    <x v="1"/>
    <s v="Retenções Iur"/>
    <s v="ORI"/>
    <x v="0"/>
    <s v="RIUR"/>
    <x v="0"/>
    <x v="0"/>
    <x v="0"/>
    <x v="0"/>
    <x v="0"/>
    <x v="0"/>
    <x v="0"/>
    <x v="0"/>
    <x v="0"/>
    <x v="0"/>
    <x v="0"/>
    <s v="Retenções Iur"/>
    <x v="0"/>
    <x v="0"/>
    <x v="0"/>
    <x v="0"/>
    <x v="1"/>
    <x v="0"/>
    <x v="0"/>
    <x v="1"/>
    <x v="0"/>
    <x v="1"/>
    <x v="1"/>
    <x v="0"/>
    <s v="RETENCAO OT"/>
  </r>
  <r>
    <x v="1"/>
    <n v="0"/>
    <n v="0"/>
    <n v="0"/>
    <n v="25000"/>
    <x v="5978"/>
    <x v="0"/>
    <x v="0"/>
    <x v="0"/>
    <s v="01.27.02.12"/>
    <x v="12"/>
    <x v="3"/>
    <x v="4"/>
    <s v="Saneamento básico"/>
    <s v="01.27.02"/>
    <s v="Saneamento básico"/>
    <s v="01.27.02"/>
    <x v="26"/>
    <x v="0"/>
    <x v="0"/>
    <x v="0"/>
    <x v="1"/>
    <x v="2"/>
    <x v="2"/>
    <x v="0"/>
    <x v="3"/>
    <s v="2021-05-19"/>
    <x v="1"/>
    <n v="25000"/>
    <x v="0"/>
    <m/>
    <x v="0"/>
    <m/>
    <x v="14"/>
    <n v="100477149"/>
    <x v="0"/>
    <x v="1"/>
    <s v="Rede de Esgotos"/>
    <s v="ORI"/>
    <x v="0"/>
    <s v="RE"/>
    <x v="0"/>
    <x v="0"/>
    <x v="0"/>
    <x v="0"/>
    <x v="0"/>
    <x v="0"/>
    <x v="0"/>
    <x v="0"/>
    <x v="0"/>
    <x v="0"/>
    <x v="0"/>
    <s v="Rede de Esgotos"/>
    <x v="0"/>
    <x v="0"/>
    <x v="0"/>
    <x v="0"/>
    <x v="2"/>
    <x v="0"/>
    <x v="0"/>
    <x v="1"/>
    <x v="0"/>
    <x v="0"/>
    <x v="1"/>
    <x v="0"/>
    <s v="Liquidação dos restante 50% do valor da proposta a favor da empresa Gomes Mendonça pelo trabalho de instalação de rede esgoto na localidade de Cutelo Miranda, no âmbito do projeto ligação da rede de esgoto, conforme justificativos em anexo.   "/>
  </r>
  <r>
    <x v="1"/>
    <n v="0"/>
    <n v="0"/>
    <n v="0"/>
    <n v="2300"/>
    <x v="5979"/>
    <x v="0"/>
    <x v="0"/>
    <x v="0"/>
    <s v="01.26.03.16"/>
    <x v="16"/>
    <x v="5"/>
    <x v="6"/>
    <s v="Turismo"/>
    <s v="01.26.03"/>
    <s v="Turismo"/>
    <s v="01.26.03"/>
    <x v="26"/>
    <x v="0"/>
    <x v="0"/>
    <x v="0"/>
    <x v="1"/>
    <x v="2"/>
    <x v="2"/>
    <x v="0"/>
    <x v="3"/>
    <s v="2021-05-24"/>
    <x v="1"/>
    <n v="2300"/>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r. Jailson Dias de Oliveira, pela prestação de serviços de fiscalização do parque de estacionamento de transporte público e passageiros, referente a mês de Maio 2021, conforme justificativo em anexo. "/>
  </r>
  <r>
    <x v="1"/>
    <n v="0"/>
    <n v="0"/>
    <n v="0"/>
    <n v="13030"/>
    <x v="5979"/>
    <x v="0"/>
    <x v="0"/>
    <x v="0"/>
    <s v="01.26.03.16"/>
    <x v="16"/>
    <x v="5"/>
    <x v="6"/>
    <s v="Turismo"/>
    <s v="01.26.03"/>
    <s v="Turismo"/>
    <s v="01.26.03"/>
    <x v="26"/>
    <x v="0"/>
    <x v="0"/>
    <x v="0"/>
    <x v="1"/>
    <x v="2"/>
    <x v="2"/>
    <x v="0"/>
    <x v="3"/>
    <s v="2021-05-24"/>
    <x v="1"/>
    <n v="13030"/>
    <x v="0"/>
    <m/>
    <x v="0"/>
    <m/>
    <x v="100"/>
    <n v="100475977"/>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r. Jailson Dias de Oliveira, pela prestação de serviços de fiscalização do parque de estacionamento de transporte público e passageiros, referente a mês de Maio 2021, conforme justificativo em anexo. "/>
  </r>
  <r>
    <x v="0"/>
    <n v="0"/>
    <n v="0"/>
    <n v="0"/>
    <n v="51156"/>
    <x v="5980"/>
    <x v="0"/>
    <x v="0"/>
    <x v="0"/>
    <s v="03.16.15"/>
    <x v="0"/>
    <x v="0"/>
    <x v="0"/>
    <s v="Direção Financeira"/>
    <s v="03.16.15"/>
    <s v="Direção Financeira"/>
    <s v="03.16.15"/>
    <x v="50"/>
    <x v="0"/>
    <x v="0"/>
    <x v="4"/>
    <x v="0"/>
    <x v="0"/>
    <x v="0"/>
    <x v="0"/>
    <x v="3"/>
    <s v="2021-05-14"/>
    <x v="1"/>
    <n v="51156"/>
    <x v="0"/>
    <m/>
    <x v="0"/>
    <m/>
    <x v="173"/>
    <n v="100393075"/>
    <x v="0"/>
    <x v="1"/>
    <s v="Direção Financeira"/>
    <s v="ORI"/>
    <x v="0"/>
    <m/>
    <x v="0"/>
    <x v="0"/>
    <x v="0"/>
    <x v="0"/>
    <x v="0"/>
    <x v="0"/>
    <x v="0"/>
    <x v="0"/>
    <x v="0"/>
    <x v="0"/>
    <x v="0"/>
    <s v="Direção Financeira"/>
    <x v="0"/>
    <x v="0"/>
    <x v="0"/>
    <x v="0"/>
    <x v="0"/>
    <x v="0"/>
    <x v="0"/>
    <x v="0"/>
    <x v="0"/>
    <x v="0"/>
    <x v="1"/>
    <x v="0"/>
    <s v="Pgto a favor da Tecnicil industria pelos serviços de agua destinada aos serviços da CAmra conforme documentos em anexo."/>
  </r>
  <r>
    <x v="0"/>
    <n v="0"/>
    <n v="0"/>
    <n v="0"/>
    <n v="5157"/>
    <x v="5981"/>
    <x v="0"/>
    <x v="1"/>
    <x v="0"/>
    <s v="80.02.01"/>
    <x v="1"/>
    <x v="1"/>
    <x v="1"/>
    <s v="Retenções Iur"/>
    <s v="80.02.01"/>
    <s v="Retenções Iur"/>
    <s v="80.02.01"/>
    <x v="1"/>
    <x v="0"/>
    <x v="1"/>
    <x v="0"/>
    <x v="0"/>
    <x v="1"/>
    <x v="1"/>
    <x v="0"/>
    <x v="3"/>
    <s v="2021-05-31"/>
    <x v="1"/>
    <n v="5157"/>
    <x v="0"/>
    <m/>
    <x v="0"/>
    <m/>
    <x v="0"/>
    <n v="100474696"/>
    <x v="0"/>
    <x v="1"/>
    <s v="Retenções Iur"/>
    <s v="ORI"/>
    <x v="0"/>
    <s v="RIUR"/>
    <x v="0"/>
    <x v="0"/>
    <x v="0"/>
    <x v="0"/>
    <x v="0"/>
    <x v="0"/>
    <x v="0"/>
    <x v="0"/>
    <x v="0"/>
    <x v="0"/>
    <x v="0"/>
    <s v="Retenções Iur"/>
    <x v="0"/>
    <x v="0"/>
    <x v="0"/>
    <x v="0"/>
    <x v="1"/>
    <x v="0"/>
    <x v="0"/>
    <x v="1"/>
    <x v="0"/>
    <x v="1"/>
    <x v="1"/>
    <x v="0"/>
    <s v="RETENCAO OT"/>
  </r>
  <r>
    <x v="0"/>
    <n v="0"/>
    <n v="0"/>
    <n v="0"/>
    <n v="3034"/>
    <x v="5982"/>
    <x v="0"/>
    <x v="0"/>
    <x v="0"/>
    <s v="03.16.15"/>
    <x v="0"/>
    <x v="0"/>
    <x v="0"/>
    <s v="Direção Financeira"/>
    <s v="03.16.15"/>
    <s v="Direção Financeira"/>
    <s v="03.16.15"/>
    <x v="38"/>
    <x v="0"/>
    <x v="0"/>
    <x v="4"/>
    <x v="0"/>
    <x v="0"/>
    <x v="0"/>
    <x v="0"/>
    <x v="4"/>
    <s v="2021-06-02"/>
    <x v="1"/>
    <n v="3034"/>
    <x v="0"/>
    <m/>
    <x v="0"/>
    <m/>
    <x v="28"/>
    <n v="100476775"/>
    <x v="0"/>
    <x v="1"/>
    <s v="Direção Financeira"/>
    <s v="ORI"/>
    <x v="0"/>
    <m/>
    <x v="0"/>
    <x v="0"/>
    <x v="0"/>
    <x v="0"/>
    <x v="0"/>
    <x v="0"/>
    <x v="0"/>
    <x v="0"/>
    <x v="0"/>
    <x v="0"/>
    <x v="0"/>
    <s v="Direção Financeira"/>
    <x v="0"/>
    <x v="0"/>
    <x v="0"/>
    <x v="0"/>
    <x v="0"/>
    <x v="0"/>
    <x v="0"/>
    <x v="1"/>
    <x v="0"/>
    <x v="0"/>
    <x v="1"/>
    <x v="0"/>
    <s v="PAgto Eletra SUl, pelo consumo de energia na casa do Sr Hermenio Fernandes referente a Maio 2021 conforme fatura em anexo."/>
  </r>
  <r>
    <x v="0"/>
    <n v="0"/>
    <n v="0"/>
    <n v="0"/>
    <n v="5157"/>
    <x v="5983"/>
    <x v="0"/>
    <x v="0"/>
    <x v="0"/>
    <s v="03.16.01"/>
    <x v="27"/>
    <x v="0"/>
    <x v="0"/>
    <s v="Assembleia Municipal"/>
    <s v="03.16.01"/>
    <s v="Assembleia Municipal"/>
    <s v="03.16.01"/>
    <x v="78"/>
    <x v="0"/>
    <x v="0"/>
    <x v="0"/>
    <x v="1"/>
    <x v="0"/>
    <x v="0"/>
    <x v="0"/>
    <x v="3"/>
    <s v="2021-05-31"/>
    <x v="1"/>
    <n v="5157"/>
    <x v="0"/>
    <m/>
    <x v="0"/>
    <m/>
    <x v="0"/>
    <n v="100474696"/>
    <x v="0"/>
    <x v="0"/>
    <s v="Assembleia Municipal"/>
    <s v="ORI"/>
    <x v="0"/>
    <s v="AM"/>
    <x v="0"/>
    <x v="0"/>
    <x v="0"/>
    <x v="0"/>
    <x v="0"/>
    <x v="0"/>
    <x v="0"/>
    <x v="0"/>
    <x v="0"/>
    <x v="0"/>
    <x v="0"/>
    <s v="Assembleia Municipal"/>
    <x v="0"/>
    <x v="0"/>
    <x v="0"/>
    <x v="0"/>
    <x v="0"/>
    <x v="0"/>
    <x v="0"/>
    <x v="0"/>
    <x v="0"/>
    <x v="0"/>
    <x v="0"/>
    <x v="0"/>
    <s v="Pgto de salario a favor do Sr Juvenal Cardoso, referente a Maio de 2021 conforme documento em anexo "/>
  </r>
  <r>
    <x v="0"/>
    <n v="0"/>
    <n v="0"/>
    <n v="0"/>
    <n v="68283"/>
    <x v="5983"/>
    <x v="0"/>
    <x v="0"/>
    <x v="0"/>
    <s v="03.16.01"/>
    <x v="27"/>
    <x v="0"/>
    <x v="0"/>
    <s v="Assembleia Municipal"/>
    <s v="03.16.01"/>
    <s v="Assembleia Municipal"/>
    <s v="03.16.01"/>
    <x v="78"/>
    <x v="0"/>
    <x v="0"/>
    <x v="0"/>
    <x v="1"/>
    <x v="0"/>
    <x v="0"/>
    <x v="0"/>
    <x v="3"/>
    <s v="2021-05-31"/>
    <x v="1"/>
    <n v="68283"/>
    <x v="0"/>
    <m/>
    <x v="0"/>
    <m/>
    <x v="238"/>
    <n v="100475618"/>
    <x v="0"/>
    <x v="1"/>
    <s v="Assembleia Municipal"/>
    <s v="ORI"/>
    <x v="0"/>
    <s v="AM"/>
    <x v="0"/>
    <x v="0"/>
    <x v="0"/>
    <x v="0"/>
    <x v="0"/>
    <x v="0"/>
    <x v="0"/>
    <x v="0"/>
    <x v="0"/>
    <x v="0"/>
    <x v="0"/>
    <s v="Assembleia Municipal"/>
    <x v="0"/>
    <x v="0"/>
    <x v="0"/>
    <x v="0"/>
    <x v="0"/>
    <x v="0"/>
    <x v="0"/>
    <x v="0"/>
    <x v="0"/>
    <x v="0"/>
    <x v="1"/>
    <x v="0"/>
    <s v="Pgto de salario a favor do Sr Juvenal Cardoso, referente a Maio de 2021 conforme documento em anexo "/>
  </r>
  <r>
    <x v="0"/>
    <n v="0"/>
    <n v="0"/>
    <n v="0"/>
    <n v="113520"/>
    <x v="5984"/>
    <x v="0"/>
    <x v="0"/>
    <x v="0"/>
    <s v="03.16.15"/>
    <x v="0"/>
    <x v="0"/>
    <x v="0"/>
    <s v="Direção Financeira"/>
    <s v="03.16.15"/>
    <s v="Direção Financeira"/>
    <s v="03.16.15"/>
    <x v="49"/>
    <x v="0"/>
    <x v="0"/>
    <x v="0"/>
    <x v="1"/>
    <x v="0"/>
    <x v="0"/>
    <x v="0"/>
    <x v="4"/>
    <s v="2021-06-21"/>
    <x v="1"/>
    <n v="113520"/>
    <x v="0"/>
    <m/>
    <x v="0"/>
    <m/>
    <x v="65"/>
    <n v="100475629"/>
    <x v="0"/>
    <x v="1"/>
    <s v="Direção Financeira"/>
    <s v="ORI"/>
    <x v="0"/>
    <m/>
    <x v="0"/>
    <x v="0"/>
    <x v="0"/>
    <x v="0"/>
    <x v="0"/>
    <x v="0"/>
    <x v="0"/>
    <x v="0"/>
    <x v="0"/>
    <x v="0"/>
    <x v="0"/>
    <s v="Direção Financeira"/>
    <x v="0"/>
    <x v="0"/>
    <x v="0"/>
    <x v="0"/>
    <x v="0"/>
    <x v="0"/>
    <x v="0"/>
    <x v="1"/>
    <x v="0"/>
    <x v="0"/>
    <x v="1"/>
    <x v="0"/>
    <s v="PAgto a favor da Ldinamico, pela aquisição de 1200 litros de combustível, na razão de 94.6 cada litros destinada ao abastecimento das viaturas da câmara conforme documento anexo."/>
  </r>
  <r>
    <x v="0"/>
    <n v="0"/>
    <n v="0"/>
    <n v="0"/>
    <n v="2870"/>
    <x v="5985"/>
    <x v="0"/>
    <x v="1"/>
    <x v="0"/>
    <s v="03.03.10"/>
    <x v="10"/>
    <x v="0"/>
    <x v="3"/>
    <s v="Receitas Da Câmara"/>
    <s v="03.03.10"/>
    <s v="Receitas Da Câmara"/>
    <s v="03.03.10"/>
    <x v="24"/>
    <x v="0"/>
    <x v="4"/>
    <x v="6"/>
    <x v="1"/>
    <x v="0"/>
    <x v="1"/>
    <x v="0"/>
    <x v="4"/>
    <s v="2021-06-22"/>
    <x v="1"/>
    <n v="28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0"/>
    <x v="5986"/>
    <x v="0"/>
    <x v="1"/>
    <x v="0"/>
    <s v="03.03.10"/>
    <x v="10"/>
    <x v="0"/>
    <x v="3"/>
    <s v="Receitas Da Câmara"/>
    <s v="03.03.10"/>
    <s v="Receitas Da Câmara"/>
    <s v="03.03.10"/>
    <x v="15"/>
    <x v="0"/>
    <x v="4"/>
    <x v="6"/>
    <x v="1"/>
    <x v="0"/>
    <x v="1"/>
    <x v="0"/>
    <x v="4"/>
    <s v="2021-06-22"/>
    <x v="1"/>
    <n v="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
    <x v="5987"/>
    <x v="0"/>
    <x v="1"/>
    <x v="0"/>
    <s v="03.03.10"/>
    <x v="10"/>
    <x v="0"/>
    <x v="3"/>
    <s v="Receitas Da Câmara"/>
    <s v="03.03.10"/>
    <s v="Receitas Da Câmara"/>
    <s v="03.03.10"/>
    <x v="22"/>
    <x v="0"/>
    <x v="4"/>
    <x v="6"/>
    <x v="1"/>
    <x v="0"/>
    <x v="1"/>
    <x v="0"/>
    <x v="4"/>
    <s v="2021-06-22"/>
    <x v="1"/>
    <n v="1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0"/>
    <x v="5988"/>
    <x v="0"/>
    <x v="1"/>
    <x v="0"/>
    <s v="03.03.10"/>
    <x v="10"/>
    <x v="0"/>
    <x v="3"/>
    <s v="Receitas Da Câmara"/>
    <s v="03.03.10"/>
    <s v="Receitas Da Câmara"/>
    <s v="03.03.10"/>
    <x v="16"/>
    <x v="0"/>
    <x v="4"/>
    <x v="6"/>
    <x v="1"/>
    <x v="0"/>
    <x v="1"/>
    <x v="0"/>
    <x v="4"/>
    <s v="2021-06-22"/>
    <x v="1"/>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00"/>
    <x v="5989"/>
    <x v="0"/>
    <x v="1"/>
    <x v="0"/>
    <s v="03.03.10"/>
    <x v="10"/>
    <x v="0"/>
    <x v="3"/>
    <s v="Receitas Da Câmara"/>
    <s v="03.03.10"/>
    <s v="Receitas Da Câmara"/>
    <s v="03.03.10"/>
    <x v="21"/>
    <x v="0"/>
    <x v="0"/>
    <x v="8"/>
    <x v="1"/>
    <x v="0"/>
    <x v="1"/>
    <x v="0"/>
    <x v="4"/>
    <s v="2021-06-22"/>
    <x v="1"/>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
    <x v="5990"/>
    <x v="0"/>
    <x v="1"/>
    <x v="0"/>
    <s v="03.03.10"/>
    <x v="10"/>
    <x v="0"/>
    <x v="3"/>
    <s v="Receitas Da Câmara"/>
    <s v="03.03.10"/>
    <s v="Receitas Da Câmara"/>
    <s v="03.03.10"/>
    <x v="12"/>
    <x v="0"/>
    <x v="4"/>
    <x v="6"/>
    <x v="1"/>
    <x v="0"/>
    <x v="1"/>
    <x v="0"/>
    <x v="4"/>
    <s v="2021-06-22"/>
    <x v="1"/>
    <n v="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0"/>
    <x v="5991"/>
    <x v="0"/>
    <x v="1"/>
    <x v="0"/>
    <s v="03.03.10"/>
    <x v="10"/>
    <x v="0"/>
    <x v="3"/>
    <s v="Receitas Da Câmara"/>
    <s v="03.03.10"/>
    <s v="Receitas Da Câmara"/>
    <s v="03.03.10"/>
    <x v="72"/>
    <x v="0"/>
    <x v="4"/>
    <x v="7"/>
    <x v="1"/>
    <x v="0"/>
    <x v="1"/>
    <x v="0"/>
    <x v="4"/>
    <s v="2021-06-22"/>
    <x v="1"/>
    <n v="4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371"/>
    <x v="5992"/>
    <x v="0"/>
    <x v="1"/>
    <x v="0"/>
    <s v="03.03.10"/>
    <x v="10"/>
    <x v="0"/>
    <x v="3"/>
    <s v="Receitas Da Câmara"/>
    <s v="03.03.10"/>
    <s v="Receitas Da Câmara"/>
    <s v="03.03.10"/>
    <x v="13"/>
    <x v="0"/>
    <x v="0"/>
    <x v="0"/>
    <x v="1"/>
    <x v="0"/>
    <x v="1"/>
    <x v="0"/>
    <x v="4"/>
    <s v="2021-06-22"/>
    <x v="1"/>
    <n v="3037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5993"/>
    <x v="0"/>
    <x v="1"/>
    <x v="0"/>
    <s v="03.03.10"/>
    <x v="10"/>
    <x v="0"/>
    <x v="3"/>
    <s v="Receitas Da Câmara"/>
    <s v="03.03.10"/>
    <s v="Receitas Da Câmara"/>
    <s v="03.03.10"/>
    <x v="14"/>
    <x v="0"/>
    <x v="4"/>
    <x v="6"/>
    <x v="1"/>
    <x v="0"/>
    <x v="1"/>
    <x v="0"/>
    <x v="4"/>
    <s v="2021-06-22"/>
    <x v="1"/>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0"/>
    <x v="5994"/>
    <x v="0"/>
    <x v="0"/>
    <x v="0"/>
    <s v="03.16.15"/>
    <x v="0"/>
    <x v="0"/>
    <x v="0"/>
    <s v="Direção Financeira"/>
    <s v="03.16.15"/>
    <s v="Direção Financeira"/>
    <s v="03.16.15"/>
    <x v="45"/>
    <x v="0"/>
    <x v="0"/>
    <x v="0"/>
    <x v="1"/>
    <x v="0"/>
    <x v="0"/>
    <x v="0"/>
    <x v="4"/>
    <s v="2021-06-22"/>
    <x v="1"/>
    <n v="4000"/>
    <x v="0"/>
    <m/>
    <x v="0"/>
    <m/>
    <x v="5"/>
    <n v="100474914"/>
    <x v="0"/>
    <x v="1"/>
    <s v="Direção Financeira"/>
    <s v="ORI"/>
    <x v="0"/>
    <m/>
    <x v="0"/>
    <x v="0"/>
    <x v="0"/>
    <x v="0"/>
    <x v="0"/>
    <x v="0"/>
    <x v="0"/>
    <x v="0"/>
    <x v="0"/>
    <x v="0"/>
    <x v="0"/>
    <s v="Direção Financeira"/>
    <x v="0"/>
    <x v="0"/>
    <x v="0"/>
    <x v="0"/>
    <x v="0"/>
    <x v="0"/>
    <x v="0"/>
    <x v="0"/>
    <x v="0"/>
    <x v="0"/>
    <x v="1"/>
    <x v="0"/>
    <s v="Despesas realizadas com aquisição de correias de ventoinha para viatura ST-33-QU conforme documentos em anexo."/>
  </r>
  <r>
    <x v="1"/>
    <n v="0"/>
    <n v="0"/>
    <n v="0"/>
    <n v="4560"/>
    <x v="5995"/>
    <x v="0"/>
    <x v="0"/>
    <x v="0"/>
    <s v="01.28.01.07"/>
    <x v="37"/>
    <x v="6"/>
    <x v="7"/>
    <s v="Habitação Social"/>
    <s v="01.28.01"/>
    <s v="Habitação Social"/>
    <s v="01.28.01"/>
    <x v="26"/>
    <x v="0"/>
    <x v="0"/>
    <x v="0"/>
    <x v="1"/>
    <x v="2"/>
    <x v="2"/>
    <x v="0"/>
    <x v="4"/>
    <s v="2021-06-24"/>
    <x v="1"/>
    <n v="4560"/>
    <x v="0"/>
    <m/>
    <x v="0"/>
    <m/>
    <x v="66"/>
    <n v="100476460"/>
    <x v="0"/>
    <x v="1"/>
    <s v="Reabilitação de Habitações Sociais"/>
    <s v="ORI"/>
    <x v="0"/>
    <s v="RHS"/>
    <x v="0"/>
    <x v="0"/>
    <x v="0"/>
    <x v="0"/>
    <x v="0"/>
    <x v="0"/>
    <x v="0"/>
    <x v="0"/>
    <x v="0"/>
    <x v="0"/>
    <x v="0"/>
    <s v="Reabilitação de Habitações Sociais"/>
    <x v="0"/>
    <x v="0"/>
    <x v="0"/>
    <x v="0"/>
    <x v="2"/>
    <x v="0"/>
    <x v="0"/>
    <x v="1"/>
    <x v="0"/>
    <x v="0"/>
    <x v="1"/>
    <x v="0"/>
    <s v="Pagamento a favor da empresa Eco produções, pela aquisição des materiais de construção, destinado ao beneficiário Adelaide Carvalho, no âmbito da reabilitação do programa PRRA, conforme justificativo em anexo."/>
  </r>
  <r>
    <x v="0"/>
    <n v="0"/>
    <n v="0"/>
    <n v="0"/>
    <n v="5924"/>
    <x v="5996"/>
    <x v="0"/>
    <x v="1"/>
    <x v="0"/>
    <s v="80.02.01"/>
    <x v="1"/>
    <x v="1"/>
    <x v="1"/>
    <s v="Retenções Iur"/>
    <s v="80.02.01"/>
    <s v="Retenções Iur"/>
    <s v="80.02.01"/>
    <x v="1"/>
    <x v="0"/>
    <x v="1"/>
    <x v="0"/>
    <x v="0"/>
    <x v="1"/>
    <x v="1"/>
    <x v="0"/>
    <x v="4"/>
    <s v="2021-06-23"/>
    <x v="1"/>
    <n v="5924"/>
    <x v="0"/>
    <m/>
    <x v="0"/>
    <m/>
    <x v="0"/>
    <n v="100474696"/>
    <x v="0"/>
    <x v="1"/>
    <s v="Retenções Iur"/>
    <s v="ORI"/>
    <x v="0"/>
    <s v="RIUR"/>
    <x v="0"/>
    <x v="0"/>
    <x v="0"/>
    <x v="0"/>
    <x v="0"/>
    <x v="0"/>
    <x v="0"/>
    <x v="0"/>
    <x v="0"/>
    <x v="0"/>
    <x v="0"/>
    <s v="Retenções Iur"/>
    <x v="0"/>
    <x v="0"/>
    <x v="0"/>
    <x v="0"/>
    <x v="1"/>
    <x v="0"/>
    <x v="0"/>
    <x v="1"/>
    <x v="0"/>
    <x v="1"/>
    <x v="1"/>
    <x v="0"/>
    <s v="RETENCAO OT"/>
  </r>
  <r>
    <x v="0"/>
    <n v="0"/>
    <n v="0"/>
    <n v="0"/>
    <n v="2300"/>
    <x v="5997"/>
    <x v="0"/>
    <x v="1"/>
    <x v="0"/>
    <s v="80.02.01"/>
    <x v="1"/>
    <x v="1"/>
    <x v="1"/>
    <s v="Retenções Iur"/>
    <s v="80.02.01"/>
    <s v="Retenções Iur"/>
    <s v="80.02.01"/>
    <x v="1"/>
    <x v="0"/>
    <x v="1"/>
    <x v="0"/>
    <x v="0"/>
    <x v="1"/>
    <x v="1"/>
    <x v="0"/>
    <x v="4"/>
    <s v="2021-06-23"/>
    <x v="1"/>
    <n v="2300"/>
    <x v="0"/>
    <m/>
    <x v="0"/>
    <m/>
    <x v="0"/>
    <n v="100474696"/>
    <x v="0"/>
    <x v="1"/>
    <s v="Retenções Iur"/>
    <s v="ORI"/>
    <x v="0"/>
    <s v="RIUR"/>
    <x v="0"/>
    <x v="0"/>
    <x v="0"/>
    <x v="0"/>
    <x v="0"/>
    <x v="0"/>
    <x v="0"/>
    <x v="0"/>
    <x v="0"/>
    <x v="0"/>
    <x v="0"/>
    <s v="Retenções Iur"/>
    <x v="0"/>
    <x v="0"/>
    <x v="0"/>
    <x v="0"/>
    <x v="1"/>
    <x v="0"/>
    <x v="0"/>
    <x v="1"/>
    <x v="0"/>
    <x v="1"/>
    <x v="1"/>
    <x v="0"/>
    <s v="RETENCAO OT"/>
  </r>
  <r>
    <x v="0"/>
    <n v="0"/>
    <n v="0"/>
    <n v="0"/>
    <n v="2300"/>
    <x v="5998"/>
    <x v="0"/>
    <x v="1"/>
    <x v="0"/>
    <s v="80.02.01"/>
    <x v="1"/>
    <x v="1"/>
    <x v="1"/>
    <s v="Retenções Iur"/>
    <s v="80.02.01"/>
    <s v="Retenções Iur"/>
    <s v="80.02.01"/>
    <x v="1"/>
    <x v="0"/>
    <x v="1"/>
    <x v="0"/>
    <x v="0"/>
    <x v="1"/>
    <x v="1"/>
    <x v="0"/>
    <x v="4"/>
    <s v="2021-06-23"/>
    <x v="1"/>
    <n v="2300"/>
    <x v="0"/>
    <m/>
    <x v="0"/>
    <m/>
    <x v="0"/>
    <n v="100474696"/>
    <x v="0"/>
    <x v="1"/>
    <s v="Retenções Iur"/>
    <s v="ORI"/>
    <x v="0"/>
    <s v="RIUR"/>
    <x v="0"/>
    <x v="0"/>
    <x v="0"/>
    <x v="0"/>
    <x v="0"/>
    <x v="0"/>
    <x v="0"/>
    <x v="0"/>
    <x v="0"/>
    <x v="0"/>
    <x v="0"/>
    <s v="Retenções Iur"/>
    <x v="0"/>
    <x v="0"/>
    <x v="0"/>
    <x v="0"/>
    <x v="1"/>
    <x v="0"/>
    <x v="0"/>
    <x v="1"/>
    <x v="0"/>
    <x v="1"/>
    <x v="1"/>
    <x v="0"/>
    <s v="RETENCAO OT"/>
  </r>
  <r>
    <x v="0"/>
    <n v="0"/>
    <n v="0"/>
    <n v="0"/>
    <n v="2300"/>
    <x v="5999"/>
    <x v="0"/>
    <x v="1"/>
    <x v="0"/>
    <s v="80.02.01"/>
    <x v="1"/>
    <x v="1"/>
    <x v="1"/>
    <s v="Retenções Iur"/>
    <s v="80.02.01"/>
    <s v="Retenções Iur"/>
    <s v="80.02.01"/>
    <x v="1"/>
    <x v="0"/>
    <x v="1"/>
    <x v="0"/>
    <x v="0"/>
    <x v="1"/>
    <x v="1"/>
    <x v="0"/>
    <x v="4"/>
    <s v="2021-06-24"/>
    <x v="1"/>
    <n v="2300"/>
    <x v="0"/>
    <m/>
    <x v="0"/>
    <m/>
    <x v="0"/>
    <n v="100474696"/>
    <x v="0"/>
    <x v="1"/>
    <s v="Retenções Iur"/>
    <s v="ORI"/>
    <x v="0"/>
    <s v="RIUR"/>
    <x v="0"/>
    <x v="0"/>
    <x v="0"/>
    <x v="0"/>
    <x v="0"/>
    <x v="0"/>
    <x v="0"/>
    <x v="0"/>
    <x v="0"/>
    <x v="0"/>
    <x v="0"/>
    <s v="Retenções Iur"/>
    <x v="0"/>
    <x v="0"/>
    <x v="0"/>
    <x v="0"/>
    <x v="1"/>
    <x v="0"/>
    <x v="0"/>
    <x v="1"/>
    <x v="0"/>
    <x v="1"/>
    <x v="1"/>
    <x v="0"/>
    <s v="RETENCAO OT"/>
  </r>
  <r>
    <x v="0"/>
    <n v="0"/>
    <n v="0"/>
    <n v="0"/>
    <n v="2300"/>
    <x v="6000"/>
    <x v="0"/>
    <x v="1"/>
    <x v="0"/>
    <s v="80.02.01"/>
    <x v="1"/>
    <x v="1"/>
    <x v="1"/>
    <s v="Retenções Iur"/>
    <s v="80.02.01"/>
    <s v="Retenções Iur"/>
    <s v="80.02.01"/>
    <x v="1"/>
    <x v="0"/>
    <x v="1"/>
    <x v="0"/>
    <x v="0"/>
    <x v="1"/>
    <x v="1"/>
    <x v="0"/>
    <x v="4"/>
    <s v="2021-06-23"/>
    <x v="1"/>
    <n v="2300"/>
    <x v="0"/>
    <m/>
    <x v="0"/>
    <m/>
    <x v="0"/>
    <n v="100474696"/>
    <x v="0"/>
    <x v="1"/>
    <s v="Retenções Iur"/>
    <s v="ORI"/>
    <x v="0"/>
    <s v="RIUR"/>
    <x v="0"/>
    <x v="0"/>
    <x v="0"/>
    <x v="0"/>
    <x v="0"/>
    <x v="0"/>
    <x v="0"/>
    <x v="0"/>
    <x v="0"/>
    <x v="0"/>
    <x v="0"/>
    <s v="Retenções Iur"/>
    <x v="0"/>
    <x v="0"/>
    <x v="0"/>
    <x v="0"/>
    <x v="1"/>
    <x v="0"/>
    <x v="0"/>
    <x v="1"/>
    <x v="0"/>
    <x v="1"/>
    <x v="1"/>
    <x v="0"/>
    <s v="RETENCAO OT"/>
  </r>
  <r>
    <x v="0"/>
    <n v="0"/>
    <n v="0"/>
    <n v="0"/>
    <n v="2300"/>
    <x v="6001"/>
    <x v="0"/>
    <x v="1"/>
    <x v="0"/>
    <s v="80.02.01"/>
    <x v="1"/>
    <x v="1"/>
    <x v="1"/>
    <s v="Retenções Iur"/>
    <s v="80.02.01"/>
    <s v="Retenções Iur"/>
    <s v="80.02.01"/>
    <x v="1"/>
    <x v="0"/>
    <x v="1"/>
    <x v="0"/>
    <x v="0"/>
    <x v="1"/>
    <x v="1"/>
    <x v="0"/>
    <x v="4"/>
    <s v="2021-06-23"/>
    <x v="1"/>
    <n v="2300"/>
    <x v="0"/>
    <m/>
    <x v="0"/>
    <m/>
    <x v="0"/>
    <n v="100474696"/>
    <x v="0"/>
    <x v="1"/>
    <s v="Retenções Iur"/>
    <s v="ORI"/>
    <x v="0"/>
    <s v="RIUR"/>
    <x v="0"/>
    <x v="0"/>
    <x v="0"/>
    <x v="0"/>
    <x v="0"/>
    <x v="0"/>
    <x v="0"/>
    <x v="0"/>
    <x v="0"/>
    <x v="0"/>
    <x v="0"/>
    <s v="Retenções Iur"/>
    <x v="0"/>
    <x v="0"/>
    <x v="0"/>
    <x v="0"/>
    <x v="1"/>
    <x v="0"/>
    <x v="0"/>
    <x v="1"/>
    <x v="0"/>
    <x v="1"/>
    <x v="1"/>
    <x v="0"/>
    <s v="RETENCAO OT"/>
  </r>
  <r>
    <x v="0"/>
    <n v="0"/>
    <n v="0"/>
    <n v="0"/>
    <n v="2250"/>
    <x v="6002"/>
    <x v="0"/>
    <x v="0"/>
    <x v="0"/>
    <s v="03.16.15"/>
    <x v="0"/>
    <x v="0"/>
    <x v="0"/>
    <s v="Direção Financeira"/>
    <s v="03.16.15"/>
    <s v="Direção Financeira"/>
    <s v="03.16.15"/>
    <x v="11"/>
    <x v="0"/>
    <x v="0"/>
    <x v="0"/>
    <x v="1"/>
    <x v="0"/>
    <x v="0"/>
    <x v="0"/>
    <x v="6"/>
    <s v="2021-07-09"/>
    <x v="2"/>
    <n v="2250"/>
    <x v="0"/>
    <m/>
    <x v="0"/>
    <m/>
    <x v="223"/>
    <n v="100391565"/>
    <x v="0"/>
    <x v="1"/>
    <s v="Direção Financeira"/>
    <s v="ORI"/>
    <x v="0"/>
    <m/>
    <x v="0"/>
    <x v="0"/>
    <x v="0"/>
    <x v="0"/>
    <x v="0"/>
    <x v="0"/>
    <x v="0"/>
    <x v="0"/>
    <x v="0"/>
    <x v="0"/>
    <x v="0"/>
    <s v="Direção Financeira"/>
    <x v="0"/>
    <x v="0"/>
    <x v="0"/>
    <x v="0"/>
    <x v="0"/>
    <x v="0"/>
    <x v="0"/>
    <x v="1"/>
    <x v="0"/>
    <x v="0"/>
    <x v="1"/>
    <x v="0"/>
    <s v="Pagamento a favor da Imprensa Nacional de Cabo verde, pela aquisição de caernetas modelo 19, conforme justificativo em anexo."/>
  </r>
  <r>
    <x v="0"/>
    <n v="0"/>
    <n v="0"/>
    <n v="0"/>
    <n v="500"/>
    <x v="6003"/>
    <x v="0"/>
    <x v="0"/>
    <x v="0"/>
    <s v="03.16.15"/>
    <x v="0"/>
    <x v="0"/>
    <x v="0"/>
    <s v="Direção Financeira"/>
    <s v="03.16.15"/>
    <s v="Direção Financeira"/>
    <s v="03.16.15"/>
    <x v="51"/>
    <x v="0"/>
    <x v="0"/>
    <x v="4"/>
    <x v="1"/>
    <x v="0"/>
    <x v="0"/>
    <x v="0"/>
    <x v="6"/>
    <s v="2021-07-15"/>
    <x v="2"/>
    <n v="500"/>
    <x v="0"/>
    <m/>
    <x v="0"/>
    <m/>
    <x v="69"/>
    <n v="100391960"/>
    <x v="0"/>
    <x v="1"/>
    <s v="Direção Financeira"/>
    <s v="ORI"/>
    <x v="0"/>
    <m/>
    <x v="0"/>
    <x v="0"/>
    <x v="0"/>
    <x v="0"/>
    <x v="0"/>
    <x v="0"/>
    <x v="0"/>
    <x v="0"/>
    <x v="0"/>
    <x v="0"/>
    <x v="0"/>
    <s v="Direção Financeira"/>
    <x v="0"/>
    <x v="0"/>
    <x v="0"/>
    <x v="0"/>
    <x v="0"/>
    <x v="0"/>
    <x v="0"/>
    <x v="1"/>
    <x v="0"/>
    <x v="0"/>
    <x v="1"/>
    <x v="0"/>
    <s v="Pagamento a favor da CV telecom, para recarregamento do tablet da tecnica Ângela de Jesus Furtado, âmbito do programa Cadastro Social Ùnico, conforme justificativo em anexo."/>
  </r>
  <r>
    <x v="0"/>
    <n v="0"/>
    <n v="0"/>
    <n v="0"/>
    <n v="12000"/>
    <x v="6004"/>
    <x v="0"/>
    <x v="0"/>
    <x v="0"/>
    <s v="03.16.15"/>
    <x v="0"/>
    <x v="0"/>
    <x v="0"/>
    <s v="Direção Financeira"/>
    <s v="03.16.15"/>
    <s v="Direção Financeira"/>
    <s v="03.16.15"/>
    <x v="38"/>
    <x v="0"/>
    <x v="0"/>
    <x v="4"/>
    <x v="0"/>
    <x v="0"/>
    <x v="0"/>
    <x v="0"/>
    <x v="6"/>
    <s v="2021-07-16"/>
    <x v="2"/>
    <n v="12000"/>
    <x v="0"/>
    <m/>
    <x v="0"/>
    <m/>
    <x v="28"/>
    <n v="100476775"/>
    <x v="0"/>
    <x v="1"/>
    <s v="Direção Financeira"/>
    <s v="ORI"/>
    <x v="0"/>
    <m/>
    <x v="0"/>
    <x v="0"/>
    <x v="0"/>
    <x v="0"/>
    <x v="0"/>
    <x v="0"/>
    <x v="0"/>
    <x v="0"/>
    <x v="0"/>
    <x v="0"/>
    <x v="0"/>
    <s v="Direção Financeira"/>
    <x v="0"/>
    <x v="0"/>
    <x v="0"/>
    <x v="0"/>
    <x v="0"/>
    <x v="0"/>
    <x v="0"/>
    <x v="1"/>
    <x v="0"/>
    <x v="0"/>
    <x v="1"/>
    <x v="0"/>
    <s v="Recarregamento da energia nos contadores pré-pago no Mercado Muncipal, nas áreas de (peixaria, talho, quiosque e iluminação interna da mesma) referente ao perido de 17 de julho a Agosto de 2021, conforme anexo."/>
  </r>
  <r>
    <x v="0"/>
    <n v="0"/>
    <n v="0"/>
    <n v="0"/>
    <n v="2300"/>
    <x v="6005"/>
    <x v="0"/>
    <x v="0"/>
    <x v="0"/>
    <s v="03.16.15"/>
    <x v="0"/>
    <x v="0"/>
    <x v="0"/>
    <s v="Direção Financeira"/>
    <s v="03.16.15"/>
    <s v="Direção Financeira"/>
    <s v="03.16.15"/>
    <x v="28"/>
    <x v="0"/>
    <x v="0"/>
    <x v="4"/>
    <x v="1"/>
    <x v="0"/>
    <x v="0"/>
    <x v="0"/>
    <x v="6"/>
    <s v="2021-07-21"/>
    <x v="2"/>
    <n v="2300"/>
    <x v="0"/>
    <m/>
    <x v="0"/>
    <m/>
    <x v="0"/>
    <n v="100474696"/>
    <x v="0"/>
    <x v="0"/>
    <s v="Direção Financeira"/>
    <s v="ORI"/>
    <x v="0"/>
    <m/>
    <x v="0"/>
    <x v="0"/>
    <x v="0"/>
    <x v="0"/>
    <x v="0"/>
    <x v="0"/>
    <x v="0"/>
    <x v="0"/>
    <x v="0"/>
    <x v="0"/>
    <x v="0"/>
    <s v="Direção Financeira"/>
    <x v="0"/>
    <x v="0"/>
    <x v="0"/>
    <x v="0"/>
    <x v="0"/>
    <x v="0"/>
    <x v="0"/>
    <x v="1"/>
    <x v="0"/>
    <x v="0"/>
    <x v="0"/>
    <x v="0"/>
    <s v="Pagamento a favor do Sr. Mateus Gomes Lopes, pela prestação de serviços de segurança, referente a mês de julho de 2021, conforme anexo."/>
  </r>
  <r>
    <x v="0"/>
    <n v="0"/>
    <n v="0"/>
    <n v="0"/>
    <n v="13030"/>
    <x v="6005"/>
    <x v="0"/>
    <x v="0"/>
    <x v="0"/>
    <s v="03.16.15"/>
    <x v="0"/>
    <x v="0"/>
    <x v="0"/>
    <s v="Direção Financeira"/>
    <s v="03.16.15"/>
    <s v="Direção Financeira"/>
    <s v="03.16.15"/>
    <x v="28"/>
    <x v="0"/>
    <x v="0"/>
    <x v="4"/>
    <x v="1"/>
    <x v="0"/>
    <x v="0"/>
    <x v="0"/>
    <x v="6"/>
    <s v="2021-07-21"/>
    <x v="2"/>
    <n v="13030"/>
    <x v="0"/>
    <m/>
    <x v="0"/>
    <m/>
    <x v="300"/>
    <n v="100477179"/>
    <x v="0"/>
    <x v="1"/>
    <s v="Direção Financeira"/>
    <s v="ORI"/>
    <x v="0"/>
    <m/>
    <x v="0"/>
    <x v="0"/>
    <x v="0"/>
    <x v="0"/>
    <x v="0"/>
    <x v="0"/>
    <x v="0"/>
    <x v="0"/>
    <x v="0"/>
    <x v="0"/>
    <x v="0"/>
    <s v="Direção Financeira"/>
    <x v="0"/>
    <x v="0"/>
    <x v="0"/>
    <x v="0"/>
    <x v="0"/>
    <x v="0"/>
    <x v="0"/>
    <x v="1"/>
    <x v="0"/>
    <x v="0"/>
    <x v="1"/>
    <x v="0"/>
    <s v="Pagamento a favor do Sr. Mateus Gomes Lopes, pela prestação de serviços de segurança, referente a mês de julho de 2021, conforme anexo."/>
  </r>
  <r>
    <x v="0"/>
    <n v="0"/>
    <n v="0"/>
    <n v="0"/>
    <n v="4995"/>
    <x v="6006"/>
    <x v="0"/>
    <x v="0"/>
    <x v="0"/>
    <s v="03.16.15"/>
    <x v="0"/>
    <x v="0"/>
    <x v="0"/>
    <s v="Direção Financeira"/>
    <s v="03.16.15"/>
    <s v="Direção Financeira"/>
    <s v="03.16.15"/>
    <x v="28"/>
    <x v="0"/>
    <x v="0"/>
    <x v="4"/>
    <x v="1"/>
    <x v="0"/>
    <x v="0"/>
    <x v="0"/>
    <x v="6"/>
    <s v="2021-07-21"/>
    <x v="2"/>
    <n v="4995"/>
    <x v="0"/>
    <m/>
    <x v="0"/>
    <m/>
    <x v="0"/>
    <n v="100474696"/>
    <x v="0"/>
    <x v="0"/>
    <s v="Direção Financeira"/>
    <s v="ORI"/>
    <x v="0"/>
    <m/>
    <x v="0"/>
    <x v="0"/>
    <x v="0"/>
    <x v="0"/>
    <x v="0"/>
    <x v="0"/>
    <x v="0"/>
    <x v="0"/>
    <x v="0"/>
    <x v="0"/>
    <x v="0"/>
    <s v="Direção Financeira"/>
    <x v="0"/>
    <x v="0"/>
    <x v="0"/>
    <x v="0"/>
    <x v="0"/>
    <x v="0"/>
    <x v="0"/>
    <x v="1"/>
    <x v="0"/>
    <x v="0"/>
    <x v="0"/>
    <x v="0"/>
    <s v="Pagamento a favor da Senhora Dalia Delfina Gomes Miranada, pela prestação de serviço, no pelouro de agricultura, pecuária, floresta, água, energia e habitação, referente a mês de julho de 2021, conforme anexo."/>
  </r>
  <r>
    <x v="0"/>
    <n v="0"/>
    <n v="0"/>
    <n v="0"/>
    <n v="28308"/>
    <x v="6006"/>
    <x v="0"/>
    <x v="0"/>
    <x v="0"/>
    <s v="03.16.15"/>
    <x v="0"/>
    <x v="0"/>
    <x v="0"/>
    <s v="Direção Financeira"/>
    <s v="03.16.15"/>
    <s v="Direção Financeira"/>
    <s v="03.16.15"/>
    <x v="28"/>
    <x v="0"/>
    <x v="0"/>
    <x v="4"/>
    <x v="1"/>
    <x v="0"/>
    <x v="0"/>
    <x v="0"/>
    <x v="6"/>
    <s v="2021-07-21"/>
    <x v="2"/>
    <n v="28308"/>
    <x v="0"/>
    <m/>
    <x v="0"/>
    <m/>
    <x v="52"/>
    <n v="100479088"/>
    <x v="0"/>
    <x v="1"/>
    <s v="Direção Financeira"/>
    <s v="ORI"/>
    <x v="0"/>
    <m/>
    <x v="0"/>
    <x v="0"/>
    <x v="0"/>
    <x v="0"/>
    <x v="0"/>
    <x v="0"/>
    <x v="0"/>
    <x v="0"/>
    <x v="0"/>
    <x v="0"/>
    <x v="0"/>
    <s v="Direção Financeira"/>
    <x v="0"/>
    <x v="0"/>
    <x v="0"/>
    <x v="0"/>
    <x v="0"/>
    <x v="0"/>
    <x v="0"/>
    <x v="1"/>
    <x v="0"/>
    <x v="0"/>
    <x v="1"/>
    <x v="0"/>
    <s v="Pagamento a favor da Senhora Dalia Delfina Gomes Miranada, pela prestação de serviço, no pelouro de agricultura, pecuária, floresta, água, energia e habitação, referente a mês de julho de 2021, conforme anexo."/>
  </r>
  <r>
    <x v="1"/>
    <n v="0"/>
    <n v="0"/>
    <n v="0"/>
    <n v="3461224"/>
    <x v="6007"/>
    <x v="0"/>
    <x v="0"/>
    <x v="0"/>
    <s v="01.27.06.74"/>
    <x v="46"/>
    <x v="3"/>
    <x v="4"/>
    <s v="Requalificação Urbana e habitação"/>
    <s v="01.27.06"/>
    <s v="Requalificação Urbana e habitação"/>
    <s v="01.27.06"/>
    <x v="26"/>
    <x v="0"/>
    <x v="0"/>
    <x v="0"/>
    <x v="1"/>
    <x v="2"/>
    <x v="2"/>
    <x v="0"/>
    <x v="5"/>
    <s v="2021-08-05"/>
    <x v="2"/>
    <n v="3461224"/>
    <x v="0"/>
    <m/>
    <x v="0"/>
    <m/>
    <x v="60"/>
    <n v="100478485"/>
    <x v="0"/>
    <x v="1"/>
    <s v="Manutençao e Regeneração Urbana do Concelho"/>
    <s v="ORI"/>
    <x v="0"/>
    <m/>
    <x v="0"/>
    <x v="0"/>
    <x v="0"/>
    <x v="0"/>
    <x v="0"/>
    <x v="0"/>
    <x v="0"/>
    <x v="0"/>
    <x v="0"/>
    <x v="0"/>
    <x v="0"/>
    <s v="Manutençao e Regeneração Urbana do Concelho"/>
    <x v="0"/>
    <x v="0"/>
    <x v="0"/>
    <x v="0"/>
    <x v="2"/>
    <x v="0"/>
    <x v="0"/>
    <x v="1"/>
    <x v="0"/>
    <x v="0"/>
    <x v="1"/>
    <x v="0"/>
    <s v="Pgamt a favor da Empresa MF group, pelo trabalho de requalificação urbana e ambiental de Pilão Cão, conforme anexo."/>
  </r>
  <r>
    <x v="0"/>
    <n v="0"/>
    <n v="0"/>
    <n v="0"/>
    <n v="2300"/>
    <x v="6008"/>
    <x v="0"/>
    <x v="1"/>
    <x v="0"/>
    <s v="80.02.01"/>
    <x v="1"/>
    <x v="1"/>
    <x v="1"/>
    <s v="Retenções Iur"/>
    <s v="80.02.01"/>
    <s v="Retenções Iur"/>
    <s v="80.02.01"/>
    <x v="1"/>
    <x v="0"/>
    <x v="1"/>
    <x v="0"/>
    <x v="0"/>
    <x v="1"/>
    <x v="1"/>
    <x v="0"/>
    <x v="6"/>
    <s v="2021-07-21"/>
    <x v="2"/>
    <n v="2300"/>
    <x v="0"/>
    <m/>
    <x v="0"/>
    <m/>
    <x v="0"/>
    <n v="100474696"/>
    <x v="0"/>
    <x v="1"/>
    <s v="Retenções Iur"/>
    <s v="ORI"/>
    <x v="0"/>
    <s v="RIUR"/>
    <x v="0"/>
    <x v="0"/>
    <x v="0"/>
    <x v="0"/>
    <x v="0"/>
    <x v="0"/>
    <x v="0"/>
    <x v="0"/>
    <x v="0"/>
    <x v="0"/>
    <x v="0"/>
    <s v="Retenções Iur"/>
    <x v="0"/>
    <x v="0"/>
    <x v="0"/>
    <x v="0"/>
    <x v="1"/>
    <x v="0"/>
    <x v="0"/>
    <x v="1"/>
    <x v="0"/>
    <x v="1"/>
    <x v="1"/>
    <x v="0"/>
    <s v="RETENCAO OT"/>
  </r>
  <r>
    <x v="0"/>
    <n v="0"/>
    <n v="0"/>
    <n v="0"/>
    <n v="900"/>
    <x v="6009"/>
    <x v="0"/>
    <x v="1"/>
    <x v="0"/>
    <s v="80.02.01"/>
    <x v="1"/>
    <x v="1"/>
    <x v="1"/>
    <s v="Retenções Iur"/>
    <s v="80.02.01"/>
    <s v="Retenções Iur"/>
    <s v="80.02.01"/>
    <x v="1"/>
    <x v="0"/>
    <x v="1"/>
    <x v="0"/>
    <x v="0"/>
    <x v="1"/>
    <x v="1"/>
    <x v="0"/>
    <x v="6"/>
    <s v="2021-07-02"/>
    <x v="2"/>
    <n v="900"/>
    <x v="0"/>
    <m/>
    <x v="0"/>
    <m/>
    <x v="0"/>
    <n v="100474696"/>
    <x v="0"/>
    <x v="1"/>
    <s v="Retenções Iur"/>
    <s v="ORI"/>
    <x v="0"/>
    <s v="RIUR"/>
    <x v="0"/>
    <x v="0"/>
    <x v="0"/>
    <x v="0"/>
    <x v="0"/>
    <x v="0"/>
    <x v="0"/>
    <x v="0"/>
    <x v="0"/>
    <x v="0"/>
    <x v="0"/>
    <s v="Retenções Iur"/>
    <x v="0"/>
    <x v="0"/>
    <x v="0"/>
    <x v="0"/>
    <x v="1"/>
    <x v="0"/>
    <x v="0"/>
    <x v="1"/>
    <x v="0"/>
    <x v="1"/>
    <x v="1"/>
    <x v="0"/>
    <s v="RETENCAO OT"/>
  </r>
  <r>
    <x v="0"/>
    <n v="0"/>
    <n v="0"/>
    <n v="0"/>
    <n v="1800"/>
    <x v="6010"/>
    <x v="0"/>
    <x v="1"/>
    <x v="0"/>
    <s v="80.02.01"/>
    <x v="1"/>
    <x v="1"/>
    <x v="1"/>
    <s v="Retenções Iur"/>
    <s v="80.02.01"/>
    <s v="Retenções Iur"/>
    <s v="80.02.01"/>
    <x v="1"/>
    <x v="0"/>
    <x v="1"/>
    <x v="0"/>
    <x v="0"/>
    <x v="1"/>
    <x v="1"/>
    <x v="0"/>
    <x v="6"/>
    <s v="2021-07-13"/>
    <x v="2"/>
    <n v="1800"/>
    <x v="0"/>
    <m/>
    <x v="0"/>
    <m/>
    <x v="0"/>
    <n v="100474696"/>
    <x v="0"/>
    <x v="1"/>
    <s v="Retenções Iur"/>
    <s v="ORI"/>
    <x v="0"/>
    <s v="RIUR"/>
    <x v="0"/>
    <x v="0"/>
    <x v="0"/>
    <x v="0"/>
    <x v="0"/>
    <x v="0"/>
    <x v="0"/>
    <x v="0"/>
    <x v="0"/>
    <x v="0"/>
    <x v="0"/>
    <s v="Retenções Iur"/>
    <x v="0"/>
    <x v="0"/>
    <x v="0"/>
    <x v="0"/>
    <x v="1"/>
    <x v="0"/>
    <x v="0"/>
    <x v="1"/>
    <x v="0"/>
    <x v="1"/>
    <x v="1"/>
    <x v="0"/>
    <s v="RETENCAO OT"/>
  </r>
  <r>
    <x v="0"/>
    <n v="0"/>
    <n v="0"/>
    <n v="0"/>
    <n v="750"/>
    <x v="6011"/>
    <x v="0"/>
    <x v="1"/>
    <x v="0"/>
    <s v="03.03.10"/>
    <x v="10"/>
    <x v="0"/>
    <x v="3"/>
    <s v="Receitas Da Câmara"/>
    <s v="03.03.10"/>
    <s v="Receitas Da Câmara"/>
    <s v="03.03.10"/>
    <x v="71"/>
    <x v="0"/>
    <x v="0"/>
    <x v="8"/>
    <x v="1"/>
    <x v="0"/>
    <x v="1"/>
    <x v="0"/>
    <x v="5"/>
    <s v="2021-08-05"/>
    <x v="2"/>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6012"/>
    <x v="0"/>
    <x v="1"/>
    <x v="0"/>
    <s v="03.03.10"/>
    <x v="10"/>
    <x v="0"/>
    <x v="3"/>
    <s v="Receitas Da Câmara"/>
    <s v="03.03.10"/>
    <s v="Receitas Da Câmara"/>
    <s v="03.03.10"/>
    <x v="70"/>
    <x v="0"/>
    <x v="4"/>
    <x v="6"/>
    <x v="1"/>
    <x v="0"/>
    <x v="1"/>
    <x v="0"/>
    <x v="5"/>
    <s v="2021-08-05"/>
    <x v="2"/>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360"/>
    <x v="6013"/>
    <x v="0"/>
    <x v="1"/>
    <x v="0"/>
    <s v="03.03.10"/>
    <x v="10"/>
    <x v="0"/>
    <x v="3"/>
    <s v="Receitas Da Câmara"/>
    <s v="03.03.10"/>
    <s v="Receitas Da Câmara"/>
    <s v="03.03.10"/>
    <x v="18"/>
    <x v="0"/>
    <x v="4"/>
    <x v="6"/>
    <x v="1"/>
    <x v="0"/>
    <x v="1"/>
    <x v="0"/>
    <x v="5"/>
    <s v="2021-08-05"/>
    <x v="2"/>
    <n v="45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00"/>
    <x v="6014"/>
    <x v="0"/>
    <x v="1"/>
    <x v="0"/>
    <s v="03.03.10"/>
    <x v="10"/>
    <x v="0"/>
    <x v="3"/>
    <s v="Receitas Da Câmara"/>
    <s v="03.03.10"/>
    <s v="Receitas Da Câmara"/>
    <s v="03.03.10"/>
    <x v="21"/>
    <x v="0"/>
    <x v="0"/>
    <x v="8"/>
    <x v="1"/>
    <x v="0"/>
    <x v="1"/>
    <x v="0"/>
    <x v="5"/>
    <s v="2021-08-05"/>
    <x v="2"/>
    <n v="4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6015"/>
    <x v="0"/>
    <x v="1"/>
    <x v="0"/>
    <s v="03.03.10"/>
    <x v="10"/>
    <x v="0"/>
    <x v="3"/>
    <s v="Receitas Da Câmara"/>
    <s v="03.03.10"/>
    <s v="Receitas Da Câmara"/>
    <s v="03.03.10"/>
    <x v="54"/>
    <x v="0"/>
    <x v="4"/>
    <x v="6"/>
    <x v="1"/>
    <x v="0"/>
    <x v="1"/>
    <x v="0"/>
    <x v="5"/>
    <s v="2021-08-05"/>
    <x v="2"/>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360"/>
    <x v="6016"/>
    <x v="0"/>
    <x v="1"/>
    <x v="0"/>
    <s v="03.03.10"/>
    <x v="10"/>
    <x v="0"/>
    <x v="3"/>
    <s v="Receitas Da Câmara"/>
    <s v="03.03.10"/>
    <s v="Receitas Da Câmara"/>
    <s v="03.03.10"/>
    <x v="17"/>
    <x v="0"/>
    <x v="4"/>
    <x v="6"/>
    <x v="1"/>
    <x v="0"/>
    <x v="1"/>
    <x v="0"/>
    <x v="5"/>
    <s v="2021-08-05"/>
    <x v="2"/>
    <n v="42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840"/>
    <x v="6017"/>
    <x v="0"/>
    <x v="1"/>
    <x v="0"/>
    <s v="03.03.10"/>
    <x v="10"/>
    <x v="0"/>
    <x v="3"/>
    <s v="Receitas Da Câmara"/>
    <s v="03.03.10"/>
    <s v="Receitas Da Câmara"/>
    <s v="03.03.10"/>
    <x v="24"/>
    <x v="0"/>
    <x v="4"/>
    <x v="6"/>
    <x v="1"/>
    <x v="0"/>
    <x v="1"/>
    <x v="0"/>
    <x v="5"/>
    <s v="2021-08-05"/>
    <x v="2"/>
    <n v="58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00"/>
    <x v="6018"/>
    <x v="0"/>
    <x v="1"/>
    <x v="0"/>
    <s v="03.03.10"/>
    <x v="10"/>
    <x v="0"/>
    <x v="3"/>
    <s v="Receitas Da Câmara"/>
    <s v="03.03.10"/>
    <s v="Receitas Da Câmara"/>
    <s v="03.03.10"/>
    <x v="22"/>
    <x v="0"/>
    <x v="4"/>
    <x v="6"/>
    <x v="1"/>
    <x v="0"/>
    <x v="1"/>
    <x v="0"/>
    <x v="5"/>
    <s v="2021-08-05"/>
    <x v="2"/>
    <n v="2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341"/>
    <x v="6019"/>
    <x v="0"/>
    <x v="1"/>
    <x v="0"/>
    <s v="03.03.10"/>
    <x v="10"/>
    <x v="0"/>
    <x v="3"/>
    <s v="Receitas Da Câmara"/>
    <s v="03.03.10"/>
    <s v="Receitas Da Câmara"/>
    <s v="03.03.10"/>
    <x v="13"/>
    <x v="0"/>
    <x v="0"/>
    <x v="0"/>
    <x v="1"/>
    <x v="0"/>
    <x v="1"/>
    <x v="0"/>
    <x v="5"/>
    <s v="2021-08-05"/>
    <x v="2"/>
    <n v="6034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6020"/>
    <x v="0"/>
    <x v="1"/>
    <x v="0"/>
    <s v="03.03.10"/>
    <x v="10"/>
    <x v="0"/>
    <x v="3"/>
    <s v="Receitas Da Câmara"/>
    <s v="03.03.10"/>
    <s v="Receitas Da Câmara"/>
    <s v="03.03.10"/>
    <x v="15"/>
    <x v="0"/>
    <x v="4"/>
    <x v="6"/>
    <x v="1"/>
    <x v="0"/>
    <x v="1"/>
    <x v="0"/>
    <x v="5"/>
    <s v="2021-08-05"/>
    <x v="2"/>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
    <x v="6021"/>
    <x v="0"/>
    <x v="1"/>
    <x v="0"/>
    <s v="03.03.10"/>
    <x v="10"/>
    <x v="0"/>
    <x v="3"/>
    <s v="Receitas Da Câmara"/>
    <s v="03.03.10"/>
    <s v="Receitas Da Câmara"/>
    <s v="03.03.10"/>
    <x v="20"/>
    <x v="0"/>
    <x v="4"/>
    <x v="7"/>
    <x v="1"/>
    <x v="0"/>
    <x v="1"/>
    <x v="0"/>
    <x v="5"/>
    <s v="2021-08-05"/>
    <x v="2"/>
    <n v="1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6022"/>
    <x v="0"/>
    <x v="1"/>
    <x v="0"/>
    <s v="03.03.10"/>
    <x v="10"/>
    <x v="0"/>
    <x v="3"/>
    <s v="Receitas Da Câmara"/>
    <s v="03.03.10"/>
    <s v="Receitas Da Câmara"/>
    <s v="03.03.10"/>
    <x v="14"/>
    <x v="0"/>
    <x v="4"/>
    <x v="6"/>
    <x v="1"/>
    <x v="0"/>
    <x v="1"/>
    <x v="0"/>
    <x v="5"/>
    <s v="2021-08-05"/>
    <x v="2"/>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
    <x v="6023"/>
    <x v="0"/>
    <x v="1"/>
    <x v="0"/>
    <s v="03.03.10"/>
    <x v="10"/>
    <x v="0"/>
    <x v="3"/>
    <s v="Receitas Da Câmara"/>
    <s v="03.03.10"/>
    <s v="Receitas Da Câmara"/>
    <s v="03.03.10"/>
    <x v="23"/>
    <x v="0"/>
    <x v="4"/>
    <x v="7"/>
    <x v="1"/>
    <x v="0"/>
    <x v="1"/>
    <x v="0"/>
    <x v="5"/>
    <s v="2021-08-05"/>
    <x v="2"/>
    <n v="1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9000"/>
    <x v="6024"/>
    <x v="0"/>
    <x v="0"/>
    <x v="0"/>
    <s v="01.27.04.10"/>
    <x v="26"/>
    <x v="3"/>
    <x v="4"/>
    <s v="Infra-Estruturas e Transportes"/>
    <s v="01.27.04"/>
    <s v="Infra-Estruturas e Transportes"/>
    <s v="01.27.04"/>
    <x v="7"/>
    <x v="0"/>
    <x v="3"/>
    <x v="3"/>
    <x v="1"/>
    <x v="2"/>
    <x v="0"/>
    <x v="0"/>
    <x v="5"/>
    <s v="2021-08-18"/>
    <x v="2"/>
    <n v="89000"/>
    <x v="0"/>
    <m/>
    <x v="0"/>
    <m/>
    <x v="67"/>
    <n v="100456164"/>
    <x v="0"/>
    <x v="1"/>
    <s v="Plano de Mitigação as secas e maus anos agrícolas"/>
    <s v="ORI"/>
    <x v="0"/>
    <m/>
    <x v="0"/>
    <x v="0"/>
    <x v="0"/>
    <x v="0"/>
    <x v="0"/>
    <x v="0"/>
    <x v="0"/>
    <x v="0"/>
    <x v="0"/>
    <x v="0"/>
    <x v="0"/>
    <s v="Plano de Mitigação as secas e maus anos agrícolas"/>
    <x v="0"/>
    <x v="0"/>
    <x v="0"/>
    <x v="0"/>
    <x v="2"/>
    <x v="0"/>
    <x v="0"/>
    <x v="1"/>
    <x v="0"/>
    <x v="0"/>
    <x v="1"/>
    <x v="0"/>
    <s v="Pagamento a favor da Industria Carvalho pela aquisição de 100 sacos de cimentos para trabalhos no âmbito do plano de mitigação, conforme justfciativos em anexo."/>
  </r>
  <r>
    <x v="0"/>
    <n v="0"/>
    <n v="0"/>
    <n v="0"/>
    <n v="2300"/>
    <x v="6025"/>
    <x v="0"/>
    <x v="0"/>
    <x v="0"/>
    <s v="01.27.02.11"/>
    <x v="28"/>
    <x v="3"/>
    <x v="4"/>
    <s v="Saneamento básico"/>
    <s v="01.27.02"/>
    <s v="Saneamento básico"/>
    <s v="01.27.02"/>
    <x v="7"/>
    <x v="0"/>
    <x v="3"/>
    <x v="3"/>
    <x v="1"/>
    <x v="2"/>
    <x v="0"/>
    <x v="0"/>
    <x v="5"/>
    <s v="2021-08-26"/>
    <x v="2"/>
    <n v="2300"/>
    <x v="0"/>
    <m/>
    <x v="0"/>
    <m/>
    <x v="0"/>
    <n v="100474696"/>
    <x v="0"/>
    <x v="0"/>
    <s v="Reforço do saneamento básico"/>
    <s v="ORI"/>
    <x v="0"/>
    <m/>
    <x v="0"/>
    <x v="0"/>
    <x v="0"/>
    <x v="0"/>
    <x v="0"/>
    <x v="0"/>
    <x v="0"/>
    <x v="0"/>
    <x v="0"/>
    <x v="0"/>
    <x v="0"/>
    <s v="Reforço do saneamento básico"/>
    <x v="0"/>
    <x v="0"/>
    <x v="0"/>
    <x v="0"/>
    <x v="2"/>
    <x v="0"/>
    <x v="0"/>
    <x v="1"/>
    <x v="0"/>
    <x v="0"/>
    <x v="0"/>
    <x v="0"/>
    <s v="Pagamento a favor da sra. Cleiza Rosana Fortes, pela prestação de serviço de limpeza urbana, referente a mês de Julho 2021    "/>
  </r>
  <r>
    <x v="0"/>
    <n v="0"/>
    <n v="0"/>
    <n v="0"/>
    <n v="13030"/>
    <x v="6025"/>
    <x v="0"/>
    <x v="0"/>
    <x v="0"/>
    <s v="01.27.02.11"/>
    <x v="28"/>
    <x v="3"/>
    <x v="4"/>
    <s v="Saneamento básico"/>
    <s v="01.27.02"/>
    <s v="Saneamento básico"/>
    <s v="01.27.02"/>
    <x v="7"/>
    <x v="0"/>
    <x v="3"/>
    <x v="3"/>
    <x v="1"/>
    <x v="2"/>
    <x v="0"/>
    <x v="0"/>
    <x v="5"/>
    <s v="2021-08-26"/>
    <x v="2"/>
    <n v="13030"/>
    <x v="0"/>
    <m/>
    <x v="0"/>
    <m/>
    <x v="138"/>
    <n v="100478909"/>
    <x v="0"/>
    <x v="1"/>
    <s v="Reforço do saneamento básico"/>
    <s v="ORI"/>
    <x v="0"/>
    <m/>
    <x v="0"/>
    <x v="0"/>
    <x v="0"/>
    <x v="0"/>
    <x v="0"/>
    <x v="0"/>
    <x v="0"/>
    <x v="0"/>
    <x v="0"/>
    <x v="0"/>
    <x v="0"/>
    <s v="Reforço do saneamento básico"/>
    <x v="0"/>
    <x v="0"/>
    <x v="0"/>
    <x v="0"/>
    <x v="2"/>
    <x v="0"/>
    <x v="0"/>
    <x v="1"/>
    <x v="0"/>
    <x v="0"/>
    <x v="1"/>
    <x v="0"/>
    <s v="Pagamento a favor da sra. Cleiza Rosana Fortes, pela prestação de serviço de limpeza urbana, referente a mês de Julho 2021    "/>
  </r>
  <r>
    <x v="0"/>
    <n v="0"/>
    <n v="0"/>
    <n v="0"/>
    <n v="6000"/>
    <x v="6026"/>
    <x v="0"/>
    <x v="0"/>
    <x v="0"/>
    <s v="01.25.01.10"/>
    <x v="62"/>
    <x v="2"/>
    <x v="2"/>
    <s v="Educação"/>
    <s v="01.25.01"/>
    <s v="Educação"/>
    <s v="01.25.01"/>
    <x v="7"/>
    <x v="0"/>
    <x v="3"/>
    <x v="3"/>
    <x v="1"/>
    <x v="2"/>
    <x v="0"/>
    <x v="0"/>
    <x v="8"/>
    <s v="2021-10-25"/>
    <x v="3"/>
    <n v="6000"/>
    <x v="0"/>
    <m/>
    <x v="0"/>
    <m/>
    <x v="699"/>
    <n v="100478658"/>
    <x v="0"/>
    <x v="1"/>
    <s v="Transporte escolar"/>
    <s v="ORI"/>
    <x v="0"/>
    <m/>
    <x v="0"/>
    <x v="0"/>
    <x v="0"/>
    <x v="0"/>
    <x v="0"/>
    <x v="0"/>
    <x v="0"/>
    <x v="0"/>
    <x v="0"/>
    <x v="0"/>
    <x v="0"/>
    <s v="Transporte escolar"/>
    <x v="0"/>
    <x v="0"/>
    <x v="0"/>
    <x v="0"/>
    <x v="2"/>
    <x v="0"/>
    <x v="0"/>
    <x v="1"/>
    <x v="0"/>
    <x v="0"/>
    <x v="1"/>
    <x v="0"/>
    <s v="Pagamento a favor de translux, referente transportes escolares dos alunos mencionados, residentes em flamengos, conforme justificativo em anexo."/>
  </r>
  <r>
    <x v="0"/>
    <n v="0"/>
    <n v="0"/>
    <n v="0"/>
    <n v="3600"/>
    <x v="6027"/>
    <x v="0"/>
    <x v="0"/>
    <x v="0"/>
    <s v="01.25.05.10"/>
    <x v="5"/>
    <x v="2"/>
    <x v="2"/>
    <s v="Saúde"/>
    <s v="01.25.05"/>
    <s v="Saúde"/>
    <s v="01.25.05"/>
    <x v="6"/>
    <x v="0"/>
    <x v="2"/>
    <x v="2"/>
    <x v="1"/>
    <x v="2"/>
    <x v="0"/>
    <x v="0"/>
    <x v="8"/>
    <s v="2021-10-25"/>
    <x v="3"/>
    <n v="3600"/>
    <x v="0"/>
    <m/>
    <x v="0"/>
    <m/>
    <x v="458"/>
    <n v="100478276"/>
    <x v="0"/>
    <x v="1"/>
    <s v="Assistencia social"/>
    <s v="ORI"/>
    <x v="0"/>
    <m/>
    <x v="0"/>
    <x v="0"/>
    <x v="0"/>
    <x v="0"/>
    <x v="0"/>
    <x v="0"/>
    <x v="0"/>
    <x v="0"/>
    <x v="0"/>
    <x v="0"/>
    <x v="0"/>
    <s v="Assistencia social"/>
    <x v="0"/>
    <x v="0"/>
    <x v="0"/>
    <x v="0"/>
    <x v="2"/>
    <x v="0"/>
    <x v="0"/>
    <x v="1"/>
    <x v="0"/>
    <x v="0"/>
    <x v="1"/>
    <x v="0"/>
    <s v="Pagamento a favor Confeções Alcides Varela, referente a aquisição de três uniformes de educação física para os alunos mencionados, conforme justificativo em anexo."/>
  </r>
  <r>
    <x v="0"/>
    <n v="0"/>
    <n v="0"/>
    <n v="0"/>
    <n v="54"/>
    <x v="6028"/>
    <x v="0"/>
    <x v="1"/>
    <x v="0"/>
    <s v="03.03.10"/>
    <x v="10"/>
    <x v="0"/>
    <x v="3"/>
    <s v="Receitas Da Câmara"/>
    <s v="03.03.10"/>
    <s v="Receitas Da Câmara"/>
    <s v="03.03.10"/>
    <x v="31"/>
    <x v="0"/>
    <x v="4"/>
    <x v="10"/>
    <x v="1"/>
    <x v="0"/>
    <x v="1"/>
    <x v="0"/>
    <x v="5"/>
    <s v="2021-08-16"/>
    <x v="2"/>
    <n v="54"/>
    <x v="0"/>
    <m/>
    <x v="0"/>
    <m/>
    <x v="5"/>
    <n v="100474914"/>
    <x v="0"/>
    <x v="1"/>
    <s v="Receitas Da Câmara"/>
    <s v="EXT"/>
    <x v="0"/>
    <s v="RDC"/>
    <x v="0"/>
    <x v="0"/>
    <x v="0"/>
    <x v="0"/>
    <x v="0"/>
    <x v="0"/>
    <x v="0"/>
    <x v="0"/>
    <x v="0"/>
    <x v="0"/>
    <x v="0"/>
    <s v="Receitas Da Câmara"/>
    <x v="0"/>
    <x v="0"/>
    <x v="0"/>
    <x v="0"/>
    <x v="0"/>
    <x v="0"/>
    <x v="0"/>
    <x v="1"/>
    <x v="0"/>
    <x v="0"/>
    <x v="1"/>
    <x v="0"/>
    <s v="Deposito de pagamento a favor de L-Dinâmico pela aquisição de 2.037 de combustível"/>
  </r>
  <r>
    <x v="0"/>
    <n v="0"/>
    <n v="0"/>
    <n v="0"/>
    <n v="30000"/>
    <x v="6029"/>
    <x v="0"/>
    <x v="0"/>
    <x v="0"/>
    <s v="03.16.15"/>
    <x v="0"/>
    <x v="0"/>
    <x v="0"/>
    <s v="Direção Financeira"/>
    <s v="03.16.15"/>
    <s v="Direção Financeira"/>
    <s v="03.16.15"/>
    <x v="8"/>
    <x v="0"/>
    <x v="0"/>
    <x v="4"/>
    <x v="1"/>
    <x v="0"/>
    <x v="0"/>
    <x v="0"/>
    <x v="8"/>
    <s v="2021-10-05"/>
    <x v="3"/>
    <n v="30000"/>
    <x v="0"/>
    <m/>
    <x v="0"/>
    <m/>
    <x v="700"/>
    <n v="100479182"/>
    <x v="0"/>
    <x v="1"/>
    <s v="Direção Financeira"/>
    <s v="ORI"/>
    <x v="0"/>
    <m/>
    <x v="0"/>
    <x v="0"/>
    <x v="0"/>
    <x v="0"/>
    <x v="0"/>
    <x v="0"/>
    <x v="0"/>
    <x v="0"/>
    <x v="0"/>
    <x v="0"/>
    <x v="0"/>
    <s v="Direção Financeira"/>
    <x v="0"/>
    <x v="0"/>
    <x v="0"/>
    <x v="0"/>
    <x v="0"/>
    <x v="0"/>
    <x v="0"/>
    <x v="1"/>
    <x v="0"/>
    <x v="0"/>
    <x v="1"/>
    <x v="0"/>
    <s v="Pagamento a favor de CAD &amp; Pereira, Comercio Industria e Serviços, proveniente de trabalhos de Estofo e Foragem de Assentos d Soalho da Viatura Toyota Hilux Pick-UP, ST-94-OL da Câmara Municipal, conforme anexo."/>
  </r>
  <r>
    <x v="1"/>
    <n v="0"/>
    <n v="0"/>
    <n v="0"/>
    <n v="120890"/>
    <x v="6030"/>
    <x v="0"/>
    <x v="0"/>
    <x v="0"/>
    <s v="01.27.06.72"/>
    <x v="29"/>
    <x v="3"/>
    <x v="4"/>
    <s v="Requalificação Urbana e habitação"/>
    <s v="01.27.06"/>
    <s v="Requalificação Urbana e habitação"/>
    <s v="01.27.06"/>
    <x v="26"/>
    <x v="0"/>
    <x v="0"/>
    <x v="0"/>
    <x v="1"/>
    <x v="2"/>
    <x v="2"/>
    <x v="0"/>
    <x v="7"/>
    <s v="2021-09-22"/>
    <x v="2"/>
    <n v="120890"/>
    <x v="0"/>
    <m/>
    <x v="0"/>
    <m/>
    <x v="32"/>
    <n v="100478087"/>
    <x v="0"/>
    <x v="1"/>
    <s v="Manutenção e Reabilitação de Edificios Municipais"/>
    <s v="ORI"/>
    <x v="0"/>
    <m/>
    <x v="0"/>
    <x v="0"/>
    <x v="0"/>
    <x v="0"/>
    <x v="0"/>
    <x v="0"/>
    <x v="0"/>
    <x v="0"/>
    <x v="0"/>
    <x v="0"/>
    <x v="0"/>
    <s v="Manutenção e Reabilitação de Edificios Municipais"/>
    <x v="0"/>
    <x v="0"/>
    <x v="0"/>
    <x v="0"/>
    <x v="2"/>
    <x v="0"/>
    <x v="0"/>
    <x v="1"/>
    <x v="0"/>
    <x v="0"/>
    <x v="1"/>
    <x v="0"/>
    <s v="Pagamento a favor da Drogaria Black Johnson, pela aquisição de matérias, conforme justificativos em anexo."/>
  </r>
  <r>
    <x v="1"/>
    <n v="0"/>
    <n v="0"/>
    <n v="0"/>
    <n v="8600"/>
    <x v="6031"/>
    <x v="0"/>
    <x v="0"/>
    <x v="0"/>
    <s v="01.28.01.05"/>
    <x v="32"/>
    <x v="6"/>
    <x v="7"/>
    <s v="Habitação Social"/>
    <s v="01.28.01"/>
    <s v="Habitação Social"/>
    <s v="01.28.01"/>
    <x v="26"/>
    <x v="0"/>
    <x v="0"/>
    <x v="0"/>
    <x v="1"/>
    <x v="2"/>
    <x v="2"/>
    <x v="0"/>
    <x v="8"/>
    <s v="2021-10-14"/>
    <x v="3"/>
    <n v="8600"/>
    <x v="0"/>
    <m/>
    <x v="0"/>
    <m/>
    <x v="701"/>
    <n v="100479189"/>
    <x v="0"/>
    <x v="1"/>
    <s v="Apoio a auto-construção assistida"/>
    <s v="ORI"/>
    <x v="0"/>
    <s v="AACA"/>
    <x v="0"/>
    <x v="0"/>
    <x v="0"/>
    <x v="0"/>
    <x v="0"/>
    <x v="0"/>
    <x v="0"/>
    <x v="0"/>
    <x v="0"/>
    <x v="0"/>
    <x v="0"/>
    <s v="Apoio a auto-construção assistida"/>
    <x v="0"/>
    <x v="0"/>
    <x v="0"/>
    <x v="0"/>
    <x v="2"/>
    <x v="0"/>
    <x v="0"/>
    <x v="1"/>
    <x v="0"/>
    <x v="0"/>
    <x v="1"/>
    <x v="0"/>
    <s v="Apoio financeiro a favor da senhora Leonilde da Conceição Silva Miranda, para compra de meterias para reabilitação da casa, conforme justificativo em anexo."/>
  </r>
  <r>
    <x v="1"/>
    <n v="0"/>
    <n v="0"/>
    <n v="0"/>
    <n v="100000"/>
    <x v="6032"/>
    <x v="0"/>
    <x v="0"/>
    <x v="0"/>
    <s v="01.27.06.74"/>
    <x v="46"/>
    <x v="3"/>
    <x v="4"/>
    <s v="Requalificação Urbana e habitação"/>
    <s v="01.27.06"/>
    <s v="Requalificação Urbana e habitação"/>
    <s v="01.27.06"/>
    <x v="26"/>
    <x v="0"/>
    <x v="0"/>
    <x v="0"/>
    <x v="1"/>
    <x v="2"/>
    <x v="2"/>
    <x v="0"/>
    <x v="10"/>
    <s v="2021-11-02"/>
    <x v="3"/>
    <n v="100000"/>
    <x v="0"/>
    <m/>
    <x v="0"/>
    <m/>
    <x v="149"/>
    <n v="100478380"/>
    <x v="0"/>
    <x v="1"/>
    <s v="Manutençao e Regeneração Urbana do Concelho"/>
    <s v="ORI"/>
    <x v="0"/>
    <m/>
    <x v="0"/>
    <x v="0"/>
    <x v="0"/>
    <x v="0"/>
    <x v="0"/>
    <x v="0"/>
    <x v="0"/>
    <x v="0"/>
    <x v="0"/>
    <x v="0"/>
    <x v="0"/>
    <s v="Manutençao e Regeneração Urbana do Concelho"/>
    <x v="0"/>
    <x v="0"/>
    <x v="0"/>
    <x v="0"/>
    <x v="2"/>
    <x v="0"/>
    <x v="0"/>
    <x v="1"/>
    <x v="0"/>
    <x v="0"/>
    <x v="1"/>
    <x v="0"/>
    <s v="Pagamento a favor da Empresa Gomes Tavares, pelo transporte de matérias para trabalho de calcetamento em Ponta Verde, conforme documento em anexo.  "/>
  </r>
  <r>
    <x v="0"/>
    <n v="0"/>
    <n v="0"/>
    <n v="0"/>
    <n v="70813"/>
    <x v="6033"/>
    <x v="0"/>
    <x v="0"/>
    <x v="0"/>
    <s v="03.16.15"/>
    <x v="0"/>
    <x v="0"/>
    <x v="0"/>
    <s v="Direção Financeira"/>
    <s v="03.16.15"/>
    <s v="Direção Financeira"/>
    <s v="03.16.15"/>
    <x v="46"/>
    <x v="0"/>
    <x v="0"/>
    <x v="0"/>
    <x v="1"/>
    <x v="0"/>
    <x v="0"/>
    <x v="0"/>
    <x v="10"/>
    <s v="2021-11-04"/>
    <x v="3"/>
    <n v="70813"/>
    <x v="0"/>
    <m/>
    <x v="0"/>
    <m/>
    <x v="58"/>
    <n v="100392190"/>
    <x v="0"/>
    <x v="1"/>
    <s v="Direção Financeira"/>
    <s v="ORI"/>
    <x v="0"/>
    <m/>
    <x v="0"/>
    <x v="0"/>
    <x v="0"/>
    <x v="0"/>
    <x v="0"/>
    <x v="0"/>
    <x v="0"/>
    <x v="0"/>
    <x v="0"/>
    <x v="0"/>
    <x v="0"/>
    <s v="Direção Financeira"/>
    <x v="0"/>
    <x v="0"/>
    <x v="0"/>
    <x v="0"/>
    <x v="0"/>
    <x v="0"/>
    <x v="0"/>
    <x v="1"/>
    <x v="0"/>
    <x v="0"/>
    <x v="1"/>
    <x v="0"/>
    <s v=" Comparticipação da CMSM com os 8% a favor da INPS, em benefícios dos pensionistas, referente a mês de Junho de 2021, conforme justificativo em anexo. "/>
  </r>
  <r>
    <x v="1"/>
    <n v="0"/>
    <n v="0"/>
    <n v="0"/>
    <n v="20000"/>
    <x v="6034"/>
    <x v="0"/>
    <x v="0"/>
    <x v="0"/>
    <s v="01.27.06.74"/>
    <x v="46"/>
    <x v="3"/>
    <x v="4"/>
    <s v="Requalificação Urbana e habitação"/>
    <s v="01.27.06"/>
    <s v="Requalificação Urbana e habitação"/>
    <s v="01.27.06"/>
    <x v="26"/>
    <x v="0"/>
    <x v="0"/>
    <x v="0"/>
    <x v="1"/>
    <x v="2"/>
    <x v="2"/>
    <x v="0"/>
    <x v="10"/>
    <s v="2021-11-23"/>
    <x v="3"/>
    <n v="20000"/>
    <x v="0"/>
    <m/>
    <x v="0"/>
    <m/>
    <x v="665"/>
    <n v="100478141"/>
    <x v="0"/>
    <x v="1"/>
    <s v="Manutençao e Regeneração Urbana do Concelho"/>
    <s v="ORI"/>
    <x v="0"/>
    <m/>
    <x v="0"/>
    <x v="0"/>
    <x v="0"/>
    <x v="0"/>
    <x v="0"/>
    <x v="0"/>
    <x v="0"/>
    <x v="0"/>
    <x v="0"/>
    <x v="0"/>
    <x v="0"/>
    <s v="Manutençao e Regeneração Urbana do Concelho"/>
    <x v="0"/>
    <x v="0"/>
    <x v="0"/>
    <x v="0"/>
    <x v="2"/>
    <x v="0"/>
    <x v="0"/>
    <x v="1"/>
    <x v="0"/>
    <x v="0"/>
    <x v="1"/>
    <x v="0"/>
    <s v="Pagamento a favor Sr. Maria Clarisse Tavares Furtado Freire, pela aquisição de plantas ornamentais, no âmbito da implementação do Viveiro do Município, conforme justificativo em anexo."/>
  </r>
  <r>
    <x v="0"/>
    <n v="0"/>
    <n v="0"/>
    <n v="0"/>
    <n v="1049500"/>
    <x v="6035"/>
    <x v="0"/>
    <x v="0"/>
    <x v="0"/>
    <s v="03.16.15"/>
    <x v="0"/>
    <x v="0"/>
    <x v="0"/>
    <s v="Direção Financeira"/>
    <s v="03.16.15"/>
    <s v="Direção Financeira"/>
    <s v="03.16.15"/>
    <x v="45"/>
    <x v="0"/>
    <x v="0"/>
    <x v="0"/>
    <x v="1"/>
    <x v="0"/>
    <x v="0"/>
    <x v="0"/>
    <x v="8"/>
    <s v="2021-10-15"/>
    <x v="3"/>
    <n v="1049500"/>
    <x v="0"/>
    <m/>
    <x v="0"/>
    <m/>
    <x v="104"/>
    <n v="100477690"/>
    <x v="0"/>
    <x v="1"/>
    <s v="Direção Financeira"/>
    <s v="ORI"/>
    <x v="0"/>
    <m/>
    <x v="0"/>
    <x v="0"/>
    <x v="0"/>
    <x v="0"/>
    <x v="0"/>
    <x v="0"/>
    <x v="0"/>
    <x v="0"/>
    <x v="0"/>
    <x v="0"/>
    <x v="0"/>
    <s v="Direção Financeira"/>
    <x v="0"/>
    <x v="0"/>
    <x v="0"/>
    <x v="0"/>
    <x v="0"/>
    <x v="0"/>
    <x v="0"/>
    <x v="0"/>
    <x v="0"/>
    <x v="0"/>
    <x v="1"/>
    <x v="0"/>
    <s v="Pagamento a favor Auto Mendes, prominente de aquisição de peças para viatura da camara, conforme documento em anexo."/>
  </r>
  <r>
    <x v="0"/>
    <n v="0"/>
    <n v="0"/>
    <n v="0"/>
    <n v="1650"/>
    <x v="6036"/>
    <x v="0"/>
    <x v="1"/>
    <x v="0"/>
    <s v="80.02.01"/>
    <x v="1"/>
    <x v="1"/>
    <x v="1"/>
    <s v="Retenções Iur"/>
    <s v="80.02.01"/>
    <s v="Retenções Iur"/>
    <s v="80.02.01"/>
    <x v="1"/>
    <x v="0"/>
    <x v="1"/>
    <x v="0"/>
    <x v="0"/>
    <x v="1"/>
    <x v="1"/>
    <x v="0"/>
    <x v="10"/>
    <s v="2021-11-17"/>
    <x v="3"/>
    <n v="1650"/>
    <x v="0"/>
    <m/>
    <x v="0"/>
    <m/>
    <x v="0"/>
    <n v="100474696"/>
    <x v="0"/>
    <x v="1"/>
    <s v="Retenções Iur"/>
    <s v="ORI"/>
    <x v="0"/>
    <s v="RIUR"/>
    <x v="0"/>
    <x v="0"/>
    <x v="0"/>
    <x v="0"/>
    <x v="0"/>
    <x v="0"/>
    <x v="0"/>
    <x v="0"/>
    <x v="0"/>
    <x v="0"/>
    <x v="0"/>
    <s v="Retenções Iur"/>
    <x v="0"/>
    <x v="0"/>
    <x v="0"/>
    <x v="0"/>
    <x v="1"/>
    <x v="0"/>
    <x v="0"/>
    <x v="1"/>
    <x v="0"/>
    <x v="1"/>
    <x v="1"/>
    <x v="0"/>
    <s v="RETENCAO OT"/>
  </r>
  <r>
    <x v="0"/>
    <n v="0"/>
    <n v="0"/>
    <n v="0"/>
    <n v="2400"/>
    <x v="6037"/>
    <x v="0"/>
    <x v="1"/>
    <x v="0"/>
    <s v="80.02.01"/>
    <x v="1"/>
    <x v="1"/>
    <x v="1"/>
    <s v="Retenções Iur"/>
    <s v="80.02.01"/>
    <s v="Retenções Iur"/>
    <s v="80.02.01"/>
    <x v="1"/>
    <x v="0"/>
    <x v="1"/>
    <x v="0"/>
    <x v="0"/>
    <x v="1"/>
    <x v="1"/>
    <x v="0"/>
    <x v="10"/>
    <s v="2021-11-26"/>
    <x v="3"/>
    <n v="2400"/>
    <x v="0"/>
    <m/>
    <x v="0"/>
    <m/>
    <x v="0"/>
    <n v="100474696"/>
    <x v="0"/>
    <x v="1"/>
    <s v="Retenções Iur"/>
    <s v="ORI"/>
    <x v="0"/>
    <s v="RIUR"/>
    <x v="0"/>
    <x v="0"/>
    <x v="0"/>
    <x v="0"/>
    <x v="0"/>
    <x v="0"/>
    <x v="0"/>
    <x v="0"/>
    <x v="0"/>
    <x v="0"/>
    <x v="0"/>
    <s v="Retenções Iur"/>
    <x v="0"/>
    <x v="0"/>
    <x v="0"/>
    <x v="0"/>
    <x v="1"/>
    <x v="0"/>
    <x v="0"/>
    <x v="1"/>
    <x v="0"/>
    <x v="1"/>
    <x v="1"/>
    <x v="0"/>
    <s v="RETENCAO OT"/>
  </r>
  <r>
    <x v="0"/>
    <n v="0"/>
    <n v="0"/>
    <n v="0"/>
    <n v="29447"/>
    <x v="6038"/>
    <x v="0"/>
    <x v="1"/>
    <x v="0"/>
    <s v="80.02.10.01"/>
    <x v="2"/>
    <x v="1"/>
    <x v="1"/>
    <s v="Outros"/>
    <s v="80.02.10"/>
    <s v="Outros"/>
    <s v="80.02.10"/>
    <x v="2"/>
    <x v="0"/>
    <x v="1"/>
    <x v="0"/>
    <x v="0"/>
    <x v="1"/>
    <x v="1"/>
    <x v="0"/>
    <x v="5"/>
    <s v="2021-08-30"/>
    <x v="2"/>
    <n v="29447"/>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90"/>
    <x v="6039"/>
    <x v="0"/>
    <x v="0"/>
    <x v="0"/>
    <s v="03.16.27"/>
    <x v="4"/>
    <x v="0"/>
    <x v="0"/>
    <s v="Direção dos Assuntos Jurídicos, Fiscalização e Policia Municipal"/>
    <s v="03.16.27"/>
    <s v="Direção dos Assuntos Jurídicos, Fiscalização e Policia Municipal"/>
    <s v="03.16.27"/>
    <x v="4"/>
    <x v="0"/>
    <x v="0"/>
    <x v="0"/>
    <x v="0"/>
    <x v="0"/>
    <x v="0"/>
    <x v="0"/>
    <x v="5"/>
    <s v="2021-08-30"/>
    <x v="2"/>
    <n v="490"/>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salario, direção Fiscalização, setembro 2021."/>
  </r>
  <r>
    <x v="0"/>
    <n v="0"/>
    <n v="0"/>
    <n v="0"/>
    <n v="20"/>
    <x v="6039"/>
    <x v="0"/>
    <x v="0"/>
    <x v="0"/>
    <s v="03.16.27"/>
    <x v="4"/>
    <x v="0"/>
    <x v="0"/>
    <s v="Direção dos Assuntos Jurídicos, Fiscalização e Policia Municipal"/>
    <s v="03.16.27"/>
    <s v="Direção dos Assuntos Jurídicos, Fiscalização e Policia Municipal"/>
    <s v="03.16.27"/>
    <x v="5"/>
    <x v="0"/>
    <x v="0"/>
    <x v="0"/>
    <x v="1"/>
    <x v="0"/>
    <x v="0"/>
    <x v="0"/>
    <x v="5"/>
    <s v="2021-08-30"/>
    <x v="2"/>
    <n v="20"/>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salario, direção Fiscalização, setembro 2021."/>
  </r>
  <r>
    <x v="0"/>
    <n v="0"/>
    <n v="0"/>
    <n v="0"/>
    <n v="60"/>
    <x v="6039"/>
    <x v="0"/>
    <x v="0"/>
    <x v="0"/>
    <s v="03.16.27"/>
    <x v="4"/>
    <x v="0"/>
    <x v="0"/>
    <s v="Direção dos Assuntos Jurídicos, Fiscalização e Policia Municipal"/>
    <s v="03.16.27"/>
    <s v="Direção dos Assuntos Jurídicos, Fiscalização e Policia Municipal"/>
    <s v="03.16.27"/>
    <x v="69"/>
    <x v="0"/>
    <x v="0"/>
    <x v="0"/>
    <x v="1"/>
    <x v="0"/>
    <x v="0"/>
    <x v="0"/>
    <x v="5"/>
    <s v="2021-08-30"/>
    <x v="2"/>
    <n v="60"/>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salario, direção Fiscalização, setembro 2021."/>
  </r>
  <r>
    <x v="0"/>
    <n v="0"/>
    <n v="0"/>
    <n v="0"/>
    <n v="570"/>
    <x v="6040"/>
    <x v="0"/>
    <x v="1"/>
    <x v="0"/>
    <s v="80.02.10.02"/>
    <x v="7"/>
    <x v="1"/>
    <x v="1"/>
    <s v="Outros"/>
    <s v="80.02.10"/>
    <s v="Outros"/>
    <s v="80.02.10"/>
    <x v="10"/>
    <x v="0"/>
    <x v="1"/>
    <x v="0"/>
    <x v="0"/>
    <x v="1"/>
    <x v="1"/>
    <x v="0"/>
    <x v="5"/>
    <s v="2021-08-30"/>
    <x v="2"/>
    <n v="570"/>
    <x v="0"/>
    <m/>
    <x v="0"/>
    <m/>
    <x v="8"/>
    <n v="100474707"/>
    <x v="0"/>
    <x v="1"/>
    <s v="Retençoes STAPS"/>
    <s v="ORI"/>
    <x v="0"/>
    <s v="RSND"/>
    <x v="0"/>
    <x v="0"/>
    <x v="0"/>
    <x v="0"/>
    <x v="0"/>
    <x v="0"/>
    <x v="0"/>
    <x v="0"/>
    <x v="0"/>
    <x v="0"/>
    <x v="0"/>
    <s v="Retençoes STAPS"/>
    <x v="0"/>
    <x v="0"/>
    <x v="0"/>
    <x v="0"/>
    <x v="1"/>
    <x v="0"/>
    <x v="0"/>
    <x v="1"/>
    <x v="0"/>
    <x v="1"/>
    <x v="1"/>
    <x v="0"/>
    <s v="RETENCAO OT"/>
  </r>
  <r>
    <x v="0"/>
    <n v="0"/>
    <n v="0"/>
    <n v="0"/>
    <n v="383"/>
    <x v="6039"/>
    <x v="0"/>
    <x v="0"/>
    <x v="0"/>
    <s v="03.16.27"/>
    <x v="4"/>
    <x v="0"/>
    <x v="0"/>
    <s v="Direção dos Assuntos Jurídicos, Fiscalização e Policia Municipal"/>
    <s v="03.16.27"/>
    <s v="Direção dos Assuntos Jurídicos, Fiscalização e Policia Municipal"/>
    <s v="03.16.27"/>
    <x v="4"/>
    <x v="0"/>
    <x v="0"/>
    <x v="0"/>
    <x v="0"/>
    <x v="0"/>
    <x v="0"/>
    <x v="0"/>
    <x v="5"/>
    <s v="2021-08-30"/>
    <x v="2"/>
    <n v="383"/>
    <x v="0"/>
    <m/>
    <x v="0"/>
    <m/>
    <x v="9"/>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salario, direção Fiscalização, setembro 2021."/>
  </r>
  <r>
    <x v="0"/>
    <n v="0"/>
    <n v="0"/>
    <n v="0"/>
    <n v="15"/>
    <x v="6039"/>
    <x v="0"/>
    <x v="0"/>
    <x v="0"/>
    <s v="03.16.27"/>
    <x v="4"/>
    <x v="0"/>
    <x v="0"/>
    <s v="Direção dos Assuntos Jurídicos, Fiscalização e Policia Municipal"/>
    <s v="03.16.27"/>
    <s v="Direção dos Assuntos Jurídicos, Fiscalização e Policia Municipal"/>
    <s v="03.16.27"/>
    <x v="5"/>
    <x v="0"/>
    <x v="0"/>
    <x v="0"/>
    <x v="1"/>
    <x v="0"/>
    <x v="0"/>
    <x v="0"/>
    <x v="5"/>
    <s v="2021-08-30"/>
    <x v="2"/>
    <n v="15"/>
    <x v="0"/>
    <m/>
    <x v="0"/>
    <m/>
    <x v="9"/>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salario, direção Fiscalização, setembro 2021."/>
  </r>
  <r>
    <x v="0"/>
    <n v="0"/>
    <n v="0"/>
    <n v="0"/>
    <n v="48"/>
    <x v="6039"/>
    <x v="0"/>
    <x v="0"/>
    <x v="0"/>
    <s v="03.16.27"/>
    <x v="4"/>
    <x v="0"/>
    <x v="0"/>
    <s v="Direção dos Assuntos Jurídicos, Fiscalização e Policia Municipal"/>
    <s v="03.16.27"/>
    <s v="Direção dos Assuntos Jurídicos, Fiscalização e Policia Municipal"/>
    <s v="03.16.27"/>
    <x v="69"/>
    <x v="0"/>
    <x v="0"/>
    <x v="0"/>
    <x v="1"/>
    <x v="0"/>
    <x v="0"/>
    <x v="0"/>
    <x v="5"/>
    <s v="2021-08-30"/>
    <x v="2"/>
    <n v="48"/>
    <x v="0"/>
    <m/>
    <x v="0"/>
    <m/>
    <x v="9"/>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salario, direção Fiscalização, setembro 2021."/>
  </r>
  <r>
    <x v="0"/>
    <n v="0"/>
    <n v="0"/>
    <n v="0"/>
    <n v="446"/>
    <x v="6041"/>
    <x v="0"/>
    <x v="1"/>
    <x v="0"/>
    <s v="80.02.10.24"/>
    <x v="8"/>
    <x v="1"/>
    <x v="1"/>
    <s v="Outros"/>
    <s v="80.02.10"/>
    <s v="Outros"/>
    <s v="80.02.10"/>
    <x v="10"/>
    <x v="0"/>
    <x v="1"/>
    <x v="0"/>
    <x v="0"/>
    <x v="1"/>
    <x v="1"/>
    <x v="0"/>
    <x v="5"/>
    <s v="2021-08-30"/>
    <x v="2"/>
    <n v="446"/>
    <x v="0"/>
    <m/>
    <x v="0"/>
    <m/>
    <x v="9"/>
    <n v="100478987"/>
    <x v="0"/>
    <x v="1"/>
    <s v="Retenções SIACSA"/>
    <s v="ORI"/>
    <x v="0"/>
    <s v="SIACSA"/>
    <x v="0"/>
    <x v="0"/>
    <x v="0"/>
    <x v="0"/>
    <x v="0"/>
    <x v="0"/>
    <x v="0"/>
    <x v="0"/>
    <x v="0"/>
    <x v="0"/>
    <x v="0"/>
    <s v="Retenções SIACSA"/>
    <x v="0"/>
    <x v="0"/>
    <x v="0"/>
    <x v="0"/>
    <x v="1"/>
    <x v="0"/>
    <x v="0"/>
    <x v="1"/>
    <x v="0"/>
    <x v="1"/>
    <x v="1"/>
    <x v="0"/>
    <s v="RETENCAO OT"/>
  </r>
  <r>
    <x v="0"/>
    <n v="0"/>
    <n v="0"/>
    <n v="0"/>
    <n v="14657"/>
    <x v="6039"/>
    <x v="0"/>
    <x v="0"/>
    <x v="0"/>
    <s v="03.16.27"/>
    <x v="4"/>
    <x v="0"/>
    <x v="0"/>
    <s v="Direção dos Assuntos Jurídicos, Fiscalização e Policia Municipal"/>
    <s v="03.16.27"/>
    <s v="Direção dos Assuntos Jurídicos, Fiscalização e Policia Municipal"/>
    <s v="03.16.27"/>
    <x v="4"/>
    <x v="0"/>
    <x v="0"/>
    <x v="0"/>
    <x v="0"/>
    <x v="0"/>
    <x v="0"/>
    <x v="0"/>
    <x v="5"/>
    <s v="2021-08-30"/>
    <x v="2"/>
    <n v="14657"/>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salario, direção Fiscalização, setembro 2021."/>
  </r>
  <r>
    <x v="0"/>
    <n v="0"/>
    <n v="0"/>
    <n v="0"/>
    <n v="601"/>
    <x v="6039"/>
    <x v="0"/>
    <x v="0"/>
    <x v="0"/>
    <s v="03.16.27"/>
    <x v="4"/>
    <x v="0"/>
    <x v="0"/>
    <s v="Direção dos Assuntos Jurídicos, Fiscalização e Policia Municipal"/>
    <s v="03.16.27"/>
    <s v="Direção dos Assuntos Jurídicos, Fiscalização e Policia Municipal"/>
    <s v="03.16.27"/>
    <x v="5"/>
    <x v="0"/>
    <x v="0"/>
    <x v="0"/>
    <x v="1"/>
    <x v="0"/>
    <x v="0"/>
    <x v="0"/>
    <x v="5"/>
    <s v="2021-08-30"/>
    <x v="2"/>
    <n v="601"/>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salario, direção Fiscalização, setembro 2021."/>
  </r>
  <r>
    <x v="0"/>
    <n v="0"/>
    <n v="0"/>
    <n v="0"/>
    <n v="1791"/>
    <x v="6039"/>
    <x v="0"/>
    <x v="0"/>
    <x v="0"/>
    <s v="03.16.27"/>
    <x v="4"/>
    <x v="0"/>
    <x v="0"/>
    <s v="Direção dos Assuntos Jurídicos, Fiscalização e Policia Municipal"/>
    <s v="03.16.27"/>
    <s v="Direção dos Assuntos Jurídicos, Fiscalização e Policia Municipal"/>
    <s v="03.16.27"/>
    <x v="69"/>
    <x v="0"/>
    <x v="0"/>
    <x v="0"/>
    <x v="1"/>
    <x v="0"/>
    <x v="0"/>
    <x v="0"/>
    <x v="5"/>
    <s v="2021-08-30"/>
    <x v="2"/>
    <n v="1791"/>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salario, direção Fiscalização, setembro 2021."/>
  </r>
  <r>
    <x v="0"/>
    <n v="0"/>
    <n v="0"/>
    <n v="0"/>
    <n v="17049"/>
    <x v="6042"/>
    <x v="0"/>
    <x v="1"/>
    <x v="0"/>
    <s v="80.02.10.20"/>
    <x v="3"/>
    <x v="1"/>
    <x v="1"/>
    <s v="Outros"/>
    <s v="80.02.10"/>
    <s v="Outros"/>
    <s v="80.02.10"/>
    <x v="3"/>
    <x v="0"/>
    <x v="1"/>
    <x v="1"/>
    <x v="0"/>
    <x v="1"/>
    <x v="1"/>
    <x v="0"/>
    <x v="5"/>
    <s v="2021-08-30"/>
    <x v="2"/>
    <n v="17049"/>
    <x v="0"/>
    <m/>
    <x v="0"/>
    <m/>
    <x v="2"/>
    <n v="100477977"/>
    <x v="0"/>
    <x v="1"/>
    <s v="Retenções CVMovel"/>
    <s v="ORI"/>
    <x v="0"/>
    <s v="RT"/>
    <x v="0"/>
    <x v="0"/>
    <x v="0"/>
    <x v="0"/>
    <x v="0"/>
    <x v="0"/>
    <x v="0"/>
    <x v="0"/>
    <x v="0"/>
    <x v="0"/>
    <x v="0"/>
    <s v="Retenções CVMovel"/>
    <x v="0"/>
    <x v="0"/>
    <x v="0"/>
    <x v="0"/>
    <x v="1"/>
    <x v="0"/>
    <x v="0"/>
    <x v="1"/>
    <x v="0"/>
    <x v="1"/>
    <x v="1"/>
    <x v="0"/>
    <s v="RETENCAO OT"/>
  </r>
  <r>
    <x v="1"/>
    <n v="0"/>
    <n v="0"/>
    <n v="0"/>
    <n v="30000"/>
    <x v="6043"/>
    <x v="0"/>
    <x v="0"/>
    <x v="0"/>
    <s v="01.28.01.05"/>
    <x v="32"/>
    <x v="6"/>
    <x v="7"/>
    <s v="Habitação Social"/>
    <s v="01.28.01"/>
    <s v="Habitação Social"/>
    <s v="01.28.01"/>
    <x v="26"/>
    <x v="0"/>
    <x v="0"/>
    <x v="0"/>
    <x v="1"/>
    <x v="2"/>
    <x v="2"/>
    <x v="0"/>
    <x v="9"/>
    <s v="2021-12-09"/>
    <x v="3"/>
    <n v="30000"/>
    <x v="0"/>
    <m/>
    <x v="0"/>
    <m/>
    <x v="702"/>
    <n v="100476037"/>
    <x v="0"/>
    <x v="1"/>
    <s v="Apoio a auto-construção assistida"/>
    <s v="ORI"/>
    <x v="0"/>
    <s v="AACA"/>
    <x v="0"/>
    <x v="0"/>
    <x v="0"/>
    <x v="0"/>
    <x v="0"/>
    <x v="0"/>
    <x v="0"/>
    <x v="0"/>
    <x v="0"/>
    <x v="0"/>
    <x v="0"/>
    <s v="Apoio a auto-construção assistida"/>
    <x v="0"/>
    <x v="0"/>
    <x v="0"/>
    <x v="0"/>
    <x v="2"/>
    <x v="0"/>
    <x v="0"/>
    <x v="1"/>
    <x v="0"/>
    <x v="0"/>
    <x v="1"/>
    <x v="0"/>
    <s v="Pagamento a favor Maria do Carmo Pina, para aquisição de materiais de construção da sua habitação, conforme documento em anexo."/>
  </r>
  <r>
    <x v="0"/>
    <n v="0"/>
    <n v="0"/>
    <n v="0"/>
    <n v="1039"/>
    <x v="6039"/>
    <x v="0"/>
    <x v="0"/>
    <x v="0"/>
    <s v="03.16.27"/>
    <x v="4"/>
    <x v="0"/>
    <x v="0"/>
    <s v="Direção dos Assuntos Jurídicos, Fiscalização e Policia Municipal"/>
    <s v="03.16.27"/>
    <s v="Direção dos Assuntos Jurídicos, Fiscalização e Policia Municipal"/>
    <s v="03.16.27"/>
    <x v="5"/>
    <x v="0"/>
    <x v="0"/>
    <x v="0"/>
    <x v="1"/>
    <x v="0"/>
    <x v="0"/>
    <x v="0"/>
    <x v="5"/>
    <s v="2021-08-30"/>
    <x v="2"/>
    <n v="1039"/>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salario, direção Fiscalização, setembro 2021."/>
  </r>
  <r>
    <x v="0"/>
    <n v="0"/>
    <n v="0"/>
    <n v="0"/>
    <n v="3091"/>
    <x v="6039"/>
    <x v="0"/>
    <x v="0"/>
    <x v="0"/>
    <s v="03.16.27"/>
    <x v="4"/>
    <x v="0"/>
    <x v="0"/>
    <s v="Direção dos Assuntos Jurídicos, Fiscalização e Policia Municipal"/>
    <s v="03.16.27"/>
    <s v="Direção dos Assuntos Jurídicos, Fiscalização e Policia Municipal"/>
    <s v="03.16.27"/>
    <x v="69"/>
    <x v="0"/>
    <x v="0"/>
    <x v="0"/>
    <x v="1"/>
    <x v="0"/>
    <x v="0"/>
    <x v="0"/>
    <x v="5"/>
    <s v="2021-08-30"/>
    <x v="2"/>
    <n v="3091"/>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salario, direção Fiscalização, setembro 2021."/>
  </r>
  <r>
    <x v="0"/>
    <n v="0"/>
    <n v="0"/>
    <n v="0"/>
    <n v="25317"/>
    <x v="6039"/>
    <x v="0"/>
    <x v="0"/>
    <x v="0"/>
    <s v="03.16.27"/>
    <x v="4"/>
    <x v="0"/>
    <x v="0"/>
    <s v="Direção dos Assuntos Jurídicos, Fiscalização e Policia Municipal"/>
    <s v="03.16.27"/>
    <s v="Direção dos Assuntos Jurídicos, Fiscalização e Policia Municipal"/>
    <s v="03.16.27"/>
    <x v="4"/>
    <x v="0"/>
    <x v="0"/>
    <x v="0"/>
    <x v="0"/>
    <x v="0"/>
    <x v="0"/>
    <x v="0"/>
    <x v="5"/>
    <s v="2021-08-30"/>
    <x v="2"/>
    <n v="25317"/>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salario, direção Fiscalização, setembro 2021."/>
  </r>
  <r>
    <x v="0"/>
    <n v="0"/>
    <n v="0"/>
    <n v="0"/>
    <n v="7788"/>
    <x v="6039"/>
    <x v="0"/>
    <x v="0"/>
    <x v="0"/>
    <s v="03.16.27"/>
    <x v="4"/>
    <x v="0"/>
    <x v="0"/>
    <s v="Direção dos Assuntos Jurídicos, Fiscalização e Policia Municipal"/>
    <s v="03.16.27"/>
    <s v="Direção dos Assuntos Jurídicos, Fiscalização e Policia Municipal"/>
    <s v="03.16.27"/>
    <x v="4"/>
    <x v="0"/>
    <x v="0"/>
    <x v="0"/>
    <x v="0"/>
    <x v="0"/>
    <x v="0"/>
    <x v="0"/>
    <x v="5"/>
    <s v="2021-08-30"/>
    <x v="2"/>
    <n v="7788"/>
    <x v="0"/>
    <m/>
    <x v="0"/>
    <m/>
    <x v="418"/>
    <n v="100478986"/>
    <x v="0"/>
    <x v="10"/>
    <s v="Direção dos Assuntos Jurídicos, Fiscalização e Policia Municipal"/>
    <s v="ORI"/>
    <x v="0"/>
    <m/>
    <x v="0"/>
    <x v="0"/>
    <x v="0"/>
    <x v="0"/>
    <x v="0"/>
    <x v="0"/>
    <x v="0"/>
    <x v="0"/>
    <x v="0"/>
    <x v="0"/>
    <x v="0"/>
    <s v="Direção dos Assuntos Jurídicos, Fiscalização e Policia Municipal"/>
    <x v="0"/>
    <x v="0"/>
    <x v="0"/>
    <x v="0"/>
    <x v="0"/>
    <x v="0"/>
    <x v="0"/>
    <x v="0"/>
    <x v="0"/>
    <x v="0"/>
    <x v="10"/>
    <x v="0"/>
    <s v="Pagamento salario, direção Fiscalização, setembro 2021."/>
  </r>
  <r>
    <x v="0"/>
    <n v="0"/>
    <n v="0"/>
    <n v="0"/>
    <n v="319"/>
    <x v="6039"/>
    <x v="0"/>
    <x v="0"/>
    <x v="0"/>
    <s v="03.16.27"/>
    <x v="4"/>
    <x v="0"/>
    <x v="0"/>
    <s v="Direção dos Assuntos Jurídicos, Fiscalização e Policia Municipal"/>
    <s v="03.16.27"/>
    <s v="Direção dos Assuntos Jurídicos, Fiscalização e Policia Municipal"/>
    <s v="03.16.27"/>
    <x v="5"/>
    <x v="0"/>
    <x v="0"/>
    <x v="0"/>
    <x v="1"/>
    <x v="0"/>
    <x v="0"/>
    <x v="0"/>
    <x v="5"/>
    <s v="2021-08-30"/>
    <x v="2"/>
    <n v="319"/>
    <x v="0"/>
    <m/>
    <x v="0"/>
    <m/>
    <x v="418"/>
    <n v="100478986"/>
    <x v="0"/>
    <x v="10"/>
    <s v="Direção dos Assuntos Jurídicos, Fiscalização e Policia Municipal"/>
    <s v="ORI"/>
    <x v="0"/>
    <m/>
    <x v="0"/>
    <x v="0"/>
    <x v="0"/>
    <x v="0"/>
    <x v="0"/>
    <x v="0"/>
    <x v="0"/>
    <x v="0"/>
    <x v="0"/>
    <x v="0"/>
    <x v="0"/>
    <s v="Direção dos Assuntos Jurídicos, Fiscalização e Policia Municipal"/>
    <x v="0"/>
    <x v="0"/>
    <x v="0"/>
    <x v="0"/>
    <x v="0"/>
    <x v="0"/>
    <x v="0"/>
    <x v="0"/>
    <x v="0"/>
    <x v="0"/>
    <x v="10"/>
    <x v="0"/>
    <s v="Pagamento salario, direção Fiscalização, setembro 2021."/>
  </r>
  <r>
    <x v="0"/>
    <n v="0"/>
    <n v="0"/>
    <n v="0"/>
    <n v="952"/>
    <x v="6039"/>
    <x v="0"/>
    <x v="0"/>
    <x v="0"/>
    <s v="03.16.27"/>
    <x v="4"/>
    <x v="0"/>
    <x v="0"/>
    <s v="Direção dos Assuntos Jurídicos, Fiscalização e Policia Municipal"/>
    <s v="03.16.27"/>
    <s v="Direção dos Assuntos Jurídicos, Fiscalização e Policia Municipal"/>
    <s v="03.16.27"/>
    <x v="69"/>
    <x v="0"/>
    <x v="0"/>
    <x v="0"/>
    <x v="1"/>
    <x v="0"/>
    <x v="0"/>
    <x v="0"/>
    <x v="5"/>
    <s v="2021-08-30"/>
    <x v="2"/>
    <n v="952"/>
    <x v="0"/>
    <m/>
    <x v="0"/>
    <m/>
    <x v="418"/>
    <n v="100478986"/>
    <x v="0"/>
    <x v="10"/>
    <s v="Direção dos Assuntos Jurídicos, Fiscalização e Policia Municipal"/>
    <s v="ORI"/>
    <x v="0"/>
    <m/>
    <x v="0"/>
    <x v="0"/>
    <x v="0"/>
    <x v="0"/>
    <x v="0"/>
    <x v="0"/>
    <x v="0"/>
    <x v="0"/>
    <x v="0"/>
    <x v="0"/>
    <x v="0"/>
    <s v="Direção dos Assuntos Jurídicos, Fiscalização e Policia Municipal"/>
    <x v="0"/>
    <x v="0"/>
    <x v="0"/>
    <x v="0"/>
    <x v="0"/>
    <x v="0"/>
    <x v="0"/>
    <x v="0"/>
    <x v="0"/>
    <x v="0"/>
    <x v="10"/>
    <x v="0"/>
    <s v="Pagamento salario, direção Fiscalização, setembro 2021."/>
  </r>
  <r>
    <x v="0"/>
    <n v="0"/>
    <n v="0"/>
    <n v="0"/>
    <n v="9059"/>
    <x v="6044"/>
    <x v="0"/>
    <x v="1"/>
    <x v="0"/>
    <s v="80.02.10.23"/>
    <x v="79"/>
    <x v="1"/>
    <x v="1"/>
    <s v="Outros"/>
    <s v="80.02.10"/>
    <s v="Outros"/>
    <s v="80.02.10"/>
    <x v="10"/>
    <x v="0"/>
    <x v="1"/>
    <x v="0"/>
    <x v="0"/>
    <x v="1"/>
    <x v="1"/>
    <x v="0"/>
    <x v="5"/>
    <s v="2021-08-30"/>
    <x v="2"/>
    <n v="9059"/>
    <x v="0"/>
    <m/>
    <x v="0"/>
    <m/>
    <x v="418"/>
    <n v="100478986"/>
    <x v="0"/>
    <x v="1"/>
    <s v="Retenções SISCAP"/>
    <s v="ORI"/>
    <x v="0"/>
    <s v="SISCAP"/>
    <x v="0"/>
    <x v="0"/>
    <x v="0"/>
    <x v="0"/>
    <x v="0"/>
    <x v="0"/>
    <x v="0"/>
    <x v="0"/>
    <x v="0"/>
    <x v="0"/>
    <x v="0"/>
    <s v="Retenções SISCAP"/>
    <x v="0"/>
    <x v="0"/>
    <x v="0"/>
    <x v="0"/>
    <x v="1"/>
    <x v="0"/>
    <x v="0"/>
    <x v="1"/>
    <x v="0"/>
    <x v="1"/>
    <x v="1"/>
    <x v="0"/>
    <s v="RETENCAO OT"/>
  </r>
  <r>
    <x v="0"/>
    <n v="0"/>
    <n v="0"/>
    <n v="0"/>
    <n v="13112"/>
    <x v="6039"/>
    <x v="0"/>
    <x v="0"/>
    <x v="0"/>
    <s v="03.16.27"/>
    <x v="4"/>
    <x v="0"/>
    <x v="0"/>
    <s v="Direção dos Assuntos Jurídicos, Fiscalização e Policia Municipal"/>
    <s v="03.16.27"/>
    <s v="Direção dos Assuntos Jurídicos, Fiscalização e Policia Municipal"/>
    <s v="03.16.27"/>
    <x v="5"/>
    <x v="0"/>
    <x v="0"/>
    <x v="0"/>
    <x v="1"/>
    <x v="0"/>
    <x v="0"/>
    <x v="0"/>
    <x v="5"/>
    <s v="2021-08-30"/>
    <x v="2"/>
    <n v="13112"/>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salario, direção Fiscalização, setembro 2021."/>
  </r>
  <r>
    <x v="0"/>
    <n v="0"/>
    <n v="0"/>
    <n v="0"/>
    <n v="319446"/>
    <x v="6039"/>
    <x v="0"/>
    <x v="0"/>
    <x v="0"/>
    <s v="03.16.27"/>
    <x v="4"/>
    <x v="0"/>
    <x v="0"/>
    <s v="Direção dos Assuntos Jurídicos, Fiscalização e Policia Municipal"/>
    <s v="03.16.27"/>
    <s v="Direção dos Assuntos Jurídicos, Fiscalização e Policia Municipal"/>
    <s v="03.16.27"/>
    <x v="4"/>
    <x v="0"/>
    <x v="0"/>
    <x v="0"/>
    <x v="0"/>
    <x v="0"/>
    <x v="0"/>
    <x v="0"/>
    <x v="5"/>
    <s v="2021-08-30"/>
    <x v="2"/>
    <n v="319446"/>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salario, direção Fiscalização, setembro 2021."/>
  </r>
  <r>
    <x v="0"/>
    <n v="0"/>
    <n v="0"/>
    <n v="0"/>
    <n v="38994"/>
    <x v="6039"/>
    <x v="0"/>
    <x v="0"/>
    <x v="0"/>
    <s v="03.16.27"/>
    <x v="4"/>
    <x v="0"/>
    <x v="0"/>
    <s v="Direção dos Assuntos Jurídicos, Fiscalização e Policia Municipal"/>
    <s v="03.16.27"/>
    <s v="Direção dos Assuntos Jurídicos, Fiscalização e Policia Municipal"/>
    <s v="03.16.27"/>
    <x v="69"/>
    <x v="0"/>
    <x v="0"/>
    <x v="0"/>
    <x v="1"/>
    <x v="0"/>
    <x v="0"/>
    <x v="0"/>
    <x v="5"/>
    <s v="2021-08-30"/>
    <x v="2"/>
    <n v="38994"/>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salario, direção Fiscalização, setembro 2021."/>
  </r>
  <r>
    <x v="0"/>
    <n v="0"/>
    <n v="0"/>
    <n v="0"/>
    <n v="689165"/>
    <x v="6045"/>
    <x v="0"/>
    <x v="0"/>
    <x v="0"/>
    <s v="03.16.15"/>
    <x v="0"/>
    <x v="0"/>
    <x v="0"/>
    <s v="Direção Financeira"/>
    <s v="03.16.15"/>
    <s v="Direção Financeira"/>
    <s v="03.16.15"/>
    <x v="46"/>
    <x v="0"/>
    <x v="0"/>
    <x v="0"/>
    <x v="1"/>
    <x v="0"/>
    <x v="0"/>
    <x v="0"/>
    <x v="9"/>
    <s v="2021-12-20"/>
    <x v="3"/>
    <n v="689165"/>
    <x v="0"/>
    <m/>
    <x v="0"/>
    <m/>
    <x v="58"/>
    <n v="100392190"/>
    <x v="0"/>
    <x v="1"/>
    <s v="Direção Financeira"/>
    <s v="ORI"/>
    <x v="0"/>
    <m/>
    <x v="0"/>
    <x v="0"/>
    <x v="0"/>
    <x v="0"/>
    <x v="0"/>
    <x v="0"/>
    <x v="0"/>
    <x v="0"/>
    <x v="0"/>
    <x v="0"/>
    <x v="0"/>
    <s v="Direção Financeira"/>
    <x v="0"/>
    <x v="0"/>
    <x v="0"/>
    <x v="0"/>
    <x v="0"/>
    <x v="0"/>
    <x v="0"/>
    <x v="1"/>
    <x v="0"/>
    <x v="0"/>
    <x v="1"/>
    <x v="0"/>
    <s v="comparticipação dos 15% dos agentes novos da CMSM, a favor da INPS referente a mês de agosto de 2021, conforme a relação em anexo.   "/>
  </r>
  <r>
    <x v="0"/>
    <n v="0"/>
    <n v="0"/>
    <n v="0"/>
    <n v="4995"/>
    <x v="6046"/>
    <x v="0"/>
    <x v="0"/>
    <x v="0"/>
    <s v="01.25.04.21"/>
    <x v="6"/>
    <x v="2"/>
    <x v="2"/>
    <s v="Cultura"/>
    <s v="01.25.04"/>
    <s v="Cultura"/>
    <s v="01.25.04"/>
    <x v="7"/>
    <x v="0"/>
    <x v="3"/>
    <x v="3"/>
    <x v="1"/>
    <x v="2"/>
    <x v="0"/>
    <x v="0"/>
    <x v="9"/>
    <s v="2021-12-27"/>
    <x v="3"/>
    <n v="4995"/>
    <x v="0"/>
    <m/>
    <x v="0"/>
    <m/>
    <x v="0"/>
    <n v="100474696"/>
    <x v="0"/>
    <x v="0"/>
    <s v="Atividades Culturais e Promoção do Concelho"/>
    <s v="ORI"/>
    <x v="0"/>
    <s v="ACPC"/>
    <x v="0"/>
    <x v="0"/>
    <x v="0"/>
    <x v="0"/>
    <x v="0"/>
    <x v="0"/>
    <x v="0"/>
    <x v="0"/>
    <x v="0"/>
    <x v="0"/>
    <x v="0"/>
    <s v="Atividades Culturais e Promoção do Concelho"/>
    <x v="0"/>
    <x v="0"/>
    <x v="0"/>
    <x v="0"/>
    <x v="2"/>
    <x v="0"/>
    <x v="0"/>
    <x v="1"/>
    <x v="0"/>
    <x v="0"/>
    <x v="0"/>
    <x v="0"/>
    <s v="Pagamento a favor do sr. Pedro Adelino da Veiga, pelo serviço de coordenação de biblioteca e espaço jovem referente ao mês de Dezembro, conforme justificativos em anexo.  "/>
  </r>
  <r>
    <x v="0"/>
    <n v="0"/>
    <n v="0"/>
    <n v="0"/>
    <n v="28308"/>
    <x v="6046"/>
    <x v="0"/>
    <x v="0"/>
    <x v="0"/>
    <s v="01.25.04.21"/>
    <x v="6"/>
    <x v="2"/>
    <x v="2"/>
    <s v="Cultura"/>
    <s v="01.25.04"/>
    <s v="Cultura"/>
    <s v="01.25.04"/>
    <x v="7"/>
    <x v="0"/>
    <x v="3"/>
    <x v="3"/>
    <x v="1"/>
    <x v="2"/>
    <x v="0"/>
    <x v="0"/>
    <x v="9"/>
    <s v="2021-12-27"/>
    <x v="3"/>
    <n v="28308"/>
    <x v="0"/>
    <m/>
    <x v="0"/>
    <m/>
    <x v="171"/>
    <n v="100463693"/>
    <x v="0"/>
    <x v="1"/>
    <s v="Atividades Culturais e Promoção do Concelho"/>
    <s v="ORI"/>
    <x v="0"/>
    <s v="ACPC"/>
    <x v="0"/>
    <x v="0"/>
    <x v="0"/>
    <x v="0"/>
    <x v="0"/>
    <x v="0"/>
    <x v="0"/>
    <x v="0"/>
    <x v="0"/>
    <x v="0"/>
    <x v="0"/>
    <s v="Atividades Culturais e Promoção do Concelho"/>
    <x v="0"/>
    <x v="0"/>
    <x v="0"/>
    <x v="0"/>
    <x v="2"/>
    <x v="0"/>
    <x v="0"/>
    <x v="1"/>
    <x v="0"/>
    <x v="0"/>
    <x v="1"/>
    <x v="0"/>
    <s v="Pagamento a favor do sr. Pedro Adelino da Veiga, pelo serviço de coordenação de biblioteca e espaço jovem referente ao mês de Dezembro, conforme justificativos em anexo.  "/>
  </r>
  <r>
    <x v="0"/>
    <n v="0"/>
    <n v="0"/>
    <n v="0"/>
    <n v="1425"/>
    <x v="6047"/>
    <x v="0"/>
    <x v="0"/>
    <x v="0"/>
    <s v="01.25.05.10"/>
    <x v="5"/>
    <x v="2"/>
    <x v="2"/>
    <s v="Saúde"/>
    <s v="01.25.05"/>
    <s v="Saúde"/>
    <s v="01.25.05"/>
    <x v="6"/>
    <x v="0"/>
    <x v="2"/>
    <x v="2"/>
    <x v="1"/>
    <x v="2"/>
    <x v="0"/>
    <x v="0"/>
    <x v="9"/>
    <s v="2021-12-30"/>
    <x v="3"/>
    <n v="1425"/>
    <x v="0"/>
    <m/>
    <x v="0"/>
    <m/>
    <x v="0"/>
    <n v="100474696"/>
    <x v="0"/>
    <x v="0"/>
    <s v="Assistencia social"/>
    <s v="ORI"/>
    <x v="0"/>
    <m/>
    <x v="0"/>
    <x v="0"/>
    <x v="0"/>
    <x v="0"/>
    <x v="0"/>
    <x v="0"/>
    <x v="0"/>
    <x v="0"/>
    <x v="0"/>
    <x v="0"/>
    <x v="0"/>
    <s v="Assistencia social"/>
    <x v="0"/>
    <x v="0"/>
    <x v="0"/>
    <x v="0"/>
    <x v="2"/>
    <x v="0"/>
    <x v="0"/>
    <x v="1"/>
    <x v="0"/>
    <x v="0"/>
    <x v="0"/>
    <x v="0"/>
    <s v="Pagamento a favor do Sr. Paulo Jorge Pereira da Cruz, pela arrendamento urbano para fins habitacionais, nos moldes estabelecidos nas clausulas seguintes, conforme justificativo em anexo.  "/>
  </r>
  <r>
    <x v="0"/>
    <n v="0"/>
    <n v="0"/>
    <n v="0"/>
    <n v="8075"/>
    <x v="6047"/>
    <x v="0"/>
    <x v="0"/>
    <x v="0"/>
    <s v="01.25.05.10"/>
    <x v="5"/>
    <x v="2"/>
    <x v="2"/>
    <s v="Saúde"/>
    <s v="01.25.05"/>
    <s v="Saúde"/>
    <s v="01.25.05"/>
    <x v="6"/>
    <x v="0"/>
    <x v="2"/>
    <x v="2"/>
    <x v="1"/>
    <x v="2"/>
    <x v="0"/>
    <x v="0"/>
    <x v="9"/>
    <s v="2021-12-30"/>
    <x v="3"/>
    <n v="8075"/>
    <x v="0"/>
    <m/>
    <x v="0"/>
    <m/>
    <x v="119"/>
    <n v="100476440"/>
    <x v="0"/>
    <x v="1"/>
    <s v="Assistencia social"/>
    <s v="ORI"/>
    <x v="0"/>
    <m/>
    <x v="0"/>
    <x v="0"/>
    <x v="0"/>
    <x v="0"/>
    <x v="0"/>
    <x v="0"/>
    <x v="0"/>
    <x v="0"/>
    <x v="0"/>
    <x v="0"/>
    <x v="0"/>
    <s v="Assistencia social"/>
    <x v="0"/>
    <x v="0"/>
    <x v="0"/>
    <x v="0"/>
    <x v="2"/>
    <x v="0"/>
    <x v="0"/>
    <x v="1"/>
    <x v="0"/>
    <x v="0"/>
    <x v="1"/>
    <x v="0"/>
    <s v="Pagamento a favor do Sr. Paulo Jorge Pereira da Cruz, pela arrendamento urbano para fins habitacionais, nos moldes estabelecidos nas clausulas seguintes, conforme justificativo em anexo.  "/>
  </r>
  <r>
    <x v="0"/>
    <n v="0"/>
    <n v="0"/>
    <n v="0"/>
    <n v="80490"/>
    <x v="6048"/>
    <x v="0"/>
    <x v="1"/>
    <x v="0"/>
    <s v="03.03.10"/>
    <x v="10"/>
    <x v="0"/>
    <x v="3"/>
    <s v="Receitas Da Câmara"/>
    <s v="03.03.10"/>
    <s v="Receitas Da Câmara"/>
    <s v="03.03.10"/>
    <x v="14"/>
    <x v="0"/>
    <x v="4"/>
    <x v="6"/>
    <x v="1"/>
    <x v="0"/>
    <x v="1"/>
    <x v="0"/>
    <x v="10"/>
    <s v="2021-11-02"/>
    <x v="3"/>
    <n v="80490"/>
    <x v="0"/>
    <m/>
    <x v="0"/>
    <m/>
    <x v="5"/>
    <n v="100474914"/>
    <x v="0"/>
    <x v="1"/>
    <s v="Receitas Da Câmara"/>
    <s v="EXT"/>
    <x v="0"/>
    <s v="RDC"/>
    <x v="0"/>
    <x v="0"/>
    <x v="0"/>
    <x v="0"/>
    <x v="0"/>
    <x v="0"/>
    <x v="0"/>
    <x v="0"/>
    <x v="0"/>
    <x v="0"/>
    <x v="0"/>
    <s v="Receitas Da Câmara"/>
    <x v="0"/>
    <x v="0"/>
    <x v="0"/>
    <x v="0"/>
    <x v="0"/>
    <x v="0"/>
    <x v="0"/>
    <x v="1"/>
    <x v="0"/>
    <x v="0"/>
    <x v="1"/>
    <x v="0"/>
    <s v="Deposito do cheque nº29577182, conforme anexo"/>
  </r>
  <r>
    <x v="0"/>
    <n v="0"/>
    <n v="0"/>
    <n v="0"/>
    <n v="9000"/>
    <x v="6049"/>
    <x v="0"/>
    <x v="0"/>
    <x v="0"/>
    <s v="03.16.12"/>
    <x v="54"/>
    <x v="0"/>
    <x v="0"/>
    <s v="Direcção de Urbanismo"/>
    <s v="03.16.12"/>
    <s v="Direcção de Urbanismo"/>
    <s v="03.16.12"/>
    <x v="44"/>
    <x v="0"/>
    <x v="0"/>
    <x v="4"/>
    <x v="1"/>
    <x v="0"/>
    <x v="0"/>
    <x v="0"/>
    <x v="9"/>
    <s v="2021-12-29"/>
    <x v="3"/>
    <n v="9000"/>
    <x v="0"/>
    <m/>
    <x v="0"/>
    <m/>
    <x v="118"/>
    <n v="100478086"/>
    <x v="0"/>
    <x v="1"/>
    <s v="Direcção de Urbanismo"/>
    <s v="ORI"/>
    <x v="0"/>
    <m/>
    <x v="0"/>
    <x v="0"/>
    <x v="0"/>
    <x v="0"/>
    <x v="0"/>
    <x v="0"/>
    <x v="0"/>
    <x v="0"/>
    <x v="0"/>
    <x v="0"/>
    <x v="0"/>
    <s v="Direcção de Urbanismo"/>
    <x v="0"/>
    <x v="0"/>
    <x v="0"/>
    <x v="0"/>
    <x v="0"/>
    <x v="0"/>
    <x v="0"/>
    <x v="0"/>
    <x v="0"/>
    <x v="0"/>
    <x v="1"/>
    <x v="0"/>
    <s v="Ajuda de custo a favor da técnica Vanilda Andrade, aquando a sua deslocação em missão de serviço a cidade da Praia, conforme documento em anexo"/>
  </r>
  <r>
    <x v="0"/>
    <n v="0"/>
    <n v="0"/>
    <n v="0"/>
    <n v="25000"/>
    <x v="6050"/>
    <x v="0"/>
    <x v="0"/>
    <x v="0"/>
    <s v="01.25.05.10"/>
    <x v="5"/>
    <x v="2"/>
    <x v="2"/>
    <s v="Saúde"/>
    <s v="01.25.05"/>
    <s v="Saúde"/>
    <s v="01.25.05"/>
    <x v="6"/>
    <x v="0"/>
    <x v="2"/>
    <x v="2"/>
    <x v="1"/>
    <x v="2"/>
    <x v="0"/>
    <x v="0"/>
    <x v="0"/>
    <s v="2021-01-12"/>
    <x v="0"/>
    <n v="25000"/>
    <x v="0"/>
    <m/>
    <x v="0"/>
    <m/>
    <x v="703"/>
    <n v="100439899"/>
    <x v="0"/>
    <x v="1"/>
    <s v="Assistencia social"/>
    <s v="ORI"/>
    <x v="0"/>
    <m/>
    <x v="0"/>
    <x v="0"/>
    <x v="0"/>
    <x v="0"/>
    <x v="0"/>
    <x v="0"/>
    <x v="0"/>
    <x v="0"/>
    <x v="0"/>
    <x v="0"/>
    <x v="0"/>
    <s v="Assistencia social"/>
    <x v="0"/>
    <x v="0"/>
    <x v="0"/>
    <x v="0"/>
    <x v="2"/>
    <x v="0"/>
    <x v="0"/>
    <x v="1"/>
    <x v="0"/>
    <x v="0"/>
    <x v="1"/>
    <x v="0"/>
    <s v="Apoio financeiro atribuído a favor da Sr.ª Anabela Cardoso, destinada aquisição de cesta básica no ambito do projeto de apoio e intervenção municipal ao covid 19 conforme documentos em anexo."/>
  </r>
  <r>
    <x v="0"/>
    <n v="0"/>
    <n v="0"/>
    <n v="0"/>
    <n v="20000"/>
    <x v="6051"/>
    <x v="0"/>
    <x v="0"/>
    <x v="0"/>
    <s v="01.25.05.10"/>
    <x v="5"/>
    <x v="2"/>
    <x v="2"/>
    <s v="Saúde"/>
    <s v="01.25.05"/>
    <s v="Saúde"/>
    <s v="01.25.05"/>
    <x v="6"/>
    <x v="0"/>
    <x v="2"/>
    <x v="2"/>
    <x v="1"/>
    <x v="2"/>
    <x v="0"/>
    <x v="0"/>
    <x v="0"/>
    <s v="2021-01-12"/>
    <x v="0"/>
    <n v="20000"/>
    <x v="0"/>
    <m/>
    <x v="0"/>
    <m/>
    <x v="704"/>
    <n v="100477876"/>
    <x v="0"/>
    <x v="1"/>
    <s v="Assistencia social"/>
    <s v="ORI"/>
    <x v="0"/>
    <m/>
    <x v="0"/>
    <x v="0"/>
    <x v="0"/>
    <x v="0"/>
    <x v="0"/>
    <x v="0"/>
    <x v="0"/>
    <x v="0"/>
    <x v="0"/>
    <x v="0"/>
    <x v="0"/>
    <s v="Assistencia social"/>
    <x v="0"/>
    <x v="0"/>
    <x v="0"/>
    <x v="0"/>
    <x v="2"/>
    <x v="0"/>
    <x v="0"/>
    <x v="1"/>
    <x v="0"/>
    <x v="0"/>
    <x v="1"/>
    <x v="0"/>
    <s v="Apoio financeiro atribuído a favor da Sr.ª Vania Evanusa Furtado, no âmbito do projeto intervenção municipal aos efeitos da COVID 19 (sector informal) conforme documentos em anexo."/>
  </r>
  <r>
    <x v="1"/>
    <n v="0"/>
    <n v="0"/>
    <n v="0"/>
    <n v="200000"/>
    <x v="6052"/>
    <x v="0"/>
    <x v="0"/>
    <x v="0"/>
    <s v="01.27.02.12"/>
    <x v="12"/>
    <x v="3"/>
    <x v="4"/>
    <s v="Saneamento básico"/>
    <s v="01.27.02"/>
    <s v="Saneamento básico"/>
    <s v="01.27.02"/>
    <x v="26"/>
    <x v="0"/>
    <x v="0"/>
    <x v="0"/>
    <x v="1"/>
    <x v="2"/>
    <x v="2"/>
    <x v="0"/>
    <x v="0"/>
    <s v="2021-01-19"/>
    <x v="0"/>
    <n v="200000"/>
    <x v="0"/>
    <m/>
    <x v="0"/>
    <m/>
    <x v="705"/>
    <n v="100479015"/>
    <x v="0"/>
    <x v="1"/>
    <s v="Rede de Esgotos"/>
    <s v="ORI"/>
    <x v="0"/>
    <s v="RE"/>
    <x v="0"/>
    <x v="0"/>
    <x v="0"/>
    <x v="0"/>
    <x v="0"/>
    <x v="0"/>
    <x v="0"/>
    <x v="0"/>
    <x v="0"/>
    <x v="0"/>
    <x v="0"/>
    <s v="Rede de Esgotos"/>
    <x v="0"/>
    <x v="0"/>
    <x v="0"/>
    <x v="0"/>
    <x v="2"/>
    <x v="0"/>
    <x v="0"/>
    <x v="1"/>
    <x v="0"/>
    <x v="0"/>
    <x v="1"/>
    <x v="0"/>
    <s v="Pagto de 1ª parcela do valor acordado com a Empresa A Rodrigues, pelos trabalhos de aluguer de maquina retroescavadora para os trabalhos de abertura da vala para redes de esgotos na zona de Ponta ribeira Veneza conforme documentos em anexo."/>
  </r>
  <r>
    <x v="0"/>
    <n v="0"/>
    <n v="0"/>
    <n v="0"/>
    <n v="2300"/>
    <x v="6053"/>
    <x v="0"/>
    <x v="1"/>
    <x v="0"/>
    <s v="80.02.01"/>
    <x v="1"/>
    <x v="1"/>
    <x v="1"/>
    <s v="Retenções Iur"/>
    <s v="80.02.01"/>
    <s v="Retenções Iur"/>
    <s v="80.02.01"/>
    <x v="1"/>
    <x v="0"/>
    <x v="1"/>
    <x v="0"/>
    <x v="0"/>
    <x v="1"/>
    <x v="1"/>
    <x v="0"/>
    <x v="0"/>
    <s v="2021-01-25"/>
    <x v="0"/>
    <n v="2300"/>
    <x v="0"/>
    <m/>
    <x v="0"/>
    <m/>
    <x v="0"/>
    <n v="100474696"/>
    <x v="0"/>
    <x v="1"/>
    <s v="Retenções Iur"/>
    <s v="ORI"/>
    <x v="0"/>
    <s v="RIUR"/>
    <x v="0"/>
    <x v="0"/>
    <x v="0"/>
    <x v="0"/>
    <x v="0"/>
    <x v="0"/>
    <x v="0"/>
    <x v="0"/>
    <x v="0"/>
    <x v="0"/>
    <x v="0"/>
    <s v="Retenções Iur"/>
    <x v="0"/>
    <x v="0"/>
    <x v="0"/>
    <x v="0"/>
    <x v="1"/>
    <x v="0"/>
    <x v="0"/>
    <x v="1"/>
    <x v="0"/>
    <x v="1"/>
    <x v="1"/>
    <x v="0"/>
    <s v="RETENCAO OT"/>
  </r>
  <r>
    <x v="0"/>
    <n v="0"/>
    <n v="0"/>
    <n v="0"/>
    <n v="300"/>
    <x v="6054"/>
    <x v="0"/>
    <x v="1"/>
    <x v="0"/>
    <s v="80.02.01"/>
    <x v="1"/>
    <x v="1"/>
    <x v="1"/>
    <s v="Retenções Iur"/>
    <s v="80.02.01"/>
    <s v="Retenções Iur"/>
    <s v="80.02.01"/>
    <x v="1"/>
    <x v="0"/>
    <x v="1"/>
    <x v="0"/>
    <x v="0"/>
    <x v="1"/>
    <x v="1"/>
    <x v="0"/>
    <x v="0"/>
    <s v="2021-01-29"/>
    <x v="0"/>
    <n v="300"/>
    <x v="0"/>
    <m/>
    <x v="0"/>
    <m/>
    <x v="0"/>
    <n v="100474696"/>
    <x v="0"/>
    <x v="1"/>
    <s v="Retenções Iur"/>
    <s v="ORI"/>
    <x v="0"/>
    <s v="RIUR"/>
    <x v="0"/>
    <x v="0"/>
    <x v="0"/>
    <x v="0"/>
    <x v="0"/>
    <x v="0"/>
    <x v="0"/>
    <x v="0"/>
    <x v="0"/>
    <x v="0"/>
    <x v="0"/>
    <s v="Retenções Iur"/>
    <x v="0"/>
    <x v="0"/>
    <x v="0"/>
    <x v="0"/>
    <x v="1"/>
    <x v="0"/>
    <x v="0"/>
    <x v="1"/>
    <x v="0"/>
    <x v="1"/>
    <x v="1"/>
    <x v="0"/>
    <s v="RETENCAO OT"/>
  </r>
  <r>
    <x v="0"/>
    <n v="0"/>
    <n v="0"/>
    <n v="0"/>
    <n v="4616"/>
    <x v="6055"/>
    <x v="0"/>
    <x v="1"/>
    <x v="0"/>
    <s v="80.02.01"/>
    <x v="1"/>
    <x v="1"/>
    <x v="1"/>
    <s v="Retenções Iur"/>
    <s v="80.02.01"/>
    <s v="Retenções Iur"/>
    <s v="80.02.01"/>
    <x v="1"/>
    <x v="0"/>
    <x v="1"/>
    <x v="0"/>
    <x v="0"/>
    <x v="1"/>
    <x v="1"/>
    <x v="0"/>
    <x v="0"/>
    <s v="2021-01-27"/>
    <x v="0"/>
    <n v="4616"/>
    <x v="0"/>
    <m/>
    <x v="0"/>
    <m/>
    <x v="0"/>
    <n v="100474696"/>
    <x v="0"/>
    <x v="1"/>
    <s v="Retenções Iur"/>
    <s v="ORI"/>
    <x v="0"/>
    <s v="RIUR"/>
    <x v="0"/>
    <x v="0"/>
    <x v="0"/>
    <x v="0"/>
    <x v="0"/>
    <x v="0"/>
    <x v="0"/>
    <x v="0"/>
    <x v="0"/>
    <x v="0"/>
    <x v="0"/>
    <s v="Retenções Iur"/>
    <x v="0"/>
    <x v="0"/>
    <x v="0"/>
    <x v="0"/>
    <x v="1"/>
    <x v="0"/>
    <x v="0"/>
    <x v="1"/>
    <x v="0"/>
    <x v="1"/>
    <x v="1"/>
    <x v="0"/>
    <s v="RETENCAO OT"/>
  </r>
  <r>
    <x v="0"/>
    <n v="0"/>
    <n v="0"/>
    <n v="0"/>
    <n v="5166"/>
    <x v="6056"/>
    <x v="0"/>
    <x v="0"/>
    <x v="0"/>
    <s v="03.16.24"/>
    <x v="47"/>
    <x v="0"/>
    <x v="0"/>
    <s v="Direcao da Familia, Inclusão, Género e Saúde"/>
    <s v="03.16.24"/>
    <s v="Direcao da Familia, Inclusão, Género e Saúde"/>
    <s v="03.16.24"/>
    <x v="48"/>
    <x v="0"/>
    <x v="0"/>
    <x v="0"/>
    <x v="0"/>
    <x v="0"/>
    <x v="0"/>
    <x v="0"/>
    <x v="0"/>
    <s v="2021-01-27"/>
    <x v="0"/>
    <n v="5166"/>
    <x v="0"/>
    <m/>
    <x v="0"/>
    <m/>
    <x v="1"/>
    <n v="100474706"/>
    <x v="0"/>
    <x v="2"/>
    <s v="Direcao da Familia, Inclusão, Género e Saúde"/>
    <s v="ORI"/>
    <x v="0"/>
    <m/>
    <x v="0"/>
    <x v="0"/>
    <x v="0"/>
    <x v="0"/>
    <x v="0"/>
    <x v="0"/>
    <x v="0"/>
    <x v="0"/>
    <x v="0"/>
    <x v="0"/>
    <x v="0"/>
    <s v="Direcao da Familia, Inclusão, Género e Saúde"/>
    <x v="0"/>
    <x v="0"/>
    <x v="0"/>
    <x v="0"/>
    <x v="0"/>
    <x v="0"/>
    <x v="0"/>
    <x v="0"/>
    <x v="0"/>
    <x v="0"/>
    <x v="2"/>
    <x v="0"/>
    <s v=" Pagto de salario a favor do pessoal social)referente a Janeiro 2021   "/>
  </r>
  <r>
    <x v="0"/>
    <n v="0"/>
    <n v="0"/>
    <n v="0"/>
    <n v="9676"/>
    <x v="6056"/>
    <x v="0"/>
    <x v="0"/>
    <x v="0"/>
    <s v="03.16.24"/>
    <x v="47"/>
    <x v="0"/>
    <x v="0"/>
    <s v="Direcao da Familia, Inclusão, Género e Saúde"/>
    <s v="03.16.24"/>
    <s v="Direcao da Familia, Inclusão, Género e Saúde"/>
    <s v="03.16.24"/>
    <x v="4"/>
    <x v="0"/>
    <x v="0"/>
    <x v="0"/>
    <x v="0"/>
    <x v="0"/>
    <x v="0"/>
    <x v="0"/>
    <x v="0"/>
    <s v="2021-01-27"/>
    <x v="0"/>
    <n v="9676"/>
    <x v="0"/>
    <m/>
    <x v="0"/>
    <m/>
    <x v="1"/>
    <n v="100474706"/>
    <x v="0"/>
    <x v="2"/>
    <s v="Direcao da Familia, Inclusão, Género e Saúde"/>
    <s v="ORI"/>
    <x v="0"/>
    <m/>
    <x v="0"/>
    <x v="0"/>
    <x v="0"/>
    <x v="0"/>
    <x v="0"/>
    <x v="0"/>
    <x v="0"/>
    <x v="0"/>
    <x v="0"/>
    <x v="0"/>
    <x v="0"/>
    <s v="Direcao da Familia, Inclusão, Género e Saúde"/>
    <x v="0"/>
    <x v="0"/>
    <x v="0"/>
    <x v="0"/>
    <x v="0"/>
    <x v="0"/>
    <x v="0"/>
    <x v="0"/>
    <x v="0"/>
    <x v="0"/>
    <x v="2"/>
    <x v="0"/>
    <s v=" Pagto de salario a favor do pessoal social)referente a Janeiro 2021   "/>
  </r>
  <r>
    <x v="0"/>
    <n v="0"/>
    <n v="0"/>
    <n v="0"/>
    <n v="647"/>
    <x v="6056"/>
    <x v="0"/>
    <x v="0"/>
    <x v="0"/>
    <s v="03.16.24"/>
    <x v="47"/>
    <x v="0"/>
    <x v="0"/>
    <s v="Direcao da Familia, Inclusão, Género e Saúde"/>
    <s v="03.16.24"/>
    <s v="Direcao da Familia, Inclusão, Género e Saúde"/>
    <s v="03.16.24"/>
    <x v="5"/>
    <x v="0"/>
    <x v="0"/>
    <x v="0"/>
    <x v="1"/>
    <x v="0"/>
    <x v="0"/>
    <x v="0"/>
    <x v="0"/>
    <s v="2021-01-27"/>
    <x v="0"/>
    <n v="647"/>
    <x v="0"/>
    <m/>
    <x v="0"/>
    <m/>
    <x v="1"/>
    <n v="100474706"/>
    <x v="0"/>
    <x v="2"/>
    <s v="Direcao da Familia, Inclusão, Género e Saúde"/>
    <s v="ORI"/>
    <x v="0"/>
    <m/>
    <x v="0"/>
    <x v="0"/>
    <x v="0"/>
    <x v="0"/>
    <x v="0"/>
    <x v="0"/>
    <x v="0"/>
    <x v="0"/>
    <x v="0"/>
    <x v="0"/>
    <x v="0"/>
    <s v="Direcao da Familia, Inclusão, Género e Saúde"/>
    <x v="0"/>
    <x v="0"/>
    <x v="0"/>
    <x v="0"/>
    <x v="0"/>
    <x v="0"/>
    <x v="0"/>
    <x v="0"/>
    <x v="0"/>
    <x v="0"/>
    <x v="2"/>
    <x v="0"/>
    <s v=" Pagto de salario a favor do pessoal social)referente a Janeiro 2021   "/>
  </r>
  <r>
    <x v="0"/>
    <n v="0"/>
    <n v="0"/>
    <n v="0"/>
    <n v="15489"/>
    <x v="6057"/>
    <x v="0"/>
    <x v="1"/>
    <x v="0"/>
    <s v="80.02.10.01"/>
    <x v="2"/>
    <x v="1"/>
    <x v="1"/>
    <s v="Outros"/>
    <s v="80.02.10"/>
    <s v="Outros"/>
    <s v="80.02.10"/>
    <x v="2"/>
    <x v="0"/>
    <x v="1"/>
    <x v="0"/>
    <x v="0"/>
    <x v="1"/>
    <x v="1"/>
    <x v="0"/>
    <x v="0"/>
    <s v="2021-01-27"/>
    <x v="0"/>
    <n v="15489"/>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3100"/>
    <x v="6058"/>
    <x v="0"/>
    <x v="0"/>
    <x v="0"/>
    <s v="03.16.15"/>
    <x v="0"/>
    <x v="0"/>
    <x v="0"/>
    <s v="Direção Financeira"/>
    <s v="03.16.15"/>
    <s v="Direção Financeira"/>
    <s v="03.16.15"/>
    <x v="63"/>
    <x v="0"/>
    <x v="0"/>
    <x v="0"/>
    <x v="1"/>
    <x v="0"/>
    <x v="0"/>
    <x v="0"/>
    <x v="11"/>
    <s v="2021-02-16"/>
    <x v="0"/>
    <n v="3100"/>
    <x v="0"/>
    <m/>
    <x v="0"/>
    <m/>
    <x v="5"/>
    <n v="100474914"/>
    <x v="0"/>
    <x v="1"/>
    <s v="Direção Financeira"/>
    <s v="ORI"/>
    <x v="0"/>
    <m/>
    <x v="0"/>
    <x v="0"/>
    <x v="0"/>
    <x v="0"/>
    <x v="0"/>
    <x v="0"/>
    <x v="0"/>
    <x v="0"/>
    <x v="0"/>
    <x v="0"/>
    <x v="0"/>
    <s v="Direção Financeira"/>
    <x v="0"/>
    <x v="0"/>
    <x v="0"/>
    <x v="0"/>
    <x v="0"/>
    <x v="0"/>
    <x v="0"/>
    <x v="0"/>
    <x v="0"/>
    <x v="0"/>
    <x v="1"/>
    <x v="0"/>
    <s v="Despesas realizadas com o pagto pela aquisição de peças e outros acessórios destinada a manutenção da viatura de proteção civil ST-29-MJ conforme documentos em anexo."/>
  </r>
  <r>
    <x v="0"/>
    <n v="0"/>
    <n v="0"/>
    <n v="0"/>
    <n v="2883"/>
    <x v="6056"/>
    <x v="0"/>
    <x v="0"/>
    <x v="0"/>
    <s v="03.16.24"/>
    <x v="47"/>
    <x v="0"/>
    <x v="0"/>
    <s v="Direcao da Familia, Inclusão, Género e Saúde"/>
    <s v="03.16.24"/>
    <s v="Direcao da Familia, Inclusão, Género e Saúde"/>
    <s v="03.16.24"/>
    <x v="4"/>
    <x v="0"/>
    <x v="0"/>
    <x v="0"/>
    <x v="0"/>
    <x v="0"/>
    <x v="0"/>
    <x v="0"/>
    <x v="0"/>
    <s v="2021-01-27"/>
    <x v="0"/>
    <n v="2883"/>
    <x v="0"/>
    <m/>
    <x v="0"/>
    <m/>
    <x v="0"/>
    <n v="100474696"/>
    <x v="0"/>
    <x v="0"/>
    <s v="Direcao da Familia, Inclusão, Género e Saúde"/>
    <s v="ORI"/>
    <x v="0"/>
    <m/>
    <x v="0"/>
    <x v="0"/>
    <x v="0"/>
    <x v="0"/>
    <x v="0"/>
    <x v="0"/>
    <x v="0"/>
    <x v="0"/>
    <x v="0"/>
    <x v="0"/>
    <x v="0"/>
    <s v="Direcao da Familia, Inclusão, Género e Saúde"/>
    <x v="0"/>
    <x v="0"/>
    <x v="0"/>
    <x v="0"/>
    <x v="0"/>
    <x v="0"/>
    <x v="0"/>
    <x v="0"/>
    <x v="0"/>
    <x v="0"/>
    <x v="0"/>
    <x v="0"/>
    <s v=" Pagto de salario a favor do pessoal social)referente a Janeiro 2021   "/>
  </r>
  <r>
    <x v="0"/>
    <n v="0"/>
    <n v="0"/>
    <n v="0"/>
    <n v="194"/>
    <x v="6056"/>
    <x v="0"/>
    <x v="0"/>
    <x v="0"/>
    <s v="03.16.24"/>
    <x v="47"/>
    <x v="0"/>
    <x v="0"/>
    <s v="Direcao da Familia, Inclusão, Género e Saúde"/>
    <s v="03.16.24"/>
    <s v="Direcao da Familia, Inclusão, Género e Saúde"/>
    <s v="03.16.24"/>
    <x v="5"/>
    <x v="0"/>
    <x v="0"/>
    <x v="0"/>
    <x v="1"/>
    <x v="0"/>
    <x v="0"/>
    <x v="0"/>
    <x v="0"/>
    <s v="2021-01-27"/>
    <x v="0"/>
    <n v="194"/>
    <x v="0"/>
    <m/>
    <x v="0"/>
    <m/>
    <x v="0"/>
    <n v="100474696"/>
    <x v="0"/>
    <x v="0"/>
    <s v="Direcao da Familia, Inclusão, Género e Saúde"/>
    <s v="ORI"/>
    <x v="0"/>
    <m/>
    <x v="0"/>
    <x v="0"/>
    <x v="0"/>
    <x v="0"/>
    <x v="0"/>
    <x v="0"/>
    <x v="0"/>
    <x v="0"/>
    <x v="0"/>
    <x v="0"/>
    <x v="0"/>
    <s v="Direcao da Familia, Inclusão, Género e Saúde"/>
    <x v="0"/>
    <x v="0"/>
    <x v="0"/>
    <x v="0"/>
    <x v="0"/>
    <x v="0"/>
    <x v="0"/>
    <x v="0"/>
    <x v="0"/>
    <x v="0"/>
    <x v="0"/>
    <x v="0"/>
    <s v=" Pagto de salario a favor do pessoal social)referente a Janeiro 2021   "/>
  </r>
  <r>
    <x v="0"/>
    <n v="0"/>
    <n v="0"/>
    <n v="0"/>
    <n v="1539"/>
    <x v="6056"/>
    <x v="0"/>
    <x v="0"/>
    <x v="0"/>
    <s v="03.16.24"/>
    <x v="47"/>
    <x v="0"/>
    <x v="0"/>
    <s v="Direcao da Familia, Inclusão, Género e Saúde"/>
    <s v="03.16.24"/>
    <s v="Direcao da Familia, Inclusão, Género e Saúde"/>
    <s v="03.16.24"/>
    <x v="48"/>
    <x v="0"/>
    <x v="0"/>
    <x v="0"/>
    <x v="0"/>
    <x v="0"/>
    <x v="0"/>
    <x v="0"/>
    <x v="0"/>
    <s v="2021-01-27"/>
    <x v="0"/>
    <n v="1539"/>
    <x v="0"/>
    <m/>
    <x v="0"/>
    <m/>
    <x v="0"/>
    <n v="100474696"/>
    <x v="0"/>
    <x v="0"/>
    <s v="Direcao da Familia, Inclusão, Género e Saúde"/>
    <s v="ORI"/>
    <x v="0"/>
    <m/>
    <x v="0"/>
    <x v="0"/>
    <x v="0"/>
    <x v="0"/>
    <x v="0"/>
    <x v="0"/>
    <x v="0"/>
    <x v="0"/>
    <x v="0"/>
    <x v="0"/>
    <x v="0"/>
    <s v="Direcao da Familia, Inclusão, Género e Saúde"/>
    <x v="0"/>
    <x v="0"/>
    <x v="0"/>
    <x v="0"/>
    <x v="0"/>
    <x v="0"/>
    <x v="0"/>
    <x v="0"/>
    <x v="0"/>
    <x v="0"/>
    <x v="0"/>
    <x v="0"/>
    <s v=" Pagto de salario a favor do pessoal social)referente a Janeiro 2021   "/>
  </r>
  <r>
    <x v="0"/>
    <n v="0"/>
    <n v="0"/>
    <n v="0"/>
    <n v="189"/>
    <x v="6056"/>
    <x v="0"/>
    <x v="0"/>
    <x v="0"/>
    <s v="03.16.24"/>
    <x v="47"/>
    <x v="0"/>
    <x v="0"/>
    <s v="Direcao da Familia, Inclusão, Género e Saúde"/>
    <s v="03.16.24"/>
    <s v="Direcao da Familia, Inclusão, Género e Saúde"/>
    <s v="03.16.24"/>
    <x v="48"/>
    <x v="0"/>
    <x v="0"/>
    <x v="0"/>
    <x v="0"/>
    <x v="0"/>
    <x v="0"/>
    <x v="0"/>
    <x v="0"/>
    <s v="2021-01-27"/>
    <x v="0"/>
    <n v="189"/>
    <x v="0"/>
    <m/>
    <x v="0"/>
    <m/>
    <x v="8"/>
    <n v="100474707"/>
    <x v="0"/>
    <x v="4"/>
    <s v="Direcao da Familia, Inclusão, Género e Saúde"/>
    <s v="ORI"/>
    <x v="0"/>
    <m/>
    <x v="0"/>
    <x v="0"/>
    <x v="0"/>
    <x v="0"/>
    <x v="0"/>
    <x v="0"/>
    <x v="0"/>
    <x v="0"/>
    <x v="0"/>
    <x v="0"/>
    <x v="0"/>
    <s v="Direcao da Familia, Inclusão, Género e Saúde"/>
    <x v="0"/>
    <x v="0"/>
    <x v="0"/>
    <x v="0"/>
    <x v="0"/>
    <x v="0"/>
    <x v="0"/>
    <x v="0"/>
    <x v="0"/>
    <x v="0"/>
    <x v="4"/>
    <x v="0"/>
    <s v=" Pagto de salario a favor do pessoal social)referente a Janeiro 2021   "/>
  </r>
  <r>
    <x v="0"/>
    <n v="0"/>
    <n v="0"/>
    <n v="0"/>
    <n v="354"/>
    <x v="6056"/>
    <x v="0"/>
    <x v="0"/>
    <x v="0"/>
    <s v="03.16.24"/>
    <x v="47"/>
    <x v="0"/>
    <x v="0"/>
    <s v="Direcao da Familia, Inclusão, Género e Saúde"/>
    <s v="03.16.24"/>
    <s v="Direcao da Familia, Inclusão, Género e Saúde"/>
    <s v="03.16.24"/>
    <x v="4"/>
    <x v="0"/>
    <x v="0"/>
    <x v="0"/>
    <x v="0"/>
    <x v="0"/>
    <x v="0"/>
    <x v="0"/>
    <x v="0"/>
    <s v="2021-01-27"/>
    <x v="0"/>
    <n v="354"/>
    <x v="0"/>
    <m/>
    <x v="0"/>
    <m/>
    <x v="8"/>
    <n v="100474707"/>
    <x v="0"/>
    <x v="4"/>
    <s v="Direcao da Familia, Inclusão, Género e Saúde"/>
    <s v="ORI"/>
    <x v="0"/>
    <m/>
    <x v="0"/>
    <x v="0"/>
    <x v="0"/>
    <x v="0"/>
    <x v="0"/>
    <x v="0"/>
    <x v="0"/>
    <x v="0"/>
    <x v="0"/>
    <x v="0"/>
    <x v="0"/>
    <s v="Direcao da Familia, Inclusão, Género e Saúde"/>
    <x v="0"/>
    <x v="0"/>
    <x v="0"/>
    <x v="0"/>
    <x v="0"/>
    <x v="0"/>
    <x v="0"/>
    <x v="0"/>
    <x v="0"/>
    <x v="0"/>
    <x v="4"/>
    <x v="0"/>
    <s v=" Pagto de salario a favor do pessoal social)referente a Janeiro 2021   "/>
  </r>
  <r>
    <x v="0"/>
    <n v="0"/>
    <n v="0"/>
    <n v="0"/>
    <n v="24"/>
    <x v="6056"/>
    <x v="0"/>
    <x v="0"/>
    <x v="0"/>
    <s v="03.16.24"/>
    <x v="47"/>
    <x v="0"/>
    <x v="0"/>
    <s v="Direcao da Familia, Inclusão, Género e Saúde"/>
    <s v="03.16.24"/>
    <s v="Direcao da Familia, Inclusão, Género e Saúde"/>
    <s v="03.16.24"/>
    <x v="5"/>
    <x v="0"/>
    <x v="0"/>
    <x v="0"/>
    <x v="1"/>
    <x v="0"/>
    <x v="0"/>
    <x v="0"/>
    <x v="0"/>
    <s v="2021-01-27"/>
    <x v="0"/>
    <n v="24"/>
    <x v="0"/>
    <m/>
    <x v="0"/>
    <m/>
    <x v="8"/>
    <n v="100474707"/>
    <x v="0"/>
    <x v="4"/>
    <s v="Direcao da Familia, Inclusão, Género e Saúde"/>
    <s v="ORI"/>
    <x v="0"/>
    <m/>
    <x v="0"/>
    <x v="0"/>
    <x v="0"/>
    <x v="0"/>
    <x v="0"/>
    <x v="0"/>
    <x v="0"/>
    <x v="0"/>
    <x v="0"/>
    <x v="0"/>
    <x v="0"/>
    <s v="Direcao da Familia, Inclusão, Género e Saúde"/>
    <x v="0"/>
    <x v="0"/>
    <x v="0"/>
    <x v="0"/>
    <x v="0"/>
    <x v="0"/>
    <x v="0"/>
    <x v="0"/>
    <x v="0"/>
    <x v="0"/>
    <x v="4"/>
    <x v="0"/>
    <s v=" Pagto de salario a favor do pessoal social)referente a Janeiro 2021   "/>
  </r>
  <r>
    <x v="0"/>
    <n v="0"/>
    <n v="0"/>
    <n v="0"/>
    <n v="567"/>
    <x v="6059"/>
    <x v="0"/>
    <x v="1"/>
    <x v="0"/>
    <s v="80.02.10.02"/>
    <x v="7"/>
    <x v="1"/>
    <x v="1"/>
    <s v="Outros"/>
    <s v="80.02.10"/>
    <s v="Outros"/>
    <s v="80.02.10"/>
    <x v="10"/>
    <x v="0"/>
    <x v="1"/>
    <x v="0"/>
    <x v="0"/>
    <x v="1"/>
    <x v="1"/>
    <x v="0"/>
    <x v="0"/>
    <s v="2021-01-27"/>
    <x v="0"/>
    <n v="567"/>
    <x v="0"/>
    <m/>
    <x v="0"/>
    <m/>
    <x v="8"/>
    <n v="100474707"/>
    <x v="0"/>
    <x v="1"/>
    <s v="Retençoes STAPS"/>
    <s v="ORI"/>
    <x v="0"/>
    <s v="RSND"/>
    <x v="0"/>
    <x v="0"/>
    <x v="0"/>
    <x v="0"/>
    <x v="0"/>
    <x v="0"/>
    <x v="0"/>
    <x v="0"/>
    <x v="0"/>
    <x v="0"/>
    <x v="0"/>
    <s v="Retençoes STAPS"/>
    <x v="0"/>
    <x v="0"/>
    <x v="0"/>
    <x v="0"/>
    <x v="1"/>
    <x v="0"/>
    <x v="0"/>
    <x v="1"/>
    <x v="0"/>
    <x v="1"/>
    <x v="1"/>
    <x v="0"/>
    <s v="RETENCAO OT"/>
  </r>
  <r>
    <x v="0"/>
    <n v="0"/>
    <n v="0"/>
    <n v="0"/>
    <n v="84"/>
    <x v="6056"/>
    <x v="0"/>
    <x v="0"/>
    <x v="0"/>
    <s v="03.16.24"/>
    <x v="47"/>
    <x v="0"/>
    <x v="0"/>
    <s v="Direcao da Familia, Inclusão, Género e Saúde"/>
    <s v="03.16.24"/>
    <s v="Direcao da Familia, Inclusão, Género e Saúde"/>
    <s v="03.16.24"/>
    <x v="48"/>
    <x v="0"/>
    <x v="0"/>
    <x v="0"/>
    <x v="0"/>
    <x v="0"/>
    <x v="0"/>
    <x v="0"/>
    <x v="0"/>
    <s v="2021-01-27"/>
    <x v="0"/>
    <n v="84"/>
    <x v="0"/>
    <m/>
    <x v="0"/>
    <m/>
    <x v="9"/>
    <n v="100478987"/>
    <x v="0"/>
    <x v="5"/>
    <s v="Direcao da Familia, Inclusão, Género e Saúde"/>
    <s v="ORI"/>
    <x v="0"/>
    <m/>
    <x v="0"/>
    <x v="0"/>
    <x v="0"/>
    <x v="0"/>
    <x v="0"/>
    <x v="0"/>
    <x v="0"/>
    <x v="0"/>
    <x v="0"/>
    <x v="0"/>
    <x v="0"/>
    <s v="Direcao da Familia, Inclusão, Género e Saúde"/>
    <x v="0"/>
    <x v="0"/>
    <x v="0"/>
    <x v="0"/>
    <x v="0"/>
    <x v="0"/>
    <x v="0"/>
    <x v="0"/>
    <x v="0"/>
    <x v="0"/>
    <x v="5"/>
    <x v="0"/>
    <s v=" Pagto de salario a favor do pessoal social)referente a Janeiro 2021   "/>
  </r>
  <r>
    <x v="0"/>
    <n v="0"/>
    <n v="0"/>
    <n v="0"/>
    <n v="157"/>
    <x v="6056"/>
    <x v="0"/>
    <x v="0"/>
    <x v="0"/>
    <s v="03.16.24"/>
    <x v="47"/>
    <x v="0"/>
    <x v="0"/>
    <s v="Direcao da Familia, Inclusão, Género e Saúde"/>
    <s v="03.16.24"/>
    <s v="Direcao da Familia, Inclusão, Género e Saúde"/>
    <s v="03.16.24"/>
    <x v="4"/>
    <x v="0"/>
    <x v="0"/>
    <x v="0"/>
    <x v="0"/>
    <x v="0"/>
    <x v="0"/>
    <x v="0"/>
    <x v="0"/>
    <s v="2021-01-27"/>
    <x v="0"/>
    <n v="157"/>
    <x v="0"/>
    <m/>
    <x v="0"/>
    <m/>
    <x v="9"/>
    <n v="100478987"/>
    <x v="0"/>
    <x v="5"/>
    <s v="Direcao da Familia, Inclusão, Género e Saúde"/>
    <s v="ORI"/>
    <x v="0"/>
    <m/>
    <x v="0"/>
    <x v="0"/>
    <x v="0"/>
    <x v="0"/>
    <x v="0"/>
    <x v="0"/>
    <x v="0"/>
    <x v="0"/>
    <x v="0"/>
    <x v="0"/>
    <x v="0"/>
    <s v="Direcao da Familia, Inclusão, Género e Saúde"/>
    <x v="0"/>
    <x v="0"/>
    <x v="0"/>
    <x v="0"/>
    <x v="0"/>
    <x v="0"/>
    <x v="0"/>
    <x v="0"/>
    <x v="0"/>
    <x v="0"/>
    <x v="5"/>
    <x v="0"/>
    <s v=" Pagto de salario a favor do pessoal social)referente a Janeiro 2021   "/>
  </r>
  <r>
    <x v="0"/>
    <n v="0"/>
    <n v="0"/>
    <n v="0"/>
    <n v="11"/>
    <x v="6056"/>
    <x v="0"/>
    <x v="0"/>
    <x v="0"/>
    <s v="03.16.24"/>
    <x v="47"/>
    <x v="0"/>
    <x v="0"/>
    <s v="Direcao da Familia, Inclusão, Género e Saúde"/>
    <s v="03.16.24"/>
    <s v="Direcao da Familia, Inclusão, Género e Saúde"/>
    <s v="03.16.24"/>
    <x v="5"/>
    <x v="0"/>
    <x v="0"/>
    <x v="0"/>
    <x v="1"/>
    <x v="0"/>
    <x v="0"/>
    <x v="0"/>
    <x v="0"/>
    <s v="2021-01-27"/>
    <x v="0"/>
    <n v="11"/>
    <x v="0"/>
    <m/>
    <x v="0"/>
    <m/>
    <x v="9"/>
    <n v="100478987"/>
    <x v="0"/>
    <x v="5"/>
    <s v="Direcao da Familia, Inclusão, Género e Saúde"/>
    <s v="ORI"/>
    <x v="0"/>
    <m/>
    <x v="0"/>
    <x v="0"/>
    <x v="0"/>
    <x v="0"/>
    <x v="0"/>
    <x v="0"/>
    <x v="0"/>
    <x v="0"/>
    <x v="0"/>
    <x v="0"/>
    <x v="0"/>
    <s v="Direcao da Familia, Inclusão, Género e Saúde"/>
    <x v="0"/>
    <x v="0"/>
    <x v="0"/>
    <x v="0"/>
    <x v="0"/>
    <x v="0"/>
    <x v="0"/>
    <x v="0"/>
    <x v="0"/>
    <x v="0"/>
    <x v="5"/>
    <x v="0"/>
    <s v=" Pagto de salario a favor do pessoal social)referente a Janeiro 2021   "/>
  </r>
  <r>
    <x v="0"/>
    <n v="0"/>
    <n v="0"/>
    <n v="0"/>
    <n v="252"/>
    <x v="6060"/>
    <x v="0"/>
    <x v="1"/>
    <x v="0"/>
    <s v="80.02.10.24"/>
    <x v="8"/>
    <x v="1"/>
    <x v="1"/>
    <s v="Outros"/>
    <s v="80.02.10"/>
    <s v="Outros"/>
    <s v="80.02.10"/>
    <x v="10"/>
    <x v="0"/>
    <x v="1"/>
    <x v="0"/>
    <x v="0"/>
    <x v="1"/>
    <x v="1"/>
    <x v="0"/>
    <x v="0"/>
    <s v="2021-01-27"/>
    <x v="0"/>
    <n v="252"/>
    <x v="0"/>
    <m/>
    <x v="0"/>
    <m/>
    <x v="9"/>
    <n v="100478987"/>
    <x v="0"/>
    <x v="1"/>
    <s v="Retenções SIACSA"/>
    <s v="ORI"/>
    <x v="0"/>
    <s v="SIACSA"/>
    <x v="0"/>
    <x v="0"/>
    <x v="0"/>
    <x v="0"/>
    <x v="0"/>
    <x v="0"/>
    <x v="0"/>
    <x v="0"/>
    <x v="0"/>
    <x v="0"/>
    <x v="0"/>
    <s v="Retenções SIACSA"/>
    <x v="0"/>
    <x v="0"/>
    <x v="0"/>
    <x v="0"/>
    <x v="1"/>
    <x v="0"/>
    <x v="0"/>
    <x v="1"/>
    <x v="0"/>
    <x v="1"/>
    <x v="1"/>
    <x v="0"/>
    <s v="RETENCAO OT"/>
  </r>
  <r>
    <x v="0"/>
    <n v="0"/>
    <n v="0"/>
    <n v="0"/>
    <n v="84"/>
    <x v="6056"/>
    <x v="0"/>
    <x v="0"/>
    <x v="0"/>
    <s v="03.16.24"/>
    <x v="47"/>
    <x v="0"/>
    <x v="0"/>
    <s v="Direcao da Familia, Inclusão, Género e Saúde"/>
    <s v="03.16.24"/>
    <s v="Direcao da Familia, Inclusão, Género e Saúde"/>
    <s v="03.16.24"/>
    <x v="48"/>
    <x v="0"/>
    <x v="0"/>
    <x v="0"/>
    <x v="0"/>
    <x v="0"/>
    <x v="0"/>
    <x v="0"/>
    <x v="0"/>
    <s v="2021-01-27"/>
    <x v="0"/>
    <n v="84"/>
    <x v="0"/>
    <m/>
    <x v="0"/>
    <m/>
    <x v="418"/>
    <n v="100478986"/>
    <x v="0"/>
    <x v="10"/>
    <s v="Direcao da Familia, Inclusão, Género e Saúde"/>
    <s v="ORI"/>
    <x v="0"/>
    <m/>
    <x v="0"/>
    <x v="0"/>
    <x v="0"/>
    <x v="0"/>
    <x v="0"/>
    <x v="0"/>
    <x v="0"/>
    <x v="0"/>
    <x v="0"/>
    <x v="0"/>
    <x v="0"/>
    <s v="Direcao da Familia, Inclusão, Género e Saúde"/>
    <x v="0"/>
    <x v="0"/>
    <x v="0"/>
    <x v="0"/>
    <x v="0"/>
    <x v="0"/>
    <x v="0"/>
    <x v="0"/>
    <x v="0"/>
    <x v="0"/>
    <x v="10"/>
    <x v="0"/>
    <s v=" Pagto de salario a favor do pessoal social)referente a Janeiro 2021   "/>
  </r>
  <r>
    <x v="0"/>
    <n v="0"/>
    <n v="0"/>
    <n v="0"/>
    <n v="157"/>
    <x v="6056"/>
    <x v="0"/>
    <x v="0"/>
    <x v="0"/>
    <s v="03.16.24"/>
    <x v="47"/>
    <x v="0"/>
    <x v="0"/>
    <s v="Direcao da Familia, Inclusão, Género e Saúde"/>
    <s v="03.16.24"/>
    <s v="Direcao da Familia, Inclusão, Género e Saúde"/>
    <s v="03.16.24"/>
    <x v="4"/>
    <x v="0"/>
    <x v="0"/>
    <x v="0"/>
    <x v="0"/>
    <x v="0"/>
    <x v="0"/>
    <x v="0"/>
    <x v="0"/>
    <s v="2021-01-27"/>
    <x v="0"/>
    <n v="157"/>
    <x v="0"/>
    <m/>
    <x v="0"/>
    <m/>
    <x v="418"/>
    <n v="100478986"/>
    <x v="0"/>
    <x v="10"/>
    <s v="Direcao da Familia, Inclusão, Género e Saúde"/>
    <s v="ORI"/>
    <x v="0"/>
    <m/>
    <x v="0"/>
    <x v="0"/>
    <x v="0"/>
    <x v="0"/>
    <x v="0"/>
    <x v="0"/>
    <x v="0"/>
    <x v="0"/>
    <x v="0"/>
    <x v="0"/>
    <x v="0"/>
    <s v="Direcao da Familia, Inclusão, Género e Saúde"/>
    <x v="0"/>
    <x v="0"/>
    <x v="0"/>
    <x v="0"/>
    <x v="0"/>
    <x v="0"/>
    <x v="0"/>
    <x v="0"/>
    <x v="0"/>
    <x v="0"/>
    <x v="10"/>
    <x v="0"/>
    <s v=" Pagto de salario a favor do pessoal social)referente a Janeiro 2021   "/>
  </r>
  <r>
    <x v="0"/>
    <n v="0"/>
    <n v="0"/>
    <n v="0"/>
    <n v="11"/>
    <x v="6056"/>
    <x v="0"/>
    <x v="0"/>
    <x v="0"/>
    <s v="03.16.24"/>
    <x v="47"/>
    <x v="0"/>
    <x v="0"/>
    <s v="Direcao da Familia, Inclusão, Género e Saúde"/>
    <s v="03.16.24"/>
    <s v="Direcao da Familia, Inclusão, Género e Saúde"/>
    <s v="03.16.24"/>
    <x v="5"/>
    <x v="0"/>
    <x v="0"/>
    <x v="0"/>
    <x v="1"/>
    <x v="0"/>
    <x v="0"/>
    <x v="0"/>
    <x v="0"/>
    <s v="2021-01-27"/>
    <x v="0"/>
    <n v="11"/>
    <x v="0"/>
    <m/>
    <x v="0"/>
    <m/>
    <x v="418"/>
    <n v="100478986"/>
    <x v="0"/>
    <x v="10"/>
    <s v="Direcao da Familia, Inclusão, Género e Saúde"/>
    <s v="ORI"/>
    <x v="0"/>
    <m/>
    <x v="0"/>
    <x v="0"/>
    <x v="0"/>
    <x v="0"/>
    <x v="0"/>
    <x v="0"/>
    <x v="0"/>
    <x v="0"/>
    <x v="0"/>
    <x v="0"/>
    <x v="0"/>
    <s v="Direcao da Familia, Inclusão, Género e Saúde"/>
    <x v="0"/>
    <x v="0"/>
    <x v="0"/>
    <x v="0"/>
    <x v="0"/>
    <x v="0"/>
    <x v="0"/>
    <x v="0"/>
    <x v="0"/>
    <x v="0"/>
    <x v="10"/>
    <x v="0"/>
    <s v=" Pagto de salario a favor do pessoal social)referente a Janeiro 2021   "/>
  </r>
  <r>
    <x v="0"/>
    <n v="0"/>
    <n v="0"/>
    <n v="0"/>
    <n v="252"/>
    <x v="6061"/>
    <x v="0"/>
    <x v="1"/>
    <x v="0"/>
    <s v="80.02.10.23"/>
    <x v="79"/>
    <x v="1"/>
    <x v="1"/>
    <s v="Outros"/>
    <s v="80.02.10"/>
    <s v="Outros"/>
    <s v="80.02.10"/>
    <x v="10"/>
    <x v="0"/>
    <x v="1"/>
    <x v="0"/>
    <x v="0"/>
    <x v="1"/>
    <x v="1"/>
    <x v="0"/>
    <x v="0"/>
    <s v="2021-01-27"/>
    <x v="0"/>
    <n v="252"/>
    <x v="0"/>
    <m/>
    <x v="0"/>
    <m/>
    <x v="418"/>
    <n v="100478986"/>
    <x v="0"/>
    <x v="1"/>
    <s v="Retenções SISCAP"/>
    <s v="ORI"/>
    <x v="0"/>
    <s v="SISCAP"/>
    <x v="0"/>
    <x v="0"/>
    <x v="0"/>
    <x v="0"/>
    <x v="0"/>
    <x v="0"/>
    <x v="0"/>
    <x v="0"/>
    <x v="0"/>
    <x v="0"/>
    <x v="0"/>
    <s v="Retenções SISCAP"/>
    <x v="0"/>
    <x v="0"/>
    <x v="0"/>
    <x v="0"/>
    <x v="1"/>
    <x v="0"/>
    <x v="0"/>
    <x v="1"/>
    <x v="0"/>
    <x v="1"/>
    <x v="1"/>
    <x v="0"/>
    <s v="RETENCAO OT"/>
  </r>
  <r>
    <x v="0"/>
    <n v="0"/>
    <n v="0"/>
    <n v="0"/>
    <n v="1497"/>
    <x v="6056"/>
    <x v="0"/>
    <x v="0"/>
    <x v="0"/>
    <s v="03.16.24"/>
    <x v="47"/>
    <x v="0"/>
    <x v="0"/>
    <s v="Direcao da Familia, Inclusão, Género e Saúde"/>
    <s v="03.16.24"/>
    <s v="Direcao da Familia, Inclusão, Género e Saúde"/>
    <s v="03.16.24"/>
    <x v="48"/>
    <x v="0"/>
    <x v="0"/>
    <x v="0"/>
    <x v="0"/>
    <x v="0"/>
    <x v="0"/>
    <x v="0"/>
    <x v="0"/>
    <s v="2021-01-27"/>
    <x v="0"/>
    <n v="1497"/>
    <x v="0"/>
    <m/>
    <x v="0"/>
    <m/>
    <x v="2"/>
    <n v="100477977"/>
    <x v="0"/>
    <x v="3"/>
    <s v="Direcao da Familia, Inclusão, Género e Saúde"/>
    <s v="ORI"/>
    <x v="0"/>
    <m/>
    <x v="0"/>
    <x v="0"/>
    <x v="0"/>
    <x v="0"/>
    <x v="0"/>
    <x v="0"/>
    <x v="0"/>
    <x v="0"/>
    <x v="0"/>
    <x v="0"/>
    <x v="0"/>
    <s v="Direcao da Familia, Inclusão, Género e Saúde"/>
    <x v="0"/>
    <x v="0"/>
    <x v="0"/>
    <x v="0"/>
    <x v="0"/>
    <x v="0"/>
    <x v="0"/>
    <x v="0"/>
    <x v="0"/>
    <x v="0"/>
    <x v="3"/>
    <x v="0"/>
    <s v=" Pagto de salario a favor do pessoal social)referente a Janeiro 2021   "/>
  </r>
  <r>
    <x v="0"/>
    <n v="0"/>
    <n v="0"/>
    <n v="0"/>
    <n v="2805"/>
    <x v="6056"/>
    <x v="0"/>
    <x v="0"/>
    <x v="0"/>
    <s v="03.16.24"/>
    <x v="47"/>
    <x v="0"/>
    <x v="0"/>
    <s v="Direcao da Familia, Inclusão, Género e Saúde"/>
    <s v="03.16.24"/>
    <s v="Direcao da Familia, Inclusão, Género e Saúde"/>
    <s v="03.16.24"/>
    <x v="4"/>
    <x v="0"/>
    <x v="0"/>
    <x v="0"/>
    <x v="0"/>
    <x v="0"/>
    <x v="0"/>
    <x v="0"/>
    <x v="0"/>
    <s v="2021-01-27"/>
    <x v="0"/>
    <n v="2805"/>
    <x v="0"/>
    <m/>
    <x v="0"/>
    <m/>
    <x v="2"/>
    <n v="100477977"/>
    <x v="0"/>
    <x v="3"/>
    <s v="Direcao da Familia, Inclusão, Género e Saúde"/>
    <s v="ORI"/>
    <x v="0"/>
    <m/>
    <x v="0"/>
    <x v="0"/>
    <x v="0"/>
    <x v="0"/>
    <x v="0"/>
    <x v="0"/>
    <x v="0"/>
    <x v="0"/>
    <x v="0"/>
    <x v="0"/>
    <x v="0"/>
    <s v="Direcao da Familia, Inclusão, Género e Saúde"/>
    <x v="0"/>
    <x v="0"/>
    <x v="0"/>
    <x v="0"/>
    <x v="0"/>
    <x v="0"/>
    <x v="0"/>
    <x v="0"/>
    <x v="0"/>
    <x v="0"/>
    <x v="3"/>
    <x v="0"/>
    <s v=" Pagto de salario a favor do pessoal social)referente a Janeiro 2021   "/>
  </r>
  <r>
    <x v="0"/>
    <n v="0"/>
    <n v="0"/>
    <n v="0"/>
    <n v="188"/>
    <x v="6056"/>
    <x v="0"/>
    <x v="0"/>
    <x v="0"/>
    <s v="03.16.24"/>
    <x v="47"/>
    <x v="0"/>
    <x v="0"/>
    <s v="Direcao da Familia, Inclusão, Género e Saúde"/>
    <s v="03.16.24"/>
    <s v="Direcao da Familia, Inclusão, Género e Saúde"/>
    <s v="03.16.24"/>
    <x v="5"/>
    <x v="0"/>
    <x v="0"/>
    <x v="0"/>
    <x v="1"/>
    <x v="0"/>
    <x v="0"/>
    <x v="0"/>
    <x v="0"/>
    <s v="2021-01-27"/>
    <x v="0"/>
    <n v="188"/>
    <x v="0"/>
    <m/>
    <x v="0"/>
    <m/>
    <x v="2"/>
    <n v="100477977"/>
    <x v="0"/>
    <x v="3"/>
    <s v="Direcao da Familia, Inclusão, Género e Saúde"/>
    <s v="ORI"/>
    <x v="0"/>
    <m/>
    <x v="0"/>
    <x v="0"/>
    <x v="0"/>
    <x v="0"/>
    <x v="0"/>
    <x v="0"/>
    <x v="0"/>
    <x v="0"/>
    <x v="0"/>
    <x v="0"/>
    <x v="0"/>
    <s v="Direcao da Familia, Inclusão, Género e Saúde"/>
    <x v="0"/>
    <x v="0"/>
    <x v="0"/>
    <x v="0"/>
    <x v="0"/>
    <x v="0"/>
    <x v="0"/>
    <x v="0"/>
    <x v="0"/>
    <x v="0"/>
    <x v="3"/>
    <x v="0"/>
    <s v=" Pagto de salario a favor do pessoal social)referente a Janeiro 2021   "/>
  </r>
  <r>
    <x v="0"/>
    <n v="0"/>
    <n v="0"/>
    <n v="0"/>
    <n v="4490"/>
    <x v="6062"/>
    <x v="0"/>
    <x v="1"/>
    <x v="0"/>
    <s v="80.02.10.20"/>
    <x v="3"/>
    <x v="1"/>
    <x v="1"/>
    <s v="Outros"/>
    <s v="80.02.10"/>
    <s v="Outros"/>
    <s v="80.02.10"/>
    <x v="3"/>
    <x v="0"/>
    <x v="1"/>
    <x v="1"/>
    <x v="0"/>
    <x v="1"/>
    <x v="1"/>
    <x v="0"/>
    <x v="0"/>
    <s v="2021-01-27"/>
    <x v="0"/>
    <n v="4490"/>
    <x v="0"/>
    <m/>
    <x v="0"/>
    <m/>
    <x v="2"/>
    <n v="100477977"/>
    <x v="0"/>
    <x v="1"/>
    <s v="Retenções CVMovel"/>
    <s v="ORI"/>
    <x v="0"/>
    <s v="RT"/>
    <x v="0"/>
    <x v="0"/>
    <x v="0"/>
    <x v="0"/>
    <x v="0"/>
    <x v="0"/>
    <x v="0"/>
    <x v="0"/>
    <x v="0"/>
    <x v="0"/>
    <x v="0"/>
    <s v="Retenções CVMovel"/>
    <x v="0"/>
    <x v="0"/>
    <x v="0"/>
    <x v="0"/>
    <x v="1"/>
    <x v="0"/>
    <x v="0"/>
    <x v="1"/>
    <x v="0"/>
    <x v="1"/>
    <x v="1"/>
    <x v="0"/>
    <s v="RETENCAO OT"/>
  </r>
  <r>
    <x v="0"/>
    <n v="0"/>
    <n v="0"/>
    <n v="0"/>
    <n v="7339"/>
    <x v="6056"/>
    <x v="0"/>
    <x v="0"/>
    <x v="0"/>
    <s v="03.16.24"/>
    <x v="47"/>
    <x v="0"/>
    <x v="0"/>
    <s v="Direcao da Familia, Inclusão, Género e Saúde"/>
    <s v="03.16.24"/>
    <s v="Direcao da Familia, Inclusão, Género e Saúde"/>
    <s v="03.16.24"/>
    <x v="5"/>
    <x v="0"/>
    <x v="0"/>
    <x v="0"/>
    <x v="1"/>
    <x v="0"/>
    <x v="0"/>
    <x v="0"/>
    <x v="0"/>
    <s v="2021-01-27"/>
    <x v="0"/>
    <n v="7339"/>
    <x v="0"/>
    <m/>
    <x v="0"/>
    <m/>
    <x v="5"/>
    <n v="100474914"/>
    <x v="0"/>
    <x v="1"/>
    <s v="Direcao da Familia, Inclusão, Género e Saúde"/>
    <s v="ORI"/>
    <x v="0"/>
    <m/>
    <x v="0"/>
    <x v="0"/>
    <x v="0"/>
    <x v="0"/>
    <x v="0"/>
    <x v="0"/>
    <x v="0"/>
    <x v="0"/>
    <x v="0"/>
    <x v="0"/>
    <x v="0"/>
    <s v="Direcao da Familia, Inclusão, Género e Saúde"/>
    <x v="0"/>
    <x v="0"/>
    <x v="0"/>
    <x v="0"/>
    <x v="0"/>
    <x v="0"/>
    <x v="0"/>
    <x v="0"/>
    <x v="0"/>
    <x v="0"/>
    <x v="1"/>
    <x v="0"/>
    <s v=" Pagto de salario a favor do pessoal social)referente a Janeiro 2021   "/>
  </r>
  <r>
    <x v="0"/>
    <n v="0"/>
    <n v="0"/>
    <n v="0"/>
    <n v="58837"/>
    <x v="6056"/>
    <x v="0"/>
    <x v="0"/>
    <x v="0"/>
    <s v="03.16.24"/>
    <x v="47"/>
    <x v="0"/>
    <x v="0"/>
    <s v="Direcao da Familia, Inclusão, Género e Saúde"/>
    <s v="03.16.24"/>
    <s v="Direcao da Familia, Inclusão, Género e Saúde"/>
    <s v="03.16.24"/>
    <x v="48"/>
    <x v="0"/>
    <x v="0"/>
    <x v="0"/>
    <x v="0"/>
    <x v="0"/>
    <x v="0"/>
    <x v="0"/>
    <x v="0"/>
    <s v="2021-01-27"/>
    <x v="0"/>
    <n v="58837"/>
    <x v="0"/>
    <m/>
    <x v="0"/>
    <m/>
    <x v="5"/>
    <n v="100474914"/>
    <x v="0"/>
    <x v="1"/>
    <s v="Direcao da Familia, Inclusão, Género e Saúde"/>
    <s v="ORI"/>
    <x v="0"/>
    <m/>
    <x v="0"/>
    <x v="0"/>
    <x v="0"/>
    <x v="0"/>
    <x v="0"/>
    <x v="0"/>
    <x v="0"/>
    <x v="0"/>
    <x v="0"/>
    <x v="0"/>
    <x v="0"/>
    <s v="Direcao da Familia, Inclusão, Género e Saúde"/>
    <x v="0"/>
    <x v="0"/>
    <x v="0"/>
    <x v="0"/>
    <x v="0"/>
    <x v="0"/>
    <x v="0"/>
    <x v="0"/>
    <x v="0"/>
    <x v="0"/>
    <x v="1"/>
    <x v="0"/>
    <s v=" Pagto de salario a favor do pessoal social)referente a Janeiro 2021   "/>
  </r>
  <r>
    <x v="0"/>
    <n v="0"/>
    <n v="0"/>
    <n v="0"/>
    <n v="110190"/>
    <x v="6056"/>
    <x v="0"/>
    <x v="0"/>
    <x v="0"/>
    <s v="03.16.24"/>
    <x v="47"/>
    <x v="0"/>
    <x v="0"/>
    <s v="Direcao da Familia, Inclusão, Género e Saúde"/>
    <s v="03.16.24"/>
    <s v="Direcao da Familia, Inclusão, Género e Saúde"/>
    <s v="03.16.24"/>
    <x v="4"/>
    <x v="0"/>
    <x v="0"/>
    <x v="0"/>
    <x v="0"/>
    <x v="0"/>
    <x v="0"/>
    <x v="0"/>
    <x v="0"/>
    <s v="2021-01-27"/>
    <x v="0"/>
    <n v="110190"/>
    <x v="0"/>
    <m/>
    <x v="0"/>
    <m/>
    <x v="5"/>
    <n v="100474914"/>
    <x v="0"/>
    <x v="1"/>
    <s v="Direcao da Familia, Inclusão, Género e Saúde"/>
    <s v="ORI"/>
    <x v="0"/>
    <m/>
    <x v="0"/>
    <x v="0"/>
    <x v="0"/>
    <x v="0"/>
    <x v="0"/>
    <x v="0"/>
    <x v="0"/>
    <x v="0"/>
    <x v="0"/>
    <x v="0"/>
    <x v="0"/>
    <s v="Direcao da Familia, Inclusão, Género e Saúde"/>
    <x v="0"/>
    <x v="0"/>
    <x v="0"/>
    <x v="0"/>
    <x v="0"/>
    <x v="0"/>
    <x v="0"/>
    <x v="0"/>
    <x v="0"/>
    <x v="0"/>
    <x v="1"/>
    <x v="0"/>
    <s v=" Pagto de salario a favor do pessoal social)referente a Janeiro 2021   "/>
  </r>
  <r>
    <x v="0"/>
    <n v="0"/>
    <n v="0"/>
    <n v="0"/>
    <n v="66240"/>
    <x v="6063"/>
    <x v="0"/>
    <x v="0"/>
    <x v="0"/>
    <s v="03.16.15"/>
    <x v="0"/>
    <x v="0"/>
    <x v="0"/>
    <s v="Direção Financeira"/>
    <s v="03.16.15"/>
    <s v="Direção Financeira"/>
    <s v="03.16.15"/>
    <x v="77"/>
    <x v="0"/>
    <x v="0"/>
    <x v="4"/>
    <x v="1"/>
    <x v="0"/>
    <x v="0"/>
    <x v="0"/>
    <x v="2"/>
    <s v="2021-03-11"/>
    <x v="0"/>
    <n v="66240"/>
    <x v="0"/>
    <m/>
    <x v="0"/>
    <m/>
    <x v="223"/>
    <n v="100391565"/>
    <x v="0"/>
    <x v="1"/>
    <s v="Direção Financeira"/>
    <s v="ORI"/>
    <x v="0"/>
    <m/>
    <x v="0"/>
    <x v="0"/>
    <x v="0"/>
    <x v="0"/>
    <x v="0"/>
    <x v="0"/>
    <x v="0"/>
    <x v="0"/>
    <x v="0"/>
    <x v="0"/>
    <x v="0"/>
    <s v="Direção Financeira"/>
    <x v="0"/>
    <x v="0"/>
    <x v="0"/>
    <x v="0"/>
    <x v="0"/>
    <x v="0"/>
    <x v="0"/>
    <x v="1"/>
    <x v="0"/>
    <x v="0"/>
    <x v="1"/>
    <x v="0"/>
    <s v="Pagamento a favor da Imprensa Nacional de Cabo Verde, pela públicação do projeto de regulamento da taxa Muncipal de direitos de passagem(TMDP), conforme justificativo em anexo."/>
  </r>
  <r>
    <x v="1"/>
    <n v="0"/>
    <n v="0"/>
    <n v="0"/>
    <n v="9000"/>
    <x v="6064"/>
    <x v="0"/>
    <x v="0"/>
    <x v="0"/>
    <s v="03.16.15"/>
    <x v="0"/>
    <x v="0"/>
    <x v="0"/>
    <s v="Direção Financeira"/>
    <s v="03.16.15"/>
    <s v="Direção Financeira"/>
    <s v="03.16.15"/>
    <x v="25"/>
    <x v="0"/>
    <x v="0"/>
    <x v="0"/>
    <x v="1"/>
    <x v="0"/>
    <x v="2"/>
    <x v="0"/>
    <x v="2"/>
    <s v="2021-03-26"/>
    <x v="0"/>
    <n v="9000"/>
    <x v="0"/>
    <m/>
    <x v="0"/>
    <m/>
    <x v="706"/>
    <n v="100479074"/>
    <x v="0"/>
    <x v="1"/>
    <s v="Direção Financeira"/>
    <s v="ORI"/>
    <x v="0"/>
    <m/>
    <x v="0"/>
    <x v="0"/>
    <x v="0"/>
    <x v="0"/>
    <x v="0"/>
    <x v="0"/>
    <x v="0"/>
    <x v="0"/>
    <x v="0"/>
    <x v="0"/>
    <x v="0"/>
    <s v="Direção Financeira"/>
    <x v="0"/>
    <x v="0"/>
    <x v="0"/>
    <x v="0"/>
    <x v="0"/>
    <x v="0"/>
    <x v="0"/>
    <x v="1"/>
    <x v="0"/>
    <x v="0"/>
    <x v="1"/>
    <x v="0"/>
    <s v="PAgto a favor da Industria Comercio e Serviços Varela &amp; Tavares Lda, pela aquisição de 06 pares de cortinados destinada aos serviços da Delegação conforme documentos em anexo."/>
  </r>
  <r>
    <x v="0"/>
    <n v="0"/>
    <n v="0"/>
    <n v="0"/>
    <n v="97014"/>
    <x v="6065"/>
    <x v="0"/>
    <x v="0"/>
    <x v="0"/>
    <s v="03.16.15"/>
    <x v="0"/>
    <x v="0"/>
    <x v="0"/>
    <s v="Direção Financeira"/>
    <s v="03.16.15"/>
    <s v="Direção Financeira"/>
    <s v="03.16.15"/>
    <x v="38"/>
    <x v="0"/>
    <x v="0"/>
    <x v="4"/>
    <x v="0"/>
    <x v="0"/>
    <x v="0"/>
    <x v="0"/>
    <x v="1"/>
    <s v="2021-04-08"/>
    <x v="1"/>
    <n v="97014"/>
    <x v="0"/>
    <m/>
    <x v="0"/>
    <m/>
    <x v="28"/>
    <n v="100476775"/>
    <x v="0"/>
    <x v="1"/>
    <s v="Direção Financeira"/>
    <s v="ORI"/>
    <x v="0"/>
    <m/>
    <x v="0"/>
    <x v="0"/>
    <x v="0"/>
    <x v="0"/>
    <x v="0"/>
    <x v="0"/>
    <x v="0"/>
    <x v="0"/>
    <x v="0"/>
    <x v="0"/>
    <x v="0"/>
    <s v="Direção Financeira"/>
    <x v="0"/>
    <x v="0"/>
    <x v="0"/>
    <x v="0"/>
    <x v="0"/>
    <x v="0"/>
    <x v="0"/>
    <x v="1"/>
    <x v="0"/>
    <x v="0"/>
    <x v="1"/>
    <x v="0"/>
    <s v="Pagto a favor da Eletra, pelo consumo de energia na casa do Sr Hermenio Celso Fernandes (Cil 190605) referente aos meses de Março 2020 a Abril de 2021 conforme extrato anexo."/>
  </r>
  <r>
    <x v="0"/>
    <n v="0"/>
    <n v="0"/>
    <n v="0"/>
    <n v="375"/>
    <x v="6066"/>
    <x v="0"/>
    <x v="0"/>
    <x v="0"/>
    <s v="01.25.04.21"/>
    <x v="6"/>
    <x v="2"/>
    <x v="2"/>
    <s v="Cultura"/>
    <s v="01.25.04"/>
    <s v="Cultura"/>
    <s v="01.25.04"/>
    <x v="7"/>
    <x v="0"/>
    <x v="3"/>
    <x v="3"/>
    <x v="1"/>
    <x v="2"/>
    <x v="0"/>
    <x v="0"/>
    <x v="1"/>
    <s v="2021-04-09"/>
    <x v="1"/>
    <n v="375"/>
    <x v="0"/>
    <m/>
    <x v="0"/>
    <m/>
    <x v="0"/>
    <n v="100474696"/>
    <x v="0"/>
    <x v="0"/>
    <s v="Atividades Culturais e Promoção do Concelho"/>
    <s v="ORI"/>
    <x v="0"/>
    <s v="ACPC"/>
    <x v="0"/>
    <x v="0"/>
    <x v="0"/>
    <x v="0"/>
    <x v="0"/>
    <x v="0"/>
    <x v="0"/>
    <x v="0"/>
    <x v="0"/>
    <x v="0"/>
    <x v="0"/>
    <s v="Atividades Culturais e Promoção do Concelho"/>
    <x v="0"/>
    <x v="0"/>
    <x v="0"/>
    <x v="0"/>
    <x v="2"/>
    <x v="0"/>
    <x v="0"/>
    <x v="1"/>
    <x v="0"/>
    <x v="0"/>
    <x v="0"/>
    <x v="0"/>
    <s v=" PAgto a favor do Sr José Jorge Fernandes, condutor pelos serviços prestados numa noites do festival de musica 2020 conforme documentos em anexo.  "/>
  </r>
  <r>
    <x v="0"/>
    <n v="0"/>
    <n v="0"/>
    <n v="0"/>
    <n v="2125"/>
    <x v="6066"/>
    <x v="0"/>
    <x v="0"/>
    <x v="0"/>
    <s v="01.25.04.21"/>
    <x v="6"/>
    <x v="2"/>
    <x v="2"/>
    <s v="Cultura"/>
    <s v="01.25.04"/>
    <s v="Cultura"/>
    <s v="01.25.04"/>
    <x v="7"/>
    <x v="0"/>
    <x v="3"/>
    <x v="3"/>
    <x v="1"/>
    <x v="2"/>
    <x v="0"/>
    <x v="0"/>
    <x v="1"/>
    <s v="2021-04-09"/>
    <x v="1"/>
    <n v="2125"/>
    <x v="0"/>
    <m/>
    <x v="0"/>
    <m/>
    <x v="522"/>
    <n v="100476675"/>
    <x v="0"/>
    <x v="1"/>
    <s v="Atividades Culturais e Promoção do Concelho"/>
    <s v="ORI"/>
    <x v="0"/>
    <s v="ACPC"/>
    <x v="0"/>
    <x v="0"/>
    <x v="0"/>
    <x v="0"/>
    <x v="0"/>
    <x v="0"/>
    <x v="0"/>
    <x v="0"/>
    <x v="0"/>
    <x v="0"/>
    <x v="0"/>
    <s v="Atividades Culturais e Promoção do Concelho"/>
    <x v="0"/>
    <x v="0"/>
    <x v="0"/>
    <x v="0"/>
    <x v="2"/>
    <x v="0"/>
    <x v="0"/>
    <x v="1"/>
    <x v="0"/>
    <x v="0"/>
    <x v="1"/>
    <x v="0"/>
    <s v=" PAgto a favor do Sr José Jorge Fernandes, condutor pelos serviços prestados numa noites do festival de musica 2020 conforme documentos em anexo.  "/>
  </r>
  <r>
    <x v="0"/>
    <n v="0"/>
    <n v="0"/>
    <n v="0"/>
    <n v="6000"/>
    <x v="6067"/>
    <x v="0"/>
    <x v="0"/>
    <x v="0"/>
    <s v="01.25.05.10"/>
    <x v="5"/>
    <x v="2"/>
    <x v="2"/>
    <s v="Saúde"/>
    <s v="01.25.05"/>
    <s v="Saúde"/>
    <s v="01.25.05"/>
    <x v="6"/>
    <x v="0"/>
    <x v="2"/>
    <x v="2"/>
    <x v="1"/>
    <x v="2"/>
    <x v="0"/>
    <x v="0"/>
    <x v="1"/>
    <s v="2021-04-30"/>
    <x v="1"/>
    <n v="6000"/>
    <x v="0"/>
    <m/>
    <x v="0"/>
    <m/>
    <x v="707"/>
    <n v="100479104"/>
    <x v="0"/>
    <x v="1"/>
    <s v="Assistencia social"/>
    <s v="ORI"/>
    <x v="0"/>
    <m/>
    <x v="0"/>
    <x v="0"/>
    <x v="0"/>
    <x v="0"/>
    <x v="0"/>
    <x v="0"/>
    <x v="0"/>
    <x v="0"/>
    <x v="0"/>
    <x v="0"/>
    <x v="0"/>
    <s v="Assistencia social"/>
    <x v="0"/>
    <x v="0"/>
    <x v="0"/>
    <x v="0"/>
    <x v="2"/>
    <x v="0"/>
    <x v="0"/>
    <x v="1"/>
    <x v="0"/>
    <x v="0"/>
    <x v="1"/>
    <x v="0"/>
    <s v="Apoio financeiro a favor do Sr. Luis Mendes, para aquisição da cesta básica, no âmbito da familia em situação vulneraveis, conforme justificativo em anexo."/>
  </r>
  <r>
    <x v="1"/>
    <n v="0"/>
    <n v="0"/>
    <n v="0"/>
    <n v="694445"/>
    <x v="6068"/>
    <x v="0"/>
    <x v="1"/>
    <x v="0"/>
    <s v="03.03.10"/>
    <x v="10"/>
    <x v="0"/>
    <x v="3"/>
    <s v="Receitas Da Câmara"/>
    <s v="03.03.10"/>
    <s v="Receitas Da Câmara"/>
    <s v="03.03.10"/>
    <x v="62"/>
    <x v="0"/>
    <x v="7"/>
    <x v="14"/>
    <x v="1"/>
    <x v="0"/>
    <x v="1"/>
    <x v="0"/>
    <x v="1"/>
    <s v="2021-04-27"/>
    <x v="1"/>
    <n v="694445"/>
    <x v="0"/>
    <m/>
    <x v="0"/>
    <m/>
    <x v="5"/>
    <n v="100474914"/>
    <x v="0"/>
    <x v="1"/>
    <s v="Receitas Da Câmara"/>
    <s v="EXT"/>
    <x v="0"/>
    <s v="RDC"/>
    <x v="0"/>
    <x v="0"/>
    <x v="0"/>
    <x v="0"/>
    <x v="0"/>
    <x v="0"/>
    <x v="0"/>
    <x v="0"/>
    <x v="0"/>
    <x v="0"/>
    <x v="0"/>
    <s v="Receitas Da Câmara"/>
    <x v="0"/>
    <x v="0"/>
    <x v="0"/>
    <x v="0"/>
    <x v="0"/>
    <x v="0"/>
    <x v="0"/>
    <x v="1"/>
    <x v="0"/>
    <x v="0"/>
    <x v="1"/>
    <x v="0"/>
    <s v="Transferências da Descriminação positiva referente a Abril de 2021 conforme extrato em anexo."/>
  </r>
  <r>
    <x v="0"/>
    <n v="0"/>
    <n v="0"/>
    <n v="0"/>
    <n v="12235426"/>
    <x v="6069"/>
    <x v="0"/>
    <x v="1"/>
    <x v="0"/>
    <s v="03.03.10"/>
    <x v="10"/>
    <x v="0"/>
    <x v="3"/>
    <s v="Receitas Da Câmara"/>
    <s v="03.03.10"/>
    <s v="Receitas Da Câmara"/>
    <s v="03.03.10"/>
    <x v="61"/>
    <x v="0"/>
    <x v="7"/>
    <x v="14"/>
    <x v="1"/>
    <x v="0"/>
    <x v="1"/>
    <x v="0"/>
    <x v="1"/>
    <s v="2021-04-27"/>
    <x v="1"/>
    <n v="12235426"/>
    <x v="0"/>
    <m/>
    <x v="0"/>
    <m/>
    <x v="5"/>
    <n v="100474914"/>
    <x v="0"/>
    <x v="1"/>
    <s v="Receitas Da Câmara"/>
    <s v="EXT"/>
    <x v="0"/>
    <s v="RDC"/>
    <x v="0"/>
    <x v="0"/>
    <x v="0"/>
    <x v="0"/>
    <x v="0"/>
    <x v="0"/>
    <x v="0"/>
    <x v="0"/>
    <x v="0"/>
    <x v="0"/>
    <x v="0"/>
    <s v="Receitas Da Câmara"/>
    <x v="0"/>
    <x v="0"/>
    <x v="0"/>
    <x v="0"/>
    <x v="0"/>
    <x v="0"/>
    <x v="0"/>
    <x v="1"/>
    <x v="0"/>
    <x v="0"/>
    <x v="1"/>
    <x v="0"/>
    <s v="Transferências do FFM referente a Abril de 2021 conforme extrato em anexo."/>
  </r>
  <r>
    <x v="0"/>
    <n v="0"/>
    <n v="0"/>
    <n v="0"/>
    <n v="2300"/>
    <x v="6070"/>
    <x v="0"/>
    <x v="0"/>
    <x v="0"/>
    <s v="03.16.15"/>
    <x v="0"/>
    <x v="0"/>
    <x v="0"/>
    <s v="Direção Financeira"/>
    <s v="03.16.15"/>
    <s v="Direção Financeira"/>
    <s v="03.16.15"/>
    <x v="4"/>
    <x v="0"/>
    <x v="0"/>
    <x v="0"/>
    <x v="0"/>
    <x v="0"/>
    <x v="0"/>
    <x v="0"/>
    <x v="3"/>
    <s v="2021-05-24"/>
    <x v="1"/>
    <n v="2300"/>
    <x v="0"/>
    <m/>
    <x v="0"/>
    <m/>
    <x v="0"/>
    <n v="100474696"/>
    <x v="0"/>
    <x v="0"/>
    <s v="Direção Financeira"/>
    <s v="ORI"/>
    <x v="0"/>
    <m/>
    <x v="0"/>
    <x v="0"/>
    <x v="0"/>
    <x v="0"/>
    <x v="0"/>
    <x v="0"/>
    <x v="0"/>
    <x v="0"/>
    <x v="0"/>
    <x v="0"/>
    <x v="0"/>
    <s v="Direção Financeira"/>
    <x v="0"/>
    <x v="0"/>
    <x v="0"/>
    <x v="0"/>
    <x v="0"/>
    <x v="0"/>
    <x v="0"/>
    <x v="1"/>
    <x v="0"/>
    <x v="0"/>
    <x v="0"/>
    <x v="0"/>
    <s v="Pagamento a favor do Senhor Osmar Gil Monteiro Silva, pela prestação de serviço de segurança, referente a mês de Maio 2021, conforme justificativo em anexo.  "/>
  </r>
  <r>
    <x v="0"/>
    <n v="0"/>
    <n v="0"/>
    <n v="0"/>
    <n v="13030"/>
    <x v="6070"/>
    <x v="0"/>
    <x v="0"/>
    <x v="0"/>
    <s v="03.16.15"/>
    <x v="0"/>
    <x v="0"/>
    <x v="0"/>
    <s v="Direção Financeira"/>
    <s v="03.16.15"/>
    <s v="Direção Financeira"/>
    <s v="03.16.15"/>
    <x v="4"/>
    <x v="0"/>
    <x v="0"/>
    <x v="0"/>
    <x v="0"/>
    <x v="0"/>
    <x v="0"/>
    <x v="0"/>
    <x v="3"/>
    <s v="2021-05-24"/>
    <x v="1"/>
    <n v="13030"/>
    <x v="0"/>
    <m/>
    <x v="0"/>
    <m/>
    <x v="75"/>
    <n v="100478447"/>
    <x v="0"/>
    <x v="1"/>
    <s v="Direção Financeira"/>
    <s v="ORI"/>
    <x v="0"/>
    <m/>
    <x v="0"/>
    <x v="0"/>
    <x v="0"/>
    <x v="0"/>
    <x v="0"/>
    <x v="0"/>
    <x v="0"/>
    <x v="0"/>
    <x v="0"/>
    <x v="0"/>
    <x v="0"/>
    <s v="Direção Financeira"/>
    <x v="0"/>
    <x v="0"/>
    <x v="0"/>
    <x v="0"/>
    <x v="0"/>
    <x v="0"/>
    <x v="0"/>
    <x v="1"/>
    <x v="0"/>
    <x v="0"/>
    <x v="1"/>
    <x v="0"/>
    <s v="Pagamento a favor do Senhor Osmar Gil Monteiro Silva, pela prestação de serviço de segurança, referente a mês de Maio 2021, conforme justificativo em anexo.  "/>
  </r>
  <r>
    <x v="0"/>
    <n v="0"/>
    <n v="0"/>
    <n v="0"/>
    <n v="3600"/>
    <x v="6071"/>
    <x v="0"/>
    <x v="0"/>
    <x v="0"/>
    <s v="03.16.15"/>
    <x v="0"/>
    <x v="0"/>
    <x v="0"/>
    <s v="Direção Financeira"/>
    <s v="03.16.15"/>
    <s v="Direção Financeira"/>
    <s v="03.16.15"/>
    <x v="85"/>
    <x v="0"/>
    <x v="0"/>
    <x v="0"/>
    <x v="1"/>
    <x v="0"/>
    <x v="0"/>
    <x v="0"/>
    <x v="4"/>
    <s v="2021-06-18"/>
    <x v="1"/>
    <n v="3600"/>
    <x v="0"/>
    <m/>
    <x v="0"/>
    <m/>
    <x v="244"/>
    <n v="100478452"/>
    <x v="0"/>
    <x v="1"/>
    <s v="Direção Financeira"/>
    <s v="ORI"/>
    <x v="0"/>
    <m/>
    <x v="0"/>
    <x v="0"/>
    <x v="0"/>
    <x v="0"/>
    <x v="0"/>
    <x v="0"/>
    <x v="0"/>
    <x v="0"/>
    <x v="0"/>
    <x v="0"/>
    <x v="0"/>
    <s v="Direção Financeira"/>
    <x v="0"/>
    <x v="0"/>
    <x v="0"/>
    <x v="0"/>
    <x v="0"/>
    <x v="0"/>
    <x v="0"/>
    <x v="1"/>
    <x v="0"/>
    <x v="0"/>
    <x v="1"/>
    <x v="0"/>
    <s v="Pagamento a favor da loja Xie Zuoy, lda, para aquisição de três pares de cortinas para o matadouro municipal, conforme justificativo em anexo."/>
  </r>
  <r>
    <x v="2"/>
    <n v="0"/>
    <n v="0"/>
    <n v="0"/>
    <n v="11865"/>
    <x v="6072"/>
    <x v="0"/>
    <x v="0"/>
    <x v="0"/>
    <s v="80.02.10.02"/>
    <x v="7"/>
    <x v="1"/>
    <x v="1"/>
    <s v="Outros"/>
    <s v="80.02.10"/>
    <s v="Outros"/>
    <s v="80.02.10"/>
    <x v="27"/>
    <x v="0"/>
    <x v="5"/>
    <x v="9"/>
    <x v="0"/>
    <x v="1"/>
    <x v="0"/>
    <x v="0"/>
    <x v="4"/>
    <s v="2021-06-28"/>
    <x v="1"/>
    <n v="11865"/>
    <x v="0"/>
    <m/>
    <x v="0"/>
    <m/>
    <x v="15"/>
    <n v="100121448"/>
    <x v="0"/>
    <x v="1"/>
    <s v="Retençoes STAPS"/>
    <s v="ORI"/>
    <x v="0"/>
    <s v="RSND"/>
    <x v="0"/>
    <x v="0"/>
    <x v="0"/>
    <x v="0"/>
    <x v="0"/>
    <x v="0"/>
    <x v="0"/>
    <x v="0"/>
    <x v="0"/>
    <x v="0"/>
    <x v="0"/>
    <s v="Retençoes STAPS"/>
    <x v="0"/>
    <x v="0"/>
    <x v="0"/>
    <x v="0"/>
    <x v="1"/>
    <x v="0"/>
    <x v="0"/>
    <x v="0"/>
    <x v="0"/>
    <x v="1"/>
    <x v="1"/>
    <x v="0"/>
    <s v="Transferências dos 1%d dos desdontos de sindicato nos salários dos funcionários referente a Maio 2021"/>
  </r>
  <r>
    <x v="0"/>
    <n v="0"/>
    <n v="0"/>
    <n v="0"/>
    <n v="1800"/>
    <x v="6073"/>
    <x v="0"/>
    <x v="0"/>
    <x v="0"/>
    <s v="03.16.01"/>
    <x v="27"/>
    <x v="0"/>
    <x v="0"/>
    <s v="Assembleia Municipal"/>
    <s v="03.16.01"/>
    <s v="Assembleia Municipal"/>
    <s v="03.16.01"/>
    <x v="30"/>
    <x v="0"/>
    <x v="0"/>
    <x v="0"/>
    <x v="1"/>
    <x v="0"/>
    <x v="0"/>
    <x v="0"/>
    <x v="6"/>
    <s v="2021-07-14"/>
    <x v="2"/>
    <n v="1800"/>
    <x v="0"/>
    <m/>
    <x v="0"/>
    <m/>
    <x v="0"/>
    <n v="100474696"/>
    <x v="0"/>
    <x v="0"/>
    <s v="Assembleia Municipal"/>
    <s v="ORI"/>
    <x v="0"/>
    <s v="AM"/>
    <x v="0"/>
    <x v="0"/>
    <x v="0"/>
    <x v="0"/>
    <x v="0"/>
    <x v="0"/>
    <x v="0"/>
    <x v="0"/>
    <x v="0"/>
    <x v="0"/>
    <x v="0"/>
    <s v="Assembleia Municipal"/>
    <x v="0"/>
    <x v="0"/>
    <x v="0"/>
    <x v="0"/>
    <x v="0"/>
    <x v="0"/>
    <x v="0"/>
    <x v="1"/>
    <x v="0"/>
    <x v="0"/>
    <x v="0"/>
    <x v="0"/>
    <s v="Senha de presença a favor do Sr  Euclides Sanches Moreno, deputado municipal, aquando da sua participação na sessão de Assembleia Municipal realizada no dia 03 de maio de 2021, conforme justificativo em anexo  "/>
  </r>
  <r>
    <x v="0"/>
    <n v="0"/>
    <n v="0"/>
    <n v="0"/>
    <n v="10200"/>
    <x v="6073"/>
    <x v="0"/>
    <x v="0"/>
    <x v="0"/>
    <s v="03.16.01"/>
    <x v="27"/>
    <x v="0"/>
    <x v="0"/>
    <s v="Assembleia Municipal"/>
    <s v="03.16.01"/>
    <s v="Assembleia Municipal"/>
    <s v="03.16.01"/>
    <x v="30"/>
    <x v="0"/>
    <x v="0"/>
    <x v="0"/>
    <x v="1"/>
    <x v="0"/>
    <x v="0"/>
    <x v="0"/>
    <x v="6"/>
    <s v="2021-07-14"/>
    <x v="2"/>
    <n v="10200"/>
    <x v="0"/>
    <m/>
    <x v="0"/>
    <m/>
    <x v="520"/>
    <n v="100479038"/>
    <x v="0"/>
    <x v="1"/>
    <s v="Assembleia Municipal"/>
    <s v="ORI"/>
    <x v="0"/>
    <s v="AM"/>
    <x v="0"/>
    <x v="0"/>
    <x v="0"/>
    <x v="0"/>
    <x v="0"/>
    <x v="0"/>
    <x v="0"/>
    <x v="0"/>
    <x v="0"/>
    <x v="0"/>
    <x v="0"/>
    <s v="Assembleia Municipal"/>
    <x v="0"/>
    <x v="0"/>
    <x v="0"/>
    <x v="0"/>
    <x v="0"/>
    <x v="0"/>
    <x v="0"/>
    <x v="1"/>
    <x v="0"/>
    <x v="0"/>
    <x v="1"/>
    <x v="0"/>
    <s v="Senha de presença a favor do Sr  Euclides Sanches Moreno, deputado municipal, aquando da sua participação na sessão de Assembleia Municipal realizada no dia 03 de maio de 2021, conforme justificativo em anexo  "/>
  </r>
  <r>
    <x v="0"/>
    <n v="0"/>
    <n v="0"/>
    <n v="0"/>
    <n v="17250"/>
    <x v="6074"/>
    <x v="0"/>
    <x v="0"/>
    <x v="0"/>
    <s v="03.16.15"/>
    <x v="0"/>
    <x v="0"/>
    <x v="0"/>
    <s v="Direção Financeira"/>
    <s v="03.16.15"/>
    <s v="Direção Financeira"/>
    <s v="03.16.15"/>
    <x v="7"/>
    <x v="0"/>
    <x v="3"/>
    <x v="3"/>
    <x v="1"/>
    <x v="0"/>
    <x v="0"/>
    <x v="0"/>
    <x v="6"/>
    <s v="2021-07-20"/>
    <x v="2"/>
    <n v="17250"/>
    <x v="0"/>
    <m/>
    <x v="0"/>
    <m/>
    <x v="38"/>
    <n v="100478968"/>
    <x v="0"/>
    <x v="1"/>
    <s v="Direção Financeira"/>
    <s v="ORI"/>
    <x v="0"/>
    <m/>
    <x v="0"/>
    <x v="0"/>
    <x v="0"/>
    <x v="0"/>
    <x v="0"/>
    <x v="0"/>
    <x v="0"/>
    <x v="0"/>
    <x v="0"/>
    <x v="0"/>
    <x v="0"/>
    <s v="Direção Financeira"/>
    <x v="0"/>
    <x v="0"/>
    <x v="0"/>
    <x v="0"/>
    <x v="0"/>
    <x v="0"/>
    <x v="0"/>
    <x v="1"/>
    <x v="0"/>
    <x v="0"/>
    <x v="1"/>
    <x v="0"/>
    <s v="Pagamento a favor da churrasqueira Martins, pela refeições e hospedagem, conforme justificativo em anexo."/>
  </r>
  <r>
    <x v="1"/>
    <n v="0"/>
    <n v="0"/>
    <n v="0"/>
    <n v="3000"/>
    <x v="6075"/>
    <x v="0"/>
    <x v="0"/>
    <x v="0"/>
    <s v="01.27.06.54"/>
    <x v="51"/>
    <x v="3"/>
    <x v="4"/>
    <s v="Requalificação Urbana e habitação"/>
    <s v="01.27.06"/>
    <s v="Requalificação Urbana e habitação"/>
    <s v="01.27.06"/>
    <x v="26"/>
    <x v="0"/>
    <x v="0"/>
    <x v="0"/>
    <x v="1"/>
    <x v="2"/>
    <x v="2"/>
    <x v="0"/>
    <x v="6"/>
    <s v="2021-07-22"/>
    <x v="2"/>
    <n v="3000"/>
    <x v="0"/>
    <m/>
    <x v="0"/>
    <m/>
    <x v="708"/>
    <n v="100460325"/>
    <x v="0"/>
    <x v="1"/>
    <s v="Viveiro Municipal"/>
    <s v="ORI"/>
    <x v="0"/>
    <s v="VML"/>
    <x v="0"/>
    <x v="0"/>
    <x v="0"/>
    <x v="0"/>
    <x v="0"/>
    <x v="0"/>
    <x v="0"/>
    <x v="0"/>
    <x v="0"/>
    <x v="0"/>
    <x v="0"/>
    <s v="Viveiro Municipal"/>
    <x v="0"/>
    <x v="0"/>
    <x v="0"/>
    <x v="0"/>
    <x v="2"/>
    <x v="0"/>
    <x v="0"/>
    <x v="1"/>
    <x v="0"/>
    <x v="0"/>
    <x v="1"/>
    <x v="0"/>
    <s v="Venda de 10 pés de banana introduzidas no espaço verde de Covão de Coelho no ato de comemoração do dia mundial de ambiente, conforme justificativo em anexo."/>
  </r>
  <r>
    <x v="0"/>
    <n v="0"/>
    <n v="0"/>
    <n v="0"/>
    <n v="17232"/>
    <x v="6076"/>
    <x v="0"/>
    <x v="0"/>
    <x v="0"/>
    <s v="03.16.23"/>
    <x v="15"/>
    <x v="0"/>
    <x v="0"/>
    <s v="Direção da Educação, Formação Profissional, Emprego"/>
    <s v="03.16.23"/>
    <s v="Direção da Educação, Formação Profissional, Emprego"/>
    <s v="03.16.23"/>
    <x v="4"/>
    <x v="0"/>
    <x v="0"/>
    <x v="0"/>
    <x v="0"/>
    <x v="0"/>
    <x v="0"/>
    <x v="0"/>
    <x v="6"/>
    <s v="2021-07-30"/>
    <x v="2"/>
    <n v="17232"/>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Pagamento a favor do pessoal cozinheiras dos jardins infantins, referente a mês de julho de 2021, conforme justificativo em anexo."/>
  </r>
  <r>
    <x v="0"/>
    <n v="0"/>
    <n v="0"/>
    <n v="0"/>
    <n v="48"/>
    <x v="6076"/>
    <x v="0"/>
    <x v="0"/>
    <x v="0"/>
    <s v="03.16.23"/>
    <x v="15"/>
    <x v="0"/>
    <x v="0"/>
    <s v="Direção da Educação, Formação Profissional, Emprego"/>
    <s v="03.16.23"/>
    <s v="Direção da Educação, Formação Profissional, Emprego"/>
    <s v="03.16.23"/>
    <x v="32"/>
    <x v="0"/>
    <x v="0"/>
    <x v="0"/>
    <x v="1"/>
    <x v="0"/>
    <x v="0"/>
    <x v="0"/>
    <x v="6"/>
    <s v="2021-07-30"/>
    <x v="2"/>
    <n v="48"/>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Pagamento a favor do pessoal cozinheiras dos jardins infantins, referente a mês de julho de 2021, conforme justificativo em anexo."/>
  </r>
  <r>
    <x v="0"/>
    <n v="0"/>
    <n v="0"/>
    <n v="0"/>
    <n v="17280"/>
    <x v="6077"/>
    <x v="0"/>
    <x v="1"/>
    <x v="0"/>
    <s v="80.02.10.01"/>
    <x v="2"/>
    <x v="1"/>
    <x v="1"/>
    <s v="Outros"/>
    <s v="80.02.10"/>
    <s v="Outros"/>
    <s v="80.02.10"/>
    <x v="2"/>
    <x v="0"/>
    <x v="1"/>
    <x v="0"/>
    <x v="0"/>
    <x v="1"/>
    <x v="1"/>
    <x v="0"/>
    <x v="6"/>
    <s v="2021-07-30"/>
    <x v="2"/>
    <n v="1728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077"/>
    <x v="6076"/>
    <x v="0"/>
    <x v="0"/>
    <x v="0"/>
    <s v="03.16.23"/>
    <x v="15"/>
    <x v="0"/>
    <x v="0"/>
    <s v="Direção da Educação, Formação Profissional, Emprego"/>
    <s v="03.16.23"/>
    <s v="Direção da Educação, Formação Profissional, Emprego"/>
    <s v="03.16.23"/>
    <x v="4"/>
    <x v="0"/>
    <x v="0"/>
    <x v="0"/>
    <x v="0"/>
    <x v="0"/>
    <x v="0"/>
    <x v="0"/>
    <x v="6"/>
    <s v="2021-07-30"/>
    <x v="2"/>
    <n v="1077"/>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Pagamento a favor do pessoal cozinheiras dos jardins infantins, referente a mês de julho de 2021, conforme justificativo em anexo."/>
  </r>
  <r>
    <x v="0"/>
    <n v="0"/>
    <n v="0"/>
    <n v="0"/>
    <n v="3"/>
    <x v="6076"/>
    <x v="0"/>
    <x v="0"/>
    <x v="0"/>
    <s v="03.16.23"/>
    <x v="15"/>
    <x v="0"/>
    <x v="0"/>
    <s v="Direção da Educação, Formação Profissional, Emprego"/>
    <s v="03.16.23"/>
    <s v="Direção da Educação, Formação Profissional, Emprego"/>
    <s v="03.16.23"/>
    <x v="32"/>
    <x v="0"/>
    <x v="0"/>
    <x v="0"/>
    <x v="1"/>
    <x v="0"/>
    <x v="0"/>
    <x v="0"/>
    <x v="6"/>
    <s v="2021-07-30"/>
    <x v="2"/>
    <n v="3"/>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Pagamento a favor do pessoal cozinheiras dos jardins infantins, referente a mês de julho de 2021, conforme justificativo em anexo."/>
  </r>
  <r>
    <x v="0"/>
    <n v="0"/>
    <n v="0"/>
    <n v="0"/>
    <n v="1080"/>
    <x v="6078"/>
    <x v="0"/>
    <x v="1"/>
    <x v="0"/>
    <s v="80.02.10.02"/>
    <x v="7"/>
    <x v="1"/>
    <x v="1"/>
    <s v="Outros"/>
    <s v="80.02.10"/>
    <s v="Outros"/>
    <s v="80.02.10"/>
    <x v="10"/>
    <x v="0"/>
    <x v="1"/>
    <x v="0"/>
    <x v="0"/>
    <x v="1"/>
    <x v="1"/>
    <x v="0"/>
    <x v="6"/>
    <s v="2021-07-30"/>
    <x v="2"/>
    <n v="1080"/>
    <x v="0"/>
    <m/>
    <x v="0"/>
    <m/>
    <x v="8"/>
    <n v="100474707"/>
    <x v="0"/>
    <x v="1"/>
    <s v="Retençoes STAPS"/>
    <s v="ORI"/>
    <x v="0"/>
    <s v="RSND"/>
    <x v="0"/>
    <x v="0"/>
    <x v="0"/>
    <x v="0"/>
    <x v="0"/>
    <x v="0"/>
    <x v="0"/>
    <x v="0"/>
    <x v="0"/>
    <x v="0"/>
    <x v="0"/>
    <s v="Retençoes STAPS"/>
    <x v="0"/>
    <x v="0"/>
    <x v="0"/>
    <x v="0"/>
    <x v="1"/>
    <x v="0"/>
    <x v="0"/>
    <x v="1"/>
    <x v="0"/>
    <x v="1"/>
    <x v="1"/>
    <x v="0"/>
    <s v="RETENCAO OT"/>
  </r>
  <r>
    <x v="0"/>
    <n v="0"/>
    <n v="0"/>
    <n v="0"/>
    <n v="549"/>
    <x v="6076"/>
    <x v="0"/>
    <x v="0"/>
    <x v="0"/>
    <s v="03.16.23"/>
    <x v="15"/>
    <x v="0"/>
    <x v="0"/>
    <s v="Direção da Educação, Formação Profissional, Emprego"/>
    <s v="03.16.23"/>
    <s v="Direção da Educação, Formação Profissional, Emprego"/>
    <s v="03.16.23"/>
    <x v="32"/>
    <x v="0"/>
    <x v="0"/>
    <x v="0"/>
    <x v="1"/>
    <x v="0"/>
    <x v="0"/>
    <x v="0"/>
    <x v="6"/>
    <s v="2021-07-30"/>
    <x v="2"/>
    <n v="549"/>
    <x v="0"/>
    <m/>
    <x v="0"/>
    <m/>
    <x v="11"/>
    <n v="100474693"/>
    <x v="0"/>
    <x v="1"/>
    <s v="Direção da Educação, Formação Profissional, Emprego"/>
    <s v="ORI"/>
    <x v="0"/>
    <m/>
    <x v="0"/>
    <x v="0"/>
    <x v="0"/>
    <x v="0"/>
    <x v="0"/>
    <x v="0"/>
    <x v="0"/>
    <x v="0"/>
    <x v="0"/>
    <x v="0"/>
    <x v="0"/>
    <s v="Direção da Educação, Formação Profissional, Emprego"/>
    <x v="0"/>
    <x v="0"/>
    <x v="0"/>
    <x v="0"/>
    <x v="0"/>
    <x v="0"/>
    <x v="0"/>
    <x v="0"/>
    <x v="0"/>
    <x v="0"/>
    <x v="1"/>
    <x v="0"/>
    <s v="Pagamento a favor do pessoal cozinheiras dos jardins infantins, referente a mês de julho de 2021, conforme justificativo em anexo."/>
  </r>
  <r>
    <x v="0"/>
    <n v="0"/>
    <n v="0"/>
    <n v="0"/>
    <n v="197691"/>
    <x v="6076"/>
    <x v="0"/>
    <x v="0"/>
    <x v="0"/>
    <s v="03.16.23"/>
    <x v="15"/>
    <x v="0"/>
    <x v="0"/>
    <s v="Direção da Educação, Formação Profissional, Emprego"/>
    <s v="03.16.23"/>
    <s v="Direção da Educação, Formação Profissional, Emprego"/>
    <s v="03.16.23"/>
    <x v="4"/>
    <x v="0"/>
    <x v="0"/>
    <x v="0"/>
    <x v="0"/>
    <x v="0"/>
    <x v="0"/>
    <x v="0"/>
    <x v="6"/>
    <s v="2021-07-30"/>
    <x v="2"/>
    <n v="197691"/>
    <x v="0"/>
    <m/>
    <x v="0"/>
    <m/>
    <x v="11"/>
    <n v="100474693"/>
    <x v="0"/>
    <x v="1"/>
    <s v="Direção da Educação, Formação Profissional, Emprego"/>
    <s v="ORI"/>
    <x v="0"/>
    <m/>
    <x v="0"/>
    <x v="0"/>
    <x v="0"/>
    <x v="0"/>
    <x v="0"/>
    <x v="0"/>
    <x v="0"/>
    <x v="0"/>
    <x v="0"/>
    <x v="0"/>
    <x v="0"/>
    <s v="Direção da Educação, Formação Profissional, Emprego"/>
    <x v="0"/>
    <x v="0"/>
    <x v="0"/>
    <x v="0"/>
    <x v="0"/>
    <x v="0"/>
    <x v="0"/>
    <x v="0"/>
    <x v="0"/>
    <x v="0"/>
    <x v="1"/>
    <x v="0"/>
    <s v="Pagamento a favor do pessoal cozinheiras dos jardins infantins, referente a mês de julho de 2021, conforme justificativo em anexo."/>
  </r>
  <r>
    <x v="0"/>
    <n v="0"/>
    <n v="0"/>
    <n v="0"/>
    <n v="12828"/>
    <x v="6079"/>
    <x v="0"/>
    <x v="0"/>
    <x v="0"/>
    <s v="03.16.15"/>
    <x v="0"/>
    <x v="0"/>
    <x v="0"/>
    <s v="Direção Financeira"/>
    <s v="03.16.15"/>
    <s v="Direção Financeira"/>
    <s v="03.16.15"/>
    <x v="0"/>
    <x v="0"/>
    <x v="0"/>
    <x v="0"/>
    <x v="0"/>
    <x v="0"/>
    <x v="0"/>
    <x v="0"/>
    <x v="6"/>
    <s v="2021-07-30"/>
    <x v="2"/>
    <n v="12828"/>
    <x v="0"/>
    <m/>
    <x v="0"/>
    <m/>
    <x v="0"/>
    <n v="100474696"/>
    <x v="0"/>
    <x v="0"/>
    <s v="Direção Financeira"/>
    <s v="ORI"/>
    <x v="0"/>
    <m/>
    <x v="0"/>
    <x v="0"/>
    <x v="0"/>
    <x v="0"/>
    <x v="0"/>
    <x v="0"/>
    <x v="0"/>
    <x v="0"/>
    <x v="0"/>
    <x v="0"/>
    <x v="0"/>
    <s v="Direção Financeira"/>
    <x v="0"/>
    <x v="0"/>
    <x v="0"/>
    <x v="0"/>
    <x v="0"/>
    <x v="0"/>
    <x v="0"/>
    <x v="0"/>
    <x v="0"/>
    <x v="0"/>
    <x v="0"/>
    <x v="0"/>
    <s v="Pagamento do salário a favor do Sr. Secretário Emanuel Semedo, referente a mês de julho de 2021, conforme justificativo em anexo."/>
  </r>
  <r>
    <x v="0"/>
    <n v="0"/>
    <n v="0"/>
    <n v="0"/>
    <n v="12828"/>
    <x v="6080"/>
    <x v="0"/>
    <x v="1"/>
    <x v="0"/>
    <s v="80.02.01"/>
    <x v="1"/>
    <x v="1"/>
    <x v="1"/>
    <s v="Retenções Iur"/>
    <s v="80.02.01"/>
    <s v="Retenções Iur"/>
    <s v="80.02.01"/>
    <x v="1"/>
    <x v="0"/>
    <x v="1"/>
    <x v="0"/>
    <x v="0"/>
    <x v="1"/>
    <x v="1"/>
    <x v="0"/>
    <x v="6"/>
    <s v="2021-07-30"/>
    <x v="2"/>
    <n v="12828"/>
    <x v="0"/>
    <m/>
    <x v="0"/>
    <m/>
    <x v="0"/>
    <n v="100474696"/>
    <x v="0"/>
    <x v="1"/>
    <s v="Retenções Iur"/>
    <s v="ORI"/>
    <x v="0"/>
    <s v="RIUR"/>
    <x v="0"/>
    <x v="0"/>
    <x v="0"/>
    <x v="0"/>
    <x v="0"/>
    <x v="0"/>
    <x v="0"/>
    <x v="0"/>
    <x v="0"/>
    <x v="0"/>
    <x v="0"/>
    <s v="Retenções Iur"/>
    <x v="0"/>
    <x v="0"/>
    <x v="0"/>
    <x v="0"/>
    <x v="1"/>
    <x v="0"/>
    <x v="0"/>
    <x v="1"/>
    <x v="0"/>
    <x v="1"/>
    <x v="1"/>
    <x v="0"/>
    <s v="RETENCAO OT"/>
  </r>
  <r>
    <x v="0"/>
    <n v="0"/>
    <n v="0"/>
    <n v="0"/>
    <n v="8973"/>
    <x v="6079"/>
    <x v="0"/>
    <x v="0"/>
    <x v="0"/>
    <s v="03.16.15"/>
    <x v="0"/>
    <x v="0"/>
    <x v="0"/>
    <s v="Direção Financeira"/>
    <s v="03.16.15"/>
    <s v="Direção Financeira"/>
    <s v="03.16.15"/>
    <x v="0"/>
    <x v="0"/>
    <x v="0"/>
    <x v="0"/>
    <x v="0"/>
    <x v="0"/>
    <x v="0"/>
    <x v="0"/>
    <x v="6"/>
    <s v="2021-07-30"/>
    <x v="2"/>
    <n v="8973"/>
    <x v="0"/>
    <m/>
    <x v="0"/>
    <m/>
    <x v="1"/>
    <n v="100474706"/>
    <x v="0"/>
    <x v="2"/>
    <s v="Direção Financeira"/>
    <s v="ORI"/>
    <x v="0"/>
    <m/>
    <x v="0"/>
    <x v="0"/>
    <x v="0"/>
    <x v="0"/>
    <x v="0"/>
    <x v="0"/>
    <x v="0"/>
    <x v="0"/>
    <x v="0"/>
    <x v="0"/>
    <x v="0"/>
    <s v="Direção Financeira"/>
    <x v="0"/>
    <x v="0"/>
    <x v="0"/>
    <x v="0"/>
    <x v="0"/>
    <x v="0"/>
    <x v="0"/>
    <x v="0"/>
    <x v="0"/>
    <x v="0"/>
    <x v="2"/>
    <x v="0"/>
    <s v="Pagamento do salário a favor do Sr. Secretário Emanuel Semedo, referente a mês de julho de 2021, conforme justificativo em anexo."/>
  </r>
  <r>
    <x v="0"/>
    <n v="0"/>
    <n v="0"/>
    <n v="0"/>
    <n v="8973"/>
    <x v="6081"/>
    <x v="0"/>
    <x v="1"/>
    <x v="0"/>
    <s v="80.02.10.01"/>
    <x v="2"/>
    <x v="1"/>
    <x v="1"/>
    <s v="Outros"/>
    <s v="80.02.10"/>
    <s v="Outros"/>
    <s v="80.02.10"/>
    <x v="2"/>
    <x v="0"/>
    <x v="1"/>
    <x v="0"/>
    <x v="0"/>
    <x v="1"/>
    <x v="1"/>
    <x v="0"/>
    <x v="6"/>
    <s v="2021-07-30"/>
    <x v="2"/>
    <n v="897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0357"/>
    <x v="6079"/>
    <x v="0"/>
    <x v="0"/>
    <x v="0"/>
    <s v="03.16.15"/>
    <x v="0"/>
    <x v="0"/>
    <x v="0"/>
    <s v="Direção Financeira"/>
    <s v="03.16.15"/>
    <s v="Direção Financeira"/>
    <s v="03.16.15"/>
    <x v="0"/>
    <x v="0"/>
    <x v="0"/>
    <x v="0"/>
    <x v="0"/>
    <x v="0"/>
    <x v="0"/>
    <x v="0"/>
    <x v="6"/>
    <s v="2021-07-30"/>
    <x v="2"/>
    <n v="90357"/>
    <x v="0"/>
    <m/>
    <x v="0"/>
    <m/>
    <x v="11"/>
    <n v="100474693"/>
    <x v="0"/>
    <x v="1"/>
    <s v="Direção Financeira"/>
    <s v="ORI"/>
    <x v="0"/>
    <m/>
    <x v="0"/>
    <x v="0"/>
    <x v="0"/>
    <x v="0"/>
    <x v="0"/>
    <x v="0"/>
    <x v="0"/>
    <x v="0"/>
    <x v="0"/>
    <x v="0"/>
    <x v="0"/>
    <s v="Direção Financeira"/>
    <x v="0"/>
    <x v="0"/>
    <x v="0"/>
    <x v="0"/>
    <x v="0"/>
    <x v="0"/>
    <x v="0"/>
    <x v="0"/>
    <x v="0"/>
    <x v="0"/>
    <x v="1"/>
    <x v="0"/>
    <s v="Pagamento do salário a favor do Sr. Secretário Emanuel Semedo, referente a mês de julho de 2021, conforme justificativo em anexo."/>
  </r>
  <r>
    <x v="0"/>
    <n v="0"/>
    <n v="0"/>
    <n v="0"/>
    <n v="2300"/>
    <x v="6082"/>
    <x v="0"/>
    <x v="1"/>
    <x v="0"/>
    <s v="80.02.01"/>
    <x v="1"/>
    <x v="1"/>
    <x v="1"/>
    <s v="Retenções Iur"/>
    <s v="80.02.01"/>
    <s v="Retenções Iur"/>
    <s v="80.02.01"/>
    <x v="1"/>
    <x v="0"/>
    <x v="1"/>
    <x v="0"/>
    <x v="0"/>
    <x v="1"/>
    <x v="1"/>
    <x v="0"/>
    <x v="6"/>
    <s v="2021-07-21"/>
    <x v="2"/>
    <n v="2300"/>
    <x v="0"/>
    <m/>
    <x v="0"/>
    <m/>
    <x v="0"/>
    <n v="100474696"/>
    <x v="0"/>
    <x v="1"/>
    <s v="Retenções Iur"/>
    <s v="ORI"/>
    <x v="0"/>
    <s v="RIUR"/>
    <x v="0"/>
    <x v="0"/>
    <x v="0"/>
    <x v="0"/>
    <x v="0"/>
    <x v="0"/>
    <x v="0"/>
    <x v="0"/>
    <x v="0"/>
    <x v="0"/>
    <x v="0"/>
    <s v="Retenções Iur"/>
    <x v="0"/>
    <x v="0"/>
    <x v="0"/>
    <x v="0"/>
    <x v="1"/>
    <x v="0"/>
    <x v="0"/>
    <x v="1"/>
    <x v="0"/>
    <x v="1"/>
    <x v="1"/>
    <x v="0"/>
    <s v="RETENCAO OT"/>
  </r>
  <r>
    <x v="0"/>
    <n v="0"/>
    <n v="0"/>
    <n v="0"/>
    <n v="157566"/>
    <x v="6083"/>
    <x v="0"/>
    <x v="0"/>
    <x v="0"/>
    <s v="03.16.15"/>
    <x v="0"/>
    <x v="0"/>
    <x v="0"/>
    <s v="Direção Financeira"/>
    <s v="03.16.15"/>
    <s v="Direção Financeira"/>
    <s v="03.16.15"/>
    <x v="49"/>
    <x v="0"/>
    <x v="0"/>
    <x v="0"/>
    <x v="1"/>
    <x v="0"/>
    <x v="0"/>
    <x v="0"/>
    <x v="8"/>
    <s v="2021-10-01"/>
    <x v="3"/>
    <n v="157566"/>
    <x v="0"/>
    <m/>
    <x v="0"/>
    <m/>
    <x v="65"/>
    <n v="100475629"/>
    <x v="0"/>
    <x v="1"/>
    <s v="Direção Financeira"/>
    <s v="ORI"/>
    <x v="0"/>
    <m/>
    <x v="0"/>
    <x v="0"/>
    <x v="0"/>
    <x v="0"/>
    <x v="0"/>
    <x v="0"/>
    <x v="0"/>
    <x v="0"/>
    <x v="0"/>
    <x v="0"/>
    <x v="0"/>
    <s v="Direção Financeira"/>
    <x v="0"/>
    <x v="0"/>
    <x v="0"/>
    <x v="0"/>
    <x v="0"/>
    <x v="0"/>
    <x v="0"/>
    <x v="1"/>
    <x v="0"/>
    <x v="0"/>
    <x v="1"/>
    <x v="0"/>
    <s v="Pagamento a favor de Ldinamico, pela aquisição de 1588 Litros de Combustível destinada as viaturas da Câmara Municipal de São Miguel, conforme justificativo em anexo. "/>
  </r>
  <r>
    <x v="0"/>
    <n v="0"/>
    <n v="0"/>
    <n v="0"/>
    <n v="4066"/>
    <x v="6084"/>
    <x v="0"/>
    <x v="1"/>
    <x v="0"/>
    <s v="80.02.01"/>
    <x v="1"/>
    <x v="1"/>
    <x v="1"/>
    <s v="Retenções Iur"/>
    <s v="80.02.01"/>
    <s v="Retenções Iur"/>
    <s v="80.02.01"/>
    <x v="1"/>
    <x v="0"/>
    <x v="1"/>
    <x v="0"/>
    <x v="0"/>
    <x v="1"/>
    <x v="1"/>
    <x v="0"/>
    <x v="6"/>
    <s v="2021-07-20"/>
    <x v="2"/>
    <n v="4066"/>
    <x v="0"/>
    <m/>
    <x v="0"/>
    <m/>
    <x v="0"/>
    <n v="100474696"/>
    <x v="0"/>
    <x v="1"/>
    <s v="Retenções Iur"/>
    <s v="ORI"/>
    <x v="0"/>
    <s v="RIUR"/>
    <x v="0"/>
    <x v="0"/>
    <x v="0"/>
    <x v="0"/>
    <x v="0"/>
    <x v="0"/>
    <x v="0"/>
    <x v="0"/>
    <x v="0"/>
    <x v="0"/>
    <x v="0"/>
    <s v="Retenções Iur"/>
    <x v="0"/>
    <x v="0"/>
    <x v="0"/>
    <x v="0"/>
    <x v="1"/>
    <x v="0"/>
    <x v="0"/>
    <x v="1"/>
    <x v="0"/>
    <x v="1"/>
    <x v="1"/>
    <x v="0"/>
    <s v="RETENCAO OT"/>
  </r>
  <r>
    <x v="0"/>
    <n v="0"/>
    <n v="0"/>
    <n v="0"/>
    <n v="1610"/>
    <x v="6085"/>
    <x v="0"/>
    <x v="1"/>
    <x v="0"/>
    <s v="80.02.01"/>
    <x v="1"/>
    <x v="1"/>
    <x v="1"/>
    <s v="Retenções Iur"/>
    <s v="80.02.01"/>
    <s v="Retenções Iur"/>
    <s v="80.02.01"/>
    <x v="1"/>
    <x v="0"/>
    <x v="1"/>
    <x v="0"/>
    <x v="0"/>
    <x v="1"/>
    <x v="1"/>
    <x v="0"/>
    <x v="6"/>
    <s v="2021-07-20"/>
    <x v="2"/>
    <n v="1610"/>
    <x v="0"/>
    <m/>
    <x v="0"/>
    <m/>
    <x v="0"/>
    <n v="100474696"/>
    <x v="0"/>
    <x v="1"/>
    <s v="Retenções Iur"/>
    <s v="ORI"/>
    <x v="0"/>
    <s v="RIUR"/>
    <x v="0"/>
    <x v="0"/>
    <x v="0"/>
    <x v="0"/>
    <x v="0"/>
    <x v="0"/>
    <x v="0"/>
    <x v="0"/>
    <x v="0"/>
    <x v="0"/>
    <x v="0"/>
    <s v="Retenções Iur"/>
    <x v="0"/>
    <x v="0"/>
    <x v="0"/>
    <x v="0"/>
    <x v="1"/>
    <x v="0"/>
    <x v="0"/>
    <x v="1"/>
    <x v="0"/>
    <x v="1"/>
    <x v="1"/>
    <x v="0"/>
    <s v="RETENCAO OT"/>
  </r>
  <r>
    <x v="0"/>
    <n v="0"/>
    <n v="0"/>
    <n v="0"/>
    <n v="3780"/>
    <x v="6086"/>
    <x v="0"/>
    <x v="1"/>
    <x v="0"/>
    <s v="80.02.01"/>
    <x v="1"/>
    <x v="1"/>
    <x v="1"/>
    <s v="Retenções Iur"/>
    <s v="80.02.01"/>
    <s v="Retenções Iur"/>
    <s v="80.02.01"/>
    <x v="1"/>
    <x v="0"/>
    <x v="1"/>
    <x v="0"/>
    <x v="0"/>
    <x v="1"/>
    <x v="1"/>
    <x v="0"/>
    <x v="6"/>
    <s v="2021-07-12"/>
    <x v="2"/>
    <n v="3780"/>
    <x v="0"/>
    <m/>
    <x v="0"/>
    <m/>
    <x v="0"/>
    <n v="100474696"/>
    <x v="0"/>
    <x v="1"/>
    <s v="Retenções Iur"/>
    <s v="ORI"/>
    <x v="0"/>
    <s v="RIUR"/>
    <x v="0"/>
    <x v="0"/>
    <x v="0"/>
    <x v="0"/>
    <x v="0"/>
    <x v="0"/>
    <x v="0"/>
    <x v="0"/>
    <x v="0"/>
    <x v="0"/>
    <x v="0"/>
    <s v="Retenções Iur"/>
    <x v="0"/>
    <x v="0"/>
    <x v="0"/>
    <x v="0"/>
    <x v="1"/>
    <x v="0"/>
    <x v="0"/>
    <x v="1"/>
    <x v="0"/>
    <x v="1"/>
    <x v="1"/>
    <x v="0"/>
    <s v="RETENCAO OT"/>
  </r>
  <r>
    <x v="0"/>
    <n v="0"/>
    <n v="0"/>
    <n v="0"/>
    <n v="1800"/>
    <x v="6087"/>
    <x v="0"/>
    <x v="1"/>
    <x v="0"/>
    <s v="80.02.01"/>
    <x v="1"/>
    <x v="1"/>
    <x v="1"/>
    <s v="Retenções Iur"/>
    <s v="80.02.01"/>
    <s v="Retenções Iur"/>
    <s v="80.02.01"/>
    <x v="1"/>
    <x v="0"/>
    <x v="1"/>
    <x v="0"/>
    <x v="0"/>
    <x v="1"/>
    <x v="1"/>
    <x v="0"/>
    <x v="6"/>
    <s v="2021-07-08"/>
    <x v="2"/>
    <n v="1800"/>
    <x v="0"/>
    <m/>
    <x v="0"/>
    <m/>
    <x v="0"/>
    <n v="100474696"/>
    <x v="0"/>
    <x v="1"/>
    <s v="Retenções Iur"/>
    <s v="ORI"/>
    <x v="0"/>
    <s v="RIUR"/>
    <x v="0"/>
    <x v="0"/>
    <x v="0"/>
    <x v="0"/>
    <x v="0"/>
    <x v="0"/>
    <x v="0"/>
    <x v="0"/>
    <x v="0"/>
    <x v="0"/>
    <x v="0"/>
    <s v="Retenções Iur"/>
    <x v="0"/>
    <x v="0"/>
    <x v="0"/>
    <x v="0"/>
    <x v="1"/>
    <x v="0"/>
    <x v="0"/>
    <x v="1"/>
    <x v="0"/>
    <x v="1"/>
    <x v="1"/>
    <x v="0"/>
    <s v="RETENCAO OT"/>
  </r>
  <r>
    <x v="0"/>
    <n v="0"/>
    <n v="0"/>
    <n v="0"/>
    <n v="12735"/>
    <x v="6088"/>
    <x v="0"/>
    <x v="0"/>
    <x v="0"/>
    <s v="03.16.15"/>
    <x v="0"/>
    <x v="0"/>
    <x v="0"/>
    <s v="Direção Financeira"/>
    <s v="03.16.15"/>
    <s v="Direção Financeira"/>
    <s v="03.16.15"/>
    <x v="9"/>
    <x v="0"/>
    <x v="3"/>
    <x v="5"/>
    <x v="1"/>
    <x v="0"/>
    <x v="0"/>
    <x v="0"/>
    <x v="5"/>
    <s v="2021-08-25"/>
    <x v="2"/>
    <n v="12735"/>
    <x v="0"/>
    <m/>
    <x v="0"/>
    <m/>
    <x v="7"/>
    <n v="100394431"/>
    <x v="0"/>
    <x v="1"/>
    <s v="Direção Financeira"/>
    <s v="ORI"/>
    <x v="0"/>
    <m/>
    <x v="0"/>
    <x v="0"/>
    <x v="0"/>
    <x v="0"/>
    <x v="0"/>
    <x v="0"/>
    <x v="0"/>
    <x v="0"/>
    <x v="0"/>
    <x v="0"/>
    <x v="0"/>
    <s v="Direção Financeira"/>
    <x v="0"/>
    <x v="0"/>
    <x v="0"/>
    <x v="0"/>
    <x v="0"/>
    <x v="0"/>
    <x v="0"/>
    <x v="1"/>
    <x v="0"/>
    <x v="0"/>
    <x v="1"/>
    <x v="0"/>
    <s v="Pagamento a favor da Garantia, pelo seguro da viatura, St-93-UQ Toyota Hilux GUN125l-DNSHN no perio 23/08/2021 até 22/02/2022, conforme justificativo em anexo."/>
  </r>
  <r>
    <x v="0"/>
    <n v="0"/>
    <n v="0"/>
    <n v="0"/>
    <n v="2300"/>
    <x v="6089"/>
    <x v="0"/>
    <x v="0"/>
    <x v="0"/>
    <s v="01.27.02.11"/>
    <x v="28"/>
    <x v="3"/>
    <x v="4"/>
    <s v="Saneamento básico"/>
    <s v="01.27.02"/>
    <s v="Saneamento básico"/>
    <s v="01.27.02"/>
    <x v="7"/>
    <x v="0"/>
    <x v="3"/>
    <x v="3"/>
    <x v="1"/>
    <x v="2"/>
    <x v="0"/>
    <x v="0"/>
    <x v="5"/>
    <s v="2021-08-26"/>
    <x v="2"/>
    <n v="2300"/>
    <x v="0"/>
    <m/>
    <x v="0"/>
    <m/>
    <x v="0"/>
    <n v="100474696"/>
    <x v="0"/>
    <x v="0"/>
    <s v="Reforço do saneamento básico"/>
    <s v="ORI"/>
    <x v="0"/>
    <m/>
    <x v="0"/>
    <x v="0"/>
    <x v="0"/>
    <x v="0"/>
    <x v="0"/>
    <x v="0"/>
    <x v="0"/>
    <x v="0"/>
    <x v="0"/>
    <x v="0"/>
    <x v="0"/>
    <s v="Reforço do saneamento básico"/>
    <x v="0"/>
    <x v="0"/>
    <x v="0"/>
    <x v="0"/>
    <x v="2"/>
    <x v="0"/>
    <x v="0"/>
    <x v="1"/>
    <x v="0"/>
    <x v="0"/>
    <x v="0"/>
    <x v="0"/>
    <s v="Pagamento a favor da sra. Etelvina Furtado, pela prestação de serviço de limpeza urbana, referente a mês de Julho 2021    "/>
  </r>
  <r>
    <x v="0"/>
    <n v="0"/>
    <n v="0"/>
    <n v="0"/>
    <n v="13030"/>
    <x v="6089"/>
    <x v="0"/>
    <x v="0"/>
    <x v="0"/>
    <s v="01.27.02.11"/>
    <x v="28"/>
    <x v="3"/>
    <x v="4"/>
    <s v="Saneamento básico"/>
    <s v="01.27.02"/>
    <s v="Saneamento básico"/>
    <s v="01.27.02"/>
    <x v="7"/>
    <x v="0"/>
    <x v="3"/>
    <x v="3"/>
    <x v="1"/>
    <x v="2"/>
    <x v="0"/>
    <x v="0"/>
    <x v="5"/>
    <s v="2021-08-26"/>
    <x v="2"/>
    <n v="13030"/>
    <x v="0"/>
    <m/>
    <x v="0"/>
    <m/>
    <x v="357"/>
    <n v="100478911"/>
    <x v="0"/>
    <x v="1"/>
    <s v="Reforço do saneamento básico"/>
    <s v="ORI"/>
    <x v="0"/>
    <m/>
    <x v="0"/>
    <x v="0"/>
    <x v="0"/>
    <x v="0"/>
    <x v="0"/>
    <x v="0"/>
    <x v="0"/>
    <x v="0"/>
    <x v="0"/>
    <x v="0"/>
    <x v="0"/>
    <s v="Reforço do saneamento básico"/>
    <x v="0"/>
    <x v="0"/>
    <x v="0"/>
    <x v="0"/>
    <x v="2"/>
    <x v="0"/>
    <x v="0"/>
    <x v="1"/>
    <x v="0"/>
    <x v="0"/>
    <x v="1"/>
    <x v="0"/>
    <s v="Pagamento a favor da sra. Etelvina Furtado, pela prestação de serviço de limpeza urbana, referente a mês de Julho 2021    "/>
  </r>
  <r>
    <x v="0"/>
    <n v="0"/>
    <n v="0"/>
    <n v="0"/>
    <n v="1755"/>
    <x v="6090"/>
    <x v="0"/>
    <x v="0"/>
    <x v="0"/>
    <s v="01.25.05.09"/>
    <x v="40"/>
    <x v="2"/>
    <x v="2"/>
    <s v="Saúde"/>
    <s v="01.25.05"/>
    <s v="Saúde"/>
    <s v="01.25.05"/>
    <x v="6"/>
    <x v="0"/>
    <x v="2"/>
    <x v="2"/>
    <x v="1"/>
    <x v="2"/>
    <x v="0"/>
    <x v="0"/>
    <x v="5"/>
    <s v="2021-08-27"/>
    <x v="2"/>
    <n v="1755"/>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Pagamento a favor da Farmacia São Miguel, pela compra de medicamento a favor da sra. Laurença Lopes, conforme justfciativos em anexo.   "/>
  </r>
  <r>
    <x v="1"/>
    <n v="0"/>
    <n v="0"/>
    <n v="0"/>
    <n v="48762"/>
    <x v="6091"/>
    <x v="0"/>
    <x v="0"/>
    <x v="0"/>
    <s v="01.27.03.09"/>
    <x v="11"/>
    <x v="3"/>
    <x v="4"/>
    <s v="Gestão de Recursos Hídricos"/>
    <s v="01.27.03"/>
    <s v="Gestão de Recursos Hídricos"/>
    <s v="01.27.03"/>
    <x v="25"/>
    <x v="0"/>
    <x v="0"/>
    <x v="0"/>
    <x v="1"/>
    <x v="2"/>
    <x v="2"/>
    <x v="0"/>
    <x v="5"/>
    <s v="2021-08-27"/>
    <x v="2"/>
    <n v="48762"/>
    <x v="0"/>
    <m/>
    <x v="0"/>
    <m/>
    <x v="5"/>
    <n v="100474914"/>
    <x v="0"/>
    <x v="1"/>
    <s v="Ligações domiciliarias em Esp. Branco, Mato Correia, Flamengos e R.S.Miguel"/>
    <s v="ORI"/>
    <x v="0"/>
    <m/>
    <x v="0"/>
    <x v="0"/>
    <x v="0"/>
    <x v="0"/>
    <x v="0"/>
    <x v="0"/>
    <x v="0"/>
    <x v="0"/>
    <x v="0"/>
    <x v="0"/>
    <x v="0"/>
    <s v="Ligações domiciliarias em Esp. Branco, Mato Correia, Flamengos e R.S.Miguel"/>
    <x v="0"/>
    <x v="0"/>
    <x v="0"/>
    <x v="0"/>
    <x v="2"/>
    <x v="0"/>
    <x v="0"/>
    <x v="1"/>
    <x v="0"/>
    <x v="0"/>
    <x v="1"/>
    <x v="0"/>
    <s v="Despesas com pesaol empregue nos trabalhos em espinho Branco, no âmbito do projeto ligação domiciliara nas localidades, conforme justificativos em anexo."/>
  </r>
  <r>
    <x v="0"/>
    <n v="0"/>
    <n v="0"/>
    <n v="0"/>
    <n v="5490"/>
    <x v="6092"/>
    <x v="0"/>
    <x v="0"/>
    <x v="0"/>
    <s v="03.16.15"/>
    <x v="0"/>
    <x v="0"/>
    <x v="0"/>
    <s v="Direção Financeira"/>
    <s v="03.16.15"/>
    <s v="Direção Financeira"/>
    <s v="03.16.15"/>
    <x v="49"/>
    <x v="0"/>
    <x v="0"/>
    <x v="0"/>
    <x v="1"/>
    <x v="0"/>
    <x v="0"/>
    <x v="0"/>
    <x v="5"/>
    <s v="2021-08-30"/>
    <x v="2"/>
    <n v="5490"/>
    <x v="0"/>
    <m/>
    <x v="0"/>
    <m/>
    <x v="6"/>
    <n v="100476920"/>
    <x v="0"/>
    <x v="1"/>
    <s v="Direção Financeira"/>
    <s v="ORI"/>
    <x v="0"/>
    <m/>
    <x v="0"/>
    <x v="0"/>
    <x v="0"/>
    <x v="0"/>
    <x v="0"/>
    <x v="0"/>
    <x v="0"/>
    <x v="0"/>
    <x v="0"/>
    <x v="0"/>
    <x v="0"/>
    <s v="Direção Financeira"/>
    <x v="0"/>
    <x v="0"/>
    <x v="0"/>
    <x v="0"/>
    <x v="0"/>
    <x v="0"/>
    <x v="0"/>
    <x v="1"/>
    <x v="0"/>
    <x v="0"/>
    <x v="1"/>
    <x v="0"/>
    <s v="Pagamento a favor de Felisberto Carvalho Auto Shell, pelo abastecimento de 50.45 litros de Gasóleo e 01 lavagem simples destinada á viatura de Executivo BMW, ST-35-RP pertencente ao Município de SãoMiguel , conforme documento em anexo."/>
  </r>
  <r>
    <x v="0"/>
    <n v="0"/>
    <n v="0"/>
    <n v="0"/>
    <n v="56040"/>
    <x v="6093"/>
    <x v="0"/>
    <x v="0"/>
    <x v="0"/>
    <s v="03.16.15"/>
    <x v="0"/>
    <x v="0"/>
    <x v="0"/>
    <s v="Direção Financeira"/>
    <s v="03.16.15"/>
    <s v="Direção Financeira"/>
    <s v="03.16.15"/>
    <x v="7"/>
    <x v="0"/>
    <x v="3"/>
    <x v="3"/>
    <x v="1"/>
    <x v="0"/>
    <x v="0"/>
    <x v="0"/>
    <x v="10"/>
    <s v="2021-11-24"/>
    <x v="3"/>
    <n v="56040"/>
    <x v="0"/>
    <m/>
    <x v="0"/>
    <m/>
    <x v="145"/>
    <n v="100477243"/>
    <x v="0"/>
    <x v="1"/>
    <s v="Direção Financeira"/>
    <s v="ORI"/>
    <x v="0"/>
    <m/>
    <x v="0"/>
    <x v="0"/>
    <x v="0"/>
    <x v="0"/>
    <x v="0"/>
    <x v="0"/>
    <x v="0"/>
    <x v="0"/>
    <x v="0"/>
    <x v="0"/>
    <x v="0"/>
    <s v="Direção Financeira"/>
    <x v="0"/>
    <x v="0"/>
    <x v="0"/>
    <x v="0"/>
    <x v="0"/>
    <x v="0"/>
    <x v="0"/>
    <x v="1"/>
    <x v="0"/>
    <x v="0"/>
    <x v="1"/>
    <x v="0"/>
    <s v="Pagamento a favor do Quiosque Pagode, pelos fornecimentos de almoços e coffebreak servida, conforme documento em anexo."/>
  </r>
  <r>
    <x v="0"/>
    <n v="0"/>
    <n v="0"/>
    <n v="0"/>
    <n v="1725"/>
    <x v="6094"/>
    <x v="0"/>
    <x v="1"/>
    <x v="0"/>
    <s v="80.02.01"/>
    <x v="1"/>
    <x v="1"/>
    <x v="1"/>
    <s v="Retenções Iur"/>
    <s v="80.02.01"/>
    <s v="Retenções Iur"/>
    <s v="80.02.01"/>
    <x v="1"/>
    <x v="0"/>
    <x v="1"/>
    <x v="0"/>
    <x v="0"/>
    <x v="1"/>
    <x v="1"/>
    <x v="0"/>
    <x v="5"/>
    <s v="2021-08-20"/>
    <x v="2"/>
    <n v="1725"/>
    <x v="0"/>
    <m/>
    <x v="0"/>
    <m/>
    <x v="0"/>
    <n v="100474696"/>
    <x v="0"/>
    <x v="1"/>
    <s v="Retenções Iur"/>
    <s v="ORI"/>
    <x v="0"/>
    <s v="RIUR"/>
    <x v="0"/>
    <x v="0"/>
    <x v="0"/>
    <x v="0"/>
    <x v="0"/>
    <x v="0"/>
    <x v="0"/>
    <x v="0"/>
    <x v="0"/>
    <x v="0"/>
    <x v="0"/>
    <s v="Retenções Iur"/>
    <x v="0"/>
    <x v="0"/>
    <x v="0"/>
    <x v="0"/>
    <x v="1"/>
    <x v="0"/>
    <x v="0"/>
    <x v="1"/>
    <x v="0"/>
    <x v="1"/>
    <x v="1"/>
    <x v="0"/>
    <s v="RETENCAO OT"/>
  </r>
  <r>
    <x v="0"/>
    <n v="0"/>
    <n v="0"/>
    <n v="0"/>
    <n v="10834"/>
    <x v="6095"/>
    <x v="0"/>
    <x v="0"/>
    <x v="0"/>
    <s v="03.16.13"/>
    <x v="71"/>
    <x v="0"/>
    <x v="0"/>
    <s v="Unidade Gestão de Aquisições"/>
    <s v="03.16.13"/>
    <s v="Unidade Gestão de Aquisições"/>
    <s v="03.16.13"/>
    <x v="48"/>
    <x v="0"/>
    <x v="0"/>
    <x v="0"/>
    <x v="0"/>
    <x v="0"/>
    <x v="0"/>
    <x v="0"/>
    <x v="5"/>
    <s v="2021-08-30"/>
    <x v="2"/>
    <n v="10834"/>
    <x v="0"/>
    <m/>
    <x v="0"/>
    <m/>
    <x v="0"/>
    <n v="100474696"/>
    <x v="0"/>
    <x v="0"/>
    <s v="Unidade Gestão de Aquisições"/>
    <s v="ORI"/>
    <x v="0"/>
    <s v="UGA"/>
    <x v="0"/>
    <x v="0"/>
    <x v="0"/>
    <x v="0"/>
    <x v="0"/>
    <x v="0"/>
    <x v="0"/>
    <x v="0"/>
    <x v="0"/>
    <x v="0"/>
    <x v="0"/>
    <s v="Unidade Gestão de Aquisições"/>
    <x v="0"/>
    <x v="0"/>
    <x v="0"/>
    <x v="0"/>
    <x v="0"/>
    <x v="0"/>
    <x v="0"/>
    <x v="0"/>
    <x v="0"/>
    <x v="0"/>
    <x v="0"/>
    <x v="0"/>
    <s v="Salario so diretor de UGA referente a Agosto 2021."/>
  </r>
  <r>
    <x v="0"/>
    <n v="0"/>
    <n v="0"/>
    <n v="0"/>
    <n v="10834"/>
    <x v="6096"/>
    <x v="0"/>
    <x v="1"/>
    <x v="0"/>
    <s v="80.02.01"/>
    <x v="1"/>
    <x v="1"/>
    <x v="1"/>
    <s v="Retenções Iur"/>
    <s v="80.02.01"/>
    <s v="Retenções Iur"/>
    <s v="80.02.01"/>
    <x v="1"/>
    <x v="0"/>
    <x v="1"/>
    <x v="0"/>
    <x v="0"/>
    <x v="1"/>
    <x v="1"/>
    <x v="0"/>
    <x v="5"/>
    <s v="2021-08-30"/>
    <x v="2"/>
    <n v="10834"/>
    <x v="0"/>
    <m/>
    <x v="0"/>
    <m/>
    <x v="0"/>
    <n v="100474696"/>
    <x v="0"/>
    <x v="1"/>
    <s v="Retenções Iur"/>
    <s v="ORI"/>
    <x v="0"/>
    <s v="RIUR"/>
    <x v="0"/>
    <x v="0"/>
    <x v="0"/>
    <x v="0"/>
    <x v="0"/>
    <x v="0"/>
    <x v="0"/>
    <x v="0"/>
    <x v="0"/>
    <x v="0"/>
    <x v="0"/>
    <s v="Retenções Iur"/>
    <x v="0"/>
    <x v="0"/>
    <x v="0"/>
    <x v="0"/>
    <x v="1"/>
    <x v="0"/>
    <x v="0"/>
    <x v="1"/>
    <x v="0"/>
    <x v="1"/>
    <x v="1"/>
    <x v="0"/>
    <s v="RETENCAO OT"/>
  </r>
  <r>
    <x v="0"/>
    <n v="0"/>
    <n v="0"/>
    <n v="0"/>
    <n v="8213"/>
    <x v="6095"/>
    <x v="0"/>
    <x v="0"/>
    <x v="0"/>
    <s v="03.16.13"/>
    <x v="71"/>
    <x v="0"/>
    <x v="0"/>
    <s v="Unidade Gestão de Aquisições"/>
    <s v="03.16.13"/>
    <s v="Unidade Gestão de Aquisições"/>
    <s v="03.16.13"/>
    <x v="48"/>
    <x v="0"/>
    <x v="0"/>
    <x v="0"/>
    <x v="0"/>
    <x v="0"/>
    <x v="0"/>
    <x v="0"/>
    <x v="5"/>
    <s v="2021-08-30"/>
    <x v="2"/>
    <n v="8213"/>
    <x v="0"/>
    <m/>
    <x v="0"/>
    <m/>
    <x v="1"/>
    <n v="100474706"/>
    <x v="0"/>
    <x v="2"/>
    <s v="Unidade Gestão de Aquisições"/>
    <s v="ORI"/>
    <x v="0"/>
    <s v="UGA"/>
    <x v="0"/>
    <x v="0"/>
    <x v="0"/>
    <x v="0"/>
    <x v="0"/>
    <x v="0"/>
    <x v="0"/>
    <x v="0"/>
    <x v="0"/>
    <x v="0"/>
    <x v="0"/>
    <s v="Unidade Gestão de Aquisições"/>
    <x v="0"/>
    <x v="0"/>
    <x v="0"/>
    <x v="0"/>
    <x v="0"/>
    <x v="0"/>
    <x v="0"/>
    <x v="0"/>
    <x v="0"/>
    <x v="0"/>
    <x v="2"/>
    <x v="0"/>
    <s v="Salario so diretor de UGA referente a Agosto 2021."/>
  </r>
  <r>
    <x v="0"/>
    <n v="0"/>
    <n v="0"/>
    <n v="0"/>
    <n v="8213"/>
    <x v="6097"/>
    <x v="0"/>
    <x v="1"/>
    <x v="0"/>
    <s v="80.02.10.01"/>
    <x v="2"/>
    <x v="1"/>
    <x v="1"/>
    <s v="Outros"/>
    <s v="80.02.10"/>
    <s v="Outros"/>
    <s v="80.02.10"/>
    <x v="2"/>
    <x v="0"/>
    <x v="1"/>
    <x v="0"/>
    <x v="0"/>
    <x v="1"/>
    <x v="1"/>
    <x v="0"/>
    <x v="5"/>
    <s v="2021-08-30"/>
    <x v="2"/>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6095"/>
    <x v="0"/>
    <x v="0"/>
    <x v="0"/>
    <s v="03.16.13"/>
    <x v="71"/>
    <x v="0"/>
    <x v="0"/>
    <s v="Unidade Gestão de Aquisições"/>
    <s v="03.16.13"/>
    <s v="Unidade Gestão de Aquisições"/>
    <s v="03.16.13"/>
    <x v="48"/>
    <x v="0"/>
    <x v="0"/>
    <x v="0"/>
    <x v="0"/>
    <x v="0"/>
    <x v="0"/>
    <x v="0"/>
    <x v="5"/>
    <s v="2021-08-30"/>
    <x v="2"/>
    <n v="83615"/>
    <x v="0"/>
    <m/>
    <x v="0"/>
    <m/>
    <x v="322"/>
    <n v="100476245"/>
    <x v="0"/>
    <x v="1"/>
    <s v="Unidade Gestão de Aquisições"/>
    <s v="ORI"/>
    <x v="0"/>
    <s v="UGA"/>
    <x v="0"/>
    <x v="0"/>
    <x v="0"/>
    <x v="0"/>
    <x v="0"/>
    <x v="0"/>
    <x v="0"/>
    <x v="0"/>
    <x v="0"/>
    <x v="0"/>
    <x v="0"/>
    <s v="Unidade Gestão de Aquisições"/>
    <x v="0"/>
    <x v="0"/>
    <x v="0"/>
    <x v="0"/>
    <x v="0"/>
    <x v="0"/>
    <x v="0"/>
    <x v="0"/>
    <x v="0"/>
    <x v="0"/>
    <x v="1"/>
    <x v="0"/>
    <s v="Salario so diretor de UGA referente a Agosto 2021."/>
  </r>
  <r>
    <x v="0"/>
    <n v="0"/>
    <n v="0"/>
    <n v="0"/>
    <n v="800"/>
    <x v="6098"/>
    <x v="0"/>
    <x v="0"/>
    <x v="0"/>
    <s v="03.16.15"/>
    <x v="0"/>
    <x v="0"/>
    <x v="0"/>
    <s v="Direção Financeira"/>
    <s v="03.16.15"/>
    <s v="Direção Financeira"/>
    <s v="03.16.15"/>
    <x v="8"/>
    <x v="0"/>
    <x v="0"/>
    <x v="4"/>
    <x v="1"/>
    <x v="0"/>
    <x v="0"/>
    <x v="0"/>
    <x v="8"/>
    <s v="2021-10-01"/>
    <x v="3"/>
    <n v="800"/>
    <x v="0"/>
    <m/>
    <x v="0"/>
    <m/>
    <x v="6"/>
    <n v="100476920"/>
    <x v="0"/>
    <x v="1"/>
    <s v="Direção Financeira"/>
    <s v="ORI"/>
    <x v="0"/>
    <m/>
    <x v="0"/>
    <x v="0"/>
    <x v="0"/>
    <x v="0"/>
    <x v="0"/>
    <x v="0"/>
    <x v="0"/>
    <x v="0"/>
    <x v="0"/>
    <x v="0"/>
    <x v="0"/>
    <s v="Direção Financeira"/>
    <x v="0"/>
    <x v="0"/>
    <x v="0"/>
    <x v="0"/>
    <x v="0"/>
    <x v="0"/>
    <x v="0"/>
    <x v="1"/>
    <x v="0"/>
    <x v="0"/>
    <x v="1"/>
    <x v="0"/>
    <s v="Pagamento a favor de Felisberto Carvalho AUTO, pela aquisição de 02 lavagem simples efetuada na Viatura BMW x-5,ST-35-RP, propriedade automóvel do executivo municipal, conforme justificativo em anexo. "/>
  </r>
  <r>
    <x v="0"/>
    <n v="0"/>
    <n v="0"/>
    <n v="0"/>
    <n v="2300"/>
    <x v="6099"/>
    <x v="0"/>
    <x v="1"/>
    <x v="0"/>
    <s v="80.02.01"/>
    <x v="1"/>
    <x v="1"/>
    <x v="1"/>
    <s v="Retenções Iur"/>
    <s v="80.02.01"/>
    <s v="Retenções Iur"/>
    <s v="80.02.01"/>
    <x v="1"/>
    <x v="0"/>
    <x v="1"/>
    <x v="0"/>
    <x v="0"/>
    <x v="1"/>
    <x v="1"/>
    <x v="0"/>
    <x v="5"/>
    <s v="2021-08-27"/>
    <x v="2"/>
    <n v="2300"/>
    <x v="0"/>
    <m/>
    <x v="0"/>
    <m/>
    <x v="0"/>
    <n v="100474696"/>
    <x v="0"/>
    <x v="1"/>
    <s v="Retenções Iur"/>
    <s v="ORI"/>
    <x v="0"/>
    <s v="RIUR"/>
    <x v="0"/>
    <x v="0"/>
    <x v="0"/>
    <x v="0"/>
    <x v="0"/>
    <x v="0"/>
    <x v="0"/>
    <x v="0"/>
    <x v="0"/>
    <x v="0"/>
    <x v="0"/>
    <s v="Retenções Iur"/>
    <x v="0"/>
    <x v="0"/>
    <x v="0"/>
    <x v="0"/>
    <x v="1"/>
    <x v="0"/>
    <x v="0"/>
    <x v="1"/>
    <x v="0"/>
    <x v="1"/>
    <x v="1"/>
    <x v="0"/>
    <s v="RETENCAO OT"/>
  </r>
  <r>
    <x v="0"/>
    <n v="0"/>
    <n v="0"/>
    <n v="0"/>
    <n v="39806"/>
    <x v="6100"/>
    <x v="0"/>
    <x v="1"/>
    <x v="0"/>
    <s v="80.02.01"/>
    <x v="1"/>
    <x v="1"/>
    <x v="1"/>
    <s v="Retenções Iur"/>
    <s v="80.02.01"/>
    <s v="Retenções Iur"/>
    <s v="80.02.01"/>
    <x v="1"/>
    <x v="0"/>
    <x v="1"/>
    <x v="0"/>
    <x v="0"/>
    <x v="1"/>
    <x v="1"/>
    <x v="0"/>
    <x v="5"/>
    <s v="2021-08-30"/>
    <x v="2"/>
    <n v="39806"/>
    <x v="0"/>
    <m/>
    <x v="0"/>
    <m/>
    <x v="0"/>
    <n v="100474696"/>
    <x v="0"/>
    <x v="1"/>
    <s v="Retenções Iur"/>
    <s v="ORI"/>
    <x v="0"/>
    <s v="RIUR"/>
    <x v="0"/>
    <x v="0"/>
    <x v="0"/>
    <x v="0"/>
    <x v="0"/>
    <x v="0"/>
    <x v="0"/>
    <x v="0"/>
    <x v="0"/>
    <x v="0"/>
    <x v="0"/>
    <s v="Retenções Iur"/>
    <x v="0"/>
    <x v="0"/>
    <x v="0"/>
    <x v="0"/>
    <x v="1"/>
    <x v="0"/>
    <x v="0"/>
    <x v="1"/>
    <x v="0"/>
    <x v="1"/>
    <x v="1"/>
    <x v="0"/>
    <s v="RETENCAO OT"/>
  </r>
  <r>
    <x v="0"/>
    <n v="0"/>
    <n v="0"/>
    <n v="0"/>
    <n v="9000"/>
    <x v="6101"/>
    <x v="0"/>
    <x v="1"/>
    <x v="0"/>
    <s v="80.02.10.03"/>
    <x v="20"/>
    <x v="1"/>
    <x v="1"/>
    <s v="Outros"/>
    <s v="80.02.10"/>
    <s v="Outros"/>
    <s v="80.02.10"/>
    <x v="37"/>
    <x v="0"/>
    <x v="1"/>
    <x v="0"/>
    <x v="0"/>
    <x v="1"/>
    <x v="1"/>
    <x v="0"/>
    <x v="5"/>
    <s v="2021-08-30"/>
    <x v="2"/>
    <n v="9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76830"/>
    <x v="6102"/>
    <x v="0"/>
    <x v="1"/>
    <x v="0"/>
    <s v="80.02.10.01"/>
    <x v="2"/>
    <x v="1"/>
    <x v="1"/>
    <s v="Outros"/>
    <s v="80.02.10"/>
    <s v="Outros"/>
    <s v="80.02.10"/>
    <x v="2"/>
    <x v="0"/>
    <x v="1"/>
    <x v="0"/>
    <x v="0"/>
    <x v="1"/>
    <x v="1"/>
    <x v="0"/>
    <x v="5"/>
    <s v="2021-08-30"/>
    <x v="2"/>
    <n v="7683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784"/>
    <x v="6103"/>
    <x v="0"/>
    <x v="1"/>
    <x v="0"/>
    <s v="80.02.10.02"/>
    <x v="7"/>
    <x v="1"/>
    <x v="1"/>
    <s v="Outros"/>
    <s v="80.02.10"/>
    <s v="Outros"/>
    <s v="80.02.10"/>
    <x v="10"/>
    <x v="0"/>
    <x v="1"/>
    <x v="0"/>
    <x v="0"/>
    <x v="1"/>
    <x v="1"/>
    <x v="0"/>
    <x v="5"/>
    <s v="2021-08-30"/>
    <x v="2"/>
    <n v="784"/>
    <x v="0"/>
    <m/>
    <x v="0"/>
    <m/>
    <x v="8"/>
    <n v="100474707"/>
    <x v="0"/>
    <x v="1"/>
    <s v="Retençoes STAPS"/>
    <s v="ORI"/>
    <x v="0"/>
    <s v="RSND"/>
    <x v="0"/>
    <x v="0"/>
    <x v="0"/>
    <x v="0"/>
    <x v="0"/>
    <x v="0"/>
    <x v="0"/>
    <x v="0"/>
    <x v="0"/>
    <x v="0"/>
    <x v="0"/>
    <s v="Retençoes STAPS"/>
    <x v="0"/>
    <x v="0"/>
    <x v="0"/>
    <x v="0"/>
    <x v="1"/>
    <x v="0"/>
    <x v="0"/>
    <x v="1"/>
    <x v="0"/>
    <x v="1"/>
    <x v="1"/>
    <x v="0"/>
    <s v="RETENCAO OT"/>
  </r>
  <r>
    <x v="0"/>
    <n v="0"/>
    <n v="0"/>
    <n v="0"/>
    <n v="24360"/>
    <x v="6104"/>
    <x v="0"/>
    <x v="1"/>
    <x v="0"/>
    <s v="80.02.10.20"/>
    <x v="3"/>
    <x v="1"/>
    <x v="1"/>
    <s v="Outros"/>
    <s v="80.02.10"/>
    <s v="Outros"/>
    <s v="80.02.10"/>
    <x v="3"/>
    <x v="0"/>
    <x v="1"/>
    <x v="1"/>
    <x v="0"/>
    <x v="1"/>
    <x v="1"/>
    <x v="0"/>
    <x v="5"/>
    <s v="2021-08-30"/>
    <x v="2"/>
    <n v="24360"/>
    <x v="0"/>
    <m/>
    <x v="0"/>
    <m/>
    <x v="2"/>
    <n v="100477977"/>
    <x v="0"/>
    <x v="1"/>
    <s v="Retenções CVMovel"/>
    <s v="ORI"/>
    <x v="0"/>
    <s v="RT"/>
    <x v="0"/>
    <x v="0"/>
    <x v="0"/>
    <x v="0"/>
    <x v="0"/>
    <x v="0"/>
    <x v="0"/>
    <x v="0"/>
    <x v="0"/>
    <x v="0"/>
    <x v="0"/>
    <s v="Retenções CVMovel"/>
    <x v="0"/>
    <x v="0"/>
    <x v="0"/>
    <x v="0"/>
    <x v="1"/>
    <x v="0"/>
    <x v="0"/>
    <x v="1"/>
    <x v="0"/>
    <x v="1"/>
    <x v="1"/>
    <x v="0"/>
    <s v="RETENCAO OT"/>
  </r>
  <r>
    <x v="0"/>
    <n v="0"/>
    <n v="0"/>
    <n v="0"/>
    <n v="271"/>
    <x v="6105"/>
    <x v="0"/>
    <x v="1"/>
    <x v="0"/>
    <s v="80.02.10.24"/>
    <x v="8"/>
    <x v="1"/>
    <x v="1"/>
    <s v="Outros"/>
    <s v="80.02.10"/>
    <s v="Outros"/>
    <s v="80.02.10"/>
    <x v="10"/>
    <x v="0"/>
    <x v="1"/>
    <x v="0"/>
    <x v="0"/>
    <x v="1"/>
    <x v="1"/>
    <x v="0"/>
    <x v="5"/>
    <s v="2021-08-30"/>
    <x v="2"/>
    <n v="271"/>
    <x v="0"/>
    <m/>
    <x v="0"/>
    <m/>
    <x v="9"/>
    <n v="100478987"/>
    <x v="0"/>
    <x v="1"/>
    <s v="Retenções SIACSA"/>
    <s v="ORI"/>
    <x v="0"/>
    <s v="SIACSA"/>
    <x v="0"/>
    <x v="0"/>
    <x v="0"/>
    <x v="0"/>
    <x v="0"/>
    <x v="0"/>
    <x v="0"/>
    <x v="0"/>
    <x v="0"/>
    <x v="0"/>
    <x v="0"/>
    <s v="Retenções SIACSA"/>
    <x v="0"/>
    <x v="0"/>
    <x v="0"/>
    <x v="0"/>
    <x v="1"/>
    <x v="0"/>
    <x v="0"/>
    <x v="1"/>
    <x v="0"/>
    <x v="1"/>
    <x v="1"/>
    <x v="0"/>
    <s v="RETENCAO OT"/>
  </r>
  <r>
    <x v="0"/>
    <n v="0"/>
    <n v="0"/>
    <n v="0"/>
    <n v="3000"/>
    <x v="6106"/>
    <x v="0"/>
    <x v="0"/>
    <x v="0"/>
    <s v="01.27.04.10"/>
    <x v="26"/>
    <x v="3"/>
    <x v="4"/>
    <s v="Infra-Estruturas e Transportes"/>
    <s v="01.27.04"/>
    <s v="Infra-Estruturas e Transportes"/>
    <s v="01.27.04"/>
    <x v="7"/>
    <x v="0"/>
    <x v="3"/>
    <x v="3"/>
    <x v="1"/>
    <x v="2"/>
    <x v="0"/>
    <x v="0"/>
    <x v="8"/>
    <s v="2021-10-20"/>
    <x v="3"/>
    <n v="3000"/>
    <x v="0"/>
    <m/>
    <x v="0"/>
    <m/>
    <x v="211"/>
    <n v="100478771"/>
    <x v="0"/>
    <x v="1"/>
    <s v="Plano de Mitigação as secas e maus anos agrícolas"/>
    <s v="ORI"/>
    <x v="0"/>
    <m/>
    <x v="0"/>
    <x v="0"/>
    <x v="0"/>
    <x v="0"/>
    <x v="0"/>
    <x v="0"/>
    <x v="0"/>
    <x v="0"/>
    <x v="0"/>
    <x v="0"/>
    <x v="0"/>
    <s v="Plano de Mitigação as secas e maus anos agrícolas"/>
    <x v="0"/>
    <x v="0"/>
    <x v="0"/>
    <x v="0"/>
    <x v="2"/>
    <x v="0"/>
    <x v="0"/>
    <x v="1"/>
    <x v="0"/>
    <x v="0"/>
    <x v="1"/>
    <x v="0"/>
    <s v="Pagamento da Sr. Angela Oliveira, pelo fornecimento de areia para trabalho no âmbito do plano de mitigação, conforme justificativo em anexo."/>
  </r>
  <r>
    <x v="0"/>
    <n v="0"/>
    <n v="0"/>
    <n v="0"/>
    <n v="6225"/>
    <x v="6107"/>
    <x v="0"/>
    <x v="1"/>
    <x v="0"/>
    <s v="80.02.01"/>
    <x v="1"/>
    <x v="1"/>
    <x v="1"/>
    <s v="Retenções Iur"/>
    <s v="80.02.01"/>
    <s v="Retenções Iur"/>
    <s v="80.02.01"/>
    <x v="1"/>
    <x v="0"/>
    <x v="1"/>
    <x v="0"/>
    <x v="0"/>
    <x v="1"/>
    <x v="1"/>
    <x v="0"/>
    <x v="10"/>
    <s v="2021-11-17"/>
    <x v="3"/>
    <n v="6225"/>
    <x v="0"/>
    <m/>
    <x v="0"/>
    <m/>
    <x v="0"/>
    <n v="100474696"/>
    <x v="0"/>
    <x v="1"/>
    <s v="Retenções Iur"/>
    <s v="ORI"/>
    <x v="0"/>
    <s v="RIUR"/>
    <x v="0"/>
    <x v="0"/>
    <x v="0"/>
    <x v="0"/>
    <x v="0"/>
    <x v="0"/>
    <x v="0"/>
    <x v="0"/>
    <x v="0"/>
    <x v="0"/>
    <x v="0"/>
    <s v="Retenções Iur"/>
    <x v="0"/>
    <x v="0"/>
    <x v="0"/>
    <x v="0"/>
    <x v="1"/>
    <x v="0"/>
    <x v="0"/>
    <x v="1"/>
    <x v="0"/>
    <x v="1"/>
    <x v="1"/>
    <x v="0"/>
    <s v="RETENCAO OT"/>
  </r>
  <r>
    <x v="0"/>
    <n v="0"/>
    <n v="0"/>
    <n v="0"/>
    <n v="1309"/>
    <x v="6108"/>
    <x v="0"/>
    <x v="1"/>
    <x v="0"/>
    <s v="80.02.01"/>
    <x v="1"/>
    <x v="1"/>
    <x v="1"/>
    <s v="Retenções Iur"/>
    <s v="80.02.01"/>
    <s v="Retenções Iur"/>
    <s v="80.02.01"/>
    <x v="1"/>
    <x v="0"/>
    <x v="1"/>
    <x v="0"/>
    <x v="0"/>
    <x v="1"/>
    <x v="1"/>
    <x v="0"/>
    <x v="10"/>
    <s v="2021-11-24"/>
    <x v="3"/>
    <n v="1309"/>
    <x v="0"/>
    <m/>
    <x v="0"/>
    <m/>
    <x v="0"/>
    <n v="100474696"/>
    <x v="0"/>
    <x v="1"/>
    <s v="Retenções Iur"/>
    <s v="ORI"/>
    <x v="0"/>
    <s v="RIUR"/>
    <x v="0"/>
    <x v="0"/>
    <x v="0"/>
    <x v="0"/>
    <x v="0"/>
    <x v="0"/>
    <x v="0"/>
    <x v="0"/>
    <x v="0"/>
    <x v="0"/>
    <x v="0"/>
    <s v="Retenções Iur"/>
    <x v="0"/>
    <x v="0"/>
    <x v="0"/>
    <x v="0"/>
    <x v="1"/>
    <x v="0"/>
    <x v="0"/>
    <x v="1"/>
    <x v="0"/>
    <x v="1"/>
    <x v="1"/>
    <x v="0"/>
    <s v="RETENCAO OT"/>
  </r>
  <r>
    <x v="0"/>
    <n v="0"/>
    <n v="0"/>
    <n v="0"/>
    <n v="59210"/>
    <x v="6109"/>
    <x v="0"/>
    <x v="0"/>
    <x v="0"/>
    <s v="03.16.15"/>
    <x v="0"/>
    <x v="0"/>
    <x v="0"/>
    <s v="Direção Financeira"/>
    <s v="03.16.15"/>
    <s v="Direção Financeira"/>
    <s v="03.16.15"/>
    <x v="85"/>
    <x v="0"/>
    <x v="0"/>
    <x v="0"/>
    <x v="1"/>
    <x v="0"/>
    <x v="0"/>
    <x v="0"/>
    <x v="10"/>
    <s v="2021-11-30"/>
    <x v="3"/>
    <n v="59210"/>
    <x v="0"/>
    <m/>
    <x v="0"/>
    <m/>
    <x v="709"/>
    <n v="100477217"/>
    <x v="0"/>
    <x v="1"/>
    <s v="Direção Financeira"/>
    <s v="ORI"/>
    <x v="0"/>
    <m/>
    <x v="0"/>
    <x v="0"/>
    <x v="0"/>
    <x v="0"/>
    <x v="0"/>
    <x v="0"/>
    <x v="0"/>
    <x v="0"/>
    <x v="0"/>
    <x v="0"/>
    <x v="0"/>
    <s v="Direção Financeira"/>
    <x v="0"/>
    <x v="0"/>
    <x v="0"/>
    <x v="0"/>
    <x v="0"/>
    <x v="0"/>
    <x v="0"/>
    <x v="1"/>
    <x v="0"/>
    <x v="0"/>
    <x v="1"/>
    <x v="0"/>
    <s v="Pagamento a favor da Empresa Rendal Electric, proveniente de aquisição da matérias de eletricidade para a decoração da via publica durante a quadro festiva Natalícia e Final do Ano no Município de São Miguel, conforme documento em anexo."/>
  </r>
  <r>
    <x v="0"/>
    <n v="0"/>
    <n v="0"/>
    <n v="0"/>
    <n v="10144"/>
    <x v="6110"/>
    <x v="0"/>
    <x v="0"/>
    <x v="0"/>
    <s v="03.16.02"/>
    <x v="53"/>
    <x v="0"/>
    <x v="0"/>
    <s v="Gabinete do Presidente"/>
    <s v="03.16.02"/>
    <s v="Gabinete do Presidente"/>
    <s v="03.16.02"/>
    <x v="44"/>
    <x v="0"/>
    <x v="0"/>
    <x v="4"/>
    <x v="1"/>
    <x v="0"/>
    <x v="0"/>
    <x v="0"/>
    <x v="9"/>
    <s v="2021-12-22"/>
    <x v="3"/>
    <n v="10144"/>
    <x v="0"/>
    <m/>
    <x v="0"/>
    <m/>
    <x v="710"/>
    <n v="100479238"/>
    <x v="0"/>
    <x v="1"/>
    <s v="Gabinete do Presidente"/>
    <s v="ORI"/>
    <x v="0"/>
    <m/>
    <x v="0"/>
    <x v="0"/>
    <x v="0"/>
    <x v="0"/>
    <x v="0"/>
    <x v="0"/>
    <x v="0"/>
    <x v="0"/>
    <x v="0"/>
    <x v="0"/>
    <x v="0"/>
    <s v="Gabinete do Presidente"/>
    <x v="0"/>
    <x v="0"/>
    <x v="0"/>
    <x v="0"/>
    <x v="0"/>
    <x v="0"/>
    <x v="0"/>
    <x v="1"/>
    <x v="0"/>
    <x v="0"/>
    <x v="1"/>
    <x v="0"/>
    <s v="Pagamento a favor Robison CV, pela Participação da conferia Económica Africana na ilha do sal, conforme anexo."/>
  </r>
  <r>
    <x v="0"/>
    <n v="0"/>
    <n v="0"/>
    <n v="0"/>
    <n v="341"/>
    <x v="6111"/>
    <x v="0"/>
    <x v="0"/>
    <x v="0"/>
    <s v="03.16.17"/>
    <x v="9"/>
    <x v="0"/>
    <x v="0"/>
    <s v="Direção Proteção Civil"/>
    <s v="03.16.17"/>
    <s v="Direção Proteção Civil"/>
    <s v="03.16.17"/>
    <x v="5"/>
    <x v="0"/>
    <x v="0"/>
    <x v="0"/>
    <x v="1"/>
    <x v="0"/>
    <x v="0"/>
    <x v="0"/>
    <x v="8"/>
    <s v="2021-10-30"/>
    <x v="3"/>
    <n v="341"/>
    <x v="0"/>
    <m/>
    <x v="0"/>
    <m/>
    <x v="2"/>
    <n v="100477977"/>
    <x v="0"/>
    <x v="3"/>
    <s v="Direção Proteção Civil"/>
    <s v="ORI"/>
    <x v="0"/>
    <m/>
    <x v="0"/>
    <x v="0"/>
    <x v="0"/>
    <x v="0"/>
    <x v="0"/>
    <x v="0"/>
    <x v="0"/>
    <x v="0"/>
    <x v="0"/>
    <x v="0"/>
    <x v="0"/>
    <s v="Direção Proteção Civil"/>
    <x v="0"/>
    <x v="0"/>
    <x v="0"/>
    <x v="0"/>
    <x v="0"/>
    <x v="0"/>
    <x v="0"/>
    <x v="1"/>
    <x v="0"/>
    <x v="0"/>
    <x v="3"/>
    <x v="0"/>
    <s v="Pagamento de salário referente a 10-2021"/>
  </r>
  <r>
    <x v="0"/>
    <n v="0"/>
    <n v="0"/>
    <n v="0"/>
    <n v="241"/>
    <x v="6111"/>
    <x v="0"/>
    <x v="0"/>
    <x v="0"/>
    <s v="03.16.17"/>
    <x v="9"/>
    <x v="0"/>
    <x v="0"/>
    <s v="Direção Proteção Civil"/>
    <s v="03.16.17"/>
    <s v="Direção Proteção Civil"/>
    <s v="03.16.17"/>
    <x v="69"/>
    <x v="0"/>
    <x v="0"/>
    <x v="0"/>
    <x v="1"/>
    <x v="0"/>
    <x v="0"/>
    <x v="0"/>
    <x v="8"/>
    <s v="2021-10-30"/>
    <x v="3"/>
    <n v="241"/>
    <x v="0"/>
    <m/>
    <x v="0"/>
    <m/>
    <x v="2"/>
    <n v="100477977"/>
    <x v="0"/>
    <x v="3"/>
    <s v="Direção Proteção Civil"/>
    <s v="ORI"/>
    <x v="0"/>
    <m/>
    <x v="0"/>
    <x v="0"/>
    <x v="0"/>
    <x v="0"/>
    <x v="0"/>
    <x v="0"/>
    <x v="0"/>
    <x v="0"/>
    <x v="0"/>
    <x v="0"/>
    <x v="0"/>
    <s v="Direção Proteção Civil"/>
    <x v="0"/>
    <x v="0"/>
    <x v="0"/>
    <x v="0"/>
    <x v="0"/>
    <x v="0"/>
    <x v="0"/>
    <x v="1"/>
    <x v="0"/>
    <x v="0"/>
    <x v="3"/>
    <x v="0"/>
    <s v="Pagamento de salário referente a 10-2021"/>
  </r>
  <r>
    <x v="0"/>
    <n v="0"/>
    <n v="0"/>
    <n v="0"/>
    <n v="3583"/>
    <x v="6111"/>
    <x v="0"/>
    <x v="0"/>
    <x v="0"/>
    <s v="03.16.17"/>
    <x v="9"/>
    <x v="0"/>
    <x v="0"/>
    <s v="Direção Proteção Civil"/>
    <s v="03.16.17"/>
    <s v="Direção Proteção Civil"/>
    <s v="03.16.17"/>
    <x v="4"/>
    <x v="0"/>
    <x v="0"/>
    <x v="0"/>
    <x v="0"/>
    <x v="0"/>
    <x v="0"/>
    <x v="0"/>
    <x v="8"/>
    <s v="2021-10-30"/>
    <x v="3"/>
    <n v="3583"/>
    <x v="0"/>
    <m/>
    <x v="0"/>
    <m/>
    <x v="2"/>
    <n v="100477977"/>
    <x v="0"/>
    <x v="3"/>
    <s v="Direção Proteção Civil"/>
    <s v="ORI"/>
    <x v="0"/>
    <m/>
    <x v="0"/>
    <x v="0"/>
    <x v="0"/>
    <x v="0"/>
    <x v="0"/>
    <x v="0"/>
    <x v="0"/>
    <x v="0"/>
    <x v="0"/>
    <x v="0"/>
    <x v="0"/>
    <s v="Direção Proteção Civil"/>
    <x v="0"/>
    <x v="0"/>
    <x v="0"/>
    <x v="0"/>
    <x v="0"/>
    <x v="0"/>
    <x v="0"/>
    <x v="1"/>
    <x v="0"/>
    <x v="0"/>
    <x v="3"/>
    <x v="0"/>
    <s v="Pagamento de salário referente a 10-2021"/>
  </r>
  <r>
    <x v="0"/>
    <n v="0"/>
    <n v="0"/>
    <n v="0"/>
    <n v="94"/>
    <x v="6111"/>
    <x v="0"/>
    <x v="0"/>
    <x v="0"/>
    <s v="03.16.17"/>
    <x v="9"/>
    <x v="0"/>
    <x v="0"/>
    <s v="Direção Proteção Civil"/>
    <s v="03.16.17"/>
    <s v="Direção Proteção Civil"/>
    <s v="03.16.17"/>
    <x v="5"/>
    <x v="0"/>
    <x v="0"/>
    <x v="0"/>
    <x v="1"/>
    <x v="0"/>
    <x v="0"/>
    <x v="0"/>
    <x v="8"/>
    <s v="2021-10-30"/>
    <x v="3"/>
    <n v="94"/>
    <x v="0"/>
    <m/>
    <x v="0"/>
    <m/>
    <x v="9"/>
    <n v="100478987"/>
    <x v="0"/>
    <x v="5"/>
    <s v="Direção Proteção Civil"/>
    <s v="ORI"/>
    <x v="0"/>
    <m/>
    <x v="0"/>
    <x v="0"/>
    <x v="0"/>
    <x v="0"/>
    <x v="0"/>
    <x v="0"/>
    <x v="0"/>
    <x v="0"/>
    <x v="0"/>
    <x v="0"/>
    <x v="0"/>
    <s v="Direção Proteção Civil"/>
    <x v="0"/>
    <x v="0"/>
    <x v="0"/>
    <x v="0"/>
    <x v="0"/>
    <x v="0"/>
    <x v="0"/>
    <x v="1"/>
    <x v="0"/>
    <x v="0"/>
    <x v="5"/>
    <x v="0"/>
    <s v="Pagamento de salário referente a 10-2021"/>
  </r>
  <r>
    <x v="0"/>
    <n v="0"/>
    <n v="0"/>
    <n v="0"/>
    <n v="66"/>
    <x v="6111"/>
    <x v="0"/>
    <x v="0"/>
    <x v="0"/>
    <s v="03.16.17"/>
    <x v="9"/>
    <x v="0"/>
    <x v="0"/>
    <s v="Direção Proteção Civil"/>
    <s v="03.16.17"/>
    <s v="Direção Proteção Civil"/>
    <s v="03.16.17"/>
    <x v="69"/>
    <x v="0"/>
    <x v="0"/>
    <x v="0"/>
    <x v="1"/>
    <x v="0"/>
    <x v="0"/>
    <x v="0"/>
    <x v="8"/>
    <s v="2021-10-30"/>
    <x v="3"/>
    <n v="66"/>
    <x v="0"/>
    <m/>
    <x v="0"/>
    <m/>
    <x v="9"/>
    <n v="100478987"/>
    <x v="0"/>
    <x v="5"/>
    <s v="Direção Proteção Civil"/>
    <s v="ORI"/>
    <x v="0"/>
    <m/>
    <x v="0"/>
    <x v="0"/>
    <x v="0"/>
    <x v="0"/>
    <x v="0"/>
    <x v="0"/>
    <x v="0"/>
    <x v="0"/>
    <x v="0"/>
    <x v="0"/>
    <x v="0"/>
    <s v="Direção Proteção Civil"/>
    <x v="0"/>
    <x v="0"/>
    <x v="0"/>
    <x v="0"/>
    <x v="0"/>
    <x v="0"/>
    <x v="0"/>
    <x v="1"/>
    <x v="0"/>
    <x v="0"/>
    <x v="5"/>
    <x v="0"/>
    <s v="Pagamento de salário referente a 10-2021"/>
  </r>
  <r>
    <x v="0"/>
    <n v="0"/>
    <n v="0"/>
    <n v="0"/>
    <n v="990"/>
    <x v="6111"/>
    <x v="0"/>
    <x v="0"/>
    <x v="0"/>
    <s v="03.16.17"/>
    <x v="9"/>
    <x v="0"/>
    <x v="0"/>
    <s v="Direção Proteção Civil"/>
    <s v="03.16.17"/>
    <s v="Direção Proteção Civil"/>
    <s v="03.16.17"/>
    <x v="4"/>
    <x v="0"/>
    <x v="0"/>
    <x v="0"/>
    <x v="0"/>
    <x v="0"/>
    <x v="0"/>
    <x v="0"/>
    <x v="8"/>
    <s v="2021-10-30"/>
    <x v="3"/>
    <n v="990"/>
    <x v="0"/>
    <m/>
    <x v="0"/>
    <m/>
    <x v="9"/>
    <n v="100478987"/>
    <x v="0"/>
    <x v="5"/>
    <s v="Direção Proteção Civil"/>
    <s v="ORI"/>
    <x v="0"/>
    <m/>
    <x v="0"/>
    <x v="0"/>
    <x v="0"/>
    <x v="0"/>
    <x v="0"/>
    <x v="0"/>
    <x v="0"/>
    <x v="0"/>
    <x v="0"/>
    <x v="0"/>
    <x v="0"/>
    <s v="Direção Proteção Civil"/>
    <x v="0"/>
    <x v="0"/>
    <x v="0"/>
    <x v="0"/>
    <x v="0"/>
    <x v="0"/>
    <x v="0"/>
    <x v="1"/>
    <x v="0"/>
    <x v="0"/>
    <x v="5"/>
    <x v="0"/>
    <s v="Pagamento de salário referente a 10-2021"/>
  </r>
  <r>
    <x v="0"/>
    <n v="0"/>
    <n v="0"/>
    <n v="0"/>
    <n v="755"/>
    <x v="6111"/>
    <x v="0"/>
    <x v="0"/>
    <x v="0"/>
    <s v="03.16.17"/>
    <x v="9"/>
    <x v="0"/>
    <x v="0"/>
    <s v="Direção Proteção Civil"/>
    <s v="03.16.17"/>
    <s v="Direção Proteção Civil"/>
    <s v="03.16.17"/>
    <x v="5"/>
    <x v="0"/>
    <x v="0"/>
    <x v="0"/>
    <x v="1"/>
    <x v="0"/>
    <x v="0"/>
    <x v="0"/>
    <x v="8"/>
    <s v="2021-10-30"/>
    <x v="3"/>
    <n v="755"/>
    <x v="0"/>
    <m/>
    <x v="0"/>
    <m/>
    <x v="1"/>
    <n v="100474706"/>
    <x v="0"/>
    <x v="2"/>
    <s v="Direção Proteção Civil"/>
    <s v="ORI"/>
    <x v="0"/>
    <m/>
    <x v="0"/>
    <x v="0"/>
    <x v="0"/>
    <x v="0"/>
    <x v="0"/>
    <x v="0"/>
    <x v="0"/>
    <x v="0"/>
    <x v="0"/>
    <x v="0"/>
    <x v="0"/>
    <s v="Direção Proteção Civil"/>
    <x v="0"/>
    <x v="0"/>
    <x v="0"/>
    <x v="0"/>
    <x v="0"/>
    <x v="0"/>
    <x v="0"/>
    <x v="1"/>
    <x v="0"/>
    <x v="0"/>
    <x v="2"/>
    <x v="0"/>
    <s v="Pagamento de salário referente a 10-2021"/>
  </r>
  <r>
    <x v="0"/>
    <n v="0"/>
    <n v="0"/>
    <n v="0"/>
    <n v="533"/>
    <x v="6111"/>
    <x v="0"/>
    <x v="0"/>
    <x v="0"/>
    <s v="03.16.17"/>
    <x v="9"/>
    <x v="0"/>
    <x v="0"/>
    <s v="Direção Proteção Civil"/>
    <s v="03.16.17"/>
    <s v="Direção Proteção Civil"/>
    <s v="03.16.17"/>
    <x v="69"/>
    <x v="0"/>
    <x v="0"/>
    <x v="0"/>
    <x v="1"/>
    <x v="0"/>
    <x v="0"/>
    <x v="0"/>
    <x v="8"/>
    <s v="2021-10-30"/>
    <x v="3"/>
    <n v="533"/>
    <x v="0"/>
    <m/>
    <x v="0"/>
    <m/>
    <x v="1"/>
    <n v="100474706"/>
    <x v="0"/>
    <x v="2"/>
    <s v="Direção Proteção Civil"/>
    <s v="ORI"/>
    <x v="0"/>
    <m/>
    <x v="0"/>
    <x v="0"/>
    <x v="0"/>
    <x v="0"/>
    <x v="0"/>
    <x v="0"/>
    <x v="0"/>
    <x v="0"/>
    <x v="0"/>
    <x v="0"/>
    <x v="0"/>
    <s v="Direção Proteção Civil"/>
    <x v="0"/>
    <x v="0"/>
    <x v="0"/>
    <x v="0"/>
    <x v="0"/>
    <x v="0"/>
    <x v="0"/>
    <x v="1"/>
    <x v="0"/>
    <x v="0"/>
    <x v="2"/>
    <x v="0"/>
    <s v="Pagamento de salário referente a 10-2021"/>
  </r>
  <r>
    <x v="0"/>
    <n v="0"/>
    <n v="0"/>
    <n v="0"/>
    <n v="7920"/>
    <x v="6111"/>
    <x v="0"/>
    <x v="0"/>
    <x v="0"/>
    <s v="03.16.17"/>
    <x v="9"/>
    <x v="0"/>
    <x v="0"/>
    <s v="Direção Proteção Civil"/>
    <s v="03.16.17"/>
    <s v="Direção Proteção Civil"/>
    <s v="03.16.17"/>
    <x v="4"/>
    <x v="0"/>
    <x v="0"/>
    <x v="0"/>
    <x v="0"/>
    <x v="0"/>
    <x v="0"/>
    <x v="0"/>
    <x v="8"/>
    <s v="2021-10-30"/>
    <x v="3"/>
    <n v="7920"/>
    <x v="0"/>
    <m/>
    <x v="0"/>
    <m/>
    <x v="1"/>
    <n v="100474706"/>
    <x v="0"/>
    <x v="2"/>
    <s v="Direção Proteção Civil"/>
    <s v="ORI"/>
    <x v="0"/>
    <m/>
    <x v="0"/>
    <x v="0"/>
    <x v="0"/>
    <x v="0"/>
    <x v="0"/>
    <x v="0"/>
    <x v="0"/>
    <x v="0"/>
    <x v="0"/>
    <x v="0"/>
    <x v="0"/>
    <s v="Direção Proteção Civil"/>
    <x v="0"/>
    <x v="0"/>
    <x v="0"/>
    <x v="0"/>
    <x v="0"/>
    <x v="0"/>
    <x v="0"/>
    <x v="1"/>
    <x v="0"/>
    <x v="0"/>
    <x v="2"/>
    <x v="0"/>
    <s v="Pagamento de salário referente a 10-2021"/>
  </r>
  <r>
    <x v="0"/>
    <n v="0"/>
    <n v="0"/>
    <n v="0"/>
    <n v="9787"/>
    <x v="6111"/>
    <x v="0"/>
    <x v="0"/>
    <x v="0"/>
    <s v="03.16.17"/>
    <x v="9"/>
    <x v="0"/>
    <x v="0"/>
    <s v="Direção Proteção Civil"/>
    <s v="03.16.17"/>
    <s v="Direção Proteção Civil"/>
    <s v="03.16.17"/>
    <x v="5"/>
    <x v="0"/>
    <x v="0"/>
    <x v="0"/>
    <x v="1"/>
    <x v="0"/>
    <x v="0"/>
    <x v="0"/>
    <x v="8"/>
    <s v="2021-10-30"/>
    <x v="3"/>
    <n v="9787"/>
    <x v="0"/>
    <m/>
    <x v="0"/>
    <m/>
    <x v="11"/>
    <n v="100474693"/>
    <x v="0"/>
    <x v="1"/>
    <s v="Direção Proteção Civil"/>
    <s v="ORI"/>
    <x v="0"/>
    <m/>
    <x v="0"/>
    <x v="0"/>
    <x v="0"/>
    <x v="0"/>
    <x v="0"/>
    <x v="0"/>
    <x v="0"/>
    <x v="0"/>
    <x v="0"/>
    <x v="0"/>
    <x v="0"/>
    <s v="Direção Proteção Civil"/>
    <x v="0"/>
    <x v="0"/>
    <x v="0"/>
    <x v="0"/>
    <x v="0"/>
    <x v="0"/>
    <x v="0"/>
    <x v="1"/>
    <x v="0"/>
    <x v="0"/>
    <x v="1"/>
    <x v="0"/>
    <s v="Pagamento de salário referente a 10-2021"/>
  </r>
  <r>
    <x v="0"/>
    <n v="0"/>
    <n v="0"/>
    <n v="0"/>
    <n v="6913"/>
    <x v="6111"/>
    <x v="0"/>
    <x v="0"/>
    <x v="0"/>
    <s v="03.16.17"/>
    <x v="9"/>
    <x v="0"/>
    <x v="0"/>
    <s v="Direção Proteção Civil"/>
    <s v="03.16.17"/>
    <s v="Direção Proteção Civil"/>
    <s v="03.16.17"/>
    <x v="69"/>
    <x v="0"/>
    <x v="0"/>
    <x v="0"/>
    <x v="1"/>
    <x v="0"/>
    <x v="0"/>
    <x v="0"/>
    <x v="8"/>
    <s v="2021-10-30"/>
    <x v="3"/>
    <n v="6913"/>
    <x v="0"/>
    <m/>
    <x v="0"/>
    <m/>
    <x v="11"/>
    <n v="100474693"/>
    <x v="0"/>
    <x v="1"/>
    <s v="Direção Proteção Civil"/>
    <s v="ORI"/>
    <x v="0"/>
    <m/>
    <x v="0"/>
    <x v="0"/>
    <x v="0"/>
    <x v="0"/>
    <x v="0"/>
    <x v="0"/>
    <x v="0"/>
    <x v="0"/>
    <x v="0"/>
    <x v="0"/>
    <x v="0"/>
    <s v="Direção Proteção Civil"/>
    <x v="0"/>
    <x v="0"/>
    <x v="0"/>
    <x v="0"/>
    <x v="0"/>
    <x v="0"/>
    <x v="0"/>
    <x v="1"/>
    <x v="0"/>
    <x v="0"/>
    <x v="1"/>
    <x v="0"/>
    <s v="Pagamento de salário referente a 10-2021"/>
  </r>
  <r>
    <x v="0"/>
    <n v="0"/>
    <n v="0"/>
    <n v="0"/>
    <n v="102604"/>
    <x v="6111"/>
    <x v="0"/>
    <x v="0"/>
    <x v="0"/>
    <s v="03.16.17"/>
    <x v="9"/>
    <x v="0"/>
    <x v="0"/>
    <s v="Direção Proteção Civil"/>
    <s v="03.16.17"/>
    <s v="Direção Proteção Civil"/>
    <s v="03.16.17"/>
    <x v="4"/>
    <x v="0"/>
    <x v="0"/>
    <x v="0"/>
    <x v="0"/>
    <x v="0"/>
    <x v="0"/>
    <x v="0"/>
    <x v="8"/>
    <s v="2021-10-30"/>
    <x v="3"/>
    <n v="102604"/>
    <x v="0"/>
    <m/>
    <x v="0"/>
    <m/>
    <x v="11"/>
    <n v="100474693"/>
    <x v="0"/>
    <x v="1"/>
    <s v="Direção Proteção Civil"/>
    <s v="ORI"/>
    <x v="0"/>
    <m/>
    <x v="0"/>
    <x v="0"/>
    <x v="0"/>
    <x v="0"/>
    <x v="0"/>
    <x v="0"/>
    <x v="0"/>
    <x v="0"/>
    <x v="0"/>
    <x v="0"/>
    <x v="0"/>
    <s v="Direção Proteção Civil"/>
    <x v="0"/>
    <x v="0"/>
    <x v="0"/>
    <x v="0"/>
    <x v="0"/>
    <x v="0"/>
    <x v="0"/>
    <x v="1"/>
    <x v="0"/>
    <x v="0"/>
    <x v="1"/>
    <x v="0"/>
    <s v="Pagamento de salário referente a 10-2021"/>
  </r>
  <r>
    <x v="0"/>
    <n v="0"/>
    <n v="0"/>
    <n v="0"/>
    <n v="40000"/>
    <x v="6112"/>
    <x v="0"/>
    <x v="0"/>
    <x v="0"/>
    <s v="01.27.02.11"/>
    <x v="28"/>
    <x v="3"/>
    <x v="4"/>
    <s v="Saneamento básico"/>
    <s v="01.27.02"/>
    <s v="Saneamento básico"/>
    <s v="01.27.02"/>
    <x v="7"/>
    <x v="0"/>
    <x v="3"/>
    <x v="3"/>
    <x v="1"/>
    <x v="2"/>
    <x v="0"/>
    <x v="0"/>
    <x v="2"/>
    <s v="2021-03-05"/>
    <x v="0"/>
    <n v="40000"/>
    <x v="0"/>
    <m/>
    <x v="0"/>
    <m/>
    <x v="14"/>
    <n v="100477149"/>
    <x v="0"/>
    <x v="1"/>
    <s v="Reforço do saneamento básico"/>
    <s v="ORI"/>
    <x v="0"/>
    <m/>
    <x v="0"/>
    <x v="0"/>
    <x v="0"/>
    <x v="0"/>
    <x v="0"/>
    <x v="0"/>
    <x v="0"/>
    <x v="0"/>
    <x v="0"/>
    <x v="0"/>
    <x v="0"/>
    <s v="Reforço do saneamento básico"/>
    <x v="0"/>
    <x v="0"/>
    <x v="0"/>
    <x v="0"/>
    <x v="2"/>
    <x v="0"/>
    <x v="0"/>
    <x v="1"/>
    <x v="0"/>
    <x v="0"/>
    <x v="1"/>
    <x v="0"/>
    <s v="Pagto de 2ª prestação do valor faturado pela Empreza Gomes Mendonça, pelos trabalhos de ligação domiciliar da rede de esgoto na localidade de Ponta ribeira, veneza 2 conforme documento anexo.  "/>
  </r>
  <r>
    <x v="1"/>
    <n v="0"/>
    <n v="0"/>
    <n v="0"/>
    <n v="2300"/>
    <x v="6113"/>
    <x v="0"/>
    <x v="0"/>
    <x v="0"/>
    <s v="01.26.03.16"/>
    <x v="16"/>
    <x v="5"/>
    <x v="6"/>
    <s v="Turismo"/>
    <s v="01.26.03"/>
    <s v="Turismo"/>
    <s v="01.26.03"/>
    <x v="26"/>
    <x v="0"/>
    <x v="0"/>
    <x v="0"/>
    <x v="1"/>
    <x v="2"/>
    <x v="2"/>
    <x v="0"/>
    <x v="2"/>
    <s v="2021-03-19"/>
    <x v="0"/>
    <n v="2300"/>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enhor Elson Patrick Furtado da Silva, pela prestação de serviços de fiscalização do parque de estacionamento de trasnporte público e passageiros, referente a mês de março 2021, conforme justificativo em anexo.   "/>
  </r>
  <r>
    <x v="1"/>
    <n v="0"/>
    <n v="0"/>
    <n v="0"/>
    <n v="13030"/>
    <x v="6113"/>
    <x v="0"/>
    <x v="0"/>
    <x v="0"/>
    <s v="01.26.03.16"/>
    <x v="16"/>
    <x v="5"/>
    <x v="6"/>
    <s v="Turismo"/>
    <s v="01.26.03"/>
    <s v="Turismo"/>
    <s v="01.26.03"/>
    <x v="26"/>
    <x v="0"/>
    <x v="0"/>
    <x v="0"/>
    <x v="1"/>
    <x v="2"/>
    <x v="2"/>
    <x v="0"/>
    <x v="2"/>
    <s v="2021-03-19"/>
    <x v="0"/>
    <n v="13030"/>
    <x v="0"/>
    <m/>
    <x v="0"/>
    <m/>
    <x v="272"/>
    <n v="100478644"/>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enhor Elson Patrick Furtado da Silva, pela prestação de serviços de fiscalização do parque de estacionamento de trasnporte público e passageiros, referente a mês de março 2021, conforme justificativo em anexo.   "/>
  </r>
  <r>
    <x v="1"/>
    <n v="0"/>
    <n v="0"/>
    <n v="0"/>
    <n v="13030"/>
    <x v="6114"/>
    <x v="0"/>
    <x v="0"/>
    <x v="0"/>
    <s v="01.27.02.08"/>
    <x v="14"/>
    <x v="3"/>
    <x v="4"/>
    <s v="Saneamento básico"/>
    <s v="01.27.02"/>
    <s v="Saneamento básico"/>
    <s v="01.27.02"/>
    <x v="26"/>
    <x v="0"/>
    <x v="0"/>
    <x v="0"/>
    <x v="1"/>
    <x v="2"/>
    <x v="2"/>
    <x v="0"/>
    <x v="1"/>
    <s v="2021-04-20"/>
    <x v="1"/>
    <n v="13030"/>
    <x v="0"/>
    <m/>
    <x v="0"/>
    <m/>
    <x v="22"/>
    <n v="100476770"/>
    <x v="0"/>
    <x v="1"/>
    <s v="Manutenção de cemiterios"/>
    <s v="ORI"/>
    <x v="0"/>
    <m/>
    <x v="0"/>
    <x v="0"/>
    <x v="0"/>
    <x v="0"/>
    <x v="0"/>
    <x v="0"/>
    <x v="0"/>
    <x v="0"/>
    <x v="0"/>
    <x v="0"/>
    <x v="0"/>
    <s v="Manutenção de cemiterios"/>
    <x v="0"/>
    <x v="0"/>
    <x v="0"/>
    <x v="0"/>
    <x v="2"/>
    <x v="0"/>
    <x v="0"/>
    <x v="1"/>
    <x v="0"/>
    <x v="0"/>
    <x v="1"/>
    <x v="0"/>
    <s v="Pagamento a favor do Sr. José Luís Pereira da Costa, pela prestação de serviço de limpeza o Cemitério e cuidar dos espaços verdes do Cemitério, referente a abril 2021, conforme justificativo em anexo."/>
  </r>
  <r>
    <x v="0"/>
    <n v="0"/>
    <n v="0"/>
    <n v="0"/>
    <n v="29958"/>
    <x v="6115"/>
    <x v="0"/>
    <x v="1"/>
    <x v="0"/>
    <s v="80.02.01"/>
    <x v="1"/>
    <x v="1"/>
    <x v="1"/>
    <s v="Retenções Iur"/>
    <s v="80.02.01"/>
    <s v="Retenções Iur"/>
    <s v="80.02.01"/>
    <x v="1"/>
    <x v="0"/>
    <x v="1"/>
    <x v="0"/>
    <x v="0"/>
    <x v="1"/>
    <x v="1"/>
    <x v="0"/>
    <x v="2"/>
    <s v="2021-03-23"/>
    <x v="0"/>
    <n v="29958"/>
    <x v="0"/>
    <m/>
    <x v="0"/>
    <m/>
    <x v="0"/>
    <n v="100474696"/>
    <x v="0"/>
    <x v="1"/>
    <s v="Retenções Iur"/>
    <s v="ORI"/>
    <x v="0"/>
    <s v="RIUR"/>
    <x v="0"/>
    <x v="0"/>
    <x v="0"/>
    <x v="0"/>
    <x v="0"/>
    <x v="0"/>
    <x v="0"/>
    <x v="0"/>
    <x v="0"/>
    <x v="0"/>
    <x v="0"/>
    <s v="Retenções Iur"/>
    <x v="0"/>
    <x v="0"/>
    <x v="0"/>
    <x v="0"/>
    <x v="1"/>
    <x v="0"/>
    <x v="0"/>
    <x v="1"/>
    <x v="0"/>
    <x v="1"/>
    <x v="1"/>
    <x v="0"/>
    <s v="RETENCAO OT"/>
  </r>
  <r>
    <x v="0"/>
    <n v="0"/>
    <n v="0"/>
    <n v="0"/>
    <n v="2300"/>
    <x v="6116"/>
    <x v="0"/>
    <x v="1"/>
    <x v="0"/>
    <s v="80.02.01"/>
    <x v="1"/>
    <x v="1"/>
    <x v="1"/>
    <s v="Retenções Iur"/>
    <s v="80.02.01"/>
    <s v="Retenções Iur"/>
    <s v="80.02.01"/>
    <x v="1"/>
    <x v="0"/>
    <x v="1"/>
    <x v="0"/>
    <x v="0"/>
    <x v="1"/>
    <x v="1"/>
    <x v="0"/>
    <x v="2"/>
    <s v="2021-03-24"/>
    <x v="0"/>
    <n v="2300"/>
    <x v="0"/>
    <m/>
    <x v="0"/>
    <m/>
    <x v="0"/>
    <n v="100474696"/>
    <x v="0"/>
    <x v="1"/>
    <s v="Retenções Iur"/>
    <s v="ORI"/>
    <x v="0"/>
    <s v="RIUR"/>
    <x v="0"/>
    <x v="0"/>
    <x v="0"/>
    <x v="0"/>
    <x v="0"/>
    <x v="0"/>
    <x v="0"/>
    <x v="0"/>
    <x v="0"/>
    <x v="0"/>
    <x v="0"/>
    <s v="Retenções Iur"/>
    <x v="0"/>
    <x v="0"/>
    <x v="0"/>
    <x v="0"/>
    <x v="1"/>
    <x v="0"/>
    <x v="0"/>
    <x v="1"/>
    <x v="0"/>
    <x v="1"/>
    <x v="1"/>
    <x v="0"/>
    <s v="RETENCAO OT"/>
  </r>
  <r>
    <x v="1"/>
    <n v="0"/>
    <n v="0"/>
    <n v="0"/>
    <n v="7333333"/>
    <x v="6117"/>
    <x v="0"/>
    <x v="1"/>
    <x v="0"/>
    <s v="03.03.10"/>
    <x v="10"/>
    <x v="0"/>
    <x v="3"/>
    <s v="Receitas Da Câmara"/>
    <s v="03.03.10"/>
    <s v="Receitas Da Câmara"/>
    <s v="03.03.10"/>
    <x v="62"/>
    <x v="0"/>
    <x v="7"/>
    <x v="14"/>
    <x v="1"/>
    <x v="0"/>
    <x v="1"/>
    <x v="0"/>
    <x v="0"/>
    <s v="2021-01-18"/>
    <x v="0"/>
    <n v="7333333"/>
    <x v="0"/>
    <m/>
    <x v="0"/>
    <m/>
    <x v="5"/>
    <n v="100474914"/>
    <x v="0"/>
    <x v="1"/>
    <s v="Receitas Da Câmara"/>
    <s v="EXT"/>
    <x v="0"/>
    <s v="RDC"/>
    <x v="0"/>
    <x v="0"/>
    <x v="0"/>
    <x v="0"/>
    <x v="0"/>
    <x v="0"/>
    <x v="0"/>
    <x v="0"/>
    <x v="0"/>
    <x v="0"/>
    <x v="0"/>
    <s v="Receitas Da Câmara"/>
    <x v="0"/>
    <x v="0"/>
    <x v="0"/>
    <x v="0"/>
    <x v="0"/>
    <x v="0"/>
    <x v="0"/>
    <x v="1"/>
    <x v="0"/>
    <x v="0"/>
    <x v="1"/>
    <x v="0"/>
    <s v="Transf/ das 3 parcela do duodécimo em falta no ambito do protocolo entre cmsm/MAA para mitigação e resilencia a seca em CV 2019/2020 conforme extrato em anexo.  "/>
  </r>
  <r>
    <x v="0"/>
    <n v="0"/>
    <n v="0"/>
    <n v="0"/>
    <n v="8263"/>
    <x v="6118"/>
    <x v="0"/>
    <x v="0"/>
    <x v="0"/>
    <s v="03.16.15"/>
    <x v="0"/>
    <x v="0"/>
    <x v="0"/>
    <s v="Direção Financeira"/>
    <s v="03.16.15"/>
    <s v="Direção Financeira"/>
    <s v="03.16.15"/>
    <x v="11"/>
    <x v="0"/>
    <x v="0"/>
    <x v="0"/>
    <x v="1"/>
    <x v="0"/>
    <x v="0"/>
    <x v="0"/>
    <x v="11"/>
    <s v="2021-02-11"/>
    <x v="0"/>
    <n v="8263"/>
    <x v="0"/>
    <m/>
    <x v="0"/>
    <m/>
    <x v="223"/>
    <n v="100391565"/>
    <x v="0"/>
    <x v="1"/>
    <s v="Direção Financeira"/>
    <s v="ORI"/>
    <x v="0"/>
    <m/>
    <x v="0"/>
    <x v="0"/>
    <x v="0"/>
    <x v="0"/>
    <x v="0"/>
    <x v="0"/>
    <x v="0"/>
    <x v="0"/>
    <x v="0"/>
    <x v="0"/>
    <x v="0"/>
    <s v="Direção Financeira"/>
    <x v="0"/>
    <x v="0"/>
    <x v="0"/>
    <x v="0"/>
    <x v="0"/>
    <x v="0"/>
    <x v="0"/>
    <x v="1"/>
    <x v="0"/>
    <x v="0"/>
    <x v="1"/>
    <x v="0"/>
    <s v="Pagamento a favor da empresa Imprensa Nacional, pela aquisição de 15 caderneta de certificado de salubridade (serviço pecuária), conforme justificativo em anexo."/>
  </r>
  <r>
    <x v="0"/>
    <n v="0"/>
    <n v="0"/>
    <n v="0"/>
    <n v="19510"/>
    <x v="6119"/>
    <x v="0"/>
    <x v="0"/>
    <x v="0"/>
    <s v="03.16.15"/>
    <x v="0"/>
    <x v="0"/>
    <x v="0"/>
    <s v="Direção Financeira"/>
    <s v="03.16.15"/>
    <s v="Direção Financeira"/>
    <s v="03.16.15"/>
    <x v="7"/>
    <x v="0"/>
    <x v="3"/>
    <x v="3"/>
    <x v="1"/>
    <x v="0"/>
    <x v="0"/>
    <x v="0"/>
    <x v="2"/>
    <s v="2021-03-03"/>
    <x v="0"/>
    <n v="19510"/>
    <x v="0"/>
    <m/>
    <x v="0"/>
    <m/>
    <x v="107"/>
    <n v="100477569"/>
    <x v="0"/>
    <x v="1"/>
    <s v="Direção Financeira"/>
    <s v="ORI"/>
    <x v="0"/>
    <m/>
    <x v="0"/>
    <x v="0"/>
    <x v="0"/>
    <x v="0"/>
    <x v="0"/>
    <x v="0"/>
    <x v="0"/>
    <x v="0"/>
    <x v="0"/>
    <x v="0"/>
    <x v="0"/>
    <s v="Direção Financeira"/>
    <x v="0"/>
    <x v="0"/>
    <x v="0"/>
    <x v="0"/>
    <x v="0"/>
    <x v="0"/>
    <x v="0"/>
    <x v="1"/>
    <x v="0"/>
    <x v="0"/>
    <x v="1"/>
    <x v="0"/>
    <s v="Pagamento a favor da Restaurante Li Ponta, referente a fornecimento de refeições, servidos os jurados, no âmbito da abertura das propostas do concurso da empreitada da obra de calcetamento da estrada ribeireta, obras de reequalificação urbana e ambiental de variante Monte Pousada e calcetamento de estrada de Aguadinha, conforme justificativo em anexo."/>
  </r>
  <r>
    <x v="1"/>
    <n v="0"/>
    <n v="0"/>
    <n v="0"/>
    <n v="160000"/>
    <x v="6120"/>
    <x v="0"/>
    <x v="1"/>
    <x v="0"/>
    <s v="03.03.10"/>
    <x v="10"/>
    <x v="0"/>
    <x v="3"/>
    <s v="Receitas Da Câmara"/>
    <s v="03.03.10"/>
    <s v="Receitas Da Câmara"/>
    <s v="03.03.10"/>
    <x v="39"/>
    <x v="0"/>
    <x v="0"/>
    <x v="0"/>
    <x v="1"/>
    <x v="0"/>
    <x v="1"/>
    <x v="0"/>
    <x v="2"/>
    <s v="2021-03-24"/>
    <x v="0"/>
    <n v="160000"/>
    <x v="0"/>
    <m/>
    <x v="0"/>
    <m/>
    <x v="5"/>
    <n v="100474914"/>
    <x v="0"/>
    <x v="1"/>
    <s v="Receitas Da Câmara"/>
    <s v="EXT"/>
    <x v="0"/>
    <s v="RDC"/>
    <x v="0"/>
    <x v="0"/>
    <x v="0"/>
    <x v="0"/>
    <x v="0"/>
    <x v="0"/>
    <x v="0"/>
    <x v="0"/>
    <x v="0"/>
    <x v="0"/>
    <x v="0"/>
    <s v="Receitas Da Câmara"/>
    <x v="0"/>
    <x v="0"/>
    <x v="0"/>
    <x v="0"/>
    <x v="0"/>
    <x v="0"/>
    <x v="0"/>
    <x v="1"/>
    <x v="0"/>
    <x v="0"/>
    <x v="1"/>
    <x v="0"/>
    <s v="Transf/ feitas pelo Sr Domingos Costa, correspondente a 3ª e 4ª prestação pela aquisição de lotes de tereno em bacio Lote 6 Quarteirão 2 do Sr Valdino Monteiro Costa Quarteirão 2 em bacio) conforme extrato em anexo."/>
  </r>
  <r>
    <x v="0"/>
    <n v="0"/>
    <n v="0"/>
    <n v="0"/>
    <n v="1400"/>
    <x v="6121"/>
    <x v="0"/>
    <x v="0"/>
    <x v="0"/>
    <s v="03.16.15"/>
    <x v="0"/>
    <x v="0"/>
    <x v="0"/>
    <s v="Direção Financeira"/>
    <s v="03.16.15"/>
    <s v="Direção Financeira"/>
    <s v="03.16.15"/>
    <x v="44"/>
    <x v="0"/>
    <x v="0"/>
    <x v="4"/>
    <x v="1"/>
    <x v="0"/>
    <x v="0"/>
    <x v="0"/>
    <x v="2"/>
    <s v="2021-03-25"/>
    <x v="0"/>
    <n v="1400"/>
    <x v="0"/>
    <m/>
    <x v="0"/>
    <m/>
    <x v="57"/>
    <n v="100477731"/>
    <x v="0"/>
    <x v="1"/>
    <s v="Direção Financeira"/>
    <s v="ORI"/>
    <x v="0"/>
    <m/>
    <x v="0"/>
    <x v="0"/>
    <x v="0"/>
    <x v="0"/>
    <x v="0"/>
    <x v="0"/>
    <x v="0"/>
    <x v="0"/>
    <x v="0"/>
    <x v="0"/>
    <x v="0"/>
    <s v="Direção Financeira"/>
    <x v="0"/>
    <x v="0"/>
    <x v="0"/>
    <x v="0"/>
    <x v="0"/>
    <x v="0"/>
    <x v="0"/>
    <x v="1"/>
    <x v="0"/>
    <x v="0"/>
    <x v="1"/>
    <x v="0"/>
    <s v="Ajudas de custo atribuído a favor do Sr Gerson Arnaldo Lopes, condutor, aquando de uma deslocação a Praia no dia 17/03/2021 em missão de serviço "/>
  </r>
  <r>
    <x v="0"/>
    <n v="0"/>
    <n v="0"/>
    <n v="0"/>
    <n v="2300"/>
    <x v="6122"/>
    <x v="0"/>
    <x v="1"/>
    <x v="0"/>
    <s v="80.02.01"/>
    <x v="1"/>
    <x v="1"/>
    <x v="1"/>
    <s v="Retenções Iur"/>
    <s v="80.02.01"/>
    <s v="Retenções Iur"/>
    <s v="80.02.01"/>
    <x v="1"/>
    <x v="0"/>
    <x v="1"/>
    <x v="0"/>
    <x v="0"/>
    <x v="1"/>
    <x v="1"/>
    <x v="0"/>
    <x v="2"/>
    <s v="2021-03-22"/>
    <x v="0"/>
    <n v="2300"/>
    <x v="0"/>
    <m/>
    <x v="0"/>
    <m/>
    <x v="0"/>
    <n v="100474696"/>
    <x v="0"/>
    <x v="1"/>
    <s v="Retenções Iur"/>
    <s v="ORI"/>
    <x v="0"/>
    <s v="RIUR"/>
    <x v="0"/>
    <x v="0"/>
    <x v="0"/>
    <x v="0"/>
    <x v="0"/>
    <x v="0"/>
    <x v="0"/>
    <x v="0"/>
    <x v="0"/>
    <x v="0"/>
    <x v="0"/>
    <s v="Retenções Iur"/>
    <x v="0"/>
    <x v="0"/>
    <x v="0"/>
    <x v="0"/>
    <x v="1"/>
    <x v="0"/>
    <x v="0"/>
    <x v="1"/>
    <x v="0"/>
    <x v="1"/>
    <x v="1"/>
    <x v="0"/>
    <s v="RETENCAO OT"/>
  </r>
  <r>
    <x v="0"/>
    <n v="0"/>
    <n v="0"/>
    <n v="0"/>
    <n v="14979"/>
    <x v="6123"/>
    <x v="0"/>
    <x v="1"/>
    <x v="0"/>
    <s v="80.02.01"/>
    <x v="1"/>
    <x v="1"/>
    <x v="1"/>
    <s v="Retenções Iur"/>
    <s v="80.02.01"/>
    <s v="Retenções Iur"/>
    <s v="80.02.01"/>
    <x v="1"/>
    <x v="0"/>
    <x v="1"/>
    <x v="0"/>
    <x v="0"/>
    <x v="1"/>
    <x v="1"/>
    <x v="0"/>
    <x v="1"/>
    <s v="2021-04-30"/>
    <x v="1"/>
    <n v="14979"/>
    <x v="0"/>
    <m/>
    <x v="0"/>
    <m/>
    <x v="0"/>
    <n v="100474696"/>
    <x v="0"/>
    <x v="1"/>
    <s v="Retenções Iur"/>
    <s v="ORI"/>
    <x v="0"/>
    <s v="RIUR"/>
    <x v="0"/>
    <x v="0"/>
    <x v="0"/>
    <x v="0"/>
    <x v="0"/>
    <x v="0"/>
    <x v="0"/>
    <x v="0"/>
    <x v="0"/>
    <x v="0"/>
    <x v="0"/>
    <s v="Retenções Iur"/>
    <x v="0"/>
    <x v="0"/>
    <x v="0"/>
    <x v="0"/>
    <x v="1"/>
    <x v="0"/>
    <x v="0"/>
    <x v="1"/>
    <x v="0"/>
    <x v="1"/>
    <x v="1"/>
    <x v="0"/>
    <s v="RETENCAO OT"/>
  </r>
  <r>
    <x v="1"/>
    <n v="0"/>
    <n v="0"/>
    <n v="0"/>
    <n v="2300"/>
    <x v="6114"/>
    <x v="0"/>
    <x v="0"/>
    <x v="0"/>
    <s v="01.27.02.08"/>
    <x v="14"/>
    <x v="3"/>
    <x v="4"/>
    <s v="Saneamento básico"/>
    <s v="01.27.02"/>
    <s v="Saneamento básico"/>
    <s v="01.27.02"/>
    <x v="26"/>
    <x v="0"/>
    <x v="0"/>
    <x v="0"/>
    <x v="1"/>
    <x v="2"/>
    <x v="2"/>
    <x v="0"/>
    <x v="1"/>
    <s v="2021-04-20"/>
    <x v="1"/>
    <n v="2300"/>
    <x v="0"/>
    <m/>
    <x v="0"/>
    <m/>
    <x v="0"/>
    <n v="100474696"/>
    <x v="0"/>
    <x v="0"/>
    <s v="Manutenção de cemiterios"/>
    <s v="ORI"/>
    <x v="0"/>
    <m/>
    <x v="0"/>
    <x v="0"/>
    <x v="0"/>
    <x v="0"/>
    <x v="0"/>
    <x v="0"/>
    <x v="0"/>
    <x v="0"/>
    <x v="0"/>
    <x v="0"/>
    <x v="0"/>
    <s v="Manutenção de cemiterios"/>
    <x v="0"/>
    <x v="0"/>
    <x v="0"/>
    <x v="0"/>
    <x v="2"/>
    <x v="0"/>
    <x v="0"/>
    <x v="1"/>
    <x v="0"/>
    <x v="0"/>
    <x v="0"/>
    <x v="0"/>
    <s v="Pagamento a favor do Sr. José Luís Pereira da Costa, pela prestação de serviço de limpeza o Cemitério e cuidar dos espaços verdes do Cemitério, referente a abril 2021, conforme justificativo em anexo."/>
  </r>
  <r>
    <x v="0"/>
    <n v="0"/>
    <n v="0"/>
    <n v="0"/>
    <n v="890"/>
    <x v="6124"/>
    <x v="0"/>
    <x v="0"/>
    <x v="0"/>
    <s v="03.16.02"/>
    <x v="53"/>
    <x v="0"/>
    <x v="0"/>
    <s v="Gabinete do Presidente"/>
    <s v="03.16.02"/>
    <s v="Gabinete do Presidente"/>
    <s v="03.16.02"/>
    <x v="51"/>
    <x v="0"/>
    <x v="0"/>
    <x v="4"/>
    <x v="1"/>
    <x v="0"/>
    <x v="0"/>
    <x v="0"/>
    <x v="1"/>
    <s v="2021-04-30"/>
    <x v="1"/>
    <n v="890"/>
    <x v="0"/>
    <m/>
    <x v="0"/>
    <m/>
    <x v="1"/>
    <n v="100474706"/>
    <x v="0"/>
    <x v="2"/>
    <s v="Gabinete do Presidente"/>
    <s v="ORI"/>
    <x v="0"/>
    <m/>
    <x v="0"/>
    <x v="0"/>
    <x v="0"/>
    <x v="0"/>
    <x v="0"/>
    <x v="0"/>
    <x v="0"/>
    <x v="0"/>
    <x v="0"/>
    <x v="0"/>
    <x v="0"/>
    <s v="Gabinete do Presidente"/>
    <x v="0"/>
    <x v="0"/>
    <x v="0"/>
    <x v="0"/>
    <x v="0"/>
    <x v="0"/>
    <x v="0"/>
    <x v="0"/>
    <x v="0"/>
    <x v="0"/>
    <x v="2"/>
    <x v="0"/>
    <s v="PAgto da salario a favor da Sra Cisaltina Ribeiro vereadora a tempo inteiro, referente a Abril de 2021"/>
  </r>
  <r>
    <x v="0"/>
    <n v="0"/>
    <n v="0"/>
    <n v="0"/>
    <n v="8902"/>
    <x v="6124"/>
    <x v="0"/>
    <x v="0"/>
    <x v="0"/>
    <s v="03.16.02"/>
    <x v="53"/>
    <x v="0"/>
    <x v="0"/>
    <s v="Gabinete do Presidente"/>
    <s v="03.16.02"/>
    <s v="Gabinete do Presidente"/>
    <s v="03.16.02"/>
    <x v="0"/>
    <x v="0"/>
    <x v="0"/>
    <x v="0"/>
    <x v="0"/>
    <x v="0"/>
    <x v="0"/>
    <x v="0"/>
    <x v="1"/>
    <s v="2021-04-30"/>
    <x v="1"/>
    <n v="8902"/>
    <x v="0"/>
    <m/>
    <x v="0"/>
    <m/>
    <x v="1"/>
    <n v="100474706"/>
    <x v="0"/>
    <x v="2"/>
    <s v="Gabinete do Presidente"/>
    <s v="ORI"/>
    <x v="0"/>
    <m/>
    <x v="0"/>
    <x v="0"/>
    <x v="0"/>
    <x v="0"/>
    <x v="0"/>
    <x v="0"/>
    <x v="0"/>
    <x v="0"/>
    <x v="0"/>
    <x v="0"/>
    <x v="0"/>
    <s v="Gabinete do Presidente"/>
    <x v="0"/>
    <x v="0"/>
    <x v="0"/>
    <x v="0"/>
    <x v="0"/>
    <x v="0"/>
    <x v="0"/>
    <x v="0"/>
    <x v="0"/>
    <x v="0"/>
    <x v="2"/>
    <x v="0"/>
    <s v="PAgto da salario a favor da Sra Cisaltina Ribeiro vereadora a tempo inteiro, referente a Abril de 2021"/>
  </r>
  <r>
    <x v="0"/>
    <n v="0"/>
    <n v="0"/>
    <n v="0"/>
    <n v="1361"/>
    <x v="6124"/>
    <x v="0"/>
    <x v="0"/>
    <x v="0"/>
    <s v="03.16.02"/>
    <x v="53"/>
    <x v="0"/>
    <x v="0"/>
    <s v="Gabinete do Presidente"/>
    <s v="03.16.02"/>
    <s v="Gabinete do Presidente"/>
    <s v="03.16.02"/>
    <x v="51"/>
    <x v="0"/>
    <x v="0"/>
    <x v="4"/>
    <x v="1"/>
    <x v="0"/>
    <x v="0"/>
    <x v="0"/>
    <x v="1"/>
    <s v="2021-04-30"/>
    <x v="1"/>
    <n v="1361"/>
    <x v="0"/>
    <m/>
    <x v="0"/>
    <m/>
    <x v="0"/>
    <n v="100474696"/>
    <x v="0"/>
    <x v="0"/>
    <s v="Gabinete do Presidente"/>
    <s v="ORI"/>
    <x v="0"/>
    <m/>
    <x v="0"/>
    <x v="0"/>
    <x v="0"/>
    <x v="0"/>
    <x v="0"/>
    <x v="0"/>
    <x v="0"/>
    <x v="0"/>
    <x v="0"/>
    <x v="0"/>
    <x v="0"/>
    <s v="Gabinete do Presidente"/>
    <x v="0"/>
    <x v="0"/>
    <x v="0"/>
    <x v="0"/>
    <x v="0"/>
    <x v="0"/>
    <x v="0"/>
    <x v="0"/>
    <x v="0"/>
    <x v="0"/>
    <x v="0"/>
    <x v="0"/>
    <s v="PAgto da salario a favor da Sra Cisaltina Ribeiro vereadora a tempo inteiro, referente a Abril de 2021"/>
  </r>
  <r>
    <x v="0"/>
    <n v="0"/>
    <n v="0"/>
    <n v="0"/>
    <n v="13618"/>
    <x v="6124"/>
    <x v="0"/>
    <x v="0"/>
    <x v="0"/>
    <s v="03.16.02"/>
    <x v="53"/>
    <x v="0"/>
    <x v="0"/>
    <s v="Gabinete do Presidente"/>
    <s v="03.16.02"/>
    <s v="Gabinete do Presidente"/>
    <s v="03.16.02"/>
    <x v="0"/>
    <x v="0"/>
    <x v="0"/>
    <x v="0"/>
    <x v="0"/>
    <x v="0"/>
    <x v="0"/>
    <x v="0"/>
    <x v="1"/>
    <s v="2021-04-30"/>
    <x v="1"/>
    <n v="13618"/>
    <x v="0"/>
    <m/>
    <x v="0"/>
    <m/>
    <x v="0"/>
    <n v="100474696"/>
    <x v="0"/>
    <x v="0"/>
    <s v="Gabinete do Presidente"/>
    <s v="ORI"/>
    <x v="0"/>
    <m/>
    <x v="0"/>
    <x v="0"/>
    <x v="0"/>
    <x v="0"/>
    <x v="0"/>
    <x v="0"/>
    <x v="0"/>
    <x v="0"/>
    <x v="0"/>
    <x v="0"/>
    <x v="0"/>
    <s v="Gabinete do Presidente"/>
    <x v="0"/>
    <x v="0"/>
    <x v="0"/>
    <x v="0"/>
    <x v="0"/>
    <x v="0"/>
    <x v="0"/>
    <x v="0"/>
    <x v="0"/>
    <x v="0"/>
    <x v="0"/>
    <x v="0"/>
    <s v="PAgto da salario a favor da Sra Cisaltina Ribeiro vereadora a tempo inteiro, referente a Abril de 2021"/>
  </r>
  <r>
    <x v="0"/>
    <n v="0"/>
    <n v="0"/>
    <n v="0"/>
    <n v="9792"/>
    <x v="6125"/>
    <x v="0"/>
    <x v="1"/>
    <x v="0"/>
    <s v="80.02.10.01"/>
    <x v="2"/>
    <x v="1"/>
    <x v="1"/>
    <s v="Outros"/>
    <s v="80.02.10"/>
    <s v="Outros"/>
    <s v="80.02.10"/>
    <x v="2"/>
    <x v="0"/>
    <x v="1"/>
    <x v="0"/>
    <x v="0"/>
    <x v="1"/>
    <x v="1"/>
    <x v="0"/>
    <x v="1"/>
    <s v="2021-04-30"/>
    <x v="1"/>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9"/>
    <x v="6124"/>
    <x v="0"/>
    <x v="0"/>
    <x v="0"/>
    <s v="03.16.02"/>
    <x v="53"/>
    <x v="0"/>
    <x v="0"/>
    <s v="Gabinete do Presidente"/>
    <s v="03.16.02"/>
    <s v="Gabinete do Presidente"/>
    <s v="03.16.02"/>
    <x v="51"/>
    <x v="0"/>
    <x v="0"/>
    <x v="4"/>
    <x v="1"/>
    <x v="0"/>
    <x v="0"/>
    <x v="0"/>
    <x v="1"/>
    <s v="2021-04-30"/>
    <x v="1"/>
    <n v="9989"/>
    <x v="0"/>
    <m/>
    <x v="0"/>
    <m/>
    <x v="217"/>
    <n v="100385105"/>
    <x v="0"/>
    <x v="1"/>
    <s v="Gabinete do Presidente"/>
    <s v="ORI"/>
    <x v="0"/>
    <m/>
    <x v="0"/>
    <x v="0"/>
    <x v="0"/>
    <x v="0"/>
    <x v="0"/>
    <x v="0"/>
    <x v="0"/>
    <x v="0"/>
    <x v="0"/>
    <x v="0"/>
    <x v="0"/>
    <s v="Gabinete do Presidente"/>
    <x v="0"/>
    <x v="0"/>
    <x v="0"/>
    <x v="0"/>
    <x v="0"/>
    <x v="0"/>
    <x v="0"/>
    <x v="0"/>
    <x v="0"/>
    <x v="0"/>
    <x v="1"/>
    <x v="0"/>
    <s v="PAgto da salario a favor da Sra Cisaltina Ribeiro vereadora a tempo inteiro, referente a Abril de 2021"/>
  </r>
  <r>
    <x v="0"/>
    <n v="0"/>
    <n v="0"/>
    <n v="0"/>
    <n v="99880"/>
    <x v="6124"/>
    <x v="0"/>
    <x v="0"/>
    <x v="0"/>
    <s v="03.16.02"/>
    <x v="53"/>
    <x v="0"/>
    <x v="0"/>
    <s v="Gabinete do Presidente"/>
    <s v="03.16.02"/>
    <s v="Gabinete do Presidente"/>
    <s v="03.16.02"/>
    <x v="0"/>
    <x v="0"/>
    <x v="0"/>
    <x v="0"/>
    <x v="0"/>
    <x v="0"/>
    <x v="0"/>
    <x v="0"/>
    <x v="1"/>
    <s v="2021-04-30"/>
    <x v="1"/>
    <n v="99880"/>
    <x v="0"/>
    <m/>
    <x v="0"/>
    <m/>
    <x v="217"/>
    <n v="100385105"/>
    <x v="0"/>
    <x v="1"/>
    <s v="Gabinete do Presidente"/>
    <s v="ORI"/>
    <x v="0"/>
    <m/>
    <x v="0"/>
    <x v="0"/>
    <x v="0"/>
    <x v="0"/>
    <x v="0"/>
    <x v="0"/>
    <x v="0"/>
    <x v="0"/>
    <x v="0"/>
    <x v="0"/>
    <x v="0"/>
    <s v="Gabinete do Presidente"/>
    <x v="0"/>
    <x v="0"/>
    <x v="0"/>
    <x v="0"/>
    <x v="0"/>
    <x v="0"/>
    <x v="0"/>
    <x v="0"/>
    <x v="0"/>
    <x v="0"/>
    <x v="1"/>
    <x v="0"/>
    <s v="PAgto da salario a favor da Sra Cisaltina Ribeiro vereadora a tempo inteiro, referente a Abril de 2021"/>
  </r>
  <r>
    <x v="0"/>
    <n v="0"/>
    <n v="0"/>
    <n v="0"/>
    <n v="9415"/>
    <x v="6126"/>
    <x v="0"/>
    <x v="0"/>
    <x v="0"/>
    <s v="03.16.15"/>
    <x v="0"/>
    <x v="0"/>
    <x v="0"/>
    <s v="Direção Financeira"/>
    <s v="03.16.15"/>
    <s v="Direção Financeira"/>
    <s v="03.16.15"/>
    <x v="49"/>
    <x v="0"/>
    <x v="0"/>
    <x v="0"/>
    <x v="1"/>
    <x v="0"/>
    <x v="0"/>
    <x v="0"/>
    <x v="3"/>
    <s v="2021-05-17"/>
    <x v="1"/>
    <n v="9415"/>
    <x v="0"/>
    <m/>
    <x v="0"/>
    <m/>
    <x v="6"/>
    <n v="100476920"/>
    <x v="0"/>
    <x v="1"/>
    <s v="Direção Financeira"/>
    <s v="ORI"/>
    <x v="0"/>
    <m/>
    <x v="0"/>
    <x v="0"/>
    <x v="0"/>
    <x v="0"/>
    <x v="0"/>
    <x v="0"/>
    <x v="0"/>
    <x v="0"/>
    <x v="0"/>
    <x v="0"/>
    <x v="0"/>
    <s v="Direção Financeira"/>
    <x v="0"/>
    <x v="0"/>
    <x v="0"/>
    <x v="0"/>
    <x v="0"/>
    <x v="0"/>
    <x v="0"/>
    <x v="0"/>
    <x v="0"/>
    <x v="0"/>
    <x v="1"/>
    <x v="0"/>
    <s v="PAgto a favor do Sr Felisberto Carvalho Auto, pelos serviços na mudança de óleo  nas viaturas da CAmara conforme documentos em anexo."/>
  </r>
  <r>
    <x v="2"/>
    <n v="0"/>
    <n v="0"/>
    <n v="0"/>
    <n v="8233"/>
    <x v="6127"/>
    <x v="0"/>
    <x v="0"/>
    <x v="0"/>
    <s v="80.02.10.21"/>
    <x v="19"/>
    <x v="1"/>
    <x v="1"/>
    <s v="Outros"/>
    <s v="80.02.10"/>
    <s v="Outros"/>
    <s v="80.02.10"/>
    <x v="84"/>
    <x v="0"/>
    <x v="5"/>
    <x v="9"/>
    <x v="0"/>
    <x v="1"/>
    <x v="0"/>
    <x v="0"/>
    <x v="3"/>
    <s v="2021-05-27"/>
    <x v="1"/>
    <n v="8233"/>
    <x v="0"/>
    <m/>
    <x v="0"/>
    <m/>
    <x v="646"/>
    <n v="100023049"/>
    <x v="0"/>
    <x v="1"/>
    <s v="Retenções Descontos Judiciais"/>
    <s v="ORI"/>
    <x v="0"/>
    <m/>
    <x v="0"/>
    <x v="0"/>
    <x v="0"/>
    <x v="0"/>
    <x v="0"/>
    <x v="0"/>
    <x v="0"/>
    <x v="0"/>
    <x v="0"/>
    <x v="0"/>
    <x v="0"/>
    <s v="Retenções Descontos Judiciais"/>
    <x v="0"/>
    <x v="0"/>
    <x v="0"/>
    <x v="0"/>
    <x v="1"/>
    <x v="0"/>
    <x v="0"/>
    <x v="0"/>
    <x v="0"/>
    <x v="1"/>
    <x v="1"/>
    <x v="0"/>
    <s v="Transferências a favor do Comarca de Tarrafal, pela transferências dos descontos retidos no salario do sr João Cardoso monteiro, referente a Abril de 2021 conforme documentos anexos."/>
  </r>
  <r>
    <x v="0"/>
    <n v="0"/>
    <n v="0"/>
    <n v="0"/>
    <n v="10834"/>
    <x v="6128"/>
    <x v="0"/>
    <x v="0"/>
    <x v="0"/>
    <s v="03.16.27"/>
    <x v="4"/>
    <x v="0"/>
    <x v="0"/>
    <s v="Direção dos Assuntos Jurídicos, Fiscalização e Policia Municipal"/>
    <s v="03.16.27"/>
    <s v="Direção dos Assuntos Jurídicos, Fiscalização e Policia Municipal"/>
    <s v="03.16.27"/>
    <x v="48"/>
    <x v="0"/>
    <x v="0"/>
    <x v="0"/>
    <x v="0"/>
    <x v="0"/>
    <x v="0"/>
    <x v="0"/>
    <x v="3"/>
    <s v="2021-05-31"/>
    <x v="1"/>
    <n v="10834"/>
    <x v="0"/>
    <m/>
    <x v="0"/>
    <m/>
    <x v="0"/>
    <n v="100474696"/>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  PAgto de salario a favor d Srª Ivone Fernandes, Diretora da UGA, referente a Maio de 2021 conforme documento em anexo  "/>
  </r>
  <r>
    <x v="0"/>
    <n v="0"/>
    <n v="0"/>
    <n v="0"/>
    <n v="10834"/>
    <x v="6129"/>
    <x v="0"/>
    <x v="1"/>
    <x v="0"/>
    <s v="80.02.01"/>
    <x v="1"/>
    <x v="1"/>
    <x v="1"/>
    <s v="Retenções Iur"/>
    <s v="80.02.01"/>
    <s v="Retenções Iur"/>
    <s v="80.02.01"/>
    <x v="1"/>
    <x v="0"/>
    <x v="1"/>
    <x v="0"/>
    <x v="0"/>
    <x v="1"/>
    <x v="1"/>
    <x v="0"/>
    <x v="3"/>
    <s v="2021-05-31"/>
    <x v="1"/>
    <n v="10834"/>
    <x v="0"/>
    <m/>
    <x v="0"/>
    <m/>
    <x v="0"/>
    <n v="100474696"/>
    <x v="0"/>
    <x v="1"/>
    <s v="Retenções Iur"/>
    <s v="ORI"/>
    <x v="0"/>
    <s v="RIUR"/>
    <x v="0"/>
    <x v="0"/>
    <x v="0"/>
    <x v="0"/>
    <x v="0"/>
    <x v="0"/>
    <x v="0"/>
    <x v="0"/>
    <x v="0"/>
    <x v="0"/>
    <x v="0"/>
    <s v="Retenções Iur"/>
    <x v="0"/>
    <x v="0"/>
    <x v="0"/>
    <x v="0"/>
    <x v="1"/>
    <x v="0"/>
    <x v="0"/>
    <x v="1"/>
    <x v="0"/>
    <x v="1"/>
    <x v="1"/>
    <x v="0"/>
    <s v="RETENCAO OT"/>
  </r>
  <r>
    <x v="0"/>
    <n v="0"/>
    <n v="0"/>
    <n v="0"/>
    <n v="8213"/>
    <x v="6128"/>
    <x v="0"/>
    <x v="0"/>
    <x v="0"/>
    <s v="03.16.27"/>
    <x v="4"/>
    <x v="0"/>
    <x v="0"/>
    <s v="Direção dos Assuntos Jurídicos, Fiscalização e Policia Municipal"/>
    <s v="03.16.27"/>
    <s v="Direção dos Assuntos Jurídicos, Fiscalização e Policia Municipal"/>
    <s v="03.16.27"/>
    <x v="48"/>
    <x v="0"/>
    <x v="0"/>
    <x v="0"/>
    <x v="0"/>
    <x v="0"/>
    <x v="0"/>
    <x v="0"/>
    <x v="3"/>
    <s v="2021-05-31"/>
    <x v="1"/>
    <n v="8213"/>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  PAgto de salario a favor d Srª Ivone Fernandes, Diretora da UGA, referente a Maio de 2021 conforme documento em anexo  "/>
  </r>
  <r>
    <x v="0"/>
    <n v="0"/>
    <n v="0"/>
    <n v="0"/>
    <n v="8213"/>
    <x v="6130"/>
    <x v="0"/>
    <x v="1"/>
    <x v="0"/>
    <s v="80.02.10.01"/>
    <x v="2"/>
    <x v="1"/>
    <x v="1"/>
    <s v="Outros"/>
    <s v="80.02.10"/>
    <s v="Outros"/>
    <s v="80.02.10"/>
    <x v="2"/>
    <x v="0"/>
    <x v="1"/>
    <x v="0"/>
    <x v="0"/>
    <x v="1"/>
    <x v="1"/>
    <x v="0"/>
    <x v="3"/>
    <s v="2021-05-31"/>
    <x v="1"/>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6128"/>
    <x v="0"/>
    <x v="0"/>
    <x v="0"/>
    <s v="03.16.27"/>
    <x v="4"/>
    <x v="0"/>
    <x v="0"/>
    <s v="Direção dos Assuntos Jurídicos, Fiscalização e Policia Municipal"/>
    <s v="03.16.27"/>
    <s v="Direção dos Assuntos Jurídicos, Fiscalização e Policia Municipal"/>
    <s v="03.16.27"/>
    <x v="48"/>
    <x v="0"/>
    <x v="0"/>
    <x v="0"/>
    <x v="0"/>
    <x v="0"/>
    <x v="0"/>
    <x v="0"/>
    <x v="3"/>
    <s v="2021-05-31"/>
    <x v="1"/>
    <n v="83615"/>
    <x v="0"/>
    <m/>
    <x v="0"/>
    <m/>
    <x v="125"/>
    <n v="100458901"/>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  PAgto de salario a favor d Srª Ivone Fernandes, Diretora da UGA, referente a Maio de 2021 conforme documento em anexo  "/>
  </r>
  <r>
    <x v="0"/>
    <n v="0"/>
    <n v="0"/>
    <n v="0"/>
    <n v="3000"/>
    <x v="6131"/>
    <x v="0"/>
    <x v="0"/>
    <x v="0"/>
    <s v="01.25.03.09"/>
    <x v="67"/>
    <x v="2"/>
    <x v="2"/>
    <s v="Emprego e Formação profissional"/>
    <s v="01.25.03"/>
    <s v="Emprego e Formação profissional"/>
    <s v="01.25.03"/>
    <x v="7"/>
    <x v="0"/>
    <x v="3"/>
    <x v="3"/>
    <x v="1"/>
    <x v="2"/>
    <x v="0"/>
    <x v="0"/>
    <x v="4"/>
    <s v="2021-06-03"/>
    <x v="1"/>
    <n v="3000"/>
    <x v="0"/>
    <m/>
    <x v="0"/>
    <m/>
    <x v="265"/>
    <n v="100478552"/>
    <x v="0"/>
    <x v="1"/>
    <s v="Apoio a formação profissional"/>
    <s v="ORI"/>
    <x v="0"/>
    <m/>
    <x v="0"/>
    <x v="0"/>
    <x v="0"/>
    <x v="0"/>
    <x v="0"/>
    <x v="0"/>
    <x v="0"/>
    <x v="0"/>
    <x v="0"/>
    <x v="0"/>
    <x v="0"/>
    <s v="Apoio a formação profissional"/>
    <x v="0"/>
    <x v="0"/>
    <x v="0"/>
    <x v="0"/>
    <x v="2"/>
    <x v="0"/>
    <x v="0"/>
    <x v="1"/>
    <x v="0"/>
    <x v="0"/>
    <x v="1"/>
    <x v="0"/>
    <s v="Apoio financeiro atribuído a Sra Angela Semedo, para custear as despesas com o pagamento de transporte para formação profissional referente a Junho, conforme a justificativa em anexo. "/>
  </r>
  <r>
    <x v="0"/>
    <n v="0"/>
    <n v="0"/>
    <n v="0"/>
    <n v="113520"/>
    <x v="6132"/>
    <x v="0"/>
    <x v="0"/>
    <x v="0"/>
    <s v="03.16.15"/>
    <x v="0"/>
    <x v="0"/>
    <x v="0"/>
    <s v="Direção Financeira"/>
    <s v="03.16.15"/>
    <s v="Direção Financeira"/>
    <s v="03.16.15"/>
    <x v="49"/>
    <x v="0"/>
    <x v="0"/>
    <x v="0"/>
    <x v="1"/>
    <x v="0"/>
    <x v="0"/>
    <x v="0"/>
    <x v="4"/>
    <s v="2021-06-07"/>
    <x v="1"/>
    <n v="113520"/>
    <x v="0"/>
    <m/>
    <x v="0"/>
    <m/>
    <x v="65"/>
    <n v="100475629"/>
    <x v="0"/>
    <x v="1"/>
    <s v="Direção Financeira"/>
    <s v="ORI"/>
    <x v="0"/>
    <m/>
    <x v="0"/>
    <x v="0"/>
    <x v="0"/>
    <x v="0"/>
    <x v="0"/>
    <x v="0"/>
    <x v="0"/>
    <x v="0"/>
    <x v="0"/>
    <x v="0"/>
    <x v="0"/>
    <s v="Direção Financeira"/>
    <x v="0"/>
    <x v="0"/>
    <x v="0"/>
    <x v="0"/>
    <x v="0"/>
    <x v="0"/>
    <x v="0"/>
    <x v="1"/>
    <x v="0"/>
    <x v="0"/>
    <x v="1"/>
    <x v="0"/>
    <s v="PAgto a favor da Ldinamico, pela aquisição de 1200 l de combustível na razão de 94.6 cada litros, destinada ao abastecimento das viaturas da camara conforme documento em anexo."/>
  </r>
  <r>
    <x v="1"/>
    <n v="0"/>
    <n v="0"/>
    <n v="0"/>
    <n v="6850"/>
    <x v="6133"/>
    <x v="0"/>
    <x v="0"/>
    <x v="0"/>
    <s v="01.27.06.72"/>
    <x v="29"/>
    <x v="3"/>
    <x v="4"/>
    <s v="Requalificação Urbana e habitação"/>
    <s v="01.27.06"/>
    <s v="Requalificação Urbana e habitação"/>
    <s v="01.27.06"/>
    <x v="26"/>
    <x v="0"/>
    <x v="0"/>
    <x v="0"/>
    <x v="1"/>
    <x v="2"/>
    <x v="2"/>
    <x v="0"/>
    <x v="4"/>
    <s v="2021-06-07"/>
    <x v="1"/>
    <n v="6850"/>
    <x v="0"/>
    <m/>
    <x v="0"/>
    <m/>
    <x v="709"/>
    <n v="100477217"/>
    <x v="0"/>
    <x v="1"/>
    <s v="Manutenção e Reabilitação de Edificios Municipais"/>
    <s v="ORI"/>
    <x v="0"/>
    <m/>
    <x v="0"/>
    <x v="0"/>
    <x v="0"/>
    <x v="0"/>
    <x v="0"/>
    <x v="0"/>
    <x v="0"/>
    <x v="0"/>
    <x v="0"/>
    <x v="0"/>
    <x v="0"/>
    <s v="Manutenção e Reabilitação de Edificios Municipais"/>
    <x v="0"/>
    <x v="0"/>
    <x v="0"/>
    <x v="0"/>
    <x v="2"/>
    <x v="0"/>
    <x v="0"/>
    <x v="1"/>
    <x v="0"/>
    <x v="0"/>
    <x v="1"/>
    <x v="0"/>
    <s v="PAgto a favor da Rendal Eletric pela aquisição de matérias de eletricidade para melhoria d iluminação no edifício da delegação de competência do MAA, atual armazém de equipamentos e viaturas pesadas"/>
  </r>
  <r>
    <x v="0"/>
    <n v="0"/>
    <n v="0"/>
    <n v="0"/>
    <n v="5940"/>
    <x v="6134"/>
    <x v="0"/>
    <x v="0"/>
    <x v="0"/>
    <s v="03.16.15"/>
    <x v="0"/>
    <x v="0"/>
    <x v="0"/>
    <s v="Direção Financeira"/>
    <s v="03.16.15"/>
    <s v="Direção Financeira"/>
    <s v="03.16.15"/>
    <x v="49"/>
    <x v="0"/>
    <x v="0"/>
    <x v="0"/>
    <x v="1"/>
    <x v="0"/>
    <x v="0"/>
    <x v="0"/>
    <x v="4"/>
    <s v="2021-06-07"/>
    <x v="1"/>
    <n v="5940"/>
    <x v="0"/>
    <m/>
    <x v="0"/>
    <m/>
    <x v="711"/>
    <n v="100478444"/>
    <x v="0"/>
    <x v="1"/>
    <s v="Direção Financeira"/>
    <s v="ORI"/>
    <x v="0"/>
    <m/>
    <x v="0"/>
    <x v="0"/>
    <x v="0"/>
    <x v="0"/>
    <x v="0"/>
    <x v="0"/>
    <x v="0"/>
    <x v="0"/>
    <x v="0"/>
    <x v="0"/>
    <x v="0"/>
    <s v="Direção Financeira"/>
    <x v="0"/>
    <x v="0"/>
    <x v="0"/>
    <x v="0"/>
    <x v="0"/>
    <x v="0"/>
    <x v="0"/>
    <x v="1"/>
    <x v="0"/>
    <x v="0"/>
    <x v="1"/>
    <x v="0"/>
    <s v="PAgto a favor da Dimansil pela aquisição de 06 botijas de antifriges para as viaturas ST-33-QU conforme documentos em anexo."/>
  </r>
  <r>
    <x v="0"/>
    <n v="0"/>
    <n v="0"/>
    <n v="0"/>
    <n v="10000"/>
    <x v="6135"/>
    <x v="0"/>
    <x v="0"/>
    <x v="0"/>
    <s v="01.25.05.10"/>
    <x v="5"/>
    <x v="2"/>
    <x v="2"/>
    <s v="Saúde"/>
    <s v="01.25.05"/>
    <s v="Saúde"/>
    <s v="01.25.05"/>
    <x v="6"/>
    <x v="0"/>
    <x v="2"/>
    <x v="2"/>
    <x v="1"/>
    <x v="2"/>
    <x v="0"/>
    <x v="0"/>
    <x v="4"/>
    <s v="2021-06-11"/>
    <x v="1"/>
    <n v="10000"/>
    <x v="0"/>
    <m/>
    <x v="0"/>
    <m/>
    <x v="28"/>
    <n v="100476775"/>
    <x v="0"/>
    <x v="1"/>
    <s v="Assistencia social"/>
    <s v="ORI"/>
    <x v="0"/>
    <m/>
    <x v="0"/>
    <x v="0"/>
    <x v="0"/>
    <x v="0"/>
    <x v="0"/>
    <x v="0"/>
    <x v="0"/>
    <x v="0"/>
    <x v="0"/>
    <x v="0"/>
    <x v="0"/>
    <s v="Assistencia social"/>
    <x v="0"/>
    <x v="0"/>
    <x v="0"/>
    <x v="0"/>
    <x v="2"/>
    <x v="0"/>
    <x v="0"/>
    <x v="1"/>
    <x v="0"/>
    <x v="0"/>
    <x v="1"/>
    <x v="0"/>
    <s v="Apoio financeiro a favor da sra. Maria Isabel Fortes, para pagamento de divida de eletricidade, conforme justificativos em anexo."/>
  </r>
  <r>
    <x v="0"/>
    <n v="0"/>
    <n v="0"/>
    <n v="0"/>
    <n v="6000"/>
    <x v="6136"/>
    <x v="0"/>
    <x v="0"/>
    <x v="0"/>
    <s v="03.16.15"/>
    <x v="0"/>
    <x v="0"/>
    <x v="0"/>
    <s v="Direção Financeira"/>
    <s v="03.16.15"/>
    <s v="Direção Financeira"/>
    <s v="03.16.15"/>
    <x v="49"/>
    <x v="0"/>
    <x v="0"/>
    <x v="0"/>
    <x v="1"/>
    <x v="0"/>
    <x v="0"/>
    <x v="0"/>
    <x v="4"/>
    <s v="2021-06-16"/>
    <x v="1"/>
    <n v="6000"/>
    <x v="0"/>
    <m/>
    <x v="0"/>
    <m/>
    <x v="6"/>
    <n v="100476920"/>
    <x v="0"/>
    <x v="1"/>
    <s v="Direção Financeira"/>
    <s v="ORI"/>
    <x v="0"/>
    <m/>
    <x v="0"/>
    <x v="0"/>
    <x v="0"/>
    <x v="0"/>
    <x v="0"/>
    <x v="0"/>
    <x v="0"/>
    <x v="0"/>
    <x v="0"/>
    <x v="0"/>
    <x v="0"/>
    <s v="Direção Financeira"/>
    <x v="0"/>
    <x v="0"/>
    <x v="0"/>
    <x v="0"/>
    <x v="0"/>
    <x v="0"/>
    <x v="0"/>
    <x v="0"/>
    <x v="0"/>
    <x v="0"/>
    <x v="1"/>
    <x v="0"/>
    <s v="PAgto a favor do Felisberto Auto pela aquisição de combustível para as viaturas da CAmara conforme documentos em anexo."/>
  </r>
  <r>
    <x v="0"/>
    <n v="0"/>
    <n v="0"/>
    <n v="0"/>
    <n v="450"/>
    <x v="6137"/>
    <x v="0"/>
    <x v="1"/>
    <x v="0"/>
    <s v="03.03.10"/>
    <x v="10"/>
    <x v="0"/>
    <x v="3"/>
    <s v="Receitas Da Câmara"/>
    <s v="03.03.10"/>
    <s v="Receitas Da Câmara"/>
    <s v="03.03.10"/>
    <x v="23"/>
    <x v="0"/>
    <x v="4"/>
    <x v="7"/>
    <x v="1"/>
    <x v="0"/>
    <x v="1"/>
    <x v="0"/>
    <x v="6"/>
    <s v="2021-07-06"/>
    <x v="2"/>
    <n v="4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3"/>
    <x v="6138"/>
    <x v="0"/>
    <x v="1"/>
    <x v="0"/>
    <s v="03.03.10"/>
    <x v="10"/>
    <x v="0"/>
    <x v="3"/>
    <s v="Receitas Da Câmara"/>
    <s v="03.03.10"/>
    <s v="Receitas Da Câmara"/>
    <s v="03.03.10"/>
    <x v="20"/>
    <x v="0"/>
    <x v="4"/>
    <x v="7"/>
    <x v="1"/>
    <x v="0"/>
    <x v="1"/>
    <x v="0"/>
    <x v="6"/>
    <s v="2021-07-06"/>
    <x v="2"/>
    <n v="100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800"/>
    <x v="6139"/>
    <x v="0"/>
    <x v="1"/>
    <x v="0"/>
    <s v="03.03.10"/>
    <x v="10"/>
    <x v="0"/>
    <x v="3"/>
    <s v="Receitas Da Câmara"/>
    <s v="03.03.10"/>
    <s v="Receitas Da Câmara"/>
    <s v="03.03.10"/>
    <x v="21"/>
    <x v="0"/>
    <x v="0"/>
    <x v="8"/>
    <x v="1"/>
    <x v="0"/>
    <x v="1"/>
    <x v="0"/>
    <x v="6"/>
    <s v="2021-07-06"/>
    <x v="2"/>
    <n v="7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360"/>
    <x v="6140"/>
    <x v="0"/>
    <x v="1"/>
    <x v="0"/>
    <s v="03.03.10"/>
    <x v="10"/>
    <x v="0"/>
    <x v="3"/>
    <s v="Receitas Da Câmara"/>
    <s v="03.03.10"/>
    <s v="Receitas Da Câmara"/>
    <s v="03.03.10"/>
    <x v="24"/>
    <x v="0"/>
    <x v="4"/>
    <x v="6"/>
    <x v="1"/>
    <x v="0"/>
    <x v="1"/>
    <x v="0"/>
    <x v="6"/>
    <s v="2021-07-06"/>
    <x v="2"/>
    <n v="9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00"/>
    <x v="6141"/>
    <x v="0"/>
    <x v="1"/>
    <x v="0"/>
    <s v="03.03.10"/>
    <x v="10"/>
    <x v="0"/>
    <x v="3"/>
    <s v="Receitas Da Câmara"/>
    <s v="03.03.10"/>
    <s v="Receitas Da Câmara"/>
    <s v="03.03.10"/>
    <x v="72"/>
    <x v="0"/>
    <x v="4"/>
    <x v="7"/>
    <x v="1"/>
    <x v="0"/>
    <x v="1"/>
    <x v="0"/>
    <x v="6"/>
    <s v="2021-07-06"/>
    <x v="2"/>
    <n v="1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80"/>
    <x v="6142"/>
    <x v="0"/>
    <x v="1"/>
    <x v="0"/>
    <s v="03.03.10"/>
    <x v="10"/>
    <x v="0"/>
    <x v="3"/>
    <s v="Receitas Da Câmara"/>
    <s v="03.03.10"/>
    <s v="Receitas Da Câmara"/>
    <s v="03.03.10"/>
    <x v="15"/>
    <x v="0"/>
    <x v="4"/>
    <x v="6"/>
    <x v="1"/>
    <x v="0"/>
    <x v="1"/>
    <x v="0"/>
    <x v="6"/>
    <s v="2021-07-06"/>
    <x v="2"/>
    <n v="5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7000"/>
    <x v="6143"/>
    <x v="0"/>
    <x v="1"/>
    <x v="0"/>
    <s v="03.03.10"/>
    <x v="10"/>
    <x v="0"/>
    <x v="3"/>
    <s v="Receitas Da Câmara"/>
    <s v="03.03.10"/>
    <s v="Receitas Da Câmara"/>
    <s v="03.03.10"/>
    <x v="17"/>
    <x v="0"/>
    <x v="4"/>
    <x v="6"/>
    <x v="1"/>
    <x v="0"/>
    <x v="1"/>
    <x v="0"/>
    <x v="6"/>
    <s v="2021-07-06"/>
    <x v="2"/>
    <n v="47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0"/>
    <x v="6144"/>
    <x v="0"/>
    <x v="1"/>
    <x v="0"/>
    <s v="03.03.10"/>
    <x v="10"/>
    <x v="0"/>
    <x v="3"/>
    <s v="Receitas Da Câmara"/>
    <s v="03.03.10"/>
    <s v="Receitas Da Câmara"/>
    <s v="03.03.10"/>
    <x v="18"/>
    <x v="0"/>
    <x v="4"/>
    <x v="6"/>
    <x v="1"/>
    <x v="0"/>
    <x v="1"/>
    <x v="0"/>
    <x v="6"/>
    <s v="2021-07-06"/>
    <x v="2"/>
    <n v="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30"/>
    <x v="6145"/>
    <x v="0"/>
    <x v="1"/>
    <x v="0"/>
    <s v="03.03.10"/>
    <x v="10"/>
    <x v="0"/>
    <x v="3"/>
    <s v="Receitas Da Câmara"/>
    <s v="03.03.10"/>
    <s v="Receitas Da Câmara"/>
    <s v="03.03.10"/>
    <x v="14"/>
    <x v="0"/>
    <x v="4"/>
    <x v="6"/>
    <x v="1"/>
    <x v="0"/>
    <x v="1"/>
    <x v="0"/>
    <x v="6"/>
    <s v="2021-07-06"/>
    <x v="2"/>
    <n v="50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9540"/>
    <x v="6146"/>
    <x v="0"/>
    <x v="1"/>
    <x v="0"/>
    <s v="03.03.10"/>
    <x v="10"/>
    <x v="0"/>
    <x v="3"/>
    <s v="Receitas Da Câmara"/>
    <s v="03.03.10"/>
    <s v="Receitas Da Câmara"/>
    <s v="03.03.10"/>
    <x v="13"/>
    <x v="0"/>
    <x v="0"/>
    <x v="0"/>
    <x v="1"/>
    <x v="0"/>
    <x v="1"/>
    <x v="0"/>
    <x v="6"/>
    <s v="2021-07-06"/>
    <x v="2"/>
    <n v="395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6147"/>
    <x v="0"/>
    <x v="1"/>
    <x v="0"/>
    <s v="03.03.10"/>
    <x v="10"/>
    <x v="0"/>
    <x v="3"/>
    <s v="Receitas Da Câmara"/>
    <s v="03.03.10"/>
    <s v="Receitas Da Câmara"/>
    <s v="03.03.10"/>
    <x v="54"/>
    <x v="0"/>
    <x v="4"/>
    <x v="6"/>
    <x v="1"/>
    <x v="0"/>
    <x v="1"/>
    <x v="0"/>
    <x v="6"/>
    <s v="2021-07-06"/>
    <x v="2"/>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00"/>
    <x v="6148"/>
    <x v="0"/>
    <x v="1"/>
    <x v="0"/>
    <s v="03.03.10"/>
    <x v="10"/>
    <x v="0"/>
    <x v="3"/>
    <s v="Receitas Da Câmara"/>
    <s v="03.03.10"/>
    <s v="Receitas Da Câmara"/>
    <s v="03.03.10"/>
    <x v="22"/>
    <x v="0"/>
    <x v="4"/>
    <x v="6"/>
    <x v="1"/>
    <x v="0"/>
    <x v="1"/>
    <x v="0"/>
    <x v="6"/>
    <s v="2021-07-06"/>
    <x v="2"/>
    <n v="2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6149"/>
    <x v="0"/>
    <x v="0"/>
    <x v="0"/>
    <s v="01.27.02.11"/>
    <x v="28"/>
    <x v="3"/>
    <x v="4"/>
    <s v="Saneamento básico"/>
    <s v="01.27.02"/>
    <s v="Saneamento básico"/>
    <s v="01.27.02"/>
    <x v="7"/>
    <x v="0"/>
    <x v="3"/>
    <x v="3"/>
    <x v="1"/>
    <x v="2"/>
    <x v="0"/>
    <x v="0"/>
    <x v="6"/>
    <s v="2021-07-21"/>
    <x v="2"/>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Samira Miranda, pela prestação de serviços de saneamento, referente a mês de julho de 2021, conforme justificativo em anexo."/>
  </r>
  <r>
    <x v="0"/>
    <n v="0"/>
    <n v="0"/>
    <n v="0"/>
    <n v="13030"/>
    <x v="6149"/>
    <x v="0"/>
    <x v="0"/>
    <x v="0"/>
    <s v="01.27.02.11"/>
    <x v="28"/>
    <x v="3"/>
    <x v="4"/>
    <s v="Saneamento básico"/>
    <s v="01.27.02"/>
    <s v="Saneamento básico"/>
    <s v="01.27.02"/>
    <x v="7"/>
    <x v="0"/>
    <x v="3"/>
    <x v="3"/>
    <x v="1"/>
    <x v="2"/>
    <x v="0"/>
    <x v="0"/>
    <x v="6"/>
    <s v="2021-07-21"/>
    <x v="2"/>
    <n v="13030"/>
    <x v="0"/>
    <m/>
    <x v="0"/>
    <m/>
    <x v="225"/>
    <n v="100478910"/>
    <x v="0"/>
    <x v="1"/>
    <s v="Reforço do saneamento básico"/>
    <s v="ORI"/>
    <x v="0"/>
    <m/>
    <x v="0"/>
    <x v="0"/>
    <x v="0"/>
    <x v="0"/>
    <x v="0"/>
    <x v="0"/>
    <x v="0"/>
    <x v="0"/>
    <x v="0"/>
    <x v="0"/>
    <x v="0"/>
    <s v="Reforço do saneamento básico"/>
    <x v="0"/>
    <x v="0"/>
    <x v="0"/>
    <x v="0"/>
    <x v="2"/>
    <x v="0"/>
    <x v="0"/>
    <x v="1"/>
    <x v="0"/>
    <x v="0"/>
    <x v="1"/>
    <x v="0"/>
    <s v="Pagamento a favor da Senhora Samira Miranda, pela prestação de serviços de saneamento, referente a mês de julho de 2021, conforme justificativo em anexo."/>
  </r>
  <r>
    <x v="1"/>
    <n v="0"/>
    <n v="0"/>
    <n v="0"/>
    <n v="4995"/>
    <x v="6150"/>
    <x v="0"/>
    <x v="0"/>
    <x v="0"/>
    <s v="01.24.01.05"/>
    <x v="13"/>
    <x v="4"/>
    <x v="5"/>
    <s v="Descentralização e Admin. Local"/>
    <s v="01.24.01"/>
    <s v="Descentralização e Admin. Local"/>
    <s v="01.24.01"/>
    <x v="29"/>
    <x v="0"/>
    <x v="0"/>
    <x v="0"/>
    <x v="1"/>
    <x v="2"/>
    <x v="0"/>
    <x v="0"/>
    <x v="6"/>
    <s v="2021-07-22"/>
    <x v="2"/>
    <n v="4995"/>
    <x v="0"/>
    <m/>
    <x v="0"/>
    <m/>
    <x v="0"/>
    <n v="100474696"/>
    <x v="0"/>
    <x v="0"/>
    <s v="Balcão  único"/>
    <s v="ORI"/>
    <x v="0"/>
    <m/>
    <x v="0"/>
    <x v="0"/>
    <x v="0"/>
    <x v="0"/>
    <x v="0"/>
    <x v="0"/>
    <x v="0"/>
    <x v="0"/>
    <x v="0"/>
    <x v="0"/>
    <x v="0"/>
    <s v="Balcão  único"/>
    <x v="0"/>
    <x v="0"/>
    <x v="0"/>
    <x v="0"/>
    <x v="2"/>
    <x v="0"/>
    <x v="0"/>
    <x v="1"/>
    <x v="0"/>
    <x v="0"/>
    <x v="0"/>
    <x v="0"/>
    <s v="Pagamento a favor da Senhora Deusa do Carmo Moreno, pela prestação de serviços de atendimento no balção único da Câmara, referente a mês de julho de 2021, conforme justificativo em anexo."/>
  </r>
  <r>
    <x v="1"/>
    <n v="0"/>
    <n v="0"/>
    <n v="0"/>
    <n v="28308"/>
    <x v="6150"/>
    <x v="0"/>
    <x v="0"/>
    <x v="0"/>
    <s v="01.24.01.05"/>
    <x v="13"/>
    <x v="4"/>
    <x v="5"/>
    <s v="Descentralização e Admin. Local"/>
    <s v="01.24.01"/>
    <s v="Descentralização e Admin. Local"/>
    <s v="01.24.01"/>
    <x v="29"/>
    <x v="0"/>
    <x v="0"/>
    <x v="0"/>
    <x v="1"/>
    <x v="2"/>
    <x v="0"/>
    <x v="0"/>
    <x v="6"/>
    <s v="2021-07-22"/>
    <x v="2"/>
    <n v="28308"/>
    <x v="0"/>
    <m/>
    <x v="0"/>
    <m/>
    <x v="16"/>
    <n v="100478191"/>
    <x v="0"/>
    <x v="1"/>
    <s v="Balcão  único"/>
    <s v="ORI"/>
    <x v="0"/>
    <m/>
    <x v="0"/>
    <x v="0"/>
    <x v="0"/>
    <x v="0"/>
    <x v="0"/>
    <x v="0"/>
    <x v="0"/>
    <x v="0"/>
    <x v="0"/>
    <x v="0"/>
    <x v="0"/>
    <s v="Balcão  único"/>
    <x v="0"/>
    <x v="0"/>
    <x v="0"/>
    <x v="0"/>
    <x v="2"/>
    <x v="0"/>
    <x v="0"/>
    <x v="1"/>
    <x v="0"/>
    <x v="0"/>
    <x v="1"/>
    <x v="0"/>
    <s v="Pagamento a favor da Senhora Deusa do Carmo Moreno, pela prestação de serviços de atendimento no balção único da Câmara, referente a mês de julho de 2021, conforme justificativo em anexo."/>
  </r>
  <r>
    <x v="0"/>
    <n v="0"/>
    <n v="0"/>
    <n v="0"/>
    <n v="14979"/>
    <x v="6151"/>
    <x v="0"/>
    <x v="0"/>
    <x v="0"/>
    <s v="03.16.15"/>
    <x v="0"/>
    <x v="0"/>
    <x v="0"/>
    <s v="Direção Financeira"/>
    <s v="03.16.15"/>
    <s v="Direção Financeira"/>
    <s v="03.16.15"/>
    <x v="68"/>
    <x v="0"/>
    <x v="0"/>
    <x v="0"/>
    <x v="1"/>
    <x v="0"/>
    <x v="0"/>
    <x v="0"/>
    <x v="5"/>
    <s v="2021-08-10"/>
    <x v="2"/>
    <n v="14979"/>
    <x v="0"/>
    <m/>
    <x v="0"/>
    <m/>
    <x v="0"/>
    <n v="100474696"/>
    <x v="0"/>
    <x v="0"/>
    <s v="Direção Financeira"/>
    <s v="ORI"/>
    <x v="0"/>
    <m/>
    <x v="0"/>
    <x v="0"/>
    <x v="0"/>
    <x v="0"/>
    <x v="0"/>
    <x v="0"/>
    <x v="0"/>
    <x v="0"/>
    <x v="0"/>
    <x v="0"/>
    <x v="0"/>
    <s v="Direção Financeira"/>
    <x v="0"/>
    <x v="0"/>
    <x v="0"/>
    <x v="0"/>
    <x v="0"/>
    <x v="0"/>
    <x v="0"/>
    <x v="1"/>
    <x v="0"/>
    <x v="0"/>
    <x v="0"/>
    <x v="0"/>
    <s v="Pagamento da 7ª parcela do valor de subsidio de reintegração a favor do Senhor Vereador a tempo inteiro Sr Natalino Sanches Tavares, aquando do mandato 2016 a 2020."/>
  </r>
  <r>
    <x v="0"/>
    <n v="0"/>
    <n v="0"/>
    <n v="0"/>
    <n v="107421"/>
    <x v="6151"/>
    <x v="0"/>
    <x v="0"/>
    <x v="0"/>
    <s v="03.16.15"/>
    <x v="0"/>
    <x v="0"/>
    <x v="0"/>
    <s v="Direção Financeira"/>
    <s v="03.16.15"/>
    <s v="Direção Financeira"/>
    <s v="03.16.15"/>
    <x v="68"/>
    <x v="0"/>
    <x v="0"/>
    <x v="0"/>
    <x v="1"/>
    <x v="0"/>
    <x v="0"/>
    <x v="0"/>
    <x v="5"/>
    <s v="2021-08-10"/>
    <x v="2"/>
    <n v="107421"/>
    <x v="0"/>
    <m/>
    <x v="0"/>
    <m/>
    <x v="380"/>
    <n v="100421982"/>
    <x v="0"/>
    <x v="1"/>
    <s v="Direção Financeira"/>
    <s v="ORI"/>
    <x v="0"/>
    <m/>
    <x v="0"/>
    <x v="0"/>
    <x v="0"/>
    <x v="0"/>
    <x v="0"/>
    <x v="0"/>
    <x v="0"/>
    <x v="0"/>
    <x v="0"/>
    <x v="0"/>
    <x v="0"/>
    <s v="Direção Financeira"/>
    <x v="0"/>
    <x v="0"/>
    <x v="0"/>
    <x v="0"/>
    <x v="0"/>
    <x v="0"/>
    <x v="0"/>
    <x v="1"/>
    <x v="0"/>
    <x v="0"/>
    <x v="1"/>
    <x v="0"/>
    <s v="Pagamento da 7ª parcela do valor de subsidio de reintegração a favor do Senhor Vereador a tempo inteiro Sr Natalino Sanches Tavares, aquando do mandato 2016 a 2020."/>
  </r>
  <r>
    <x v="0"/>
    <n v="0"/>
    <n v="0"/>
    <n v="0"/>
    <n v="11034"/>
    <x v="6152"/>
    <x v="0"/>
    <x v="0"/>
    <x v="0"/>
    <s v="03.16.24"/>
    <x v="47"/>
    <x v="0"/>
    <x v="0"/>
    <s v="Direcao da Familia, Inclusão, Género e Saúde"/>
    <s v="03.16.24"/>
    <s v="Direcao da Familia, Inclusão, Género e Saúde"/>
    <s v="03.16.24"/>
    <x v="4"/>
    <x v="0"/>
    <x v="0"/>
    <x v="0"/>
    <x v="0"/>
    <x v="0"/>
    <x v="0"/>
    <x v="0"/>
    <x v="6"/>
    <s v="2021-07-30"/>
    <x v="2"/>
    <n v="11034"/>
    <x v="0"/>
    <m/>
    <x v="0"/>
    <m/>
    <x v="1"/>
    <n v="100474706"/>
    <x v="0"/>
    <x v="2"/>
    <s v="Direcao da Familia, Inclusão, Género e Saúde"/>
    <s v="ORI"/>
    <x v="0"/>
    <m/>
    <x v="0"/>
    <x v="0"/>
    <x v="0"/>
    <x v="0"/>
    <x v="0"/>
    <x v="0"/>
    <x v="0"/>
    <x v="0"/>
    <x v="0"/>
    <x v="0"/>
    <x v="0"/>
    <s v="Direcao da Familia, Inclusão, Género e Saúde"/>
    <x v="0"/>
    <x v="0"/>
    <x v="0"/>
    <x v="0"/>
    <x v="0"/>
    <x v="0"/>
    <x v="0"/>
    <x v="0"/>
    <x v="0"/>
    <x v="0"/>
    <x v="2"/>
    <x v="0"/>
    <s v="Pagamento salário aos agentes sanitário referente ao mês de Julho."/>
  </r>
  <r>
    <x v="0"/>
    <n v="0"/>
    <n v="0"/>
    <n v="0"/>
    <n v="11034"/>
    <x v="6153"/>
    <x v="0"/>
    <x v="1"/>
    <x v="0"/>
    <s v="80.02.10.01"/>
    <x v="2"/>
    <x v="1"/>
    <x v="1"/>
    <s v="Outros"/>
    <s v="80.02.10"/>
    <s v="Outros"/>
    <s v="80.02.10"/>
    <x v="2"/>
    <x v="0"/>
    <x v="1"/>
    <x v="0"/>
    <x v="0"/>
    <x v="1"/>
    <x v="1"/>
    <x v="0"/>
    <x v="6"/>
    <s v="2021-07-30"/>
    <x v="2"/>
    <n v="11034"/>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26936"/>
    <x v="6152"/>
    <x v="0"/>
    <x v="0"/>
    <x v="0"/>
    <s v="03.16.24"/>
    <x v="47"/>
    <x v="0"/>
    <x v="0"/>
    <s v="Direcao da Familia, Inclusão, Género e Saúde"/>
    <s v="03.16.24"/>
    <s v="Direcao da Familia, Inclusão, Género e Saúde"/>
    <s v="03.16.24"/>
    <x v="4"/>
    <x v="0"/>
    <x v="0"/>
    <x v="0"/>
    <x v="0"/>
    <x v="0"/>
    <x v="0"/>
    <x v="0"/>
    <x v="6"/>
    <s v="2021-07-30"/>
    <x v="2"/>
    <n v="126936"/>
    <x v="0"/>
    <m/>
    <x v="0"/>
    <m/>
    <x v="5"/>
    <n v="100474914"/>
    <x v="0"/>
    <x v="1"/>
    <s v="Direcao da Familia, Inclusão, Género e Saúde"/>
    <s v="ORI"/>
    <x v="0"/>
    <m/>
    <x v="0"/>
    <x v="0"/>
    <x v="0"/>
    <x v="0"/>
    <x v="0"/>
    <x v="0"/>
    <x v="0"/>
    <x v="0"/>
    <x v="0"/>
    <x v="0"/>
    <x v="0"/>
    <s v="Direcao da Familia, Inclusão, Género e Saúde"/>
    <x v="0"/>
    <x v="0"/>
    <x v="0"/>
    <x v="0"/>
    <x v="0"/>
    <x v="0"/>
    <x v="0"/>
    <x v="0"/>
    <x v="0"/>
    <x v="0"/>
    <x v="1"/>
    <x v="0"/>
    <s v="Pagamento salário aos agentes sanitário referente ao mês de Julho."/>
  </r>
  <r>
    <x v="0"/>
    <n v="0"/>
    <n v="0"/>
    <n v="0"/>
    <n v="420"/>
    <x v="6154"/>
    <x v="0"/>
    <x v="0"/>
    <x v="0"/>
    <s v="01.25.04.21"/>
    <x v="6"/>
    <x v="2"/>
    <x v="2"/>
    <s v="Cultura"/>
    <s v="01.25.04"/>
    <s v="Cultura"/>
    <s v="01.25.04"/>
    <x v="7"/>
    <x v="0"/>
    <x v="3"/>
    <x v="3"/>
    <x v="1"/>
    <x v="2"/>
    <x v="0"/>
    <x v="0"/>
    <x v="10"/>
    <s v="2021-11-12"/>
    <x v="3"/>
    <n v="420"/>
    <x v="0"/>
    <m/>
    <x v="0"/>
    <m/>
    <x v="92"/>
    <n v="100478557"/>
    <x v="0"/>
    <x v="1"/>
    <s v="Atividades Culturais e Promoção do Concelho"/>
    <s v="ORI"/>
    <x v="0"/>
    <s v="ACPC"/>
    <x v="0"/>
    <x v="0"/>
    <x v="0"/>
    <x v="0"/>
    <x v="0"/>
    <x v="0"/>
    <x v="0"/>
    <x v="0"/>
    <x v="0"/>
    <x v="0"/>
    <x v="0"/>
    <s v="Atividades Culturais e Promoção do Concelho"/>
    <x v="0"/>
    <x v="0"/>
    <x v="0"/>
    <x v="0"/>
    <x v="2"/>
    <x v="0"/>
    <x v="0"/>
    <x v="1"/>
    <x v="0"/>
    <x v="0"/>
    <x v="1"/>
    <x v="0"/>
    <s v="Pagamento a favor do comercio Liu Yang, para aquisição de 1Kilo de prego para os trabalhos de ornamentação da via publica para as festividades natalícias, conforme anexo."/>
  </r>
  <r>
    <x v="0"/>
    <n v="0"/>
    <n v="0"/>
    <n v="0"/>
    <n v="36151"/>
    <x v="6155"/>
    <x v="0"/>
    <x v="1"/>
    <x v="0"/>
    <s v="80.02.10.01"/>
    <x v="2"/>
    <x v="1"/>
    <x v="1"/>
    <s v="Outros"/>
    <s v="80.02.10"/>
    <s v="Outros"/>
    <s v="80.02.10"/>
    <x v="2"/>
    <x v="0"/>
    <x v="1"/>
    <x v="0"/>
    <x v="0"/>
    <x v="1"/>
    <x v="1"/>
    <x v="0"/>
    <x v="10"/>
    <s v="2021-11-30"/>
    <x v="3"/>
    <n v="36151"/>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4979"/>
    <x v="6156"/>
    <x v="0"/>
    <x v="0"/>
    <x v="0"/>
    <s v="03.16.15"/>
    <x v="0"/>
    <x v="0"/>
    <x v="0"/>
    <s v="Direção Financeira"/>
    <s v="03.16.15"/>
    <s v="Direção Financeira"/>
    <s v="03.16.15"/>
    <x v="68"/>
    <x v="0"/>
    <x v="0"/>
    <x v="0"/>
    <x v="1"/>
    <x v="0"/>
    <x v="0"/>
    <x v="0"/>
    <x v="7"/>
    <s v="2021-09-01"/>
    <x v="2"/>
    <n v="14979"/>
    <x v="0"/>
    <m/>
    <x v="0"/>
    <m/>
    <x v="0"/>
    <n v="100474696"/>
    <x v="0"/>
    <x v="0"/>
    <s v="Direção Financeira"/>
    <s v="ORI"/>
    <x v="0"/>
    <m/>
    <x v="0"/>
    <x v="0"/>
    <x v="0"/>
    <x v="0"/>
    <x v="0"/>
    <x v="0"/>
    <x v="0"/>
    <x v="0"/>
    <x v="0"/>
    <x v="0"/>
    <x v="0"/>
    <s v="Direção Financeira"/>
    <x v="0"/>
    <x v="0"/>
    <x v="0"/>
    <x v="0"/>
    <x v="0"/>
    <x v="0"/>
    <x v="0"/>
    <x v="1"/>
    <x v="0"/>
    <x v="0"/>
    <x v="0"/>
    <x v="0"/>
    <s v="Pagamento das 6ª prestação do valor de subsidio de reintegração a favor do Vereador a tempo inteiro Sr. Anildo Gomes Tavares, aquando do mandato 2004 a 2020, conforme justifictivo em anexo.  "/>
  </r>
  <r>
    <x v="0"/>
    <n v="0"/>
    <n v="0"/>
    <n v="0"/>
    <n v="107421"/>
    <x v="6156"/>
    <x v="0"/>
    <x v="0"/>
    <x v="0"/>
    <s v="03.16.15"/>
    <x v="0"/>
    <x v="0"/>
    <x v="0"/>
    <s v="Direção Financeira"/>
    <s v="03.16.15"/>
    <s v="Direção Financeira"/>
    <s v="03.16.15"/>
    <x v="68"/>
    <x v="0"/>
    <x v="0"/>
    <x v="0"/>
    <x v="1"/>
    <x v="0"/>
    <x v="0"/>
    <x v="0"/>
    <x v="7"/>
    <s v="2021-09-01"/>
    <x v="2"/>
    <n v="107421"/>
    <x v="0"/>
    <m/>
    <x v="0"/>
    <m/>
    <x v="150"/>
    <n v="100433334"/>
    <x v="0"/>
    <x v="1"/>
    <s v="Direção Financeira"/>
    <s v="ORI"/>
    <x v="0"/>
    <m/>
    <x v="0"/>
    <x v="0"/>
    <x v="0"/>
    <x v="0"/>
    <x v="0"/>
    <x v="0"/>
    <x v="0"/>
    <x v="0"/>
    <x v="0"/>
    <x v="0"/>
    <x v="0"/>
    <s v="Direção Financeira"/>
    <x v="0"/>
    <x v="0"/>
    <x v="0"/>
    <x v="0"/>
    <x v="0"/>
    <x v="0"/>
    <x v="0"/>
    <x v="1"/>
    <x v="0"/>
    <x v="0"/>
    <x v="1"/>
    <x v="0"/>
    <s v="Pagamento das 6ª prestação do valor de subsidio de reintegração a favor do Vereador a tempo inteiro Sr. Anildo Gomes Tavares, aquando do mandato 2004 a 2020, conforme justifictivo em anexo.  "/>
  </r>
  <r>
    <x v="0"/>
    <n v="0"/>
    <n v="0"/>
    <n v="0"/>
    <n v="7029"/>
    <x v="6157"/>
    <x v="0"/>
    <x v="0"/>
    <x v="0"/>
    <s v="03.16.27"/>
    <x v="4"/>
    <x v="0"/>
    <x v="0"/>
    <s v="Direção dos Assuntos Jurídicos, Fiscalização e Policia Municipal"/>
    <s v="03.16.27"/>
    <s v="Direção dos Assuntos Jurídicos, Fiscalização e Policia Municipal"/>
    <s v="03.16.27"/>
    <x v="48"/>
    <x v="0"/>
    <x v="0"/>
    <x v="0"/>
    <x v="0"/>
    <x v="0"/>
    <x v="0"/>
    <x v="0"/>
    <x v="10"/>
    <s v="2021-11-30"/>
    <x v="3"/>
    <n v="7029"/>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salario, direção de fiscalização, mês de novembro de 2021."/>
  </r>
  <r>
    <x v="0"/>
    <n v="0"/>
    <n v="0"/>
    <n v="0"/>
    <n v="1342"/>
    <x v="6157"/>
    <x v="0"/>
    <x v="0"/>
    <x v="0"/>
    <s v="03.16.27"/>
    <x v="4"/>
    <x v="0"/>
    <x v="0"/>
    <s v="Direção dos Assuntos Jurídicos, Fiscalização e Policia Municipal"/>
    <s v="03.16.27"/>
    <s v="Direção dos Assuntos Jurídicos, Fiscalização e Policia Municipal"/>
    <s v="03.16.27"/>
    <x v="5"/>
    <x v="0"/>
    <x v="0"/>
    <x v="0"/>
    <x v="1"/>
    <x v="0"/>
    <x v="0"/>
    <x v="0"/>
    <x v="10"/>
    <s v="2021-11-30"/>
    <x v="3"/>
    <n v="1342"/>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salario, direção de fiscalização, mês de novembro de 2021."/>
  </r>
  <r>
    <x v="0"/>
    <n v="0"/>
    <n v="0"/>
    <n v="0"/>
    <n v="23909"/>
    <x v="6157"/>
    <x v="0"/>
    <x v="0"/>
    <x v="0"/>
    <s v="03.16.27"/>
    <x v="4"/>
    <x v="0"/>
    <x v="0"/>
    <s v="Direção dos Assuntos Jurídicos, Fiscalização e Policia Municipal"/>
    <s v="03.16.27"/>
    <s v="Direção dos Assuntos Jurídicos, Fiscalização e Policia Municipal"/>
    <s v="03.16.27"/>
    <x v="4"/>
    <x v="0"/>
    <x v="0"/>
    <x v="0"/>
    <x v="0"/>
    <x v="0"/>
    <x v="0"/>
    <x v="0"/>
    <x v="10"/>
    <s v="2021-11-30"/>
    <x v="3"/>
    <n v="23909"/>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salario, direção de fiscalização, mês de novembro de 2021."/>
  </r>
  <r>
    <x v="0"/>
    <n v="0"/>
    <n v="0"/>
    <n v="0"/>
    <n v="3871"/>
    <x v="6157"/>
    <x v="0"/>
    <x v="0"/>
    <x v="0"/>
    <s v="03.16.27"/>
    <x v="4"/>
    <x v="0"/>
    <x v="0"/>
    <s v="Direção dos Assuntos Jurídicos, Fiscalização e Policia Municipal"/>
    <s v="03.16.27"/>
    <s v="Direção dos Assuntos Jurídicos, Fiscalização e Policia Municipal"/>
    <s v="03.16.27"/>
    <x v="69"/>
    <x v="0"/>
    <x v="0"/>
    <x v="0"/>
    <x v="1"/>
    <x v="0"/>
    <x v="0"/>
    <x v="0"/>
    <x v="10"/>
    <s v="2021-11-30"/>
    <x v="3"/>
    <n v="3871"/>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salario, direção de fiscalização, mês de novembro de 2021."/>
  </r>
  <r>
    <x v="0"/>
    <n v="0"/>
    <n v="0"/>
    <n v="0"/>
    <n v="2243"/>
    <x v="6157"/>
    <x v="0"/>
    <x v="0"/>
    <x v="0"/>
    <s v="03.16.27"/>
    <x v="4"/>
    <x v="0"/>
    <x v="0"/>
    <s v="Direção dos Assuntos Jurídicos, Fiscalização e Policia Municipal"/>
    <s v="03.16.27"/>
    <s v="Direção dos Assuntos Jurídicos, Fiscalização e Policia Municipal"/>
    <s v="03.16.27"/>
    <x v="48"/>
    <x v="0"/>
    <x v="0"/>
    <x v="0"/>
    <x v="0"/>
    <x v="0"/>
    <x v="0"/>
    <x v="0"/>
    <x v="10"/>
    <s v="2021-11-30"/>
    <x v="3"/>
    <n v="2243"/>
    <x v="0"/>
    <m/>
    <x v="0"/>
    <m/>
    <x v="0"/>
    <n v="100474696"/>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salario, direção de fiscalização, mês de novembro de 2021."/>
  </r>
  <r>
    <x v="0"/>
    <n v="0"/>
    <n v="0"/>
    <n v="0"/>
    <n v="428"/>
    <x v="6157"/>
    <x v="0"/>
    <x v="0"/>
    <x v="0"/>
    <s v="03.16.27"/>
    <x v="4"/>
    <x v="0"/>
    <x v="0"/>
    <s v="Direção dos Assuntos Jurídicos, Fiscalização e Policia Municipal"/>
    <s v="03.16.27"/>
    <s v="Direção dos Assuntos Jurídicos, Fiscalização e Policia Municipal"/>
    <s v="03.16.27"/>
    <x v="5"/>
    <x v="0"/>
    <x v="0"/>
    <x v="0"/>
    <x v="1"/>
    <x v="0"/>
    <x v="0"/>
    <x v="0"/>
    <x v="10"/>
    <s v="2021-11-30"/>
    <x v="3"/>
    <n v="428"/>
    <x v="0"/>
    <m/>
    <x v="0"/>
    <m/>
    <x v="0"/>
    <n v="100474696"/>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salario, direção de fiscalização, mês de novembro de 2021."/>
  </r>
  <r>
    <x v="0"/>
    <n v="0"/>
    <n v="0"/>
    <n v="0"/>
    <n v="7632"/>
    <x v="6157"/>
    <x v="0"/>
    <x v="0"/>
    <x v="0"/>
    <s v="03.16.27"/>
    <x v="4"/>
    <x v="0"/>
    <x v="0"/>
    <s v="Direção dos Assuntos Jurídicos, Fiscalização e Policia Municipal"/>
    <s v="03.16.27"/>
    <s v="Direção dos Assuntos Jurídicos, Fiscalização e Policia Municipal"/>
    <s v="03.16.27"/>
    <x v="4"/>
    <x v="0"/>
    <x v="0"/>
    <x v="0"/>
    <x v="0"/>
    <x v="0"/>
    <x v="0"/>
    <x v="0"/>
    <x v="10"/>
    <s v="2021-11-30"/>
    <x v="3"/>
    <n v="7632"/>
    <x v="0"/>
    <m/>
    <x v="0"/>
    <m/>
    <x v="0"/>
    <n v="100474696"/>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salario, direção de fiscalização, mês de novembro de 2021."/>
  </r>
  <r>
    <x v="0"/>
    <n v="0"/>
    <n v="0"/>
    <n v="0"/>
    <n v="1237"/>
    <x v="6157"/>
    <x v="0"/>
    <x v="0"/>
    <x v="0"/>
    <s v="03.16.27"/>
    <x v="4"/>
    <x v="0"/>
    <x v="0"/>
    <s v="Direção dos Assuntos Jurídicos, Fiscalização e Policia Municipal"/>
    <s v="03.16.27"/>
    <s v="Direção dos Assuntos Jurídicos, Fiscalização e Policia Municipal"/>
    <s v="03.16.27"/>
    <x v="69"/>
    <x v="0"/>
    <x v="0"/>
    <x v="0"/>
    <x v="1"/>
    <x v="0"/>
    <x v="0"/>
    <x v="0"/>
    <x v="10"/>
    <s v="2021-11-30"/>
    <x v="3"/>
    <n v="1237"/>
    <x v="0"/>
    <m/>
    <x v="0"/>
    <m/>
    <x v="0"/>
    <n v="100474696"/>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salario, direção de fiscalização, mês de novembro de 2021."/>
  </r>
  <r>
    <x v="0"/>
    <n v="0"/>
    <n v="0"/>
    <n v="0"/>
    <n v="11540"/>
    <x v="6158"/>
    <x v="0"/>
    <x v="1"/>
    <x v="0"/>
    <s v="80.02.01"/>
    <x v="1"/>
    <x v="1"/>
    <x v="1"/>
    <s v="Retenções Iur"/>
    <s v="80.02.01"/>
    <s v="Retenções Iur"/>
    <s v="80.02.01"/>
    <x v="1"/>
    <x v="0"/>
    <x v="1"/>
    <x v="0"/>
    <x v="0"/>
    <x v="1"/>
    <x v="1"/>
    <x v="0"/>
    <x v="10"/>
    <s v="2021-11-30"/>
    <x v="3"/>
    <n v="11540"/>
    <x v="0"/>
    <m/>
    <x v="0"/>
    <m/>
    <x v="0"/>
    <n v="100474696"/>
    <x v="0"/>
    <x v="1"/>
    <s v="Retenções Iur"/>
    <s v="ORI"/>
    <x v="0"/>
    <s v="RIUR"/>
    <x v="0"/>
    <x v="0"/>
    <x v="0"/>
    <x v="0"/>
    <x v="0"/>
    <x v="0"/>
    <x v="0"/>
    <x v="0"/>
    <x v="0"/>
    <x v="0"/>
    <x v="0"/>
    <s v="Retenções Iur"/>
    <x v="0"/>
    <x v="0"/>
    <x v="0"/>
    <x v="0"/>
    <x v="1"/>
    <x v="0"/>
    <x v="0"/>
    <x v="1"/>
    <x v="0"/>
    <x v="1"/>
    <x v="1"/>
    <x v="0"/>
    <s v="RETENCAO OT"/>
  </r>
  <r>
    <x v="0"/>
    <n v="0"/>
    <n v="0"/>
    <n v="0"/>
    <n v="243"/>
    <x v="6157"/>
    <x v="0"/>
    <x v="0"/>
    <x v="0"/>
    <s v="03.16.27"/>
    <x v="4"/>
    <x v="0"/>
    <x v="0"/>
    <s v="Direção dos Assuntos Jurídicos, Fiscalização e Policia Municipal"/>
    <s v="03.16.27"/>
    <s v="Direção dos Assuntos Jurídicos, Fiscalização e Policia Municipal"/>
    <s v="03.16.27"/>
    <x v="48"/>
    <x v="0"/>
    <x v="0"/>
    <x v="0"/>
    <x v="0"/>
    <x v="0"/>
    <x v="0"/>
    <x v="0"/>
    <x v="10"/>
    <s v="2021-11-30"/>
    <x v="3"/>
    <n v="243"/>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salario, direção de fiscalização, mês de novembro de 2021."/>
  </r>
  <r>
    <x v="0"/>
    <n v="0"/>
    <n v="0"/>
    <n v="0"/>
    <n v="46"/>
    <x v="6157"/>
    <x v="0"/>
    <x v="0"/>
    <x v="0"/>
    <s v="03.16.27"/>
    <x v="4"/>
    <x v="0"/>
    <x v="0"/>
    <s v="Direção dos Assuntos Jurídicos, Fiscalização e Policia Municipal"/>
    <s v="03.16.27"/>
    <s v="Direção dos Assuntos Jurídicos, Fiscalização e Policia Municipal"/>
    <s v="03.16.27"/>
    <x v="5"/>
    <x v="0"/>
    <x v="0"/>
    <x v="0"/>
    <x v="1"/>
    <x v="0"/>
    <x v="0"/>
    <x v="0"/>
    <x v="10"/>
    <s v="2021-11-30"/>
    <x v="3"/>
    <n v="46"/>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salario, direção de fiscalização, mês de novembro de 2021."/>
  </r>
  <r>
    <x v="0"/>
    <n v="0"/>
    <n v="0"/>
    <n v="0"/>
    <n v="828"/>
    <x v="6157"/>
    <x v="0"/>
    <x v="0"/>
    <x v="0"/>
    <s v="03.16.27"/>
    <x v="4"/>
    <x v="0"/>
    <x v="0"/>
    <s v="Direção dos Assuntos Jurídicos, Fiscalização e Policia Municipal"/>
    <s v="03.16.27"/>
    <s v="Direção dos Assuntos Jurídicos, Fiscalização e Policia Municipal"/>
    <s v="03.16.27"/>
    <x v="4"/>
    <x v="0"/>
    <x v="0"/>
    <x v="0"/>
    <x v="0"/>
    <x v="0"/>
    <x v="0"/>
    <x v="0"/>
    <x v="10"/>
    <s v="2021-11-30"/>
    <x v="3"/>
    <n v="828"/>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salario, direção de fiscalização, mês de novembro de 2021."/>
  </r>
  <r>
    <x v="0"/>
    <n v="0"/>
    <n v="0"/>
    <n v="0"/>
    <n v="136"/>
    <x v="6157"/>
    <x v="0"/>
    <x v="0"/>
    <x v="0"/>
    <s v="03.16.27"/>
    <x v="4"/>
    <x v="0"/>
    <x v="0"/>
    <s v="Direção dos Assuntos Jurídicos, Fiscalização e Policia Municipal"/>
    <s v="03.16.27"/>
    <s v="Direção dos Assuntos Jurídicos, Fiscalização e Policia Municipal"/>
    <s v="03.16.27"/>
    <x v="69"/>
    <x v="0"/>
    <x v="0"/>
    <x v="0"/>
    <x v="1"/>
    <x v="0"/>
    <x v="0"/>
    <x v="0"/>
    <x v="10"/>
    <s v="2021-11-30"/>
    <x v="3"/>
    <n v="136"/>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salario, direção de fiscalização, mês de novembro de 2021."/>
  </r>
  <r>
    <x v="0"/>
    <n v="0"/>
    <n v="0"/>
    <n v="0"/>
    <n v="1253"/>
    <x v="6159"/>
    <x v="0"/>
    <x v="1"/>
    <x v="0"/>
    <s v="80.02.10.02"/>
    <x v="7"/>
    <x v="1"/>
    <x v="1"/>
    <s v="Outros"/>
    <s v="80.02.10"/>
    <s v="Outros"/>
    <s v="80.02.10"/>
    <x v="10"/>
    <x v="0"/>
    <x v="1"/>
    <x v="0"/>
    <x v="0"/>
    <x v="1"/>
    <x v="1"/>
    <x v="0"/>
    <x v="10"/>
    <s v="2021-11-30"/>
    <x v="3"/>
    <n v="1253"/>
    <x v="0"/>
    <m/>
    <x v="0"/>
    <m/>
    <x v="8"/>
    <n v="100474707"/>
    <x v="0"/>
    <x v="1"/>
    <s v="Retençoes STAPS"/>
    <s v="ORI"/>
    <x v="0"/>
    <s v="RSND"/>
    <x v="0"/>
    <x v="0"/>
    <x v="0"/>
    <x v="0"/>
    <x v="0"/>
    <x v="0"/>
    <x v="0"/>
    <x v="0"/>
    <x v="0"/>
    <x v="0"/>
    <x v="0"/>
    <s v="Retençoes STAPS"/>
    <x v="0"/>
    <x v="0"/>
    <x v="0"/>
    <x v="0"/>
    <x v="1"/>
    <x v="0"/>
    <x v="0"/>
    <x v="1"/>
    <x v="0"/>
    <x v="1"/>
    <x v="1"/>
    <x v="0"/>
    <s v="RETENCAO OT"/>
  </r>
  <r>
    <x v="0"/>
    <n v="0"/>
    <n v="0"/>
    <n v="0"/>
    <n v="2300"/>
    <x v="6160"/>
    <x v="0"/>
    <x v="0"/>
    <x v="0"/>
    <s v="01.27.02.11"/>
    <x v="28"/>
    <x v="3"/>
    <x v="4"/>
    <s v="Saneamento básico"/>
    <s v="01.27.02"/>
    <s v="Saneamento básico"/>
    <s v="01.27.02"/>
    <x v="7"/>
    <x v="0"/>
    <x v="3"/>
    <x v="3"/>
    <x v="1"/>
    <x v="2"/>
    <x v="0"/>
    <x v="0"/>
    <x v="8"/>
    <s v="2021-10-22"/>
    <x v="3"/>
    <n v="2300"/>
    <x v="0"/>
    <m/>
    <x v="0"/>
    <m/>
    <x v="0"/>
    <n v="100474696"/>
    <x v="0"/>
    <x v="0"/>
    <s v="Reforço do saneamento básico"/>
    <s v="ORI"/>
    <x v="0"/>
    <m/>
    <x v="0"/>
    <x v="0"/>
    <x v="0"/>
    <x v="0"/>
    <x v="0"/>
    <x v="0"/>
    <x v="0"/>
    <x v="0"/>
    <x v="0"/>
    <x v="0"/>
    <x v="0"/>
    <s v="Reforço do saneamento básico"/>
    <x v="0"/>
    <x v="0"/>
    <x v="0"/>
    <x v="0"/>
    <x v="2"/>
    <x v="0"/>
    <x v="0"/>
    <x v="1"/>
    <x v="0"/>
    <x v="0"/>
    <x v="0"/>
    <x v="0"/>
    <s v="Pagamento a favor do sr. Pedro Vermão Furtado, pelo prestação de serviço de limpeza urbana referente ao mês de Outubro de 2021, conforme justificativos em anexo. "/>
  </r>
  <r>
    <x v="0"/>
    <n v="0"/>
    <n v="0"/>
    <n v="0"/>
    <n v="13030"/>
    <x v="6160"/>
    <x v="0"/>
    <x v="0"/>
    <x v="0"/>
    <s v="01.27.02.11"/>
    <x v="28"/>
    <x v="3"/>
    <x v="4"/>
    <s v="Saneamento básico"/>
    <s v="01.27.02"/>
    <s v="Saneamento básico"/>
    <s v="01.27.02"/>
    <x v="7"/>
    <x v="0"/>
    <x v="3"/>
    <x v="3"/>
    <x v="1"/>
    <x v="2"/>
    <x v="0"/>
    <x v="0"/>
    <x v="8"/>
    <s v="2021-10-22"/>
    <x v="3"/>
    <n v="13030"/>
    <x v="0"/>
    <m/>
    <x v="0"/>
    <m/>
    <x v="297"/>
    <n v="100476507"/>
    <x v="0"/>
    <x v="1"/>
    <s v="Reforço do saneamento básico"/>
    <s v="ORI"/>
    <x v="0"/>
    <m/>
    <x v="0"/>
    <x v="0"/>
    <x v="0"/>
    <x v="0"/>
    <x v="0"/>
    <x v="0"/>
    <x v="0"/>
    <x v="0"/>
    <x v="0"/>
    <x v="0"/>
    <x v="0"/>
    <s v="Reforço do saneamento básico"/>
    <x v="0"/>
    <x v="0"/>
    <x v="0"/>
    <x v="0"/>
    <x v="2"/>
    <x v="0"/>
    <x v="0"/>
    <x v="1"/>
    <x v="0"/>
    <x v="0"/>
    <x v="1"/>
    <x v="0"/>
    <s v="Pagamento a favor do sr. Pedro Vermão Furtado, pelo prestação de serviço de limpeza urbana referente ao mês de Outubro de 2021, conforme justificativos em anexo. "/>
  </r>
  <r>
    <x v="0"/>
    <n v="0"/>
    <n v="0"/>
    <n v="0"/>
    <n v="2300"/>
    <x v="6161"/>
    <x v="0"/>
    <x v="0"/>
    <x v="0"/>
    <s v="03.16.15"/>
    <x v="0"/>
    <x v="0"/>
    <x v="0"/>
    <s v="Direção Financeira"/>
    <s v="03.16.15"/>
    <s v="Direção Financeira"/>
    <s v="03.16.15"/>
    <x v="28"/>
    <x v="0"/>
    <x v="0"/>
    <x v="4"/>
    <x v="1"/>
    <x v="0"/>
    <x v="0"/>
    <x v="0"/>
    <x v="7"/>
    <s v="2021-09-24"/>
    <x v="2"/>
    <n v="2300"/>
    <x v="0"/>
    <m/>
    <x v="0"/>
    <m/>
    <x v="0"/>
    <n v="100474696"/>
    <x v="0"/>
    <x v="0"/>
    <s v="Direção Financeira"/>
    <s v="ORI"/>
    <x v="0"/>
    <m/>
    <x v="0"/>
    <x v="0"/>
    <x v="0"/>
    <x v="0"/>
    <x v="0"/>
    <x v="0"/>
    <x v="0"/>
    <x v="0"/>
    <x v="0"/>
    <x v="0"/>
    <x v="0"/>
    <s v="Direção Financeira"/>
    <x v="0"/>
    <x v="0"/>
    <x v="0"/>
    <x v="0"/>
    <x v="0"/>
    <x v="0"/>
    <x v="0"/>
    <x v="1"/>
    <x v="0"/>
    <x v="0"/>
    <x v="0"/>
    <x v="0"/>
    <s v="Pagamento a favor do sr. Nilton celestino Gonçalves, pelo serviço de fiscalização no parque estacionamento, conforme contrato anexo."/>
  </r>
  <r>
    <x v="0"/>
    <n v="0"/>
    <n v="0"/>
    <n v="0"/>
    <n v="13030"/>
    <x v="6161"/>
    <x v="0"/>
    <x v="0"/>
    <x v="0"/>
    <s v="03.16.15"/>
    <x v="0"/>
    <x v="0"/>
    <x v="0"/>
    <s v="Direção Financeira"/>
    <s v="03.16.15"/>
    <s v="Direção Financeira"/>
    <s v="03.16.15"/>
    <x v="28"/>
    <x v="0"/>
    <x v="0"/>
    <x v="4"/>
    <x v="1"/>
    <x v="0"/>
    <x v="0"/>
    <x v="0"/>
    <x v="7"/>
    <s v="2021-09-24"/>
    <x v="2"/>
    <n v="13030"/>
    <x v="0"/>
    <m/>
    <x v="0"/>
    <m/>
    <x v="61"/>
    <n v="100478647"/>
    <x v="0"/>
    <x v="1"/>
    <s v="Direção Financeira"/>
    <s v="ORI"/>
    <x v="0"/>
    <m/>
    <x v="0"/>
    <x v="0"/>
    <x v="0"/>
    <x v="0"/>
    <x v="0"/>
    <x v="0"/>
    <x v="0"/>
    <x v="0"/>
    <x v="0"/>
    <x v="0"/>
    <x v="0"/>
    <s v="Direção Financeira"/>
    <x v="0"/>
    <x v="0"/>
    <x v="0"/>
    <x v="0"/>
    <x v="0"/>
    <x v="0"/>
    <x v="0"/>
    <x v="1"/>
    <x v="0"/>
    <x v="0"/>
    <x v="1"/>
    <x v="0"/>
    <s v="Pagamento a favor do sr. Nilton celestino Gonçalves, pelo serviço de fiscalização no parque estacionamento, conforme contrato anexo."/>
  </r>
  <r>
    <x v="1"/>
    <n v="0"/>
    <n v="0"/>
    <n v="0"/>
    <n v="30000"/>
    <x v="6162"/>
    <x v="0"/>
    <x v="0"/>
    <x v="0"/>
    <s v="01.27.06.68"/>
    <x v="38"/>
    <x v="3"/>
    <x v="4"/>
    <s v="Requalificação Urbana e habitação"/>
    <s v="01.27.06"/>
    <s v="Requalificação Urbana e habitação"/>
    <s v="01.27.06"/>
    <x v="26"/>
    <x v="0"/>
    <x v="0"/>
    <x v="0"/>
    <x v="1"/>
    <x v="2"/>
    <x v="2"/>
    <x v="0"/>
    <x v="8"/>
    <s v="2021-10-04"/>
    <x v="3"/>
    <n v="30000"/>
    <x v="0"/>
    <m/>
    <x v="0"/>
    <m/>
    <x v="296"/>
    <n v="100477698"/>
    <x v="0"/>
    <x v="1"/>
    <s v="Requalificação Urbana e Ambiental  de Manguinho"/>
    <s v="ORI"/>
    <x v="0"/>
    <s v="RM"/>
    <x v="0"/>
    <x v="0"/>
    <x v="0"/>
    <x v="0"/>
    <x v="0"/>
    <x v="0"/>
    <x v="0"/>
    <x v="0"/>
    <x v="0"/>
    <x v="0"/>
    <x v="0"/>
    <s v="Requalificação Urbana e Ambiental  de Manguinho"/>
    <x v="0"/>
    <x v="0"/>
    <x v="0"/>
    <x v="0"/>
    <x v="2"/>
    <x v="0"/>
    <x v="0"/>
    <x v="1"/>
    <x v="0"/>
    <x v="0"/>
    <x v="1"/>
    <x v="0"/>
    <s v=" Pagamento a favor Empresa Topobra, referente aos trabalhos do levantamento topográfico das ruas Galeão em terra batida e implantação de um lote na localidade de Manguinho, conforme anexo  "/>
  </r>
  <r>
    <x v="0"/>
    <n v="0"/>
    <n v="0"/>
    <n v="0"/>
    <n v="9773"/>
    <x v="6163"/>
    <x v="0"/>
    <x v="0"/>
    <x v="0"/>
    <s v="03.16.12"/>
    <x v="54"/>
    <x v="0"/>
    <x v="0"/>
    <s v="Direcção de Urbanismo"/>
    <s v="03.16.12"/>
    <s v="Direcção de Urbanismo"/>
    <s v="03.16.12"/>
    <x v="4"/>
    <x v="0"/>
    <x v="0"/>
    <x v="0"/>
    <x v="0"/>
    <x v="0"/>
    <x v="0"/>
    <x v="0"/>
    <x v="7"/>
    <s v="2021-09-30"/>
    <x v="2"/>
    <n v="9773"/>
    <x v="0"/>
    <m/>
    <x v="0"/>
    <m/>
    <x v="1"/>
    <n v="100474706"/>
    <x v="0"/>
    <x v="2"/>
    <s v="Direcção de Urbanismo"/>
    <s v="ORI"/>
    <x v="0"/>
    <m/>
    <x v="0"/>
    <x v="0"/>
    <x v="0"/>
    <x v="0"/>
    <x v="0"/>
    <x v="0"/>
    <x v="0"/>
    <x v="0"/>
    <x v="0"/>
    <x v="0"/>
    <x v="0"/>
    <s v="Direcção de Urbanismo"/>
    <x v="0"/>
    <x v="0"/>
    <x v="0"/>
    <x v="0"/>
    <x v="0"/>
    <x v="0"/>
    <x v="0"/>
    <x v="0"/>
    <x v="0"/>
    <x v="0"/>
    <x v="2"/>
    <x v="0"/>
    <s v="Salario do pesaol da direção de urbanismo referente a setembro"/>
  </r>
  <r>
    <x v="0"/>
    <n v="0"/>
    <n v="0"/>
    <n v="0"/>
    <n v="483"/>
    <x v="6163"/>
    <x v="0"/>
    <x v="0"/>
    <x v="0"/>
    <s v="03.16.12"/>
    <x v="54"/>
    <x v="0"/>
    <x v="0"/>
    <s v="Direcção de Urbanismo"/>
    <s v="03.16.12"/>
    <s v="Direcção de Urbanismo"/>
    <s v="03.16.12"/>
    <x v="5"/>
    <x v="0"/>
    <x v="0"/>
    <x v="0"/>
    <x v="1"/>
    <x v="0"/>
    <x v="0"/>
    <x v="0"/>
    <x v="7"/>
    <s v="2021-09-30"/>
    <x v="2"/>
    <n v="483"/>
    <x v="0"/>
    <m/>
    <x v="0"/>
    <m/>
    <x v="1"/>
    <n v="100474706"/>
    <x v="0"/>
    <x v="2"/>
    <s v="Direcção de Urbanismo"/>
    <s v="ORI"/>
    <x v="0"/>
    <m/>
    <x v="0"/>
    <x v="0"/>
    <x v="0"/>
    <x v="0"/>
    <x v="0"/>
    <x v="0"/>
    <x v="0"/>
    <x v="0"/>
    <x v="0"/>
    <x v="0"/>
    <x v="0"/>
    <s v="Direcção de Urbanismo"/>
    <x v="0"/>
    <x v="0"/>
    <x v="0"/>
    <x v="0"/>
    <x v="0"/>
    <x v="0"/>
    <x v="0"/>
    <x v="0"/>
    <x v="0"/>
    <x v="0"/>
    <x v="2"/>
    <x v="0"/>
    <s v="Salario do pesaol da direção de urbanismo referente a setembro"/>
  </r>
  <r>
    <x v="0"/>
    <n v="0"/>
    <n v="0"/>
    <n v="0"/>
    <n v="10256"/>
    <x v="6164"/>
    <x v="0"/>
    <x v="1"/>
    <x v="0"/>
    <s v="80.02.10.01"/>
    <x v="2"/>
    <x v="1"/>
    <x v="1"/>
    <s v="Outros"/>
    <s v="80.02.10"/>
    <s v="Outros"/>
    <s v="80.02.10"/>
    <x v="2"/>
    <x v="0"/>
    <x v="1"/>
    <x v="0"/>
    <x v="0"/>
    <x v="1"/>
    <x v="1"/>
    <x v="0"/>
    <x v="7"/>
    <s v="2021-09-30"/>
    <x v="2"/>
    <n v="10256"/>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107"/>
    <x v="6163"/>
    <x v="0"/>
    <x v="0"/>
    <x v="0"/>
    <s v="03.16.12"/>
    <x v="54"/>
    <x v="0"/>
    <x v="0"/>
    <s v="Direcção de Urbanismo"/>
    <s v="03.16.12"/>
    <s v="Direcção de Urbanismo"/>
    <s v="03.16.12"/>
    <x v="4"/>
    <x v="0"/>
    <x v="0"/>
    <x v="0"/>
    <x v="0"/>
    <x v="0"/>
    <x v="0"/>
    <x v="0"/>
    <x v="7"/>
    <s v="2021-09-30"/>
    <x v="2"/>
    <n v="4107"/>
    <x v="0"/>
    <m/>
    <x v="0"/>
    <m/>
    <x v="0"/>
    <n v="100474696"/>
    <x v="0"/>
    <x v="0"/>
    <s v="Direcção de Urbanismo"/>
    <s v="ORI"/>
    <x v="0"/>
    <m/>
    <x v="0"/>
    <x v="0"/>
    <x v="0"/>
    <x v="0"/>
    <x v="0"/>
    <x v="0"/>
    <x v="0"/>
    <x v="0"/>
    <x v="0"/>
    <x v="0"/>
    <x v="0"/>
    <s v="Direcção de Urbanismo"/>
    <x v="0"/>
    <x v="0"/>
    <x v="0"/>
    <x v="0"/>
    <x v="0"/>
    <x v="0"/>
    <x v="0"/>
    <x v="0"/>
    <x v="0"/>
    <x v="0"/>
    <x v="0"/>
    <x v="0"/>
    <s v="Salario do pesaol da direção de urbanismo referente a setembro"/>
  </r>
  <r>
    <x v="0"/>
    <n v="0"/>
    <n v="0"/>
    <n v="0"/>
    <n v="203"/>
    <x v="6163"/>
    <x v="0"/>
    <x v="0"/>
    <x v="0"/>
    <s v="03.16.12"/>
    <x v="54"/>
    <x v="0"/>
    <x v="0"/>
    <s v="Direcção de Urbanismo"/>
    <s v="03.16.12"/>
    <s v="Direcção de Urbanismo"/>
    <s v="03.16.12"/>
    <x v="5"/>
    <x v="0"/>
    <x v="0"/>
    <x v="0"/>
    <x v="1"/>
    <x v="0"/>
    <x v="0"/>
    <x v="0"/>
    <x v="7"/>
    <s v="2021-09-30"/>
    <x v="2"/>
    <n v="203"/>
    <x v="0"/>
    <m/>
    <x v="0"/>
    <m/>
    <x v="0"/>
    <n v="100474696"/>
    <x v="0"/>
    <x v="0"/>
    <s v="Direcção de Urbanismo"/>
    <s v="ORI"/>
    <x v="0"/>
    <m/>
    <x v="0"/>
    <x v="0"/>
    <x v="0"/>
    <x v="0"/>
    <x v="0"/>
    <x v="0"/>
    <x v="0"/>
    <x v="0"/>
    <x v="0"/>
    <x v="0"/>
    <x v="0"/>
    <s v="Direcção de Urbanismo"/>
    <x v="0"/>
    <x v="0"/>
    <x v="0"/>
    <x v="0"/>
    <x v="0"/>
    <x v="0"/>
    <x v="0"/>
    <x v="0"/>
    <x v="0"/>
    <x v="0"/>
    <x v="0"/>
    <x v="0"/>
    <s v="Salario do pesaol da direção de urbanismo referente a setembro"/>
  </r>
  <r>
    <x v="0"/>
    <n v="0"/>
    <n v="0"/>
    <n v="0"/>
    <n v="4310"/>
    <x v="6165"/>
    <x v="0"/>
    <x v="1"/>
    <x v="0"/>
    <s v="80.02.01"/>
    <x v="1"/>
    <x v="1"/>
    <x v="1"/>
    <s v="Retenções Iur"/>
    <s v="80.02.01"/>
    <s v="Retenções Iur"/>
    <s v="80.02.01"/>
    <x v="1"/>
    <x v="0"/>
    <x v="1"/>
    <x v="0"/>
    <x v="0"/>
    <x v="1"/>
    <x v="1"/>
    <x v="0"/>
    <x v="7"/>
    <s v="2021-09-30"/>
    <x v="2"/>
    <n v="4310"/>
    <x v="0"/>
    <m/>
    <x v="0"/>
    <m/>
    <x v="0"/>
    <n v="100474696"/>
    <x v="0"/>
    <x v="1"/>
    <s v="Retenções Iur"/>
    <s v="ORI"/>
    <x v="0"/>
    <s v="RIUR"/>
    <x v="0"/>
    <x v="0"/>
    <x v="0"/>
    <x v="0"/>
    <x v="0"/>
    <x v="0"/>
    <x v="0"/>
    <x v="0"/>
    <x v="0"/>
    <x v="0"/>
    <x v="0"/>
    <s v="Retenções Iur"/>
    <x v="0"/>
    <x v="0"/>
    <x v="0"/>
    <x v="0"/>
    <x v="1"/>
    <x v="0"/>
    <x v="0"/>
    <x v="1"/>
    <x v="0"/>
    <x v="1"/>
    <x v="1"/>
    <x v="0"/>
    <s v="RETENCAO OT"/>
  </r>
  <r>
    <x v="0"/>
    <n v="0"/>
    <n v="0"/>
    <n v="0"/>
    <n v="6827"/>
    <x v="6163"/>
    <x v="0"/>
    <x v="0"/>
    <x v="0"/>
    <s v="03.16.12"/>
    <x v="54"/>
    <x v="0"/>
    <x v="0"/>
    <s v="Direcção de Urbanismo"/>
    <s v="03.16.12"/>
    <s v="Direcção de Urbanismo"/>
    <s v="03.16.12"/>
    <x v="4"/>
    <x v="0"/>
    <x v="0"/>
    <x v="0"/>
    <x v="0"/>
    <x v="0"/>
    <x v="0"/>
    <x v="0"/>
    <x v="7"/>
    <s v="2021-09-30"/>
    <x v="2"/>
    <n v="6827"/>
    <x v="0"/>
    <m/>
    <x v="0"/>
    <m/>
    <x v="2"/>
    <n v="100477977"/>
    <x v="0"/>
    <x v="3"/>
    <s v="Direcção de Urbanismo"/>
    <s v="ORI"/>
    <x v="0"/>
    <m/>
    <x v="0"/>
    <x v="0"/>
    <x v="0"/>
    <x v="0"/>
    <x v="0"/>
    <x v="0"/>
    <x v="0"/>
    <x v="0"/>
    <x v="0"/>
    <x v="0"/>
    <x v="0"/>
    <s v="Direcção de Urbanismo"/>
    <x v="0"/>
    <x v="0"/>
    <x v="0"/>
    <x v="0"/>
    <x v="0"/>
    <x v="0"/>
    <x v="0"/>
    <x v="0"/>
    <x v="0"/>
    <x v="0"/>
    <x v="3"/>
    <x v="0"/>
    <s v="Salario do pesaol da direção de urbanismo referente a setembro"/>
  </r>
  <r>
    <x v="0"/>
    <n v="0"/>
    <n v="0"/>
    <n v="0"/>
    <n v="337"/>
    <x v="6163"/>
    <x v="0"/>
    <x v="0"/>
    <x v="0"/>
    <s v="03.16.12"/>
    <x v="54"/>
    <x v="0"/>
    <x v="0"/>
    <s v="Direcção de Urbanismo"/>
    <s v="03.16.12"/>
    <s v="Direcção de Urbanismo"/>
    <s v="03.16.12"/>
    <x v="5"/>
    <x v="0"/>
    <x v="0"/>
    <x v="0"/>
    <x v="1"/>
    <x v="0"/>
    <x v="0"/>
    <x v="0"/>
    <x v="7"/>
    <s v="2021-09-30"/>
    <x v="2"/>
    <n v="337"/>
    <x v="0"/>
    <m/>
    <x v="0"/>
    <m/>
    <x v="2"/>
    <n v="100477977"/>
    <x v="0"/>
    <x v="3"/>
    <s v="Direcção de Urbanismo"/>
    <s v="ORI"/>
    <x v="0"/>
    <m/>
    <x v="0"/>
    <x v="0"/>
    <x v="0"/>
    <x v="0"/>
    <x v="0"/>
    <x v="0"/>
    <x v="0"/>
    <x v="0"/>
    <x v="0"/>
    <x v="0"/>
    <x v="0"/>
    <s v="Direcção de Urbanismo"/>
    <x v="0"/>
    <x v="0"/>
    <x v="0"/>
    <x v="0"/>
    <x v="0"/>
    <x v="0"/>
    <x v="0"/>
    <x v="0"/>
    <x v="0"/>
    <x v="0"/>
    <x v="3"/>
    <x v="0"/>
    <s v="Salario do pesaol da direção de urbanismo referente a setembro"/>
  </r>
  <r>
    <x v="0"/>
    <n v="0"/>
    <n v="0"/>
    <n v="0"/>
    <n v="7164"/>
    <x v="6166"/>
    <x v="0"/>
    <x v="1"/>
    <x v="0"/>
    <s v="80.02.10.20"/>
    <x v="3"/>
    <x v="1"/>
    <x v="1"/>
    <s v="Outros"/>
    <s v="80.02.10"/>
    <s v="Outros"/>
    <s v="80.02.10"/>
    <x v="3"/>
    <x v="0"/>
    <x v="1"/>
    <x v="1"/>
    <x v="0"/>
    <x v="1"/>
    <x v="1"/>
    <x v="0"/>
    <x v="7"/>
    <s v="2021-09-30"/>
    <x v="2"/>
    <n v="7164"/>
    <x v="0"/>
    <m/>
    <x v="0"/>
    <m/>
    <x v="2"/>
    <n v="100477977"/>
    <x v="0"/>
    <x v="1"/>
    <s v="Retenções CVMovel"/>
    <s v="ORI"/>
    <x v="0"/>
    <s v="RT"/>
    <x v="0"/>
    <x v="0"/>
    <x v="0"/>
    <x v="0"/>
    <x v="0"/>
    <x v="0"/>
    <x v="0"/>
    <x v="0"/>
    <x v="0"/>
    <x v="0"/>
    <x v="0"/>
    <s v="Retenções CVMovel"/>
    <x v="0"/>
    <x v="0"/>
    <x v="0"/>
    <x v="0"/>
    <x v="1"/>
    <x v="0"/>
    <x v="0"/>
    <x v="1"/>
    <x v="0"/>
    <x v="1"/>
    <x v="1"/>
    <x v="0"/>
    <s v="RETENCAO OT"/>
  </r>
  <r>
    <x v="0"/>
    <n v="0"/>
    <n v="0"/>
    <n v="0"/>
    <n v="107492"/>
    <x v="6163"/>
    <x v="0"/>
    <x v="0"/>
    <x v="0"/>
    <s v="03.16.12"/>
    <x v="54"/>
    <x v="0"/>
    <x v="0"/>
    <s v="Direcção de Urbanismo"/>
    <s v="03.16.12"/>
    <s v="Direcção de Urbanismo"/>
    <s v="03.16.12"/>
    <x v="4"/>
    <x v="0"/>
    <x v="0"/>
    <x v="0"/>
    <x v="0"/>
    <x v="0"/>
    <x v="0"/>
    <x v="0"/>
    <x v="7"/>
    <s v="2021-09-30"/>
    <x v="2"/>
    <n v="107492"/>
    <x v="0"/>
    <m/>
    <x v="0"/>
    <m/>
    <x v="5"/>
    <n v="100474914"/>
    <x v="0"/>
    <x v="1"/>
    <s v="Direcção de Urbanismo"/>
    <s v="ORI"/>
    <x v="0"/>
    <m/>
    <x v="0"/>
    <x v="0"/>
    <x v="0"/>
    <x v="0"/>
    <x v="0"/>
    <x v="0"/>
    <x v="0"/>
    <x v="0"/>
    <x v="0"/>
    <x v="0"/>
    <x v="0"/>
    <s v="Direcção de Urbanismo"/>
    <x v="0"/>
    <x v="0"/>
    <x v="0"/>
    <x v="0"/>
    <x v="0"/>
    <x v="0"/>
    <x v="0"/>
    <x v="0"/>
    <x v="0"/>
    <x v="0"/>
    <x v="1"/>
    <x v="0"/>
    <s v="Salario do pesaol da direção de urbanismo referente a setembro"/>
  </r>
  <r>
    <x v="0"/>
    <n v="0"/>
    <n v="0"/>
    <n v="0"/>
    <n v="5301"/>
    <x v="6163"/>
    <x v="0"/>
    <x v="0"/>
    <x v="0"/>
    <s v="03.16.12"/>
    <x v="54"/>
    <x v="0"/>
    <x v="0"/>
    <s v="Direcção de Urbanismo"/>
    <s v="03.16.12"/>
    <s v="Direcção de Urbanismo"/>
    <s v="03.16.12"/>
    <x v="5"/>
    <x v="0"/>
    <x v="0"/>
    <x v="0"/>
    <x v="1"/>
    <x v="0"/>
    <x v="0"/>
    <x v="0"/>
    <x v="7"/>
    <s v="2021-09-30"/>
    <x v="2"/>
    <n v="5301"/>
    <x v="0"/>
    <m/>
    <x v="0"/>
    <m/>
    <x v="5"/>
    <n v="100474914"/>
    <x v="0"/>
    <x v="1"/>
    <s v="Direcção de Urbanismo"/>
    <s v="ORI"/>
    <x v="0"/>
    <m/>
    <x v="0"/>
    <x v="0"/>
    <x v="0"/>
    <x v="0"/>
    <x v="0"/>
    <x v="0"/>
    <x v="0"/>
    <x v="0"/>
    <x v="0"/>
    <x v="0"/>
    <x v="0"/>
    <s v="Direcção de Urbanismo"/>
    <x v="0"/>
    <x v="0"/>
    <x v="0"/>
    <x v="0"/>
    <x v="0"/>
    <x v="0"/>
    <x v="0"/>
    <x v="0"/>
    <x v="0"/>
    <x v="0"/>
    <x v="1"/>
    <x v="0"/>
    <s v="Salario do pesaol da direção de urbanismo referente a setembro"/>
  </r>
  <r>
    <x v="0"/>
    <n v="0"/>
    <n v="0"/>
    <n v="0"/>
    <n v="17232"/>
    <x v="6167"/>
    <x v="0"/>
    <x v="0"/>
    <x v="0"/>
    <s v="03.16.23"/>
    <x v="15"/>
    <x v="0"/>
    <x v="0"/>
    <s v="Direção da Educação, Formação Profissional, Emprego"/>
    <s v="03.16.23"/>
    <s v="Direção da Educação, Formação Profissional, Emprego"/>
    <s v="03.16.23"/>
    <x v="4"/>
    <x v="0"/>
    <x v="0"/>
    <x v="0"/>
    <x v="0"/>
    <x v="0"/>
    <x v="0"/>
    <x v="0"/>
    <x v="7"/>
    <s v="2021-09-30"/>
    <x v="2"/>
    <n v="17232"/>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Salario das cozinheiras de jardim infantil referente a setembro 2021"/>
  </r>
  <r>
    <x v="0"/>
    <n v="0"/>
    <n v="0"/>
    <n v="0"/>
    <n v="48"/>
    <x v="6167"/>
    <x v="0"/>
    <x v="0"/>
    <x v="0"/>
    <s v="03.16.23"/>
    <x v="15"/>
    <x v="0"/>
    <x v="0"/>
    <s v="Direção da Educação, Formação Profissional, Emprego"/>
    <s v="03.16.23"/>
    <s v="Direção da Educação, Formação Profissional, Emprego"/>
    <s v="03.16.23"/>
    <x v="32"/>
    <x v="0"/>
    <x v="0"/>
    <x v="0"/>
    <x v="1"/>
    <x v="0"/>
    <x v="0"/>
    <x v="0"/>
    <x v="7"/>
    <s v="2021-09-30"/>
    <x v="2"/>
    <n v="48"/>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Salario das cozinheiras de jardim infantil referente a setembro 2021"/>
  </r>
  <r>
    <x v="0"/>
    <n v="0"/>
    <n v="0"/>
    <n v="0"/>
    <n v="17280"/>
    <x v="6168"/>
    <x v="0"/>
    <x v="1"/>
    <x v="0"/>
    <s v="80.02.10.01"/>
    <x v="2"/>
    <x v="1"/>
    <x v="1"/>
    <s v="Outros"/>
    <s v="80.02.10"/>
    <s v="Outros"/>
    <s v="80.02.10"/>
    <x v="2"/>
    <x v="0"/>
    <x v="1"/>
    <x v="0"/>
    <x v="0"/>
    <x v="1"/>
    <x v="1"/>
    <x v="0"/>
    <x v="7"/>
    <s v="2021-09-30"/>
    <x v="2"/>
    <n v="1728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077"/>
    <x v="6167"/>
    <x v="0"/>
    <x v="0"/>
    <x v="0"/>
    <s v="03.16.23"/>
    <x v="15"/>
    <x v="0"/>
    <x v="0"/>
    <s v="Direção da Educação, Formação Profissional, Emprego"/>
    <s v="03.16.23"/>
    <s v="Direção da Educação, Formação Profissional, Emprego"/>
    <s v="03.16.23"/>
    <x v="4"/>
    <x v="0"/>
    <x v="0"/>
    <x v="0"/>
    <x v="0"/>
    <x v="0"/>
    <x v="0"/>
    <x v="0"/>
    <x v="7"/>
    <s v="2021-09-30"/>
    <x v="2"/>
    <n v="1077"/>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Salario das cozinheiras de jardim infantil referente a setembro 2021"/>
  </r>
  <r>
    <x v="0"/>
    <n v="0"/>
    <n v="0"/>
    <n v="0"/>
    <n v="3"/>
    <x v="6167"/>
    <x v="0"/>
    <x v="0"/>
    <x v="0"/>
    <s v="03.16.23"/>
    <x v="15"/>
    <x v="0"/>
    <x v="0"/>
    <s v="Direção da Educação, Formação Profissional, Emprego"/>
    <s v="03.16.23"/>
    <s v="Direção da Educação, Formação Profissional, Emprego"/>
    <s v="03.16.23"/>
    <x v="32"/>
    <x v="0"/>
    <x v="0"/>
    <x v="0"/>
    <x v="1"/>
    <x v="0"/>
    <x v="0"/>
    <x v="0"/>
    <x v="7"/>
    <s v="2021-09-30"/>
    <x v="2"/>
    <n v="3"/>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Salario das cozinheiras de jardim infantil referente a setembro 2021"/>
  </r>
  <r>
    <x v="0"/>
    <n v="0"/>
    <n v="0"/>
    <n v="0"/>
    <n v="1080"/>
    <x v="6169"/>
    <x v="0"/>
    <x v="1"/>
    <x v="0"/>
    <s v="80.02.10.02"/>
    <x v="7"/>
    <x v="1"/>
    <x v="1"/>
    <s v="Outros"/>
    <s v="80.02.10"/>
    <s v="Outros"/>
    <s v="80.02.10"/>
    <x v="10"/>
    <x v="0"/>
    <x v="1"/>
    <x v="0"/>
    <x v="0"/>
    <x v="1"/>
    <x v="1"/>
    <x v="0"/>
    <x v="7"/>
    <s v="2021-09-30"/>
    <x v="2"/>
    <n v="1080"/>
    <x v="0"/>
    <m/>
    <x v="0"/>
    <m/>
    <x v="8"/>
    <n v="100474707"/>
    <x v="0"/>
    <x v="1"/>
    <s v="Retençoes STAPS"/>
    <s v="ORI"/>
    <x v="0"/>
    <s v="RSND"/>
    <x v="0"/>
    <x v="0"/>
    <x v="0"/>
    <x v="0"/>
    <x v="0"/>
    <x v="0"/>
    <x v="0"/>
    <x v="0"/>
    <x v="0"/>
    <x v="0"/>
    <x v="0"/>
    <s v="Retençoes STAPS"/>
    <x v="0"/>
    <x v="0"/>
    <x v="0"/>
    <x v="0"/>
    <x v="1"/>
    <x v="0"/>
    <x v="0"/>
    <x v="1"/>
    <x v="0"/>
    <x v="1"/>
    <x v="1"/>
    <x v="0"/>
    <s v="RETENCAO OT"/>
  </r>
  <r>
    <x v="0"/>
    <n v="0"/>
    <n v="0"/>
    <n v="0"/>
    <n v="197691"/>
    <x v="6167"/>
    <x v="0"/>
    <x v="0"/>
    <x v="0"/>
    <s v="03.16.23"/>
    <x v="15"/>
    <x v="0"/>
    <x v="0"/>
    <s v="Direção da Educação, Formação Profissional, Emprego"/>
    <s v="03.16.23"/>
    <s v="Direção da Educação, Formação Profissional, Emprego"/>
    <s v="03.16.23"/>
    <x v="4"/>
    <x v="0"/>
    <x v="0"/>
    <x v="0"/>
    <x v="0"/>
    <x v="0"/>
    <x v="0"/>
    <x v="0"/>
    <x v="7"/>
    <s v="2021-09-30"/>
    <x v="2"/>
    <n v="197691"/>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Salario das cozinheiras de jardim infantil referente a setembro 2021"/>
  </r>
  <r>
    <x v="0"/>
    <n v="0"/>
    <n v="0"/>
    <n v="0"/>
    <n v="549"/>
    <x v="6167"/>
    <x v="0"/>
    <x v="0"/>
    <x v="0"/>
    <s v="03.16.23"/>
    <x v="15"/>
    <x v="0"/>
    <x v="0"/>
    <s v="Direção da Educação, Formação Profissional, Emprego"/>
    <s v="03.16.23"/>
    <s v="Direção da Educação, Formação Profissional, Emprego"/>
    <s v="03.16.23"/>
    <x v="32"/>
    <x v="0"/>
    <x v="0"/>
    <x v="0"/>
    <x v="1"/>
    <x v="0"/>
    <x v="0"/>
    <x v="0"/>
    <x v="7"/>
    <s v="2021-09-30"/>
    <x v="2"/>
    <n v="549"/>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Salario das cozinheiras de jardim infantil referente a setembro 2021"/>
  </r>
  <r>
    <x v="0"/>
    <n v="0"/>
    <n v="0"/>
    <n v="0"/>
    <n v="5367"/>
    <x v="6157"/>
    <x v="0"/>
    <x v="0"/>
    <x v="0"/>
    <s v="03.16.27"/>
    <x v="4"/>
    <x v="0"/>
    <x v="0"/>
    <s v="Direção dos Assuntos Jurídicos, Fiscalização e Policia Municipal"/>
    <s v="03.16.27"/>
    <s v="Direção dos Assuntos Jurídicos, Fiscalização e Policia Municipal"/>
    <s v="03.16.27"/>
    <x v="48"/>
    <x v="0"/>
    <x v="0"/>
    <x v="0"/>
    <x v="0"/>
    <x v="0"/>
    <x v="0"/>
    <x v="0"/>
    <x v="10"/>
    <s v="2021-11-30"/>
    <x v="3"/>
    <n v="5367"/>
    <x v="0"/>
    <m/>
    <x v="0"/>
    <m/>
    <x v="418"/>
    <n v="100478986"/>
    <x v="0"/>
    <x v="10"/>
    <s v="Direção dos Assuntos Jurídicos, Fiscalização e Policia Municipal"/>
    <s v="ORI"/>
    <x v="0"/>
    <m/>
    <x v="0"/>
    <x v="0"/>
    <x v="0"/>
    <x v="0"/>
    <x v="0"/>
    <x v="0"/>
    <x v="0"/>
    <x v="0"/>
    <x v="0"/>
    <x v="0"/>
    <x v="0"/>
    <s v="Direção dos Assuntos Jurídicos, Fiscalização e Policia Municipal"/>
    <x v="0"/>
    <x v="0"/>
    <x v="0"/>
    <x v="0"/>
    <x v="0"/>
    <x v="0"/>
    <x v="0"/>
    <x v="0"/>
    <x v="0"/>
    <x v="0"/>
    <x v="10"/>
    <x v="0"/>
    <s v="Pagamento salario, direção de fiscalização, mês de novembro de 2021."/>
  </r>
  <r>
    <x v="0"/>
    <n v="0"/>
    <n v="0"/>
    <n v="0"/>
    <n v="1025"/>
    <x v="6157"/>
    <x v="0"/>
    <x v="0"/>
    <x v="0"/>
    <s v="03.16.27"/>
    <x v="4"/>
    <x v="0"/>
    <x v="0"/>
    <s v="Direção dos Assuntos Jurídicos, Fiscalização e Policia Municipal"/>
    <s v="03.16.27"/>
    <s v="Direção dos Assuntos Jurídicos, Fiscalização e Policia Municipal"/>
    <s v="03.16.27"/>
    <x v="5"/>
    <x v="0"/>
    <x v="0"/>
    <x v="0"/>
    <x v="1"/>
    <x v="0"/>
    <x v="0"/>
    <x v="0"/>
    <x v="10"/>
    <s v="2021-11-30"/>
    <x v="3"/>
    <n v="1025"/>
    <x v="0"/>
    <m/>
    <x v="0"/>
    <m/>
    <x v="418"/>
    <n v="100478986"/>
    <x v="0"/>
    <x v="10"/>
    <s v="Direção dos Assuntos Jurídicos, Fiscalização e Policia Municipal"/>
    <s v="ORI"/>
    <x v="0"/>
    <m/>
    <x v="0"/>
    <x v="0"/>
    <x v="0"/>
    <x v="0"/>
    <x v="0"/>
    <x v="0"/>
    <x v="0"/>
    <x v="0"/>
    <x v="0"/>
    <x v="0"/>
    <x v="0"/>
    <s v="Direção dos Assuntos Jurídicos, Fiscalização e Policia Municipal"/>
    <x v="0"/>
    <x v="0"/>
    <x v="0"/>
    <x v="0"/>
    <x v="0"/>
    <x v="0"/>
    <x v="0"/>
    <x v="0"/>
    <x v="0"/>
    <x v="0"/>
    <x v="10"/>
    <x v="0"/>
    <s v="Pagamento salario, direção de fiscalização, mês de novembro de 2021."/>
  </r>
  <r>
    <x v="0"/>
    <n v="0"/>
    <n v="0"/>
    <n v="0"/>
    <n v="18258"/>
    <x v="6157"/>
    <x v="0"/>
    <x v="0"/>
    <x v="0"/>
    <s v="03.16.27"/>
    <x v="4"/>
    <x v="0"/>
    <x v="0"/>
    <s v="Direção dos Assuntos Jurídicos, Fiscalização e Policia Municipal"/>
    <s v="03.16.27"/>
    <s v="Direção dos Assuntos Jurídicos, Fiscalização e Policia Municipal"/>
    <s v="03.16.27"/>
    <x v="4"/>
    <x v="0"/>
    <x v="0"/>
    <x v="0"/>
    <x v="0"/>
    <x v="0"/>
    <x v="0"/>
    <x v="0"/>
    <x v="10"/>
    <s v="2021-11-30"/>
    <x v="3"/>
    <n v="18258"/>
    <x v="0"/>
    <m/>
    <x v="0"/>
    <m/>
    <x v="418"/>
    <n v="100478986"/>
    <x v="0"/>
    <x v="10"/>
    <s v="Direção dos Assuntos Jurídicos, Fiscalização e Policia Municipal"/>
    <s v="ORI"/>
    <x v="0"/>
    <m/>
    <x v="0"/>
    <x v="0"/>
    <x v="0"/>
    <x v="0"/>
    <x v="0"/>
    <x v="0"/>
    <x v="0"/>
    <x v="0"/>
    <x v="0"/>
    <x v="0"/>
    <x v="0"/>
    <s v="Direção dos Assuntos Jurídicos, Fiscalização e Policia Municipal"/>
    <x v="0"/>
    <x v="0"/>
    <x v="0"/>
    <x v="0"/>
    <x v="0"/>
    <x v="0"/>
    <x v="0"/>
    <x v="0"/>
    <x v="0"/>
    <x v="0"/>
    <x v="10"/>
    <x v="0"/>
    <s v="Pagamento salario, direção de fiscalização, mês de novembro de 2021."/>
  </r>
  <r>
    <x v="0"/>
    <n v="0"/>
    <n v="0"/>
    <n v="0"/>
    <n v="2956"/>
    <x v="6157"/>
    <x v="0"/>
    <x v="0"/>
    <x v="0"/>
    <s v="03.16.27"/>
    <x v="4"/>
    <x v="0"/>
    <x v="0"/>
    <s v="Direção dos Assuntos Jurídicos, Fiscalização e Policia Municipal"/>
    <s v="03.16.27"/>
    <s v="Direção dos Assuntos Jurídicos, Fiscalização e Policia Municipal"/>
    <s v="03.16.27"/>
    <x v="69"/>
    <x v="0"/>
    <x v="0"/>
    <x v="0"/>
    <x v="1"/>
    <x v="0"/>
    <x v="0"/>
    <x v="0"/>
    <x v="10"/>
    <s v="2021-11-30"/>
    <x v="3"/>
    <n v="2956"/>
    <x v="0"/>
    <m/>
    <x v="0"/>
    <m/>
    <x v="418"/>
    <n v="100478986"/>
    <x v="0"/>
    <x v="10"/>
    <s v="Direção dos Assuntos Jurídicos, Fiscalização e Policia Municipal"/>
    <s v="ORI"/>
    <x v="0"/>
    <m/>
    <x v="0"/>
    <x v="0"/>
    <x v="0"/>
    <x v="0"/>
    <x v="0"/>
    <x v="0"/>
    <x v="0"/>
    <x v="0"/>
    <x v="0"/>
    <x v="0"/>
    <x v="0"/>
    <s v="Direção dos Assuntos Jurídicos, Fiscalização e Policia Municipal"/>
    <x v="0"/>
    <x v="0"/>
    <x v="0"/>
    <x v="0"/>
    <x v="0"/>
    <x v="0"/>
    <x v="0"/>
    <x v="0"/>
    <x v="0"/>
    <x v="0"/>
    <x v="10"/>
    <x v="0"/>
    <s v="Pagamento salario, direção de fiscalização, mês de novembro de 2021."/>
  </r>
  <r>
    <x v="0"/>
    <n v="0"/>
    <n v="0"/>
    <n v="0"/>
    <n v="27606"/>
    <x v="6170"/>
    <x v="0"/>
    <x v="1"/>
    <x v="0"/>
    <s v="80.02.10.23"/>
    <x v="79"/>
    <x v="1"/>
    <x v="1"/>
    <s v="Outros"/>
    <s v="80.02.10"/>
    <s v="Outros"/>
    <s v="80.02.10"/>
    <x v="10"/>
    <x v="0"/>
    <x v="1"/>
    <x v="0"/>
    <x v="0"/>
    <x v="1"/>
    <x v="1"/>
    <x v="0"/>
    <x v="10"/>
    <s v="2021-11-30"/>
    <x v="3"/>
    <n v="27606"/>
    <x v="0"/>
    <m/>
    <x v="0"/>
    <m/>
    <x v="418"/>
    <n v="100478986"/>
    <x v="0"/>
    <x v="1"/>
    <s v="Retenções SISCAP"/>
    <s v="ORI"/>
    <x v="0"/>
    <s v="SISCAP"/>
    <x v="0"/>
    <x v="0"/>
    <x v="0"/>
    <x v="0"/>
    <x v="0"/>
    <x v="0"/>
    <x v="0"/>
    <x v="0"/>
    <x v="0"/>
    <x v="0"/>
    <x v="0"/>
    <s v="Retenções SISCAP"/>
    <x v="0"/>
    <x v="0"/>
    <x v="0"/>
    <x v="0"/>
    <x v="1"/>
    <x v="0"/>
    <x v="0"/>
    <x v="1"/>
    <x v="0"/>
    <x v="1"/>
    <x v="1"/>
    <x v="0"/>
    <s v="RETENCAO OT"/>
  </r>
  <r>
    <x v="0"/>
    <n v="0"/>
    <n v="0"/>
    <n v="0"/>
    <n v="298584"/>
    <x v="6157"/>
    <x v="0"/>
    <x v="0"/>
    <x v="0"/>
    <s v="03.16.27"/>
    <x v="4"/>
    <x v="0"/>
    <x v="0"/>
    <s v="Direção dos Assuntos Jurídicos, Fiscalização e Policia Municipal"/>
    <s v="03.16.27"/>
    <s v="Direção dos Assuntos Jurídicos, Fiscalização e Policia Municipal"/>
    <s v="03.16.27"/>
    <x v="4"/>
    <x v="0"/>
    <x v="0"/>
    <x v="0"/>
    <x v="0"/>
    <x v="0"/>
    <x v="0"/>
    <x v="0"/>
    <x v="10"/>
    <s v="2021-11-30"/>
    <x v="3"/>
    <n v="298584"/>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salario, direção de fiscalização, mês de novembro de 2021."/>
  </r>
  <r>
    <x v="0"/>
    <n v="0"/>
    <n v="0"/>
    <n v="0"/>
    <n v="16767"/>
    <x v="6157"/>
    <x v="0"/>
    <x v="0"/>
    <x v="0"/>
    <s v="03.16.27"/>
    <x v="4"/>
    <x v="0"/>
    <x v="0"/>
    <s v="Direção dos Assuntos Jurídicos, Fiscalização e Policia Municipal"/>
    <s v="03.16.27"/>
    <s v="Direção dos Assuntos Jurídicos, Fiscalização e Policia Municipal"/>
    <s v="03.16.27"/>
    <x v="5"/>
    <x v="0"/>
    <x v="0"/>
    <x v="0"/>
    <x v="1"/>
    <x v="0"/>
    <x v="0"/>
    <x v="0"/>
    <x v="10"/>
    <s v="2021-11-30"/>
    <x v="3"/>
    <n v="16767"/>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salario, direção de fiscalização, mês de novembro de 2021."/>
  </r>
  <r>
    <x v="0"/>
    <n v="0"/>
    <n v="0"/>
    <n v="0"/>
    <n v="48316"/>
    <x v="6157"/>
    <x v="0"/>
    <x v="0"/>
    <x v="0"/>
    <s v="03.16.27"/>
    <x v="4"/>
    <x v="0"/>
    <x v="0"/>
    <s v="Direção dos Assuntos Jurídicos, Fiscalização e Policia Municipal"/>
    <s v="03.16.27"/>
    <s v="Direção dos Assuntos Jurídicos, Fiscalização e Policia Municipal"/>
    <s v="03.16.27"/>
    <x v="69"/>
    <x v="0"/>
    <x v="0"/>
    <x v="0"/>
    <x v="1"/>
    <x v="0"/>
    <x v="0"/>
    <x v="0"/>
    <x v="10"/>
    <s v="2021-11-30"/>
    <x v="3"/>
    <n v="48316"/>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salario, direção de fiscalização, mês de novembro de 2021."/>
  </r>
  <r>
    <x v="0"/>
    <n v="0"/>
    <n v="0"/>
    <n v="0"/>
    <n v="87780"/>
    <x v="6157"/>
    <x v="0"/>
    <x v="0"/>
    <x v="0"/>
    <s v="03.16.27"/>
    <x v="4"/>
    <x v="0"/>
    <x v="0"/>
    <s v="Direção dos Assuntos Jurídicos, Fiscalização e Policia Municipal"/>
    <s v="03.16.27"/>
    <s v="Direção dos Assuntos Jurídicos, Fiscalização e Policia Municipal"/>
    <s v="03.16.27"/>
    <x v="48"/>
    <x v="0"/>
    <x v="0"/>
    <x v="0"/>
    <x v="0"/>
    <x v="0"/>
    <x v="0"/>
    <x v="0"/>
    <x v="10"/>
    <s v="2021-11-30"/>
    <x v="3"/>
    <n v="87780"/>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salario, direção de fiscalização, mês de novembro de 2021."/>
  </r>
  <r>
    <x v="0"/>
    <n v="0"/>
    <n v="0"/>
    <n v="0"/>
    <n v="25748"/>
    <x v="6171"/>
    <x v="0"/>
    <x v="0"/>
    <x v="0"/>
    <s v="03.16.15"/>
    <x v="0"/>
    <x v="0"/>
    <x v="0"/>
    <s v="Direção Financeira"/>
    <s v="03.16.15"/>
    <s v="Direção Financeira"/>
    <s v="03.16.15"/>
    <x v="42"/>
    <x v="0"/>
    <x v="0"/>
    <x v="4"/>
    <x v="1"/>
    <x v="0"/>
    <x v="0"/>
    <x v="0"/>
    <x v="10"/>
    <s v="2021-11-30"/>
    <x v="3"/>
    <n v="25748"/>
    <x v="0"/>
    <m/>
    <x v="0"/>
    <m/>
    <x v="5"/>
    <n v="100474914"/>
    <x v="0"/>
    <x v="1"/>
    <s v="Direção Financeira"/>
    <s v="ORI"/>
    <x v="0"/>
    <m/>
    <x v="0"/>
    <x v="0"/>
    <x v="0"/>
    <x v="0"/>
    <x v="0"/>
    <x v="0"/>
    <x v="0"/>
    <x v="0"/>
    <x v="0"/>
    <x v="0"/>
    <x v="0"/>
    <s v="Direção Financeira"/>
    <x v="0"/>
    <x v="0"/>
    <x v="0"/>
    <x v="0"/>
    <x v="0"/>
    <x v="0"/>
    <x v="0"/>
    <x v="0"/>
    <x v="0"/>
    <x v="0"/>
    <x v="1"/>
    <x v="0"/>
    <s v="Despesas bancarias com realizações de transferência, pagamentos salario e outros referente ao mês de novembro 2021, conforme extrato anexo  "/>
  </r>
  <r>
    <x v="1"/>
    <n v="0"/>
    <n v="0"/>
    <n v="0"/>
    <n v="58900"/>
    <x v="6172"/>
    <x v="0"/>
    <x v="0"/>
    <x v="0"/>
    <s v="01.23.04.14"/>
    <x v="64"/>
    <x v="7"/>
    <x v="8"/>
    <s v="Ambiente"/>
    <s v="01.23.04"/>
    <s v="Ambiente"/>
    <s v="01.23.04"/>
    <x v="26"/>
    <x v="0"/>
    <x v="0"/>
    <x v="0"/>
    <x v="1"/>
    <x v="2"/>
    <x v="2"/>
    <x v="0"/>
    <x v="9"/>
    <s v="2021-12-17"/>
    <x v="3"/>
    <n v="58900"/>
    <x v="0"/>
    <m/>
    <x v="0"/>
    <m/>
    <x v="712"/>
    <n v="100479235"/>
    <x v="0"/>
    <x v="1"/>
    <s v="Criação e Manutenção de Espaços Verdes"/>
    <s v="ORI"/>
    <x v="0"/>
    <s v="CMEV"/>
    <x v="0"/>
    <x v="0"/>
    <x v="0"/>
    <x v="0"/>
    <x v="0"/>
    <x v="0"/>
    <x v="0"/>
    <x v="0"/>
    <x v="0"/>
    <x v="0"/>
    <x v="0"/>
    <s v="Criação e Manutenção de Espaços Verdes"/>
    <x v="0"/>
    <x v="0"/>
    <x v="0"/>
    <x v="0"/>
    <x v="2"/>
    <x v="0"/>
    <x v="0"/>
    <x v="1"/>
    <x v="0"/>
    <x v="0"/>
    <x v="1"/>
    <x v="0"/>
    <s v="Pagamento a favor do SR Aquiles Tavares, referente a aquisição de 20 coqueiros , conforme anaxo,"/>
  </r>
  <r>
    <x v="0"/>
    <n v="0"/>
    <n v="0"/>
    <n v="0"/>
    <n v="3000"/>
    <x v="6173"/>
    <x v="0"/>
    <x v="0"/>
    <x v="0"/>
    <s v="03.16.15"/>
    <x v="0"/>
    <x v="0"/>
    <x v="0"/>
    <s v="Direção Financeira"/>
    <s v="03.16.15"/>
    <s v="Direção Financeira"/>
    <s v="03.16.15"/>
    <x v="7"/>
    <x v="0"/>
    <x v="3"/>
    <x v="3"/>
    <x v="1"/>
    <x v="0"/>
    <x v="0"/>
    <x v="0"/>
    <x v="9"/>
    <s v="2021-12-30"/>
    <x v="3"/>
    <n v="3000"/>
    <x v="0"/>
    <m/>
    <x v="0"/>
    <m/>
    <x v="5"/>
    <n v="100474914"/>
    <x v="0"/>
    <x v="1"/>
    <s v="Direção Financeira"/>
    <s v="ORI"/>
    <x v="0"/>
    <m/>
    <x v="0"/>
    <x v="0"/>
    <x v="0"/>
    <x v="0"/>
    <x v="0"/>
    <x v="0"/>
    <x v="0"/>
    <x v="0"/>
    <x v="0"/>
    <x v="0"/>
    <x v="0"/>
    <s v="Direção Financeira"/>
    <x v="0"/>
    <x v="0"/>
    <x v="0"/>
    <x v="0"/>
    <x v="0"/>
    <x v="0"/>
    <x v="0"/>
    <x v="0"/>
    <x v="0"/>
    <x v="0"/>
    <x v="1"/>
    <x v="0"/>
    <s v="pagamento a favor da Forpitrans, pelas despesas com despachos alfandegário."/>
  </r>
  <r>
    <x v="1"/>
    <n v="0"/>
    <n v="0"/>
    <n v="0"/>
    <n v="4995"/>
    <x v="6174"/>
    <x v="0"/>
    <x v="0"/>
    <x v="0"/>
    <s v="01.24.01.05"/>
    <x v="13"/>
    <x v="4"/>
    <x v="5"/>
    <s v="Descentralização e Admin. Local"/>
    <s v="01.24.01"/>
    <s v="Descentralização e Admin. Local"/>
    <s v="01.24.01"/>
    <x v="29"/>
    <x v="0"/>
    <x v="0"/>
    <x v="0"/>
    <x v="1"/>
    <x v="2"/>
    <x v="0"/>
    <x v="0"/>
    <x v="11"/>
    <s v="2021-02-18"/>
    <x v="0"/>
    <n v="4995"/>
    <x v="0"/>
    <m/>
    <x v="0"/>
    <m/>
    <x v="0"/>
    <n v="100474696"/>
    <x v="0"/>
    <x v="0"/>
    <s v="Balcão  único"/>
    <s v="ORI"/>
    <x v="0"/>
    <m/>
    <x v="0"/>
    <x v="0"/>
    <x v="0"/>
    <x v="0"/>
    <x v="0"/>
    <x v="0"/>
    <x v="0"/>
    <x v="0"/>
    <x v="0"/>
    <x v="0"/>
    <x v="0"/>
    <s v="Balcão  único"/>
    <x v="0"/>
    <x v="0"/>
    <x v="0"/>
    <x v="0"/>
    <x v="2"/>
    <x v="0"/>
    <x v="0"/>
    <x v="1"/>
    <x v="0"/>
    <x v="0"/>
    <x v="0"/>
    <x v="0"/>
    <s v="Pagamento a favor da Snehora Deusa de Pina Moreno, pela prestação de serviços de atendimento no balção da câmara de são Miguêl, referente a mês de fevereiro 2021, conforme justificativo em anexo."/>
  </r>
  <r>
    <x v="1"/>
    <n v="0"/>
    <n v="0"/>
    <n v="0"/>
    <n v="28308"/>
    <x v="6174"/>
    <x v="0"/>
    <x v="0"/>
    <x v="0"/>
    <s v="01.24.01.05"/>
    <x v="13"/>
    <x v="4"/>
    <x v="5"/>
    <s v="Descentralização e Admin. Local"/>
    <s v="01.24.01"/>
    <s v="Descentralização e Admin. Local"/>
    <s v="01.24.01"/>
    <x v="29"/>
    <x v="0"/>
    <x v="0"/>
    <x v="0"/>
    <x v="1"/>
    <x v="2"/>
    <x v="0"/>
    <x v="0"/>
    <x v="11"/>
    <s v="2021-02-18"/>
    <x v="0"/>
    <n v="28308"/>
    <x v="0"/>
    <m/>
    <x v="0"/>
    <m/>
    <x v="16"/>
    <n v="100478191"/>
    <x v="0"/>
    <x v="1"/>
    <s v="Balcão  único"/>
    <s v="ORI"/>
    <x v="0"/>
    <m/>
    <x v="0"/>
    <x v="0"/>
    <x v="0"/>
    <x v="0"/>
    <x v="0"/>
    <x v="0"/>
    <x v="0"/>
    <x v="0"/>
    <x v="0"/>
    <x v="0"/>
    <x v="0"/>
    <s v="Balcão  único"/>
    <x v="0"/>
    <x v="0"/>
    <x v="0"/>
    <x v="0"/>
    <x v="2"/>
    <x v="0"/>
    <x v="0"/>
    <x v="1"/>
    <x v="0"/>
    <x v="0"/>
    <x v="1"/>
    <x v="0"/>
    <s v="Pagamento a favor da Snehora Deusa de Pina Moreno, pela prestação de serviços de atendimento no balção da câmara de são Miguêl, referente a mês de fevereiro 2021, conforme justificativo em anexo."/>
  </r>
  <r>
    <x v="0"/>
    <n v="0"/>
    <n v="0"/>
    <n v="0"/>
    <n v="500"/>
    <x v="6175"/>
    <x v="0"/>
    <x v="0"/>
    <x v="0"/>
    <s v="01.25.05.10"/>
    <x v="5"/>
    <x v="2"/>
    <x v="2"/>
    <s v="Saúde"/>
    <s v="01.25.05"/>
    <s v="Saúde"/>
    <s v="01.25.05"/>
    <x v="6"/>
    <x v="0"/>
    <x v="2"/>
    <x v="2"/>
    <x v="1"/>
    <x v="2"/>
    <x v="0"/>
    <x v="0"/>
    <x v="11"/>
    <s v="2021-02-19"/>
    <x v="0"/>
    <n v="500"/>
    <x v="0"/>
    <m/>
    <x v="0"/>
    <m/>
    <x v="106"/>
    <n v="100475975"/>
    <x v="0"/>
    <x v="1"/>
    <s v="Assistencia social"/>
    <s v="ORI"/>
    <x v="0"/>
    <m/>
    <x v="0"/>
    <x v="0"/>
    <x v="0"/>
    <x v="0"/>
    <x v="0"/>
    <x v="0"/>
    <x v="0"/>
    <x v="0"/>
    <x v="0"/>
    <x v="0"/>
    <x v="0"/>
    <s v="Assistencia social"/>
    <x v="0"/>
    <x v="0"/>
    <x v="0"/>
    <x v="0"/>
    <x v="2"/>
    <x v="0"/>
    <x v="0"/>
    <x v="1"/>
    <x v="0"/>
    <x v="0"/>
    <x v="1"/>
    <x v="0"/>
    <s v="Apoio financeiro a favor da Senhora Arcangela Furtado, para pagamento de transporte, para realização de consulta, conforme justificativo em anexo."/>
  </r>
  <r>
    <x v="1"/>
    <n v="0"/>
    <n v="0"/>
    <n v="0"/>
    <n v="170000"/>
    <x v="6176"/>
    <x v="0"/>
    <x v="0"/>
    <x v="0"/>
    <s v="01.27.06.72"/>
    <x v="29"/>
    <x v="3"/>
    <x v="4"/>
    <s v="Requalificação Urbana e habitação"/>
    <s v="01.27.06"/>
    <s v="Requalificação Urbana e habitação"/>
    <s v="01.27.06"/>
    <x v="26"/>
    <x v="0"/>
    <x v="0"/>
    <x v="0"/>
    <x v="1"/>
    <x v="2"/>
    <x v="2"/>
    <x v="0"/>
    <x v="2"/>
    <s v="2021-03-02"/>
    <x v="0"/>
    <n v="170000"/>
    <x v="0"/>
    <m/>
    <x v="0"/>
    <m/>
    <x v="29"/>
    <n v="100477849"/>
    <x v="0"/>
    <x v="1"/>
    <s v="Manutenção e Reabilitação de Edificios Municipais"/>
    <s v="ORI"/>
    <x v="0"/>
    <m/>
    <x v="0"/>
    <x v="0"/>
    <x v="0"/>
    <x v="0"/>
    <x v="0"/>
    <x v="0"/>
    <x v="0"/>
    <x v="0"/>
    <x v="0"/>
    <x v="0"/>
    <x v="0"/>
    <s v="Manutenção e Reabilitação de Edificios Municipais"/>
    <x v="0"/>
    <x v="0"/>
    <x v="0"/>
    <x v="0"/>
    <x v="2"/>
    <x v="0"/>
    <x v="0"/>
    <x v="1"/>
    <x v="0"/>
    <x v="0"/>
    <x v="1"/>
    <x v="0"/>
    <s v=" PAgto a favor da Empreza Zegos Arts pela serviços de pinturas em alvenarias no cantinho de Dayane na zona de manguinho conforme documentos anexo.  "/>
  </r>
  <r>
    <x v="1"/>
    <n v="0"/>
    <n v="0"/>
    <n v="0"/>
    <n v="2700"/>
    <x v="6177"/>
    <x v="0"/>
    <x v="0"/>
    <x v="0"/>
    <s v="01.27.06.72"/>
    <x v="29"/>
    <x v="3"/>
    <x v="4"/>
    <s v="Requalificação Urbana e habitação"/>
    <s v="01.27.06"/>
    <s v="Requalificação Urbana e habitação"/>
    <s v="01.27.06"/>
    <x v="26"/>
    <x v="0"/>
    <x v="0"/>
    <x v="0"/>
    <x v="1"/>
    <x v="2"/>
    <x v="2"/>
    <x v="0"/>
    <x v="11"/>
    <s v="2021-02-23"/>
    <x v="0"/>
    <n v="2700"/>
    <x v="0"/>
    <m/>
    <x v="0"/>
    <m/>
    <x v="0"/>
    <n v="100474696"/>
    <x v="0"/>
    <x v="0"/>
    <s v="Manutenção e Reabilitação de Edificios Municipais"/>
    <s v="ORI"/>
    <x v="0"/>
    <m/>
    <x v="0"/>
    <x v="0"/>
    <x v="0"/>
    <x v="0"/>
    <x v="0"/>
    <x v="0"/>
    <x v="0"/>
    <x v="0"/>
    <x v="0"/>
    <x v="0"/>
    <x v="0"/>
    <s v="Manutenção e Reabilitação de Edificios Municipais"/>
    <x v="0"/>
    <x v="0"/>
    <x v="0"/>
    <x v="0"/>
    <x v="2"/>
    <x v="0"/>
    <x v="0"/>
    <x v="0"/>
    <x v="0"/>
    <x v="0"/>
    <x v="0"/>
    <x v="0"/>
    <s v="Pagto a favor do Sr. José Rui de Pina, pela 1ª prestação dos trabalhos no âmbito da reabilitação dos edifícios conforme documentos em anexo"/>
  </r>
  <r>
    <x v="0"/>
    <n v="0"/>
    <n v="0"/>
    <n v="0"/>
    <n v="12512"/>
    <x v="6178"/>
    <x v="0"/>
    <x v="0"/>
    <x v="0"/>
    <s v="03.16.15"/>
    <x v="0"/>
    <x v="0"/>
    <x v="0"/>
    <s v="Direção Financeira"/>
    <s v="03.16.15"/>
    <s v="Direção Financeira"/>
    <s v="03.16.15"/>
    <x v="63"/>
    <x v="0"/>
    <x v="0"/>
    <x v="0"/>
    <x v="1"/>
    <x v="0"/>
    <x v="0"/>
    <x v="0"/>
    <x v="0"/>
    <s v="2021-01-08"/>
    <x v="0"/>
    <n v="12512"/>
    <x v="0"/>
    <m/>
    <x v="0"/>
    <m/>
    <x v="308"/>
    <n v="100476443"/>
    <x v="0"/>
    <x v="1"/>
    <s v="Direção Financeira"/>
    <s v="ORI"/>
    <x v="0"/>
    <m/>
    <x v="0"/>
    <x v="0"/>
    <x v="0"/>
    <x v="0"/>
    <x v="0"/>
    <x v="0"/>
    <x v="0"/>
    <x v="0"/>
    <x v="0"/>
    <x v="0"/>
    <x v="0"/>
    <s v="Direção Financeira"/>
    <x v="0"/>
    <x v="0"/>
    <x v="0"/>
    <x v="0"/>
    <x v="0"/>
    <x v="0"/>
    <x v="0"/>
    <x v="1"/>
    <x v="0"/>
    <x v="0"/>
    <x v="1"/>
    <x v="0"/>
    <s v="PAgto a favor da Firma Sociedade Lisboa Hidraulic, pela aquisição de tubos hidráulicos e casquilho e soldadura de um outro casquilho para camião da recolha ST-78-MK conforme documentos em anexo."/>
  </r>
  <r>
    <x v="0"/>
    <n v="0"/>
    <n v="0"/>
    <n v="0"/>
    <n v="5000"/>
    <x v="6179"/>
    <x v="0"/>
    <x v="0"/>
    <x v="0"/>
    <s v="03.16.15"/>
    <x v="0"/>
    <x v="0"/>
    <x v="0"/>
    <s v="Direção Financeira"/>
    <s v="03.16.15"/>
    <s v="Direção Financeira"/>
    <s v="03.16.15"/>
    <x v="45"/>
    <x v="0"/>
    <x v="0"/>
    <x v="0"/>
    <x v="1"/>
    <x v="0"/>
    <x v="0"/>
    <x v="0"/>
    <x v="0"/>
    <s v="2021-01-08"/>
    <x v="0"/>
    <n v="5000"/>
    <x v="0"/>
    <m/>
    <x v="0"/>
    <m/>
    <x v="474"/>
    <n v="100477960"/>
    <x v="0"/>
    <x v="1"/>
    <s v="Direção Financeira"/>
    <s v="ORI"/>
    <x v="0"/>
    <m/>
    <x v="0"/>
    <x v="0"/>
    <x v="0"/>
    <x v="0"/>
    <x v="0"/>
    <x v="0"/>
    <x v="0"/>
    <x v="0"/>
    <x v="0"/>
    <x v="0"/>
    <x v="0"/>
    <s v="Direção Financeira"/>
    <x v="0"/>
    <x v="0"/>
    <x v="0"/>
    <x v="0"/>
    <x v="0"/>
    <x v="0"/>
    <x v="0"/>
    <x v="1"/>
    <x v="0"/>
    <x v="0"/>
    <x v="1"/>
    <x v="0"/>
    <s v="PAgto a favor da Choice internacional, pela aquisição de uma caixa de alternador SPK/230 para o camião da recolha ST-33-QU conforme documentos em anexo"/>
  </r>
  <r>
    <x v="1"/>
    <n v="0"/>
    <n v="0"/>
    <n v="0"/>
    <n v="16000"/>
    <x v="6180"/>
    <x v="0"/>
    <x v="0"/>
    <x v="0"/>
    <s v="01.27.06.72"/>
    <x v="29"/>
    <x v="3"/>
    <x v="4"/>
    <s v="Requalificação Urbana e habitação"/>
    <s v="01.27.06"/>
    <s v="Requalificação Urbana e habitação"/>
    <s v="01.27.06"/>
    <x v="26"/>
    <x v="0"/>
    <x v="0"/>
    <x v="0"/>
    <x v="1"/>
    <x v="2"/>
    <x v="2"/>
    <x v="0"/>
    <x v="0"/>
    <s v="2021-01-25"/>
    <x v="0"/>
    <n v="16000"/>
    <x v="0"/>
    <m/>
    <x v="0"/>
    <m/>
    <x v="66"/>
    <n v="100476460"/>
    <x v="0"/>
    <x v="1"/>
    <s v="Manutenção e Reabilitação de Edificios Municipais"/>
    <s v="ORI"/>
    <x v="0"/>
    <m/>
    <x v="0"/>
    <x v="0"/>
    <x v="0"/>
    <x v="0"/>
    <x v="0"/>
    <x v="0"/>
    <x v="0"/>
    <x v="0"/>
    <x v="0"/>
    <x v="0"/>
    <x v="0"/>
    <s v="Manutenção e Reabilitação de Edificios Municipais"/>
    <x v="0"/>
    <x v="0"/>
    <x v="0"/>
    <x v="0"/>
    <x v="2"/>
    <x v="0"/>
    <x v="0"/>
    <x v="0"/>
    <x v="0"/>
    <x v="0"/>
    <x v="1"/>
    <x v="0"/>
    <s v="PAgto a favor da ecoproduções, pela aquisição de duas sanitas no amito da reabilitação do matadouro municipal conforme documentos em anexo."/>
  </r>
  <r>
    <x v="0"/>
    <n v="0"/>
    <n v="0"/>
    <n v="0"/>
    <n v="2700"/>
    <x v="6181"/>
    <x v="0"/>
    <x v="1"/>
    <x v="0"/>
    <s v="80.02.01"/>
    <x v="1"/>
    <x v="1"/>
    <x v="1"/>
    <s v="Retenções Iur"/>
    <s v="80.02.01"/>
    <s v="Retenções Iur"/>
    <s v="80.02.01"/>
    <x v="1"/>
    <x v="0"/>
    <x v="1"/>
    <x v="0"/>
    <x v="0"/>
    <x v="1"/>
    <x v="1"/>
    <x v="0"/>
    <x v="11"/>
    <s v="2021-02-23"/>
    <x v="0"/>
    <n v="2700"/>
    <x v="0"/>
    <m/>
    <x v="0"/>
    <m/>
    <x v="0"/>
    <n v="100474696"/>
    <x v="0"/>
    <x v="1"/>
    <s v="Retenções Iur"/>
    <s v="ORI"/>
    <x v="0"/>
    <s v="RIUR"/>
    <x v="0"/>
    <x v="0"/>
    <x v="0"/>
    <x v="0"/>
    <x v="0"/>
    <x v="0"/>
    <x v="0"/>
    <x v="0"/>
    <x v="0"/>
    <x v="0"/>
    <x v="0"/>
    <s v="Retenções Iur"/>
    <x v="0"/>
    <x v="0"/>
    <x v="0"/>
    <x v="0"/>
    <x v="1"/>
    <x v="0"/>
    <x v="0"/>
    <x v="1"/>
    <x v="0"/>
    <x v="1"/>
    <x v="1"/>
    <x v="0"/>
    <s v="RETENCAO OT"/>
  </r>
  <r>
    <x v="1"/>
    <n v="0"/>
    <n v="0"/>
    <n v="0"/>
    <n v="15300"/>
    <x v="6177"/>
    <x v="0"/>
    <x v="0"/>
    <x v="0"/>
    <s v="01.27.06.72"/>
    <x v="29"/>
    <x v="3"/>
    <x v="4"/>
    <s v="Requalificação Urbana e habitação"/>
    <s v="01.27.06"/>
    <s v="Requalificação Urbana e habitação"/>
    <s v="01.27.06"/>
    <x v="26"/>
    <x v="0"/>
    <x v="0"/>
    <x v="0"/>
    <x v="1"/>
    <x v="2"/>
    <x v="2"/>
    <x v="0"/>
    <x v="11"/>
    <s v="2021-02-23"/>
    <x v="0"/>
    <n v="15300"/>
    <x v="0"/>
    <m/>
    <x v="0"/>
    <m/>
    <x v="713"/>
    <n v="100385192"/>
    <x v="0"/>
    <x v="1"/>
    <s v="Manutenção e Reabilitação de Edificios Municipais"/>
    <s v="ORI"/>
    <x v="0"/>
    <m/>
    <x v="0"/>
    <x v="0"/>
    <x v="0"/>
    <x v="0"/>
    <x v="0"/>
    <x v="0"/>
    <x v="0"/>
    <x v="0"/>
    <x v="0"/>
    <x v="0"/>
    <x v="0"/>
    <s v="Manutenção e Reabilitação de Edificios Municipais"/>
    <x v="0"/>
    <x v="0"/>
    <x v="0"/>
    <x v="0"/>
    <x v="2"/>
    <x v="0"/>
    <x v="0"/>
    <x v="0"/>
    <x v="0"/>
    <x v="0"/>
    <x v="1"/>
    <x v="0"/>
    <s v="Pagto a favor do Sr. José Rui de Pina, pela 1ª prestação dos trabalhos no âmbito da reabilitação dos edifícios conforme documentos em anexo"/>
  </r>
  <r>
    <x v="1"/>
    <n v="0"/>
    <n v="0"/>
    <n v="0"/>
    <n v="35000"/>
    <x v="6182"/>
    <x v="0"/>
    <x v="0"/>
    <x v="0"/>
    <s v="01.28.01.05"/>
    <x v="32"/>
    <x v="6"/>
    <x v="7"/>
    <s v="Habitação Social"/>
    <s v="01.28.01"/>
    <s v="Habitação Social"/>
    <s v="01.28.01"/>
    <x v="26"/>
    <x v="0"/>
    <x v="0"/>
    <x v="0"/>
    <x v="1"/>
    <x v="2"/>
    <x v="2"/>
    <x v="0"/>
    <x v="2"/>
    <s v="2021-03-16"/>
    <x v="0"/>
    <n v="35000"/>
    <x v="0"/>
    <m/>
    <x v="0"/>
    <m/>
    <x v="66"/>
    <n v="100476460"/>
    <x v="0"/>
    <x v="1"/>
    <s v="Apoio a auto-construção assistida"/>
    <s v="ORI"/>
    <x v="0"/>
    <s v="AACA"/>
    <x v="0"/>
    <x v="0"/>
    <x v="0"/>
    <x v="0"/>
    <x v="0"/>
    <x v="0"/>
    <x v="0"/>
    <x v="0"/>
    <x v="0"/>
    <x v="0"/>
    <x v="0"/>
    <s v="Apoio a auto-construção assistida"/>
    <x v="0"/>
    <x v="0"/>
    <x v="0"/>
    <x v="0"/>
    <x v="2"/>
    <x v="0"/>
    <x v="0"/>
    <x v="1"/>
    <x v="0"/>
    <x v="0"/>
    <x v="1"/>
    <x v="0"/>
    <s v="Pagamento a favor da Eco produções, referente a aquisição de ferros para a Sra. Janilso Tavares da Costa, destinado a cobertura da sua casa, conforme justificativo em anexo."/>
  </r>
  <r>
    <x v="0"/>
    <n v="0"/>
    <n v="0"/>
    <n v="0"/>
    <n v="1050"/>
    <x v="6183"/>
    <x v="0"/>
    <x v="1"/>
    <x v="0"/>
    <s v="80.02.01"/>
    <x v="1"/>
    <x v="1"/>
    <x v="1"/>
    <s v="Retenções Iur"/>
    <s v="80.02.01"/>
    <s v="Retenções Iur"/>
    <s v="80.02.01"/>
    <x v="1"/>
    <x v="0"/>
    <x v="1"/>
    <x v="0"/>
    <x v="0"/>
    <x v="1"/>
    <x v="1"/>
    <x v="0"/>
    <x v="2"/>
    <s v="2021-03-05"/>
    <x v="0"/>
    <n v="1050"/>
    <x v="0"/>
    <m/>
    <x v="0"/>
    <m/>
    <x v="0"/>
    <n v="100474696"/>
    <x v="0"/>
    <x v="1"/>
    <s v="Retenções Iur"/>
    <s v="ORI"/>
    <x v="0"/>
    <s v="RIUR"/>
    <x v="0"/>
    <x v="0"/>
    <x v="0"/>
    <x v="0"/>
    <x v="0"/>
    <x v="0"/>
    <x v="0"/>
    <x v="0"/>
    <x v="0"/>
    <x v="0"/>
    <x v="0"/>
    <s v="Retenções Iur"/>
    <x v="0"/>
    <x v="0"/>
    <x v="0"/>
    <x v="0"/>
    <x v="1"/>
    <x v="0"/>
    <x v="0"/>
    <x v="1"/>
    <x v="0"/>
    <x v="1"/>
    <x v="1"/>
    <x v="0"/>
    <s v="RETENCAO OT"/>
  </r>
  <r>
    <x v="0"/>
    <n v="0"/>
    <n v="0"/>
    <n v="0"/>
    <n v="1800"/>
    <x v="6184"/>
    <x v="0"/>
    <x v="1"/>
    <x v="0"/>
    <s v="80.02.01"/>
    <x v="1"/>
    <x v="1"/>
    <x v="1"/>
    <s v="Retenções Iur"/>
    <s v="80.02.01"/>
    <s v="Retenções Iur"/>
    <s v="80.02.01"/>
    <x v="1"/>
    <x v="0"/>
    <x v="1"/>
    <x v="0"/>
    <x v="0"/>
    <x v="1"/>
    <x v="1"/>
    <x v="0"/>
    <x v="2"/>
    <s v="2021-03-05"/>
    <x v="0"/>
    <n v="1800"/>
    <x v="0"/>
    <m/>
    <x v="0"/>
    <m/>
    <x v="0"/>
    <n v="100474696"/>
    <x v="0"/>
    <x v="1"/>
    <s v="Retenções Iur"/>
    <s v="ORI"/>
    <x v="0"/>
    <s v="RIUR"/>
    <x v="0"/>
    <x v="0"/>
    <x v="0"/>
    <x v="0"/>
    <x v="0"/>
    <x v="0"/>
    <x v="0"/>
    <x v="0"/>
    <x v="0"/>
    <x v="0"/>
    <x v="0"/>
    <s v="Retenções Iur"/>
    <x v="0"/>
    <x v="0"/>
    <x v="0"/>
    <x v="0"/>
    <x v="1"/>
    <x v="0"/>
    <x v="0"/>
    <x v="1"/>
    <x v="0"/>
    <x v="1"/>
    <x v="1"/>
    <x v="0"/>
    <s v="RETENCAO OT"/>
  </r>
  <r>
    <x v="0"/>
    <n v="0"/>
    <n v="0"/>
    <n v="0"/>
    <n v="2300"/>
    <x v="6185"/>
    <x v="0"/>
    <x v="0"/>
    <x v="0"/>
    <s v="01.27.02.11"/>
    <x v="28"/>
    <x v="3"/>
    <x v="4"/>
    <s v="Saneamento básico"/>
    <s v="01.27.02"/>
    <s v="Saneamento básico"/>
    <s v="01.27.02"/>
    <x v="7"/>
    <x v="0"/>
    <x v="3"/>
    <x v="3"/>
    <x v="1"/>
    <x v="2"/>
    <x v="0"/>
    <x v="0"/>
    <x v="2"/>
    <s v="2021-03-22"/>
    <x v="0"/>
    <n v="2300"/>
    <x v="0"/>
    <m/>
    <x v="0"/>
    <m/>
    <x v="0"/>
    <n v="100474696"/>
    <x v="0"/>
    <x v="0"/>
    <s v="Reforço do saneamento básico"/>
    <s v="ORI"/>
    <x v="0"/>
    <m/>
    <x v="0"/>
    <x v="0"/>
    <x v="0"/>
    <x v="0"/>
    <x v="0"/>
    <x v="0"/>
    <x v="0"/>
    <x v="0"/>
    <x v="0"/>
    <x v="0"/>
    <x v="0"/>
    <s v="Reforço do saneamento básico"/>
    <x v="0"/>
    <x v="0"/>
    <x v="0"/>
    <x v="0"/>
    <x v="2"/>
    <x v="0"/>
    <x v="0"/>
    <x v="1"/>
    <x v="0"/>
    <x v="0"/>
    <x v="0"/>
    <x v="0"/>
    <s v="Pagamento a favor do Senhor Pedro Furtado, pela prestação de seviços prestados de saneamento e limpeza urbana, referente a mês de março 2021, conforme justificativo em anexo."/>
  </r>
  <r>
    <x v="0"/>
    <n v="0"/>
    <n v="0"/>
    <n v="0"/>
    <n v="13030"/>
    <x v="6185"/>
    <x v="0"/>
    <x v="0"/>
    <x v="0"/>
    <s v="01.27.02.11"/>
    <x v="28"/>
    <x v="3"/>
    <x v="4"/>
    <s v="Saneamento básico"/>
    <s v="01.27.02"/>
    <s v="Saneamento básico"/>
    <s v="01.27.02"/>
    <x v="7"/>
    <x v="0"/>
    <x v="3"/>
    <x v="3"/>
    <x v="1"/>
    <x v="2"/>
    <x v="0"/>
    <x v="0"/>
    <x v="2"/>
    <s v="2021-03-22"/>
    <x v="0"/>
    <n v="13030"/>
    <x v="0"/>
    <m/>
    <x v="0"/>
    <m/>
    <x v="297"/>
    <n v="100476507"/>
    <x v="0"/>
    <x v="1"/>
    <s v="Reforço do saneamento básico"/>
    <s v="ORI"/>
    <x v="0"/>
    <m/>
    <x v="0"/>
    <x v="0"/>
    <x v="0"/>
    <x v="0"/>
    <x v="0"/>
    <x v="0"/>
    <x v="0"/>
    <x v="0"/>
    <x v="0"/>
    <x v="0"/>
    <x v="0"/>
    <s v="Reforço do saneamento básico"/>
    <x v="0"/>
    <x v="0"/>
    <x v="0"/>
    <x v="0"/>
    <x v="2"/>
    <x v="0"/>
    <x v="0"/>
    <x v="1"/>
    <x v="0"/>
    <x v="0"/>
    <x v="1"/>
    <x v="0"/>
    <s v="Pagamento a favor do Senhor Pedro Furtado, pela prestação de seviços prestados de saneamento e limpeza urbana, referente a mês de março 2021, conforme justificativo em anexo."/>
  </r>
  <r>
    <x v="0"/>
    <n v="0"/>
    <n v="0"/>
    <n v="0"/>
    <n v="100000"/>
    <x v="6186"/>
    <x v="0"/>
    <x v="0"/>
    <x v="0"/>
    <s v="01.25.01.10"/>
    <x v="62"/>
    <x v="2"/>
    <x v="2"/>
    <s v="Educação"/>
    <s v="01.25.01"/>
    <s v="Educação"/>
    <s v="01.25.01"/>
    <x v="7"/>
    <x v="0"/>
    <x v="3"/>
    <x v="3"/>
    <x v="1"/>
    <x v="2"/>
    <x v="0"/>
    <x v="0"/>
    <x v="2"/>
    <s v="2021-03-23"/>
    <x v="0"/>
    <n v="100000"/>
    <x v="0"/>
    <m/>
    <x v="0"/>
    <m/>
    <x v="215"/>
    <n v="100479024"/>
    <x v="0"/>
    <x v="1"/>
    <s v="Transporte escolar"/>
    <s v="ORI"/>
    <x v="0"/>
    <m/>
    <x v="0"/>
    <x v="0"/>
    <x v="0"/>
    <x v="0"/>
    <x v="0"/>
    <x v="0"/>
    <x v="0"/>
    <x v="0"/>
    <x v="0"/>
    <x v="0"/>
    <x v="0"/>
    <s v="Transporte escolar"/>
    <x v="0"/>
    <x v="0"/>
    <x v="0"/>
    <x v="0"/>
    <x v="2"/>
    <x v="0"/>
    <x v="0"/>
    <x v="1"/>
    <x v="0"/>
    <x v="0"/>
    <x v="1"/>
    <x v="0"/>
    <s v="Pagamento ref aos meses de fevereiro e março 2021, a favor da empresa Transporte-Comercio, pela prestações de serviços, transportando alunos beneficiarios de transporte escolar da FICASE , no percurso monte Pousada/Achada do Monte (periodos de manhã e a tarde)representado pelo Sr. Paulo Lopes Silva, conforme justificativ em anexo."/>
  </r>
  <r>
    <x v="0"/>
    <n v="0"/>
    <n v="0"/>
    <n v="0"/>
    <n v="2300"/>
    <x v="6187"/>
    <x v="0"/>
    <x v="0"/>
    <x v="0"/>
    <s v="03.16.10"/>
    <x v="39"/>
    <x v="0"/>
    <x v="0"/>
    <s v="Delegações Municipais "/>
    <s v="03.16.10"/>
    <s v="Delegações Municipais "/>
    <s v="03.16.10"/>
    <x v="4"/>
    <x v="0"/>
    <x v="0"/>
    <x v="0"/>
    <x v="0"/>
    <x v="0"/>
    <x v="0"/>
    <x v="0"/>
    <x v="2"/>
    <s v="2021-03-23"/>
    <x v="0"/>
    <n v="2300"/>
    <x v="0"/>
    <m/>
    <x v="0"/>
    <m/>
    <x v="0"/>
    <n v="100474696"/>
    <x v="0"/>
    <x v="0"/>
    <s v="Delegações Municipais "/>
    <s v="ORI"/>
    <x v="0"/>
    <m/>
    <x v="0"/>
    <x v="0"/>
    <x v="0"/>
    <x v="0"/>
    <x v="0"/>
    <x v="0"/>
    <x v="0"/>
    <x v="0"/>
    <x v="0"/>
    <x v="0"/>
    <x v="0"/>
    <s v="Delegações Municipais "/>
    <x v="0"/>
    <x v="0"/>
    <x v="0"/>
    <x v="0"/>
    <x v="0"/>
    <x v="0"/>
    <x v="0"/>
    <x v="1"/>
    <x v="0"/>
    <x v="0"/>
    <x v="0"/>
    <x v="0"/>
    <s v="Pagamento a favor da Senhora Ana Maria Mendes Lopes, pela prestação de serviços de fiscalização na Delegação Muncipal de Achada Monte, referente a mês de março 2021, conforme justificativo em anexo."/>
  </r>
  <r>
    <x v="0"/>
    <n v="0"/>
    <n v="0"/>
    <n v="0"/>
    <n v="13030"/>
    <x v="6187"/>
    <x v="0"/>
    <x v="0"/>
    <x v="0"/>
    <s v="03.16.10"/>
    <x v="39"/>
    <x v="0"/>
    <x v="0"/>
    <s v="Delegações Municipais "/>
    <s v="03.16.10"/>
    <s v="Delegações Municipais "/>
    <s v="03.16.10"/>
    <x v="4"/>
    <x v="0"/>
    <x v="0"/>
    <x v="0"/>
    <x v="0"/>
    <x v="0"/>
    <x v="0"/>
    <x v="0"/>
    <x v="2"/>
    <s v="2021-03-23"/>
    <x v="0"/>
    <n v="13030"/>
    <x v="0"/>
    <m/>
    <x v="0"/>
    <m/>
    <x v="161"/>
    <n v="100476884"/>
    <x v="0"/>
    <x v="1"/>
    <s v="Delegações Municipais "/>
    <s v="ORI"/>
    <x v="0"/>
    <m/>
    <x v="0"/>
    <x v="0"/>
    <x v="0"/>
    <x v="0"/>
    <x v="0"/>
    <x v="0"/>
    <x v="0"/>
    <x v="0"/>
    <x v="0"/>
    <x v="0"/>
    <x v="0"/>
    <s v="Delegações Municipais "/>
    <x v="0"/>
    <x v="0"/>
    <x v="0"/>
    <x v="0"/>
    <x v="0"/>
    <x v="0"/>
    <x v="0"/>
    <x v="1"/>
    <x v="0"/>
    <x v="0"/>
    <x v="1"/>
    <x v="0"/>
    <s v="Pagamento a favor da Senhora Ana Maria Mendes Lopes, pela prestação de serviços de fiscalização na Delegação Muncipal de Achada Monte, referente a mês de março 2021, conforme justificativo em anexo."/>
  </r>
  <r>
    <x v="0"/>
    <n v="0"/>
    <n v="0"/>
    <n v="0"/>
    <n v="13617"/>
    <x v="6188"/>
    <x v="0"/>
    <x v="0"/>
    <x v="0"/>
    <s v="03.16.12"/>
    <x v="54"/>
    <x v="0"/>
    <x v="0"/>
    <s v="Direcção de Urbanismo"/>
    <s v="03.16.12"/>
    <s v="Direcção de Urbanismo"/>
    <s v="03.16.12"/>
    <x v="0"/>
    <x v="0"/>
    <x v="0"/>
    <x v="0"/>
    <x v="0"/>
    <x v="0"/>
    <x v="0"/>
    <x v="0"/>
    <x v="2"/>
    <s v="2021-03-30"/>
    <x v="0"/>
    <n v="13617"/>
    <x v="0"/>
    <m/>
    <x v="0"/>
    <m/>
    <x v="0"/>
    <n v="100474696"/>
    <x v="0"/>
    <x v="0"/>
    <s v="Direcção de Urbanismo"/>
    <s v="ORI"/>
    <x v="0"/>
    <m/>
    <x v="0"/>
    <x v="0"/>
    <x v="0"/>
    <x v="0"/>
    <x v="0"/>
    <x v="0"/>
    <x v="0"/>
    <x v="0"/>
    <x v="0"/>
    <x v="0"/>
    <x v="0"/>
    <s v="Direcção de Urbanismo"/>
    <x v="0"/>
    <x v="0"/>
    <x v="0"/>
    <x v="0"/>
    <x v="0"/>
    <x v="0"/>
    <x v="0"/>
    <x v="0"/>
    <x v="0"/>
    <x v="0"/>
    <x v="0"/>
    <x v="0"/>
    <s v="Pagto de salario da Vereadora Ermilinda Mendes Lopes  a tempo inteiro referente a MArço 2021 "/>
  </r>
  <r>
    <x v="0"/>
    <n v="0"/>
    <n v="0"/>
    <n v="0"/>
    <n v="1362"/>
    <x v="6188"/>
    <x v="0"/>
    <x v="0"/>
    <x v="0"/>
    <s v="03.16.12"/>
    <x v="54"/>
    <x v="0"/>
    <x v="0"/>
    <s v="Direcção de Urbanismo"/>
    <s v="03.16.12"/>
    <s v="Direcção de Urbanismo"/>
    <s v="03.16.12"/>
    <x v="51"/>
    <x v="0"/>
    <x v="0"/>
    <x v="4"/>
    <x v="1"/>
    <x v="0"/>
    <x v="0"/>
    <x v="0"/>
    <x v="2"/>
    <s v="2021-03-30"/>
    <x v="0"/>
    <n v="1362"/>
    <x v="0"/>
    <m/>
    <x v="0"/>
    <m/>
    <x v="0"/>
    <n v="100474696"/>
    <x v="0"/>
    <x v="0"/>
    <s v="Direcção de Urbanismo"/>
    <s v="ORI"/>
    <x v="0"/>
    <m/>
    <x v="0"/>
    <x v="0"/>
    <x v="0"/>
    <x v="0"/>
    <x v="0"/>
    <x v="0"/>
    <x v="0"/>
    <x v="0"/>
    <x v="0"/>
    <x v="0"/>
    <x v="0"/>
    <s v="Direcção de Urbanismo"/>
    <x v="0"/>
    <x v="0"/>
    <x v="0"/>
    <x v="0"/>
    <x v="0"/>
    <x v="0"/>
    <x v="0"/>
    <x v="0"/>
    <x v="0"/>
    <x v="0"/>
    <x v="0"/>
    <x v="0"/>
    <s v="Pagto de salario da Vereadora Ermilinda Mendes Lopes  a tempo inteiro referente a MArço 2021 "/>
  </r>
  <r>
    <x v="0"/>
    <n v="0"/>
    <n v="0"/>
    <n v="0"/>
    <n v="14979"/>
    <x v="6189"/>
    <x v="0"/>
    <x v="1"/>
    <x v="0"/>
    <s v="80.02.01"/>
    <x v="1"/>
    <x v="1"/>
    <x v="1"/>
    <s v="Retenções Iur"/>
    <s v="80.02.01"/>
    <s v="Retenções Iur"/>
    <s v="80.02.01"/>
    <x v="1"/>
    <x v="0"/>
    <x v="1"/>
    <x v="0"/>
    <x v="0"/>
    <x v="1"/>
    <x v="1"/>
    <x v="0"/>
    <x v="2"/>
    <s v="2021-03-30"/>
    <x v="0"/>
    <n v="14979"/>
    <x v="0"/>
    <m/>
    <x v="0"/>
    <m/>
    <x v="0"/>
    <n v="100474696"/>
    <x v="0"/>
    <x v="1"/>
    <s v="Retenções Iur"/>
    <s v="ORI"/>
    <x v="0"/>
    <s v="RIUR"/>
    <x v="0"/>
    <x v="0"/>
    <x v="0"/>
    <x v="0"/>
    <x v="0"/>
    <x v="0"/>
    <x v="0"/>
    <x v="0"/>
    <x v="0"/>
    <x v="0"/>
    <x v="0"/>
    <s v="Retenções Iur"/>
    <x v="0"/>
    <x v="0"/>
    <x v="0"/>
    <x v="0"/>
    <x v="1"/>
    <x v="0"/>
    <x v="0"/>
    <x v="1"/>
    <x v="0"/>
    <x v="1"/>
    <x v="1"/>
    <x v="0"/>
    <s v="RETENCAO OT"/>
  </r>
  <r>
    <x v="0"/>
    <n v="0"/>
    <n v="0"/>
    <n v="0"/>
    <n v="8901"/>
    <x v="6188"/>
    <x v="0"/>
    <x v="0"/>
    <x v="0"/>
    <s v="03.16.12"/>
    <x v="54"/>
    <x v="0"/>
    <x v="0"/>
    <s v="Direcção de Urbanismo"/>
    <s v="03.16.12"/>
    <s v="Direcção de Urbanismo"/>
    <s v="03.16.12"/>
    <x v="0"/>
    <x v="0"/>
    <x v="0"/>
    <x v="0"/>
    <x v="0"/>
    <x v="0"/>
    <x v="0"/>
    <x v="0"/>
    <x v="2"/>
    <s v="2021-03-30"/>
    <x v="0"/>
    <n v="8901"/>
    <x v="0"/>
    <m/>
    <x v="0"/>
    <m/>
    <x v="1"/>
    <n v="100474706"/>
    <x v="0"/>
    <x v="2"/>
    <s v="Direcção de Urbanismo"/>
    <s v="ORI"/>
    <x v="0"/>
    <m/>
    <x v="0"/>
    <x v="0"/>
    <x v="0"/>
    <x v="0"/>
    <x v="0"/>
    <x v="0"/>
    <x v="0"/>
    <x v="0"/>
    <x v="0"/>
    <x v="0"/>
    <x v="0"/>
    <s v="Direcção de Urbanismo"/>
    <x v="0"/>
    <x v="0"/>
    <x v="0"/>
    <x v="0"/>
    <x v="0"/>
    <x v="0"/>
    <x v="0"/>
    <x v="0"/>
    <x v="0"/>
    <x v="0"/>
    <x v="2"/>
    <x v="0"/>
    <s v="Pagto de salario da Vereadora Ermilinda Mendes Lopes  a tempo inteiro referente a MArço 2021 "/>
  </r>
  <r>
    <x v="0"/>
    <n v="0"/>
    <n v="0"/>
    <n v="0"/>
    <n v="891"/>
    <x v="6188"/>
    <x v="0"/>
    <x v="0"/>
    <x v="0"/>
    <s v="03.16.12"/>
    <x v="54"/>
    <x v="0"/>
    <x v="0"/>
    <s v="Direcção de Urbanismo"/>
    <s v="03.16.12"/>
    <s v="Direcção de Urbanismo"/>
    <s v="03.16.12"/>
    <x v="51"/>
    <x v="0"/>
    <x v="0"/>
    <x v="4"/>
    <x v="1"/>
    <x v="0"/>
    <x v="0"/>
    <x v="0"/>
    <x v="2"/>
    <s v="2021-03-30"/>
    <x v="0"/>
    <n v="891"/>
    <x v="0"/>
    <m/>
    <x v="0"/>
    <m/>
    <x v="1"/>
    <n v="100474706"/>
    <x v="0"/>
    <x v="2"/>
    <s v="Direcção de Urbanismo"/>
    <s v="ORI"/>
    <x v="0"/>
    <m/>
    <x v="0"/>
    <x v="0"/>
    <x v="0"/>
    <x v="0"/>
    <x v="0"/>
    <x v="0"/>
    <x v="0"/>
    <x v="0"/>
    <x v="0"/>
    <x v="0"/>
    <x v="0"/>
    <s v="Direcção de Urbanismo"/>
    <x v="0"/>
    <x v="0"/>
    <x v="0"/>
    <x v="0"/>
    <x v="0"/>
    <x v="0"/>
    <x v="0"/>
    <x v="0"/>
    <x v="0"/>
    <x v="0"/>
    <x v="2"/>
    <x v="0"/>
    <s v="Pagto de salario da Vereadora Ermilinda Mendes Lopes  a tempo inteiro referente a MArço 2021 "/>
  </r>
  <r>
    <x v="0"/>
    <n v="0"/>
    <n v="0"/>
    <n v="0"/>
    <n v="9792"/>
    <x v="6190"/>
    <x v="0"/>
    <x v="1"/>
    <x v="0"/>
    <s v="80.02.10.01"/>
    <x v="2"/>
    <x v="1"/>
    <x v="1"/>
    <s v="Outros"/>
    <s v="80.02.10"/>
    <s v="Outros"/>
    <s v="80.02.10"/>
    <x v="2"/>
    <x v="0"/>
    <x v="1"/>
    <x v="0"/>
    <x v="0"/>
    <x v="1"/>
    <x v="1"/>
    <x v="0"/>
    <x v="2"/>
    <s v="2021-03-30"/>
    <x v="0"/>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82"/>
    <x v="6188"/>
    <x v="0"/>
    <x v="0"/>
    <x v="0"/>
    <s v="03.16.12"/>
    <x v="54"/>
    <x v="0"/>
    <x v="0"/>
    <s v="Direcção de Urbanismo"/>
    <s v="03.16.12"/>
    <s v="Direcção de Urbanismo"/>
    <s v="03.16.12"/>
    <x v="0"/>
    <x v="0"/>
    <x v="0"/>
    <x v="0"/>
    <x v="0"/>
    <x v="0"/>
    <x v="0"/>
    <x v="0"/>
    <x v="2"/>
    <s v="2021-03-30"/>
    <x v="0"/>
    <n v="99882"/>
    <x v="0"/>
    <m/>
    <x v="0"/>
    <m/>
    <x v="393"/>
    <n v="100478955"/>
    <x v="0"/>
    <x v="1"/>
    <s v="Direcção de Urbanismo"/>
    <s v="ORI"/>
    <x v="0"/>
    <m/>
    <x v="0"/>
    <x v="0"/>
    <x v="0"/>
    <x v="0"/>
    <x v="0"/>
    <x v="0"/>
    <x v="0"/>
    <x v="0"/>
    <x v="0"/>
    <x v="0"/>
    <x v="0"/>
    <s v="Direcção de Urbanismo"/>
    <x v="0"/>
    <x v="0"/>
    <x v="0"/>
    <x v="0"/>
    <x v="0"/>
    <x v="0"/>
    <x v="0"/>
    <x v="0"/>
    <x v="0"/>
    <x v="0"/>
    <x v="1"/>
    <x v="0"/>
    <s v="Pagto de salario da Vereadora Ermilinda Mendes Lopes  a tempo inteiro referente a MArço 2021 "/>
  </r>
  <r>
    <x v="0"/>
    <n v="0"/>
    <n v="0"/>
    <n v="0"/>
    <n v="9987"/>
    <x v="6188"/>
    <x v="0"/>
    <x v="0"/>
    <x v="0"/>
    <s v="03.16.12"/>
    <x v="54"/>
    <x v="0"/>
    <x v="0"/>
    <s v="Direcção de Urbanismo"/>
    <s v="03.16.12"/>
    <s v="Direcção de Urbanismo"/>
    <s v="03.16.12"/>
    <x v="51"/>
    <x v="0"/>
    <x v="0"/>
    <x v="4"/>
    <x v="1"/>
    <x v="0"/>
    <x v="0"/>
    <x v="0"/>
    <x v="2"/>
    <s v="2021-03-30"/>
    <x v="0"/>
    <n v="9987"/>
    <x v="0"/>
    <m/>
    <x v="0"/>
    <m/>
    <x v="393"/>
    <n v="100478955"/>
    <x v="0"/>
    <x v="1"/>
    <s v="Direcção de Urbanismo"/>
    <s v="ORI"/>
    <x v="0"/>
    <m/>
    <x v="0"/>
    <x v="0"/>
    <x v="0"/>
    <x v="0"/>
    <x v="0"/>
    <x v="0"/>
    <x v="0"/>
    <x v="0"/>
    <x v="0"/>
    <x v="0"/>
    <x v="0"/>
    <s v="Direcção de Urbanismo"/>
    <x v="0"/>
    <x v="0"/>
    <x v="0"/>
    <x v="0"/>
    <x v="0"/>
    <x v="0"/>
    <x v="0"/>
    <x v="0"/>
    <x v="0"/>
    <x v="0"/>
    <x v="1"/>
    <x v="0"/>
    <s v="Pagto de salario da Vereadora Ermilinda Mendes Lopes  a tempo inteiro referente a MArço 2021 "/>
  </r>
  <r>
    <x v="0"/>
    <n v="0"/>
    <n v="0"/>
    <n v="0"/>
    <n v="255"/>
    <x v="6191"/>
    <x v="0"/>
    <x v="0"/>
    <x v="0"/>
    <s v="01.25.01.11"/>
    <x v="55"/>
    <x v="2"/>
    <x v="2"/>
    <s v="Educação"/>
    <s v="01.25.01"/>
    <s v="Educação"/>
    <s v="01.25.01"/>
    <x v="7"/>
    <x v="0"/>
    <x v="3"/>
    <x v="3"/>
    <x v="1"/>
    <x v="2"/>
    <x v="0"/>
    <x v="0"/>
    <x v="1"/>
    <s v="2021-04-23"/>
    <x v="1"/>
    <n v="255"/>
    <x v="0"/>
    <m/>
    <x v="0"/>
    <m/>
    <x v="5"/>
    <n v="100474914"/>
    <x v="0"/>
    <x v="1"/>
    <s v="Apoio ao Ensino Básico e Secundário"/>
    <s v="ORI"/>
    <x v="0"/>
    <s v="AEBS"/>
    <x v="0"/>
    <x v="0"/>
    <x v="0"/>
    <x v="0"/>
    <x v="0"/>
    <x v="0"/>
    <x v="0"/>
    <x v="0"/>
    <x v="0"/>
    <x v="0"/>
    <x v="0"/>
    <s v="Apoio ao Ensino Básico e Secundário"/>
    <x v="0"/>
    <x v="0"/>
    <x v="0"/>
    <x v="0"/>
    <x v="2"/>
    <x v="0"/>
    <x v="0"/>
    <x v="1"/>
    <x v="0"/>
    <x v="0"/>
    <x v="1"/>
    <x v="0"/>
    <s v="Despesas com aquisição de material escolar (livro), para aluna Elisiane Furtado, conforme documento anexo."/>
  </r>
  <r>
    <x v="1"/>
    <n v="0"/>
    <n v="0"/>
    <n v="0"/>
    <n v="25284"/>
    <x v="6192"/>
    <x v="0"/>
    <x v="0"/>
    <x v="0"/>
    <s v="01.27.02.08"/>
    <x v="14"/>
    <x v="3"/>
    <x v="4"/>
    <s v="Saneamento básico"/>
    <s v="01.27.02"/>
    <s v="Saneamento básico"/>
    <s v="01.27.02"/>
    <x v="26"/>
    <x v="0"/>
    <x v="0"/>
    <x v="0"/>
    <x v="1"/>
    <x v="2"/>
    <x v="2"/>
    <x v="0"/>
    <x v="1"/>
    <s v="2021-04-08"/>
    <x v="1"/>
    <n v="25284"/>
    <x v="0"/>
    <m/>
    <x v="0"/>
    <m/>
    <x v="5"/>
    <n v="100474914"/>
    <x v="0"/>
    <x v="1"/>
    <s v="Manutenção de cemiterios"/>
    <s v="ORI"/>
    <x v="0"/>
    <m/>
    <x v="0"/>
    <x v="0"/>
    <x v="0"/>
    <x v="0"/>
    <x v="0"/>
    <x v="0"/>
    <x v="0"/>
    <x v="0"/>
    <x v="0"/>
    <x v="0"/>
    <x v="0"/>
    <s v="Manutenção de cemiterios"/>
    <x v="0"/>
    <x v="0"/>
    <x v="0"/>
    <x v="0"/>
    <x v="2"/>
    <x v="0"/>
    <x v="0"/>
    <x v="0"/>
    <x v="0"/>
    <x v="0"/>
    <x v="1"/>
    <x v="0"/>
    <s v="Despesas com pessoal empregue nos trabalhos de manutenção de cemitério de casa branca, conforme documentos em anexo."/>
  </r>
  <r>
    <x v="0"/>
    <n v="0"/>
    <n v="0"/>
    <n v="0"/>
    <n v="4995"/>
    <x v="6193"/>
    <x v="0"/>
    <x v="1"/>
    <x v="0"/>
    <s v="80.02.01"/>
    <x v="1"/>
    <x v="1"/>
    <x v="1"/>
    <s v="Retenções Iur"/>
    <s v="80.02.01"/>
    <s v="Retenções Iur"/>
    <s v="80.02.01"/>
    <x v="1"/>
    <x v="0"/>
    <x v="1"/>
    <x v="0"/>
    <x v="0"/>
    <x v="1"/>
    <x v="1"/>
    <x v="0"/>
    <x v="1"/>
    <s v="2021-04-20"/>
    <x v="1"/>
    <n v="4995"/>
    <x v="0"/>
    <m/>
    <x v="0"/>
    <m/>
    <x v="0"/>
    <n v="100474696"/>
    <x v="0"/>
    <x v="1"/>
    <s v="Retenções Iur"/>
    <s v="ORI"/>
    <x v="0"/>
    <s v="RIUR"/>
    <x v="0"/>
    <x v="0"/>
    <x v="0"/>
    <x v="0"/>
    <x v="0"/>
    <x v="0"/>
    <x v="0"/>
    <x v="0"/>
    <x v="0"/>
    <x v="0"/>
    <x v="0"/>
    <s v="Retenções Iur"/>
    <x v="0"/>
    <x v="0"/>
    <x v="0"/>
    <x v="0"/>
    <x v="1"/>
    <x v="0"/>
    <x v="0"/>
    <x v="1"/>
    <x v="0"/>
    <x v="1"/>
    <x v="1"/>
    <x v="0"/>
    <s v="RETENCAO OT"/>
  </r>
  <r>
    <x v="0"/>
    <n v="0"/>
    <n v="0"/>
    <n v="0"/>
    <n v="4995"/>
    <x v="6194"/>
    <x v="0"/>
    <x v="1"/>
    <x v="0"/>
    <s v="80.02.01"/>
    <x v="1"/>
    <x v="1"/>
    <x v="1"/>
    <s v="Retenções Iur"/>
    <s v="80.02.01"/>
    <s v="Retenções Iur"/>
    <s v="80.02.01"/>
    <x v="1"/>
    <x v="0"/>
    <x v="1"/>
    <x v="0"/>
    <x v="0"/>
    <x v="1"/>
    <x v="1"/>
    <x v="0"/>
    <x v="1"/>
    <s v="2021-04-20"/>
    <x v="1"/>
    <n v="4995"/>
    <x v="0"/>
    <m/>
    <x v="0"/>
    <m/>
    <x v="0"/>
    <n v="100474696"/>
    <x v="0"/>
    <x v="1"/>
    <s v="Retenções Iur"/>
    <s v="ORI"/>
    <x v="0"/>
    <s v="RIUR"/>
    <x v="0"/>
    <x v="0"/>
    <x v="0"/>
    <x v="0"/>
    <x v="0"/>
    <x v="0"/>
    <x v="0"/>
    <x v="0"/>
    <x v="0"/>
    <x v="0"/>
    <x v="0"/>
    <s v="Retenções Iur"/>
    <x v="0"/>
    <x v="0"/>
    <x v="0"/>
    <x v="0"/>
    <x v="1"/>
    <x v="0"/>
    <x v="0"/>
    <x v="1"/>
    <x v="0"/>
    <x v="1"/>
    <x v="1"/>
    <x v="0"/>
    <s v="RETENCAO OT"/>
  </r>
  <r>
    <x v="0"/>
    <n v="0"/>
    <n v="0"/>
    <n v="0"/>
    <n v="2300"/>
    <x v="6195"/>
    <x v="0"/>
    <x v="1"/>
    <x v="0"/>
    <s v="80.02.01"/>
    <x v="1"/>
    <x v="1"/>
    <x v="1"/>
    <s v="Retenções Iur"/>
    <s v="80.02.01"/>
    <s v="Retenções Iur"/>
    <s v="80.02.01"/>
    <x v="1"/>
    <x v="0"/>
    <x v="1"/>
    <x v="0"/>
    <x v="0"/>
    <x v="1"/>
    <x v="1"/>
    <x v="0"/>
    <x v="1"/>
    <s v="2021-04-19"/>
    <x v="1"/>
    <n v="2300"/>
    <x v="0"/>
    <m/>
    <x v="0"/>
    <m/>
    <x v="0"/>
    <n v="100474696"/>
    <x v="0"/>
    <x v="1"/>
    <s v="Retenções Iur"/>
    <s v="ORI"/>
    <x v="0"/>
    <s v="RIUR"/>
    <x v="0"/>
    <x v="0"/>
    <x v="0"/>
    <x v="0"/>
    <x v="0"/>
    <x v="0"/>
    <x v="0"/>
    <x v="0"/>
    <x v="0"/>
    <x v="0"/>
    <x v="0"/>
    <s v="Retenções Iur"/>
    <x v="0"/>
    <x v="0"/>
    <x v="0"/>
    <x v="0"/>
    <x v="1"/>
    <x v="0"/>
    <x v="0"/>
    <x v="1"/>
    <x v="0"/>
    <x v="1"/>
    <x v="1"/>
    <x v="0"/>
    <s v="RETENCAO OT"/>
  </r>
  <r>
    <x v="1"/>
    <n v="0"/>
    <n v="0"/>
    <n v="0"/>
    <n v="37000"/>
    <x v="6196"/>
    <x v="0"/>
    <x v="0"/>
    <x v="0"/>
    <s v="01.27.06.72"/>
    <x v="29"/>
    <x v="3"/>
    <x v="4"/>
    <s v="Requalificação Urbana e habitação"/>
    <s v="01.27.06"/>
    <s v="Requalificação Urbana e habitação"/>
    <s v="01.27.06"/>
    <x v="26"/>
    <x v="0"/>
    <x v="0"/>
    <x v="0"/>
    <x v="1"/>
    <x v="2"/>
    <x v="2"/>
    <x v="0"/>
    <x v="3"/>
    <s v="2021-05-26"/>
    <x v="1"/>
    <n v="37000"/>
    <x v="0"/>
    <m/>
    <x v="0"/>
    <m/>
    <x v="97"/>
    <n v="100477367"/>
    <x v="0"/>
    <x v="1"/>
    <s v="Manutenção e Reabilitação de Edificios Municipais"/>
    <s v="ORI"/>
    <x v="0"/>
    <m/>
    <x v="0"/>
    <x v="0"/>
    <x v="0"/>
    <x v="0"/>
    <x v="0"/>
    <x v="0"/>
    <x v="0"/>
    <x v="0"/>
    <x v="0"/>
    <x v="0"/>
    <x v="0"/>
    <s v="Manutenção e Reabilitação de Edificios Municipais"/>
    <x v="0"/>
    <x v="0"/>
    <x v="0"/>
    <x v="0"/>
    <x v="2"/>
    <x v="0"/>
    <x v="0"/>
    <x v="1"/>
    <x v="0"/>
    <x v="0"/>
    <x v="1"/>
    <x v="0"/>
    <s v="PAgto a favor da Oficina Serralharia Carlos Correia , pelos serviços de confeção reparação e colocação e aquisição de fechaduras nos edifícios municipais conforme proposta em anexo."/>
  </r>
  <r>
    <x v="0"/>
    <n v="0"/>
    <n v="0"/>
    <n v="0"/>
    <n v="109800"/>
    <x v="6197"/>
    <x v="0"/>
    <x v="0"/>
    <x v="0"/>
    <s v="03.16.15"/>
    <x v="0"/>
    <x v="0"/>
    <x v="0"/>
    <s v="Direção Financeira"/>
    <s v="03.16.15"/>
    <s v="Direção Financeira"/>
    <s v="03.16.15"/>
    <x v="49"/>
    <x v="0"/>
    <x v="0"/>
    <x v="0"/>
    <x v="1"/>
    <x v="0"/>
    <x v="0"/>
    <x v="0"/>
    <x v="3"/>
    <s v="2021-05-03"/>
    <x v="1"/>
    <n v="109800"/>
    <x v="0"/>
    <m/>
    <x v="0"/>
    <m/>
    <x v="65"/>
    <n v="100475629"/>
    <x v="0"/>
    <x v="1"/>
    <s v="Direção Financeira"/>
    <s v="ORI"/>
    <x v="0"/>
    <m/>
    <x v="0"/>
    <x v="0"/>
    <x v="0"/>
    <x v="0"/>
    <x v="0"/>
    <x v="0"/>
    <x v="0"/>
    <x v="0"/>
    <x v="0"/>
    <x v="0"/>
    <x v="0"/>
    <s v="Direção Financeira"/>
    <x v="0"/>
    <x v="0"/>
    <x v="0"/>
    <x v="0"/>
    <x v="0"/>
    <x v="0"/>
    <x v="0"/>
    <x v="0"/>
    <x v="0"/>
    <x v="0"/>
    <x v="1"/>
    <x v="0"/>
    <s v="PAgto a favor da Ldinamico pela aquisição de 1200l de combustível destinada abastecimento das viaturas da CAmara conforme documentos em anexo."/>
  </r>
  <r>
    <x v="0"/>
    <n v="0"/>
    <n v="0"/>
    <n v="0"/>
    <n v="13617"/>
    <x v="6198"/>
    <x v="0"/>
    <x v="0"/>
    <x v="0"/>
    <s v="03.16.12"/>
    <x v="54"/>
    <x v="0"/>
    <x v="0"/>
    <s v="Direcção de Urbanismo"/>
    <s v="03.16.12"/>
    <s v="Direcção de Urbanismo"/>
    <s v="03.16.12"/>
    <x v="0"/>
    <x v="0"/>
    <x v="0"/>
    <x v="0"/>
    <x v="0"/>
    <x v="0"/>
    <x v="0"/>
    <x v="0"/>
    <x v="3"/>
    <s v="2021-05-31"/>
    <x v="1"/>
    <n v="13617"/>
    <x v="0"/>
    <m/>
    <x v="0"/>
    <m/>
    <x v="0"/>
    <n v="100474696"/>
    <x v="0"/>
    <x v="0"/>
    <s v="Direcção de Urbanismo"/>
    <s v="ORI"/>
    <x v="0"/>
    <m/>
    <x v="0"/>
    <x v="0"/>
    <x v="0"/>
    <x v="0"/>
    <x v="0"/>
    <x v="0"/>
    <x v="0"/>
    <x v="0"/>
    <x v="0"/>
    <x v="0"/>
    <x v="0"/>
    <s v="Direcção de Urbanismo"/>
    <x v="0"/>
    <x v="0"/>
    <x v="0"/>
    <x v="0"/>
    <x v="0"/>
    <x v="0"/>
    <x v="0"/>
    <x v="0"/>
    <x v="0"/>
    <x v="0"/>
    <x v="0"/>
    <x v="0"/>
    <s v="PAgto de salario a favor da vereadora tempo inteiro Srª Ermilinda Lopes, referente a Maio de 2021 conforme documento em anexo"/>
  </r>
  <r>
    <x v="0"/>
    <n v="0"/>
    <n v="0"/>
    <n v="0"/>
    <n v="1362"/>
    <x v="6198"/>
    <x v="0"/>
    <x v="0"/>
    <x v="0"/>
    <s v="03.16.12"/>
    <x v="54"/>
    <x v="0"/>
    <x v="0"/>
    <s v="Direcção de Urbanismo"/>
    <s v="03.16.12"/>
    <s v="Direcção de Urbanismo"/>
    <s v="03.16.12"/>
    <x v="51"/>
    <x v="0"/>
    <x v="0"/>
    <x v="4"/>
    <x v="1"/>
    <x v="0"/>
    <x v="0"/>
    <x v="0"/>
    <x v="3"/>
    <s v="2021-05-31"/>
    <x v="1"/>
    <n v="1362"/>
    <x v="0"/>
    <m/>
    <x v="0"/>
    <m/>
    <x v="0"/>
    <n v="100474696"/>
    <x v="0"/>
    <x v="0"/>
    <s v="Direcção de Urbanismo"/>
    <s v="ORI"/>
    <x v="0"/>
    <m/>
    <x v="0"/>
    <x v="0"/>
    <x v="0"/>
    <x v="0"/>
    <x v="0"/>
    <x v="0"/>
    <x v="0"/>
    <x v="0"/>
    <x v="0"/>
    <x v="0"/>
    <x v="0"/>
    <s v="Direcção de Urbanismo"/>
    <x v="0"/>
    <x v="0"/>
    <x v="0"/>
    <x v="0"/>
    <x v="0"/>
    <x v="0"/>
    <x v="0"/>
    <x v="0"/>
    <x v="0"/>
    <x v="0"/>
    <x v="0"/>
    <x v="0"/>
    <s v="PAgto de salario a favor da vereadora tempo inteiro Srª Ermilinda Lopes, referente a Maio de 2021 conforme documento em anexo"/>
  </r>
  <r>
    <x v="0"/>
    <n v="0"/>
    <n v="0"/>
    <n v="0"/>
    <n v="14979"/>
    <x v="6199"/>
    <x v="0"/>
    <x v="1"/>
    <x v="0"/>
    <s v="80.02.01"/>
    <x v="1"/>
    <x v="1"/>
    <x v="1"/>
    <s v="Retenções Iur"/>
    <s v="80.02.01"/>
    <s v="Retenções Iur"/>
    <s v="80.02.01"/>
    <x v="1"/>
    <x v="0"/>
    <x v="1"/>
    <x v="0"/>
    <x v="0"/>
    <x v="1"/>
    <x v="1"/>
    <x v="0"/>
    <x v="3"/>
    <s v="2021-05-31"/>
    <x v="1"/>
    <n v="14979"/>
    <x v="0"/>
    <m/>
    <x v="0"/>
    <m/>
    <x v="0"/>
    <n v="100474696"/>
    <x v="0"/>
    <x v="1"/>
    <s v="Retenções Iur"/>
    <s v="ORI"/>
    <x v="0"/>
    <s v="RIUR"/>
    <x v="0"/>
    <x v="0"/>
    <x v="0"/>
    <x v="0"/>
    <x v="0"/>
    <x v="0"/>
    <x v="0"/>
    <x v="0"/>
    <x v="0"/>
    <x v="0"/>
    <x v="0"/>
    <s v="Retenções Iur"/>
    <x v="0"/>
    <x v="0"/>
    <x v="0"/>
    <x v="0"/>
    <x v="1"/>
    <x v="0"/>
    <x v="0"/>
    <x v="1"/>
    <x v="0"/>
    <x v="1"/>
    <x v="1"/>
    <x v="0"/>
    <s v="RETENCAO OT"/>
  </r>
  <r>
    <x v="0"/>
    <n v="0"/>
    <n v="0"/>
    <n v="0"/>
    <n v="8901"/>
    <x v="6198"/>
    <x v="0"/>
    <x v="0"/>
    <x v="0"/>
    <s v="03.16.12"/>
    <x v="54"/>
    <x v="0"/>
    <x v="0"/>
    <s v="Direcção de Urbanismo"/>
    <s v="03.16.12"/>
    <s v="Direcção de Urbanismo"/>
    <s v="03.16.12"/>
    <x v="0"/>
    <x v="0"/>
    <x v="0"/>
    <x v="0"/>
    <x v="0"/>
    <x v="0"/>
    <x v="0"/>
    <x v="0"/>
    <x v="3"/>
    <s v="2021-05-31"/>
    <x v="1"/>
    <n v="8901"/>
    <x v="0"/>
    <m/>
    <x v="0"/>
    <m/>
    <x v="1"/>
    <n v="100474706"/>
    <x v="0"/>
    <x v="2"/>
    <s v="Direcção de Urbanismo"/>
    <s v="ORI"/>
    <x v="0"/>
    <m/>
    <x v="0"/>
    <x v="0"/>
    <x v="0"/>
    <x v="0"/>
    <x v="0"/>
    <x v="0"/>
    <x v="0"/>
    <x v="0"/>
    <x v="0"/>
    <x v="0"/>
    <x v="0"/>
    <s v="Direcção de Urbanismo"/>
    <x v="0"/>
    <x v="0"/>
    <x v="0"/>
    <x v="0"/>
    <x v="0"/>
    <x v="0"/>
    <x v="0"/>
    <x v="0"/>
    <x v="0"/>
    <x v="0"/>
    <x v="2"/>
    <x v="0"/>
    <s v="PAgto de salario a favor da vereadora tempo inteiro Srª Ermilinda Lopes, referente a Maio de 2021 conforme documento em anexo"/>
  </r>
  <r>
    <x v="0"/>
    <n v="0"/>
    <n v="0"/>
    <n v="0"/>
    <n v="891"/>
    <x v="6198"/>
    <x v="0"/>
    <x v="0"/>
    <x v="0"/>
    <s v="03.16.12"/>
    <x v="54"/>
    <x v="0"/>
    <x v="0"/>
    <s v="Direcção de Urbanismo"/>
    <s v="03.16.12"/>
    <s v="Direcção de Urbanismo"/>
    <s v="03.16.12"/>
    <x v="51"/>
    <x v="0"/>
    <x v="0"/>
    <x v="4"/>
    <x v="1"/>
    <x v="0"/>
    <x v="0"/>
    <x v="0"/>
    <x v="3"/>
    <s v="2021-05-31"/>
    <x v="1"/>
    <n v="891"/>
    <x v="0"/>
    <m/>
    <x v="0"/>
    <m/>
    <x v="1"/>
    <n v="100474706"/>
    <x v="0"/>
    <x v="2"/>
    <s v="Direcção de Urbanismo"/>
    <s v="ORI"/>
    <x v="0"/>
    <m/>
    <x v="0"/>
    <x v="0"/>
    <x v="0"/>
    <x v="0"/>
    <x v="0"/>
    <x v="0"/>
    <x v="0"/>
    <x v="0"/>
    <x v="0"/>
    <x v="0"/>
    <x v="0"/>
    <s v="Direcção de Urbanismo"/>
    <x v="0"/>
    <x v="0"/>
    <x v="0"/>
    <x v="0"/>
    <x v="0"/>
    <x v="0"/>
    <x v="0"/>
    <x v="0"/>
    <x v="0"/>
    <x v="0"/>
    <x v="2"/>
    <x v="0"/>
    <s v="PAgto de salario a favor da vereadora tempo inteiro Srª Ermilinda Lopes, referente a Maio de 2021 conforme documento em anexo"/>
  </r>
  <r>
    <x v="0"/>
    <n v="0"/>
    <n v="0"/>
    <n v="0"/>
    <n v="9792"/>
    <x v="6200"/>
    <x v="0"/>
    <x v="1"/>
    <x v="0"/>
    <s v="80.02.10.01"/>
    <x v="2"/>
    <x v="1"/>
    <x v="1"/>
    <s v="Outros"/>
    <s v="80.02.10"/>
    <s v="Outros"/>
    <s v="80.02.10"/>
    <x v="2"/>
    <x v="0"/>
    <x v="1"/>
    <x v="0"/>
    <x v="0"/>
    <x v="1"/>
    <x v="1"/>
    <x v="0"/>
    <x v="3"/>
    <s v="2021-05-31"/>
    <x v="1"/>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82"/>
    <x v="6198"/>
    <x v="0"/>
    <x v="0"/>
    <x v="0"/>
    <s v="03.16.12"/>
    <x v="54"/>
    <x v="0"/>
    <x v="0"/>
    <s v="Direcção de Urbanismo"/>
    <s v="03.16.12"/>
    <s v="Direcção de Urbanismo"/>
    <s v="03.16.12"/>
    <x v="0"/>
    <x v="0"/>
    <x v="0"/>
    <x v="0"/>
    <x v="0"/>
    <x v="0"/>
    <x v="0"/>
    <x v="0"/>
    <x v="3"/>
    <s v="2021-05-31"/>
    <x v="1"/>
    <n v="99882"/>
    <x v="0"/>
    <m/>
    <x v="0"/>
    <m/>
    <x v="393"/>
    <n v="100478955"/>
    <x v="0"/>
    <x v="1"/>
    <s v="Direcção de Urbanismo"/>
    <s v="ORI"/>
    <x v="0"/>
    <m/>
    <x v="0"/>
    <x v="0"/>
    <x v="0"/>
    <x v="0"/>
    <x v="0"/>
    <x v="0"/>
    <x v="0"/>
    <x v="0"/>
    <x v="0"/>
    <x v="0"/>
    <x v="0"/>
    <s v="Direcção de Urbanismo"/>
    <x v="0"/>
    <x v="0"/>
    <x v="0"/>
    <x v="0"/>
    <x v="0"/>
    <x v="0"/>
    <x v="0"/>
    <x v="0"/>
    <x v="0"/>
    <x v="0"/>
    <x v="1"/>
    <x v="0"/>
    <s v="PAgto de salario a favor da vereadora tempo inteiro Srª Ermilinda Lopes, referente a Maio de 2021 conforme documento em anexo"/>
  </r>
  <r>
    <x v="0"/>
    <n v="0"/>
    <n v="0"/>
    <n v="0"/>
    <n v="9987"/>
    <x v="6198"/>
    <x v="0"/>
    <x v="0"/>
    <x v="0"/>
    <s v="03.16.12"/>
    <x v="54"/>
    <x v="0"/>
    <x v="0"/>
    <s v="Direcção de Urbanismo"/>
    <s v="03.16.12"/>
    <s v="Direcção de Urbanismo"/>
    <s v="03.16.12"/>
    <x v="51"/>
    <x v="0"/>
    <x v="0"/>
    <x v="4"/>
    <x v="1"/>
    <x v="0"/>
    <x v="0"/>
    <x v="0"/>
    <x v="3"/>
    <s v="2021-05-31"/>
    <x v="1"/>
    <n v="9987"/>
    <x v="0"/>
    <m/>
    <x v="0"/>
    <m/>
    <x v="393"/>
    <n v="100478955"/>
    <x v="0"/>
    <x v="1"/>
    <s v="Direcção de Urbanismo"/>
    <s v="ORI"/>
    <x v="0"/>
    <m/>
    <x v="0"/>
    <x v="0"/>
    <x v="0"/>
    <x v="0"/>
    <x v="0"/>
    <x v="0"/>
    <x v="0"/>
    <x v="0"/>
    <x v="0"/>
    <x v="0"/>
    <x v="0"/>
    <s v="Direcção de Urbanismo"/>
    <x v="0"/>
    <x v="0"/>
    <x v="0"/>
    <x v="0"/>
    <x v="0"/>
    <x v="0"/>
    <x v="0"/>
    <x v="0"/>
    <x v="0"/>
    <x v="0"/>
    <x v="1"/>
    <x v="0"/>
    <s v="PAgto de salario a favor da vereadora tempo inteiro Srª Ermilinda Lopes, referente a Maio de 2021 conforme documento em anexo"/>
  </r>
  <r>
    <x v="0"/>
    <n v="0"/>
    <n v="0"/>
    <n v="0"/>
    <n v="2300"/>
    <x v="6201"/>
    <x v="0"/>
    <x v="1"/>
    <x v="0"/>
    <s v="80.02.01"/>
    <x v="1"/>
    <x v="1"/>
    <x v="1"/>
    <s v="Retenções Iur"/>
    <s v="80.02.01"/>
    <s v="Retenções Iur"/>
    <s v="80.02.01"/>
    <x v="1"/>
    <x v="0"/>
    <x v="1"/>
    <x v="0"/>
    <x v="0"/>
    <x v="1"/>
    <x v="1"/>
    <x v="0"/>
    <x v="3"/>
    <s v="2021-05-25"/>
    <x v="1"/>
    <n v="2300"/>
    <x v="0"/>
    <m/>
    <x v="0"/>
    <m/>
    <x v="0"/>
    <n v="100474696"/>
    <x v="0"/>
    <x v="1"/>
    <s v="Retenções Iur"/>
    <s v="ORI"/>
    <x v="0"/>
    <s v="RIUR"/>
    <x v="0"/>
    <x v="0"/>
    <x v="0"/>
    <x v="0"/>
    <x v="0"/>
    <x v="0"/>
    <x v="0"/>
    <x v="0"/>
    <x v="0"/>
    <x v="0"/>
    <x v="0"/>
    <s v="Retenções Iur"/>
    <x v="0"/>
    <x v="0"/>
    <x v="0"/>
    <x v="0"/>
    <x v="1"/>
    <x v="0"/>
    <x v="0"/>
    <x v="1"/>
    <x v="0"/>
    <x v="1"/>
    <x v="1"/>
    <x v="0"/>
    <s v="RETENCAO OT"/>
  </r>
  <r>
    <x v="0"/>
    <n v="0"/>
    <n v="0"/>
    <n v="0"/>
    <n v="4859"/>
    <x v="6202"/>
    <x v="0"/>
    <x v="1"/>
    <x v="0"/>
    <s v="80.02.01"/>
    <x v="1"/>
    <x v="1"/>
    <x v="1"/>
    <s v="Retenções Iur"/>
    <s v="80.02.01"/>
    <s v="Retenções Iur"/>
    <s v="80.02.01"/>
    <x v="1"/>
    <x v="0"/>
    <x v="1"/>
    <x v="0"/>
    <x v="0"/>
    <x v="1"/>
    <x v="1"/>
    <x v="0"/>
    <x v="3"/>
    <s v="2021-05-25"/>
    <x v="1"/>
    <n v="4859"/>
    <x v="0"/>
    <m/>
    <x v="0"/>
    <m/>
    <x v="0"/>
    <n v="100474696"/>
    <x v="0"/>
    <x v="1"/>
    <s v="Retenções Iur"/>
    <s v="ORI"/>
    <x v="0"/>
    <s v="RIUR"/>
    <x v="0"/>
    <x v="0"/>
    <x v="0"/>
    <x v="0"/>
    <x v="0"/>
    <x v="0"/>
    <x v="0"/>
    <x v="0"/>
    <x v="0"/>
    <x v="0"/>
    <x v="0"/>
    <s v="Retenções Iur"/>
    <x v="0"/>
    <x v="0"/>
    <x v="0"/>
    <x v="0"/>
    <x v="1"/>
    <x v="0"/>
    <x v="0"/>
    <x v="1"/>
    <x v="0"/>
    <x v="1"/>
    <x v="1"/>
    <x v="0"/>
    <s v="RETENCAO OT"/>
  </r>
  <r>
    <x v="0"/>
    <n v="0"/>
    <n v="0"/>
    <n v="0"/>
    <n v="13324"/>
    <x v="6203"/>
    <x v="0"/>
    <x v="0"/>
    <x v="0"/>
    <s v="03.16.15"/>
    <x v="0"/>
    <x v="0"/>
    <x v="0"/>
    <s v="Direção Financeira"/>
    <s v="03.16.15"/>
    <s v="Direção Financeira"/>
    <s v="03.16.15"/>
    <x v="11"/>
    <x v="0"/>
    <x v="0"/>
    <x v="0"/>
    <x v="1"/>
    <x v="0"/>
    <x v="0"/>
    <x v="0"/>
    <x v="4"/>
    <s v="2021-06-17"/>
    <x v="1"/>
    <n v="13324"/>
    <x v="0"/>
    <m/>
    <x v="0"/>
    <m/>
    <x v="714"/>
    <n v="100025355"/>
    <x v="0"/>
    <x v="1"/>
    <s v="Direção Financeira"/>
    <s v="ORI"/>
    <x v="0"/>
    <m/>
    <x v="0"/>
    <x v="0"/>
    <x v="0"/>
    <x v="0"/>
    <x v="0"/>
    <x v="0"/>
    <x v="0"/>
    <x v="0"/>
    <x v="0"/>
    <x v="0"/>
    <x v="0"/>
    <s v="Direção Financeira"/>
    <x v="0"/>
    <x v="0"/>
    <x v="0"/>
    <x v="0"/>
    <x v="0"/>
    <x v="0"/>
    <x v="0"/>
    <x v="1"/>
    <x v="0"/>
    <x v="0"/>
    <x v="1"/>
    <x v="0"/>
    <s v="Pagamento a favor da Tipografia Santos, pela aquisição de cadernetas de cobranças para mercado municipal, conforme justificativos em anexo.   "/>
  </r>
  <r>
    <x v="0"/>
    <n v="0"/>
    <n v="0"/>
    <n v="0"/>
    <n v="14979"/>
    <x v="6204"/>
    <x v="0"/>
    <x v="0"/>
    <x v="0"/>
    <s v="03.16.15"/>
    <x v="0"/>
    <x v="0"/>
    <x v="0"/>
    <s v="Direção Financeira"/>
    <s v="03.16.15"/>
    <s v="Direção Financeira"/>
    <s v="03.16.15"/>
    <x v="68"/>
    <x v="0"/>
    <x v="0"/>
    <x v="0"/>
    <x v="1"/>
    <x v="0"/>
    <x v="0"/>
    <x v="0"/>
    <x v="4"/>
    <s v="2021-06-18"/>
    <x v="1"/>
    <n v="14979"/>
    <x v="0"/>
    <m/>
    <x v="0"/>
    <m/>
    <x v="0"/>
    <n v="100474696"/>
    <x v="0"/>
    <x v="0"/>
    <s v="Direção Financeira"/>
    <s v="ORI"/>
    <x v="0"/>
    <m/>
    <x v="0"/>
    <x v="0"/>
    <x v="0"/>
    <x v="0"/>
    <x v="0"/>
    <x v="0"/>
    <x v="0"/>
    <x v="0"/>
    <x v="0"/>
    <x v="0"/>
    <x v="0"/>
    <s v="Direção Financeira"/>
    <x v="0"/>
    <x v="0"/>
    <x v="0"/>
    <x v="0"/>
    <x v="0"/>
    <x v="0"/>
    <x v="0"/>
    <x v="1"/>
    <x v="0"/>
    <x v="0"/>
    <x v="0"/>
    <x v="0"/>
    <s v="Pagamento das 3ª prestação do valor de subsidio de reintegração a favor do Vereador a tempo inteiro Sr. Anildo Gomes Tavares, aquando do mandato 2004 a 2020, conforme justifictivo em anexo"/>
  </r>
  <r>
    <x v="0"/>
    <n v="0"/>
    <n v="0"/>
    <n v="0"/>
    <n v="107421"/>
    <x v="6204"/>
    <x v="0"/>
    <x v="0"/>
    <x v="0"/>
    <s v="03.16.15"/>
    <x v="0"/>
    <x v="0"/>
    <x v="0"/>
    <s v="Direção Financeira"/>
    <s v="03.16.15"/>
    <s v="Direção Financeira"/>
    <s v="03.16.15"/>
    <x v="68"/>
    <x v="0"/>
    <x v="0"/>
    <x v="0"/>
    <x v="1"/>
    <x v="0"/>
    <x v="0"/>
    <x v="0"/>
    <x v="4"/>
    <s v="2021-06-18"/>
    <x v="1"/>
    <n v="107421"/>
    <x v="0"/>
    <m/>
    <x v="0"/>
    <m/>
    <x v="150"/>
    <n v="100433334"/>
    <x v="0"/>
    <x v="1"/>
    <s v="Direção Financeira"/>
    <s v="ORI"/>
    <x v="0"/>
    <m/>
    <x v="0"/>
    <x v="0"/>
    <x v="0"/>
    <x v="0"/>
    <x v="0"/>
    <x v="0"/>
    <x v="0"/>
    <x v="0"/>
    <x v="0"/>
    <x v="0"/>
    <x v="0"/>
    <s v="Direção Financeira"/>
    <x v="0"/>
    <x v="0"/>
    <x v="0"/>
    <x v="0"/>
    <x v="0"/>
    <x v="0"/>
    <x v="0"/>
    <x v="1"/>
    <x v="0"/>
    <x v="0"/>
    <x v="1"/>
    <x v="0"/>
    <s v="Pagamento das 3ª prestação do valor de subsidio de reintegração a favor do Vereador a tempo inteiro Sr. Anildo Gomes Tavares, aquando do mandato 2004 a 2020, conforme justifictivo em anexo"/>
  </r>
  <r>
    <x v="0"/>
    <n v="0"/>
    <n v="0"/>
    <n v="0"/>
    <n v="14979"/>
    <x v="6205"/>
    <x v="0"/>
    <x v="0"/>
    <x v="0"/>
    <s v="03.16.15"/>
    <x v="0"/>
    <x v="0"/>
    <x v="0"/>
    <s v="Direção Financeira"/>
    <s v="03.16.15"/>
    <s v="Direção Financeira"/>
    <s v="03.16.15"/>
    <x v="68"/>
    <x v="0"/>
    <x v="0"/>
    <x v="0"/>
    <x v="1"/>
    <x v="0"/>
    <x v="0"/>
    <x v="0"/>
    <x v="4"/>
    <s v="2021-06-18"/>
    <x v="1"/>
    <n v="14979"/>
    <x v="0"/>
    <m/>
    <x v="0"/>
    <m/>
    <x v="0"/>
    <n v="100474696"/>
    <x v="0"/>
    <x v="0"/>
    <s v="Direção Financeira"/>
    <s v="ORI"/>
    <x v="0"/>
    <m/>
    <x v="0"/>
    <x v="0"/>
    <x v="0"/>
    <x v="0"/>
    <x v="0"/>
    <x v="0"/>
    <x v="0"/>
    <x v="0"/>
    <x v="0"/>
    <x v="0"/>
    <x v="0"/>
    <s v="Direção Financeira"/>
    <x v="0"/>
    <x v="0"/>
    <x v="0"/>
    <x v="0"/>
    <x v="0"/>
    <x v="0"/>
    <x v="0"/>
    <x v="1"/>
    <x v="0"/>
    <x v="0"/>
    <x v="0"/>
    <x v="0"/>
    <s v="Pagamento das 5ª prestação do valor de subsidio de reintegração a favor do Vereador a tempo inteiro Sr. Anildo Gomes Tavares, aquando do mandato 2004 a 2020, conforme justifictivo em anexo"/>
  </r>
  <r>
    <x v="0"/>
    <n v="0"/>
    <n v="0"/>
    <n v="0"/>
    <n v="107421"/>
    <x v="6205"/>
    <x v="0"/>
    <x v="0"/>
    <x v="0"/>
    <s v="03.16.15"/>
    <x v="0"/>
    <x v="0"/>
    <x v="0"/>
    <s v="Direção Financeira"/>
    <s v="03.16.15"/>
    <s v="Direção Financeira"/>
    <s v="03.16.15"/>
    <x v="68"/>
    <x v="0"/>
    <x v="0"/>
    <x v="0"/>
    <x v="1"/>
    <x v="0"/>
    <x v="0"/>
    <x v="0"/>
    <x v="4"/>
    <s v="2021-06-18"/>
    <x v="1"/>
    <n v="107421"/>
    <x v="0"/>
    <m/>
    <x v="0"/>
    <m/>
    <x v="150"/>
    <n v="100433334"/>
    <x v="0"/>
    <x v="1"/>
    <s v="Direção Financeira"/>
    <s v="ORI"/>
    <x v="0"/>
    <m/>
    <x v="0"/>
    <x v="0"/>
    <x v="0"/>
    <x v="0"/>
    <x v="0"/>
    <x v="0"/>
    <x v="0"/>
    <x v="0"/>
    <x v="0"/>
    <x v="0"/>
    <x v="0"/>
    <s v="Direção Financeira"/>
    <x v="0"/>
    <x v="0"/>
    <x v="0"/>
    <x v="0"/>
    <x v="0"/>
    <x v="0"/>
    <x v="0"/>
    <x v="1"/>
    <x v="0"/>
    <x v="0"/>
    <x v="1"/>
    <x v="0"/>
    <s v="Pagamento das 5ª prestação do valor de subsidio de reintegração a favor do Vereador a tempo inteiro Sr. Anildo Gomes Tavares, aquando do mandato 2004 a 2020, conforme justifictivo em anexo"/>
  </r>
  <r>
    <x v="0"/>
    <n v="0"/>
    <n v="0"/>
    <n v="0"/>
    <n v="2300"/>
    <x v="6206"/>
    <x v="0"/>
    <x v="0"/>
    <x v="0"/>
    <s v="01.27.02.11"/>
    <x v="28"/>
    <x v="3"/>
    <x v="4"/>
    <s v="Saneamento básico"/>
    <s v="01.27.02"/>
    <s v="Saneamento básico"/>
    <s v="01.27.02"/>
    <x v="7"/>
    <x v="0"/>
    <x v="3"/>
    <x v="3"/>
    <x v="1"/>
    <x v="2"/>
    <x v="0"/>
    <x v="0"/>
    <x v="4"/>
    <s v="2021-06-23"/>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Etelvina Furtado, pala prestação de serviços de saneamento, referente a mês de junho 2021, conforme justificativo em anexo."/>
  </r>
  <r>
    <x v="0"/>
    <n v="0"/>
    <n v="0"/>
    <n v="0"/>
    <n v="13030"/>
    <x v="6206"/>
    <x v="0"/>
    <x v="0"/>
    <x v="0"/>
    <s v="01.27.02.11"/>
    <x v="28"/>
    <x v="3"/>
    <x v="4"/>
    <s v="Saneamento básico"/>
    <s v="01.27.02"/>
    <s v="Saneamento básico"/>
    <s v="01.27.02"/>
    <x v="7"/>
    <x v="0"/>
    <x v="3"/>
    <x v="3"/>
    <x v="1"/>
    <x v="2"/>
    <x v="0"/>
    <x v="0"/>
    <x v="4"/>
    <s v="2021-06-23"/>
    <x v="1"/>
    <n v="13030"/>
    <x v="0"/>
    <m/>
    <x v="0"/>
    <m/>
    <x v="357"/>
    <n v="100478911"/>
    <x v="0"/>
    <x v="1"/>
    <s v="Reforço do saneamento básico"/>
    <s v="ORI"/>
    <x v="0"/>
    <m/>
    <x v="0"/>
    <x v="0"/>
    <x v="0"/>
    <x v="0"/>
    <x v="0"/>
    <x v="0"/>
    <x v="0"/>
    <x v="0"/>
    <x v="0"/>
    <x v="0"/>
    <x v="0"/>
    <s v="Reforço do saneamento básico"/>
    <x v="0"/>
    <x v="0"/>
    <x v="0"/>
    <x v="0"/>
    <x v="2"/>
    <x v="0"/>
    <x v="0"/>
    <x v="1"/>
    <x v="0"/>
    <x v="0"/>
    <x v="1"/>
    <x v="0"/>
    <s v="Pagamento a favor da Senhora Etelvina Furtado, pala prestação de serviços de saneamento, referente a mês de junho 2021, conforme justificativo em anexo."/>
  </r>
  <r>
    <x v="0"/>
    <n v="0"/>
    <n v="0"/>
    <n v="0"/>
    <n v="4500"/>
    <x v="6207"/>
    <x v="0"/>
    <x v="0"/>
    <x v="0"/>
    <s v="03.16.15"/>
    <x v="0"/>
    <x v="0"/>
    <x v="0"/>
    <s v="Direção Financeira"/>
    <s v="03.16.15"/>
    <s v="Direção Financeira"/>
    <s v="03.16.15"/>
    <x v="8"/>
    <x v="0"/>
    <x v="0"/>
    <x v="4"/>
    <x v="1"/>
    <x v="0"/>
    <x v="0"/>
    <x v="0"/>
    <x v="4"/>
    <s v="2021-06-30"/>
    <x v="1"/>
    <n v="4500"/>
    <x v="0"/>
    <m/>
    <x v="0"/>
    <m/>
    <x v="715"/>
    <n v="100478930"/>
    <x v="0"/>
    <x v="1"/>
    <s v="Direção Financeira"/>
    <s v="ORI"/>
    <x v="0"/>
    <m/>
    <x v="0"/>
    <x v="0"/>
    <x v="0"/>
    <x v="0"/>
    <x v="0"/>
    <x v="0"/>
    <x v="0"/>
    <x v="0"/>
    <x v="0"/>
    <x v="0"/>
    <x v="0"/>
    <s v="Direção Financeira"/>
    <x v="0"/>
    <x v="0"/>
    <x v="0"/>
    <x v="0"/>
    <x v="0"/>
    <x v="0"/>
    <x v="0"/>
    <x v="0"/>
    <x v="0"/>
    <x v="0"/>
    <x v="1"/>
    <x v="0"/>
    <s v="PAgto a favor da Oficina Beto E filhos, pelos serviços prestados na limpeza de radiador de agua no camião autotanque conforme documentos em anexo."/>
  </r>
  <r>
    <x v="0"/>
    <n v="0"/>
    <n v="0"/>
    <n v="0"/>
    <n v="20020"/>
    <x v="6208"/>
    <x v="0"/>
    <x v="0"/>
    <x v="0"/>
    <s v="03.16.15"/>
    <x v="0"/>
    <x v="0"/>
    <x v="0"/>
    <s v="Direção Financeira"/>
    <s v="03.16.15"/>
    <s v="Direção Financeira"/>
    <s v="03.16.15"/>
    <x v="7"/>
    <x v="0"/>
    <x v="3"/>
    <x v="3"/>
    <x v="1"/>
    <x v="0"/>
    <x v="0"/>
    <x v="0"/>
    <x v="5"/>
    <s v="2021-08-11"/>
    <x v="2"/>
    <n v="20020"/>
    <x v="0"/>
    <m/>
    <x v="0"/>
    <m/>
    <x v="107"/>
    <n v="100477569"/>
    <x v="0"/>
    <x v="1"/>
    <s v="Direção Financeira"/>
    <s v="ORI"/>
    <x v="0"/>
    <m/>
    <x v="0"/>
    <x v="0"/>
    <x v="0"/>
    <x v="0"/>
    <x v="0"/>
    <x v="0"/>
    <x v="0"/>
    <x v="0"/>
    <x v="0"/>
    <x v="0"/>
    <x v="0"/>
    <s v="Direção Financeira"/>
    <x v="0"/>
    <x v="0"/>
    <x v="0"/>
    <x v="0"/>
    <x v="0"/>
    <x v="0"/>
    <x v="0"/>
    <x v="1"/>
    <x v="0"/>
    <x v="0"/>
    <x v="1"/>
    <x v="0"/>
    <s v="Despesas com refeições servidas pela restaurante Li Ponta, aquando da visita de comitiva do presidente da Câmara de tarrafl de São Nicolau, conforme docuemnto anexo.  "/>
  </r>
  <r>
    <x v="0"/>
    <n v="0"/>
    <n v="0"/>
    <n v="0"/>
    <n v="4995"/>
    <x v="6209"/>
    <x v="0"/>
    <x v="0"/>
    <x v="0"/>
    <s v="03.16.15"/>
    <x v="0"/>
    <x v="0"/>
    <x v="0"/>
    <s v="Direção Financeira"/>
    <s v="03.16.15"/>
    <s v="Direção Financeira"/>
    <s v="03.16.15"/>
    <x v="28"/>
    <x v="0"/>
    <x v="0"/>
    <x v="4"/>
    <x v="1"/>
    <x v="0"/>
    <x v="0"/>
    <x v="0"/>
    <x v="6"/>
    <s v="2021-07-21"/>
    <x v="2"/>
    <n v="4995"/>
    <x v="0"/>
    <m/>
    <x v="0"/>
    <m/>
    <x v="0"/>
    <n v="100474696"/>
    <x v="0"/>
    <x v="0"/>
    <s v="Direção Financeira"/>
    <s v="ORI"/>
    <x v="0"/>
    <m/>
    <x v="0"/>
    <x v="0"/>
    <x v="0"/>
    <x v="0"/>
    <x v="0"/>
    <x v="0"/>
    <x v="0"/>
    <x v="0"/>
    <x v="0"/>
    <x v="0"/>
    <x v="0"/>
    <s v="Direção Financeira"/>
    <x v="0"/>
    <x v="0"/>
    <x v="0"/>
    <x v="0"/>
    <x v="0"/>
    <x v="0"/>
    <x v="0"/>
    <x v="1"/>
    <x v="0"/>
    <x v="0"/>
    <x v="0"/>
    <x v="0"/>
    <s v="Pagamento a favor do Sr. Pedro Adelino da Veiga, pela prestação de serviços de coordenação das bibliotecas do Concelho de São Miguel e Coordenação do Espaço Jovem, referente a mês de julho de 2021, conforme anexo."/>
  </r>
  <r>
    <x v="0"/>
    <n v="0"/>
    <n v="0"/>
    <n v="0"/>
    <n v="28308"/>
    <x v="6209"/>
    <x v="0"/>
    <x v="0"/>
    <x v="0"/>
    <s v="03.16.15"/>
    <x v="0"/>
    <x v="0"/>
    <x v="0"/>
    <s v="Direção Financeira"/>
    <s v="03.16.15"/>
    <s v="Direção Financeira"/>
    <s v="03.16.15"/>
    <x v="28"/>
    <x v="0"/>
    <x v="0"/>
    <x v="4"/>
    <x v="1"/>
    <x v="0"/>
    <x v="0"/>
    <x v="0"/>
    <x v="6"/>
    <s v="2021-07-21"/>
    <x v="2"/>
    <n v="28308"/>
    <x v="0"/>
    <m/>
    <x v="0"/>
    <m/>
    <x v="171"/>
    <n v="100463693"/>
    <x v="0"/>
    <x v="1"/>
    <s v="Direção Financeira"/>
    <s v="ORI"/>
    <x v="0"/>
    <m/>
    <x v="0"/>
    <x v="0"/>
    <x v="0"/>
    <x v="0"/>
    <x v="0"/>
    <x v="0"/>
    <x v="0"/>
    <x v="0"/>
    <x v="0"/>
    <x v="0"/>
    <x v="0"/>
    <s v="Direção Financeira"/>
    <x v="0"/>
    <x v="0"/>
    <x v="0"/>
    <x v="0"/>
    <x v="0"/>
    <x v="0"/>
    <x v="0"/>
    <x v="1"/>
    <x v="0"/>
    <x v="0"/>
    <x v="1"/>
    <x v="0"/>
    <s v="Pagamento a favor do Sr. Pedro Adelino da Veiga, pela prestação de serviços de coordenação das bibliotecas do Concelho de São Miguel e Coordenação do Espaço Jovem, referente a mês de julho de 2021, conforme anexo."/>
  </r>
  <r>
    <x v="2"/>
    <n v="0"/>
    <n v="0"/>
    <n v="0"/>
    <n v="115262"/>
    <x v="6210"/>
    <x v="0"/>
    <x v="0"/>
    <x v="0"/>
    <s v="80.02.10.21"/>
    <x v="19"/>
    <x v="1"/>
    <x v="1"/>
    <s v="Outros"/>
    <s v="80.02.10"/>
    <s v="Outros"/>
    <s v="80.02.10"/>
    <x v="84"/>
    <x v="0"/>
    <x v="5"/>
    <x v="9"/>
    <x v="0"/>
    <x v="1"/>
    <x v="0"/>
    <x v="0"/>
    <x v="5"/>
    <s v="2021-08-04"/>
    <x v="2"/>
    <n v="115262"/>
    <x v="0"/>
    <m/>
    <x v="0"/>
    <m/>
    <x v="646"/>
    <n v="100023049"/>
    <x v="0"/>
    <x v="1"/>
    <s v="Retenções Descontos Judiciais"/>
    <s v="ORI"/>
    <x v="0"/>
    <m/>
    <x v="0"/>
    <x v="0"/>
    <x v="0"/>
    <x v="0"/>
    <x v="0"/>
    <x v="0"/>
    <x v="0"/>
    <x v="0"/>
    <x v="0"/>
    <x v="0"/>
    <x v="0"/>
    <s v="Retenções Descontos Judiciais"/>
    <x v="0"/>
    <x v="0"/>
    <x v="0"/>
    <x v="0"/>
    <x v="1"/>
    <x v="0"/>
    <x v="0"/>
    <x v="1"/>
    <x v="0"/>
    <x v="1"/>
    <x v="1"/>
    <x v="0"/>
    <s v="Descontos de 1/3 feito no salario do Sr. João Cardoso Monteiro para ser trasnferido no tribunal judicial da Comarca do tarrafal, referente a mês de janeiro a dezembro de 2020 e junho e julho de 2021, conforme justificativo em anexo"/>
  </r>
  <r>
    <x v="1"/>
    <n v="0"/>
    <n v="0"/>
    <n v="0"/>
    <n v="5270"/>
    <x v="6211"/>
    <x v="0"/>
    <x v="0"/>
    <x v="0"/>
    <s v="01.27.03.09"/>
    <x v="11"/>
    <x v="3"/>
    <x v="4"/>
    <s v="Gestão de Recursos Hídricos"/>
    <s v="01.27.03"/>
    <s v="Gestão de Recursos Hídricos"/>
    <s v="01.27.03"/>
    <x v="25"/>
    <x v="0"/>
    <x v="0"/>
    <x v="0"/>
    <x v="1"/>
    <x v="2"/>
    <x v="2"/>
    <x v="0"/>
    <x v="10"/>
    <s v="2021-11-03"/>
    <x v="3"/>
    <n v="5270"/>
    <x v="0"/>
    <m/>
    <x v="0"/>
    <m/>
    <x v="716"/>
    <n v="100479202"/>
    <x v="0"/>
    <x v="1"/>
    <s v="Ligações domiciliarias em Esp. Branco, Mato Correia, Flamengos e R.S.Miguel"/>
    <s v="ORI"/>
    <x v="0"/>
    <m/>
    <x v="0"/>
    <x v="0"/>
    <x v="0"/>
    <x v="0"/>
    <x v="0"/>
    <x v="0"/>
    <x v="0"/>
    <x v="0"/>
    <x v="0"/>
    <x v="0"/>
    <x v="0"/>
    <s v="Ligações domiciliarias em Esp. Branco, Mato Correia, Flamengos e R.S.Miguel"/>
    <x v="0"/>
    <x v="0"/>
    <x v="0"/>
    <x v="0"/>
    <x v="2"/>
    <x v="0"/>
    <x v="0"/>
    <x v="1"/>
    <x v="0"/>
    <x v="0"/>
    <x v="1"/>
    <x v="0"/>
    <s v="Pagamento a favor de Felisberto Silva Tavares, referente a prestação de serviço no âmbito dos trabalhos da melhoria da rede de abastecimento da agua potável em achada espinho branco, conforme anexo."/>
  </r>
  <r>
    <x v="0"/>
    <n v="0"/>
    <n v="0"/>
    <n v="0"/>
    <n v="500"/>
    <x v="6212"/>
    <x v="0"/>
    <x v="0"/>
    <x v="0"/>
    <s v="01.25.05.09"/>
    <x v="40"/>
    <x v="2"/>
    <x v="2"/>
    <s v="Saúde"/>
    <s v="01.25.05"/>
    <s v="Saúde"/>
    <s v="01.25.05"/>
    <x v="6"/>
    <x v="0"/>
    <x v="2"/>
    <x v="2"/>
    <x v="1"/>
    <x v="2"/>
    <x v="0"/>
    <x v="0"/>
    <x v="10"/>
    <s v="2021-11-08"/>
    <x v="3"/>
    <n v="500"/>
    <x v="0"/>
    <m/>
    <x v="0"/>
    <m/>
    <x v="106"/>
    <n v="100475975"/>
    <x v="0"/>
    <x v="1"/>
    <s v="Apoio a Consultas de Especialidade e Medicamentos"/>
    <s v="ORI"/>
    <x v="0"/>
    <s v="ACE"/>
    <x v="0"/>
    <x v="0"/>
    <x v="0"/>
    <x v="0"/>
    <x v="0"/>
    <x v="0"/>
    <x v="0"/>
    <x v="0"/>
    <x v="0"/>
    <x v="0"/>
    <x v="0"/>
    <s v="Apoio a Consultas de Especialidade e Medicamentos"/>
    <x v="0"/>
    <x v="0"/>
    <x v="0"/>
    <x v="0"/>
    <x v="2"/>
    <x v="0"/>
    <x v="0"/>
    <x v="1"/>
    <x v="0"/>
    <x v="0"/>
    <x v="1"/>
    <x v="0"/>
    <s v="Apoio financeiro atribuído a favor da sra. Arcângela Mendes Furtado, para realização de consulta médica, conforme justificativos em anexo. "/>
  </r>
  <r>
    <x v="0"/>
    <n v="0"/>
    <n v="0"/>
    <n v="0"/>
    <n v="4995"/>
    <x v="6213"/>
    <x v="0"/>
    <x v="0"/>
    <x v="0"/>
    <s v="03.16.15"/>
    <x v="0"/>
    <x v="0"/>
    <x v="0"/>
    <s v="Direção Financeira"/>
    <s v="03.16.15"/>
    <s v="Direção Financeira"/>
    <s v="03.16.15"/>
    <x v="28"/>
    <x v="0"/>
    <x v="0"/>
    <x v="4"/>
    <x v="1"/>
    <x v="0"/>
    <x v="0"/>
    <x v="0"/>
    <x v="8"/>
    <s v="2021-10-22"/>
    <x v="3"/>
    <n v="4995"/>
    <x v="0"/>
    <m/>
    <x v="0"/>
    <m/>
    <x v="0"/>
    <n v="100474696"/>
    <x v="0"/>
    <x v="0"/>
    <s v="Direção Financeira"/>
    <s v="ORI"/>
    <x v="0"/>
    <m/>
    <x v="0"/>
    <x v="0"/>
    <x v="0"/>
    <x v="0"/>
    <x v="0"/>
    <x v="0"/>
    <x v="0"/>
    <x v="0"/>
    <x v="0"/>
    <x v="0"/>
    <x v="0"/>
    <s v="Direção Financeira"/>
    <x v="0"/>
    <x v="0"/>
    <x v="0"/>
    <x v="0"/>
    <x v="0"/>
    <x v="0"/>
    <x v="0"/>
    <x v="1"/>
    <x v="0"/>
    <x v="0"/>
    <x v="0"/>
    <x v="0"/>
    <s v=" Pagamento a favor da Sr. Nilce de jesus Furtado da Costa, pelo serviço prestado a Câmara no Gabinete de Auditoria Interna, referente a Outobro 2021, conforme contrato anexo. "/>
  </r>
  <r>
    <x v="0"/>
    <n v="0"/>
    <n v="0"/>
    <n v="0"/>
    <n v="1300"/>
    <x v="6214"/>
    <x v="0"/>
    <x v="0"/>
    <x v="0"/>
    <s v="03.16.15"/>
    <x v="0"/>
    <x v="0"/>
    <x v="0"/>
    <s v="Direção Financeira"/>
    <s v="03.16.15"/>
    <s v="Direção Financeira"/>
    <s v="03.16.15"/>
    <x v="7"/>
    <x v="0"/>
    <x v="3"/>
    <x v="3"/>
    <x v="1"/>
    <x v="0"/>
    <x v="0"/>
    <x v="0"/>
    <x v="7"/>
    <s v="2021-09-08"/>
    <x v="2"/>
    <n v="1300"/>
    <x v="0"/>
    <m/>
    <x v="0"/>
    <m/>
    <x v="5"/>
    <n v="100474914"/>
    <x v="0"/>
    <x v="1"/>
    <s v="Direção Financeira"/>
    <s v="ORI"/>
    <x v="0"/>
    <m/>
    <x v="0"/>
    <x v="0"/>
    <x v="0"/>
    <x v="0"/>
    <x v="0"/>
    <x v="0"/>
    <x v="0"/>
    <x v="0"/>
    <x v="0"/>
    <x v="0"/>
    <x v="0"/>
    <s v="Direção Financeira"/>
    <x v="0"/>
    <x v="0"/>
    <x v="0"/>
    <x v="0"/>
    <x v="0"/>
    <x v="0"/>
    <x v="0"/>
    <x v="1"/>
    <x v="0"/>
    <x v="0"/>
    <x v="1"/>
    <x v="0"/>
    <s v="DEspesas com aquisiçao de uma caixa de copos para gabinete do presidente, conforme documento anexo."/>
  </r>
  <r>
    <x v="0"/>
    <n v="0"/>
    <n v="0"/>
    <n v="0"/>
    <n v="2130"/>
    <x v="6215"/>
    <x v="0"/>
    <x v="0"/>
    <x v="0"/>
    <s v="01.27.04.10"/>
    <x v="26"/>
    <x v="3"/>
    <x v="4"/>
    <s v="Infra-Estruturas e Transportes"/>
    <s v="01.27.04"/>
    <s v="Infra-Estruturas e Transportes"/>
    <s v="01.27.04"/>
    <x v="7"/>
    <x v="0"/>
    <x v="3"/>
    <x v="3"/>
    <x v="1"/>
    <x v="2"/>
    <x v="0"/>
    <x v="0"/>
    <x v="7"/>
    <s v="2021-09-13"/>
    <x v="2"/>
    <n v="213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Despesa com pessoal de emprego no trabalho Porto calheta, colocação de pedra e limpeza, conforme justificativo em anexo."/>
  </r>
  <r>
    <x v="0"/>
    <n v="0"/>
    <n v="0"/>
    <n v="0"/>
    <n v="12070"/>
    <x v="6215"/>
    <x v="0"/>
    <x v="0"/>
    <x v="0"/>
    <s v="01.27.04.10"/>
    <x v="26"/>
    <x v="3"/>
    <x v="4"/>
    <s v="Infra-Estruturas e Transportes"/>
    <s v="01.27.04"/>
    <s v="Infra-Estruturas e Transportes"/>
    <s v="01.27.04"/>
    <x v="7"/>
    <x v="0"/>
    <x v="3"/>
    <x v="3"/>
    <x v="1"/>
    <x v="2"/>
    <x v="0"/>
    <x v="0"/>
    <x v="7"/>
    <s v="2021-09-13"/>
    <x v="2"/>
    <n v="12070"/>
    <x v="0"/>
    <m/>
    <x v="0"/>
    <m/>
    <x v="717"/>
    <n v="100478898"/>
    <x v="0"/>
    <x v="1"/>
    <s v="Plano de Mitigação as secas e maus anos agrícolas"/>
    <s v="ORI"/>
    <x v="0"/>
    <m/>
    <x v="0"/>
    <x v="0"/>
    <x v="0"/>
    <x v="0"/>
    <x v="0"/>
    <x v="0"/>
    <x v="0"/>
    <x v="0"/>
    <x v="0"/>
    <x v="0"/>
    <x v="0"/>
    <s v="Plano de Mitigação as secas e maus anos agrícolas"/>
    <x v="0"/>
    <x v="0"/>
    <x v="0"/>
    <x v="0"/>
    <x v="2"/>
    <x v="0"/>
    <x v="0"/>
    <x v="1"/>
    <x v="0"/>
    <x v="0"/>
    <x v="1"/>
    <x v="0"/>
    <s v="Despesa com pessoal de emprego no trabalho Porto calheta, colocação de pedra e limpeza, conforme justificativo em anexo."/>
  </r>
  <r>
    <x v="0"/>
    <n v="0"/>
    <n v="0"/>
    <n v="0"/>
    <n v="9745"/>
    <x v="6216"/>
    <x v="0"/>
    <x v="0"/>
    <x v="0"/>
    <s v="03.16.15"/>
    <x v="0"/>
    <x v="0"/>
    <x v="0"/>
    <s v="Direção Financeira"/>
    <s v="03.16.15"/>
    <s v="Direção Financeira"/>
    <s v="03.16.15"/>
    <x v="50"/>
    <x v="0"/>
    <x v="0"/>
    <x v="4"/>
    <x v="0"/>
    <x v="0"/>
    <x v="0"/>
    <x v="0"/>
    <x v="7"/>
    <s v="2021-09-21"/>
    <x v="2"/>
    <n v="9745"/>
    <x v="0"/>
    <m/>
    <x v="0"/>
    <m/>
    <x v="68"/>
    <n v="100476946"/>
    <x v="0"/>
    <x v="1"/>
    <s v="Direção Financeira"/>
    <s v="ORI"/>
    <x v="0"/>
    <m/>
    <x v="0"/>
    <x v="0"/>
    <x v="0"/>
    <x v="0"/>
    <x v="0"/>
    <x v="0"/>
    <x v="0"/>
    <x v="0"/>
    <x v="0"/>
    <x v="0"/>
    <x v="0"/>
    <s v="Direção Financeira"/>
    <x v="0"/>
    <x v="0"/>
    <x v="0"/>
    <x v="0"/>
    <x v="0"/>
    <x v="0"/>
    <x v="0"/>
    <x v="1"/>
    <x v="0"/>
    <x v="0"/>
    <x v="1"/>
    <x v="0"/>
    <s v="PAgto a favor da Agua de Santiago pelo serviço, conforme documento em anexo."/>
  </r>
  <r>
    <x v="0"/>
    <n v="0"/>
    <n v="0"/>
    <n v="0"/>
    <n v="2430"/>
    <x v="6217"/>
    <x v="0"/>
    <x v="1"/>
    <x v="0"/>
    <s v="03.03.10"/>
    <x v="10"/>
    <x v="0"/>
    <x v="3"/>
    <s v="Receitas Da Câmara"/>
    <s v="03.03.10"/>
    <s v="Receitas Da Câmara"/>
    <s v="03.03.10"/>
    <x v="24"/>
    <x v="0"/>
    <x v="4"/>
    <x v="6"/>
    <x v="1"/>
    <x v="0"/>
    <x v="1"/>
    <x v="0"/>
    <x v="7"/>
    <s v="2021-09-22"/>
    <x v="2"/>
    <n v="24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594"/>
    <x v="6218"/>
    <x v="0"/>
    <x v="1"/>
    <x v="0"/>
    <s v="03.03.10"/>
    <x v="10"/>
    <x v="0"/>
    <x v="3"/>
    <s v="Receitas Da Câmara"/>
    <s v="03.03.10"/>
    <s v="Receitas Da Câmara"/>
    <s v="03.03.10"/>
    <x v="13"/>
    <x v="0"/>
    <x v="0"/>
    <x v="0"/>
    <x v="1"/>
    <x v="0"/>
    <x v="1"/>
    <x v="0"/>
    <x v="7"/>
    <s v="2021-09-22"/>
    <x v="2"/>
    <n v="1659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00"/>
    <x v="6219"/>
    <x v="0"/>
    <x v="1"/>
    <x v="0"/>
    <s v="03.03.10"/>
    <x v="10"/>
    <x v="0"/>
    <x v="3"/>
    <s v="Receitas Da Câmara"/>
    <s v="03.03.10"/>
    <s v="Receitas Da Câmara"/>
    <s v="03.03.10"/>
    <x v="22"/>
    <x v="0"/>
    <x v="4"/>
    <x v="6"/>
    <x v="1"/>
    <x v="0"/>
    <x v="1"/>
    <x v="0"/>
    <x v="7"/>
    <s v="2021-09-22"/>
    <x v="2"/>
    <n v="1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0"/>
    <x v="6220"/>
    <x v="0"/>
    <x v="1"/>
    <x v="0"/>
    <s v="03.03.10"/>
    <x v="10"/>
    <x v="0"/>
    <x v="3"/>
    <s v="Receitas Da Câmara"/>
    <s v="03.03.10"/>
    <s v="Receitas Da Câmara"/>
    <s v="03.03.10"/>
    <x v="16"/>
    <x v="0"/>
    <x v="4"/>
    <x v="6"/>
    <x v="1"/>
    <x v="0"/>
    <x v="1"/>
    <x v="0"/>
    <x v="7"/>
    <s v="2021-09-22"/>
    <x v="2"/>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8"/>
    <x v="6221"/>
    <x v="0"/>
    <x v="1"/>
    <x v="0"/>
    <s v="03.03.10"/>
    <x v="10"/>
    <x v="0"/>
    <x v="3"/>
    <s v="Receitas Da Câmara"/>
    <s v="03.03.10"/>
    <s v="Receitas Da Câmara"/>
    <s v="03.03.10"/>
    <x v="23"/>
    <x v="0"/>
    <x v="4"/>
    <x v="7"/>
    <x v="1"/>
    <x v="0"/>
    <x v="1"/>
    <x v="0"/>
    <x v="7"/>
    <s v="2021-09-22"/>
    <x v="2"/>
    <n v="4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6222"/>
    <x v="0"/>
    <x v="1"/>
    <x v="0"/>
    <s v="03.03.10"/>
    <x v="10"/>
    <x v="0"/>
    <x v="3"/>
    <s v="Receitas Da Câmara"/>
    <s v="03.03.10"/>
    <s v="Receitas Da Câmara"/>
    <s v="03.03.10"/>
    <x v="15"/>
    <x v="0"/>
    <x v="4"/>
    <x v="6"/>
    <x v="1"/>
    <x v="0"/>
    <x v="1"/>
    <x v="0"/>
    <x v="7"/>
    <s v="2021-09-22"/>
    <x v="2"/>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22580"/>
    <x v="6223"/>
    <x v="0"/>
    <x v="1"/>
    <x v="0"/>
    <s v="03.03.10"/>
    <x v="10"/>
    <x v="0"/>
    <x v="3"/>
    <s v="Receitas Da Câmara"/>
    <s v="03.03.10"/>
    <s v="Receitas Da Câmara"/>
    <s v="03.03.10"/>
    <x v="14"/>
    <x v="0"/>
    <x v="4"/>
    <x v="6"/>
    <x v="1"/>
    <x v="0"/>
    <x v="1"/>
    <x v="0"/>
    <x v="7"/>
    <s v="2021-09-22"/>
    <x v="2"/>
    <n v="10225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8"/>
    <x v="6224"/>
    <x v="0"/>
    <x v="1"/>
    <x v="0"/>
    <s v="03.03.10"/>
    <x v="10"/>
    <x v="0"/>
    <x v="3"/>
    <s v="Receitas Da Câmara"/>
    <s v="03.03.10"/>
    <s v="Receitas Da Câmara"/>
    <s v="03.03.10"/>
    <x v="20"/>
    <x v="0"/>
    <x v="4"/>
    <x v="7"/>
    <x v="1"/>
    <x v="0"/>
    <x v="1"/>
    <x v="0"/>
    <x v="7"/>
    <s v="2021-09-22"/>
    <x v="2"/>
    <n v="4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6225"/>
    <x v="0"/>
    <x v="1"/>
    <x v="0"/>
    <s v="03.03.10"/>
    <x v="10"/>
    <x v="0"/>
    <x v="3"/>
    <s v="Receitas Da Câmara"/>
    <s v="03.03.10"/>
    <s v="Receitas Da Câmara"/>
    <s v="03.03.10"/>
    <x v="54"/>
    <x v="0"/>
    <x v="4"/>
    <x v="6"/>
    <x v="1"/>
    <x v="0"/>
    <x v="1"/>
    <x v="0"/>
    <x v="7"/>
    <s v="2021-09-22"/>
    <x v="2"/>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700"/>
    <x v="6226"/>
    <x v="0"/>
    <x v="1"/>
    <x v="0"/>
    <s v="03.03.10"/>
    <x v="10"/>
    <x v="0"/>
    <x v="3"/>
    <s v="Receitas Da Câmara"/>
    <s v="03.03.10"/>
    <s v="Receitas Da Câmara"/>
    <s v="03.03.10"/>
    <x v="17"/>
    <x v="0"/>
    <x v="4"/>
    <x v="6"/>
    <x v="1"/>
    <x v="0"/>
    <x v="1"/>
    <x v="0"/>
    <x v="7"/>
    <s v="2021-09-22"/>
    <x v="2"/>
    <n v="5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
    <x v="6227"/>
    <x v="0"/>
    <x v="1"/>
    <x v="0"/>
    <s v="03.03.10"/>
    <x v="10"/>
    <x v="0"/>
    <x v="3"/>
    <s v="Receitas Da Câmara"/>
    <s v="03.03.10"/>
    <s v="Receitas Da Câmara"/>
    <s v="03.03.10"/>
    <x v="21"/>
    <x v="0"/>
    <x v="0"/>
    <x v="8"/>
    <x v="1"/>
    <x v="0"/>
    <x v="1"/>
    <x v="0"/>
    <x v="7"/>
    <s v="2021-09-23"/>
    <x v="2"/>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00"/>
    <x v="6228"/>
    <x v="0"/>
    <x v="1"/>
    <x v="0"/>
    <s v="03.03.10"/>
    <x v="10"/>
    <x v="0"/>
    <x v="3"/>
    <s v="Receitas Da Câmara"/>
    <s v="03.03.10"/>
    <s v="Receitas Da Câmara"/>
    <s v="03.03.10"/>
    <x v="22"/>
    <x v="0"/>
    <x v="4"/>
    <x v="6"/>
    <x v="1"/>
    <x v="0"/>
    <x v="1"/>
    <x v="0"/>
    <x v="7"/>
    <s v="2021-09-23"/>
    <x v="2"/>
    <n v="1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6229"/>
    <x v="0"/>
    <x v="1"/>
    <x v="0"/>
    <s v="03.03.10"/>
    <x v="10"/>
    <x v="0"/>
    <x v="3"/>
    <s v="Receitas Da Câmara"/>
    <s v="03.03.10"/>
    <s v="Receitas Da Câmara"/>
    <s v="03.03.10"/>
    <x v="14"/>
    <x v="0"/>
    <x v="4"/>
    <x v="6"/>
    <x v="1"/>
    <x v="0"/>
    <x v="1"/>
    <x v="0"/>
    <x v="7"/>
    <s v="2021-09-23"/>
    <x v="2"/>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0"/>
    <x v="6230"/>
    <x v="0"/>
    <x v="1"/>
    <x v="0"/>
    <s v="03.03.10"/>
    <x v="10"/>
    <x v="0"/>
    <x v="3"/>
    <s v="Receitas Da Câmara"/>
    <s v="03.03.10"/>
    <s v="Receitas Da Câmara"/>
    <s v="03.03.10"/>
    <x v="16"/>
    <x v="0"/>
    <x v="4"/>
    <x v="6"/>
    <x v="1"/>
    <x v="0"/>
    <x v="1"/>
    <x v="0"/>
    <x v="7"/>
    <s v="2021-09-23"/>
    <x v="2"/>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188"/>
    <x v="6231"/>
    <x v="0"/>
    <x v="1"/>
    <x v="0"/>
    <s v="03.03.10"/>
    <x v="10"/>
    <x v="0"/>
    <x v="3"/>
    <s v="Receitas Da Câmara"/>
    <s v="03.03.10"/>
    <s v="Receitas Da Câmara"/>
    <s v="03.03.10"/>
    <x v="13"/>
    <x v="0"/>
    <x v="0"/>
    <x v="0"/>
    <x v="1"/>
    <x v="0"/>
    <x v="1"/>
    <x v="0"/>
    <x v="7"/>
    <s v="2021-09-23"/>
    <x v="2"/>
    <n v="318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
    <x v="6232"/>
    <x v="0"/>
    <x v="1"/>
    <x v="0"/>
    <s v="03.03.10"/>
    <x v="10"/>
    <x v="0"/>
    <x v="3"/>
    <s v="Receitas Da Câmara"/>
    <s v="03.03.10"/>
    <s v="Receitas Da Câmara"/>
    <s v="03.03.10"/>
    <x v="72"/>
    <x v="0"/>
    <x v="4"/>
    <x v="7"/>
    <x v="1"/>
    <x v="0"/>
    <x v="1"/>
    <x v="0"/>
    <x v="7"/>
    <s v="2021-09-23"/>
    <x v="2"/>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400"/>
    <x v="6233"/>
    <x v="0"/>
    <x v="1"/>
    <x v="0"/>
    <s v="03.03.10"/>
    <x v="10"/>
    <x v="0"/>
    <x v="3"/>
    <s v="Receitas Da Câmara"/>
    <s v="03.03.10"/>
    <s v="Receitas Da Câmara"/>
    <s v="03.03.10"/>
    <x v="17"/>
    <x v="0"/>
    <x v="4"/>
    <x v="6"/>
    <x v="1"/>
    <x v="0"/>
    <x v="1"/>
    <x v="0"/>
    <x v="7"/>
    <s v="2021-09-23"/>
    <x v="2"/>
    <n v="7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
    <x v="6234"/>
    <x v="0"/>
    <x v="1"/>
    <x v="0"/>
    <s v="03.03.10"/>
    <x v="10"/>
    <x v="0"/>
    <x v="3"/>
    <s v="Receitas Da Câmara"/>
    <s v="03.03.10"/>
    <s v="Receitas Da Câmara"/>
    <s v="03.03.10"/>
    <x v="15"/>
    <x v="0"/>
    <x v="4"/>
    <x v="6"/>
    <x v="1"/>
    <x v="0"/>
    <x v="1"/>
    <x v="0"/>
    <x v="7"/>
    <s v="2021-09-23"/>
    <x v="2"/>
    <n v="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0"/>
    <x v="6235"/>
    <x v="0"/>
    <x v="1"/>
    <x v="0"/>
    <s v="03.03.10"/>
    <x v="10"/>
    <x v="0"/>
    <x v="3"/>
    <s v="Receitas Da Câmara"/>
    <s v="03.03.10"/>
    <s v="Receitas Da Câmara"/>
    <s v="03.03.10"/>
    <x v="74"/>
    <x v="0"/>
    <x v="4"/>
    <x v="13"/>
    <x v="1"/>
    <x v="0"/>
    <x v="1"/>
    <x v="0"/>
    <x v="7"/>
    <s v="2021-09-23"/>
    <x v="2"/>
    <n v="10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90"/>
    <x v="6236"/>
    <x v="0"/>
    <x v="1"/>
    <x v="0"/>
    <s v="03.03.10"/>
    <x v="10"/>
    <x v="0"/>
    <x v="3"/>
    <s v="Receitas Da Câmara"/>
    <s v="03.03.10"/>
    <s v="Receitas Da Câmara"/>
    <s v="03.03.10"/>
    <x v="24"/>
    <x v="0"/>
    <x v="4"/>
    <x v="6"/>
    <x v="1"/>
    <x v="0"/>
    <x v="1"/>
    <x v="0"/>
    <x v="7"/>
    <s v="2021-09-23"/>
    <x v="2"/>
    <n v="239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00"/>
    <x v="6237"/>
    <x v="0"/>
    <x v="0"/>
    <x v="0"/>
    <s v="03.16.15"/>
    <x v="0"/>
    <x v="0"/>
    <x v="0"/>
    <s v="Direção Financeira"/>
    <s v="03.16.15"/>
    <s v="Direção Financeira"/>
    <s v="03.16.15"/>
    <x v="44"/>
    <x v="0"/>
    <x v="0"/>
    <x v="4"/>
    <x v="1"/>
    <x v="0"/>
    <x v="0"/>
    <x v="0"/>
    <x v="7"/>
    <s v="2021-09-27"/>
    <x v="2"/>
    <n v="2800"/>
    <x v="0"/>
    <m/>
    <x v="0"/>
    <m/>
    <x v="189"/>
    <n v="100478720"/>
    <x v="0"/>
    <x v="1"/>
    <s v="Direção Financeira"/>
    <s v="ORI"/>
    <x v="0"/>
    <m/>
    <x v="0"/>
    <x v="0"/>
    <x v="0"/>
    <x v="0"/>
    <x v="0"/>
    <x v="0"/>
    <x v="0"/>
    <x v="0"/>
    <x v="0"/>
    <x v="0"/>
    <x v="0"/>
    <s v="Direção Financeira"/>
    <x v="0"/>
    <x v="0"/>
    <x v="0"/>
    <x v="0"/>
    <x v="0"/>
    <x v="0"/>
    <x v="0"/>
    <x v="1"/>
    <x v="0"/>
    <x v="0"/>
    <x v="1"/>
    <x v="0"/>
    <s v="Ajuda de costo a favor Sr. Moisés do Rosário Leal Gomes Landim, aquando sua deslocação em missão de serviço a cidade Praia no dia 21 e 23 de Setembro de 2021, conforme documento em anexo."/>
  </r>
  <r>
    <x v="1"/>
    <n v="0"/>
    <n v="0"/>
    <n v="0"/>
    <n v="660"/>
    <x v="6238"/>
    <x v="0"/>
    <x v="0"/>
    <x v="0"/>
    <s v="01.27.06.50"/>
    <x v="65"/>
    <x v="3"/>
    <x v="4"/>
    <s v="Requalificação Urbana e habitação"/>
    <s v="01.27.06"/>
    <s v="Requalificação Urbana e habitação"/>
    <s v="01.27.06"/>
    <x v="26"/>
    <x v="0"/>
    <x v="0"/>
    <x v="0"/>
    <x v="1"/>
    <x v="2"/>
    <x v="2"/>
    <x v="0"/>
    <x v="8"/>
    <s v="2021-10-06"/>
    <x v="3"/>
    <n v="660"/>
    <x v="0"/>
    <m/>
    <x v="0"/>
    <m/>
    <x v="0"/>
    <n v="100474696"/>
    <x v="0"/>
    <x v="0"/>
    <s v="Construção de Murros de Proteção de Moradias"/>
    <s v="ORI"/>
    <x v="0"/>
    <s v="CMM"/>
    <x v="0"/>
    <x v="0"/>
    <x v="0"/>
    <x v="0"/>
    <x v="0"/>
    <x v="0"/>
    <x v="0"/>
    <x v="0"/>
    <x v="0"/>
    <x v="0"/>
    <x v="0"/>
    <s v="Construção de Murros de Proteção de Moradias"/>
    <x v="0"/>
    <x v="0"/>
    <x v="0"/>
    <x v="0"/>
    <x v="2"/>
    <x v="0"/>
    <x v="0"/>
    <x v="1"/>
    <x v="0"/>
    <x v="0"/>
    <x v="0"/>
    <x v="0"/>
    <s v="Pagamento a favor da sra. Claudia Lopes Tavares, pelo trabalho de construção de muros proteção de moradia, conforme justfciativos em anexo."/>
  </r>
  <r>
    <x v="1"/>
    <n v="0"/>
    <n v="0"/>
    <n v="0"/>
    <n v="3740"/>
    <x v="6238"/>
    <x v="0"/>
    <x v="0"/>
    <x v="0"/>
    <s v="01.27.06.50"/>
    <x v="65"/>
    <x v="3"/>
    <x v="4"/>
    <s v="Requalificação Urbana e habitação"/>
    <s v="01.27.06"/>
    <s v="Requalificação Urbana e habitação"/>
    <s v="01.27.06"/>
    <x v="26"/>
    <x v="0"/>
    <x v="0"/>
    <x v="0"/>
    <x v="1"/>
    <x v="2"/>
    <x v="2"/>
    <x v="0"/>
    <x v="8"/>
    <s v="2021-10-06"/>
    <x v="3"/>
    <n v="3740"/>
    <x v="0"/>
    <m/>
    <x v="0"/>
    <m/>
    <x v="718"/>
    <n v="100430989"/>
    <x v="0"/>
    <x v="1"/>
    <s v="Construção de Murros de Proteção de Moradias"/>
    <s v="ORI"/>
    <x v="0"/>
    <s v="CMM"/>
    <x v="0"/>
    <x v="0"/>
    <x v="0"/>
    <x v="0"/>
    <x v="0"/>
    <x v="0"/>
    <x v="0"/>
    <x v="0"/>
    <x v="0"/>
    <x v="0"/>
    <x v="0"/>
    <s v="Construção de Murros de Proteção de Moradias"/>
    <x v="0"/>
    <x v="0"/>
    <x v="0"/>
    <x v="0"/>
    <x v="2"/>
    <x v="0"/>
    <x v="0"/>
    <x v="1"/>
    <x v="0"/>
    <x v="0"/>
    <x v="1"/>
    <x v="0"/>
    <s v="Pagamento a favor da sra. Claudia Lopes Tavares, pelo trabalho de construção de muros proteção de moradia, conforme justfciativos em anexo."/>
  </r>
  <r>
    <x v="0"/>
    <n v="0"/>
    <n v="0"/>
    <n v="0"/>
    <n v="2000"/>
    <x v="6239"/>
    <x v="0"/>
    <x v="0"/>
    <x v="0"/>
    <s v="01.25.05.10"/>
    <x v="5"/>
    <x v="2"/>
    <x v="2"/>
    <s v="Saúde"/>
    <s v="01.25.05"/>
    <s v="Saúde"/>
    <s v="01.25.05"/>
    <x v="6"/>
    <x v="0"/>
    <x v="2"/>
    <x v="2"/>
    <x v="1"/>
    <x v="2"/>
    <x v="0"/>
    <x v="0"/>
    <x v="8"/>
    <s v="2021-10-06"/>
    <x v="3"/>
    <n v="2000"/>
    <x v="0"/>
    <m/>
    <x v="0"/>
    <m/>
    <x v="436"/>
    <n v="100478904"/>
    <x v="0"/>
    <x v="1"/>
    <s v="Assistencia social"/>
    <s v="ORI"/>
    <x v="0"/>
    <m/>
    <x v="0"/>
    <x v="0"/>
    <x v="0"/>
    <x v="0"/>
    <x v="0"/>
    <x v="0"/>
    <x v="0"/>
    <x v="0"/>
    <x v="0"/>
    <x v="0"/>
    <x v="0"/>
    <s v="Assistencia social"/>
    <x v="0"/>
    <x v="0"/>
    <x v="0"/>
    <x v="0"/>
    <x v="2"/>
    <x v="0"/>
    <x v="0"/>
    <x v="1"/>
    <x v="0"/>
    <x v="0"/>
    <x v="1"/>
    <x v="0"/>
    <s v=" Apoio financeiro a favor da senhora Maria Gorete Semedo Mendes, para aquisição de cesta básica, no âmbito luta contra Covide 19 conforme justificativo em anexo. "/>
  </r>
  <r>
    <x v="0"/>
    <n v="0"/>
    <n v="0"/>
    <n v="0"/>
    <n v="11660"/>
    <x v="6240"/>
    <x v="0"/>
    <x v="0"/>
    <x v="0"/>
    <s v="03.16.15"/>
    <x v="0"/>
    <x v="0"/>
    <x v="0"/>
    <s v="Direção Financeira"/>
    <s v="03.16.15"/>
    <s v="Direção Financeira"/>
    <s v="03.16.15"/>
    <x v="7"/>
    <x v="0"/>
    <x v="3"/>
    <x v="3"/>
    <x v="1"/>
    <x v="0"/>
    <x v="0"/>
    <x v="0"/>
    <x v="8"/>
    <s v="2021-10-06"/>
    <x v="3"/>
    <n v="11660"/>
    <x v="0"/>
    <m/>
    <x v="0"/>
    <m/>
    <x v="38"/>
    <n v="100478968"/>
    <x v="0"/>
    <x v="1"/>
    <s v="Direção Financeira"/>
    <s v="ORI"/>
    <x v="0"/>
    <m/>
    <x v="0"/>
    <x v="0"/>
    <x v="0"/>
    <x v="0"/>
    <x v="0"/>
    <x v="0"/>
    <x v="0"/>
    <x v="0"/>
    <x v="0"/>
    <x v="0"/>
    <x v="0"/>
    <s v="Direção Financeira"/>
    <x v="0"/>
    <x v="0"/>
    <x v="0"/>
    <x v="0"/>
    <x v="0"/>
    <x v="0"/>
    <x v="0"/>
    <x v="1"/>
    <x v="0"/>
    <x v="0"/>
    <x v="1"/>
    <x v="0"/>
    <s v="Pagamento a favor da Churrasqueira Martins, pela refeição servida quando da XVª reunião ordinaria da CMSM, conforme justificativos em anexo."/>
  </r>
  <r>
    <x v="0"/>
    <n v="0"/>
    <n v="0"/>
    <n v="0"/>
    <n v="13617"/>
    <x v="6241"/>
    <x v="0"/>
    <x v="0"/>
    <x v="0"/>
    <s v="03.16.12"/>
    <x v="54"/>
    <x v="0"/>
    <x v="0"/>
    <s v="Direcção de Urbanismo"/>
    <s v="03.16.12"/>
    <s v="Direcção de Urbanismo"/>
    <s v="03.16.12"/>
    <x v="0"/>
    <x v="0"/>
    <x v="0"/>
    <x v="0"/>
    <x v="0"/>
    <x v="0"/>
    <x v="0"/>
    <x v="0"/>
    <x v="7"/>
    <s v="2021-09-30"/>
    <x v="2"/>
    <n v="13617"/>
    <x v="0"/>
    <m/>
    <x v="0"/>
    <m/>
    <x v="0"/>
    <n v="100474696"/>
    <x v="0"/>
    <x v="0"/>
    <s v="Direcção de Urbanismo"/>
    <s v="ORI"/>
    <x v="0"/>
    <m/>
    <x v="0"/>
    <x v="0"/>
    <x v="0"/>
    <x v="0"/>
    <x v="0"/>
    <x v="0"/>
    <x v="0"/>
    <x v="0"/>
    <x v="0"/>
    <x v="0"/>
    <x v="0"/>
    <s v="Direcção de Urbanismo"/>
    <x v="0"/>
    <x v="0"/>
    <x v="0"/>
    <x v="0"/>
    <x v="0"/>
    <x v="0"/>
    <x v="0"/>
    <x v="0"/>
    <x v="0"/>
    <x v="0"/>
    <x v="0"/>
    <x v="0"/>
    <s v="Salario da vereadora a tempo inteiro Ermelinda Emilio referente ao mês de setembro"/>
  </r>
  <r>
    <x v="0"/>
    <n v="0"/>
    <n v="0"/>
    <n v="0"/>
    <n v="1362"/>
    <x v="6241"/>
    <x v="0"/>
    <x v="0"/>
    <x v="0"/>
    <s v="03.16.12"/>
    <x v="54"/>
    <x v="0"/>
    <x v="0"/>
    <s v="Direcção de Urbanismo"/>
    <s v="03.16.12"/>
    <s v="Direcção de Urbanismo"/>
    <s v="03.16.12"/>
    <x v="51"/>
    <x v="0"/>
    <x v="0"/>
    <x v="4"/>
    <x v="1"/>
    <x v="0"/>
    <x v="0"/>
    <x v="0"/>
    <x v="7"/>
    <s v="2021-09-30"/>
    <x v="2"/>
    <n v="1362"/>
    <x v="0"/>
    <m/>
    <x v="0"/>
    <m/>
    <x v="0"/>
    <n v="100474696"/>
    <x v="0"/>
    <x v="0"/>
    <s v="Direcção de Urbanismo"/>
    <s v="ORI"/>
    <x v="0"/>
    <m/>
    <x v="0"/>
    <x v="0"/>
    <x v="0"/>
    <x v="0"/>
    <x v="0"/>
    <x v="0"/>
    <x v="0"/>
    <x v="0"/>
    <x v="0"/>
    <x v="0"/>
    <x v="0"/>
    <s v="Direcção de Urbanismo"/>
    <x v="0"/>
    <x v="0"/>
    <x v="0"/>
    <x v="0"/>
    <x v="0"/>
    <x v="0"/>
    <x v="0"/>
    <x v="0"/>
    <x v="0"/>
    <x v="0"/>
    <x v="0"/>
    <x v="0"/>
    <s v="Salario da vereadora a tempo inteiro Ermelinda Emilio referente ao mês de setembro"/>
  </r>
  <r>
    <x v="0"/>
    <n v="0"/>
    <n v="0"/>
    <n v="0"/>
    <n v="14979"/>
    <x v="6242"/>
    <x v="0"/>
    <x v="1"/>
    <x v="0"/>
    <s v="80.02.01"/>
    <x v="1"/>
    <x v="1"/>
    <x v="1"/>
    <s v="Retenções Iur"/>
    <s v="80.02.01"/>
    <s v="Retenções Iur"/>
    <s v="80.02.01"/>
    <x v="1"/>
    <x v="0"/>
    <x v="1"/>
    <x v="0"/>
    <x v="0"/>
    <x v="1"/>
    <x v="1"/>
    <x v="0"/>
    <x v="7"/>
    <s v="2021-09-30"/>
    <x v="2"/>
    <n v="14979"/>
    <x v="0"/>
    <m/>
    <x v="0"/>
    <m/>
    <x v="0"/>
    <n v="100474696"/>
    <x v="0"/>
    <x v="1"/>
    <s v="Retenções Iur"/>
    <s v="ORI"/>
    <x v="0"/>
    <s v="RIUR"/>
    <x v="0"/>
    <x v="0"/>
    <x v="0"/>
    <x v="0"/>
    <x v="0"/>
    <x v="0"/>
    <x v="0"/>
    <x v="0"/>
    <x v="0"/>
    <x v="0"/>
    <x v="0"/>
    <s v="Retenções Iur"/>
    <x v="0"/>
    <x v="0"/>
    <x v="0"/>
    <x v="0"/>
    <x v="1"/>
    <x v="0"/>
    <x v="0"/>
    <x v="1"/>
    <x v="0"/>
    <x v="1"/>
    <x v="1"/>
    <x v="0"/>
    <s v="RETENCAO OT"/>
  </r>
  <r>
    <x v="0"/>
    <n v="0"/>
    <n v="0"/>
    <n v="0"/>
    <n v="8901"/>
    <x v="6241"/>
    <x v="0"/>
    <x v="0"/>
    <x v="0"/>
    <s v="03.16.12"/>
    <x v="54"/>
    <x v="0"/>
    <x v="0"/>
    <s v="Direcção de Urbanismo"/>
    <s v="03.16.12"/>
    <s v="Direcção de Urbanismo"/>
    <s v="03.16.12"/>
    <x v="0"/>
    <x v="0"/>
    <x v="0"/>
    <x v="0"/>
    <x v="0"/>
    <x v="0"/>
    <x v="0"/>
    <x v="0"/>
    <x v="7"/>
    <s v="2021-09-30"/>
    <x v="2"/>
    <n v="8901"/>
    <x v="0"/>
    <m/>
    <x v="0"/>
    <m/>
    <x v="1"/>
    <n v="100474706"/>
    <x v="0"/>
    <x v="2"/>
    <s v="Direcção de Urbanismo"/>
    <s v="ORI"/>
    <x v="0"/>
    <m/>
    <x v="0"/>
    <x v="0"/>
    <x v="0"/>
    <x v="0"/>
    <x v="0"/>
    <x v="0"/>
    <x v="0"/>
    <x v="0"/>
    <x v="0"/>
    <x v="0"/>
    <x v="0"/>
    <s v="Direcção de Urbanismo"/>
    <x v="0"/>
    <x v="0"/>
    <x v="0"/>
    <x v="0"/>
    <x v="0"/>
    <x v="0"/>
    <x v="0"/>
    <x v="0"/>
    <x v="0"/>
    <x v="0"/>
    <x v="2"/>
    <x v="0"/>
    <s v="Salario da vereadora a tempo inteiro Ermelinda Emilio referente ao mês de setembro"/>
  </r>
  <r>
    <x v="0"/>
    <n v="0"/>
    <n v="0"/>
    <n v="0"/>
    <n v="891"/>
    <x v="6241"/>
    <x v="0"/>
    <x v="0"/>
    <x v="0"/>
    <s v="03.16.12"/>
    <x v="54"/>
    <x v="0"/>
    <x v="0"/>
    <s v="Direcção de Urbanismo"/>
    <s v="03.16.12"/>
    <s v="Direcção de Urbanismo"/>
    <s v="03.16.12"/>
    <x v="51"/>
    <x v="0"/>
    <x v="0"/>
    <x v="4"/>
    <x v="1"/>
    <x v="0"/>
    <x v="0"/>
    <x v="0"/>
    <x v="7"/>
    <s v="2021-09-30"/>
    <x v="2"/>
    <n v="891"/>
    <x v="0"/>
    <m/>
    <x v="0"/>
    <m/>
    <x v="1"/>
    <n v="100474706"/>
    <x v="0"/>
    <x v="2"/>
    <s v="Direcção de Urbanismo"/>
    <s v="ORI"/>
    <x v="0"/>
    <m/>
    <x v="0"/>
    <x v="0"/>
    <x v="0"/>
    <x v="0"/>
    <x v="0"/>
    <x v="0"/>
    <x v="0"/>
    <x v="0"/>
    <x v="0"/>
    <x v="0"/>
    <x v="0"/>
    <s v="Direcção de Urbanismo"/>
    <x v="0"/>
    <x v="0"/>
    <x v="0"/>
    <x v="0"/>
    <x v="0"/>
    <x v="0"/>
    <x v="0"/>
    <x v="0"/>
    <x v="0"/>
    <x v="0"/>
    <x v="2"/>
    <x v="0"/>
    <s v="Salario da vereadora a tempo inteiro Ermelinda Emilio referente ao mês de setembro"/>
  </r>
  <r>
    <x v="0"/>
    <n v="0"/>
    <n v="0"/>
    <n v="0"/>
    <n v="9792"/>
    <x v="6243"/>
    <x v="0"/>
    <x v="1"/>
    <x v="0"/>
    <s v="80.02.10.01"/>
    <x v="2"/>
    <x v="1"/>
    <x v="1"/>
    <s v="Outros"/>
    <s v="80.02.10"/>
    <s v="Outros"/>
    <s v="80.02.10"/>
    <x v="2"/>
    <x v="0"/>
    <x v="1"/>
    <x v="0"/>
    <x v="0"/>
    <x v="1"/>
    <x v="1"/>
    <x v="0"/>
    <x v="7"/>
    <s v="2021-09-30"/>
    <x v="2"/>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82"/>
    <x v="6241"/>
    <x v="0"/>
    <x v="0"/>
    <x v="0"/>
    <s v="03.16.12"/>
    <x v="54"/>
    <x v="0"/>
    <x v="0"/>
    <s v="Direcção de Urbanismo"/>
    <s v="03.16.12"/>
    <s v="Direcção de Urbanismo"/>
    <s v="03.16.12"/>
    <x v="0"/>
    <x v="0"/>
    <x v="0"/>
    <x v="0"/>
    <x v="0"/>
    <x v="0"/>
    <x v="0"/>
    <x v="0"/>
    <x v="7"/>
    <s v="2021-09-30"/>
    <x v="2"/>
    <n v="99882"/>
    <x v="0"/>
    <m/>
    <x v="0"/>
    <m/>
    <x v="393"/>
    <n v="100478955"/>
    <x v="0"/>
    <x v="1"/>
    <s v="Direcção de Urbanismo"/>
    <s v="ORI"/>
    <x v="0"/>
    <m/>
    <x v="0"/>
    <x v="0"/>
    <x v="0"/>
    <x v="0"/>
    <x v="0"/>
    <x v="0"/>
    <x v="0"/>
    <x v="0"/>
    <x v="0"/>
    <x v="0"/>
    <x v="0"/>
    <s v="Direcção de Urbanismo"/>
    <x v="0"/>
    <x v="0"/>
    <x v="0"/>
    <x v="0"/>
    <x v="0"/>
    <x v="0"/>
    <x v="0"/>
    <x v="0"/>
    <x v="0"/>
    <x v="0"/>
    <x v="1"/>
    <x v="0"/>
    <s v="Salario da vereadora a tempo inteiro Ermelinda Emilio referente ao mês de setembro"/>
  </r>
  <r>
    <x v="0"/>
    <n v="0"/>
    <n v="0"/>
    <n v="0"/>
    <n v="9987"/>
    <x v="6241"/>
    <x v="0"/>
    <x v="0"/>
    <x v="0"/>
    <s v="03.16.12"/>
    <x v="54"/>
    <x v="0"/>
    <x v="0"/>
    <s v="Direcção de Urbanismo"/>
    <s v="03.16.12"/>
    <s v="Direcção de Urbanismo"/>
    <s v="03.16.12"/>
    <x v="51"/>
    <x v="0"/>
    <x v="0"/>
    <x v="4"/>
    <x v="1"/>
    <x v="0"/>
    <x v="0"/>
    <x v="0"/>
    <x v="7"/>
    <s v="2021-09-30"/>
    <x v="2"/>
    <n v="9987"/>
    <x v="0"/>
    <m/>
    <x v="0"/>
    <m/>
    <x v="393"/>
    <n v="100478955"/>
    <x v="0"/>
    <x v="1"/>
    <s v="Direcção de Urbanismo"/>
    <s v="ORI"/>
    <x v="0"/>
    <m/>
    <x v="0"/>
    <x v="0"/>
    <x v="0"/>
    <x v="0"/>
    <x v="0"/>
    <x v="0"/>
    <x v="0"/>
    <x v="0"/>
    <x v="0"/>
    <x v="0"/>
    <x v="0"/>
    <s v="Direcção de Urbanismo"/>
    <x v="0"/>
    <x v="0"/>
    <x v="0"/>
    <x v="0"/>
    <x v="0"/>
    <x v="0"/>
    <x v="0"/>
    <x v="0"/>
    <x v="0"/>
    <x v="0"/>
    <x v="1"/>
    <x v="0"/>
    <s v="Salario da vereadora a tempo inteiro Ermelinda Emilio referente ao mês de setembro"/>
  </r>
  <r>
    <x v="0"/>
    <n v="0"/>
    <n v="0"/>
    <n v="0"/>
    <n v="28308"/>
    <x v="6213"/>
    <x v="0"/>
    <x v="0"/>
    <x v="0"/>
    <s v="03.16.15"/>
    <x v="0"/>
    <x v="0"/>
    <x v="0"/>
    <s v="Direção Financeira"/>
    <s v="03.16.15"/>
    <s v="Direção Financeira"/>
    <s v="03.16.15"/>
    <x v="28"/>
    <x v="0"/>
    <x v="0"/>
    <x v="4"/>
    <x v="1"/>
    <x v="0"/>
    <x v="0"/>
    <x v="0"/>
    <x v="8"/>
    <s v="2021-10-22"/>
    <x v="3"/>
    <n v="28308"/>
    <x v="0"/>
    <m/>
    <x v="0"/>
    <m/>
    <x v="402"/>
    <n v="100479156"/>
    <x v="0"/>
    <x v="1"/>
    <s v="Direção Financeira"/>
    <s v="ORI"/>
    <x v="0"/>
    <m/>
    <x v="0"/>
    <x v="0"/>
    <x v="0"/>
    <x v="0"/>
    <x v="0"/>
    <x v="0"/>
    <x v="0"/>
    <x v="0"/>
    <x v="0"/>
    <x v="0"/>
    <x v="0"/>
    <s v="Direção Financeira"/>
    <x v="0"/>
    <x v="0"/>
    <x v="0"/>
    <x v="0"/>
    <x v="0"/>
    <x v="0"/>
    <x v="0"/>
    <x v="1"/>
    <x v="0"/>
    <x v="0"/>
    <x v="1"/>
    <x v="0"/>
    <s v=" Pagamento a favor da Sr. Nilce de jesus Furtado da Costa, pelo serviço prestado a Câmara no Gabinete de Auditoria Interna, referente a Outobro 2021, conforme contrato anexo. "/>
  </r>
  <r>
    <x v="1"/>
    <n v="0"/>
    <n v="0"/>
    <n v="0"/>
    <n v="930"/>
    <x v="6211"/>
    <x v="0"/>
    <x v="0"/>
    <x v="0"/>
    <s v="01.27.03.09"/>
    <x v="11"/>
    <x v="3"/>
    <x v="4"/>
    <s v="Gestão de Recursos Hídricos"/>
    <s v="01.27.03"/>
    <s v="Gestão de Recursos Hídricos"/>
    <s v="01.27.03"/>
    <x v="25"/>
    <x v="0"/>
    <x v="0"/>
    <x v="0"/>
    <x v="1"/>
    <x v="2"/>
    <x v="2"/>
    <x v="0"/>
    <x v="10"/>
    <s v="2021-11-03"/>
    <x v="3"/>
    <n v="930"/>
    <x v="0"/>
    <m/>
    <x v="0"/>
    <m/>
    <x v="0"/>
    <n v="100474696"/>
    <x v="0"/>
    <x v="0"/>
    <s v="Ligações domiciliarias em Esp. Branco, Mato Correia, Flamengos e R.S.Miguel"/>
    <s v="ORI"/>
    <x v="0"/>
    <m/>
    <x v="0"/>
    <x v="0"/>
    <x v="0"/>
    <x v="0"/>
    <x v="0"/>
    <x v="0"/>
    <x v="0"/>
    <x v="0"/>
    <x v="0"/>
    <x v="0"/>
    <x v="0"/>
    <s v="Ligações domiciliarias em Esp. Branco, Mato Correia, Flamengos e R.S.Miguel"/>
    <x v="0"/>
    <x v="0"/>
    <x v="0"/>
    <x v="0"/>
    <x v="2"/>
    <x v="0"/>
    <x v="0"/>
    <x v="1"/>
    <x v="0"/>
    <x v="0"/>
    <x v="0"/>
    <x v="0"/>
    <s v="Pagamento a favor de Felisberto Silva Tavares, referente a prestação de serviço no âmbito dos trabalhos da melhoria da rede de abastecimento da agua potável em achada espinho branco, conforme anexo."/>
  </r>
  <r>
    <x v="0"/>
    <n v="0"/>
    <n v="0"/>
    <n v="0"/>
    <n v="1500"/>
    <x v="6244"/>
    <x v="0"/>
    <x v="0"/>
    <x v="0"/>
    <s v="03.16.15"/>
    <x v="0"/>
    <x v="0"/>
    <x v="0"/>
    <s v="Direção Financeira"/>
    <s v="03.16.15"/>
    <s v="Direção Financeira"/>
    <s v="03.16.15"/>
    <x v="7"/>
    <x v="0"/>
    <x v="3"/>
    <x v="3"/>
    <x v="1"/>
    <x v="0"/>
    <x v="0"/>
    <x v="0"/>
    <x v="10"/>
    <s v="2021-11-08"/>
    <x v="3"/>
    <n v="1500"/>
    <x v="0"/>
    <m/>
    <x v="0"/>
    <m/>
    <x v="719"/>
    <n v="100212824"/>
    <x v="0"/>
    <x v="1"/>
    <s v="Direção Financeira"/>
    <s v="ORI"/>
    <x v="0"/>
    <m/>
    <x v="0"/>
    <x v="0"/>
    <x v="0"/>
    <x v="0"/>
    <x v="0"/>
    <x v="0"/>
    <x v="0"/>
    <x v="0"/>
    <x v="0"/>
    <x v="0"/>
    <x v="0"/>
    <s v="Direção Financeira"/>
    <x v="0"/>
    <x v="0"/>
    <x v="0"/>
    <x v="0"/>
    <x v="0"/>
    <x v="0"/>
    <x v="0"/>
    <x v="1"/>
    <x v="0"/>
    <x v="0"/>
    <x v="1"/>
    <x v="0"/>
    <s v="Apoio financeiro a favor do Sr Francisco Lopes Silva, em representação nas atividades das pescas no Município da Ribeira Grande de Santiago, conforme anexo"/>
  </r>
  <r>
    <x v="0"/>
    <n v="0"/>
    <n v="0"/>
    <n v="0"/>
    <n v="9816"/>
    <x v="6245"/>
    <x v="0"/>
    <x v="0"/>
    <x v="0"/>
    <s v="03.16.27"/>
    <x v="4"/>
    <x v="0"/>
    <x v="0"/>
    <s v="Direção dos Assuntos Jurídicos, Fiscalização e Policia Municipal"/>
    <s v="03.16.27"/>
    <s v="Direção dos Assuntos Jurídicos, Fiscalização e Policia Municipal"/>
    <s v="03.16.27"/>
    <x v="4"/>
    <x v="0"/>
    <x v="0"/>
    <x v="0"/>
    <x v="0"/>
    <x v="0"/>
    <x v="0"/>
    <x v="0"/>
    <x v="8"/>
    <s v="2021-10-30"/>
    <x v="3"/>
    <n v="9816"/>
    <x v="0"/>
    <m/>
    <x v="0"/>
    <m/>
    <x v="0"/>
    <n v="100474696"/>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salario, direção fiscalização, outubro 2021"/>
  </r>
  <r>
    <x v="0"/>
    <n v="0"/>
    <n v="0"/>
    <n v="0"/>
    <n v="2848"/>
    <x v="6245"/>
    <x v="0"/>
    <x v="0"/>
    <x v="0"/>
    <s v="03.16.27"/>
    <x v="4"/>
    <x v="0"/>
    <x v="0"/>
    <s v="Direção dos Assuntos Jurídicos, Fiscalização e Policia Municipal"/>
    <s v="03.16.27"/>
    <s v="Direção dos Assuntos Jurídicos, Fiscalização e Policia Municipal"/>
    <s v="03.16.27"/>
    <x v="48"/>
    <x v="0"/>
    <x v="0"/>
    <x v="0"/>
    <x v="0"/>
    <x v="0"/>
    <x v="0"/>
    <x v="0"/>
    <x v="8"/>
    <s v="2021-10-30"/>
    <x v="3"/>
    <n v="2848"/>
    <x v="0"/>
    <m/>
    <x v="0"/>
    <m/>
    <x v="0"/>
    <n v="100474696"/>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salario, direção fiscalização, outubro 2021"/>
  </r>
  <r>
    <x v="0"/>
    <n v="0"/>
    <n v="0"/>
    <n v="0"/>
    <n v="344"/>
    <x v="6245"/>
    <x v="0"/>
    <x v="0"/>
    <x v="0"/>
    <s v="03.16.27"/>
    <x v="4"/>
    <x v="0"/>
    <x v="0"/>
    <s v="Direção dos Assuntos Jurídicos, Fiscalização e Policia Municipal"/>
    <s v="03.16.27"/>
    <s v="Direção dos Assuntos Jurídicos, Fiscalização e Policia Municipal"/>
    <s v="03.16.27"/>
    <x v="5"/>
    <x v="0"/>
    <x v="0"/>
    <x v="0"/>
    <x v="1"/>
    <x v="0"/>
    <x v="0"/>
    <x v="0"/>
    <x v="8"/>
    <s v="2021-10-30"/>
    <x v="3"/>
    <n v="344"/>
    <x v="0"/>
    <m/>
    <x v="0"/>
    <m/>
    <x v="0"/>
    <n v="100474696"/>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salario, direção fiscalização, outubro 2021"/>
  </r>
  <r>
    <x v="0"/>
    <n v="0"/>
    <n v="0"/>
    <n v="0"/>
    <n v="1377"/>
    <x v="6245"/>
    <x v="0"/>
    <x v="0"/>
    <x v="0"/>
    <s v="03.16.27"/>
    <x v="4"/>
    <x v="0"/>
    <x v="0"/>
    <s v="Direção dos Assuntos Jurídicos, Fiscalização e Policia Municipal"/>
    <s v="03.16.27"/>
    <s v="Direção dos Assuntos Jurídicos, Fiscalização e Policia Municipal"/>
    <s v="03.16.27"/>
    <x v="69"/>
    <x v="0"/>
    <x v="0"/>
    <x v="0"/>
    <x v="1"/>
    <x v="0"/>
    <x v="0"/>
    <x v="0"/>
    <x v="8"/>
    <s v="2021-10-30"/>
    <x v="3"/>
    <n v="1377"/>
    <x v="0"/>
    <m/>
    <x v="0"/>
    <m/>
    <x v="0"/>
    <n v="100474696"/>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salario, direção fiscalização, outubro 2021"/>
  </r>
  <r>
    <x v="0"/>
    <n v="0"/>
    <n v="0"/>
    <n v="0"/>
    <n v="14385"/>
    <x v="6246"/>
    <x v="0"/>
    <x v="1"/>
    <x v="0"/>
    <s v="80.02.01"/>
    <x v="1"/>
    <x v="1"/>
    <x v="1"/>
    <s v="Retenções Iur"/>
    <s v="80.02.01"/>
    <s v="Retenções Iur"/>
    <s v="80.02.01"/>
    <x v="1"/>
    <x v="0"/>
    <x v="1"/>
    <x v="0"/>
    <x v="0"/>
    <x v="1"/>
    <x v="1"/>
    <x v="0"/>
    <x v="10"/>
    <s v="2021-11-01"/>
    <x v="3"/>
    <n v="14385"/>
    <x v="0"/>
    <m/>
    <x v="0"/>
    <m/>
    <x v="0"/>
    <n v="100474696"/>
    <x v="0"/>
    <x v="1"/>
    <s v="Retenções Iur"/>
    <s v="ORI"/>
    <x v="0"/>
    <s v="RIUR"/>
    <x v="0"/>
    <x v="0"/>
    <x v="0"/>
    <x v="0"/>
    <x v="0"/>
    <x v="0"/>
    <x v="0"/>
    <x v="0"/>
    <x v="0"/>
    <x v="0"/>
    <x v="0"/>
    <s v="Retenções Iur"/>
    <x v="0"/>
    <x v="0"/>
    <x v="0"/>
    <x v="0"/>
    <x v="1"/>
    <x v="0"/>
    <x v="0"/>
    <x v="1"/>
    <x v="0"/>
    <x v="1"/>
    <x v="1"/>
    <x v="0"/>
    <s v="RETENCAO OT"/>
  </r>
  <r>
    <x v="1"/>
    <n v="0"/>
    <n v="0"/>
    <n v="0"/>
    <n v="2300"/>
    <x v="6247"/>
    <x v="0"/>
    <x v="0"/>
    <x v="0"/>
    <s v="01.27.06.63"/>
    <x v="49"/>
    <x v="3"/>
    <x v="4"/>
    <s v="Requalificação Urbana e habitação"/>
    <s v="01.27.06"/>
    <s v="Requalificação Urbana e habitação"/>
    <s v="01.27.06"/>
    <x v="26"/>
    <x v="0"/>
    <x v="0"/>
    <x v="0"/>
    <x v="1"/>
    <x v="2"/>
    <x v="2"/>
    <x v="0"/>
    <x v="10"/>
    <s v="2021-11-22"/>
    <x v="3"/>
    <n v="2300"/>
    <x v="0"/>
    <m/>
    <x v="0"/>
    <m/>
    <x v="0"/>
    <n v="100474696"/>
    <x v="0"/>
    <x v="0"/>
    <s v="Reabilitação de Espaços Jovens"/>
    <s v="ORI"/>
    <x v="0"/>
    <s v="REJ"/>
    <x v="0"/>
    <x v="0"/>
    <x v="0"/>
    <x v="0"/>
    <x v="0"/>
    <x v="0"/>
    <x v="0"/>
    <x v="0"/>
    <x v="0"/>
    <x v="0"/>
    <x v="0"/>
    <s v="Reabilitação de Espaços Jovens"/>
    <x v="0"/>
    <x v="0"/>
    <x v="0"/>
    <x v="0"/>
    <x v="2"/>
    <x v="0"/>
    <x v="0"/>
    <x v="1"/>
    <x v="0"/>
    <x v="0"/>
    <x v="0"/>
    <x v="0"/>
    <s v="Pagamento a favor da sra. Zuleica Tavares, pelo serviço prestado no espaço jovem de Flamengos, referente ao mês de novembro, conforme contrato anexo."/>
  </r>
  <r>
    <x v="1"/>
    <n v="0"/>
    <n v="0"/>
    <n v="0"/>
    <n v="13030"/>
    <x v="6247"/>
    <x v="0"/>
    <x v="0"/>
    <x v="0"/>
    <s v="01.27.06.63"/>
    <x v="49"/>
    <x v="3"/>
    <x v="4"/>
    <s v="Requalificação Urbana e habitação"/>
    <s v="01.27.06"/>
    <s v="Requalificação Urbana e habitação"/>
    <s v="01.27.06"/>
    <x v="26"/>
    <x v="0"/>
    <x v="0"/>
    <x v="0"/>
    <x v="1"/>
    <x v="2"/>
    <x v="2"/>
    <x v="0"/>
    <x v="10"/>
    <s v="2021-11-22"/>
    <x v="3"/>
    <n v="13030"/>
    <x v="0"/>
    <m/>
    <x v="0"/>
    <m/>
    <x v="113"/>
    <n v="100479046"/>
    <x v="0"/>
    <x v="1"/>
    <s v="Reabilitação de Espaços Jovens"/>
    <s v="ORI"/>
    <x v="0"/>
    <s v="REJ"/>
    <x v="0"/>
    <x v="0"/>
    <x v="0"/>
    <x v="0"/>
    <x v="0"/>
    <x v="0"/>
    <x v="0"/>
    <x v="0"/>
    <x v="0"/>
    <x v="0"/>
    <x v="0"/>
    <s v="Reabilitação de Espaços Jovens"/>
    <x v="0"/>
    <x v="0"/>
    <x v="0"/>
    <x v="0"/>
    <x v="2"/>
    <x v="0"/>
    <x v="0"/>
    <x v="1"/>
    <x v="0"/>
    <x v="0"/>
    <x v="1"/>
    <x v="0"/>
    <s v="Pagamento a favor da sra. Zuleica Tavares, pelo serviço prestado no espaço jovem de Flamengos, referente ao mês de novembro, conforme contrato anexo."/>
  </r>
  <r>
    <x v="0"/>
    <n v="0"/>
    <n v="0"/>
    <n v="0"/>
    <n v="24919"/>
    <x v="6245"/>
    <x v="0"/>
    <x v="0"/>
    <x v="0"/>
    <s v="03.16.27"/>
    <x v="4"/>
    <x v="0"/>
    <x v="0"/>
    <s v="Direção dos Assuntos Jurídicos, Fiscalização e Policia Municipal"/>
    <s v="03.16.27"/>
    <s v="Direção dos Assuntos Jurídicos, Fiscalização e Policia Municipal"/>
    <s v="03.16.27"/>
    <x v="4"/>
    <x v="0"/>
    <x v="0"/>
    <x v="0"/>
    <x v="0"/>
    <x v="0"/>
    <x v="0"/>
    <x v="0"/>
    <x v="8"/>
    <s v="2021-10-30"/>
    <x v="3"/>
    <n v="24919"/>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salario, direção fiscalização, outubro 2021"/>
  </r>
  <r>
    <x v="0"/>
    <n v="0"/>
    <n v="0"/>
    <n v="0"/>
    <n v="7231"/>
    <x v="6245"/>
    <x v="0"/>
    <x v="0"/>
    <x v="0"/>
    <s v="03.16.27"/>
    <x v="4"/>
    <x v="0"/>
    <x v="0"/>
    <s v="Direção dos Assuntos Jurídicos, Fiscalização e Policia Municipal"/>
    <s v="03.16.27"/>
    <s v="Direção dos Assuntos Jurídicos, Fiscalização e Policia Municipal"/>
    <s v="03.16.27"/>
    <x v="48"/>
    <x v="0"/>
    <x v="0"/>
    <x v="0"/>
    <x v="0"/>
    <x v="0"/>
    <x v="0"/>
    <x v="0"/>
    <x v="8"/>
    <s v="2021-10-30"/>
    <x v="3"/>
    <n v="7231"/>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salario, direção fiscalização, outubro 2021"/>
  </r>
  <r>
    <x v="0"/>
    <n v="0"/>
    <n v="0"/>
    <n v="0"/>
    <n v="874"/>
    <x v="6245"/>
    <x v="0"/>
    <x v="0"/>
    <x v="0"/>
    <s v="03.16.27"/>
    <x v="4"/>
    <x v="0"/>
    <x v="0"/>
    <s v="Direção dos Assuntos Jurídicos, Fiscalização e Policia Municipal"/>
    <s v="03.16.27"/>
    <s v="Direção dos Assuntos Jurídicos, Fiscalização e Policia Municipal"/>
    <s v="03.16.27"/>
    <x v="5"/>
    <x v="0"/>
    <x v="0"/>
    <x v="0"/>
    <x v="1"/>
    <x v="0"/>
    <x v="0"/>
    <x v="0"/>
    <x v="8"/>
    <s v="2021-10-30"/>
    <x v="3"/>
    <n v="874"/>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salario, direção fiscalização, outubro 2021"/>
  </r>
  <r>
    <x v="0"/>
    <n v="0"/>
    <n v="0"/>
    <n v="0"/>
    <n v="3491"/>
    <x v="6245"/>
    <x v="0"/>
    <x v="0"/>
    <x v="0"/>
    <s v="03.16.27"/>
    <x v="4"/>
    <x v="0"/>
    <x v="0"/>
    <s v="Direção dos Assuntos Jurídicos, Fiscalização e Policia Municipal"/>
    <s v="03.16.27"/>
    <s v="Direção dos Assuntos Jurídicos, Fiscalização e Policia Municipal"/>
    <s v="03.16.27"/>
    <x v="69"/>
    <x v="0"/>
    <x v="0"/>
    <x v="0"/>
    <x v="1"/>
    <x v="0"/>
    <x v="0"/>
    <x v="0"/>
    <x v="8"/>
    <s v="2021-10-30"/>
    <x v="3"/>
    <n v="3491"/>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salario, direção fiscalização, outubro 2021"/>
  </r>
  <r>
    <x v="0"/>
    <n v="0"/>
    <n v="0"/>
    <n v="0"/>
    <n v="36515"/>
    <x v="6248"/>
    <x v="0"/>
    <x v="1"/>
    <x v="0"/>
    <s v="80.02.10.01"/>
    <x v="2"/>
    <x v="1"/>
    <x v="1"/>
    <s v="Outros"/>
    <s v="80.02.10"/>
    <s v="Outros"/>
    <s v="80.02.10"/>
    <x v="2"/>
    <x v="0"/>
    <x v="1"/>
    <x v="0"/>
    <x v="0"/>
    <x v="1"/>
    <x v="1"/>
    <x v="0"/>
    <x v="10"/>
    <s v="2021-11-01"/>
    <x v="3"/>
    <n v="36515"/>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1634"/>
    <x v="6245"/>
    <x v="0"/>
    <x v="0"/>
    <x v="0"/>
    <s v="03.16.27"/>
    <x v="4"/>
    <x v="0"/>
    <x v="0"/>
    <s v="Direção dos Assuntos Jurídicos, Fiscalização e Policia Municipal"/>
    <s v="03.16.27"/>
    <s v="Direção dos Assuntos Jurídicos, Fiscalização e Policia Municipal"/>
    <s v="03.16.27"/>
    <x v="4"/>
    <x v="0"/>
    <x v="0"/>
    <x v="0"/>
    <x v="0"/>
    <x v="0"/>
    <x v="0"/>
    <x v="0"/>
    <x v="8"/>
    <s v="2021-10-30"/>
    <x v="3"/>
    <n v="11634"/>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salario, direção fiscalização, outubro 2021"/>
  </r>
  <r>
    <x v="0"/>
    <n v="0"/>
    <n v="0"/>
    <n v="0"/>
    <n v="3376"/>
    <x v="6245"/>
    <x v="0"/>
    <x v="0"/>
    <x v="0"/>
    <s v="03.16.27"/>
    <x v="4"/>
    <x v="0"/>
    <x v="0"/>
    <s v="Direção dos Assuntos Jurídicos, Fiscalização e Policia Municipal"/>
    <s v="03.16.27"/>
    <s v="Direção dos Assuntos Jurídicos, Fiscalização e Policia Municipal"/>
    <s v="03.16.27"/>
    <x v="48"/>
    <x v="0"/>
    <x v="0"/>
    <x v="0"/>
    <x v="0"/>
    <x v="0"/>
    <x v="0"/>
    <x v="0"/>
    <x v="8"/>
    <s v="2021-10-30"/>
    <x v="3"/>
    <n v="3376"/>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salario, direção fiscalização, outubro 2021"/>
  </r>
  <r>
    <x v="0"/>
    <n v="0"/>
    <n v="0"/>
    <n v="0"/>
    <n v="408"/>
    <x v="6245"/>
    <x v="0"/>
    <x v="0"/>
    <x v="0"/>
    <s v="03.16.27"/>
    <x v="4"/>
    <x v="0"/>
    <x v="0"/>
    <s v="Direção dos Assuntos Jurídicos, Fiscalização e Policia Municipal"/>
    <s v="03.16.27"/>
    <s v="Direção dos Assuntos Jurídicos, Fiscalização e Policia Municipal"/>
    <s v="03.16.27"/>
    <x v="5"/>
    <x v="0"/>
    <x v="0"/>
    <x v="0"/>
    <x v="1"/>
    <x v="0"/>
    <x v="0"/>
    <x v="0"/>
    <x v="8"/>
    <s v="2021-10-30"/>
    <x v="3"/>
    <n v="408"/>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salario, direção fiscalização, outubro 2021"/>
  </r>
  <r>
    <x v="0"/>
    <n v="0"/>
    <n v="0"/>
    <n v="0"/>
    <n v="1631"/>
    <x v="6245"/>
    <x v="0"/>
    <x v="0"/>
    <x v="0"/>
    <s v="03.16.27"/>
    <x v="4"/>
    <x v="0"/>
    <x v="0"/>
    <s v="Direção dos Assuntos Jurídicos, Fiscalização e Policia Municipal"/>
    <s v="03.16.27"/>
    <s v="Direção dos Assuntos Jurídicos, Fiscalização e Policia Municipal"/>
    <s v="03.16.27"/>
    <x v="69"/>
    <x v="0"/>
    <x v="0"/>
    <x v="0"/>
    <x v="1"/>
    <x v="0"/>
    <x v="0"/>
    <x v="0"/>
    <x v="8"/>
    <s v="2021-10-30"/>
    <x v="3"/>
    <n v="1631"/>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salario, direção fiscalização, outubro 2021"/>
  </r>
  <r>
    <x v="0"/>
    <n v="0"/>
    <n v="0"/>
    <n v="0"/>
    <n v="17049"/>
    <x v="6249"/>
    <x v="0"/>
    <x v="1"/>
    <x v="0"/>
    <s v="80.02.10.20"/>
    <x v="3"/>
    <x v="1"/>
    <x v="1"/>
    <s v="Outros"/>
    <s v="80.02.10"/>
    <s v="Outros"/>
    <s v="80.02.10"/>
    <x v="3"/>
    <x v="0"/>
    <x v="1"/>
    <x v="1"/>
    <x v="0"/>
    <x v="1"/>
    <x v="1"/>
    <x v="0"/>
    <x v="10"/>
    <s v="2021-11-01"/>
    <x v="3"/>
    <n v="17049"/>
    <x v="0"/>
    <m/>
    <x v="0"/>
    <m/>
    <x v="2"/>
    <n v="100477977"/>
    <x v="0"/>
    <x v="1"/>
    <s v="Retenções CVMovel"/>
    <s v="ORI"/>
    <x v="0"/>
    <s v="RT"/>
    <x v="0"/>
    <x v="0"/>
    <x v="0"/>
    <x v="0"/>
    <x v="0"/>
    <x v="0"/>
    <x v="0"/>
    <x v="0"/>
    <x v="0"/>
    <x v="0"/>
    <x v="0"/>
    <s v="Retenções CVMovel"/>
    <x v="0"/>
    <x v="0"/>
    <x v="0"/>
    <x v="0"/>
    <x v="1"/>
    <x v="0"/>
    <x v="0"/>
    <x v="1"/>
    <x v="0"/>
    <x v="1"/>
    <x v="1"/>
    <x v="0"/>
    <s v="RETENCAO OT"/>
  </r>
  <r>
    <x v="0"/>
    <n v="0"/>
    <n v="0"/>
    <n v="0"/>
    <n v="4435"/>
    <x v="6245"/>
    <x v="0"/>
    <x v="0"/>
    <x v="0"/>
    <s v="03.16.27"/>
    <x v="4"/>
    <x v="0"/>
    <x v="0"/>
    <s v="Direção dos Assuntos Jurídicos, Fiscalização e Policia Municipal"/>
    <s v="03.16.27"/>
    <s v="Direção dos Assuntos Jurídicos, Fiscalização e Policia Municipal"/>
    <s v="03.16.27"/>
    <x v="4"/>
    <x v="0"/>
    <x v="0"/>
    <x v="0"/>
    <x v="0"/>
    <x v="0"/>
    <x v="0"/>
    <x v="0"/>
    <x v="8"/>
    <s v="2021-10-30"/>
    <x v="3"/>
    <n v="4435"/>
    <x v="0"/>
    <m/>
    <x v="0"/>
    <m/>
    <x v="418"/>
    <n v="100478986"/>
    <x v="0"/>
    <x v="10"/>
    <s v="Direção dos Assuntos Jurídicos, Fiscalização e Policia Municipal"/>
    <s v="ORI"/>
    <x v="0"/>
    <m/>
    <x v="0"/>
    <x v="0"/>
    <x v="0"/>
    <x v="0"/>
    <x v="0"/>
    <x v="0"/>
    <x v="0"/>
    <x v="0"/>
    <x v="0"/>
    <x v="0"/>
    <x v="0"/>
    <s v="Direção dos Assuntos Jurídicos, Fiscalização e Policia Municipal"/>
    <x v="0"/>
    <x v="0"/>
    <x v="0"/>
    <x v="0"/>
    <x v="0"/>
    <x v="0"/>
    <x v="0"/>
    <x v="0"/>
    <x v="0"/>
    <x v="0"/>
    <x v="10"/>
    <x v="0"/>
    <s v="Pagamento salario, direção fiscalização, outubro 2021"/>
  </r>
  <r>
    <x v="0"/>
    <n v="0"/>
    <n v="0"/>
    <n v="0"/>
    <n v="1287"/>
    <x v="6245"/>
    <x v="0"/>
    <x v="0"/>
    <x v="0"/>
    <s v="03.16.27"/>
    <x v="4"/>
    <x v="0"/>
    <x v="0"/>
    <s v="Direção dos Assuntos Jurídicos, Fiscalização e Policia Municipal"/>
    <s v="03.16.27"/>
    <s v="Direção dos Assuntos Jurídicos, Fiscalização e Policia Municipal"/>
    <s v="03.16.27"/>
    <x v="48"/>
    <x v="0"/>
    <x v="0"/>
    <x v="0"/>
    <x v="0"/>
    <x v="0"/>
    <x v="0"/>
    <x v="0"/>
    <x v="8"/>
    <s v="2021-10-30"/>
    <x v="3"/>
    <n v="1287"/>
    <x v="0"/>
    <m/>
    <x v="0"/>
    <m/>
    <x v="418"/>
    <n v="100478986"/>
    <x v="0"/>
    <x v="10"/>
    <s v="Direção dos Assuntos Jurídicos, Fiscalização e Policia Municipal"/>
    <s v="ORI"/>
    <x v="0"/>
    <m/>
    <x v="0"/>
    <x v="0"/>
    <x v="0"/>
    <x v="0"/>
    <x v="0"/>
    <x v="0"/>
    <x v="0"/>
    <x v="0"/>
    <x v="0"/>
    <x v="0"/>
    <x v="0"/>
    <s v="Direção dos Assuntos Jurídicos, Fiscalização e Policia Municipal"/>
    <x v="0"/>
    <x v="0"/>
    <x v="0"/>
    <x v="0"/>
    <x v="0"/>
    <x v="0"/>
    <x v="0"/>
    <x v="0"/>
    <x v="0"/>
    <x v="0"/>
    <x v="10"/>
    <x v="0"/>
    <s v="Pagamento salario, direção fiscalização, outubro 2021"/>
  </r>
  <r>
    <x v="0"/>
    <n v="0"/>
    <n v="0"/>
    <n v="0"/>
    <n v="155"/>
    <x v="6245"/>
    <x v="0"/>
    <x v="0"/>
    <x v="0"/>
    <s v="03.16.27"/>
    <x v="4"/>
    <x v="0"/>
    <x v="0"/>
    <s v="Direção dos Assuntos Jurídicos, Fiscalização e Policia Municipal"/>
    <s v="03.16.27"/>
    <s v="Direção dos Assuntos Jurídicos, Fiscalização e Policia Municipal"/>
    <s v="03.16.27"/>
    <x v="5"/>
    <x v="0"/>
    <x v="0"/>
    <x v="0"/>
    <x v="1"/>
    <x v="0"/>
    <x v="0"/>
    <x v="0"/>
    <x v="8"/>
    <s v="2021-10-30"/>
    <x v="3"/>
    <n v="155"/>
    <x v="0"/>
    <m/>
    <x v="0"/>
    <m/>
    <x v="418"/>
    <n v="100478986"/>
    <x v="0"/>
    <x v="10"/>
    <s v="Direção dos Assuntos Jurídicos, Fiscalização e Policia Municipal"/>
    <s v="ORI"/>
    <x v="0"/>
    <m/>
    <x v="0"/>
    <x v="0"/>
    <x v="0"/>
    <x v="0"/>
    <x v="0"/>
    <x v="0"/>
    <x v="0"/>
    <x v="0"/>
    <x v="0"/>
    <x v="0"/>
    <x v="0"/>
    <s v="Direção dos Assuntos Jurídicos, Fiscalização e Policia Municipal"/>
    <x v="0"/>
    <x v="0"/>
    <x v="0"/>
    <x v="0"/>
    <x v="0"/>
    <x v="0"/>
    <x v="0"/>
    <x v="0"/>
    <x v="0"/>
    <x v="0"/>
    <x v="10"/>
    <x v="0"/>
    <s v="Pagamento salario, direção fiscalização, outubro 2021"/>
  </r>
  <r>
    <x v="0"/>
    <n v="0"/>
    <n v="0"/>
    <n v="0"/>
    <n v="623"/>
    <x v="6245"/>
    <x v="0"/>
    <x v="0"/>
    <x v="0"/>
    <s v="03.16.27"/>
    <x v="4"/>
    <x v="0"/>
    <x v="0"/>
    <s v="Direção dos Assuntos Jurídicos, Fiscalização e Policia Municipal"/>
    <s v="03.16.27"/>
    <s v="Direção dos Assuntos Jurídicos, Fiscalização e Policia Municipal"/>
    <s v="03.16.27"/>
    <x v="69"/>
    <x v="0"/>
    <x v="0"/>
    <x v="0"/>
    <x v="1"/>
    <x v="0"/>
    <x v="0"/>
    <x v="0"/>
    <x v="8"/>
    <s v="2021-10-30"/>
    <x v="3"/>
    <n v="623"/>
    <x v="0"/>
    <m/>
    <x v="0"/>
    <m/>
    <x v="418"/>
    <n v="100478986"/>
    <x v="0"/>
    <x v="10"/>
    <s v="Direção dos Assuntos Jurídicos, Fiscalização e Policia Municipal"/>
    <s v="ORI"/>
    <x v="0"/>
    <m/>
    <x v="0"/>
    <x v="0"/>
    <x v="0"/>
    <x v="0"/>
    <x v="0"/>
    <x v="0"/>
    <x v="0"/>
    <x v="0"/>
    <x v="0"/>
    <x v="0"/>
    <x v="0"/>
    <s v="Direção dos Assuntos Jurídicos, Fiscalização e Policia Municipal"/>
    <x v="0"/>
    <x v="0"/>
    <x v="0"/>
    <x v="0"/>
    <x v="0"/>
    <x v="0"/>
    <x v="0"/>
    <x v="0"/>
    <x v="0"/>
    <x v="0"/>
    <x v="10"/>
    <x v="0"/>
    <s v="Pagamento salario, direção fiscalização, outubro 2021"/>
  </r>
  <r>
    <x v="0"/>
    <n v="0"/>
    <n v="0"/>
    <n v="0"/>
    <n v="6500"/>
    <x v="6250"/>
    <x v="0"/>
    <x v="1"/>
    <x v="0"/>
    <s v="80.02.10.23"/>
    <x v="79"/>
    <x v="1"/>
    <x v="1"/>
    <s v="Outros"/>
    <s v="80.02.10"/>
    <s v="Outros"/>
    <s v="80.02.10"/>
    <x v="10"/>
    <x v="0"/>
    <x v="1"/>
    <x v="0"/>
    <x v="0"/>
    <x v="1"/>
    <x v="1"/>
    <x v="0"/>
    <x v="10"/>
    <s v="2021-11-01"/>
    <x v="3"/>
    <n v="6500"/>
    <x v="0"/>
    <m/>
    <x v="0"/>
    <m/>
    <x v="418"/>
    <n v="100478986"/>
    <x v="0"/>
    <x v="1"/>
    <s v="Retenções SISCAP"/>
    <s v="ORI"/>
    <x v="0"/>
    <s v="SISCAP"/>
    <x v="0"/>
    <x v="0"/>
    <x v="0"/>
    <x v="0"/>
    <x v="0"/>
    <x v="0"/>
    <x v="0"/>
    <x v="0"/>
    <x v="0"/>
    <x v="0"/>
    <x v="0"/>
    <s v="Retenções SISCAP"/>
    <x v="0"/>
    <x v="0"/>
    <x v="0"/>
    <x v="0"/>
    <x v="1"/>
    <x v="0"/>
    <x v="0"/>
    <x v="1"/>
    <x v="0"/>
    <x v="1"/>
    <x v="1"/>
    <x v="0"/>
    <s v="RETENCAO OT"/>
  </r>
  <r>
    <x v="0"/>
    <n v="0"/>
    <n v="0"/>
    <n v="0"/>
    <n v="855"/>
    <x v="6245"/>
    <x v="0"/>
    <x v="0"/>
    <x v="0"/>
    <s v="03.16.27"/>
    <x v="4"/>
    <x v="0"/>
    <x v="0"/>
    <s v="Direção dos Assuntos Jurídicos, Fiscalização e Policia Municipal"/>
    <s v="03.16.27"/>
    <s v="Direção dos Assuntos Jurídicos, Fiscalização e Policia Municipal"/>
    <s v="03.16.27"/>
    <x v="4"/>
    <x v="0"/>
    <x v="0"/>
    <x v="0"/>
    <x v="0"/>
    <x v="0"/>
    <x v="0"/>
    <x v="0"/>
    <x v="8"/>
    <s v="2021-10-30"/>
    <x v="3"/>
    <n v="855"/>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salario, direção fiscalização, outubro 2021"/>
  </r>
  <r>
    <x v="0"/>
    <n v="0"/>
    <n v="0"/>
    <n v="0"/>
    <n v="248"/>
    <x v="6245"/>
    <x v="0"/>
    <x v="0"/>
    <x v="0"/>
    <s v="03.16.27"/>
    <x v="4"/>
    <x v="0"/>
    <x v="0"/>
    <s v="Direção dos Assuntos Jurídicos, Fiscalização e Policia Municipal"/>
    <s v="03.16.27"/>
    <s v="Direção dos Assuntos Jurídicos, Fiscalização e Policia Municipal"/>
    <s v="03.16.27"/>
    <x v="48"/>
    <x v="0"/>
    <x v="0"/>
    <x v="0"/>
    <x v="0"/>
    <x v="0"/>
    <x v="0"/>
    <x v="0"/>
    <x v="8"/>
    <s v="2021-10-30"/>
    <x v="3"/>
    <n v="248"/>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salario, direção fiscalização, outubro 2021"/>
  </r>
  <r>
    <x v="0"/>
    <n v="0"/>
    <n v="0"/>
    <n v="0"/>
    <n v="30"/>
    <x v="6245"/>
    <x v="0"/>
    <x v="0"/>
    <x v="0"/>
    <s v="03.16.27"/>
    <x v="4"/>
    <x v="0"/>
    <x v="0"/>
    <s v="Direção dos Assuntos Jurídicos, Fiscalização e Policia Municipal"/>
    <s v="03.16.27"/>
    <s v="Direção dos Assuntos Jurídicos, Fiscalização e Policia Municipal"/>
    <s v="03.16.27"/>
    <x v="5"/>
    <x v="0"/>
    <x v="0"/>
    <x v="0"/>
    <x v="1"/>
    <x v="0"/>
    <x v="0"/>
    <x v="0"/>
    <x v="8"/>
    <s v="2021-10-30"/>
    <x v="3"/>
    <n v="30"/>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salario, direção fiscalização, outubro 2021"/>
  </r>
  <r>
    <x v="0"/>
    <n v="0"/>
    <n v="0"/>
    <n v="0"/>
    <n v="120"/>
    <x v="6245"/>
    <x v="0"/>
    <x v="0"/>
    <x v="0"/>
    <s v="03.16.27"/>
    <x v="4"/>
    <x v="0"/>
    <x v="0"/>
    <s v="Direção dos Assuntos Jurídicos, Fiscalização e Policia Municipal"/>
    <s v="03.16.27"/>
    <s v="Direção dos Assuntos Jurídicos, Fiscalização e Policia Municipal"/>
    <s v="03.16.27"/>
    <x v="69"/>
    <x v="0"/>
    <x v="0"/>
    <x v="0"/>
    <x v="1"/>
    <x v="0"/>
    <x v="0"/>
    <x v="0"/>
    <x v="8"/>
    <s v="2021-10-30"/>
    <x v="3"/>
    <n v="120"/>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salario, direção fiscalização, outubro 2021"/>
  </r>
  <r>
    <x v="0"/>
    <n v="0"/>
    <n v="0"/>
    <n v="0"/>
    <n v="1253"/>
    <x v="6251"/>
    <x v="0"/>
    <x v="1"/>
    <x v="0"/>
    <s v="80.02.10.02"/>
    <x v="7"/>
    <x v="1"/>
    <x v="1"/>
    <s v="Outros"/>
    <s v="80.02.10"/>
    <s v="Outros"/>
    <s v="80.02.10"/>
    <x v="10"/>
    <x v="0"/>
    <x v="1"/>
    <x v="0"/>
    <x v="0"/>
    <x v="1"/>
    <x v="1"/>
    <x v="0"/>
    <x v="10"/>
    <s v="2021-11-01"/>
    <x v="3"/>
    <n v="1253"/>
    <x v="0"/>
    <m/>
    <x v="0"/>
    <m/>
    <x v="8"/>
    <n v="100474707"/>
    <x v="0"/>
    <x v="1"/>
    <s v="Retençoes STAPS"/>
    <s v="ORI"/>
    <x v="0"/>
    <s v="RSND"/>
    <x v="0"/>
    <x v="0"/>
    <x v="0"/>
    <x v="0"/>
    <x v="0"/>
    <x v="0"/>
    <x v="0"/>
    <x v="0"/>
    <x v="0"/>
    <x v="0"/>
    <x v="0"/>
    <s v="Retençoes STAPS"/>
    <x v="0"/>
    <x v="0"/>
    <x v="0"/>
    <x v="0"/>
    <x v="1"/>
    <x v="0"/>
    <x v="0"/>
    <x v="1"/>
    <x v="0"/>
    <x v="1"/>
    <x v="1"/>
    <x v="0"/>
    <s v="RETENCAO OT"/>
  </r>
  <r>
    <x v="0"/>
    <n v="0"/>
    <n v="0"/>
    <n v="0"/>
    <n v="302107"/>
    <x v="6245"/>
    <x v="0"/>
    <x v="0"/>
    <x v="0"/>
    <s v="03.16.27"/>
    <x v="4"/>
    <x v="0"/>
    <x v="0"/>
    <s v="Direção dos Assuntos Jurídicos, Fiscalização e Policia Municipal"/>
    <s v="03.16.27"/>
    <s v="Direção dos Assuntos Jurídicos, Fiscalização e Policia Municipal"/>
    <s v="03.16.27"/>
    <x v="4"/>
    <x v="0"/>
    <x v="0"/>
    <x v="0"/>
    <x v="0"/>
    <x v="0"/>
    <x v="0"/>
    <x v="0"/>
    <x v="8"/>
    <s v="2021-10-30"/>
    <x v="3"/>
    <n v="302107"/>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salario, direção fiscalização, outubro 2021"/>
  </r>
  <r>
    <x v="0"/>
    <n v="0"/>
    <n v="0"/>
    <n v="0"/>
    <n v="87672"/>
    <x v="6245"/>
    <x v="0"/>
    <x v="0"/>
    <x v="0"/>
    <s v="03.16.27"/>
    <x v="4"/>
    <x v="0"/>
    <x v="0"/>
    <s v="Direção dos Assuntos Jurídicos, Fiscalização e Policia Municipal"/>
    <s v="03.16.27"/>
    <s v="Direção dos Assuntos Jurídicos, Fiscalização e Policia Municipal"/>
    <s v="03.16.27"/>
    <x v="48"/>
    <x v="0"/>
    <x v="0"/>
    <x v="0"/>
    <x v="0"/>
    <x v="0"/>
    <x v="0"/>
    <x v="0"/>
    <x v="8"/>
    <s v="2021-10-30"/>
    <x v="3"/>
    <n v="87672"/>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salario, direção fiscalização, outubro 2021"/>
  </r>
  <r>
    <x v="0"/>
    <n v="0"/>
    <n v="0"/>
    <n v="0"/>
    <n v="10607"/>
    <x v="6245"/>
    <x v="0"/>
    <x v="0"/>
    <x v="0"/>
    <s v="03.16.27"/>
    <x v="4"/>
    <x v="0"/>
    <x v="0"/>
    <s v="Direção dos Assuntos Jurídicos, Fiscalização e Policia Municipal"/>
    <s v="03.16.27"/>
    <s v="Direção dos Assuntos Jurídicos, Fiscalização e Policia Municipal"/>
    <s v="03.16.27"/>
    <x v="5"/>
    <x v="0"/>
    <x v="0"/>
    <x v="0"/>
    <x v="1"/>
    <x v="0"/>
    <x v="0"/>
    <x v="0"/>
    <x v="8"/>
    <s v="2021-10-30"/>
    <x v="3"/>
    <n v="10607"/>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salario, direção fiscalização, outubro 2021"/>
  </r>
  <r>
    <x v="0"/>
    <n v="0"/>
    <n v="0"/>
    <n v="0"/>
    <n v="42302"/>
    <x v="6245"/>
    <x v="0"/>
    <x v="0"/>
    <x v="0"/>
    <s v="03.16.27"/>
    <x v="4"/>
    <x v="0"/>
    <x v="0"/>
    <s v="Direção dos Assuntos Jurídicos, Fiscalização e Policia Municipal"/>
    <s v="03.16.27"/>
    <s v="Direção dos Assuntos Jurídicos, Fiscalização e Policia Municipal"/>
    <s v="03.16.27"/>
    <x v="69"/>
    <x v="0"/>
    <x v="0"/>
    <x v="0"/>
    <x v="1"/>
    <x v="0"/>
    <x v="0"/>
    <x v="0"/>
    <x v="8"/>
    <s v="2021-10-30"/>
    <x v="3"/>
    <n v="42302"/>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salario, direção fiscalização, outubro 2021"/>
  </r>
  <r>
    <x v="0"/>
    <n v="0"/>
    <n v="0"/>
    <n v="0"/>
    <n v="2300"/>
    <x v="6252"/>
    <x v="0"/>
    <x v="0"/>
    <x v="0"/>
    <s v="01.27.02.11"/>
    <x v="28"/>
    <x v="3"/>
    <x v="4"/>
    <s v="Saneamento básico"/>
    <s v="01.27.02"/>
    <s v="Saneamento básico"/>
    <s v="01.27.02"/>
    <x v="7"/>
    <x v="0"/>
    <x v="3"/>
    <x v="3"/>
    <x v="1"/>
    <x v="2"/>
    <x v="0"/>
    <x v="0"/>
    <x v="9"/>
    <s v="2021-12-27"/>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Silvina Gomes Furtado, pelo serviço prestado na limpeza urbana e de cuidados dos espaços verdes do concelho, referente a mês de Dezembro 2021, conforme anexo.  "/>
  </r>
  <r>
    <x v="0"/>
    <n v="0"/>
    <n v="0"/>
    <n v="0"/>
    <n v="13030"/>
    <x v="6252"/>
    <x v="0"/>
    <x v="0"/>
    <x v="0"/>
    <s v="01.27.02.11"/>
    <x v="28"/>
    <x v="3"/>
    <x v="4"/>
    <s v="Saneamento básico"/>
    <s v="01.27.02"/>
    <s v="Saneamento básico"/>
    <s v="01.27.02"/>
    <x v="7"/>
    <x v="0"/>
    <x v="3"/>
    <x v="3"/>
    <x v="1"/>
    <x v="2"/>
    <x v="0"/>
    <x v="0"/>
    <x v="9"/>
    <s v="2021-12-27"/>
    <x v="3"/>
    <n v="13030"/>
    <x v="0"/>
    <m/>
    <x v="0"/>
    <m/>
    <x v="193"/>
    <n v="100476142"/>
    <x v="0"/>
    <x v="1"/>
    <s v="Reforço do saneamento básico"/>
    <s v="ORI"/>
    <x v="0"/>
    <m/>
    <x v="0"/>
    <x v="0"/>
    <x v="0"/>
    <x v="0"/>
    <x v="0"/>
    <x v="0"/>
    <x v="0"/>
    <x v="0"/>
    <x v="0"/>
    <x v="0"/>
    <x v="0"/>
    <s v="Reforço do saneamento básico"/>
    <x v="0"/>
    <x v="0"/>
    <x v="0"/>
    <x v="0"/>
    <x v="2"/>
    <x v="0"/>
    <x v="0"/>
    <x v="1"/>
    <x v="0"/>
    <x v="0"/>
    <x v="1"/>
    <x v="0"/>
    <s v="Pagamento a favor da sra. Silvina Gomes Furtado, pelo serviço prestado na limpeza urbana e de cuidados dos espaços verdes do concelho, referente a mês de Dezembro 2021, conforme anexo.  "/>
  </r>
  <r>
    <x v="0"/>
    <n v="0"/>
    <n v="0"/>
    <n v="0"/>
    <n v="5000"/>
    <x v="6253"/>
    <x v="0"/>
    <x v="1"/>
    <x v="0"/>
    <s v="03.03.10"/>
    <x v="10"/>
    <x v="0"/>
    <x v="3"/>
    <s v="Receitas Da Câmara"/>
    <s v="03.03.10"/>
    <s v="Receitas Da Câmara"/>
    <s v="03.03.10"/>
    <x v="21"/>
    <x v="0"/>
    <x v="0"/>
    <x v="8"/>
    <x v="1"/>
    <x v="0"/>
    <x v="1"/>
    <x v="0"/>
    <x v="9"/>
    <s v="2021-12-28"/>
    <x v="3"/>
    <n v="5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0"/>
    <x v="6254"/>
    <x v="0"/>
    <x v="1"/>
    <x v="0"/>
    <s v="03.03.10"/>
    <x v="10"/>
    <x v="0"/>
    <x v="3"/>
    <s v="Receitas Da Câmara"/>
    <s v="03.03.10"/>
    <s v="Receitas Da Câmara"/>
    <s v="03.03.10"/>
    <x v="16"/>
    <x v="0"/>
    <x v="4"/>
    <x v="6"/>
    <x v="1"/>
    <x v="0"/>
    <x v="1"/>
    <x v="0"/>
    <x v="9"/>
    <s v="2021-12-28"/>
    <x v="3"/>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00"/>
    <x v="6255"/>
    <x v="0"/>
    <x v="1"/>
    <x v="0"/>
    <s v="03.03.10"/>
    <x v="10"/>
    <x v="0"/>
    <x v="3"/>
    <s v="Receitas Da Câmara"/>
    <s v="03.03.10"/>
    <s v="Receitas Da Câmara"/>
    <s v="03.03.10"/>
    <x v="17"/>
    <x v="0"/>
    <x v="4"/>
    <x v="6"/>
    <x v="1"/>
    <x v="0"/>
    <x v="1"/>
    <x v="0"/>
    <x v="9"/>
    <s v="2021-12-28"/>
    <x v="3"/>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800"/>
    <x v="6256"/>
    <x v="0"/>
    <x v="1"/>
    <x v="0"/>
    <s v="03.03.10"/>
    <x v="10"/>
    <x v="0"/>
    <x v="3"/>
    <s v="Receitas Da Câmara"/>
    <s v="03.03.10"/>
    <s v="Receitas Da Câmara"/>
    <s v="03.03.10"/>
    <x v="74"/>
    <x v="0"/>
    <x v="4"/>
    <x v="13"/>
    <x v="1"/>
    <x v="0"/>
    <x v="1"/>
    <x v="0"/>
    <x v="9"/>
    <s v="2021-12-28"/>
    <x v="3"/>
    <n v="22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6257"/>
    <x v="0"/>
    <x v="1"/>
    <x v="0"/>
    <s v="03.03.10"/>
    <x v="10"/>
    <x v="0"/>
    <x v="3"/>
    <s v="Receitas Da Câmara"/>
    <s v="03.03.10"/>
    <s v="Receitas Da Câmara"/>
    <s v="03.03.10"/>
    <x v="54"/>
    <x v="0"/>
    <x v="4"/>
    <x v="6"/>
    <x v="1"/>
    <x v="0"/>
    <x v="1"/>
    <x v="0"/>
    <x v="9"/>
    <s v="2021-12-28"/>
    <x v="3"/>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390"/>
    <x v="6258"/>
    <x v="0"/>
    <x v="1"/>
    <x v="0"/>
    <s v="03.03.10"/>
    <x v="10"/>
    <x v="0"/>
    <x v="3"/>
    <s v="Receitas Da Câmara"/>
    <s v="03.03.10"/>
    <s v="Receitas Da Câmara"/>
    <s v="03.03.10"/>
    <x v="24"/>
    <x v="0"/>
    <x v="4"/>
    <x v="6"/>
    <x v="1"/>
    <x v="0"/>
    <x v="1"/>
    <x v="0"/>
    <x v="9"/>
    <s v="2021-12-28"/>
    <x v="3"/>
    <n v="439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00"/>
    <x v="6259"/>
    <x v="0"/>
    <x v="1"/>
    <x v="0"/>
    <s v="03.03.10"/>
    <x v="10"/>
    <x v="0"/>
    <x v="3"/>
    <s v="Receitas Da Câmara"/>
    <s v="03.03.10"/>
    <s v="Receitas Da Câmara"/>
    <s v="03.03.10"/>
    <x v="14"/>
    <x v="0"/>
    <x v="4"/>
    <x v="6"/>
    <x v="1"/>
    <x v="0"/>
    <x v="1"/>
    <x v="0"/>
    <x v="9"/>
    <s v="2021-12-28"/>
    <x v="3"/>
    <n v="45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15000"/>
    <x v="6260"/>
    <x v="0"/>
    <x v="1"/>
    <x v="0"/>
    <s v="03.03.10"/>
    <x v="10"/>
    <x v="0"/>
    <x v="3"/>
    <s v="Receitas Da Câmara"/>
    <s v="03.03.10"/>
    <s v="Receitas Da Câmara"/>
    <s v="03.03.10"/>
    <x v="39"/>
    <x v="0"/>
    <x v="0"/>
    <x v="0"/>
    <x v="1"/>
    <x v="0"/>
    <x v="1"/>
    <x v="0"/>
    <x v="9"/>
    <s v="2021-12-28"/>
    <x v="3"/>
    <n v="15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40"/>
    <x v="6261"/>
    <x v="0"/>
    <x v="1"/>
    <x v="0"/>
    <s v="03.03.10"/>
    <x v="10"/>
    <x v="0"/>
    <x v="3"/>
    <s v="Receitas Da Câmara"/>
    <s v="03.03.10"/>
    <s v="Receitas Da Câmara"/>
    <s v="03.03.10"/>
    <x v="15"/>
    <x v="0"/>
    <x v="4"/>
    <x v="6"/>
    <x v="1"/>
    <x v="0"/>
    <x v="1"/>
    <x v="0"/>
    <x v="9"/>
    <s v="2021-12-28"/>
    <x v="3"/>
    <n v="4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6262"/>
    <x v="0"/>
    <x v="1"/>
    <x v="0"/>
    <s v="03.03.10"/>
    <x v="10"/>
    <x v="0"/>
    <x v="3"/>
    <s v="Receitas Da Câmara"/>
    <s v="03.03.10"/>
    <s v="Receitas Da Câmara"/>
    <s v="03.03.10"/>
    <x v="22"/>
    <x v="0"/>
    <x v="4"/>
    <x v="6"/>
    <x v="1"/>
    <x v="0"/>
    <x v="1"/>
    <x v="0"/>
    <x v="9"/>
    <s v="2021-12-28"/>
    <x v="3"/>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675"/>
    <x v="6263"/>
    <x v="0"/>
    <x v="1"/>
    <x v="0"/>
    <s v="03.03.10"/>
    <x v="10"/>
    <x v="0"/>
    <x v="3"/>
    <s v="Receitas Da Câmara"/>
    <s v="03.03.10"/>
    <s v="Receitas Da Câmara"/>
    <s v="03.03.10"/>
    <x v="57"/>
    <x v="0"/>
    <x v="4"/>
    <x v="6"/>
    <x v="1"/>
    <x v="0"/>
    <x v="1"/>
    <x v="0"/>
    <x v="9"/>
    <s v="2021-12-28"/>
    <x v="3"/>
    <n v="567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55"/>
    <x v="6264"/>
    <x v="0"/>
    <x v="1"/>
    <x v="0"/>
    <s v="03.03.10"/>
    <x v="10"/>
    <x v="0"/>
    <x v="3"/>
    <s v="Receitas Da Câmara"/>
    <s v="03.03.10"/>
    <s v="Receitas Da Câmara"/>
    <s v="03.03.10"/>
    <x v="23"/>
    <x v="0"/>
    <x v="4"/>
    <x v="7"/>
    <x v="1"/>
    <x v="0"/>
    <x v="1"/>
    <x v="0"/>
    <x v="9"/>
    <s v="2021-12-28"/>
    <x v="3"/>
    <n v="85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45"/>
    <x v="6265"/>
    <x v="0"/>
    <x v="1"/>
    <x v="0"/>
    <s v="03.03.10"/>
    <x v="10"/>
    <x v="0"/>
    <x v="3"/>
    <s v="Receitas Da Câmara"/>
    <s v="03.03.10"/>
    <s v="Receitas Da Câmara"/>
    <s v="03.03.10"/>
    <x v="20"/>
    <x v="0"/>
    <x v="4"/>
    <x v="7"/>
    <x v="1"/>
    <x v="0"/>
    <x v="1"/>
    <x v="0"/>
    <x v="9"/>
    <s v="2021-12-28"/>
    <x v="3"/>
    <n v="244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360"/>
    <x v="6266"/>
    <x v="0"/>
    <x v="1"/>
    <x v="0"/>
    <s v="03.03.10"/>
    <x v="10"/>
    <x v="0"/>
    <x v="3"/>
    <s v="Receitas Da Câmara"/>
    <s v="03.03.10"/>
    <s v="Receitas Da Câmara"/>
    <s v="03.03.10"/>
    <x v="56"/>
    <x v="0"/>
    <x v="4"/>
    <x v="6"/>
    <x v="1"/>
    <x v="0"/>
    <x v="1"/>
    <x v="0"/>
    <x v="9"/>
    <s v="2021-12-28"/>
    <x v="3"/>
    <n v="6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106"/>
    <x v="6267"/>
    <x v="0"/>
    <x v="1"/>
    <x v="0"/>
    <s v="03.03.10"/>
    <x v="10"/>
    <x v="0"/>
    <x v="3"/>
    <s v="Receitas Da Câmara"/>
    <s v="03.03.10"/>
    <s v="Receitas Da Câmara"/>
    <s v="03.03.10"/>
    <x v="13"/>
    <x v="0"/>
    <x v="0"/>
    <x v="0"/>
    <x v="1"/>
    <x v="0"/>
    <x v="1"/>
    <x v="0"/>
    <x v="9"/>
    <s v="2021-12-28"/>
    <x v="3"/>
    <n v="4210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5"/>
    <x v="6268"/>
    <x v="0"/>
    <x v="1"/>
    <x v="0"/>
    <s v="80.02.01"/>
    <x v="1"/>
    <x v="1"/>
    <x v="1"/>
    <s v="Retenções Iur"/>
    <s v="80.02.01"/>
    <s v="Retenções Iur"/>
    <s v="80.02.01"/>
    <x v="1"/>
    <x v="0"/>
    <x v="1"/>
    <x v="0"/>
    <x v="0"/>
    <x v="1"/>
    <x v="1"/>
    <x v="0"/>
    <x v="9"/>
    <s v="2021-12-23"/>
    <x v="3"/>
    <n v="675"/>
    <x v="0"/>
    <m/>
    <x v="0"/>
    <m/>
    <x v="0"/>
    <n v="100474696"/>
    <x v="0"/>
    <x v="1"/>
    <s v="Retenções Iur"/>
    <s v="ORI"/>
    <x v="0"/>
    <s v="RIUR"/>
    <x v="0"/>
    <x v="0"/>
    <x v="0"/>
    <x v="0"/>
    <x v="0"/>
    <x v="0"/>
    <x v="0"/>
    <x v="0"/>
    <x v="0"/>
    <x v="0"/>
    <x v="0"/>
    <s v="Retenções Iur"/>
    <x v="0"/>
    <x v="0"/>
    <x v="0"/>
    <x v="0"/>
    <x v="1"/>
    <x v="0"/>
    <x v="0"/>
    <x v="1"/>
    <x v="0"/>
    <x v="1"/>
    <x v="1"/>
    <x v="0"/>
    <s v="RETENCAO OT"/>
  </r>
  <r>
    <x v="0"/>
    <n v="0"/>
    <n v="0"/>
    <n v="0"/>
    <n v="20000"/>
    <x v="6269"/>
    <x v="0"/>
    <x v="0"/>
    <x v="0"/>
    <s v="01.25.05.10"/>
    <x v="5"/>
    <x v="2"/>
    <x v="2"/>
    <s v="Saúde"/>
    <s v="01.25.05"/>
    <s v="Saúde"/>
    <s v="01.25.05"/>
    <x v="6"/>
    <x v="0"/>
    <x v="2"/>
    <x v="2"/>
    <x v="1"/>
    <x v="2"/>
    <x v="0"/>
    <x v="0"/>
    <x v="0"/>
    <s v="2021-01-14"/>
    <x v="0"/>
    <n v="20000"/>
    <x v="0"/>
    <m/>
    <x v="0"/>
    <m/>
    <x v="115"/>
    <n v="100478189"/>
    <x v="0"/>
    <x v="1"/>
    <s v="Assistencia social"/>
    <s v="ORI"/>
    <x v="0"/>
    <m/>
    <x v="0"/>
    <x v="0"/>
    <x v="0"/>
    <x v="0"/>
    <x v="0"/>
    <x v="0"/>
    <x v="0"/>
    <x v="0"/>
    <x v="0"/>
    <x v="0"/>
    <x v="0"/>
    <s v="Assistencia social"/>
    <x v="0"/>
    <x v="0"/>
    <x v="0"/>
    <x v="0"/>
    <x v="2"/>
    <x v="0"/>
    <x v="0"/>
    <x v="1"/>
    <x v="0"/>
    <x v="0"/>
    <x v="1"/>
    <x v="0"/>
    <s v="Pagamento a favor da Mercearia Inês Nunes, pela aquisição de cestas básicas, para opoiar as familias vulneráveis, no projeo intervenção municipal no combate aos efeitos da COVI 19, conforme justifcativo em anexo."/>
  </r>
  <r>
    <x v="0"/>
    <n v="0"/>
    <n v="0"/>
    <n v="0"/>
    <n v="1345"/>
    <x v="6270"/>
    <x v="0"/>
    <x v="0"/>
    <x v="0"/>
    <s v="01.25.05.09"/>
    <x v="40"/>
    <x v="2"/>
    <x v="2"/>
    <s v="Saúde"/>
    <s v="01.25.05"/>
    <s v="Saúde"/>
    <s v="01.25.05"/>
    <x v="6"/>
    <x v="0"/>
    <x v="2"/>
    <x v="2"/>
    <x v="1"/>
    <x v="2"/>
    <x v="0"/>
    <x v="0"/>
    <x v="0"/>
    <s v="2021-01-21"/>
    <x v="0"/>
    <n v="1345"/>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Apoio finceiro a favor do Senhor Luis Mendes Borges, pela aquisição de medicamentos, conforme justificativo emanexo."/>
  </r>
  <r>
    <x v="1"/>
    <n v="0"/>
    <n v="0"/>
    <n v="0"/>
    <n v="18000"/>
    <x v="6271"/>
    <x v="0"/>
    <x v="0"/>
    <x v="0"/>
    <s v="01.27.06.41"/>
    <x v="24"/>
    <x v="3"/>
    <x v="4"/>
    <s v="Requalificação Urbana e habitação"/>
    <s v="01.27.06"/>
    <s v="Requalificação Urbana e habitação"/>
    <s v="01.27.06"/>
    <x v="40"/>
    <x v="0"/>
    <x v="0"/>
    <x v="0"/>
    <x v="1"/>
    <x v="2"/>
    <x v="2"/>
    <x v="0"/>
    <x v="0"/>
    <s v="2021-01-07"/>
    <x v="0"/>
    <n v="18000"/>
    <x v="0"/>
    <m/>
    <x v="0"/>
    <m/>
    <x v="199"/>
    <n v="100478964"/>
    <x v="0"/>
    <x v="1"/>
    <s v="Reabilitação de Jardins Infantis e Escolas do EBI"/>
    <s v="ORI"/>
    <x v="0"/>
    <s v="RJEBI"/>
    <x v="0"/>
    <x v="0"/>
    <x v="0"/>
    <x v="0"/>
    <x v="0"/>
    <x v="0"/>
    <x v="0"/>
    <x v="0"/>
    <x v="0"/>
    <x v="0"/>
    <x v="0"/>
    <s v="Reabilitação de Jardins Infantis e Escolas do EBI"/>
    <x v="0"/>
    <x v="0"/>
    <x v="0"/>
    <x v="0"/>
    <x v="2"/>
    <x v="0"/>
    <x v="0"/>
    <x v="1"/>
    <x v="0"/>
    <x v="0"/>
    <x v="1"/>
    <x v="0"/>
    <s v="PAgto a favor da Empresa José Almeida, Carpintaria Comercio &amp; Mercearia Soc Unip, pela reparação e colocação de portas e janelas nos jardim infantil de Flamengos conforme documentos em anexo."/>
  </r>
  <r>
    <x v="0"/>
    <n v="0"/>
    <n v="0"/>
    <n v="0"/>
    <n v="33303"/>
    <x v="6272"/>
    <x v="0"/>
    <x v="0"/>
    <x v="0"/>
    <s v="01.25.03.04"/>
    <x v="60"/>
    <x v="2"/>
    <x v="2"/>
    <s v="Emprego e Formação profissional"/>
    <s v="01.25.03"/>
    <s v="Emprego e Formação profissional"/>
    <s v="01.25.03"/>
    <x v="7"/>
    <x v="0"/>
    <x v="3"/>
    <x v="3"/>
    <x v="1"/>
    <x v="2"/>
    <x v="0"/>
    <x v="0"/>
    <x v="0"/>
    <s v="2021-01-26"/>
    <x v="0"/>
    <n v="33303"/>
    <x v="0"/>
    <m/>
    <x v="0"/>
    <m/>
    <x v="171"/>
    <n v="100463693"/>
    <x v="0"/>
    <x v="1"/>
    <s v="Apoio a Estágios Profissionais"/>
    <s v="ORI"/>
    <x v="0"/>
    <s v="AEP"/>
    <x v="0"/>
    <x v="0"/>
    <x v="0"/>
    <x v="0"/>
    <x v="0"/>
    <x v="0"/>
    <x v="0"/>
    <x v="0"/>
    <x v="0"/>
    <x v="0"/>
    <x v="0"/>
    <s v="Apoio a Estágios Profissionais"/>
    <x v="0"/>
    <x v="0"/>
    <x v="0"/>
    <x v="0"/>
    <x v="2"/>
    <x v="0"/>
    <x v="0"/>
    <x v="1"/>
    <x v="0"/>
    <x v="0"/>
    <x v="1"/>
    <x v="0"/>
    <s v="Subsidio mensal de estagio, referente a mês de janeiro 2021, atribuído o Senhor Pedro Nunes da Veiga, na direção de juventude, Cultura e Desporto, conforme justificativo em anexo.   "/>
  </r>
  <r>
    <x v="0"/>
    <n v="0"/>
    <n v="0"/>
    <n v="0"/>
    <n v="2800"/>
    <x v="6273"/>
    <x v="0"/>
    <x v="0"/>
    <x v="0"/>
    <s v="03.16.15"/>
    <x v="0"/>
    <x v="0"/>
    <x v="0"/>
    <s v="Direção Financeira"/>
    <s v="03.16.15"/>
    <s v="Direção Financeira"/>
    <s v="03.16.15"/>
    <x v="44"/>
    <x v="0"/>
    <x v="0"/>
    <x v="4"/>
    <x v="1"/>
    <x v="0"/>
    <x v="0"/>
    <x v="0"/>
    <x v="11"/>
    <s v="2021-02-09"/>
    <x v="0"/>
    <n v="2800"/>
    <x v="0"/>
    <m/>
    <x v="0"/>
    <m/>
    <x v="31"/>
    <n v="100478020"/>
    <x v="0"/>
    <x v="1"/>
    <s v="Direção Financeira"/>
    <s v="ORI"/>
    <x v="0"/>
    <m/>
    <x v="0"/>
    <x v="0"/>
    <x v="0"/>
    <x v="0"/>
    <x v="0"/>
    <x v="0"/>
    <x v="0"/>
    <x v="0"/>
    <x v="0"/>
    <x v="0"/>
    <x v="0"/>
    <s v="Direção Financeira"/>
    <x v="0"/>
    <x v="0"/>
    <x v="0"/>
    <x v="0"/>
    <x v="0"/>
    <x v="0"/>
    <x v="0"/>
    <x v="1"/>
    <x v="0"/>
    <x v="0"/>
    <x v="1"/>
    <x v="0"/>
    <s v=" Ajuda de custo atribuído a favor do Condutor Guilhermino Ramos, aquando de uma deslocação a Praia nos dias 13 e 20/12/2020 em missão de serviço   "/>
  </r>
  <r>
    <x v="0"/>
    <n v="0"/>
    <n v="0"/>
    <n v="0"/>
    <n v="5700"/>
    <x v="6274"/>
    <x v="0"/>
    <x v="0"/>
    <x v="0"/>
    <s v="01.27.04.10"/>
    <x v="26"/>
    <x v="3"/>
    <x v="4"/>
    <s v="Infra-Estruturas e Transportes"/>
    <s v="01.27.04"/>
    <s v="Infra-Estruturas e Transportes"/>
    <s v="01.27.04"/>
    <x v="7"/>
    <x v="0"/>
    <x v="3"/>
    <x v="3"/>
    <x v="1"/>
    <x v="2"/>
    <x v="0"/>
    <x v="0"/>
    <x v="11"/>
    <s v="2021-02-03"/>
    <x v="0"/>
    <n v="570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o Senhor Janilson Fernandes, referente a transporte de terras e areias, no âmbito do Plamno de emergência 2020, conforme justificativo em anexo."/>
  </r>
  <r>
    <x v="0"/>
    <n v="0"/>
    <n v="0"/>
    <n v="0"/>
    <n v="32300"/>
    <x v="6274"/>
    <x v="0"/>
    <x v="0"/>
    <x v="0"/>
    <s v="01.27.04.10"/>
    <x v="26"/>
    <x v="3"/>
    <x v="4"/>
    <s v="Infra-Estruturas e Transportes"/>
    <s v="01.27.04"/>
    <s v="Infra-Estruturas e Transportes"/>
    <s v="01.27.04"/>
    <x v="7"/>
    <x v="0"/>
    <x v="3"/>
    <x v="3"/>
    <x v="1"/>
    <x v="2"/>
    <x v="0"/>
    <x v="0"/>
    <x v="11"/>
    <s v="2021-02-03"/>
    <x v="0"/>
    <n v="32300"/>
    <x v="0"/>
    <m/>
    <x v="0"/>
    <m/>
    <x v="720"/>
    <n v="100259014"/>
    <x v="0"/>
    <x v="1"/>
    <s v="Plano de Mitigação as secas e maus anos agrícolas"/>
    <s v="ORI"/>
    <x v="0"/>
    <m/>
    <x v="0"/>
    <x v="0"/>
    <x v="0"/>
    <x v="0"/>
    <x v="0"/>
    <x v="0"/>
    <x v="0"/>
    <x v="0"/>
    <x v="0"/>
    <x v="0"/>
    <x v="0"/>
    <s v="Plano de Mitigação as secas e maus anos agrícolas"/>
    <x v="0"/>
    <x v="0"/>
    <x v="0"/>
    <x v="0"/>
    <x v="2"/>
    <x v="0"/>
    <x v="0"/>
    <x v="1"/>
    <x v="0"/>
    <x v="0"/>
    <x v="1"/>
    <x v="0"/>
    <s v="Pagamento a favor do Senhor Janilson Fernandes, referente a transporte de terras e areias, no âmbito do Plamno de emergência 2020, conforme justificativo em anexo."/>
  </r>
  <r>
    <x v="1"/>
    <n v="0"/>
    <n v="0"/>
    <n v="0"/>
    <n v="10450"/>
    <x v="6275"/>
    <x v="0"/>
    <x v="0"/>
    <x v="0"/>
    <s v="01.27.06.72"/>
    <x v="29"/>
    <x v="3"/>
    <x v="4"/>
    <s v="Requalificação Urbana e habitação"/>
    <s v="01.27.06"/>
    <s v="Requalificação Urbana e habitação"/>
    <s v="01.27.06"/>
    <x v="26"/>
    <x v="0"/>
    <x v="0"/>
    <x v="0"/>
    <x v="1"/>
    <x v="2"/>
    <x v="2"/>
    <x v="0"/>
    <x v="2"/>
    <s v="2021-03-11"/>
    <x v="0"/>
    <n v="10450"/>
    <x v="0"/>
    <m/>
    <x v="0"/>
    <m/>
    <x v="233"/>
    <n v="100478835"/>
    <x v="0"/>
    <x v="1"/>
    <s v="Manutenção e Reabilitação de Edificios Municipais"/>
    <s v="ORI"/>
    <x v="0"/>
    <m/>
    <x v="0"/>
    <x v="0"/>
    <x v="0"/>
    <x v="0"/>
    <x v="0"/>
    <x v="0"/>
    <x v="0"/>
    <x v="0"/>
    <x v="0"/>
    <x v="0"/>
    <x v="0"/>
    <s v="Manutenção e Reabilitação de Edificios Municipais"/>
    <x v="0"/>
    <x v="0"/>
    <x v="0"/>
    <x v="0"/>
    <x v="2"/>
    <x v="0"/>
    <x v="0"/>
    <x v="1"/>
    <x v="0"/>
    <x v="0"/>
    <x v="1"/>
    <x v="0"/>
    <s v="Pagamento a favor da Electro Cabo, referente aos trabalhos da instalação electrica, nos gabinetes da instalaçlões do Paços do concelho, conforme justificativo em anexo."/>
  </r>
  <r>
    <x v="0"/>
    <n v="0"/>
    <n v="0"/>
    <n v="0"/>
    <n v="5008"/>
    <x v="6276"/>
    <x v="0"/>
    <x v="0"/>
    <x v="0"/>
    <s v="03.16.24"/>
    <x v="47"/>
    <x v="0"/>
    <x v="0"/>
    <s v="Direcao da Familia, Inclusão, Género e Saúde"/>
    <s v="03.16.24"/>
    <s v="Direcao da Familia, Inclusão, Género e Saúde"/>
    <s v="03.16.24"/>
    <x v="48"/>
    <x v="0"/>
    <x v="0"/>
    <x v="0"/>
    <x v="0"/>
    <x v="0"/>
    <x v="0"/>
    <x v="0"/>
    <x v="2"/>
    <s v="2021-03-30"/>
    <x v="0"/>
    <n v="5008"/>
    <x v="0"/>
    <m/>
    <x v="0"/>
    <m/>
    <x v="1"/>
    <n v="100474706"/>
    <x v="0"/>
    <x v="2"/>
    <s v="Direcao da Familia, Inclusão, Género e Saúde"/>
    <s v="ORI"/>
    <x v="0"/>
    <m/>
    <x v="0"/>
    <x v="0"/>
    <x v="0"/>
    <x v="0"/>
    <x v="0"/>
    <x v="0"/>
    <x v="0"/>
    <x v="0"/>
    <x v="0"/>
    <x v="0"/>
    <x v="0"/>
    <s v="Direcao da Familia, Inclusão, Género e Saúde"/>
    <x v="0"/>
    <x v="0"/>
    <x v="0"/>
    <x v="0"/>
    <x v="0"/>
    <x v="0"/>
    <x v="0"/>
    <x v="0"/>
    <x v="0"/>
    <x v="0"/>
    <x v="2"/>
    <x v="0"/>
    <s v=" Pagto de salario do pessoal social referente a MArço 2021  "/>
  </r>
  <r>
    <x v="0"/>
    <n v="0"/>
    <n v="0"/>
    <n v="0"/>
    <n v="1255"/>
    <x v="6276"/>
    <x v="0"/>
    <x v="0"/>
    <x v="0"/>
    <s v="03.16.24"/>
    <x v="47"/>
    <x v="0"/>
    <x v="0"/>
    <s v="Direcao da Familia, Inclusão, Género e Saúde"/>
    <s v="03.16.24"/>
    <s v="Direcao da Familia, Inclusão, Género e Saúde"/>
    <s v="03.16.24"/>
    <x v="5"/>
    <x v="0"/>
    <x v="0"/>
    <x v="0"/>
    <x v="1"/>
    <x v="0"/>
    <x v="0"/>
    <x v="0"/>
    <x v="2"/>
    <s v="2021-03-30"/>
    <x v="0"/>
    <n v="1255"/>
    <x v="0"/>
    <m/>
    <x v="0"/>
    <m/>
    <x v="1"/>
    <n v="100474706"/>
    <x v="0"/>
    <x v="2"/>
    <s v="Direcao da Familia, Inclusão, Género e Saúde"/>
    <s v="ORI"/>
    <x v="0"/>
    <m/>
    <x v="0"/>
    <x v="0"/>
    <x v="0"/>
    <x v="0"/>
    <x v="0"/>
    <x v="0"/>
    <x v="0"/>
    <x v="0"/>
    <x v="0"/>
    <x v="0"/>
    <x v="0"/>
    <s v="Direcao da Familia, Inclusão, Género e Saúde"/>
    <x v="0"/>
    <x v="0"/>
    <x v="0"/>
    <x v="0"/>
    <x v="0"/>
    <x v="0"/>
    <x v="0"/>
    <x v="0"/>
    <x v="0"/>
    <x v="0"/>
    <x v="2"/>
    <x v="0"/>
    <s v=" Pagto de salario do pessoal social referente a MArço 2021  "/>
  </r>
  <r>
    <x v="0"/>
    <n v="0"/>
    <n v="0"/>
    <n v="0"/>
    <n v="11395"/>
    <x v="6276"/>
    <x v="0"/>
    <x v="0"/>
    <x v="0"/>
    <s v="03.16.24"/>
    <x v="47"/>
    <x v="0"/>
    <x v="0"/>
    <s v="Direcao da Familia, Inclusão, Género e Saúde"/>
    <s v="03.16.24"/>
    <s v="Direcao da Familia, Inclusão, Género e Saúde"/>
    <s v="03.16.24"/>
    <x v="4"/>
    <x v="0"/>
    <x v="0"/>
    <x v="0"/>
    <x v="0"/>
    <x v="0"/>
    <x v="0"/>
    <x v="0"/>
    <x v="2"/>
    <s v="2021-03-30"/>
    <x v="0"/>
    <n v="11395"/>
    <x v="0"/>
    <m/>
    <x v="0"/>
    <m/>
    <x v="1"/>
    <n v="100474706"/>
    <x v="0"/>
    <x v="2"/>
    <s v="Direcao da Familia, Inclusão, Género e Saúde"/>
    <s v="ORI"/>
    <x v="0"/>
    <m/>
    <x v="0"/>
    <x v="0"/>
    <x v="0"/>
    <x v="0"/>
    <x v="0"/>
    <x v="0"/>
    <x v="0"/>
    <x v="0"/>
    <x v="0"/>
    <x v="0"/>
    <x v="0"/>
    <s v="Direcao da Familia, Inclusão, Género e Saúde"/>
    <x v="0"/>
    <x v="0"/>
    <x v="0"/>
    <x v="0"/>
    <x v="0"/>
    <x v="0"/>
    <x v="0"/>
    <x v="0"/>
    <x v="0"/>
    <x v="0"/>
    <x v="2"/>
    <x v="0"/>
    <s v=" Pagto de salario do pessoal social referente a MArço 2021  "/>
  </r>
  <r>
    <x v="0"/>
    <n v="0"/>
    <n v="0"/>
    <n v="0"/>
    <n v="1309"/>
    <x v="6276"/>
    <x v="0"/>
    <x v="0"/>
    <x v="0"/>
    <s v="03.16.24"/>
    <x v="47"/>
    <x v="0"/>
    <x v="0"/>
    <s v="Direcao da Familia, Inclusão, Género e Saúde"/>
    <s v="03.16.24"/>
    <s v="Direcao da Familia, Inclusão, Género e Saúde"/>
    <s v="03.16.24"/>
    <x v="48"/>
    <x v="0"/>
    <x v="0"/>
    <x v="0"/>
    <x v="0"/>
    <x v="0"/>
    <x v="0"/>
    <x v="0"/>
    <x v="2"/>
    <s v="2021-03-30"/>
    <x v="0"/>
    <n v="1309"/>
    <x v="0"/>
    <m/>
    <x v="0"/>
    <m/>
    <x v="0"/>
    <n v="100474696"/>
    <x v="0"/>
    <x v="0"/>
    <s v="Direcao da Familia, Inclusão, Género e Saúde"/>
    <s v="ORI"/>
    <x v="0"/>
    <m/>
    <x v="0"/>
    <x v="0"/>
    <x v="0"/>
    <x v="0"/>
    <x v="0"/>
    <x v="0"/>
    <x v="0"/>
    <x v="0"/>
    <x v="0"/>
    <x v="0"/>
    <x v="0"/>
    <s v="Direcao da Familia, Inclusão, Género e Saúde"/>
    <x v="0"/>
    <x v="0"/>
    <x v="0"/>
    <x v="0"/>
    <x v="0"/>
    <x v="0"/>
    <x v="0"/>
    <x v="0"/>
    <x v="0"/>
    <x v="0"/>
    <x v="0"/>
    <x v="0"/>
    <s v=" Pagto de salario do pessoal social referente a MArço 2021  "/>
  </r>
  <r>
    <x v="0"/>
    <n v="0"/>
    <n v="0"/>
    <n v="0"/>
    <n v="328"/>
    <x v="6276"/>
    <x v="0"/>
    <x v="0"/>
    <x v="0"/>
    <s v="03.16.24"/>
    <x v="47"/>
    <x v="0"/>
    <x v="0"/>
    <s v="Direcao da Familia, Inclusão, Género e Saúde"/>
    <s v="03.16.24"/>
    <s v="Direcao da Familia, Inclusão, Género e Saúde"/>
    <s v="03.16.24"/>
    <x v="5"/>
    <x v="0"/>
    <x v="0"/>
    <x v="0"/>
    <x v="1"/>
    <x v="0"/>
    <x v="0"/>
    <x v="0"/>
    <x v="2"/>
    <s v="2021-03-30"/>
    <x v="0"/>
    <n v="328"/>
    <x v="0"/>
    <m/>
    <x v="0"/>
    <m/>
    <x v="0"/>
    <n v="100474696"/>
    <x v="0"/>
    <x v="0"/>
    <s v="Direcao da Familia, Inclusão, Género e Saúde"/>
    <s v="ORI"/>
    <x v="0"/>
    <m/>
    <x v="0"/>
    <x v="0"/>
    <x v="0"/>
    <x v="0"/>
    <x v="0"/>
    <x v="0"/>
    <x v="0"/>
    <x v="0"/>
    <x v="0"/>
    <x v="0"/>
    <x v="0"/>
    <s v="Direcao da Familia, Inclusão, Género e Saúde"/>
    <x v="0"/>
    <x v="0"/>
    <x v="0"/>
    <x v="0"/>
    <x v="0"/>
    <x v="0"/>
    <x v="0"/>
    <x v="0"/>
    <x v="0"/>
    <x v="0"/>
    <x v="0"/>
    <x v="0"/>
    <s v=" Pagto de salario do pessoal social referente a MArço 2021  "/>
  </r>
  <r>
    <x v="0"/>
    <n v="0"/>
    <n v="0"/>
    <n v="0"/>
    <n v="2979"/>
    <x v="6276"/>
    <x v="0"/>
    <x v="0"/>
    <x v="0"/>
    <s v="03.16.24"/>
    <x v="47"/>
    <x v="0"/>
    <x v="0"/>
    <s v="Direcao da Familia, Inclusão, Género e Saúde"/>
    <s v="03.16.24"/>
    <s v="Direcao da Familia, Inclusão, Género e Saúde"/>
    <s v="03.16.24"/>
    <x v="4"/>
    <x v="0"/>
    <x v="0"/>
    <x v="0"/>
    <x v="0"/>
    <x v="0"/>
    <x v="0"/>
    <x v="0"/>
    <x v="2"/>
    <s v="2021-03-30"/>
    <x v="0"/>
    <n v="2979"/>
    <x v="0"/>
    <m/>
    <x v="0"/>
    <m/>
    <x v="0"/>
    <n v="100474696"/>
    <x v="0"/>
    <x v="0"/>
    <s v="Direcao da Familia, Inclusão, Género e Saúde"/>
    <s v="ORI"/>
    <x v="0"/>
    <m/>
    <x v="0"/>
    <x v="0"/>
    <x v="0"/>
    <x v="0"/>
    <x v="0"/>
    <x v="0"/>
    <x v="0"/>
    <x v="0"/>
    <x v="0"/>
    <x v="0"/>
    <x v="0"/>
    <s v="Direcao da Familia, Inclusão, Género e Saúde"/>
    <x v="0"/>
    <x v="0"/>
    <x v="0"/>
    <x v="0"/>
    <x v="0"/>
    <x v="0"/>
    <x v="0"/>
    <x v="0"/>
    <x v="0"/>
    <x v="0"/>
    <x v="0"/>
    <x v="0"/>
    <s v=" Pagto de salario do pessoal social referente a MArço 2021  "/>
  </r>
  <r>
    <x v="0"/>
    <n v="0"/>
    <n v="0"/>
    <n v="0"/>
    <n v="17658"/>
    <x v="6277"/>
    <x v="0"/>
    <x v="1"/>
    <x v="0"/>
    <s v="80.02.10.01"/>
    <x v="2"/>
    <x v="1"/>
    <x v="1"/>
    <s v="Outros"/>
    <s v="80.02.10"/>
    <s v="Outros"/>
    <s v="80.02.10"/>
    <x v="2"/>
    <x v="0"/>
    <x v="1"/>
    <x v="0"/>
    <x v="0"/>
    <x v="1"/>
    <x v="1"/>
    <x v="0"/>
    <x v="2"/>
    <s v="2021-03-30"/>
    <x v="0"/>
    <n v="17658"/>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616"/>
    <x v="6278"/>
    <x v="0"/>
    <x v="1"/>
    <x v="0"/>
    <s v="80.02.01"/>
    <x v="1"/>
    <x v="1"/>
    <x v="1"/>
    <s v="Retenções Iur"/>
    <s v="80.02.01"/>
    <s v="Retenções Iur"/>
    <s v="80.02.01"/>
    <x v="1"/>
    <x v="0"/>
    <x v="1"/>
    <x v="0"/>
    <x v="0"/>
    <x v="1"/>
    <x v="1"/>
    <x v="0"/>
    <x v="2"/>
    <s v="2021-03-30"/>
    <x v="0"/>
    <n v="4616"/>
    <x v="0"/>
    <m/>
    <x v="0"/>
    <m/>
    <x v="0"/>
    <n v="100474696"/>
    <x v="0"/>
    <x v="1"/>
    <s v="Retenções Iur"/>
    <s v="ORI"/>
    <x v="0"/>
    <s v="RIUR"/>
    <x v="0"/>
    <x v="0"/>
    <x v="0"/>
    <x v="0"/>
    <x v="0"/>
    <x v="0"/>
    <x v="0"/>
    <x v="0"/>
    <x v="0"/>
    <x v="0"/>
    <x v="0"/>
    <s v="Retenções Iur"/>
    <x v="0"/>
    <x v="0"/>
    <x v="0"/>
    <x v="0"/>
    <x v="1"/>
    <x v="0"/>
    <x v="0"/>
    <x v="1"/>
    <x v="0"/>
    <x v="1"/>
    <x v="1"/>
    <x v="0"/>
    <s v="RETENCAO OT"/>
  </r>
  <r>
    <x v="0"/>
    <n v="0"/>
    <n v="0"/>
    <n v="0"/>
    <n v="89"/>
    <x v="6276"/>
    <x v="0"/>
    <x v="0"/>
    <x v="0"/>
    <s v="03.16.24"/>
    <x v="47"/>
    <x v="0"/>
    <x v="0"/>
    <s v="Direcao da Familia, Inclusão, Género e Saúde"/>
    <s v="03.16.24"/>
    <s v="Direcao da Familia, Inclusão, Género e Saúde"/>
    <s v="03.16.24"/>
    <x v="48"/>
    <x v="0"/>
    <x v="0"/>
    <x v="0"/>
    <x v="0"/>
    <x v="0"/>
    <x v="0"/>
    <x v="0"/>
    <x v="2"/>
    <s v="2021-03-30"/>
    <x v="0"/>
    <n v="89"/>
    <x v="0"/>
    <m/>
    <x v="0"/>
    <m/>
    <x v="8"/>
    <n v="100474707"/>
    <x v="0"/>
    <x v="4"/>
    <s v="Direcao da Familia, Inclusão, Género e Saúde"/>
    <s v="ORI"/>
    <x v="0"/>
    <m/>
    <x v="0"/>
    <x v="0"/>
    <x v="0"/>
    <x v="0"/>
    <x v="0"/>
    <x v="0"/>
    <x v="0"/>
    <x v="0"/>
    <x v="0"/>
    <x v="0"/>
    <x v="0"/>
    <s v="Direcao da Familia, Inclusão, Género e Saúde"/>
    <x v="0"/>
    <x v="0"/>
    <x v="0"/>
    <x v="0"/>
    <x v="0"/>
    <x v="0"/>
    <x v="0"/>
    <x v="0"/>
    <x v="0"/>
    <x v="0"/>
    <x v="4"/>
    <x v="0"/>
    <s v=" Pagto de salario do pessoal social referente a MArço 2021  "/>
  </r>
  <r>
    <x v="0"/>
    <n v="0"/>
    <n v="0"/>
    <n v="0"/>
    <n v="22"/>
    <x v="6276"/>
    <x v="0"/>
    <x v="0"/>
    <x v="0"/>
    <s v="03.16.24"/>
    <x v="47"/>
    <x v="0"/>
    <x v="0"/>
    <s v="Direcao da Familia, Inclusão, Género e Saúde"/>
    <s v="03.16.24"/>
    <s v="Direcao da Familia, Inclusão, Género e Saúde"/>
    <s v="03.16.24"/>
    <x v="5"/>
    <x v="0"/>
    <x v="0"/>
    <x v="0"/>
    <x v="1"/>
    <x v="0"/>
    <x v="0"/>
    <x v="0"/>
    <x v="2"/>
    <s v="2021-03-30"/>
    <x v="0"/>
    <n v="22"/>
    <x v="0"/>
    <m/>
    <x v="0"/>
    <m/>
    <x v="8"/>
    <n v="100474707"/>
    <x v="0"/>
    <x v="4"/>
    <s v="Direcao da Familia, Inclusão, Género e Saúde"/>
    <s v="ORI"/>
    <x v="0"/>
    <m/>
    <x v="0"/>
    <x v="0"/>
    <x v="0"/>
    <x v="0"/>
    <x v="0"/>
    <x v="0"/>
    <x v="0"/>
    <x v="0"/>
    <x v="0"/>
    <x v="0"/>
    <x v="0"/>
    <s v="Direcao da Familia, Inclusão, Género e Saúde"/>
    <x v="0"/>
    <x v="0"/>
    <x v="0"/>
    <x v="0"/>
    <x v="0"/>
    <x v="0"/>
    <x v="0"/>
    <x v="0"/>
    <x v="0"/>
    <x v="0"/>
    <x v="4"/>
    <x v="0"/>
    <s v=" Pagto de salario do pessoal social referente a MArço 2021  "/>
  </r>
  <r>
    <x v="0"/>
    <n v="0"/>
    <n v="0"/>
    <n v="0"/>
    <n v="204"/>
    <x v="6276"/>
    <x v="0"/>
    <x v="0"/>
    <x v="0"/>
    <s v="03.16.24"/>
    <x v="47"/>
    <x v="0"/>
    <x v="0"/>
    <s v="Direcao da Familia, Inclusão, Género e Saúde"/>
    <s v="03.16.24"/>
    <s v="Direcao da Familia, Inclusão, Género e Saúde"/>
    <s v="03.16.24"/>
    <x v="4"/>
    <x v="0"/>
    <x v="0"/>
    <x v="0"/>
    <x v="0"/>
    <x v="0"/>
    <x v="0"/>
    <x v="0"/>
    <x v="2"/>
    <s v="2021-03-30"/>
    <x v="0"/>
    <n v="204"/>
    <x v="0"/>
    <m/>
    <x v="0"/>
    <m/>
    <x v="8"/>
    <n v="100474707"/>
    <x v="0"/>
    <x v="4"/>
    <s v="Direcao da Familia, Inclusão, Género e Saúde"/>
    <s v="ORI"/>
    <x v="0"/>
    <m/>
    <x v="0"/>
    <x v="0"/>
    <x v="0"/>
    <x v="0"/>
    <x v="0"/>
    <x v="0"/>
    <x v="0"/>
    <x v="0"/>
    <x v="0"/>
    <x v="0"/>
    <x v="0"/>
    <s v="Direcao da Familia, Inclusão, Género e Saúde"/>
    <x v="0"/>
    <x v="0"/>
    <x v="0"/>
    <x v="0"/>
    <x v="0"/>
    <x v="0"/>
    <x v="0"/>
    <x v="0"/>
    <x v="0"/>
    <x v="0"/>
    <x v="4"/>
    <x v="0"/>
    <s v=" Pagto de salario do pessoal social referente a MArço 2021  "/>
  </r>
  <r>
    <x v="0"/>
    <n v="0"/>
    <n v="0"/>
    <n v="0"/>
    <n v="315"/>
    <x v="6279"/>
    <x v="0"/>
    <x v="1"/>
    <x v="0"/>
    <s v="80.02.10.02"/>
    <x v="7"/>
    <x v="1"/>
    <x v="1"/>
    <s v="Outros"/>
    <s v="80.02.10"/>
    <s v="Outros"/>
    <s v="80.02.10"/>
    <x v="10"/>
    <x v="0"/>
    <x v="1"/>
    <x v="0"/>
    <x v="0"/>
    <x v="1"/>
    <x v="1"/>
    <x v="0"/>
    <x v="2"/>
    <s v="2021-03-30"/>
    <x v="0"/>
    <n v="315"/>
    <x v="0"/>
    <m/>
    <x v="0"/>
    <m/>
    <x v="8"/>
    <n v="100474707"/>
    <x v="0"/>
    <x v="1"/>
    <s v="Retençoes STAPS"/>
    <s v="ORI"/>
    <x v="0"/>
    <s v="RSND"/>
    <x v="0"/>
    <x v="0"/>
    <x v="0"/>
    <x v="0"/>
    <x v="0"/>
    <x v="0"/>
    <x v="0"/>
    <x v="0"/>
    <x v="0"/>
    <x v="0"/>
    <x v="0"/>
    <s v="Retençoes STAPS"/>
    <x v="0"/>
    <x v="0"/>
    <x v="0"/>
    <x v="0"/>
    <x v="1"/>
    <x v="0"/>
    <x v="0"/>
    <x v="1"/>
    <x v="0"/>
    <x v="1"/>
    <x v="1"/>
    <x v="0"/>
    <s v="RETENCAO OT"/>
  </r>
  <r>
    <x v="0"/>
    <n v="0"/>
    <n v="0"/>
    <n v="0"/>
    <n v="71"/>
    <x v="6276"/>
    <x v="0"/>
    <x v="0"/>
    <x v="0"/>
    <s v="03.16.24"/>
    <x v="47"/>
    <x v="0"/>
    <x v="0"/>
    <s v="Direcao da Familia, Inclusão, Género e Saúde"/>
    <s v="03.16.24"/>
    <s v="Direcao da Familia, Inclusão, Género e Saúde"/>
    <s v="03.16.24"/>
    <x v="48"/>
    <x v="0"/>
    <x v="0"/>
    <x v="0"/>
    <x v="0"/>
    <x v="0"/>
    <x v="0"/>
    <x v="0"/>
    <x v="2"/>
    <s v="2021-03-30"/>
    <x v="0"/>
    <n v="71"/>
    <x v="0"/>
    <m/>
    <x v="0"/>
    <m/>
    <x v="9"/>
    <n v="100478987"/>
    <x v="0"/>
    <x v="5"/>
    <s v="Direcao da Familia, Inclusão, Género e Saúde"/>
    <s v="ORI"/>
    <x v="0"/>
    <m/>
    <x v="0"/>
    <x v="0"/>
    <x v="0"/>
    <x v="0"/>
    <x v="0"/>
    <x v="0"/>
    <x v="0"/>
    <x v="0"/>
    <x v="0"/>
    <x v="0"/>
    <x v="0"/>
    <s v="Direcao da Familia, Inclusão, Género e Saúde"/>
    <x v="0"/>
    <x v="0"/>
    <x v="0"/>
    <x v="0"/>
    <x v="0"/>
    <x v="0"/>
    <x v="0"/>
    <x v="0"/>
    <x v="0"/>
    <x v="0"/>
    <x v="5"/>
    <x v="0"/>
    <s v=" Pagto de salario do pessoal social referente a MArço 2021  "/>
  </r>
  <r>
    <x v="0"/>
    <n v="0"/>
    <n v="0"/>
    <n v="0"/>
    <n v="17"/>
    <x v="6276"/>
    <x v="0"/>
    <x v="0"/>
    <x v="0"/>
    <s v="03.16.24"/>
    <x v="47"/>
    <x v="0"/>
    <x v="0"/>
    <s v="Direcao da Familia, Inclusão, Género e Saúde"/>
    <s v="03.16.24"/>
    <s v="Direcao da Familia, Inclusão, Género e Saúde"/>
    <s v="03.16.24"/>
    <x v="5"/>
    <x v="0"/>
    <x v="0"/>
    <x v="0"/>
    <x v="1"/>
    <x v="0"/>
    <x v="0"/>
    <x v="0"/>
    <x v="2"/>
    <s v="2021-03-30"/>
    <x v="0"/>
    <n v="17"/>
    <x v="0"/>
    <m/>
    <x v="0"/>
    <m/>
    <x v="9"/>
    <n v="100478987"/>
    <x v="0"/>
    <x v="5"/>
    <s v="Direcao da Familia, Inclusão, Género e Saúde"/>
    <s v="ORI"/>
    <x v="0"/>
    <m/>
    <x v="0"/>
    <x v="0"/>
    <x v="0"/>
    <x v="0"/>
    <x v="0"/>
    <x v="0"/>
    <x v="0"/>
    <x v="0"/>
    <x v="0"/>
    <x v="0"/>
    <x v="0"/>
    <s v="Direcao da Familia, Inclusão, Género e Saúde"/>
    <x v="0"/>
    <x v="0"/>
    <x v="0"/>
    <x v="0"/>
    <x v="0"/>
    <x v="0"/>
    <x v="0"/>
    <x v="0"/>
    <x v="0"/>
    <x v="0"/>
    <x v="5"/>
    <x v="0"/>
    <s v=" Pagto de salario do pessoal social referente a MArço 2021  "/>
  </r>
  <r>
    <x v="0"/>
    <n v="0"/>
    <n v="0"/>
    <n v="0"/>
    <n v="164"/>
    <x v="6276"/>
    <x v="0"/>
    <x v="0"/>
    <x v="0"/>
    <s v="03.16.24"/>
    <x v="47"/>
    <x v="0"/>
    <x v="0"/>
    <s v="Direcao da Familia, Inclusão, Género e Saúde"/>
    <s v="03.16.24"/>
    <s v="Direcao da Familia, Inclusão, Género e Saúde"/>
    <s v="03.16.24"/>
    <x v="4"/>
    <x v="0"/>
    <x v="0"/>
    <x v="0"/>
    <x v="0"/>
    <x v="0"/>
    <x v="0"/>
    <x v="0"/>
    <x v="2"/>
    <s v="2021-03-30"/>
    <x v="0"/>
    <n v="164"/>
    <x v="0"/>
    <m/>
    <x v="0"/>
    <m/>
    <x v="9"/>
    <n v="100478987"/>
    <x v="0"/>
    <x v="5"/>
    <s v="Direcao da Familia, Inclusão, Género e Saúde"/>
    <s v="ORI"/>
    <x v="0"/>
    <m/>
    <x v="0"/>
    <x v="0"/>
    <x v="0"/>
    <x v="0"/>
    <x v="0"/>
    <x v="0"/>
    <x v="0"/>
    <x v="0"/>
    <x v="0"/>
    <x v="0"/>
    <x v="0"/>
    <s v="Direcao da Familia, Inclusão, Género e Saúde"/>
    <x v="0"/>
    <x v="0"/>
    <x v="0"/>
    <x v="0"/>
    <x v="0"/>
    <x v="0"/>
    <x v="0"/>
    <x v="0"/>
    <x v="0"/>
    <x v="0"/>
    <x v="5"/>
    <x v="0"/>
    <s v=" Pagto de salario do pessoal social referente a MArço 2021  "/>
  </r>
  <r>
    <x v="0"/>
    <n v="0"/>
    <n v="0"/>
    <n v="0"/>
    <n v="252"/>
    <x v="6280"/>
    <x v="0"/>
    <x v="1"/>
    <x v="0"/>
    <s v="80.02.10.24"/>
    <x v="8"/>
    <x v="1"/>
    <x v="1"/>
    <s v="Outros"/>
    <s v="80.02.10"/>
    <s v="Outros"/>
    <s v="80.02.10"/>
    <x v="10"/>
    <x v="0"/>
    <x v="1"/>
    <x v="0"/>
    <x v="0"/>
    <x v="1"/>
    <x v="1"/>
    <x v="0"/>
    <x v="2"/>
    <s v="2021-03-30"/>
    <x v="0"/>
    <n v="252"/>
    <x v="0"/>
    <m/>
    <x v="0"/>
    <m/>
    <x v="9"/>
    <n v="100478987"/>
    <x v="0"/>
    <x v="1"/>
    <s v="Retenções SIACSA"/>
    <s v="ORI"/>
    <x v="0"/>
    <s v="SIACSA"/>
    <x v="0"/>
    <x v="0"/>
    <x v="0"/>
    <x v="0"/>
    <x v="0"/>
    <x v="0"/>
    <x v="0"/>
    <x v="0"/>
    <x v="0"/>
    <x v="0"/>
    <x v="0"/>
    <s v="Retenções SIACSA"/>
    <x v="0"/>
    <x v="0"/>
    <x v="0"/>
    <x v="0"/>
    <x v="1"/>
    <x v="0"/>
    <x v="0"/>
    <x v="1"/>
    <x v="0"/>
    <x v="1"/>
    <x v="1"/>
    <x v="0"/>
    <s v="RETENCAO OT"/>
  </r>
  <r>
    <x v="0"/>
    <n v="0"/>
    <n v="0"/>
    <n v="0"/>
    <n v="1273"/>
    <x v="6276"/>
    <x v="0"/>
    <x v="0"/>
    <x v="0"/>
    <s v="03.16.24"/>
    <x v="47"/>
    <x v="0"/>
    <x v="0"/>
    <s v="Direcao da Familia, Inclusão, Género e Saúde"/>
    <s v="03.16.24"/>
    <s v="Direcao da Familia, Inclusão, Género e Saúde"/>
    <s v="03.16.24"/>
    <x v="48"/>
    <x v="0"/>
    <x v="0"/>
    <x v="0"/>
    <x v="0"/>
    <x v="0"/>
    <x v="0"/>
    <x v="0"/>
    <x v="2"/>
    <s v="2021-03-30"/>
    <x v="0"/>
    <n v="1273"/>
    <x v="0"/>
    <m/>
    <x v="0"/>
    <m/>
    <x v="2"/>
    <n v="100477977"/>
    <x v="0"/>
    <x v="3"/>
    <s v="Direcao da Familia, Inclusão, Género e Saúde"/>
    <s v="ORI"/>
    <x v="0"/>
    <m/>
    <x v="0"/>
    <x v="0"/>
    <x v="0"/>
    <x v="0"/>
    <x v="0"/>
    <x v="0"/>
    <x v="0"/>
    <x v="0"/>
    <x v="0"/>
    <x v="0"/>
    <x v="0"/>
    <s v="Direcao da Familia, Inclusão, Género e Saúde"/>
    <x v="0"/>
    <x v="0"/>
    <x v="0"/>
    <x v="0"/>
    <x v="0"/>
    <x v="0"/>
    <x v="0"/>
    <x v="0"/>
    <x v="0"/>
    <x v="0"/>
    <x v="3"/>
    <x v="0"/>
    <s v=" Pagto de salario do pessoal social referente a MArço 2021  "/>
  </r>
  <r>
    <x v="0"/>
    <n v="0"/>
    <n v="0"/>
    <n v="0"/>
    <n v="319"/>
    <x v="6276"/>
    <x v="0"/>
    <x v="0"/>
    <x v="0"/>
    <s v="03.16.24"/>
    <x v="47"/>
    <x v="0"/>
    <x v="0"/>
    <s v="Direcao da Familia, Inclusão, Género e Saúde"/>
    <s v="03.16.24"/>
    <s v="Direcao da Familia, Inclusão, Género e Saúde"/>
    <s v="03.16.24"/>
    <x v="5"/>
    <x v="0"/>
    <x v="0"/>
    <x v="0"/>
    <x v="1"/>
    <x v="0"/>
    <x v="0"/>
    <x v="0"/>
    <x v="2"/>
    <s v="2021-03-30"/>
    <x v="0"/>
    <n v="319"/>
    <x v="0"/>
    <m/>
    <x v="0"/>
    <m/>
    <x v="2"/>
    <n v="100477977"/>
    <x v="0"/>
    <x v="3"/>
    <s v="Direcao da Familia, Inclusão, Género e Saúde"/>
    <s v="ORI"/>
    <x v="0"/>
    <m/>
    <x v="0"/>
    <x v="0"/>
    <x v="0"/>
    <x v="0"/>
    <x v="0"/>
    <x v="0"/>
    <x v="0"/>
    <x v="0"/>
    <x v="0"/>
    <x v="0"/>
    <x v="0"/>
    <s v="Direcao da Familia, Inclusão, Género e Saúde"/>
    <x v="0"/>
    <x v="0"/>
    <x v="0"/>
    <x v="0"/>
    <x v="0"/>
    <x v="0"/>
    <x v="0"/>
    <x v="0"/>
    <x v="0"/>
    <x v="0"/>
    <x v="3"/>
    <x v="0"/>
    <s v=" Pagto de salario do pessoal social referente a MArço 2021  "/>
  </r>
  <r>
    <x v="0"/>
    <n v="0"/>
    <n v="0"/>
    <n v="0"/>
    <n v="2898"/>
    <x v="6276"/>
    <x v="0"/>
    <x v="0"/>
    <x v="0"/>
    <s v="03.16.24"/>
    <x v="47"/>
    <x v="0"/>
    <x v="0"/>
    <s v="Direcao da Familia, Inclusão, Género e Saúde"/>
    <s v="03.16.24"/>
    <s v="Direcao da Familia, Inclusão, Género e Saúde"/>
    <s v="03.16.24"/>
    <x v="4"/>
    <x v="0"/>
    <x v="0"/>
    <x v="0"/>
    <x v="0"/>
    <x v="0"/>
    <x v="0"/>
    <x v="0"/>
    <x v="2"/>
    <s v="2021-03-30"/>
    <x v="0"/>
    <n v="2898"/>
    <x v="0"/>
    <m/>
    <x v="0"/>
    <m/>
    <x v="2"/>
    <n v="100477977"/>
    <x v="0"/>
    <x v="3"/>
    <s v="Direcao da Familia, Inclusão, Género e Saúde"/>
    <s v="ORI"/>
    <x v="0"/>
    <m/>
    <x v="0"/>
    <x v="0"/>
    <x v="0"/>
    <x v="0"/>
    <x v="0"/>
    <x v="0"/>
    <x v="0"/>
    <x v="0"/>
    <x v="0"/>
    <x v="0"/>
    <x v="0"/>
    <s v="Direcao da Familia, Inclusão, Género e Saúde"/>
    <x v="0"/>
    <x v="0"/>
    <x v="0"/>
    <x v="0"/>
    <x v="0"/>
    <x v="0"/>
    <x v="0"/>
    <x v="0"/>
    <x v="0"/>
    <x v="0"/>
    <x v="3"/>
    <x v="0"/>
    <s v=" Pagto de salario do pessoal social referente a MArço 2021  "/>
  </r>
  <r>
    <x v="0"/>
    <n v="0"/>
    <n v="0"/>
    <n v="0"/>
    <n v="4490"/>
    <x v="6281"/>
    <x v="0"/>
    <x v="1"/>
    <x v="0"/>
    <s v="80.02.10.20"/>
    <x v="3"/>
    <x v="1"/>
    <x v="1"/>
    <s v="Outros"/>
    <s v="80.02.10"/>
    <s v="Outros"/>
    <s v="80.02.10"/>
    <x v="3"/>
    <x v="0"/>
    <x v="1"/>
    <x v="1"/>
    <x v="0"/>
    <x v="1"/>
    <x v="1"/>
    <x v="0"/>
    <x v="2"/>
    <s v="2021-03-30"/>
    <x v="0"/>
    <n v="4490"/>
    <x v="0"/>
    <m/>
    <x v="0"/>
    <m/>
    <x v="2"/>
    <n v="100477977"/>
    <x v="0"/>
    <x v="1"/>
    <s v="Retenções CVMovel"/>
    <s v="ORI"/>
    <x v="0"/>
    <s v="RT"/>
    <x v="0"/>
    <x v="0"/>
    <x v="0"/>
    <x v="0"/>
    <x v="0"/>
    <x v="0"/>
    <x v="0"/>
    <x v="0"/>
    <x v="0"/>
    <x v="0"/>
    <x v="0"/>
    <s v="Retenções CVMovel"/>
    <x v="0"/>
    <x v="0"/>
    <x v="0"/>
    <x v="0"/>
    <x v="1"/>
    <x v="0"/>
    <x v="0"/>
    <x v="1"/>
    <x v="0"/>
    <x v="1"/>
    <x v="1"/>
    <x v="0"/>
    <s v="RETENCAO OT"/>
  </r>
  <r>
    <x v="0"/>
    <n v="0"/>
    <n v="0"/>
    <n v="0"/>
    <n v="59646"/>
    <x v="6276"/>
    <x v="0"/>
    <x v="0"/>
    <x v="0"/>
    <s v="03.16.24"/>
    <x v="47"/>
    <x v="0"/>
    <x v="0"/>
    <s v="Direcao da Familia, Inclusão, Género e Saúde"/>
    <s v="03.16.24"/>
    <s v="Direcao da Familia, Inclusão, Género e Saúde"/>
    <s v="03.16.24"/>
    <x v="48"/>
    <x v="0"/>
    <x v="0"/>
    <x v="0"/>
    <x v="0"/>
    <x v="0"/>
    <x v="0"/>
    <x v="0"/>
    <x v="2"/>
    <s v="2021-03-30"/>
    <x v="0"/>
    <n v="59646"/>
    <x v="0"/>
    <m/>
    <x v="0"/>
    <m/>
    <x v="5"/>
    <n v="100474914"/>
    <x v="0"/>
    <x v="1"/>
    <s v="Direcao da Familia, Inclusão, Género e Saúde"/>
    <s v="ORI"/>
    <x v="0"/>
    <m/>
    <x v="0"/>
    <x v="0"/>
    <x v="0"/>
    <x v="0"/>
    <x v="0"/>
    <x v="0"/>
    <x v="0"/>
    <x v="0"/>
    <x v="0"/>
    <x v="0"/>
    <x v="0"/>
    <s v="Direcao da Familia, Inclusão, Género e Saúde"/>
    <x v="0"/>
    <x v="0"/>
    <x v="0"/>
    <x v="0"/>
    <x v="0"/>
    <x v="0"/>
    <x v="0"/>
    <x v="0"/>
    <x v="0"/>
    <x v="0"/>
    <x v="1"/>
    <x v="0"/>
    <s v=" Pagto de salario do pessoal social referente a MArço 2021  "/>
  </r>
  <r>
    <x v="0"/>
    <n v="0"/>
    <n v="0"/>
    <n v="0"/>
    <n v="135691"/>
    <x v="6276"/>
    <x v="0"/>
    <x v="0"/>
    <x v="0"/>
    <s v="03.16.24"/>
    <x v="47"/>
    <x v="0"/>
    <x v="0"/>
    <s v="Direcao da Familia, Inclusão, Género e Saúde"/>
    <s v="03.16.24"/>
    <s v="Direcao da Familia, Inclusão, Género e Saúde"/>
    <s v="03.16.24"/>
    <x v="4"/>
    <x v="0"/>
    <x v="0"/>
    <x v="0"/>
    <x v="0"/>
    <x v="0"/>
    <x v="0"/>
    <x v="0"/>
    <x v="2"/>
    <s v="2021-03-30"/>
    <x v="0"/>
    <n v="135691"/>
    <x v="0"/>
    <m/>
    <x v="0"/>
    <m/>
    <x v="5"/>
    <n v="100474914"/>
    <x v="0"/>
    <x v="1"/>
    <s v="Direcao da Familia, Inclusão, Género e Saúde"/>
    <s v="ORI"/>
    <x v="0"/>
    <m/>
    <x v="0"/>
    <x v="0"/>
    <x v="0"/>
    <x v="0"/>
    <x v="0"/>
    <x v="0"/>
    <x v="0"/>
    <x v="0"/>
    <x v="0"/>
    <x v="0"/>
    <x v="0"/>
    <s v="Direcao da Familia, Inclusão, Género e Saúde"/>
    <x v="0"/>
    <x v="0"/>
    <x v="0"/>
    <x v="0"/>
    <x v="0"/>
    <x v="0"/>
    <x v="0"/>
    <x v="0"/>
    <x v="0"/>
    <x v="0"/>
    <x v="1"/>
    <x v="0"/>
    <s v=" Pagto de salario do pessoal social referente a MArço 2021  "/>
  </r>
  <r>
    <x v="0"/>
    <n v="0"/>
    <n v="0"/>
    <n v="0"/>
    <n v="14948"/>
    <x v="6276"/>
    <x v="0"/>
    <x v="0"/>
    <x v="0"/>
    <s v="03.16.24"/>
    <x v="47"/>
    <x v="0"/>
    <x v="0"/>
    <s v="Direcao da Familia, Inclusão, Género e Saúde"/>
    <s v="03.16.24"/>
    <s v="Direcao da Familia, Inclusão, Género e Saúde"/>
    <s v="03.16.24"/>
    <x v="5"/>
    <x v="0"/>
    <x v="0"/>
    <x v="0"/>
    <x v="1"/>
    <x v="0"/>
    <x v="0"/>
    <x v="0"/>
    <x v="2"/>
    <s v="2021-03-30"/>
    <x v="0"/>
    <n v="14948"/>
    <x v="0"/>
    <m/>
    <x v="0"/>
    <m/>
    <x v="5"/>
    <n v="100474914"/>
    <x v="0"/>
    <x v="1"/>
    <s v="Direcao da Familia, Inclusão, Género e Saúde"/>
    <s v="ORI"/>
    <x v="0"/>
    <m/>
    <x v="0"/>
    <x v="0"/>
    <x v="0"/>
    <x v="0"/>
    <x v="0"/>
    <x v="0"/>
    <x v="0"/>
    <x v="0"/>
    <x v="0"/>
    <x v="0"/>
    <x v="0"/>
    <s v="Direcao da Familia, Inclusão, Género e Saúde"/>
    <x v="0"/>
    <x v="0"/>
    <x v="0"/>
    <x v="0"/>
    <x v="0"/>
    <x v="0"/>
    <x v="0"/>
    <x v="0"/>
    <x v="0"/>
    <x v="0"/>
    <x v="1"/>
    <x v="0"/>
    <s v=" Pagto de salario do pessoal social referente a MArço 2021  "/>
  </r>
  <r>
    <x v="0"/>
    <n v="0"/>
    <n v="0"/>
    <n v="0"/>
    <n v="2300"/>
    <x v="6282"/>
    <x v="0"/>
    <x v="0"/>
    <x v="0"/>
    <s v="01.27.02.11"/>
    <x v="28"/>
    <x v="3"/>
    <x v="4"/>
    <s v="Saneamento básico"/>
    <s v="01.27.02"/>
    <s v="Saneamento básico"/>
    <s v="01.27.02"/>
    <x v="7"/>
    <x v="0"/>
    <x v="3"/>
    <x v="3"/>
    <x v="1"/>
    <x v="2"/>
    <x v="0"/>
    <x v="0"/>
    <x v="1"/>
    <s v="2021-04-23"/>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Natalina Sanche Gonçalves, pela prestação de serviços de limpeza interna na Delegação Municipal de Ribeira de Principal, referente a mês de abril 2021, conforme justificativo em anexo."/>
  </r>
  <r>
    <x v="0"/>
    <n v="0"/>
    <n v="0"/>
    <n v="0"/>
    <n v="13030"/>
    <x v="6282"/>
    <x v="0"/>
    <x v="0"/>
    <x v="0"/>
    <s v="01.27.02.11"/>
    <x v="28"/>
    <x v="3"/>
    <x v="4"/>
    <s v="Saneamento básico"/>
    <s v="01.27.02"/>
    <s v="Saneamento básico"/>
    <s v="01.27.02"/>
    <x v="7"/>
    <x v="0"/>
    <x v="3"/>
    <x v="3"/>
    <x v="1"/>
    <x v="2"/>
    <x v="0"/>
    <x v="0"/>
    <x v="1"/>
    <s v="2021-04-23"/>
    <x v="1"/>
    <n v="13030"/>
    <x v="0"/>
    <m/>
    <x v="0"/>
    <m/>
    <x v="56"/>
    <n v="100479095"/>
    <x v="0"/>
    <x v="1"/>
    <s v="Reforço do saneamento básico"/>
    <s v="ORI"/>
    <x v="0"/>
    <m/>
    <x v="0"/>
    <x v="0"/>
    <x v="0"/>
    <x v="0"/>
    <x v="0"/>
    <x v="0"/>
    <x v="0"/>
    <x v="0"/>
    <x v="0"/>
    <x v="0"/>
    <x v="0"/>
    <s v="Reforço do saneamento básico"/>
    <x v="0"/>
    <x v="0"/>
    <x v="0"/>
    <x v="0"/>
    <x v="2"/>
    <x v="0"/>
    <x v="0"/>
    <x v="1"/>
    <x v="0"/>
    <x v="0"/>
    <x v="1"/>
    <x v="0"/>
    <s v="Pagamento a favor da Senhora Natalina Sanche Gonçalves, pela prestação de serviços de limpeza interna na Delegação Municipal de Ribeira de Principal, referente a mês de abril 2021, conforme justificativo em anexo."/>
  </r>
  <r>
    <x v="0"/>
    <n v="0"/>
    <n v="0"/>
    <n v="0"/>
    <n v="1000"/>
    <x v="6283"/>
    <x v="0"/>
    <x v="0"/>
    <x v="0"/>
    <s v="01.25.05.10"/>
    <x v="5"/>
    <x v="2"/>
    <x v="2"/>
    <s v="Saúde"/>
    <s v="01.25.05"/>
    <s v="Saúde"/>
    <s v="01.25.05"/>
    <x v="6"/>
    <x v="0"/>
    <x v="2"/>
    <x v="2"/>
    <x v="1"/>
    <x v="2"/>
    <x v="0"/>
    <x v="0"/>
    <x v="1"/>
    <s v="2021-04-27"/>
    <x v="1"/>
    <n v="1000"/>
    <x v="0"/>
    <m/>
    <x v="0"/>
    <m/>
    <x v="721"/>
    <n v="100479099"/>
    <x v="0"/>
    <x v="1"/>
    <s v="Assistencia social"/>
    <s v="ORI"/>
    <x v="0"/>
    <m/>
    <x v="0"/>
    <x v="0"/>
    <x v="0"/>
    <x v="0"/>
    <x v="0"/>
    <x v="0"/>
    <x v="0"/>
    <x v="0"/>
    <x v="0"/>
    <x v="0"/>
    <x v="0"/>
    <s v="Assistencia social"/>
    <x v="0"/>
    <x v="0"/>
    <x v="0"/>
    <x v="0"/>
    <x v="2"/>
    <x v="0"/>
    <x v="0"/>
    <x v="1"/>
    <x v="0"/>
    <x v="0"/>
    <x v="1"/>
    <x v="0"/>
    <s v="Apoio financeiro atribuído a favor da sra. Maria vaz, para compra de alimentos, conforme justificativos em anexo."/>
  </r>
  <r>
    <x v="1"/>
    <n v="0"/>
    <n v="0"/>
    <n v="0"/>
    <n v="4750"/>
    <x v="6284"/>
    <x v="0"/>
    <x v="0"/>
    <x v="0"/>
    <s v="01.27.06.41"/>
    <x v="24"/>
    <x v="3"/>
    <x v="4"/>
    <s v="Requalificação Urbana e habitação"/>
    <s v="01.27.06"/>
    <s v="Requalificação Urbana e habitação"/>
    <s v="01.27.06"/>
    <x v="40"/>
    <x v="0"/>
    <x v="0"/>
    <x v="0"/>
    <x v="1"/>
    <x v="2"/>
    <x v="2"/>
    <x v="0"/>
    <x v="1"/>
    <s v="2021-04-28"/>
    <x v="1"/>
    <n v="4750"/>
    <x v="0"/>
    <m/>
    <x v="0"/>
    <m/>
    <x v="145"/>
    <n v="100477243"/>
    <x v="0"/>
    <x v="1"/>
    <s v="Reabilitação de Jardins Infantis e Escolas do EBI"/>
    <s v="ORI"/>
    <x v="0"/>
    <s v="RJEBI"/>
    <x v="0"/>
    <x v="0"/>
    <x v="0"/>
    <x v="0"/>
    <x v="0"/>
    <x v="0"/>
    <x v="0"/>
    <x v="0"/>
    <x v="0"/>
    <x v="0"/>
    <x v="0"/>
    <s v="Reabilitação de Jardins Infantis e Escolas do EBI"/>
    <x v="0"/>
    <x v="0"/>
    <x v="0"/>
    <x v="0"/>
    <x v="2"/>
    <x v="0"/>
    <x v="0"/>
    <x v="1"/>
    <x v="0"/>
    <x v="0"/>
    <x v="1"/>
    <x v="0"/>
    <s v="PAgto a favor da quiosque pagode pelas refeições servidas aos júris aquando da abertura de proposta no concurso de construção de jardim de Veneza conforme documentos em anexo."/>
  </r>
  <r>
    <x v="0"/>
    <n v="0"/>
    <n v="0"/>
    <n v="0"/>
    <n v="1500"/>
    <x v="6285"/>
    <x v="0"/>
    <x v="0"/>
    <x v="0"/>
    <s v="01.25.05.10"/>
    <x v="5"/>
    <x v="2"/>
    <x v="2"/>
    <s v="Saúde"/>
    <s v="01.25.05"/>
    <s v="Saúde"/>
    <s v="01.25.05"/>
    <x v="6"/>
    <x v="0"/>
    <x v="2"/>
    <x v="2"/>
    <x v="1"/>
    <x v="2"/>
    <x v="0"/>
    <x v="0"/>
    <x v="1"/>
    <s v="2021-04-28"/>
    <x v="1"/>
    <n v="1500"/>
    <x v="0"/>
    <m/>
    <x v="0"/>
    <m/>
    <x v="436"/>
    <n v="100478904"/>
    <x v="0"/>
    <x v="1"/>
    <s v="Assistencia social"/>
    <s v="ORI"/>
    <x v="0"/>
    <m/>
    <x v="0"/>
    <x v="0"/>
    <x v="0"/>
    <x v="0"/>
    <x v="0"/>
    <x v="0"/>
    <x v="0"/>
    <x v="0"/>
    <x v="0"/>
    <x v="0"/>
    <x v="0"/>
    <s v="Assistencia social"/>
    <x v="0"/>
    <x v="0"/>
    <x v="0"/>
    <x v="0"/>
    <x v="2"/>
    <x v="0"/>
    <x v="0"/>
    <x v="1"/>
    <x v="0"/>
    <x v="0"/>
    <x v="1"/>
    <x v="0"/>
    <s v="Apoio financeiro a favor da Srª Maria Semedo Mendes, destinada a aquisição de cesta básica conforme documentos em anexo."/>
  </r>
  <r>
    <x v="1"/>
    <n v="0"/>
    <n v="0"/>
    <n v="0"/>
    <n v="1164510"/>
    <x v="6286"/>
    <x v="0"/>
    <x v="1"/>
    <x v="0"/>
    <s v="03.03.10"/>
    <x v="10"/>
    <x v="0"/>
    <x v="3"/>
    <s v="Receitas Da Câmara"/>
    <s v="03.03.10"/>
    <s v="Receitas Da Câmara"/>
    <s v="03.03.10"/>
    <x v="62"/>
    <x v="0"/>
    <x v="7"/>
    <x v="14"/>
    <x v="1"/>
    <x v="0"/>
    <x v="1"/>
    <x v="0"/>
    <x v="1"/>
    <s v="2021-04-08"/>
    <x v="1"/>
    <n v="1164510"/>
    <x v="0"/>
    <m/>
    <x v="0"/>
    <m/>
    <x v="5"/>
    <n v="100474914"/>
    <x v="0"/>
    <x v="1"/>
    <s v="Receitas Da Câmara"/>
    <s v="EXT"/>
    <x v="0"/>
    <s v="RDC"/>
    <x v="0"/>
    <x v="0"/>
    <x v="0"/>
    <x v="0"/>
    <x v="0"/>
    <x v="0"/>
    <x v="0"/>
    <x v="0"/>
    <x v="0"/>
    <x v="0"/>
    <x v="0"/>
    <s v="Receitas Da Câmara"/>
    <x v="0"/>
    <x v="0"/>
    <x v="0"/>
    <x v="0"/>
    <x v="0"/>
    <x v="0"/>
    <x v="0"/>
    <x v="1"/>
    <x v="0"/>
    <x v="0"/>
    <x v="1"/>
    <x v="0"/>
    <s v="Transferências da 3ª tranche do contrato programa aquando da reabilitação da Escola velhinho Rodrigues conforme documentos em anexo."/>
  </r>
  <r>
    <x v="0"/>
    <n v="0"/>
    <n v="0"/>
    <n v="0"/>
    <n v="2300"/>
    <x v="6287"/>
    <x v="0"/>
    <x v="1"/>
    <x v="0"/>
    <s v="80.02.01"/>
    <x v="1"/>
    <x v="1"/>
    <x v="1"/>
    <s v="Retenções Iur"/>
    <s v="80.02.01"/>
    <s v="Retenções Iur"/>
    <s v="80.02.01"/>
    <x v="1"/>
    <x v="0"/>
    <x v="1"/>
    <x v="0"/>
    <x v="0"/>
    <x v="1"/>
    <x v="1"/>
    <x v="0"/>
    <x v="1"/>
    <s v="2021-04-20"/>
    <x v="1"/>
    <n v="2300"/>
    <x v="0"/>
    <m/>
    <x v="0"/>
    <m/>
    <x v="0"/>
    <n v="100474696"/>
    <x v="0"/>
    <x v="1"/>
    <s v="Retenções Iur"/>
    <s v="ORI"/>
    <x v="0"/>
    <s v="RIUR"/>
    <x v="0"/>
    <x v="0"/>
    <x v="0"/>
    <x v="0"/>
    <x v="0"/>
    <x v="0"/>
    <x v="0"/>
    <x v="0"/>
    <x v="0"/>
    <x v="0"/>
    <x v="0"/>
    <s v="Retenções Iur"/>
    <x v="0"/>
    <x v="0"/>
    <x v="0"/>
    <x v="0"/>
    <x v="1"/>
    <x v="0"/>
    <x v="0"/>
    <x v="1"/>
    <x v="0"/>
    <x v="1"/>
    <x v="1"/>
    <x v="0"/>
    <s v="RETENCAO OT"/>
  </r>
  <r>
    <x v="0"/>
    <n v="0"/>
    <n v="0"/>
    <n v="0"/>
    <n v="2300"/>
    <x v="6288"/>
    <x v="0"/>
    <x v="1"/>
    <x v="0"/>
    <s v="80.02.01"/>
    <x v="1"/>
    <x v="1"/>
    <x v="1"/>
    <s v="Retenções Iur"/>
    <s v="80.02.01"/>
    <s v="Retenções Iur"/>
    <s v="80.02.01"/>
    <x v="1"/>
    <x v="0"/>
    <x v="1"/>
    <x v="0"/>
    <x v="0"/>
    <x v="1"/>
    <x v="1"/>
    <x v="0"/>
    <x v="1"/>
    <s v="2021-04-20"/>
    <x v="1"/>
    <n v="2300"/>
    <x v="0"/>
    <m/>
    <x v="0"/>
    <m/>
    <x v="0"/>
    <n v="100474696"/>
    <x v="0"/>
    <x v="1"/>
    <s v="Retenções Iur"/>
    <s v="ORI"/>
    <x v="0"/>
    <s v="RIUR"/>
    <x v="0"/>
    <x v="0"/>
    <x v="0"/>
    <x v="0"/>
    <x v="0"/>
    <x v="0"/>
    <x v="0"/>
    <x v="0"/>
    <x v="0"/>
    <x v="0"/>
    <x v="0"/>
    <s v="Retenções Iur"/>
    <x v="0"/>
    <x v="0"/>
    <x v="0"/>
    <x v="0"/>
    <x v="1"/>
    <x v="0"/>
    <x v="0"/>
    <x v="1"/>
    <x v="0"/>
    <x v="1"/>
    <x v="1"/>
    <x v="0"/>
    <s v="RETENCAO OT"/>
  </r>
  <r>
    <x v="0"/>
    <n v="0"/>
    <n v="0"/>
    <n v="0"/>
    <n v="1000"/>
    <x v="6289"/>
    <x v="0"/>
    <x v="1"/>
    <x v="0"/>
    <s v="03.03.10"/>
    <x v="10"/>
    <x v="0"/>
    <x v="3"/>
    <s v="Receitas Da Câmara"/>
    <s v="03.03.10"/>
    <s v="Receitas Da Câmara"/>
    <s v="03.03.10"/>
    <x v="31"/>
    <x v="0"/>
    <x v="4"/>
    <x v="10"/>
    <x v="1"/>
    <x v="0"/>
    <x v="1"/>
    <x v="0"/>
    <x v="1"/>
    <s v="2021-04-08"/>
    <x v="1"/>
    <n v="1000"/>
    <x v="0"/>
    <m/>
    <x v="0"/>
    <m/>
    <x v="5"/>
    <n v="100474914"/>
    <x v="0"/>
    <x v="1"/>
    <s v="Receitas Da Câmara"/>
    <s v="EXT"/>
    <x v="0"/>
    <s v="RDC"/>
    <x v="0"/>
    <x v="0"/>
    <x v="0"/>
    <x v="0"/>
    <x v="0"/>
    <x v="0"/>
    <x v="0"/>
    <x v="0"/>
    <x v="0"/>
    <x v="0"/>
    <x v="0"/>
    <s v="Receitas Da Câmara"/>
    <x v="0"/>
    <x v="0"/>
    <x v="0"/>
    <x v="0"/>
    <x v="0"/>
    <x v="0"/>
    <x v="0"/>
    <x v="1"/>
    <x v="0"/>
    <x v="0"/>
    <x v="1"/>
    <x v="0"/>
    <s v="deposito do subsidio de transporte dos deputados não recebido cab nº 241885"/>
  </r>
  <r>
    <x v="0"/>
    <n v="0"/>
    <n v="0"/>
    <n v="0"/>
    <n v="4800"/>
    <x v="6290"/>
    <x v="0"/>
    <x v="0"/>
    <x v="0"/>
    <s v="03.16.15"/>
    <x v="0"/>
    <x v="0"/>
    <x v="0"/>
    <s v="Direção Financeira"/>
    <s v="03.16.15"/>
    <s v="Direção Financeira"/>
    <s v="03.16.15"/>
    <x v="50"/>
    <x v="0"/>
    <x v="0"/>
    <x v="4"/>
    <x v="0"/>
    <x v="0"/>
    <x v="0"/>
    <x v="0"/>
    <x v="3"/>
    <s v="2021-05-06"/>
    <x v="1"/>
    <n v="4800"/>
    <x v="0"/>
    <m/>
    <x v="0"/>
    <m/>
    <x v="5"/>
    <n v="100474914"/>
    <x v="0"/>
    <x v="1"/>
    <s v="Direção Financeira"/>
    <s v="ORI"/>
    <x v="0"/>
    <m/>
    <x v="0"/>
    <x v="0"/>
    <x v="0"/>
    <x v="0"/>
    <x v="0"/>
    <x v="0"/>
    <x v="0"/>
    <x v="0"/>
    <x v="0"/>
    <x v="0"/>
    <x v="0"/>
    <s v="Direção Financeira"/>
    <x v="0"/>
    <x v="0"/>
    <x v="0"/>
    <x v="0"/>
    <x v="0"/>
    <x v="0"/>
    <x v="0"/>
    <x v="1"/>
    <x v="0"/>
    <x v="0"/>
    <x v="1"/>
    <x v="0"/>
    <s v="Despesas com aquisição de água quando da realização de assembleia e para gabinete presidente, conforme justificativos em anexo."/>
  </r>
  <r>
    <x v="0"/>
    <n v="0"/>
    <n v="0"/>
    <n v="0"/>
    <n v="2300"/>
    <x v="6291"/>
    <x v="0"/>
    <x v="0"/>
    <x v="0"/>
    <s v="01.27.02.11"/>
    <x v="28"/>
    <x v="3"/>
    <x v="4"/>
    <s v="Saneamento básico"/>
    <s v="01.27.02"/>
    <s v="Saneamento básico"/>
    <s v="01.27.02"/>
    <x v="7"/>
    <x v="0"/>
    <x v="3"/>
    <x v="3"/>
    <x v="1"/>
    <x v="2"/>
    <x v="0"/>
    <x v="0"/>
    <x v="4"/>
    <s v="2021-06-23"/>
    <x v="1"/>
    <n v="2300"/>
    <x v="0"/>
    <m/>
    <x v="0"/>
    <m/>
    <x v="0"/>
    <n v="100474696"/>
    <x v="0"/>
    <x v="0"/>
    <s v="Reforço do saneamento básico"/>
    <s v="ORI"/>
    <x v="0"/>
    <m/>
    <x v="0"/>
    <x v="0"/>
    <x v="0"/>
    <x v="0"/>
    <x v="0"/>
    <x v="0"/>
    <x v="0"/>
    <x v="0"/>
    <x v="0"/>
    <x v="0"/>
    <x v="0"/>
    <s v="Reforço do saneamento básico"/>
    <x v="0"/>
    <x v="0"/>
    <x v="0"/>
    <x v="0"/>
    <x v="2"/>
    <x v="0"/>
    <x v="0"/>
    <x v="1"/>
    <x v="0"/>
    <x v="0"/>
    <x v="0"/>
    <x v="0"/>
    <s v="Pagamento a favor do Senhor José Luis da Costa, pela prestação de servviços de limpeza urbana e cuidar dos espaços verdes do cemitério, referente a mês de junho 2021, conforme justificativo em anexo."/>
  </r>
  <r>
    <x v="0"/>
    <n v="0"/>
    <n v="0"/>
    <n v="0"/>
    <n v="188"/>
    <x v="6292"/>
    <x v="0"/>
    <x v="1"/>
    <x v="0"/>
    <s v="03.03.10"/>
    <x v="10"/>
    <x v="0"/>
    <x v="3"/>
    <s v="Receitas Da Câmara"/>
    <s v="03.03.10"/>
    <s v="Receitas Da Câmara"/>
    <s v="03.03.10"/>
    <x v="23"/>
    <x v="0"/>
    <x v="4"/>
    <x v="7"/>
    <x v="1"/>
    <x v="0"/>
    <x v="1"/>
    <x v="0"/>
    <x v="3"/>
    <s v="2021-05-24"/>
    <x v="1"/>
    <n v="18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600"/>
    <x v="6293"/>
    <x v="0"/>
    <x v="1"/>
    <x v="0"/>
    <s v="03.03.10"/>
    <x v="10"/>
    <x v="0"/>
    <x v="3"/>
    <s v="Receitas Da Câmara"/>
    <s v="03.03.10"/>
    <s v="Receitas Da Câmara"/>
    <s v="03.03.10"/>
    <x v="21"/>
    <x v="0"/>
    <x v="0"/>
    <x v="8"/>
    <x v="1"/>
    <x v="0"/>
    <x v="1"/>
    <x v="0"/>
    <x v="3"/>
    <s v="2021-05-24"/>
    <x v="1"/>
    <n v="15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34"/>
    <x v="6294"/>
    <x v="0"/>
    <x v="0"/>
    <x v="0"/>
    <s v="03.16.27"/>
    <x v="4"/>
    <x v="0"/>
    <x v="0"/>
    <s v="Direção dos Assuntos Jurídicos, Fiscalização e Policia Municipal"/>
    <s v="03.16.27"/>
    <s v="Direção dos Assuntos Jurídicos, Fiscalização e Policia Municipal"/>
    <s v="03.16.27"/>
    <x v="48"/>
    <x v="0"/>
    <x v="0"/>
    <x v="0"/>
    <x v="0"/>
    <x v="0"/>
    <x v="0"/>
    <x v="0"/>
    <x v="1"/>
    <s v="2021-04-30"/>
    <x v="1"/>
    <n v="10834"/>
    <x v="0"/>
    <m/>
    <x v="0"/>
    <m/>
    <x v="0"/>
    <n v="100474696"/>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to da salario a favor da Sra Ivone Fernandes diretora fiscalização, referente a Abril de 2021"/>
  </r>
  <r>
    <x v="0"/>
    <n v="0"/>
    <n v="0"/>
    <n v="0"/>
    <n v="10834"/>
    <x v="6295"/>
    <x v="0"/>
    <x v="1"/>
    <x v="0"/>
    <s v="80.02.01"/>
    <x v="1"/>
    <x v="1"/>
    <x v="1"/>
    <s v="Retenções Iur"/>
    <s v="80.02.01"/>
    <s v="Retenções Iur"/>
    <s v="80.02.01"/>
    <x v="1"/>
    <x v="0"/>
    <x v="1"/>
    <x v="0"/>
    <x v="0"/>
    <x v="1"/>
    <x v="1"/>
    <x v="0"/>
    <x v="1"/>
    <s v="2021-04-30"/>
    <x v="1"/>
    <n v="10834"/>
    <x v="0"/>
    <m/>
    <x v="0"/>
    <m/>
    <x v="0"/>
    <n v="100474696"/>
    <x v="0"/>
    <x v="1"/>
    <s v="Retenções Iur"/>
    <s v="ORI"/>
    <x v="0"/>
    <s v="RIUR"/>
    <x v="0"/>
    <x v="0"/>
    <x v="0"/>
    <x v="0"/>
    <x v="0"/>
    <x v="0"/>
    <x v="0"/>
    <x v="0"/>
    <x v="0"/>
    <x v="0"/>
    <x v="0"/>
    <s v="Retenções Iur"/>
    <x v="0"/>
    <x v="0"/>
    <x v="0"/>
    <x v="0"/>
    <x v="1"/>
    <x v="0"/>
    <x v="0"/>
    <x v="1"/>
    <x v="0"/>
    <x v="1"/>
    <x v="1"/>
    <x v="0"/>
    <s v="RETENCAO OT"/>
  </r>
  <r>
    <x v="0"/>
    <n v="0"/>
    <n v="0"/>
    <n v="0"/>
    <n v="8213"/>
    <x v="6294"/>
    <x v="0"/>
    <x v="0"/>
    <x v="0"/>
    <s v="03.16.27"/>
    <x v="4"/>
    <x v="0"/>
    <x v="0"/>
    <s v="Direção dos Assuntos Jurídicos, Fiscalização e Policia Municipal"/>
    <s v="03.16.27"/>
    <s v="Direção dos Assuntos Jurídicos, Fiscalização e Policia Municipal"/>
    <s v="03.16.27"/>
    <x v="48"/>
    <x v="0"/>
    <x v="0"/>
    <x v="0"/>
    <x v="0"/>
    <x v="0"/>
    <x v="0"/>
    <x v="0"/>
    <x v="1"/>
    <s v="2021-04-30"/>
    <x v="1"/>
    <n v="8213"/>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to da salario a favor da Sra Ivone Fernandes diretora fiscalização, referente a Abril de 2021"/>
  </r>
  <r>
    <x v="0"/>
    <n v="0"/>
    <n v="0"/>
    <n v="0"/>
    <n v="8213"/>
    <x v="6296"/>
    <x v="0"/>
    <x v="1"/>
    <x v="0"/>
    <s v="80.02.10.01"/>
    <x v="2"/>
    <x v="1"/>
    <x v="1"/>
    <s v="Outros"/>
    <s v="80.02.10"/>
    <s v="Outros"/>
    <s v="80.02.10"/>
    <x v="2"/>
    <x v="0"/>
    <x v="1"/>
    <x v="0"/>
    <x v="0"/>
    <x v="1"/>
    <x v="1"/>
    <x v="0"/>
    <x v="1"/>
    <s v="2021-04-30"/>
    <x v="1"/>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6294"/>
    <x v="0"/>
    <x v="0"/>
    <x v="0"/>
    <s v="03.16.27"/>
    <x v="4"/>
    <x v="0"/>
    <x v="0"/>
    <s v="Direção dos Assuntos Jurídicos, Fiscalização e Policia Municipal"/>
    <s v="03.16.27"/>
    <s v="Direção dos Assuntos Jurídicos, Fiscalização e Policia Municipal"/>
    <s v="03.16.27"/>
    <x v="48"/>
    <x v="0"/>
    <x v="0"/>
    <x v="0"/>
    <x v="0"/>
    <x v="0"/>
    <x v="0"/>
    <x v="0"/>
    <x v="1"/>
    <s v="2021-04-30"/>
    <x v="1"/>
    <n v="83615"/>
    <x v="0"/>
    <m/>
    <x v="0"/>
    <m/>
    <x v="125"/>
    <n v="100458901"/>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to da salario a favor da Sra Ivone Fernandes diretora fiscalização, referente a Abril de 2021"/>
  </r>
  <r>
    <x v="0"/>
    <n v="0"/>
    <n v="0"/>
    <n v="0"/>
    <n v="40837"/>
    <x v="6297"/>
    <x v="0"/>
    <x v="0"/>
    <x v="0"/>
    <s v="03.16.15"/>
    <x v="0"/>
    <x v="0"/>
    <x v="0"/>
    <s v="Direção Financeira"/>
    <s v="03.16.15"/>
    <s v="Direção Financeira"/>
    <s v="03.16.15"/>
    <x v="11"/>
    <x v="0"/>
    <x v="0"/>
    <x v="0"/>
    <x v="1"/>
    <x v="0"/>
    <x v="0"/>
    <x v="0"/>
    <x v="3"/>
    <s v="2021-05-11"/>
    <x v="1"/>
    <n v="40837"/>
    <x v="0"/>
    <m/>
    <x v="0"/>
    <m/>
    <x v="78"/>
    <n v="100478159"/>
    <x v="0"/>
    <x v="1"/>
    <s v="Direção Financeira"/>
    <s v="ORI"/>
    <x v="0"/>
    <m/>
    <x v="0"/>
    <x v="0"/>
    <x v="0"/>
    <x v="0"/>
    <x v="0"/>
    <x v="0"/>
    <x v="0"/>
    <x v="0"/>
    <x v="0"/>
    <x v="0"/>
    <x v="0"/>
    <s v="Direção Financeira"/>
    <x v="0"/>
    <x v="0"/>
    <x v="0"/>
    <x v="0"/>
    <x v="0"/>
    <x v="0"/>
    <x v="0"/>
    <x v="1"/>
    <x v="0"/>
    <x v="0"/>
    <x v="1"/>
    <x v="0"/>
    <s v="Pagto a favor do Comercio Geral Sanches e Semedo, pela aquisição de matérias de escritório destinada aos serviços da Camara conforme documentos em anexo."/>
  </r>
  <r>
    <x v="0"/>
    <n v="0"/>
    <n v="0"/>
    <n v="0"/>
    <n v="900"/>
    <x v="6298"/>
    <x v="0"/>
    <x v="0"/>
    <x v="0"/>
    <s v="01.25.05.10"/>
    <x v="5"/>
    <x v="2"/>
    <x v="2"/>
    <s v="Saúde"/>
    <s v="01.25.05"/>
    <s v="Saúde"/>
    <s v="01.25.05"/>
    <x v="6"/>
    <x v="0"/>
    <x v="2"/>
    <x v="2"/>
    <x v="1"/>
    <x v="2"/>
    <x v="0"/>
    <x v="0"/>
    <x v="3"/>
    <s v="2021-05-11"/>
    <x v="1"/>
    <n v="900"/>
    <x v="0"/>
    <m/>
    <x v="0"/>
    <m/>
    <x v="0"/>
    <n v="100474696"/>
    <x v="0"/>
    <x v="0"/>
    <s v="Assistencia social"/>
    <s v="ORI"/>
    <x v="0"/>
    <m/>
    <x v="0"/>
    <x v="0"/>
    <x v="0"/>
    <x v="0"/>
    <x v="0"/>
    <x v="0"/>
    <x v="0"/>
    <x v="0"/>
    <x v="0"/>
    <x v="0"/>
    <x v="0"/>
    <s v="Assistencia social"/>
    <x v="0"/>
    <x v="0"/>
    <x v="0"/>
    <x v="0"/>
    <x v="2"/>
    <x v="0"/>
    <x v="0"/>
    <x v="1"/>
    <x v="0"/>
    <x v="0"/>
    <x v="0"/>
    <x v="0"/>
    <s v=" PAgto pelo aluguer da casa onde alberta as Sr. Ermilinda e rosa Silva ambas em regime de cuidados a favor do Sr Carlos Alberto Sanches Semedo conforme contrato anexo.    "/>
  </r>
  <r>
    <x v="0"/>
    <n v="0"/>
    <n v="0"/>
    <n v="0"/>
    <n v="5100"/>
    <x v="6298"/>
    <x v="0"/>
    <x v="0"/>
    <x v="0"/>
    <s v="01.25.05.10"/>
    <x v="5"/>
    <x v="2"/>
    <x v="2"/>
    <s v="Saúde"/>
    <s v="01.25.05"/>
    <s v="Saúde"/>
    <s v="01.25.05"/>
    <x v="6"/>
    <x v="0"/>
    <x v="2"/>
    <x v="2"/>
    <x v="1"/>
    <x v="2"/>
    <x v="0"/>
    <x v="0"/>
    <x v="3"/>
    <s v="2021-05-11"/>
    <x v="1"/>
    <n v="5100"/>
    <x v="0"/>
    <m/>
    <x v="0"/>
    <m/>
    <x v="330"/>
    <n v="100478854"/>
    <x v="0"/>
    <x v="1"/>
    <s v="Assistencia social"/>
    <s v="ORI"/>
    <x v="0"/>
    <m/>
    <x v="0"/>
    <x v="0"/>
    <x v="0"/>
    <x v="0"/>
    <x v="0"/>
    <x v="0"/>
    <x v="0"/>
    <x v="0"/>
    <x v="0"/>
    <x v="0"/>
    <x v="0"/>
    <s v="Assistencia social"/>
    <x v="0"/>
    <x v="0"/>
    <x v="0"/>
    <x v="0"/>
    <x v="2"/>
    <x v="0"/>
    <x v="0"/>
    <x v="1"/>
    <x v="0"/>
    <x v="0"/>
    <x v="1"/>
    <x v="0"/>
    <s v=" PAgto pelo aluguer da casa onde alberta as Sr. Ermilinda e rosa Silva ambas em regime de cuidados a favor do Sr Carlos Alberto Sanches Semedo conforme contrato anexo.    "/>
  </r>
  <r>
    <x v="0"/>
    <n v="0"/>
    <n v="0"/>
    <n v="0"/>
    <n v="1600"/>
    <x v="6299"/>
    <x v="0"/>
    <x v="1"/>
    <x v="0"/>
    <s v="03.03.10"/>
    <x v="10"/>
    <x v="0"/>
    <x v="3"/>
    <s v="Receitas Da Câmara"/>
    <s v="03.03.10"/>
    <s v="Receitas Da Câmara"/>
    <s v="03.03.10"/>
    <x v="22"/>
    <x v="0"/>
    <x v="4"/>
    <x v="6"/>
    <x v="1"/>
    <x v="0"/>
    <x v="1"/>
    <x v="0"/>
    <x v="3"/>
    <s v="2021-05-10"/>
    <x v="1"/>
    <n v="1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40"/>
    <x v="6300"/>
    <x v="0"/>
    <x v="1"/>
    <x v="0"/>
    <s v="03.03.10"/>
    <x v="10"/>
    <x v="0"/>
    <x v="3"/>
    <s v="Receitas Da Câmara"/>
    <s v="03.03.10"/>
    <s v="Receitas Da Câmara"/>
    <s v="03.03.10"/>
    <x v="12"/>
    <x v="0"/>
    <x v="4"/>
    <x v="6"/>
    <x v="1"/>
    <x v="0"/>
    <x v="1"/>
    <x v="0"/>
    <x v="3"/>
    <s v="2021-05-10"/>
    <x v="1"/>
    <n v="60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
    <x v="6301"/>
    <x v="0"/>
    <x v="1"/>
    <x v="0"/>
    <s v="03.03.10"/>
    <x v="10"/>
    <x v="0"/>
    <x v="3"/>
    <s v="Receitas Da Câmara"/>
    <s v="03.03.10"/>
    <s v="Receitas Da Câmara"/>
    <s v="03.03.10"/>
    <x v="15"/>
    <x v="0"/>
    <x v="4"/>
    <x v="6"/>
    <x v="1"/>
    <x v="0"/>
    <x v="1"/>
    <x v="0"/>
    <x v="3"/>
    <s v="2021-05-10"/>
    <x v="1"/>
    <n v="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0"/>
    <x v="6302"/>
    <x v="0"/>
    <x v="1"/>
    <x v="0"/>
    <s v="03.03.10"/>
    <x v="10"/>
    <x v="0"/>
    <x v="3"/>
    <s v="Receitas Da Câmara"/>
    <s v="03.03.10"/>
    <s v="Receitas Da Câmara"/>
    <s v="03.03.10"/>
    <x v="24"/>
    <x v="0"/>
    <x v="4"/>
    <x v="6"/>
    <x v="1"/>
    <x v="0"/>
    <x v="1"/>
    <x v="0"/>
    <x v="3"/>
    <s v="2021-05-10"/>
    <x v="1"/>
    <n v="5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3"/>
    <x v="6303"/>
    <x v="0"/>
    <x v="1"/>
    <x v="0"/>
    <s v="03.03.10"/>
    <x v="10"/>
    <x v="0"/>
    <x v="3"/>
    <s v="Receitas Da Câmara"/>
    <s v="03.03.10"/>
    <s v="Receitas Da Câmara"/>
    <s v="03.03.10"/>
    <x v="23"/>
    <x v="0"/>
    <x v="4"/>
    <x v="7"/>
    <x v="1"/>
    <x v="0"/>
    <x v="1"/>
    <x v="0"/>
    <x v="3"/>
    <s v="2021-05-10"/>
    <x v="1"/>
    <n v="18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800"/>
    <x v="6304"/>
    <x v="0"/>
    <x v="1"/>
    <x v="0"/>
    <s v="03.03.10"/>
    <x v="10"/>
    <x v="0"/>
    <x v="3"/>
    <s v="Receitas Da Câmara"/>
    <s v="03.03.10"/>
    <s v="Receitas Da Câmara"/>
    <s v="03.03.10"/>
    <x v="17"/>
    <x v="0"/>
    <x v="4"/>
    <x v="6"/>
    <x v="1"/>
    <x v="0"/>
    <x v="1"/>
    <x v="0"/>
    <x v="3"/>
    <s v="2021-05-10"/>
    <x v="1"/>
    <n v="14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6803"/>
    <x v="6305"/>
    <x v="0"/>
    <x v="1"/>
    <x v="0"/>
    <s v="03.03.10"/>
    <x v="10"/>
    <x v="0"/>
    <x v="3"/>
    <s v="Receitas Da Câmara"/>
    <s v="03.03.10"/>
    <s v="Receitas Da Câmara"/>
    <s v="03.03.10"/>
    <x v="13"/>
    <x v="0"/>
    <x v="0"/>
    <x v="0"/>
    <x v="1"/>
    <x v="0"/>
    <x v="1"/>
    <x v="0"/>
    <x v="3"/>
    <s v="2021-05-10"/>
    <x v="1"/>
    <n v="4680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6306"/>
    <x v="0"/>
    <x v="1"/>
    <x v="0"/>
    <s v="03.03.10"/>
    <x v="10"/>
    <x v="0"/>
    <x v="3"/>
    <s v="Receitas Da Câmara"/>
    <s v="03.03.10"/>
    <s v="Receitas Da Câmara"/>
    <s v="03.03.10"/>
    <x v="14"/>
    <x v="0"/>
    <x v="4"/>
    <x v="6"/>
    <x v="1"/>
    <x v="0"/>
    <x v="1"/>
    <x v="0"/>
    <x v="3"/>
    <s v="2021-05-10"/>
    <x v="1"/>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700"/>
    <x v="6307"/>
    <x v="0"/>
    <x v="1"/>
    <x v="0"/>
    <s v="03.03.10"/>
    <x v="10"/>
    <x v="0"/>
    <x v="3"/>
    <s v="Receitas Da Câmara"/>
    <s v="03.03.10"/>
    <s v="Receitas Da Câmara"/>
    <s v="03.03.10"/>
    <x v="21"/>
    <x v="0"/>
    <x v="0"/>
    <x v="8"/>
    <x v="1"/>
    <x v="0"/>
    <x v="1"/>
    <x v="0"/>
    <x v="3"/>
    <s v="2021-05-10"/>
    <x v="1"/>
    <n v="14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69"/>
    <x v="6308"/>
    <x v="0"/>
    <x v="1"/>
    <x v="0"/>
    <s v="03.03.10"/>
    <x v="10"/>
    <x v="0"/>
    <x v="3"/>
    <s v="Receitas Da Câmara"/>
    <s v="03.03.10"/>
    <s v="Receitas Da Câmara"/>
    <s v="03.03.10"/>
    <x v="20"/>
    <x v="0"/>
    <x v="4"/>
    <x v="7"/>
    <x v="1"/>
    <x v="0"/>
    <x v="1"/>
    <x v="0"/>
    <x v="3"/>
    <s v="2021-05-10"/>
    <x v="1"/>
    <n v="66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600"/>
    <x v="6309"/>
    <x v="0"/>
    <x v="1"/>
    <x v="0"/>
    <s v="03.03.10"/>
    <x v="10"/>
    <x v="0"/>
    <x v="3"/>
    <s v="Receitas Da Câmara"/>
    <s v="03.03.10"/>
    <s v="Receitas Da Câmara"/>
    <s v="03.03.10"/>
    <x v="22"/>
    <x v="0"/>
    <x v="4"/>
    <x v="6"/>
    <x v="1"/>
    <x v="0"/>
    <x v="1"/>
    <x v="0"/>
    <x v="3"/>
    <s v="2021-05-11"/>
    <x v="1"/>
    <n v="4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9862"/>
    <x v="6310"/>
    <x v="0"/>
    <x v="1"/>
    <x v="0"/>
    <s v="03.03.10"/>
    <x v="10"/>
    <x v="0"/>
    <x v="3"/>
    <s v="Receitas Da Câmara"/>
    <s v="03.03.10"/>
    <s v="Receitas Da Câmara"/>
    <s v="03.03.10"/>
    <x v="13"/>
    <x v="0"/>
    <x v="0"/>
    <x v="0"/>
    <x v="1"/>
    <x v="0"/>
    <x v="1"/>
    <x v="0"/>
    <x v="3"/>
    <s v="2021-05-11"/>
    <x v="1"/>
    <n v="3986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0"/>
    <x v="6311"/>
    <x v="0"/>
    <x v="1"/>
    <x v="0"/>
    <s v="03.03.10"/>
    <x v="10"/>
    <x v="0"/>
    <x v="3"/>
    <s v="Receitas Da Câmara"/>
    <s v="03.03.10"/>
    <s v="Receitas Da Câmara"/>
    <s v="03.03.10"/>
    <x v="16"/>
    <x v="0"/>
    <x v="4"/>
    <x v="6"/>
    <x v="1"/>
    <x v="0"/>
    <x v="1"/>
    <x v="0"/>
    <x v="3"/>
    <s v="2021-05-11"/>
    <x v="1"/>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6"/>
    <x v="6312"/>
    <x v="0"/>
    <x v="1"/>
    <x v="0"/>
    <s v="03.03.10"/>
    <x v="10"/>
    <x v="0"/>
    <x v="3"/>
    <s v="Receitas Da Câmara"/>
    <s v="03.03.10"/>
    <s v="Receitas Da Câmara"/>
    <s v="03.03.10"/>
    <x v="23"/>
    <x v="0"/>
    <x v="4"/>
    <x v="7"/>
    <x v="1"/>
    <x v="0"/>
    <x v="1"/>
    <x v="0"/>
    <x v="3"/>
    <s v="2021-05-11"/>
    <x v="1"/>
    <n v="9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0"/>
    <x v="6313"/>
    <x v="0"/>
    <x v="1"/>
    <x v="0"/>
    <s v="03.03.10"/>
    <x v="10"/>
    <x v="0"/>
    <x v="3"/>
    <s v="Receitas Da Câmara"/>
    <s v="03.03.10"/>
    <s v="Receitas Da Câmara"/>
    <s v="03.03.10"/>
    <x v="54"/>
    <x v="0"/>
    <x v="4"/>
    <x v="6"/>
    <x v="1"/>
    <x v="0"/>
    <x v="1"/>
    <x v="0"/>
    <x v="3"/>
    <s v="2021-05-11"/>
    <x v="1"/>
    <n v="10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42"/>
    <x v="6314"/>
    <x v="0"/>
    <x v="1"/>
    <x v="0"/>
    <s v="03.03.10"/>
    <x v="10"/>
    <x v="0"/>
    <x v="3"/>
    <s v="Receitas Da Câmara"/>
    <s v="03.03.10"/>
    <s v="Receitas Da Câmara"/>
    <s v="03.03.10"/>
    <x v="20"/>
    <x v="0"/>
    <x v="4"/>
    <x v="7"/>
    <x v="1"/>
    <x v="0"/>
    <x v="1"/>
    <x v="0"/>
    <x v="3"/>
    <s v="2021-05-11"/>
    <x v="1"/>
    <n v="54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300"/>
    <x v="6315"/>
    <x v="0"/>
    <x v="1"/>
    <x v="0"/>
    <s v="03.03.10"/>
    <x v="10"/>
    <x v="0"/>
    <x v="3"/>
    <s v="Receitas Da Câmara"/>
    <s v="03.03.10"/>
    <s v="Receitas Da Câmara"/>
    <s v="03.03.10"/>
    <x v="17"/>
    <x v="0"/>
    <x v="4"/>
    <x v="6"/>
    <x v="1"/>
    <x v="0"/>
    <x v="1"/>
    <x v="0"/>
    <x v="3"/>
    <s v="2021-05-11"/>
    <x v="1"/>
    <n v="9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0"/>
    <x v="6316"/>
    <x v="0"/>
    <x v="1"/>
    <x v="0"/>
    <s v="03.03.10"/>
    <x v="10"/>
    <x v="0"/>
    <x v="3"/>
    <s v="Receitas Da Câmara"/>
    <s v="03.03.10"/>
    <s v="Receitas Da Câmara"/>
    <s v="03.03.10"/>
    <x v="21"/>
    <x v="0"/>
    <x v="0"/>
    <x v="8"/>
    <x v="1"/>
    <x v="0"/>
    <x v="1"/>
    <x v="0"/>
    <x v="3"/>
    <s v="2021-05-11"/>
    <x v="1"/>
    <n v="3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60"/>
    <x v="6317"/>
    <x v="0"/>
    <x v="1"/>
    <x v="0"/>
    <s v="03.03.10"/>
    <x v="10"/>
    <x v="0"/>
    <x v="3"/>
    <s v="Receitas Da Câmara"/>
    <s v="03.03.10"/>
    <s v="Receitas Da Câmara"/>
    <s v="03.03.10"/>
    <x v="18"/>
    <x v="0"/>
    <x v="4"/>
    <x v="6"/>
    <x v="1"/>
    <x v="0"/>
    <x v="1"/>
    <x v="0"/>
    <x v="3"/>
    <s v="2021-05-11"/>
    <x v="1"/>
    <n v="6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
    <x v="6318"/>
    <x v="0"/>
    <x v="1"/>
    <x v="0"/>
    <s v="03.03.10"/>
    <x v="10"/>
    <x v="0"/>
    <x v="3"/>
    <s v="Receitas Da Câmara"/>
    <s v="03.03.10"/>
    <s v="Receitas Da Câmara"/>
    <s v="03.03.10"/>
    <x v="15"/>
    <x v="0"/>
    <x v="4"/>
    <x v="6"/>
    <x v="1"/>
    <x v="0"/>
    <x v="1"/>
    <x v="0"/>
    <x v="3"/>
    <s v="2021-05-11"/>
    <x v="1"/>
    <n v="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
    <x v="6319"/>
    <x v="0"/>
    <x v="1"/>
    <x v="0"/>
    <s v="03.03.10"/>
    <x v="10"/>
    <x v="0"/>
    <x v="3"/>
    <s v="Receitas Da Câmara"/>
    <s v="03.03.10"/>
    <s v="Receitas Da Câmara"/>
    <s v="03.03.10"/>
    <x v="12"/>
    <x v="0"/>
    <x v="4"/>
    <x v="6"/>
    <x v="1"/>
    <x v="0"/>
    <x v="1"/>
    <x v="0"/>
    <x v="3"/>
    <s v="2021-05-13"/>
    <x v="1"/>
    <n v="1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0"/>
    <x v="6320"/>
    <x v="0"/>
    <x v="1"/>
    <x v="0"/>
    <s v="03.03.10"/>
    <x v="10"/>
    <x v="0"/>
    <x v="3"/>
    <s v="Receitas Da Câmara"/>
    <s v="03.03.10"/>
    <s v="Receitas Da Câmara"/>
    <s v="03.03.10"/>
    <x v="15"/>
    <x v="0"/>
    <x v="4"/>
    <x v="6"/>
    <x v="1"/>
    <x v="0"/>
    <x v="1"/>
    <x v="0"/>
    <x v="3"/>
    <s v="2021-05-13"/>
    <x v="1"/>
    <n v="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00"/>
    <x v="6321"/>
    <x v="0"/>
    <x v="1"/>
    <x v="0"/>
    <s v="03.03.10"/>
    <x v="10"/>
    <x v="0"/>
    <x v="3"/>
    <s v="Receitas Da Câmara"/>
    <s v="03.03.10"/>
    <s v="Receitas Da Câmara"/>
    <s v="03.03.10"/>
    <x v="21"/>
    <x v="0"/>
    <x v="0"/>
    <x v="8"/>
    <x v="1"/>
    <x v="0"/>
    <x v="1"/>
    <x v="0"/>
    <x v="3"/>
    <s v="2021-05-13"/>
    <x v="1"/>
    <n v="3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00"/>
    <x v="6322"/>
    <x v="0"/>
    <x v="1"/>
    <x v="0"/>
    <s v="03.03.10"/>
    <x v="10"/>
    <x v="0"/>
    <x v="3"/>
    <s v="Receitas Da Câmara"/>
    <s v="03.03.10"/>
    <s v="Receitas Da Câmara"/>
    <s v="03.03.10"/>
    <x v="22"/>
    <x v="0"/>
    <x v="4"/>
    <x v="6"/>
    <x v="1"/>
    <x v="0"/>
    <x v="1"/>
    <x v="0"/>
    <x v="3"/>
    <s v="2021-05-13"/>
    <x v="1"/>
    <n v="2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30"/>
    <x v="6323"/>
    <x v="0"/>
    <x v="1"/>
    <x v="0"/>
    <s v="03.03.10"/>
    <x v="10"/>
    <x v="0"/>
    <x v="3"/>
    <s v="Receitas Da Câmara"/>
    <s v="03.03.10"/>
    <s v="Receitas Da Câmara"/>
    <s v="03.03.10"/>
    <x v="14"/>
    <x v="0"/>
    <x v="4"/>
    <x v="6"/>
    <x v="1"/>
    <x v="0"/>
    <x v="1"/>
    <x v="0"/>
    <x v="3"/>
    <s v="2021-05-13"/>
    <x v="1"/>
    <n v="18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150"/>
    <x v="6324"/>
    <x v="0"/>
    <x v="1"/>
    <x v="0"/>
    <s v="03.03.10"/>
    <x v="10"/>
    <x v="0"/>
    <x v="3"/>
    <s v="Receitas Da Câmara"/>
    <s v="03.03.10"/>
    <s v="Receitas Da Câmara"/>
    <s v="03.03.10"/>
    <x v="13"/>
    <x v="0"/>
    <x v="0"/>
    <x v="0"/>
    <x v="1"/>
    <x v="0"/>
    <x v="1"/>
    <x v="0"/>
    <x v="3"/>
    <s v="2021-05-13"/>
    <x v="1"/>
    <n v="191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60"/>
    <x v="6325"/>
    <x v="0"/>
    <x v="1"/>
    <x v="0"/>
    <s v="03.03.10"/>
    <x v="10"/>
    <x v="0"/>
    <x v="3"/>
    <s v="Receitas Da Câmara"/>
    <s v="03.03.10"/>
    <s v="Receitas Da Câmara"/>
    <s v="03.03.10"/>
    <x v="16"/>
    <x v="0"/>
    <x v="4"/>
    <x v="6"/>
    <x v="1"/>
    <x v="0"/>
    <x v="1"/>
    <x v="0"/>
    <x v="3"/>
    <s v="2021-05-13"/>
    <x v="1"/>
    <n v="45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030"/>
    <x v="6291"/>
    <x v="0"/>
    <x v="0"/>
    <x v="0"/>
    <s v="01.27.02.11"/>
    <x v="28"/>
    <x v="3"/>
    <x v="4"/>
    <s v="Saneamento básico"/>
    <s v="01.27.02"/>
    <s v="Saneamento básico"/>
    <s v="01.27.02"/>
    <x v="7"/>
    <x v="0"/>
    <x v="3"/>
    <x v="3"/>
    <x v="1"/>
    <x v="2"/>
    <x v="0"/>
    <x v="0"/>
    <x v="4"/>
    <s v="2021-06-23"/>
    <x v="1"/>
    <n v="13030"/>
    <x v="0"/>
    <m/>
    <x v="0"/>
    <m/>
    <x v="22"/>
    <n v="100476770"/>
    <x v="0"/>
    <x v="1"/>
    <s v="Reforço do saneamento básico"/>
    <s v="ORI"/>
    <x v="0"/>
    <m/>
    <x v="0"/>
    <x v="0"/>
    <x v="0"/>
    <x v="0"/>
    <x v="0"/>
    <x v="0"/>
    <x v="0"/>
    <x v="0"/>
    <x v="0"/>
    <x v="0"/>
    <x v="0"/>
    <s v="Reforço do saneamento básico"/>
    <x v="0"/>
    <x v="0"/>
    <x v="0"/>
    <x v="0"/>
    <x v="2"/>
    <x v="0"/>
    <x v="0"/>
    <x v="1"/>
    <x v="0"/>
    <x v="0"/>
    <x v="1"/>
    <x v="0"/>
    <s v="Pagamento a favor do Senhor José Luis da Costa, pela prestação de servviços de limpeza urbana e cuidar dos espaços verdes do cemitério, referente a mês de junho 2021, conforme justificativo em anexo."/>
  </r>
  <r>
    <x v="0"/>
    <n v="0"/>
    <n v="0"/>
    <n v="0"/>
    <n v="9800"/>
    <x v="6326"/>
    <x v="0"/>
    <x v="0"/>
    <x v="0"/>
    <s v="03.16.15"/>
    <x v="0"/>
    <x v="0"/>
    <x v="0"/>
    <s v="Direção Financeira"/>
    <s v="03.16.15"/>
    <s v="Direção Financeira"/>
    <s v="03.16.15"/>
    <x v="44"/>
    <x v="0"/>
    <x v="0"/>
    <x v="4"/>
    <x v="1"/>
    <x v="0"/>
    <x v="0"/>
    <x v="0"/>
    <x v="4"/>
    <s v="2021-06-23"/>
    <x v="1"/>
    <n v="9800"/>
    <x v="0"/>
    <m/>
    <x v="0"/>
    <m/>
    <x v="189"/>
    <n v="100478720"/>
    <x v="0"/>
    <x v="1"/>
    <s v="Direção Financeira"/>
    <s v="ORI"/>
    <x v="0"/>
    <m/>
    <x v="0"/>
    <x v="0"/>
    <x v="0"/>
    <x v="0"/>
    <x v="0"/>
    <x v="0"/>
    <x v="0"/>
    <x v="0"/>
    <x v="0"/>
    <x v="0"/>
    <x v="0"/>
    <s v="Direção Financeira"/>
    <x v="0"/>
    <x v="0"/>
    <x v="0"/>
    <x v="0"/>
    <x v="0"/>
    <x v="0"/>
    <x v="0"/>
    <x v="1"/>
    <x v="0"/>
    <x v="0"/>
    <x v="1"/>
    <x v="0"/>
    <s v="Ajuda de custo atribuído a Sr. Moisés do Rosário Leal Gomes Landim a quando da sua deslocação para a cidade da Praia nos dias 14,15,18,19,26,27 de Maio e no dia  21 de junho 2021 em missão de serviço conforme a justificativa em anexo."/>
  </r>
  <r>
    <x v="0"/>
    <n v="0"/>
    <n v="0"/>
    <n v="0"/>
    <n v="2080"/>
    <x v="6327"/>
    <x v="0"/>
    <x v="1"/>
    <x v="0"/>
    <s v="03.03.10"/>
    <x v="10"/>
    <x v="0"/>
    <x v="3"/>
    <s v="Receitas Da Câmara"/>
    <s v="03.03.10"/>
    <s v="Receitas Da Câmara"/>
    <s v="03.03.10"/>
    <x v="14"/>
    <x v="0"/>
    <x v="4"/>
    <x v="6"/>
    <x v="1"/>
    <x v="0"/>
    <x v="1"/>
    <x v="0"/>
    <x v="3"/>
    <s v="2021-05-24"/>
    <x v="1"/>
    <n v="2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0"/>
    <x v="6328"/>
    <x v="0"/>
    <x v="1"/>
    <x v="0"/>
    <s v="03.03.10"/>
    <x v="10"/>
    <x v="0"/>
    <x v="3"/>
    <s v="Receitas Da Câmara"/>
    <s v="03.03.10"/>
    <s v="Receitas Da Câmara"/>
    <s v="03.03.10"/>
    <x v="16"/>
    <x v="0"/>
    <x v="4"/>
    <x v="6"/>
    <x v="1"/>
    <x v="0"/>
    <x v="1"/>
    <x v="0"/>
    <x v="3"/>
    <s v="2021-05-24"/>
    <x v="1"/>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9"/>
    <x v="6329"/>
    <x v="0"/>
    <x v="1"/>
    <x v="0"/>
    <s v="03.03.10"/>
    <x v="10"/>
    <x v="0"/>
    <x v="3"/>
    <s v="Receitas Da Câmara"/>
    <s v="03.03.10"/>
    <s v="Receitas Da Câmara"/>
    <s v="03.03.10"/>
    <x v="20"/>
    <x v="0"/>
    <x v="4"/>
    <x v="7"/>
    <x v="1"/>
    <x v="0"/>
    <x v="1"/>
    <x v="0"/>
    <x v="3"/>
    <s v="2021-05-24"/>
    <x v="1"/>
    <n v="60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
    <x v="6330"/>
    <x v="0"/>
    <x v="1"/>
    <x v="0"/>
    <s v="03.03.10"/>
    <x v="10"/>
    <x v="0"/>
    <x v="3"/>
    <s v="Receitas Da Câmara"/>
    <s v="03.03.10"/>
    <s v="Receitas Da Câmara"/>
    <s v="03.03.10"/>
    <x v="22"/>
    <x v="0"/>
    <x v="4"/>
    <x v="6"/>
    <x v="1"/>
    <x v="0"/>
    <x v="1"/>
    <x v="0"/>
    <x v="3"/>
    <s v="2021-05-24"/>
    <x v="1"/>
    <n v="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6331"/>
    <x v="0"/>
    <x v="1"/>
    <x v="0"/>
    <s v="03.03.10"/>
    <x v="10"/>
    <x v="0"/>
    <x v="3"/>
    <s v="Receitas Da Câmara"/>
    <s v="03.03.10"/>
    <s v="Receitas Da Câmara"/>
    <s v="03.03.10"/>
    <x v="12"/>
    <x v="0"/>
    <x v="4"/>
    <x v="6"/>
    <x v="1"/>
    <x v="0"/>
    <x v="1"/>
    <x v="0"/>
    <x v="3"/>
    <s v="2021-05-24"/>
    <x v="1"/>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649"/>
    <x v="6332"/>
    <x v="0"/>
    <x v="1"/>
    <x v="0"/>
    <s v="03.03.10"/>
    <x v="10"/>
    <x v="0"/>
    <x v="3"/>
    <s v="Receitas Da Câmara"/>
    <s v="03.03.10"/>
    <s v="Receitas Da Câmara"/>
    <s v="03.03.10"/>
    <x v="13"/>
    <x v="0"/>
    <x v="0"/>
    <x v="0"/>
    <x v="1"/>
    <x v="0"/>
    <x v="1"/>
    <x v="0"/>
    <x v="3"/>
    <s v="2021-05-24"/>
    <x v="1"/>
    <n v="1364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0"/>
    <x v="6333"/>
    <x v="0"/>
    <x v="1"/>
    <x v="0"/>
    <s v="03.03.10"/>
    <x v="10"/>
    <x v="0"/>
    <x v="3"/>
    <s v="Receitas Da Câmara"/>
    <s v="03.03.10"/>
    <s v="Receitas Da Câmara"/>
    <s v="03.03.10"/>
    <x v="15"/>
    <x v="0"/>
    <x v="4"/>
    <x v="6"/>
    <x v="1"/>
    <x v="0"/>
    <x v="1"/>
    <x v="0"/>
    <x v="3"/>
    <s v="2021-05-24"/>
    <x v="1"/>
    <n v="3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500"/>
    <x v="6334"/>
    <x v="0"/>
    <x v="1"/>
    <x v="0"/>
    <s v="03.03.10"/>
    <x v="10"/>
    <x v="0"/>
    <x v="3"/>
    <s v="Receitas Da Câmara"/>
    <s v="03.03.10"/>
    <s v="Receitas Da Câmara"/>
    <s v="03.03.10"/>
    <x v="17"/>
    <x v="0"/>
    <x v="4"/>
    <x v="6"/>
    <x v="1"/>
    <x v="0"/>
    <x v="1"/>
    <x v="0"/>
    <x v="3"/>
    <s v="2021-05-24"/>
    <x v="1"/>
    <n v="2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0"/>
    <x v="6335"/>
    <x v="0"/>
    <x v="1"/>
    <x v="0"/>
    <s v="03.03.10"/>
    <x v="10"/>
    <x v="0"/>
    <x v="3"/>
    <s v="Receitas Da Câmara"/>
    <s v="03.03.10"/>
    <s v="Receitas Da Câmara"/>
    <s v="03.03.10"/>
    <x v="54"/>
    <x v="0"/>
    <x v="4"/>
    <x v="6"/>
    <x v="1"/>
    <x v="0"/>
    <x v="1"/>
    <x v="0"/>
    <x v="3"/>
    <s v="2021-05-25"/>
    <x v="1"/>
    <n v="18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6336"/>
    <x v="0"/>
    <x v="1"/>
    <x v="0"/>
    <s v="03.03.10"/>
    <x v="10"/>
    <x v="0"/>
    <x v="3"/>
    <s v="Receitas Da Câmara"/>
    <s v="03.03.10"/>
    <s v="Receitas Da Câmara"/>
    <s v="03.03.10"/>
    <x v="14"/>
    <x v="0"/>
    <x v="4"/>
    <x v="6"/>
    <x v="1"/>
    <x v="0"/>
    <x v="1"/>
    <x v="0"/>
    <x v="3"/>
    <s v="2021-05-25"/>
    <x v="1"/>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
    <x v="6337"/>
    <x v="0"/>
    <x v="1"/>
    <x v="0"/>
    <s v="03.03.10"/>
    <x v="10"/>
    <x v="0"/>
    <x v="3"/>
    <s v="Receitas Da Câmara"/>
    <s v="03.03.10"/>
    <s v="Receitas Da Câmara"/>
    <s v="03.03.10"/>
    <x v="12"/>
    <x v="0"/>
    <x v="4"/>
    <x v="6"/>
    <x v="1"/>
    <x v="0"/>
    <x v="1"/>
    <x v="0"/>
    <x v="3"/>
    <s v="2021-05-25"/>
    <x v="1"/>
    <n v="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3"/>
    <x v="6338"/>
    <x v="0"/>
    <x v="1"/>
    <x v="0"/>
    <s v="03.03.10"/>
    <x v="10"/>
    <x v="0"/>
    <x v="3"/>
    <s v="Receitas Da Câmara"/>
    <s v="03.03.10"/>
    <s v="Receitas Da Câmara"/>
    <s v="03.03.10"/>
    <x v="23"/>
    <x v="0"/>
    <x v="4"/>
    <x v="7"/>
    <x v="1"/>
    <x v="0"/>
    <x v="1"/>
    <x v="0"/>
    <x v="3"/>
    <s v="2021-05-25"/>
    <x v="1"/>
    <n v="15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91"/>
    <x v="6339"/>
    <x v="0"/>
    <x v="1"/>
    <x v="0"/>
    <s v="03.03.10"/>
    <x v="10"/>
    <x v="0"/>
    <x v="3"/>
    <s v="Receitas Da Câmara"/>
    <s v="03.03.10"/>
    <s v="Receitas Da Câmara"/>
    <s v="03.03.10"/>
    <x v="20"/>
    <x v="0"/>
    <x v="4"/>
    <x v="7"/>
    <x v="1"/>
    <x v="0"/>
    <x v="1"/>
    <x v="0"/>
    <x v="3"/>
    <s v="2021-05-25"/>
    <x v="1"/>
    <n v="79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35"/>
    <x v="6340"/>
    <x v="0"/>
    <x v="1"/>
    <x v="0"/>
    <s v="03.03.10"/>
    <x v="10"/>
    <x v="0"/>
    <x v="3"/>
    <s v="Receitas Da Câmara"/>
    <s v="03.03.10"/>
    <s v="Receitas Da Câmara"/>
    <s v="03.03.10"/>
    <x v="22"/>
    <x v="0"/>
    <x v="4"/>
    <x v="6"/>
    <x v="1"/>
    <x v="0"/>
    <x v="1"/>
    <x v="0"/>
    <x v="3"/>
    <s v="2021-05-25"/>
    <x v="1"/>
    <n v="323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160"/>
    <x v="6341"/>
    <x v="0"/>
    <x v="1"/>
    <x v="0"/>
    <s v="03.03.10"/>
    <x v="10"/>
    <x v="0"/>
    <x v="3"/>
    <s v="Receitas Da Câmara"/>
    <s v="03.03.10"/>
    <s v="Receitas Da Câmara"/>
    <s v="03.03.10"/>
    <x v="16"/>
    <x v="0"/>
    <x v="4"/>
    <x v="6"/>
    <x v="1"/>
    <x v="0"/>
    <x v="1"/>
    <x v="0"/>
    <x v="3"/>
    <s v="2021-05-25"/>
    <x v="1"/>
    <n v="5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200"/>
    <x v="6342"/>
    <x v="0"/>
    <x v="1"/>
    <x v="0"/>
    <s v="03.03.10"/>
    <x v="10"/>
    <x v="0"/>
    <x v="3"/>
    <s v="Receitas Da Câmara"/>
    <s v="03.03.10"/>
    <s v="Receitas Da Câmara"/>
    <s v="03.03.10"/>
    <x v="21"/>
    <x v="0"/>
    <x v="0"/>
    <x v="8"/>
    <x v="1"/>
    <x v="0"/>
    <x v="1"/>
    <x v="0"/>
    <x v="3"/>
    <s v="2021-05-25"/>
    <x v="1"/>
    <n v="10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4355"/>
    <x v="6343"/>
    <x v="0"/>
    <x v="1"/>
    <x v="0"/>
    <s v="03.03.10"/>
    <x v="10"/>
    <x v="0"/>
    <x v="3"/>
    <s v="Receitas Da Câmara"/>
    <s v="03.03.10"/>
    <s v="Receitas Da Câmara"/>
    <s v="03.03.10"/>
    <x v="13"/>
    <x v="0"/>
    <x v="0"/>
    <x v="0"/>
    <x v="1"/>
    <x v="0"/>
    <x v="1"/>
    <x v="0"/>
    <x v="3"/>
    <s v="2021-05-25"/>
    <x v="1"/>
    <n v="4435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
    <x v="6344"/>
    <x v="0"/>
    <x v="1"/>
    <x v="0"/>
    <s v="03.03.10"/>
    <x v="10"/>
    <x v="0"/>
    <x v="3"/>
    <s v="Receitas Da Câmara"/>
    <s v="03.03.10"/>
    <s v="Receitas Da Câmara"/>
    <s v="03.03.10"/>
    <x v="24"/>
    <x v="0"/>
    <x v="4"/>
    <x v="6"/>
    <x v="1"/>
    <x v="0"/>
    <x v="1"/>
    <x v="0"/>
    <x v="3"/>
    <s v="2021-05-25"/>
    <x v="1"/>
    <n v="1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60"/>
    <x v="6345"/>
    <x v="0"/>
    <x v="1"/>
    <x v="0"/>
    <s v="03.03.10"/>
    <x v="10"/>
    <x v="0"/>
    <x v="3"/>
    <s v="Receitas Da Câmara"/>
    <s v="03.03.10"/>
    <s v="Receitas Da Câmara"/>
    <s v="03.03.10"/>
    <x v="15"/>
    <x v="0"/>
    <x v="4"/>
    <x v="6"/>
    <x v="1"/>
    <x v="0"/>
    <x v="1"/>
    <x v="0"/>
    <x v="3"/>
    <s v="2021-05-25"/>
    <x v="1"/>
    <n v="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000"/>
    <x v="6346"/>
    <x v="0"/>
    <x v="0"/>
    <x v="0"/>
    <s v="03.16.15"/>
    <x v="0"/>
    <x v="0"/>
    <x v="0"/>
    <s v="Direção Financeira"/>
    <s v="03.16.15"/>
    <s v="Direção Financeira"/>
    <s v="03.16.15"/>
    <x v="51"/>
    <x v="0"/>
    <x v="0"/>
    <x v="4"/>
    <x v="1"/>
    <x v="0"/>
    <x v="0"/>
    <x v="0"/>
    <x v="3"/>
    <s v="2021-05-04"/>
    <x v="1"/>
    <n v="12000"/>
    <x v="0"/>
    <m/>
    <x v="0"/>
    <m/>
    <x v="28"/>
    <n v="100476775"/>
    <x v="0"/>
    <x v="1"/>
    <s v="Direção Financeira"/>
    <s v="ORI"/>
    <x v="0"/>
    <m/>
    <x v="0"/>
    <x v="0"/>
    <x v="0"/>
    <x v="0"/>
    <x v="0"/>
    <x v="0"/>
    <x v="0"/>
    <x v="0"/>
    <x v="0"/>
    <x v="0"/>
    <x v="0"/>
    <s v="Direção Financeira"/>
    <x v="0"/>
    <x v="0"/>
    <x v="0"/>
    <x v="0"/>
    <x v="0"/>
    <x v="0"/>
    <x v="0"/>
    <x v="0"/>
    <x v="0"/>
    <x v="0"/>
    <x v="1"/>
    <x v="0"/>
    <s v="PAgto a favor da Eletra Sul pelos serviços de carregamento da energia pre pago no mercado municipal referente a Maio 2021 conforme documentos em anexo."/>
  </r>
  <r>
    <x v="0"/>
    <n v="0"/>
    <n v="0"/>
    <n v="0"/>
    <n v="14979"/>
    <x v="6347"/>
    <x v="0"/>
    <x v="1"/>
    <x v="0"/>
    <s v="80.02.01"/>
    <x v="1"/>
    <x v="1"/>
    <x v="1"/>
    <s v="Retenções Iur"/>
    <s v="80.02.01"/>
    <s v="Retenções Iur"/>
    <s v="80.02.01"/>
    <x v="1"/>
    <x v="0"/>
    <x v="1"/>
    <x v="0"/>
    <x v="0"/>
    <x v="1"/>
    <x v="1"/>
    <x v="0"/>
    <x v="4"/>
    <s v="2021-06-18"/>
    <x v="1"/>
    <n v="14979"/>
    <x v="0"/>
    <m/>
    <x v="0"/>
    <m/>
    <x v="0"/>
    <n v="100474696"/>
    <x v="0"/>
    <x v="1"/>
    <s v="Retenções Iur"/>
    <s v="ORI"/>
    <x v="0"/>
    <s v="RIUR"/>
    <x v="0"/>
    <x v="0"/>
    <x v="0"/>
    <x v="0"/>
    <x v="0"/>
    <x v="0"/>
    <x v="0"/>
    <x v="0"/>
    <x v="0"/>
    <x v="0"/>
    <x v="0"/>
    <s v="Retenções Iur"/>
    <x v="0"/>
    <x v="0"/>
    <x v="0"/>
    <x v="0"/>
    <x v="1"/>
    <x v="0"/>
    <x v="0"/>
    <x v="1"/>
    <x v="0"/>
    <x v="1"/>
    <x v="1"/>
    <x v="0"/>
    <s v="RETENCAO OT"/>
  </r>
  <r>
    <x v="1"/>
    <n v="0"/>
    <n v="0"/>
    <n v="0"/>
    <n v="24900"/>
    <x v="6348"/>
    <x v="0"/>
    <x v="0"/>
    <x v="0"/>
    <s v="01.28.01.07"/>
    <x v="37"/>
    <x v="6"/>
    <x v="7"/>
    <s v="Habitação Social"/>
    <s v="01.28.01"/>
    <s v="Habitação Social"/>
    <s v="01.28.01"/>
    <x v="26"/>
    <x v="0"/>
    <x v="0"/>
    <x v="0"/>
    <x v="1"/>
    <x v="2"/>
    <x v="2"/>
    <x v="0"/>
    <x v="6"/>
    <s v="2021-07-08"/>
    <x v="2"/>
    <n v="24900"/>
    <x v="0"/>
    <m/>
    <x v="0"/>
    <m/>
    <x v="67"/>
    <n v="100456164"/>
    <x v="0"/>
    <x v="1"/>
    <s v="Reabilitação de Habitações Sociais"/>
    <s v="ORI"/>
    <x v="0"/>
    <s v="RHS"/>
    <x v="0"/>
    <x v="0"/>
    <x v="0"/>
    <x v="0"/>
    <x v="0"/>
    <x v="0"/>
    <x v="0"/>
    <x v="0"/>
    <x v="0"/>
    <x v="0"/>
    <x v="0"/>
    <s v="Reabilitação de Habitações Sociais"/>
    <x v="0"/>
    <x v="0"/>
    <x v="0"/>
    <x v="0"/>
    <x v="2"/>
    <x v="0"/>
    <x v="0"/>
    <x v="1"/>
    <x v="0"/>
    <x v="0"/>
    <x v="1"/>
    <x v="0"/>
    <s v="Pagamento a favor da Industria Carvalho, referente a aquisição de 30 sacos de cimentos para conclusão de habitação do Sr. Nelo Gonçalves, no âmbito do apoio programa PRRA, conforme justificativo em anexo."/>
  </r>
  <r>
    <x v="0"/>
    <n v="0"/>
    <n v="0"/>
    <n v="0"/>
    <n v="1800"/>
    <x v="6349"/>
    <x v="0"/>
    <x v="0"/>
    <x v="0"/>
    <s v="03.16.01"/>
    <x v="27"/>
    <x v="0"/>
    <x v="0"/>
    <s v="Assembleia Municipal"/>
    <s v="03.16.01"/>
    <s v="Assembleia Municipal"/>
    <s v="03.16.01"/>
    <x v="30"/>
    <x v="0"/>
    <x v="0"/>
    <x v="0"/>
    <x v="1"/>
    <x v="0"/>
    <x v="0"/>
    <x v="0"/>
    <x v="6"/>
    <s v="2021-07-16"/>
    <x v="2"/>
    <n v="1800"/>
    <x v="0"/>
    <m/>
    <x v="0"/>
    <m/>
    <x v="0"/>
    <n v="100474696"/>
    <x v="0"/>
    <x v="0"/>
    <s v="Assembleia Municipal"/>
    <s v="ORI"/>
    <x v="0"/>
    <s v="AM"/>
    <x v="0"/>
    <x v="0"/>
    <x v="0"/>
    <x v="0"/>
    <x v="0"/>
    <x v="0"/>
    <x v="0"/>
    <x v="0"/>
    <x v="0"/>
    <x v="0"/>
    <x v="0"/>
    <s v="Assembleia Municipal"/>
    <x v="0"/>
    <x v="0"/>
    <x v="0"/>
    <x v="0"/>
    <x v="0"/>
    <x v="0"/>
    <x v="0"/>
    <x v="1"/>
    <x v="0"/>
    <x v="0"/>
    <x v="0"/>
    <x v="0"/>
    <s v="Senha de presença a favor do  Sr. Francisco Semedo, aquando da participação na assembleia municipal do dia 03 de maio, conforme justificativos em anexo"/>
  </r>
  <r>
    <x v="0"/>
    <n v="0"/>
    <n v="0"/>
    <n v="0"/>
    <n v="10200"/>
    <x v="6349"/>
    <x v="0"/>
    <x v="0"/>
    <x v="0"/>
    <s v="03.16.01"/>
    <x v="27"/>
    <x v="0"/>
    <x v="0"/>
    <s v="Assembleia Municipal"/>
    <s v="03.16.01"/>
    <s v="Assembleia Municipal"/>
    <s v="03.16.01"/>
    <x v="30"/>
    <x v="0"/>
    <x v="0"/>
    <x v="0"/>
    <x v="1"/>
    <x v="0"/>
    <x v="0"/>
    <x v="0"/>
    <x v="6"/>
    <s v="2021-07-16"/>
    <x v="2"/>
    <n v="10200"/>
    <x v="0"/>
    <m/>
    <x v="0"/>
    <m/>
    <x v="292"/>
    <n v="100394691"/>
    <x v="0"/>
    <x v="1"/>
    <s v="Assembleia Municipal"/>
    <s v="ORI"/>
    <x v="0"/>
    <s v="AM"/>
    <x v="0"/>
    <x v="0"/>
    <x v="0"/>
    <x v="0"/>
    <x v="0"/>
    <x v="0"/>
    <x v="0"/>
    <x v="0"/>
    <x v="0"/>
    <x v="0"/>
    <x v="0"/>
    <s v="Assembleia Municipal"/>
    <x v="0"/>
    <x v="0"/>
    <x v="0"/>
    <x v="0"/>
    <x v="0"/>
    <x v="0"/>
    <x v="0"/>
    <x v="1"/>
    <x v="0"/>
    <x v="0"/>
    <x v="1"/>
    <x v="0"/>
    <s v="Senha de presença a favor do  Sr. Francisco Semedo, aquando da participação na assembleia municipal do dia 03 de maio, conforme justificativos em anexo"/>
  </r>
  <r>
    <x v="1"/>
    <n v="0"/>
    <n v="0"/>
    <n v="0"/>
    <n v="39010"/>
    <x v="6350"/>
    <x v="0"/>
    <x v="0"/>
    <x v="0"/>
    <s v="01.27.06.68"/>
    <x v="38"/>
    <x v="3"/>
    <x v="4"/>
    <s v="Requalificação Urbana e habitação"/>
    <s v="01.27.06"/>
    <s v="Requalificação Urbana e habitação"/>
    <s v="01.27.06"/>
    <x v="26"/>
    <x v="0"/>
    <x v="0"/>
    <x v="0"/>
    <x v="1"/>
    <x v="2"/>
    <x v="2"/>
    <x v="0"/>
    <x v="6"/>
    <s v="2021-07-16"/>
    <x v="2"/>
    <n v="39010"/>
    <x v="0"/>
    <m/>
    <x v="0"/>
    <m/>
    <x v="67"/>
    <n v="100456164"/>
    <x v="0"/>
    <x v="1"/>
    <s v="Requalificação Urbana e Ambiental  de Manguinho"/>
    <s v="ORI"/>
    <x v="0"/>
    <s v="RM"/>
    <x v="0"/>
    <x v="0"/>
    <x v="0"/>
    <x v="0"/>
    <x v="0"/>
    <x v="0"/>
    <x v="0"/>
    <x v="0"/>
    <x v="0"/>
    <x v="0"/>
    <x v="0"/>
    <s v="Requalificação Urbana e Ambiental  de Manguinho"/>
    <x v="0"/>
    <x v="0"/>
    <x v="0"/>
    <x v="0"/>
    <x v="2"/>
    <x v="0"/>
    <x v="0"/>
    <x v="0"/>
    <x v="0"/>
    <x v="0"/>
    <x v="1"/>
    <x v="0"/>
    <s v="Pagamento a favor da Industria Carvalho, referente a fornecimentos de materiais de construção civil pelas beneficiarias Sra Paula Martins, Maria do Rosário Lopes e Ana Fernandes de Carvalho, conforme justificativo em anexo"/>
  </r>
  <r>
    <x v="0"/>
    <n v="0"/>
    <n v="0"/>
    <n v="0"/>
    <n v="2146"/>
    <x v="6351"/>
    <x v="0"/>
    <x v="0"/>
    <x v="0"/>
    <s v="01.27.02.11"/>
    <x v="28"/>
    <x v="3"/>
    <x v="4"/>
    <s v="Saneamento básico"/>
    <s v="01.27.02"/>
    <s v="Saneamento básico"/>
    <s v="01.27.02"/>
    <x v="7"/>
    <x v="0"/>
    <x v="3"/>
    <x v="3"/>
    <x v="1"/>
    <x v="2"/>
    <x v="0"/>
    <x v="0"/>
    <x v="6"/>
    <s v="2021-07-21"/>
    <x v="2"/>
    <n v="2146"/>
    <x v="0"/>
    <m/>
    <x v="0"/>
    <m/>
    <x v="0"/>
    <n v="100474696"/>
    <x v="0"/>
    <x v="0"/>
    <s v="Reforço do saneamento básico"/>
    <s v="ORI"/>
    <x v="0"/>
    <m/>
    <x v="0"/>
    <x v="0"/>
    <x v="0"/>
    <x v="0"/>
    <x v="0"/>
    <x v="0"/>
    <x v="0"/>
    <x v="0"/>
    <x v="0"/>
    <x v="0"/>
    <x v="0"/>
    <s v="Reforço do saneamento básico"/>
    <x v="0"/>
    <x v="0"/>
    <x v="0"/>
    <x v="0"/>
    <x v="2"/>
    <x v="0"/>
    <x v="0"/>
    <x v="1"/>
    <x v="0"/>
    <x v="0"/>
    <x v="0"/>
    <x v="0"/>
    <s v="Pagamento a favor da Senhora Hirondina Furtado, pela prestação de serviços de saneamento e limpeza urbana, referente a mês de julho de 2021, conforme justificativo em anexo."/>
  </r>
  <r>
    <x v="0"/>
    <n v="0"/>
    <n v="0"/>
    <n v="0"/>
    <n v="12162"/>
    <x v="6351"/>
    <x v="0"/>
    <x v="0"/>
    <x v="0"/>
    <s v="01.27.02.11"/>
    <x v="28"/>
    <x v="3"/>
    <x v="4"/>
    <s v="Saneamento básico"/>
    <s v="01.27.02"/>
    <s v="Saneamento básico"/>
    <s v="01.27.02"/>
    <x v="7"/>
    <x v="0"/>
    <x v="3"/>
    <x v="3"/>
    <x v="1"/>
    <x v="2"/>
    <x v="0"/>
    <x v="0"/>
    <x v="6"/>
    <s v="2021-07-21"/>
    <x v="2"/>
    <n v="12162"/>
    <x v="0"/>
    <m/>
    <x v="0"/>
    <m/>
    <x v="172"/>
    <n v="100477916"/>
    <x v="0"/>
    <x v="1"/>
    <s v="Reforço do saneamento básico"/>
    <s v="ORI"/>
    <x v="0"/>
    <m/>
    <x v="0"/>
    <x v="0"/>
    <x v="0"/>
    <x v="0"/>
    <x v="0"/>
    <x v="0"/>
    <x v="0"/>
    <x v="0"/>
    <x v="0"/>
    <x v="0"/>
    <x v="0"/>
    <s v="Reforço do saneamento básico"/>
    <x v="0"/>
    <x v="0"/>
    <x v="0"/>
    <x v="0"/>
    <x v="2"/>
    <x v="0"/>
    <x v="0"/>
    <x v="1"/>
    <x v="0"/>
    <x v="0"/>
    <x v="1"/>
    <x v="0"/>
    <s v="Pagamento a favor da Senhora Hirondina Furtado, pela prestação de serviços de saneamento e limpeza urbana, referente a mês de julho de 2021, conforme justificativo em anexo."/>
  </r>
  <r>
    <x v="0"/>
    <n v="0"/>
    <n v="0"/>
    <n v="0"/>
    <n v="3000"/>
    <x v="6352"/>
    <x v="0"/>
    <x v="0"/>
    <x v="0"/>
    <s v="03.16.02"/>
    <x v="53"/>
    <x v="0"/>
    <x v="0"/>
    <s v="Gabinete do Presidente"/>
    <s v="03.16.02"/>
    <s v="Gabinete do Presidente"/>
    <s v="03.16.02"/>
    <x v="44"/>
    <x v="0"/>
    <x v="0"/>
    <x v="4"/>
    <x v="1"/>
    <x v="0"/>
    <x v="0"/>
    <x v="0"/>
    <x v="6"/>
    <s v="2021-07-29"/>
    <x v="2"/>
    <n v="3000"/>
    <x v="0"/>
    <m/>
    <x v="0"/>
    <m/>
    <x v="287"/>
    <n v="100433332"/>
    <x v="0"/>
    <x v="1"/>
    <s v="Gabinete do Presidente"/>
    <s v="ORI"/>
    <x v="0"/>
    <m/>
    <x v="0"/>
    <x v="0"/>
    <x v="0"/>
    <x v="0"/>
    <x v="0"/>
    <x v="0"/>
    <x v="0"/>
    <x v="0"/>
    <x v="0"/>
    <x v="0"/>
    <x v="0"/>
    <s v="Gabinete do Presidente"/>
    <x v="0"/>
    <x v="0"/>
    <x v="0"/>
    <x v="0"/>
    <x v="0"/>
    <x v="0"/>
    <x v="0"/>
    <x v="1"/>
    <x v="0"/>
    <x v="0"/>
    <x v="1"/>
    <x v="0"/>
    <s v="Ajuda de custo a favor do senhor Albertino de pina a sua deslocação em missão de serviço a cidade da Praia no dia 22 de julho de 2021, conforme justificativo em anexo."/>
  </r>
  <r>
    <x v="1"/>
    <n v="0"/>
    <n v="0"/>
    <n v="0"/>
    <n v="2700"/>
    <x v="6353"/>
    <x v="0"/>
    <x v="0"/>
    <x v="0"/>
    <s v="01.27.06.72"/>
    <x v="29"/>
    <x v="3"/>
    <x v="4"/>
    <s v="Requalificação Urbana e habitação"/>
    <s v="01.27.06"/>
    <s v="Requalificação Urbana e habitação"/>
    <s v="01.27.06"/>
    <x v="26"/>
    <x v="0"/>
    <x v="0"/>
    <x v="0"/>
    <x v="1"/>
    <x v="2"/>
    <x v="2"/>
    <x v="0"/>
    <x v="5"/>
    <s v="2021-08-13"/>
    <x v="2"/>
    <n v="2700"/>
    <x v="0"/>
    <m/>
    <x v="0"/>
    <m/>
    <x v="0"/>
    <n v="100474696"/>
    <x v="0"/>
    <x v="0"/>
    <s v="Manutenção e Reabilitação de Edificios Municipais"/>
    <s v="ORI"/>
    <x v="0"/>
    <m/>
    <x v="0"/>
    <x v="0"/>
    <x v="0"/>
    <x v="0"/>
    <x v="0"/>
    <x v="0"/>
    <x v="0"/>
    <x v="0"/>
    <x v="0"/>
    <x v="0"/>
    <x v="0"/>
    <s v="Manutenção e Reabilitação de Edificios Municipais"/>
    <x v="0"/>
    <x v="0"/>
    <x v="0"/>
    <x v="0"/>
    <x v="2"/>
    <x v="0"/>
    <x v="0"/>
    <x v="0"/>
    <x v="0"/>
    <x v="0"/>
    <x v="0"/>
    <x v="0"/>
    <s v="Pagamento a favor de senhor Nelson Lopes dos Santos, referente a trabalhos de pintura nas instalações da fiscalização Municipal- centro Histórico, conforme documento em anexo. "/>
  </r>
  <r>
    <x v="0"/>
    <n v="0"/>
    <n v="0"/>
    <n v="0"/>
    <n v="5000"/>
    <x v="6354"/>
    <x v="0"/>
    <x v="0"/>
    <x v="0"/>
    <s v="03.16.15"/>
    <x v="0"/>
    <x v="0"/>
    <x v="0"/>
    <s v="Direção Financeira"/>
    <s v="03.16.15"/>
    <s v="Direção Financeira"/>
    <s v="03.16.15"/>
    <x v="30"/>
    <x v="0"/>
    <x v="0"/>
    <x v="0"/>
    <x v="1"/>
    <x v="0"/>
    <x v="0"/>
    <x v="0"/>
    <x v="5"/>
    <s v="2021-08-05"/>
    <x v="2"/>
    <n v="5000"/>
    <x v="0"/>
    <m/>
    <x v="0"/>
    <m/>
    <x v="722"/>
    <n v="100251616"/>
    <x v="0"/>
    <x v="1"/>
    <s v="Direção Financeira"/>
    <s v="ORI"/>
    <x v="0"/>
    <m/>
    <x v="0"/>
    <x v="0"/>
    <x v="0"/>
    <x v="0"/>
    <x v="0"/>
    <x v="0"/>
    <x v="0"/>
    <x v="0"/>
    <x v="0"/>
    <x v="0"/>
    <x v="0"/>
    <s v="Direção Financeira"/>
    <x v="0"/>
    <x v="0"/>
    <x v="0"/>
    <x v="0"/>
    <x v="0"/>
    <x v="0"/>
    <x v="0"/>
    <x v="1"/>
    <x v="0"/>
    <x v="0"/>
    <x v="1"/>
    <x v="0"/>
    <s v="Gratificação atribuído a favor do Sr José Jorge Fernandes, como premio do colaborador do mês, pelo recompensa do seu esforço, dedicação, e desempenho trabalhos conforme deliberação da 47sessão da Camara, conforme justificativo em anexo."/>
  </r>
  <r>
    <x v="0"/>
    <n v="0"/>
    <n v="0"/>
    <n v="0"/>
    <n v="2300"/>
    <x v="6355"/>
    <x v="0"/>
    <x v="1"/>
    <x v="0"/>
    <s v="80.02.01"/>
    <x v="1"/>
    <x v="1"/>
    <x v="1"/>
    <s v="Retenções Iur"/>
    <s v="80.02.01"/>
    <s v="Retenções Iur"/>
    <s v="80.02.01"/>
    <x v="1"/>
    <x v="0"/>
    <x v="1"/>
    <x v="0"/>
    <x v="0"/>
    <x v="1"/>
    <x v="1"/>
    <x v="0"/>
    <x v="6"/>
    <s v="2021-07-21"/>
    <x v="2"/>
    <n v="2300"/>
    <x v="0"/>
    <m/>
    <x v="0"/>
    <m/>
    <x v="0"/>
    <n v="100474696"/>
    <x v="0"/>
    <x v="1"/>
    <s v="Retenções Iur"/>
    <s v="ORI"/>
    <x v="0"/>
    <s v="RIUR"/>
    <x v="0"/>
    <x v="0"/>
    <x v="0"/>
    <x v="0"/>
    <x v="0"/>
    <x v="0"/>
    <x v="0"/>
    <x v="0"/>
    <x v="0"/>
    <x v="0"/>
    <x v="0"/>
    <s v="Retenções Iur"/>
    <x v="0"/>
    <x v="0"/>
    <x v="0"/>
    <x v="0"/>
    <x v="1"/>
    <x v="0"/>
    <x v="0"/>
    <x v="1"/>
    <x v="0"/>
    <x v="1"/>
    <x v="1"/>
    <x v="0"/>
    <s v="RETENCAO OT"/>
  </r>
  <r>
    <x v="0"/>
    <n v="0"/>
    <n v="0"/>
    <n v="0"/>
    <n v="65000"/>
    <x v="6356"/>
    <x v="0"/>
    <x v="0"/>
    <x v="0"/>
    <s v="03.16.15"/>
    <x v="0"/>
    <x v="0"/>
    <x v="0"/>
    <s v="Direção Financeira"/>
    <s v="03.16.15"/>
    <s v="Direção Financeira"/>
    <s v="03.16.15"/>
    <x v="45"/>
    <x v="0"/>
    <x v="0"/>
    <x v="0"/>
    <x v="1"/>
    <x v="0"/>
    <x v="0"/>
    <x v="0"/>
    <x v="8"/>
    <s v="2021-10-05"/>
    <x v="3"/>
    <n v="65000"/>
    <x v="0"/>
    <m/>
    <x v="0"/>
    <m/>
    <x v="219"/>
    <n v="100476734"/>
    <x v="0"/>
    <x v="1"/>
    <s v="Direção Financeira"/>
    <s v="ORI"/>
    <x v="0"/>
    <m/>
    <x v="0"/>
    <x v="0"/>
    <x v="0"/>
    <x v="0"/>
    <x v="0"/>
    <x v="0"/>
    <x v="0"/>
    <x v="0"/>
    <x v="0"/>
    <x v="0"/>
    <x v="0"/>
    <s v="Direção Financeira"/>
    <x v="0"/>
    <x v="0"/>
    <x v="0"/>
    <x v="0"/>
    <x v="0"/>
    <x v="0"/>
    <x v="0"/>
    <x v="1"/>
    <x v="0"/>
    <x v="0"/>
    <x v="1"/>
    <x v="0"/>
    <s v="Pagamento a favor de Furtuna SU, pela aquisição de 01 PNEU 315/35R20 BRIGSTONE destinada a viatura do executivo Municipal BMW X-5, ST-35_RP, conforme justificativo em anexo."/>
  </r>
  <r>
    <x v="1"/>
    <n v="0"/>
    <n v="0"/>
    <n v="0"/>
    <n v="60000"/>
    <x v="6357"/>
    <x v="0"/>
    <x v="1"/>
    <x v="0"/>
    <s v="03.03.10"/>
    <x v="10"/>
    <x v="0"/>
    <x v="3"/>
    <s v="Receitas Da Câmara"/>
    <s v="03.03.10"/>
    <s v="Receitas Da Câmara"/>
    <s v="03.03.10"/>
    <x v="39"/>
    <x v="0"/>
    <x v="0"/>
    <x v="0"/>
    <x v="1"/>
    <x v="0"/>
    <x v="1"/>
    <x v="0"/>
    <x v="5"/>
    <s v="2021-08-05"/>
    <x v="2"/>
    <n v="60000"/>
    <x v="0"/>
    <m/>
    <x v="0"/>
    <m/>
    <x v="5"/>
    <n v="100474914"/>
    <x v="0"/>
    <x v="1"/>
    <s v="Receitas Da Câmara"/>
    <s v="EXT"/>
    <x v="0"/>
    <s v="RDC"/>
    <x v="0"/>
    <x v="0"/>
    <x v="0"/>
    <x v="0"/>
    <x v="0"/>
    <x v="0"/>
    <x v="0"/>
    <x v="0"/>
    <x v="0"/>
    <x v="0"/>
    <x v="0"/>
    <s v="Receitas Da Câmara"/>
    <x v="0"/>
    <x v="0"/>
    <x v="0"/>
    <x v="0"/>
    <x v="0"/>
    <x v="0"/>
    <x v="0"/>
    <x v="1"/>
    <x v="0"/>
    <x v="0"/>
    <x v="1"/>
    <x v="0"/>
    <s v="Transferência (ultima parcela), feita pela sra. Indira Tavares, pela compra de terreno na zona de bacio LOTE 10 Q06, conforme documento anexo._x000d__x000a_"/>
  </r>
  <r>
    <x v="0"/>
    <n v="0"/>
    <n v="0"/>
    <n v="0"/>
    <n v="2700"/>
    <x v="6358"/>
    <x v="0"/>
    <x v="1"/>
    <x v="0"/>
    <s v="80.02.01"/>
    <x v="1"/>
    <x v="1"/>
    <x v="1"/>
    <s v="Retenções Iur"/>
    <s v="80.02.01"/>
    <s v="Retenções Iur"/>
    <s v="80.02.01"/>
    <x v="1"/>
    <x v="0"/>
    <x v="1"/>
    <x v="0"/>
    <x v="0"/>
    <x v="1"/>
    <x v="1"/>
    <x v="0"/>
    <x v="5"/>
    <s v="2021-08-13"/>
    <x v="2"/>
    <n v="2700"/>
    <x v="0"/>
    <m/>
    <x v="0"/>
    <m/>
    <x v="0"/>
    <n v="100474696"/>
    <x v="0"/>
    <x v="1"/>
    <s v="Retenções Iur"/>
    <s v="ORI"/>
    <x v="0"/>
    <s v="RIUR"/>
    <x v="0"/>
    <x v="0"/>
    <x v="0"/>
    <x v="0"/>
    <x v="0"/>
    <x v="0"/>
    <x v="0"/>
    <x v="0"/>
    <x v="0"/>
    <x v="0"/>
    <x v="0"/>
    <s v="Retenções Iur"/>
    <x v="0"/>
    <x v="0"/>
    <x v="0"/>
    <x v="0"/>
    <x v="1"/>
    <x v="0"/>
    <x v="0"/>
    <x v="1"/>
    <x v="0"/>
    <x v="1"/>
    <x v="1"/>
    <x v="0"/>
    <s v="RETENCAO OT"/>
  </r>
  <r>
    <x v="1"/>
    <n v="0"/>
    <n v="0"/>
    <n v="0"/>
    <n v="15300"/>
    <x v="6353"/>
    <x v="0"/>
    <x v="0"/>
    <x v="0"/>
    <s v="01.27.06.72"/>
    <x v="29"/>
    <x v="3"/>
    <x v="4"/>
    <s v="Requalificação Urbana e habitação"/>
    <s v="01.27.06"/>
    <s v="Requalificação Urbana e habitação"/>
    <s v="01.27.06"/>
    <x v="26"/>
    <x v="0"/>
    <x v="0"/>
    <x v="0"/>
    <x v="1"/>
    <x v="2"/>
    <x v="2"/>
    <x v="0"/>
    <x v="5"/>
    <s v="2021-08-13"/>
    <x v="2"/>
    <n v="15300"/>
    <x v="0"/>
    <m/>
    <x v="0"/>
    <m/>
    <x v="678"/>
    <n v="100479051"/>
    <x v="0"/>
    <x v="1"/>
    <s v="Manutenção e Reabilitação de Edificios Municipais"/>
    <s v="ORI"/>
    <x v="0"/>
    <m/>
    <x v="0"/>
    <x v="0"/>
    <x v="0"/>
    <x v="0"/>
    <x v="0"/>
    <x v="0"/>
    <x v="0"/>
    <x v="0"/>
    <x v="0"/>
    <x v="0"/>
    <x v="0"/>
    <s v="Manutenção e Reabilitação de Edificios Municipais"/>
    <x v="0"/>
    <x v="0"/>
    <x v="0"/>
    <x v="0"/>
    <x v="2"/>
    <x v="0"/>
    <x v="0"/>
    <x v="0"/>
    <x v="0"/>
    <x v="0"/>
    <x v="1"/>
    <x v="0"/>
    <s v="Pagamento a favor de senhor Nelson Lopes dos Santos, referente a trabalhos de pintura nas instalações da fiscalização Municipal- centro Histórico, conforme documento em anexo. "/>
  </r>
  <r>
    <x v="1"/>
    <n v="0"/>
    <n v="0"/>
    <n v="0"/>
    <n v="1198"/>
    <x v="6359"/>
    <x v="0"/>
    <x v="0"/>
    <x v="0"/>
    <s v="01.27.03.09"/>
    <x v="11"/>
    <x v="3"/>
    <x v="4"/>
    <s v="Gestão de Recursos Hídricos"/>
    <s v="01.27.03"/>
    <s v="Gestão de Recursos Hídricos"/>
    <s v="01.27.03"/>
    <x v="25"/>
    <x v="0"/>
    <x v="0"/>
    <x v="0"/>
    <x v="1"/>
    <x v="2"/>
    <x v="2"/>
    <x v="0"/>
    <x v="8"/>
    <s v="2021-10-12"/>
    <x v="3"/>
    <n v="1198"/>
    <x v="0"/>
    <m/>
    <x v="0"/>
    <m/>
    <x v="0"/>
    <n v="100474696"/>
    <x v="0"/>
    <x v="0"/>
    <s v="Ligações domiciliarias em Esp. Branco, Mato Correia, Flamengos e R.S.Miguel"/>
    <s v="ORI"/>
    <x v="0"/>
    <m/>
    <x v="0"/>
    <x v="0"/>
    <x v="0"/>
    <x v="0"/>
    <x v="0"/>
    <x v="0"/>
    <x v="0"/>
    <x v="0"/>
    <x v="0"/>
    <x v="0"/>
    <x v="0"/>
    <s v="Ligações domiciliarias em Esp. Branco, Mato Correia, Flamengos e R.S.Miguel"/>
    <x v="0"/>
    <x v="0"/>
    <x v="0"/>
    <x v="0"/>
    <x v="2"/>
    <x v="0"/>
    <x v="0"/>
    <x v="1"/>
    <x v="0"/>
    <x v="0"/>
    <x v="0"/>
    <x v="0"/>
    <s v="Pagamento a favor Sr. Manuel Mendes Moreno, referente a prestação de serviço d Pedreiro, nos trabalhos da reabilitação do reservatório, situado em Beiga-Ribeira São Miguel, conforme justificativo em anexo."/>
  </r>
  <r>
    <x v="1"/>
    <n v="0"/>
    <n v="0"/>
    <n v="0"/>
    <n v="6794"/>
    <x v="6359"/>
    <x v="0"/>
    <x v="0"/>
    <x v="0"/>
    <s v="01.27.03.09"/>
    <x v="11"/>
    <x v="3"/>
    <x v="4"/>
    <s v="Gestão de Recursos Hídricos"/>
    <s v="01.27.03"/>
    <s v="Gestão de Recursos Hídricos"/>
    <s v="01.27.03"/>
    <x v="25"/>
    <x v="0"/>
    <x v="0"/>
    <x v="0"/>
    <x v="1"/>
    <x v="2"/>
    <x v="2"/>
    <x v="0"/>
    <x v="8"/>
    <s v="2021-10-12"/>
    <x v="3"/>
    <n v="6794"/>
    <x v="0"/>
    <m/>
    <x v="0"/>
    <m/>
    <x v="723"/>
    <n v="100438793"/>
    <x v="0"/>
    <x v="1"/>
    <s v="Ligações domiciliarias em Esp. Branco, Mato Correia, Flamengos e R.S.Miguel"/>
    <s v="ORI"/>
    <x v="0"/>
    <m/>
    <x v="0"/>
    <x v="0"/>
    <x v="0"/>
    <x v="0"/>
    <x v="0"/>
    <x v="0"/>
    <x v="0"/>
    <x v="0"/>
    <x v="0"/>
    <x v="0"/>
    <x v="0"/>
    <s v="Ligações domiciliarias em Esp. Branco, Mato Correia, Flamengos e R.S.Miguel"/>
    <x v="0"/>
    <x v="0"/>
    <x v="0"/>
    <x v="0"/>
    <x v="2"/>
    <x v="0"/>
    <x v="0"/>
    <x v="1"/>
    <x v="0"/>
    <x v="0"/>
    <x v="1"/>
    <x v="0"/>
    <s v="Pagamento a favor Sr. Manuel Mendes Moreno, referente a prestação de serviço d Pedreiro, nos trabalhos da reabilitação do reservatório, situado em Beiga-Ribeira São Miguel, conforme justificativo em anexo."/>
  </r>
  <r>
    <x v="0"/>
    <n v="0"/>
    <n v="0"/>
    <n v="0"/>
    <n v="2300"/>
    <x v="6360"/>
    <x v="0"/>
    <x v="0"/>
    <x v="0"/>
    <s v="01.27.02.11"/>
    <x v="28"/>
    <x v="3"/>
    <x v="4"/>
    <s v="Saneamento básico"/>
    <s v="01.27.02"/>
    <s v="Saneamento básico"/>
    <s v="01.27.02"/>
    <x v="7"/>
    <x v="0"/>
    <x v="3"/>
    <x v="3"/>
    <x v="1"/>
    <x v="2"/>
    <x v="0"/>
    <x v="0"/>
    <x v="8"/>
    <s v="2021-10-22"/>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Etelvina Furtado, pela prestação de serviço de limpeza urbana, referente a mês de Outubro 2021 "/>
  </r>
  <r>
    <x v="0"/>
    <n v="0"/>
    <n v="0"/>
    <n v="0"/>
    <n v="13030"/>
    <x v="6360"/>
    <x v="0"/>
    <x v="0"/>
    <x v="0"/>
    <s v="01.27.02.11"/>
    <x v="28"/>
    <x v="3"/>
    <x v="4"/>
    <s v="Saneamento básico"/>
    <s v="01.27.02"/>
    <s v="Saneamento básico"/>
    <s v="01.27.02"/>
    <x v="7"/>
    <x v="0"/>
    <x v="3"/>
    <x v="3"/>
    <x v="1"/>
    <x v="2"/>
    <x v="0"/>
    <x v="0"/>
    <x v="8"/>
    <s v="2021-10-22"/>
    <x v="3"/>
    <n v="13030"/>
    <x v="0"/>
    <m/>
    <x v="0"/>
    <m/>
    <x v="357"/>
    <n v="100478911"/>
    <x v="0"/>
    <x v="1"/>
    <s v="Reforço do saneamento básico"/>
    <s v="ORI"/>
    <x v="0"/>
    <m/>
    <x v="0"/>
    <x v="0"/>
    <x v="0"/>
    <x v="0"/>
    <x v="0"/>
    <x v="0"/>
    <x v="0"/>
    <x v="0"/>
    <x v="0"/>
    <x v="0"/>
    <x v="0"/>
    <s v="Reforço do saneamento básico"/>
    <x v="0"/>
    <x v="0"/>
    <x v="0"/>
    <x v="0"/>
    <x v="2"/>
    <x v="0"/>
    <x v="0"/>
    <x v="1"/>
    <x v="0"/>
    <x v="0"/>
    <x v="1"/>
    <x v="0"/>
    <s v="Pagamento a favor da sra. Etelvina Furtado, pela prestação de serviço de limpeza urbana, referente a mês de Outubro 2021 "/>
  </r>
  <r>
    <x v="0"/>
    <n v="0"/>
    <n v="0"/>
    <n v="0"/>
    <n v="86000"/>
    <x v="6361"/>
    <x v="0"/>
    <x v="0"/>
    <x v="0"/>
    <s v="01.28.03.05.01"/>
    <x v="34"/>
    <x v="6"/>
    <x v="7"/>
    <s v="Proteção Social"/>
    <s v="01.28.03"/>
    <s v="Proteção Social"/>
    <s v="01.28.03"/>
    <x v="7"/>
    <x v="0"/>
    <x v="3"/>
    <x v="3"/>
    <x v="1"/>
    <x v="2"/>
    <x v="0"/>
    <x v="0"/>
    <x v="8"/>
    <s v="2021-10-22"/>
    <x v="3"/>
    <n v="86000"/>
    <x v="0"/>
    <m/>
    <x v="0"/>
    <m/>
    <x v="5"/>
    <n v="100474914"/>
    <x v="0"/>
    <x v="1"/>
    <s v="Apoio a Crianças Vulneráveis"/>
    <s v="ORI"/>
    <x v="0"/>
    <m/>
    <x v="0"/>
    <x v="0"/>
    <x v="0"/>
    <x v="0"/>
    <x v="0"/>
    <x v="0"/>
    <x v="0"/>
    <x v="0"/>
    <x v="0"/>
    <x v="0"/>
    <x v="0"/>
    <s v="Apoio a Crianças Vulneráveis"/>
    <x v="0"/>
    <x v="0"/>
    <x v="0"/>
    <x v="0"/>
    <x v="2"/>
    <x v="0"/>
    <x v="0"/>
    <x v="1"/>
    <x v="0"/>
    <x v="0"/>
    <x v="1"/>
    <x v="0"/>
    <s v="Despesas com apoio a favor das crianças vulneraveis do Concelho, referente a mês de Outubro de 2021, conforme justificativo em anexo.   "/>
  </r>
  <r>
    <x v="1"/>
    <n v="0"/>
    <n v="0"/>
    <n v="0"/>
    <n v="7230"/>
    <x v="6362"/>
    <x v="0"/>
    <x v="0"/>
    <x v="0"/>
    <s v="01.27.06.11"/>
    <x v="23"/>
    <x v="3"/>
    <x v="4"/>
    <s v="Requalificação Urbana e habitação"/>
    <s v="01.27.06"/>
    <s v="Requalificação Urbana e habitação"/>
    <s v="01.27.06"/>
    <x v="26"/>
    <x v="0"/>
    <x v="0"/>
    <x v="0"/>
    <x v="1"/>
    <x v="2"/>
    <x v="2"/>
    <x v="0"/>
    <x v="7"/>
    <s v="2021-09-02"/>
    <x v="2"/>
    <n v="7230"/>
    <x v="0"/>
    <m/>
    <x v="0"/>
    <m/>
    <x v="0"/>
    <n v="100474696"/>
    <x v="0"/>
    <x v="0"/>
    <s v="manutenção de caminhos vicinais e melhoramento de acessos"/>
    <s v="ORI"/>
    <x v="0"/>
    <s v="MCV"/>
    <x v="0"/>
    <x v="0"/>
    <x v="0"/>
    <x v="0"/>
    <x v="0"/>
    <x v="0"/>
    <x v="0"/>
    <x v="0"/>
    <x v="0"/>
    <x v="0"/>
    <x v="0"/>
    <s v="manutenção de caminhos vicinais e melhoramento de acessos"/>
    <x v="0"/>
    <x v="0"/>
    <x v="0"/>
    <x v="0"/>
    <x v="2"/>
    <x v="0"/>
    <x v="0"/>
    <x v="1"/>
    <x v="0"/>
    <x v="0"/>
    <x v="0"/>
    <x v="0"/>
    <s v="Despesa com pessoal de emprego no trabalho, Ribeira de Tanque, pedra calçada conforme documento em anexo."/>
  </r>
  <r>
    <x v="1"/>
    <n v="0"/>
    <n v="0"/>
    <n v="0"/>
    <n v="40970"/>
    <x v="6362"/>
    <x v="0"/>
    <x v="0"/>
    <x v="0"/>
    <s v="01.27.06.11"/>
    <x v="23"/>
    <x v="3"/>
    <x v="4"/>
    <s v="Requalificação Urbana e habitação"/>
    <s v="01.27.06"/>
    <s v="Requalificação Urbana e habitação"/>
    <s v="01.27.06"/>
    <x v="26"/>
    <x v="0"/>
    <x v="0"/>
    <x v="0"/>
    <x v="1"/>
    <x v="2"/>
    <x v="2"/>
    <x v="0"/>
    <x v="7"/>
    <s v="2021-09-02"/>
    <x v="2"/>
    <n v="40970"/>
    <x v="0"/>
    <m/>
    <x v="0"/>
    <m/>
    <x v="724"/>
    <n v="100476817"/>
    <x v="0"/>
    <x v="1"/>
    <s v="manutenção de caminhos vicinais e melhoramento de acessos"/>
    <s v="ORI"/>
    <x v="0"/>
    <s v="MCV"/>
    <x v="0"/>
    <x v="0"/>
    <x v="0"/>
    <x v="0"/>
    <x v="0"/>
    <x v="0"/>
    <x v="0"/>
    <x v="0"/>
    <x v="0"/>
    <x v="0"/>
    <x v="0"/>
    <s v="manutenção de caminhos vicinais e melhoramento de acessos"/>
    <x v="0"/>
    <x v="0"/>
    <x v="0"/>
    <x v="0"/>
    <x v="2"/>
    <x v="0"/>
    <x v="0"/>
    <x v="1"/>
    <x v="0"/>
    <x v="0"/>
    <x v="1"/>
    <x v="0"/>
    <s v="Despesa com pessoal de emprego no trabalho, Ribeira de Tanque, pedra calçada conforme documento em anexo."/>
  </r>
  <r>
    <x v="0"/>
    <n v="0"/>
    <n v="0"/>
    <n v="0"/>
    <n v="11034"/>
    <x v="6363"/>
    <x v="0"/>
    <x v="1"/>
    <x v="0"/>
    <s v="80.02.10.01"/>
    <x v="2"/>
    <x v="1"/>
    <x v="1"/>
    <s v="Outros"/>
    <s v="80.02.10"/>
    <s v="Outros"/>
    <s v="80.02.10"/>
    <x v="2"/>
    <x v="0"/>
    <x v="1"/>
    <x v="0"/>
    <x v="0"/>
    <x v="1"/>
    <x v="1"/>
    <x v="0"/>
    <x v="5"/>
    <s v="2021-08-30"/>
    <x v="2"/>
    <n v="11034"/>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4979"/>
    <x v="6364"/>
    <x v="0"/>
    <x v="1"/>
    <x v="0"/>
    <s v="80.02.01"/>
    <x v="1"/>
    <x v="1"/>
    <x v="1"/>
    <s v="Retenções Iur"/>
    <s v="80.02.01"/>
    <s v="Retenções Iur"/>
    <s v="80.02.01"/>
    <x v="1"/>
    <x v="0"/>
    <x v="1"/>
    <x v="0"/>
    <x v="0"/>
    <x v="1"/>
    <x v="1"/>
    <x v="0"/>
    <x v="5"/>
    <s v="2021-08-30"/>
    <x v="2"/>
    <n v="14979"/>
    <x v="0"/>
    <m/>
    <x v="0"/>
    <m/>
    <x v="0"/>
    <n v="100474696"/>
    <x v="0"/>
    <x v="1"/>
    <s v="Retenções Iur"/>
    <s v="ORI"/>
    <x v="0"/>
    <s v="RIUR"/>
    <x v="0"/>
    <x v="0"/>
    <x v="0"/>
    <x v="0"/>
    <x v="0"/>
    <x v="0"/>
    <x v="0"/>
    <x v="0"/>
    <x v="0"/>
    <x v="0"/>
    <x v="0"/>
    <s v="Retenções Iur"/>
    <x v="0"/>
    <x v="0"/>
    <x v="0"/>
    <x v="0"/>
    <x v="1"/>
    <x v="0"/>
    <x v="0"/>
    <x v="1"/>
    <x v="0"/>
    <x v="1"/>
    <x v="1"/>
    <x v="0"/>
    <s v="RETENCAO OT"/>
  </r>
  <r>
    <x v="0"/>
    <n v="0"/>
    <n v="0"/>
    <n v="0"/>
    <n v="9792"/>
    <x v="6365"/>
    <x v="0"/>
    <x v="1"/>
    <x v="0"/>
    <s v="80.02.10.01"/>
    <x v="2"/>
    <x v="1"/>
    <x v="1"/>
    <s v="Outros"/>
    <s v="80.02.10"/>
    <s v="Outros"/>
    <s v="80.02.10"/>
    <x v="2"/>
    <x v="0"/>
    <x v="1"/>
    <x v="0"/>
    <x v="0"/>
    <x v="1"/>
    <x v="1"/>
    <x v="0"/>
    <x v="5"/>
    <s v="2021-08-30"/>
    <x v="2"/>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4979"/>
    <x v="6366"/>
    <x v="0"/>
    <x v="1"/>
    <x v="0"/>
    <s v="80.02.01"/>
    <x v="1"/>
    <x v="1"/>
    <x v="1"/>
    <s v="Retenções Iur"/>
    <s v="80.02.01"/>
    <s v="Retenções Iur"/>
    <s v="80.02.01"/>
    <x v="1"/>
    <x v="0"/>
    <x v="1"/>
    <x v="0"/>
    <x v="0"/>
    <x v="1"/>
    <x v="1"/>
    <x v="0"/>
    <x v="5"/>
    <s v="2021-08-30"/>
    <x v="2"/>
    <n v="14979"/>
    <x v="0"/>
    <m/>
    <x v="0"/>
    <m/>
    <x v="0"/>
    <n v="100474696"/>
    <x v="0"/>
    <x v="1"/>
    <s v="Retenções Iur"/>
    <s v="ORI"/>
    <x v="0"/>
    <s v="RIUR"/>
    <x v="0"/>
    <x v="0"/>
    <x v="0"/>
    <x v="0"/>
    <x v="0"/>
    <x v="0"/>
    <x v="0"/>
    <x v="0"/>
    <x v="0"/>
    <x v="0"/>
    <x v="0"/>
    <s v="Retenções Iur"/>
    <x v="0"/>
    <x v="0"/>
    <x v="0"/>
    <x v="0"/>
    <x v="1"/>
    <x v="0"/>
    <x v="0"/>
    <x v="1"/>
    <x v="0"/>
    <x v="1"/>
    <x v="1"/>
    <x v="0"/>
    <s v="RETENCAO OT"/>
  </r>
  <r>
    <x v="0"/>
    <n v="0"/>
    <n v="0"/>
    <n v="0"/>
    <n v="9792"/>
    <x v="6367"/>
    <x v="0"/>
    <x v="1"/>
    <x v="0"/>
    <s v="80.02.10.01"/>
    <x v="2"/>
    <x v="1"/>
    <x v="1"/>
    <s v="Outros"/>
    <s v="80.02.10"/>
    <s v="Outros"/>
    <s v="80.02.10"/>
    <x v="2"/>
    <x v="0"/>
    <x v="1"/>
    <x v="0"/>
    <x v="0"/>
    <x v="1"/>
    <x v="1"/>
    <x v="0"/>
    <x v="5"/>
    <s v="2021-08-30"/>
    <x v="2"/>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6411"/>
    <x v="6368"/>
    <x v="0"/>
    <x v="1"/>
    <x v="0"/>
    <s v="80.02.01"/>
    <x v="1"/>
    <x v="1"/>
    <x v="1"/>
    <s v="Retenções Iur"/>
    <s v="80.02.01"/>
    <s v="Retenções Iur"/>
    <s v="80.02.01"/>
    <x v="1"/>
    <x v="0"/>
    <x v="1"/>
    <x v="0"/>
    <x v="0"/>
    <x v="1"/>
    <x v="1"/>
    <x v="0"/>
    <x v="5"/>
    <s v="2021-08-31"/>
    <x v="2"/>
    <n v="6411"/>
    <x v="0"/>
    <m/>
    <x v="0"/>
    <m/>
    <x v="0"/>
    <n v="100474696"/>
    <x v="0"/>
    <x v="1"/>
    <s v="Retenções Iur"/>
    <s v="ORI"/>
    <x v="0"/>
    <s v="RIUR"/>
    <x v="0"/>
    <x v="0"/>
    <x v="0"/>
    <x v="0"/>
    <x v="0"/>
    <x v="0"/>
    <x v="0"/>
    <x v="0"/>
    <x v="0"/>
    <x v="0"/>
    <x v="0"/>
    <s v="Retenções Iur"/>
    <x v="0"/>
    <x v="0"/>
    <x v="0"/>
    <x v="0"/>
    <x v="1"/>
    <x v="0"/>
    <x v="0"/>
    <x v="1"/>
    <x v="0"/>
    <x v="1"/>
    <x v="1"/>
    <x v="0"/>
    <s v="RETENCAO OT"/>
  </r>
  <r>
    <x v="0"/>
    <n v="0"/>
    <n v="0"/>
    <n v="0"/>
    <n v="14891"/>
    <x v="6369"/>
    <x v="0"/>
    <x v="1"/>
    <x v="0"/>
    <s v="80.02.01"/>
    <x v="1"/>
    <x v="1"/>
    <x v="1"/>
    <s v="Retenções Iur"/>
    <s v="80.02.01"/>
    <s v="Retenções Iur"/>
    <s v="80.02.01"/>
    <x v="1"/>
    <x v="0"/>
    <x v="1"/>
    <x v="0"/>
    <x v="0"/>
    <x v="1"/>
    <x v="1"/>
    <x v="0"/>
    <x v="5"/>
    <s v="2021-08-31"/>
    <x v="2"/>
    <n v="14891"/>
    <x v="0"/>
    <m/>
    <x v="0"/>
    <m/>
    <x v="0"/>
    <n v="100474696"/>
    <x v="0"/>
    <x v="1"/>
    <s v="Retenções Iur"/>
    <s v="ORI"/>
    <x v="0"/>
    <s v="RIUR"/>
    <x v="0"/>
    <x v="0"/>
    <x v="0"/>
    <x v="0"/>
    <x v="0"/>
    <x v="0"/>
    <x v="0"/>
    <x v="0"/>
    <x v="0"/>
    <x v="0"/>
    <x v="0"/>
    <s v="Retenções Iur"/>
    <x v="0"/>
    <x v="0"/>
    <x v="0"/>
    <x v="0"/>
    <x v="1"/>
    <x v="0"/>
    <x v="0"/>
    <x v="1"/>
    <x v="0"/>
    <x v="1"/>
    <x v="1"/>
    <x v="0"/>
    <s v="RETENCAO OT"/>
  </r>
  <r>
    <x v="0"/>
    <n v="0"/>
    <n v="0"/>
    <n v="0"/>
    <n v="20025"/>
    <x v="6370"/>
    <x v="0"/>
    <x v="1"/>
    <x v="0"/>
    <s v="80.02.10.01"/>
    <x v="2"/>
    <x v="1"/>
    <x v="1"/>
    <s v="Outros"/>
    <s v="80.02.10"/>
    <s v="Outros"/>
    <s v="80.02.10"/>
    <x v="2"/>
    <x v="0"/>
    <x v="1"/>
    <x v="0"/>
    <x v="0"/>
    <x v="1"/>
    <x v="1"/>
    <x v="0"/>
    <x v="5"/>
    <s v="2021-08-31"/>
    <x v="2"/>
    <n v="20025"/>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415"/>
    <x v="6371"/>
    <x v="0"/>
    <x v="1"/>
    <x v="0"/>
    <s v="80.02.10.20"/>
    <x v="3"/>
    <x v="1"/>
    <x v="1"/>
    <s v="Outros"/>
    <s v="80.02.10"/>
    <s v="Outros"/>
    <s v="80.02.10"/>
    <x v="3"/>
    <x v="0"/>
    <x v="1"/>
    <x v="1"/>
    <x v="0"/>
    <x v="1"/>
    <x v="1"/>
    <x v="0"/>
    <x v="5"/>
    <s v="2021-08-31"/>
    <x v="2"/>
    <n v="1415"/>
    <x v="0"/>
    <m/>
    <x v="0"/>
    <m/>
    <x v="2"/>
    <n v="100477977"/>
    <x v="0"/>
    <x v="1"/>
    <s v="Retenções CVMovel"/>
    <s v="ORI"/>
    <x v="0"/>
    <s v="RT"/>
    <x v="0"/>
    <x v="0"/>
    <x v="0"/>
    <x v="0"/>
    <x v="0"/>
    <x v="0"/>
    <x v="0"/>
    <x v="0"/>
    <x v="0"/>
    <x v="0"/>
    <x v="0"/>
    <s v="Retenções CVMovel"/>
    <x v="0"/>
    <x v="0"/>
    <x v="0"/>
    <x v="0"/>
    <x v="1"/>
    <x v="0"/>
    <x v="0"/>
    <x v="1"/>
    <x v="0"/>
    <x v="1"/>
    <x v="1"/>
    <x v="0"/>
    <s v="RETENCAO OT"/>
  </r>
  <r>
    <x v="0"/>
    <n v="0"/>
    <n v="0"/>
    <n v="0"/>
    <n v="17280"/>
    <x v="6372"/>
    <x v="0"/>
    <x v="1"/>
    <x v="0"/>
    <s v="80.02.10.01"/>
    <x v="2"/>
    <x v="1"/>
    <x v="1"/>
    <s v="Outros"/>
    <s v="80.02.10"/>
    <s v="Outros"/>
    <s v="80.02.10"/>
    <x v="2"/>
    <x v="0"/>
    <x v="1"/>
    <x v="0"/>
    <x v="0"/>
    <x v="1"/>
    <x v="1"/>
    <x v="0"/>
    <x v="5"/>
    <s v="2021-08-31"/>
    <x v="2"/>
    <n v="1728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080"/>
    <x v="6373"/>
    <x v="0"/>
    <x v="1"/>
    <x v="0"/>
    <s v="80.02.10.02"/>
    <x v="7"/>
    <x v="1"/>
    <x v="1"/>
    <s v="Outros"/>
    <s v="80.02.10"/>
    <s v="Outros"/>
    <s v="80.02.10"/>
    <x v="10"/>
    <x v="0"/>
    <x v="1"/>
    <x v="0"/>
    <x v="0"/>
    <x v="1"/>
    <x v="1"/>
    <x v="0"/>
    <x v="5"/>
    <s v="2021-08-31"/>
    <x v="2"/>
    <n v="1080"/>
    <x v="0"/>
    <m/>
    <x v="0"/>
    <m/>
    <x v="8"/>
    <n v="100474707"/>
    <x v="0"/>
    <x v="1"/>
    <s v="Retençoes STAPS"/>
    <s v="ORI"/>
    <x v="0"/>
    <s v="RSND"/>
    <x v="0"/>
    <x v="0"/>
    <x v="0"/>
    <x v="0"/>
    <x v="0"/>
    <x v="0"/>
    <x v="0"/>
    <x v="0"/>
    <x v="0"/>
    <x v="0"/>
    <x v="0"/>
    <s v="Retençoes STAPS"/>
    <x v="0"/>
    <x v="0"/>
    <x v="0"/>
    <x v="0"/>
    <x v="1"/>
    <x v="0"/>
    <x v="0"/>
    <x v="1"/>
    <x v="0"/>
    <x v="1"/>
    <x v="1"/>
    <x v="0"/>
    <s v="RETENCAO OT"/>
  </r>
  <r>
    <x v="0"/>
    <n v="0"/>
    <n v="0"/>
    <n v="0"/>
    <n v="10834"/>
    <x v="6374"/>
    <x v="0"/>
    <x v="1"/>
    <x v="0"/>
    <s v="80.02.01"/>
    <x v="1"/>
    <x v="1"/>
    <x v="1"/>
    <s v="Retenções Iur"/>
    <s v="80.02.01"/>
    <s v="Retenções Iur"/>
    <s v="80.02.01"/>
    <x v="1"/>
    <x v="0"/>
    <x v="1"/>
    <x v="0"/>
    <x v="0"/>
    <x v="1"/>
    <x v="1"/>
    <x v="0"/>
    <x v="5"/>
    <s v="2021-08-30"/>
    <x v="2"/>
    <n v="10834"/>
    <x v="0"/>
    <m/>
    <x v="0"/>
    <m/>
    <x v="0"/>
    <n v="100474696"/>
    <x v="0"/>
    <x v="1"/>
    <s v="Retenções Iur"/>
    <s v="ORI"/>
    <x v="0"/>
    <s v="RIUR"/>
    <x v="0"/>
    <x v="0"/>
    <x v="0"/>
    <x v="0"/>
    <x v="0"/>
    <x v="0"/>
    <x v="0"/>
    <x v="0"/>
    <x v="0"/>
    <x v="0"/>
    <x v="0"/>
    <s v="Retenções Iur"/>
    <x v="0"/>
    <x v="0"/>
    <x v="0"/>
    <x v="0"/>
    <x v="1"/>
    <x v="0"/>
    <x v="0"/>
    <x v="1"/>
    <x v="0"/>
    <x v="1"/>
    <x v="1"/>
    <x v="0"/>
    <s v="RETENCAO OT"/>
  </r>
  <r>
    <x v="0"/>
    <n v="0"/>
    <n v="0"/>
    <n v="0"/>
    <n v="8213"/>
    <x v="6375"/>
    <x v="0"/>
    <x v="1"/>
    <x v="0"/>
    <s v="80.02.10.01"/>
    <x v="2"/>
    <x v="1"/>
    <x v="1"/>
    <s v="Outros"/>
    <s v="80.02.10"/>
    <s v="Outros"/>
    <s v="80.02.10"/>
    <x v="2"/>
    <x v="0"/>
    <x v="1"/>
    <x v="0"/>
    <x v="0"/>
    <x v="1"/>
    <x v="1"/>
    <x v="0"/>
    <x v="5"/>
    <s v="2021-08-30"/>
    <x v="2"/>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0834"/>
    <x v="6376"/>
    <x v="0"/>
    <x v="1"/>
    <x v="0"/>
    <s v="80.02.01"/>
    <x v="1"/>
    <x v="1"/>
    <x v="1"/>
    <s v="Retenções Iur"/>
    <s v="80.02.01"/>
    <s v="Retenções Iur"/>
    <s v="80.02.01"/>
    <x v="1"/>
    <x v="0"/>
    <x v="1"/>
    <x v="0"/>
    <x v="0"/>
    <x v="1"/>
    <x v="1"/>
    <x v="0"/>
    <x v="5"/>
    <s v="2021-08-30"/>
    <x v="2"/>
    <n v="10834"/>
    <x v="0"/>
    <m/>
    <x v="0"/>
    <m/>
    <x v="0"/>
    <n v="100474696"/>
    <x v="0"/>
    <x v="1"/>
    <s v="Retenções Iur"/>
    <s v="ORI"/>
    <x v="0"/>
    <s v="RIUR"/>
    <x v="0"/>
    <x v="0"/>
    <x v="0"/>
    <x v="0"/>
    <x v="0"/>
    <x v="0"/>
    <x v="0"/>
    <x v="0"/>
    <x v="0"/>
    <x v="0"/>
    <x v="0"/>
    <s v="Retenções Iur"/>
    <x v="0"/>
    <x v="0"/>
    <x v="0"/>
    <x v="0"/>
    <x v="1"/>
    <x v="0"/>
    <x v="0"/>
    <x v="1"/>
    <x v="0"/>
    <x v="1"/>
    <x v="1"/>
    <x v="0"/>
    <s v="RETENCAO OT"/>
  </r>
  <r>
    <x v="0"/>
    <n v="0"/>
    <n v="0"/>
    <n v="0"/>
    <n v="8213"/>
    <x v="6377"/>
    <x v="0"/>
    <x v="1"/>
    <x v="0"/>
    <s v="80.02.10.01"/>
    <x v="2"/>
    <x v="1"/>
    <x v="1"/>
    <s v="Outros"/>
    <s v="80.02.10"/>
    <s v="Outros"/>
    <s v="80.02.10"/>
    <x v="2"/>
    <x v="0"/>
    <x v="1"/>
    <x v="0"/>
    <x v="0"/>
    <x v="1"/>
    <x v="1"/>
    <x v="0"/>
    <x v="5"/>
    <s v="2021-08-30"/>
    <x v="2"/>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3582"/>
    <x v="6378"/>
    <x v="0"/>
    <x v="1"/>
    <x v="0"/>
    <s v="80.02.10.20"/>
    <x v="3"/>
    <x v="1"/>
    <x v="1"/>
    <s v="Outros"/>
    <s v="80.02.10"/>
    <s v="Outros"/>
    <s v="80.02.10"/>
    <x v="3"/>
    <x v="0"/>
    <x v="1"/>
    <x v="1"/>
    <x v="0"/>
    <x v="1"/>
    <x v="1"/>
    <x v="0"/>
    <x v="5"/>
    <s v="2021-08-30"/>
    <x v="2"/>
    <n v="3582"/>
    <x v="0"/>
    <m/>
    <x v="0"/>
    <m/>
    <x v="2"/>
    <n v="100477977"/>
    <x v="0"/>
    <x v="1"/>
    <s v="Retenções CVMovel"/>
    <s v="ORI"/>
    <x v="0"/>
    <s v="RT"/>
    <x v="0"/>
    <x v="0"/>
    <x v="0"/>
    <x v="0"/>
    <x v="0"/>
    <x v="0"/>
    <x v="0"/>
    <x v="0"/>
    <x v="0"/>
    <x v="0"/>
    <x v="0"/>
    <s v="Retenções CVMovel"/>
    <x v="0"/>
    <x v="0"/>
    <x v="0"/>
    <x v="0"/>
    <x v="1"/>
    <x v="0"/>
    <x v="0"/>
    <x v="1"/>
    <x v="0"/>
    <x v="1"/>
    <x v="1"/>
    <x v="0"/>
    <s v="RETENCAO OT"/>
  </r>
  <r>
    <x v="0"/>
    <n v="0"/>
    <n v="0"/>
    <n v="0"/>
    <n v="10834"/>
    <x v="6379"/>
    <x v="0"/>
    <x v="1"/>
    <x v="0"/>
    <s v="80.02.01"/>
    <x v="1"/>
    <x v="1"/>
    <x v="1"/>
    <s v="Retenções Iur"/>
    <s v="80.02.01"/>
    <s v="Retenções Iur"/>
    <s v="80.02.01"/>
    <x v="1"/>
    <x v="0"/>
    <x v="1"/>
    <x v="0"/>
    <x v="0"/>
    <x v="1"/>
    <x v="1"/>
    <x v="0"/>
    <x v="5"/>
    <s v="2021-08-30"/>
    <x v="2"/>
    <n v="10834"/>
    <x v="0"/>
    <m/>
    <x v="0"/>
    <m/>
    <x v="0"/>
    <n v="100474696"/>
    <x v="0"/>
    <x v="1"/>
    <s v="Retenções Iur"/>
    <s v="ORI"/>
    <x v="0"/>
    <s v="RIUR"/>
    <x v="0"/>
    <x v="0"/>
    <x v="0"/>
    <x v="0"/>
    <x v="0"/>
    <x v="0"/>
    <x v="0"/>
    <x v="0"/>
    <x v="0"/>
    <x v="0"/>
    <x v="0"/>
    <s v="Retenções Iur"/>
    <x v="0"/>
    <x v="0"/>
    <x v="0"/>
    <x v="0"/>
    <x v="1"/>
    <x v="0"/>
    <x v="0"/>
    <x v="1"/>
    <x v="0"/>
    <x v="1"/>
    <x v="1"/>
    <x v="0"/>
    <s v="RETENCAO OT"/>
  </r>
  <r>
    <x v="0"/>
    <n v="0"/>
    <n v="0"/>
    <n v="0"/>
    <n v="8213"/>
    <x v="6380"/>
    <x v="0"/>
    <x v="1"/>
    <x v="0"/>
    <s v="80.02.10.01"/>
    <x v="2"/>
    <x v="1"/>
    <x v="1"/>
    <s v="Outros"/>
    <s v="80.02.10"/>
    <s v="Outros"/>
    <s v="80.02.10"/>
    <x v="2"/>
    <x v="0"/>
    <x v="1"/>
    <x v="0"/>
    <x v="0"/>
    <x v="1"/>
    <x v="1"/>
    <x v="0"/>
    <x v="5"/>
    <s v="2021-08-30"/>
    <x v="2"/>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0834"/>
    <x v="6381"/>
    <x v="0"/>
    <x v="1"/>
    <x v="0"/>
    <s v="80.02.01"/>
    <x v="1"/>
    <x v="1"/>
    <x v="1"/>
    <s v="Retenções Iur"/>
    <s v="80.02.01"/>
    <s v="Retenções Iur"/>
    <s v="80.02.01"/>
    <x v="1"/>
    <x v="0"/>
    <x v="1"/>
    <x v="0"/>
    <x v="0"/>
    <x v="1"/>
    <x v="1"/>
    <x v="0"/>
    <x v="5"/>
    <s v="2021-08-30"/>
    <x v="2"/>
    <n v="10834"/>
    <x v="0"/>
    <m/>
    <x v="0"/>
    <m/>
    <x v="0"/>
    <n v="100474696"/>
    <x v="0"/>
    <x v="1"/>
    <s v="Retenções Iur"/>
    <s v="ORI"/>
    <x v="0"/>
    <s v="RIUR"/>
    <x v="0"/>
    <x v="0"/>
    <x v="0"/>
    <x v="0"/>
    <x v="0"/>
    <x v="0"/>
    <x v="0"/>
    <x v="0"/>
    <x v="0"/>
    <x v="0"/>
    <x v="0"/>
    <s v="Retenções Iur"/>
    <x v="0"/>
    <x v="0"/>
    <x v="0"/>
    <x v="0"/>
    <x v="1"/>
    <x v="0"/>
    <x v="0"/>
    <x v="1"/>
    <x v="0"/>
    <x v="1"/>
    <x v="1"/>
    <x v="0"/>
    <s v="RETENCAO OT"/>
  </r>
  <r>
    <x v="0"/>
    <n v="0"/>
    <n v="0"/>
    <n v="0"/>
    <n v="8213"/>
    <x v="6382"/>
    <x v="0"/>
    <x v="1"/>
    <x v="0"/>
    <s v="80.02.10.01"/>
    <x v="2"/>
    <x v="1"/>
    <x v="1"/>
    <s v="Outros"/>
    <s v="80.02.10"/>
    <s v="Outros"/>
    <s v="80.02.10"/>
    <x v="2"/>
    <x v="0"/>
    <x v="1"/>
    <x v="0"/>
    <x v="0"/>
    <x v="1"/>
    <x v="1"/>
    <x v="0"/>
    <x v="5"/>
    <s v="2021-08-30"/>
    <x v="2"/>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0834"/>
    <x v="6383"/>
    <x v="0"/>
    <x v="1"/>
    <x v="0"/>
    <s v="80.02.01"/>
    <x v="1"/>
    <x v="1"/>
    <x v="1"/>
    <s v="Retenções Iur"/>
    <s v="80.02.01"/>
    <s v="Retenções Iur"/>
    <s v="80.02.01"/>
    <x v="1"/>
    <x v="0"/>
    <x v="1"/>
    <x v="0"/>
    <x v="0"/>
    <x v="1"/>
    <x v="1"/>
    <x v="0"/>
    <x v="5"/>
    <s v="2021-08-30"/>
    <x v="2"/>
    <n v="10834"/>
    <x v="0"/>
    <m/>
    <x v="0"/>
    <m/>
    <x v="0"/>
    <n v="100474696"/>
    <x v="0"/>
    <x v="1"/>
    <s v="Retenções Iur"/>
    <s v="ORI"/>
    <x v="0"/>
    <s v="RIUR"/>
    <x v="0"/>
    <x v="0"/>
    <x v="0"/>
    <x v="0"/>
    <x v="0"/>
    <x v="0"/>
    <x v="0"/>
    <x v="0"/>
    <x v="0"/>
    <x v="0"/>
    <x v="0"/>
    <s v="Retenções Iur"/>
    <x v="0"/>
    <x v="0"/>
    <x v="0"/>
    <x v="0"/>
    <x v="1"/>
    <x v="0"/>
    <x v="0"/>
    <x v="1"/>
    <x v="0"/>
    <x v="1"/>
    <x v="1"/>
    <x v="0"/>
    <s v="RETENCAO OT"/>
  </r>
  <r>
    <x v="0"/>
    <n v="0"/>
    <n v="0"/>
    <n v="0"/>
    <n v="8213"/>
    <x v="6384"/>
    <x v="0"/>
    <x v="1"/>
    <x v="0"/>
    <s v="80.02.10.01"/>
    <x v="2"/>
    <x v="1"/>
    <x v="1"/>
    <s v="Outros"/>
    <s v="80.02.10"/>
    <s v="Outros"/>
    <s v="80.02.10"/>
    <x v="2"/>
    <x v="0"/>
    <x v="1"/>
    <x v="0"/>
    <x v="0"/>
    <x v="1"/>
    <x v="1"/>
    <x v="0"/>
    <x v="5"/>
    <s v="2021-08-30"/>
    <x v="2"/>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0834"/>
    <x v="6385"/>
    <x v="0"/>
    <x v="1"/>
    <x v="0"/>
    <s v="80.02.01"/>
    <x v="1"/>
    <x v="1"/>
    <x v="1"/>
    <s v="Retenções Iur"/>
    <s v="80.02.01"/>
    <s v="Retenções Iur"/>
    <s v="80.02.01"/>
    <x v="1"/>
    <x v="0"/>
    <x v="1"/>
    <x v="0"/>
    <x v="0"/>
    <x v="1"/>
    <x v="1"/>
    <x v="0"/>
    <x v="5"/>
    <s v="2021-08-30"/>
    <x v="2"/>
    <n v="10834"/>
    <x v="0"/>
    <m/>
    <x v="0"/>
    <m/>
    <x v="0"/>
    <n v="100474696"/>
    <x v="0"/>
    <x v="1"/>
    <s v="Retenções Iur"/>
    <s v="ORI"/>
    <x v="0"/>
    <s v="RIUR"/>
    <x v="0"/>
    <x v="0"/>
    <x v="0"/>
    <x v="0"/>
    <x v="0"/>
    <x v="0"/>
    <x v="0"/>
    <x v="0"/>
    <x v="0"/>
    <x v="0"/>
    <x v="0"/>
    <s v="Retenções Iur"/>
    <x v="0"/>
    <x v="0"/>
    <x v="0"/>
    <x v="0"/>
    <x v="1"/>
    <x v="0"/>
    <x v="0"/>
    <x v="1"/>
    <x v="0"/>
    <x v="1"/>
    <x v="1"/>
    <x v="0"/>
    <s v="RETENCAO OT"/>
  </r>
  <r>
    <x v="0"/>
    <n v="0"/>
    <n v="0"/>
    <n v="0"/>
    <n v="8213"/>
    <x v="6386"/>
    <x v="0"/>
    <x v="1"/>
    <x v="0"/>
    <s v="80.02.10.01"/>
    <x v="2"/>
    <x v="1"/>
    <x v="1"/>
    <s v="Outros"/>
    <s v="80.02.10"/>
    <s v="Outros"/>
    <s v="80.02.10"/>
    <x v="2"/>
    <x v="0"/>
    <x v="1"/>
    <x v="0"/>
    <x v="0"/>
    <x v="1"/>
    <x v="1"/>
    <x v="0"/>
    <x v="5"/>
    <s v="2021-08-30"/>
    <x v="2"/>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3000"/>
    <x v="6387"/>
    <x v="0"/>
    <x v="0"/>
    <x v="0"/>
    <s v="01.25.01.11"/>
    <x v="55"/>
    <x v="2"/>
    <x v="2"/>
    <s v="Educação"/>
    <s v="01.25.01"/>
    <s v="Educação"/>
    <s v="01.25.01"/>
    <x v="7"/>
    <x v="0"/>
    <x v="3"/>
    <x v="3"/>
    <x v="1"/>
    <x v="2"/>
    <x v="0"/>
    <x v="0"/>
    <x v="7"/>
    <s v="2021-09-13"/>
    <x v="2"/>
    <n v="3000"/>
    <x v="0"/>
    <m/>
    <x v="0"/>
    <m/>
    <x v="70"/>
    <n v="100476754"/>
    <x v="0"/>
    <x v="1"/>
    <s v="Apoio ao Ensino Básico e Secundário"/>
    <s v="ORI"/>
    <x v="0"/>
    <s v="AEBS"/>
    <x v="0"/>
    <x v="0"/>
    <x v="0"/>
    <x v="0"/>
    <x v="0"/>
    <x v="0"/>
    <x v="0"/>
    <x v="0"/>
    <x v="0"/>
    <x v="0"/>
    <x v="0"/>
    <s v="Apoio ao Ensino Básico e Secundário"/>
    <x v="0"/>
    <x v="0"/>
    <x v="0"/>
    <x v="0"/>
    <x v="2"/>
    <x v="0"/>
    <x v="0"/>
    <x v="1"/>
    <x v="0"/>
    <x v="0"/>
    <x v="1"/>
    <x v="0"/>
    <s v="Apoio financeiro a favor Sr, jacinta Correia dos Santos, para aquisição de matérias escolar, conforme justificativo em anexo. "/>
  </r>
  <r>
    <x v="0"/>
    <n v="0"/>
    <n v="0"/>
    <n v="0"/>
    <n v="2300"/>
    <x v="6388"/>
    <x v="0"/>
    <x v="0"/>
    <x v="0"/>
    <s v="03.16.10"/>
    <x v="39"/>
    <x v="0"/>
    <x v="0"/>
    <s v="Delegações Municipais "/>
    <s v="03.16.10"/>
    <s v="Delegações Municipais "/>
    <s v="03.16.10"/>
    <x v="4"/>
    <x v="0"/>
    <x v="0"/>
    <x v="0"/>
    <x v="0"/>
    <x v="0"/>
    <x v="0"/>
    <x v="0"/>
    <x v="8"/>
    <s v="2021-10-22"/>
    <x v="3"/>
    <n v="2300"/>
    <x v="0"/>
    <m/>
    <x v="0"/>
    <m/>
    <x v="0"/>
    <n v="100474696"/>
    <x v="0"/>
    <x v="0"/>
    <s v="Delegações Municipais "/>
    <s v="ORI"/>
    <x v="0"/>
    <m/>
    <x v="0"/>
    <x v="0"/>
    <x v="0"/>
    <x v="0"/>
    <x v="0"/>
    <x v="0"/>
    <x v="0"/>
    <x v="0"/>
    <x v="0"/>
    <x v="0"/>
    <x v="0"/>
    <s v="Delegações Municipais "/>
    <x v="0"/>
    <x v="0"/>
    <x v="0"/>
    <x v="0"/>
    <x v="0"/>
    <x v="0"/>
    <x v="0"/>
    <x v="1"/>
    <x v="0"/>
    <x v="0"/>
    <x v="0"/>
    <x v="0"/>
    <s v="Pagamento a favor do sr. Elvis José, pelo serviço de guarda na Delegação da Ribeira de São Miguel, conforme justificativos em anexo.   "/>
  </r>
  <r>
    <x v="0"/>
    <n v="0"/>
    <n v="0"/>
    <n v="0"/>
    <n v="13030"/>
    <x v="6388"/>
    <x v="0"/>
    <x v="0"/>
    <x v="0"/>
    <s v="03.16.10"/>
    <x v="39"/>
    <x v="0"/>
    <x v="0"/>
    <s v="Delegações Municipais "/>
    <s v="03.16.10"/>
    <s v="Delegações Municipais "/>
    <s v="03.16.10"/>
    <x v="4"/>
    <x v="0"/>
    <x v="0"/>
    <x v="0"/>
    <x v="0"/>
    <x v="0"/>
    <x v="0"/>
    <x v="0"/>
    <x v="8"/>
    <s v="2021-10-22"/>
    <x v="3"/>
    <n v="13030"/>
    <x v="0"/>
    <m/>
    <x v="0"/>
    <m/>
    <x v="48"/>
    <n v="100478060"/>
    <x v="0"/>
    <x v="1"/>
    <s v="Delegações Municipais "/>
    <s v="ORI"/>
    <x v="0"/>
    <m/>
    <x v="0"/>
    <x v="0"/>
    <x v="0"/>
    <x v="0"/>
    <x v="0"/>
    <x v="0"/>
    <x v="0"/>
    <x v="0"/>
    <x v="0"/>
    <x v="0"/>
    <x v="0"/>
    <s v="Delegações Municipais "/>
    <x v="0"/>
    <x v="0"/>
    <x v="0"/>
    <x v="0"/>
    <x v="0"/>
    <x v="0"/>
    <x v="0"/>
    <x v="1"/>
    <x v="0"/>
    <x v="0"/>
    <x v="1"/>
    <x v="0"/>
    <s v="Pagamento a favor do sr. Elvis José, pelo serviço de guarda na Delegação da Ribeira de São Miguel, conforme justificativos em anexo.   "/>
  </r>
  <r>
    <x v="0"/>
    <n v="0"/>
    <n v="0"/>
    <n v="0"/>
    <n v="3000"/>
    <x v="6389"/>
    <x v="0"/>
    <x v="0"/>
    <x v="0"/>
    <s v="01.25.05.10"/>
    <x v="5"/>
    <x v="2"/>
    <x v="2"/>
    <s v="Saúde"/>
    <s v="01.25.05"/>
    <s v="Saúde"/>
    <s v="01.25.05"/>
    <x v="6"/>
    <x v="0"/>
    <x v="2"/>
    <x v="2"/>
    <x v="1"/>
    <x v="2"/>
    <x v="0"/>
    <x v="0"/>
    <x v="10"/>
    <s v="2021-11-02"/>
    <x v="3"/>
    <n v="3000"/>
    <x v="0"/>
    <m/>
    <x v="0"/>
    <m/>
    <x v="725"/>
    <n v="100479011"/>
    <x v="0"/>
    <x v="1"/>
    <s v="Assistencia social"/>
    <s v="ORI"/>
    <x v="0"/>
    <m/>
    <x v="0"/>
    <x v="0"/>
    <x v="0"/>
    <x v="0"/>
    <x v="0"/>
    <x v="0"/>
    <x v="0"/>
    <x v="0"/>
    <x v="0"/>
    <x v="0"/>
    <x v="0"/>
    <s v="Assistencia social"/>
    <x v="0"/>
    <x v="0"/>
    <x v="0"/>
    <x v="0"/>
    <x v="2"/>
    <x v="0"/>
    <x v="0"/>
    <x v="1"/>
    <x v="0"/>
    <x v="0"/>
    <x v="1"/>
    <x v="0"/>
    <s v="Apoio financeiro a favor da Sr Micael Ribeiro, para aquisição de cesta básica, no âmbito luta contra Covide 19 conforme justificativo em anexo."/>
  </r>
  <r>
    <x v="0"/>
    <n v="0"/>
    <n v="0"/>
    <n v="0"/>
    <n v="64000"/>
    <x v="6390"/>
    <x v="0"/>
    <x v="0"/>
    <x v="0"/>
    <s v="03.16.15"/>
    <x v="0"/>
    <x v="0"/>
    <x v="0"/>
    <s v="Direção Financeira"/>
    <s v="03.16.15"/>
    <s v="Direção Financeira"/>
    <s v="03.16.15"/>
    <x v="51"/>
    <x v="0"/>
    <x v="0"/>
    <x v="4"/>
    <x v="1"/>
    <x v="0"/>
    <x v="0"/>
    <x v="0"/>
    <x v="10"/>
    <s v="2021-11-05"/>
    <x v="3"/>
    <n v="64000"/>
    <x v="0"/>
    <m/>
    <x v="0"/>
    <m/>
    <x v="69"/>
    <n v="100391960"/>
    <x v="0"/>
    <x v="1"/>
    <s v="Direção Financeira"/>
    <s v="ORI"/>
    <x v="0"/>
    <m/>
    <x v="0"/>
    <x v="0"/>
    <x v="0"/>
    <x v="0"/>
    <x v="0"/>
    <x v="0"/>
    <x v="0"/>
    <x v="0"/>
    <x v="0"/>
    <x v="0"/>
    <x v="0"/>
    <s v="Direção Financeira"/>
    <x v="0"/>
    <x v="0"/>
    <x v="0"/>
    <x v="0"/>
    <x v="0"/>
    <x v="0"/>
    <x v="0"/>
    <x v="1"/>
    <x v="0"/>
    <x v="0"/>
    <x v="1"/>
    <x v="0"/>
    <s v="Pagamento a favor de CV Telecom, pelo carregamento GP da Camara Municipal de São Miguel, conforme anexo."/>
  </r>
  <r>
    <x v="0"/>
    <n v="0"/>
    <n v="0"/>
    <n v="0"/>
    <n v="1100"/>
    <x v="6391"/>
    <x v="0"/>
    <x v="1"/>
    <x v="0"/>
    <s v="03.03.10"/>
    <x v="10"/>
    <x v="0"/>
    <x v="3"/>
    <s v="Receitas Da Câmara"/>
    <s v="03.03.10"/>
    <s v="Receitas Da Câmara"/>
    <s v="03.03.10"/>
    <x v="21"/>
    <x v="0"/>
    <x v="0"/>
    <x v="8"/>
    <x v="1"/>
    <x v="0"/>
    <x v="1"/>
    <x v="0"/>
    <x v="9"/>
    <s v="2021-12-07"/>
    <x v="3"/>
    <n v="1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570"/>
    <x v="6392"/>
    <x v="0"/>
    <x v="1"/>
    <x v="0"/>
    <s v="03.03.10"/>
    <x v="10"/>
    <x v="0"/>
    <x v="3"/>
    <s v="Receitas Da Câmara"/>
    <s v="03.03.10"/>
    <s v="Receitas Da Câmara"/>
    <s v="03.03.10"/>
    <x v="24"/>
    <x v="0"/>
    <x v="4"/>
    <x v="6"/>
    <x v="1"/>
    <x v="0"/>
    <x v="1"/>
    <x v="0"/>
    <x v="9"/>
    <s v="2021-12-07"/>
    <x v="3"/>
    <n v="35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1500"/>
    <x v="6393"/>
    <x v="0"/>
    <x v="1"/>
    <x v="0"/>
    <s v="03.03.10"/>
    <x v="10"/>
    <x v="0"/>
    <x v="3"/>
    <s v="Receitas Da Câmara"/>
    <s v="03.03.10"/>
    <s v="Receitas Da Câmara"/>
    <s v="03.03.10"/>
    <x v="17"/>
    <x v="0"/>
    <x v="4"/>
    <x v="6"/>
    <x v="1"/>
    <x v="0"/>
    <x v="1"/>
    <x v="0"/>
    <x v="9"/>
    <s v="2021-12-07"/>
    <x v="3"/>
    <n v="3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0"/>
    <x v="6394"/>
    <x v="0"/>
    <x v="1"/>
    <x v="0"/>
    <s v="03.03.10"/>
    <x v="10"/>
    <x v="0"/>
    <x v="3"/>
    <s v="Receitas Da Câmara"/>
    <s v="03.03.10"/>
    <s v="Receitas Da Câmara"/>
    <s v="03.03.10"/>
    <x v="22"/>
    <x v="0"/>
    <x v="4"/>
    <x v="6"/>
    <x v="1"/>
    <x v="0"/>
    <x v="1"/>
    <x v="0"/>
    <x v="9"/>
    <s v="2021-12-07"/>
    <x v="3"/>
    <n v="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6395"/>
    <x v="0"/>
    <x v="1"/>
    <x v="0"/>
    <s v="03.03.10"/>
    <x v="10"/>
    <x v="0"/>
    <x v="3"/>
    <s v="Receitas Da Câmara"/>
    <s v="03.03.10"/>
    <s v="Receitas Da Câmara"/>
    <s v="03.03.10"/>
    <x v="55"/>
    <x v="0"/>
    <x v="4"/>
    <x v="6"/>
    <x v="1"/>
    <x v="0"/>
    <x v="1"/>
    <x v="0"/>
    <x v="9"/>
    <s v="2021-12-07"/>
    <x v="3"/>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9964"/>
    <x v="6396"/>
    <x v="0"/>
    <x v="1"/>
    <x v="0"/>
    <s v="03.03.10"/>
    <x v="10"/>
    <x v="0"/>
    <x v="3"/>
    <s v="Receitas Da Câmara"/>
    <s v="03.03.10"/>
    <s v="Receitas Da Câmara"/>
    <s v="03.03.10"/>
    <x v="13"/>
    <x v="0"/>
    <x v="0"/>
    <x v="0"/>
    <x v="1"/>
    <x v="0"/>
    <x v="1"/>
    <x v="0"/>
    <x v="9"/>
    <s v="2021-12-07"/>
    <x v="3"/>
    <n v="2996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0"/>
    <x v="6397"/>
    <x v="0"/>
    <x v="1"/>
    <x v="0"/>
    <s v="03.03.10"/>
    <x v="10"/>
    <x v="0"/>
    <x v="3"/>
    <s v="Receitas Da Câmara"/>
    <s v="03.03.10"/>
    <s v="Receitas Da Câmara"/>
    <s v="03.03.10"/>
    <x v="15"/>
    <x v="0"/>
    <x v="4"/>
    <x v="6"/>
    <x v="1"/>
    <x v="0"/>
    <x v="1"/>
    <x v="0"/>
    <x v="9"/>
    <s v="2021-12-07"/>
    <x v="3"/>
    <n v="2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00"/>
    <x v="6398"/>
    <x v="0"/>
    <x v="0"/>
    <x v="0"/>
    <s v="01.25.03.04"/>
    <x v="60"/>
    <x v="2"/>
    <x v="2"/>
    <s v="Emprego e Formação profissional"/>
    <s v="01.25.03"/>
    <s v="Emprego e Formação profissional"/>
    <s v="01.25.03"/>
    <x v="7"/>
    <x v="0"/>
    <x v="3"/>
    <x v="3"/>
    <x v="1"/>
    <x v="2"/>
    <x v="0"/>
    <x v="0"/>
    <x v="9"/>
    <s v="2021-12-20"/>
    <x v="3"/>
    <n v="8000"/>
    <x v="0"/>
    <m/>
    <x v="0"/>
    <m/>
    <x v="726"/>
    <n v="100479227"/>
    <x v="0"/>
    <x v="1"/>
    <s v="Apoio a Estágios Profissionais"/>
    <s v="ORI"/>
    <x v="0"/>
    <s v="AEP"/>
    <x v="0"/>
    <x v="0"/>
    <x v="0"/>
    <x v="0"/>
    <x v="0"/>
    <x v="0"/>
    <x v="0"/>
    <x v="0"/>
    <x v="0"/>
    <x v="0"/>
    <x v="0"/>
    <s v="Apoio a Estágios Profissionais"/>
    <x v="0"/>
    <x v="0"/>
    <x v="0"/>
    <x v="0"/>
    <x v="2"/>
    <x v="0"/>
    <x v="0"/>
    <x v="1"/>
    <x v="0"/>
    <x v="0"/>
    <x v="1"/>
    <x v="0"/>
    <s v="Pagamento da restante parte da Comparticipação da Câmara com estagiario referente mes dezembro 2021, conforme documento em anexo."/>
  </r>
  <r>
    <x v="0"/>
    <n v="0"/>
    <n v="0"/>
    <n v="0"/>
    <n v="5924"/>
    <x v="6399"/>
    <x v="0"/>
    <x v="0"/>
    <x v="0"/>
    <s v="01.27.04.10"/>
    <x v="26"/>
    <x v="3"/>
    <x v="4"/>
    <s v="Infra-Estruturas e Transportes"/>
    <s v="01.27.04"/>
    <s v="Infra-Estruturas e Transportes"/>
    <s v="01.27.04"/>
    <x v="7"/>
    <x v="0"/>
    <x v="3"/>
    <x v="3"/>
    <x v="1"/>
    <x v="2"/>
    <x v="0"/>
    <x v="0"/>
    <x v="9"/>
    <s v="2021-12-22"/>
    <x v="3"/>
    <n v="5924"/>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o sr. Mário Jorge, pelo trabalho de manobrador de maquina no âmbito de plano de emergência referente a mês de Dezembro, conforme contrato em anexo.  "/>
  </r>
  <r>
    <x v="0"/>
    <n v="0"/>
    <n v="0"/>
    <n v="0"/>
    <n v="33572"/>
    <x v="6399"/>
    <x v="0"/>
    <x v="0"/>
    <x v="0"/>
    <s v="01.27.04.10"/>
    <x v="26"/>
    <x v="3"/>
    <x v="4"/>
    <s v="Infra-Estruturas e Transportes"/>
    <s v="01.27.04"/>
    <s v="Infra-Estruturas e Transportes"/>
    <s v="01.27.04"/>
    <x v="7"/>
    <x v="0"/>
    <x v="3"/>
    <x v="3"/>
    <x v="1"/>
    <x v="2"/>
    <x v="0"/>
    <x v="0"/>
    <x v="9"/>
    <s v="2021-12-22"/>
    <x v="3"/>
    <n v="33572"/>
    <x v="0"/>
    <m/>
    <x v="0"/>
    <m/>
    <x v="179"/>
    <n v="100478957"/>
    <x v="0"/>
    <x v="1"/>
    <s v="Plano de Mitigação as secas e maus anos agrícolas"/>
    <s v="ORI"/>
    <x v="0"/>
    <m/>
    <x v="0"/>
    <x v="0"/>
    <x v="0"/>
    <x v="0"/>
    <x v="0"/>
    <x v="0"/>
    <x v="0"/>
    <x v="0"/>
    <x v="0"/>
    <x v="0"/>
    <x v="0"/>
    <s v="Plano de Mitigação as secas e maus anos agrícolas"/>
    <x v="0"/>
    <x v="0"/>
    <x v="0"/>
    <x v="0"/>
    <x v="2"/>
    <x v="0"/>
    <x v="0"/>
    <x v="1"/>
    <x v="0"/>
    <x v="0"/>
    <x v="1"/>
    <x v="0"/>
    <s v="Pagamento a favor do sr. Mário Jorge, pelo trabalho de manobrador de maquina no âmbito de plano de emergência referente a mês de Dezembro, conforme contrato em anexo.  "/>
  </r>
  <r>
    <x v="1"/>
    <n v="0"/>
    <n v="0"/>
    <n v="0"/>
    <n v="11940"/>
    <x v="6400"/>
    <x v="0"/>
    <x v="0"/>
    <x v="0"/>
    <s v="01.27.06.41"/>
    <x v="24"/>
    <x v="3"/>
    <x v="4"/>
    <s v="Requalificação Urbana e habitação"/>
    <s v="01.27.06"/>
    <s v="Requalificação Urbana e habitação"/>
    <s v="01.27.06"/>
    <x v="40"/>
    <x v="0"/>
    <x v="0"/>
    <x v="0"/>
    <x v="1"/>
    <x v="2"/>
    <x v="2"/>
    <x v="0"/>
    <x v="9"/>
    <s v="2021-12-22"/>
    <x v="3"/>
    <n v="11940"/>
    <x v="0"/>
    <m/>
    <x v="0"/>
    <m/>
    <x v="163"/>
    <n v="100478897"/>
    <x v="0"/>
    <x v="1"/>
    <s v="Reabilitação de Jardins Infantis e Escolas do EBI"/>
    <s v="ORI"/>
    <x v="0"/>
    <s v="RJEBI"/>
    <x v="0"/>
    <x v="0"/>
    <x v="0"/>
    <x v="0"/>
    <x v="0"/>
    <x v="0"/>
    <x v="0"/>
    <x v="0"/>
    <x v="0"/>
    <x v="0"/>
    <x v="0"/>
    <s v="Reabilitação de Jardins Infantis e Escolas do EBI"/>
    <x v="0"/>
    <x v="0"/>
    <x v="0"/>
    <x v="0"/>
    <x v="2"/>
    <x v="0"/>
    <x v="0"/>
    <x v="1"/>
    <x v="0"/>
    <x v="0"/>
    <x v="1"/>
    <x v="0"/>
    <s v="Pagamento a favor da Loja Liu, pelo fornecimento de materiais diversos, para a reabilitaçao de Jardin de Palha Carga, conforme proposta em anexo."/>
  </r>
  <r>
    <x v="0"/>
    <n v="0"/>
    <n v="0"/>
    <n v="0"/>
    <n v="10500"/>
    <x v="6401"/>
    <x v="0"/>
    <x v="1"/>
    <x v="0"/>
    <s v="80.02.01"/>
    <x v="1"/>
    <x v="1"/>
    <x v="1"/>
    <s v="Retenções Iur"/>
    <s v="80.02.01"/>
    <s v="Retenções Iur"/>
    <s v="80.02.01"/>
    <x v="1"/>
    <x v="0"/>
    <x v="1"/>
    <x v="0"/>
    <x v="0"/>
    <x v="1"/>
    <x v="1"/>
    <x v="0"/>
    <x v="9"/>
    <s v="2021-12-20"/>
    <x v="3"/>
    <n v="10500"/>
    <x v="0"/>
    <m/>
    <x v="0"/>
    <m/>
    <x v="0"/>
    <n v="100474696"/>
    <x v="0"/>
    <x v="1"/>
    <s v="Retenções Iur"/>
    <s v="ORI"/>
    <x v="0"/>
    <s v="RIUR"/>
    <x v="0"/>
    <x v="0"/>
    <x v="0"/>
    <x v="0"/>
    <x v="0"/>
    <x v="0"/>
    <x v="0"/>
    <x v="0"/>
    <x v="0"/>
    <x v="0"/>
    <x v="0"/>
    <s v="Retenções Iur"/>
    <x v="0"/>
    <x v="0"/>
    <x v="0"/>
    <x v="0"/>
    <x v="1"/>
    <x v="0"/>
    <x v="0"/>
    <x v="1"/>
    <x v="0"/>
    <x v="1"/>
    <x v="1"/>
    <x v="0"/>
    <s v="RETENCAO OT"/>
  </r>
  <r>
    <x v="0"/>
    <n v="0"/>
    <n v="0"/>
    <n v="0"/>
    <n v="2000"/>
    <x v="6402"/>
    <x v="0"/>
    <x v="0"/>
    <x v="0"/>
    <s v="01.25.05.09"/>
    <x v="40"/>
    <x v="2"/>
    <x v="2"/>
    <s v="Saúde"/>
    <s v="01.25.05"/>
    <s v="Saúde"/>
    <s v="01.25.05"/>
    <x v="6"/>
    <x v="0"/>
    <x v="2"/>
    <x v="2"/>
    <x v="1"/>
    <x v="2"/>
    <x v="0"/>
    <x v="0"/>
    <x v="9"/>
    <s v="2021-12-20"/>
    <x v="3"/>
    <n v="2000"/>
    <x v="0"/>
    <m/>
    <x v="0"/>
    <m/>
    <x v="727"/>
    <n v="100475692"/>
    <x v="0"/>
    <x v="1"/>
    <s v="Apoio a Consultas de Especialidade e Medicamentos"/>
    <s v="ORI"/>
    <x v="0"/>
    <s v="ACE"/>
    <x v="0"/>
    <x v="0"/>
    <x v="0"/>
    <x v="0"/>
    <x v="0"/>
    <x v="0"/>
    <x v="0"/>
    <x v="0"/>
    <x v="0"/>
    <x v="0"/>
    <x v="0"/>
    <s v="Apoio a Consultas de Especialidade e Medicamentos"/>
    <x v="0"/>
    <x v="0"/>
    <x v="0"/>
    <x v="0"/>
    <x v="2"/>
    <x v="0"/>
    <x v="0"/>
    <x v="0"/>
    <x v="0"/>
    <x v="0"/>
    <x v="1"/>
    <x v="0"/>
    <s v="Apoio financeiro a favor de S. Odinha Mendonça, para consulta de especialidade  conforme anexo."/>
  </r>
  <r>
    <x v="0"/>
    <n v="0"/>
    <n v="0"/>
    <n v="0"/>
    <n v="80865"/>
    <x v="6403"/>
    <x v="0"/>
    <x v="0"/>
    <x v="0"/>
    <s v="01.27.04.10"/>
    <x v="26"/>
    <x v="3"/>
    <x v="4"/>
    <s v="Infra-Estruturas e Transportes"/>
    <s v="01.27.04"/>
    <s v="Infra-Estruturas e Transportes"/>
    <s v="01.27.04"/>
    <x v="7"/>
    <x v="0"/>
    <x v="3"/>
    <x v="3"/>
    <x v="1"/>
    <x v="2"/>
    <x v="0"/>
    <x v="0"/>
    <x v="9"/>
    <s v="2021-12-30"/>
    <x v="3"/>
    <n v="80865"/>
    <x v="0"/>
    <m/>
    <x v="0"/>
    <m/>
    <x v="5"/>
    <n v="100474914"/>
    <x v="0"/>
    <x v="1"/>
    <s v="Plano de Mitigação as secas e maus anos agrícolas"/>
    <s v="ORI"/>
    <x v="0"/>
    <m/>
    <x v="0"/>
    <x v="0"/>
    <x v="0"/>
    <x v="0"/>
    <x v="0"/>
    <x v="0"/>
    <x v="0"/>
    <x v="0"/>
    <x v="0"/>
    <x v="0"/>
    <x v="0"/>
    <s v="Plano de Mitigação as secas e maus anos agrícolas"/>
    <x v="0"/>
    <x v="0"/>
    <x v="0"/>
    <x v="0"/>
    <x v="2"/>
    <x v="0"/>
    <x v="0"/>
    <x v="0"/>
    <x v="0"/>
    <x v="0"/>
    <x v="1"/>
    <x v="0"/>
    <s v="Pagamento de Folha de FAIMO referente a trabalhos de colocação de poste e corda em Covão de Coelho do mês de julho 2021, conforme anexo"/>
  </r>
  <r>
    <x v="1"/>
    <n v="0"/>
    <n v="0"/>
    <n v="0"/>
    <n v="300000"/>
    <x v="6404"/>
    <x v="0"/>
    <x v="1"/>
    <x v="0"/>
    <s v="03.03.10"/>
    <x v="10"/>
    <x v="0"/>
    <x v="3"/>
    <s v="Receitas Da Câmara"/>
    <s v="03.03.10"/>
    <s v="Receitas Da Câmara"/>
    <s v="03.03.10"/>
    <x v="39"/>
    <x v="0"/>
    <x v="0"/>
    <x v="0"/>
    <x v="1"/>
    <x v="0"/>
    <x v="1"/>
    <x v="0"/>
    <x v="11"/>
    <s v="2021-02-22"/>
    <x v="0"/>
    <n v="300000"/>
    <x v="0"/>
    <m/>
    <x v="0"/>
    <m/>
    <x v="5"/>
    <n v="100474914"/>
    <x v="0"/>
    <x v="1"/>
    <s v="Receitas Da Câmara"/>
    <s v="EXT"/>
    <x v="0"/>
    <s v="RDC"/>
    <x v="0"/>
    <x v="0"/>
    <x v="0"/>
    <x v="0"/>
    <x v="0"/>
    <x v="0"/>
    <x v="0"/>
    <x v="0"/>
    <x v="0"/>
    <x v="0"/>
    <x v="0"/>
    <s v="Receitas Da Câmara"/>
    <x v="0"/>
    <x v="0"/>
    <x v="0"/>
    <x v="0"/>
    <x v="0"/>
    <x v="0"/>
    <x v="0"/>
    <x v="1"/>
    <x v="0"/>
    <x v="0"/>
    <x v="1"/>
    <x v="0"/>
    <s v="Transferências da parte do valor do contrato,  feitas pela repre/ Srª Alice Afonso Cardoso, pela compra de um lote de tereno Lotenº19 Q 6 em bacio em nome da SrªMaria de Fátima Coreia Barrteto conforme documento em anexo.  "/>
  </r>
  <r>
    <x v="0"/>
    <n v="0"/>
    <n v="0"/>
    <n v="0"/>
    <n v="1500"/>
    <x v="6405"/>
    <x v="0"/>
    <x v="0"/>
    <x v="0"/>
    <s v="01.25.05.10"/>
    <x v="5"/>
    <x v="2"/>
    <x v="2"/>
    <s v="Saúde"/>
    <s v="01.25.05"/>
    <s v="Saúde"/>
    <s v="01.25.05"/>
    <x v="6"/>
    <x v="0"/>
    <x v="2"/>
    <x v="2"/>
    <x v="1"/>
    <x v="2"/>
    <x v="0"/>
    <x v="0"/>
    <x v="0"/>
    <s v="2021-01-15"/>
    <x v="0"/>
    <n v="1500"/>
    <x v="0"/>
    <m/>
    <x v="0"/>
    <m/>
    <x v="728"/>
    <n v="100479014"/>
    <x v="0"/>
    <x v="1"/>
    <s v="Assistencia social"/>
    <s v="ORI"/>
    <x v="0"/>
    <m/>
    <x v="0"/>
    <x v="0"/>
    <x v="0"/>
    <x v="0"/>
    <x v="0"/>
    <x v="0"/>
    <x v="0"/>
    <x v="0"/>
    <x v="0"/>
    <x v="0"/>
    <x v="0"/>
    <s v="Assistencia social"/>
    <x v="0"/>
    <x v="0"/>
    <x v="0"/>
    <x v="0"/>
    <x v="2"/>
    <x v="0"/>
    <x v="0"/>
    <x v="1"/>
    <x v="0"/>
    <x v="0"/>
    <x v="1"/>
    <x v="0"/>
    <s v="Apoio financeiro a favor da Senhora Dulcelina Fernandes, para aquisição de cesta básica, conforme justificativo em anexo."/>
  </r>
  <r>
    <x v="0"/>
    <n v="0"/>
    <n v="0"/>
    <n v="0"/>
    <n v="33303"/>
    <x v="6406"/>
    <x v="0"/>
    <x v="0"/>
    <x v="0"/>
    <s v="01.25.03.04"/>
    <x v="60"/>
    <x v="2"/>
    <x v="2"/>
    <s v="Emprego e Formação profissional"/>
    <s v="01.25.03"/>
    <s v="Emprego e Formação profissional"/>
    <s v="01.25.03"/>
    <x v="7"/>
    <x v="0"/>
    <x v="3"/>
    <x v="3"/>
    <x v="1"/>
    <x v="2"/>
    <x v="0"/>
    <x v="0"/>
    <x v="11"/>
    <s v="2021-02-24"/>
    <x v="0"/>
    <n v="33303"/>
    <x v="0"/>
    <m/>
    <x v="0"/>
    <m/>
    <x v="171"/>
    <n v="100463693"/>
    <x v="0"/>
    <x v="1"/>
    <s v="Apoio a Estágios Profissionais"/>
    <s v="ORI"/>
    <x v="0"/>
    <s v="AEP"/>
    <x v="0"/>
    <x v="0"/>
    <x v="0"/>
    <x v="0"/>
    <x v="0"/>
    <x v="0"/>
    <x v="0"/>
    <x v="0"/>
    <x v="0"/>
    <x v="0"/>
    <x v="0"/>
    <s v="Apoio a Estágios Profissionais"/>
    <x v="0"/>
    <x v="0"/>
    <x v="0"/>
    <x v="0"/>
    <x v="2"/>
    <x v="0"/>
    <x v="0"/>
    <x v="1"/>
    <x v="0"/>
    <x v="0"/>
    <x v="1"/>
    <x v="0"/>
    <s v="Subsidio mensal de estágio na Direção de juventude, cultura e desporto, atribuido o Senhor Pedro Nunes da Veiga, referente a mês de fevereiro 2021, conforme justificativo em anexo."/>
  </r>
  <r>
    <x v="0"/>
    <n v="0"/>
    <n v="0"/>
    <n v="0"/>
    <n v="12000"/>
    <x v="6407"/>
    <x v="0"/>
    <x v="0"/>
    <x v="0"/>
    <s v="03.16.15"/>
    <x v="0"/>
    <x v="0"/>
    <x v="0"/>
    <s v="Direção Financeira"/>
    <s v="03.16.15"/>
    <s v="Direção Financeira"/>
    <s v="03.16.15"/>
    <x v="38"/>
    <x v="0"/>
    <x v="0"/>
    <x v="4"/>
    <x v="0"/>
    <x v="0"/>
    <x v="0"/>
    <x v="0"/>
    <x v="11"/>
    <s v="2021-02-05"/>
    <x v="0"/>
    <n v="12000"/>
    <x v="0"/>
    <m/>
    <x v="0"/>
    <m/>
    <x v="28"/>
    <n v="100476775"/>
    <x v="0"/>
    <x v="1"/>
    <s v="Direção Financeira"/>
    <s v="ORI"/>
    <x v="0"/>
    <m/>
    <x v="0"/>
    <x v="0"/>
    <x v="0"/>
    <x v="0"/>
    <x v="0"/>
    <x v="0"/>
    <x v="0"/>
    <x v="0"/>
    <x v="0"/>
    <x v="0"/>
    <x v="0"/>
    <s v="Direção Financeira"/>
    <x v="0"/>
    <x v="0"/>
    <x v="0"/>
    <x v="0"/>
    <x v="0"/>
    <x v="0"/>
    <x v="0"/>
    <x v="1"/>
    <x v="0"/>
    <x v="0"/>
    <x v="1"/>
    <x v="0"/>
    <s v="PAgto a favor da Eletra Sul, pelos serviços de recarregamento de energia pre pago afeto aos serviços do mercado municipal referente a Fevereiro 2021 conforme documentos em anexo."/>
  </r>
  <r>
    <x v="1"/>
    <n v="0"/>
    <n v="0"/>
    <n v="0"/>
    <n v="19980"/>
    <x v="6408"/>
    <x v="0"/>
    <x v="0"/>
    <x v="0"/>
    <s v="03.16.15"/>
    <x v="0"/>
    <x v="0"/>
    <x v="0"/>
    <s v="Direção Financeira"/>
    <s v="03.16.15"/>
    <s v="Direção Financeira"/>
    <s v="03.16.15"/>
    <x v="25"/>
    <x v="0"/>
    <x v="0"/>
    <x v="0"/>
    <x v="1"/>
    <x v="0"/>
    <x v="2"/>
    <x v="0"/>
    <x v="11"/>
    <s v="2021-02-05"/>
    <x v="0"/>
    <n v="19980"/>
    <x v="0"/>
    <m/>
    <x v="0"/>
    <m/>
    <x v="729"/>
    <n v="100476433"/>
    <x v="0"/>
    <x v="1"/>
    <s v="Direção Financeira"/>
    <s v="ORI"/>
    <x v="0"/>
    <m/>
    <x v="0"/>
    <x v="0"/>
    <x v="0"/>
    <x v="0"/>
    <x v="0"/>
    <x v="0"/>
    <x v="0"/>
    <x v="0"/>
    <x v="0"/>
    <x v="0"/>
    <x v="0"/>
    <s v="Direção Financeira"/>
    <x v="0"/>
    <x v="0"/>
    <x v="0"/>
    <x v="0"/>
    <x v="0"/>
    <x v="0"/>
    <x v="0"/>
    <x v="1"/>
    <x v="0"/>
    <x v="0"/>
    <x v="1"/>
    <x v="0"/>
    <s v="Aquisição de 02 (dois) tambor HP A Black compativel, destinado a direção de Familia e Inclusão Social e Balcão único, conforme justificativo em anexo."/>
  </r>
  <r>
    <x v="0"/>
    <n v="0"/>
    <n v="0"/>
    <n v="0"/>
    <n v="12828"/>
    <x v="6409"/>
    <x v="0"/>
    <x v="1"/>
    <x v="0"/>
    <s v="80.02.01"/>
    <x v="1"/>
    <x v="1"/>
    <x v="1"/>
    <s v="Retenções Iur"/>
    <s v="80.02.01"/>
    <s v="Retenções Iur"/>
    <s v="80.02.01"/>
    <x v="1"/>
    <x v="0"/>
    <x v="1"/>
    <x v="0"/>
    <x v="0"/>
    <x v="1"/>
    <x v="1"/>
    <x v="0"/>
    <x v="11"/>
    <s v="2021-02-26"/>
    <x v="0"/>
    <n v="12828"/>
    <x v="0"/>
    <m/>
    <x v="0"/>
    <m/>
    <x v="0"/>
    <n v="100474696"/>
    <x v="0"/>
    <x v="1"/>
    <s v="Retenções Iur"/>
    <s v="ORI"/>
    <x v="0"/>
    <s v="RIUR"/>
    <x v="0"/>
    <x v="0"/>
    <x v="0"/>
    <x v="0"/>
    <x v="0"/>
    <x v="0"/>
    <x v="0"/>
    <x v="0"/>
    <x v="0"/>
    <x v="0"/>
    <x v="0"/>
    <s v="Retenções Iur"/>
    <x v="0"/>
    <x v="0"/>
    <x v="0"/>
    <x v="0"/>
    <x v="1"/>
    <x v="0"/>
    <x v="0"/>
    <x v="1"/>
    <x v="0"/>
    <x v="1"/>
    <x v="1"/>
    <x v="0"/>
    <s v="RETENCAO OT"/>
  </r>
  <r>
    <x v="0"/>
    <n v="0"/>
    <n v="0"/>
    <n v="0"/>
    <n v="12828"/>
    <x v="6410"/>
    <x v="0"/>
    <x v="0"/>
    <x v="0"/>
    <s v="03.16.02"/>
    <x v="53"/>
    <x v="0"/>
    <x v="0"/>
    <s v="Gabinete do Presidente"/>
    <s v="03.16.02"/>
    <s v="Gabinete do Presidente"/>
    <s v="03.16.02"/>
    <x v="0"/>
    <x v="0"/>
    <x v="0"/>
    <x v="0"/>
    <x v="0"/>
    <x v="0"/>
    <x v="0"/>
    <x v="0"/>
    <x v="11"/>
    <s v="2021-02-26"/>
    <x v="0"/>
    <n v="12828"/>
    <x v="0"/>
    <m/>
    <x v="0"/>
    <m/>
    <x v="0"/>
    <n v="100474696"/>
    <x v="0"/>
    <x v="0"/>
    <s v="Gabinete do Presidente"/>
    <s v="ORI"/>
    <x v="0"/>
    <m/>
    <x v="0"/>
    <x v="0"/>
    <x v="0"/>
    <x v="0"/>
    <x v="0"/>
    <x v="0"/>
    <x v="0"/>
    <x v="0"/>
    <x v="0"/>
    <x v="0"/>
    <x v="0"/>
    <s v="Gabinete do Presidente"/>
    <x v="0"/>
    <x v="0"/>
    <x v="0"/>
    <x v="0"/>
    <x v="0"/>
    <x v="0"/>
    <x v="0"/>
    <x v="0"/>
    <x v="0"/>
    <x v="0"/>
    <x v="0"/>
    <x v="0"/>
    <s v="PAgto a favor do Sr Pedro Celestino Correia, referente a Fevereiro 2021 "/>
  </r>
  <r>
    <x v="0"/>
    <n v="0"/>
    <n v="0"/>
    <n v="0"/>
    <n v="8973"/>
    <x v="6410"/>
    <x v="0"/>
    <x v="0"/>
    <x v="0"/>
    <s v="03.16.02"/>
    <x v="53"/>
    <x v="0"/>
    <x v="0"/>
    <s v="Gabinete do Presidente"/>
    <s v="03.16.02"/>
    <s v="Gabinete do Presidente"/>
    <s v="03.16.02"/>
    <x v="0"/>
    <x v="0"/>
    <x v="0"/>
    <x v="0"/>
    <x v="0"/>
    <x v="0"/>
    <x v="0"/>
    <x v="0"/>
    <x v="11"/>
    <s v="2021-02-26"/>
    <x v="0"/>
    <n v="8973"/>
    <x v="0"/>
    <m/>
    <x v="0"/>
    <m/>
    <x v="1"/>
    <n v="100474706"/>
    <x v="0"/>
    <x v="2"/>
    <s v="Gabinete do Presidente"/>
    <s v="ORI"/>
    <x v="0"/>
    <m/>
    <x v="0"/>
    <x v="0"/>
    <x v="0"/>
    <x v="0"/>
    <x v="0"/>
    <x v="0"/>
    <x v="0"/>
    <x v="0"/>
    <x v="0"/>
    <x v="0"/>
    <x v="0"/>
    <s v="Gabinete do Presidente"/>
    <x v="0"/>
    <x v="0"/>
    <x v="0"/>
    <x v="0"/>
    <x v="0"/>
    <x v="0"/>
    <x v="0"/>
    <x v="0"/>
    <x v="0"/>
    <x v="0"/>
    <x v="2"/>
    <x v="0"/>
    <s v="PAgto a favor do Sr Pedro Celestino Correia, referente a Fevereiro 2021 "/>
  </r>
  <r>
    <x v="0"/>
    <n v="0"/>
    <n v="0"/>
    <n v="0"/>
    <n v="8973"/>
    <x v="6411"/>
    <x v="0"/>
    <x v="1"/>
    <x v="0"/>
    <s v="80.02.10.01"/>
    <x v="2"/>
    <x v="1"/>
    <x v="1"/>
    <s v="Outros"/>
    <s v="80.02.10"/>
    <s v="Outros"/>
    <s v="80.02.10"/>
    <x v="2"/>
    <x v="0"/>
    <x v="1"/>
    <x v="0"/>
    <x v="0"/>
    <x v="1"/>
    <x v="1"/>
    <x v="0"/>
    <x v="11"/>
    <s v="2021-02-26"/>
    <x v="0"/>
    <n v="897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0357"/>
    <x v="6410"/>
    <x v="0"/>
    <x v="0"/>
    <x v="0"/>
    <s v="03.16.02"/>
    <x v="53"/>
    <x v="0"/>
    <x v="0"/>
    <s v="Gabinete do Presidente"/>
    <s v="03.16.02"/>
    <s v="Gabinete do Presidente"/>
    <s v="03.16.02"/>
    <x v="0"/>
    <x v="0"/>
    <x v="0"/>
    <x v="0"/>
    <x v="0"/>
    <x v="0"/>
    <x v="0"/>
    <x v="0"/>
    <x v="11"/>
    <s v="2021-02-26"/>
    <x v="0"/>
    <n v="90357"/>
    <x v="0"/>
    <m/>
    <x v="0"/>
    <m/>
    <x v="209"/>
    <n v="100432760"/>
    <x v="0"/>
    <x v="1"/>
    <s v="Gabinete do Presidente"/>
    <s v="ORI"/>
    <x v="0"/>
    <m/>
    <x v="0"/>
    <x v="0"/>
    <x v="0"/>
    <x v="0"/>
    <x v="0"/>
    <x v="0"/>
    <x v="0"/>
    <x v="0"/>
    <x v="0"/>
    <x v="0"/>
    <x v="0"/>
    <s v="Gabinete do Presidente"/>
    <x v="0"/>
    <x v="0"/>
    <x v="0"/>
    <x v="0"/>
    <x v="0"/>
    <x v="0"/>
    <x v="0"/>
    <x v="0"/>
    <x v="0"/>
    <x v="0"/>
    <x v="1"/>
    <x v="0"/>
    <s v="PAgto a favor do Sr Pedro Celestino Correia, referente a Fevereiro 2021 "/>
  </r>
  <r>
    <x v="0"/>
    <n v="0"/>
    <n v="0"/>
    <n v="0"/>
    <n v="25000"/>
    <x v="6412"/>
    <x v="0"/>
    <x v="0"/>
    <x v="0"/>
    <s v="03.16.15"/>
    <x v="0"/>
    <x v="0"/>
    <x v="0"/>
    <s v="Direção Financeira"/>
    <s v="03.16.15"/>
    <s v="Direção Financeira"/>
    <s v="03.16.15"/>
    <x v="63"/>
    <x v="0"/>
    <x v="0"/>
    <x v="0"/>
    <x v="1"/>
    <x v="0"/>
    <x v="0"/>
    <x v="0"/>
    <x v="2"/>
    <s v="2021-03-02"/>
    <x v="0"/>
    <n v="25000"/>
    <x v="0"/>
    <m/>
    <x v="0"/>
    <m/>
    <x v="183"/>
    <n v="100478511"/>
    <x v="0"/>
    <x v="1"/>
    <s v="Direção Financeira"/>
    <s v="ORI"/>
    <x v="0"/>
    <m/>
    <x v="0"/>
    <x v="0"/>
    <x v="0"/>
    <x v="0"/>
    <x v="0"/>
    <x v="0"/>
    <x v="0"/>
    <x v="0"/>
    <x v="0"/>
    <x v="0"/>
    <x v="0"/>
    <s v="Direção Financeira"/>
    <x v="0"/>
    <x v="0"/>
    <x v="0"/>
    <x v="0"/>
    <x v="0"/>
    <x v="0"/>
    <x v="0"/>
    <x v="1"/>
    <x v="0"/>
    <x v="0"/>
    <x v="1"/>
    <x v="0"/>
    <s v="Pagamento a favor de Eco Serviços e manutenção, referente a manutenção de 02 aparelho de ar condicionado, substituição de 01 placa de AC e recarga de gás 410 a 850kg, nas instalação do edificio Paços do concelho, conforme justiifcativo em anexo."/>
  </r>
  <r>
    <x v="1"/>
    <n v="0"/>
    <n v="0"/>
    <n v="0"/>
    <n v="5900"/>
    <x v="6413"/>
    <x v="0"/>
    <x v="0"/>
    <x v="0"/>
    <s v="03.16.15"/>
    <x v="0"/>
    <x v="0"/>
    <x v="0"/>
    <s v="Direção Financeira"/>
    <s v="03.16.15"/>
    <s v="Direção Financeira"/>
    <s v="03.16.15"/>
    <x v="25"/>
    <x v="0"/>
    <x v="0"/>
    <x v="0"/>
    <x v="1"/>
    <x v="0"/>
    <x v="2"/>
    <x v="0"/>
    <x v="2"/>
    <s v="2021-03-04"/>
    <x v="0"/>
    <n v="5900"/>
    <x v="0"/>
    <m/>
    <x v="0"/>
    <m/>
    <x v="631"/>
    <n v="100476758"/>
    <x v="0"/>
    <x v="1"/>
    <s v="Direção Financeira"/>
    <s v="ORI"/>
    <x v="0"/>
    <m/>
    <x v="0"/>
    <x v="0"/>
    <x v="0"/>
    <x v="0"/>
    <x v="0"/>
    <x v="0"/>
    <x v="0"/>
    <x v="0"/>
    <x v="0"/>
    <x v="0"/>
    <x v="0"/>
    <s v="Direção Financeira"/>
    <x v="0"/>
    <x v="0"/>
    <x v="0"/>
    <x v="0"/>
    <x v="0"/>
    <x v="0"/>
    <x v="0"/>
    <x v="1"/>
    <x v="0"/>
    <x v="0"/>
    <x v="1"/>
    <x v="0"/>
    <s v="PAgto a favor da Tcharles Company, pela aquisição de switch to link 5 portas TL-SG1005D destinada aos serviços da Camara conforme documentos anexo."/>
  </r>
  <r>
    <x v="0"/>
    <n v="0"/>
    <n v="0"/>
    <n v="0"/>
    <n v="6400"/>
    <x v="6414"/>
    <x v="0"/>
    <x v="1"/>
    <x v="0"/>
    <s v="03.03.10"/>
    <x v="10"/>
    <x v="0"/>
    <x v="3"/>
    <s v="Receitas Da Câmara"/>
    <s v="03.03.10"/>
    <s v="Receitas Da Câmara"/>
    <s v="03.03.10"/>
    <x v="21"/>
    <x v="0"/>
    <x v="0"/>
    <x v="8"/>
    <x v="1"/>
    <x v="0"/>
    <x v="1"/>
    <x v="0"/>
    <x v="2"/>
    <s v="2021-03-03"/>
    <x v="0"/>
    <n v="6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300"/>
    <x v="6415"/>
    <x v="0"/>
    <x v="1"/>
    <x v="0"/>
    <s v="03.03.10"/>
    <x v="10"/>
    <x v="0"/>
    <x v="3"/>
    <s v="Receitas Da Câmara"/>
    <s v="03.03.10"/>
    <s v="Receitas Da Câmara"/>
    <s v="03.03.10"/>
    <x v="17"/>
    <x v="0"/>
    <x v="4"/>
    <x v="6"/>
    <x v="1"/>
    <x v="0"/>
    <x v="1"/>
    <x v="0"/>
    <x v="2"/>
    <s v="2021-03-03"/>
    <x v="0"/>
    <n v="9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0"/>
    <x v="6416"/>
    <x v="0"/>
    <x v="1"/>
    <x v="0"/>
    <s v="03.03.10"/>
    <x v="10"/>
    <x v="0"/>
    <x v="3"/>
    <s v="Receitas Da Câmara"/>
    <s v="03.03.10"/>
    <s v="Receitas Da Câmara"/>
    <s v="03.03.10"/>
    <x v="15"/>
    <x v="0"/>
    <x v="4"/>
    <x v="6"/>
    <x v="1"/>
    <x v="0"/>
    <x v="1"/>
    <x v="0"/>
    <x v="2"/>
    <s v="2021-03-03"/>
    <x v="0"/>
    <n v="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210"/>
    <x v="6417"/>
    <x v="0"/>
    <x v="1"/>
    <x v="0"/>
    <s v="03.03.10"/>
    <x v="10"/>
    <x v="0"/>
    <x v="3"/>
    <s v="Receitas Da Câmara"/>
    <s v="03.03.10"/>
    <s v="Receitas Da Câmara"/>
    <s v="03.03.10"/>
    <x v="24"/>
    <x v="0"/>
    <x v="4"/>
    <x v="6"/>
    <x v="1"/>
    <x v="0"/>
    <x v="1"/>
    <x v="0"/>
    <x v="2"/>
    <s v="2021-03-03"/>
    <x v="0"/>
    <n v="4521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791"/>
    <x v="6418"/>
    <x v="0"/>
    <x v="1"/>
    <x v="0"/>
    <s v="03.03.10"/>
    <x v="10"/>
    <x v="0"/>
    <x v="3"/>
    <s v="Receitas Da Câmara"/>
    <s v="03.03.10"/>
    <s v="Receitas Da Câmara"/>
    <s v="03.03.10"/>
    <x v="13"/>
    <x v="0"/>
    <x v="0"/>
    <x v="0"/>
    <x v="1"/>
    <x v="0"/>
    <x v="1"/>
    <x v="0"/>
    <x v="2"/>
    <s v="2021-03-03"/>
    <x v="0"/>
    <n v="2579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40"/>
    <x v="6419"/>
    <x v="0"/>
    <x v="1"/>
    <x v="0"/>
    <s v="03.03.10"/>
    <x v="10"/>
    <x v="0"/>
    <x v="3"/>
    <s v="Receitas Da Câmara"/>
    <s v="03.03.10"/>
    <s v="Receitas Da Câmara"/>
    <s v="03.03.10"/>
    <x v="22"/>
    <x v="0"/>
    <x v="4"/>
    <x v="6"/>
    <x v="1"/>
    <x v="0"/>
    <x v="1"/>
    <x v="0"/>
    <x v="2"/>
    <s v="2021-03-03"/>
    <x v="0"/>
    <n v="12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6420"/>
    <x v="0"/>
    <x v="1"/>
    <x v="0"/>
    <s v="03.03.10"/>
    <x v="10"/>
    <x v="0"/>
    <x v="3"/>
    <s v="Receitas Da Câmara"/>
    <s v="03.03.10"/>
    <s v="Receitas Da Câmara"/>
    <s v="03.03.10"/>
    <x v="14"/>
    <x v="0"/>
    <x v="4"/>
    <x v="6"/>
    <x v="1"/>
    <x v="0"/>
    <x v="1"/>
    <x v="0"/>
    <x v="2"/>
    <s v="2021-03-03"/>
    <x v="0"/>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0"/>
    <x v="6421"/>
    <x v="0"/>
    <x v="1"/>
    <x v="0"/>
    <s v="03.03.10"/>
    <x v="10"/>
    <x v="0"/>
    <x v="3"/>
    <s v="Receitas Da Câmara"/>
    <s v="03.03.10"/>
    <s v="Receitas Da Câmara"/>
    <s v="03.03.10"/>
    <x v="24"/>
    <x v="0"/>
    <x v="4"/>
    <x v="6"/>
    <x v="1"/>
    <x v="0"/>
    <x v="1"/>
    <x v="0"/>
    <x v="2"/>
    <s v="2021-03-04"/>
    <x v="0"/>
    <n v="10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0"/>
    <x v="6422"/>
    <x v="0"/>
    <x v="1"/>
    <x v="0"/>
    <s v="03.03.10"/>
    <x v="10"/>
    <x v="0"/>
    <x v="3"/>
    <s v="Receitas Da Câmara"/>
    <s v="03.03.10"/>
    <s v="Receitas Da Câmara"/>
    <s v="03.03.10"/>
    <x v="15"/>
    <x v="0"/>
    <x v="4"/>
    <x v="6"/>
    <x v="1"/>
    <x v="0"/>
    <x v="1"/>
    <x v="0"/>
    <x v="2"/>
    <s v="2021-03-04"/>
    <x v="0"/>
    <n v="3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760"/>
    <x v="6423"/>
    <x v="0"/>
    <x v="1"/>
    <x v="0"/>
    <s v="03.03.10"/>
    <x v="10"/>
    <x v="0"/>
    <x v="3"/>
    <s v="Receitas Da Câmara"/>
    <s v="03.03.10"/>
    <s v="Receitas Da Câmara"/>
    <s v="03.03.10"/>
    <x v="16"/>
    <x v="0"/>
    <x v="4"/>
    <x v="6"/>
    <x v="1"/>
    <x v="0"/>
    <x v="1"/>
    <x v="0"/>
    <x v="2"/>
    <s v="2021-03-04"/>
    <x v="0"/>
    <n v="57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600"/>
    <x v="6424"/>
    <x v="0"/>
    <x v="1"/>
    <x v="0"/>
    <s v="03.03.10"/>
    <x v="10"/>
    <x v="0"/>
    <x v="3"/>
    <s v="Receitas Da Câmara"/>
    <s v="03.03.10"/>
    <s v="Receitas Da Câmara"/>
    <s v="03.03.10"/>
    <x v="17"/>
    <x v="0"/>
    <x v="4"/>
    <x v="6"/>
    <x v="1"/>
    <x v="0"/>
    <x v="1"/>
    <x v="0"/>
    <x v="2"/>
    <s v="2021-03-04"/>
    <x v="0"/>
    <n v="14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
    <x v="6425"/>
    <x v="0"/>
    <x v="1"/>
    <x v="0"/>
    <s v="03.03.10"/>
    <x v="10"/>
    <x v="0"/>
    <x v="3"/>
    <s v="Receitas Da Câmara"/>
    <s v="03.03.10"/>
    <s v="Receitas Da Câmara"/>
    <s v="03.03.10"/>
    <x v="23"/>
    <x v="0"/>
    <x v="4"/>
    <x v="7"/>
    <x v="1"/>
    <x v="0"/>
    <x v="1"/>
    <x v="0"/>
    <x v="2"/>
    <s v="2021-03-04"/>
    <x v="0"/>
    <n v="1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60"/>
    <x v="6426"/>
    <x v="0"/>
    <x v="1"/>
    <x v="0"/>
    <s v="03.03.10"/>
    <x v="10"/>
    <x v="0"/>
    <x v="3"/>
    <s v="Receitas Da Câmara"/>
    <s v="03.03.10"/>
    <s v="Receitas Da Câmara"/>
    <s v="03.03.10"/>
    <x v="22"/>
    <x v="0"/>
    <x v="4"/>
    <x v="6"/>
    <x v="1"/>
    <x v="0"/>
    <x v="1"/>
    <x v="0"/>
    <x v="2"/>
    <s v="2021-03-04"/>
    <x v="0"/>
    <n v="22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962"/>
    <x v="6427"/>
    <x v="0"/>
    <x v="1"/>
    <x v="0"/>
    <s v="03.03.10"/>
    <x v="10"/>
    <x v="0"/>
    <x v="3"/>
    <s v="Receitas Da Câmara"/>
    <s v="03.03.10"/>
    <s v="Receitas Da Câmara"/>
    <s v="03.03.10"/>
    <x v="13"/>
    <x v="0"/>
    <x v="0"/>
    <x v="0"/>
    <x v="1"/>
    <x v="0"/>
    <x v="1"/>
    <x v="0"/>
    <x v="2"/>
    <s v="2021-03-04"/>
    <x v="0"/>
    <n v="2496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200"/>
    <x v="6428"/>
    <x v="0"/>
    <x v="1"/>
    <x v="0"/>
    <s v="03.03.10"/>
    <x v="10"/>
    <x v="0"/>
    <x v="3"/>
    <s v="Receitas Da Câmara"/>
    <s v="03.03.10"/>
    <s v="Receitas Da Câmara"/>
    <s v="03.03.10"/>
    <x v="14"/>
    <x v="0"/>
    <x v="4"/>
    <x v="6"/>
    <x v="1"/>
    <x v="0"/>
    <x v="1"/>
    <x v="0"/>
    <x v="2"/>
    <s v="2021-03-04"/>
    <x v="0"/>
    <n v="5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400"/>
    <x v="6429"/>
    <x v="0"/>
    <x v="1"/>
    <x v="0"/>
    <s v="03.03.10"/>
    <x v="10"/>
    <x v="0"/>
    <x v="3"/>
    <s v="Receitas Da Câmara"/>
    <s v="03.03.10"/>
    <s v="Receitas Da Câmara"/>
    <s v="03.03.10"/>
    <x v="21"/>
    <x v="0"/>
    <x v="0"/>
    <x v="8"/>
    <x v="1"/>
    <x v="0"/>
    <x v="1"/>
    <x v="0"/>
    <x v="2"/>
    <s v="2021-03-04"/>
    <x v="0"/>
    <n v="5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6430"/>
    <x v="0"/>
    <x v="1"/>
    <x v="0"/>
    <s v="03.03.10"/>
    <x v="10"/>
    <x v="0"/>
    <x v="3"/>
    <s v="Receitas Da Câmara"/>
    <s v="03.03.10"/>
    <s v="Receitas Da Câmara"/>
    <s v="03.03.10"/>
    <x v="55"/>
    <x v="0"/>
    <x v="4"/>
    <x v="6"/>
    <x v="1"/>
    <x v="0"/>
    <x v="1"/>
    <x v="0"/>
    <x v="2"/>
    <s v="2021-03-04"/>
    <x v="0"/>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7"/>
    <x v="6431"/>
    <x v="0"/>
    <x v="1"/>
    <x v="0"/>
    <s v="03.03.10"/>
    <x v="10"/>
    <x v="0"/>
    <x v="3"/>
    <s v="Receitas Da Câmara"/>
    <s v="03.03.10"/>
    <s v="Receitas Da Câmara"/>
    <s v="03.03.10"/>
    <x v="20"/>
    <x v="0"/>
    <x v="4"/>
    <x v="7"/>
    <x v="1"/>
    <x v="0"/>
    <x v="1"/>
    <x v="0"/>
    <x v="2"/>
    <s v="2021-03-04"/>
    <x v="0"/>
    <n v="5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6432"/>
    <x v="0"/>
    <x v="1"/>
    <x v="0"/>
    <s v="80.02.01"/>
    <x v="1"/>
    <x v="1"/>
    <x v="1"/>
    <s v="Retenções Iur"/>
    <s v="80.02.01"/>
    <s v="Retenções Iur"/>
    <s v="80.02.01"/>
    <x v="1"/>
    <x v="0"/>
    <x v="1"/>
    <x v="0"/>
    <x v="0"/>
    <x v="1"/>
    <x v="1"/>
    <x v="0"/>
    <x v="11"/>
    <s v="2021-02-18"/>
    <x v="0"/>
    <n v="2300"/>
    <x v="0"/>
    <m/>
    <x v="0"/>
    <m/>
    <x v="0"/>
    <n v="100474696"/>
    <x v="0"/>
    <x v="1"/>
    <s v="Retenções Iur"/>
    <s v="ORI"/>
    <x v="0"/>
    <s v="RIUR"/>
    <x v="0"/>
    <x v="0"/>
    <x v="0"/>
    <x v="0"/>
    <x v="0"/>
    <x v="0"/>
    <x v="0"/>
    <x v="0"/>
    <x v="0"/>
    <x v="0"/>
    <x v="0"/>
    <s v="Retenções Iur"/>
    <x v="0"/>
    <x v="0"/>
    <x v="0"/>
    <x v="0"/>
    <x v="1"/>
    <x v="0"/>
    <x v="0"/>
    <x v="1"/>
    <x v="0"/>
    <x v="1"/>
    <x v="1"/>
    <x v="0"/>
    <s v="RETENCAO OT"/>
  </r>
  <r>
    <x v="0"/>
    <n v="0"/>
    <n v="0"/>
    <n v="0"/>
    <n v="2146"/>
    <x v="6433"/>
    <x v="0"/>
    <x v="1"/>
    <x v="0"/>
    <s v="80.02.01"/>
    <x v="1"/>
    <x v="1"/>
    <x v="1"/>
    <s v="Retenções Iur"/>
    <s v="80.02.01"/>
    <s v="Retenções Iur"/>
    <s v="80.02.01"/>
    <x v="1"/>
    <x v="0"/>
    <x v="1"/>
    <x v="0"/>
    <x v="0"/>
    <x v="1"/>
    <x v="1"/>
    <x v="0"/>
    <x v="11"/>
    <s v="2021-02-18"/>
    <x v="0"/>
    <n v="2146"/>
    <x v="0"/>
    <m/>
    <x v="0"/>
    <m/>
    <x v="0"/>
    <n v="100474696"/>
    <x v="0"/>
    <x v="1"/>
    <s v="Retenções Iur"/>
    <s v="ORI"/>
    <x v="0"/>
    <s v="RIUR"/>
    <x v="0"/>
    <x v="0"/>
    <x v="0"/>
    <x v="0"/>
    <x v="0"/>
    <x v="0"/>
    <x v="0"/>
    <x v="0"/>
    <x v="0"/>
    <x v="0"/>
    <x v="0"/>
    <s v="Retenções Iur"/>
    <x v="0"/>
    <x v="0"/>
    <x v="0"/>
    <x v="0"/>
    <x v="1"/>
    <x v="0"/>
    <x v="0"/>
    <x v="1"/>
    <x v="0"/>
    <x v="1"/>
    <x v="1"/>
    <x v="0"/>
    <s v="RETENCAO OT"/>
  </r>
  <r>
    <x v="0"/>
    <n v="0"/>
    <n v="0"/>
    <n v="0"/>
    <n v="2300"/>
    <x v="6434"/>
    <x v="0"/>
    <x v="1"/>
    <x v="0"/>
    <s v="80.02.01"/>
    <x v="1"/>
    <x v="1"/>
    <x v="1"/>
    <s v="Retenções Iur"/>
    <s v="80.02.01"/>
    <s v="Retenções Iur"/>
    <s v="80.02.01"/>
    <x v="1"/>
    <x v="0"/>
    <x v="1"/>
    <x v="0"/>
    <x v="0"/>
    <x v="1"/>
    <x v="1"/>
    <x v="0"/>
    <x v="11"/>
    <s v="2021-02-17"/>
    <x v="0"/>
    <n v="2300"/>
    <x v="0"/>
    <m/>
    <x v="0"/>
    <m/>
    <x v="0"/>
    <n v="100474696"/>
    <x v="0"/>
    <x v="1"/>
    <s v="Retenções Iur"/>
    <s v="ORI"/>
    <x v="0"/>
    <s v="RIUR"/>
    <x v="0"/>
    <x v="0"/>
    <x v="0"/>
    <x v="0"/>
    <x v="0"/>
    <x v="0"/>
    <x v="0"/>
    <x v="0"/>
    <x v="0"/>
    <x v="0"/>
    <x v="0"/>
    <s v="Retenções Iur"/>
    <x v="0"/>
    <x v="0"/>
    <x v="0"/>
    <x v="0"/>
    <x v="1"/>
    <x v="0"/>
    <x v="0"/>
    <x v="1"/>
    <x v="0"/>
    <x v="1"/>
    <x v="1"/>
    <x v="0"/>
    <s v="RETENCAO OT"/>
  </r>
  <r>
    <x v="0"/>
    <n v="0"/>
    <n v="0"/>
    <n v="0"/>
    <n v="275"/>
    <x v="6435"/>
    <x v="0"/>
    <x v="0"/>
    <x v="0"/>
    <s v="03.16.15"/>
    <x v="0"/>
    <x v="0"/>
    <x v="0"/>
    <s v="Direção Financeira"/>
    <s v="03.16.15"/>
    <s v="Direção Financeira"/>
    <s v="03.16.15"/>
    <x v="85"/>
    <x v="0"/>
    <x v="0"/>
    <x v="0"/>
    <x v="1"/>
    <x v="0"/>
    <x v="0"/>
    <x v="0"/>
    <x v="2"/>
    <s v="2021-03-08"/>
    <x v="0"/>
    <n v="275"/>
    <x v="0"/>
    <m/>
    <x v="0"/>
    <m/>
    <x v="78"/>
    <n v="100478159"/>
    <x v="0"/>
    <x v="1"/>
    <s v="Direção Financeira"/>
    <s v="ORI"/>
    <x v="0"/>
    <m/>
    <x v="0"/>
    <x v="0"/>
    <x v="0"/>
    <x v="0"/>
    <x v="0"/>
    <x v="0"/>
    <x v="0"/>
    <x v="0"/>
    <x v="0"/>
    <x v="0"/>
    <x v="0"/>
    <s v="Direção Financeira"/>
    <x v="0"/>
    <x v="0"/>
    <x v="0"/>
    <x v="0"/>
    <x v="0"/>
    <x v="0"/>
    <x v="0"/>
    <x v="1"/>
    <x v="0"/>
    <x v="0"/>
    <x v="1"/>
    <x v="0"/>
    <s v="Pagamento a favor do Comércio Geral, referente aos materiais decorativo, no âmbito da comemoração do dia da Mulher, conforme justificativo em anexo."/>
  </r>
  <r>
    <x v="0"/>
    <n v="0"/>
    <n v="0"/>
    <n v="0"/>
    <n v="15000"/>
    <x v="6436"/>
    <x v="0"/>
    <x v="1"/>
    <x v="0"/>
    <s v="80.02.01"/>
    <x v="1"/>
    <x v="1"/>
    <x v="1"/>
    <s v="Retenções Iur"/>
    <s v="80.02.01"/>
    <s v="Retenções Iur"/>
    <s v="80.02.01"/>
    <x v="1"/>
    <x v="0"/>
    <x v="1"/>
    <x v="0"/>
    <x v="0"/>
    <x v="1"/>
    <x v="1"/>
    <x v="0"/>
    <x v="11"/>
    <s v="2021-02-24"/>
    <x v="0"/>
    <n v="15000"/>
    <x v="0"/>
    <m/>
    <x v="0"/>
    <m/>
    <x v="0"/>
    <n v="100474696"/>
    <x v="0"/>
    <x v="1"/>
    <s v="Retenções Iur"/>
    <s v="ORI"/>
    <x v="0"/>
    <s v="RIUR"/>
    <x v="0"/>
    <x v="0"/>
    <x v="0"/>
    <x v="0"/>
    <x v="0"/>
    <x v="0"/>
    <x v="0"/>
    <x v="0"/>
    <x v="0"/>
    <x v="0"/>
    <x v="0"/>
    <s v="Retenções Iur"/>
    <x v="0"/>
    <x v="0"/>
    <x v="0"/>
    <x v="0"/>
    <x v="1"/>
    <x v="0"/>
    <x v="0"/>
    <x v="1"/>
    <x v="0"/>
    <x v="1"/>
    <x v="1"/>
    <x v="0"/>
    <s v="RETENCAO OT"/>
  </r>
  <r>
    <x v="0"/>
    <n v="0"/>
    <n v="0"/>
    <n v="0"/>
    <n v="50000"/>
    <x v="6437"/>
    <x v="0"/>
    <x v="0"/>
    <x v="0"/>
    <s v="01.25.01.10"/>
    <x v="62"/>
    <x v="2"/>
    <x v="2"/>
    <s v="Educação"/>
    <s v="01.25.01"/>
    <s v="Educação"/>
    <s v="01.25.01"/>
    <x v="7"/>
    <x v="0"/>
    <x v="3"/>
    <x v="3"/>
    <x v="1"/>
    <x v="2"/>
    <x v="0"/>
    <x v="0"/>
    <x v="1"/>
    <s v="2021-04-22"/>
    <x v="1"/>
    <n v="50000"/>
    <x v="0"/>
    <m/>
    <x v="0"/>
    <m/>
    <x v="215"/>
    <n v="100479024"/>
    <x v="0"/>
    <x v="1"/>
    <s v="Transporte escolar"/>
    <s v="ORI"/>
    <x v="0"/>
    <m/>
    <x v="0"/>
    <x v="0"/>
    <x v="0"/>
    <x v="0"/>
    <x v="0"/>
    <x v="0"/>
    <x v="0"/>
    <x v="0"/>
    <x v="0"/>
    <x v="0"/>
    <x v="0"/>
    <s v="Transporte escolar"/>
    <x v="0"/>
    <x v="0"/>
    <x v="0"/>
    <x v="0"/>
    <x v="2"/>
    <x v="0"/>
    <x v="0"/>
    <x v="1"/>
    <x v="0"/>
    <x v="0"/>
    <x v="1"/>
    <x v="0"/>
    <s v="Pagamento a favor da Empresa Transporte  Comercio Lopes &amp; Silva, pela prestação de serviços, tranportando alunos beneficiários de transporte escolar FICASE, referente a mês de abril 2021, conforme justificativo em anexo."/>
  </r>
  <r>
    <x v="0"/>
    <n v="0"/>
    <n v="0"/>
    <n v="0"/>
    <n v="22000"/>
    <x v="6438"/>
    <x v="0"/>
    <x v="0"/>
    <x v="0"/>
    <s v="01.25.03.11"/>
    <x v="50"/>
    <x v="2"/>
    <x v="2"/>
    <s v="Emprego e Formação profissional"/>
    <s v="01.25.03"/>
    <s v="Emprego e Formação profissional"/>
    <s v="01.25.03"/>
    <x v="7"/>
    <x v="0"/>
    <x v="3"/>
    <x v="3"/>
    <x v="1"/>
    <x v="2"/>
    <x v="0"/>
    <x v="0"/>
    <x v="1"/>
    <s v="2021-04-14"/>
    <x v="1"/>
    <n v="22000"/>
    <x v="0"/>
    <m/>
    <x v="0"/>
    <m/>
    <x v="730"/>
    <n v="100479085"/>
    <x v="0"/>
    <x v="1"/>
    <s v="Promoção Auto Emprego"/>
    <s v="ORI"/>
    <x v="0"/>
    <s v="PAE"/>
    <x v="0"/>
    <x v="0"/>
    <x v="0"/>
    <x v="0"/>
    <x v="0"/>
    <x v="0"/>
    <x v="0"/>
    <x v="0"/>
    <x v="0"/>
    <x v="0"/>
    <x v="0"/>
    <s v="Promoção Auto Emprego"/>
    <x v="0"/>
    <x v="0"/>
    <x v="0"/>
    <x v="0"/>
    <x v="2"/>
    <x v="0"/>
    <x v="0"/>
    <x v="1"/>
    <x v="0"/>
    <x v="0"/>
    <x v="1"/>
    <x v="0"/>
    <s v="Pagamento a favor da Business Center, para aquisição de andaimes, destinado ao Senhor Renato de Pina, no âmbito do apoio ao auto emprego, conforme justificativo em anexo."/>
  </r>
  <r>
    <x v="0"/>
    <n v="0"/>
    <n v="0"/>
    <n v="0"/>
    <n v="1800"/>
    <x v="6439"/>
    <x v="0"/>
    <x v="1"/>
    <x v="0"/>
    <s v="80.02.01"/>
    <x v="1"/>
    <x v="1"/>
    <x v="1"/>
    <s v="Retenções Iur"/>
    <s v="80.02.01"/>
    <s v="Retenções Iur"/>
    <s v="80.02.01"/>
    <x v="1"/>
    <x v="0"/>
    <x v="1"/>
    <x v="0"/>
    <x v="0"/>
    <x v="1"/>
    <x v="1"/>
    <x v="0"/>
    <x v="1"/>
    <s v="2021-04-07"/>
    <x v="1"/>
    <n v="1800"/>
    <x v="0"/>
    <m/>
    <x v="0"/>
    <m/>
    <x v="0"/>
    <n v="100474696"/>
    <x v="0"/>
    <x v="1"/>
    <s v="Retenções Iur"/>
    <s v="ORI"/>
    <x v="0"/>
    <s v="RIUR"/>
    <x v="0"/>
    <x v="0"/>
    <x v="0"/>
    <x v="0"/>
    <x v="0"/>
    <x v="0"/>
    <x v="0"/>
    <x v="0"/>
    <x v="0"/>
    <x v="0"/>
    <x v="0"/>
    <s v="Retenções Iur"/>
    <x v="0"/>
    <x v="0"/>
    <x v="0"/>
    <x v="0"/>
    <x v="1"/>
    <x v="0"/>
    <x v="0"/>
    <x v="1"/>
    <x v="0"/>
    <x v="1"/>
    <x v="1"/>
    <x v="0"/>
    <s v="RETENCAO OT"/>
  </r>
  <r>
    <x v="0"/>
    <n v="0"/>
    <n v="0"/>
    <n v="0"/>
    <n v="2300"/>
    <x v="6440"/>
    <x v="0"/>
    <x v="0"/>
    <x v="0"/>
    <s v="01.27.02.11"/>
    <x v="28"/>
    <x v="3"/>
    <x v="4"/>
    <s v="Saneamento básico"/>
    <s v="01.27.02"/>
    <s v="Saneamento básico"/>
    <s v="01.27.02"/>
    <x v="7"/>
    <x v="0"/>
    <x v="3"/>
    <x v="3"/>
    <x v="1"/>
    <x v="2"/>
    <x v="0"/>
    <x v="0"/>
    <x v="3"/>
    <s v="2021-05-24"/>
    <x v="1"/>
    <n v="2300"/>
    <x v="0"/>
    <m/>
    <x v="0"/>
    <m/>
    <x v="0"/>
    <n v="100474696"/>
    <x v="0"/>
    <x v="0"/>
    <s v="Reforço do saneamento básico"/>
    <s v="ORI"/>
    <x v="0"/>
    <m/>
    <x v="0"/>
    <x v="0"/>
    <x v="0"/>
    <x v="0"/>
    <x v="0"/>
    <x v="0"/>
    <x v="0"/>
    <x v="0"/>
    <x v="0"/>
    <x v="0"/>
    <x v="0"/>
    <s v="Reforço do saneamento básico"/>
    <x v="0"/>
    <x v="0"/>
    <x v="0"/>
    <x v="0"/>
    <x v="2"/>
    <x v="0"/>
    <x v="0"/>
    <x v="1"/>
    <x v="0"/>
    <x v="0"/>
    <x v="0"/>
    <x v="0"/>
    <s v="Pagamento a favor do Senhor João Lucas Furtado, pela prestação de serviços de saneamento e limpeza urbana, referente a mês de Maio 2021, conforme justificativo em anexo. "/>
  </r>
  <r>
    <x v="0"/>
    <n v="0"/>
    <n v="0"/>
    <n v="0"/>
    <n v="13030"/>
    <x v="6440"/>
    <x v="0"/>
    <x v="0"/>
    <x v="0"/>
    <s v="01.27.02.11"/>
    <x v="28"/>
    <x v="3"/>
    <x v="4"/>
    <s v="Saneamento básico"/>
    <s v="01.27.02"/>
    <s v="Saneamento básico"/>
    <s v="01.27.02"/>
    <x v="7"/>
    <x v="0"/>
    <x v="3"/>
    <x v="3"/>
    <x v="1"/>
    <x v="2"/>
    <x v="0"/>
    <x v="0"/>
    <x v="3"/>
    <s v="2021-05-24"/>
    <x v="1"/>
    <n v="13030"/>
    <x v="0"/>
    <m/>
    <x v="0"/>
    <m/>
    <x v="123"/>
    <n v="100478475"/>
    <x v="0"/>
    <x v="1"/>
    <s v="Reforço do saneamento básico"/>
    <s v="ORI"/>
    <x v="0"/>
    <m/>
    <x v="0"/>
    <x v="0"/>
    <x v="0"/>
    <x v="0"/>
    <x v="0"/>
    <x v="0"/>
    <x v="0"/>
    <x v="0"/>
    <x v="0"/>
    <x v="0"/>
    <x v="0"/>
    <s v="Reforço do saneamento básico"/>
    <x v="0"/>
    <x v="0"/>
    <x v="0"/>
    <x v="0"/>
    <x v="2"/>
    <x v="0"/>
    <x v="0"/>
    <x v="1"/>
    <x v="0"/>
    <x v="0"/>
    <x v="1"/>
    <x v="0"/>
    <s v="Pagamento a favor do Senhor João Lucas Furtado, pela prestação de serviços de saneamento e limpeza urbana, referente a mês de Maio 2021, conforme justificativo em anexo. "/>
  </r>
  <r>
    <x v="0"/>
    <n v="0"/>
    <n v="0"/>
    <n v="0"/>
    <n v="1656"/>
    <x v="6441"/>
    <x v="0"/>
    <x v="0"/>
    <x v="0"/>
    <s v="03.16.15"/>
    <x v="0"/>
    <x v="0"/>
    <x v="0"/>
    <s v="Direção Financeira"/>
    <s v="03.16.15"/>
    <s v="Direção Financeira"/>
    <s v="03.16.15"/>
    <x v="77"/>
    <x v="0"/>
    <x v="0"/>
    <x v="4"/>
    <x v="1"/>
    <x v="0"/>
    <x v="0"/>
    <x v="0"/>
    <x v="4"/>
    <s v="2021-06-02"/>
    <x v="1"/>
    <n v="1656"/>
    <x v="0"/>
    <m/>
    <x v="0"/>
    <m/>
    <x v="223"/>
    <n v="100391565"/>
    <x v="0"/>
    <x v="1"/>
    <s v="Direção Financeira"/>
    <s v="ORI"/>
    <x v="0"/>
    <m/>
    <x v="0"/>
    <x v="0"/>
    <x v="0"/>
    <x v="0"/>
    <x v="0"/>
    <x v="0"/>
    <x v="0"/>
    <x v="0"/>
    <x v="0"/>
    <x v="0"/>
    <x v="0"/>
    <s v="Direção Financeira"/>
    <x v="0"/>
    <x v="0"/>
    <x v="0"/>
    <x v="0"/>
    <x v="0"/>
    <x v="0"/>
    <x v="0"/>
    <x v="1"/>
    <x v="0"/>
    <x v="0"/>
    <x v="1"/>
    <x v="0"/>
    <s v="Pagamento a favor da Imprensa nacional de cabo Verde, pela publicação no B.O, o regresso ao quadro de origem do dr. João Duarte, conforme justificativos em anexo."/>
  </r>
  <r>
    <x v="0"/>
    <n v="0"/>
    <n v="0"/>
    <n v="0"/>
    <n v="2300"/>
    <x v="6442"/>
    <x v="0"/>
    <x v="1"/>
    <x v="0"/>
    <s v="80.02.01"/>
    <x v="1"/>
    <x v="1"/>
    <x v="1"/>
    <s v="Retenções Iur"/>
    <s v="80.02.01"/>
    <s v="Retenções Iur"/>
    <s v="80.02.01"/>
    <x v="1"/>
    <x v="0"/>
    <x v="1"/>
    <x v="0"/>
    <x v="0"/>
    <x v="1"/>
    <x v="1"/>
    <x v="0"/>
    <x v="3"/>
    <s v="2021-05-27"/>
    <x v="1"/>
    <n v="2300"/>
    <x v="0"/>
    <m/>
    <x v="0"/>
    <m/>
    <x v="0"/>
    <n v="100474696"/>
    <x v="0"/>
    <x v="1"/>
    <s v="Retenções Iur"/>
    <s v="ORI"/>
    <x v="0"/>
    <s v="RIUR"/>
    <x v="0"/>
    <x v="0"/>
    <x v="0"/>
    <x v="0"/>
    <x v="0"/>
    <x v="0"/>
    <x v="0"/>
    <x v="0"/>
    <x v="0"/>
    <x v="0"/>
    <x v="0"/>
    <s v="Retenções Iur"/>
    <x v="0"/>
    <x v="0"/>
    <x v="0"/>
    <x v="0"/>
    <x v="1"/>
    <x v="0"/>
    <x v="0"/>
    <x v="1"/>
    <x v="0"/>
    <x v="1"/>
    <x v="1"/>
    <x v="0"/>
    <s v="RETENCAO OT"/>
  </r>
  <r>
    <x v="0"/>
    <n v="0"/>
    <n v="0"/>
    <n v="0"/>
    <n v="2300"/>
    <x v="6443"/>
    <x v="0"/>
    <x v="1"/>
    <x v="0"/>
    <s v="80.02.01"/>
    <x v="1"/>
    <x v="1"/>
    <x v="1"/>
    <s v="Retenções Iur"/>
    <s v="80.02.01"/>
    <s v="Retenções Iur"/>
    <s v="80.02.01"/>
    <x v="1"/>
    <x v="0"/>
    <x v="1"/>
    <x v="0"/>
    <x v="0"/>
    <x v="1"/>
    <x v="1"/>
    <x v="0"/>
    <x v="3"/>
    <s v="2021-05-24"/>
    <x v="1"/>
    <n v="2300"/>
    <x v="0"/>
    <m/>
    <x v="0"/>
    <m/>
    <x v="0"/>
    <n v="100474696"/>
    <x v="0"/>
    <x v="1"/>
    <s v="Retenções Iur"/>
    <s v="ORI"/>
    <x v="0"/>
    <s v="RIUR"/>
    <x v="0"/>
    <x v="0"/>
    <x v="0"/>
    <x v="0"/>
    <x v="0"/>
    <x v="0"/>
    <x v="0"/>
    <x v="0"/>
    <x v="0"/>
    <x v="0"/>
    <x v="0"/>
    <s v="Retenções Iur"/>
    <x v="0"/>
    <x v="0"/>
    <x v="0"/>
    <x v="0"/>
    <x v="1"/>
    <x v="0"/>
    <x v="0"/>
    <x v="1"/>
    <x v="0"/>
    <x v="1"/>
    <x v="1"/>
    <x v="0"/>
    <s v="RETENCAO OT"/>
  </r>
  <r>
    <x v="0"/>
    <n v="0"/>
    <n v="0"/>
    <n v="0"/>
    <n v="14979"/>
    <x v="6444"/>
    <x v="0"/>
    <x v="1"/>
    <x v="0"/>
    <s v="80.02.01"/>
    <x v="1"/>
    <x v="1"/>
    <x v="1"/>
    <s v="Retenções Iur"/>
    <s v="80.02.01"/>
    <s v="Retenções Iur"/>
    <s v="80.02.01"/>
    <x v="1"/>
    <x v="0"/>
    <x v="1"/>
    <x v="0"/>
    <x v="0"/>
    <x v="1"/>
    <x v="1"/>
    <x v="0"/>
    <x v="4"/>
    <s v="2021-06-28"/>
    <x v="1"/>
    <n v="14979"/>
    <x v="0"/>
    <m/>
    <x v="0"/>
    <m/>
    <x v="0"/>
    <n v="100474696"/>
    <x v="0"/>
    <x v="1"/>
    <s v="Retenções Iur"/>
    <s v="ORI"/>
    <x v="0"/>
    <s v="RIUR"/>
    <x v="0"/>
    <x v="0"/>
    <x v="0"/>
    <x v="0"/>
    <x v="0"/>
    <x v="0"/>
    <x v="0"/>
    <x v="0"/>
    <x v="0"/>
    <x v="0"/>
    <x v="0"/>
    <s v="Retenções Iur"/>
    <x v="0"/>
    <x v="0"/>
    <x v="0"/>
    <x v="0"/>
    <x v="1"/>
    <x v="0"/>
    <x v="0"/>
    <x v="1"/>
    <x v="0"/>
    <x v="1"/>
    <x v="1"/>
    <x v="0"/>
    <s v="RETENCAO OT"/>
  </r>
  <r>
    <x v="0"/>
    <n v="0"/>
    <n v="0"/>
    <n v="0"/>
    <n v="14979"/>
    <x v="6445"/>
    <x v="0"/>
    <x v="1"/>
    <x v="0"/>
    <s v="80.02.01"/>
    <x v="1"/>
    <x v="1"/>
    <x v="1"/>
    <s v="Retenções Iur"/>
    <s v="80.02.01"/>
    <s v="Retenções Iur"/>
    <s v="80.02.01"/>
    <x v="1"/>
    <x v="0"/>
    <x v="1"/>
    <x v="0"/>
    <x v="0"/>
    <x v="1"/>
    <x v="1"/>
    <x v="0"/>
    <x v="4"/>
    <s v="2021-06-28"/>
    <x v="1"/>
    <n v="14979"/>
    <x v="0"/>
    <m/>
    <x v="0"/>
    <m/>
    <x v="0"/>
    <n v="100474696"/>
    <x v="0"/>
    <x v="1"/>
    <s v="Retenções Iur"/>
    <s v="ORI"/>
    <x v="0"/>
    <s v="RIUR"/>
    <x v="0"/>
    <x v="0"/>
    <x v="0"/>
    <x v="0"/>
    <x v="0"/>
    <x v="0"/>
    <x v="0"/>
    <x v="0"/>
    <x v="0"/>
    <x v="0"/>
    <x v="0"/>
    <s v="Retenções Iur"/>
    <x v="0"/>
    <x v="0"/>
    <x v="0"/>
    <x v="0"/>
    <x v="1"/>
    <x v="0"/>
    <x v="0"/>
    <x v="1"/>
    <x v="0"/>
    <x v="1"/>
    <x v="1"/>
    <x v="0"/>
    <s v="RETENCAO OT"/>
  </r>
  <r>
    <x v="0"/>
    <n v="0"/>
    <n v="0"/>
    <n v="0"/>
    <n v="3600"/>
    <x v="6446"/>
    <x v="0"/>
    <x v="0"/>
    <x v="0"/>
    <s v="03.16.15"/>
    <x v="0"/>
    <x v="0"/>
    <x v="0"/>
    <s v="Direção Financeira"/>
    <s v="03.16.15"/>
    <s v="Direção Financeira"/>
    <s v="03.16.15"/>
    <x v="64"/>
    <x v="0"/>
    <x v="0"/>
    <x v="0"/>
    <x v="1"/>
    <x v="0"/>
    <x v="0"/>
    <x v="0"/>
    <x v="5"/>
    <s v="2021-08-20"/>
    <x v="2"/>
    <n v="3600"/>
    <x v="0"/>
    <m/>
    <x v="0"/>
    <m/>
    <x v="293"/>
    <n v="100392566"/>
    <x v="0"/>
    <x v="1"/>
    <s v="Direção Financeira"/>
    <s v="ORI"/>
    <x v="0"/>
    <m/>
    <x v="0"/>
    <x v="0"/>
    <x v="0"/>
    <x v="0"/>
    <x v="0"/>
    <x v="0"/>
    <x v="0"/>
    <x v="0"/>
    <x v="0"/>
    <x v="0"/>
    <x v="0"/>
    <s v="Direção Financeira"/>
    <x v="0"/>
    <x v="0"/>
    <x v="0"/>
    <x v="0"/>
    <x v="0"/>
    <x v="0"/>
    <x v="0"/>
    <x v="1"/>
    <x v="0"/>
    <x v="0"/>
    <x v="1"/>
    <x v="0"/>
    <s v="Pagamento a favor da empresa Manuel Gomes dos Anjos e Filhos, pela compra de uma caixa de eletrono para Maquina Retroescavadora, conforme documento anexo."/>
  </r>
  <r>
    <x v="0"/>
    <n v="0"/>
    <n v="0"/>
    <n v="0"/>
    <n v="2300"/>
    <x v="6447"/>
    <x v="0"/>
    <x v="1"/>
    <x v="0"/>
    <s v="80.02.01"/>
    <x v="1"/>
    <x v="1"/>
    <x v="1"/>
    <s v="Retenções Iur"/>
    <s v="80.02.01"/>
    <s v="Retenções Iur"/>
    <s v="80.02.01"/>
    <x v="1"/>
    <x v="0"/>
    <x v="1"/>
    <x v="0"/>
    <x v="0"/>
    <x v="1"/>
    <x v="1"/>
    <x v="0"/>
    <x v="5"/>
    <s v="2021-08-26"/>
    <x v="2"/>
    <n v="2300"/>
    <x v="0"/>
    <m/>
    <x v="0"/>
    <m/>
    <x v="0"/>
    <n v="100474696"/>
    <x v="0"/>
    <x v="1"/>
    <s v="Retenções Iur"/>
    <s v="ORI"/>
    <x v="0"/>
    <s v="RIUR"/>
    <x v="0"/>
    <x v="0"/>
    <x v="0"/>
    <x v="0"/>
    <x v="0"/>
    <x v="0"/>
    <x v="0"/>
    <x v="0"/>
    <x v="0"/>
    <x v="0"/>
    <x v="0"/>
    <s v="Retenções Iur"/>
    <x v="0"/>
    <x v="0"/>
    <x v="0"/>
    <x v="0"/>
    <x v="1"/>
    <x v="0"/>
    <x v="0"/>
    <x v="1"/>
    <x v="0"/>
    <x v="1"/>
    <x v="1"/>
    <x v="0"/>
    <s v="RETENCAO OT"/>
  </r>
  <r>
    <x v="0"/>
    <n v="0"/>
    <n v="0"/>
    <n v="0"/>
    <n v="2250"/>
    <x v="6448"/>
    <x v="0"/>
    <x v="0"/>
    <x v="0"/>
    <s v="03.16.15"/>
    <x v="0"/>
    <x v="0"/>
    <x v="0"/>
    <s v="Direção Financeira"/>
    <s v="03.16.15"/>
    <s v="Direção Financeira"/>
    <s v="03.16.15"/>
    <x v="8"/>
    <x v="0"/>
    <x v="0"/>
    <x v="4"/>
    <x v="1"/>
    <x v="0"/>
    <x v="0"/>
    <x v="0"/>
    <x v="5"/>
    <s v="2021-08-30"/>
    <x v="2"/>
    <n v="2250"/>
    <x v="0"/>
    <m/>
    <x v="0"/>
    <m/>
    <x v="0"/>
    <n v="100474696"/>
    <x v="0"/>
    <x v="0"/>
    <s v="Direção Financeira"/>
    <s v="ORI"/>
    <x v="0"/>
    <m/>
    <x v="0"/>
    <x v="0"/>
    <x v="0"/>
    <x v="0"/>
    <x v="0"/>
    <x v="0"/>
    <x v="0"/>
    <x v="0"/>
    <x v="0"/>
    <x v="0"/>
    <x v="0"/>
    <s v="Direção Financeira"/>
    <x v="0"/>
    <x v="0"/>
    <x v="0"/>
    <x v="0"/>
    <x v="0"/>
    <x v="0"/>
    <x v="0"/>
    <x v="1"/>
    <x v="0"/>
    <x v="0"/>
    <x v="0"/>
    <x v="0"/>
    <s v="Pagamento a favor do Sr. Fernando dos Santos Furtado, pelos serviço de desmontagem e montagem de guritas de fiscalização, troca de fechadura e mudança de vidro, conforme justificativo em anexo."/>
  </r>
  <r>
    <x v="0"/>
    <n v="0"/>
    <n v="0"/>
    <n v="0"/>
    <n v="12750"/>
    <x v="6448"/>
    <x v="0"/>
    <x v="0"/>
    <x v="0"/>
    <s v="03.16.15"/>
    <x v="0"/>
    <x v="0"/>
    <x v="0"/>
    <s v="Direção Financeira"/>
    <s v="03.16.15"/>
    <s v="Direção Financeira"/>
    <s v="03.16.15"/>
    <x v="8"/>
    <x v="0"/>
    <x v="0"/>
    <x v="4"/>
    <x v="1"/>
    <x v="0"/>
    <x v="0"/>
    <x v="0"/>
    <x v="5"/>
    <s v="2021-08-30"/>
    <x v="2"/>
    <n v="12750"/>
    <x v="0"/>
    <m/>
    <x v="0"/>
    <m/>
    <x v="538"/>
    <n v="100412574"/>
    <x v="0"/>
    <x v="1"/>
    <s v="Direção Financeira"/>
    <s v="ORI"/>
    <x v="0"/>
    <m/>
    <x v="0"/>
    <x v="0"/>
    <x v="0"/>
    <x v="0"/>
    <x v="0"/>
    <x v="0"/>
    <x v="0"/>
    <x v="0"/>
    <x v="0"/>
    <x v="0"/>
    <x v="0"/>
    <s v="Direção Financeira"/>
    <x v="0"/>
    <x v="0"/>
    <x v="0"/>
    <x v="0"/>
    <x v="0"/>
    <x v="0"/>
    <x v="0"/>
    <x v="1"/>
    <x v="0"/>
    <x v="0"/>
    <x v="1"/>
    <x v="0"/>
    <s v="Pagamento a favor do Sr. Fernando dos Santos Furtado, pelos serviço de desmontagem e montagem de guritas de fiscalização, troca de fechadura e mudança de vidro, conforme justificativo em anexo."/>
  </r>
  <r>
    <x v="0"/>
    <n v="0"/>
    <n v="0"/>
    <n v="0"/>
    <n v="3460"/>
    <x v="6449"/>
    <x v="0"/>
    <x v="0"/>
    <x v="0"/>
    <s v="03.16.15"/>
    <x v="0"/>
    <x v="0"/>
    <x v="0"/>
    <s v="Direção Financeira"/>
    <s v="03.16.15"/>
    <s v="Direção Financeira"/>
    <s v="03.16.15"/>
    <x v="8"/>
    <x v="0"/>
    <x v="0"/>
    <x v="4"/>
    <x v="1"/>
    <x v="0"/>
    <x v="0"/>
    <x v="0"/>
    <x v="7"/>
    <s v="2021-09-17"/>
    <x v="2"/>
    <n v="3460"/>
    <x v="0"/>
    <m/>
    <x v="0"/>
    <m/>
    <x v="5"/>
    <n v="100474914"/>
    <x v="0"/>
    <x v="1"/>
    <s v="Direção Financeira"/>
    <s v="ORI"/>
    <x v="0"/>
    <m/>
    <x v="0"/>
    <x v="0"/>
    <x v="0"/>
    <x v="0"/>
    <x v="0"/>
    <x v="0"/>
    <x v="0"/>
    <x v="0"/>
    <x v="0"/>
    <x v="0"/>
    <x v="0"/>
    <s v="Direção Financeira"/>
    <x v="0"/>
    <x v="0"/>
    <x v="0"/>
    <x v="0"/>
    <x v="0"/>
    <x v="0"/>
    <x v="0"/>
    <x v="1"/>
    <x v="0"/>
    <x v="0"/>
    <x v="1"/>
    <x v="0"/>
    <s v="Pagamento a favor da loja Aly Djata referente a aquisição de vidro, para a retificação da porta entrada principal, Paços do concelho, conforme anexo."/>
  </r>
  <r>
    <x v="1"/>
    <n v="0"/>
    <n v="0"/>
    <n v="0"/>
    <n v="1770"/>
    <x v="6450"/>
    <x v="0"/>
    <x v="0"/>
    <x v="0"/>
    <s v="01.27.06.74"/>
    <x v="46"/>
    <x v="3"/>
    <x v="4"/>
    <s v="Requalificação Urbana e habitação"/>
    <s v="01.27.06"/>
    <s v="Requalificação Urbana e habitação"/>
    <s v="01.27.06"/>
    <x v="26"/>
    <x v="0"/>
    <x v="0"/>
    <x v="0"/>
    <x v="1"/>
    <x v="2"/>
    <x v="2"/>
    <x v="0"/>
    <x v="7"/>
    <s v="2021-09-07"/>
    <x v="2"/>
    <n v="1770"/>
    <x v="0"/>
    <m/>
    <x v="0"/>
    <m/>
    <x v="0"/>
    <n v="100474696"/>
    <x v="0"/>
    <x v="0"/>
    <s v="Manutençao e Regeneração Urbana do Concelho"/>
    <s v="ORI"/>
    <x v="0"/>
    <m/>
    <x v="0"/>
    <x v="0"/>
    <x v="0"/>
    <x v="0"/>
    <x v="0"/>
    <x v="0"/>
    <x v="0"/>
    <x v="0"/>
    <x v="0"/>
    <x v="0"/>
    <x v="0"/>
    <s v="Manutençao e Regeneração Urbana do Concelho"/>
    <x v="0"/>
    <x v="0"/>
    <x v="0"/>
    <x v="0"/>
    <x v="2"/>
    <x v="0"/>
    <x v="0"/>
    <x v="1"/>
    <x v="0"/>
    <x v="0"/>
    <x v="0"/>
    <x v="0"/>
    <s v="Pagamento a favor do sr. Malan Inseque, pelo trabalho de confecionamento de 20 pinos de ferro, conforme justfciativos em anexo."/>
  </r>
  <r>
    <x v="1"/>
    <n v="0"/>
    <n v="0"/>
    <n v="0"/>
    <n v="10030"/>
    <x v="6450"/>
    <x v="0"/>
    <x v="0"/>
    <x v="0"/>
    <s v="01.27.06.74"/>
    <x v="46"/>
    <x v="3"/>
    <x v="4"/>
    <s v="Requalificação Urbana e habitação"/>
    <s v="01.27.06"/>
    <s v="Requalificação Urbana e habitação"/>
    <s v="01.27.06"/>
    <x v="26"/>
    <x v="0"/>
    <x v="0"/>
    <x v="0"/>
    <x v="1"/>
    <x v="2"/>
    <x v="2"/>
    <x v="0"/>
    <x v="7"/>
    <s v="2021-09-07"/>
    <x v="2"/>
    <n v="10030"/>
    <x v="0"/>
    <m/>
    <x v="0"/>
    <m/>
    <x v="731"/>
    <n v="100477577"/>
    <x v="0"/>
    <x v="1"/>
    <s v="Manutençao e Regeneração Urbana do Concelho"/>
    <s v="ORI"/>
    <x v="0"/>
    <m/>
    <x v="0"/>
    <x v="0"/>
    <x v="0"/>
    <x v="0"/>
    <x v="0"/>
    <x v="0"/>
    <x v="0"/>
    <x v="0"/>
    <x v="0"/>
    <x v="0"/>
    <x v="0"/>
    <s v="Manutençao e Regeneração Urbana do Concelho"/>
    <x v="0"/>
    <x v="0"/>
    <x v="0"/>
    <x v="0"/>
    <x v="2"/>
    <x v="0"/>
    <x v="0"/>
    <x v="1"/>
    <x v="0"/>
    <x v="0"/>
    <x v="1"/>
    <x v="0"/>
    <s v="Pagamento a favor do sr. Malan Inseque, pelo trabalho de confecionamento de 20 pinos de ferro, conforme justfciativos em anexo."/>
  </r>
  <r>
    <x v="0"/>
    <n v="0"/>
    <n v="0"/>
    <n v="0"/>
    <n v="140000"/>
    <x v="6451"/>
    <x v="0"/>
    <x v="0"/>
    <x v="0"/>
    <s v="03.16.15"/>
    <x v="0"/>
    <x v="0"/>
    <x v="0"/>
    <s v="Direção Financeira"/>
    <s v="03.16.15"/>
    <s v="Direção Financeira"/>
    <s v="03.16.15"/>
    <x v="45"/>
    <x v="0"/>
    <x v="0"/>
    <x v="0"/>
    <x v="1"/>
    <x v="0"/>
    <x v="0"/>
    <x v="0"/>
    <x v="7"/>
    <s v="2021-09-17"/>
    <x v="2"/>
    <n v="140000"/>
    <x v="0"/>
    <m/>
    <x v="0"/>
    <m/>
    <x v="104"/>
    <n v="100477690"/>
    <x v="0"/>
    <x v="1"/>
    <s v="Direção Financeira"/>
    <s v="ORI"/>
    <x v="0"/>
    <m/>
    <x v="0"/>
    <x v="0"/>
    <x v="0"/>
    <x v="0"/>
    <x v="0"/>
    <x v="0"/>
    <x v="0"/>
    <x v="0"/>
    <x v="0"/>
    <x v="0"/>
    <x v="0"/>
    <s v="Direção Financeira"/>
    <x v="0"/>
    <x v="0"/>
    <x v="0"/>
    <x v="0"/>
    <x v="0"/>
    <x v="0"/>
    <x v="0"/>
    <x v="1"/>
    <x v="0"/>
    <x v="0"/>
    <x v="1"/>
    <x v="0"/>
    <s v="Pagameno a favor da Automendes, pela aquisição de dois pneus, para maquina retroescavadora da Câmara, conforme justfciativos em anexo."/>
  </r>
  <r>
    <x v="0"/>
    <n v="0"/>
    <n v="0"/>
    <n v="0"/>
    <n v="2800"/>
    <x v="6452"/>
    <x v="0"/>
    <x v="0"/>
    <x v="0"/>
    <s v="03.16.15"/>
    <x v="0"/>
    <x v="0"/>
    <x v="0"/>
    <s v="Direção Financeira"/>
    <s v="03.16.15"/>
    <s v="Direção Financeira"/>
    <s v="03.16.15"/>
    <x v="44"/>
    <x v="0"/>
    <x v="0"/>
    <x v="4"/>
    <x v="1"/>
    <x v="0"/>
    <x v="0"/>
    <x v="0"/>
    <x v="7"/>
    <s v="2021-09-21"/>
    <x v="2"/>
    <n v="2800"/>
    <x v="0"/>
    <m/>
    <x v="0"/>
    <m/>
    <x v="105"/>
    <n v="100450891"/>
    <x v="0"/>
    <x v="1"/>
    <s v="Direção Financeira"/>
    <s v="ORI"/>
    <x v="0"/>
    <m/>
    <x v="0"/>
    <x v="0"/>
    <x v="0"/>
    <x v="0"/>
    <x v="0"/>
    <x v="0"/>
    <x v="0"/>
    <x v="0"/>
    <x v="0"/>
    <x v="0"/>
    <x v="0"/>
    <s v="Direção Financeira"/>
    <x v="0"/>
    <x v="0"/>
    <x v="0"/>
    <x v="0"/>
    <x v="0"/>
    <x v="0"/>
    <x v="0"/>
    <x v="1"/>
    <x v="0"/>
    <x v="0"/>
    <x v="1"/>
    <x v="0"/>
    <s v="Ajuda de custo a favor d Sr. Anilido Nunes Fernandes Furtado, a quanto sau deslocação a cidade da praia em missão de serviço no dia 01 e 10 de Setembro, a fim de efetuar o registo de transmissão do Titulo de Propriedade Automóvel, St-95-ND e ST-18_JV ao titular comprador , conforme anexo."/>
  </r>
  <r>
    <x v="0"/>
    <n v="0"/>
    <n v="0"/>
    <n v="0"/>
    <n v="750"/>
    <x v="6453"/>
    <x v="0"/>
    <x v="1"/>
    <x v="0"/>
    <s v="03.03.10"/>
    <x v="10"/>
    <x v="0"/>
    <x v="3"/>
    <s v="Receitas Da Câmara"/>
    <s v="03.03.10"/>
    <s v="Receitas Da Câmara"/>
    <s v="03.03.10"/>
    <x v="71"/>
    <x v="0"/>
    <x v="0"/>
    <x v="8"/>
    <x v="1"/>
    <x v="0"/>
    <x v="1"/>
    <x v="0"/>
    <x v="8"/>
    <s v="2021-10-04"/>
    <x v="3"/>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6454"/>
    <x v="0"/>
    <x v="1"/>
    <x v="0"/>
    <s v="03.03.10"/>
    <x v="10"/>
    <x v="0"/>
    <x v="3"/>
    <s v="Receitas Da Câmara"/>
    <s v="03.03.10"/>
    <s v="Receitas Da Câmara"/>
    <s v="03.03.10"/>
    <x v="70"/>
    <x v="0"/>
    <x v="4"/>
    <x v="6"/>
    <x v="1"/>
    <x v="0"/>
    <x v="1"/>
    <x v="0"/>
    <x v="8"/>
    <s v="2021-10-04"/>
    <x v="3"/>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6455"/>
    <x v="0"/>
    <x v="1"/>
    <x v="0"/>
    <s v="03.03.10"/>
    <x v="10"/>
    <x v="0"/>
    <x v="3"/>
    <s v="Receitas Da Câmara"/>
    <s v="03.03.10"/>
    <s v="Receitas Da Câmara"/>
    <s v="03.03.10"/>
    <x v="18"/>
    <x v="0"/>
    <x v="4"/>
    <x v="6"/>
    <x v="1"/>
    <x v="0"/>
    <x v="1"/>
    <x v="0"/>
    <x v="8"/>
    <s v="2021-10-04"/>
    <x v="3"/>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590"/>
    <x v="6456"/>
    <x v="0"/>
    <x v="1"/>
    <x v="0"/>
    <s v="03.03.10"/>
    <x v="10"/>
    <x v="0"/>
    <x v="3"/>
    <s v="Receitas Da Câmara"/>
    <s v="03.03.10"/>
    <s v="Receitas Da Câmara"/>
    <s v="03.03.10"/>
    <x v="24"/>
    <x v="0"/>
    <x v="4"/>
    <x v="6"/>
    <x v="1"/>
    <x v="0"/>
    <x v="1"/>
    <x v="0"/>
    <x v="8"/>
    <s v="2021-10-04"/>
    <x v="3"/>
    <n v="1659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680"/>
    <x v="6457"/>
    <x v="0"/>
    <x v="1"/>
    <x v="0"/>
    <s v="03.03.10"/>
    <x v="10"/>
    <x v="0"/>
    <x v="3"/>
    <s v="Receitas Da Câmara"/>
    <s v="03.03.10"/>
    <s v="Receitas Da Câmara"/>
    <s v="03.03.10"/>
    <x v="13"/>
    <x v="0"/>
    <x v="0"/>
    <x v="0"/>
    <x v="1"/>
    <x v="0"/>
    <x v="1"/>
    <x v="0"/>
    <x v="8"/>
    <s v="2021-10-04"/>
    <x v="3"/>
    <n v="136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
    <x v="6458"/>
    <x v="0"/>
    <x v="1"/>
    <x v="0"/>
    <s v="03.03.10"/>
    <x v="10"/>
    <x v="0"/>
    <x v="3"/>
    <s v="Receitas Da Câmara"/>
    <s v="03.03.10"/>
    <s v="Receitas Da Câmara"/>
    <s v="03.03.10"/>
    <x v="23"/>
    <x v="0"/>
    <x v="4"/>
    <x v="7"/>
    <x v="1"/>
    <x v="0"/>
    <x v="1"/>
    <x v="0"/>
    <x v="8"/>
    <s v="2021-10-04"/>
    <x v="3"/>
    <n v="4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60"/>
    <x v="6459"/>
    <x v="0"/>
    <x v="1"/>
    <x v="0"/>
    <s v="03.03.10"/>
    <x v="10"/>
    <x v="0"/>
    <x v="3"/>
    <s v="Receitas Da Câmara"/>
    <s v="03.03.10"/>
    <s v="Receitas Da Câmara"/>
    <s v="03.03.10"/>
    <x v="16"/>
    <x v="0"/>
    <x v="4"/>
    <x v="6"/>
    <x v="1"/>
    <x v="0"/>
    <x v="1"/>
    <x v="0"/>
    <x v="8"/>
    <s v="2021-10-04"/>
    <x v="3"/>
    <n v="3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0"/>
    <x v="6460"/>
    <x v="0"/>
    <x v="1"/>
    <x v="0"/>
    <s v="03.03.10"/>
    <x v="10"/>
    <x v="0"/>
    <x v="3"/>
    <s v="Receitas Da Câmara"/>
    <s v="03.03.10"/>
    <s v="Receitas Da Câmara"/>
    <s v="03.03.10"/>
    <x v="15"/>
    <x v="0"/>
    <x v="4"/>
    <x v="6"/>
    <x v="1"/>
    <x v="0"/>
    <x v="1"/>
    <x v="0"/>
    <x v="8"/>
    <s v="2021-10-04"/>
    <x v="3"/>
    <n v="2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80"/>
    <x v="6461"/>
    <x v="0"/>
    <x v="1"/>
    <x v="0"/>
    <s v="03.03.10"/>
    <x v="10"/>
    <x v="0"/>
    <x v="3"/>
    <s v="Receitas Da Câmara"/>
    <s v="03.03.10"/>
    <s v="Receitas Da Câmara"/>
    <s v="03.03.10"/>
    <x v="22"/>
    <x v="0"/>
    <x v="4"/>
    <x v="6"/>
    <x v="1"/>
    <x v="0"/>
    <x v="1"/>
    <x v="0"/>
    <x v="8"/>
    <s v="2021-10-04"/>
    <x v="3"/>
    <n v="34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5"/>
    <x v="6462"/>
    <x v="0"/>
    <x v="1"/>
    <x v="0"/>
    <s v="03.03.10"/>
    <x v="10"/>
    <x v="0"/>
    <x v="3"/>
    <s v="Receitas Da Câmara"/>
    <s v="03.03.10"/>
    <s v="Receitas Da Câmara"/>
    <s v="03.03.10"/>
    <x v="20"/>
    <x v="0"/>
    <x v="4"/>
    <x v="7"/>
    <x v="1"/>
    <x v="0"/>
    <x v="1"/>
    <x v="0"/>
    <x v="8"/>
    <s v="2021-10-04"/>
    <x v="3"/>
    <n v="24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00"/>
    <x v="6463"/>
    <x v="0"/>
    <x v="1"/>
    <x v="0"/>
    <s v="03.03.10"/>
    <x v="10"/>
    <x v="0"/>
    <x v="3"/>
    <s v="Receitas Da Câmara"/>
    <s v="03.03.10"/>
    <s v="Receitas Da Câmara"/>
    <s v="03.03.10"/>
    <x v="21"/>
    <x v="0"/>
    <x v="0"/>
    <x v="8"/>
    <x v="1"/>
    <x v="0"/>
    <x v="1"/>
    <x v="0"/>
    <x v="8"/>
    <s v="2021-10-04"/>
    <x v="3"/>
    <n v="3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200"/>
    <x v="6464"/>
    <x v="0"/>
    <x v="1"/>
    <x v="0"/>
    <s v="03.03.10"/>
    <x v="10"/>
    <x v="0"/>
    <x v="3"/>
    <s v="Receitas Da Câmara"/>
    <s v="03.03.10"/>
    <s v="Receitas Da Câmara"/>
    <s v="03.03.10"/>
    <x v="17"/>
    <x v="0"/>
    <x v="4"/>
    <x v="6"/>
    <x v="1"/>
    <x v="0"/>
    <x v="1"/>
    <x v="0"/>
    <x v="8"/>
    <s v="2021-10-04"/>
    <x v="3"/>
    <n v="10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0"/>
    <x v="6465"/>
    <x v="0"/>
    <x v="1"/>
    <x v="0"/>
    <s v="03.03.10"/>
    <x v="10"/>
    <x v="0"/>
    <x v="3"/>
    <s v="Receitas Da Câmara"/>
    <s v="03.03.10"/>
    <s v="Receitas Da Câmara"/>
    <s v="03.03.10"/>
    <x v="15"/>
    <x v="0"/>
    <x v="4"/>
    <x v="6"/>
    <x v="1"/>
    <x v="0"/>
    <x v="1"/>
    <x v="0"/>
    <x v="8"/>
    <s v="2021-10-05"/>
    <x v="3"/>
    <n v="2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640"/>
    <x v="6466"/>
    <x v="0"/>
    <x v="1"/>
    <x v="0"/>
    <s v="03.03.10"/>
    <x v="10"/>
    <x v="0"/>
    <x v="3"/>
    <s v="Receitas Da Câmara"/>
    <s v="03.03.10"/>
    <s v="Receitas Da Câmara"/>
    <s v="03.03.10"/>
    <x v="74"/>
    <x v="0"/>
    <x v="4"/>
    <x v="13"/>
    <x v="1"/>
    <x v="0"/>
    <x v="1"/>
    <x v="0"/>
    <x v="8"/>
    <s v="2021-10-05"/>
    <x v="3"/>
    <n v="126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700"/>
    <x v="6467"/>
    <x v="0"/>
    <x v="1"/>
    <x v="0"/>
    <s v="03.03.10"/>
    <x v="10"/>
    <x v="0"/>
    <x v="3"/>
    <s v="Receitas Da Câmara"/>
    <s v="03.03.10"/>
    <s v="Receitas Da Câmara"/>
    <s v="03.03.10"/>
    <x v="17"/>
    <x v="0"/>
    <x v="4"/>
    <x v="6"/>
    <x v="1"/>
    <x v="0"/>
    <x v="1"/>
    <x v="0"/>
    <x v="8"/>
    <s v="2021-10-05"/>
    <x v="3"/>
    <n v="17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7"/>
    <x v="6468"/>
    <x v="0"/>
    <x v="1"/>
    <x v="0"/>
    <s v="03.03.10"/>
    <x v="10"/>
    <x v="0"/>
    <x v="3"/>
    <s v="Receitas Da Câmara"/>
    <s v="03.03.10"/>
    <s v="Receitas Da Câmara"/>
    <s v="03.03.10"/>
    <x v="23"/>
    <x v="0"/>
    <x v="4"/>
    <x v="7"/>
    <x v="1"/>
    <x v="0"/>
    <x v="1"/>
    <x v="0"/>
    <x v="8"/>
    <s v="2021-10-05"/>
    <x v="3"/>
    <n v="5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7"/>
    <x v="6469"/>
    <x v="0"/>
    <x v="1"/>
    <x v="0"/>
    <s v="03.03.10"/>
    <x v="10"/>
    <x v="0"/>
    <x v="3"/>
    <s v="Receitas Da Câmara"/>
    <s v="03.03.10"/>
    <s v="Receitas Da Câmara"/>
    <s v="03.03.10"/>
    <x v="20"/>
    <x v="0"/>
    <x v="4"/>
    <x v="7"/>
    <x v="1"/>
    <x v="0"/>
    <x v="1"/>
    <x v="0"/>
    <x v="8"/>
    <s v="2021-10-05"/>
    <x v="3"/>
    <n v="30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00"/>
    <x v="6470"/>
    <x v="0"/>
    <x v="1"/>
    <x v="0"/>
    <s v="03.03.10"/>
    <x v="10"/>
    <x v="0"/>
    <x v="3"/>
    <s v="Receitas Da Câmara"/>
    <s v="03.03.10"/>
    <s v="Receitas Da Câmara"/>
    <s v="03.03.10"/>
    <x v="22"/>
    <x v="0"/>
    <x v="4"/>
    <x v="6"/>
    <x v="1"/>
    <x v="0"/>
    <x v="1"/>
    <x v="0"/>
    <x v="8"/>
    <s v="2021-10-05"/>
    <x v="3"/>
    <n v="2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00"/>
    <x v="6471"/>
    <x v="0"/>
    <x v="1"/>
    <x v="0"/>
    <s v="03.03.10"/>
    <x v="10"/>
    <x v="0"/>
    <x v="3"/>
    <s v="Receitas Da Câmara"/>
    <s v="03.03.10"/>
    <s v="Receitas Da Câmara"/>
    <s v="03.03.10"/>
    <x v="16"/>
    <x v="0"/>
    <x v="4"/>
    <x v="6"/>
    <x v="1"/>
    <x v="0"/>
    <x v="1"/>
    <x v="0"/>
    <x v="8"/>
    <s v="2021-10-05"/>
    <x v="3"/>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132.48"/>
    <x v="6472"/>
    <x v="0"/>
    <x v="1"/>
    <x v="0"/>
    <s v="03.03.10"/>
    <x v="10"/>
    <x v="0"/>
    <x v="3"/>
    <s v="Receitas Da Câmara"/>
    <s v="03.03.10"/>
    <s v="Receitas Da Câmara"/>
    <s v="03.03.10"/>
    <x v="13"/>
    <x v="0"/>
    <x v="0"/>
    <x v="0"/>
    <x v="1"/>
    <x v="0"/>
    <x v="1"/>
    <x v="0"/>
    <x v="8"/>
    <s v="2021-10-05"/>
    <x v="3"/>
    <n v="27132.4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70"/>
    <x v="6473"/>
    <x v="0"/>
    <x v="1"/>
    <x v="0"/>
    <s v="03.03.10"/>
    <x v="10"/>
    <x v="0"/>
    <x v="3"/>
    <s v="Receitas Da Câmara"/>
    <s v="03.03.10"/>
    <s v="Receitas Da Câmara"/>
    <s v="03.03.10"/>
    <x v="24"/>
    <x v="0"/>
    <x v="4"/>
    <x v="6"/>
    <x v="1"/>
    <x v="0"/>
    <x v="1"/>
    <x v="0"/>
    <x v="8"/>
    <s v="2021-10-05"/>
    <x v="3"/>
    <n v="24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30"/>
    <x v="6474"/>
    <x v="0"/>
    <x v="1"/>
    <x v="0"/>
    <s v="03.03.10"/>
    <x v="10"/>
    <x v="0"/>
    <x v="3"/>
    <s v="Receitas Da Câmara"/>
    <s v="03.03.10"/>
    <s v="Receitas Da Câmara"/>
    <s v="03.03.10"/>
    <x v="14"/>
    <x v="0"/>
    <x v="4"/>
    <x v="6"/>
    <x v="1"/>
    <x v="0"/>
    <x v="1"/>
    <x v="0"/>
    <x v="8"/>
    <s v="2021-10-01"/>
    <x v="3"/>
    <n v="50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5"/>
    <x v="6475"/>
    <x v="0"/>
    <x v="1"/>
    <x v="0"/>
    <s v="03.03.10"/>
    <x v="10"/>
    <x v="0"/>
    <x v="3"/>
    <s v="Receitas Da Câmara"/>
    <s v="03.03.10"/>
    <s v="Receitas Da Câmara"/>
    <s v="03.03.10"/>
    <x v="20"/>
    <x v="0"/>
    <x v="4"/>
    <x v="7"/>
    <x v="1"/>
    <x v="0"/>
    <x v="1"/>
    <x v="0"/>
    <x v="8"/>
    <s v="2021-10-01"/>
    <x v="3"/>
    <n v="13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695"/>
    <x v="6476"/>
    <x v="0"/>
    <x v="1"/>
    <x v="0"/>
    <s v="03.03.10"/>
    <x v="10"/>
    <x v="0"/>
    <x v="3"/>
    <s v="Receitas Da Câmara"/>
    <s v="03.03.10"/>
    <s v="Receitas Da Câmara"/>
    <s v="03.03.10"/>
    <x v="13"/>
    <x v="0"/>
    <x v="0"/>
    <x v="0"/>
    <x v="1"/>
    <x v="0"/>
    <x v="1"/>
    <x v="0"/>
    <x v="8"/>
    <s v="2021-10-01"/>
    <x v="3"/>
    <n v="669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
    <x v="6477"/>
    <x v="0"/>
    <x v="1"/>
    <x v="0"/>
    <s v="03.03.10"/>
    <x v="10"/>
    <x v="0"/>
    <x v="3"/>
    <s v="Receitas Da Câmara"/>
    <s v="03.03.10"/>
    <s v="Receitas Da Câmara"/>
    <s v="03.03.10"/>
    <x v="21"/>
    <x v="0"/>
    <x v="0"/>
    <x v="8"/>
    <x v="1"/>
    <x v="0"/>
    <x v="1"/>
    <x v="0"/>
    <x v="8"/>
    <s v="2021-10-01"/>
    <x v="3"/>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00"/>
    <x v="6478"/>
    <x v="0"/>
    <x v="1"/>
    <x v="0"/>
    <s v="03.03.10"/>
    <x v="10"/>
    <x v="0"/>
    <x v="3"/>
    <s v="Receitas Da Câmara"/>
    <s v="03.03.10"/>
    <s v="Receitas Da Câmara"/>
    <s v="03.03.10"/>
    <x v="70"/>
    <x v="0"/>
    <x v="4"/>
    <x v="6"/>
    <x v="1"/>
    <x v="0"/>
    <x v="1"/>
    <x v="0"/>
    <x v="8"/>
    <s v="2021-10-01"/>
    <x v="3"/>
    <n v="4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00"/>
    <x v="6479"/>
    <x v="0"/>
    <x v="1"/>
    <x v="0"/>
    <s v="03.03.10"/>
    <x v="10"/>
    <x v="0"/>
    <x v="3"/>
    <s v="Receitas Da Câmara"/>
    <s v="03.03.10"/>
    <s v="Receitas Da Câmara"/>
    <s v="03.03.10"/>
    <x v="22"/>
    <x v="0"/>
    <x v="4"/>
    <x v="6"/>
    <x v="1"/>
    <x v="0"/>
    <x v="1"/>
    <x v="0"/>
    <x v="8"/>
    <s v="2021-10-01"/>
    <x v="3"/>
    <n v="1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2"/>
    <x v="6480"/>
    <x v="0"/>
    <x v="1"/>
    <x v="0"/>
    <s v="03.03.10"/>
    <x v="10"/>
    <x v="0"/>
    <x v="3"/>
    <s v="Receitas Da Câmara"/>
    <s v="03.03.10"/>
    <s v="Receitas Da Câmara"/>
    <s v="03.03.10"/>
    <x v="23"/>
    <x v="0"/>
    <x v="4"/>
    <x v="7"/>
    <x v="1"/>
    <x v="0"/>
    <x v="1"/>
    <x v="0"/>
    <x v="8"/>
    <s v="2021-10-01"/>
    <x v="3"/>
    <n v="16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50"/>
    <x v="6481"/>
    <x v="0"/>
    <x v="1"/>
    <x v="0"/>
    <s v="03.03.10"/>
    <x v="10"/>
    <x v="0"/>
    <x v="3"/>
    <s v="Receitas Da Câmara"/>
    <s v="03.03.10"/>
    <s v="Receitas Da Câmara"/>
    <s v="03.03.10"/>
    <x v="71"/>
    <x v="0"/>
    <x v="0"/>
    <x v="8"/>
    <x v="1"/>
    <x v="0"/>
    <x v="1"/>
    <x v="0"/>
    <x v="8"/>
    <s v="2021-10-01"/>
    <x v="3"/>
    <n v="22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0"/>
    <x v="6482"/>
    <x v="0"/>
    <x v="1"/>
    <x v="0"/>
    <s v="03.03.10"/>
    <x v="10"/>
    <x v="0"/>
    <x v="3"/>
    <s v="Receitas Da Câmara"/>
    <s v="03.03.10"/>
    <s v="Receitas Da Câmara"/>
    <s v="03.03.10"/>
    <x v="15"/>
    <x v="0"/>
    <x v="4"/>
    <x v="6"/>
    <x v="1"/>
    <x v="0"/>
    <x v="1"/>
    <x v="0"/>
    <x v="8"/>
    <s v="2021-10-01"/>
    <x v="3"/>
    <n v="1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0"/>
    <x v="6483"/>
    <x v="0"/>
    <x v="1"/>
    <x v="0"/>
    <s v="03.03.10"/>
    <x v="10"/>
    <x v="0"/>
    <x v="3"/>
    <s v="Receitas Da Câmara"/>
    <s v="03.03.10"/>
    <s v="Receitas Da Câmara"/>
    <s v="03.03.10"/>
    <x v="16"/>
    <x v="0"/>
    <x v="4"/>
    <x v="6"/>
    <x v="1"/>
    <x v="0"/>
    <x v="1"/>
    <x v="0"/>
    <x v="8"/>
    <s v="2021-10-01"/>
    <x v="3"/>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0"/>
    <x v="6484"/>
    <x v="0"/>
    <x v="1"/>
    <x v="0"/>
    <s v="03.03.10"/>
    <x v="10"/>
    <x v="0"/>
    <x v="3"/>
    <s v="Receitas Da Câmara"/>
    <s v="03.03.10"/>
    <s v="Receitas Da Câmara"/>
    <s v="03.03.10"/>
    <x v="18"/>
    <x v="0"/>
    <x v="4"/>
    <x v="6"/>
    <x v="1"/>
    <x v="0"/>
    <x v="1"/>
    <x v="0"/>
    <x v="8"/>
    <s v="2021-10-01"/>
    <x v="3"/>
    <n v="9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380"/>
    <x v="6485"/>
    <x v="0"/>
    <x v="1"/>
    <x v="0"/>
    <s v="03.03.10"/>
    <x v="10"/>
    <x v="0"/>
    <x v="3"/>
    <s v="Receitas Da Câmara"/>
    <s v="03.03.10"/>
    <s v="Receitas Da Câmara"/>
    <s v="03.03.10"/>
    <x v="24"/>
    <x v="0"/>
    <x v="4"/>
    <x v="6"/>
    <x v="1"/>
    <x v="0"/>
    <x v="1"/>
    <x v="0"/>
    <x v="8"/>
    <s v="2021-10-01"/>
    <x v="3"/>
    <n v="123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177"/>
    <x v="6486"/>
    <x v="0"/>
    <x v="0"/>
    <x v="0"/>
    <s v="03.16.27"/>
    <x v="4"/>
    <x v="0"/>
    <x v="0"/>
    <s v="Direção dos Assuntos Jurídicos, Fiscalização e Policia Municipal"/>
    <s v="03.16.27"/>
    <s v="Direção dos Assuntos Jurídicos, Fiscalização e Policia Municipal"/>
    <s v="03.16.27"/>
    <x v="69"/>
    <x v="0"/>
    <x v="0"/>
    <x v="0"/>
    <x v="1"/>
    <x v="0"/>
    <x v="0"/>
    <x v="0"/>
    <x v="7"/>
    <s v="2021-09-30"/>
    <x v="2"/>
    <n v="3177"/>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Salario da direção do pessoal de fiscalização de referente a setembro  "/>
  </r>
  <r>
    <x v="0"/>
    <n v="0"/>
    <n v="0"/>
    <n v="0"/>
    <n v="25406"/>
    <x v="6486"/>
    <x v="0"/>
    <x v="0"/>
    <x v="0"/>
    <s v="03.16.27"/>
    <x v="4"/>
    <x v="0"/>
    <x v="0"/>
    <s v="Direção dos Assuntos Jurídicos, Fiscalização e Policia Municipal"/>
    <s v="03.16.27"/>
    <s v="Direção dos Assuntos Jurídicos, Fiscalização e Policia Municipal"/>
    <s v="03.16.27"/>
    <x v="4"/>
    <x v="0"/>
    <x v="0"/>
    <x v="0"/>
    <x v="0"/>
    <x v="0"/>
    <x v="0"/>
    <x v="0"/>
    <x v="7"/>
    <s v="2021-09-30"/>
    <x v="2"/>
    <n v="25406"/>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Salario da direção do pessoal de fiscalização de referente a setembro  "/>
  </r>
  <r>
    <x v="0"/>
    <n v="0"/>
    <n v="0"/>
    <n v="0"/>
    <n v="805"/>
    <x v="6486"/>
    <x v="0"/>
    <x v="0"/>
    <x v="0"/>
    <s v="03.16.27"/>
    <x v="4"/>
    <x v="0"/>
    <x v="0"/>
    <s v="Direção dos Assuntos Jurídicos, Fiscalização e Policia Municipal"/>
    <s v="03.16.27"/>
    <s v="Direção dos Assuntos Jurídicos, Fiscalização e Policia Municipal"/>
    <s v="03.16.27"/>
    <x v="5"/>
    <x v="0"/>
    <x v="0"/>
    <x v="0"/>
    <x v="1"/>
    <x v="0"/>
    <x v="0"/>
    <x v="0"/>
    <x v="7"/>
    <s v="2021-09-30"/>
    <x v="2"/>
    <n v="805"/>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Salario da direção do pessoal de fiscalização de referente a setembro  "/>
  </r>
  <r>
    <x v="0"/>
    <n v="0"/>
    <n v="0"/>
    <n v="0"/>
    <n v="29388"/>
    <x v="6487"/>
    <x v="0"/>
    <x v="1"/>
    <x v="0"/>
    <s v="80.02.10.01"/>
    <x v="2"/>
    <x v="1"/>
    <x v="1"/>
    <s v="Outros"/>
    <s v="80.02.10"/>
    <s v="Outros"/>
    <s v="80.02.10"/>
    <x v="2"/>
    <x v="0"/>
    <x v="1"/>
    <x v="0"/>
    <x v="0"/>
    <x v="1"/>
    <x v="1"/>
    <x v="0"/>
    <x v="7"/>
    <s v="2021-09-30"/>
    <x v="2"/>
    <n v="29388"/>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61"/>
    <x v="6486"/>
    <x v="0"/>
    <x v="0"/>
    <x v="0"/>
    <s v="03.16.27"/>
    <x v="4"/>
    <x v="0"/>
    <x v="0"/>
    <s v="Direção dos Assuntos Jurídicos, Fiscalização e Policia Municipal"/>
    <s v="03.16.27"/>
    <s v="Direção dos Assuntos Jurídicos, Fiscalização e Policia Municipal"/>
    <s v="03.16.27"/>
    <x v="69"/>
    <x v="0"/>
    <x v="0"/>
    <x v="0"/>
    <x v="1"/>
    <x v="0"/>
    <x v="0"/>
    <x v="0"/>
    <x v="7"/>
    <s v="2021-09-30"/>
    <x v="2"/>
    <n v="61"/>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Salario da direção do pessoal de fiscalização de referente a setembro  "/>
  </r>
  <r>
    <x v="0"/>
    <n v="0"/>
    <n v="0"/>
    <n v="0"/>
    <n v="492"/>
    <x v="6486"/>
    <x v="0"/>
    <x v="0"/>
    <x v="0"/>
    <s v="03.16.27"/>
    <x v="4"/>
    <x v="0"/>
    <x v="0"/>
    <s v="Direção dos Assuntos Jurídicos, Fiscalização e Policia Municipal"/>
    <s v="03.16.27"/>
    <s v="Direção dos Assuntos Jurídicos, Fiscalização e Policia Municipal"/>
    <s v="03.16.27"/>
    <x v="4"/>
    <x v="0"/>
    <x v="0"/>
    <x v="0"/>
    <x v="0"/>
    <x v="0"/>
    <x v="0"/>
    <x v="0"/>
    <x v="7"/>
    <s v="2021-09-30"/>
    <x v="2"/>
    <n v="492"/>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Salario da direção do pessoal de fiscalização de referente a setembro  "/>
  </r>
  <r>
    <x v="0"/>
    <n v="0"/>
    <n v="0"/>
    <n v="0"/>
    <n v="17"/>
    <x v="6486"/>
    <x v="0"/>
    <x v="0"/>
    <x v="0"/>
    <s v="03.16.27"/>
    <x v="4"/>
    <x v="0"/>
    <x v="0"/>
    <s v="Direção dos Assuntos Jurídicos, Fiscalização e Policia Municipal"/>
    <s v="03.16.27"/>
    <s v="Direção dos Assuntos Jurídicos, Fiscalização e Policia Municipal"/>
    <s v="03.16.27"/>
    <x v="5"/>
    <x v="0"/>
    <x v="0"/>
    <x v="0"/>
    <x v="1"/>
    <x v="0"/>
    <x v="0"/>
    <x v="0"/>
    <x v="7"/>
    <s v="2021-09-30"/>
    <x v="2"/>
    <n v="17"/>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Salario da direção do pessoal de fiscalização de referente a setembro  "/>
  </r>
  <r>
    <x v="0"/>
    <n v="0"/>
    <n v="0"/>
    <n v="0"/>
    <n v="570"/>
    <x v="6488"/>
    <x v="0"/>
    <x v="1"/>
    <x v="0"/>
    <s v="80.02.10.02"/>
    <x v="7"/>
    <x v="1"/>
    <x v="1"/>
    <s v="Outros"/>
    <s v="80.02.10"/>
    <s v="Outros"/>
    <s v="80.02.10"/>
    <x v="10"/>
    <x v="0"/>
    <x v="1"/>
    <x v="0"/>
    <x v="0"/>
    <x v="1"/>
    <x v="1"/>
    <x v="0"/>
    <x v="7"/>
    <s v="2021-09-30"/>
    <x v="2"/>
    <n v="570"/>
    <x v="0"/>
    <m/>
    <x v="0"/>
    <m/>
    <x v="8"/>
    <n v="100474707"/>
    <x v="0"/>
    <x v="1"/>
    <s v="Retençoes STAPS"/>
    <s v="ORI"/>
    <x v="0"/>
    <s v="RSND"/>
    <x v="0"/>
    <x v="0"/>
    <x v="0"/>
    <x v="0"/>
    <x v="0"/>
    <x v="0"/>
    <x v="0"/>
    <x v="0"/>
    <x v="0"/>
    <x v="0"/>
    <x v="0"/>
    <s v="Retençoes STAPS"/>
    <x v="0"/>
    <x v="0"/>
    <x v="0"/>
    <x v="0"/>
    <x v="1"/>
    <x v="0"/>
    <x v="0"/>
    <x v="1"/>
    <x v="0"/>
    <x v="1"/>
    <x v="1"/>
    <x v="0"/>
    <s v="RETENCAO OT"/>
  </r>
  <r>
    <x v="0"/>
    <n v="0"/>
    <n v="0"/>
    <n v="0"/>
    <n v="47"/>
    <x v="6486"/>
    <x v="0"/>
    <x v="0"/>
    <x v="0"/>
    <s v="03.16.27"/>
    <x v="4"/>
    <x v="0"/>
    <x v="0"/>
    <s v="Direção dos Assuntos Jurídicos, Fiscalização e Policia Municipal"/>
    <s v="03.16.27"/>
    <s v="Direção dos Assuntos Jurídicos, Fiscalização e Policia Municipal"/>
    <s v="03.16.27"/>
    <x v="69"/>
    <x v="0"/>
    <x v="0"/>
    <x v="0"/>
    <x v="1"/>
    <x v="0"/>
    <x v="0"/>
    <x v="0"/>
    <x v="7"/>
    <s v="2021-09-30"/>
    <x v="2"/>
    <n v="47"/>
    <x v="0"/>
    <m/>
    <x v="0"/>
    <m/>
    <x v="9"/>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Salario da direção do pessoal de fiscalização de referente a setembro  "/>
  </r>
  <r>
    <x v="0"/>
    <n v="0"/>
    <n v="0"/>
    <n v="0"/>
    <n v="380"/>
    <x v="6486"/>
    <x v="0"/>
    <x v="0"/>
    <x v="0"/>
    <s v="03.16.27"/>
    <x v="4"/>
    <x v="0"/>
    <x v="0"/>
    <s v="Direção dos Assuntos Jurídicos, Fiscalização e Policia Municipal"/>
    <s v="03.16.27"/>
    <s v="Direção dos Assuntos Jurídicos, Fiscalização e Policia Municipal"/>
    <s v="03.16.27"/>
    <x v="4"/>
    <x v="0"/>
    <x v="0"/>
    <x v="0"/>
    <x v="0"/>
    <x v="0"/>
    <x v="0"/>
    <x v="0"/>
    <x v="7"/>
    <s v="2021-09-30"/>
    <x v="2"/>
    <n v="380"/>
    <x v="0"/>
    <m/>
    <x v="0"/>
    <m/>
    <x v="9"/>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Salario da direção do pessoal de fiscalização de referente a setembro  "/>
  </r>
  <r>
    <x v="0"/>
    <n v="0"/>
    <n v="0"/>
    <n v="0"/>
    <n v="13"/>
    <x v="6486"/>
    <x v="0"/>
    <x v="0"/>
    <x v="0"/>
    <s v="03.16.27"/>
    <x v="4"/>
    <x v="0"/>
    <x v="0"/>
    <s v="Direção dos Assuntos Jurídicos, Fiscalização e Policia Municipal"/>
    <s v="03.16.27"/>
    <s v="Direção dos Assuntos Jurídicos, Fiscalização e Policia Municipal"/>
    <s v="03.16.27"/>
    <x v="5"/>
    <x v="0"/>
    <x v="0"/>
    <x v="0"/>
    <x v="1"/>
    <x v="0"/>
    <x v="0"/>
    <x v="0"/>
    <x v="7"/>
    <s v="2021-09-30"/>
    <x v="2"/>
    <n v="13"/>
    <x v="0"/>
    <m/>
    <x v="0"/>
    <m/>
    <x v="9"/>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Salario da direção do pessoal de fiscalização de referente a setembro  "/>
  </r>
  <r>
    <x v="0"/>
    <n v="0"/>
    <n v="0"/>
    <n v="0"/>
    <n v="440"/>
    <x v="6489"/>
    <x v="0"/>
    <x v="1"/>
    <x v="0"/>
    <s v="80.02.10.24"/>
    <x v="8"/>
    <x v="1"/>
    <x v="1"/>
    <s v="Outros"/>
    <s v="80.02.10"/>
    <s v="Outros"/>
    <s v="80.02.10"/>
    <x v="10"/>
    <x v="0"/>
    <x v="1"/>
    <x v="0"/>
    <x v="0"/>
    <x v="1"/>
    <x v="1"/>
    <x v="0"/>
    <x v="7"/>
    <s v="2021-09-30"/>
    <x v="2"/>
    <n v="440"/>
    <x v="0"/>
    <m/>
    <x v="0"/>
    <m/>
    <x v="9"/>
    <n v="100478987"/>
    <x v="0"/>
    <x v="1"/>
    <s v="Retenções SIACSA"/>
    <s v="ORI"/>
    <x v="0"/>
    <s v="SIACSA"/>
    <x v="0"/>
    <x v="0"/>
    <x v="0"/>
    <x v="0"/>
    <x v="0"/>
    <x v="0"/>
    <x v="0"/>
    <x v="0"/>
    <x v="0"/>
    <x v="0"/>
    <x v="0"/>
    <s v="Retenções SIACSA"/>
    <x v="0"/>
    <x v="0"/>
    <x v="0"/>
    <x v="0"/>
    <x v="1"/>
    <x v="0"/>
    <x v="0"/>
    <x v="1"/>
    <x v="0"/>
    <x v="1"/>
    <x v="1"/>
    <x v="0"/>
    <s v="RETENCAO OT"/>
  </r>
  <r>
    <x v="0"/>
    <n v="0"/>
    <n v="0"/>
    <n v="0"/>
    <n v="1843"/>
    <x v="6486"/>
    <x v="0"/>
    <x v="0"/>
    <x v="0"/>
    <s v="03.16.27"/>
    <x v="4"/>
    <x v="0"/>
    <x v="0"/>
    <s v="Direção dos Assuntos Jurídicos, Fiscalização e Policia Municipal"/>
    <s v="03.16.27"/>
    <s v="Direção dos Assuntos Jurídicos, Fiscalização e Policia Municipal"/>
    <s v="03.16.27"/>
    <x v="69"/>
    <x v="0"/>
    <x v="0"/>
    <x v="0"/>
    <x v="1"/>
    <x v="0"/>
    <x v="0"/>
    <x v="0"/>
    <x v="7"/>
    <s v="2021-09-30"/>
    <x v="2"/>
    <n v="1843"/>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Salario da direção do pessoal de fiscalização de referente a setembro  "/>
  </r>
  <r>
    <x v="0"/>
    <n v="0"/>
    <n v="0"/>
    <n v="0"/>
    <n v="14739"/>
    <x v="6486"/>
    <x v="0"/>
    <x v="0"/>
    <x v="0"/>
    <s v="03.16.27"/>
    <x v="4"/>
    <x v="0"/>
    <x v="0"/>
    <s v="Direção dos Assuntos Jurídicos, Fiscalização e Policia Municipal"/>
    <s v="03.16.27"/>
    <s v="Direção dos Assuntos Jurídicos, Fiscalização e Policia Municipal"/>
    <s v="03.16.27"/>
    <x v="4"/>
    <x v="0"/>
    <x v="0"/>
    <x v="0"/>
    <x v="0"/>
    <x v="0"/>
    <x v="0"/>
    <x v="0"/>
    <x v="7"/>
    <s v="2021-09-30"/>
    <x v="2"/>
    <n v="14739"/>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Salario da direção do pessoal de fiscalização de referente a setembro  "/>
  </r>
  <r>
    <x v="0"/>
    <n v="0"/>
    <n v="0"/>
    <n v="0"/>
    <n v="467"/>
    <x v="6486"/>
    <x v="0"/>
    <x v="0"/>
    <x v="0"/>
    <s v="03.16.27"/>
    <x v="4"/>
    <x v="0"/>
    <x v="0"/>
    <s v="Direção dos Assuntos Jurídicos, Fiscalização e Policia Municipal"/>
    <s v="03.16.27"/>
    <s v="Direção dos Assuntos Jurídicos, Fiscalização e Policia Municipal"/>
    <s v="03.16.27"/>
    <x v="5"/>
    <x v="0"/>
    <x v="0"/>
    <x v="0"/>
    <x v="1"/>
    <x v="0"/>
    <x v="0"/>
    <x v="0"/>
    <x v="7"/>
    <s v="2021-09-30"/>
    <x v="2"/>
    <n v="467"/>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Salario da direção do pessoal de fiscalização de referente a setembro  "/>
  </r>
  <r>
    <x v="0"/>
    <n v="0"/>
    <n v="0"/>
    <n v="0"/>
    <n v="4000"/>
    <x v="6490"/>
    <x v="0"/>
    <x v="0"/>
    <x v="0"/>
    <s v="03.16.01"/>
    <x v="27"/>
    <x v="0"/>
    <x v="0"/>
    <s v="Assembleia Municipal"/>
    <s v="03.16.01"/>
    <s v="Assembleia Municipal"/>
    <s v="03.16.01"/>
    <x v="44"/>
    <x v="0"/>
    <x v="0"/>
    <x v="4"/>
    <x v="1"/>
    <x v="0"/>
    <x v="0"/>
    <x v="0"/>
    <x v="11"/>
    <s v="2021-02-02"/>
    <x v="0"/>
    <n v="4000"/>
    <x v="0"/>
    <m/>
    <x v="0"/>
    <m/>
    <x v="154"/>
    <n v="100478012"/>
    <x v="0"/>
    <x v="1"/>
    <s v="Assembleia Municipal"/>
    <s v="ORI"/>
    <x v="0"/>
    <s v="AM"/>
    <x v="0"/>
    <x v="0"/>
    <x v="0"/>
    <x v="0"/>
    <x v="0"/>
    <x v="0"/>
    <x v="0"/>
    <x v="0"/>
    <x v="0"/>
    <x v="0"/>
    <x v="0"/>
    <s v="Assembleia Municipal"/>
    <x v="0"/>
    <x v="0"/>
    <x v="0"/>
    <x v="0"/>
    <x v="0"/>
    <x v="0"/>
    <x v="0"/>
    <x v="1"/>
    <x v="0"/>
    <x v="0"/>
    <x v="1"/>
    <x v="0"/>
    <s v="Ajuda de custo atribuído a favor da deputada Anilda Moreira, aquando de uma deslocação ao Concelho de São Miguel realizada no dia 01 e 02/2021 para participar uma ação de formação sobre direito municipal cabo-verdiano destinada aos eleitos de São miguel conforme doceumntos em anexo "/>
  </r>
  <r>
    <x v="0"/>
    <n v="0"/>
    <n v="0"/>
    <n v="0"/>
    <n v="625044"/>
    <x v="6491"/>
    <x v="0"/>
    <x v="0"/>
    <x v="0"/>
    <s v="03.16.15"/>
    <x v="0"/>
    <x v="0"/>
    <x v="0"/>
    <s v="Direção Financeira"/>
    <s v="03.16.15"/>
    <s v="Direção Financeira"/>
    <s v="03.16.15"/>
    <x v="46"/>
    <x v="0"/>
    <x v="0"/>
    <x v="0"/>
    <x v="1"/>
    <x v="0"/>
    <x v="0"/>
    <x v="0"/>
    <x v="0"/>
    <s v="2021-01-06"/>
    <x v="0"/>
    <n v="625044"/>
    <x v="0"/>
    <m/>
    <x v="0"/>
    <m/>
    <x v="58"/>
    <n v="100392190"/>
    <x v="0"/>
    <x v="1"/>
    <s v="Direção Financeira"/>
    <s v="ORI"/>
    <x v="0"/>
    <m/>
    <x v="0"/>
    <x v="0"/>
    <x v="0"/>
    <x v="0"/>
    <x v="0"/>
    <x v="0"/>
    <x v="0"/>
    <x v="0"/>
    <x v="0"/>
    <x v="0"/>
    <x v="0"/>
    <s v="Direção Financeira"/>
    <x v="0"/>
    <x v="0"/>
    <x v="0"/>
    <x v="0"/>
    <x v="0"/>
    <x v="0"/>
    <x v="0"/>
    <x v="1"/>
    <x v="0"/>
    <x v="0"/>
    <x v="1"/>
    <x v="0"/>
    <s v="Comparticipação da Camara co a transferência dos 15% dos descontos de previdência social, efetuada nos salários dos agentes do regime antigo a favor do INPS referente a Maio 2020, conforme justificativos em anexo."/>
  </r>
  <r>
    <x v="0"/>
    <n v="0"/>
    <n v="0"/>
    <n v="0"/>
    <n v="3000"/>
    <x v="6492"/>
    <x v="0"/>
    <x v="0"/>
    <x v="0"/>
    <s v="01.25.05.10"/>
    <x v="5"/>
    <x v="2"/>
    <x v="2"/>
    <s v="Saúde"/>
    <s v="01.25.05"/>
    <s v="Saúde"/>
    <s v="01.25.05"/>
    <x v="6"/>
    <x v="0"/>
    <x v="2"/>
    <x v="2"/>
    <x v="1"/>
    <x v="2"/>
    <x v="0"/>
    <x v="0"/>
    <x v="0"/>
    <s v="2021-01-19"/>
    <x v="0"/>
    <n v="3000"/>
    <x v="0"/>
    <m/>
    <x v="0"/>
    <m/>
    <x v="325"/>
    <n v="100478540"/>
    <x v="0"/>
    <x v="1"/>
    <s v="Assistencia social"/>
    <s v="ORI"/>
    <x v="0"/>
    <m/>
    <x v="0"/>
    <x v="0"/>
    <x v="0"/>
    <x v="0"/>
    <x v="0"/>
    <x v="0"/>
    <x v="0"/>
    <x v="0"/>
    <x v="0"/>
    <x v="0"/>
    <x v="0"/>
    <s v="Assistencia social"/>
    <x v="0"/>
    <x v="0"/>
    <x v="0"/>
    <x v="0"/>
    <x v="2"/>
    <x v="0"/>
    <x v="0"/>
    <x v="1"/>
    <x v="0"/>
    <x v="0"/>
    <x v="1"/>
    <x v="0"/>
    <s v="Compraticipação financeiro da Câmara, para pagamento de aluguear-habitação a favor do Senhor Jilson Vaz Rocha, conforme anexo."/>
  </r>
  <r>
    <x v="0"/>
    <n v="0"/>
    <n v="0"/>
    <n v="0"/>
    <n v="1000"/>
    <x v="6493"/>
    <x v="0"/>
    <x v="0"/>
    <x v="0"/>
    <s v="01.25.05.09"/>
    <x v="40"/>
    <x v="2"/>
    <x v="2"/>
    <s v="Saúde"/>
    <s v="01.25.05"/>
    <s v="Saúde"/>
    <s v="01.25.05"/>
    <x v="6"/>
    <x v="0"/>
    <x v="2"/>
    <x v="2"/>
    <x v="1"/>
    <x v="2"/>
    <x v="0"/>
    <x v="0"/>
    <x v="0"/>
    <s v="2021-01-22"/>
    <x v="0"/>
    <n v="1000"/>
    <x v="0"/>
    <m/>
    <x v="0"/>
    <m/>
    <x v="732"/>
    <n v="100479018"/>
    <x v="0"/>
    <x v="1"/>
    <s v="Apoio a Consultas de Especialidade e Medicamentos"/>
    <s v="ORI"/>
    <x v="0"/>
    <s v="ACE"/>
    <x v="0"/>
    <x v="0"/>
    <x v="0"/>
    <x v="0"/>
    <x v="0"/>
    <x v="0"/>
    <x v="0"/>
    <x v="0"/>
    <x v="0"/>
    <x v="0"/>
    <x v="0"/>
    <s v="Apoio a Consultas de Especialidade e Medicamentos"/>
    <x v="0"/>
    <x v="0"/>
    <x v="0"/>
    <x v="0"/>
    <x v="2"/>
    <x v="0"/>
    <x v="0"/>
    <x v="1"/>
    <x v="0"/>
    <x v="0"/>
    <x v="1"/>
    <x v="0"/>
    <s v="Apoio financeiro atribuído a favor do Sr Nilton Carlos Carvalho destinada a pagto de transporte para realização de consultas conforme documentos em anexo."/>
  </r>
  <r>
    <x v="0"/>
    <n v="0"/>
    <n v="0"/>
    <n v="0"/>
    <n v="2000"/>
    <x v="6494"/>
    <x v="0"/>
    <x v="0"/>
    <x v="0"/>
    <s v="03.16.01"/>
    <x v="27"/>
    <x v="0"/>
    <x v="0"/>
    <s v="Assembleia Municipal"/>
    <s v="03.16.01"/>
    <s v="Assembleia Municipal"/>
    <s v="03.16.01"/>
    <x v="44"/>
    <x v="0"/>
    <x v="0"/>
    <x v="4"/>
    <x v="1"/>
    <x v="0"/>
    <x v="0"/>
    <x v="0"/>
    <x v="11"/>
    <s v="2021-02-02"/>
    <x v="0"/>
    <n v="2000"/>
    <x v="0"/>
    <m/>
    <x v="0"/>
    <m/>
    <x v="156"/>
    <n v="100438723"/>
    <x v="0"/>
    <x v="1"/>
    <s v="Assembleia Municipal"/>
    <s v="ORI"/>
    <x v="0"/>
    <s v="AM"/>
    <x v="0"/>
    <x v="0"/>
    <x v="0"/>
    <x v="0"/>
    <x v="0"/>
    <x v="0"/>
    <x v="0"/>
    <x v="0"/>
    <x v="0"/>
    <x v="0"/>
    <x v="0"/>
    <s v="Assembleia Municipal"/>
    <x v="0"/>
    <x v="0"/>
    <x v="0"/>
    <x v="0"/>
    <x v="0"/>
    <x v="0"/>
    <x v="0"/>
    <x v="1"/>
    <x v="0"/>
    <x v="0"/>
    <x v="1"/>
    <x v="0"/>
    <s v="Ajuda de custo atribuído a favor Presidente de Assembleia Leocadia Fuartado, aquando de uma deslocação ao Concelho de São Miguel realizada no dia 02/2021 para participar uma ação de formação sobre direito municipal cabo-verdiano destinada aos eleitos de São miguel conforme doceumntos em anexo  "/>
  </r>
  <r>
    <x v="0"/>
    <n v="0"/>
    <n v="0"/>
    <n v="0"/>
    <n v="508361"/>
    <x v="6495"/>
    <x v="0"/>
    <x v="0"/>
    <x v="0"/>
    <s v="01.27.04.10"/>
    <x v="26"/>
    <x v="3"/>
    <x v="4"/>
    <s v="Infra-Estruturas e Transportes"/>
    <s v="01.27.04"/>
    <s v="Infra-Estruturas e Transportes"/>
    <s v="01.27.04"/>
    <x v="7"/>
    <x v="0"/>
    <x v="3"/>
    <x v="3"/>
    <x v="1"/>
    <x v="2"/>
    <x v="0"/>
    <x v="0"/>
    <x v="0"/>
    <s v="2021-01-19"/>
    <x v="0"/>
    <n v="508361"/>
    <x v="0"/>
    <m/>
    <x v="0"/>
    <m/>
    <x v="5"/>
    <n v="100474914"/>
    <x v="0"/>
    <x v="1"/>
    <s v="Plano de Mitigação as secas e maus anos agrícolas"/>
    <s v="ORI"/>
    <x v="0"/>
    <m/>
    <x v="0"/>
    <x v="0"/>
    <x v="0"/>
    <x v="0"/>
    <x v="0"/>
    <x v="0"/>
    <x v="0"/>
    <x v="0"/>
    <x v="0"/>
    <x v="0"/>
    <x v="0"/>
    <s v="Plano de Mitigação as secas e maus anos agrícolas"/>
    <x v="0"/>
    <x v="0"/>
    <x v="0"/>
    <x v="0"/>
    <x v="2"/>
    <x v="0"/>
    <x v="0"/>
    <x v="0"/>
    <x v="0"/>
    <x v="0"/>
    <x v="1"/>
    <x v="0"/>
    <s v="Despesas realizadas com o pagto do pessoal empregye nos trabalhos no ambto do programa de miticação e resiliência  da seca em CV 2019/2020 "/>
  </r>
  <r>
    <x v="0"/>
    <n v="0"/>
    <n v="0"/>
    <n v="0"/>
    <n v="20294"/>
    <x v="6496"/>
    <x v="0"/>
    <x v="0"/>
    <x v="0"/>
    <s v="03.16.15"/>
    <x v="0"/>
    <x v="0"/>
    <x v="0"/>
    <s v="Direção Financeira"/>
    <s v="03.16.15"/>
    <s v="Direção Financeira"/>
    <s v="03.16.15"/>
    <x v="28"/>
    <x v="0"/>
    <x v="0"/>
    <x v="4"/>
    <x v="1"/>
    <x v="0"/>
    <x v="0"/>
    <x v="0"/>
    <x v="0"/>
    <s v="2021-01-22"/>
    <x v="0"/>
    <n v="20294"/>
    <x v="0"/>
    <m/>
    <x v="0"/>
    <m/>
    <x v="0"/>
    <n v="100474696"/>
    <x v="0"/>
    <x v="0"/>
    <s v="Direção Financeira"/>
    <s v="ORI"/>
    <x v="0"/>
    <m/>
    <x v="0"/>
    <x v="0"/>
    <x v="0"/>
    <x v="0"/>
    <x v="0"/>
    <x v="0"/>
    <x v="0"/>
    <x v="0"/>
    <x v="0"/>
    <x v="0"/>
    <x v="0"/>
    <s v="Direção Financeira"/>
    <x v="0"/>
    <x v="0"/>
    <x v="0"/>
    <x v="0"/>
    <x v="0"/>
    <x v="0"/>
    <x v="0"/>
    <x v="0"/>
    <x v="0"/>
    <x v="0"/>
    <x v="0"/>
    <x v="0"/>
    <s v="Pagamento da 2ª e ultima parcela do valor cobrado a favor do sr. Osvaldo José Borges, pelo serviço prestado nos procedimento do concurso de promoção na carreira, conforme justificativos em anexo. "/>
  </r>
  <r>
    <x v="0"/>
    <n v="0"/>
    <n v="0"/>
    <n v="0"/>
    <n v="20294"/>
    <x v="6497"/>
    <x v="0"/>
    <x v="1"/>
    <x v="0"/>
    <s v="80.02.01"/>
    <x v="1"/>
    <x v="1"/>
    <x v="1"/>
    <s v="Retenções Iur"/>
    <s v="80.02.01"/>
    <s v="Retenções Iur"/>
    <s v="80.02.01"/>
    <x v="1"/>
    <x v="0"/>
    <x v="1"/>
    <x v="0"/>
    <x v="0"/>
    <x v="1"/>
    <x v="1"/>
    <x v="0"/>
    <x v="0"/>
    <s v="2021-01-22"/>
    <x v="0"/>
    <n v="20294"/>
    <x v="0"/>
    <m/>
    <x v="0"/>
    <m/>
    <x v="0"/>
    <n v="100474696"/>
    <x v="0"/>
    <x v="1"/>
    <s v="Retenções Iur"/>
    <s v="ORI"/>
    <x v="0"/>
    <s v="RIUR"/>
    <x v="0"/>
    <x v="0"/>
    <x v="0"/>
    <x v="0"/>
    <x v="0"/>
    <x v="0"/>
    <x v="0"/>
    <x v="0"/>
    <x v="0"/>
    <x v="0"/>
    <x v="0"/>
    <s v="Retenções Iur"/>
    <x v="0"/>
    <x v="0"/>
    <x v="0"/>
    <x v="0"/>
    <x v="1"/>
    <x v="0"/>
    <x v="0"/>
    <x v="1"/>
    <x v="0"/>
    <x v="1"/>
    <x v="1"/>
    <x v="0"/>
    <s v="RETENCAO OT"/>
  </r>
  <r>
    <x v="0"/>
    <n v="0"/>
    <n v="0"/>
    <n v="0"/>
    <n v="115000"/>
    <x v="6496"/>
    <x v="0"/>
    <x v="0"/>
    <x v="0"/>
    <s v="03.16.15"/>
    <x v="0"/>
    <x v="0"/>
    <x v="0"/>
    <s v="Direção Financeira"/>
    <s v="03.16.15"/>
    <s v="Direção Financeira"/>
    <s v="03.16.15"/>
    <x v="28"/>
    <x v="0"/>
    <x v="0"/>
    <x v="4"/>
    <x v="1"/>
    <x v="0"/>
    <x v="0"/>
    <x v="0"/>
    <x v="0"/>
    <s v="2021-01-22"/>
    <x v="0"/>
    <n v="115000"/>
    <x v="0"/>
    <m/>
    <x v="0"/>
    <m/>
    <x v="178"/>
    <n v="100476915"/>
    <x v="0"/>
    <x v="1"/>
    <s v="Direção Financeira"/>
    <s v="ORI"/>
    <x v="0"/>
    <m/>
    <x v="0"/>
    <x v="0"/>
    <x v="0"/>
    <x v="0"/>
    <x v="0"/>
    <x v="0"/>
    <x v="0"/>
    <x v="0"/>
    <x v="0"/>
    <x v="0"/>
    <x v="0"/>
    <s v="Direção Financeira"/>
    <x v="0"/>
    <x v="0"/>
    <x v="0"/>
    <x v="0"/>
    <x v="0"/>
    <x v="0"/>
    <x v="0"/>
    <x v="0"/>
    <x v="0"/>
    <x v="0"/>
    <x v="1"/>
    <x v="0"/>
    <s v="Pagamento da 2ª e ultima parcela do valor cobrado a favor do sr. Osvaldo José Borges, pelo serviço prestado nos procedimento do concurso de promoção na carreira, conforme justificativos em anexo. "/>
  </r>
  <r>
    <x v="1"/>
    <n v="0"/>
    <n v="0"/>
    <n v="0"/>
    <n v="25120"/>
    <x v="6498"/>
    <x v="0"/>
    <x v="0"/>
    <x v="0"/>
    <s v="01.28.01.07"/>
    <x v="37"/>
    <x v="6"/>
    <x v="7"/>
    <s v="Habitação Social"/>
    <s v="01.28.01"/>
    <s v="Habitação Social"/>
    <s v="01.28.01"/>
    <x v="26"/>
    <x v="0"/>
    <x v="0"/>
    <x v="0"/>
    <x v="1"/>
    <x v="2"/>
    <x v="2"/>
    <x v="0"/>
    <x v="2"/>
    <s v="2021-03-08"/>
    <x v="0"/>
    <n v="25120"/>
    <x v="0"/>
    <m/>
    <x v="0"/>
    <m/>
    <x v="320"/>
    <n v="100478984"/>
    <x v="0"/>
    <x v="1"/>
    <s v="Reabilitação de Habitações Sociais"/>
    <s v="ORI"/>
    <x v="0"/>
    <s v="RHS"/>
    <x v="0"/>
    <x v="0"/>
    <x v="0"/>
    <x v="0"/>
    <x v="0"/>
    <x v="0"/>
    <x v="0"/>
    <x v="0"/>
    <x v="0"/>
    <x v="0"/>
    <x v="0"/>
    <s v="Reabilitação de Habitações Sociais"/>
    <x v="0"/>
    <x v="0"/>
    <x v="0"/>
    <x v="0"/>
    <x v="2"/>
    <x v="0"/>
    <x v="0"/>
    <x v="1"/>
    <x v="0"/>
    <x v="0"/>
    <x v="1"/>
    <x v="0"/>
    <s v="Pagamento a favor da Empresa Madesilar Madeira e Derivados lda, referente a reparação de portas e janelas para colocação nas familias vulneráveis das comunidades de Aguadinha, Flamengos, Cutelo Gomes e Ribeira de São Miguêl, conforme justificativo em anexo."/>
  </r>
  <r>
    <x v="0"/>
    <n v="0"/>
    <n v="0"/>
    <n v="0"/>
    <n v="1800"/>
    <x v="6499"/>
    <x v="0"/>
    <x v="0"/>
    <x v="0"/>
    <s v="03.16.01"/>
    <x v="27"/>
    <x v="0"/>
    <x v="0"/>
    <s v="Assembleia Municipal"/>
    <s v="03.16.01"/>
    <s v="Assembleia Municipal"/>
    <s v="03.16.01"/>
    <x v="30"/>
    <x v="0"/>
    <x v="0"/>
    <x v="0"/>
    <x v="1"/>
    <x v="0"/>
    <x v="0"/>
    <x v="0"/>
    <x v="11"/>
    <s v="2021-02-11"/>
    <x v="0"/>
    <n v="1800"/>
    <x v="0"/>
    <m/>
    <x v="0"/>
    <m/>
    <x v="0"/>
    <n v="100474696"/>
    <x v="0"/>
    <x v="0"/>
    <s v="Assembleia Municipal"/>
    <s v="ORI"/>
    <x v="0"/>
    <s v="AM"/>
    <x v="0"/>
    <x v="0"/>
    <x v="0"/>
    <x v="0"/>
    <x v="0"/>
    <x v="0"/>
    <x v="0"/>
    <x v="0"/>
    <x v="0"/>
    <x v="0"/>
    <x v="0"/>
    <s v="Assembleia Municipal"/>
    <x v="0"/>
    <x v="0"/>
    <x v="0"/>
    <x v="0"/>
    <x v="0"/>
    <x v="0"/>
    <x v="0"/>
    <x v="1"/>
    <x v="0"/>
    <x v="0"/>
    <x v="0"/>
    <x v="0"/>
    <s v="Senha de presença atribuida a Senhora Anilda Moreira Tavares, aquando da sua participação na Iª reunião ordinaria da Assembleia Municipal, realizado no dia 23 de dezembro 2020, comforme justificativo em anexo"/>
  </r>
  <r>
    <x v="0"/>
    <n v="0"/>
    <n v="0"/>
    <n v="0"/>
    <n v="10200"/>
    <x v="6499"/>
    <x v="0"/>
    <x v="0"/>
    <x v="0"/>
    <s v="03.16.01"/>
    <x v="27"/>
    <x v="0"/>
    <x v="0"/>
    <s v="Assembleia Municipal"/>
    <s v="03.16.01"/>
    <s v="Assembleia Municipal"/>
    <s v="03.16.01"/>
    <x v="30"/>
    <x v="0"/>
    <x v="0"/>
    <x v="0"/>
    <x v="1"/>
    <x v="0"/>
    <x v="0"/>
    <x v="0"/>
    <x v="11"/>
    <s v="2021-02-11"/>
    <x v="0"/>
    <n v="10200"/>
    <x v="0"/>
    <m/>
    <x v="0"/>
    <m/>
    <x v="154"/>
    <n v="100478012"/>
    <x v="0"/>
    <x v="1"/>
    <s v="Assembleia Municipal"/>
    <s v="ORI"/>
    <x v="0"/>
    <s v="AM"/>
    <x v="0"/>
    <x v="0"/>
    <x v="0"/>
    <x v="0"/>
    <x v="0"/>
    <x v="0"/>
    <x v="0"/>
    <x v="0"/>
    <x v="0"/>
    <x v="0"/>
    <x v="0"/>
    <s v="Assembleia Municipal"/>
    <x v="0"/>
    <x v="0"/>
    <x v="0"/>
    <x v="0"/>
    <x v="0"/>
    <x v="0"/>
    <x v="0"/>
    <x v="1"/>
    <x v="0"/>
    <x v="0"/>
    <x v="1"/>
    <x v="0"/>
    <s v="Senha de presença atribuida a Senhora Anilda Moreira Tavares, aquando da sua participação na Iª reunião ordinaria da Assembleia Municipal, realizado no dia 23 de dezembro 2020, comforme justificativo em anexo"/>
  </r>
  <r>
    <x v="0"/>
    <n v="0"/>
    <n v="0"/>
    <n v="0"/>
    <n v="4700"/>
    <x v="6500"/>
    <x v="0"/>
    <x v="0"/>
    <x v="0"/>
    <s v="03.16.15"/>
    <x v="0"/>
    <x v="0"/>
    <x v="0"/>
    <s v="Direção Financeira"/>
    <s v="03.16.15"/>
    <s v="Direção Financeira"/>
    <s v="03.16.15"/>
    <x v="49"/>
    <x v="0"/>
    <x v="0"/>
    <x v="0"/>
    <x v="1"/>
    <x v="0"/>
    <x v="0"/>
    <x v="0"/>
    <x v="11"/>
    <s v="2021-02-24"/>
    <x v="0"/>
    <n v="4700"/>
    <x v="0"/>
    <m/>
    <x v="0"/>
    <m/>
    <x v="6"/>
    <n v="100476920"/>
    <x v="0"/>
    <x v="1"/>
    <s v="Direção Financeira"/>
    <s v="ORI"/>
    <x v="0"/>
    <m/>
    <x v="0"/>
    <x v="0"/>
    <x v="0"/>
    <x v="0"/>
    <x v="0"/>
    <x v="0"/>
    <x v="0"/>
    <x v="0"/>
    <x v="0"/>
    <x v="0"/>
    <x v="0"/>
    <s v="Direção Financeira"/>
    <x v="0"/>
    <x v="0"/>
    <x v="0"/>
    <x v="0"/>
    <x v="0"/>
    <x v="0"/>
    <x v="0"/>
    <x v="1"/>
    <x v="0"/>
    <x v="0"/>
    <x v="1"/>
    <x v="0"/>
    <s v="Pagamento a favor de Felisberto Carvalho Auto, pelo abastecimento de 54.90 litros de gasóleo, destinado á viatura BMW X5, ST-29-MJ do Senhor Presidente, conforme justificativo em anexo."/>
  </r>
  <r>
    <x v="0"/>
    <n v="0"/>
    <n v="0"/>
    <n v="0"/>
    <n v="3000"/>
    <x v="6501"/>
    <x v="0"/>
    <x v="0"/>
    <x v="0"/>
    <s v="01.25.05.10"/>
    <x v="5"/>
    <x v="2"/>
    <x v="2"/>
    <s v="Saúde"/>
    <s v="01.25.05"/>
    <s v="Saúde"/>
    <s v="01.25.05"/>
    <x v="6"/>
    <x v="0"/>
    <x v="2"/>
    <x v="2"/>
    <x v="1"/>
    <x v="2"/>
    <x v="0"/>
    <x v="0"/>
    <x v="2"/>
    <s v="2021-03-09"/>
    <x v="0"/>
    <n v="3000"/>
    <x v="0"/>
    <m/>
    <x v="0"/>
    <m/>
    <x v="453"/>
    <n v="100478850"/>
    <x v="0"/>
    <x v="1"/>
    <s v="Assistencia social"/>
    <s v="ORI"/>
    <x v="0"/>
    <m/>
    <x v="0"/>
    <x v="0"/>
    <x v="0"/>
    <x v="0"/>
    <x v="0"/>
    <x v="0"/>
    <x v="0"/>
    <x v="0"/>
    <x v="0"/>
    <x v="0"/>
    <x v="0"/>
    <s v="Assistencia social"/>
    <x v="0"/>
    <x v="0"/>
    <x v="0"/>
    <x v="0"/>
    <x v="2"/>
    <x v="0"/>
    <x v="0"/>
    <x v="1"/>
    <x v="0"/>
    <x v="0"/>
    <x v="1"/>
    <x v="0"/>
    <s v="Apoio financeiro a favor da Senhora Tânia Ferreira, para aquisição de oculos, conforme justificativo em anexo."/>
  </r>
  <r>
    <x v="0"/>
    <n v="0"/>
    <n v="0"/>
    <n v="0"/>
    <n v="420"/>
    <x v="6502"/>
    <x v="0"/>
    <x v="1"/>
    <x v="0"/>
    <s v="03.03.10"/>
    <x v="10"/>
    <x v="0"/>
    <x v="3"/>
    <s v="Receitas Da Câmara"/>
    <s v="03.03.10"/>
    <s v="Receitas Da Câmara"/>
    <s v="03.03.10"/>
    <x v="55"/>
    <x v="0"/>
    <x v="4"/>
    <x v="6"/>
    <x v="1"/>
    <x v="0"/>
    <x v="1"/>
    <x v="0"/>
    <x v="2"/>
    <s v="2021-03-25"/>
    <x v="0"/>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0"/>
    <x v="6503"/>
    <x v="0"/>
    <x v="1"/>
    <x v="0"/>
    <s v="03.03.10"/>
    <x v="10"/>
    <x v="0"/>
    <x v="3"/>
    <s v="Receitas Da Câmara"/>
    <s v="03.03.10"/>
    <s v="Receitas Da Câmara"/>
    <s v="03.03.10"/>
    <x v="15"/>
    <x v="0"/>
    <x v="4"/>
    <x v="6"/>
    <x v="1"/>
    <x v="0"/>
    <x v="1"/>
    <x v="0"/>
    <x v="2"/>
    <s v="2021-03-25"/>
    <x v="0"/>
    <n v="3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00"/>
    <x v="6504"/>
    <x v="0"/>
    <x v="1"/>
    <x v="0"/>
    <s v="03.03.10"/>
    <x v="10"/>
    <x v="0"/>
    <x v="3"/>
    <s v="Receitas Da Câmara"/>
    <s v="03.03.10"/>
    <s v="Receitas Da Câmara"/>
    <s v="03.03.10"/>
    <x v="22"/>
    <x v="0"/>
    <x v="4"/>
    <x v="6"/>
    <x v="1"/>
    <x v="0"/>
    <x v="1"/>
    <x v="0"/>
    <x v="2"/>
    <s v="2021-03-25"/>
    <x v="0"/>
    <n v="1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520"/>
    <x v="6505"/>
    <x v="0"/>
    <x v="1"/>
    <x v="0"/>
    <s v="03.03.10"/>
    <x v="10"/>
    <x v="0"/>
    <x v="3"/>
    <s v="Receitas Da Câmara"/>
    <s v="03.03.10"/>
    <s v="Receitas Da Câmara"/>
    <s v="03.03.10"/>
    <x v="16"/>
    <x v="0"/>
    <x v="4"/>
    <x v="6"/>
    <x v="1"/>
    <x v="0"/>
    <x v="1"/>
    <x v="0"/>
    <x v="2"/>
    <s v="2021-03-25"/>
    <x v="0"/>
    <n v="55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6506"/>
    <x v="0"/>
    <x v="1"/>
    <x v="0"/>
    <s v="03.03.10"/>
    <x v="10"/>
    <x v="0"/>
    <x v="3"/>
    <s v="Receitas Da Câmara"/>
    <s v="03.03.10"/>
    <s v="Receitas Da Câmara"/>
    <s v="03.03.10"/>
    <x v="14"/>
    <x v="0"/>
    <x v="4"/>
    <x v="6"/>
    <x v="1"/>
    <x v="0"/>
    <x v="1"/>
    <x v="0"/>
    <x v="2"/>
    <s v="2021-03-25"/>
    <x v="0"/>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200"/>
    <x v="6507"/>
    <x v="0"/>
    <x v="1"/>
    <x v="0"/>
    <s v="03.03.10"/>
    <x v="10"/>
    <x v="0"/>
    <x v="3"/>
    <s v="Receitas Da Câmara"/>
    <s v="03.03.10"/>
    <s v="Receitas Da Câmara"/>
    <s v="03.03.10"/>
    <x v="21"/>
    <x v="0"/>
    <x v="0"/>
    <x v="8"/>
    <x v="1"/>
    <x v="0"/>
    <x v="1"/>
    <x v="0"/>
    <x v="2"/>
    <s v="2021-03-25"/>
    <x v="0"/>
    <n v="7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800"/>
    <x v="6508"/>
    <x v="0"/>
    <x v="1"/>
    <x v="0"/>
    <s v="03.03.10"/>
    <x v="10"/>
    <x v="0"/>
    <x v="3"/>
    <s v="Receitas Da Câmara"/>
    <s v="03.03.10"/>
    <s v="Receitas Da Câmara"/>
    <s v="03.03.10"/>
    <x v="54"/>
    <x v="0"/>
    <x v="4"/>
    <x v="6"/>
    <x v="1"/>
    <x v="0"/>
    <x v="1"/>
    <x v="0"/>
    <x v="2"/>
    <s v="2021-03-25"/>
    <x v="0"/>
    <n v="16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92"/>
    <x v="6509"/>
    <x v="0"/>
    <x v="0"/>
    <x v="0"/>
    <s v="01.25.05.09"/>
    <x v="40"/>
    <x v="2"/>
    <x v="2"/>
    <s v="Saúde"/>
    <s v="01.25.05"/>
    <s v="Saúde"/>
    <s v="01.25.05"/>
    <x v="6"/>
    <x v="0"/>
    <x v="2"/>
    <x v="2"/>
    <x v="1"/>
    <x v="2"/>
    <x v="0"/>
    <x v="0"/>
    <x v="2"/>
    <s v="2021-03-30"/>
    <x v="0"/>
    <n v="1192"/>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a Semhora Jaquelina Furtado da Moura, para aquisição de medicamentos, conforme justificativo em anexo."/>
  </r>
  <r>
    <x v="0"/>
    <n v="0"/>
    <n v="0"/>
    <n v="0"/>
    <n v="5924"/>
    <x v="6510"/>
    <x v="0"/>
    <x v="1"/>
    <x v="0"/>
    <s v="80.02.01"/>
    <x v="1"/>
    <x v="1"/>
    <x v="1"/>
    <s v="Retenções Iur"/>
    <s v="80.02.01"/>
    <s v="Retenções Iur"/>
    <s v="80.02.01"/>
    <x v="1"/>
    <x v="0"/>
    <x v="1"/>
    <x v="0"/>
    <x v="0"/>
    <x v="1"/>
    <x v="1"/>
    <x v="0"/>
    <x v="2"/>
    <s v="2021-03-22"/>
    <x v="0"/>
    <n v="5924"/>
    <x v="0"/>
    <m/>
    <x v="0"/>
    <m/>
    <x v="0"/>
    <n v="100474696"/>
    <x v="0"/>
    <x v="1"/>
    <s v="Retenções Iur"/>
    <s v="ORI"/>
    <x v="0"/>
    <s v="RIUR"/>
    <x v="0"/>
    <x v="0"/>
    <x v="0"/>
    <x v="0"/>
    <x v="0"/>
    <x v="0"/>
    <x v="0"/>
    <x v="0"/>
    <x v="0"/>
    <x v="0"/>
    <x v="0"/>
    <s v="Retenções Iur"/>
    <x v="0"/>
    <x v="0"/>
    <x v="0"/>
    <x v="0"/>
    <x v="1"/>
    <x v="0"/>
    <x v="0"/>
    <x v="1"/>
    <x v="0"/>
    <x v="1"/>
    <x v="1"/>
    <x v="0"/>
    <s v="RETENCAO OT"/>
  </r>
  <r>
    <x v="0"/>
    <n v="0"/>
    <n v="0"/>
    <n v="0"/>
    <n v="2223"/>
    <x v="6511"/>
    <x v="0"/>
    <x v="1"/>
    <x v="0"/>
    <s v="80.02.01"/>
    <x v="1"/>
    <x v="1"/>
    <x v="1"/>
    <s v="Retenções Iur"/>
    <s v="80.02.01"/>
    <s v="Retenções Iur"/>
    <s v="80.02.01"/>
    <x v="1"/>
    <x v="0"/>
    <x v="1"/>
    <x v="0"/>
    <x v="0"/>
    <x v="1"/>
    <x v="1"/>
    <x v="0"/>
    <x v="2"/>
    <s v="2021-03-22"/>
    <x v="0"/>
    <n v="2223"/>
    <x v="0"/>
    <m/>
    <x v="0"/>
    <m/>
    <x v="0"/>
    <n v="100474696"/>
    <x v="0"/>
    <x v="1"/>
    <s v="Retenções Iur"/>
    <s v="ORI"/>
    <x v="0"/>
    <s v="RIUR"/>
    <x v="0"/>
    <x v="0"/>
    <x v="0"/>
    <x v="0"/>
    <x v="0"/>
    <x v="0"/>
    <x v="0"/>
    <x v="0"/>
    <x v="0"/>
    <x v="0"/>
    <x v="0"/>
    <s v="Retenções Iur"/>
    <x v="0"/>
    <x v="0"/>
    <x v="0"/>
    <x v="0"/>
    <x v="1"/>
    <x v="0"/>
    <x v="0"/>
    <x v="1"/>
    <x v="0"/>
    <x v="1"/>
    <x v="1"/>
    <x v="0"/>
    <s v="RETENCAO OT"/>
  </r>
  <r>
    <x v="0"/>
    <n v="0"/>
    <n v="0"/>
    <n v="0"/>
    <n v="35650"/>
    <x v="6512"/>
    <x v="0"/>
    <x v="0"/>
    <x v="0"/>
    <s v="03.16.15"/>
    <x v="0"/>
    <x v="0"/>
    <x v="0"/>
    <s v="Direção Financeira"/>
    <s v="03.16.15"/>
    <s v="Direção Financeira"/>
    <s v="03.16.15"/>
    <x v="8"/>
    <x v="0"/>
    <x v="0"/>
    <x v="4"/>
    <x v="1"/>
    <x v="0"/>
    <x v="0"/>
    <x v="0"/>
    <x v="1"/>
    <s v="2021-04-16"/>
    <x v="1"/>
    <n v="35650"/>
    <x v="0"/>
    <m/>
    <x v="0"/>
    <m/>
    <x v="733"/>
    <n v="100474948"/>
    <x v="0"/>
    <x v="1"/>
    <s v="Direção Financeira"/>
    <s v="ORI"/>
    <x v="0"/>
    <m/>
    <x v="0"/>
    <x v="0"/>
    <x v="0"/>
    <x v="0"/>
    <x v="0"/>
    <x v="0"/>
    <x v="0"/>
    <x v="0"/>
    <x v="0"/>
    <x v="0"/>
    <x v="0"/>
    <s v="Direção Financeira"/>
    <x v="0"/>
    <x v="0"/>
    <x v="0"/>
    <x v="0"/>
    <x v="0"/>
    <x v="0"/>
    <x v="0"/>
    <x v="1"/>
    <x v="0"/>
    <x v="0"/>
    <x v="1"/>
    <x v="0"/>
    <s v="Pagamento a favor da Oficina Auto Neny, referente a conservação e reparação de bens, conforme justificativo em anexo."/>
  </r>
  <r>
    <x v="0"/>
    <n v="0"/>
    <n v="0"/>
    <n v="0"/>
    <n v="3000"/>
    <x v="6513"/>
    <x v="0"/>
    <x v="0"/>
    <x v="0"/>
    <s v="01.25.05.10"/>
    <x v="5"/>
    <x v="2"/>
    <x v="2"/>
    <s v="Saúde"/>
    <s v="01.25.05"/>
    <s v="Saúde"/>
    <s v="01.25.05"/>
    <x v="6"/>
    <x v="0"/>
    <x v="2"/>
    <x v="2"/>
    <x v="1"/>
    <x v="2"/>
    <x v="0"/>
    <x v="0"/>
    <x v="1"/>
    <s v="2021-04-21"/>
    <x v="1"/>
    <n v="3000"/>
    <x v="0"/>
    <m/>
    <x v="0"/>
    <m/>
    <x v="734"/>
    <n v="100478331"/>
    <x v="0"/>
    <x v="1"/>
    <s v="Assistencia social"/>
    <s v="ORI"/>
    <x v="0"/>
    <m/>
    <x v="0"/>
    <x v="0"/>
    <x v="0"/>
    <x v="0"/>
    <x v="0"/>
    <x v="0"/>
    <x v="0"/>
    <x v="0"/>
    <x v="0"/>
    <x v="0"/>
    <x v="0"/>
    <s v="Assistencia social"/>
    <x v="0"/>
    <x v="0"/>
    <x v="0"/>
    <x v="0"/>
    <x v="2"/>
    <x v="0"/>
    <x v="0"/>
    <x v="1"/>
    <x v="0"/>
    <x v="0"/>
    <x v="1"/>
    <x v="0"/>
    <s v="Apoio financeiro a favor da Sra. Alita Furtado, para aquisicâo da cesta basica, conforme justificativo em anexo."/>
  </r>
  <r>
    <x v="0"/>
    <n v="0"/>
    <n v="0"/>
    <n v="0"/>
    <n v="1540"/>
    <x v="6514"/>
    <x v="0"/>
    <x v="0"/>
    <x v="0"/>
    <s v="03.16.15"/>
    <x v="0"/>
    <x v="0"/>
    <x v="0"/>
    <s v="Direção Financeira"/>
    <s v="03.16.15"/>
    <s v="Direção Financeira"/>
    <s v="03.16.15"/>
    <x v="7"/>
    <x v="0"/>
    <x v="3"/>
    <x v="3"/>
    <x v="1"/>
    <x v="0"/>
    <x v="0"/>
    <x v="0"/>
    <x v="1"/>
    <s v="2021-04-28"/>
    <x v="1"/>
    <n v="1540"/>
    <x v="0"/>
    <m/>
    <x v="0"/>
    <m/>
    <x v="11"/>
    <n v="100474693"/>
    <x v="0"/>
    <x v="1"/>
    <s v="Direção Financeira"/>
    <s v="ORI"/>
    <x v="0"/>
    <m/>
    <x v="0"/>
    <x v="0"/>
    <x v="0"/>
    <x v="0"/>
    <x v="0"/>
    <x v="0"/>
    <x v="0"/>
    <x v="0"/>
    <x v="0"/>
    <x v="0"/>
    <x v="0"/>
    <s v="Direção Financeira"/>
    <x v="0"/>
    <x v="0"/>
    <x v="0"/>
    <x v="0"/>
    <x v="0"/>
    <x v="0"/>
    <x v="0"/>
    <x v="1"/>
    <x v="0"/>
    <x v="0"/>
    <x v="1"/>
    <x v="0"/>
    <s v="Pagamento a favor da loja Minimercado Sandra Carvalho, referente a aquisição de produtos consumíveis, detinada ao gabinete do Sr. Presidente, conforme justificativo em anexo."/>
  </r>
  <r>
    <x v="0"/>
    <n v="0"/>
    <n v="0"/>
    <n v="0"/>
    <n v="10768"/>
    <x v="6515"/>
    <x v="0"/>
    <x v="0"/>
    <x v="0"/>
    <s v="03.16.15"/>
    <x v="0"/>
    <x v="0"/>
    <x v="0"/>
    <s v="Direção Financeira"/>
    <s v="03.16.15"/>
    <s v="Direção Financeira"/>
    <s v="03.16.15"/>
    <x v="11"/>
    <x v="0"/>
    <x v="0"/>
    <x v="0"/>
    <x v="1"/>
    <x v="0"/>
    <x v="0"/>
    <x v="0"/>
    <x v="3"/>
    <s v="2021-05-21"/>
    <x v="1"/>
    <n v="10768"/>
    <x v="0"/>
    <m/>
    <x v="0"/>
    <m/>
    <x v="78"/>
    <n v="100478159"/>
    <x v="0"/>
    <x v="1"/>
    <s v="Direção Financeira"/>
    <s v="ORI"/>
    <x v="0"/>
    <m/>
    <x v="0"/>
    <x v="0"/>
    <x v="0"/>
    <x v="0"/>
    <x v="0"/>
    <x v="0"/>
    <x v="0"/>
    <x v="0"/>
    <x v="0"/>
    <x v="0"/>
    <x v="0"/>
    <s v="Direção Financeira"/>
    <x v="0"/>
    <x v="0"/>
    <x v="0"/>
    <x v="0"/>
    <x v="0"/>
    <x v="0"/>
    <x v="0"/>
    <x v="1"/>
    <x v="0"/>
    <x v="0"/>
    <x v="1"/>
    <x v="0"/>
    <s v="Pagamento a favor de Comércio Geral Sanches e Semedo, pela aquisição de um TONER XEROX  3315, conforme a justificativa em anexo. "/>
  </r>
  <r>
    <x v="1"/>
    <n v="0"/>
    <n v="0"/>
    <n v="0"/>
    <n v="3137"/>
    <x v="6516"/>
    <x v="0"/>
    <x v="0"/>
    <x v="0"/>
    <s v="01.26.03.06"/>
    <x v="48"/>
    <x v="5"/>
    <x v="6"/>
    <s v="Turismo"/>
    <s v="01.26.03"/>
    <s v="Turismo"/>
    <s v="01.26.03"/>
    <x v="26"/>
    <x v="0"/>
    <x v="0"/>
    <x v="0"/>
    <x v="1"/>
    <x v="2"/>
    <x v="2"/>
    <x v="0"/>
    <x v="3"/>
    <s v="2021-05-24"/>
    <x v="1"/>
    <n v="3137"/>
    <x v="0"/>
    <m/>
    <x v="0"/>
    <m/>
    <x v="0"/>
    <n v="100474696"/>
    <x v="0"/>
    <x v="0"/>
    <s v="Sinalização Turística do Concelho de São Miguel"/>
    <s v="ORI"/>
    <x v="0"/>
    <s v="STCSM"/>
    <x v="0"/>
    <x v="0"/>
    <x v="0"/>
    <x v="0"/>
    <x v="0"/>
    <x v="0"/>
    <x v="0"/>
    <x v="0"/>
    <x v="0"/>
    <x v="0"/>
    <x v="0"/>
    <s v="Sinalização Turística do Concelho de São Miguel"/>
    <x v="0"/>
    <x v="0"/>
    <x v="0"/>
    <x v="0"/>
    <x v="2"/>
    <x v="0"/>
    <x v="0"/>
    <x v="1"/>
    <x v="0"/>
    <x v="0"/>
    <x v="0"/>
    <x v="0"/>
    <s v="Pagamento a favor do Senhor Oceano de Pina Rodrigues, pela prestação de serviços, no posto de informação turística, referente a mês de Maio 2021 conforme justificativo em anexo.  "/>
  </r>
  <r>
    <x v="1"/>
    <n v="0"/>
    <n v="0"/>
    <n v="0"/>
    <n v="17778"/>
    <x v="6516"/>
    <x v="0"/>
    <x v="0"/>
    <x v="0"/>
    <s v="01.26.03.06"/>
    <x v="48"/>
    <x v="5"/>
    <x v="6"/>
    <s v="Turismo"/>
    <s v="01.26.03"/>
    <s v="Turismo"/>
    <s v="01.26.03"/>
    <x v="26"/>
    <x v="0"/>
    <x v="0"/>
    <x v="0"/>
    <x v="1"/>
    <x v="2"/>
    <x v="2"/>
    <x v="0"/>
    <x v="3"/>
    <s v="2021-05-24"/>
    <x v="1"/>
    <n v="17778"/>
    <x v="0"/>
    <m/>
    <x v="0"/>
    <m/>
    <x v="19"/>
    <n v="100476887"/>
    <x v="0"/>
    <x v="1"/>
    <s v="Sinalização Turística do Concelho de São Miguel"/>
    <s v="ORI"/>
    <x v="0"/>
    <s v="STCSM"/>
    <x v="0"/>
    <x v="0"/>
    <x v="0"/>
    <x v="0"/>
    <x v="0"/>
    <x v="0"/>
    <x v="0"/>
    <x v="0"/>
    <x v="0"/>
    <x v="0"/>
    <x v="0"/>
    <s v="Sinalização Turística do Concelho de São Miguel"/>
    <x v="0"/>
    <x v="0"/>
    <x v="0"/>
    <x v="0"/>
    <x v="2"/>
    <x v="0"/>
    <x v="0"/>
    <x v="1"/>
    <x v="0"/>
    <x v="0"/>
    <x v="1"/>
    <x v="0"/>
    <s v="Pagamento a favor do Senhor Oceano de Pina Rodrigues, pela prestação de serviços, no posto de informação turística, referente a mês de Maio 2021 conforme justificativo em anexo.  "/>
  </r>
  <r>
    <x v="0"/>
    <n v="0"/>
    <n v="0"/>
    <n v="0"/>
    <n v="750"/>
    <x v="6517"/>
    <x v="0"/>
    <x v="0"/>
    <x v="0"/>
    <s v="01.27.02.11"/>
    <x v="28"/>
    <x v="3"/>
    <x v="4"/>
    <s v="Saneamento básico"/>
    <s v="01.27.02"/>
    <s v="Saneamento básico"/>
    <s v="01.27.02"/>
    <x v="7"/>
    <x v="0"/>
    <x v="3"/>
    <x v="3"/>
    <x v="1"/>
    <x v="2"/>
    <x v="0"/>
    <x v="0"/>
    <x v="3"/>
    <s v="2021-05-12"/>
    <x v="1"/>
    <n v="750"/>
    <x v="0"/>
    <m/>
    <x v="0"/>
    <m/>
    <x v="0"/>
    <n v="100474696"/>
    <x v="0"/>
    <x v="0"/>
    <s v="Reforço do saneamento básico"/>
    <s v="ORI"/>
    <x v="0"/>
    <m/>
    <x v="0"/>
    <x v="0"/>
    <x v="0"/>
    <x v="0"/>
    <x v="0"/>
    <x v="0"/>
    <x v="0"/>
    <x v="0"/>
    <x v="0"/>
    <x v="0"/>
    <x v="0"/>
    <s v="Reforço do saneamento básico"/>
    <x v="0"/>
    <x v="0"/>
    <x v="0"/>
    <x v="0"/>
    <x v="2"/>
    <x v="0"/>
    <x v="0"/>
    <x v="0"/>
    <x v="0"/>
    <x v="0"/>
    <x v="0"/>
    <x v="0"/>
    <s v="PAgto a favor do Sr Sílvio de Pina, pelos serviços de canalização de agua no Cemitério de P Verde conforme documentos em anexo."/>
  </r>
  <r>
    <x v="0"/>
    <n v="0"/>
    <n v="0"/>
    <n v="0"/>
    <n v="750"/>
    <x v="6518"/>
    <x v="0"/>
    <x v="1"/>
    <x v="0"/>
    <s v="80.02.01"/>
    <x v="1"/>
    <x v="1"/>
    <x v="1"/>
    <s v="Retenções Iur"/>
    <s v="80.02.01"/>
    <s v="Retenções Iur"/>
    <s v="80.02.01"/>
    <x v="1"/>
    <x v="0"/>
    <x v="1"/>
    <x v="0"/>
    <x v="0"/>
    <x v="1"/>
    <x v="1"/>
    <x v="0"/>
    <x v="3"/>
    <s v="2021-05-12"/>
    <x v="1"/>
    <n v="750"/>
    <x v="0"/>
    <m/>
    <x v="0"/>
    <m/>
    <x v="0"/>
    <n v="100474696"/>
    <x v="0"/>
    <x v="1"/>
    <s v="Retenções Iur"/>
    <s v="ORI"/>
    <x v="0"/>
    <s v="RIUR"/>
    <x v="0"/>
    <x v="0"/>
    <x v="0"/>
    <x v="0"/>
    <x v="0"/>
    <x v="0"/>
    <x v="0"/>
    <x v="0"/>
    <x v="0"/>
    <x v="0"/>
    <x v="0"/>
    <s v="Retenções Iur"/>
    <x v="0"/>
    <x v="0"/>
    <x v="0"/>
    <x v="0"/>
    <x v="1"/>
    <x v="0"/>
    <x v="0"/>
    <x v="1"/>
    <x v="0"/>
    <x v="1"/>
    <x v="1"/>
    <x v="0"/>
    <s v="RETENCAO OT"/>
  </r>
  <r>
    <x v="0"/>
    <n v="0"/>
    <n v="0"/>
    <n v="0"/>
    <n v="4250"/>
    <x v="6517"/>
    <x v="0"/>
    <x v="0"/>
    <x v="0"/>
    <s v="01.27.02.11"/>
    <x v="28"/>
    <x v="3"/>
    <x v="4"/>
    <s v="Saneamento básico"/>
    <s v="01.27.02"/>
    <s v="Saneamento básico"/>
    <s v="01.27.02"/>
    <x v="7"/>
    <x v="0"/>
    <x v="3"/>
    <x v="3"/>
    <x v="1"/>
    <x v="2"/>
    <x v="0"/>
    <x v="0"/>
    <x v="3"/>
    <s v="2021-05-12"/>
    <x v="1"/>
    <n v="4250"/>
    <x v="0"/>
    <m/>
    <x v="0"/>
    <m/>
    <x v="295"/>
    <n v="100477039"/>
    <x v="0"/>
    <x v="1"/>
    <s v="Reforço do saneamento básico"/>
    <s v="ORI"/>
    <x v="0"/>
    <m/>
    <x v="0"/>
    <x v="0"/>
    <x v="0"/>
    <x v="0"/>
    <x v="0"/>
    <x v="0"/>
    <x v="0"/>
    <x v="0"/>
    <x v="0"/>
    <x v="0"/>
    <x v="0"/>
    <s v="Reforço do saneamento básico"/>
    <x v="0"/>
    <x v="0"/>
    <x v="0"/>
    <x v="0"/>
    <x v="2"/>
    <x v="0"/>
    <x v="0"/>
    <x v="0"/>
    <x v="0"/>
    <x v="0"/>
    <x v="1"/>
    <x v="0"/>
    <s v="PAgto a favor do Sr Sílvio de Pina, pelos serviços de canalização de agua no Cemitério de P Verde conforme documentos em anexo."/>
  </r>
  <r>
    <x v="0"/>
    <n v="0"/>
    <n v="0"/>
    <n v="0"/>
    <n v="500"/>
    <x v="6519"/>
    <x v="0"/>
    <x v="0"/>
    <x v="0"/>
    <s v="03.16.15"/>
    <x v="0"/>
    <x v="0"/>
    <x v="0"/>
    <s v="Direção Financeira"/>
    <s v="03.16.15"/>
    <s v="Direção Financeira"/>
    <s v="03.16.15"/>
    <x v="51"/>
    <x v="0"/>
    <x v="0"/>
    <x v="4"/>
    <x v="1"/>
    <x v="0"/>
    <x v="0"/>
    <x v="0"/>
    <x v="4"/>
    <s v="2021-06-09"/>
    <x v="1"/>
    <n v="500"/>
    <x v="0"/>
    <m/>
    <x v="0"/>
    <m/>
    <x v="69"/>
    <n v="100391960"/>
    <x v="0"/>
    <x v="1"/>
    <s v="Direção Financeira"/>
    <s v="ORI"/>
    <x v="0"/>
    <m/>
    <x v="0"/>
    <x v="0"/>
    <x v="0"/>
    <x v="0"/>
    <x v="0"/>
    <x v="0"/>
    <x v="0"/>
    <x v="0"/>
    <x v="0"/>
    <x v="0"/>
    <x v="0"/>
    <s v="Direção Financeira"/>
    <x v="0"/>
    <x v="0"/>
    <x v="0"/>
    <x v="0"/>
    <x v="0"/>
    <x v="0"/>
    <x v="0"/>
    <x v="1"/>
    <x v="0"/>
    <x v="0"/>
    <x v="1"/>
    <x v="0"/>
    <s v="Despesas com carregamento de tablet para trabalhos no âmbito do programa cadastro social único, conforme justificativos em anexo."/>
  </r>
  <r>
    <x v="0"/>
    <n v="0"/>
    <n v="0"/>
    <n v="0"/>
    <n v="71011"/>
    <x v="6520"/>
    <x v="0"/>
    <x v="0"/>
    <x v="0"/>
    <s v="03.16.15"/>
    <x v="0"/>
    <x v="0"/>
    <x v="0"/>
    <s v="Direção Financeira"/>
    <s v="03.16.15"/>
    <s v="Direção Financeira"/>
    <s v="03.16.15"/>
    <x v="4"/>
    <x v="0"/>
    <x v="0"/>
    <x v="0"/>
    <x v="0"/>
    <x v="0"/>
    <x v="0"/>
    <x v="0"/>
    <x v="3"/>
    <s v="2021-05-31"/>
    <x v="1"/>
    <n v="71011"/>
    <x v="0"/>
    <m/>
    <x v="0"/>
    <m/>
    <x v="1"/>
    <n v="100474706"/>
    <x v="0"/>
    <x v="2"/>
    <s v="Direção Financeira"/>
    <s v="ORI"/>
    <x v="0"/>
    <m/>
    <x v="0"/>
    <x v="0"/>
    <x v="0"/>
    <x v="0"/>
    <x v="0"/>
    <x v="0"/>
    <x v="0"/>
    <x v="0"/>
    <x v="0"/>
    <x v="0"/>
    <x v="0"/>
    <s v="Direção Financeira"/>
    <x v="0"/>
    <x v="0"/>
    <x v="0"/>
    <x v="0"/>
    <x v="0"/>
    <x v="0"/>
    <x v="0"/>
    <x v="0"/>
    <x v="0"/>
    <x v="0"/>
    <x v="2"/>
    <x v="0"/>
    <s v=" Pgto de salario a favor do pessoal financeiro referente a Maio 2021 "/>
  </r>
  <r>
    <x v="0"/>
    <n v="0"/>
    <n v="0"/>
    <n v="0"/>
    <n v="181"/>
    <x v="6520"/>
    <x v="0"/>
    <x v="0"/>
    <x v="0"/>
    <s v="03.16.15"/>
    <x v="0"/>
    <x v="0"/>
    <x v="0"/>
    <s v="Direção Financeira"/>
    <s v="03.16.15"/>
    <s v="Direção Financeira"/>
    <s v="03.16.15"/>
    <x v="32"/>
    <x v="0"/>
    <x v="0"/>
    <x v="0"/>
    <x v="1"/>
    <x v="0"/>
    <x v="0"/>
    <x v="0"/>
    <x v="3"/>
    <s v="2021-05-31"/>
    <x v="1"/>
    <n v="181"/>
    <x v="0"/>
    <m/>
    <x v="0"/>
    <m/>
    <x v="1"/>
    <n v="100474706"/>
    <x v="0"/>
    <x v="2"/>
    <s v="Direção Financeira"/>
    <s v="ORI"/>
    <x v="0"/>
    <m/>
    <x v="0"/>
    <x v="0"/>
    <x v="0"/>
    <x v="0"/>
    <x v="0"/>
    <x v="0"/>
    <x v="0"/>
    <x v="0"/>
    <x v="0"/>
    <x v="0"/>
    <x v="0"/>
    <s v="Direção Financeira"/>
    <x v="0"/>
    <x v="0"/>
    <x v="0"/>
    <x v="0"/>
    <x v="0"/>
    <x v="0"/>
    <x v="0"/>
    <x v="0"/>
    <x v="0"/>
    <x v="0"/>
    <x v="2"/>
    <x v="0"/>
    <s v=" Pgto de salario a favor do pessoal financeiro referente a Maio 2021 "/>
  </r>
  <r>
    <x v="0"/>
    <n v="0"/>
    <n v="0"/>
    <n v="0"/>
    <n v="292"/>
    <x v="6520"/>
    <x v="0"/>
    <x v="0"/>
    <x v="0"/>
    <s v="03.16.15"/>
    <x v="0"/>
    <x v="0"/>
    <x v="0"/>
    <s v="Direção Financeira"/>
    <s v="03.16.15"/>
    <s v="Direção Financeira"/>
    <s v="03.16.15"/>
    <x v="30"/>
    <x v="0"/>
    <x v="0"/>
    <x v="0"/>
    <x v="1"/>
    <x v="0"/>
    <x v="0"/>
    <x v="0"/>
    <x v="3"/>
    <s v="2021-05-31"/>
    <x v="1"/>
    <n v="292"/>
    <x v="0"/>
    <m/>
    <x v="0"/>
    <m/>
    <x v="1"/>
    <n v="100474706"/>
    <x v="0"/>
    <x v="2"/>
    <s v="Direção Financeira"/>
    <s v="ORI"/>
    <x v="0"/>
    <m/>
    <x v="0"/>
    <x v="0"/>
    <x v="0"/>
    <x v="0"/>
    <x v="0"/>
    <x v="0"/>
    <x v="0"/>
    <x v="0"/>
    <x v="0"/>
    <x v="0"/>
    <x v="0"/>
    <s v="Direção Financeira"/>
    <x v="0"/>
    <x v="0"/>
    <x v="0"/>
    <x v="0"/>
    <x v="0"/>
    <x v="0"/>
    <x v="0"/>
    <x v="0"/>
    <x v="0"/>
    <x v="0"/>
    <x v="2"/>
    <x v="0"/>
    <s v=" Pgto de salario a favor do pessoal financeiro referente a Maio 2021 "/>
  </r>
  <r>
    <x v="0"/>
    <n v="0"/>
    <n v="0"/>
    <n v="0"/>
    <n v="2483"/>
    <x v="6520"/>
    <x v="0"/>
    <x v="0"/>
    <x v="0"/>
    <s v="03.16.15"/>
    <x v="0"/>
    <x v="0"/>
    <x v="0"/>
    <s v="Direção Financeira"/>
    <s v="03.16.15"/>
    <s v="Direção Financeira"/>
    <s v="03.16.15"/>
    <x v="5"/>
    <x v="0"/>
    <x v="0"/>
    <x v="0"/>
    <x v="1"/>
    <x v="0"/>
    <x v="0"/>
    <x v="0"/>
    <x v="3"/>
    <s v="2021-05-31"/>
    <x v="1"/>
    <n v="2483"/>
    <x v="0"/>
    <m/>
    <x v="0"/>
    <m/>
    <x v="1"/>
    <n v="100474706"/>
    <x v="0"/>
    <x v="2"/>
    <s v="Direção Financeira"/>
    <s v="ORI"/>
    <x v="0"/>
    <m/>
    <x v="0"/>
    <x v="0"/>
    <x v="0"/>
    <x v="0"/>
    <x v="0"/>
    <x v="0"/>
    <x v="0"/>
    <x v="0"/>
    <x v="0"/>
    <x v="0"/>
    <x v="0"/>
    <s v="Direção Financeira"/>
    <x v="0"/>
    <x v="0"/>
    <x v="0"/>
    <x v="0"/>
    <x v="0"/>
    <x v="0"/>
    <x v="0"/>
    <x v="0"/>
    <x v="0"/>
    <x v="0"/>
    <x v="2"/>
    <x v="0"/>
    <s v=" Pgto de salario a favor do pessoal financeiro referente a Maio 2021 "/>
  </r>
  <r>
    <x v="0"/>
    <n v="0"/>
    <n v="0"/>
    <n v="0"/>
    <n v="7352"/>
    <x v="6520"/>
    <x v="0"/>
    <x v="0"/>
    <x v="0"/>
    <s v="03.16.15"/>
    <x v="0"/>
    <x v="0"/>
    <x v="0"/>
    <s v="Direção Financeira"/>
    <s v="03.16.15"/>
    <s v="Direção Financeira"/>
    <s v="03.16.15"/>
    <x v="30"/>
    <x v="0"/>
    <x v="0"/>
    <x v="0"/>
    <x v="1"/>
    <x v="0"/>
    <x v="0"/>
    <x v="0"/>
    <x v="3"/>
    <s v="2021-05-31"/>
    <x v="1"/>
    <n v="7352"/>
    <x v="0"/>
    <m/>
    <x v="0"/>
    <m/>
    <x v="1"/>
    <n v="100474706"/>
    <x v="0"/>
    <x v="2"/>
    <s v="Direção Financeira"/>
    <s v="ORI"/>
    <x v="0"/>
    <m/>
    <x v="0"/>
    <x v="0"/>
    <x v="0"/>
    <x v="0"/>
    <x v="0"/>
    <x v="0"/>
    <x v="0"/>
    <x v="0"/>
    <x v="0"/>
    <x v="0"/>
    <x v="0"/>
    <s v="Direção Financeira"/>
    <x v="0"/>
    <x v="0"/>
    <x v="0"/>
    <x v="0"/>
    <x v="0"/>
    <x v="0"/>
    <x v="0"/>
    <x v="0"/>
    <x v="0"/>
    <x v="0"/>
    <x v="2"/>
    <x v="0"/>
    <s v=" Pgto de salario a favor do pessoal financeiro referente a Maio 2021 "/>
  </r>
  <r>
    <x v="0"/>
    <n v="0"/>
    <n v="0"/>
    <n v="0"/>
    <n v="81319"/>
    <x v="6521"/>
    <x v="0"/>
    <x v="1"/>
    <x v="0"/>
    <s v="80.02.10.01"/>
    <x v="2"/>
    <x v="1"/>
    <x v="1"/>
    <s v="Outros"/>
    <s v="80.02.10"/>
    <s v="Outros"/>
    <s v="80.02.10"/>
    <x v="2"/>
    <x v="0"/>
    <x v="1"/>
    <x v="0"/>
    <x v="0"/>
    <x v="1"/>
    <x v="1"/>
    <x v="0"/>
    <x v="3"/>
    <s v="2021-05-31"/>
    <x v="1"/>
    <n v="81319"/>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37875"/>
    <x v="6520"/>
    <x v="0"/>
    <x v="0"/>
    <x v="0"/>
    <s v="03.16.15"/>
    <x v="0"/>
    <x v="0"/>
    <x v="0"/>
    <s v="Direção Financeira"/>
    <s v="03.16.15"/>
    <s v="Direção Financeira"/>
    <s v="03.16.15"/>
    <x v="4"/>
    <x v="0"/>
    <x v="0"/>
    <x v="0"/>
    <x v="0"/>
    <x v="0"/>
    <x v="0"/>
    <x v="0"/>
    <x v="3"/>
    <s v="2021-05-31"/>
    <x v="1"/>
    <n v="37875"/>
    <x v="0"/>
    <m/>
    <x v="0"/>
    <m/>
    <x v="0"/>
    <n v="100474696"/>
    <x v="0"/>
    <x v="0"/>
    <s v="Direção Financeira"/>
    <s v="ORI"/>
    <x v="0"/>
    <m/>
    <x v="0"/>
    <x v="0"/>
    <x v="0"/>
    <x v="0"/>
    <x v="0"/>
    <x v="0"/>
    <x v="0"/>
    <x v="0"/>
    <x v="0"/>
    <x v="0"/>
    <x v="0"/>
    <s v="Direção Financeira"/>
    <x v="0"/>
    <x v="0"/>
    <x v="0"/>
    <x v="0"/>
    <x v="0"/>
    <x v="0"/>
    <x v="0"/>
    <x v="0"/>
    <x v="0"/>
    <x v="0"/>
    <x v="0"/>
    <x v="0"/>
    <s v=" Pgto de salario a favor do pessoal financeiro referente a Maio 2021 "/>
  </r>
  <r>
    <x v="0"/>
    <n v="0"/>
    <n v="0"/>
    <n v="0"/>
    <n v="96"/>
    <x v="6520"/>
    <x v="0"/>
    <x v="0"/>
    <x v="0"/>
    <s v="03.16.15"/>
    <x v="0"/>
    <x v="0"/>
    <x v="0"/>
    <s v="Direção Financeira"/>
    <s v="03.16.15"/>
    <s v="Direção Financeira"/>
    <s v="03.16.15"/>
    <x v="32"/>
    <x v="0"/>
    <x v="0"/>
    <x v="0"/>
    <x v="1"/>
    <x v="0"/>
    <x v="0"/>
    <x v="0"/>
    <x v="3"/>
    <s v="2021-05-31"/>
    <x v="1"/>
    <n v="96"/>
    <x v="0"/>
    <m/>
    <x v="0"/>
    <m/>
    <x v="0"/>
    <n v="100474696"/>
    <x v="0"/>
    <x v="0"/>
    <s v="Direção Financeira"/>
    <s v="ORI"/>
    <x v="0"/>
    <m/>
    <x v="0"/>
    <x v="0"/>
    <x v="0"/>
    <x v="0"/>
    <x v="0"/>
    <x v="0"/>
    <x v="0"/>
    <x v="0"/>
    <x v="0"/>
    <x v="0"/>
    <x v="0"/>
    <s v="Direção Financeira"/>
    <x v="0"/>
    <x v="0"/>
    <x v="0"/>
    <x v="0"/>
    <x v="0"/>
    <x v="0"/>
    <x v="0"/>
    <x v="0"/>
    <x v="0"/>
    <x v="0"/>
    <x v="0"/>
    <x v="0"/>
    <s v=" Pgto de salario a favor do pessoal financeiro referente a Maio 2021 "/>
  </r>
  <r>
    <x v="0"/>
    <n v="0"/>
    <n v="0"/>
    <n v="0"/>
    <n v="155"/>
    <x v="6520"/>
    <x v="0"/>
    <x v="0"/>
    <x v="0"/>
    <s v="03.16.15"/>
    <x v="0"/>
    <x v="0"/>
    <x v="0"/>
    <s v="Direção Financeira"/>
    <s v="03.16.15"/>
    <s v="Direção Financeira"/>
    <s v="03.16.15"/>
    <x v="30"/>
    <x v="0"/>
    <x v="0"/>
    <x v="0"/>
    <x v="1"/>
    <x v="0"/>
    <x v="0"/>
    <x v="0"/>
    <x v="3"/>
    <s v="2021-05-31"/>
    <x v="1"/>
    <n v="155"/>
    <x v="0"/>
    <m/>
    <x v="0"/>
    <m/>
    <x v="0"/>
    <n v="100474696"/>
    <x v="0"/>
    <x v="0"/>
    <s v="Direção Financeira"/>
    <s v="ORI"/>
    <x v="0"/>
    <m/>
    <x v="0"/>
    <x v="0"/>
    <x v="0"/>
    <x v="0"/>
    <x v="0"/>
    <x v="0"/>
    <x v="0"/>
    <x v="0"/>
    <x v="0"/>
    <x v="0"/>
    <x v="0"/>
    <s v="Direção Financeira"/>
    <x v="0"/>
    <x v="0"/>
    <x v="0"/>
    <x v="0"/>
    <x v="0"/>
    <x v="0"/>
    <x v="0"/>
    <x v="0"/>
    <x v="0"/>
    <x v="0"/>
    <x v="0"/>
    <x v="0"/>
    <s v=" Pgto de salario a favor do pessoal financeiro referente a Maio 2021 "/>
  </r>
  <r>
    <x v="0"/>
    <n v="0"/>
    <n v="0"/>
    <n v="0"/>
    <n v="1324"/>
    <x v="6520"/>
    <x v="0"/>
    <x v="0"/>
    <x v="0"/>
    <s v="03.16.15"/>
    <x v="0"/>
    <x v="0"/>
    <x v="0"/>
    <s v="Direção Financeira"/>
    <s v="03.16.15"/>
    <s v="Direção Financeira"/>
    <s v="03.16.15"/>
    <x v="5"/>
    <x v="0"/>
    <x v="0"/>
    <x v="0"/>
    <x v="1"/>
    <x v="0"/>
    <x v="0"/>
    <x v="0"/>
    <x v="3"/>
    <s v="2021-05-31"/>
    <x v="1"/>
    <n v="1324"/>
    <x v="0"/>
    <m/>
    <x v="0"/>
    <m/>
    <x v="0"/>
    <n v="100474696"/>
    <x v="0"/>
    <x v="0"/>
    <s v="Direção Financeira"/>
    <s v="ORI"/>
    <x v="0"/>
    <m/>
    <x v="0"/>
    <x v="0"/>
    <x v="0"/>
    <x v="0"/>
    <x v="0"/>
    <x v="0"/>
    <x v="0"/>
    <x v="0"/>
    <x v="0"/>
    <x v="0"/>
    <x v="0"/>
    <s v="Direção Financeira"/>
    <x v="0"/>
    <x v="0"/>
    <x v="0"/>
    <x v="0"/>
    <x v="0"/>
    <x v="0"/>
    <x v="0"/>
    <x v="0"/>
    <x v="0"/>
    <x v="0"/>
    <x v="0"/>
    <x v="0"/>
    <s v=" Pgto de salario a favor do pessoal financeiro referente a Maio 2021 "/>
  </r>
  <r>
    <x v="0"/>
    <n v="0"/>
    <n v="0"/>
    <n v="0"/>
    <n v="3923"/>
    <x v="6520"/>
    <x v="0"/>
    <x v="0"/>
    <x v="0"/>
    <s v="03.16.15"/>
    <x v="0"/>
    <x v="0"/>
    <x v="0"/>
    <s v="Direção Financeira"/>
    <s v="03.16.15"/>
    <s v="Direção Financeira"/>
    <s v="03.16.15"/>
    <x v="30"/>
    <x v="0"/>
    <x v="0"/>
    <x v="0"/>
    <x v="1"/>
    <x v="0"/>
    <x v="0"/>
    <x v="0"/>
    <x v="3"/>
    <s v="2021-05-31"/>
    <x v="1"/>
    <n v="3923"/>
    <x v="0"/>
    <m/>
    <x v="0"/>
    <m/>
    <x v="0"/>
    <n v="100474696"/>
    <x v="0"/>
    <x v="0"/>
    <s v="Direção Financeira"/>
    <s v="ORI"/>
    <x v="0"/>
    <m/>
    <x v="0"/>
    <x v="0"/>
    <x v="0"/>
    <x v="0"/>
    <x v="0"/>
    <x v="0"/>
    <x v="0"/>
    <x v="0"/>
    <x v="0"/>
    <x v="0"/>
    <x v="0"/>
    <s v="Direção Financeira"/>
    <x v="0"/>
    <x v="0"/>
    <x v="0"/>
    <x v="0"/>
    <x v="0"/>
    <x v="0"/>
    <x v="0"/>
    <x v="0"/>
    <x v="0"/>
    <x v="0"/>
    <x v="0"/>
    <x v="0"/>
    <s v=" Pgto de salario a favor do pessoal financeiro referente a Maio 2021 "/>
  </r>
  <r>
    <x v="0"/>
    <n v="0"/>
    <n v="0"/>
    <n v="0"/>
    <n v="43373"/>
    <x v="6522"/>
    <x v="0"/>
    <x v="1"/>
    <x v="0"/>
    <s v="80.02.01"/>
    <x v="1"/>
    <x v="1"/>
    <x v="1"/>
    <s v="Retenções Iur"/>
    <s v="80.02.01"/>
    <s v="Retenções Iur"/>
    <s v="80.02.01"/>
    <x v="1"/>
    <x v="0"/>
    <x v="1"/>
    <x v="0"/>
    <x v="0"/>
    <x v="1"/>
    <x v="1"/>
    <x v="0"/>
    <x v="3"/>
    <s v="2021-05-31"/>
    <x v="1"/>
    <n v="43373"/>
    <x v="0"/>
    <m/>
    <x v="0"/>
    <m/>
    <x v="0"/>
    <n v="100474696"/>
    <x v="0"/>
    <x v="1"/>
    <s v="Retenções Iur"/>
    <s v="ORI"/>
    <x v="0"/>
    <s v="RIUR"/>
    <x v="0"/>
    <x v="0"/>
    <x v="0"/>
    <x v="0"/>
    <x v="0"/>
    <x v="0"/>
    <x v="0"/>
    <x v="0"/>
    <x v="0"/>
    <x v="0"/>
    <x v="0"/>
    <s v="Retenções Iur"/>
    <x v="0"/>
    <x v="0"/>
    <x v="0"/>
    <x v="0"/>
    <x v="1"/>
    <x v="0"/>
    <x v="0"/>
    <x v="1"/>
    <x v="0"/>
    <x v="1"/>
    <x v="1"/>
    <x v="0"/>
    <s v="RETENCAO OT"/>
  </r>
  <r>
    <x v="0"/>
    <n v="0"/>
    <n v="0"/>
    <n v="0"/>
    <n v="696"/>
    <x v="6520"/>
    <x v="0"/>
    <x v="0"/>
    <x v="0"/>
    <s v="03.16.15"/>
    <x v="0"/>
    <x v="0"/>
    <x v="0"/>
    <s v="Direção Financeira"/>
    <s v="03.16.15"/>
    <s v="Direção Financeira"/>
    <s v="03.16.15"/>
    <x v="4"/>
    <x v="0"/>
    <x v="0"/>
    <x v="0"/>
    <x v="0"/>
    <x v="0"/>
    <x v="0"/>
    <x v="0"/>
    <x v="3"/>
    <s v="2021-05-31"/>
    <x v="1"/>
    <n v="696"/>
    <x v="0"/>
    <m/>
    <x v="0"/>
    <m/>
    <x v="8"/>
    <n v="100474707"/>
    <x v="0"/>
    <x v="4"/>
    <s v="Direção Financeira"/>
    <s v="ORI"/>
    <x v="0"/>
    <m/>
    <x v="0"/>
    <x v="0"/>
    <x v="0"/>
    <x v="0"/>
    <x v="0"/>
    <x v="0"/>
    <x v="0"/>
    <x v="0"/>
    <x v="0"/>
    <x v="0"/>
    <x v="0"/>
    <s v="Direção Financeira"/>
    <x v="0"/>
    <x v="0"/>
    <x v="0"/>
    <x v="0"/>
    <x v="0"/>
    <x v="0"/>
    <x v="0"/>
    <x v="0"/>
    <x v="0"/>
    <x v="0"/>
    <x v="4"/>
    <x v="0"/>
    <s v=" Pgto de salario a favor do pessoal financeiro referente a Maio 2021 "/>
  </r>
  <r>
    <x v="0"/>
    <n v="0"/>
    <n v="0"/>
    <n v="0"/>
    <n v="1"/>
    <x v="6520"/>
    <x v="0"/>
    <x v="0"/>
    <x v="0"/>
    <s v="03.16.15"/>
    <x v="0"/>
    <x v="0"/>
    <x v="0"/>
    <s v="Direção Financeira"/>
    <s v="03.16.15"/>
    <s v="Direção Financeira"/>
    <s v="03.16.15"/>
    <x v="32"/>
    <x v="0"/>
    <x v="0"/>
    <x v="0"/>
    <x v="1"/>
    <x v="0"/>
    <x v="0"/>
    <x v="0"/>
    <x v="3"/>
    <s v="2021-05-31"/>
    <x v="1"/>
    <n v="1"/>
    <x v="0"/>
    <m/>
    <x v="0"/>
    <m/>
    <x v="8"/>
    <n v="100474707"/>
    <x v="0"/>
    <x v="4"/>
    <s v="Direção Financeira"/>
    <s v="ORI"/>
    <x v="0"/>
    <m/>
    <x v="0"/>
    <x v="0"/>
    <x v="0"/>
    <x v="0"/>
    <x v="0"/>
    <x v="0"/>
    <x v="0"/>
    <x v="0"/>
    <x v="0"/>
    <x v="0"/>
    <x v="0"/>
    <s v="Direção Financeira"/>
    <x v="0"/>
    <x v="0"/>
    <x v="0"/>
    <x v="0"/>
    <x v="0"/>
    <x v="0"/>
    <x v="0"/>
    <x v="0"/>
    <x v="0"/>
    <x v="0"/>
    <x v="4"/>
    <x v="0"/>
    <s v=" Pgto de salario a favor do pessoal financeiro referente a Maio 2021 "/>
  </r>
  <r>
    <x v="0"/>
    <n v="0"/>
    <n v="0"/>
    <n v="0"/>
    <n v="2"/>
    <x v="6520"/>
    <x v="0"/>
    <x v="0"/>
    <x v="0"/>
    <s v="03.16.15"/>
    <x v="0"/>
    <x v="0"/>
    <x v="0"/>
    <s v="Direção Financeira"/>
    <s v="03.16.15"/>
    <s v="Direção Financeira"/>
    <s v="03.16.15"/>
    <x v="30"/>
    <x v="0"/>
    <x v="0"/>
    <x v="0"/>
    <x v="1"/>
    <x v="0"/>
    <x v="0"/>
    <x v="0"/>
    <x v="3"/>
    <s v="2021-05-31"/>
    <x v="1"/>
    <n v="2"/>
    <x v="0"/>
    <m/>
    <x v="0"/>
    <m/>
    <x v="8"/>
    <n v="100474707"/>
    <x v="0"/>
    <x v="4"/>
    <s v="Direção Financeira"/>
    <s v="ORI"/>
    <x v="0"/>
    <m/>
    <x v="0"/>
    <x v="0"/>
    <x v="0"/>
    <x v="0"/>
    <x v="0"/>
    <x v="0"/>
    <x v="0"/>
    <x v="0"/>
    <x v="0"/>
    <x v="0"/>
    <x v="0"/>
    <s v="Direção Financeira"/>
    <x v="0"/>
    <x v="0"/>
    <x v="0"/>
    <x v="0"/>
    <x v="0"/>
    <x v="0"/>
    <x v="0"/>
    <x v="0"/>
    <x v="0"/>
    <x v="0"/>
    <x v="4"/>
    <x v="0"/>
    <s v=" Pgto de salario a favor do pessoal financeiro referente a Maio 2021 "/>
  </r>
  <r>
    <x v="0"/>
    <n v="0"/>
    <n v="0"/>
    <n v="0"/>
    <n v="24"/>
    <x v="6520"/>
    <x v="0"/>
    <x v="0"/>
    <x v="0"/>
    <s v="03.16.15"/>
    <x v="0"/>
    <x v="0"/>
    <x v="0"/>
    <s v="Direção Financeira"/>
    <s v="03.16.15"/>
    <s v="Direção Financeira"/>
    <s v="03.16.15"/>
    <x v="5"/>
    <x v="0"/>
    <x v="0"/>
    <x v="0"/>
    <x v="1"/>
    <x v="0"/>
    <x v="0"/>
    <x v="0"/>
    <x v="3"/>
    <s v="2021-05-31"/>
    <x v="1"/>
    <n v="24"/>
    <x v="0"/>
    <m/>
    <x v="0"/>
    <m/>
    <x v="8"/>
    <n v="100474707"/>
    <x v="0"/>
    <x v="4"/>
    <s v="Direção Financeira"/>
    <s v="ORI"/>
    <x v="0"/>
    <m/>
    <x v="0"/>
    <x v="0"/>
    <x v="0"/>
    <x v="0"/>
    <x v="0"/>
    <x v="0"/>
    <x v="0"/>
    <x v="0"/>
    <x v="0"/>
    <x v="0"/>
    <x v="0"/>
    <s v="Direção Financeira"/>
    <x v="0"/>
    <x v="0"/>
    <x v="0"/>
    <x v="0"/>
    <x v="0"/>
    <x v="0"/>
    <x v="0"/>
    <x v="0"/>
    <x v="0"/>
    <x v="0"/>
    <x v="4"/>
    <x v="0"/>
    <s v=" Pgto de salario a favor do pessoal financeiro referente a Maio 2021 "/>
  </r>
  <r>
    <x v="0"/>
    <n v="0"/>
    <n v="0"/>
    <n v="0"/>
    <n v="75"/>
    <x v="6520"/>
    <x v="0"/>
    <x v="0"/>
    <x v="0"/>
    <s v="03.16.15"/>
    <x v="0"/>
    <x v="0"/>
    <x v="0"/>
    <s v="Direção Financeira"/>
    <s v="03.16.15"/>
    <s v="Direção Financeira"/>
    <s v="03.16.15"/>
    <x v="30"/>
    <x v="0"/>
    <x v="0"/>
    <x v="0"/>
    <x v="1"/>
    <x v="0"/>
    <x v="0"/>
    <x v="0"/>
    <x v="3"/>
    <s v="2021-05-31"/>
    <x v="1"/>
    <n v="75"/>
    <x v="0"/>
    <m/>
    <x v="0"/>
    <m/>
    <x v="8"/>
    <n v="100474707"/>
    <x v="0"/>
    <x v="4"/>
    <s v="Direção Financeira"/>
    <s v="ORI"/>
    <x v="0"/>
    <m/>
    <x v="0"/>
    <x v="0"/>
    <x v="0"/>
    <x v="0"/>
    <x v="0"/>
    <x v="0"/>
    <x v="0"/>
    <x v="0"/>
    <x v="0"/>
    <x v="0"/>
    <x v="0"/>
    <s v="Direção Financeira"/>
    <x v="0"/>
    <x v="0"/>
    <x v="0"/>
    <x v="0"/>
    <x v="0"/>
    <x v="0"/>
    <x v="0"/>
    <x v="0"/>
    <x v="0"/>
    <x v="0"/>
    <x v="4"/>
    <x v="0"/>
    <s v=" Pgto de salario a favor do pessoal financeiro referente a Maio 2021 "/>
  </r>
  <r>
    <x v="0"/>
    <n v="0"/>
    <n v="0"/>
    <n v="0"/>
    <n v="798"/>
    <x v="6523"/>
    <x v="0"/>
    <x v="1"/>
    <x v="0"/>
    <s v="80.02.10.02"/>
    <x v="7"/>
    <x v="1"/>
    <x v="1"/>
    <s v="Outros"/>
    <s v="80.02.10"/>
    <s v="Outros"/>
    <s v="80.02.10"/>
    <x v="10"/>
    <x v="0"/>
    <x v="1"/>
    <x v="0"/>
    <x v="0"/>
    <x v="1"/>
    <x v="1"/>
    <x v="0"/>
    <x v="3"/>
    <s v="2021-05-31"/>
    <x v="1"/>
    <n v="798"/>
    <x v="0"/>
    <m/>
    <x v="0"/>
    <m/>
    <x v="8"/>
    <n v="100474707"/>
    <x v="0"/>
    <x v="1"/>
    <s v="Retençoes STAPS"/>
    <s v="ORI"/>
    <x v="0"/>
    <s v="RSND"/>
    <x v="0"/>
    <x v="0"/>
    <x v="0"/>
    <x v="0"/>
    <x v="0"/>
    <x v="0"/>
    <x v="0"/>
    <x v="0"/>
    <x v="0"/>
    <x v="0"/>
    <x v="0"/>
    <s v="Retençoes STAPS"/>
    <x v="0"/>
    <x v="0"/>
    <x v="0"/>
    <x v="0"/>
    <x v="1"/>
    <x v="0"/>
    <x v="0"/>
    <x v="1"/>
    <x v="0"/>
    <x v="1"/>
    <x v="1"/>
    <x v="0"/>
    <s v="RETENCAO OT"/>
  </r>
  <r>
    <x v="0"/>
    <n v="0"/>
    <n v="0"/>
    <n v="0"/>
    <n v="21272"/>
    <x v="6520"/>
    <x v="0"/>
    <x v="0"/>
    <x v="0"/>
    <s v="03.16.15"/>
    <x v="0"/>
    <x v="0"/>
    <x v="0"/>
    <s v="Direção Financeira"/>
    <s v="03.16.15"/>
    <s v="Direção Financeira"/>
    <s v="03.16.15"/>
    <x v="4"/>
    <x v="0"/>
    <x v="0"/>
    <x v="0"/>
    <x v="0"/>
    <x v="0"/>
    <x v="0"/>
    <x v="0"/>
    <x v="3"/>
    <s v="2021-05-31"/>
    <x v="1"/>
    <n v="21272"/>
    <x v="0"/>
    <m/>
    <x v="0"/>
    <m/>
    <x v="2"/>
    <n v="100477977"/>
    <x v="0"/>
    <x v="3"/>
    <s v="Direção Financeira"/>
    <s v="ORI"/>
    <x v="0"/>
    <m/>
    <x v="0"/>
    <x v="0"/>
    <x v="0"/>
    <x v="0"/>
    <x v="0"/>
    <x v="0"/>
    <x v="0"/>
    <x v="0"/>
    <x v="0"/>
    <x v="0"/>
    <x v="0"/>
    <s v="Direção Financeira"/>
    <x v="0"/>
    <x v="0"/>
    <x v="0"/>
    <x v="0"/>
    <x v="0"/>
    <x v="0"/>
    <x v="0"/>
    <x v="0"/>
    <x v="0"/>
    <x v="0"/>
    <x v="3"/>
    <x v="0"/>
    <s v=" Pgto de salario a favor do pessoal financeiro referente a Maio 2021 "/>
  </r>
  <r>
    <x v="0"/>
    <n v="0"/>
    <n v="0"/>
    <n v="0"/>
    <n v="54"/>
    <x v="6520"/>
    <x v="0"/>
    <x v="0"/>
    <x v="0"/>
    <s v="03.16.15"/>
    <x v="0"/>
    <x v="0"/>
    <x v="0"/>
    <s v="Direção Financeira"/>
    <s v="03.16.15"/>
    <s v="Direção Financeira"/>
    <s v="03.16.15"/>
    <x v="32"/>
    <x v="0"/>
    <x v="0"/>
    <x v="0"/>
    <x v="1"/>
    <x v="0"/>
    <x v="0"/>
    <x v="0"/>
    <x v="3"/>
    <s v="2021-05-31"/>
    <x v="1"/>
    <n v="54"/>
    <x v="0"/>
    <m/>
    <x v="0"/>
    <m/>
    <x v="2"/>
    <n v="100477977"/>
    <x v="0"/>
    <x v="3"/>
    <s v="Direção Financeira"/>
    <s v="ORI"/>
    <x v="0"/>
    <m/>
    <x v="0"/>
    <x v="0"/>
    <x v="0"/>
    <x v="0"/>
    <x v="0"/>
    <x v="0"/>
    <x v="0"/>
    <x v="0"/>
    <x v="0"/>
    <x v="0"/>
    <x v="0"/>
    <s v="Direção Financeira"/>
    <x v="0"/>
    <x v="0"/>
    <x v="0"/>
    <x v="0"/>
    <x v="0"/>
    <x v="0"/>
    <x v="0"/>
    <x v="0"/>
    <x v="0"/>
    <x v="0"/>
    <x v="3"/>
    <x v="0"/>
    <s v=" Pgto de salario a favor do pessoal financeiro referente a Maio 2021 "/>
  </r>
  <r>
    <x v="0"/>
    <n v="0"/>
    <n v="0"/>
    <n v="0"/>
    <n v="87"/>
    <x v="6520"/>
    <x v="0"/>
    <x v="0"/>
    <x v="0"/>
    <s v="03.16.15"/>
    <x v="0"/>
    <x v="0"/>
    <x v="0"/>
    <s v="Direção Financeira"/>
    <s v="03.16.15"/>
    <s v="Direção Financeira"/>
    <s v="03.16.15"/>
    <x v="30"/>
    <x v="0"/>
    <x v="0"/>
    <x v="0"/>
    <x v="1"/>
    <x v="0"/>
    <x v="0"/>
    <x v="0"/>
    <x v="3"/>
    <s v="2021-05-31"/>
    <x v="1"/>
    <n v="87"/>
    <x v="0"/>
    <m/>
    <x v="0"/>
    <m/>
    <x v="2"/>
    <n v="100477977"/>
    <x v="0"/>
    <x v="3"/>
    <s v="Direção Financeira"/>
    <s v="ORI"/>
    <x v="0"/>
    <m/>
    <x v="0"/>
    <x v="0"/>
    <x v="0"/>
    <x v="0"/>
    <x v="0"/>
    <x v="0"/>
    <x v="0"/>
    <x v="0"/>
    <x v="0"/>
    <x v="0"/>
    <x v="0"/>
    <s v="Direção Financeira"/>
    <x v="0"/>
    <x v="0"/>
    <x v="0"/>
    <x v="0"/>
    <x v="0"/>
    <x v="0"/>
    <x v="0"/>
    <x v="0"/>
    <x v="0"/>
    <x v="0"/>
    <x v="3"/>
    <x v="0"/>
    <s v=" Pgto de salario a favor do pessoal financeiro referente a Maio 2021 "/>
  </r>
  <r>
    <x v="0"/>
    <n v="0"/>
    <n v="0"/>
    <n v="0"/>
    <n v="743"/>
    <x v="6520"/>
    <x v="0"/>
    <x v="0"/>
    <x v="0"/>
    <s v="03.16.15"/>
    <x v="0"/>
    <x v="0"/>
    <x v="0"/>
    <s v="Direção Financeira"/>
    <s v="03.16.15"/>
    <s v="Direção Financeira"/>
    <s v="03.16.15"/>
    <x v="5"/>
    <x v="0"/>
    <x v="0"/>
    <x v="0"/>
    <x v="1"/>
    <x v="0"/>
    <x v="0"/>
    <x v="0"/>
    <x v="3"/>
    <s v="2021-05-31"/>
    <x v="1"/>
    <n v="743"/>
    <x v="0"/>
    <m/>
    <x v="0"/>
    <m/>
    <x v="2"/>
    <n v="100477977"/>
    <x v="0"/>
    <x v="3"/>
    <s v="Direção Financeira"/>
    <s v="ORI"/>
    <x v="0"/>
    <m/>
    <x v="0"/>
    <x v="0"/>
    <x v="0"/>
    <x v="0"/>
    <x v="0"/>
    <x v="0"/>
    <x v="0"/>
    <x v="0"/>
    <x v="0"/>
    <x v="0"/>
    <x v="0"/>
    <s v="Direção Financeira"/>
    <x v="0"/>
    <x v="0"/>
    <x v="0"/>
    <x v="0"/>
    <x v="0"/>
    <x v="0"/>
    <x v="0"/>
    <x v="0"/>
    <x v="0"/>
    <x v="0"/>
    <x v="3"/>
    <x v="0"/>
    <s v=" Pgto de salario a favor do pessoal financeiro referente a Maio 2021 "/>
  </r>
  <r>
    <x v="0"/>
    <n v="0"/>
    <n v="0"/>
    <n v="0"/>
    <n v="2204"/>
    <x v="6520"/>
    <x v="0"/>
    <x v="0"/>
    <x v="0"/>
    <s v="03.16.15"/>
    <x v="0"/>
    <x v="0"/>
    <x v="0"/>
    <s v="Direção Financeira"/>
    <s v="03.16.15"/>
    <s v="Direção Financeira"/>
    <s v="03.16.15"/>
    <x v="30"/>
    <x v="0"/>
    <x v="0"/>
    <x v="0"/>
    <x v="1"/>
    <x v="0"/>
    <x v="0"/>
    <x v="0"/>
    <x v="3"/>
    <s v="2021-05-31"/>
    <x v="1"/>
    <n v="2204"/>
    <x v="0"/>
    <m/>
    <x v="0"/>
    <m/>
    <x v="2"/>
    <n v="100477977"/>
    <x v="0"/>
    <x v="3"/>
    <s v="Direção Financeira"/>
    <s v="ORI"/>
    <x v="0"/>
    <m/>
    <x v="0"/>
    <x v="0"/>
    <x v="0"/>
    <x v="0"/>
    <x v="0"/>
    <x v="0"/>
    <x v="0"/>
    <x v="0"/>
    <x v="0"/>
    <x v="0"/>
    <x v="0"/>
    <s v="Direção Financeira"/>
    <x v="0"/>
    <x v="0"/>
    <x v="0"/>
    <x v="0"/>
    <x v="0"/>
    <x v="0"/>
    <x v="0"/>
    <x v="0"/>
    <x v="0"/>
    <x v="0"/>
    <x v="3"/>
    <x v="0"/>
    <s v=" Pgto de salario a favor do pessoal financeiro referente a Maio 2021 "/>
  </r>
  <r>
    <x v="0"/>
    <n v="0"/>
    <n v="0"/>
    <n v="0"/>
    <n v="24360"/>
    <x v="6524"/>
    <x v="0"/>
    <x v="1"/>
    <x v="0"/>
    <s v="80.02.10.20"/>
    <x v="3"/>
    <x v="1"/>
    <x v="1"/>
    <s v="Outros"/>
    <s v="80.02.10"/>
    <s v="Outros"/>
    <s v="80.02.10"/>
    <x v="3"/>
    <x v="0"/>
    <x v="1"/>
    <x v="1"/>
    <x v="0"/>
    <x v="1"/>
    <x v="1"/>
    <x v="0"/>
    <x v="3"/>
    <s v="2021-05-31"/>
    <x v="1"/>
    <n v="24360"/>
    <x v="0"/>
    <m/>
    <x v="0"/>
    <m/>
    <x v="2"/>
    <n v="100477977"/>
    <x v="0"/>
    <x v="1"/>
    <s v="Retenções CVMovel"/>
    <s v="ORI"/>
    <x v="0"/>
    <s v="RT"/>
    <x v="0"/>
    <x v="0"/>
    <x v="0"/>
    <x v="0"/>
    <x v="0"/>
    <x v="0"/>
    <x v="0"/>
    <x v="0"/>
    <x v="0"/>
    <x v="0"/>
    <x v="0"/>
    <s v="Retenções CVMovel"/>
    <x v="0"/>
    <x v="0"/>
    <x v="0"/>
    <x v="0"/>
    <x v="1"/>
    <x v="0"/>
    <x v="0"/>
    <x v="1"/>
    <x v="0"/>
    <x v="1"/>
    <x v="1"/>
    <x v="0"/>
    <s v="RETENCAO OT"/>
  </r>
  <r>
    <x v="0"/>
    <n v="0"/>
    <n v="0"/>
    <n v="0"/>
    <n v="7859"/>
    <x v="6520"/>
    <x v="0"/>
    <x v="0"/>
    <x v="0"/>
    <s v="03.16.15"/>
    <x v="0"/>
    <x v="0"/>
    <x v="0"/>
    <s v="Direção Financeira"/>
    <s v="03.16.15"/>
    <s v="Direção Financeira"/>
    <s v="03.16.15"/>
    <x v="4"/>
    <x v="0"/>
    <x v="0"/>
    <x v="0"/>
    <x v="0"/>
    <x v="0"/>
    <x v="0"/>
    <x v="0"/>
    <x v="3"/>
    <s v="2021-05-31"/>
    <x v="1"/>
    <n v="7859"/>
    <x v="0"/>
    <m/>
    <x v="0"/>
    <m/>
    <x v="27"/>
    <n v="100474708"/>
    <x v="0"/>
    <x v="9"/>
    <s v="Direção Financeira"/>
    <s v="ORI"/>
    <x v="0"/>
    <m/>
    <x v="0"/>
    <x v="0"/>
    <x v="0"/>
    <x v="0"/>
    <x v="0"/>
    <x v="0"/>
    <x v="0"/>
    <x v="0"/>
    <x v="0"/>
    <x v="0"/>
    <x v="0"/>
    <s v="Direção Financeira"/>
    <x v="0"/>
    <x v="0"/>
    <x v="0"/>
    <x v="0"/>
    <x v="0"/>
    <x v="0"/>
    <x v="0"/>
    <x v="0"/>
    <x v="0"/>
    <x v="0"/>
    <x v="9"/>
    <x v="0"/>
    <s v=" Pgto de salario a favor do pessoal financeiro referente a Maio 2021 "/>
  </r>
  <r>
    <x v="0"/>
    <n v="0"/>
    <n v="0"/>
    <n v="0"/>
    <n v="20"/>
    <x v="6520"/>
    <x v="0"/>
    <x v="0"/>
    <x v="0"/>
    <s v="03.16.15"/>
    <x v="0"/>
    <x v="0"/>
    <x v="0"/>
    <s v="Direção Financeira"/>
    <s v="03.16.15"/>
    <s v="Direção Financeira"/>
    <s v="03.16.15"/>
    <x v="32"/>
    <x v="0"/>
    <x v="0"/>
    <x v="0"/>
    <x v="1"/>
    <x v="0"/>
    <x v="0"/>
    <x v="0"/>
    <x v="3"/>
    <s v="2021-05-31"/>
    <x v="1"/>
    <n v="20"/>
    <x v="0"/>
    <m/>
    <x v="0"/>
    <m/>
    <x v="27"/>
    <n v="100474708"/>
    <x v="0"/>
    <x v="9"/>
    <s v="Direção Financeira"/>
    <s v="ORI"/>
    <x v="0"/>
    <m/>
    <x v="0"/>
    <x v="0"/>
    <x v="0"/>
    <x v="0"/>
    <x v="0"/>
    <x v="0"/>
    <x v="0"/>
    <x v="0"/>
    <x v="0"/>
    <x v="0"/>
    <x v="0"/>
    <s v="Direção Financeira"/>
    <x v="0"/>
    <x v="0"/>
    <x v="0"/>
    <x v="0"/>
    <x v="0"/>
    <x v="0"/>
    <x v="0"/>
    <x v="0"/>
    <x v="0"/>
    <x v="0"/>
    <x v="9"/>
    <x v="0"/>
    <s v=" Pgto de salario a favor do pessoal financeiro referente a Maio 2021 "/>
  </r>
  <r>
    <x v="0"/>
    <n v="0"/>
    <n v="0"/>
    <n v="0"/>
    <n v="32"/>
    <x v="6520"/>
    <x v="0"/>
    <x v="0"/>
    <x v="0"/>
    <s v="03.16.15"/>
    <x v="0"/>
    <x v="0"/>
    <x v="0"/>
    <s v="Direção Financeira"/>
    <s v="03.16.15"/>
    <s v="Direção Financeira"/>
    <s v="03.16.15"/>
    <x v="30"/>
    <x v="0"/>
    <x v="0"/>
    <x v="0"/>
    <x v="1"/>
    <x v="0"/>
    <x v="0"/>
    <x v="0"/>
    <x v="3"/>
    <s v="2021-05-31"/>
    <x v="1"/>
    <n v="32"/>
    <x v="0"/>
    <m/>
    <x v="0"/>
    <m/>
    <x v="27"/>
    <n v="100474708"/>
    <x v="0"/>
    <x v="9"/>
    <s v="Direção Financeira"/>
    <s v="ORI"/>
    <x v="0"/>
    <m/>
    <x v="0"/>
    <x v="0"/>
    <x v="0"/>
    <x v="0"/>
    <x v="0"/>
    <x v="0"/>
    <x v="0"/>
    <x v="0"/>
    <x v="0"/>
    <x v="0"/>
    <x v="0"/>
    <s v="Direção Financeira"/>
    <x v="0"/>
    <x v="0"/>
    <x v="0"/>
    <x v="0"/>
    <x v="0"/>
    <x v="0"/>
    <x v="0"/>
    <x v="0"/>
    <x v="0"/>
    <x v="0"/>
    <x v="9"/>
    <x v="0"/>
    <s v=" Pgto de salario a favor do pessoal financeiro referente a Maio 2021 "/>
  </r>
  <r>
    <x v="0"/>
    <n v="0"/>
    <n v="0"/>
    <n v="0"/>
    <n v="274"/>
    <x v="6520"/>
    <x v="0"/>
    <x v="0"/>
    <x v="0"/>
    <s v="03.16.15"/>
    <x v="0"/>
    <x v="0"/>
    <x v="0"/>
    <s v="Direção Financeira"/>
    <s v="03.16.15"/>
    <s v="Direção Financeira"/>
    <s v="03.16.15"/>
    <x v="5"/>
    <x v="0"/>
    <x v="0"/>
    <x v="0"/>
    <x v="1"/>
    <x v="0"/>
    <x v="0"/>
    <x v="0"/>
    <x v="3"/>
    <s v="2021-05-31"/>
    <x v="1"/>
    <n v="274"/>
    <x v="0"/>
    <m/>
    <x v="0"/>
    <m/>
    <x v="27"/>
    <n v="100474708"/>
    <x v="0"/>
    <x v="9"/>
    <s v="Direção Financeira"/>
    <s v="ORI"/>
    <x v="0"/>
    <m/>
    <x v="0"/>
    <x v="0"/>
    <x v="0"/>
    <x v="0"/>
    <x v="0"/>
    <x v="0"/>
    <x v="0"/>
    <x v="0"/>
    <x v="0"/>
    <x v="0"/>
    <x v="0"/>
    <s v="Direção Financeira"/>
    <x v="0"/>
    <x v="0"/>
    <x v="0"/>
    <x v="0"/>
    <x v="0"/>
    <x v="0"/>
    <x v="0"/>
    <x v="0"/>
    <x v="0"/>
    <x v="0"/>
    <x v="9"/>
    <x v="0"/>
    <s v=" Pgto de salario a favor do pessoal financeiro referente a Maio 2021 "/>
  </r>
  <r>
    <x v="0"/>
    <n v="0"/>
    <n v="0"/>
    <n v="0"/>
    <n v="815"/>
    <x v="6520"/>
    <x v="0"/>
    <x v="0"/>
    <x v="0"/>
    <s v="03.16.15"/>
    <x v="0"/>
    <x v="0"/>
    <x v="0"/>
    <s v="Direção Financeira"/>
    <s v="03.16.15"/>
    <s v="Direção Financeira"/>
    <s v="03.16.15"/>
    <x v="30"/>
    <x v="0"/>
    <x v="0"/>
    <x v="0"/>
    <x v="1"/>
    <x v="0"/>
    <x v="0"/>
    <x v="0"/>
    <x v="3"/>
    <s v="2021-05-31"/>
    <x v="1"/>
    <n v="815"/>
    <x v="0"/>
    <m/>
    <x v="0"/>
    <m/>
    <x v="27"/>
    <n v="100474708"/>
    <x v="0"/>
    <x v="9"/>
    <s v="Direção Financeira"/>
    <s v="ORI"/>
    <x v="0"/>
    <m/>
    <x v="0"/>
    <x v="0"/>
    <x v="0"/>
    <x v="0"/>
    <x v="0"/>
    <x v="0"/>
    <x v="0"/>
    <x v="0"/>
    <x v="0"/>
    <x v="0"/>
    <x v="0"/>
    <s v="Direção Financeira"/>
    <x v="0"/>
    <x v="0"/>
    <x v="0"/>
    <x v="0"/>
    <x v="0"/>
    <x v="0"/>
    <x v="0"/>
    <x v="0"/>
    <x v="0"/>
    <x v="0"/>
    <x v="9"/>
    <x v="0"/>
    <s v=" Pgto de salario a favor do pessoal financeiro referente a Maio 2021 "/>
  </r>
  <r>
    <x v="0"/>
    <n v="0"/>
    <n v="0"/>
    <n v="0"/>
    <n v="9000"/>
    <x v="6525"/>
    <x v="0"/>
    <x v="1"/>
    <x v="0"/>
    <s v="80.02.10.03"/>
    <x v="20"/>
    <x v="1"/>
    <x v="1"/>
    <s v="Outros"/>
    <s v="80.02.10"/>
    <s v="Outros"/>
    <s v="80.02.10"/>
    <x v="37"/>
    <x v="0"/>
    <x v="1"/>
    <x v="0"/>
    <x v="0"/>
    <x v="1"/>
    <x v="1"/>
    <x v="0"/>
    <x v="3"/>
    <s v="2021-05-31"/>
    <x v="1"/>
    <n v="9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236"/>
    <x v="6520"/>
    <x v="0"/>
    <x v="0"/>
    <x v="0"/>
    <s v="03.16.15"/>
    <x v="0"/>
    <x v="0"/>
    <x v="0"/>
    <s v="Direção Financeira"/>
    <s v="03.16.15"/>
    <s v="Direção Financeira"/>
    <s v="03.16.15"/>
    <x v="4"/>
    <x v="0"/>
    <x v="0"/>
    <x v="0"/>
    <x v="0"/>
    <x v="0"/>
    <x v="0"/>
    <x v="0"/>
    <x v="3"/>
    <s v="2021-05-31"/>
    <x v="1"/>
    <n v="236"/>
    <x v="0"/>
    <m/>
    <x v="0"/>
    <m/>
    <x v="9"/>
    <n v="100478987"/>
    <x v="0"/>
    <x v="5"/>
    <s v="Direção Financeira"/>
    <s v="ORI"/>
    <x v="0"/>
    <m/>
    <x v="0"/>
    <x v="0"/>
    <x v="0"/>
    <x v="0"/>
    <x v="0"/>
    <x v="0"/>
    <x v="0"/>
    <x v="0"/>
    <x v="0"/>
    <x v="0"/>
    <x v="0"/>
    <s v="Direção Financeira"/>
    <x v="0"/>
    <x v="0"/>
    <x v="0"/>
    <x v="0"/>
    <x v="0"/>
    <x v="0"/>
    <x v="0"/>
    <x v="0"/>
    <x v="0"/>
    <x v="0"/>
    <x v="5"/>
    <x v="0"/>
    <s v=" Pgto de salario a favor do pessoal financeiro referente a Maio 2021 "/>
  </r>
  <r>
    <x v="0"/>
    <n v="0"/>
    <n v="0"/>
    <n v="0"/>
    <n v="8"/>
    <x v="6520"/>
    <x v="0"/>
    <x v="0"/>
    <x v="0"/>
    <s v="03.16.15"/>
    <x v="0"/>
    <x v="0"/>
    <x v="0"/>
    <s v="Direção Financeira"/>
    <s v="03.16.15"/>
    <s v="Direção Financeira"/>
    <s v="03.16.15"/>
    <x v="5"/>
    <x v="0"/>
    <x v="0"/>
    <x v="0"/>
    <x v="1"/>
    <x v="0"/>
    <x v="0"/>
    <x v="0"/>
    <x v="3"/>
    <s v="2021-05-31"/>
    <x v="1"/>
    <n v="8"/>
    <x v="0"/>
    <m/>
    <x v="0"/>
    <m/>
    <x v="9"/>
    <n v="100478987"/>
    <x v="0"/>
    <x v="5"/>
    <s v="Direção Financeira"/>
    <s v="ORI"/>
    <x v="0"/>
    <m/>
    <x v="0"/>
    <x v="0"/>
    <x v="0"/>
    <x v="0"/>
    <x v="0"/>
    <x v="0"/>
    <x v="0"/>
    <x v="0"/>
    <x v="0"/>
    <x v="0"/>
    <x v="0"/>
    <s v="Direção Financeira"/>
    <x v="0"/>
    <x v="0"/>
    <x v="0"/>
    <x v="0"/>
    <x v="0"/>
    <x v="0"/>
    <x v="0"/>
    <x v="0"/>
    <x v="0"/>
    <x v="0"/>
    <x v="5"/>
    <x v="0"/>
    <s v=" Pgto de salario a favor do pessoal financeiro referente a Maio 2021 "/>
  </r>
  <r>
    <x v="0"/>
    <n v="0"/>
    <n v="0"/>
    <n v="0"/>
    <n v="27"/>
    <x v="6520"/>
    <x v="0"/>
    <x v="0"/>
    <x v="0"/>
    <s v="03.16.15"/>
    <x v="0"/>
    <x v="0"/>
    <x v="0"/>
    <s v="Direção Financeira"/>
    <s v="03.16.15"/>
    <s v="Direção Financeira"/>
    <s v="03.16.15"/>
    <x v="30"/>
    <x v="0"/>
    <x v="0"/>
    <x v="0"/>
    <x v="1"/>
    <x v="0"/>
    <x v="0"/>
    <x v="0"/>
    <x v="3"/>
    <s v="2021-05-31"/>
    <x v="1"/>
    <n v="27"/>
    <x v="0"/>
    <m/>
    <x v="0"/>
    <m/>
    <x v="9"/>
    <n v="100478987"/>
    <x v="0"/>
    <x v="5"/>
    <s v="Direção Financeira"/>
    <s v="ORI"/>
    <x v="0"/>
    <m/>
    <x v="0"/>
    <x v="0"/>
    <x v="0"/>
    <x v="0"/>
    <x v="0"/>
    <x v="0"/>
    <x v="0"/>
    <x v="0"/>
    <x v="0"/>
    <x v="0"/>
    <x v="0"/>
    <s v="Direção Financeira"/>
    <x v="0"/>
    <x v="0"/>
    <x v="0"/>
    <x v="0"/>
    <x v="0"/>
    <x v="0"/>
    <x v="0"/>
    <x v="0"/>
    <x v="0"/>
    <x v="0"/>
    <x v="5"/>
    <x v="0"/>
    <s v=" Pgto de salario a favor do pessoal financeiro referente a Maio 2021 "/>
  </r>
  <r>
    <x v="0"/>
    <n v="0"/>
    <n v="0"/>
    <n v="0"/>
    <n v="271"/>
    <x v="6526"/>
    <x v="0"/>
    <x v="1"/>
    <x v="0"/>
    <s v="80.02.10.24"/>
    <x v="8"/>
    <x v="1"/>
    <x v="1"/>
    <s v="Outros"/>
    <s v="80.02.10"/>
    <s v="Outros"/>
    <s v="80.02.10"/>
    <x v="10"/>
    <x v="0"/>
    <x v="1"/>
    <x v="0"/>
    <x v="0"/>
    <x v="1"/>
    <x v="1"/>
    <x v="0"/>
    <x v="3"/>
    <s v="2021-05-31"/>
    <x v="1"/>
    <n v="271"/>
    <x v="0"/>
    <m/>
    <x v="0"/>
    <m/>
    <x v="9"/>
    <n v="100478987"/>
    <x v="0"/>
    <x v="1"/>
    <s v="Retenções SIACSA"/>
    <s v="ORI"/>
    <x v="0"/>
    <s v="SIACSA"/>
    <x v="0"/>
    <x v="0"/>
    <x v="0"/>
    <x v="0"/>
    <x v="0"/>
    <x v="0"/>
    <x v="0"/>
    <x v="0"/>
    <x v="0"/>
    <x v="0"/>
    <x v="0"/>
    <s v="Retenções SIACSA"/>
    <x v="0"/>
    <x v="0"/>
    <x v="0"/>
    <x v="0"/>
    <x v="1"/>
    <x v="0"/>
    <x v="0"/>
    <x v="1"/>
    <x v="0"/>
    <x v="1"/>
    <x v="1"/>
    <x v="0"/>
    <s v="RETENCAO OT"/>
  </r>
  <r>
    <x v="0"/>
    <n v="0"/>
    <n v="0"/>
    <n v="0"/>
    <n v="90824"/>
    <x v="6520"/>
    <x v="0"/>
    <x v="0"/>
    <x v="0"/>
    <s v="03.16.15"/>
    <x v="0"/>
    <x v="0"/>
    <x v="0"/>
    <s v="Direção Financeira"/>
    <s v="03.16.15"/>
    <s v="Direção Financeira"/>
    <s v="03.16.15"/>
    <x v="30"/>
    <x v="0"/>
    <x v="0"/>
    <x v="0"/>
    <x v="1"/>
    <x v="0"/>
    <x v="0"/>
    <x v="0"/>
    <x v="3"/>
    <s v="2021-05-31"/>
    <x v="1"/>
    <n v="90824"/>
    <x v="0"/>
    <m/>
    <x v="0"/>
    <m/>
    <x v="5"/>
    <n v="100474914"/>
    <x v="0"/>
    <x v="1"/>
    <s v="Direção Financeira"/>
    <s v="ORI"/>
    <x v="0"/>
    <m/>
    <x v="0"/>
    <x v="0"/>
    <x v="0"/>
    <x v="0"/>
    <x v="0"/>
    <x v="0"/>
    <x v="0"/>
    <x v="0"/>
    <x v="0"/>
    <x v="0"/>
    <x v="0"/>
    <s v="Direção Financeira"/>
    <x v="0"/>
    <x v="0"/>
    <x v="0"/>
    <x v="0"/>
    <x v="0"/>
    <x v="0"/>
    <x v="0"/>
    <x v="0"/>
    <x v="0"/>
    <x v="0"/>
    <x v="1"/>
    <x v="0"/>
    <s v=" Pgto de salario a favor do pessoal financeiro referente a Maio 2021 "/>
  </r>
  <r>
    <x v="0"/>
    <n v="0"/>
    <n v="0"/>
    <n v="0"/>
    <n v="877486"/>
    <x v="6520"/>
    <x v="0"/>
    <x v="0"/>
    <x v="0"/>
    <s v="03.16.15"/>
    <x v="0"/>
    <x v="0"/>
    <x v="0"/>
    <s v="Direção Financeira"/>
    <s v="03.16.15"/>
    <s v="Direção Financeira"/>
    <s v="03.16.15"/>
    <x v="4"/>
    <x v="0"/>
    <x v="0"/>
    <x v="0"/>
    <x v="0"/>
    <x v="0"/>
    <x v="0"/>
    <x v="0"/>
    <x v="3"/>
    <s v="2021-05-31"/>
    <x v="1"/>
    <n v="877486"/>
    <x v="0"/>
    <m/>
    <x v="0"/>
    <m/>
    <x v="5"/>
    <n v="100474914"/>
    <x v="0"/>
    <x v="1"/>
    <s v="Direção Financeira"/>
    <s v="ORI"/>
    <x v="0"/>
    <m/>
    <x v="0"/>
    <x v="0"/>
    <x v="0"/>
    <x v="0"/>
    <x v="0"/>
    <x v="0"/>
    <x v="0"/>
    <x v="0"/>
    <x v="0"/>
    <x v="0"/>
    <x v="0"/>
    <s v="Direção Financeira"/>
    <x v="0"/>
    <x v="0"/>
    <x v="0"/>
    <x v="0"/>
    <x v="0"/>
    <x v="0"/>
    <x v="0"/>
    <x v="0"/>
    <x v="0"/>
    <x v="0"/>
    <x v="1"/>
    <x v="0"/>
    <s v=" Pgto de salario a favor do pessoal financeiro referente a Maio 2021 "/>
  </r>
  <r>
    <x v="0"/>
    <n v="0"/>
    <n v="0"/>
    <n v="0"/>
    <n v="3614"/>
    <x v="6520"/>
    <x v="0"/>
    <x v="0"/>
    <x v="0"/>
    <s v="03.16.15"/>
    <x v="0"/>
    <x v="0"/>
    <x v="0"/>
    <s v="Direção Financeira"/>
    <s v="03.16.15"/>
    <s v="Direção Financeira"/>
    <s v="03.16.15"/>
    <x v="30"/>
    <x v="0"/>
    <x v="0"/>
    <x v="0"/>
    <x v="1"/>
    <x v="0"/>
    <x v="0"/>
    <x v="0"/>
    <x v="3"/>
    <s v="2021-05-31"/>
    <x v="1"/>
    <n v="3614"/>
    <x v="0"/>
    <m/>
    <x v="0"/>
    <m/>
    <x v="5"/>
    <n v="100474914"/>
    <x v="0"/>
    <x v="1"/>
    <s v="Direção Financeira"/>
    <s v="ORI"/>
    <x v="0"/>
    <m/>
    <x v="0"/>
    <x v="0"/>
    <x v="0"/>
    <x v="0"/>
    <x v="0"/>
    <x v="0"/>
    <x v="0"/>
    <x v="0"/>
    <x v="0"/>
    <x v="0"/>
    <x v="0"/>
    <s v="Direção Financeira"/>
    <x v="0"/>
    <x v="0"/>
    <x v="0"/>
    <x v="0"/>
    <x v="0"/>
    <x v="0"/>
    <x v="0"/>
    <x v="0"/>
    <x v="0"/>
    <x v="0"/>
    <x v="1"/>
    <x v="0"/>
    <s v=" Pgto de salario a favor do pessoal financeiro referente a Maio 2021 "/>
  </r>
  <r>
    <x v="0"/>
    <n v="0"/>
    <n v="0"/>
    <n v="0"/>
    <n v="2248"/>
    <x v="6520"/>
    <x v="0"/>
    <x v="0"/>
    <x v="0"/>
    <s v="03.16.15"/>
    <x v="0"/>
    <x v="0"/>
    <x v="0"/>
    <s v="Direção Financeira"/>
    <s v="03.16.15"/>
    <s v="Direção Financeira"/>
    <s v="03.16.15"/>
    <x v="32"/>
    <x v="0"/>
    <x v="0"/>
    <x v="0"/>
    <x v="1"/>
    <x v="0"/>
    <x v="0"/>
    <x v="0"/>
    <x v="3"/>
    <s v="2021-05-31"/>
    <x v="1"/>
    <n v="2248"/>
    <x v="0"/>
    <m/>
    <x v="0"/>
    <m/>
    <x v="5"/>
    <n v="100474914"/>
    <x v="0"/>
    <x v="1"/>
    <s v="Direção Financeira"/>
    <s v="ORI"/>
    <x v="0"/>
    <m/>
    <x v="0"/>
    <x v="0"/>
    <x v="0"/>
    <x v="0"/>
    <x v="0"/>
    <x v="0"/>
    <x v="0"/>
    <x v="0"/>
    <x v="0"/>
    <x v="0"/>
    <x v="0"/>
    <s v="Direção Financeira"/>
    <x v="0"/>
    <x v="0"/>
    <x v="0"/>
    <x v="0"/>
    <x v="0"/>
    <x v="0"/>
    <x v="0"/>
    <x v="0"/>
    <x v="0"/>
    <x v="0"/>
    <x v="1"/>
    <x v="0"/>
    <s v=" Pgto de salario a favor do pessoal financeiro referente a Maio 2021 "/>
  </r>
  <r>
    <x v="0"/>
    <n v="0"/>
    <n v="0"/>
    <n v="0"/>
    <n v="30686"/>
    <x v="6520"/>
    <x v="0"/>
    <x v="0"/>
    <x v="0"/>
    <s v="03.16.15"/>
    <x v="0"/>
    <x v="0"/>
    <x v="0"/>
    <s v="Direção Financeira"/>
    <s v="03.16.15"/>
    <s v="Direção Financeira"/>
    <s v="03.16.15"/>
    <x v="5"/>
    <x v="0"/>
    <x v="0"/>
    <x v="0"/>
    <x v="1"/>
    <x v="0"/>
    <x v="0"/>
    <x v="0"/>
    <x v="3"/>
    <s v="2021-05-31"/>
    <x v="1"/>
    <n v="30686"/>
    <x v="0"/>
    <m/>
    <x v="0"/>
    <m/>
    <x v="5"/>
    <n v="100474914"/>
    <x v="0"/>
    <x v="1"/>
    <s v="Direção Financeira"/>
    <s v="ORI"/>
    <x v="0"/>
    <m/>
    <x v="0"/>
    <x v="0"/>
    <x v="0"/>
    <x v="0"/>
    <x v="0"/>
    <x v="0"/>
    <x v="0"/>
    <x v="0"/>
    <x v="0"/>
    <x v="0"/>
    <x v="0"/>
    <s v="Direção Financeira"/>
    <x v="0"/>
    <x v="0"/>
    <x v="0"/>
    <x v="0"/>
    <x v="0"/>
    <x v="0"/>
    <x v="0"/>
    <x v="0"/>
    <x v="0"/>
    <x v="0"/>
    <x v="1"/>
    <x v="0"/>
    <s v=" Pgto de salario a favor do pessoal financeiro referente a Maio 2021 "/>
  </r>
  <r>
    <x v="0"/>
    <n v="0"/>
    <n v="0"/>
    <n v="0"/>
    <n v="1500"/>
    <x v="6527"/>
    <x v="0"/>
    <x v="0"/>
    <x v="0"/>
    <s v="01.25.05.10"/>
    <x v="5"/>
    <x v="2"/>
    <x v="2"/>
    <s v="Saúde"/>
    <s v="01.25.05"/>
    <s v="Saúde"/>
    <s v="01.25.05"/>
    <x v="6"/>
    <x v="0"/>
    <x v="2"/>
    <x v="2"/>
    <x v="1"/>
    <x v="2"/>
    <x v="0"/>
    <x v="0"/>
    <x v="4"/>
    <s v="2021-06-11"/>
    <x v="1"/>
    <n v="1500"/>
    <x v="0"/>
    <m/>
    <x v="0"/>
    <m/>
    <x v="115"/>
    <n v="100478189"/>
    <x v="0"/>
    <x v="1"/>
    <s v="Assistencia social"/>
    <s v="ORI"/>
    <x v="0"/>
    <m/>
    <x v="0"/>
    <x v="0"/>
    <x v="0"/>
    <x v="0"/>
    <x v="0"/>
    <x v="0"/>
    <x v="0"/>
    <x v="0"/>
    <x v="0"/>
    <x v="0"/>
    <x v="0"/>
    <s v="Assistencia social"/>
    <x v="0"/>
    <x v="0"/>
    <x v="0"/>
    <x v="0"/>
    <x v="2"/>
    <x v="0"/>
    <x v="0"/>
    <x v="1"/>
    <x v="0"/>
    <x v="0"/>
    <x v="1"/>
    <x v="0"/>
    <s v="PAgto a favor da Mercearia Ines, pela aquisição de géneros alimentícios para cesta básica da Srª Felisberta Sanches Vaz conforme proposta em anexo."/>
  </r>
  <r>
    <x v="0"/>
    <n v="0"/>
    <n v="0"/>
    <n v="0"/>
    <n v="4859"/>
    <x v="6528"/>
    <x v="0"/>
    <x v="0"/>
    <x v="0"/>
    <s v="03.16.15"/>
    <x v="0"/>
    <x v="0"/>
    <x v="0"/>
    <s v="Direção Financeira"/>
    <s v="03.16.15"/>
    <s v="Direção Financeira"/>
    <s v="03.16.15"/>
    <x v="28"/>
    <x v="0"/>
    <x v="0"/>
    <x v="4"/>
    <x v="1"/>
    <x v="0"/>
    <x v="0"/>
    <x v="0"/>
    <x v="4"/>
    <s v="2021-06-23"/>
    <x v="1"/>
    <n v="4859"/>
    <x v="0"/>
    <m/>
    <x v="0"/>
    <m/>
    <x v="0"/>
    <n v="100474696"/>
    <x v="0"/>
    <x v="0"/>
    <s v="Direção Financeira"/>
    <s v="ORI"/>
    <x v="0"/>
    <m/>
    <x v="0"/>
    <x v="0"/>
    <x v="0"/>
    <x v="0"/>
    <x v="0"/>
    <x v="0"/>
    <x v="0"/>
    <x v="0"/>
    <x v="0"/>
    <x v="0"/>
    <x v="0"/>
    <s v="Direção Financeira"/>
    <x v="0"/>
    <x v="0"/>
    <x v="0"/>
    <x v="0"/>
    <x v="0"/>
    <x v="0"/>
    <x v="0"/>
    <x v="1"/>
    <x v="0"/>
    <x v="0"/>
    <x v="0"/>
    <x v="0"/>
    <s v="Pagamento a favor do Senhor Adilson Fernandes Silva, pela prestação de serviços advocaticios no Gabinete Juridico da Câmara Muncipal, referente a mês de junho 2021, conforme justificativo em anexo."/>
  </r>
  <r>
    <x v="0"/>
    <n v="0"/>
    <n v="0"/>
    <n v="0"/>
    <n v="27537"/>
    <x v="6528"/>
    <x v="0"/>
    <x v="0"/>
    <x v="0"/>
    <s v="03.16.15"/>
    <x v="0"/>
    <x v="0"/>
    <x v="0"/>
    <s v="Direção Financeira"/>
    <s v="03.16.15"/>
    <s v="Direção Financeira"/>
    <s v="03.16.15"/>
    <x v="28"/>
    <x v="0"/>
    <x v="0"/>
    <x v="4"/>
    <x v="1"/>
    <x v="0"/>
    <x v="0"/>
    <x v="0"/>
    <x v="4"/>
    <s v="2021-06-23"/>
    <x v="1"/>
    <n v="27537"/>
    <x v="0"/>
    <m/>
    <x v="0"/>
    <m/>
    <x v="322"/>
    <n v="100476245"/>
    <x v="0"/>
    <x v="1"/>
    <s v="Direção Financeira"/>
    <s v="ORI"/>
    <x v="0"/>
    <m/>
    <x v="0"/>
    <x v="0"/>
    <x v="0"/>
    <x v="0"/>
    <x v="0"/>
    <x v="0"/>
    <x v="0"/>
    <x v="0"/>
    <x v="0"/>
    <x v="0"/>
    <x v="0"/>
    <s v="Direção Financeira"/>
    <x v="0"/>
    <x v="0"/>
    <x v="0"/>
    <x v="0"/>
    <x v="0"/>
    <x v="0"/>
    <x v="0"/>
    <x v="1"/>
    <x v="0"/>
    <x v="0"/>
    <x v="1"/>
    <x v="0"/>
    <s v="Pagamento a favor do Senhor Adilson Fernandes Silva, pela prestação de serviços advocaticios no Gabinete Juridico da Câmara Muncipal, referente a mês de junho 2021, conforme justificativo em anexo."/>
  </r>
  <r>
    <x v="0"/>
    <n v="0"/>
    <n v="0"/>
    <n v="0"/>
    <n v="2300"/>
    <x v="6529"/>
    <x v="0"/>
    <x v="0"/>
    <x v="0"/>
    <s v="03.16.10"/>
    <x v="39"/>
    <x v="0"/>
    <x v="0"/>
    <s v="Delegações Municipais "/>
    <s v="03.16.10"/>
    <s v="Delegações Municipais "/>
    <s v="03.16.10"/>
    <x v="4"/>
    <x v="0"/>
    <x v="0"/>
    <x v="0"/>
    <x v="0"/>
    <x v="0"/>
    <x v="0"/>
    <x v="0"/>
    <x v="4"/>
    <s v="2021-06-23"/>
    <x v="1"/>
    <n v="2300"/>
    <x v="0"/>
    <m/>
    <x v="0"/>
    <m/>
    <x v="0"/>
    <n v="100474696"/>
    <x v="0"/>
    <x v="0"/>
    <s v="Delegações Municipais "/>
    <s v="ORI"/>
    <x v="0"/>
    <m/>
    <x v="0"/>
    <x v="0"/>
    <x v="0"/>
    <x v="0"/>
    <x v="0"/>
    <x v="0"/>
    <x v="0"/>
    <x v="0"/>
    <x v="0"/>
    <x v="0"/>
    <x v="0"/>
    <s v="Delegações Municipais "/>
    <x v="0"/>
    <x v="0"/>
    <x v="0"/>
    <x v="0"/>
    <x v="0"/>
    <x v="0"/>
    <x v="0"/>
    <x v="1"/>
    <x v="0"/>
    <x v="0"/>
    <x v="0"/>
    <x v="0"/>
    <s v="Pagamento afavor do Senhor Elvis Furtado, pela prestação de serviços de guarda na Delegacao Municipal, referente a mês de junho 2021, conforme justificativo em anexo. "/>
  </r>
  <r>
    <x v="0"/>
    <n v="0"/>
    <n v="0"/>
    <n v="0"/>
    <n v="13030"/>
    <x v="6529"/>
    <x v="0"/>
    <x v="0"/>
    <x v="0"/>
    <s v="03.16.10"/>
    <x v="39"/>
    <x v="0"/>
    <x v="0"/>
    <s v="Delegações Municipais "/>
    <s v="03.16.10"/>
    <s v="Delegações Municipais "/>
    <s v="03.16.10"/>
    <x v="4"/>
    <x v="0"/>
    <x v="0"/>
    <x v="0"/>
    <x v="0"/>
    <x v="0"/>
    <x v="0"/>
    <x v="0"/>
    <x v="4"/>
    <s v="2021-06-23"/>
    <x v="1"/>
    <n v="13030"/>
    <x v="0"/>
    <m/>
    <x v="0"/>
    <m/>
    <x v="48"/>
    <n v="100478060"/>
    <x v="0"/>
    <x v="1"/>
    <s v="Delegações Municipais "/>
    <s v="ORI"/>
    <x v="0"/>
    <m/>
    <x v="0"/>
    <x v="0"/>
    <x v="0"/>
    <x v="0"/>
    <x v="0"/>
    <x v="0"/>
    <x v="0"/>
    <x v="0"/>
    <x v="0"/>
    <x v="0"/>
    <x v="0"/>
    <s v="Delegações Municipais "/>
    <x v="0"/>
    <x v="0"/>
    <x v="0"/>
    <x v="0"/>
    <x v="0"/>
    <x v="0"/>
    <x v="0"/>
    <x v="1"/>
    <x v="0"/>
    <x v="0"/>
    <x v="1"/>
    <x v="0"/>
    <s v="Pagamento afavor do Senhor Elvis Furtado, pela prestação de serviços de guarda na Delegacao Municipal, referente a mês de junho 2021, conforme justificativo em anexo. "/>
  </r>
  <r>
    <x v="0"/>
    <n v="0"/>
    <n v="0"/>
    <n v="0"/>
    <n v="1800"/>
    <x v="6530"/>
    <x v="0"/>
    <x v="1"/>
    <x v="0"/>
    <s v="80.02.01"/>
    <x v="1"/>
    <x v="1"/>
    <x v="1"/>
    <s v="Retenções Iur"/>
    <s v="80.02.01"/>
    <s v="Retenções Iur"/>
    <s v="80.02.01"/>
    <x v="1"/>
    <x v="0"/>
    <x v="1"/>
    <x v="0"/>
    <x v="0"/>
    <x v="1"/>
    <x v="1"/>
    <x v="0"/>
    <x v="4"/>
    <s v="2021-06-22"/>
    <x v="1"/>
    <n v="1800"/>
    <x v="0"/>
    <m/>
    <x v="0"/>
    <m/>
    <x v="0"/>
    <n v="100474696"/>
    <x v="0"/>
    <x v="1"/>
    <s v="Retenções Iur"/>
    <s v="ORI"/>
    <x v="0"/>
    <s v="RIUR"/>
    <x v="0"/>
    <x v="0"/>
    <x v="0"/>
    <x v="0"/>
    <x v="0"/>
    <x v="0"/>
    <x v="0"/>
    <x v="0"/>
    <x v="0"/>
    <x v="0"/>
    <x v="0"/>
    <s v="Retenções Iur"/>
    <x v="0"/>
    <x v="0"/>
    <x v="0"/>
    <x v="0"/>
    <x v="1"/>
    <x v="0"/>
    <x v="0"/>
    <x v="1"/>
    <x v="0"/>
    <x v="1"/>
    <x v="1"/>
    <x v="0"/>
    <s v="RETENCAO OT"/>
  </r>
  <r>
    <x v="0"/>
    <n v="0"/>
    <n v="0"/>
    <n v="0"/>
    <n v="2300"/>
    <x v="6531"/>
    <x v="0"/>
    <x v="1"/>
    <x v="0"/>
    <s v="80.02.01"/>
    <x v="1"/>
    <x v="1"/>
    <x v="1"/>
    <s v="Retenções Iur"/>
    <s v="80.02.01"/>
    <s v="Retenções Iur"/>
    <s v="80.02.01"/>
    <x v="1"/>
    <x v="0"/>
    <x v="1"/>
    <x v="0"/>
    <x v="0"/>
    <x v="1"/>
    <x v="1"/>
    <x v="0"/>
    <x v="4"/>
    <s v="2021-06-24"/>
    <x v="1"/>
    <n v="2300"/>
    <x v="0"/>
    <m/>
    <x v="0"/>
    <m/>
    <x v="0"/>
    <n v="100474696"/>
    <x v="0"/>
    <x v="1"/>
    <s v="Retenções Iur"/>
    <s v="ORI"/>
    <x v="0"/>
    <s v="RIUR"/>
    <x v="0"/>
    <x v="0"/>
    <x v="0"/>
    <x v="0"/>
    <x v="0"/>
    <x v="0"/>
    <x v="0"/>
    <x v="0"/>
    <x v="0"/>
    <x v="0"/>
    <x v="0"/>
    <s v="Retenções Iur"/>
    <x v="0"/>
    <x v="0"/>
    <x v="0"/>
    <x v="0"/>
    <x v="1"/>
    <x v="0"/>
    <x v="0"/>
    <x v="1"/>
    <x v="0"/>
    <x v="1"/>
    <x v="1"/>
    <x v="0"/>
    <s v="RETENCAO OT"/>
  </r>
  <r>
    <x v="0"/>
    <n v="0"/>
    <n v="0"/>
    <n v="0"/>
    <n v="1800"/>
    <x v="6532"/>
    <x v="0"/>
    <x v="1"/>
    <x v="0"/>
    <s v="80.02.01"/>
    <x v="1"/>
    <x v="1"/>
    <x v="1"/>
    <s v="Retenções Iur"/>
    <s v="80.02.01"/>
    <s v="Retenções Iur"/>
    <s v="80.02.01"/>
    <x v="1"/>
    <x v="0"/>
    <x v="1"/>
    <x v="0"/>
    <x v="0"/>
    <x v="1"/>
    <x v="1"/>
    <x v="0"/>
    <x v="4"/>
    <s v="2021-06-08"/>
    <x v="1"/>
    <n v="1800"/>
    <x v="0"/>
    <m/>
    <x v="0"/>
    <m/>
    <x v="0"/>
    <n v="100474696"/>
    <x v="0"/>
    <x v="1"/>
    <s v="Retenções Iur"/>
    <s v="ORI"/>
    <x v="0"/>
    <s v="RIUR"/>
    <x v="0"/>
    <x v="0"/>
    <x v="0"/>
    <x v="0"/>
    <x v="0"/>
    <x v="0"/>
    <x v="0"/>
    <x v="0"/>
    <x v="0"/>
    <x v="0"/>
    <x v="0"/>
    <s v="Retenções Iur"/>
    <x v="0"/>
    <x v="0"/>
    <x v="0"/>
    <x v="0"/>
    <x v="1"/>
    <x v="0"/>
    <x v="0"/>
    <x v="1"/>
    <x v="0"/>
    <x v="1"/>
    <x v="1"/>
    <x v="0"/>
    <s v="RETENCAO OT"/>
  </r>
  <r>
    <x v="0"/>
    <n v="0"/>
    <n v="0"/>
    <n v="0"/>
    <n v="1800"/>
    <x v="6533"/>
    <x v="0"/>
    <x v="1"/>
    <x v="0"/>
    <s v="80.02.01"/>
    <x v="1"/>
    <x v="1"/>
    <x v="1"/>
    <s v="Retenções Iur"/>
    <s v="80.02.01"/>
    <s v="Retenções Iur"/>
    <s v="80.02.01"/>
    <x v="1"/>
    <x v="0"/>
    <x v="1"/>
    <x v="0"/>
    <x v="0"/>
    <x v="1"/>
    <x v="1"/>
    <x v="0"/>
    <x v="4"/>
    <s v="2021-06-08"/>
    <x v="1"/>
    <n v="1800"/>
    <x v="0"/>
    <m/>
    <x v="0"/>
    <m/>
    <x v="0"/>
    <n v="100474696"/>
    <x v="0"/>
    <x v="1"/>
    <s v="Retenções Iur"/>
    <s v="ORI"/>
    <x v="0"/>
    <s v="RIUR"/>
    <x v="0"/>
    <x v="0"/>
    <x v="0"/>
    <x v="0"/>
    <x v="0"/>
    <x v="0"/>
    <x v="0"/>
    <x v="0"/>
    <x v="0"/>
    <x v="0"/>
    <x v="0"/>
    <s v="Retenções Iur"/>
    <x v="0"/>
    <x v="0"/>
    <x v="0"/>
    <x v="0"/>
    <x v="1"/>
    <x v="0"/>
    <x v="0"/>
    <x v="1"/>
    <x v="0"/>
    <x v="1"/>
    <x v="1"/>
    <x v="0"/>
    <s v="RETENCAO OT"/>
  </r>
  <r>
    <x v="0"/>
    <n v="0"/>
    <n v="0"/>
    <n v="0"/>
    <n v="2300"/>
    <x v="6534"/>
    <x v="0"/>
    <x v="1"/>
    <x v="0"/>
    <s v="80.02.01"/>
    <x v="1"/>
    <x v="1"/>
    <x v="1"/>
    <s v="Retenções Iur"/>
    <s v="80.02.01"/>
    <s v="Retenções Iur"/>
    <s v="80.02.01"/>
    <x v="1"/>
    <x v="0"/>
    <x v="1"/>
    <x v="0"/>
    <x v="0"/>
    <x v="1"/>
    <x v="1"/>
    <x v="0"/>
    <x v="4"/>
    <s v="2021-06-23"/>
    <x v="1"/>
    <n v="2300"/>
    <x v="0"/>
    <m/>
    <x v="0"/>
    <m/>
    <x v="0"/>
    <n v="100474696"/>
    <x v="0"/>
    <x v="1"/>
    <s v="Retenções Iur"/>
    <s v="ORI"/>
    <x v="0"/>
    <s v="RIUR"/>
    <x v="0"/>
    <x v="0"/>
    <x v="0"/>
    <x v="0"/>
    <x v="0"/>
    <x v="0"/>
    <x v="0"/>
    <x v="0"/>
    <x v="0"/>
    <x v="0"/>
    <x v="0"/>
    <s v="Retenções Iur"/>
    <x v="0"/>
    <x v="0"/>
    <x v="0"/>
    <x v="0"/>
    <x v="1"/>
    <x v="0"/>
    <x v="0"/>
    <x v="1"/>
    <x v="0"/>
    <x v="1"/>
    <x v="1"/>
    <x v="0"/>
    <s v="RETENCAO OT"/>
  </r>
  <r>
    <x v="0"/>
    <n v="0"/>
    <n v="0"/>
    <n v="0"/>
    <n v="2300"/>
    <x v="6535"/>
    <x v="0"/>
    <x v="1"/>
    <x v="0"/>
    <s v="80.02.01"/>
    <x v="1"/>
    <x v="1"/>
    <x v="1"/>
    <s v="Retenções Iur"/>
    <s v="80.02.01"/>
    <s v="Retenções Iur"/>
    <s v="80.02.01"/>
    <x v="1"/>
    <x v="0"/>
    <x v="1"/>
    <x v="0"/>
    <x v="0"/>
    <x v="1"/>
    <x v="1"/>
    <x v="0"/>
    <x v="4"/>
    <s v="2021-06-23"/>
    <x v="1"/>
    <n v="2300"/>
    <x v="0"/>
    <m/>
    <x v="0"/>
    <m/>
    <x v="0"/>
    <n v="100474696"/>
    <x v="0"/>
    <x v="1"/>
    <s v="Retenções Iur"/>
    <s v="ORI"/>
    <x v="0"/>
    <s v="RIUR"/>
    <x v="0"/>
    <x v="0"/>
    <x v="0"/>
    <x v="0"/>
    <x v="0"/>
    <x v="0"/>
    <x v="0"/>
    <x v="0"/>
    <x v="0"/>
    <x v="0"/>
    <x v="0"/>
    <s v="Retenções Iur"/>
    <x v="0"/>
    <x v="0"/>
    <x v="0"/>
    <x v="0"/>
    <x v="1"/>
    <x v="0"/>
    <x v="0"/>
    <x v="1"/>
    <x v="0"/>
    <x v="1"/>
    <x v="1"/>
    <x v="0"/>
    <s v="RETENCAO OT"/>
  </r>
  <r>
    <x v="0"/>
    <n v="0"/>
    <n v="0"/>
    <n v="0"/>
    <n v="2300"/>
    <x v="6536"/>
    <x v="0"/>
    <x v="1"/>
    <x v="0"/>
    <s v="80.02.01"/>
    <x v="1"/>
    <x v="1"/>
    <x v="1"/>
    <s v="Retenções Iur"/>
    <s v="80.02.01"/>
    <s v="Retenções Iur"/>
    <s v="80.02.01"/>
    <x v="1"/>
    <x v="0"/>
    <x v="1"/>
    <x v="0"/>
    <x v="0"/>
    <x v="1"/>
    <x v="1"/>
    <x v="0"/>
    <x v="4"/>
    <s v="2021-06-23"/>
    <x v="1"/>
    <n v="2300"/>
    <x v="0"/>
    <m/>
    <x v="0"/>
    <m/>
    <x v="0"/>
    <n v="100474696"/>
    <x v="0"/>
    <x v="1"/>
    <s v="Retenções Iur"/>
    <s v="ORI"/>
    <x v="0"/>
    <s v="RIUR"/>
    <x v="0"/>
    <x v="0"/>
    <x v="0"/>
    <x v="0"/>
    <x v="0"/>
    <x v="0"/>
    <x v="0"/>
    <x v="0"/>
    <x v="0"/>
    <x v="0"/>
    <x v="0"/>
    <s v="Retenções Iur"/>
    <x v="0"/>
    <x v="0"/>
    <x v="0"/>
    <x v="0"/>
    <x v="1"/>
    <x v="0"/>
    <x v="0"/>
    <x v="1"/>
    <x v="0"/>
    <x v="1"/>
    <x v="1"/>
    <x v="0"/>
    <s v="RETENCAO OT"/>
  </r>
  <r>
    <x v="0"/>
    <n v="0"/>
    <n v="0"/>
    <n v="0"/>
    <n v="8175"/>
    <x v="6537"/>
    <x v="0"/>
    <x v="1"/>
    <x v="0"/>
    <s v="80.02.01"/>
    <x v="1"/>
    <x v="1"/>
    <x v="1"/>
    <s v="Retenções Iur"/>
    <s v="80.02.01"/>
    <s v="Retenções Iur"/>
    <s v="80.02.01"/>
    <x v="1"/>
    <x v="0"/>
    <x v="1"/>
    <x v="0"/>
    <x v="0"/>
    <x v="1"/>
    <x v="1"/>
    <x v="0"/>
    <x v="4"/>
    <s v="2021-06-23"/>
    <x v="1"/>
    <n v="8175"/>
    <x v="0"/>
    <m/>
    <x v="0"/>
    <m/>
    <x v="0"/>
    <n v="100474696"/>
    <x v="0"/>
    <x v="1"/>
    <s v="Retenções Iur"/>
    <s v="ORI"/>
    <x v="0"/>
    <s v="RIUR"/>
    <x v="0"/>
    <x v="0"/>
    <x v="0"/>
    <x v="0"/>
    <x v="0"/>
    <x v="0"/>
    <x v="0"/>
    <x v="0"/>
    <x v="0"/>
    <x v="0"/>
    <x v="0"/>
    <s v="Retenções Iur"/>
    <x v="0"/>
    <x v="0"/>
    <x v="0"/>
    <x v="0"/>
    <x v="1"/>
    <x v="0"/>
    <x v="0"/>
    <x v="1"/>
    <x v="0"/>
    <x v="1"/>
    <x v="1"/>
    <x v="0"/>
    <s v="RETENCAO OT"/>
  </r>
  <r>
    <x v="0"/>
    <n v="0"/>
    <n v="0"/>
    <n v="0"/>
    <n v="5828"/>
    <x v="6538"/>
    <x v="0"/>
    <x v="0"/>
    <x v="0"/>
    <s v="03.16.21"/>
    <x v="43"/>
    <x v="0"/>
    <x v="0"/>
    <s v="Dir. Turismo, Investimento e Emprendedorismo"/>
    <s v="03.16.21"/>
    <s v="Dir. Turismo, Investimento e Emprendedorismo"/>
    <s v="03.16.21"/>
    <x v="0"/>
    <x v="0"/>
    <x v="0"/>
    <x v="0"/>
    <x v="0"/>
    <x v="0"/>
    <x v="0"/>
    <x v="0"/>
    <x v="4"/>
    <s v="2021-06-30"/>
    <x v="1"/>
    <n v="5828"/>
    <x v="0"/>
    <m/>
    <x v="0"/>
    <m/>
    <x v="0"/>
    <n v="100474696"/>
    <x v="0"/>
    <x v="0"/>
    <s v="Dir. Turismo, Investimento e Emprendedorismo"/>
    <s v="ORI"/>
    <x v="0"/>
    <m/>
    <x v="0"/>
    <x v="0"/>
    <x v="0"/>
    <x v="0"/>
    <x v="0"/>
    <x v="0"/>
    <x v="0"/>
    <x v="0"/>
    <x v="0"/>
    <x v="0"/>
    <x v="0"/>
    <s v="Dir. Turismo, Investimento e Emprendedorismo"/>
    <x v="0"/>
    <x v="0"/>
    <x v="0"/>
    <x v="0"/>
    <x v="0"/>
    <x v="0"/>
    <x v="0"/>
    <x v="0"/>
    <x v="0"/>
    <x v="0"/>
    <x v="0"/>
    <x v="0"/>
    <s v="Pagto de salario a favor da Vereadora a meio tempo Máxima Moreno referente a Junho 2021 conforme documentos em anexo.  "/>
  </r>
  <r>
    <x v="0"/>
    <n v="0"/>
    <n v="0"/>
    <n v="0"/>
    <n v="583"/>
    <x v="6538"/>
    <x v="0"/>
    <x v="0"/>
    <x v="0"/>
    <s v="03.16.21"/>
    <x v="43"/>
    <x v="0"/>
    <x v="0"/>
    <s v="Dir. Turismo, Investimento e Emprendedorismo"/>
    <s v="03.16.21"/>
    <s v="Dir. Turismo, Investimento e Emprendedorismo"/>
    <s v="03.16.21"/>
    <x v="51"/>
    <x v="0"/>
    <x v="0"/>
    <x v="4"/>
    <x v="1"/>
    <x v="0"/>
    <x v="0"/>
    <x v="0"/>
    <x v="4"/>
    <s v="2021-06-30"/>
    <x v="1"/>
    <n v="583"/>
    <x v="0"/>
    <m/>
    <x v="0"/>
    <m/>
    <x v="0"/>
    <n v="100474696"/>
    <x v="0"/>
    <x v="0"/>
    <s v="Dir. Turismo, Investimento e Emprendedorismo"/>
    <s v="ORI"/>
    <x v="0"/>
    <m/>
    <x v="0"/>
    <x v="0"/>
    <x v="0"/>
    <x v="0"/>
    <x v="0"/>
    <x v="0"/>
    <x v="0"/>
    <x v="0"/>
    <x v="0"/>
    <x v="0"/>
    <x v="0"/>
    <s v="Dir. Turismo, Investimento e Emprendedorismo"/>
    <x v="0"/>
    <x v="0"/>
    <x v="0"/>
    <x v="0"/>
    <x v="0"/>
    <x v="0"/>
    <x v="0"/>
    <x v="0"/>
    <x v="0"/>
    <x v="0"/>
    <x v="0"/>
    <x v="0"/>
    <s v="Pagto de salario a favor da Vereadora a meio tempo Máxima Moreno referente a Junho 2021 conforme documentos em anexo.  "/>
  </r>
  <r>
    <x v="0"/>
    <n v="0"/>
    <n v="0"/>
    <n v="0"/>
    <n v="6411"/>
    <x v="6539"/>
    <x v="0"/>
    <x v="1"/>
    <x v="0"/>
    <s v="80.02.01"/>
    <x v="1"/>
    <x v="1"/>
    <x v="1"/>
    <s v="Retenções Iur"/>
    <s v="80.02.01"/>
    <s v="Retenções Iur"/>
    <s v="80.02.01"/>
    <x v="1"/>
    <x v="0"/>
    <x v="1"/>
    <x v="0"/>
    <x v="0"/>
    <x v="1"/>
    <x v="1"/>
    <x v="0"/>
    <x v="4"/>
    <s v="2021-06-30"/>
    <x v="1"/>
    <n v="6411"/>
    <x v="0"/>
    <m/>
    <x v="0"/>
    <m/>
    <x v="0"/>
    <n v="100474696"/>
    <x v="0"/>
    <x v="1"/>
    <s v="Retenções Iur"/>
    <s v="ORI"/>
    <x v="0"/>
    <s v="RIUR"/>
    <x v="0"/>
    <x v="0"/>
    <x v="0"/>
    <x v="0"/>
    <x v="0"/>
    <x v="0"/>
    <x v="0"/>
    <x v="0"/>
    <x v="0"/>
    <x v="0"/>
    <x v="0"/>
    <s v="Retenções Iur"/>
    <x v="0"/>
    <x v="0"/>
    <x v="0"/>
    <x v="0"/>
    <x v="1"/>
    <x v="0"/>
    <x v="0"/>
    <x v="1"/>
    <x v="0"/>
    <x v="1"/>
    <x v="1"/>
    <x v="0"/>
    <s v="RETENCAO OT"/>
  </r>
  <r>
    <x v="0"/>
    <n v="0"/>
    <n v="0"/>
    <n v="0"/>
    <n v="7577"/>
    <x v="6538"/>
    <x v="0"/>
    <x v="0"/>
    <x v="0"/>
    <s v="03.16.21"/>
    <x v="43"/>
    <x v="0"/>
    <x v="0"/>
    <s v="Dir. Turismo, Investimento e Emprendedorismo"/>
    <s v="03.16.21"/>
    <s v="Dir. Turismo, Investimento e Emprendedorismo"/>
    <s v="03.16.21"/>
    <x v="51"/>
    <x v="0"/>
    <x v="0"/>
    <x v="4"/>
    <x v="1"/>
    <x v="0"/>
    <x v="0"/>
    <x v="0"/>
    <x v="4"/>
    <s v="2021-06-30"/>
    <x v="1"/>
    <n v="7577"/>
    <x v="0"/>
    <m/>
    <x v="0"/>
    <m/>
    <x v="91"/>
    <n v="100478954"/>
    <x v="0"/>
    <x v="1"/>
    <s v="Dir. Turismo, Investimento e Emprendedorismo"/>
    <s v="ORI"/>
    <x v="0"/>
    <m/>
    <x v="0"/>
    <x v="0"/>
    <x v="0"/>
    <x v="0"/>
    <x v="0"/>
    <x v="0"/>
    <x v="0"/>
    <x v="0"/>
    <x v="0"/>
    <x v="0"/>
    <x v="0"/>
    <s v="Dir. Turismo, Investimento e Emprendedorismo"/>
    <x v="0"/>
    <x v="0"/>
    <x v="0"/>
    <x v="0"/>
    <x v="0"/>
    <x v="0"/>
    <x v="0"/>
    <x v="0"/>
    <x v="0"/>
    <x v="0"/>
    <x v="1"/>
    <x v="0"/>
    <s v="Pagto de salario a favor da Vereadora a meio tempo Máxima Moreno referente a Junho 2021 conforme documentos em anexo.  "/>
  </r>
  <r>
    <x v="0"/>
    <n v="0"/>
    <n v="0"/>
    <n v="0"/>
    <n v="75772"/>
    <x v="6538"/>
    <x v="0"/>
    <x v="0"/>
    <x v="0"/>
    <s v="03.16.21"/>
    <x v="43"/>
    <x v="0"/>
    <x v="0"/>
    <s v="Dir. Turismo, Investimento e Emprendedorismo"/>
    <s v="03.16.21"/>
    <s v="Dir. Turismo, Investimento e Emprendedorismo"/>
    <s v="03.16.21"/>
    <x v="0"/>
    <x v="0"/>
    <x v="0"/>
    <x v="0"/>
    <x v="0"/>
    <x v="0"/>
    <x v="0"/>
    <x v="0"/>
    <x v="4"/>
    <s v="2021-06-30"/>
    <x v="1"/>
    <n v="75772"/>
    <x v="0"/>
    <m/>
    <x v="0"/>
    <m/>
    <x v="91"/>
    <n v="100478954"/>
    <x v="0"/>
    <x v="1"/>
    <s v="Dir. Turismo, Investimento e Emprendedorismo"/>
    <s v="ORI"/>
    <x v="0"/>
    <m/>
    <x v="0"/>
    <x v="0"/>
    <x v="0"/>
    <x v="0"/>
    <x v="0"/>
    <x v="0"/>
    <x v="0"/>
    <x v="0"/>
    <x v="0"/>
    <x v="0"/>
    <x v="0"/>
    <s v="Dir. Turismo, Investimento e Emprendedorismo"/>
    <x v="0"/>
    <x v="0"/>
    <x v="0"/>
    <x v="0"/>
    <x v="0"/>
    <x v="0"/>
    <x v="0"/>
    <x v="0"/>
    <x v="0"/>
    <x v="0"/>
    <x v="1"/>
    <x v="0"/>
    <s v="Pagto de salario a favor da Vereadora a meio tempo Máxima Moreno referente a Junho 2021 conforme documentos em anexo.  "/>
  </r>
  <r>
    <x v="0"/>
    <n v="0"/>
    <n v="0"/>
    <n v="0"/>
    <n v="15000"/>
    <x v="6540"/>
    <x v="0"/>
    <x v="0"/>
    <x v="0"/>
    <s v="03.16.15"/>
    <x v="0"/>
    <x v="0"/>
    <x v="0"/>
    <s v="Direção Financeira"/>
    <s v="03.16.15"/>
    <s v="Direção Financeira"/>
    <s v="03.16.15"/>
    <x v="11"/>
    <x v="0"/>
    <x v="0"/>
    <x v="0"/>
    <x v="1"/>
    <x v="0"/>
    <x v="0"/>
    <x v="0"/>
    <x v="6"/>
    <s v="2021-07-20"/>
    <x v="2"/>
    <n v="15000"/>
    <x v="0"/>
    <m/>
    <x v="0"/>
    <m/>
    <x v="735"/>
    <n v="100418735"/>
    <x v="0"/>
    <x v="1"/>
    <s v="Direção Financeira"/>
    <s v="ORI"/>
    <x v="0"/>
    <m/>
    <x v="0"/>
    <x v="0"/>
    <x v="0"/>
    <x v="0"/>
    <x v="0"/>
    <x v="0"/>
    <x v="0"/>
    <x v="0"/>
    <x v="0"/>
    <x v="0"/>
    <x v="0"/>
    <s v="Direção Financeira"/>
    <x v="0"/>
    <x v="0"/>
    <x v="0"/>
    <x v="0"/>
    <x v="0"/>
    <x v="0"/>
    <x v="0"/>
    <x v="1"/>
    <x v="0"/>
    <x v="0"/>
    <x v="1"/>
    <x v="0"/>
    <s v="Despesas realizados com compra de 30 CDs a títulos de apoio aos artisTAS do agrupamento nº 3 VIII de escuteiro de São Miguel, a favor do Senhor Adilson Ivo Tavares Correia, conforme justificativo em anexo. "/>
  </r>
  <r>
    <x v="0"/>
    <n v="0"/>
    <n v="0"/>
    <n v="0"/>
    <n v="4066"/>
    <x v="6541"/>
    <x v="0"/>
    <x v="0"/>
    <x v="0"/>
    <s v="03.16.15"/>
    <x v="0"/>
    <x v="0"/>
    <x v="0"/>
    <s v="Direção Financeira"/>
    <s v="03.16.15"/>
    <s v="Direção Financeira"/>
    <s v="03.16.15"/>
    <x v="28"/>
    <x v="0"/>
    <x v="0"/>
    <x v="4"/>
    <x v="1"/>
    <x v="0"/>
    <x v="0"/>
    <x v="0"/>
    <x v="6"/>
    <s v="2021-07-20"/>
    <x v="2"/>
    <n v="4066"/>
    <x v="0"/>
    <m/>
    <x v="0"/>
    <m/>
    <x v="0"/>
    <n v="100474696"/>
    <x v="0"/>
    <x v="0"/>
    <s v="Direção Financeira"/>
    <s v="ORI"/>
    <x v="0"/>
    <m/>
    <x v="0"/>
    <x v="0"/>
    <x v="0"/>
    <x v="0"/>
    <x v="0"/>
    <x v="0"/>
    <x v="0"/>
    <x v="0"/>
    <x v="0"/>
    <x v="0"/>
    <x v="0"/>
    <s v="Direção Financeira"/>
    <x v="0"/>
    <x v="0"/>
    <x v="0"/>
    <x v="0"/>
    <x v="0"/>
    <x v="0"/>
    <x v="0"/>
    <x v="1"/>
    <x v="0"/>
    <x v="0"/>
    <x v="0"/>
    <x v="0"/>
    <s v="Pagamento a favor do Sr. Eusebio Gomes Monteiro, pela prestação de serviços de encarregado de obras, colocação de sinalização, lancis e serviço de pedreiro, referente a mês de julho 2021, conforme justificativo em anexo."/>
  </r>
  <r>
    <x v="0"/>
    <n v="0"/>
    <n v="0"/>
    <n v="0"/>
    <n v="23043"/>
    <x v="6541"/>
    <x v="0"/>
    <x v="0"/>
    <x v="0"/>
    <s v="03.16.15"/>
    <x v="0"/>
    <x v="0"/>
    <x v="0"/>
    <s v="Direção Financeira"/>
    <s v="03.16.15"/>
    <s v="Direção Financeira"/>
    <s v="03.16.15"/>
    <x v="28"/>
    <x v="0"/>
    <x v="0"/>
    <x v="4"/>
    <x v="1"/>
    <x v="0"/>
    <x v="0"/>
    <x v="0"/>
    <x v="6"/>
    <s v="2021-07-20"/>
    <x v="2"/>
    <n v="23043"/>
    <x v="0"/>
    <m/>
    <x v="0"/>
    <m/>
    <x v="39"/>
    <n v="100478696"/>
    <x v="0"/>
    <x v="1"/>
    <s v="Direção Financeira"/>
    <s v="ORI"/>
    <x v="0"/>
    <m/>
    <x v="0"/>
    <x v="0"/>
    <x v="0"/>
    <x v="0"/>
    <x v="0"/>
    <x v="0"/>
    <x v="0"/>
    <x v="0"/>
    <x v="0"/>
    <x v="0"/>
    <x v="0"/>
    <s v="Direção Financeira"/>
    <x v="0"/>
    <x v="0"/>
    <x v="0"/>
    <x v="0"/>
    <x v="0"/>
    <x v="0"/>
    <x v="0"/>
    <x v="1"/>
    <x v="0"/>
    <x v="0"/>
    <x v="1"/>
    <x v="0"/>
    <s v="Pagamento a favor do Sr. Eusebio Gomes Monteiro, pela prestação de serviços de encarregado de obras, colocação de sinalização, lancis e serviço de pedreiro, referente a mês de julho 2021, conforme justificativo em anexo."/>
  </r>
  <r>
    <x v="0"/>
    <n v="0"/>
    <n v="0"/>
    <n v="0"/>
    <n v="2300"/>
    <x v="6542"/>
    <x v="0"/>
    <x v="0"/>
    <x v="0"/>
    <s v="01.27.02.11"/>
    <x v="28"/>
    <x v="3"/>
    <x v="4"/>
    <s v="Saneamento básico"/>
    <s v="01.27.02"/>
    <s v="Saneamento básico"/>
    <s v="01.27.02"/>
    <x v="7"/>
    <x v="0"/>
    <x v="3"/>
    <x v="3"/>
    <x v="1"/>
    <x v="2"/>
    <x v="0"/>
    <x v="0"/>
    <x v="6"/>
    <s v="2021-07-20"/>
    <x v="2"/>
    <n v="2300"/>
    <x v="0"/>
    <m/>
    <x v="0"/>
    <m/>
    <x v="0"/>
    <n v="100474696"/>
    <x v="0"/>
    <x v="0"/>
    <s v="Reforço do saneamento básico"/>
    <s v="ORI"/>
    <x v="0"/>
    <m/>
    <x v="0"/>
    <x v="0"/>
    <x v="0"/>
    <x v="0"/>
    <x v="0"/>
    <x v="0"/>
    <x v="0"/>
    <x v="0"/>
    <x v="0"/>
    <x v="0"/>
    <x v="0"/>
    <s v="Reforço do saneamento básico"/>
    <x v="0"/>
    <x v="0"/>
    <x v="0"/>
    <x v="0"/>
    <x v="2"/>
    <x v="0"/>
    <x v="0"/>
    <x v="1"/>
    <x v="0"/>
    <x v="0"/>
    <x v="0"/>
    <x v="0"/>
    <s v="Pagamento a favor do Senhor João Lucas Furtado, pela prestação de serviços de saneamento e limpeza urbana, referente a mês de julho 2021, conforme anexo."/>
  </r>
  <r>
    <x v="0"/>
    <n v="0"/>
    <n v="0"/>
    <n v="0"/>
    <n v="13030"/>
    <x v="6542"/>
    <x v="0"/>
    <x v="0"/>
    <x v="0"/>
    <s v="01.27.02.11"/>
    <x v="28"/>
    <x v="3"/>
    <x v="4"/>
    <s v="Saneamento básico"/>
    <s v="01.27.02"/>
    <s v="Saneamento básico"/>
    <s v="01.27.02"/>
    <x v="7"/>
    <x v="0"/>
    <x v="3"/>
    <x v="3"/>
    <x v="1"/>
    <x v="2"/>
    <x v="0"/>
    <x v="0"/>
    <x v="6"/>
    <s v="2021-07-20"/>
    <x v="2"/>
    <n v="13030"/>
    <x v="0"/>
    <m/>
    <x v="0"/>
    <m/>
    <x v="123"/>
    <n v="100478475"/>
    <x v="0"/>
    <x v="1"/>
    <s v="Reforço do saneamento básico"/>
    <s v="ORI"/>
    <x v="0"/>
    <m/>
    <x v="0"/>
    <x v="0"/>
    <x v="0"/>
    <x v="0"/>
    <x v="0"/>
    <x v="0"/>
    <x v="0"/>
    <x v="0"/>
    <x v="0"/>
    <x v="0"/>
    <x v="0"/>
    <s v="Reforço do saneamento básico"/>
    <x v="0"/>
    <x v="0"/>
    <x v="0"/>
    <x v="0"/>
    <x v="2"/>
    <x v="0"/>
    <x v="0"/>
    <x v="1"/>
    <x v="0"/>
    <x v="0"/>
    <x v="1"/>
    <x v="0"/>
    <s v="Pagamento a favor do Senhor João Lucas Furtado, pela prestação de serviços de saneamento e limpeza urbana, referente a mês de julho 2021, conforme anexo."/>
  </r>
  <r>
    <x v="0"/>
    <n v="0"/>
    <n v="0"/>
    <n v="0"/>
    <n v="5410"/>
    <x v="6543"/>
    <x v="0"/>
    <x v="0"/>
    <x v="0"/>
    <s v="03.16.15"/>
    <x v="0"/>
    <x v="0"/>
    <x v="0"/>
    <s v="Direção Financeira"/>
    <s v="03.16.15"/>
    <s v="Direção Financeira"/>
    <s v="03.16.15"/>
    <x v="49"/>
    <x v="0"/>
    <x v="0"/>
    <x v="0"/>
    <x v="1"/>
    <x v="0"/>
    <x v="0"/>
    <x v="0"/>
    <x v="6"/>
    <s v="2021-07-21"/>
    <x v="2"/>
    <n v="5410"/>
    <x v="0"/>
    <m/>
    <x v="0"/>
    <m/>
    <x v="6"/>
    <n v="100476920"/>
    <x v="0"/>
    <x v="1"/>
    <s v="Direção Financeira"/>
    <s v="ORI"/>
    <x v="0"/>
    <m/>
    <x v="0"/>
    <x v="0"/>
    <x v="0"/>
    <x v="0"/>
    <x v="0"/>
    <x v="0"/>
    <x v="0"/>
    <x v="0"/>
    <x v="0"/>
    <x v="0"/>
    <x v="0"/>
    <s v="Direção Financeira"/>
    <x v="0"/>
    <x v="0"/>
    <x v="0"/>
    <x v="0"/>
    <x v="0"/>
    <x v="0"/>
    <x v="0"/>
    <x v="1"/>
    <x v="0"/>
    <x v="0"/>
    <x v="1"/>
    <x v="0"/>
    <s v="Pagamento a favor do Felisberto Carvalho, pela aquisição de 10 litro de oleo hidraulico e 03 litro de óleo motor rimulo R2 40, destinado á retroescavadora CAT 424D, da Câmara, conforme anexo."/>
  </r>
  <r>
    <x v="0"/>
    <n v="0"/>
    <n v="0"/>
    <n v="0"/>
    <n v="4480"/>
    <x v="6544"/>
    <x v="0"/>
    <x v="1"/>
    <x v="0"/>
    <s v="03.03.10"/>
    <x v="10"/>
    <x v="0"/>
    <x v="3"/>
    <s v="Receitas Da Câmara"/>
    <s v="03.03.10"/>
    <s v="Receitas Da Câmara"/>
    <s v="03.03.10"/>
    <x v="22"/>
    <x v="0"/>
    <x v="4"/>
    <x v="6"/>
    <x v="1"/>
    <x v="0"/>
    <x v="1"/>
    <x v="0"/>
    <x v="6"/>
    <s v="2021-07-19"/>
    <x v="2"/>
    <n v="44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300"/>
    <x v="6545"/>
    <x v="0"/>
    <x v="1"/>
    <x v="0"/>
    <s v="03.03.10"/>
    <x v="10"/>
    <x v="0"/>
    <x v="3"/>
    <s v="Receitas Da Câmara"/>
    <s v="03.03.10"/>
    <s v="Receitas Da Câmara"/>
    <s v="03.03.10"/>
    <x v="16"/>
    <x v="0"/>
    <x v="4"/>
    <x v="6"/>
    <x v="1"/>
    <x v="0"/>
    <x v="1"/>
    <x v="0"/>
    <x v="6"/>
    <s v="2021-07-19"/>
    <x v="2"/>
    <n v="3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990"/>
    <x v="6546"/>
    <x v="0"/>
    <x v="1"/>
    <x v="0"/>
    <s v="03.03.10"/>
    <x v="10"/>
    <x v="0"/>
    <x v="3"/>
    <s v="Receitas Da Câmara"/>
    <s v="03.03.10"/>
    <s v="Receitas Da Câmara"/>
    <s v="03.03.10"/>
    <x v="14"/>
    <x v="0"/>
    <x v="4"/>
    <x v="6"/>
    <x v="1"/>
    <x v="0"/>
    <x v="1"/>
    <x v="0"/>
    <x v="6"/>
    <s v="2021-07-19"/>
    <x v="2"/>
    <n v="499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60"/>
    <x v="6547"/>
    <x v="0"/>
    <x v="1"/>
    <x v="0"/>
    <s v="03.03.10"/>
    <x v="10"/>
    <x v="0"/>
    <x v="3"/>
    <s v="Receitas Da Câmara"/>
    <s v="03.03.10"/>
    <s v="Receitas Da Câmara"/>
    <s v="03.03.10"/>
    <x v="15"/>
    <x v="0"/>
    <x v="4"/>
    <x v="6"/>
    <x v="1"/>
    <x v="0"/>
    <x v="1"/>
    <x v="0"/>
    <x v="6"/>
    <s v="2021-07-19"/>
    <x v="2"/>
    <n v="7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000"/>
    <x v="6548"/>
    <x v="0"/>
    <x v="1"/>
    <x v="0"/>
    <s v="03.03.10"/>
    <x v="10"/>
    <x v="0"/>
    <x v="3"/>
    <s v="Receitas Da Câmara"/>
    <s v="03.03.10"/>
    <s v="Receitas Da Câmara"/>
    <s v="03.03.10"/>
    <x v="54"/>
    <x v="0"/>
    <x v="4"/>
    <x v="6"/>
    <x v="1"/>
    <x v="0"/>
    <x v="1"/>
    <x v="0"/>
    <x v="6"/>
    <s v="2021-07-19"/>
    <x v="2"/>
    <n v="24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00"/>
    <x v="6549"/>
    <x v="0"/>
    <x v="1"/>
    <x v="0"/>
    <s v="03.03.10"/>
    <x v="10"/>
    <x v="0"/>
    <x v="3"/>
    <s v="Receitas Da Câmara"/>
    <s v="03.03.10"/>
    <s v="Receitas Da Câmara"/>
    <s v="03.03.10"/>
    <x v="17"/>
    <x v="0"/>
    <x v="4"/>
    <x v="6"/>
    <x v="1"/>
    <x v="0"/>
    <x v="1"/>
    <x v="0"/>
    <x v="6"/>
    <s v="2021-07-19"/>
    <x v="2"/>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20"/>
    <x v="6550"/>
    <x v="0"/>
    <x v="1"/>
    <x v="0"/>
    <s v="03.03.10"/>
    <x v="10"/>
    <x v="0"/>
    <x v="3"/>
    <s v="Receitas Da Câmara"/>
    <s v="03.03.10"/>
    <s v="Receitas Da Câmara"/>
    <s v="03.03.10"/>
    <x v="18"/>
    <x v="0"/>
    <x v="4"/>
    <x v="6"/>
    <x v="1"/>
    <x v="0"/>
    <x v="1"/>
    <x v="0"/>
    <x v="6"/>
    <s v="2021-07-19"/>
    <x v="2"/>
    <n v="13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90"/>
    <x v="6551"/>
    <x v="0"/>
    <x v="1"/>
    <x v="0"/>
    <s v="03.03.10"/>
    <x v="10"/>
    <x v="0"/>
    <x v="3"/>
    <s v="Receitas Da Câmara"/>
    <s v="03.03.10"/>
    <s v="Receitas Da Câmara"/>
    <s v="03.03.10"/>
    <x v="23"/>
    <x v="0"/>
    <x v="4"/>
    <x v="7"/>
    <x v="1"/>
    <x v="0"/>
    <x v="1"/>
    <x v="0"/>
    <x v="6"/>
    <s v="2021-07-19"/>
    <x v="2"/>
    <n v="39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83"/>
    <x v="6552"/>
    <x v="0"/>
    <x v="1"/>
    <x v="0"/>
    <s v="03.03.10"/>
    <x v="10"/>
    <x v="0"/>
    <x v="3"/>
    <s v="Receitas Da Câmara"/>
    <s v="03.03.10"/>
    <s v="Receitas Da Câmara"/>
    <s v="03.03.10"/>
    <x v="20"/>
    <x v="0"/>
    <x v="4"/>
    <x v="7"/>
    <x v="1"/>
    <x v="0"/>
    <x v="1"/>
    <x v="0"/>
    <x v="6"/>
    <s v="2021-07-19"/>
    <x v="2"/>
    <n v="148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00"/>
    <x v="6553"/>
    <x v="0"/>
    <x v="1"/>
    <x v="0"/>
    <s v="03.03.10"/>
    <x v="10"/>
    <x v="0"/>
    <x v="3"/>
    <s v="Receitas Da Câmara"/>
    <s v="03.03.10"/>
    <s v="Receitas Da Câmara"/>
    <s v="03.03.10"/>
    <x v="72"/>
    <x v="0"/>
    <x v="4"/>
    <x v="7"/>
    <x v="1"/>
    <x v="0"/>
    <x v="1"/>
    <x v="0"/>
    <x v="6"/>
    <s v="2021-07-19"/>
    <x v="2"/>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2171"/>
    <x v="6554"/>
    <x v="0"/>
    <x v="1"/>
    <x v="0"/>
    <s v="03.03.10"/>
    <x v="10"/>
    <x v="0"/>
    <x v="3"/>
    <s v="Receitas Da Câmara"/>
    <s v="03.03.10"/>
    <s v="Receitas Da Câmara"/>
    <s v="03.03.10"/>
    <x v="13"/>
    <x v="0"/>
    <x v="0"/>
    <x v="0"/>
    <x v="1"/>
    <x v="0"/>
    <x v="1"/>
    <x v="0"/>
    <x v="6"/>
    <s v="2021-07-19"/>
    <x v="2"/>
    <n v="7217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400"/>
    <x v="6555"/>
    <x v="0"/>
    <x v="1"/>
    <x v="0"/>
    <s v="03.03.10"/>
    <x v="10"/>
    <x v="0"/>
    <x v="3"/>
    <s v="Receitas Da Câmara"/>
    <s v="03.03.10"/>
    <s v="Receitas Da Câmara"/>
    <s v="03.03.10"/>
    <x v="21"/>
    <x v="0"/>
    <x v="0"/>
    <x v="8"/>
    <x v="1"/>
    <x v="0"/>
    <x v="1"/>
    <x v="0"/>
    <x v="6"/>
    <s v="2021-07-19"/>
    <x v="2"/>
    <n v="19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560"/>
    <x v="6556"/>
    <x v="0"/>
    <x v="1"/>
    <x v="0"/>
    <s v="03.03.10"/>
    <x v="10"/>
    <x v="0"/>
    <x v="3"/>
    <s v="Receitas Da Câmara"/>
    <s v="03.03.10"/>
    <s v="Receitas Da Câmara"/>
    <s v="03.03.10"/>
    <x v="24"/>
    <x v="0"/>
    <x v="4"/>
    <x v="6"/>
    <x v="1"/>
    <x v="0"/>
    <x v="1"/>
    <x v="0"/>
    <x v="6"/>
    <s v="2021-07-19"/>
    <x v="2"/>
    <n v="85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6557"/>
    <x v="0"/>
    <x v="0"/>
    <x v="0"/>
    <s v="01.27.02.11"/>
    <x v="28"/>
    <x v="3"/>
    <x v="4"/>
    <s v="Saneamento básico"/>
    <s v="01.27.02"/>
    <s v="Saneamento básico"/>
    <s v="01.27.02"/>
    <x v="7"/>
    <x v="0"/>
    <x v="3"/>
    <x v="3"/>
    <x v="1"/>
    <x v="2"/>
    <x v="0"/>
    <x v="0"/>
    <x v="6"/>
    <s v="2021-07-22"/>
    <x v="2"/>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Ana Mendes Cardoso, pela prestação de serviços de saneamento, referente a mês de julho de 2021, conforme anexo."/>
  </r>
  <r>
    <x v="0"/>
    <n v="0"/>
    <n v="0"/>
    <n v="0"/>
    <n v="13030"/>
    <x v="6557"/>
    <x v="0"/>
    <x v="0"/>
    <x v="0"/>
    <s v="01.27.02.11"/>
    <x v="28"/>
    <x v="3"/>
    <x v="4"/>
    <s v="Saneamento básico"/>
    <s v="01.27.02"/>
    <s v="Saneamento básico"/>
    <s v="01.27.02"/>
    <x v="7"/>
    <x v="0"/>
    <x v="3"/>
    <x v="3"/>
    <x v="1"/>
    <x v="2"/>
    <x v="0"/>
    <x v="0"/>
    <x v="6"/>
    <s v="2021-07-22"/>
    <x v="2"/>
    <n v="13030"/>
    <x v="0"/>
    <m/>
    <x v="0"/>
    <m/>
    <x v="232"/>
    <n v="100476410"/>
    <x v="0"/>
    <x v="1"/>
    <s v="Reforço do saneamento básico"/>
    <s v="ORI"/>
    <x v="0"/>
    <m/>
    <x v="0"/>
    <x v="0"/>
    <x v="0"/>
    <x v="0"/>
    <x v="0"/>
    <x v="0"/>
    <x v="0"/>
    <x v="0"/>
    <x v="0"/>
    <x v="0"/>
    <x v="0"/>
    <s v="Reforço do saneamento básico"/>
    <x v="0"/>
    <x v="0"/>
    <x v="0"/>
    <x v="0"/>
    <x v="2"/>
    <x v="0"/>
    <x v="0"/>
    <x v="1"/>
    <x v="0"/>
    <x v="0"/>
    <x v="1"/>
    <x v="0"/>
    <s v="Pagamento a favor da Senhora Ana Mendes Cardoso, pela prestação de serviços de saneamento, referente a mês de julho de 2021, conforme anexo."/>
  </r>
  <r>
    <x v="0"/>
    <n v="0"/>
    <n v="0"/>
    <n v="0"/>
    <n v="2300"/>
    <x v="6558"/>
    <x v="0"/>
    <x v="0"/>
    <x v="0"/>
    <s v="01.27.02.11"/>
    <x v="28"/>
    <x v="3"/>
    <x v="4"/>
    <s v="Saneamento básico"/>
    <s v="01.27.02"/>
    <s v="Saneamento básico"/>
    <s v="01.27.02"/>
    <x v="7"/>
    <x v="0"/>
    <x v="3"/>
    <x v="3"/>
    <x v="1"/>
    <x v="2"/>
    <x v="0"/>
    <x v="0"/>
    <x v="6"/>
    <s v="2021-07-22"/>
    <x v="2"/>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Aguida Lopes, pela prestação de serviços de saneamento básico, referente a mês de julho de 2021, conforme justificativo em anexo."/>
  </r>
  <r>
    <x v="0"/>
    <n v="0"/>
    <n v="0"/>
    <n v="0"/>
    <n v="13030"/>
    <x v="6558"/>
    <x v="0"/>
    <x v="0"/>
    <x v="0"/>
    <s v="01.27.02.11"/>
    <x v="28"/>
    <x v="3"/>
    <x v="4"/>
    <s v="Saneamento básico"/>
    <s v="01.27.02"/>
    <s v="Saneamento básico"/>
    <s v="01.27.02"/>
    <x v="7"/>
    <x v="0"/>
    <x v="3"/>
    <x v="3"/>
    <x v="1"/>
    <x v="2"/>
    <x v="0"/>
    <x v="0"/>
    <x v="6"/>
    <s v="2021-07-22"/>
    <x v="2"/>
    <n v="13030"/>
    <x v="0"/>
    <m/>
    <x v="0"/>
    <m/>
    <x v="53"/>
    <n v="100478876"/>
    <x v="0"/>
    <x v="1"/>
    <s v="Reforço do saneamento básico"/>
    <s v="ORI"/>
    <x v="0"/>
    <m/>
    <x v="0"/>
    <x v="0"/>
    <x v="0"/>
    <x v="0"/>
    <x v="0"/>
    <x v="0"/>
    <x v="0"/>
    <x v="0"/>
    <x v="0"/>
    <x v="0"/>
    <x v="0"/>
    <s v="Reforço do saneamento básico"/>
    <x v="0"/>
    <x v="0"/>
    <x v="0"/>
    <x v="0"/>
    <x v="2"/>
    <x v="0"/>
    <x v="0"/>
    <x v="1"/>
    <x v="0"/>
    <x v="0"/>
    <x v="1"/>
    <x v="0"/>
    <s v="Pagamento a favor da Senhora Aguida Lopes, pela prestação de serviços de saneamento básico, referente a mês de julho de 2021, conforme justificativo em anexo."/>
  </r>
  <r>
    <x v="0"/>
    <n v="0"/>
    <n v="0"/>
    <n v="0"/>
    <n v="7800"/>
    <x v="6559"/>
    <x v="0"/>
    <x v="0"/>
    <x v="0"/>
    <s v="01.25.04.21"/>
    <x v="6"/>
    <x v="2"/>
    <x v="2"/>
    <s v="Cultura"/>
    <s v="01.25.04"/>
    <s v="Cultura"/>
    <s v="01.25.04"/>
    <x v="7"/>
    <x v="0"/>
    <x v="3"/>
    <x v="3"/>
    <x v="1"/>
    <x v="2"/>
    <x v="0"/>
    <x v="0"/>
    <x v="6"/>
    <s v="2021-07-27"/>
    <x v="2"/>
    <n v="7800"/>
    <x v="0"/>
    <m/>
    <x v="0"/>
    <m/>
    <x v="509"/>
    <n v="100477392"/>
    <x v="0"/>
    <x v="1"/>
    <s v="Atividades Culturais e Promoção do Concelho"/>
    <s v="ORI"/>
    <x v="0"/>
    <s v="ACPC"/>
    <x v="0"/>
    <x v="0"/>
    <x v="0"/>
    <x v="0"/>
    <x v="0"/>
    <x v="0"/>
    <x v="0"/>
    <x v="0"/>
    <x v="0"/>
    <x v="0"/>
    <x v="0"/>
    <s v="Atividades Culturais e Promoção do Concelho"/>
    <x v="0"/>
    <x v="0"/>
    <x v="0"/>
    <x v="0"/>
    <x v="2"/>
    <x v="0"/>
    <x v="0"/>
    <x v="1"/>
    <x v="0"/>
    <x v="0"/>
    <x v="1"/>
    <x v="0"/>
    <s v="Pagamento a favor da Senhora Norberta Monteiro, referente os produtos alimenticios para realizar o jantar artisticas locais, no âmbito das festas de Romaria da Comunidade de Pilão Cão, conforme justificativo em anexo."/>
  </r>
  <r>
    <x v="1"/>
    <n v="0"/>
    <n v="0"/>
    <n v="0"/>
    <n v="213897"/>
    <x v="6560"/>
    <x v="0"/>
    <x v="0"/>
    <x v="0"/>
    <s v="01.24.04.01.07"/>
    <x v="59"/>
    <x v="4"/>
    <x v="5"/>
    <s v="Segurança"/>
    <s v="01.24.04"/>
    <s v="Segurança"/>
    <s v="01.24.04"/>
    <x v="73"/>
    <x v="0"/>
    <x v="0"/>
    <x v="0"/>
    <x v="1"/>
    <x v="2"/>
    <x v="0"/>
    <x v="0"/>
    <x v="6"/>
    <s v="2021-07-30"/>
    <x v="2"/>
    <n v="213897"/>
    <x v="0"/>
    <m/>
    <x v="0"/>
    <m/>
    <x v="11"/>
    <n v="100474693"/>
    <x v="0"/>
    <x v="1"/>
    <s v="Aquisições de viaturas ligeiras"/>
    <s v="ORI"/>
    <x v="0"/>
    <m/>
    <x v="0"/>
    <x v="0"/>
    <x v="0"/>
    <x v="0"/>
    <x v="0"/>
    <x v="0"/>
    <x v="0"/>
    <x v="0"/>
    <x v="0"/>
    <x v="0"/>
    <x v="0"/>
    <s v="Aquisições de viaturas ligeiras"/>
    <x v="0"/>
    <x v="0"/>
    <x v="0"/>
    <x v="0"/>
    <x v="2"/>
    <x v="0"/>
    <x v="0"/>
    <x v="1"/>
    <x v="0"/>
    <x v="0"/>
    <x v="1"/>
    <x v="0"/>
    <s v="Despesas com o pagamento de lessing das vaituras, referente a julho de 2021, conforme justificativo em anexo."/>
  </r>
  <r>
    <x v="0"/>
    <n v="0"/>
    <n v="0"/>
    <n v="0"/>
    <n v="450"/>
    <x v="6561"/>
    <x v="0"/>
    <x v="0"/>
    <x v="0"/>
    <s v="03.16.15"/>
    <x v="0"/>
    <x v="0"/>
    <x v="0"/>
    <s v="Direção Financeira"/>
    <s v="03.16.15"/>
    <s v="Direção Financeira"/>
    <s v="03.16.15"/>
    <x v="45"/>
    <x v="0"/>
    <x v="0"/>
    <x v="0"/>
    <x v="1"/>
    <x v="0"/>
    <x v="0"/>
    <x v="0"/>
    <x v="7"/>
    <s v="2021-09-10"/>
    <x v="2"/>
    <n v="450"/>
    <x v="0"/>
    <m/>
    <x v="0"/>
    <m/>
    <x v="5"/>
    <n v="100474914"/>
    <x v="0"/>
    <x v="1"/>
    <s v="Direção Financeira"/>
    <s v="ORI"/>
    <x v="0"/>
    <m/>
    <x v="0"/>
    <x v="0"/>
    <x v="0"/>
    <x v="0"/>
    <x v="0"/>
    <x v="0"/>
    <x v="0"/>
    <x v="0"/>
    <x v="0"/>
    <x v="0"/>
    <x v="0"/>
    <s v="Direção Financeira"/>
    <x v="0"/>
    <x v="0"/>
    <x v="0"/>
    <x v="0"/>
    <x v="0"/>
    <x v="0"/>
    <x v="0"/>
    <x v="1"/>
    <x v="0"/>
    <x v="0"/>
    <x v="1"/>
    <x v="0"/>
    <s v="Pagamento a favor de Zhaoke Liu, pela aquisição de 01 par escova de Limpa_x000d__x000a_Para-brisa destinada ao camião de recolha de resíduos sólidos Urbanos ST-_x000d__x000a_33_QU da Câmara Municipal de São Miguel, conforme anexo."/>
  </r>
  <r>
    <x v="0"/>
    <n v="0"/>
    <n v="0"/>
    <n v="0"/>
    <n v="18400"/>
    <x v="6562"/>
    <x v="0"/>
    <x v="0"/>
    <x v="0"/>
    <s v="03.16.15"/>
    <x v="0"/>
    <x v="0"/>
    <x v="0"/>
    <s v="Direção Financeira"/>
    <s v="03.16.15"/>
    <s v="Direção Financeira"/>
    <s v="03.16.15"/>
    <x v="7"/>
    <x v="0"/>
    <x v="3"/>
    <x v="3"/>
    <x v="1"/>
    <x v="0"/>
    <x v="0"/>
    <x v="0"/>
    <x v="5"/>
    <s v="2021-08-04"/>
    <x v="2"/>
    <n v="18400"/>
    <x v="0"/>
    <m/>
    <x v="0"/>
    <m/>
    <x v="345"/>
    <n v="100478310"/>
    <x v="0"/>
    <x v="1"/>
    <s v="Direção Financeira"/>
    <s v="ORI"/>
    <x v="0"/>
    <m/>
    <x v="0"/>
    <x v="0"/>
    <x v="0"/>
    <x v="0"/>
    <x v="0"/>
    <x v="0"/>
    <x v="0"/>
    <x v="0"/>
    <x v="0"/>
    <x v="0"/>
    <x v="0"/>
    <s v="Direção Financeira"/>
    <x v="0"/>
    <x v="0"/>
    <x v="0"/>
    <x v="0"/>
    <x v="0"/>
    <x v="0"/>
    <x v="0"/>
    <x v="1"/>
    <x v="0"/>
    <x v="0"/>
    <x v="1"/>
    <x v="0"/>
    <s v="Pagamento a favor do restaurante Sabor, pela refeições servidas aquando da realização da 11ª reunião ordinária da Câmara Municipal e refeições servidas no âmbito da caminhada no projeto &quot; Conhecer São Miguel, conforme justificativo em anexo."/>
  </r>
  <r>
    <x v="1"/>
    <n v="0"/>
    <n v="0"/>
    <n v="0"/>
    <n v="4066"/>
    <x v="6563"/>
    <x v="0"/>
    <x v="0"/>
    <x v="0"/>
    <s v="01.27.06.74"/>
    <x v="46"/>
    <x v="3"/>
    <x v="4"/>
    <s v="Requalificação Urbana e habitação"/>
    <s v="01.27.06"/>
    <s v="Requalificação Urbana e habitação"/>
    <s v="01.27.06"/>
    <x v="26"/>
    <x v="0"/>
    <x v="0"/>
    <x v="0"/>
    <x v="1"/>
    <x v="2"/>
    <x v="2"/>
    <x v="0"/>
    <x v="5"/>
    <s v="2021-08-26"/>
    <x v="2"/>
    <n v="4066"/>
    <x v="0"/>
    <m/>
    <x v="0"/>
    <m/>
    <x v="0"/>
    <n v="100474696"/>
    <x v="0"/>
    <x v="0"/>
    <s v="Manutençao e Regeneração Urbana do Concelho"/>
    <s v="ORI"/>
    <x v="0"/>
    <m/>
    <x v="0"/>
    <x v="0"/>
    <x v="0"/>
    <x v="0"/>
    <x v="0"/>
    <x v="0"/>
    <x v="0"/>
    <x v="0"/>
    <x v="0"/>
    <x v="0"/>
    <x v="0"/>
    <s v="Manutençao e Regeneração Urbana do Concelho"/>
    <x v="0"/>
    <x v="0"/>
    <x v="0"/>
    <x v="0"/>
    <x v="2"/>
    <x v="0"/>
    <x v="0"/>
    <x v="1"/>
    <x v="0"/>
    <x v="0"/>
    <x v="0"/>
    <x v="0"/>
    <s v="Pagamento a favor do sr Eusebio Santana, pelos serviços prestados, na Direção de obras e urbanismo, como encarregado de obras, responsável de armazém, colocações de sinalizações e pedreiro, referente a mês de Julho 2021."/>
  </r>
  <r>
    <x v="1"/>
    <n v="0"/>
    <n v="0"/>
    <n v="0"/>
    <n v="23043"/>
    <x v="6563"/>
    <x v="0"/>
    <x v="0"/>
    <x v="0"/>
    <s v="01.27.06.74"/>
    <x v="46"/>
    <x v="3"/>
    <x v="4"/>
    <s v="Requalificação Urbana e habitação"/>
    <s v="01.27.06"/>
    <s v="Requalificação Urbana e habitação"/>
    <s v="01.27.06"/>
    <x v="26"/>
    <x v="0"/>
    <x v="0"/>
    <x v="0"/>
    <x v="1"/>
    <x v="2"/>
    <x v="2"/>
    <x v="0"/>
    <x v="5"/>
    <s v="2021-08-26"/>
    <x v="2"/>
    <n v="23043"/>
    <x v="0"/>
    <m/>
    <x v="0"/>
    <m/>
    <x v="39"/>
    <n v="100478696"/>
    <x v="0"/>
    <x v="1"/>
    <s v="Manutençao e Regeneração Urbana do Concelho"/>
    <s v="ORI"/>
    <x v="0"/>
    <m/>
    <x v="0"/>
    <x v="0"/>
    <x v="0"/>
    <x v="0"/>
    <x v="0"/>
    <x v="0"/>
    <x v="0"/>
    <x v="0"/>
    <x v="0"/>
    <x v="0"/>
    <x v="0"/>
    <s v="Manutençao e Regeneração Urbana do Concelho"/>
    <x v="0"/>
    <x v="0"/>
    <x v="0"/>
    <x v="0"/>
    <x v="2"/>
    <x v="0"/>
    <x v="0"/>
    <x v="1"/>
    <x v="0"/>
    <x v="0"/>
    <x v="1"/>
    <x v="0"/>
    <s v="Pagamento a favor do sr Eusebio Santana, pelos serviços prestados, na Direção de obras e urbanismo, como encarregado de obras, responsável de armazém, colocações de sinalizações e pedreiro, referente a mês de Julho 2021."/>
  </r>
  <r>
    <x v="0"/>
    <n v="0"/>
    <n v="0"/>
    <n v="0"/>
    <n v="60000"/>
    <x v="6564"/>
    <x v="0"/>
    <x v="0"/>
    <x v="0"/>
    <s v="01.27.04.10"/>
    <x v="26"/>
    <x v="3"/>
    <x v="4"/>
    <s v="Infra-Estruturas e Transportes"/>
    <s v="01.27.04"/>
    <s v="Infra-Estruturas e Transportes"/>
    <s v="01.27.04"/>
    <x v="7"/>
    <x v="0"/>
    <x v="3"/>
    <x v="3"/>
    <x v="1"/>
    <x v="2"/>
    <x v="0"/>
    <x v="0"/>
    <x v="7"/>
    <s v="2021-09-07"/>
    <x v="2"/>
    <n v="60000"/>
    <x v="0"/>
    <m/>
    <x v="0"/>
    <m/>
    <x v="553"/>
    <n v="100479118"/>
    <x v="0"/>
    <x v="1"/>
    <s v="Plano de Mitigação as secas e maus anos agrícolas"/>
    <s v="ORI"/>
    <x v="0"/>
    <m/>
    <x v="0"/>
    <x v="0"/>
    <x v="0"/>
    <x v="0"/>
    <x v="0"/>
    <x v="0"/>
    <x v="0"/>
    <x v="0"/>
    <x v="0"/>
    <x v="0"/>
    <x v="0"/>
    <s v="Plano de Mitigação as secas e maus anos agrícolas"/>
    <x v="0"/>
    <x v="0"/>
    <x v="0"/>
    <x v="0"/>
    <x v="2"/>
    <x v="0"/>
    <x v="0"/>
    <x v="1"/>
    <x v="0"/>
    <x v="0"/>
    <x v="1"/>
    <x v="0"/>
    <s v="Pagamento a favor da ZF-Comercio e Transporte, referente a aquisição de um camião de arreia fina, conforme justficativos em anexo."/>
  </r>
  <r>
    <x v="0"/>
    <n v="0"/>
    <n v="0"/>
    <n v="0"/>
    <n v="235"/>
    <x v="6565"/>
    <x v="0"/>
    <x v="0"/>
    <x v="0"/>
    <s v="03.16.12"/>
    <x v="54"/>
    <x v="0"/>
    <x v="0"/>
    <s v="Direcção de Urbanismo"/>
    <s v="03.16.12"/>
    <s v="Direcção de Urbanismo"/>
    <s v="03.16.12"/>
    <x v="51"/>
    <x v="0"/>
    <x v="0"/>
    <x v="4"/>
    <x v="1"/>
    <x v="0"/>
    <x v="0"/>
    <x v="0"/>
    <x v="8"/>
    <s v="2021-10-30"/>
    <x v="3"/>
    <n v="235"/>
    <x v="0"/>
    <m/>
    <x v="0"/>
    <m/>
    <x v="2"/>
    <n v="100477977"/>
    <x v="0"/>
    <x v="3"/>
    <s v="Direcção de Urbanismo"/>
    <s v="ORI"/>
    <x v="0"/>
    <m/>
    <x v="0"/>
    <x v="0"/>
    <x v="0"/>
    <x v="0"/>
    <x v="0"/>
    <x v="0"/>
    <x v="0"/>
    <x v="0"/>
    <x v="0"/>
    <x v="0"/>
    <x v="0"/>
    <s v="Direcção de Urbanismo"/>
    <x v="0"/>
    <x v="0"/>
    <x v="0"/>
    <x v="0"/>
    <x v="0"/>
    <x v="0"/>
    <x v="0"/>
    <x v="1"/>
    <x v="0"/>
    <x v="0"/>
    <x v="3"/>
    <x v="0"/>
    <s v="Pagamento de salário referente a 10-2021"/>
  </r>
  <r>
    <x v="0"/>
    <n v="0"/>
    <n v="0"/>
    <n v="0"/>
    <n v="121"/>
    <x v="6565"/>
    <x v="0"/>
    <x v="0"/>
    <x v="0"/>
    <s v="03.16.12"/>
    <x v="54"/>
    <x v="0"/>
    <x v="0"/>
    <s v="Direcção de Urbanismo"/>
    <s v="03.16.12"/>
    <s v="Direcção de Urbanismo"/>
    <s v="03.16.12"/>
    <x v="5"/>
    <x v="0"/>
    <x v="0"/>
    <x v="0"/>
    <x v="1"/>
    <x v="0"/>
    <x v="0"/>
    <x v="0"/>
    <x v="8"/>
    <s v="2021-10-30"/>
    <x v="3"/>
    <n v="121"/>
    <x v="0"/>
    <m/>
    <x v="0"/>
    <m/>
    <x v="2"/>
    <n v="100477977"/>
    <x v="0"/>
    <x v="3"/>
    <s v="Direcção de Urbanismo"/>
    <s v="ORI"/>
    <x v="0"/>
    <m/>
    <x v="0"/>
    <x v="0"/>
    <x v="0"/>
    <x v="0"/>
    <x v="0"/>
    <x v="0"/>
    <x v="0"/>
    <x v="0"/>
    <x v="0"/>
    <x v="0"/>
    <x v="0"/>
    <s v="Direcção de Urbanismo"/>
    <x v="0"/>
    <x v="0"/>
    <x v="0"/>
    <x v="0"/>
    <x v="0"/>
    <x v="0"/>
    <x v="0"/>
    <x v="1"/>
    <x v="0"/>
    <x v="0"/>
    <x v="3"/>
    <x v="0"/>
    <s v="Pagamento de salário referente a 10-2021"/>
  </r>
  <r>
    <x v="0"/>
    <n v="0"/>
    <n v="0"/>
    <n v="0"/>
    <n v="3149"/>
    <x v="6565"/>
    <x v="0"/>
    <x v="0"/>
    <x v="0"/>
    <s v="03.16.12"/>
    <x v="54"/>
    <x v="0"/>
    <x v="0"/>
    <s v="Direcção de Urbanismo"/>
    <s v="03.16.12"/>
    <s v="Direcção de Urbanismo"/>
    <s v="03.16.12"/>
    <x v="4"/>
    <x v="0"/>
    <x v="0"/>
    <x v="0"/>
    <x v="0"/>
    <x v="0"/>
    <x v="0"/>
    <x v="0"/>
    <x v="8"/>
    <s v="2021-10-30"/>
    <x v="3"/>
    <n v="3149"/>
    <x v="0"/>
    <m/>
    <x v="0"/>
    <m/>
    <x v="2"/>
    <n v="100477977"/>
    <x v="0"/>
    <x v="3"/>
    <s v="Direcção de Urbanismo"/>
    <s v="ORI"/>
    <x v="0"/>
    <m/>
    <x v="0"/>
    <x v="0"/>
    <x v="0"/>
    <x v="0"/>
    <x v="0"/>
    <x v="0"/>
    <x v="0"/>
    <x v="0"/>
    <x v="0"/>
    <x v="0"/>
    <x v="0"/>
    <s v="Direcção de Urbanismo"/>
    <x v="0"/>
    <x v="0"/>
    <x v="0"/>
    <x v="0"/>
    <x v="0"/>
    <x v="0"/>
    <x v="0"/>
    <x v="1"/>
    <x v="0"/>
    <x v="0"/>
    <x v="3"/>
    <x v="0"/>
    <s v="Pagamento de salário referente a 10-2021"/>
  </r>
  <r>
    <x v="0"/>
    <n v="0"/>
    <n v="0"/>
    <n v="0"/>
    <n v="1298"/>
    <x v="6565"/>
    <x v="0"/>
    <x v="0"/>
    <x v="0"/>
    <s v="03.16.12"/>
    <x v="54"/>
    <x v="0"/>
    <x v="0"/>
    <s v="Direcção de Urbanismo"/>
    <s v="03.16.12"/>
    <s v="Direcção de Urbanismo"/>
    <s v="03.16.12"/>
    <x v="48"/>
    <x v="0"/>
    <x v="0"/>
    <x v="0"/>
    <x v="0"/>
    <x v="0"/>
    <x v="0"/>
    <x v="0"/>
    <x v="8"/>
    <s v="2021-10-30"/>
    <x v="3"/>
    <n v="1298"/>
    <x v="0"/>
    <m/>
    <x v="0"/>
    <m/>
    <x v="2"/>
    <n v="100477977"/>
    <x v="0"/>
    <x v="3"/>
    <s v="Direcção de Urbanismo"/>
    <s v="ORI"/>
    <x v="0"/>
    <m/>
    <x v="0"/>
    <x v="0"/>
    <x v="0"/>
    <x v="0"/>
    <x v="0"/>
    <x v="0"/>
    <x v="0"/>
    <x v="0"/>
    <x v="0"/>
    <x v="0"/>
    <x v="0"/>
    <s v="Direcção de Urbanismo"/>
    <x v="0"/>
    <x v="0"/>
    <x v="0"/>
    <x v="0"/>
    <x v="0"/>
    <x v="0"/>
    <x v="0"/>
    <x v="1"/>
    <x v="0"/>
    <x v="0"/>
    <x v="3"/>
    <x v="0"/>
    <s v="Pagamento de salário referente a 10-2021"/>
  </r>
  <r>
    <x v="0"/>
    <n v="0"/>
    <n v="0"/>
    <n v="0"/>
    <n v="2361"/>
    <x v="6565"/>
    <x v="0"/>
    <x v="0"/>
    <x v="0"/>
    <s v="03.16.12"/>
    <x v="54"/>
    <x v="0"/>
    <x v="0"/>
    <s v="Direcção de Urbanismo"/>
    <s v="03.16.12"/>
    <s v="Direcção de Urbanismo"/>
    <s v="03.16.12"/>
    <x v="0"/>
    <x v="0"/>
    <x v="0"/>
    <x v="0"/>
    <x v="0"/>
    <x v="0"/>
    <x v="0"/>
    <x v="0"/>
    <x v="8"/>
    <s v="2021-10-30"/>
    <x v="3"/>
    <n v="2361"/>
    <x v="0"/>
    <m/>
    <x v="0"/>
    <m/>
    <x v="2"/>
    <n v="100477977"/>
    <x v="0"/>
    <x v="3"/>
    <s v="Direcção de Urbanismo"/>
    <s v="ORI"/>
    <x v="0"/>
    <m/>
    <x v="0"/>
    <x v="0"/>
    <x v="0"/>
    <x v="0"/>
    <x v="0"/>
    <x v="0"/>
    <x v="0"/>
    <x v="0"/>
    <x v="0"/>
    <x v="0"/>
    <x v="0"/>
    <s v="Direcção de Urbanismo"/>
    <x v="0"/>
    <x v="0"/>
    <x v="0"/>
    <x v="0"/>
    <x v="0"/>
    <x v="0"/>
    <x v="0"/>
    <x v="1"/>
    <x v="0"/>
    <x v="0"/>
    <x v="3"/>
    <x v="0"/>
    <s v="Pagamento de salário referente a 10-2021"/>
  </r>
  <r>
    <x v="1"/>
    <n v="0"/>
    <n v="0"/>
    <n v="0"/>
    <n v="75000"/>
    <x v="6566"/>
    <x v="0"/>
    <x v="1"/>
    <x v="0"/>
    <s v="03.03.10"/>
    <x v="10"/>
    <x v="0"/>
    <x v="3"/>
    <s v="Receitas Da Câmara"/>
    <s v="03.03.10"/>
    <s v="Receitas Da Câmara"/>
    <s v="03.03.10"/>
    <x v="39"/>
    <x v="0"/>
    <x v="0"/>
    <x v="0"/>
    <x v="1"/>
    <x v="0"/>
    <x v="1"/>
    <x v="0"/>
    <x v="7"/>
    <s v="2021-09-30"/>
    <x v="2"/>
    <n v="75000"/>
    <x v="0"/>
    <m/>
    <x v="0"/>
    <m/>
    <x v="5"/>
    <n v="100474914"/>
    <x v="0"/>
    <x v="1"/>
    <s v="Receitas Da Câmara"/>
    <s v="EXT"/>
    <x v="0"/>
    <s v="RDC"/>
    <x v="0"/>
    <x v="0"/>
    <x v="0"/>
    <x v="0"/>
    <x v="0"/>
    <x v="0"/>
    <x v="0"/>
    <x v="0"/>
    <x v="0"/>
    <x v="0"/>
    <x v="0"/>
    <s v="Receitas Da Câmara"/>
    <x v="0"/>
    <x v="0"/>
    <x v="0"/>
    <x v="0"/>
    <x v="0"/>
    <x v="0"/>
    <x v="0"/>
    <x v="1"/>
    <x v="0"/>
    <x v="0"/>
    <x v="1"/>
    <x v="0"/>
    <s v="Primeira parcela do valor pela venda do terreno ao sr. Edmilson Rebelo, conforme extrato em anexo.  "/>
  </r>
  <r>
    <x v="0"/>
    <n v="0"/>
    <n v="0"/>
    <n v="0"/>
    <n v="2000"/>
    <x v="6567"/>
    <x v="0"/>
    <x v="0"/>
    <x v="0"/>
    <s v="01.25.05.09"/>
    <x v="40"/>
    <x v="2"/>
    <x v="2"/>
    <s v="Saúde"/>
    <s v="01.25.05"/>
    <s v="Saúde"/>
    <s v="01.25.05"/>
    <x v="6"/>
    <x v="0"/>
    <x v="2"/>
    <x v="2"/>
    <x v="1"/>
    <x v="2"/>
    <x v="0"/>
    <x v="0"/>
    <x v="8"/>
    <s v="2021-10-08"/>
    <x v="3"/>
    <n v="2000"/>
    <x v="0"/>
    <m/>
    <x v="0"/>
    <m/>
    <x v="736"/>
    <n v="100479185"/>
    <x v="0"/>
    <x v="1"/>
    <s v="Apoio a Consultas de Especialidade e Medicamentos"/>
    <s v="ORI"/>
    <x v="0"/>
    <s v="ACE"/>
    <x v="0"/>
    <x v="0"/>
    <x v="0"/>
    <x v="0"/>
    <x v="0"/>
    <x v="0"/>
    <x v="0"/>
    <x v="0"/>
    <x v="0"/>
    <x v="0"/>
    <x v="0"/>
    <s v="Apoio a Consultas de Especialidade e Medicamentos"/>
    <x v="0"/>
    <x v="0"/>
    <x v="0"/>
    <x v="0"/>
    <x v="2"/>
    <x v="0"/>
    <x v="0"/>
    <x v="1"/>
    <x v="0"/>
    <x v="0"/>
    <x v="1"/>
    <x v="0"/>
    <s v="Apoio Social a favor da Sr. Elisa Sandrine Landim Lopés, para terapia, conforme justificativo em anexo."/>
  </r>
  <r>
    <x v="0"/>
    <n v="0"/>
    <n v="0"/>
    <n v="0"/>
    <n v="13618"/>
    <x v="6568"/>
    <x v="0"/>
    <x v="0"/>
    <x v="0"/>
    <s v="03.16.22"/>
    <x v="63"/>
    <x v="0"/>
    <x v="0"/>
    <s v="Direção da Habitação"/>
    <s v="03.16.22"/>
    <s v="Direção da Habitação"/>
    <s v="03.16.22"/>
    <x v="0"/>
    <x v="0"/>
    <x v="0"/>
    <x v="0"/>
    <x v="0"/>
    <x v="0"/>
    <x v="0"/>
    <x v="0"/>
    <x v="8"/>
    <s v="2021-10-22"/>
    <x v="3"/>
    <n v="13618"/>
    <x v="0"/>
    <m/>
    <x v="0"/>
    <m/>
    <x v="0"/>
    <n v="100474696"/>
    <x v="0"/>
    <x v="0"/>
    <s v="Direção da Habitação"/>
    <s v="ORI"/>
    <x v="0"/>
    <m/>
    <x v="0"/>
    <x v="0"/>
    <x v="0"/>
    <x v="0"/>
    <x v="0"/>
    <x v="0"/>
    <x v="0"/>
    <x v="0"/>
    <x v="0"/>
    <x v="0"/>
    <x v="0"/>
    <s v="Direção da Habitação"/>
    <x v="0"/>
    <x v="0"/>
    <x v="0"/>
    <x v="0"/>
    <x v="0"/>
    <x v="0"/>
    <x v="0"/>
    <x v="1"/>
    <x v="0"/>
    <x v="0"/>
    <x v="0"/>
    <x v="0"/>
    <s v="Pagamento de salário referente a 10-2021"/>
  </r>
  <r>
    <x v="0"/>
    <n v="0"/>
    <n v="0"/>
    <n v="0"/>
    <n v="1361"/>
    <x v="6568"/>
    <x v="0"/>
    <x v="0"/>
    <x v="0"/>
    <s v="03.16.22"/>
    <x v="63"/>
    <x v="0"/>
    <x v="0"/>
    <s v="Direção da Habitação"/>
    <s v="03.16.22"/>
    <s v="Direção da Habitação"/>
    <s v="03.16.22"/>
    <x v="51"/>
    <x v="0"/>
    <x v="0"/>
    <x v="4"/>
    <x v="1"/>
    <x v="0"/>
    <x v="0"/>
    <x v="0"/>
    <x v="8"/>
    <s v="2021-10-22"/>
    <x v="3"/>
    <n v="1361"/>
    <x v="0"/>
    <m/>
    <x v="0"/>
    <m/>
    <x v="0"/>
    <n v="100474696"/>
    <x v="0"/>
    <x v="0"/>
    <s v="Direção da Habitação"/>
    <s v="ORI"/>
    <x v="0"/>
    <m/>
    <x v="0"/>
    <x v="0"/>
    <x v="0"/>
    <x v="0"/>
    <x v="0"/>
    <x v="0"/>
    <x v="0"/>
    <x v="0"/>
    <x v="0"/>
    <x v="0"/>
    <x v="0"/>
    <s v="Direção da Habitação"/>
    <x v="0"/>
    <x v="0"/>
    <x v="0"/>
    <x v="0"/>
    <x v="0"/>
    <x v="0"/>
    <x v="0"/>
    <x v="1"/>
    <x v="0"/>
    <x v="0"/>
    <x v="0"/>
    <x v="0"/>
    <s v="Pagamento de salário referente a 10-2021"/>
  </r>
  <r>
    <x v="0"/>
    <n v="0"/>
    <n v="0"/>
    <n v="0"/>
    <n v="890"/>
    <x v="6568"/>
    <x v="0"/>
    <x v="0"/>
    <x v="0"/>
    <s v="03.16.22"/>
    <x v="63"/>
    <x v="0"/>
    <x v="0"/>
    <s v="Direção da Habitação"/>
    <s v="03.16.22"/>
    <s v="Direção da Habitação"/>
    <s v="03.16.22"/>
    <x v="51"/>
    <x v="0"/>
    <x v="0"/>
    <x v="4"/>
    <x v="1"/>
    <x v="0"/>
    <x v="0"/>
    <x v="0"/>
    <x v="8"/>
    <s v="2021-10-22"/>
    <x v="3"/>
    <n v="890"/>
    <x v="0"/>
    <m/>
    <x v="0"/>
    <m/>
    <x v="1"/>
    <n v="100474706"/>
    <x v="0"/>
    <x v="2"/>
    <s v="Direção da Habitação"/>
    <s v="ORI"/>
    <x v="0"/>
    <m/>
    <x v="0"/>
    <x v="0"/>
    <x v="0"/>
    <x v="0"/>
    <x v="0"/>
    <x v="0"/>
    <x v="0"/>
    <x v="0"/>
    <x v="0"/>
    <x v="0"/>
    <x v="0"/>
    <s v="Direção da Habitação"/>
    <x v="0"/>
    <x v="0"/>
    <x v="0"/>
    <x v="0"/>
    <x v="0"/>
    <x v="0"/>
    <x v="0"/>
    <x v="1"/>
    <x v="0"/>
    <x v="0"/>
    <x v="2"/>
    <x v="0"/>
    <s v="Pagamento de salário referente a 10-2021"/>
  </r>
  <r>
    <x v="0"/>
    <n v="0"/>
    <n v="0"/>
    <n v="0"/>
    <n v="8902"/>
    <x v="6568"/>
    <x v="0"/>
    <x v="0"/>
    <x v="0"/>
    <s v="03.16.22"/>
    <x v="63"/>
    <x v="0"/>
    <x v="0"/>
    <s v="Direção da Habitação"/>
    <s v="03.16.22"/>
    <s v="Direção da Habitação"/>
    <s v="03.16.22"/>
    <x v="0"/>
    <x v="0"/>
    <x v="0"/>
    <x v="0"/>
    <x v="0"/>
    <x v="0"/>
    <x v="0"/>
    <x v="0"/>
    <x v="8"/>
    <s v="2021-10-22"/>
    <x v="3"/>
    <n v="8902"/>
    <x v="0"/>
    <m/>
    <x v="0"/>
    <m/>
    <x v="1"/>
    <n v="100474706"/>
    <x v="0"/>
    <x v="2"/>
    <s v="Direção da Habitação"/>
    <s v="ORI"/>
    <x v="0"/>
    <m/>
    <x v="0"/>
    <x v="0"/>
    <x v="0"/>
    <x v="0"/>
    <x v="0"/>
    <x v="0"/>
    <x v="0"/>
    <x v="0"/>
    <x v="0"/>
    <x v="0"/>
    <x v="0"/>
    <s v="Direção da Habitação"/>
    <x v="0"/>
    <x v="0"/>
    <x v="0"/>
    <x v="0"/>
    <x v="0"/>
    <x v="0"/>
    <x v="0"/>
    <x v="1"/>
    <x v="0"/>
    <x v="0"/>
    <x v="2"/>
    <x v="0"/>
    <s v="Pagamento de salário referente a 10-2021"/>
  </r>
  <r>
    <x v="0"/>
    <n v="0"/>
    <n v="0"/>
    <n v="0"/>
    <n v="9989"/>
    <x v="6568"/>
    <x v="0"/>
    <x v="0"/>
    <x v="0"/>
    <s v="03.16.22"/>
    <x v="63"/>
    <x v="0"/>
    <x v="0"/>
    <s v="Direção da Habitação"/>
    <s v="03.16.22"/>
    <s v="Direção da Habitação"/>
    <s v="03.16.22"/>
    <x v="51"/>
    <x v="0"/>
    <x v="0"/>
    <x v="4"/>
    <x v="1"/>
    <x v="0"/>
    <x v="0"/>
    <x v="0"/>
    <x v="8"/>
    <s v="2021-10-22"/>
    <x v="3"/>
    <n v="9989"/>
    <x v="0"/>
    <m/>
    <x v="0"/>
    <m/>
    <x v="11"/>
    <n v="100474693"/>
    <x v="0"/>
    <x v="1"/>
    <s v="Direção da Habitação"/>
    <s v="ORI"/>
    <x v="0"/>
    <m/>
    <x v="0"/>
    <x v="0"/>
    <x v="0"/>
    <x v="0"/>
    <x v="0"/>
    <x v="0"/>
    <x v="0"/>
    <x v="0"/>
    <x v="0"/>
    <x v="0"/>
    <x v="0"/>
    <s v="Direção da Habitação"/>
    <x v="0"/>
    <x v="0"/>
    <x v="0"/>
    <x v="0"/>
    <x v="0"/>
    <x v="0"/>
    <x v="0"/>
    <x v="1"/>
    <x v="0"/>
    <x v="0"/>
    <x v="1"/>
    <x v="0"/>
    <s v="Pagamento de salário referente a 10-2021"/>
  </r>
  <r>
    <x v="0"/>
    <n v="0"/>
    <n v="0"/>
    <n v="0"/>
    <n v="99880"/>
    <x v="6568"/>
    <x v="0"/>
    <x v="0"/>
    <x v="0"/>
    <s v="03.16.22"/>
    <x v="63"/>
    <x v="0"/>
    <x v="0"/>
    <s v="Direção da Habitação"/>
    <s v="03.16.22"/>
    <s v="Direção da Habitação"/>
    <s v="03.16.22"/>
    <x v="0"/>
    <x v="0"/>
    <x v="0"/>
    <x v="0"/>
    <x v="0"/>
    <x v="0"/>
    <x v="0"/>
    <x v="0"/>
    <x v="8"/>
    <s v="2021-10-22"/>
    <x v="3"/>
    <n v="99880"/>
    <x v="0"/>
    <m/>
    <x v="0"/>
    <m/>
    <x v="11"/>
    <n v="100474693"/>
    <x v="0"/>
    <x v="1"/>
    <s v="Direção da Habitação"/>
    <s v="ORI"/>
    <x v="0"/>
    <m/>
    <x v="0"/>
    <x v="0"/>
    <x v="0"/>
    <x v="0"/>
    <x v="0"/>
    <x v="0"/>
    <x v="0"/>
    <x v="0"/>
    <x v="0"/>
    <x v="0"/>
    <x v="0"/>
    <s v="Direção da Habitação"/>
    <x v="0"/>
    <x v="0"/>
    <x v="0"/>
    <x v="0"/>
    <x v="0"/>
    <x v="0"/>
    <x v="0"/>
    <x v="1"/>
    <x v="0"/>
    <x v="0"/>
    <x v="1"/>
    <x v="0"/>
    <s v="Pagamento de salário referente a 10-2021"/>
  </r>
  <r>
    <x v="0"/>
    <n v="0"/>
    <n v="0"/>
    <n v="0"/>
    <n v="991"/>
    <x v="6565"/>
    <x v="0"/>
    <x v="0"/>
    <x v="0"/>
    <s v="03.16.12"/>
    <x v="54"/>
    <x v="0"/>
    <x v="0"/>
    <s v="Direcção de Urbanismo"/>
    <s v="03.16.12"/>
    <s v="Direcção de Urbanismo"/>
    <s v="03.16.12"/>
    <x v="51"/>
    <x v="0"/>
    <x v="0"/>
    <x v="4"/>
    <x v="1"/>
    <x v="0"/>
    <x v="0"/>
    <x v="0"/>
    <x v="8"/>
    <s v="2021-10-30"/>
    <x v="3"/>
    <n v="991"/>
    <x v="0"/>
    <m/>
    <x v="0"/>
    <m/>
    <x v="0"/>
    <n v="100474696"/>
    <x v="0"/>
    <x v="0"/>
    <s v="Direcção de Urbanismo"/>
    <s v="ORI"/>
    <x v="0"/>
    <m/>
    <x v="0"/>
    <x v="0"/>
    <x v="0"/>
    <x v="0"/>
    <x v="0"/>
    <x v="0"/>
    <x v="0"/>
    <x v="0"/>
    <x v="0"/>
    <x v="0"/>
    <x v="0"/>
    <s v="Direcção de Urbanismo"/>
    <x v="0"/>
    <x v="0"/>
    <x v="0"/>
    <x v="0"/>
    <x v="0"/>
    <x v="0"/>
    <x v="0"/>
    <x v="1"/>
    <x v="0"/>
    <x v="0"/>
    <x v="0"/>
    <x v="0"/>
    <s v="Pagamento de salário referente a 10-2021"/>
  </r>
  <r>
    <x v="0"/>
    <n v="0"/>
    <n v="0"/>
    <n v="0"/>
    <n v="509"/>
    <x v="6565"/>
    <x v="0"/>
    <x v="0"/>
    <x v="0"/>
    <s v="03.16.12"/>
    <x v="54"/>
    <x v="0"/>
    <x v="0"/>
    <s v="Direcção de Urbanismo"/>
    <s v="03.16.12"/>
    <s v="Direcção de Urbanismo"/>
    <s v="03.16.12"/>
    <x v="5"/>
    <x v="0"/>
    <x v="0"/>
    <x v="0"/>
    <x v="1"/>
    <x v="0"/>
    <x v="0"/>
    <x v="0"/>
    <x v="8"/>
    <s v="2021-10-30"/>
    <x v="3"/>
    <n v="509"/>
    <x v="0"/>
    <m/>
    <x v="0"/>
    <m/>
    <x v="0"/>
    <n v="100474696"/>
    <x v="0"/>
    <x v="0"/>
    <s v="Direcção de Urbanismo"/>
    <s v="ORI"/>
    <x v="0"/>
    <m/>
    <x v="0"/>
    <x v="0"/>
    <x v="0"/>
    <x v="0"/>
    <x v="0"/>
    <x v="0"/>
    <x v="0"/>
    <x v="0"/>
    <x v="0"/>
    <x v="0"/>
    <x v="0"/>
    <s v="Direcção de Urbanismo"/>
    <x v="0"/>
    <x v="0"/>
    <x v="0"/>
    <x v="0"/>
    <x v="0"/>
    <x v="0"/>
    <x v="0"/>
    <x v="1"/>
    <x v="0"/>
    <x v="0"/>
    <x v="0"/>
    <x v="0"/>
    <s v="Pagamento de salário referente a 10-2021"/>
  </r>
  <r>
    <x v="0"/>
    <n v="0"/>
    <n v="0"/>
    <n v="0"/>
    <n v="13244"/>
    <x v="6565"/>
    <x v="0"/>
    <x v="0"/>
    <x v="0"/>
    <s v="03.16.12"/>
    <x v="54"/>
    <x v="0"/>
    <x v="0"/>
    <s v="Direcção de Urbanismo"/>
    <s v="03.16.12"/>
    <s v="Direcção de Urbanismo"/>
    <s v="03.16.12"/>
    <x v="4"/>
    <x v="0"/>
    <x v="0"/>
    <x v="0"/>
    <x v="0"/>
    <x v="0"/>
    <x v="0"/>
    <x v="0"/>
    <x v="8"/>
    <s v="2021-10-30"/>
    <x v="3"/>
    <n v="13244"/>
    <x v="0"/>
    <m/>
    <x v="0"/>
    <m/>
    <x v="0"/>
    <n v="100474696"/>
    <x v="0"/>
    <x v="0"/>
    <s v="Direcção de Urbanismo"/>
    <s v="ORI"/>
    <x v="0"/>
    <m/>
    <x v="0"/>
    <x v="0"/>
    <x v="0"/>
    <x v="0"/>
    <x v="0"/>
    <x v="0"/>
    <x v="0"/>
    <x v="0"/>
    <x v="0"/>
    <x v="0"/>
    <x v="0"/>
    <s v="Direcção de Urbanismo"/>
    <x v="0"/>
    <x v="0"/>
    <x v="0"/>
    <x v="0"/>
    <x v="0"/>
    <x v="0"/>
    <x v="0"/>
    <x v="1"/>
    <x v="0"/>
    <x v="0"/>
    <x v="0"/>
    <x v="0"/>
    <s v="Pagamento de salário referente a 10-2021"/>
  </r>
  <r>
    <x v="0"/>
    <n v="0"/>
    <n v="0"/>
    <n v="0"/>
    <n v="5460"/>
    <x v="6565"/>
    <x v="0"/>
    <x v="0"/>
    <x v="0"/>
    <s v="03.16.12"/>
    <x v="54"/>
    <x v="0"/>
    <x v="0"/>
    <s v="Direcção de Urbanismo"/>
    <s v="03.16.12"/>
    <s v="Direcção de Urbanismo"/>
    <s v="03.16.12"/>
    <x v="48"/>
    <x v="0"/>
    <x v="0"/>
    <x v="0"/>
    <x v="0"/>
    <x v="0"/>
    <x v="0"/>
    <x v="0"/>
    <x v="8"/>
    <s v="2021-10-30"/>
    <x v="3"/>
    <n v="5460"/>
    <x v="0"/>
    <m/>
    <x v="0"/>
    <m/>
    <x v="0"/>
    <n v="100474696"/>
    <x v="0"/>
    <x v="0"/>
    <s v="Direcção de Urbanismo"/>
    <s v="ORI"/>
    <x v="0"/>
    <m/>
    <x v="0"/>
    <x v="0"/>
    <x v="0"/>
    <x v="0"/>
    <x v="0"/>
    <x v="0"/>
    <x v="0"/>
    <x v="0"/>
    <x v="0"/>
    <x v="0"/>
    <x v="0"/>
    <s v="Direcção de Urbanismo"/>
    <x v="0"/>
    <x v="0"/>
    <x v="0"/>
    <x v="0"/>
    <x v="0"/>
    <x v="0"/>
    <x v="0"/>
    <x v="1"/>
    <x v="0"/>
    <x v="0"/>
    <x v="0"/>
    <x v="0"/>
    <s v="Pagamento de salário referente a 10-2021"/>
  </r>
  <r>
    <x v="0"/>
    <n v="0"/>
    <n v="0"/>
    <n v="0"/>
    <n v="9919"/>
    <x v="6565"/>
    <x v="0"/>
    <x v="0"/>
    <x v="0"/>
    <s v="03.16.12"/>
    <x v="54"/>
    <x v="0"/>
    <x v="0"/>
    <s v="Direcção de Urbanismo"/>
    <s v="03.16.12"/>
    <s v="Direcção de Urbanismo"/>
    <s v="03.16.12"/>
    <x v="0"/>
    <x v="0"/>
    <x v="0"/>
    <x v="0"/>
    <x v="0"/>
    <x v="0"/>
    <x v="0"/>
    <x v="0"/>
    <x v="8"/>
    <s v="2021-10-30"/>
    <x v="3"/>
    <n v="9919"/>
    <x v="0"/>
    <m/>
    <x v="0"/>
    <m/>
    <x v="0"/>
    <n v="100474696"/>
    <x v="0"/>
    <x v="0"/>
    <s v="Direcção de Urbanismo"/>
    <s v="ORI"/>
    <x v="0"/>
    <m/>
    <x v="0"/>
    <x v="0"/>
    <x v="0"/>
    <x v="0"/>
    <x v="0"/>
    <x v="0"/>
    <x v="0"/>
    <x v="0"/>
    <x v="0"/>
    <x v="0"/>
    <x v="0"/>
    <s v="Direcção de Urbanismo"/>
    <x v="0"/>
    <x v="0"/>
    <x v="0"/>
    <x v="0"/>
    <x v="0"/>
    <x v="0"/>
    <x v="0"/>
    <x v="1"/>
    <x v="0"/>
    <x v="0"/>
    <x v="0"/>
    <x v="0"/>
    <s v="Pagamento de salário referente a 10-2021"/>
  </r>
  <r>
    <x v="0"/>
    <n v="0"/>
    <n v="0"/>
    <n v="0"/>
    <n v="930"/>
    <x v="6565"/>
    <x v="0"/>
    <x v="0"/>
    <x v="0"/>
    <s v="03.16.12"/>
    <x v="54"/>
    <x v="0"/>
    <x v="0"/>
    <s v="Direcção de Urbanismo"/>
    <s v="03.16.12"/>
    <s v="Direcção de Urbanismo"/>
    <s v="03.16.12"/>
    <x v="51"/>
    <x v="0"/>
    <x v="0"/>
    <x v="4"/>
    <x v="1"/>
    <x v="0"/>
    <x v="0"/>
    <x v="0"/>
    <x v="8"/>
    <s v="2021-10-30"/>
    <x v="3"/>
    <n v="930"/>
    <x v="0"/>
    <m/>
    <x v="0"/>
    <m/>
    <x v="1"/>
    <n v="100474706"/>
    <x v="0"/>
    <x v="2"/>
    <s v="Direcção de Urbanismo"/>
    <s v="ORI"/>
    <x v="0"/>
    <m/>
    <x v="0"/>
    <x v="0"/>
    <x v="0"/>
    <x v="0"/>
    <x v="0"/>
    <x v="0"/>
    <x v="0"/>
    <x v="0"/>
    <x v="0"/>
    <x v="0"/>
    <x v="0"/>
    <s v="Direcção de Urbanismo"/>
    <x v="0"/>
    <x v="0"/>
    <x v="0"/>
    <x v="0"/>
    <x v="0"/>
    <x v="0"/>
    <x v="0"/>
    <x v="1"/>
    <x v="0"/>
    <x v="0"/>
    <x v="2"/>
    <x v="0"/>
    <s v="Pagamento de salário referente a 10-2021"/>
  </r>
  <r>
    <x v="0"/>
    <n v="0"/>
    <n v="0"/>
    <n v="0"/>
    <n v="477"/>
    <x v="6565"/>
    <x v="0"/>
    <x v="0"/>
    <x v="0"/>
    <s v="03.16.12"/>
    <x v="54"/>
    <x v="0"/>
    <x v="0"/>
    <s v="Direcção de Urbanismo"/>
    <s v="03.16.12"/>
    <s v="Direcção de Urbanismo"/>
    <s v="03.16.12"/>
    <x v="5"/>
    <x v="0"/>
    <x v="0"/>
    <x v="0"/>
    <x v="1"/>
    <x v="0"/>
    <x v="0"/>
    <x v="0"/>
    <x v="8"/>
    <s v="2021-10-30"/>
    <x v="3"/>
    <n v="477"/>
    <x v="0"/>
    <m/>
    <x v="0"/>
    <m/>
    <x v="1"/>
    <n v="100474706"/>
    <x v="0"/>
    <x v="2"/>
    <s v="Direcção de Urbanismo"/>
    <s v="ORI"/>
    <x v="0"/>
    <m/>
    <x v="0"/>
    <x v="0"/>
    <x v="0"/>
    <x v="0"/>
    <x v="0"/>
    <x v="0"/>
    <x v="0"/>
    <x v="0"/>
    <x v="0"/>
    <x v="0"/>
    <x v="0"/>
    <s v="Direcção de Urbanismo"/>
    <x v="0"/>
    <x v="0"/>
    <x v="0"/>
    <x v="0"/>
    <x v="0"/>
    <x v="0"/>
    <x v="0"/>
    <x v="1"/>
    <x v="0"/>
    <x v="0"/>
    <x v="2"/>
    <x v="0"/>
    <s v="Pagamento de salário referente a 10-2021"/>
  </r>
  <r>
    <x v="0"/>
    <n v="0"/>
    <n v="0"/>
    <n v="0"/>
    <n v="12425"/>
    <x v="6565"/>
    <x v="0"/>
    <x v="0"/>
    <x v="0"/>
    <s v="03.16.12"/>
    <x v="54"/>
    <x v="0"/>
    <x v="0"/>
    <s v="Direcção de Urbanismo"/>
    <s v="03.16.12"/>
    <s v="Direcção de Urbanismo"/>
    <s v="03.16.12"/>
    <x v="4"/>
    <x v="0"/>
    <x v="0"/>
    <x v="0"/>
    <x v="0"/>
    <x v="0"/>
    <x v="0"/>
    <x v="0"/>
    <x v="8"/>
    <s v="2021-10-30"/>
    <x v="3"/>
    <n v="12425"/>
    <x v="0"/>
    <m/>
    <x v="0"/>
    <m/>
    <x v="1"/>
    <n v="100474706"/>
    <x v="0"/>
    <x v="2"/>
    <s v="Direcção de Urbanismo"/>
    <s v="ORI"/>
    <x v="0"/>
    <m/>
    <x v="0"/>
    <x v="0"/>
    <x v="0"/>
    <x v="0"/>
    <x v="0"/>
    <x v="0"/>
    <x v="0"/>
    <x v="0"/>
    <x v="0"/>
    <x v="0"/>
    <x v="0"/>
    <s v="Direcção de Urbanismo"/>
    <x v="0"/>
    <x v="0"/>
    <x v="0"/>
    <x v="0"/>
    <x v="0"/>
    <x v="0"/>
    <x v="0"/>
    <x v="1"/>
    <x v="0"/>
    <x v="0"/>
    <x v="2"/>
    <x v="0"/>
    <s v="Pagamento de salário referente a 10-2021"/>
  </r>
  <r>
    <x v="0"/>
    <n v="0"/>
    <n v="0"/>
    <n v="0"/>
    <n v="5123"/>
    <x v="6565"/>
    <x v="0"/>
    <x v="0"/>
    <x v="0"/>
    <s v="03.16.12"/>
    <x v="54"/>
    <x v="0"/>
    <x v="0"/>
    <s v="Direcção de Urbanismo"/>
    <s v="03.16.12"/>
    <s v="Direcção de Urbanismo"/>
    <s v="03.16.12"/>
    <x v="48"/>
    <x v="0"/>
    <x v="0"/>
    <x v="0"/>
    <x v="0"/>
    <x v="0"/>
    <x v="0"/>
    <x v="0"/>
    <x v="8"/>
    <s v="2021-10-30"/>
    <x v="3"/>
    <n v="5123"/>
    <x v="0"/>
    <m/>
    <x v="0"/>
    <m/>
    <x v="1"/>
    <n v="100474706"/>
    <x v="0"/>
    <x v="2"/>
    <s v="Direcção de Urbanismo"/>
    <s v="ORI"/>
    <x v="0"/>
    <m/>
    <x v="0"/>
    <x v="0"/>
    <x v="0"/>
    <x v="0"/>
    <x v="0"/>
    <x v="0"/>
    <x v="0"/>
    <x v="0"/>
    <x v="0"/>
    <x v="0"/>
    <x v="0"/>
    <s v="Direcção de Urbanismo"/>
    <x v="0"/>
    <x v="0"/>
    <x v="0"/>
    <x v="0"/>
    <x v="0"/>
    <x v="0"/>
    <x v="0"/>
    <x v="1"/>
    <x v="0"/>
    <x v="0"/>
    <x v="2"/>
    <x v="0"/>
    <s v="Pagamento de salário referente a 10-2021"/>
  </r>
  <r>
    <x v="0"/>
    <n v="0"/>
    <n v="0"/>
    <n v="0"/>
    <n v="9306"/>
    <x v="6565"/>
    <x v="0"/>
    <x v="0"/>
    <x v="0"/>
    <s v="03.16.12"/>
    <x v="54"/>
    <x v="0"/>
    <x v="0"/>
    <s v="Direcção de Urbanismo"/>
    <s v="03.16.12"/>
    <s v="Direcção de Urbanismo"/>
    <s v="03.16.12"/>
    <x v="0"/>
    <x v="0"/>
    <x v="0"/>
    <x v="0"/>
    <x v="0"/>
    <x v="0"/>
    <x v="0"/>
    <x v="0"/>
    <x v="8"/>
    <s v="2021-10-30"/>
    <x v="3"/>
    <n v="9306"/>
    <x v="0"/>
    <m/>
    <x v="0"/>
    <m/>
    <x v="1"/>
    <n v="100474706"/>
    <x v="0"/>
    <x v="2"/>
    <s v="Direcção de Urbanismo"/>
    <s v="ORI"/>
    <x v="0"/>
    <m/>
    <x v="0"/>
    <x v="0"/>
    <x v="0"/>
    <x v="0"/>
    <x v="0"/>
    <x v="0"/>
    <x v="0"/>
    <x v="0"/>
    <x v="0"/>
    <x v="0"/>
    <x v="0"/>
    <s v="Direcção de Urbanismo"/>
    <x v="0"/>
    <x v="0"/>
    <x v="0"/>
    <x v="0"/>
    <x v="0"/>
    <x v="0"/>
    <x v="0"/>
    <x v="1"/>
    <x v="0"/>
    <x v="0"/>
    <x v="2"/>
    <x v="0"/>
    <s v="Pagamento de salário referente a 10-2021"/>
  </r>
  <r>
    <x v="0"/>
    <n v="0"/>
    <n v="0"/>
    <n v="0"/>
    <n v="10084"/>
    <x v="6565"/>
    <x v="0"/>
    <x v="0"/>
    <x v="0"/>
    <s v="03.16.12"/>
    <x v="54"/>
    <x v="0"/>
    <x v="0"/>
    <s v="Direcção de Urbanismo"/>
    <s v="03.16.12"/>
    <s v="Direcção de Urbanismo"/>
    <s v="03.16.12"/>
    <x v="51"/>
    <x v="0"/>
    <x v="0"/>
    <x v="4"/>
    <x v="1"/>
    <x v="0"/>
    <x v="0"/>
    <x v="0"/>
    <x v="8"/>
    <s v="2021-10-30"/>
    <x v="3"/>
    <n v="10084"/>
    <x v="0"/>
    <m/>
    <x v="0"/>
    <m/>
    <x v="11"/>
    <n v="100474693"/>
    <x v="0"/>
    <x v="1"/>
    <s v="Direcção de Urbanismo"/>
    <s v="ORI"/>
    <x v="0"/>
    <m/>
    <x v="0"/>
    <x v="0"/>
    <x v="0"/>
    <x v="0"/>
    <x v="0"/>
    <x v="0"/>
    <x v="0"/>
    <x v="0"/>
    <x v="0"/>
    <x v="0"/>
    <x v="0"/>
    <s v="Direcção de Urbanismo"/>
    <x v="0"/>
    <x v="0"/>
    <x v="0"/>
    <x v="0"/>
    <x v="0"/>
    <x v="0"/>
    <x v="0"/>
    <x v="1"/>
    <x v="0"/>
    <x v="0"/>
    <x v="1"/>
    <x v="0"/>
    <s v="Pagamento de salário referente a 10-2021"/>
  </r>
  <r>
    <x v="0"/>
    <n v="0"/>
    <n v="0"/>
    <n v="0"/>
    <n v="5177"/>
    <x v="6565"/>
    <x v="0"/>
    <x v="0"/>
    <x v="0"/>
    <s v="03.16.12"/>
    <x v="54"/>
    <x v="0"/>
    <x v="0"/>
    <s v="Direcção de Urbanismo"/>
    <s v="03.16.12"/>
    <s v="Direcção de Urbanismo"/>
    <s v="03.16.12"/>
    <x v="5"/>
    <x v="0"/>
    <x v="0"/>
    <x v="0"/>
    <x v="1"/>
    <x v="0"/>
    <x v="0"/>
    <x v="0"/>
    <x v="8"/>
    <s v="2021-10-30"/>
    <x v="3"/>
    <n v="5177"/>
    <x v="0"/>
    <m/>
    <x v="0"/>
    <m/>
    <x v="11"/>
    <n v="100474693"/>
    <x v="0"/>
    <x v="1"/>
    <s v="Direcção de Urbanismo"/>
    <s v="ORI"/>
    <x v="0"/>
    <m/>
    <x v="0"/>
    <x v="0"/>
    <x v="0"/>
    <x v="0"/>
    <x v="0"/>
    <x v="0"/>
    <x v="0"/>
    <x v="0"/>
    <x v="0"/>
    <x v="0"/>
    <x v="0"/>
    <s v="Direcção de Urbanismo"/>
    <x v="0"/>
    <x v="0"/>
    <x v="0"/>
    <x v="0"/>
    <x v="0"/>
    <x v="0"/>
    <x v="0"/>
    <x v="1"/>
    <x v="0"/>
    <x v="0"/>
    <x v="1"/>
    <x v="0"/>
    <s v="Pagamento de salário referente a 10-2021"/>
  </r>
  <r>
    <x v="0"/>
    <n v="0"/>
    <n v="0"/>
    <n v="0"/>
    <n v="134646"/>
    <x v="6565"/>
    <x v="0"/>
    <x v="0"/>
    <x v="0"/>
    <s v="03.16.12"/>
    <x v="54"/>
    <x v="0"/>
    <x v="0"/>
    <s v="Direcção de Urbanismo"/>
    <s v="03.16.12"/>
    <s v="Direcção de Urbanismo"/>
    <s v="03.16.12"/>
    <x v="4"/>
    <x v="0"/>
    <x v="0"/>
    <x v="0"/>
    <x v="0"/>
    <x v="0"/>
    <x v="0"/>
    <x v="0"/>
    <x v="8"/>
    <s v="2021-10-30"/>
    <x v="3"/>
    <n v="134646"/>
    <x v="0"/>
    <m/>
    <x v="0"/>
    <m/>
    <x v="11"/>
    <n v="100474693"/>
    <x v="0"/>
    <x v="1"/>
    <s v="Direcção de Urbanismo"/>
    <s v="ORI"/>
    <x v="0"/>
    <m/>
    <x v="0"/>
    <x v="0"/>
    <x v="0"/>
    <x v="0"/>
    <x v="0"/>
    <x v="0"/>
    <x v="0"/>
    <x v="0"/>
    <x v="0"/>
    <x v="0"/>
    <x v="0"/>
    <s v="Direcção de Urbanismo"/>
    <x v="0"/>
    <x v="0"/>
    <x v="0"/>
    <x v="0"/>
    <x v="0"/>
    <x v="0"/>
    <x v="0"/>
    <x v="1"/>
    <x v="0"/>
    <x v="0"/>
    <x v="1"/>
    <x v="0"/>
    <s v="Pagamento de salário referente a 10-2021"/>
  </r>
  <r>
    <x v="0"/>
    <n v="0"/>
    <n v="0"/>
    <n v="0"/>
    <n v="55515"/>
    <x v="6565"/>
    <x v="0"/>
    <x v="0"/>
    <x v="0"/>
    <s v="03.16.12"/>
    <x v="54"/>
    <x v="0"/>
    <x v="0"/>
    <s v="Direcção de Urbanismo"/>
    <s v="03.16.12"/>
    <s v="Direcção de Urbanismo"/>
    <s v="03.16.12"/>
    <x v="48"/>
    <x v="0"/>
    <x v="0"/>
    <x v="0"/>
    <x v="0"/>
    <x v="0"/>
    <x v="0"/>
    <x v="0"/>
    <x v="8"/>
    <s v="2021-10-30"/>
    <x v="3"/>
    <n v="55515"/>
    <x v="0"/>
    <m/>
    <x v="0"/>
    <m/>
    <x v="11"/>
    <n v="100474693"/>
    <x v="0"/>
    <x v="1"/>
    <s v="Direcção de Urbanismo"/>
    <s v="ORI"/>
    <x v="0"/>
    <m/>
    <x v="0"/>
    <x v="0"/>
    <x v="0"/>
    <x v="0"/>
    <x v="0"/>
    <x v="0"/>
    <x v="0"/>
    <x v="0"/>
    <x v="0"/>
    <x v="0"/>
    <x v="0"/>
    <s v="Direcção de Urbanismo"/>
    <x v="0"/>
    <x v="0"/>
    <x v="0"/>
    <x v="0"/>
    <x v="0"/>
    <x v="0"/>
    <x v="0"/>
    <x v="1"/>
    <x v="0"/>
    <x v="0"/>
    <x v="1"/>
    <x v="0"/>
    <s v="Pagamento de salário referente a 10-2021"/>
  </r>
  <r>
    <x v="0"/>
    <n v="0"/>
    <n v="0"/>
    <n v="0"/>
    <n v="100814"/>
    <x v="6565"/>
    <x v="0"/>
    <x v="0"/>
    <x v="0"/>
    <s v="03.16.12"/>
    <x v="54"/>
    <x v="0"/>
    <x v="0"/>
    <s v="Direcção de Urbanismo"/>
    <s v="03.16.12"/>
    <s v="Direcção de Urbanismo"/>
    <s v="03.16.12"/>
    <x v="0"/>
    <x v="0"/>
    <x v="0"/>
    <x v="0"/>
    <x v="0"/>
    <x v="0"/>
    <x v="0"/>
    <x v="0"/>
    <x v="8"/>
    <s v="2021-10-30"/>
    <x v="3"/>
    <n v="100814"/>
    <x v="0"/>
    <m/>
    <x v="0"/>
    <m/>
    <x v="11"/>
    <n v="100474693"/>
    <x v="0"/>
    <x v="1"/>
    <s v="Direcção de Urbanismo"/>
    <s v="ORI"/>
    <x v="0"/>
    <m/>
    <x v="0"/>
    <x v="0"/>
    <x v="0"/>
    <x v="0"/>
    <x v="0"/>
    <x v="0"/>
    <x v="0"/>
    <x v="0"/>
    <x v="0"/>
    <x v="0"/>
    <x v="0"/>
    <s v="Direcção de Urbanismo"/>
    <x v="0"/>
    <x v="0"/>
    <x v="0"/>
    <x v="0"/>
    <x v="0"/>
    <x v="0"/>
    <x v="0"/>
    <x v="1"/>
    <x v="0"/>
    <x v="0"/>
    <x v="1"/>
    <x v="0"/>
    <s v="Pagamento de salário referente a 10-2021"/>
  </r>
  <r>
    <x v="0"/>
    <n v="0"/>
    <n v="0"/>
    <n v="0"/>
    <n v="2300"/>
    <x v="6569"/>
    <x v="0"/>
    <x v="0"/>
    <x v="0"/>
    <s v="01.27.02.11"/>
    <x v="28"/>
    <x v="3"/>
    <x v="4"/>
    <s v="Saneamento básico"/>
    <s v="01.27.02"/>
    <s v="Saneamento básico"/>
    <s v="01.27.02"/>
    <x v="7"/>
    <x v="0"/>
    <x v="3"/>
    <x v="3"/>
    <x v="1"/>
    <x v="2"/>
    <x v="0"/>
    <x v="0"/>
    <x v="10"/>
    <s v="2021-11-22"/>
    <x v="3"/>
    <n v="2300"/>
    <x v="0"/>
    <m/>
    <x v="0"/>
    <m/>
    <x v="0"/>
    <n v="100474696"/>
    <x v="0"/>
    <x v="0"/>
    <s v="Reforço do saneamento básico"/>
    <s v="ORI"/>
    <x v="0"/>
    <m/>
    <x v="0"/>
    <x v="0"/>
    <x v="0"/>
    <x v="0"/>
    <x v="0"/>
    <x v="0"/>
    <x v="0"/>
    <x v="0"/>
    <x v="0"/>
    <x v="0"/>
    <x v="0"/>
    <s v="Reforço do saneamento básico"/>
    <x v="0"/>
    <x v="0"/>
    <x v="0"/>
    <x v="0"/>
    <x v="2"/>
    <x v="0"/>
    <x v="0"/>
    <x v="1"/>
    <x v="0"/>
    <x v="0"/>
    <x v="0"/>
    <x v="0"/>
    <s v="Pagamento a favor do sr. Pedro Vermão Furtado, pelo prestação de serviço de limpeza urbana referente ao mês de Novembro de 2021, conforme justificativos em anexo."/>
  </r>
  <r>
    <x v="1"/>
    <n v="0"/>
    <n v="0"/>
    <n v="0"/>
    <n v="5936"/>
    <x v="6570"/>
    <x v="0"/>
    <x v="0"/>
    <x v="0"/>
    <s v="03.16.15"/>
    <x v="0"/>
    <x v="0"/>
    <x v="0"/>
    <s v="Direção Financeira"/>
    <s v="03.16.15"/>
    <s v="Direção Financeira"/>
    <s v="03.16.15"/>
    <x v="25"/>
    <x v="0"/>
    <x v="0"/>
    <x v="0"/>
    <x v="1"/>
    <x v="0"/>
    <x v="2"/>
    <x v="0"/>
    <x v="0"/>
    <s v="2021-01-26"/>
    <x v="0"/>
    <n v="5936"/>
    <x v="0"/>
    <m/>
    <x v="0"/>
    <m/>
    <x v="68"/>
    <n v="100476946"/>
    <x v="0"/>
    <x v="1"/>
    <s v="Direção Financeira"/>
    <s v="ORI"/>
    <x v="0"/>
    <m/>
    <x v="0"/>
    <x v="0"/>
    <x v="0"/>
    <x v="0"/>
    <x v="0"/>
    <x v="0"/>
    <x v="0"/>
    <x v="0"/>
    <x v="0"/>
    <x v="0"/>
    <x v="0"/>
    <s v="Direção Financeira"/>
    <x v="0"/>
    <x v="0"/>
    <x v="0"/>
    <x v="0"/>
    <x v="0"/>
    <x v="0"/>
    <x v="0"/>
    <x v="1"/>
    <x v="0"/>
    <x v="0"/>
    <x v="1"/>
    <x v="0"/>
    <s v="Pagamento a favor da ADS, referente ao serviço de coclocação de contador em diversas localidades do municipio( A. Monte, Ponta Verde, Ponta Calhetona e Veneza), para auxiliar na rega por sistema de gota gota, conforme justifcativo em anexo."/>
  </r>
  <r>
    <x v="0"/>
    <n v="0"/>
    <n v="0"/>
    <n v="0"/>
    <n v="10200"/>
    <x v="6571"/>
    <x v="0"/>
    <x v="0"/>
    <x v="0"/>
    <s v="03.16.01"/>
    <x v="27"/>
    <x v="0"/>
    <x v="0"/>
    <s v="Assembleia Municipal"/>
    <s v="03.16.01"/>
    <s v="Assembleia Municipal"/>
    <s v="03.16.01"/>
    <x v="30"/>
    <x v="0"/>
    <x v="0"/>
    <x v="0"/>
    <x v="1"/>
    <x v="0"/>
    <x v="0"/>
    <x v="0"/>
    <x v="11"/>
    <s v="2021-02-09"/>
    <x v="0"/>
    <n v="10200"/>
    <x v="0"/>
    <m/>
    <x v="0"/>
    <m/>
    <x v="16"/>
    <n v="100478191"/>
    <x v="0"/>
    <x v="1"/>
    <s v="Assembleia Municipal"/>
    <s v="ORI"/>
    <x v="0"/>
    <s v="AM"/>
    <x v="0"/>
    <x v="0"/>
    <x v="0"/>
    <x v="0"/>
    <x v="0"/>
    <x v="0"/>
    <x v="0"/>
    <x v="0"/>
    <x v="0"/>
    <x v="0"/>
    <x v="0"/>
    <s v="Assembleia Municipal"/>
    <x v="0"/>
    <x v="0"/>
    <x v="0"/>
    <x v="0"/>
    <x v="0"/>
    <x v="0"/>
    <x v="0"/>
    <x v="1"/>
    <x v="0"/>
    <x v="0"/>
    <x v="1"/>
    <x v="0"/>
    <s v="Senha de presença, atribuida a Senhora Deusa Moreno, aquando da sua participação na Iª sessão ordinária da Assembleia Muncipal, realiado no dia 23 de dezembro 2020, conforme justificativo em anexo.   "/>
  </r>
  <r>
    <x v="0"/>
    <n v="0"/>
    <n v="0"/>
    <n v="0"/>
    <n v="2000"/>
    <x v="6572"/>
    <x v="0"/>
    <x v="0"/>
    <x v="0"/>
    <s v="01.25.05.10"/>
    <x v="5"/>
    <x v="2"/>
    <x v="2"/>
    <s v="Saúde"/>
    <s v="01.25.05"/>
    <s v="Saúde"/>
    <s v="01.25.05"/>
    <x v="6"/>
    <x v="0"/>
    <x v="2"/>
    <x v="2"/>
    <x v="1"/>
    <x v="2"/>
    <x v="0"/>
    <x v="0"/>
    <x v="0"/>
    <s v="2021-01-26"/>
    <x v="0"/>
    <n v="2000"/>
    <x v="0"/>
    <m/>
    <x v="0"/>
    <m/>
    <x v="232"/>
    <n v="100476410"/>
    <x v="0"/>
    <x v="1"/>
    <s v="Assistencia social"/>
    <s v="ORI"/>
    <x v="0"/>
    <m/>
    <x v="0"/>
    <x v="0"/>
    <x v="0"/>
    <x v="0"/>
    <x v="0"/>
    <x v="0"/>
    <x v="0"/>
    <x v="0"/>
    <x v="0"/>
    <x v="0"/>
    <x v="0"/>
    <s v="Assistencia social"/>
    <x v="0"/>
    <x v="0"/>
    <x v="0"/>
    <x v="0"/>
    <x v="2"/>
    <x v="0"/>
    <x v="0"/>
    <x v="1"/>
    <x v="0"/>
    <x v="0"/>
    <x v="1"/>
    <x v="0"/>
    <s v="Apoio financeiro atribuído a favor da Sª Ana celina Cardoso destinada a compra de óculos conforme documentos em anexo."/>
  </r>
  <r>
    <x v="1"/>
    <n v="0"/>
    <n v="0"/>
    <n v="0"/>
    <n v="3150"/>
    <x v="6573"/>
    <x v="0"/>
    <x v="0"/>
    <x v="0"/>
    <s v="03.16.15"/>
    <x v="0"/>
    <x v="0"/>
    <x v="0"/>
    <s v="Direção Financeira"/>
    <s v="03.16.15"/>
    <s v="Direção Financeira"/>
    <s v="03.16.15"/>
    <x v="29"/>
    <x v="0"/>
    <x v="0"/>
    <x v="0"/>
    <x v="1"/>
    <x v="0"/>
    <x v="0"/>
    <x v="0"/>
    <x v="0"/>
    <s v="2021-01-26"/>
    <x v="0"/>
    <n v="3150"/>
    <x v="0"/>
    <m/>
    <x v="0"/>
    <m/>
    <x v="737"/>
    <n v="100402717"/>
    <x v="0"/>
    <x v="1"/>
    <s v="Direção Financeira"/>
    <s v="ORI"/>
    <x v="0"/>
    <m/>
    <x v="0"/>
    <x v="0"/>
    <x v="0"/>
    <x v="0"/>
    <x v="0"/>
    <x v="0"/>
    <x v="0"/>
    <x v="0"/>
    <x v="0"/>
    <x v="0"/>
    <x v="0"/>
    <s v="Direção Financeira"/>
    <x v="0"/>
    <x v="0"/>
    <x v="0"/>
    <x v="0"/>
    <x v="0"/>
    <x v="0"/>
    <x v="0"/>
    <x v="1"/>
    <x v="0"/>
    <x v="0"/>
    <x v="1"/>
    <x v="0"/>
    <s v="Pagamento a favor da Farmacia Africana, referente a KIT do primeiro soscorro para apoiar nos trabalhos de Bombeiros/Proteção Civil, conforme justifcativo em anexo. "/>
  </r>
  <r>
    <x v="0"/>
    <n v="0"/>
    <n v="0"/>
    <n v="0"/>
    <n v="12235426"/>
    <x v="6574"/>
    <x v="0"/>
    <x v="1"/>
    <x v="0"/>
    <s v="03.03.10"/>
    <x v="10"/>
    <x v="0"/>
    <x v="3"/>
    <s v="Receitas Da Câmara"/>
    <s v="03.03.10"/>
    <s v="Receitas Da Câmara"/>
    <s v="03.03.10"/>
    <x v="61"/>
    <x v="0"/>
    <x v="7"/>
    <x v="14"/>
    <x v="1"/>
    <x v="0"/>
    <x v="1"/>
    <x v="0"/>
    <x v="2"/>
    <s v="2021-03-26"/>
    <x v="0"/>
    <n v="12235426"/>
    <x v="0"/>
    <m/>
    <x v="0"/>
    <m/>
    <x v="5"/>
    <n v="100474914"/>
    <x v="0"/>
    <x v="1"/>
    <s v="Receitas Da Câmara"/>
    <s v="EXT"/>
    <x v="0"/>
    <s v="RDC"/>
    <x v="0"/>
    <x v="0"/>
    <x v="0"/>
    <x v="0"/>
    <x v="0"/>
    <x v="0"/>
    <x v="0"/>
    <x v="0"/>
    <x v="0"/>
    <x v="0"/>
    <x v="0"/>
    <s v="Receitas Da Câmara"/>
    <x v="0"/>
    <x v="0"/>
    <x v="0"/>
    <x v="0"/>
    <x v="0"/>
    <x v="0"/>
    <x v="0"/>
    <x v="1"/>
    <x v="0"/>
    <x v="0"/>
    <x v="1"/>
    <x v="0"/>
    <s v=" Transferências do FFM referente a Março 2021 conforme extrato em anexo.    "/>
  </r>
  <r>
    <x v="0"/>
    <n v="0"/>
    <n v="0"/>
    <n v="0"/>
    <n v="2000"/>
    <x v="6575"/>
    <x v="0"/>
    <x v="0"/>
    <x v="0"/>
    <s v="01.25.05.10"/>
    <x v="5"/>
    <x v="2"/>
    <x v="2"/>
    <s v="Saúde"/>
    <s v="01.25.05"/>
    <s v="Saúde"/>
    <s v="01.25.05"/>
    <x v="6"/>
    <x v="0"/>
    <x v="2"/>
    <x v="2"/>
    <x v="1"/>
    <x v="2"/>
    <x v="0"/>
    <x v="0"/>
    <x v="1"/>
    <s v="2021-04-08"/>
    <x v="1"/>
    <n v="2000"/>
    <x v="0"/>
    <m/>
    <x v="0"/>
    <m/>
    <x v="20"/>
    <n v="100479022"/>
    <x v="0"/>
    <x v="1"/>
    <s v="Assistencia social"/>
    <s v="ORI"/>
    <x v="0"/>
    <m/>
    <x v="0"/>
    <x v="0"/>
    <x v="0"/>
    <x v="0"/>
    <x v="0"/>
    <x v="0"/>
    <x v="0"/>
    <x v="0"/>
    <x v="0"/>
    <x v="0"/>
    <x v="0"/>
    <s v="Assistencia social"/>
    <x v="0"/>
    <x v="0"/>
    <x v="0"/>
    <x v="0"/>
    <x v="2"/>
    <x v="0"/>
    <x v="0"/>
    <x v="1"/>
    <x v="0"/>
    <x v="0"/>
    <x v="1"/>
    <x v="0"/>
    <s v="Apoio financeiro atribuído a favor da Srª Maria Mendes Miranda destinada aquisição de cesta basica conforme documntos em anexo. conforme documentos em anexo."/>
  </r>
  <r>
    <x v="0"/>
    <n v="0"/>
    <n v="0"/>
    <n v="0"/>
    <n v="12525"/>
    <x v="6576"/>
    <x v="0"/>
    <x v="0"/>
    <x v="0"/>
    <s v="01.25.04.21"/>
    <x v="6"/>
    <x v="2"/>
    <x v="2"/>
    <s v="Cultura"/>
    <s v="01.25.04"/>
    <s v="Cultura"/>
    <s v="01.25.04"/>
    <x v="7"/>
    <x v="0"/>
    <x v="3"/>
    <x v="3"/>
    <x v="1"/>
    <x v="2"/>
    <x v="0"/>
    <x v="0"/>
    <x v="1"/>
    <s v="2021-04-09"/>
    <x v="1"/>
    <n v="12525"/>
    <x v="0"/>
    <m/>
    <x v="0"/>
    <m/>
    <x v="28"/>
    <n v="100476775"/>
    <x v="0"/>
    <x v="1"/>
    <s v="Atividades Culturais e Promoção do Concelho"/>
    <s v="ORI"/>
    <x v="0"/>
    <s v="ACPC"/>
    <x v="0"/>
    <x v="0"/>
    <x v="0"/>
    <x v="0"/>
    <x v="0"/>
    <x v="0"/>
    <x v="0"/>
    <x v="0"/>
    <x v="0"/>
    <x v="0"/>
    <x v="0"/>
    <s v="Atividades Culturais e Promoção do Concelho"/>
    <x v="0"/>
    <x v="0"/>
    <x v="0"/>
    <x v="0"/>
    <x v="2"/>
    <x v="0"/>
    <x v="0"/>
    <x v="1"/>
    <x v="0"/>
    <x v="0"/>
    <x v="1"/>
    <x v="0"/>
    <s v="PAgto a favor da Eletra Sul, pelos serviços de lançamento de cabo de torçada BT ate 16mm2incluindo mão de obra destinada aos trabalhos de ligação elétrica aquando das atividades de lançamento do CD/DVD batuque São Miguel conforme documentos em anexo."/>
  </r>
  <r>
    <x v="0"/>
    <n v="0"/>
    <n v="0"/>
    <n v="0"/>
    <n v="2300"/>
    <x v="6577"/>
    <x v="0"/>
    <x v="0"/>
    <x v="0"/>
    <s v="01.27.02.11"/>
    <x v="28"/>
    <x v="3"/>
    <x v="4"/>
    <s v="Saneamento básico"/>
    <s v="01.27.02"/>
    <s v="Saneamento básico"/>
    <s v="01.27.02"/>
    <x v="7"/>
    <x v="0"/>
    <x v="3"/>
    <x v="3"/>
    <x v="1"/>
    <x v="2"/>
    <x v="0"/>
    <x v="0"/>
    <x v="1"/>
    <s v="2021-04-20"/>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Aguida Semedo Lopes, pela prestação de serviço na area de saneamento básico, referente a mês de abril 2021, conforme justificativo em anexo."/>
  </r>
  <r>
    <x v="0"/>
    <n v="0"/>
    <n v="0"/>
    <n v="0"/>
    <n v="13030"/>
    <x v="6577"/>
    <x v="0"/>
    <x v="0"/>
    <x v="0"/>
    <s v="01.27.02.11"/>
    <x v="28"/>
    <x v="3"/>
    <x v="4"/>
    <s v="Saneamento básico"/>
    <s v="01.27.02"/>
    <s v="Saneamento básico"/>
    <s v="01.27.02"/>
    <x v="7"/>
    <x v="0"/>
    <x v="3"/>
    <x v="3"/>
    <x v="1"/>
    <x v="2"/>
    <x v="0"/>
    <x v="0"/>
    <x v="1"/>
    <s v="2021-04-20"/>
    <x v="1"/>
    <n v="13030"/>
    <x v="0"/>
    <m/>
    <x v="0"/>
    <m/>
    <x v="53"/>
    <n v="100478876"/>
    <x v="0"/>
    <x v="1"/>
    <s v="Reforço do saneamento básico"/>
    <s v="ORI"/>
    <x v="0"/>
    <m/>
    <x v="0"/>
    <x v="0"/>
    <x v="0"/>
    <x v="0"/>
    <x v="0"/>
    <x v="0"/>
    <x v="0"/>
    <x v="0"/>
    <x v="0"/>
    <x v="0"/>
    <x v="0"/>
    <s v="Reforço do saneamento básico"/>
    <x v="0"/>
    <x v="0"/>
    <x v="0"/>
    <x v="0"/>
    <x v="2"/>
    <x v="0"/>
    <x v="0"/>
    <x v="1"/>
    <x v="0"/>
    <x v="0"/>
    <x v="1"/>
    <x v="0"/>
    <s v="Pagamento a favor da Senhora Aguida Semedo Lopes, pela prestação de serviço na area de saneamento básico, referente a mês de abril 2021, conforme justificativo em anexo."/>
  </r>
  <r>
    <x v="0"/>
    <n v="0"/>
    <n v="0"/>
    <n v="0"/>
    <n v="1887"/>
    <x v="6578"/>
    <x v="0"/>
    <x v="0"/>
    <x v="0"/>
    <s v="01.25.05.09"/>
    <x v="40"/>
    <x v="2"/>
    <x v="2"/>
    <s v="Saúde"/>
    <s v="01.25.05"/>
    <s v="Saúde"/>
    <s v="01.25.05"/>
    <x v="6"/>
    <x v="0"/>
    <x v="2"/>
    <x v="2"/>
    <x v="1"/>
    <x v="2"/>
    <x v="0"/>
    <x v="0"/>
    <x v="1"/>
    <s v="2021-04-21"/>
    <x v="1"/>
    <n v="1887"/>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o filho menor Diego Furtado, pela aquisição de medicamentos, conforme justificativo em anexo."/>
  </r>
  <r>
    <x v="0"/>
    <n v="0"/>
    <n v="0"/>
    <n v="0"/>
    <n v="2300"/>
    <x v="6579"/>
    <x v="0"/>
    <x v="1"/>
    <x v="0"/>
    <s v="80.02.01"/>
    <x v="1"/>
    <x v="1"/>
    <x v="1"/>
    <s v="Retenções Iur"/>
    <s v="80.02.01"/>
    <s v="Retenções Iur"/>
    <s v="80.02.01"/>
    <x v="1"/>
    <x v="0"/>
    <x v="1"/>
    <x v="0"/>
    <x v="0"/>
    <x v="1"/>
    <x v="1"/>
    <x v="0"/>
    <x v="1"/>
    <s v="2021-04-20"/>
    <x v="1"/>
    <n v="2300"/>
    <x v="0"/>
    <m/>
    <x v="0"/>
    <m/>
    <x v="0"/>
    <n v="100474696"/>
    <x v="0"/>
    <x v="1"/>
    <s v="Retenções Iur"/>
    <s v="ORI"/>
    <x v="0"/>
    <s v="RIUR"/>
    <x v="0"/>
    <x v="0"/>
    <x v="0"/>
    <x v="0"/>
    <x v="0"/>
    <x v="0"/>
    <x v="0"/>
    <x v="0"/>
    <x v="0"/>
    <x v="0"/>
    <x v="0"/>
    <s v="Retenções Iur"/>
    <x v="0"/>
    <x v="0"/>
    <x v="0"/>
    <x v="0"/>
    <x v="1"/>
    <x v="0"/>
    <x v="0"/>
    <x v="1"/>
    <x v="0"/>
    <x v="1"/>
    <x v="1"/>
    <x v="0"/>
    <s v="RETENCAO OT"/>
  </r>
  <r>
    <x v="0"/>
    <n v="0"/>
    <n v="0"/>
    <n v="0"/>
    <n v="1800"/>
    <x v="6571"/>
    <x v="0"/>
    <x v="0"/>
    <x v="0"/>
    <s v="03.16.01"/>
    <x v="27"/>
    <x v="0"/>
    <x v="0"/>
    <s v="Assembleia Municipal"/>
    <s v="03.16.01"/>
    <s v="Assembleia Municipal"/>
    <s v="03.16.01"/>
    <x v="30"/>
    <x v="0"/>
    <x v="0"/>
    <x v="0"/>
    <x v="1"/>
    <x v="0"/>
    <x v="0"/>
    <x v="0"/>
    <x v="11"/>
    <s v="2021-02-09"/>
    <x v="0"/>
    <n v="1800"/>
    <x v="0"/>
    <m/>
    <x v="0"/>
    <m/>
    <x v="0"/>
    <n v="100474696"/>
    <x v="0"/>
    <x v="0"/>
    <s v="Assembleia Municipal"/>
    <s v="ORI"/>
    <x v="0"/>
    <s v="AM"/>
    <x v="0"/>
    <x v="0"/>
    <x v="0"/>
    <x v="0"/>
    <x v="0"/>
    <x v="0"/>
    <x v="0"/>
    <x v="0"/>
    <x v="0"/>
    <x v="0"/>
    <x v="0"/>
    <s v="Assembleia Municipal"/>
    <x v="0"/>
    <x v="0"/>
    <x v="0"/>
    <x v="0"/>
    <x v="0"/>
    <x v="0"/>
    <x v="0"/>
    <x v="1"/>
    <x v="0"/>
    <x v="0"/>
    <x v="0"/>
    <x v="0"/>
    <s v="Senha de presença, atribuida a Senhora Deusa Moreno, aquando da sua participação na Iª sessão ordinária da Assembleia Muncipal, realiado no dia 23 de dezembro 2020, conforme justificativo em anexo.   "/>
  </r>
  <r>
    <x v="0"/>
    <n v="0"/>
    <n v="0"/>
    <n v="0"/>
    <n v="1500"/>
    <x v="6580"/>
    <x v="0"/>
    <x v="0"/>
    <x v="0"/>
    <s v="01.25.05.10"/>
    <x v="5"/>
    <x v="2"/>
    <x v="2"/>
    <s v="Saúde"/>
    <s v="01.25.05"/>
    <s v="Saúde"/>
    <s v="01.25.05"/>
    <x v="6"/>
    <x v="0"/>
    <x v="2"/>
    <x v="2"/>
    <x v="1"/>
    <x v="2"/>
    <x v="0"/>
    <x v="0"/>
    <x v="11"/>
    <s v="2021-02-10"/>
    <x v="0"/>
    <n v="1500"/>
    <x v="0"/>
    <m/>
    <x v="0"/>
    <m/>
    <x v="738"/>
    <n v="100477527"/>
    <x v="0"/>
    <x v="1"/>
    <s v="Assistencia social"/>
    <s v="ORI"/>
    <x v="0"/>
    <m/>
    <x v="0"/>
    <x v="0"/>
    <x v="0"/>
    <x v="0"/>
    <x v="0"/>
    <x v="0"/>
    <x v="0"/>
    <x v="0"/>
    <x v="0"/>
    <x v="0"/>
    <x v="0"/>
    <s v="Assistencia social"/>
    <x v="0"/>
    <x v="0"/>
    <x v="0"/>
    <x v="0"/>
    <x v="2"/>
    <x v="0"/>
    <x v="0"/>
    <x v="1"/>
    <x v="0"/>
    <x v="0"/>
    <x v="1"/>
    <x v="0"/>
    <s v="Apoio financeiro a favor da Senhora Erenestina Fernandes Miranda, para aquisição da ceesta básica, conforme justificativo em anexo."/>
  </r>
  <r>
    <x v="0"/>
    <n v="0"/>
    <n v="0"/>
    <n v="0"/>
    <n v="5700"/>
    <x v="6581"/>
    <x v="0"/>
    <x v="1"/>
    <x v="0"/>
    <s v="80.02.01"/>
    <x v="1"/>
    <x v="1"/>
    <x v="1"/>
    <s v="Retenções Iur"/>
    <s v="80.02.01"/>
    <s v="Retenções Iur"/>
    <s v="80.02.01"/>
    <x v="1"/>
    <x v="0"/>
    <x v="1"/>
    <x v="0"/>
    <x v="0"/>
    <x v="1"/>
    <x v="1"/>
    <x v="0"/>
    <x v="11"/>
    <s v="2021-02-03"/>
    <x v="0"/>
    <n v="5700"/>
    <x v="0"/>
    <m/>
    <x v="0"/>
    <m/>
    <x v="0"/>
    <n v="100474696"/>
    <x v="0"/>
    <x v="1"/>
    <s v="Retenções Iur"/>
    <s v="ORI"/>
    <x v="0"/>
    <s v="RIUR"/>
    <x v="0"/>
    <x v="0"/>
    <x v="0"/>
    <x v="0"/>
    <x v="0"/>
    <x v="0"/>
    <x v="0"/>
    <x v="0"/>
    <x v="0"/>
    <x v="0"/>
    <x v="0"/>
    <s v="Retenções Iur"/>
    <x v="0"/>
    <x v="0"/>
    <x v="0"/>
    <x v="0"/>
    <x v="1"/>
    <x v="0"/>
    <x v="0"/>
    <x v="1"/>
    <x v="0"/>
    <x v="1"/>
    <x v="1"/>
    <x v="0"/>
    <s v="RETENCAO OT"/>
  </r>
  <r>
    <x v="0"/>
    <n v="0"/>
    <n v="0"/>
    <n v="0"/>
    <n v="1656"/>
    <x v="6582"/>
    <x v="0"/>
    <x v="0"/>
    <x v="0"/>
    <s v="03.16.15"/>
    <x v="0"/>
    <x v="0"/>
    <x v="0"/>
    <s v="Direção Financeira"/>
    <s v="03.16.15"/>
    <s v="Direção Financeira"/>
    <s v="03.16.15"/>
    <x v="77"/>
    <x v="0"/>
    <x v="0"/>
    <x v="4"/>
    <x v="1"/>
    <x v="0"/>
    <x v="0"/>
    <x v="0"/>
    <x v="3"/>
    <s v="2021-05-04"/>
    <x v="1"/>
    <n v="1656"/>
    <x v="0"/>
    <m/>
    <x v="0"/>
    <m/>
    <x v="223"/>
    <n v="100391565"/>
    <x v="0"/>
    <x v="1"/>
    <s v="Direção Financeira"/>
    <s v="ORI"/>
    <x v="0"/>
    <m/>
    <x v="0"/>
    <x v="0"/>
    <x v="0"/>
    <x v="0"/>
    <x v="0"/>
    <x v="0"/>
    <x v="0"/>
    <x v="0"/>
    <x v="0"/>
    <x v="0"/>
    <x v="0"/>
    <s v="Direção Financeira"/>
    <x v="0"/>
    <x v="0"/>
    <x v="0"/>
    <x v="0"/>
    <x v="0"/>
    <x v="0"/>
    <x v="0"/>
    <x v="0"/>
    <x v="0"/>
    <x v="0"/>
    <x v="1"/>
    <x v="0"/>
    <s v="Pagamento a favor da Imprensa Nacional de Cabo Verde, pela publicação no B.O, do findo de comissão de serviço Karine brito, conforme fatura anexa."/>
  </r>
  <r>
    <x v="0"/>
    <n v="0"/>
    <n v="0"/>
    <n v="0"/>
    <n v="16200"/>
    <x v="6583"/>
    <x v="0"/>
    <x v="0"/>
    <x v="0"/>
    <s v="01.25.04.21"/>
    <x v="6"/>
    <x v="2"/>
    <x v="2"/>
    <s v="Cultura"/>
    <s v="01.25.04"/>
    <s v="Cultura"/>
    <s v="01.25.04"/>
    <x v="7"/>
    <x v="0"/>
    <x v="3"/>
    <x v="3"/>
    <x v="1"/>
    <x v="2"/>
    <x v="0"/>
    <x v="0"/>
    <x v="3"/>
    <s v="2021-05-21"/>
    <x v="1"/>
    <n v="16200"/>
    <x v="0"/>
    <m/>
    <x v="0"/>
    <m/>
    <x v="0"/>
    <n v="100474696"/>
    <x v="0"/>
    <x v="0"/>
    <s v="Atividades Culturais e Promoção do Concelho"/>
    <s v="ORI"/>
    <x v="0"/>
    <s v="ACPC"/>
    <x v="0"/>
    <x v="0"/>
    <x v="0"/>
    <x v="0"/>
    <x v="0"/>
    <x v="0"/>
    <x v="0"/>
    <x v="0"/>
    <x v="0"/>
    <x v="0"/>
    <x v="0"/>
    <s v="Atividades Culturais e Promoção do Concelho"/>
    <x v="0"/>
    <x v="0"/>
    <x v="0"/>
    <x v="0"/>
    <x v="2"/>
    <x v="0"/>
    <x v="0"/>
    <x v="1"/>
    <x v="0"/>
    <x v="0"/>
    <x v="0"/>
    <x v="0"/>
    <s v="Pagamento a favor do sr. Gabriel pela aquisição de quadros."/>
  </r>
  <r>
    <x v="0"/>
    <n v="0"/>
    <n v="0"/>
    <n v="0"/>
    <n v="91800"/>
    <x v="6583"/>
    <x v="0"/>
    <x v="0"/>
    <x v="0"/>
    <s v="01.25.04.21"/>
    <x v="6"/>
    <x v="2"/>
    <x v="2"/>
    <s v="Cultura"/>
    <s v="01.25.04"/>
    <s v="Cultura"/>
    <s v="01.25.04"/>
    <x v="7"/>
    <x v="0"/>
    <x v="3"/>
    <x v="3"/>
    <x v="1"/>
    <x v="2"/>
    <x v="0"/>
    <x v="0"/>
    <x v="3"/>
    <s v="2021-05-21"/>
    <x v="1"/>
    <n v="91800"/>
    <x v="0"/>
    <m/>
    <x v="0"/>
    <m/>
    <x v="34"/>
    <n v="100478011"/>
    <x v="0"/>
    <x v="1"/>
    <s v="Atividades Culturais e Promoção do Concelho"/>
    <s v="ORI"/>
    <x v="0"/>
    <s v="ACPC"/>
    <x v="0"/>
    <x v="0"/>
    <x v="0"/>
    <x v="0"/>
    <x v="0"/>
    <x v="0"/>
    <x v="0"/>
    <x v="0"/>
    <x v="0"/>
    <x v="0"/>
    <x v="0"/>
    <s v="Atividades Culturais e Promoção do Concelho"/>
    <x v="0"/>
    <x v="0"/>
    <x v="0"/>
    <x v="0"/>
    <x v="2"/>
    <x v="0"/>
    <x v="0"/>
    <x v="1"/>
    <x v="0"/>
    <x v="0"/>
    <x v="1"/>
    <x v="0"/>
    <s v="Pagamento a favor do sr. Gabriel pela aquisição de quadros."/>
  </r>
  <r>
    <x v="0"/>
    <n v="0"/>
    <n v="0"/>
    <n v="0"/>
    <n v="15558"/>
    <x v="6584"/>
    <x v="0"/>
    <x v="0"/>
    <x v="0"/>
    <s v="03.16.15"/>
    <x v="0"/>
    <x v="0"/>
    <x v="0"/>
    <s v="Direção Financeira"/>
    <s v="03.16.15"/>
    <s v="Direção Financeira"/>
    <s v="03.16.15"/>
    <x v="64"/>
    <x v="0"/>
    <x v="0"/>
    <x v="0"/>
    <x v="1"/>
    <x v="0"/>
    <x v="0"/>
    <x v="0"/>
    <x v="3"/>
    <s v="2021-05-26"/>
    <x v="1"/>
    <n v="15558"/>
    <x v="0"/>
    <m/>
    <x v="0"/>
    <m/>
    <x v="349"/>
    <n v="100478727"/>
    <x v="0"/>
    <x v="1"/>
    <s v="Direção Financeira"/>
    <s v="ORI"/>
    <x v="0"/>
    <m/>
    <x v="0"/>
    <x v="0"/>
    <x v="0"/>
    <x v="0"/>
    <x v="0"/>
    <x v="0"/>
    <x v="0"/>
    <x v="0"/>
    <x v="0"/>
    <x v="0"/>
    <x v="0"/>
    <s v="Direção Financeira"/>
    <x v="0"/>
    <x v="0"/>
    <x v="0"/>
    <x v="0"/>
    <x v="0"/>
    <x v="0"/>
    <x v="0"/>
    <x v="1"/>
    <x v="0"/>
    <x v="0"/>
    <x v="1"/>
    <x v="0"/>
    <s v="Pagamento a favor da empresa Brilho, pela aquisição de materiais de limpeza e higiene, para limpeza de paços do concelho, conforme justificativos em anexo."/>
  </r>
  <r>
    <x v="0"/>
    <n v="0"/>
    <n v="0"/>
    <n v="0"/>
    <n v="50000"/>
    <x v="6585"/>
    <x v="0"/>
    <x v="0"/>
    <x v="0"/>
    <s v="01.25.01.10"/>
    <x v="62"/>
    <x v="2"/>
    <x v="2"/>
    <s v="Educação"/>
    <s v="01.25.01"/>
    <s v="Educação"/>
    <s v="01.25.01"/>
    <x v="7"/>
    <x v="0"/>
    <x v="3"/>
    <x v="3"/>
    <x v="1"/>
    <x v="2"/>
    <x v="0"/>
    <x v="0"/>
    <x v="3"/>
    <s v="2021-05-27"/>
    <x v="1"/>
    <n v="50000"/>
    <x v="0"/>
    <m/>
    <x v="0"/>
    <m/>
    <x v="215"/>
    <n v="100479024"/>
    <x v="0"/>
    <x v="1"/>
    <s v="Transporte escolar"/>
    <s v="ORI"/>
    <x v="0"/>
    <m/>
    <x v="0"/>
    <x v="0"/>
    <x v="0"/>
    <x v="0"/>
    <x v="0"/>
    <x v="0"/>
    <x v="0"/>
    <x v="0"/>
    <x v="0"/>
    <x v="0"/>
    <x v="0"/>
    <s v="Transporte escolar"/>
    <x v="0"/>
    <x v="0"/>
    <x v="0"/>
    <x v="0"/>
    <x v="2"/>
    <x v="0"/>
    <x v="0"/>
    <x v="1"/>
    <x v="0"/>
    <x v="0"/>
    <x v="1"/>
    <x v="0"/>
    <s v="Pagamento a favor da Empresa Transporte Comercio Lopes &amp; Silva, pela prestação de serviços, transportando alunos beneficiários de transporte escolar FICASE, referente a mês de Maio 2021, conforme justificativo em anexo.  "/>
  </r>
  <r>
    <x v="1"/>
    <n v="0"/>
    <n v="0"/>
    <n v="0"/>
    <n v="167317"/>
    <x v="6586"/>
    <x v="0"/>
    <x v="0"/>
    <x v="0"/>
    <s v="01.27.03.08"/>
    <x v="44"/>
    <x v="3"/>
    <x v="4"/>
    <s v="Gestão de Recursos Hídricos"/>
    <s v="01.27.03"/>
    <s v="Gestão de Recursos Hídricos"/>
    <s v="01.27.03"/>
    <x v="25"/>
    <x v="0"/>
    <x v="0"/>
    <x v="0"/>
    <x v="1"/>
    <x v="2"/>
    <x v="2"/>
    <x v="0"/>
    <x v="4"/>
    <s v="2021-06-11"/>
    <x v="1"/>
    <n v="167317"/>
    <x v="0"/>
    <m/>
    <x v="0"/>
    <m/>
    <x v="5"/>
    <n v="100474914"/>
    <x v="0"/>
    <x v="1"/>
    <s v="Abastecimento de Àgua às comunidades"/>
    <s v="ORI"/>
    <x v="0"/>
    <m/>
    <x v="0"/>
    <x v="0"/>
    <x v="0"/>
    <x v="0"/>
    <x v="0"/>
    <x v="0"/>
    <x v="0"/>
    <x v="0"/>
    <x v="0"/>
    <x v="0"/>
    <x v="0"/>
    <s v="Abastecimento de Àgua às comunidades"/>
    <x v="0"/>
    <x v="0"/>
    <x v="0"/>
    <x v="0"/>
    <x v="2"/>
    <x v="0"/>
    <x v="0"/>
    <x v="0"/>
    <x v="0"/>
    <x v="0"/>
    <x v="1"/>
    <x v="0"/>
    <s v="Despesas realizadas com o pagto do pessoal empregue nos trabalhos de abertura de vala aquando de apoio a ligação de agua nas famílias vulneráveis nas comunidades de Mangue das 7 ribeiras conforme justificativos em anexo"/>
  </r>
  <r>
    <x v="2"/>
    <n v="0"/>
    <n v="0"/>
    <n v="0"/>
    <n v="11952"/>
    <x v="6587"/>
    <x v="0"/>
    <x v="0"/>
    <x v="0"/>
    <s v="80.02.10.02"/>
    <x v="7"/>
    <x v="1"/>
    <x v="1"/>
    <s v="Outros"/>
    <s v="80.02.10"/>
    <s v="Outros"/>
    <s v="80.02.10"/>
    <x v="27"/>
    <x v="0"/>
    <x v="5"/>
    <x v="9"/>
    <x v="0"/>
    <x v="1"/>
    <x v="0"/>
    <x v="0"/>
    <x v="3"/>
    <s v="2021-05-27"/>
    <x v="1"/>
    <n v="11952"/>
    <x v="0"/>
    <m/>
    <x v="0"/>
    <m/>
    <x v="15"/>
    <n v="100121448"/>
    <x v="0"/>
    <x v="1"/>
    <s v="Retençoes STAPS"/>
    <s v="ORI"/>
    <x v="0"/>
    <s v="RSND"/>
    <x v="0"/>
    <x v="0"/>
    <x v="0"/>
    <x v="0"/>
    <x v="0"/>
    <x v="0"/>
    <x v="0"/>
    <x v="0"/>
    <x v="0"/>
    <x v="0"/>
    <x v="0"/>
    <s v="Retençoes STAPS"/>
    <x v="0"/>
    <x v="0"/>
    <x v="0"/>
    <x v="0"/>
    <x v="1"/>
    <x v="0"/>
    <x v="0"/>
    <x v="0"/>
    <x v="0"/>
    <x v="1"/>
    <x v="1"/>
    <x v="0"/>
    <s v="Transferência dos 1% do valor do STAPS efetuada nas folhas de salários dos funcionários referente aos meses de Abril de 2021 conforme lista anexa. "/>
  </r>
  <r>
    <x v="2"/>
    <n v="0"/>
    <n v="0"/>
    <n v="0"/>
    <n v="5383"/>
    <x v="6588"/>
    <x v="0"/>
    <x v="0"/>
    <x v="0"/>
    <s v="80.02.10.24"/>
    <x v="8"/>
    <x v="1"/>
    <x v="1"/>
    <s v="Outros"/>
    <s v="80.02.10"/>
    <s v="Outros"/>
    <s v="80.02.10"/>
    <x v="27"/>
    <x v="0"/>
    <x v="5"/>
    <x v="9"/>
    <x v="0"/>
    <x v="1"/>
    <x v="0"/>
    <x v="0"/>
    <x v="3"/>
    <s v="2021-05-27"/>
    <x v="1"/>
    <n v="5383"/>
    <x v="0"/>
    <m/>
    <x v="0"/>
    <m/>
    <x v="85"/>
    <n v="100478962"/>
    <x v="0"/>
    <x v="1"/>
    <s v="Retenções SIACSA"/>
    <s v="ORI"/>
    <x v="0"/>
    <s v="SIACSA"/>
    <x v="0"/>
    <x v="0"/>
    <x v="0"/>
    <x v="0"/>
    <x v="0"/>
    <x v="0"/>
    <x v="0"/>
    <x v="0"/>
    <x v="0"/>
    <x v="0"/>
    <x v="0"/>
    <s v="Retenções SIACSA"/>
    <x v="0"/>
    <x v="0"/>
    <x v="0"/>
    <x v="0"/>
    <x v="1"/>
    <x v="0"/>
    <x v="0"/>
    <x v="0"/>
    <x v="0"/>
    <x v="1"/>
    <x v="1"/>
    <x v="0"/>
    <s v=" Transferência dos 1% do valor do SIACSA efetuada nas folhas de salários dos funcionários afiliados referente aos meses de Abril 2021 conforme lista anexa.  "/>
  </r>
  <r>
    <x v="0"/>
    <n v="0"/>
    <n v="0"/>
    <n v="0"/>
    <n v="6000"/>
    <x v="6589"/>
    <x v="0"/>
    <x v="0"/>
    <x v="0"/>
    <s v="01.25.01.09"/>
    <x v="72"/>
    <x v="2"/>
    <x v="2"/>
    <s v="Educação"/>
    <s v="01.25.01"/>
    <s v="Educação"/>
    <s v="01.25.01"/>
    <x v="7"/>
    <x v="0"/>
    <x v="3"/>
    <x v="3"/>
    <x v="1"/>
    <x v="2"/>
    <x v="0"/>
    <x v="0"/>
    <x v="3"/>
    <s v="2021-05-28"/>
    <x v="1"/>
    <n v="6000"/>
    <x v="0"/>
    <m/>
    <x v="0"/>
    <m/>
    <x v="29"/>
    <n v="100477849"/>
    <x v="0"/>
    <x v="1"/>
    <s v="Apoio pre escolar"/>
    <s v="ORI"/>
    <x v="0"/>
    <m/>
    <x v="0"/>
    <x v="0"/>
    <x v="0"/>
    <x v="0"/>
    <x v="0"/>
    <x v="0"/>
    <x v="0"/>
    <x v="0"/>
    <x v="0"/>
    <x v="0"/>
    <x v="0"/>
    <s v="Apoio pre escolar"/>
    <x v="0"/>
    <x v="0"/>
    <x v="0"/>
    <x v="0"/>
    <x v="2"/>
    <x v="0"/>
    <x v="0"/>
    <x v="1"/>
    <x v="0"/>
    <x v="0"/>
    <x v="1"/>
    <x v="0"/>
    <s v="Pagamento a favor de Zegos Art e Confecções referente a aquisição de vinte fitas para a realização da cerimonia da imposição das fitas as formandas do curso da educadora de financia, conforme a justificativa em anexo."/>
  </r>
  <r>
    <x v="0"/>
    <n v="0"/>
    <n v="0"/>
    <n v="0"/>
    <n v="4409"/>
    <x v="6590"/>
    <x v="0"/>
    <x v="0"/>
    <x v="0"/>
    <s v="03.16.23"/>
    <x v="15"/>
    <x v="0"/>
    <x v="0"/>
    <s v="Direção da Educação, Formação Profissional, Emprego"/>
    <s v="03.16.23"/>
    <s v="Direção da Educação, Formação Profissional, Emprego"/>
    <s v="03.16.23"/>
    <x v="4"/>
    <x v="0"/>
    <x v="0"/>
    <x v="0"/>
    <x v="0"/>
    <x v="0"/>
    <x v="0"/>
    <x v="0"/>
    <x v="3"/>
    <s v="2021-05-31"/>
    <x v="1"/>
    <n v="4409"/>
    <x v="0"/>
    <m/>
    <x v="0"/>
    <m/>
    <x v="0"/>
    <n v="100474696"/>
    <x v="0"/>
    <x v="0"/>
    <s v="Direção da Educação, Formação Profissional, Emprego"/>
    <s v="ORI"/>
    <x v="0"/>
    <m/>
    <x v="0"/>
    <x v="0"/>
    <x v="0"/>
    <x v="0"/>
    <x v="0"/>
    <x v="0"/>
    <x v="0"/>
    <x v="0"/>
    <x v="0"/>
    <x v="0"/>
    <x v="0"/>
    <s v="Direção da Educação, Formação Profissional, Emprego"/>
    <x v="0"/>
    <x v="0"/>
    <x v="0"/>
    <x v="0"/>
    <x v="0"/>
    <x v="0"/>
    <x v="0"/>
    <x v="0"/>
    <x v="0"/>
    <x v="0"/>
    <x v="0"/>
    <x v="0"/>
    <s v="Despesas com o pagto das monitoras referente maio 2021"/>
  </r>
  <r>
    <x v="0"/>
    <n v="0"/>
    <n v="0"/>
    <n v="0"/>
    <n v="192"/>
    <x v="6590"/>
    <x v="0"/>
    <x v="0"/>
    <x v="0"/>
    <s v="03.16.23"/>
    <x v="15"/>
    <x v="0"/>
    <x v="0"/>
    <s v="Direção da Educação, Formação Profissional, Emprego"/>
    <s v="03.16.23"/>
    <s v="Direção da Educação, Formação Profissional, Emprego"/>
    <s v="03.16.23"/>
    <x v="4"/>
    <x v="0"/>
    <x v="0"/>
    <x v="0"/>
    <x v="0"/>
    <x v="0"/>
    <x v="0"/>
    <x v="0"/>
    <x v="3"/>
    <s v="2021-05-31"/>
    <x v="1"/>
    <n v="192"/>
    <x v="0"/>
    <m/>
    <x v="0"/>
    <m/>
    <x v="0"/>
    <n v="100474696"/>
    <x v="0"/>
    <x v="0"/>
    <s v="Direção da Educação, Formação Profissional, Emprego"/>
    <s v="ORI"/>
    <x v="0"/>
    <m/>
    <x v="0"/>
    <x v="0"/>
    <x v="0"/>
    <x v="0"/>
    <x v="0"/>
    <x v="0"/>
    <x v="0"/>
    <x v="0"/>
    <x v="0"/>
    <x v="0"/>
    <x v="0"/>
    <s v="Direção da Educação, Formação Profissional, Emprego"/>
    <x v="0"/>
    <x v="0"/>
    <x v="0"/>
    <x v="0"/>
    <x v="0"/>
    <x v="0"/>
    <x v="0"/>
    <x v="0"/>
    <x v="0"/>
    <x v="0"/>
    <x v="0"/>
    <x v="0"/>
    <s v="Despesas com o pagto das monitoras referente maio 2021"/>
  </r>
  <r>
    <x v="0"/>
    <n v="0"/>
    <n v="0"/>
    <n v="0"/>
    <n v="9"/>
    <x v="6590"/>
    <x v="0"/>
    <x v="0"/>
    <x v="0"/>
    <s v="03.16.23"/>
    <x v="15"/>
    <x v="0"/>
    <x v="0"/>
    <s v="Direção da Educação, Formação Profissional, Emprego"/>
    <s v="03.16.23"/>
    <s v="Direção da Educação, Formação Profissional, Emprego"/>
    <s v="03.16.23"/>
    <x v="32"/>
    <x v="0"/>
    <x v="0"/>
    <x v="0"/>
    <x v="1"/>
    <x v="0"/>
    <x v="0"/>
    <x v="0"/>
    <x v="3"/>
    <s v="2021-05-31"/>
    <x v="1"/>
    <n v="9"/>
    <x v="0"/>
    <m/>
    <x v="0"/>
    <m/>
    <x v="0"/>
    <n v="100474696"/>
    <x v="0"/>
    <x v="0"/>
    <s v="Direção da Educação, Formação Profissional, Emprego"/>
    <s v="ORI"/>
    <x v="0"/>
    <m/>
    <x v="0"/>
    <x v="0"/>
    <x v="0"/>
    <x v="0"/>
    <x v="0"/>
    <x v="0"/>
    <x v="0"/>
    <x v="0"/>
    <x v="0"/>
    <x v="0"/>
    <x v="0"/>
    <s v="Direção da Educação, Formação Profissional, Emprego"/>
    <x v="0"/>
    <x v="0"/>
    <x v="0"/>
    <x v="0"/>
    <x v="0"/>
    <x v="0"/>
    <x v="0"/>
    <x v="0"/>
    <x v="0"/>
    <x v="0"/>
    <x v="0"/>
    <x v="0"/>
    <s v="Despesas com o pagto das monitoras referente maio 2021"/>
  </r>
  <r>
    <x v="0"/>
    <n v="0"/>
    <n v="0"/>
    <n v="0"/>
    <n v="4610"/>
    <x v="6591"/>
    <x v="0"/>
    <x v="1"/>
    <x v="0"/>
    <s v="80.02.01"/>
    <x v="1"/>
    <x v="1"/>
    <x v="1"/>
    <s v="Retenções Iur"/>
    <s v="80.02.01"/>
    <s v="Retenções Iur"/>
    <s v="80.02.01"/>
    <x v="1"/>
    <x v="0"/>
    <x v="1"/>
    <x v="0"/>
    <x v="0"/>
    <x v="1"/>
    <x v="1"/>
    <x v="0"/>
    <x v="3"/>
    <s v="2021-05-31"/>
    <x v="1"/>
    <n v="4610"/>
    <x v="0"/>
    <m/>
    <x v="0"/>
    <m/>
    <x v="0"/>
    <n v="100474696"/>
    <x v="0"/>
    <x v="1"/>
    <s v="Retenções Iur"/>
    <s v="ORI"/>
    <x v="0"/>
    <s v="RIUR"/>
    <x v="0"/>
    <x v="0"/>
    <x v="0"/>
    <x v="0"/>
    <x v="0"/>
    <x v="0"/>
    <x v="0"/>
    <x v="0"/>
    <x v="0"/>
    <x v="0"/>
    <x v="0"/>
    <s v="Retenções Iur"/>
    <x v="0"/>
    <x v="0"/>
    <x v="0"/>
    <x v="0"/>
    <x v="1"/>
    <x v="0"/>
    <x v="0"/>
    <x v="1"/>
    <x v="0"/>
    <x v="1"/>
    <x v="1"/>
    <x v="0"/>
    <s v="RETENCAO OT"/>
  </r>
  <r>
    <x v="0"/>
    <n v="0"/>
    <n v="0"/>
    <n v="0"/>
    <n v="84961"/>
    <x v="6590"/>
    <x v="0"/>
    <x v="0"/>
    <x v="0"/>
    <s v="03.16.23"/>
    <x v="15"/>
    <x v="0"/>
    <x v="0"/>
    <s v="Direção da Educação, Formação Profissional, Emprego"/>
    <s v="03.16.23"/>
    <s v="Direção da Educação, Formação Profissional, Emprego"/>
    <s v="03.16.23"/>
    <x v="4"/>
    <x v="0"/>
    <x v="0"/>
    <x v="0"/>
    <x v="0"/>
    <x v="0"/>
    <x v="0"/>
    <x v="0"/>
    <x v="3"/>
    <s v="2021-05-31"/>
    <x v="1"/>
    <n v="84961"/>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Despesas com o pagto das monitoras referente maio 2021"/>
  </r>
  <r>
    <x v="0"/>
    <n v="0"/>
    <n v="0"/>
    <n v="0"/>
    <n v="3712"/>
    <x v="6590"/>
    <x v="0"/>
    <x v="0"/>
    <x v="0"/>
    <s v="03.16.23"/>
    <x v="15"/>
    <x v="0"/>
    <x v="0"/>
    <s v="Direção da Educação, Formação Profissional, Emprego"/>
    <s v="03.16.23"/>
    <s v="Direção da Educação, Formação Profissional, Emprego"/>
    <s v="03.16.23"/>
    <x v="4"/>
    <x v="0"/>
    <x v="0"/>
    <x v="0"/>
    <x v="0"/>
    <x v="0"/>
    <x v="0"/>
    <x v="0"/>
    <x v="3"/>
    <s v="2021-05-31"/>
    <x v="1"/>
    <n v="3712"/>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Despesas com o pagto das monitoras referente maio 2021"/>
  </r>
  <r>
    <x v="0"/>
    <n v="0"/>
    <n v="0"/>
    <n v="0"/>
    <n v="144"/>
    <x v="6590"/>
    <x v="0"/>
    <x v="0"/>
    <x v="0"/>
    <s v="03.16.23"/>
    <x v="15"/>
    <x v="0"/>
    <x v="0"/>
    <s v="Direção da Educação, Formação Profissional, Emprego"/>
    <s v="03.16.23"/>
    <s v="Direção da Educação, Formação Profissional, Emprego"/>
    <s v="03.16.23"/>
    <x v="32"/>
    <x v="0"/>
    <x v="0"/>
    <x v="0"/>
    <x v="1"/>
    <x v="0"/>
    <x v="0"/>
    <x v="0"/>
    <x v="3"/>
    <s v="2021-05-31"/>
    <x v="1"/>
    <n v="144"/>
    <x v="0"/>
    <m/>
    <x v="0"/>
    <m/>
    <x v="1"/>
    <n v="100474706"/>
    <x v="0"/>
    <x v="2"/>
    <s v="Direção da Educação, Formação Profissional, Emprego"/>
    <s v="ORI"/>
    <x v="0"/>
    <m/>
    <x v="0"/>
    <x v="0"/>
    <x v="0"/>
    <x v="0"/>
    <x v="0"/>
    <x v="0"/>
    <x v="0"/>
    <x v="0"/>
    <x v="0"/>
    <x v="0"/>
    <x v="0"/>
    <s v="Direção da Educação, Formação Profissional, Emprego"/>
    <x v="0"/>
    <x v="0"/>
    <x v="0"/>
    <x v="0"/>
    <x v="0"/>
    <x v="0"/>
    <x v="0"/>
    <x v="0"/>
    <x v="0"/>
    <x v="0"/>
    <x v="2"/>
    <x v="0"/>
    <s v="Despesas com o pagto das monitoras referente maio 2021"/>
  </r>
  <r>
    <x v="0"/>
    <n v="0"/>
    <n v="0"/>
    <n v="0"/>
    <n v="88817"/>
    <x v="6592"/>
    <x v="0"/>
    <x v="1"/>
    <x v="0"/>
    <s v="80.02.10.01"/>
    <x v="2"/>
    <x v="1"/>
    <x v="1"/>
    <s v="Outros"/>
    <s v="80.02.10"/>
    <s v="Outros"/>
    <s v="80.02.10"/>
    <x v="2"/>
    <x v="0"/>
    <x v="1"/>
    <x v="0"/>
    <x v="0"/>
    <x v="1"/>
    <x v="1"/>
    <x v="0"/>
    <x v="3"/>
    <s v="2021-05-31"/>
    <x v="1"/>
    <n v="88817"/>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389"/>
    <x v="6590"/>
    <x v="0"/>
    <x v="0"/>
    <x v="0"/>
    <s v="03.16.23"/>
    <x v="15"/>
    <x v="0"/>
    <x v="0"/>
    <s v="Direção da Educação, Formação Profissional, Emprego"/>
    <s v="03.16.23"/>
    <s v="Direção da Educação, Formação Profissional, Emprego"/>
    <s v="03.16.23"/>
    <x v="4"/>
    <x v="0"/>
    <x v="0"/>
    <x v="0"/>
    <x v="0"/>
    <x v="0"/>
    <x v="0"/>
    <x v="0"/>
    <x v="3"/>
    <s v="2021-05-31"/>
    <x v="1"/>
    <n v="4389"/>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Despesas com o pagto das monitoras referente maio 2021"/>
  </r>
  <r>
    <x v="0"/>
    <n v="0"/>
    <n v="0"/>
    <n v="0"/>
    <n v="191"/>
    <x v="6590"/>
    <x v="0"/>
    <x v="0"/>
    <x v="0"/>
    <s v="03.16.23"/>
    <x v="15"/>
    <x v="0"/>
    <x v="0"/>
    <s v="Direção da Educação, Formação Profissional, Emprego"/>
    <s v="03.16.23"/>
    <s v="Direção da Educação, Formação Profissional, Emprego"/>
    <s v="03.16.23"/>
    <x v="4"/>
    <x v="0"/>
    <x v="0"/>
    <x v="0"/>
    <x v="0"/>
    <x v="0"/>
    <x v="0"/>
    <x v="0"/>
    <x v="3"/>
    <s v="2021-05-31"/>
    <x v="1"/>
    <n v="191"/>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Despesas com o pagto das monitoras referente maio 2021"/>
  </r>
  <r>
    <x v="0"/>
    <n v="0"/>
    <n v="0"/>
    <n v="0"/>
    <n v="9"/>
    <x v="6590"/>
    <x v="0"/>
    <x v="0"/>
    <x v="0"/>
    <s v="03.16.23"/>
    <x v="15"/>
    <x v="0"/>
    <x v="0"/>
    <s v="Direção da Educação, Formação Profissional, Emprego"/>
    <s v="03.16.23"/>
    <s v="Direção da Educação, Formação Profissional, Emprego"/>
    <s v="03.16.23"/>
    <x v="32"/>
    <x v="0"/>
    <x v="0"/>
    <x v="0"/>
    <x v="1"/>
    <x v="0"/>
    <x v="0"/>
    <x v="0"/>
    <x v="3"/>
    <s v="2021-05-31"/>
    <x v="1"/>
    <n v="9"/>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Despesas com o pagto das monitoras referente maio 2021"/>
  </r>
  <r>
    <x v="0"/>
    <n v="0"/>
    <n v="0"/>
    <n v="0"/>
    <n v="4589"/>
    <x v="6593"/>
    <x v="0"/>
    <x v="1"/>
    <x v="0"/>
    <s v="80.02.10.02"/>
    <x v="7"/>
    <x v="1"/>
    <x v="1"/>
    <s v="Outros"/>
    <s v="80.02.10"/>
    <s v="Outros"/>
    <s v="80.02.10"/>
    <x v="10"/>
    <x v="0"/>
    <x v="1"/>
    <x v="0"/>
    <x v="0"/>
    <x v="1"/>
    <x v="1"/>
    <x v="0"/>
    <x v="3"/>
    <s v="2021-05-31"/>
    <x v="1"/>
    <n v="4589"/>
    <x v="0"/>
    <m/>
    <x v="0"/>
    <m/>
    <x v="8"/>
    <n v="100474707"/>
    <x v="0"/>
    <x v="1"/>
    <s v="Retençoes STAPS"/>
    <s v="ORI"/>
    <x v="0"/>
    <s v="RSND"/>
    <x v="0"/>
    <x v="0"/>
    <x v="0"/>
    <x v="0"/>
    <x v="0"/>
    <x v="0"/>
    <x v="0"/>
    <x v="0"/>
    <x v="0"/>
    <x v="0"/>
    <x v="0"/>
    <s v="Retençoes STAPS"/>
    <x v="0"/>
    <x v="0"/>
    <x v="0"/>
    <x v="0"/>
    <x v="1"/>
    <x v="0"/>
    <x v="0"/>
    <x v="1"/>
    <x v="0"/>
    <x v="1"/>
    <x v="1"/>
    <x v="0"/>
    <s v="RETENCAO OT"/>
  </r>
  <r>
    <x v="0"/>
    <n v="0"/>
    <n v="0"/>
    <n v="0"/>
    <n v="970103"/>
    <x v="6590"/>
    <x v="0"/>
    <x v="0"/>
    <x v="0"/>
    <s v="03.16.23"/>
    <x v="15"/>
    <x v="0"/>
    <x v="0"/>
    <s v="Direção da Educação, Formação Profissional, Emprego"/>
    <s v="03.16.23"/>
    <s v="Direção da Educação, Formação Profissional, Emprego"/>
    <s v="03.16.23"/>
    <x v="4"/>
    <x v="0"/>
    <x v="0"/>
    <x v="0"/>
    <x v="0"/>
    <x v="0"/>
    <x v="0"/>
    <x v="0"/>
    <x v="3"/>
    <s v="2021-05-31"/>
    <x v="1"/>
    <n v="970103"/>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Despesas com o pagto das monitoras referente maio 2021"/>
  </r>
  <r>
    <x v="0"/>
    <n v="0"/>
    <n v="0"/>
    <n v="0"/>
    <n v="42386"/>
    <x v="6590"/>
    <x v="0"/>
    <x v="0"/>
    <x v="0"/>
    <s v="03.16.23"/>
    <x v="15"/>
    <x v="0"/>
    <x v="0"/>
    <s v="Direção da Educação, Formação Profissional, Emprego"/>
    <s v="03.16.23"/>
    <s v="Direção da Educação, Formação Profissional, Emprego"/>
    <s v="03.16.23"/>
    <x v="4"/>
    <x v="0"/>
    <x v="0"/>
    <x v="0"/>
    <x v="0"/>
    <x v="0"/>
    <x v="0"/>
    <x v="0"/>
    <x v="3"/>
    <s v="2021-05-31"/>
    <x v="1"/>
    <n v="42386"/>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Despesas com o pagto das monitoras referente maio 2021"/>
  </r>
  <r>
    <x v="0"/>
    <n v="0"/>
    <n v="0"/>
    <n v="0"/>
    <n v="1638"/>
    <x v="6590"/>
    <x v="0"/>
    <x v="0"/>
    <x v="0"/>
    <s v="03.16.23"/>
    <x v="15"/>
    <x v="0"/>
    <x v="0"/>
    <s v="Direção da Educação, Formação Profissional, Emprego"/>
    <s v="03.16.23"/>
    <s v="Direção da Educação, Formação Profissional, Emprego"/>
    <s v="03.16.23"/>
    <x v="32"/>
    <x v="0"/>
    <x v="0"/>
    <x v="0"/>
    <x v="1"/>
    <x v="0"/>
    <x v="0"/>
    <x v="0"/>
    <x v="3"/>
    <s v="2021-05-31"/>
    <x v="1"/>
    <n v="1638"/>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Despesas com o pagto das monitoras referente maio 2021"/>
  </r>
  <r>
    <x v="0"/>
    <n v="0"/>
    <n v="0"/>
    <n v="0"/>
    <n v="14979"/>
    <x v="6594"/>
    <x v="0"/>
    <x v="0"/>
    <x v="0"/>
    <s v="03.16.15"/>
    <x v="0"/>
    <x v="0"/>
    <x v="0"/>
    <s v="Direção Financeira"/>
    <s v="03.16.15"/>
    <s v="Direção Financeira"/>
    <s v="03.16.15"/>
    <x v="68"/>
    <x v="0"/>
    <x v="0"/>
    <x v="0"/>
    <x v="1"/>
    <x v="0"/>
    <x v="0"/>
    <x v="0"/>
    <x v="4"/>
    <s v="2021-06-03"/>
    <x v="1"/>
    <n v="14979"/>
    <x v="0"/>
    <m/>
    <x v="0"/>
    <m/>
    <x v="0"/>
    <n v="100474696"/>
    <x v="0"/>
    <x v="0"/>
    <s v="Direção Financeira"/>
    <s v="ORI"/>
    <x v="0"/>
    <m/>
    <x v="0"/>
    <x v="0"/>
    <x v="0"/>
    <x v="0"/>
    <x v="0"/>
    <x v="0"/>
    <x v="0"/>
    <x v="0"/>
    <x v="0"/>
    <x v="0"/>
    <x v="0"/>
    <s v="Direção Financeira"/>
    <x v="0"/>
    <x v="0"/>
    <x v="0"/>
    <x v="0"/>
    <x v="0"/>
    <x v="0"/>
    <x v="0"/>
    <x v="1"/>
    <x v="0"/>
    <x v="0"/>
    <x v="0"/>
    <x v="0"/>
    <s v="Pagto da 3ª parcela do valor de Subsidio de reintegração a favor do Vereador a tempo inteiro Sr Daniel Gonçalves, aquando do mandato 2016 a 2019 e 2020 a meio tempo conforme documentos em anexo."/>
  </r>
  <r>
    <x v="0"/>
    <n v="0"/>
    <n v="0"/>
    <n v="0"/>
    <n v="107421"/>
    <x v="6594"/>
    <x v="0"/>
    <x v="0"/>
    <x v="0"/>
    <s v="03.16.15"/>
    <x v="0"/>
    <x v="0"/>
    <x v="0"/>
    <s v="Direção Financeira"/>
    <s v="03.16.15"/>
    <s v="Direção Financeira"/>
    <s v="03.16.15"/>
    <x v="68"/>
    <x v="0"/>
    <x v="0"/>
    <x v="0"/>
    <x v="1"/>
    <x v="0"/>
    <x v="0"/>
    <x v="0"/>
    <x v="4"/>
    <s v="2021-06-03"/>
    <x v="1"/>
    <n v="107421"/>
    <x v="0"/>
    <m/>
    <x v="0"/>
    <m/>
    <x v="139"/>
    <n v="100419361"/>
    <x v="0"/>
    <x v="1"/>
    <s v="Direção Financeira"/>
    <s v="ORI"/>
    <x v="0"/>
    <m/>
    <x v="0"/>
    <x v="0"/>
    <x v="0"/>
    <x v="0"/>
    <x v="0"/>
    <x v="0"/>
    <x v="0"/>
    <x v="0"/>
    <x v="0"/>
    <x v="0"/>
    <x v="0"/>
    <s v="Direção Financeira"/>
    <x v="0"/>
    <x v="0"/>
    <x v="0"/>
    <x v="0"/>
    <x v="0"/>
    <x v="0"/>
    <x v="0"/>
    <x v="1"/>
    <x v="0"/>
    <x v="0"/>
    <x v="1"/>
    <x v="0"/>
    <s v="Pagto da 3ª parcela do valor de Subsidio de reintegração a favor do Vereador a tempo inteiro Sr Daniel Gonçalves, aquando do mandato 2016 a 2019 e 2020 a meio tempo conforme documentos em anexo."/>
  </r>
  <r>
    <x v="0"/>
    <n v="0"/>
    <n v="0"/>
    <n v="0"/>
    <n v="1800"/>
    <x v="6595"/>
    <x v="0"/>
    <x v="0"/>
    <x v="0"/>
    <s v="01.27.04.10"/>
    <x v="26"/>
    <x v="3"/>
    <x v="4"/>
    <s v="Infra-Estruturas e Transportes"/>
    <s v="01.27.04"/>
    <s v="Infra-Estruturas e Transportes"/>
    <s v="01.27.04"/>
    <x v="7"/>
    <x v="0"/>
    <x v="3"/>
    <x v="3"/>
    <x v="1"/>
    <x v="2"/>
    <x v="0"/>
    <x v="0"/>
    <x v="4"/>
    <s v="2021-06-22"/>
    <x v="1"/>
    <n v="180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 PAgto a favor da Srª Ana feliz Cruz, pela venda de 04 caradas de areia para calcetamento em Ponta verde, aquando s dos trabalhos de mitigação a seca conforme documentos ema nexo.  "/>
  </r>
  <r>
    <x v="0"/>
    <n v="0"/>
    <n v="0"/>
    <n v="0"/>
    <n v="10200"/>
    <x v="6595"/>
    <x v="0"/>
    <x v="0"/>
    <x v="0"/>
    <s v="01.27.04.10"/>
    <x v="26"/>
    <x v="3"/>
    <x v="4"/>
    <s v="Infra-Estruturas e Transportes"/>
    <s v="01.27.04"/>
    <s v="Infra-Estruturas e Transportes"/>
    <s v="01.27.04"/>
    <x v="7"/>
    <x v="0"/>
    <x v="3"/>
    <x v="3"/>
    <x v="1"/>
    <x v="2"/>
    <x v="0"/>
    <x v="0"/>
    <x v="4"/>
    <s v="2021-06-22"/>
    <x v="1"/>
    <n v="10200"/>
    <x v="0"/>
    <m/>
    <x v="0"/>
    <m/>
    <x v="564"/>
    <n v="100478768"/>
    <x v="0"/>
    <x v="1"/>
    <s v="Plano de Mitigação as secas e maus anos agrícolas"/>
    <s v="ORI"/>
    <x v="0"/>
    <m/>
    <x v="0"/>
    <x v="0"/>
    <x v="0"/>
    <x v="0"/>
    <x v="0"/>
    <x v="0"/>
    <x v="0"/>
    <x v="0"/>
    <x v="0"/>
    <x v="0"/>
    <x v="0"/>
    <s v="Plano de Mitigação as secas e maus anos agrícolas"/>
    <x v="0"/>
    <x v="0"/>
    <x v="0"/>
    <x v="0"/>
    <x v="2"/>
    <x v="0"/>
    <x v="0"/>
    <x v="1"/>
    <x v="0"/>
    <x v="0"/>
    <x v="1"/>
    <x v="0"/>
    <s v=" PAgto a favor da Srª Ana feliz Cruz, pela venda de 04 caradas de areia para calcetamento em Ponta verde, aquando s dos trabalhos de mitigação a seca conforme documentos ema nexo.  "/>
  </r>
  <r>
    <x v="0"/>
    <n v="0"/>
    <n v="0"/>
    <n v="0"/>
    <n v="7500"/>
    <x v="6596"/>
    <x v="0"/>
    <x v="0"/>
    <x v="0"/>
    <s v="01.25.01.10"/>
    <x v="62"/>
    <x v="2"/>
    <x v="2"/>
    <s v="Educação"/>
    <s v="01.25.01"/>
    <s v="Educação"/>
    <s v="01.25.01"/>
    <x v="7"/>
    <x v="0"/>
    <x v="3"/>
    <x v="3"/>
    <x v="1"/>
    <x v="2"/>
    <x v="0"/>
    <x v="0"/>
    <x v="4"/>
    <s v="2021-06-24"/>
    <x v="1"/>
    <n v="7500"/>
    <x v="0"/>
    <m/>
    <x v="0"/>
    <m/>
    <x v="0"/>
    <n v="100474696"/>
    <x v="0"/>
    <x v="0"/>
    <s v="Transporte escolar"/>
    <s v="ORI"/>
    <x v="0"/>
    <m/>
    <x v="0"/>
    <x v="0"/>
    <x v="0"/>
    <x v="0"/>
    <x v="0"/>
    <x v="0"/>
    <x v="0"/>
    <x v="0"/>
    <x v="0"/>
    <x v="0"/>
    <x v="0"/>
    <s v="Transporte escolar"/>
    <x v="0"/>
    <x v="0"/>
    <x v="0"/>
    <x v="0"/>
    <x v="2"/>
    <x v="0"/>
    <x v="0"/>
    <x v="1"/>
    <x v="0"/>
    <x v="0"/>
    <x v="0"/>
    <x v="0"/>
    <s v="Pagamento a favor do Sr. Alirio Pereira Correia, referente a mês de junho 2021, pelo serviço prestado de transportando aos alunos beneficiários de transporte escolar da FICASE, conforme justificativo em anexo.    "/>
  </r>
  <r>
    <x v="0"/>
    <n v="0"/>
    <n v="0"/>
    <n v="0"/>
    <n v="42500"/>
    <x v="6596"/>
    <x v="0"/>
    <x v="0"/>
    <x v="0"/>
    <s v="01.25.01.10"/>
    <x v="62"/>
    <x v="2"/>
    <x v="2"/>
    <s v="Educação"/>
    <s v="01.25.01"/>
    <s v="Educação"/>
    <s v="01.25.01"/>
    <x v="7"/>
    <x v="0"/>
    <x v="3"/>
    <x v="3"/>
    <x v="1"/>
    <x v="2"/>
    <x v="0"/>
    <x v="0"/>
    <x v="4"/>
    <s v="2021-06-24"/>
    <x v="1"/>
    <n v="42500"/>
    <x v="0"/>
    <m/>
    <x v="0"/>
    <m/>
    <x v="190"/>
    <n v="100477022"/>
    <x v="0"/>
    <x v="1"/>
    <s v="Transporte escolar"/>
    <s v="ORI"/>
    <x v="0"/>
    <m/>
    <x v="0"/>
    <x v="0"/>
    <x v="0"/>
    <x v="0"/>
    <x v="0"/>
    <x v="0"/>
    <x v="0"/>
    <x v="0"/>
    <x v="0"/>
    <x v="0"/>
    <x v="0"/>
    <s v="Transporte escolar"/>
    <x v="0"/>
    <x v="0"/>
    <x v="0"/>
    <x v="0"/>
    <x v="2"/>
    <x v="0"/>
    <x v="0"/>
    <x v="1"/>
    <x v="0"/>
    <x v="0"/>
    <x v="1"/>
    <x v="0"/>
    <s v="Pagamento a favor do Sr. Alirio Pereira Correia, referente a mês de junho 2021, pelo serviço prestado de transportando aos alunos beneficiários de transporte escolar da FICASE, conforme justificativo em anexo.    "/>
  </r>
  <r>
    <x v="0"/>
    <n v="0"/>
    <n v="0"/>
    <n v="0"/>
    <n v="61"/>
    <x v="6597"/>
    <x v="0"/>
    <x v="1"/>
    <x v="0"/>
    <s v="03.03.10"/>
    <x v="10"/>
    <x v="0"/>
    <x v="3"/>
    <s v="Receitas Da Câmara"/>
    <s v="03.03.10"/>
    <s v="Receitas Da Câmara"/>
    <s v="03.03.10"/>
    <x v="20"/>
    <x v="0"/>
    <x v="4"/>
    <x v="7"/>
    <x v="1"/>
    <x v="0"/>
    <x v="1"/>
    <x v="0"/>
    <x v="4"/>
    <s v="2021-06-24"/>
    <x v="1"/>
    <n v="6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0"/>
    <x v="6598"/>
    <x v="0"/>
    <x v="1"/>
    <x v="0"/>
    <s v="03.03.10"/>
    <x v="10"/>
    <x v="0"/>
    <x v="3"/>
    <s v="Receitas Da Câmara"/>
    <s v="03.03.10"/>
    <s v="Receitas Da Câmara"/>
    <s v="03.03.10"/>
    <x v="15"/>
    <x v="0"/>
    <x v="4"/>
    <x v="6"/>
    <x v="1"/>
    <x v="0"/>
    <x v="1"/>
    <x v="0"/>
    <x v="4"/>
    <s v="2021-06-24"/>
    <x v="1"/>
    <n v="2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0"/>
    <x v="6599"/>
    <x v="0"/>
    <x v="1"/>
    <x v="0"/>
    <s v="03.03.10"/>
    <x v="10"/>
    <x v="0"/>
    <x v="3"/>
    <s v="Receitas Da Câmara"/>
    <s v="03.03.10"/>
    <s v="Receitas Da Câmara"/>
    <s v="03.03.10"/>
    <x v="16"/>
    <x v="0"/>
    <x v="4"/>
    <x v="6"/>
    <x v="1"/>
    <x v="0"/>
    <x v="1"/>
    <x v="0"/>
    <x v="4"/>
    <s v="2021-06-24"/>
    <x v="1"/>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92"/>
    <x v="6600"/>
    <x v="0"/>
    <x v="1"/>
    <x v="0"/>
    <s v="03.03.10"/>
    <x v="10"/>
    <x v="0"/>
    <x v="3"/>
    <s v="Receitas Da Câmara"/>
    <s v="03.03.10"/>
    <s v="Receitas Da Câmara"/>
    <s v="03.03.10"/>
    <x v="13"/>
    <x v="0"/>
    <x v="0"/>
    <x v="0"/>
    <x v="1"/>
    <x v="0"/>
    <x v="1"/>
    <x v="0"/>
    <x v="4"/>
    <s v="2021-06-24"/>
    <x v="1"/>
    <n v="309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
    <x v="6601"/>
    <x v="0"/>
    <x v="1"/>
    <x v="0"/>
    <s v="03.03.10"/>
    <x v="10"/>
    <x v="0"/>
    <x v="3"/>
    <s v="Receitas Da Câmara"/>
    <s v="03.03.10"/>
    <s v="Receitas Da Câmara"/>
    <s v="03.03.10"/>
    <x v="23"/>
    <x v="0"/>
    <x v="4"/>
    <x v="7"/>
    <x v="1"/>
    <x v="0"/>
    <x v="1"/>
    <x v="0"/>
    <x v="4"/>
    <s v="2021-06-24"/>
    <x v="1"/>
    <n v="1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75"/>
    <x v="6602"/>
    <x v="0"/>
    <x v="1"/>
    <x v="0"/>
    <s v="03.03.10"/>
    <x v="10"/>
    <x v="0"/>
    <x v="3"/>
    <s v="Receitas Da Câmara"/>
    <s v="03.03.10"/>
    <s v="Receitas Da Câmara"/>
    <s v="03.03.10"/>
    <x v="72"/>
    <x v="0"/>
    <x v="4"/>
    <x v="7"/>
    <x v="1"/>
    <x v="0"/>
    <x v="1"/>
    <x v="0"/>
    <x v="4"/>
    <s v="2021-06-24"/>
    <x v="1"/>
    <n v="187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400"/>
    <x v="6603"/>
    <x v="0"/>
    <x v="1"/>
    <x v="0"/>
    <s v="03.03.10"/>
    <x v="10"/>
    <x v="0"/>
    <x v="3"/>
    <s v="Receitas Da Câmara"/>
    <s v="03.03.10"/>
    <s v="Receitas Da Câmara"/>
    <s v="03.03.10"/>
    <x v="21"/>
    <x v="0"/>
    <x v="0"/>
    <x v="8"/>
    <x v="1"/>
    <x v="0"/>
    <x v="1"/>
    <x v="0"/>
    <x v="4"/>
    <s v="2021-06-24"/>
    <x v="1"/>
    <n v="8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100"/>
    <x v="6604"/>
    <x v="0"/>
    <x v="1"/>
    <x v="0"/>
    <s v="03.03.10"/>
    <x v="10"/>
    <x v="0"/>
    <x v="3"/>
    <s v="Receitas Da Câmara"/>
    <s v="03.03.10"/>
    <s v="Receitas Da Câmara"/>
    <s v="03.03.10"/>
    <x v="17"/>
    <x v="0"/>
    <x v="4"/>
    <x v="6"/>
    <x v="1"/>
    <x v="0"/>
    <x v="1"/>
    <x v="0"/>
    <x v="4"/>
    <s v="2021-06-24"/>
    <x v="1"/>
    <n v="8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6605"/>
    <x v="0"/>
    <x v="1"/>
    <x v="0"/>
    <s v="03.03.10"/>
    <x v="10"/>
    <x v="0"/>
    <x v="3"/>
    <s v="Receitas Da Câmara"/>
    <s v="03.03.10"/>
    <s v="Receitas Da Câmara"/>
    <s v="03.03.10"/>
    <x v="12"/>
    <x v="0"/>
    <x v="4"/>
    <x v="6"/>
    <x v="1"/>
    <x v="0"/>
    <x v="1"/>
    <x v="0"/>
    <x v="4"/>
    <s v="2021-06-24"/>
    <x v="1"/>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
    <x v="6606"/>
    <x v="0"/>
    <x v="1"/>
    <x v="0"/>
    <s v="03.03.10"/>
    <x v="10"/>
    <x v="0"/>
    <x v="3"/>
    <s v="Receitas Da Câmara"/>
    <s v="03.03.10"/>
    <s v="Receitas Da Câmara"/>
    <s v="03.03.10"/>
    <x v="22"/>
    <x v="0"/>
    <x v="4"/>
    <x v="6"/>
    <x v="1"/>
    <x v="0"/>
    <x v="1"/>
    <x v="0"/>
    <x v="4"/>
    <s v="2021-06-24"/>
    <x v="1"/>
    <n v="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7287"/>
    <x v="6607"/>
    <x v="0"/>
    <x v="0"/>
    <x v="0"/>
    <s v="03.16.15"/>
    <x v="0"/>
    <x v="0"/>
    <x v="0"/>
    <s v="Direção Financeira"/>
    <s v="03.16.15"/>
    <s v="Direção Financeira"/>
    <s v="03.16.15"/>
    <x v="28"/>
    <x v="0"/>
    <x v="0"/>
    <x v="4"/>
    <x v="1"/>
    <x v="0"/>
    <x v="0"/>
    <x v="0"/>
    <x v="6"/>
    <s v="2021-07-22"/>
    <x v="2"/>
    <n v="57287"/>
    <x v="0"/>
    <m/>
    <x v="0"/>
    <m/>
    <x v="479"/>
    <n v="100477691"/>
    <x v="0"/>
    <x v="1"/>
    <s v="Direção Financeira"/>
    <s v="ORI"/>
    <x v="0"/>
    <m/>
    <x v="0"/>
    <x v="0"/>
    <x v="0"/>
    <x v="0"/>
    <x v="0"/>
    <x v="0"/>
    <x v="0"/>
    <x v="0"/>
    <x v="0"/>
    <x v="0"/>
    <x v="0"/>
    <s v="Direção Financeira"/>
    <x v="0"/>
    <x v="0"/>
    <x v="0"/>
    <x v="0"/>
    <x v="0"/>
    <x v="0"/>
    <x v="0"/>
    <x v="1"/>
    <x v="0"/>
    <x v="0"/>
    <x v="1"/>
    <x v="0"/>
    <s v="Pagameto a favor do Sr. austelino Martins, pela prestação de serviços de digitalização e harmonização dos registros matriciais, plantas de localização e outras informações relativas aos predios, rferente a mês de julho de 20201, conforme anexo."/>
  </r>
  <r>
    <x v="0"/>
    <n v="0"/>
    <n v="0"/>
    <n v="0"/>
    <n v="2720"/>
    <x v="6608"/>
    <x v="0"/>
    <x v="1"/>
    <x v="0"/>
    <s v="03.03.10"/>
    <x v="10"/>
    <x v="0"/>
    <x v="3"/>
    <s v="Receitas Da Câmara"/>
    <s v="03.03.10"/>
    <s v="Receitas Da Câmara"/>
    <s v="03.03.10"/>
    <x v="22"/>
    <x v="0"/>
    <x v="4"/>
    <x v="6"/>
    <x v="1"/>
    <x v="0"/>
    <x v="1"/>
    <x v="0"/>
    <x v="6"/>
    <s v="2021-07-22"/>
    <x v="2"/>
    <n v="27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00"/>
    <x v="6609"/>
    <x v="0"/>
    <x v="1"/>
    <x v="0"/>
    <s v="03.03.10"/>
    <x v="10"/>
    <x v="0"/>
    <x v="3"/>
    <s v="Receitas Da Câmara"/>
    <s v="03.03.10"/>
    <s v="Receitas Da Câmara"/>
    <s v="03.03.10"/>
    <x v="16"/>
    <x v="0"/>
    <x v="4"/>
    <x v="6"/>
    <x v="1"/>
    <x v="0"/>
    <x v="1"/>
    <x v="0"/>
    <x v="6"/>
    <s v="2021-07-22"/>
    <x v="2"/>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60"/>
    <x v="6610"/>
    <x v="0"/>
    <x v="1"/>
    <x v="0"/>
    <s v="03.03.10"/>
    <x v="10"/>
    <x v="0"/>
    <x v="3"/>
    <s v="Receitas Da Câmara"/>
    <s v="03.03.10"/>
    <s v="Receitas Da Câmara"/>
    <s v="03.03.10"/>
    <x v="56"/>
    <x v="0"/>
    <x v="4"/>
    <x v="6"/>
    <x v="1"/>
    <x v="0"/>
    <x v="1"/>
    <x v="0"/>
    <x v="6"/>
    <s v="2021-07-22"/>
    <x v="2"/>
    <n v="25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3"/>
    <x v="6611"/>
    <x v="0"/>
    <x v="1"/>
    <x v="0"/>
    <s v="03.03.10"/>
    <x v="10"/>
    <x v="0"/>
    <x v="3"/>
    <s v="Receitas Da Câmara"/>
    <s v="03.03.10"/>
    <s v="Receitas Da Câmara"/>
    <s v="03.03.10"/>
    <x v="20"/>
    <x v="0"/>
    <x v="4"/>
    <x v="7"/>
    <x v="1"/>
    <x v="0"/>
    <x v="1"/>
    <x v="0"/>
    <x v="6"/>
    <s v="2021-07-22"/>
    <x v="2"/>
    <n v="17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
    <x v="6612"/>
    <x v="0"/>
    <x v="1"/>
    <x v="0"/>
    <s v="03.03.10"/>
    <x v="10"/>
    <x v="0"/>
    <x v="3"/>
    <s v="Receitas Da Câmara"/>
    <s v="03.03.10"/>
    <s v="Receitas Da Câmara"/>
    <s v="03.03.10"/>
    <x v="23"/>
    <x v="0"/>
    <x v="4"/>
    <x v="7"/>
    <x v="1"/>
    <x v="0"/>
    <x v="1"/>
    <x v="0"/>
    <x v="6"/>
    <s v="2021-07-22"/>
    <x v="2"/>
    <n v="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00"/>
    <x v="6613"/>
    <x v="0"/>
    <x v="1"/>
    <x v="0"/>
    <s v="03.03.10"/>
    <x v="10"/>
    <x v="0"/>
    <x v="3"/>
    <s v="Receitas Da Câmara"/>
    <s v="03.03.10"/>
    <s v="Receitas Da Câmara"/>
    <s v="03.03.10"/>
    <x v="57"/>
    <x v="0"/>
    <x v="4"/>
    <x v="6"/>
    <x v="1"/>
    <x v="0"/>
    <x v="1"/>
    <x v="0"/>
    <x v="6"/>
    <s v="2021-07-22"/>
    <x v="2"/>
    <n v="1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80"/>
    <x v="6614"/>
    <x v="0"/>
    <x v="1"/>
    <x v="0"/>
    <s v="03.03.10"/>
    <x v="10"/>
    <x v="0"/>
    <x v="3"/>
    <s v="Receitas Da Câmara"/>
    <s v="03.03.10"/>
    <s v="Receitas Da Câmara"/>
    <s v="03.03.10"/>
    <x v="15"/>
    <x v="0"/>
    <x v="4"/>
    <x v="6"/>
    <x v="1"/>
    <x v="0"/>
    <x v="1"/>
    <x v="0"/>
    <x v="6"/>
    <s v="2021-07-22"/>
    <x v="2"/>
    <n v="3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60"/>
    <x v="6615"/>
    <x v="0"/>
    <x v="1"/>
    <x v="0"/>
    <s v="03.03.10"/>
    <x v="10"/>
    <x v="0"/>
    <x v="3"/>
    <s v="Receitas Da Câmara"/>
    <s v="03.03.10"/>
    <s v="Receitas Da Câmara"/>
    <s v="03.03.10"/>
    <x v="18"/>
    <x v="0"/>
    <x v="4"/>
    <x v="6"/>
    <x v="1"/>
    <x v="0"/>
    <x v="1"/>
    <x v="0"/>
    <x v="6"/>
    <s v="2021-07-22"/>
    <x v="2"/>
    <n v="6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300"/>
    <x v="6616"/>
    <x v="0"/>
    <x v="1"/>
    <x v="0"/>
    <s v="03.03.10"/>
    <x v="10"/>
    <x v="0"/>
    <x v="3"/>
    <s v="Receitas Da Câmara"/>
    <s v="03.03.10"/>
    <s v="Receitas Da Câmara"/>
    <s v="03.03.10"/>
    <x v="21"/>
    <x v="0"/>
    <x v="0"/>
    <x v="8"/>
    <x v="1"/>
    <x v="0"/>
    <x v="1"/>
    <x v="0"/>
    <x v="6"/>
    <s v="2021-07-22"/>
    <x v="2"/>
    <n v="12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6617"/>
    <x v="0"/>
    <x v="1"/>
    <x v="0"/>
    <s v="03.03.10"/>
    <x v="10"/>
    <x v="0"/>
    <x v="3"/>
    <s v="Receitas Da Câmara"/>
    <s v="03.03.10"/>
    <s v="Receitas Da Câmara"/>
    <s v="03.03.10"/>
    <x v="55"/>
    <x v="0"/>
    <x v="4"/>
    <x v="6"/>
    <x v="1"/>
    <x v="0"/>
    <x v="1"/>
    <x v="0"/>
    <x v="6"/>
    <s v="2021-07-22"/>
    <x v="2"/>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662"/>
    <x v="6618"/>
    <x v="0"/>
    <x v="0"/>
    <x v="0"/>
    <s v="03.16.26"/>
    <x v="69"/>
    <x v="0"/>
    <x v="0"/>
    <s v="Dir. da Agricultura, Pecuária e Floresta"/>
    <s v="03.16.26"/>
    <s v="Dir. da Agricultura, Pecuária e Floresta"/>
    <s v="03.16.26"/>
    <x v="4"/>
    <x v="0"/>
    <x v="0"/>
    <x v="0"/>
    <x v="0"/>
    <x v="0"/>
    <x v="0"/>
    <x v="0"/>
    <x v="4"/>
    <s v="2021-06-30"/>
    <x v="1"/>
    <n v="12662"/>
    <x v="0"/>
    <m/>
    <x v="0"/>
    <m/>
    <x v="0"/>
    <n v="100474696"/>
    <x v="0"/>
    <x v="0"/>
    <s v="Dir. da Agricultura, Pecuária e Floresta"/>
    <s v="ORI"/>
    <x v="0"/>
    <m/>
    <x v="0"/>
    <x v="0"/>
    <x v="0"/>
    <x v="0"/>
    <x v="0"/>
    <x v="0"/>
    <x v="0"/>
    <x v="0"/>
    <x v="0"/>
    <x v="0"/>
    <x v="0"/>
    <s v="Dir. da Agricultura, Pecuária e Floresta"/>
    <x v="0"/>
    <x v="0"/>
    <x v="0"/>
    <x v="0"/>
    <x v="0"/>
    <x v="0"/>
    <x v="0"/>
    <x v="0"/>
    <x v="0"/>
    <x v="0"/>
    <x v="0"/>
    <x v="0"/>
    <s v="Pagto de salario a favor do pessoal de MAA referente a Junho 2021 conforme documentos em anexo"/>
  </r>
  <r>
    <x v="0"/>
    <n v="0"/>
    <n v="0"/>
    <n v="0"/>
    <n v="345"/>
    <x v="6618"/>
    <x v="0"/>
    <x v="0"/>
    <x v="0"/>
    <s v="03.16.26"/>
    <x v="69"/>
    <x v="0"/>
    <x v="0"/>
    <s v="Dir. da Agricultura, Pecuária e Floresta"/>
    <s v="03.16.26"/>
    <s v="Dir. da Agricultura, Pecuária e Floresta"/>
    <s v="03.16.26"/>
    <x v="5"/>
    <x v="0"/>
    <x v="0"/>
    <x v="0"/>
    <x v="1"/>
    <x v="0"/>
    <x v="0"/>
    <x v="0"/>
    <x v="4"/>
    <s v="2021-06-30"/>
    <x v="1"/>
    <n v="345"/>
    <x v="0"/>
    <m/>
    <x v="0"/>
    <m/>
    <x v="0"/>
    <n v="100474696"/>
    <x v="0"/>
    <x v="0"/>
    <s v="Dir. da Agricultura, Pecuária e Floresta"/>
    <s v="ORI"/>
    <x v="0"/>
    <m/>
    <x v="0"/>
    <x v="0"/>
    <x v="0"/>
    <x v="0"/>
    <x v="0"/>
    <x v="0"/>
    <x v="0"/>
    <x v="0"/>
    <x v="0"/>
    <x v="0"/>
    <x v="0"/>
    <s v="Dir. da Agricultura, Pecuária e Floresta"/>
    <x v="0"/>
    <x v="0"/>
    <x v="0"/>
    <x v="0"/>
    <x v="0"/>
    <x v="0"/>
    <x v="0"/>
    <x v="0"/>
    <x v="0"/>
    <x v="0"/>
    <x v="0"/>
    <x v="0"/>
    <s v="Pagto de salario a favor do pessoal de MAA referente a Junho 2021 conforme documentos em anexo"/>
  </r>
  <r>
    <x v="0"/>
    <n v="0"/>
    <n v="0"/>
    <n v="0"/>
    <n v="13007"/>
    <x v="6619"/>
    <x v="0"/>
    <x v="1"/>
    <x v="0"/>
    <s v="80.02.01"/>
    <x v="1"/>
    <x v="1"/>
    <x v="1"/>
    <s v="Retenções Iur"/>
    <s v="80.02.01"/>
    <s v="Retenções Iur"/>
    <s v="80.02.01"/>
    <x v="1"/>
    <x v="0"/>
    <x v="1"/>
    <x v="0"/>
    <x v="0"/>
    <x v="1"/>
    <x v="1"/>
    <x v="0"/>
    <x v="4"/>
    <s v="2021-06-30"/>
    <x v="1"/>
    <n v="13007"/>
    <x v="0"/>
    <m/>
    <x v="0"/>
    <m/>
    <x v="0"/>
    <n v="100474696"/>
    <x v="0"/>
    <x v="1"/>
    <s v="Retenções Iur"/>
    <s v="ORI"/>
    <x v="0"/>
    <s v="RIUR"/>
    <x v="0"/>
    <x v="0"/>
    <x v="0"/>
    <x v="0"/>
    <x v="0"/>
    <x v="0"/>
    <x v="0"/>
    <x v="0"/>
    <x v="0"/>
    <x v="0"/>
    <x v="0"/>
    <s v="Retenções Iur"/>
    <x v="0"/>
    <x v="0"/>
    <x v="0"/>
    <x v="0"/>
    <x v="1"/>
    <x v="0"/>
    <x v="0"/>
    <x v="1"/>
    <x v="0"/>
    <x v="1"/>
    <x v="1"/>
    <x v="0"/>
    <s v="RETENCAO OT"/>
  </r>
  <r>
    <x v="0"/>
    <n v="0"/>
    <n v="0"/>
    <n v="0"/>
    <n v="56981"/>
    <x v="6618"/>
    <x v="0"/>
    <x v="0"/>
    <x v="0"/>
    <s v="03.16.26"/>
    <x v="69"/>
    <x v="0"/>
    <x v="0"/>
    <s v="Dir. da Agricultura, Pecuária e Floresta"/>
    <s v="03.16.26"/>
    <s v="Dir. da Agricultura, Pecuária e Floresta"/>
    <s v="03.16.26"/>
    <x v="4"/>
    <x v="0"/>
    <x v="0"/>
    <x v="0"/>
    <x v="0"/>
    <x v="0"/>
    <x v="0"/>
    <x v="0"/>
    <x v="4"/>
    <s v="2021-06-30"/>
    <x v="1"/>
    <n v="56981"/>
    <x v="0"/>
    <m/>
    <x v="0"/>
    <m/>
    <x v="1"/>
    <n v="100474706"/>
    <x v="0"/>
    <x v="2"/>
    <s v="Dir. da Agricultura, Pecuária e Floresta"/>
    <s v="ORI"/>
    <x v="0"/>
    <m/>
    <x v="0"/>
    <x v="0"/>
    <x v="0"/>
    <x v="0"/>
    <x v="0"/>
    <x v="0"/>
    <x v="0"/>
    <x v="0"/>
    <x v="0"/>
    <x v="0"/>
    <x v="0"/>
    <s v="Dir. da Agricultura, Pecuária e Floresta"/>
    <x v="0"/>
    <x v="0"/>
    <x v="0"/>
    <x v="0"/>
    <x v="0"/>
    <x v="0"/>
    <x v="0"/>
    <x v="0"/>
    <x v="0"/>
    <x v="0"/>
    <x v="2"/>
    <x v="0"/>
    <s v="Pagto de salario a favor do pessoal de MAA referente a Junho 2021 conforme documentos em anexo"/>
  </r>
  <r>
    <x v="0"/>
    <n v="0"/>
    <n v="0"/>
    <n v="0"/>
    <n v="1549"/>
    <x v="6618"/>
    <x v="0"/>
    <x v="0"/>
    <x v="0"/>
    <s v="03.16.26"/>
    <x v="69"/>
    <x v="0"/>
    <x v="0"/>
    <s v="Dir. da Agricultura, Pecuária e Floresta"/>
    <s v="03.16.26"/>
    <s v="Dir. da Agricultura, Pecuária e Floresta"/>
    <s v="03.16.26"/>
    <x v="5"/>
    <x v="0"/>
    <x v="0"/>
    <x v="0"/>
    <x v="1"/>
    <x v="0"/>
    <x v="0"/>
    <x v="0"/>
    <x v="4"/>
    <s v="2021-06-30"/>
    <x v="1"/>
    <n v="1549"/>
    <x v="0"/>
    <m/>
    <x v="0"/>
    <m/>
    <x v="1"/>
    <n v="100474706"/>
    <x v="0"/>
    <x v="2"/>
    <s v="Dir. da Agricultura, Pecuária e Floresta"/>
    <s v="ORI"/>
    <x v="0"/>
    <m/>
    <x v="0"/>
    <x v="0"/>
    <x v="0"/>
    <x v="0"/>
    <x v="0"/>
    <x v="0"/>
    <x v="0"/>
    <x v="0"/>
    <x v="0"/>
    <x v="0"/>
    <x v="0"/>
    <s v="Dir. da Agricultura, Pecuária e Floresta"/>
    <x v="0"/>
    <x v="0"/>
    <x v="0"/>
    <x v="0"/>
    <x v="0"/>
    <x v="0"/>
    <x v="0"/>
    <x v="0"/>
    <x v="0"/>
    <x v="0"/>
    <x v="2"/>
    <x v="0"/>
    <s v="Pagto de salario a favor do pessoal de MAA referente a Junho 2021 conforme documentos em anexo"/>
  </r>
  <r>
    <x v="0"/>
    <n v="0"/>
    <n v="0"/>
    <n v="0"/>
    <n v="58530"/>
    <x v="6620"/>
    <x v="0"/>
    <x v="1"/>
    <x v="0"/>
    <s v="80.02.10.01"/>
    <x v="2"/>
    <x v="1"/>
    <x v="1"/>
    <s v="Outros"/>
    <s v="80.02.10"/>
    <s v="Outros"/>
    <s v="80.02.10"/>
    <x v="2"/>
    <x v="0"/>
    <x v="1"/>
    <x v="0"/>
    <x v="0"/>
    <x v="1"/>
    <x v="1"/>
    <x v="0"/>
    <x v="4"/>
    <s v="2021-06-30"/>
    <x v="1"/>
    <n v="5853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04"/>
    <x v="6618"/>
    <x v="0"/>
    <x v="0"/>
    <x v="0"/>
    <s v="03.16.26"/>
    <x v="69"/>
    <x v="0"/>
    <x v="0"/>
    <s v="Dir. da Agricultura, Pecuária e Floresta"/>
    <s v="03.16.26"/>
    <s v="Dir. da Agricultura, Pecuária e Floresta"/>
    <s v="03.16.26"/>
    <x v="4"/>
    <x v="0"/>
    <x v="0"/>
    <x v="0"/>
    <x v="0"/>
    <x v="0"/>
    <x v="0"/>
    <x v="0"/>
    <x v="4"/>
    <s v="2021-06-30"/>
    <x v="1"/>
    <n v="404"/>
    <x v="0"/>
    <m/>
    <x v="0"/>
    <m/>
    <x v="9"/>
    <n v="100478987"/>
    <x v="0"/>
    <x v="5"/>
    <s v="Dir. da Agricultura, Pecuária e Floresta"/>
    <s v="ORI"/>
    <x v="0"/>
    <m/>
    <x v="0"/>
    <x v="0"/>
    <x v="0"/>
    <x v="0"/>
    <x v="0"/>
    <x v="0"/>
    <x v="0"/>
    <x v="0"/>
    <x v="0"/>
    <x v="0"/>
    <x v="0"/>
    <s v="Dir. da Agricultura, Pecuária e Floresta"/>
    <x v="0"/>
    <x v="0"/>
    <x v="0"/>
    <x v="0"/>
    <x v="0"/>
    <x v="0"/>
    <x v="0"/>
    <x v="0"/>
    <x v="0"/>
    <x v="0"/>
    <x v="5"/>
    <x v="0"/>
    <s v="Pagto de salario a favor do pessoal de MAA referente a Junho 2021 conforme documentos em anexo"/>
  </r>
  <r>
    <x v="0"/>
    <n v="0"/>
    <n v="0"/>
    <n v="0"/>
    <n v="11"/>
    <x v="6618"/>
    <x v="0"/>
    <x v="0"/>
    <x v="0"/>
    <s v="03.16.26"/>
    <x v="69"/>
    <x v="0"/>
    <x v="0"/>
    <s v="Dir. da Agricultura, Pecuária e Floresta"/>
    <s v="03.16.26"/>
    <s v="Dir. da Agricultura, Pecuária e Floresta"/>
    <s v="03.16.26"/>
    <x v="5"/>
    <x v="0"/>
    <x v="0"/>
    <x v="0"/>
    <x v="1"/>
    <x v="0"/>
    <x v="0"/>
    <x v="0"/>
    <x v="4"/>
    <s v="2021-06-30"/>
    <x v="1"/>
    <n v="11"/>
    <x v="0"/>
    <m/>
    <x v="0"/>
    <m/>
    <x v="9"/>
    <n v="100478987"/>
    <x v="0"/>
    <x v="5"/>
    <s v="Dir. da Agricultura, Pecuária e Floresta"/>
    <s v="ORI"/>
    <x v="0"/>
    <m/>
    <x v="0"/>
    <x v="0"/>
    <x v="0"/>
    <x v="0"/>
    <x v="0"/>
    <x v="0"/>
    <x v="0"/>
    <x v="0"/>
    <x v="0"/>
    <x v="0"/>
    <x v="0"/>
    <s v="Dir. da Agricultura, Pecuária e Floresta"/>
    <x v="0"/>
    <x v="0"/>
    <x v="0"/>
    <x v="0"/>
    <x v="0"/>
    <x v="0"/>
    <x v="0"/>
    <x v="0"/>
    <x v="0"/>
    <x v="0"/>
    <x v="5"/>
    <x v="0"/>
    <s v="Pagto de salario a favor do pessoal de MAA referente a Junho 2021 conforme documentos em anexo"/>
  </r>
  <r>
    <x v="0"/>
    <n v="0"/>
    <n v="0"/>
    <n v="0"/>
    <n v="415"/>
    <x v="6621"/>
    <x v="0"/>
    <x v="1"/>
    <x v="0"/>
    <s v="80.02.10.24"/>
    <x v="8"/>
    <x v="1"/>
    <x v="1"/>
    <s v="Outros"/>
    <s v="80.02.10"/>
    <s v="Outros"/>
    <s v="80.02.10"/>
    <x v="10"/>
    <x v="0"/>
    <x v="1"/>
    <x v="0"/>
    <x v="0"/>
    <x v="1"/>
    <x v="1"/>
    <x v="0"/>
    <x v="4"/>
    <s v="2021-06-30"/>
    <x v="1"/>
    <n v="415"/>
    <x v="0"/>
    <m/>
    <x v="0"/>
    <m/>
    <x v="9"/>
    <n v="100478987"/>
    <x v="0"/>
    <x v="1"/>
    <s v="Retenções SIACSA"/>
    <s v="ORI"/>
    <x v="0"/>
    <s v="SIACSA"/>
    <x v="0"/>
    <x v="0"/>
    <x v="0"/>
    <x v="0"/>
    <x v="0"/>
    <x v="0"/>
    <x v="0"/>
    <x v="0"/>
    <x v="0"/>
    <x v="0"/>
    <x v="0"/>
    <s v="Retenções SIACSA"/>
    <x v="0"/>
    <x v="0"/>
    <x v="0"/>
    <x v="0"/>
    <x v="1"/>
    <x v="0"/>
    <x v="0"/>
    <x v="1"/>
    <x v="0"/>
    <x v="1"/>
    <x v="1"/>
    <x v="0"/>
    <s v="RETENCAO OT"/>
  </r>
  <r>
    <x v="0"/>
    <n v="0"/>
    <n v="0"/>
    <n v="0"/>
    <n v="647"/>
    <x v="6618"/>
    <x v="0"/>
    <x v="0"/>
    <x v="0"/>
    <s v="03.16.26"/>
    <x v="69"/>
    <x v="0"/>
    <x v="0"/>
    <s v="Dir. da Agricultura, Pecuária e Floresta"/>
    <s v="03.16.26"/>
    <s v="Dir. da Agricultura, Pecuária e Floresta"/>
    <s v="03.16.26"/>
    <x v="4"/>
    <x v="0"/>
    <x v="0"/>
    <x v="0"/>
    <x v="0"/>
    <x v="0"/>
    <x v="0"/>
    <x v="0"/>
    <x v="4"/>
    <s v="2021-06-30"/>
    <x v="1"/>
    <n v="647"/>
    <x v="0"/>
    <m/>
    <x v="0"/>
    <m/>
    <x v="2"/>
    <n v="100477977"/>
    <x v="0"/>
    <x v="3"/>
    <s v="Dir. da Agricultura, Pecuária e Floresta"/>
    <s v="ORI"/>
    <x v="0"/>
    <m/>
    <x v="0"/>
    <x v="0"/>
    <x v="0"/>
    <x v="0"/>
    <x v="0"/>
    <x v="0"/>
    <x v="0"/>
    <x v="0"/>
    <x v="0"/>
    <x v="0"/>
    <x v="0"/>
    <s v="Dir. da Agricultura, Pecuária e Floresta"/>
    <x v="0"/>
    <x v="0"/>
    <x v="0"/>
    <x v="0"/>
    <x v="0"/>
    <x v="0"/>
    <x v="0"/>
    <x v="0"/>
    <x v="0"/>
    <x v="0"/>
    <x v="3"/>
    <x v="0"/>
    <s v="Pagto de salario a favor do pessoal de MAA referente a Junho 2021 conforme documentos em anexo"/>
  </r>
  <r>
    <x v="0"/>
    <n v="0"/>
    <n v="0"/>
    <n v="0"/>
    <n v="18"/>
    <x v="6618"/>
    <x v="0"/>
    <x v="0"/>
    <x v="0"/>
    <s v="03.16.26"/>
    <x v="69"/>
    <x v="0"/>
    <x v="0"/>
    <s v="Dir. da Agricultura, Pecuária e Floresta"/>
    <s v="03.16.26"/>
    <s v="Dir. da Agricultura, Pecuária e Floresta"/>
    <s v="03.16.26"/>
    <x v="5"/>
    <x v="0"/>
    <x v="0"/>
    <x v="0"/>
    <x v="1"/>
    <x v="0"/>
    <x v="0"/>
    <x v="0"/>
    <x v="4"/>
    <s v="2021-06-30"/>
    <x v="1"/>
    <n v="18"/>
    <x v="0"/>
    <m/>
    <x v="0"/>
    <m/>
    <x v="2"/>
    <n v="100477977"/>
    <x v="0"/>
    <x v="3"/>
    <s v="Dir. da Agricultura, Pecuária e Floresta"/>
    <s v="ORI"/>
    <x v="0"/>
    <m/>
    <x v="0"/>
    <x v="0"/>
    <x v="0"/>
    <x v="0"/>
    <x v="0"/>
    <x v="0"/>
    <x v="0"/>
    <x v="0"/>
    <x v="0"/>
    <x v="0"/>
    <x v="0"/>
    <s v="Dir. da Agricultura, Pecuária e Floresta"/>
    <x v="0"/>
    <x v="0"/>
    <x v="0"/>
    <x v="0"/>
    <x v="0"/>
    <x v="0"/>
    <x v="0"/>
    <x v="0"/>
    <x v="0"/>
    <x v="0"/>
    <x v="3"/>
    <x v="0"/>
    <s v="Pagto de salario a favor do pessoal de MAA referente a Junho 2021 conforme documentos em anexo"/>
  </r>
  <r>
    <x v="0"/>
    <n v="0"/>
    <n v="0"/>
    <n v="0"/>
    <n v="665"/>
    <x v="6622"/>
    <x v="0"/>
    <x v="1"/>
    <x v="0"/>
    <s v="80.02.10.20"/>
    <x v="3"/>
    <x v="1"/>
    <x v="1"/>
    <s v="Outros"/>
    <s v="80.02.10"/>
    <s v="Outros"/>
    <s v="80.02.10"/>
    <x v="3"/>
    <x v="0"/>
    <x v="1"/>
    <x v="1"/>
    <x v="0"/>
    <x v="1"/>
    <x v="1"/>
    <x v="0"/>
    <x v="4"/>
    <s v="2021-06-30"/>
    <x v="1"/>
    <n v="665"/>
    <x v="0"/>
    <m/>
    <x v="0"/>
    <m/>
    <x v="2"/>
    <n v="100477977"/>
    <x v="0"/>
    <x v="1"/>
    <s v="Retenções CVMovel"/>
    <s v="ORI"/>
    <x v="0"/>
    <s v="RT"/>
    <x v="0"/>
    <x v="0"/>
    <x v="0"/>
    <x v="0"/>
    <x v="0"/>
    <x v="0"/>
    <x v="0"/>
    <x v="0"/>
    <x v="0"/>
    <x v="0"/>
    <x v="0"/>
    <s v="Retenções CVMovel"/>
    <x v="0"/>
    <x v="0"/>
    <x v="0"/>
    <x v="0"/>
    <x v="1"/>
    <x v="0"/>
    <x v="0"/>
    <x v="1"/>
    <x v="0"/>
    <x v="1"/>
    <x v="1"/>
    <x v="0"/>
    <s v="RETENCAO OT"/>
  </r>
  <r>
    <x v="0"/>
    <n v="0"/>
    <n v="0"/>
    <n v="0"/>
    <n v="1947"/>
    <x v="6618"/>
    <x v="0"/>
    <x v="0"/>
    <x v="0"/>
    <s v="03.16.26"/>
    <x v="69"/>
    <x v="0"/>
    <x v="0"/>
    <s v="Dir. da Agricultura, Pecuária e Floresta"/>
    <s v="03.16.26"/>
    <s v="Dir. da Agricultura, Pecuária e Floresta"/>
    <s v="03.16.26"/>
    <x v="4"/>
    <x v="0"/>
    <x v="0"/>
    <x v="0"/>
    <x v="0"/>
    <x v="0"/>
    <x v="0"/>
    <x v="0"/>
    <x v="4"/>
    <s v="2021-06-30"/>
    <x v="1"/>
    <n v="1947"/>
    <x v="0"/>
    <m/>
    <x v="0"/>
    <m/>
    <x v="27"/>
    <n v="100474708"/>
    <x v="0"/>
    <x v="9"/>
    <s v="Dir. da Agricultura, Pecuária e Floresta"/>
    <s v="ORI"/>
    <x v="0"/>
    <m/>
    <x v="0"/>
    <x v="0"/>
    <x v="0"/>
    <x v="0"/>
    <x v="0"/>
    <x v="0"/>
    <x v="0"/>
    <x v="0"/>
    <x v="0"/>
    <x v="0"/>
    <x v="0"/>
    <s v="Dir. da Agricultura, Pecuária e Floresta"/>
    <x v="0"/>
    <x v="0"/>
    <x v="0"/>
    <x v="0"/>
    <x v="0"/>
    <x v="0"/>
    <x v="0"/>
    <x v="0"/>
    <x v="0"/>
    <x v="0"/>
    <x v="9"/>
    <x v="0"/>
    <s v="Pagto de salario a favor do pessoal de MAA referente a Junho 2021 conforme documentos em anexo"/>
  </r>
  <r>
    <x v="0"/>
    <n v="0"/>
    <n v="0"/>
    <n v="0"/>
    <n v="53"/>
    <x v="6618"/>
    <x v="0"/>
    <x v="0"/>
    <x v="0"/>
    <s v="03.16.26"/>
    <x v="69"/>
    <x v="0"/>
    <x v="0"/>
    <s v="Dir. da Agricultura, Pecuária e Floresta"/>
    <s v="03.16.26"/>
    <s v="Dir. da Agricultura, Pecuária e Floresta"/>
    <s v="03.16.26"/>
    <x v="5"/>
    <x v="0"/>
    <x v="0"/>
    <x v="0"/>
    <x v="1"/>
    <x v="0"/>
    <x v="0"/>
    <x v="0"/>
    <x v="4"/>
    <s v="2021-06-30"/>
    <x v="1"/>
    <n v="53"/>
    <x v="0"/>
    <m/>
    <x v="0"/>
    <m/>
    <x v="27"/>
    <n v="100474708"/>
    <x v="0"/>
    <x v="9"/>
    <s v="Dir. da Agricultura, Pecuária e Floresta"/>
    <s v="ORI"/>
    <x v="0"/>
    <m/>
    <x v="0"/>
    <x v="0"/>
    <x v="0"/>
    <x v="0"/>
    <x v="0"/>
    <x v="0"/>
    <x v="0"/>
    <x v="0"/>
    <x v="0"/>
    <x v="0"/>
    <x v="0"/>
    <s v="Dir. da Agricultura, Pecuária e Floresta"/>
    <x v="0"/>
    <x v="0"/>
    <x v="0"/>
    <x v="0"/>
    <x v="0"/>
    <x v="0"/>
    <x v="0"/>
    <x v="0"/>
    <x v="0"/>
    <x v="0"/>
    <x v="9"/>
    <x v="0"/>
    <s v="Pagto de salario a favor do pessoal de MAA referente a Junho 2021 conforme documentos em anexo"/>
  </r>
  <r>
    <x v="0"/>
    <n v="0"/>
    <n v="0"/>
    <n v="0"/>
    <n v="2000"/>
    <x v="6623"/>
    <x v="0"/>
    <x v="1"/>
    <x v="0"/>
    <s v="80.02.10.03"/>
    <x v="20"/>
    <x v="1"/>
    <x v="1"/>
    <s v="Outros"/>
    <s v="80.02.10"/>
    <s v="Outros"/>
    <s v="80.02.10"/>
    <x v="37"/>
    <x v="0"/>
    <x v="1"/>
    <x v="0"/>
    <x v="0"/>
    <x v="1"/>
    <x v="1"/>
    <x v="0"/>
    <x v="4"/>
    <s v="2021-06-30"/>
    <x v="1"/>
    <n v="2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17902"/>
    <x v="6618"/>
    <x v="0"/>
    <x v="0"/>
    <x v="0"/>
    <s v="03.16.26"/>
    <x v="69"/>
    <x v="0"/>
    <x v="0"/>
    <s v="Dir. da Agricultura, Pecuária e Floresta"/>
    <s v="03.16.26"/>
    <s v="Dir. da Agricultura, Pecuária e Floresta"/>
    <s v="03.16.26"/>
    <x v="5"/>
    <x v="0"/>
    <x v="0"/>
    <x v="0"/>
    <x v="1"/>
    <x v="0"/>
    <x v="0"/>
    <x v="0"/>
    <x v="4"/>
    <s v="2021-06-30"/>
    <x v="1"/>
    <n v="17902"/>
    <x v="0"/>
    <m/>
    <x v="0"/>
    <m/>
    <x v="5"/>
    <n v="100474914"/>
    <x v="0"/>
    <x v="1"/>
    <s v="Dir. da Agricultura, Pecuária e Floresta"/>
    <s v="ORI"/>
    <x v="0"/>
    <m/>
    <x v="0"/>
    <x v="0"/>
    <x v="0"/>
    <x v="0"/>
    <x v="0"/>
    <x v="0"/>
    <x v="0"/>
    <x v="0"/>
    <x v="0"/>
    <x v="0"/>
    <x v="0"/>
    <s v="Dir. da Agricultura, Pecuária e Floresta"/>
    <x v="0"/>
    <x v="0"/>
    <x v="0"/>
    <x v="0"/>
    <x v="0"/>
    <x v="0"/>
    <x v="0"/>
    <x v="0"/>
    <x v="0"/>
    <x v="0"/>
    <x v="1"/>
    <x v="0"/>
    <s v="Pagto de salario a favor do pessoal de MAA referente a Junho 2021 conforme documentos em anexo"/>
  </r>
  <r>
    <x v="0"/>
    <n v="0"/>
    <n v="0"/>
    <n v="0"/>
    <n v="658951"/>
    <x v="6618"/>
    <x v="0"/>
    <x v="0"/>
    <x v="0"/>
    <s v="03.16.26"/>
    <x v="69"/>
    <x v="0"/>
    <x v="0"/>
    <s v="Dir. da Agricultura, Pecuária e Floresta"/>
    <s v="03.16.26"/>
    <s v="Dir. da Agricultura, Pecuária e Floresta"/>
    <s v="03.16.26"/>
    <x v="4"/>
    <x v="0"/>
    <x v="0"/>
    <x v="0"/>
    <x v="0"/>
    <x v="0"/>
    <x v="0"/>
    <x v="0"/>
    <x v="4"/>
    <s v="2021-06-30"/>
    <x v="1"/>
    <n v="658951"/>
    <x v="0"/>
    <m/>
    <x v="0"/>
    <m/>
    <x v="5"/>
    <n v="100474914"/>
    <x v="0"/>
    <x v="1"/>
    <s v="Dir. da Agricultura, Pecuária e Floresta"/>
    <s v="ORI"/>
    <x v="0"/>
    <m/>
    <x v="0"/>
    <x v="0"/>
    <x v="0"/>
    <x v="0"/>
    <x v="0"/>
    <x v="0"/>
    <x v="0"/>
    <x v="0"/>
    <x v="0"/>
    <x v="0"/>
    <x v="0"/>
    <s v="Dir. da Agricultura, Pecuária e Floresta"/>
    <x v="0"/>
    <x v="0"/>
    <x v="0"/>
    <x v="0"/>
    <x v="0"/>
    <x v="0"/>
    <x v="0"/>
    <x v="0"/>
    <x v="0"/>
    <x v="0"/>
    <x v="1"/>
    <x v="0"/>
    <s v="Pagto de salario a favor do pessoal de MAA referente a Junho 2021 conforme documentos em anexo"/>
  </r>
  <r>
    <x v="1"/>
    <n v="0"/>
    <n v="0"/>
    <n v="0"/>
    <n v="4500"/>
    <x v="6624"/>
    <x v="0"/>
    <x v="0"/>
    <x v="0"/>
    <s v="01.27.06.11"/>
    <x v="23"/>
    <x v="3"/>
    <x v="4"/>
    <s v="Requalificação Urbana e habitação"/>
    <s v="01.27.06"/>
    <s v="Requalificação Urbana e habitação"/>
    <s v="01.27.06"/>
    <x v="26"/>
    <x v="0"/>
    <x v="0"/>
    <x v="0"/>
    <x v="1"/>
    <x v="2"/>
    <x v="2"/>
    <x v="0"/>
    <x v="6"/>
    <s v="2021-07-09"/>
    <x v="2"/>
    <n v="4500"/>
    <x v="0"/>
    <m/>
    <x v="0"/>
    <m/>
    <x v="0"/>
    <n v="100474696"/>
    <x v="0"/>
    <x v="0"/>
    <s v="manutenção de caminhos vicinais e melhoramento de acessos"/>
    <s v="ORI"/>
    <x v="0"/>
    <s v="MCV"/>
    <x v="0"/>
    <x v="0"/>
    <x v="0"/>
    <x v="0"/>
    <x v="0"/>
    <x v="0"/>
    <x v="0"/>
    <x v="0"/>
    <x v="0"/>
    <x v="0"/>
    <x v="0"/>
    <s v="manutenção de caminhos vicinais e melhoramento de acessos"/>
    <x v="0"/>
    <x v="0"/>
    <x v="0"/>
    <x v="0"/>
    <x v="2"/>
    <x v="0"/>
    <x v="0"/>
    <x v="1"/>
    <x v="0"/>
    <x v="0"/>
    <x v="0"/>
    <x v="0"/>
    <s v="Pagamento a favor do Senhor Damasio Semedo, pelo fornecimento de 5 mil unidade de paralelos e 02 carrada s de pedras de corte, para os trabalhos de calcetamento da estrada de acesso em São Miguel pedra larga, conforme justificativo em anexo."/>
  </r>
  <r>
    <x v="1"/>
    <n v="0"/>
    <n v="0"/>
    <n v="0"/>
    <n v="25500"/>
    <x v="6624"/>
    <x v="0"/>
    <x v="0"/>
    <x v="0"/>
    <s v="01.27.06.11"/>
    <x v="23"/>
    <x v="3"/>
    <x v="4"/>
    <s v="Requalificação Urbana e habitação"/>
    <s v="01.27.06"/>
    <s v="Requalificação Urbana e habitação"/>
    <s v="01.27.06"/>
    <x v="26"/>
    <x v="0"/>
    <x v="0"/>
    <x v="0"/>
    <x v="1"/>
    <x v="2"/>
    <x v="2"/>
    <x v="0"/>
    <x v="6"/>
    <s v="2021-07-09"/>
    <x v="2"/>
    <n v="25500"/>
    <x v="0"/>
    <m/>
    <x v="0"/>
    <m/>
    <x v="671"/>
    <n v="100478457"/>
    <x v="0"/>
    <x v="1"/>
    <s v="manutenção de caminhos vicinais e melhoramento de acessos"/>
    <s v="ORI"/>
    <x v="0"/>
    <s v="MCV"/>
    <x v="0"/>
    <x v="0"/>
    <x v="0"/>
    <x v="0"/>
    <x v="0"/>
    <x v="0"/>
    <x v="0"/>
    <x v="0"/>
    <x v="0"/>
    <x v="0"/>
    <x v="0"/>
    <s v="manutenção de caminhos vicinais e melhoramento de acessos"/>
    <x v="0"/>
    <x v="0"/>
    <x v="0"/>
    <x v="0"/>
    <x v="2"/>
    <x v="0"/>
    <x v="0"/>
    <x v="1"/>
    <x v="0"/>
    <x v="0"/>
    <x v="1"/>
    <x v="0"/>
    <s v="Pagamento a favor do Senhor Damasio Semedo, pelo fornecimento de 5 mil unidade de paralelos e 02 carrada s de pedras de corte, para os trabalhos de calcetamento da estrada de acesso em São Miguel pedra larga, conforme justificativo em anexo."/>
  </r>
  <r>
    <x v="0"/>
    <n v="0"/>
    <n v="0"/>
    <n v="0"/>
    <n v="2300"/>
    <x v="6625"/>
    <x v="0"/>
    <x v="0"/>
    <x v="0"/>
    <s v="03.16.15"/>
    <x v="0"/>
    <x v="0"/>
    <x v="0"/>
    <s v="Direção Financeira"/>
    <s v="03.16.15"/>
    <s v="Direção Financeira"/>
    <s v="03.16.15"/>
    <x v="28"/>
    <x v="0"/>
    <x v="0"/>
    <x v="4"/>
    <x v="1"/>
    <x v="0"/>
    <x v="0"/>
    <x v="0"/>
    <x v="6"/>
    <s v="2021-07-21"/>
    <x v="2"/>
    <n v="2300"/>
    <x v="0"/>
    <m/>
    <x v="0"/>
    <m/>
    <x v="0"/>
    <n v="100474696"/>
    <x v="0"/>
    <x v="0"/>
    <s v="Direção Financeira"/>
    <s v="ORI"/>
    <x v="0"/>
    <m/>
    <x v="0"/>
    <x v="0"/>
    <x v="0"/>
    <x v="0"/>
    <x v="0"/>
    <x v="0"/>
    <x v="0"/>
    <x v="0"/>
    <x v="0"/>
    <x v="0"/>
    <x v="0"/>
    <s v="Direção Financeira"/>
    <x v="0"/>
    <x v="0"/>
    <x v="0"/>
    <x v="0"/>
    <x v="0"/>
    <x v="0"/>
    <x v="0"/>
    <x v="1"/>
    <x v="0"/>
    <x v="0"/>
    <x v="0"/>
    <x v="0"/>
    <s v="Pagamento a favor do Sr. Osmar Silva, pela prestação de serviços de segurança, referente a mês de julho de 2021, conforme anexo."/>
  </r>
  <r>
    <x v="0"/>
    <n v="0"/>
    <n v="0"/>
    <n v="0"/>
    <n v="13030"/>
    <x v="6625"/>
    <x v="0"/>
    <x v="0"/>
    <x v="0"/>
    <s v="03.16.15"/>
    <x v="0"/>
    <x v="0"/>
    <x v="0"/>
    <s v="Direção Financeira"/>
    <s v="03.16.15"/>
    <s v="Direção Financeira"/>
    <s v="03.16.15"/>
    <x v="28"/>
    <x v="0"/>
    <x v="0"/>
    <x v="4"/>
    <x v="1"/>
    <x v="0"/>
    <x v="0"/>
    <x v="0"/>
    <x v="6"/>
    <s v="2021-07-21"/>
    <x v="2"/>
    <n v="13030"/>
    <x v="0"/>
    <m/>
    <x v="0"/>
    <m/>
    <x v="75"/>
    <n v="100478447"/>
    <x v="0"/>
    <x v="1"/>
    <s v="Direção Financeira"/>
    <s v="ORI"/>
    <x v="0"/>
    <m/>
    <x v="0"/>
    <x v="0"/>
    <x v="0"/>
    <x v="0"/>
    <x v="0"/>
    <x v="0"/>
    <x v="0"/>
    <x v="0"/>
    <x v="0"/>
    <x v="0"/>
    <x v="0"/>
    <s v="Direção Financeira"/>
    <x v="0"/>
    <x v="0"/>
    <x v="0"/>
    <x v="0"/>
    <x v="0"/>
    <x v="0"/>
    <x v="0"/>
    <x v="1"/>
    <x v="0"/>
    <x v="0"/>
    <x v="1"/>
    <x v="0"/>
    <s v="Pagamento a favor do Sr. Osmar Silva, pela prestação de serviços de segurança, referente a mês de julho de 2021, conforme anexo."/>
  </r>
  <r>
    <x v="0"/>
    <n v="0"/>
    <n v="0"/>
    <n v="0"/>
    <n v="10109"/>
    <x v="6607"/>
    <x v="0"/>
    <x v="0"/>
    <x v="0"/>
    <s v="03.16.15"/>
    <x v="0"/>
    <x v="0"/>
    <x v="0"/>
    <s v="Direção Financeira"/>
    <s v="03.16.15"/>
    <s v="Direção Financeira"/>
    <s v="03.16.15"/>
    <x v="28"/>
    <x v="0"/>
    <x v="0"/>
    <x v="4"/>
    <x v="1"/>
    <x v="0"/>
    <x v="0"/>
    <x v="0"/>
    <x v="6"/>
    <s v="2021-07-22"/>
    <x v="2"/>
    <n v="10109"/>
    <x v="0"/>
    <m/>
    <x v="0"/>
    <m/>
    <x v="0"/>
    <n v="100474696"/>
    <x v="0"/>
    <x v="0"/>
    <s v="Direção Financeira"/>
    <s v="ORI"/>
    <x v="0"/>
    <m/>
    <x v="0"/>
    <x v="0"/>
    <x v="0"/>
    <x v="0"/>
    <x v="0"/>
    <x v="0"/>
    <x v="0"/>
    <x v="0"/>
    <x v="0"/>
    <x v="0"/>
    <x v="0"/>
    <s v="Direção Financeira"/>
    <x v="0"/>
    <x v="0"/>
    <x v="0"/>
    <x v="0"/>
    <x v="0"/>
    <x v="0"/>
    <x v="0"/>
    <x v="1"/>
    <x v="0"/>
    <x v="0"/>
    <x v="0"/>
    <x v="0"/>
    <s v="Pagameto a favor do Sr. austelino Martins, pela prestação de serviços de digitalização e harmonização dos registros matriciais, plantas de localização e outras informações relativas aos predios, rferente a mês de julho de 20201, conforme anexo."/>
  </r>
  <r>
    <x v="0"/>
    <n v="0"/>
    <n v="0"/>
    <n v="0"/>
    <n v="7400"/>
    <x v="6626"/>
    <x v="0"/>
    <x v="1"/>
    <x v="0"/>
    <s v="03.03.10"/>
    <x v="10"/>
    <x v="0"/>
    <x v="3"/>
    <s v="Receitas Da Câmara"/>
    <s v="03.03.10"/>
    <s v="Receitas Da Câmara"/>
    <s v="03.03.10"/>
    <x v="17"/>
    <x v="0"/>
    <x v="4"/>
    <x v="6"/>
    <x v="1"/>
    <x v="0"/>
    <x v="1"/>
    <x v="0"/>
    <x v="6"/>
    <s v="2021-07-22"/>
    <x v="2"/>
    <n v="7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50"/>
    <x v="6627"/>
    <x v="0"/>
    <x v="1"/>
    <x v="0"/>
    <s v="03.03.10"/>
    <x v="10"/>
    <x v="0"/>
    <x v="3"/>
    <s v="Receitas Da Câmara"/>
    <s v="03.03.10"/>
    <s v="Receitas Da Câmara"/>
    <s v="03.03.10"/>
    <x v="24"/>
    <x v="0"/>
    <x v="4"/>
    <x v="6"/>
    <x v="1"/>
    <x v="0"/>
    <x v="1"/>
    <x v="0"/>
    <x v="6"/>
    <s v="2021-07-22"/>
    <x v="2"/>
    <n v="32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27"/>
    <x v="6628"/>
    <x v="0"/>
    <x v="1"/>
    <x v="0"/>
    <s v="03.03.10"/>
    <x v="10"/>
    <x v="0"/>
    <x v="3"/>
    <s v="Receitas Da Câmara"/>
    <s v="03.03.10"/>
    <s v="Receitas Da Câmara"/>
    <s v="03.03.10"/>
    <x v="13"/>
    <x v="0"/>
    <x v="0"/>
    <x v="0"/>
    <x v="1"/>
    <x v="0"/>
    <x v="1"/>
    <x v="0"/>
    <x v="6"/>
    <s v="2021-07-22"/>
    <x v="2"/>
    <n v="282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00"/>
    <x v="6629"/>
    <x v="0"/>
    <x v="1"/>
    <x v="0"/>
    <s v="03.03.10"/>
    <x v="10"/>
    <x v="0"/>
    <x v="3"/>
    <s v="Receitas Da Câmara"/>
    <s v="03.03.10"/>
    <s v="Receitas Da Câmara"/>
    <s v="03.03.10"/>
    <x v="14"/>
    <x v="0"/>
    <x v="4"/>
    <x v="6"/>
    <x v="1"/>
    <x v="0"/>
    <x v="1"/>
    <x v="0"/>
    <x v="6"/>
    <s v="2021-07-23"/>
    <x v="2"/>
    <n v="2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0"/>
    <x v="6630"/>
    <x v="0"/>
    <x v="1"/>
    <x v="0"/>
    <s v="03.03.10"/>
    <x v="10"/>
    <x v="0"/>
    <x v="3"/>
    <s v="Receitas Da Câmara"/>
    <s v="03.03.10"/>
    <s v="Receitas Da Câmara"/>
    <s v="03.03.10"/>
    <x v="15"/>
    <x v="0"/>
    <x v="4"/>
    <x v="6"/>
    <x v="1"/>
    <x v="0"/>
    <x v="1"/>
    <x v="0"/>
    <x v="6"/>
    <s v="2021-07-23"/>
    <x v="2"/>
    <n v="3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00"/>
    <x v="6631"/>
    <x v="0"/>
    <x v="1"/>
    <x v="0"/>
    <s v="03.03.10"/>
    <x v="10"/>
    <x v="0"/>
    <x v="3"/>
    <s v="Receitas Da Câmara"/>
    <s v="03.03.10"/>
    <s v="Receitas Da Câmara"/>
    <s v="03.03.10"/>
    <x v="22"/>
    <x v="0"/>
    <x v="4"/>
    <x v="6"/>
    <x v="1"/>
    <x v="0"/>
    <x v="1"/>
    <x v="0"/>
    <x v="6"/>
    <s v="2021-07-23"/>
    <x v="2"/>
    <n v="1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260"/>
    <x v="6632"/>
    <x v="0"/>
    <x v="1"/>
    <x v="0"/>
    <s v="03.03.10"/>
    <x v="10"/>
    <x v="0"/>
    <x v="3"/>
    <s v="Receitas Da Câmara"/>
    <s v="03.03.10"/>
    <s v="Receitas Da Câmara"/>
    <s v="03.03.10"/>
    <x v="16"/>
    <x v="0"/>
    <x v="4"/>
    <x v="6"/>
    <x v="1"/>
    <x v="0"/>
    <x v="1"/>
    <x v="0"/>
    <x v="6"/>
    <s v="2021-07-23"/>
    <x v="2"/>
    <n v="72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500"/>
    <x v="6633"/>
    <x v="0"/>
    <x v="1"/>
    <x v="0"/>
    <s v="03.03.10"/>
    <x v="10"/>
    <x v="0"/>
    <x v="3"/>
    <s v="Receitas Da Câmara"/>
    <s v="03.03.10"/>
    <s v="Receitas Da Câmara"/>
    <s v="03.03.10"/>
    <x v="17"/>
    <x v="0"/>
    <x v="4"/>
    <x v="6"/>
    <x v="1"/>
    <x v="0"/>
    <x v="1"/>
    <x v="0"/>
    <x v="6"/>
    <s v="2021-07-23"/>
    <x v="2"/>
    <n v="15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910"/>
    <x v="6634"/>
    <x v="0"/>
    <x v="1"/>
    <x v="0"/>
    <s v="03.03.10"/>
    <x v="10"/>
    <x v="0"/>
    <x v="3"/>
    <s v="Receitas Da Câmara"/>
    <s v="03.03.10"/>
    <s v="Receitas Da Câmara"/>
    <s v="03.03.10"/>
    <x v="24"/>
    <x v="0"/>
    <x v="4"/>
    <x v="6"/>
    <x v="1"/>
    <x v="0"/>
    <x v="1"/>
    <x v="0"/>
    <x v="6"/>
    <s v="2021-07-23"/>
    <x v="2"/>
    <n v="291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3"/>
    <x v="6635"/>
    <x v="0"/>
    <x v="1"/>
    <x v="0"/>
    <s v="03.03.10"/>
    <x v="10"/>
    <x v="0"/>
    <x v="3"/>
    <s v="Receitas Da Câmara"/>
    <s v="03.03.10"/>
    <s v="Receitas Da Câmara"/>
    <s v="03.03.10"/>
    <x v="23"/>
    <x v="0"/>
    <x v="4"/>
    <x v="7"/>
    <x v="1"/>
    <x v="0"/>
    <x v="1"/>
    <x v="0"/>
    <x v="6"/>
    <s v="2021-07-23"/>
    <x v="2"/>
    <n v="42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0"/>
    <x v="6636"/>
    <x v="0"/>
    <x v="1"/>
    <x v="0"/>
    <s v="03.03.10"/>
    <x v="10"/>
    <x v="0"/>
    <x v="3"/>
    <s v="Receitas Da Câmara"/>
    <s v="03.03.10"/>
    <s v="Receitas Da Câmara"/>
    <s v="03.03.10"/>
    <x v="21"/>
    <x v="0"/>
    <x v="0"/>
    <x v="8"/>
    <x v="1"/>
    <x v="0"/>
    <x v="1"/>
    <x v="0"/>
    <x v="6"/>
    <s v="2021-07-23"/>
    <x v="2"/>
    <n v="9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30"/>
    <x v="6637"/>
    <x v="0"/>
    <x v="1"/>
    <x v="0"/>
    <s v="03.03.10"/>
    <x v="10"/>
    <x v="0"/>
    <x v="3"/>
    <s v="Receitas Da Câmara"/>
    <s v="03.03.10"/>
    <s v="Receitas Da Câmara"/>
    <s v="03.03.10"/>
    <x v="20"/>
    <x v="0"/>
    <x v="4"/>
    <x v="7"/>
    <x v="1"/>
    <x v="0"/>
    <x v="1"/>
    <x v="0"/>
    <x v="6"/>
    <s v="2021-07-23"/>
    <x v="2"/>
    <n v="6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596"/>
    <x v="6638"/>
    <x v="0"/>
    <x v="1"/>
    <x v="0"/>
    <s v="03.03.10"/>
    <x v="10"/>
    <x v="0"/>
    <x v="3"/>
    <s v="Receitas Da Câmara"/>
    <s v="03.03.10"/>
    <s v="Receitas Da Câmara"/>
    <s v="03.03.10"/>
    <x v="13"/>
    <x v="0"/>
    <x v="0"/>
    <x v="0"/>
    <x v="1"/>
    <x v="0"/>
    <x v="1"/>
    <x v="0"/>
    <x v="6"/>
    <s v="2021-07-23"/>
    <x v="2"/>
    <n v="3259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527"/>
    <x v="6639"/>
    <x v="0"/>
    <x v="0"/>
    <x v="0"/>
    <s v="03.16.15"/>
    <x v="0"/>
    <x v="0"/>
    <x v="0"/>
    <s v="Direção Financeira"/>
    <s v="03.16.15"/>
    <s v="Direção Financeira"/>
    <s v="03.16.15"/>
    <x v="9"/>
    <x v="0"/>
    <x v="3"/>
    <x v="5"/>
    <x v="1"/>
    <x v="0"/>
    <x v="0"/>
    <x v="0"/>
    <x v="6"/>
    <s v="2021-07-28"/>
    <x v="2"/>
    <n v="15527"/>
    <x v="0"/>
    <m/>
    <x v="0"/>
    <m/>
    <x v="7"/>
    <n v="100394431"/>
    <x v="0"/>
    <x v="1"/>
    <s v="Direção Financeira"/>
    <s v="ORI"/>
    <x v="0"/>
    <m/>
    <x v="0"/>
    <x v="0"/>
    <x v="0"/>
    <x v="0"/>
    <x v="0"/>
    <x v="0"/>
    <x v="0"/>
    <x v="0"/>
    <x v="0"/>
    <x v="0"/>
    <x v="0"/>
    <s v="Direção Financeira"/>
    <x v="0"/>
    <x v="0"/>
    <x v="0"/>
    <x v="0"/>
    <x v="0"/>
    <x v="0"/>
    <x v="0"/>
    <x v="1"/>
    <x v="0"/>
    <x v="0"/>
    <x v="1"/>
    <x v="0"/>
    <s v="Pagamento a favor da Garantia, pelo seguro da viatura TOYOta DYNA 280, ST-27-RU, destinado ao serviço da Câmara, no periodo de 10/07/2021 até 09/01/2022, conforme justificativo em anexo."/>
  </r>
  <r>
    <x v="0"/>
    <n v="0"/>
    <n v="0"/>
    <n v="0"/>
    <n v="23585"/>
    <x v="6640"/>
    <x v="0"/>
    <x v="0"/>
    <x v="0"/>
    <s v="03.16.15"/>
    <x v="0"/>
    <x v="0"/>
    <x v="0"/>
    <s v="Direção Financeira"/>
    <s v="03.16.15"/>
    <s v="Direção Financeira"/>
    <s v="03.16.15"/>
    <x v="7"/>
    <x v="0"/>
    <x v="3"/>
    <x v="3"/>
    <x v="1"/>
    <x v="0"/>
    <x v="0"/>
    <x v="0"/>
    <x v="5"/>
    <s v="2021-08-05"/>
    <x v="2"/>
    <n v="23585"/>
    <x v="0"/>
    <m/>
    <x v="0"/>
    <m/>
    <x v="145"/>
    <n v="100477243"/>
    <x v="0"/>
    <x v="1"/>
    <s v="Direção Financeira"/>
    <s v="ORI"/>
    <x v="0"/>
    <m/>
    <x v="0"/>
    <x v="0"/>
    <x v="0"/>
    <x v="0"/>
    <x v="0"/>
    <x v="0"/>
    <x v="0"/>
    <x v="0"/>
    <x v="0"/>
    <x v="0"/>
    <x v="0"/>
    <s v="Direção Financeira"/>
    <x v="0"/>
    <x v="0"/>
    <x v="0"/>
    <x v="0"/>
    <x v="0"/>
    <x v="0"/>
    <x v="0"/>
    <x v="1"/>
    <x v="0"/>
    <x v="0"/>
    <x v="1"/>
    <x v="0"/>
    <s v="Pagamento a favor de Quiosque pagode, referente a almoços e lanches servidos, no Âmbito da realização da visita ao eleitorada feito nos dias 11, 12 e 15 de março de 2021, conforme justificativo em anexo"/>
  </r>
  <r>
    <x v="0"/>
    <n v="0"/>
    <n v="0"/>
    <n v="0"/>
    <n v="900"/>
    <x v="6641"/>
    <x v="0"/>
    <x v="1"/>
    <x v="0"/>
    <s v="03.03.10"/>
    <x v="10"/>
    <x v="0"/>
    <x v="3"/>
    <s v="Receitas Da Câmara"/>
    <s v="03.03.10"/>
    <s v="Receitas Da Câmara"/>
    <s v="03.03.10"/>
    <x v="57"/>
    <x v="0"/>
    <x v="4"/>
    <x v="6"/>
    <x v="1"/>
    <x v="0"/>
    <x v="1"/>
    <x v="0"/>
    <x v="5"/>
    <s v="2021-08-25"/>
    <x v="2"/>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40"/>
    <x v="6642"/>
    <x v="0"/>
    <x v="1"/>
    <x v="0"/>
    <s v="03.03.10"/>
    <x v="10"/>
    <x v="0"/>
    <x v="3"/>
    <s v="Receitas Da Câmara"/>
    <s v="03.03.10"/>
    <s v="Receitas Da Câmara"/>
    <s v="03.03.10"/>
    <x v="56"/>
    <x v="0"/>
    <x v="4"/>
    <x v="6"/>
    <x v="1"/>
    <x v="0"/>
    <x v="1"/>
    <x v="0"/>
    <x v="5"/>
    <s v="2021-08-25"/>
    <x v="2"/>
    <n v="16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60"/>
    <x v="6643"/>
    <x v="0"/>
    <x v="1"/>
    <x v="0"/>
    <s v="03.03.10"/>
    <x v="10"/>
    <x v="0"/>
    <x v="3"/>
    <s v="Receitas Da Câmara"/>
    <s v="03.03.10"/>
    <s v="Receitas Da Câmara"/>
    <s v="03.03.10"/>
    <x v="18"/>
    <x v="0"/>
    <x v="4"/>
    <x v="6"/>
    <x v="1"/>
    <x v="0"/>
    <x v="1"/>
    <x v="0"/>
    <x v="5"/>
    <s v="2021-08-25"/>
    <x v="2"/>
    <n v="9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
    <x v="6644"/>
    <x v="0"/>
    <x v="1"/>
    <x v="0"/>
    <s v="03.03.10"/>
    <x v="10"/>
    <x v="0"/>
    <x v="3"/>
    <s v="Receitas Da Câmara"/>
    <s v="03.03.10"/>
    <s v="Receitas Da Câmara"/>
    <s v="03.03.10"/>
    <x v="12"/>
    <x v="0"/>
    <x v="4"/>
    <x v="6"/>
    <x v="1"/>
    <x v="0"/>
    <x v="1"/>
    <x v="0"/>
    <x v="5"/>
    <s v="2021-08-25"/>
    <x v="2"/>
    <n v="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32"/>
    <x v="6645"/>
    <x v="0"/>
    <x v="1"/>
    <x v="0"/>
    <s v="03.03.10"/>
    <x v="10"/>
    <x v="0"/>
    <x v="3"/>
    <s v="Receitas Da Câmara"/>
    <s v="03.03.10"/>
    <s v="Receitas Da Câmara"/>
    <s v="03.03.10"/>
    <x v="23"/>
    <x v="0"/>
    <x v="4"/>
    <x v="7"/>
    <x v="1"/>
    <x v="0"/>
    <x v="1"/>
    <x v="0"/>
    <x v="5"/>
    <s v="2021-08-25"/>
    <x v="2"/>
    <n v="53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
    <x v="6646"/>
    <x v="0"/>
    <x v="1"/>
    <x v="0"/>
    <s v="03.03.10"/>
    <x v="10"/>
    <x v="0"/>
    <x v="3"/>
    <s v="Receitas Da Câmara"/>
    <s v="03.03.10"/>
    <s v="Receitas Da Câmara"/>
    <s v="03.03.10"/>
    <x v="15"/>
    <x v="0"/>
    <x v="4"/>
    <x v="6"/>
    <x v="1"/>
    <x v="0"/>
    <x v="1"/>
    <x v="0"/>
    <x v="5"/>
    <s v="2021-08-25"/>
    <x v="2"/>
    <n v="1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6647"/>
    <x v="0"/>
    <x v="1"/>
    <x v="0"/>
    <s v="03.03.10"/>
    <x v="10"/>
    <x v="0"/>
    <x v="3"/>
    <s v="Receitas Da Câmara"/>
    <s v="03.03.10"/>
    <s v="Receitas Da Câmara"/>
    <s v="03.03.10"/>
    <x v="22"/>
    <x v="0"/>
    <x v="4"/>
    <x v="6"/>
    <x v="1"/>
    <x v="0"/>
    <x v="1"/>
    <x v="0"/>
    <x v="5"/>
    <s v="2021-08-25"/>
    <x v="2"/>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0"/>
    <x v="6648"/>
    <x v="0"/>
    <x v="1"/>
    <x v="0"/>
    <s v="03.03.10"/>
    <x v="10"/>
    <x v="0"/>
    <x v="3"/>
    <s v="Receitas Da Câmara"/>
    <s v="03.03.10"/>
    <s v="Receitas Da Câmara"/>
    <s v="03.03.10"/>
    <x v="16"/>
    <x v="0"/>
    <x v="4"/>
    <x v="6"/>
    <x v="1"/>
    <x v="0"/>
    <x v="1"/>
    <x v="0"/>
    <x v="5"/>
    <s v="2021-08-25"/>
    <x v="2"/>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40"/>
    <x v="6649"/>
    <x v="0"/>
    <x v="1"/>
    <x v="0"/>
    <s v="03.03.10"/>
    <x v="10"/>
    <x v="0"/>
    <x v="3"/>
    <s v="Receitas Da Câmara"/>
    <s v="03.03.10"/>
    <s v="Receitas Da Câmara"/>
    <s v="03.03.10"/>
    <x v="24"/>
    <x v="0"/>
    <x v="4"/>
    <x v="6"/>
    <x v="1"/>
    <x v="0"/>
    <x v="1"/>
    <x v="0"/>
    <x v="5"/>
    <s v="2021-08-25"/>
    <x v="2"/>
    <n v="42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0"/>
    <x v="6650"/>
    <x v="0"/>
    <x v="1"/>
    <x v="0"/>
    <s v="03.03.10"/>
    <x v="10"/>
    <x v="0"/>
    <x v="3"/>
    <s v="Receitas Da Câmara"/>
    <s v="03.03.10"/>
    <s v="Receitas Da Câmara"/>
    <s v="03.03.10"/>
    <x v="21"/>
    <x v="0"/>
    <x v="0"/>
    <x v="8"/>
    <x v="1"/>
    <x v="0"/>
    <x v="1"/>
    <x v="0"/>
    <x v="5"/>
    <s v="2021-08-25"/>
    <x v="2"/>
    <n v="3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19"/>
    <x v="6651"/>
    <x v="0"/>
    <x v="1"/>
    <x v="0"/>
    <s v="03.03.10"/>
    <x v="10"/>
    <x v="0"/>
    <x v="3"/>
    <s v="Receitas Da Câmara"/>
    <s v="03.03.10"/>
    <s v="Receitas Da Câmara"/>
    <s v="03.03.10"/>
    <x v="20"/>
    <x v="0"/>
    <x v="4"/>
    <x v="7"/>
    <x v="1"/>
    <x v="0"/>
    <x v="1"/>
    <x v="0"/>
    <x v="5"/>
    <s v="2021-08-25"/>
    <x v="2"/>
    <n v="111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1448"/>
    <x v="6652"/>
    <x v="0"/>
    <x v="1"/>
    <x v="0"/>
    <s v="03.03.10"/>
    <x v="10"/>
    <x v="0"/>
    <x v="3"/>
    <s v="Receitas Da Câmara"/>
    <s v="03.03.10"/>
    <s v="Receitas Da Câmara"/>
    <s v="03.03.10"/>
    <x v="13"/>
    <x v="0"/>
    <x v="0"/>
    <x v="0"/>
    <x v="1"/>
    <x v="0"/>
    <x v="1"/>
    <x v="0"/>
    <x v="5"/>
    <s v="2021-08-25"/>
    <x v="2"/>
    <n v="6144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800"/>
    <x v="6653"/>
    <x v="0"/>
    <x v="1"/>
    <x v="0"/>
    <s v="03.03.10"/>
    <x v="10"/>
    <x v="0"/>
    <x v="3"/>
    <s v="Receitas Da Câmara"/>
    <s v="03.03.10"/>
    <s v="Receitas Da Câmara"/>
    <s v="03.03.10"/>
    <x v="17"/>
    <x v="0"/>
    <x v="4"/>
    <x v="6"/>
    <x v="1"/>
    <x v="0"/>
    <x v="1"/>
    <x v="0"/>
    <x v="5"/>
    <s v="2021-08-26"/>
    <x v="2"/>
    <n v="14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300"/>
    <x v="6654"/>
    <x v="0"/>
    <x v="1"/>
    <x v="0"/>
    <s v="03.03.10"/>
    <x v="10"/>
    <x v="0"/>
    <x v="3"/>
    <s v="Receitas Da Câmara"/>
    <s v="03.03.10"/>
    <s v="Receitas Da Câmara"/>
    <s v="03.03.10"/>
    <x v="24"/>
    <x v="0"/>
    <x v="4"/>
    <x v="6"/>
    <x v="1"/>
    <x v="0"/>
    <x v="1"/>
    <x v="0"/>
    <x v="5"/>
    <s v="2021-08-26"/>
    <x v="2"/>
    <n v="5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6"/>
    <x v="6655"/>
    <x v="0"/>
    <x v="1"/>
    <x v="0"/>
    <s v="03.03.10"/>
    <x v="10"/>
    <x v="0"/>
    <x v="3"/>
    <s v="Receitas Da Câmara"/>
    <s v="03.03.10"/>
    <s v="Receitas Da Câmara"/>
    <s v="03.03.10"/>
    <x v="23"/>
    <x v="0"/>
    <x v="4"/>
    <x v="7"/>
    <x v="1"/>
    <x v="0"/>
    <x v="1"/>
    <x v="0"/>
    <x v="5"/>
    <s v="2021-08-26"/>
    <x v="2"/>
    <n v="9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4"/>
    <x v="6656"/>
    <x v="0"/>
    <x v="1"/>
    <x v="0"/>
    <s v="03.03.10"/>
    <x v="10"/>
    <x v="0"/>
    <x v="3"/>
    <s v="Receitas Da Câmara"/>
    <s v="03.03.10"/>
    <s v="Receitas Da Câmara"/>
    <s v="03.03.10"/>
    <x v="20"/>
    <x v="0"/>
    <x v="4"/>
    <x v="7"/>
    <x v="1"/>
    <x v="0"/>
    <x v="1"/>
    <x v="0"/>
    <x v="5"/>
    <s v="2021-08-26"/>
    <x v="2"/>
    <n v="6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2377"/>
    <x v="6657"/>
    <x v="0"/>
    <x v="1"/>
    <x v="0"/>
    <s v="03.03.10"/>
    <x v="10"/>
    <x v="0"/>
    <x v="3"/>
    <s v="Receitas Da Câmara"/>
    <s v="03.03.10"/>
    <s v="Receitas Da Câmara"/>
    <s v="03.03.10"/>
    <x v="13"/>
    <x v="0"/>
    <x v="0"/>
    <x v="0"/>
    <x v="1"/>
    <x v="0"/>
    <x v="1"/>
    <x v="0"/>
    <x v="5"/>
    <s v="2021-08-26"/>
    <x v="2"/>
    <n v="5237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
    <x v="6658"/>
    <x v="0"/>
    <x v="1"/>
    <x v="0"/>
    <s v="03.03.10"/>
    <x v="10"/>
    <x v="0"/>
    <x v="3"/>
    <s v="Receitas Da Câmara"/>
    <s v="03.03.10"/>
    <s v="Receitas Da Câmara"/>
    <s v="03.03.10"/>
    <x v="15"/>
    <x v="0"/>
    <x v="4"/>
    <x v="6"/>
    <x v="1"/>
    <x v="0"/>
    <x v="1"/>
    <x v="0"/>
    <x v="5"/>
    <s v="2021-08-26"/>
    <x v="2"/>
    <n v="1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80"/>
    <x v="6659"/>
    <x v="0"/>
    <x v="1"/>
    <x v="0"/>
    <s v="03.03.10"/>
    <x v="10"/>
    <x v="0"/>
    <x v="3"/>
    <s v="Receitas Da Câmara"/>
    <s v="03.03.10"/>
    <s v="Receitas Da Câmara"/>
    <s v="03.03.10"/>
    <x v="22"/>
    <x v="0"/>
    <x v="4"/>
    <x v="6"/>
    <x v="1"/>
    <x v="0"/>
    <x v="1"/>
    <x v="0"/>
    <x v="5"/>
    <s v="2021-08-26"/>
    <x v="2"/>
    <n v="17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6660"/>
    <x v="0"/>
    <x v="1"/>
    <x v="0"/>
    <s v="03.03.10"/>
    <x v="10"/>
    <x v="0"/>
    <x v="3"/>
    <s v="Receitas Da Câmara"/>
    <s v="03.03.10"/>
    <s v="Receitas Da Câmara"/>
    <s v="03.03.10"/>
    <x v="21"/>
    <x v="0"/>
    <x v="0"/>
    <x v="8"/>
    <x v="1"/>
    <x v="0"/>
    <x v="1"/>
    <x v="0"/>
    <x v="5"/>
    <s v="2021-08-26"/>
    <x v="2"/>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20750"/>
    <x v="6661"/>
    <x v="0"/>
    <x v="1"/>
    <x v="0"/>
    <s v="03.03.10"/>
    <x v="10"/>
    <x v="0"/>
    <x v="3"/>
    <s v="Receitas Da Câmara"/>
    <s v="03.03.10"/>
    <s v="Receitas Da Câmara"/>
    <s v="03.03.10"/>
    <x v="14"/>
    <x v="0"/>
    <x v="4"/>
    <x v="6"/>
    <x v="1"/>
    <x v="0"/>
    <x v="1"/>
    <x v="0"/>
    <x v="5"/>
    <s v="2021-08-26"/>
    <x v="2"/>
    <n v="1920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6662"/>
    <x v="0"/>
    <x v="0"/>
    <x v="0"/>
    <s v="01.27.02.11"/>
    <x v="28"/>
    <x v="3"/>
    <x v="4"/>
    <s v="Saneamento básico"/>
    <s v="01.27.02"/>
    <s v="Saneamento básico"/>
    <s v="01.27.02"/>
    <x v="7"/>
    <x v="0"/>
    <x v="3"/>
    <x v="3"/>
    <x v="1"/>
    <x v="2"/>
    <x v="0"/>
    <x v="0"/>
    <x v="5"/>
    <s v="2021-08-27"/>
    <x v="2"/>
    <n v="2300"/>
    <x v="0"/>
    <m/>
    <x v="0"/>
    <m/>
    <x v="0"/>
    <n v="100474696"/>
    <x v="0"/>
    <x v="0"/>
    <s v="Reforço do saneamento básico"/>
    <s v="ORI"/>
    <x v="0"/>
    <m/>
    <x v="0"/>
    <x v="0"/>
    <x v="0"/>
    <x v="0"/>
    <x v="0"/>
    <x v="0"/>
    <x v="0"/>
    <x v="0"/>
    <x v="0"/>
    <x v="0"/>
    <x v="0"/>
    <s v="Reforço do saneamento básico"/>
    <x v="0"/>
    <x v="0"/>
    <x v="0"/>
    <x v="0"/>
    <x v="2"/>
    <x v="0"/>
    <x v="0"/>
    <x v="1"/>
    <x v="0"/>
    <x v="0"/>
    <x v="0"/>
    <x v="0"/>
    <s v="Pagamento a favor da sra. Samira Miranda, pelo serviço prestado na limpeza urbana, referente a mês de Julho 2021"/>
  </r>
  <r>
    <x v="0"/>
    <n v="0"/>
    <n v="0"/>
    <n v="0"/>
    <n v="13030"/>
    <x v="6662"/>
    <x v="0"/>
    <x v="0"/>
    <x v="0"/>
    <s v="01.27.02.11"/>
    <x v="28"/>
    <x v="3"/>
    <x v="4"/>
    <s v="Saneamento básico"/>
    <s v="01.27.02"/>
    <s v="Saneamento básico"/>
    <s v="01.27.02"/>
    <x v="7"/>
    <x v="0"/>
    <x v="3"/>
    <x v="3"/>
    <x v="1"/>
    <x v="2"/>
    <x v="0"/>
    <x v="0"/>
    <x v="5"/>
    <s v="2021-08-27"/>
    <x v="2"/>
    <n v="13030"/>
    <x v="0"/>
    <m/>
    <x v="0"/>
    <m/>
    <x v="225"/>
    <n v="100478910"/>
    <x v="0"/>
    <x v="1"/>
    <s v="Reforço do saneamento básico"/>
    <s v="ORI"/>
    <x v="0"/>
    <m/>
    <x v="0"/>
    <x v="0"/>
    <x v="0"/>
    <x v="0"/>
    <x v="0"/>
    <x v="0"/>
    <x v="0"/>
    <x v="0"/>
    <x v="0"/>
    <x v="0"/>
    <x v="0"/>
    <s v="Reforço do saneamento básico"/>
    <x v="0"/>
    <x v="0"/>
    <x v="0"/>
    <x v="0"/>
    <x v="2"/>
    <x v="0"/>
    <x v="0"/>
    <x v="1"/>
    <x v="0"/>
    <x v="0"/>
    <x v="1"/>
    <x v="0"/>
    <s v="Pagamento a favor da sra. Samira Miranda, pelo serviço prestado na limpeza urbana, referente a mês de Julho 2021"/>
  </r>
  <r>
    <x v="0"/>
    <n v="0"/>
    <n v="0"/>
    <n v="0"/>
    <n v="34000"/>
    <x v="6663"/>
    <x v="0"/>
    <x v="0"/>
    <x v="0"/>
    <s v="03.16.01"/>
    <x v="27"/>
    <x v="0"/>
    <x v="0"/>
    <s v="Assembleia Municipal"/>
    <s v="03.16.01"/>
    <s v="Assembleia Municipal"/>
    <s v="03.16.01"/>
    <x v="78"/>
    <x v="0"/>
    <x v="0"/>
    <x v="0"/>
    <x v="1"/>
    <x v="0"/>
    <x v="0"/>
    <x v="0"/>
    <x v="5"/>
    <s v="2021-08-30"/>
    <x v="2"/>
    <n v="34000"/>
    <x v="0"/>
    <m/>
    <x v="0"/>
    <m/>
    <x v="156"/>
    <n v="100438723"/>
    <x v="0"/>
    <x v="1"/>
    <s v="Assembleia Municipal"/>
    <s v="ORI"/>
    <x v="0"/>
    <s v="AM"/>
    <x v="0"/>
    <x v="0"/>
    <x v="0"/>
    <x v="0"/>
    <x v="0"/>
    <x v="0"/>
    <x v="0"/>
    <x v="0"/>
    <x v="0"/>
    <x v="0"/>
    <x v="0"/>
    <s v="Assembleia Municipal"/>
    <x v="0"/>
    <x v="0"/>
    <x v="0"/>
    <x v="0"/>
    <x v="0"/>
    <x v="0"/>
    <x v="0"/>
    <x v="1"/>
    <x v="0"/>
    <x v="0"/>
    <x v="1"/>
    <x v="0"/>
    <s v="PAgto a favor da Srª Leocádia furtado referente a Agosto de 2021, conforme anexo.  "/>
  </r>
  <r>
    <x v="0"/>
    <n v="0"/>
    <n v="0"/>
    <n v="0"/>
    <n v="72000"/>
    <x v="6664"/>
    <x v="0"/>
    <x v="0"/>
    <x v="0"/>
    <s v="03.16.15"/>
    <x v="0"/>
    <x v="0"/>
    <x v="0"/>
    <s v="Direção Financeira"/>
    <s v="03.16.15"/>
    <s v="Direção Financeira"/>
    <s v="03.16.15"/>
    <x v="45"/>
    <x v="0"/>
    <x v="0"/>
    <x v="0"/>
    <x v="1"/>
    <x v="0"/>
    <x v="0"/>
    <x v="0"/>
    <x v="5"/>
    <s v="2021-08-31"/>
    <x v="2"/>
    <n v="72000"/>
    <x v="0"/>
    <m/>
    <x v="0"/>
    <m/>
    <x v="104"/>
    <n v="100477690"/>
    <x v="0"/>
    <x v="1"/>
    <s v="Direção Financeira"/>
    <s v="ORI"/>
    <x v="0"/>
    <m/>
    <x v="0"/>
    <x v="0"/>
    <x v="0"/>
    <x v="0"/>
    <x v="0"/>
    <x v="0"/>
    <x v="0"/>
    <x v="0"/>
    <x v="0"/>
    <x v="0"/>
    <x v="0"/>
    <s v="Direção Financeira"/>
    <x v="0"/>
    <x v="0"/>
    <x v="0"/>
    <x v="0"/>
    <x v="0"/>
    <x v="0"/>
    <x v="0"/>
    <x v="1"/>
    <x v="0"/>
    <x v="0"/>
    <x v="1"/>
    <x v="0"/>
    <s v="Pagamento a favor da empresa Autómenes, pela aquisição de 04 (quadro) pneus."/>
  </r>
  <r>
    <x v="0"/>
    <n v="0"/>
    <n v="0"/>
    <n v="0"/>
    <n v="11034"/>
    <x v="6665"/>
    <x v="0"/>
    <x v="0"/>
    <x v="0"/>
    <s v="03.16.24"/>
    <x v="47"/>
    <x v="0"/>
    <x v="0"/>
    <s v="Direcao da Familia, Inclusão, Género e Saúde"/>
    <s v="03.16.24"/>
    <s v="Direcao da Familia, Inclusão, Género e Saúde"/>
    <s v="03.16.24"/>
    <x v="4"/>
    <x v="0"/>
    <x v="0"/>
    <x v="0"/>
    <x v="0"/>
    <x v="0"/>
    <x v="0"/>
    <x v="0"/>
    <x v="5"/>
    <s v="2021-08-30"/>
    <x v="2"/>
    <n v="11034"/>
    <x v="0"/>
    <m/>
    <x v="0"/>
    <m/>
    <x v="1"/>
    <n v="100474706"/>
    <x v="0"/>
    <x v="2"/>
    <s v="Direcao da Familia, Inclusão, Género e Saúde"/>
    <s v="ORI"/>
    <x v="0"/>
    <m/>
    <x v="0"/>
    <x v="0"/>
    <x v="0"/>
    <x v="0"/>
    <x v="0"/>
    <x v="0"/>
    <x v="0"/>
    <x v="0"/>
    <x v="0"/>
    <x v="0"/>
    <x v="0"/>
    <s v="Direcao da Familia, Inclusão, Género e Saúde"/>
    <x v="0"/>
    <x v="0"/>
    <x v="0"/>
    <x v="0"/>
    <x v="0"/>
    <x v="0"/>
    <x v="0"/>
    <x v="1"/>
    <x v="0"/>
    <x v="0"/>
    <x v="2"/>
    <x v="0"/>
    <s v="Salario dos agentes sanitarios referente ao mês de Agosto 2021"/>
  </r>
  <r>
    <x v="1"/>
    <n v="0"/>
    <n v="0"/>
    <n v="0"/>
    <n v="767"/>
    <x v="6666"/>
    <x v="0"/>
    <x v="0"/>
    <x v="0"/>
    <s v="01.26.03.16"/>
    <x v="16"/>
    <x v="5"/>
    <x v="6"/>
    <s v="Turismo"/>
    <s v="01.26.03"/>
    <s v="Turismo"/>
    <s v="01.26.03"/>
    <x v="26"/>
    <x v="0"/>
    <x v="0"/>
    <x v="0"/>
    <x v="1"/>
    <x v="2"/>
    <x v="2"/>
    <x v="0"/>
    <x v="0"/>
    <s v="2021-01-28"/>
    <x v="0"/>
    <n v="767"/>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r. Lisito Correia Tavares, pela prestação de serviços de fiscalização do parque de estacionamento de transporte público e passageiros, referente a dez dias do mês de janeiro 2021, conforme justificativo em anexo.   "/>
  </r>
  <r>
    <x v="1"/>
    <n v="0"/>
    <n v="0"/>
    <n v="0"/>
    <n v="5856"/>
    <x v="6667"/>
    <x v="0"/>
    <x v="0"/>
    <x v="0"/>
    <s v="01.24.08.01"/>
    <x v="83"/>
    <x v="4"/>
    <x v="5"/>
    <s v="Reforma do Estado e da Administração Pública"/>
    <s v="01.24.08"/>
    <s v="Reforma do Estado e da Administração Pública"/>
    <s v="01.24.08"/>
    <x v="25"/>
    <x v="0"/>
    <x v="0"/>
    <x v="0"/>
    <x v="1"/>
    <x v="2"/>
    <x v="2"/>
    <x v="0"/>
    <x v="0"/>
    <s v="2021-01-14"/>
    <x v="0"/>
    <n v="5856"/>
    <x v="0"/>
    <m/>
    <x v="0"/>
    <m/>
    <x v="739"/>
    <n v="100478407"/>
    <x v="0"/>
    <x v="1"/>
    <s v="Adesão da Delegação Achada do Monte a Rede do Estado"/>
    <s v="ORI"/>
    <x v="0"/>
    <s v="ADRE"/>
    <x v="0"/>
    <x v="0"/>
    <x v="0"/>
    <x v="0"/>
    <x v="0"/>
    <x v="0"/>
    <x v="0"/>
    <x v="0"/>
    <x v="0"/>
    <x v="0"/>
    <x v="0"/>
    <s v="Adesão da Delegação Achada do Monte a Rede do Estado"/>
    <x v="0"/>
    <x v="0"/>
    <x v="0"/>
    <x v="0"/>
    <x v="2"/>
    <x v="0"/>
    <x v="0"/>
    <x v="1"/>
    <x v="0"/>
    <x v="0"/>
    <x v="1"/>
    <x v="0"/>
    <s v="Aquisição de materiais hodpitalares poar aunidade sanitarias de base de espinho branco, conforme justifcativo em anexo."/>
  </r>
  <r>
    <x v="0"/>
    <n v="0"/>
    <n v="0"/>
    <n v="0"/>
    <n v="34000"/>
    <x v="6668"/>
    <x v="0"/>
    <x v="0"/>
    <x v="0"/>
    <s v="03.16.01"/>
    <x v="27"/>
    <x v="0"/>
    <x v="0"/>
    <s v="Assembleia Municipal"/>
    <s v="03.16.01"/>
    <s v="Assembleia Municipal"/>
    <s v="03.16.01"/>
    <x v="78"/>
    <x v="0"/>
    <x v="0"/>
    <x v="0"/>
    <x v="1"/>
    <x v="0"/>
    <x v="0"/>
    <x v="0"/>
    <x v="0"/>
    <s v="2021-01-27"/>
    <x v="0"/>
    <n v="34000"/>
    <x v="0"/>
    <m/>
    <x v="0"/>
    <m/>
    <x v="156"/>
    <n v="100438723"/>
    <x v="0"/>
    <x v="1"/>
    <s v="Assembleia Municipal"/>
    <s v="ORI"/>
    <x v="0"/>
    <s v="AM"/>
    <x v="0"/>
    <x v="0"/>
    <x v="0"/>
    <x v="0"/>
    <x v="0"/>
    <x v="0"/>
    <x v="0"/>
    <x v="0"/>
    <x v="0"/>
    <x v="0"/>
    <x v="0"/>
    <s v="Assembleia Municipal"/>
    <x v="0"/>
    <x v="0"/>
    <x v="0"/>
    <x v="0"/>
    <x v="0"/>
    <x v="0"/>
    <x v="0"/>
    <x v="1"/>
    <x v="0"/>
    <x v="0"/>
    <x v="1"/>
    <x v="0"/>
    <s v="Pagto de salario a favor da Presidente de Assembleia municipal Srª Leocádia Furtado referente a Janeiro 2021  "/>
  </r>
  <r>
    <x v="1"/>
    <n v="0"/>
    <n v="0"/>
    <n v="0"/>
    <n v="4343"/>
    <x v="6666"/>
    <x v="0"/>
    <x v="0"/>
    <x v="0"/>
    <s v="01.26.03.16"/>
    <x v="16"/>
    <x v="5"/>
    <x v="6"/>
    <s v="Turismo"/>
    <s v="01.26.03"/>
    <s v="Turismo"/>
    <s v="01.26.03"/>
    <x v="26"/>
    <x v="0"/>
    <x v="0"/>
    <x v="0"/>
    <x v="1"/>
    <x v="2"/>
    <x v="2"/>
    <x v="0"/>
    <x v="0"/>
    <s v="2021-01-28"/>
    <x v="0"/>
    <n v="4343"/>
    <x v="0"/>
    <m/>
    <x v="0"/>
    <m/>
    <x v="740"/>
    <n v="100478645"/>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r. Lisito Correia Tavares, pela prestação de serviços de fiscalização do parque de estacionamento de transporte público e passageiros, referente a dez dias do mês de janeiro 2021, conforme justificativo em anexo.   "/>
  </r>
  <r>
    <x v="1"/>
    <n v="0"/>
    <n v="0"/>
    <n v="0"/>
    <n v="2300"/>
    <x v="6669"/>
    <x v="0"/>
    <x v="0"/>
    <x v="0"/>
    <s v="01.26.03.16"/>
    <x v="16"/>
    <x v="5"/>
    <x v="6"/>
    <s v="Turismo"/>
    <s v="01.26.03"/>
    <s v="Turismo"/>
    <s v="01.26.03"/>
    <x v="26"/>
    <x v="0"/>
    <x v="0"/>
    <x v="0"/>
    <x v="1"/>
    <x v="2"/>
    <x v="2"/>
    <x v="0"/>
    <x v="11"/>
    <s v="2021-02-18"/>
    <x v="0"/>
    <n v="2300"/>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enhor Gilson Rodrigues Furtado, pela prestação de serviços de fiscalização do parque de estacionamento de transporte públicos e passageiros, referente a mês de fevereiro 2021, conforme justificativo em anexo."/>
  </r>
  <r>
    <x v="1"/>
    <n v="0"/>
    <n v="0"/>
    <n v="0"/>
    <n v="13030"/>
    <x v="6669"/>
    <x v="0"/>
    <x v="0"/>
    <x v="0"/>
    <s v="01.26.03.16"/>
    <x v="16"/>
    <x v="5"/>
    <x v="6"/>
    <s v="Turismo"/>
    <s v="01.26.03"/>
    <s v="Turismo"/>
    <s v="01.26.03"/>
    <x v="26"/>
    <x v="0"/>
    <x v="0"/>
    <x v="0"/>
    <x v="1"/>
    <x v="2"/>
    <x v="2"/>
    <x v="0"/>
    <x v="11"/>
    <s v="2021-02-18"/>
    <x v="0"/>
    <n v="13030"/>
    <x v="0"/>
    <m/>
    <x v="0"/>
    <m/>
    <x v="127"/>
    <n v="100478646"/>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enhor Gilson Rodrigues Furtado, pela prestação de serviços de fiscalização do parque de estacionamento de transporte públicos e passageiros, referente a mês de fevereiro 2021, conforme justificativo em anexo."/>
  </r>
  <r>
    <x v="1"/>
    <n v="0"/>
    <n v="0"/>
    <n v="0"/>
    <n v="13500"/>
    <x v="6670"/>
    <x v="0"/>
    <x v="0"/>
    <x v="0"/>
    <s v="01.25.02.17"/>
    <x v="22"/>
    <x v="2"/>
    <x v="2"/>
    <s v="desporto"/>
    <s v="01.25.02"/>
    <s v="desporto"/>
    <s v="01.25.02"/>
    <x v="26"/>
    <x v="0"/>
    <x v="0"/>
    <x v="0"/>
    <x v="1"/>
    <x v="2"/>
    <x v="2"/>
    <x v="0"/>
    <x v="11"/>
    <s v="2021-02-23"/>
    <x v="0"/>
    <n v="13500"/>
    <x v="0"/>
    <m/>
    <x v="0"/>
    <m/>
    <x v="0"/>
    <n v="100474696"/>
    <x v="0"/>
    <x v="0"/>
    <s v="Construção e Reabilitação de Placas Desportivas"/>
    <s v="ORI"/>
    <x v="0"/>
    <m/>
    <x v="0"/>
    <x v="0"/>
    <x v="0"/>
    <x v="0"/>
    <x v="0"/>
    <x v="0"/>
    <x v="0"/>
    <x v="0"/>
    <x v="0"/>
    <x v="0"/>
    <x v="0"/>
    <s v="Construção e Reabilitação de Placas Desportivas"/>
    <x v="0"/>
    <x v="0"/>
    <x v="0"/>
    <x v="0"/>
    <x v="2"/>
    <x v="0"/>
    <x v="0"/>
    <x v="1"/>
    <x v="0"/>
    <x v="0"/>
    <x v="0"/>
    <x v="0"/>
    <s v="Pagto a favor do Sr João Benvindo pelos trabalhos de confeção de porta s e janelas em estrutura metálica aquando dos trabalhos de requalificação da placa de placa de Bolanha conforme documentos em anexo"/>
  </r>
  <r>
    <x v="1"/>
    <n v="0"/>
    <n v="0"/>
    <n v="0"/>
    <n v="76500"/>
    <x v="6670"/>
    <x v="0"/>
    <x v="0"/>
    <x v="0"/>
    <s v="01.25.02.17"/>
    <x v="22"/>
    <x v="2"/>
    <x v="2"/>
    <s v="desporto"/>
    <s v="01.25.02"/>
    <s v="desporto"/>
    <s v="01.25.02"/>
    <x v="26"/>
    <x v="0"/>
    <x v="0"/>
    <x v="0"/>
    <x v="1"/>
    <x v="2"/>
    <x v="2"/>
    <x v="0"/>
    <x v="11"/>
    <s v="2021-02-23"/>
    <x v="0"/>
    <n v="76500"/>
    <x v="0"/>
    <m/>
    <x v="0"/>
    <m/>
    <x v="741"/>
    <n v="100478572"/>
    <x v="0"/>
    <x v="1"/>
    <s v="Construção e Reabilitação de Placas Desportivas"/>
    <s v="ORI"/>
    <x v="0"/>
    <m/>
    <x v="0"/>
    <x v="0"/>
    <x v="0"/>
    <x v="0"/>
    <x v="0"/>
    <x v="0"/>
    <x v="0"/>
    <x v="0"/>
    <x v="0"/>
    <x v="0"/>
    <x v="0"/>
    <s v="Construção e Reabilitação de Placas Desportivas"/>
    <x v="0"/>
    <x v="0"/>
    <x v="0"/>
    <x v="0"/>
    <x v="2"/>
    <x v="0"/>
    <x v="0"/>
    <x v="1"/>
    <x v="0"/>
    <x v="0"/>
    <x v="1"/>
    <x v="0"/>
    <s v="Pagto a favor do Sr João Benvindo pelos trabalhos de confeção de porta s e janelas em estrutura metálica aquando dos trabalhos de requalificação da placa de placa de Bolanha conforme documentos em anexo"/>
  </r>
  <r>
    <x v="0"/>
    <n v="0"/>
    <n v="0"/>
    <n v="0"/>
    <n v="2000"/>
    <x v="6671"/>
    <x v="0"/>
    <x v="0"/>
    <x v="0"/>
    <s v="03.16.15"/>
    <x v="0"/>
    <x v="0"/>
    <x v="0"/>
    <s v="Direção Financeira"/>
    <s v="03.16.15"/>
    <s v="Direção Financeira"/>
    <s v="03.16.15"/>
    <x v="44"/>
    <x v="0"/>
    <x v="0"/>
    <x v="4"/>
    <x v="1"/>
    <x v="0"/>
    <x v="0"/>
    <x v="0"/>
    <x v="11"/>
    <s v="2021-02-24"/>
    <x v="0"/>
    <n v="2000"/>
    <x v="0"/>
    <m/>
    <x v="0"/>
    <m/>
    <x v="3"/>
    <n v="100477754"/>
    <x v="0"/>
    <x v="1"/>
    <s v="Direção Financeira"/>
    <s v="ORI"/>
    <x v="0"/>
    <m/>
    <x v="0"/>
    <x v="0"/>
    <x v="0"/>
    <x v="0"/>
    <x v="0"/>
    <x v="0"/>
    <x v="0"/>
    <x v="0"/>
    <x v="0"/>
    <x v="0"/>
    <x v="0"/>
    <s v="Direção Financeira"/>
    <x v="0"/>
    <x v="0"/>
    <x v="0"/>
    <x v="0"/>
    <x v="0"/>
    <x v="0"/>
    <x v="0"/>
    <x v="1"/>
    <x v="0"/>
    <x v="0"/>
    <x v="1"/>
    <x v="0"/>
    <s v="Ajuda de custo a favor da Senhora Secretária, aquando da sua missão a Cidade da Praia no dia 25 de fevereiro 2021, ppara conclusão do contraditório á auditória feito pelo Inspeção Geral de Finanças aos fundos do turismo e ambiente, conforme justifcativo em anexo."/>
  </r>
  <r>
    <x v="0"/>
    <n v="0"/>
    <n v="0"/>
    <n v="0"/>
    <n v="900"/>
    <x v="6672"/>
    <x v="0"/>
    <x v="1"/>
    <x v="0"/>
    <s v="03.03.10"/>
    <x v="10"/>
    <x v="0"/>
    <x v="3"/>
    <s v="Receitas Da Câmara"/>
    <s v="03.03.10"/>
    <s v="Receitas Da Câmara"/>
    <s v="03.03.10"/>
    <x v="21"/>
    <x v="0"/>
    <x v="0"/>
    <x v="8"/>
    <x v="1"/>
    <x v="0"/>
    <x v="1"/>
    <x v="0"/>
    <x v="11"/>
    <s v="2021-02-25"/>
    <x v="0"/>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00"/>
    <x v="6673"/>
    <x v="0"/>
    <x v="1"/>
    <x v="0"/>
    <s v="03.03.10"/>
    <x v="10"/>
    <x v="0"/>
    <x v="3"/>
    <s v="Receitas Da Câmara"/>
    <s v="03.03.10"/>
    <s v="Receitas Da Câmara"/>
    <s v="03.03.10"/>
    <x v="17"/>
    <x v="0"/>
    <x v="4"/>
    <x v="6"/>
    <x v="1"/>
    <x v="0"/>
    <x v="1"/>
    <x v="0"/>
    <x v="11"/>
    <s v="2021-02-25"/>
    <x v="0"/>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0"/>
    <x v="6674"/>
    <x v="0"/>
    <x v="1"/>
    <x v="0"/>
    <s v="03.03.10"/>
    <x v="10"/>
    <x v="0"/>
    <x v="3"/>
    <s v="Receitas Da Câmara"/>
    <s v="03.03.10"/>
    <s v="Receitas Da Câmara"/>
    <s v="03.03.10"/>
    <x v="15"/>
    <x v="0"/>
    <x v="4"/>
    <x v="6"/>
    <x v="1"/>
    <x v="0"/>
    <x v="1"/>
    <x v="0"/>
    <x v="11"/>
    <s v="2021-02-25"/>
    <x v="0"/>
    <n v="3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
    <x v="6675"/>
    <x v="0"/>
    <x v="1"/>
    <x v="0"/>
    <s v="03.03.10"/>
    <x v="10"/>
    <x v="0"/>
    <x v="3"/>
    <s v="Receitas Da Câmara"/>
    <s v="03.03.10"/>
    <s v="Receitas Da Câmara"/>
    <s v="03.03.10"/>
    <x v="23"/>
    <x v="0"/>
    <x v="4"/>
    <x v="7"/>
    <x v="1"/>
    <x v="0"/>
    <x v="1"/>
    <x v="0"/>
    <x v="11"/>
    <s v="2021-02-25"/>
    <x v="0"/>
    <n v="1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1"/>
    <x v="6676"/>
    <x v="0"/>
    <x v="1"/>
    <x v="0"/>
    <s v="03.03.10"/>
    <x v="10"/>
    <x v="0"/>
    <x v="3"/>
    <s v="Receitas Da Câmara"/>
    <s v="03.03.10"/>
    <s v="Receitas Da Câmara"/>
    <s v="03.03.10"/>
    <x v="20"/>
    <x v="0"/>
    <x v="4"/>
    <x v="7"/>
    <x v="1"/>
    <x v="0"/>
    <x v="1"/>
    <x v="0"/>
    <x v="11"/>
    <s v="2021-02-25"/>
    <x v="0"/>
    <n v="5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6677"/>
    <x v="0"/>
    <x v="1"/>
    <x v="0"/>
    <s v="03.03.10"/>
    <x v="10"/>
    <x v="0"/>
    <x v="3"/>
    <s v="Receitas Da Câmara"/>
    <s v="03.03.10"/>
    <s v="Receitas Da Câmara"/>
    <s v="03.03.10"/>
    <x v="71"/>
    <x v="0"/>
    <x v="0"/>
    <x v="8"/>
    <x v="1"/>
    <x v="0"/>
    <x v="1"/>
    <x v="0"/>
    <x v="11"/>
    <s v="2021-02-25"/>
    <x v="0"/>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6678"/>
    <x v="0"/>
    <x v="1"/>
    <x v="0"/>
    <s v="03.03.10"/>
    <x v="10"/>
    <x v="0"/>
    <x v="3"/>
    <s v="Receitas Da Câmara"/>
    <s v="03.03.10"/>
    <s v="Receitas Da Câmara"/>
    <s v="03.03.10"/>
    <x v="18"/>
    <x v="0"/>
    <x v="4"/>
    <x v="6"/>
    <x v="1"/>
    <x v="0"/>
    <x v="1"/>
    <x v="0"/>
    <x v="11"/>
    <s v="2021-02-25"/>
    <x v="0"/>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6679"/>
    <x v="0"/>
    <x v="1"/>
    <x v="0"/>
    <s v="03.03.10"/>
    <x v="10"/>
    <x v="0"/>
    <x v="3"/>
    <s v="Receitas Da Câmara"/>
    <s v="03.03.10"/>
    <s v="Receitas Da Câmara"/>
    <s v="03.03.10"/>
    <x v="70"/>
    <x v="0"/>
    <x v="4"/>
    <x v="6"/>
    <x v="1"/>
    <x v="0"/>
    <x v="1"/>
    <x v="0"/>
    <x v="11"/>
    <s v="2021-02-25"/>
    <x v="0"/>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220"/>
    <x v="6680"/>
    <x v="0"/>
    <x v="1"/>
    <x v="0"/>
    <s v="03.03.10"/>
    <x v="10"/>
    <x v="0"/>
    <x v="3"/>
    <s v="Receitas Da Câmara"/>
    <s v="03.03.10"/>
    <s v="Receitas Da Câmara"/>
    <s v="03.03.10"/>
    <x v="16"/>
    <x v="0"/>
    <x v="4"/>
    <x v="6"/>
    <x v="1"/>
    <x v="0"/>
    <x v="1"/>
    <x v="0"/>
    <x v="11"/>
    <s v="2021-02-25"/>
    <x v="0"/>
    <n v="172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57"/>
    <x v="6681"/>
    <x v="0"/>
    <x v="1"/>
    <x v="0"/>
    <s v="03.03.10"/>
    <x v="10"/>
    <x v="0"/>
    <x v="3"/>
    <s v="Receitas Da Câmara"/>
    <s v="03.03.10"/>
    <s v="Receitas Da Câmara"/>
    <s v="03.03.10"/>
    <x v="13"/>
    <x v="0"/>
    <x v="0"/>
    <x v="0"/>
    <x v="1"/>
    <x v="0"/>
    <x v="1"/>
    <x v="0"/>
    <x v="11"/>
    <s v="2021-02-25"/>
    <x v="0"/>
    <n v="605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0"/>
    <x v="6682"/>
    <x v="0"/>
    <x v="0"/>
    <x v="0"/>
    <s v="03.16.15"/>
    <x v="0"/>
    <x v="0"/>
    <x v="0"/>
    <s v="Direção Financeira"/>
    <s v="03.16.15"/>
    <s v="Direção Financeira"/>
    <s v="03.16.15"/>
    <x v="7"/>
    <x v="0"/>
    <x v="3"/>
    <x v="3"/>
    <x v="1"/>
    <x v="0"/>
    <x v="0"/>
    <x v="0"/>
    <x v="11"/>
    <s v="2021-02-05"/>
    <x v="0"/>
    <n v="4000"/>
    <x v="0"/>
    <m/>
    <x v="0"/>
    <m/>
    <x v="742"/>
    <n v="100479052"/>
    <x v="0"/>
    <x v="1"/>
    <s v="Direção Financeira"/>
    <s v="ORI"/>
    <x v="0"/>
    <m/>
    <x v="0"/>
    <x v="0"/>
    <x v="0"/>
    <x v="0"/>
    <x v="0"/>
    <x v="0"/>
    <x v="0"/>
    <x v="0"/>
    <x v="0"/>
    <x v="0"/>
    <x v="0"/>
    <s v="Direção Financeira"/>
    <x v="0"/>
    <x v="0"/>
    <x v="0"/>
    <x v="0"/>
    <x v="0"/>
    <x v="0"/>
    <x v="0"/>
    <x v="0"/>
    <x v="0"/>
    <x v="0"/>
    <x v="1"/>
    <x v="0"/>
    <s v="Serviços de renovação de sites da Câmara, por período de 05 anos,conforme justificativo em anexo."/>
  </r>
  <r>
    <x v="0"/>
    <n v="0"/>
    <n v="0"/>
    <n v="0"/>
    <n v="9000"/>
    <x v="6683"/>
    <x v="0"/>
    <x v="0"/>
    <x v="0"/>
    <s v="03.16.02"/>
    <x v="53"/>
    <x v="0"/>
    <x v="0"/>
    <s v="Gabinete do Presidente"/>
    <s v="03.16.02"/>
    <s v="Gabinete do Presidente"/>
    <s v="03.16.02"/>
    <x v="44"/>
    <x v="0"/>
    <x v="0"/>
    <x v="4"/>
    <x v="1"/>
    <x v="0"/>
    <x v="0"/>
    <x v="0"/>
    <x v="2"/>
    <s v="2021-03-03"/>
    <x v="0"/>
    <n v="9000"/>
    <x v="0"/>
    <m/>
    <x v="0"/>
    <m/>
    <x v="134"/>
    <n v="100444140"/>
    <x v="0"/>
    <x v="1"/>
    <s v="Gabinete do Presidente"/>
    <s v="ORI"/>
    <x v="0"/>
    <m/>
    <x v="0"/>
    <x v="0"/>
    <x v="0"/>
    <x v="0"/>
    <x v="0"/>
    <x v="0"/>
    <x v="0"/>
    <x v="0"/>
    <x v="0"/>
    <x v="0"/>
    <x v="0"/>
    <s v="Gabinete do Presidente"/>
    <x v="0"/>
    <x v="0"/>
    <x v="0"/>
    <x v="0"/>
    <x v="0"/>
    <x v="0"/>
    <x v="0"/>
    <x v="1"/>
    <x v="0"/>
    <x v="0"/>
    <x v="1"/>
    <x v="0"/>
    <s v="Ajuda de custo atribuido o Senhor Presidente Hermenio Silva Fernandes, aquando da sua deslocação a Cidade da Praia nos dias 23, 24 e 26 de fevereiro 2021, em missão de serviços, conforme justificativo em anexo."/>
  </r>
  <r>
    <x v="0"/>
    <n v="0"/>
    <n v="0"/>
    <n v="0"/>
    <n v="750"/>
    <x v="6684"/>
    <x v="0"/>
    <x v="0"/>
    <x v="0"/>
    <s v="03.16.15"/>
    <x v="0"/>
    <x v="0"/>
    <x v="0"/>
    <s v="Direção Financeira"/>
    <s v="03.16.15"/>
    <s v="Direção Financeira"/>
    <s v="03.16.15"/>
    <x v="11"/>
    <x v="0"/>
    <x v="0"/>
    <x v="0"/>
    <x v="1"/>
    <x v="0"/>
    <x v="0"/>
    <x v="0"/>
    <x v="2"/>
    <s v="2021-03-11"/>
    <x v="0"/>
    <n v="750"/>
    <x v="0"/>
    <m/>
    <x v="0"/>
    <m/>
    <x v="11"/>
    <n v="100474693"/>
    <x v="0"/>
    <x v="1"/>
    <s v="Direção Financeira"/>
    <s v="ORI"/>
    <x v="0"/>
    <m/>
    <x v="0"/>
    <x v="0"/>
    <x v="0"/>
    <x v="0"/>
    <x v="0"/>
    <x v="0"/>
    <x v="0"/>
    <x v="0"/>
    <x v="0"/>
    <x v="0"/>
    <x v="0"/>
    <s v="Direção Financeira"/>
    <x v="0"/>
    <x v="0"/>
    <x v="0"/>
    <x v="0"/>
    <x v="0"/>
    <x v="0"/>
    <x v="0"/>
    <x v="1"/>
    <x v="0"/>
    <x v="0"/>
    <x v="1"/>
    <x v="0"/>
    <s v="Pagamento  afavor da Mercearia Ines Nunes, referente a compra de 06 pilhas duracell para uso nos relogios e AC do Paços do Concelho, conforme justificativo em anexo."/>
  </r>
  <r>
    <x v="0"/>
    <n v="0"/>
    <n v="0"/>
    <n v="0"/>
    <n v="2300"/>
    <x v="6685"/>
    <x v="0"/>
    <x v="0"/>
    <x v="0"/>
    <s v="01.27.02.11"/>
    <x v="28"/>
    <x v="3"/>
    <x v="4"/>
    <s v="Saneamento básico"/>
    <s v="01.27.02"/>
    <s v="Saneamento básico"/>
    <s v="01.27.02"/>
    <x v="7"/>
    <x v="0"/>
    <x v="3"/>
    <x v="3"/>
    <x v="1"/>
    <x v="2"/>
    <x v="0"/>
    <x v="0"/>
    <x v="2"/>
    <s v="2021-03-19"/>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Nerida Gomes Sanches, pela prestação de serviços de limpeza urbana, referente a mês de março 2021, conforme justificativo em anexo.   "/>
  </r>
  <r>
    <x v="0"/>
    <n v="0"/>
    <n v="0"/>
    <n v="0"/>
    <n v="13030"/>
    <x v="6685"/>
    <x v="0"/>
    <x v="0"/>
    <x v="0"/>
    <s v="01.27.02.11"/>
    <x v="28"/>
    <x v="3"/>
    <x v="4"/>
    <s v="Saneamento básico"/>
    <s v="01.27.02"/>
    <s v="Saneamento básico"/>
    <s v="01.27.02"/>
    <x v="7"/>
    <x v="0"/>
    <x v="3"/>
    <x v="3"/>
    <x v="1"/>
    <x v="2"/>
    <x v="0"/>
    <x v="0"/>
    <x v="2"/>
    <s v="2021-03-19"/>
    <x v="0"/>
    <n v="13030"/>
    <x v="0"/>
    <m/>
    <x v="0"/>
    <m/>
    <x v="169"/>
    <n v="100321303"/>
    <x v="0"/>
    <x v="1"/>
    <s v="Reforço do saneamento básico"/>
    <s v="ORI"/>
    <x v="0"/>
    <m/>
    <x v="0"/>
    <x v="0"/>
    <x v="0"/>
    <x v="0"/>
    <x v="0"/>
    <x v="0"/>
    <x v="0"/>
    <x v="0"/>
    <x v="0"/>
    <x v="0"/>
    <x v="0"/>
    <s v="Reforço do saneamento básico"/>
    <x v="0"/>
    <x v="0"/>
    <x v="0"/>
    <x v="0"/>
    <x v="2"/>
    <x v="0"/>
    <x v="0"/>
    <x v="1"/>
    <x v="0"/>
    <x v="0"/>
    <x v="1"/>
    <x v="0"/>
    <s v="Pagamento a favor da Senhora Nerida Gomes Sanches, pela prestação de serviços de limpeza urbana, referente a mês de março 2021, conforme justificativo em anexo.   "/>
  </r>
  <r>
    <x v="0"/>
    <n v="0"/>
    <n v="0"/>
    <n v="0"/>
    <n v="61"/>
    <x v="6686"/>
    <x v="0"/>
    <x v="0"/>
    <x v="0"/>
    <s v="03.16.25"/>
    <x v="17"/>
    <x v="0"/>
    <x v="0"/>
    <s v="Direção dos  Recursos Humanos"/>
    <s v="03.16.25"/>
    <s v="Direção dos  Recursos Humanos"/>
    <s v="03.16.25"/>
    <x v="34"/>
    <x v="0"/>
    <x v="2"/>
    <x v="11"/>
    <x v="1"/>
    <x v="0"/>
    <x v="0"/>
    <x v="0"/>
    <x v="2"/>
    <s v="2021-03-30"/>
    <x v="0"/>
    <n v="61"/>
    <x v="0"/>
    <m/>
    <x v="0"/>
    <m/>
    <x v="24"/>
    <n v="100479035"/>
    <x v="0"/>
    <x v="7"/>
    <s v="Direção dos  Recursos Humanos"/>
    <s v="ORI"/>
    <x v="0"/>
    <m/>
    <x v="0"/>
    <x v="0"/>
    <x v="0"/>
    <x v="0"/>
    <x v="0"/>
    <x v="0"/>
    <x v="0"/>
    <x v="0"/>
    <x v="0"/>
    <x v="0"/>
    <x v="0"/>
    <s v="Direção dos  Recursos Humanos"/>
    <x v="0"/>
    <x v="0"/>
    <x v="0"/>
    <x v="0"/>
    <x v="0"/>
    <x v="0"/>
    <x v="0"/>
    <x v="0"/>
    <x v="0"/>
    <x v="0"/>
    <x v="7"/>
    <x v="0"/>
    <s v=" PAgto de salario a favor dos pensionistas referente a MArço 2021 "/>
  </r>
  <r>
    <x v="0"/>
    <n v="0"/>
    <n v="0"/>
    <n v="0"/>
    <n v="2758"/>
    <x v="6686"/>
    <x v="0"/>
    <x v="0"/>
    <x v="0"/>
    <s v="03.16.25"/>
    <x v="17"/>
    <x v="0"/>
    <x v="0"/>
    <s v="Direção dos  Recursos Humanos"/>
    <s v="03.16.25"/>
    <s v="Direção dos  Recursos Humanos"/>
    <s v="03.16.25"/>
    <x v="33"/>
    <x v="0"/>
    <x v="2"/>
    <x v="11"/>
    <x v="1"/>
    <x v="0"/>
    <x v="0"/>
    <x v="0"/>
    <x v="2"/>
    <s v="2021-03-30"/>
    <x v="0"/>
    <n v="2758"/>
    <x v="0"/>
    <m/>
    <x v="0"/>
    <m/>
    <x v="24"/>
    <n v="100479035"/>
    <x v="0"/>
    <x v="7"/>
    <s v="Direção dos  Recursos Humanos"/>
    <s v="ORI"/>
    <x v="0"/>
    <m/>
    <x v="0"/>
    <x v="0"/>
    <x v="0"/>
    <x v="0"/>
    <x v="0"/>
    <x v="0"/>
    <x v="0"/>
    <x v="0"/>
    <x v="0"/>
    <x v="0"/>
    <x v="0"/>
    <s v="Direção dos  Recursos Humanos"/>
    <x v="0"/>
    <x v="0"/>
    <x v="0"/>
    <x v="0"/>
    <x v="0"/>
    <x v="0"/>
    <x v="0"/>
    <x v="0"/>
    <x v="0"/>
    <x v="0"/>
    <x v="7"/>
    <x v="0"/>
    <s v=" PAgto de salario a favor dos pensionistas referente a MArço 2021 "/>
  </r>
  <r>
    <x v="0"/>
    <n v="0"/>
    <n v="0"/>
    <n v="0"/>
    <n v="21"/>
    <x v="6686"/>
    <x v="0"/>
    <x v="0"/>
    <x v="0"/>
    <s v="03.16.25"/>
    <x v="17"/>
    <x v="0"/>
    <x v="0"/>
    <s v="Direção dos  Recursos Humanos"/>
    <s v="03.16.25"/>
    <s v="Direção dos  Recursos Humanos"/>
    <s v="03.16.25"/>
    <x v="32"/>
    <x v="0"/>
    <x v="0"/>
    <x v="0"/>
    <x v="1"/>
    <x v="0"/>
    <x v="0"/>
    <x v="0"/>
    <x v="2"/>
    <s v="2021-03-30"/>
    <x v="0"/>
    <n v="21"/>
    <x v="0"/>
    <m/>
    <x v="0"/>
    <m/>
    <x v="24"/>
    <n v="100479035"/>
    <x v="0"/>
    <x v="7"/>
    <s v="Direção dos  Recursos Humanos"/>
    <s v="ORI"/>
    <x v="0"/>
    <m/>
    <x v="0"/>
    <x v="0"/>
    <x v="0"/>
    <x v="0"/>
    <x v="0"/>
    <x v="0"/>
    <x v="0"/>
    <x v="0"/>
    <x v="0"/>
    <x v="0"/>
    <x v="0"/>
    <s v="Direção dos  Recursos Humanos"/>
    <x v="0"/>
    <x v="0"/>
    <x v="0"/>
    <x v="0"/>
    <x v="0"/>
    <x v="0"/>
    <x v="0"/>
    <x v="0"/>
    <x v="0"/>
    <x v="0"/>
    <x v="7"/>
    <x v="0"/>
    <s v=" PAgto de salario a favor dos pensionistas referente a MArço 2021 "/>
  </r>
  <r>
    <x v="0"/>
    <n v="0"/>
    <n v="0"/>
    <n v="0"/>
    <n v="322"/>
    <x v="6686"/>
    <x v="0"/>
    <x v="0"/>
    <x v="0"/>
    <s v="03.16.25"/>
    <x v="17"/>
    <x v="0"/>
    <x v="0"/>
    <s v="Direção dos  Recursos Humanos"/>
    <s v="03.16.25"/>
    <s v="Direção dos  Recursos Humanos"/>
    <s v="03.16.25"/>
    <x v="4"/>
    <x v="0"/>
    <x v="0"/>
    <x v="0"/>
    <x v="0"/>
    <x v="0"/>
    <x v="0"/>
    <x v="0"/>
    <x v="2"/>
    <s v="2021-03-30"/>
    <x v="0"/>
    <n v="322"/>
    <x v="0"/>
    <m/>
    <x v="0"/>
    <m/>
    <x v="24"/>
    <n v="100479035"/>
    <x v="0"/>
    <x v="7"/>
    <s v="Direção dos  Recursos Humanos"/>
    <s v="ORI"/>
    <x v="0"/>
    <m/>
    <x v="0"/>
    <x v="0"/>
    <x v="0"/>
    <x v="0"/>
    <x v="0"/>
    <x v="0"/>
    <x v="0"/>
    <x v="0"/>
    <x v="0"/>
    <x v="0"/>
    <x v="0"/>
    <s v="Direção dos  Recursos Humanos"/>
    <x v="0"/>
    <x v="0"/>
    <x v="0"/>
    <x v="0"/>
    <x v="0"/>
    <x v="0"/>
    <x v="0"/>
    <x v="0"/>
    <x v="0"/>
    <x v="0"/>
    <x v="7"/>
    <x v="0"/>
    <s v=" PAgto de salario a favor dos pensionistas referente a MArço 2021 "/>
  </r>
  <r>
    <x v="0"/>
    <n v="0"/>
    <n v="0"/>
    <n v="0"/>
    <n v="3162"/>
    <x v="6687"/>
    <x v="0"/>
    <x v="1"/>
    <x v="0"/>
    <s v="80.02.10.25"/>
    <x v="18"/>
    <x v="1"/>
    <x v="1"/>
    <s v="Outros"/>
    <s v="80.02.10"/>
    <s v="Outros"/>
    <s v="80.02.10"/>
    <x v="3"/>
    <x v="0"/>
    <x v="1"/>
    <x v="1"/>
    <x v="0"/>
    <x v="1"/>
    <x v="1"/>
    <x v="0"/>
    <x v="2"/>
    <s v="2021-03-30"/>
    <x v="0"/>
    <n v="3162"/>
    <x v="0"/>
    <m/>
    <x v="0"/>
    <m/>
    <x v="24"/>
    <n v="100479035"/>
    <x v="0"/>
    <x v="1"/>
    <s v="Retenções Quotas"/>
    <s v="ORI"/>
    <x v="0"/>
    <m/>
    <x v="0"/>
    <x v="0"/>
    <x v="0"/>
    <x v="0"/>
    <x v="0"/>
    <x v="0"/>
    <x v="0"/>
    <x v="0"/>
    <x v="0"/>
    <x v="0"/>
    <x v="0"/>
    <s v="Retenções Quotas"/>
    <x v="0"/>
    <x v="0"/>
    <x v="0"/>
    <x v="0"/>
    <x v="1"/>
    <x v="0"/>
    <x v="0"/>
    <x v="1"/>
    <x v="0"/>
    <x v="1"/>
    <x v="1"/>
    <x v="0"/>
    <s v="RETENCAO OT"/>
  </r>
  <r>
    <x v="0"/>
    <n v="0"/>
    <n v="0"/>
    <n v="0"/>
    <n v="125"/>
    <x v="6686"/>
    <x v="0"/>
    <x v="0"/>
    <x v="0"/>
    <s v="03.16.25"/>
    <x v="17"/>
    <x v="0"/>
    <x v="0"/>
    <s v="Direção dos  Recursos Humanos"/>
    <s v="03.16.25"/>
    <s v="Direção dos  Recursos Humanos"/>
    <s v="03.16.25"/>
    <x v="34"/>
    <x v="0"/>
    <x v="2"/>
    <x v="11"/>
    <x v="1"/>
    <x v="0"/>
    <x v="0"/>
    <x v="0"/>
    <x v="2"/>
    <s v="2021-03-30"/>
    <x v="0"/>
    <n v="125"/>
    <x v="0"/>
    <m/>
    <x v="0"/>
    <m/>
    <x v="26"/>
    <n v="100478627"/>
    <x v="0"/>
    <x v="8"/>
    <s v="Direção dos  Recursos Humanos"/>
    <s v="ORI"/>
    <x v="0"/>
    <m/>
    <x v="0"/>
    <x v="0"/>
    <x v="0"/>
    <x v="0"/>
    <x v="0"/>
    <x v="0"/>
    <x v="0"/>
    <x v="0"/>
    <x v="0"/>
    <x v="0"/>
    <x v="0"/>
    <s v="Direção dos  Recursos Humanos"/>
    <x v="0"/>
    <x v="0"/>
    <x v="0"/>
    <x v="0"/>
    <x v="0"/>
    <x v="0"/>
    <x v="0"/>
    <x v="0"/>
    <x v="0"/>
    <x v="0"/>
    <x v="8"/>
    <x v="0"/>
    <s v=" PAgto de salario a favor dos pensionistas referente a MArço 2021 "/>
  </r>
  <r>
    <x v="0"/>
    <n v="0"/>
    <n v="0"/>
    <n v="0"/>
    <n v="5667"/>
    <x v="6686"/>
    <x v="0"/>
    <x v="0"/>
    <x v="0"/>
    <s v="03.16.25"/>
    <x v="17"/>
    <x v="0"/>
    <x v="0"/>
    <s v="Direção dos  Recursos Humanos"/>
    <s v="03.16.25"/>
    <s v="Direção dos  Recursos Humanos"/>
    <s v="03.16.25"/>
    <x v="33"/>
    <x v="0"/>
    <x v="2"/>
    <x v="11"/>
    <x v="1"/>
    <x v="0"/>
    <x v="0"/>
    <x v="0"/>
    <x v="2"/>
    <s v="2021-03-30"/>
    <x v="0"/>
    <n v="5667"/>
    <x v="0"/>
    <m/>
    <x v="0"/>
    <m/>
    <x v="26"/>
    <n v="100478627"/>
    <x v="0"/>
    <x v="8"/>
    <s v="Direção dos  Recursos Humanos"/>
    <s v="ORI"/>
    <x v="0"/>
    <m/>
    <x v="0"/>
    <x v="0"/>
    <x v="0"/>
    <x v="0"/>
    <x v="0"/>
    <x v="0"/>
    <x v="0"/>
    <x v="0"/>
    <x v="0"/>
    <x v="0"/>
    <x v="0"/>
    <s v="Direção dos  Recursos Humanos"/>
    <x v="0"/>
    <x v="0"/>
    <x v="0"/>
    <x v="0"/>
    <x v="0"/>
    <x v="0"/>
    <x v="0"/>
    <x v="0"/>
    <x v="0"/>
    <x v="0"/>
    <x v="8"/>
    <x v="0"/>
    <s v=" PAgto de salario a favor dos pensionistas referente a MArço 2021 "/>
  </r>
  <r>
    <x v="0"/>
    <n v="0"/>
    <n v="0"/>
    <n v="0"/>
    <n v="43"/>
    <x v="6686"/>
    <x v="0"/>
    <x v="0"/>
    <x v="0"/>
    <s v="03.16.25"/>
    <x v="17"/>
    <x v="0"/>
    <x v="0"/>
    <s v="Direção dos  Recursos Humanos"/>
    <s v="03.16.25"/>
    <s v="Direção dos  Recursos Humanos"/>
    <s v="03.16.25"/>
    <x v="32"/>
    <x v="0"/>
    <x v="0"/>
    <x v="0"/>
    <x v="1"/>
    <x v="0"/>
    <x v="0"/>
    <x v="0"/>
    <x v="2"/>
    <s v="2021-03-30"/>
    <x v="0"/>
    <n v="43"/>
    <x v="0"/>
    <m/>
    <x v="0"/>
    <m/>
    <x v="26"/>
    <n v="100478627"/>
    <x v="0"/>
    <x v="8"/>
    <s v="Direção dos  Recursos Humanos"/>
    <s v="ORI"/>
    <x v="0"/>
    <m/>
    <x v="0"/>
    <x v="0"/>
    <x v="0"/>
    <x v="0"/>
    <x v="0"/>
    <x v="0"/>
    <x v="0"/>
    <x v="0"/>
    <x v="0"/>
    <x v="0"/>
    <x v="0"/>
    <s v="Direção dos  Recursos Humanos"/>
    <x v="0"/>
    <x v="0"/>
    <x v="0"/>
    <x v="0"/>
    <x v="0"/>
    <x v="0"/>
    <x v="0"/>
    <x v="0"/>
    <x v="0"/>
    <x v="0"/>
    <x v="8"/>
    <x v="0"/>
    <s v=" PAgto de salario a favor dos pensionistas referente a MArço 2021 "/>
  </r>
  <r>
    <x v="0"/>
    <n v="0"/>
    <n v="0"/>
    <n v="0"/>
    <n v="662"/>
    <x v="6686"/>
    <x v="0"/>
    <x v="0"/>
    <x v="0"/>
    <s v="03.16.25"/>
    <x v="17"/>
    <x v="0"/>
    <x v="0"/>
    <s v="Direção dos  Recursos Humanos"/>
    <s v="03.16.25"/>
    <s v="Direção dos  Recursos Humanos"/>
    <s v="03.16.25"/>
    <x v="4"/>
    <x v="0"/>
    <x v="0"/>
    <x v="0"/>
    <x v="0"/>
    <x v="0"/>
    <x v="0"/>
    <x v="0"/>
    <x v="2"/>
    <s v="2021-03-30"/>
    <x v="0"/>
    <n v="662"/>
    <x v="0"/>
    <m/>
    <x v="0"/>
    <m/>
    <x v="26"/>
    <n v="100478627"/>
    <x v="0"/>
    <x v="8"/>
    <s v="Direção dos  Recursos Humanos"/>
    <s v="ORI"/>
    <x v="0"/>
    <m/>
    <x v="0"/>
    <x v="0"/>
    <x v="0"/>
    <x v="0"/>
    <x v="0"/>
    <x v="0"/>
    <x v="0"/>
    <x v="0"/>
    <x v="0"/>
    <x v="0"/>
    <x v="0"/>
    <s v="Direção dos  Recursos Humanos"/>
    <x v="0"/>
    <x v="0"/>
    <x v="0"/>
    <x v="0"/>
    <x v="0"/>
    <x v="0"/>
    <x v="0"/>
    <x v="0"/>
    <x v="0"/>
    <x v="0"/>
    <x v="8"/>
    <x v="0"/>
    <s v=" PAgto de salario a favor dos pensionistas referente a MArço 2021 "/>
  </r>
  <r>
    <x v="0"/>
    <n v="0"/>
    <n v="0"/>
    <n v="0"/>
    <n v="6497"/>
    <x v="6688"/>
    <x v="0"/>
    <x v="1"/>
    <x v="0"/>
    <s v="80.02.10.21"/>
    <x v="19"/>
    <x v="1"/>
    <x v="1"/>
    <s v="Outros"/>
    <s v="80.02.10"/>
    <s v="Outros"/>
    <s v="80.02.10"/>
    <x v="36"/>
    <x v="0"/>
    <x v="1"/>
    <x v="0"/>
    <x v="0"/>
    <x v="1"/>
    <x v="1"/>
    <x v="0"/>
    <x v="2"/>
    <s v="2021-03-30"/>
    <x v="0"/>
    <n v="6497"/>
    <x v="0"/>
    <m/>
    <x v="0"/>
    <m/>
    <x v="26"/>
    <n v="100478627"/>
    <x v="0"/>
    <x v="1"/>
    <s v="Retenções Descontos Judiciais"/>
    <s v="ORI"/>
    <x v="0"/>
    <m/>
    <x v="0"/>
    <x v="0"/>
    <x v="0"/>
    <x v="0"/>
    <x v="0"/>
    <x v="0"/>
    <x v="0"/>
    <x v="0"/>
    <x v="0"/>
    <x v="0"/>
    <x v="0"/>
    <s v="Retenções Descontos Judiciais"/>
    <x v="0"/>
    <x v="0"/>
    <x v="0"/>
    <x v="0"/>
    <x v="1"/>
    <x v="0"/>
    <x v="0"/>
    <x v="1"/>
    <x v="0"/>
    <x v="1"/>
    <x v="1"/>
    <x v="0"/>
    <s v="RETENCAO OT"/>
  </r>
  <r>
    <x v="0"/>
    <n v="0"/>
    <n v="0"/>
    <n v="0"/>
    <n v="56"/>
    <x v="6686"/>
    <x v="0"/>
    <x v="0"/>
    <x v="0"/>
    <s v="03.16.25"/>
    <x v="17"/>
    <x v="0"/>
    <x v="0"/>
    <s v="Direção dos  Recursos Humanos"/>
    <s v="03.16.25"/>
    <s v="Direção dos  Recursos Humanos"/>
    <s v="03.16.25"/>
    <x v="34"/>
    <x v="0"/>
    <x v="2"/>
    <x v="11"/>
    <x v="1"/>
    <x v="0"/>
    <x v="0"/>
    <x v="0"/>
    <x v="2"/>
    <s v="2021-03-30"/>
    <x v="0"/>
    <n v="56"/>
    <x v="0"/>
    <m/>
    <x v="0"/>
    <m/>
    <x v="2"/>
    <n v="100477977"/>
    <x v="0"/>
    <x v="3"/>
    <s v="Direção dos  Recursos Humanos"/>
    <s v="ORI"/>
    <x v="0"/>
    <m/>
    <x v="0"/>
    <x v="0"/>
    <x v="0"/>
    <x v="0"/>
    <x v="0"/>
    <x v="0"/>
    <x v="0"/>
    <x v="0"/>
    <x v="0"/>
    <x v="0"/>
    <x v="0"/>
    <s v="Direção dos  Recursos Humanos"/>
    <x v="0"/>
    <x v="0"/>
    <x v="0"/>
    <x v="0"/>
    <x v="0"/>
    <x v="0"/>
    <x v="0"/>
    <x v="0"/>
    <x v="0"/>
    <x v="0"/>
    <x v="3"/>
    <x v="0"/>
    <s v=" PAgto de salario a favor dos pensionistas referente a MArço 2021 "/>
  </r>
  <r>
    <x v="0"/>
    <n v="0"/>
    <n v="0"/>
    <n v="0"/>
    <n v="2538"/>
    <x v="6686"/>
    <x v="0"/>
    <x v="0"/>
    <x v="0"/>
    <s v="03.16.25"/>
    <x v="17"/>
    <x v="0"/>
    <x v="0"/>
    <s v="Direção dos  Recursos Humanos"/>
    <s v="03.16.25"/>
    <s v="Direção dos  Recursos Humanos"/>
    <s v="03.16.25"/>
    <x v="33"/>
    <x v="0"/>
    <x v="2"/>
    <x v="11"/>
    <x v="1"/>
    <x v="0"/>
    <x v="0"/>
    <x v="0"/>
    <x v="2"/>
    <s v="2021-03-30"/>
    <x v="0"/>
    <n v="2538"/>
    <x v="0"/>
    <m/>
    <x v="0"/>
    <m/>
    <x v="2"/>
    <n v="100477977"/>
    <x v="0"/>
    <x v="3"/>
    <s v="Direção dos  Recursos Humanos"/>
    <s v="ORI"/>
    <x v="0"/>
    <m/>
    <x v="0"/>
    <x v="0"/>
    <x v="0"/>
    <x v="0"/>
    <x v="0"/>
    <x v="0"/>
    <x v="0"/>
    <x v="0"/>
    <x v="0"/>
    <x v="0"/>
    <x v="0"/>
    <s v="Direção dos  Recursos Humanos"/>
    <x v="0"/>
    <x v="0"/>
    <x v="0"/>
    <x v="0"/>
    <x v="0"/>
    <x v="0"/>
    <x v="0"/>
    <x v="0"/>
    <x v="0"/>
    <x v="0"/>
    <x v="3"/>
    <x v="0"/>
    <s v=" PAgto de salario a favor dos pensionistas referente a MArço 2021 "/>
  </r>
  <r>
    <x v="0"/>
    <n v="0"/>
    <n v="0"/>
    <n v="0"/>
    <n v="19"/>
    <x v="6686"/>
    <x v="0"/>
    <x v="0"/>
    <x v="0"/>
    <s v="03.16.25"/>
    <x v="17"/>
    <x v="0"/>
    <x v="0"/>
    <s v="Direção dos  Recursos Humanos"/>
    <s v="03.16.25"/>
    <s v="Direção dos  Recursos Humanos"/>
    <s v="03.16.25"/>
    <x v="32"/>
    <x v="0"/>
    <x v="0"/>
    <x v="0"/>
    <x v="1"/>
    <x v="0"/>
    <x v="0"/>
    <x v="0"/>
    <x v="2"/>
    <s v="2021-03-30"/>
    <x v="0"/>
    <n v="19"/>
    <x v="0"/>
    <m/>
    <x v="0"/>
    <m/>
    <x v="2"/>
    <n v="100477977"/>
    <x v="0"/>
    <x v="3"/>
    <s v="Direção dos  Recursos Humanos"/>
    <s v="ORI"/>
    <x v="0"/>
    <m/>
    <x v="0"/>
    <x v="0"/>
    <x v="0"/>
    <x v="0"/>
    <x v="0"/>
    <x v="0"/>
    <x v="0"/>
    <x v="0"/>
    <x v="0"/>
    <x v="0"/>
    <x v="0"/>
    <s v="Direção dos  Recursos Humanos"/>
    <x v="0"/>
    <x v="0"/>
    <x v="0"/>
    <x v="0"/>
    <x v="0"/>
    <x v="0"/>
    <x v="0"/>
    <x v="0"/>
    <x v="0"/>
    <x v="0"/>
    <x v="3"/>
    <x v="0"/>
    <s v=" PAgto de salario a favor dos pensionistas referente a MArço 2021 "/>
  </r>
  <r>
    <x v="0"/>
    <n v="0"/>
    <n v="0"/>
    <n v="0"/>
    <n v="297"/>
    <x v="6686"/>
    <x v="0"/>
    <x v="0"/>
    <x v="0"/>
    <s v="03.16.25"/>
    <x v="17"/>
    <x v="0"/>
    <x v="0"/>
    <s v="Direção dos  Recursos Humanos"/>
    <s v="03.16.25"/>
    <s v="Direção dos  Recursos Humanos"/>
    <s v="03.16.25"/>
    <x v="4"/>
    <x v="0"/>
    <x v="0"/>
    <x v="0"/>
    <x v="0"/>
    <x v="0"/>
    <x v="0"/>
    <x v="0"/>
    <x v="2"/>
    <s v="2021-03-30"/>
    <x v="0"/>
    <n v="297"/>
    <x v="0"/>
    <m/>
    <x v="0"/>
    <m/>
    <x v="2"/>
    <n v="100477977"/>
    <x v="0"/>
    <x v="3"/>
    <s v="Direção dos  Recursos Humanos"/>
    <s v="ORI"/>
    <x v="0"/>
    <m/>
    <x v="0"/>
    <x v="0"/>
    <x v="0"/>
    <x v="0"/>
    <x v="0"/>
    <x v="0"/>
    <x v="0"/>
    <x v="0"/>
    <x v="0"/>
    <x v="0"/>
    <x v="0"/>
    <s v="Direção dos  Recursos Humanos"/>
    <x v="0"/>
    <x v="0"/>
    <x v="0"/>
    <x v="0"/>
    <x v="0"/>
    <x v="0"/>
    <x v="0"/>
    <x v="0"/>
    <x v="0"/>
    <x v="0"/>
    <x v="3"/>
    <x v="0"/>
    <s v=" PAgto de salario a favor dos pensionistas referente a MArço 2021 "/>
  </r>
  <r>
    <x v="0"/>
    <n v="0"/>
    <n v="0"/>
    <n v="0"/>
    <n v="2910"/>
    <x v="6689"/>
    <x v="0"/>
    <x v="1"/>
    <x v="0"/>
    <s v="80.02.10.20"/>
    <x v="3"/>
    <x v="1"/>
    <x v="1"/>
    <s v="Outros"/>
    <s v="80.02.10"/>
    <s v="Outros"/>
    <s v="80.02.10"/>
    <x v="3"/>
    <x v="0"/>
    <x v="1"/>
    <x v="1"/>
    <x v="0"/>
    <x v="1"/>
    <x v="1"/>
    <x v="0"/>
    <x v="2"/>
    <s v="2021-03-30"/>
    <x v="0"/>
    <n v="2910"/>
    <x v="0"/>
    <m/>
    <x v="0"/>
    <m/>
    <x v="2"/>
    <n v="100477977"/>
    <x v="0"/>
    <x v="1"/>
    <s v="Retenções CVMovel"/>
    <s v="ORI"/>
    <x v="0"/>
    <s v="RT"/>
    <x v="0"/>
    <x v="0"/>
    <x v="0"/>
    <x v="0"/>
    <x v="0"/>
    <x v="0"/>
    <x v="0"/>
    <x v="0"/>
    <x v="0"/>
    <x v="0"/>
    <x v="0"/>
    <s v="Retenções CVMovel"/>
    <x v="0"/>
    <x v="0"/>
    <x v="0"/>
    <x v="0"/>
    <x v="1"/>
    <x v="0"/>
    <x v="0"/>
    <x v="1"/>
    <x v="0"/>
    <x v="1"/>
    <x v="1"/>
    <x v="0"/>
    <s v="RETENCAO OT"/>
  </r>
  <r>
    <x v="0"/>
    <n v="0"/>
    <n v="0"/>
    <n v="0"/>
    <n v="193"/>
    <x v="6686"/>
    <x v="0"/>
    <x v="0"/>
    <x v="0"/>
    <s v="03.16.25"/>
    <x v="17"/>
    <x v="0"/>
    <x v="0"/>
    <s v="Direção dos  Recursos Humanos"/>
    <s v="03.16.25"/>
    <s v="Direção dos  Recursos Humanos"/>
    <s v="03.16.25"/>
    <x v="34"/>
    <x v="0"/>
    <x v="2"/>
    <x v="11"/>
    <x v="1"/>
    <x v="0"/>
    <x v="0"/>
    <x v="0"/>
    <x v="2"/>
    <s v="2021-03-30"/>
    <x v="0"/>
    <n v="193"/>
    <x v="0"/>
    <m/>
    <x v="0"/>
    <m/>
    <x v="27"/>
    <n v="100474708"/>
    <x v="0"/>
    <x v="9"/>
    <s v="Direção dos  Recursos Humanos"/>
    <s v="ORI"/>
    <x v="0"/>
    <m/>
    <x v="0"/>
    <x v="0"/>
    <x v="0"/>
    <x v="0"/>
    <x v="0"/>
    <x v="0"/>
    <x v="0"/>
    <x v="0"/>
    <x v="0"/>
    <x v="0"/>
    <x v="0"/>
    <s v="Direção dos  Recursos Humanos"/>
    <x v="0"/>
    <x v="0"/>
    <x v="0"/>
    <x v="0"/>
    <x v="0"/>
    <x v="0"/>
    <x v="0"/>
    <x v="0"/>
    <x v="0"/>
    <x v="0"/>
    <x v="9"/>
    <x v="0"/>
    <s v=" PAgto de salario a favor dos pensionistas referente a MArço 2021 "/>
  </r>
  <r>
    <x v="0"/>
    <n v="0"/>
    <n v="0"/>
    <n v="0"/>
    <n v="8722"/>
    <x v="6686"/>
    <x v="0"/>
    <x v="0"/>
    <x v="0"/>
    <s v="03.16.25"/>
    <x v="17"/>
    <x v="0"/>
    <x v="0"/>
    <s v="Direção dos  Recursos Humanos"/>
    <s v="03.16.25"/>
    <s v="Direção dos  Recursos Humanos"/>
    <s v="03.16.25"/>
    <x v="33"/>
    <x v="0"/>
    <x v="2"/>
    <x v="11"/>
    <x v="1"/>
    <x v="0"/>
    <x v="0"/>
    <x v="0"/>
    <x v="2"/>
    <s v="2021-03-30"/>
    <x v="0"/>
    <n v="8722"/>
    <x v="0"/>
    <m/>
    <x v="0"/>
    <m/>
    <x v="27"/>
    <n v="100474708"/>
    <x v="0"/>
    <x v="9"/>
    <s v="Direção dos  Recursos Humanos"/>
    <s v="ORI"/>
    <x v="0"/>
    <m/>
    <x v="0"/>
    <x v="0"/>
    <x v="0"/>
    <x v="0"/>
    <x v="0"/>
    <x v="0"/>
    <x v="0"/>
    <x v="0"/>
    <x v="0"/>
    <x v="0"/>
    <x v="0"/>
    <s v="Direção dos  Recursos Humanos"/>
    <x v="0"/>
    <x v="0"/>
    <x v="0"/>
    <x v="0"/>
    <x v="0"/>
    <x v="0"/>
    <x v="0"/>
    <x v="0"/>
    <x v="0"/>
    <x v="0"/>
    <x v="9"/>
    <x v="0"/>
    <s v=" PAgto de salario a favor dos pensionistas referente a MArço 2021 "/>
  </r>
  <r>
    <x v="0"/>
    <n v="0"/>
    <n v="0"/>
    <n v="0"/>
    <n v="66"/>
    <x v="6686"/>
    <x v="0"/>
    <x v="0"/>
    <x v="0"/>
    <s v="03.16.25"/>
    <x v="17"/>
    <x v="0"/>
    <x v="0"/>
    <s v="Direção dos  Recursos Humanos"/>
    <s v="03.16.25"/>
    <s v="Direção dos  Recursos Humanos"/>
    <s v="03.16.25"/>
    <x v="32"/>
    <x v="0"/>
    <x v="0"/>
    <x v="0"/>
    <x v="1"/>
    <x v="0"/>
    <x v="0"/>
    <x v="0"/>
    <x v="2"/>
    <s v="2021-03-30"/>
    <x v="0"/>
    <n v="66"/>
    <x v="0"/>
    <m/>
    <x v="0"/>
    <m/>
    <x v="27"/>
    <n v="100474708"/>
    <x v="0"/>
    <x v="9"/>
    <s v="Direção dos  Recursos Humanos"/>
    <s v="ORI"/>
    <x v="0"/>
    <m/>
    <x v="0"/>
    <x v="0"/>
    <x v="0"/>
    <x v="0"/>
    <x v="0"/>
    <x v="0"/>
    <x v="0"/>
    <x v="0"/>
    <x v="0"/>
    <x v="0"/>
    <x v="0"/>
    <s v="Direção dos  Recursos Humanos"/>
    <x v="0"/>
    <x v="0"/>
    <x v="0"/>
    <x v="0"/>
    <x v="0"/>
    <x v="0"/>
    <x v="0"/>
    <x v="0"/>
    <x v="0"/>
    <x v="0"/>
    <x v="9"/>
    <x v="0"/>
    <s v=" PAgto de salario a favor dos pensionistas referente a MArço 2021 "/>
  </r>
  <r>
    <x v="0"/>
    <n v="0"/>
    <n v="0"/>
    <n v="0"/>
    <n v="1019"/>
    <x v="6686"/>
    <x v="0"/>
    <x v="0"/>
    <x v="0"/>
    <s v="03.16.25"/>
    <x v="17"/>
    <x v="0"/>
    <x v="0"/>
    <s v="Direção dos  Recursos Humanos"/>
    <s v="03.16.25"/>
    <s v="Direção dos  Recursos Humanos"/>
    <s v="03.16.25"/>
    <x v="4"/>
    <x v="0"/>
    <x v="0"/>
    <x v="0"/>
    <x v="0"/>
    <x v="0"/>
    <x v="0"/>
    <x v="0"/>
    <x v="2"/>
    <s v="2021-03-30"/>
    <x v="0"/>
    <n v="1019"/>
    <x v="0"/>
    <m/>
    <x v="0"/>
    <m/>
    <x v="27"/>
    <n v="100474708"/>
    <x v="0"/>
    <x v="9"/>
    <s v="Direção dos  Recursos Humanos"/>
    <s v="ORI"/>
    <x v="0"/>
    <m/>
    <x v="0"/>
    <x v="0"/>
    <x v="0"/>
    <x v="0"/>
    <x v="0"/>
    <x v="0"/>
    <x v="0"/>
    <x v="0"/>
    <x v="0"/>
    <x v="0"/>
    <x v="0"/>
    <s v="Direção dos  Recursos Humanos"/>
    <x v="0"/>
    <x v="0"/>
    <x v="0"/>
    <x v="0"/>
    <x v="0"/>
    <x v="0"/>
    <x v="0"/>
    <x v="0"/>
    <x v="0"/>
    <x v="0"/>
    <x v="9"/>
    <x v="0"/>
    <s v=" PAgto de salario a favor dos pensionistas referente a MArço 2021 "/>
  </r>
  <r>
    <x v="0"/>
    <n v="0"/>
    <n v="0"/>
    <n v="0"/>
    <n v="10000"/>
    <x v="6690"/>
    <x v="0"/>
    <x v="1"/>
    <x v="0"/>
    <s v="80.02.10.03"/>
    <x v="20"/>
    <x v="1"/>
    <x v="1"/>
    <s v="Outros"/>
    <s v="80.02.10"/>
    <s v="Outros"/>
    <s v="80.02.10"/>
    <x v="37"/>
    <x v="0"/>
    <x v="1"/>
    <x v="0"/>
    <x v="0"/>
    <x v="1"/>
    <x v="1"/>
    <x v="0"/>
    <x v="2"/>
    <s v="2021-03-30"/>
    <x v="0"/>
    <n v="10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85713"/>
    <x v="6686"/>
    <x v="0"/>
    <x v="0"/>
    <x v="0"/>
    <s v="03.16.25"/>
    <x v="17"/>
    <x v="0"/>
    <x v="0"/>
    <s v="Direção dos  Recursos Humanos"/>
    <s v="03.16.25"/>
    <s v="Direção dos  Recursos Humanos"/>
    <s v="03.16.25"/>
    <x v="4"/>
    <x v="0"/>
    <x v="0"/>
    <x v="0"/>
    <x v="0"/>
    <x v="0"/>
    <x v="0"/>
    <x v="0"/>
    <x v="2"/>
    <s v="2021-03-30"/>
    <x v="0"/>
    <n v="85713"/>
    <x v="0"/>
    <m/>
    <x v="0"/>
    <m/>
    <x v="5"/>
    <n v="100474914"/>
    <x v="0"/>
    <x v="1"/>
    <s v="Direção dos  Recursos Humanos"/>
    <s v="ORI"/>
    <x v="0"/>
    <m/>
    <x v="0"/>
    <x v="0"/>
    <x v="0"/>
    <x v="0"/>
    <x v="0"/>
    <x v="0"/>
    <x v="0"/>
    <x v="0"/>
    <x v="0"/>
    <x v="0"/>
    <x v="0"/>
    <s v="Direção dos  Recursos Humanos"/>
    <x v="0"/>
    <x v="0"/>
    <x v="0"/>
    <x v="0"/>
    <x v="0"/>
    <x v="0"/>
    <x v="0"/>
    <x v="0"/>
    <x v="0"/>
    <x v="0"/>
    <x v="1"/>
    <x v="0"/>
    <s v=" PAgto de salario a favor dos pensionistas referente a MArço 2021 "/>
  </r>
  <r>
    <x v="0"/>
    <n v="0"/>
    <n v="0"/>
    <n v="0"/>
    <n v="735721"/>
    <x v="6686"/>
    <x v="0"/>
    <x v="0"/>
    <x v="0"/>
    <s v="03.16.25"/>
    <x v="17"/>
    <x v="0"/>
    <x v="0"/>
    <s v="Direção dos  Recursos Humanos"/>
    <s v="03.16.25"/>
    <s v="Direção dos  Recursos Humanos"/>
    <s v="03.16.25"/>
    <x v="33"/>
    <x v="0"/>
    <x v="2"/>
    <x v="11"/>
    <x v="1"/>
    <x v="0"/>
    <x v="0"/>
    <x v="0"/>
    <x v="2"/>
    <s v="2021-03-30"/>
    <x v="0"/>
    <n v="735721"/>
    <x v="0"/>
    <m/>
    <x v="0"/>
    <m/>
    <x v="5"/>
    <n v="100474914"/>
    <x v="0"/>
    <x v="1"/>
    <s v="Direção dos  Recursos Humanos"/>
    <s v="ORI"/>
    <x v="0"/>
    <m/>
    <x v="0"/>
    <x v="0"/>
    <x v="0"/>
    <x v="0"/>
    <x v="0"/>
    <x v="0"/>
    <x v="0"/>
    <x v="0"/>
    <x v="0"/>
    <x v="0"/>
    <x v="0"/>
    <s v="Direção dos  Recursos Humanos"/>
    <x v="0"/>
    <x v="0"/>
    <x v="0"/>
    <x v="0"/>
    <x v="0"/>
    <x v="0"/>
    <x v="0"/>
    <x v="0"/>
    <x v="0"/>
    <x v="0"/>
    <x v="1"/>
    <x v="0"/>
    <s v=" PAgto de salario a favor dos pensionistas referente a MArço 2021 "/>
  </r>
  <r>
    <x v="0"/>
    <n v="0"/>
    <n v="0"/>
    <n v="0"/>
    <n v="16340"/>
    <x v="6686"/>
    <x v="0"/>
    <x v="0"/>
    <x v="0"/>
    <s v="03.16.25"/>
    <x v="17"/>
    <x v="0"/>
    <x v="0"/>
    <s v="Direção dos  Recursos Humanos"/>
    <s v="03.16.25"/>
    <s v="Direção dos  Recursos Humanos"/>
    <s v="03.16.25"/>
    <x v="34"/>
    <x v="0"/>
    <x v="2"/>
    <x v="11"/>
    <x v="1"/>
    <x v="0"/>
    <x v="0"/>
    <x v="0"/>
    <x v="2"/>
    <s v="2021-03-30"/>
    <x v="0"/>
    <n v="16340"/>
    <x v="0"/>
    <m/>
    <x v="0"/>
    <m/>
    <x v="5"/>
    <n v="100474914"/>
    <x v="0"/>
    <x v="1"/>
    <s v="Direção dos  Recursos Humanos"/>
    <s v="ORI"/>
    <x v="0"/>
    <m/>
    <x v="0"/>
    <x v="0"/>
    <x v="0"/>
    <x v="0"/>
    <x v="0"/>
    <x v="0"/>
    <x v="0"/>
    <x v="0"/>
    <x v="0"/>
    <x v="0"/>
    <x v="0"/>
    <s v="Direção dos  Recursos Humanos"/>
    <x v="0"/>
    <x v="0"/>
    <x v="0"/>
    <x v="0"/>
    <x v="0"/>
    <x v="0"/>
    <x v="0"/>
    <x v="0"/>
    <x v="0"/>
    <x v="0"/>
    <x v="1"/>
    <x v="0"/>
    <s v=" PAgto de salario a favor dos pensionistas referente a MArço 2021 "/>
  </r>
  <r>
    <x v="0"/>
    <n v="0"/>
    <n v="0"/>
    <n v="0"/>
    <n v="5651"/>
    <x v="6686"/>
    <x v="0"/>
    <x v="0"/>
    <x v="0"/>
    <s v="03.16.25"/>
    <x v="17"/>
    <x v="0"/>
    <x v="0"/>
    <s v="Direção dos  Recursos Humanos"/>
    <s v="03.16.25"/>
    <s v="Direção dos  Recursos Humanos"/>
    <s v="03.16.25"/>
    <x v="32"/>
    <x v="0"/>
    <x v="0"/>
    <x v="0"/>
    <x v="1"/>
    <x v="0"/>
    <x v="0"/>
    <x v="0"/>
    <x v="2"/>
    <s v="2021-03-30"/>
    <x v="0"/>
    <n v="5651"/>
    <x v="0"/>
    <m/>
    <x v="0"/>
    <m/>
    <x v="5"/>
    <n v="100474914"/>
    <x v="0"/>
    <x v="1"/>
    <s v="Direção dos  Recursos Humanos"/>
    <s v="ORI"/>
    <x v="0"/>
    <m/>
    <x v="0"/>
    <x v="0"/>
    <x v="0"/>
    <x v="0"/>
    <x v="0"/>
    <x v="0"/>
    <x v="0"/>
    <x v="0"/>
    <x v="0"/>
    <x v="0"/>
    <x v="0"/>
    <s v="Direção dos  Recursos Humanos"/>
    <x v="0"/>
    <x v="0"/>
    <x v="0"/>
    <x v="0"/>
    <x v="0"/>
    <x v="0"/>
    <x v="0"/>
    <x v="0"/>
    <x v="0"/>
    <x v="0"/>
    <x v="1"/>
    <x v="0"/>
    <s v=" PAgto de salario a favor dos pensionistas referente a MArço 2021 "/>
  </r>
  <r>
    <x v="1"/>
    <n v="0"/>
    <n v="0"/>
    <n v="0"/>
    <n v="325000"/>
    <x v="6691"/>
    <x v="0"/>
    <x v="0"/>
    <x v="0"/>
    <s v="01.27.03.09"/>
    <x v="11"/>
    <x v="3"/>
    <x v="4"/>
    <s v="Gestão de Recursos Hídricos"/>
    <s v="01.27.03"/>
    <s v="Gestão de Recursos Hídricos"/>
    <s v="01.27.03"/>
    <x v="25"/>
    <x v="0"/>
    <x v="0"/>
    <x v="0"/>
    <x v="1"/>
    <x v="2"/>
    <x v="2"/>
    <x v="0"/>
    <x v="1"/>
    <s v="2021-04-14"/>
    <x v="1"/>
    <n v="325000"/>
    <x v="0"/>
    <m/>
    <x v="0"/>
    <m/>
    <x v="13"/>
    <n v="100475912"/>
    <x v="0"/>
    <x v="1"/>
    <s v="Ligações domiciliarias em Esp. Branco, Mato Correia, Flamengos e R.S.Miguel"/>
    <s v="ORI"/>
    <x v="0"/>
    <m/>
    <x v="0"/>
    <x v="0"/>
    <x v="0"/>
    <x v="0"/>
    <x v="0"/>
    <x v="0"/>
    <x v="0"/>
    <x v="0"/>
    <x v="0"/>
    <x v="0"/>
    <x v="0"/>
    <s v="Ligações domiciliarias em Esp. Branco, Mato Correia, Flamengos e R.S.Miguel"/>
    <x v="0"/>
    <x v="0"/>
    <x v="0"/>
    <x v="0"/>
    <x v="2"/>
    <x v="0"/>
    <x v="0"/>
    <x v="1"/>
    <x v="0"/>
    <x v="0"/>
    <x v="1"/>
    <x v="0"/>
    <s v="Pagamento a favor da Oficina MDM, referente a 65 horas de escavação de valas na Achada Espinho, no âmbito do projeto de ligação domiciliar de água, conforme justificativo em anexo."/>
  </r>
  <r>
    <x v="0"/>
    <n v="0"/>
    <n v="0"/>
    <n v="0"/>
    <n v="2212"/>
    <x v="6692"/>
    <x v="0"/>
    <x v="1"/>
    <x v="0"/>
    <s v="80.02.01"/>
    <x v="1"/>
    <x v="1"/>
    <x v="1"/>
    <s v="Retenções Iur"/>
    <s v="80.02.01"/>
    <s v="Retenções Iur"/>
    <s v="80.02.01"/>
    <x v="1"/>
    <x v="0"/>
    <x v="1"/>
    <x v="0"/>
    <x v="0"/>
    <x v="1"/>
    <x v="1"/>
    <x v="0"/>
    <x v="1"/>
    <s v="2021-04-20"/>
    <x v="1"/>
    <n v="2212"/>
    <x v="0"/>
    <m/>
    <x v="0"/>
    <m/>
    <x v="0"/>
    <n v="100474696"/>
    <x v="0"/>
    <x v="1"/>
    <s v="Retenções Iur"/>
    <s v="ORI"/>
    <x v="0"/>
    <s v="RIUR"/>
    <x v="0"/>
    <x v="0"/>
    <x v="0"/>
    <x v="0"/>
    <x v="0"/>
    <x v="0"/>
    <x v="0"/>
    <x v="0"/>
    <x v="0"/>
    <x v="0"/>
    <x v="0"/>
    <s v="Retenções Iur"/>
    <x v="0"/>
    <x v="0"/>
    <x v="0"/>
    <x v="0"/>
    <x v="1"/>
    <x v="0"/>
    <x v="0"/>
    <x v="1"/>
    <x v="0"/>
    <x v="1"/>
    <x v="1"/>
    <x v="0"/>
    <s v="RETENCAO OT"/>
  </r>
  <r>
    <x v="0"/>
    <n v="0"/>
    <n v="0"/>
    <n v="0"/>
    <n v="2400"/>
    <x v="6693"/>
    <x v="0"/>
    <x v="0"/>
    <x v="0"/>
    <s v="03.16.15"/>
    <x v="0"/>
    <x v="0"/>
    <x v="0"/>
    <s v="Direção Financeira"/>
    <s v="03.16.15"/>
    <s v="Direção Financeira"/>
    <s v="03.16.15"/>
    <x v="80"/>
    <x v="0"/>
    <x v="3"/>
    <x v="18"/>
    <x v="1"/>
    <x v="0"/>
    <x v="0"/>
    <x v="0"/>
    <x v="3"/>
    <s v="2021-05-10"/>
    <x v="1"/>
    <n v="2400"/>
    <x v="0"/>
    <m/>
    <x v="0"/>
    <m/>
    <x v="743"/>
    <n v="100438228"/>
    <x v="0"/>
    <x v="1"/>
    <s v="Direção Financeira"/>
    <s v="ORI"/>
    <x v="0"/>
    <m/>
    <x v="0"/>
    <x v="0"/>
    <x v="0"/>
    <x v="0"/>
    <x v="0"/>
    <x v="0"/>
    <x v="0"/>
    <x v="0"/>
    <x v="0"/>
    <x v="0"/>
    <x v="0"/>
    <s v="Direção Financeira"/>
    <x v="0"/>
    <x v="0"/>
    <x v="0"/>
    <x v="0"/>
    <x v="0"/>
    <x v="0"/>
    <x v="0"/>
    <x v="1"/>
    <x v="0"/>
    <x v="0"/>
    <x v="1"/>
    <x v="0"/>
    <s v="Restituição do montante paga endividamento aquando da permuta do IUP pela Srª Albertina Lopes Correia conforme documentos em anexo."/>
  </r>
  <r>
    <x v="0"/>
    <n v="0"/>
    <n v="0"/>
    <n v="0"/>
    <n v="34000"/>
    <x v="6694"/>
    <x v="0"/>
    <x v="0"/>
    <x v="0"/>
    <s v="03.16.01"/>
    <x v="27"/>
    <x v="0"/>
    <x v="0"/>
    <s v="Assembleia Municipal"/>
    <s v="03.16.01"/>
    <s v="Assembleia Municipal"/>
    <s v="03.16.01"/>
    <x v="78"/>
    <x v="0"/>
    <x v="0"/>
    <x v="0"/>
    <x v="1"/>
    <x v="0"/>
    <x v="0"/>
    <x v="0"/>
    <x v="3"/>
    <s v="2021-05-31"/>
    <x v="1"/>
    <n v="34000"/>
    <x v="0"/>
    <m/>
    <x v="0"/>
    <m/>
    <x v="156"/>
    <n v="100438723"/>
    <x v="0"/>
    <x v="1"/>
    <s v="Assembleia Municipal"/>
    <s v="ORI"/>
    <x v="0"/>
    <s v="AM"/>
    <x v="0"/>
    <x v="0"/>
    <x v="0"/>
    <x v="0"/>
    <x v="0"/>
    <x v="0"/>
    <x v="0"/>
    <x v="0"/>
    <x v="0"/>
    <x v="0"/>
    <x v="0"/>
    <s v="Assembleia Municipal"/>
    <x v="0"/>
    <x v="0"/>
    <x v="0"/>
    <x v="0"/>
    <x v="0"/>
    <x v="0"/>
    <x v="0"/>
    <x v="0"/>
    <x v="0"/>
    <x v="0"/>
    <x v="1"/>
    <x v="0"/>
    <s v=" PAgto de salario a favor da Sra Leocádia Furtado, referente a Maio de 2021 conforme documento em anexo "/>
  </r>
  <r>
    <x v="0"/>
    <n v="0"/>
    <n v="0"/>
    <n v="0"/>
    <n v="2800"/>
    <x v="6695"/>
    <x v="0"/>
    <x v="0"/>
    <x v="0"/>
    <s v="03.16.15"/>
    <x v="0"/>
    <x v="0"/>
    <x v="0"/>
    <s v="Direção Financeira"/>
    <s v="03.16.15"/>
    <s v="Direção Financeira"/>
    <s v="03.16.15"/>
    <x v="44"/>
    <x v="0"/>
    <x v="0"/>
    <x v="4"/>
    <x v="1"/>
    <x v="0"/>
    <x v="0"/>
    <x v="0"/>
    <x v="3"/>
    <s v="2021-05-10"/>
    <x v="1"/>
    <n v="2800"/>
    <x v="0"/>
    <m/>
    <x v="0"/>
    <m/>
    <x v="49"/>
    <n v="100478754"/>
    <x v="0"/>
    <x v="1"/>
    <s v="Direção Financeira"/>
    <s v="ORI"/>
    <x v="0"/>
    <m/>
    <x v="0"/>
    <x v="0"/>
    <x v="0"/>
    <x v="0"/>
    <x v="0"/>
    <x v="0"/>
    <x v="0"/>
    <x v="0"/>
    <x v="0"/>
    <x v="0"/>
    <x v="0"/>
    <s v="Direção Financeira"/>
    <x v="0"/>
    <x v="0"/>
    <x v="0"/>
    <x v="0"/>
    <x v="0"/>
    <x v="0"/>
    <x v="0"/>
    <x v="1"/>
    <x v="0"/>
    <x v="0"/>
    <x v="1"/>
    <x v="0"/>
    <s v="Ajuda de custo a favor de Sro. Afonso Henrique Gomes Lopes Burgo, a quando da sua deslocação para a cidade da Praianos dias 12 e 30 de Abril, conforme a justificativa em anexo."/>
  </r>
  <r>
    <x v="0"/>
    <n v="0"/>
    <n v="0"/>
    <n v="0"/>
    <n v="2400"/>
    <x v="6696"/>
    <x v="0"/>
    <x v="0"/>
    <x v="0"/>
    <s v="03.16.15"/>
    <x v="0"/>
    <x v="0"/>
    <x v="0"/>
    <s v="Direção Financeira"/>
    <s v="03.16.15"/>
    <s v="Direção Financeira"/>
    <s v="03.16.15"/>
    <x v="44"/>
    <x v="0"/>
    <x v="0"/>
    <x v="4"/>
    <x v="1"/>
    <x v="0"/>
    <x v="0"/>
    <x v="0"/>
    <x v="3"/>
    <s v="2021-05-10"/>
    <x v="1"/>
    <n v="2400"/>
    <x v="0"/>
    <m/>
    <x v="0"/>
    <m/>
    <x v="535"/>
    <n v="100040289"/>
    <x v="0"/>
    <x v="1"/>
    <s v="Direção Financeira"/>
    <s v="ORI"/>
    <x v="0"/>
    <m/>
    <x v="0"/>
    <x v="0"/>
    <x v="0"/>
    <x v="0"/>
    <x v="0"/>
    <x v="0"/>
    <x v="0"/>
    <x v="0"/>
    <x v="0"/>
    <x v="0"/>
    <x v="0"/>
    <s v="Direção Financeira"/>
    <x v="0"/>
    <x v="0"/>
    <x v="0"/>
    <x v="0"/>
    <x v="0"/>
    <x v="0"/>
    <x v="0"/>
    <x v="1"/>
    <x v="0"/>
    <x v="0"/>
    <x v="1"/>
    <x v="0"/>
    <s v="Ajuda de custo a favor do Sro. João Pereira Martins, a quando da sua deslocação para a cidade da praia no dia 20 de Fevereiro 2021 e para a cidade do Tarrafal no dia 07 de Março, conforme a justificativa em anexo."/>
  </r>
  <r>
    <x v="0"/>
    <n v="0"/>
    <n v="0"/>
    <n v="0"/>
    <n v="16925"/>
    <x v="6697"/>
    <x v="0"/>
    <x v="0"/>
    <x v="0"/>
    <s v="03.16.15"/>
    <x v="0"/>
    <x v="0"/>
    <x v="0"/>
    <s v="Direção Financeira"/>
    <s v="03.16.15"/>
    <s v="Direção Financeira"/>
    <s v="03.16.15"/>
    <x v="11"/>
    <x v="0"/>
    <x v="0"/>
    <x v="0"/>
    <x v="1"/>
    <x v="0"/>
    <x v="0"/>
    <x v="0"/>
    <x v="3"/>
    <s v="2021-05-26"/>
    <x v="1"/>
    <n v="16925"/>
    <x v="0"/>
    <m/>
    <x v="0"/>
    <m/>
    <x v="78"/>
    <n v="100478159"/>
    <x v="0"/>
    <x v="1"/>
    <s v="Direção Financeira"/>
    <s v="ORI"/>
    <x v="0"/>
    <m/>
    <x v="0"/>
    <x v="0"/>
    <x v="0"/>
    <x v="0"/>
    <x v="0"/>
    <x v="0"/>
    <x v="0"/>
    <x v="0"/>
    <x v="0"/>
    <x v="0"/>
    <x v="0"/>
    <s v="Direção Financeira"/>
    <x v="0"/>
    <x v="0"/>
    <x v="0"/>
    <x v="0"/>
    <x v="0"/>
    <x v="0"/>
    <x v="0"/>
    <x v="1"/>
    <x v="0"/>
    <x v="0"/>
    <x v="1"/>
    <x v="0"/>
    <s v="Pagamento a favor da Comercio Geral Sanches e Semedo, pela aquisição de toneres e tinteiros, para serviços da camara, conforme justificativos em anexo. "/>
  </r>
  <r>
    <x v="0"/>
    <n v="0"/>
    <n v="0"/>
    <n v="0"/>
    <n v="5828"/>
    <x v="6698"/>
    <x v="0"/>
    <x v="0"/>
    <x v="0"/>
    <s v="03.16.21"/>
    <x v="43"/>
    <x v="0"/>
    <x v="0"/>
    <s v="Dir. Turismo, Investimento e Emprendedorismo"/>
    <s v="03.16.21"/>
    <s v="Dir. Turismo, Investimento e Emprendedorismo"/>
    <s v="03.16.21"/>
    <x v="0"/>
    <x v="0"/>
    <x v="0"/>
    <x v="0"/>
    <x v="0"/>
    <x v="0"/>
    <x v="0"/>
    <x v="0"/>
    <x v="3"/>
    <s v="2021-05-31"/>
    <x v="1"/>
    <n v="5828"/>
    <x v="0"/>
    <m/>
    <x v="0"/>
    <m/>
    <x v="0"/>
    <n v="100474696"/>
    <x v="0"/>
    <x v="0"/>
    <s v="Dir. Turismo, Investimento e Emprendedorismo"/>
    <s v="ORI"/>
    <x v="0"/>
    <m/>
    <x v="0"/>
    <x v="0"/>
    <x v="0"/>
    <x v="0"/>
    <x v="0"/>
    <x v="0"/>
    <x v="0"/>
    <x v="0"/>
    <x v="0"/>
    <x v="0"/>
    <x v="0"/>
    <s v="Dir. Turismo, Investimento e Emprendedorismo"/>
    <x v="0"/>
    <x v="0"/>
    <x v="0"/>
    <x v="0"/>
    <x v="0"/>
    <x v="0"/>
    <x v="0"/>
    <x v="0"/>
    <x v="0"/>
    <x v="0"/>
    <x v="0"/>
    <x v="0"/>
    <s v=" PAgto de salario a favor da vereadora meio tempo Sr MAxima Moreno referente a Maio de 2021 conforme documento em anexo "/>
  </r>
  <r>
    <x v="0"/>
    <n v="0"/>
    <n v="0"/>
    <n v="0"/>
    <n v="583"/>
    <x v="6698"/>
    <x v="0"/>
    <x v="0"/>
    <x v="0"/>
    <s v="03.16.21"/>
    <x v="43"/>
    <x v="0"/>
    <x v="0"/>
    <s v="Dir. Turismo, Investimento e Emprendedorismo"/>
    <s v="03.16.21"/>
    <s v="Dir. Turismo, Investimento e Emprendedorismo"/>
    <s v="03.16.21"/>
    <x v="51"/>
    <x v="0"/>
    <x v="0"/>
    <x v="4"/>
    <x v="1"/>
    <x v="0"/>
    <x v="0"/>
    <x v="0"/>
    <x v="3"/>
    <s v="2021-05-31"/>
    <x v="1"/>
    <n v="583"/>
    <x v="0"/>
    <m/>
    <x v="0"/>
    <m/>
    <x v="0"/>
    <n v="100474696"/>
    <x v="0"/>
    <x v="0"/>
    <s v="Dir. Turismo, Investimento e Emprendedorismo"/>
    <s v="ORI"/>
    <x v="0"/>
    <m/>
    <x v="0"/>
    <x v="0"/>
    <x v="0"/>
    <x v="0"/>
    <x v="0"/>
    <x v="0"/>
    <x v="0"/>
    <x v="0"/>
    <x v="0"/>
    <x v="0"/>
    <x v="0"/>
    <s v="Dir. Turismo, Investimento e Emprendedorismo"/>
    <x v="0"/>
    <x v="0"/>
    <x v="0"/>
    <x v="0"/>
    <x v="0"/>
    <x v="0"/>
    <x v="0"/>
    <x v="0"/>
    <x v="0"/>
    <x v="0"/>
    <x v="0"/>
    <x v="0"/>
    <s v=" PAgto de salario a favor da vereadora meio tempo Sr MAxima Moreno referente a Maio de 2021 conforme documento em anexo "/>
  </r>
  <r>
    <x v="0"/>
    <n v="0"/>
    <n v="0"/>
    <n v="0"/>
    <n v="6411"/>
    <x v="6699"/>
    <x v="0"/>
    <x v="1"/>
    <x v="0"/>
    <s v="80.02.01"/>
    <x v="1"/>
    <x v="1"/>
    <x v="1"/>
    <s v="Retenções Iur"/>
    <s v="80.02.01"/>
    <s v="Retenções Iur"/>
    <s v="80.02.01"/>
    <x v="1"/>
    <x v="0"/>
    <x v="1"/>
    <x v="0"/>
    <x v="0"/>
    <x v="1"/>
    <x v="1"/>
    <x v="0"/>
    <x v="3"/>
    <s v="2021-05-31"/>
    <x v="1"/>
    <n v="6411"/>
    <x v="0"/>
    <m/>
    <x v="0"/>
    <m/>
    <x v="0"/>
    <n v="100474696"/>
    <x v="0"/>
    <x v="1"/>
    <s v="Retenções Iur"/>
    <s v="ORI"/>
    <x v="0"/>
    <s v="RIUR"/>
    <x v="0"/>
    <x v="0"/>
    <x v="0"/>
    <x v="0"/>
    <x v="0"/>
    <x v="0"/>
    <x v="0"/>
    <x v="0"/>
    <x v="0"/>
    <x v="0"/>
    <x v="0"/>
    <s v="Retenções Iur"/>
    <x v="0"/>
    <x v="0"/>
    <x v="0"/>
    <x v="0"/>
    <x v="1"/>
    <x v="0"/>
    <x v="0"/>
    <x v="1"/>
    <x v="0"/>
    <x v="1"/>
    <x v="1"/>
    <x v="0"/>
    <s v="RETENCAO OT"/>
  </r>
  <r>
    <x v="0"/>
    <n v="0"/>
    <n v="0"/>
    <n v="0"/>
    <n v="75772"/>
    <x v="6698"/>
    <x v="0"/>
    <x v="0"/>
    <x v="0"/>
    <s v="03.16.21"/>
    <x v="43"/>
    <x v="0"/>
    <x v="0"/>
    <s v="Dir. Turismo, Investimento e Emprendedorismo"/>
    <s v="03.16.21"/>
    <s v="Dir. Turismo, Investimento e Emprendedorismo"/>
    <s v="03.16.21"/>
    <x v="0"/>
    <x v="0"/>
    <x v="0"/>
    <x v="0"/>
    <x v="0"/>
    <x v="0"/>
    <x v="0"/>
    <x v="0"/>
    <x v="3"/>
    <s v="2021-05-31"/>
    <x v="1"/>
    <n v="75772"/>
    <x v="0"/>
    <m/>
    <x v="0"/>
    <m/>
    <x v="91"/>
    <n v="100478954"/>
    <x v="0"/>
    <x v="1"/>
    <s v="Dir. Turismo, Investimento e Emprendedorismo"/>
    <s v="ORI"/>
    <x v="0"/>
    <m/>
    <x v="0"/>
    <x v="0"/>
    <x v="0"/>
    <x v="0"/>
    <x v="0"/>
    <x v="0"/>
    <x v="0"/>
    <x v="0"/>
    <x v="0"/>
    <x v="0"/>
    <x v="0"/>
    <s v="Dir. Turismo, Investimento e Emprendedorismo"/>
    <x v="0"/>
    <x v="0"/>
    <x v="0"/>
    <x v="0"/>
    <x v="0"/>
    <x v="0"/>
    <x v="0"/>
    <x v="0"/>
    <x v="0"/>
    <x v="0"/>
    <x v="1"/>
    <x v="0"/>
    <s v=" PAgto de salario a favor da vereadora meio tempo Sr MAxima Moreno referente a Maio de 2021 conforme documento em anexo "/>
  </r>
  <r>
    <x v="0"/>
    <n v="0"/>
    <n v="0"/>
    <n v="0"/>
    <n v="7577"/>
    <x v="6698"/>
    <x v="0"/>
    <x v="0"/>
    <x v="0"/>
    <s v="03.16.21"/>
    <x v="43"/>
    <x v="0"/>
    <x v="0"/>
    <s v="Dir. Turismo, Investimento e Emprendedorismo"/>
    <s v="03.16.21"/>
    <s v="Dir. Turismo, Investimento e Emprendedorismo"/>
    <s v="03.16.21"/>
    <x v="51"/>
    <x v="0"/>
    <x v="0"/>
    <x v="4"/>
    <x v="1"/>
    <x v="0"/>
    <x v="0"/>
    <x v="0"/>
    <x v="3"/>
    <s v="2021-05-31"/>
    <x v="1"/>
    <n v="7577"/>
    <x v="0"/>
    <m/>
    <x v="0"/>
    <m/>
    <x v="91"/>
    <n v="100478954"/>
    <x v="0"/>
    <x v="1"/>
    <s v="Dir. Turismo, Investimento e Emprendedorismo"/>
    <s v="ORI"/>
    <x v="0"/>
    <m/>
    <x v="0"/>
    <x v="0"/>
    <x v="0"/>
    <x v="0"/>
    <x v="0"/>
    <x v="0"/>
    <x v="0"/>
    <x v="0"/>
    <x v="0"/>
    <x v="0"/>
    <x v="0"/>
    <s v="Dir. Turismo, Investimento e Emprendedorismo"/>
    <x v="0"/>
    <x v="0"/>
    <x v="0"/>
    <x v="0"/>
    <x v="0"/>
    <x v="0"/>
    <x v="0"/>
    <x v="0"/>
    <x v="0"/>
    <x v="0"/>
    <x v="1"/>
    <x v="0"/>
    <s v=" PAgto de salario a favor da vereadora meio tempo Sr MAxima Moreno referente a Maio de 2021 conforme documento em anexo "/>
  </r>
  <r>
    <x v="0"/>
    <n v="0"/>
    <n v="0"/>
    <n v="0"/>
    <n v="156554"/>
    <x v="6700"/>
    <x v="0"/>
    <x v="0"/>
    <x v="0"/>
    <s v="03.16.15"/>
    <x v="0"/>
    <x v="0"/>
    <x v="0"/>
    <s v="Direção Financeira"/>
    <s v="03.16.15"/>
    <s v="Direção Financeira"/>
    <s v="03.16.15"/>
    <x v="8"/>
    <x v="0"/>
    <x v="0"/>
    <x v="4"/>
    <x v="1"/>
    <x v="0"/>
    <x v="0"/>
    <x v="0"/>
    <x v="4"/>
    <s v="2021-06-03"/>
    <x v="1"/>
    <n v="156554"/>
    <x v="0"/>
    <m/>
    <x v="0"/>
    <m/>
    <x v="65"/>
    <n v="100475629"/>
    <x v="0"/>
    <x v="1"/>
    <s v="Direção Financeira"/>
    <s v="ORI"/>
    <x v="0"/>
    <m/>
    <x v="0"/>
    <x v="0"/>
    <x v="0"/>
    <x v="0"/>
    <x v="0"/>
    <x v="0"/>
    <x v="0"/>
    <x v="0"/>
    <x v="0"/>
    <x v="0"/>
    <x v="0"/>
    <s v="Direção Financeira"/>
    <x v="0"/>
    <x v="0"/>
    <x v="0"/>
    <x v="0"/>
    <x v="0"/>
    <x v="0"/>
    <x v="0"/>
    <x v="1"/>
    <x v="0"/>
    <x v="0"/>
    <x v="1"/>
    <x v="0"/>
    <s v="Pagamento a favor de L-Dinamico correspondente a prestação de serviços de manutenção, aquisição de lubrificantes, filtros, reparações de pneus e lavagens ás viaturas da Câmara, conforme a justificativa em anexo."/>
  </r>
  <r>
    <x v="0"/>
    <n v="0"/>
    <n v="0"/>
    <n v="0"/>
    <n v="13617"/>
    <x v="6701"/>
    <x v="0"/>
    <x v="0"/>
    <x v="0"/>
    <s v="03.16.25"/>
    <x v="17"/>
    <x v="0"/>
    <x v="0"/>
    <s v="Direção dos  Recursos Humanos"/>
    <s v="03.16.25"/>
    <s v="Direção dos  Recursos Humanos"/>
    <s v="03.16.25"/>
    <x v="0"/>
    <x v="0"/>
    <x v="0"/>
    <x v="0"/>
    <x v="0"/>
    <x v="0"/>
    <x v="0"/>
    <x v="0"/>
    <x v="3"/>
    <s v="2021-05-31"/>
    <x v="1"/>
    <n v="13617"/>
    <x v="0"/>
    <m/>
    <x v="0"/>
    <m/>
    <x v="0"/>
    <n v="100474696"/>
    <x v="0"/>
    <x v="0"/>
    <s v="Direção dos  Recursos Humanos"/>
    <s v="ORI"/>
    <x v="0"/>
    <m/>
    <x v="0"/>
    <x v="0"/>
    <x v="0"/>
    <x v="0"/>
    <x v="0"/>
    <x v="0"/>
    <x v="0"/>
    <x v="0"/>
    <x v="0"/>
    <x v="0"/>
    <x v="0"/>
    <s v="Direção dos  Recursos Humanos"/>
    <x v="0"/>
    <x v="0"/>
    <x v="0"/>
    <x v="0"/>
    <x v="0"/>
    <x v="0"/>
    <x v="0"/>
    <x v="0"/>
    <x v="0"/>
    <x v="0"/>
    <x v="0"/>
    <x v="0"/>
    <s v="PAgto de salario a favor da vereadora tempo inteiro Srª Cisaltina Ribeiro, referente a Maio de 2021 conforme documento em anexo  "/>
  </r>
  <r>
    <x v="0"/>
    <n v="0"/>
    <n v="0"/>
    <n v="0"/>
    <n v="1362"/>
    <x v="6701"/>
    <x v="0"/>
    <x v="0"/>
    <x v="0"/>
    <s v="03.16.25"/>
    <x v="17"/>
    <x v="0"/>
    <x v="0"/>
    <s v="Direção dos  Recursos Humanos"/>
    <s v="03.16.25"/>
    <s v="Direção dos  Recursos Humanos"/>
    <s v="03.16.25"/>
    <x v="51"/>
    <x v="0"/>
    <x v="0"/>
    <x v="4"/>
    <x v="1"/>
    <x v="0"/>
    <x v="0"/>
    <x v="0"/>
    <x v="3"/>
    <s v="2021-05-31"/>
    <x v="1"/>
    <n v="1362"/>
    <x v="0"/>
    <m/>
    <x v="0"/>
    <m/>
    <x v="0"/>
    <n v="100474696"/>
    <x v="0"/>
    <x v="0"/>
    <s v="Direção dos  Recursos Humanos"/>
    <s v="ORI"/>
    <x v="0"/>
    <m/>
    <x v="0"/>
    <x v="0"/>
    <x v="0"/>
    <x v="0"/>
    <x v="0"/>
    <x v="0"/>
    <x v="0"/>
    <x v="0"/>
    <x v="0"/>
    <x v="0"/>
    <x v="0"/>
    <s v="Direção dos  Recursos Humanos"/>
    <x v="0"/>
    <x v="0"/>
    <x v="0"/>
    <x v="0"/>
    <x v="0"/>
    <x v="0"/>
    <x v="0"/>
    <x v="0"/>
    <x v="0"/>
    <x v="0"/>
    <x v="0"/>
    <x v="0"/>
    <s v="PAgto de salario a favor da vereadora tempo inteiro Srª Cisaltina Ribeiro, referente a Maio de 2021 conforme documento em anexo  "/>
  </r>
  <r>
    <x v="0"/>
    <n v="0"/>
    <n v="0"/>
    <n v="0"/>
    <n v="14979"/>
    <x v="6702"/>
    <x v="0"/>
    <x v="1"/>
    <x v="0"/>
    <s v="80.02.01"/>
    <x v="1"/>
    <x v="1"/>
    <x v="1"/>
    <s v="Retenções Iur"/>
    <s v="80.02.01"/>
    <s v="Retenções Iur"/>
    <s v="80.02.01"/>
    <x v="1"/>
    <x v="0"/>
    <x v="1"/>
    <x v="0"/>
    <x v="0"/>
    <x v="1"/>
    <x v="1"/>
    <x v="0"/>
    <x v="3"/>
    <s v="2021-05-31"/>
    <x v="1"/>
    <n v="14979"/>
    <x v="0"/>
    <m/>
    <x v="0"/>
    <m/>
    <x v="0"/>
    <n v="100474696"/>
    <x v="0"/>
    <x v="1"/>
    <s v="Retenções Iur"/>
    <s v="ORI"/>
    <x v="0"/>
    <s v="RIUR"/>
    <x v="0"/>
    <x v="0"/>
    <x v="0"/>
    <x v="0"/>
    <x v="0"/>
    <x v="0"/>
    <x v="0"/>
    <x v="0"/>
    <x v="0"/>
    <x v="0"/>
    <x v="0"/>
    <s v="Retenções Iur"/>
    <x v="0"/>
    <x v="0"/>
    <x v="0"/>
    <x v="0"/>
    <x v="1"/>
    <x v="0"/>
    <x v="0"/>
    <x v="1"/>
    <x v="0"/>
    <x v="1"/>
    <x v="1"/>
    <x v="0"/>
    <s v="RETENCAO OT"/>
  </r>
  <r>
    <x v="0"/>
    <n v="0"/>
    <n v="0"/>
    <n v="0"/>
    <n v="8901"/>
    <x v="6701"/>
    <x v="0"/>
    <x v="0"/>
    <x v="0"/>
    <s v="03.16.25"/>
    <x v="17"/>
    <x v="0"/>
    <x v="0"/>
    <s v="Direção dos  Recursos Humanos"/>
    <s v="03.16.25"/>
    <s v="Direção dos  Recursos Humanos"/>
    <s v="03.16.25"/>
    <x v="0"/>
    <x v="0"/>
    <x v="0"/>
    <x v="0"/>
    <x v="0"/>
    <x v="0"/>
    <x v="0"/>
    <x v="0"/>
    <x v="3"/>
    <s v="2021-05-31"/>
    <x v="1"/>
    <n v="8901"/>
    <x v="0"/>
    <m/>
    <x v="0"/>
    <m/>
    <x v="1"/>
    <n v="100474706"/>
    <x v="0"/>
    <x v="2"/>
    <s v="Direção dos  Recursos Humanos"/>
    <s v="ORI"/>
    <x v="0"/>
    <m/>
    <x v="0"/>
    <x v="0"/>
    <x v="0"/>
    <x v="0"/>
    <x v="0"/>
    <x v="0"/>
    <x v="0"/>
    <x v="0"/>
    <x v="0"/>
    <x v="0"/>
    <x v="0"/>
    <s v="Direção dos  Recursos Humanos"/>
    <x v="0"/>
    <x v="0"/>
    <x v="0"/>
    <x v="0"/>
    <x v="0"/>
    <x v="0"/>
    <x v="0"/>
    <x v="0"/>
    <x v="0"/>
    <x v="0"/>
    <x v="2"/>
    <x v="0"/>
    <s v="PAgto de salario a favor da vereadora tempo inteiro Srª Cisaltina Ribeiro, referente a Maio de 2021 conforme documento em anexo  "/>
  </r>
  <r>
    <x v="0"/>
    <n v="0"/>
    <n v="0"/>
    <n v="0"/>
    <n v="891"/>
    <x v="6701"/>
    <x v="0"/>
    <x v="0"/>
    <x v="0"/>
    <s v="03.16.25"/>
    <x v="17"/>
    <x v="0"/>
    <x v="0"/>
    <s v="Direção dos  Recursos Humanos"/>
    <s v="03.16.25"/>
    <s v="Direção dos  Recursos Humanos"/>
    <s v="03.16.25"/>
    <x v="51"/>
    <x v="0"/>
    <x v="0"/>
    <x v="4"/>
    <x v="1"/>
    <x v="0"/>
    <x v="0"/>
    <x v="0"/>
    <x v="3"/>
    <s v="2021-05-31"/>
    <x v="1"/>
    <n v="891"/>
    <x v="0"/>
    <m/>
    <x v="0"/>
    <m/>
    <x v="1"/>
    <n v="100474706"/>
    <x v="0"/>
    <x v="2"/>
    <s v="Direção dos  Recursos Humanos"/>
    <s v="ORI"/>
    <x v="0"/>
    <m/>
    <x v="0"/>
    <x v="0"/>
    <x v="0"/>
    <x v="0"/>
    <x v="0"/>
    <x v="0"/>
    <x v="0"/>
    <x v="0"/>
    <x v="0"/>
    <x v="0"/>
    <x v="0"/>
    <s v="Direção dos  Recursos Humanos"/>
    <x v="0"/>
    <x v="0"/>
    <x v="0"/>
    <x v="0"/>
    <x v="0"/>
    <x v="0"/>
    <x v="0"/>
    <x v="0"/>
    <x v="0"/>
    <x v="0"/>
    <x v="2"/>
    <x v="0"/>
    <s v="PAgto de salario a favor da vereadora tempo inteiro Srª Cisaltina Ribeiro, referente a Maio de 2021 conforme documento em anexo  "/>
  </r>
  <r>
    <x v="0"/>
    <n v="0"/>
    <n v="0"/>
    <n v="0"/>
    <n v="9792"/>
    <x v="6703"/>
    <x v="0"/>
    <x v="1"/>
    <x v="0"/>
    <s v="80.02.10.01"/>
    <x v="2"/>
    <x v="1"/>
    <x v="1"/>
    <s v="Outros"/>
    <s v="80.02.10"/>
    <s v="Outros"/>
    <s v="80.02.10"/>
    <x v="2"/>
    <x v="0"/>
    <x v="1"/>
    <x v="0"/>
    <x v="0"/>
    <x v="1"/>
    <x v="1"/>
    <x v="0"/>
    <x v="3"/>
    <s v="2021-05-31"/>
    <x v="1"/>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7"/>
    <x v="6701"/>
    <x v="0"/>
    <x v="0"/>
    <x v="0"/>
    <s v="03.16.25"/>
    <x v="17"/>
    <x v="0"/>
    <x v="0"/>
    <s v="Direção dos  Recursos Humanos"/>
    <s v="03.16.25"/>
    <s v="Direção dos  Recursos Humanos"/>
    <s v="03.16.25"/>
    <x v="51"/>
    <x v="0"/>
    <x v="0"/>
    <x v="4"/>
    <x v="1"/>
    <x v="0"/>
    <x v="0"/>
    <x v="0"/>
    <x v="3"/>
    <s v="2021-05-31"/>
    <x v="1"/>
    <n v="9987"/>
    <x v="0"/>
    <m/>
    <x v="0"/>
    <m/>
    <x v="217"/>
    <n v="100385105"/>
    <x v="0"/>
    <x v="1"/>
    <s v="Direção dos  Recursos Humanos"/>
    <s v="ORI"/>
    <x v="0"/>
    <m/>
    <x v="0"/>
    <x v="0"/>
    <x v="0"/>
    <x v="0"/>
    <x v="0"/>
    <x v="0"/>
    <x v="0"/>
    <x v="0"/>
    <x v="0"/>
    <x v="0"/>
    <x v="0"/>
    <s v="Direção dos  Recursos Humanos"/>
    <x v="0"/>
    <x v="0"/>
    <x v="0"/>
    <x v="0"/>
    <x v="0"/>
    <x v="0"/>
    <x v="0"/>
    <x v="0"/>
    <x v="0"/>
    <x v="0"/>
    <x v="1"/>
    <x v="0"/>
    <s v="PAgto de salario a favor da vereadora tempo inteiro Srª Cisaltina Ribeiro, referente a Maio de 2021 conforme documento em anexo  "/>
  </r>
  <r>
    <x v="0"/>
    <n v="0"/>
    <n v="0"/>
    <n v="0"/>
    <n v="99882"/>
    <x v="6701"/>
    <x v="0"/>
    <x v="0"/>
    <x v="0"/>
    <s v="03.16.25"/>
    <x v="17"/>
    <x v="0"/>
    <x v="0"/>
    <s v="Direção dos  Recursos Humanos"/>
    <s v="03.16.25"/>
    <s v="Direção dos  Recursos Humanos"/>
    <s v="03.16.25"/>
    <x v="0"/>
    <x v="0"/>
    <x v="0"/>
    <x v="0"/>
    <x v="0"/>
    <x v="0"/>
    <x v="0"/>
    <x v="0"/>
    <x v="3"/>
    <s v="2021-05-31"/>
    <x v="1"/>
    <n v="99882"/>
    <x v="0"/>
    <m/>
    <x v="0"/>
    <m/>
    <x v="217"/>
    <n v="100385105"/>
    <x v="0"/>
    <x v="1"/>
    <s v="Direção dos  Recursos Humanos"/>
    <s v="ORI"/>
    <x v="0"/>
    <m/>
    <x v="0"/>
    <x v="0"/>
    <x v="0"/>
    <x v="0"/>
    <x v="0"/>
    <x v="0"/>
    <x v="0"/>
    <x v="0"/>
    <x v="0"/>
    <x v="0"/>
    <x v="0"/>
    <s v="Direção dos  Recursos Humanos"/>
    <x v="0"/>
    <x v="0"/>
    <x v="0"/>
    <x v="0"/>
    <x v="0"/>
    <x v="0"/>
    <x v="0"/>
    <x v="0"/>
    <x v="0"/>
    <x v="0"/>
    <x v="1"/>
    <x v="0"/>
    <s v="PAgto de salario a favor da vereadora tempo inteiro Srª Cisaltina Ribeiro, referente a Maio de 2021 conforme documento em anexo  "/>
  </r>
  <r>
    <x v="0"/>
    <n v="0"/>
    <n v="0"/>
    <n v="0"/>
    <n v="7000"/>
    <x v="6704"/>
    <x v="0"/>
    <x v="0"/>
    <x v="0"/>
    <s v="03.16.02"/>
    <x v="53"/>
    <x v="0"/>
    <x v="0"/>
    <s v="Gabinete do Presidente"/>
    <s v="03.16.02"/>
    <s v="Gabinete do Presidente"/>
    <s v="03.16.02"/>
    <x v="44"/>
    <x v="0"/>
    <x v="0"/>
    <x v="4"/>
    <x v="1"/>
    <x v="0"/>
    <x v="0"/>
    <x v="0"/>
    <x v="4"/>
    <s v="2021-06-17"/>
    <x v="1"/>
    <n v="7000"/>
    <x v="0"/>
    <m/>
    <x v="0"/>
    <m/>
    <x v="168"/>
    <n v="100476180"/>
    <x v="0"/>
    <x v="1"/>
    <s v="Gabinete do Presidente"/>
    <s v="ORI"/>
    <x v="0"/>
    <m/>
    <x v="0"/>
    <x v="0"/>
    <x v="0"/>
    <x v="0"/>
    <x v="0"/>
    <x v="0"/>
    <x v="0"/>
    <x v="0"/>
    <x v="0"/>
    <x v="0"/>
    <x v="0"/>
    <s v="Gabinete do Presidente"/>
    <x v="0"/>
    <x v="0"/>
    <x v="0"/>
    <x v="0"/>
    <x v="0"/>
    <x v="0"/>
    <x v="0"/>
    <x v="1"/>
    <x v="0"/>
    <x v="0"/>
    <x v="1"/>
    <x v="0"/>
    <s v=" Ajuda de custo atribuído a favor do Vereador  Francisco Cabral aquando de uma desolação a Ilha do Maio nos dias 04 a 06/06/2021 afim de participar na reunião geral da ANMCV conforme documentos em anexo. "/>
  </r>
  <r>
    <x v="0"/>
    <n v="0"/>
    <n v="0"/>
    <n v="0"/>
    <n v="4995"/>
    <x v="6705"/>
    <x v="0"/>
    <x v="0"/>
    <x v="0"/>
    <s v="03.16.15"/>
    <x v="0"/>
    <x v="0"/>
    <x v="0"/>
    <s v="Direção Financeira"/>
    <s v="03.16.15"/>
    <s v="Direção Financeira"/>
    <s v="03.16.15"/>
    <x v="28"/>
    <x v="0"/>
    <x v="0"/>
    <x v="4"/>
    <x v="1"/>
    <x v="0"/>
    <x v="0"/>
    <x v="0"/>
    <x v="4"/>
    <s v="2021-06-24"/>
    <x v="1"/>
    <n v="4995"/>
    <x v="0"/>
    <m/>
    <x v="0"/>
    <m/>
    <x v="0"/>
    <n v="100474696"/>
    <x v="0"/>
    <x v="0"/>
    <s v="Direção Financeira"/>
    <s v="ORI"/>
    <x v="0"/>
    <m/>
    <x v="0"/>
    <x v="0"/>
    <x v="0"/>
    <x v="0"/>
    <x v="0"/>
    <x v="0"/>
    <x v="0"/>
    <x v="0"/>
    <x v="0"/>
    <x v="0"/>
    <x v="0"/>
    <s v="Direção Financeira"/>
    <x v="0"/>
    <x v="0"/>
    <x v="0"/>
    <x v="0"/>
    <x v="0"/>
    <x v="0"/>
    <x v="0"/>
    <x v="1"/>
    <x v="0"/>
    <x v="0"/>
    <x v="0"/>
    <x v="0"/>
    <s v="Pagamento a favor da Senhora Aracy Correia Miranda, pela prestação de serviços de responsável pelos processos de candidatura s de cursos superiores no estrangeiros e responsável pelos jardins infantis, sob tutela da Câmara Municipal, referente a mês de junho 2021, conforme anexo."/>
  </r>
  <r>
    <x v="0"/>
    <n v="0"/>
    <n v="0"/>
    <n v="0"/>
    <n v="28308"/>
    <x v="6705"/>
    <x v="0"/>
    <x v="0"/>
    <x v="0"/>
    <s v="03.16.15"/>
    <x v="0"/>
    <x v="0"/>
    <x v="0"/>
    <s v="Direção Financeira"/>
    <s v="03.16.15"/>
    <s v="Direção Financeira"/>
    <s v="03.16.15"/>
    <x v="28"/>
    <x v="0"/>
    <x v="0"/>
    <x v="4"/>
    <x v="1"/>
    <x v="0"/>
    <x v="0"/>
    <x v="0"/>
    <x v="4"/>
    <s v="2021-06-24"/>
    <x v="1"/>
    <n v="28308"/>
    <x v="0"/>
    <m/>
    <x v="0"/>
    <m/>
    <x v="18"/>
    <n v="100477110"/>
    <x v="0"/>
    <x v="1"/>
    <s v="Direção Financeira"/>
    <s v="ORI"/>
    <x v="0"/>
    <m/>
    <x v="0"/>
    <x v="0"/>
    <x v="0"/>
    <x v="0"/>
    <x v="0"/>
    <x v="0"/>
    <x v="0"/>
    <x v="0"/>
    <x v="0"/>
    <x v="0"/>
    <x v="0"/>
    <s v="Direção Financeira"/>
    <x v="0"/>
    <x v="0"/>
    <x v="0"/>
    <x v="0"/>
    <x v="0"/>
    <x v="0"/>
    <x v="0"/>
    <x v="1"/>
    <x v="0"/>
    <x v="0"/>
    <x v="1"/>
    <x v="0"/>
    <s v="Pagamento a favor da Senhora Aracy Correia Miranda, pela prestação de serviços de responsável pelos processos de candidatura s de cursos superiores no estrangeiros e responsável pelos jardins infantis, sob tutela da Câmara Municipal, referente a mês de junho 2021, conforme anexo."/>
  </r>
  <r>
    <x v="0"/>
    <n v="0"/>
    <n v="0"/>
    <n v="0"/>
    <n v="3000"/>
    <x v="6706"/>
    <x v="0"/>
    <x v="1"/>
    <x v="0"/>
    <s v="80.02.01"/>
    <x v="1"/>
    <x v="1"/>
    <x v="1"/>
    <s v="Retenções Iur"/>
    <s v="80.02.01"/>
    <s v="Retenções Iur"/>
    <s v="80.02.01"/>
    <x v="1"/>
    <x v="0"/>
    <x v="1"/>
    <x v="0"/>
    <x v="0"/>
    <x v="1"/>
    <x v="1"/>
    <x v="0"/>
    <x v="4"/>
    <s v="2021-06-22"/>
    <x v="1"/>
    <n v="3000"/>
    <x v="0"/>
    <m/>
    <x v="0"/>
    <m/>
    <x v="0"/>
    <n v="100474696"/>
    <x v="0"/>
    <x v="1"/>
    <s v="Retenções Iur"/>
    <s v="ORI"/>
    <x v="0"/>
    <s v="RIUR"/>
    <x v="0"/>
    <x v="0"/>
    <x v="0"/>
    <x v="0"/>
    <x v="0"/>
    <x v="0"/>
    <x v="0"/>
    <x v="0"/>
    <x v="0"/>
    <x v="0"/>
    <x v="0"/>
    <s v="Retenções Iur"/>
    <x v="0"/>
    <x v="0"/>
    <x v="0"/>
    <x v="0"/>
    <x v="1"/>
    <x v="0"/>
    <x v="0"/>
    <x v="1"/>
    <x v="0"/>
    <x v="1"/>
    <x v="1"/>
    <x v="0"/>
    <s v="RETENCAO OT"/>
  </r>
  <r>
    <x v="0"/>
    <n v="0"/>
    <n v="0"/>
    <n v="0"/>
    <n v="2886"/>
    <x v="6707"/>
    <x v="0"/>
    <x v="0"/>
    <x v="0"/>
    <s v="03.16.15"/>
    <x v="0"/>
    <x v="0"/>
    <x v="0"/>
    <s v="Direção Financeira"/>
    <s v="03.16.15"/>
    <s v="Direção Financeira"/>
    <s v="03.16.15"/>
    <x v="49"/>
    <x v="0"/>
    <x v="0"/>
    <x v="0"/>
    <x v="1"/>
    <x v="0"/>
    <x v="0"/>
    <x v="0"/>
    <x v="6"/>
    <s v="2021-07-07"/>
    <x v="2"/>
    <n v="2886"/>
    <x v="0"/>
    <m/>
    <x v="0"/>
    <m/>
    <x v="6"/>
    <n v="100476920"/>
    <x v="0"/>
    <x v="1"/>
    <s v="Direção Financeira"/>
    <s v="ORI"/>
    <x v="0"/>
    <m/>
    <x v="0"/>
    <x v="0"/>
    <x v="0"/>
    <x v="0"/>
    <x v="0"/>
    <x v="0"/>
    <x v="0"/>
    <x v="0"/>
    <x v="0"/>
    <x v="0"/>
    <x v="0"/>
    <s v="Direção Financeira"/>
    <x v="0"/>
    <x v="0"/>
    <x v="0"/>
    <x v="0"/>
    <x v="0"/>
    <x v="0"/>
    <x v="0"/>
    <x v="0"/>
    <x v="0"/>
    <x v="0"/>
    <x v="1"/>
    <x v="0"/>
    <s v="Pagto a favor da Felisberto Auto, pela aquisição de óleo destinada a maquina Cat 424D da camara conforme documento em anexo."/>
  </r>
  <r>
    <x v="0"/>
    <n v="0"/>
    <n v="0"/>
    <n v="0"/>
    <n v="1797"/>
    <x v="6708"/>
    <x v="0"/>
    <x v="0"/>
    <x v="0"/>
    <s v="01.25.05.10"/>
    <x v="5"/>
    <x v="2"/>
    <x v="2"/>
    <s v="Saúde"/>
    <s v="01.25.05"/>
    <s v="Saúde"/>
    <s v="01.25.05"/>
    <x v="6"/>
    <x v="0"/>
    <x v="2"/>
    <x v="2"/>
    <x v="1"/>
    <x v="2"/>
    <x v="0"/>
    <x v="0"/>
    <x v="5"/>
    <s v="2021-08-27"/>
    <x v="2"/>
    <n v="1797"/>
    <x v="0"/>
    <m/>
    <x v="0"/>
    <m/>
    <x v="6"/>
    <n v="100476920"/>
    <x v="0"/>
    <x v="1"/>
    <s v="Assistencia social"/>
    <s v="ORI"/>
    <x v="0"/>
    <m/>
    <x v="0"/>
    <x v="0"/>
    <x v="0"/>
    <x v="0"/>
    <x v="0"/>
    <x v="0"/>
    <x v="0"/>
    <x v="0"/>
    <x v="0"/>
    <x v="0"/>
    <x v="0"/>
    <s v="Assistencia social"/>
    <x v="0"/>
    <x v="0"/>
    <x v="0"/>
    <x v="0"/>
    <x v="2"/>
    <x v="0"/>
    <x v="0"/>
    <x v="1"/>
    <x v="0"/>
    <x v="0"/>
    <x v="1"/>
    <x v="0"/>
    <s v="Pagamento a favor da Sr. Maria de jesus Monteiro, referente a aquisição de um Gaz de 1205Kg, mc por Daluz, conforme justificativo em anexo."/>
  </r>
  <r>
    <x v="0"/>
    <n v="0"/>
    <n v="0"/>
    <n v="0"/>
    <n v="2300"/>
    <x v="6709"/>
    <x v="0"/>
    <x v="0"/>
    <x v="0"/>
    <s v="01.27.02.11"/>
    <x v="28"/>
    <x v="3"/>
    <x v="4"/>
    <s v="Saneamento básico"/>
    <s v="01.27.02"/>
    <s v="Saneamento básico"/>
    <s v="01.27.02"/>
    <x v="7"/>
    <x v="0"/>
    <x v="3"/>
    <x v="3"/>
    <x v="1"/>
    <x v="2"/>
    <x v="0"/>
    <x v="0"/>
    <x v="5"/>
    <s v="2021-08-26"/>
    <x v="2"/>
    <n v="2300"/>
    <x v="0"/>
    <m/>
    <x v="0"/>
    <m/>
    <x v="0"/>
    <n v="100474696"/>
    <x v="0"/>
    <x v="0"/>
    <s v="Reforço do saneamento básico"/>
    <s v="ORI"/>
    <x v="0"/>
    <m/>
    <x v="0"/>
    <x v="0"/>
    <x v="0"/>
    <x v="0"/>
    <x v="0"/>
    <x v="0"/>
    <x v="0"/>
    <x v="0"/>
    <x v="0"/>
    <x v="0"/>
    <x v="0"/>
    <s v="Reforço do saneamento básico"/>
    <x v="0"/>
    <x v="0"/>
    <x v="0"/>
    <x v="0"/>
    <x v="2"/>
    <x v="0"/>
    <x v="0"/>
    <x v="1"/>
    <x v="0"/>
    <x v="0"/>
    <x v="0"/>
    <x v="0"/>
    <s v="Pagamento a favor da sra. Ilicina pelo serviço prestado, na limpeza urbana, referente a mês de Julho 2021  "/>
  </r>
  <r>
    <x v="0"/>
    <n v="0"/>
    <n v="0"/>
    <n v="0"/>
    <n v="13030"/>
    <x v="6709"/>
    <x v="0"/>
    <x v="0"/>
    <x v="0"/>
    <s v="01.27.02.11"/>
    <x v="28"/>
    <x v="3"/>
    <x v="4"/>
    <s v="Saneamento básico"/>
    <s v="01.27.02"/>
    <s v="Saneamento básico"/>
    <s v="01.27.02"/>
    <x v="7"/>
    <x v="0"/>
    <x v="3"/>
    <x v="3"/>
    <x v="1"/>
    <x v="2"/>
    <x v="0"/>
    <x v="0"/>
    <x v="5"/>
    <s v="2021-08-26"/>
    <x v="2"/>
    <n v="13030"/>
    <x v="0"/>
    <m/>
    <x v="0"/>
    <m/>
    <x v="243"/>
    <n v="100475755"/>
    <x v="0"/>
    <x v="1"/>
    <s v="Reforço do saneamento básico"/>
    <s v="ORI"/>
    <x v="0"/>
    <m/>
    <x v="0"/>
    <x v="0"/>
    <x v="0"/>
    <x v="0"/>
    <x v="0"/>
    <x v="0"/>
    <x v="0"/>
    <x v="0"/>
    <x v="0"/>
    <x v="0"/>
    <x v="0"/>
    <s v="Reforço do saneamento básico"/>
    <x v="0"/>
    <x v="0"/>
    <x v="0"/>
    <x v="0"/>
    <x v="2"/>
    <x v="0"/>
    <x v="0"/>
    <x v="1"/>
    <x v="0"/>
    <x v="0"/>
    <x v="1"/>
    <x v="0"/>
    <s v="Pagamento a favor da sra. Ilicina pelo serviço prestado, na limpeza urbana, referente a mês de Julho 2021  "/>
  </r>
  <r>
    <x v="0"/>
    <n v="0"/>
    <n v="0"/>
    <n v="0"/>
    <n v="930"/>
    <x v="6710"/>
    <x v="0"/>
    <x v="1"/>
    <x v="0"/>
    <s v="80.02.01"/>
    <x v="1"/>
    <x v="1"/>
    <x v="1"/>
    <s v="Retenções Iur"/>
    <s v="80.02.01"/>
    <s v="Retenções Iur"/>
    <s v="80.02.01"/>
    <x v="1"/>
    <x v="0"/>
    <x v="1"/>
    <x v="0"/>
    <x v="0"/>
    <x v="1"/>
    <x v="1"/>
    <x v="0"/>
    <x v="5"/>
    <s v="2021-08-20"/>
    <x v="2"/>
    <n v="930"/>
    <x v="0"/>
    <m/>
    <x v="0"/>
    <m/>
    <x v="0"/>
    <n v="100474696"/>
    <x v="0"/>
    <x v="1"/>
    <s v="Retenções Iur"/>
    <s v="ORI"/>
    <x v="0"/>
    <s v="RIUR"/>
    <x v="0"/>
    <x v="0"/>
    <x v="0"/>
    <x v="0"/>
    <x v="0"/>
    <x v="0"/>
    <x v="0"/>
    <x v="0"/>
    <x v="0"/>
    <x v="0"/>
    <x v="0"/>
    <s v="Retenções Iur"/>
    <x v="0"/>
    <x v="0"/>
    <x v="0"/>
    <x v="0"/>
    <x v="1"/>
    <x v="0"/>
    <x v="0"/>
    <x v="1"/>
    <x v="0"/>
    <x v="1"/>
    <x v="1"/>
    <x v="0"/>
    <s v="RETENCAO OT"/>
  </r>
  <r>
    <x v="1"/>
    <n v="0"/>
    <n v="0"/>
    <n v="0"/>
    <n v="178035"/>
    <x v="6711"/>
    <x v="0"/>
    <x v="0"/>
    <x v="0"/>
    <s v="01.27.06.72"/>
    <x v="29"/>
    <x v="3"/>
    <x v="4"/>
    <s v="Requalificação Urbana e habitação"/>
    <s v="01.27.06"/>
    <s v="Requalificação Urbana e habitação"/>
    <s v="01.27.06"/>
    <x v="26"/>
    <x v="0"/>
    <x v="0"/>
    <x v="0"/>
    <x v="1"/>
    <x v="2"/>
    <x v="2"/>
    <x v="0"/>
    <x v="7"/>
    <s v="2021-09-23"/>
    <x v="2"/>
    <n v="178035"/>
    <x v="0"/>
    <m/>
    <x v="0"/>
    <m/>
    <x v="73"/>
    <n v="100394868"/>
    <x v="0"/>
    <x v="1"/>
    <s v="Manutenção e Reabilitação de Edificios Municipais"/>
    <s v="ORI"/>
    <x v="0"/>
    <m/>
    <x v="0"/>
    <x v="0"/>
    <x v="0"/>
    <x v="0"/>
    <x v="0"/>
    <x v="0"/>
    <x v="0"/>
    <x v="0"/>
    <x v="0"/>
    <x v="0"/>
    <x v="0"/>
    <s v="Manutenção e Reabilitação de Edificios Municipais"/>
    <x v="0"/>
    <x v="0"/>
    <x v="0"/>
    <x v="0"/>
    <x v="2"/>
    <x v="0"/>
    <x v="0"/>
    <x v="0"/>
    <x v="0"/>
    <x v="0"/>
    <x v="1"/>
    <x v="0"/>
    <s v="Pagamento a faavor da SITA, pela aquisição de tintas para tintas de biblioteca e nsede de bombeiro municipal, conforme documento em anexo."/>
  </r>
  <r>
    <x v="1"/>
    <n v="0"/>
    <n v="0"/>
    <n v="0"/>
    <n v="100000"/>
    <x v="6712"/>
    <x v="0"/>
    <x v="0"/>
    <x v="0"/>
    <s v="01.28.01.07"/>
    <x v="37"/>
    <x v="6"/>
    <x v="7"/>
    <s v="Habitação Social"/>
    <s v="01.28.01"/>
    <s v="Habitação Social"/>
    <s v="01.28.01"/>
    <x v="26"/>
    <x v="0"/>
    <x v="0"/>
    <x v="0"/>
    <x v="1"/>
    <x v="2"/>
    <x v="2"/>
    <x v="0"/>
    <x v="8"/>
    <s v="2021-10-13"/>
    <x v="3"/>
    <n v="100000"/>
    <x v="0"/>
    <m/>
    <x v="0"/>
    <m/>
    <x v="403"/>
    <n v="100478224"/>
    <x v="0"/>
    <x v="1"/>
    <s v="Reabilitação de Habitações Sociais"/>
    <s v="ORI"/>
    <x v="0"/>
    <s v="RHS"/>
    <x v="0"/>
    <x v="0"/>
    <x v="0"/>
    <x v="0"/>
    <x v="0"/>
    <x v="0"/>
    <x v="0"/>
    <x v="0"/>
    <x v="0"/>
    <x v="0"/>
    <x v="0"/>
    <s v="Reabilitação de Habitações Sociais"/>
    <x v="0"/>
    <x v="0"/>
    <x v="0"/>
    <x v="0"/>
    <x v="2"/>
    <x v="0"/>
    <x v="0"/>
    <x v="1"/>
    <x v="0"/>
    <x v="0"/>
    <x v="1"/>
    <x v="0"/>
    <s v="Pagamento a favor da Construção Hugnes, referente a trabalhos das reabilitações das Habitações, no âmbito do PRRA, beneficiado 3 habitações, do contrato assinado aos 16 de junho de 2020, conforme justificativo em anexo."/>
  </r>
  <r>
    <x v="0"/>
    <n v="0"/>
    <n v="0"/>
    <n v="0"/>
    <n v="36800"/>
    <x v="6713"/>
    <x v="0"/>
    <x v="1"/>
    <x v="0"/>
    <s v="03.03.10"/>
    <x v="10"/>
    <x v="0"/>
    <x v="3"/>
    <s v="Receitas Da Câmara"/>
    <s v="03.03.10"/>
    <s v="Receitas Da Câmara"/>
    <s v="03.03.10"/>
    <x v="17"/>
    <x v="0"/>
    <x v="4"/>
    <x v="6"/>
    <x v="1"/>
    <x v="0"/>
    <x v="1"/>
    <x v="0"/>
    <x v="8"/>
    <s v="2021-10-29"/>
    <x v="3"/>
    <n v="36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
    <x v="6714"/>
    <x v="0"/>
    <x v="1"/>
    <x v="0"/>
    <s v="03.03.10"/>
    <x v="10"/>
    <x v="0"/>
    <x v="3"/>
    <s v="Receitas Da Câmara"/>
    <s v="03.03.10"/>
    <s v="Receitas Da Câmara"/>
    <s v="03.03.10"/>
    <x v="57"/>
    <x v="0"/>
    <x v="4"/>
    <x v="6"/>
    <x v="1"/>
    <x v="0"/>
    <x v="1"/>
    <x v="0"/>
    <x v="8"/>
    <s v="2021-10-29"/>
    <x v="3"/>
    <n v="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1"/>
    <x v="6715"/>
    <x v="0"/>
    <x v="1"/>
    <x v="0"/>
    <s v="03.03.10"/>
    <x v="10"/>
    <x v="0"/>
    <x v="3"/>
    <s v="Receitas Da Câmara"/>
    <s v="03.03.10"/>
    <s v="Receitas Da Câmara"/>
    <s v="03.03.10"/>
    <x v="20"/>
    <x v="0"/>
    <x v="4"/>
    <x v="7"/>
    <x v="1"/>
    <x v="0"/>
    <x v="1"/>
    <x v="0"/>
    <x v="8"/>
    <s v="2021-10-29"/>
    <x v="3"/>
    <n v="23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80"/>
    <x v="6716"/>
    <x v="0"/>
    <x v="1"/>
    <x v="0"/>
    <s v="03.03.10"/>
    <x v="10"/>
    <x v="0"/>
    <x v="3"/>
    <s v="Receitas Da Câmara"/>
    <s v="03.03.10"/>
    <s v="Receitas Da Câmara"/>
    <s v="03.03.10"/>
    <x v="22"/>
    <x v="0"/>
    <x v="4"/>
    <x v="6"/>
    <x v="1"/>
    <x v="0"/>
    <x v="1"/>
    <x v="0"/>
    <x v="8"/>
    <s v="2021-10-29"/>
    <x v="3"/>
    <n v="6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6717"/>
    <x v="0"/>
    <x v="1"/>
    <x v="0"/>
    <s v="03.03.10"/>
    <x v="10"/>
    <x v="0"/>
    <x v="3"/>
    <s v="Receitas Da Câmara"/>
    <s v="03.03.10"/>
    <s v="Receitas Da Câmara"/>
    <s v="03.03.10"/>
    <x v="18"/>
    <x v="0"/>
    <x v="4"/>
    <x v="6"/>
    <x v="1"/>
    <x v="0"/>
    <x v="1"/>
    <x v="0"/>
    <x v="8"/>
    <s v="2021-10-29"/>
    <x v="3"/>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60"/>
    <x v="6718"/>
    <x v="0"/>
    <x v="1"/>
    <x v="0"/>
    <s v="03.03.10"/>
    <x v="10"/>
    <x v="0"/>
    <x v="3"/>
    <s v="Receitas Da Câmara"/>
    <s v="03.03.10"/>
    <s v="Receitas Da Câmara"/>
    <s v="03.03.10"/>
    <x v="14"/>
    <x v="0"/>
    <x v="4"/>
    <x v="6"/>
    <x v="1"/>
    <x v="0"/>
    <x v="1"/>
    <x v="0"/>
    <x v="8"/>
    <s v="2021-10-29"/>
    <x v="3"/>
    <n v="2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40"/>
    <x v="6719"/>
    <x v="0"/>
    <x v="1"/>
    <x v="0"/>
    <s v="03.03.10"/>
    <x v="10"/>
    <x v="0"/>
    <x v="3"/>
    <s v="Receitas Da Câmara"/>
    <s v="03.03.10"/>
    <s v="Receitas Da Câmara"/>
    <s v="03.03.10"/>
    <x v="55"/>
    <x v="0"/>
    <x v="4"/>
    <x v="6"/>
    <x v="1"/>
    <x v="0"/>
    <x v="1"/>
    <x v="0"/>
    <x v="8"/>
    <s v="2021-10-29"/>
    <x v="3"/>
    <n v="8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40"/>
    <x v="6720"/>
    <x v="0"/>
    <x v="1"/>
    <x v="0"/>
    <s v="03.03.10"/>
    <x v="10"/>
    <x v="0"/>
    <x v="3"/>
    <s v="Receitas Da Câmara"/>
    <s v="03.03.10"/>
    <s v="Receitas Da Câmara"/>
    <s v="03.03.10"/>
    <x v="24"/>
    <x v="0"/>
    <x v="4"/>
    <x v="6"/>
    <x v="1"/>
    <x v="0"/>
    <x v="1"/>
    <x v="0"/>
    <x v="8"/>
    <s v="2021-10-29"/>
    <x v="3"/>
    <n v="21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0"/>
    <x v="6721"/>
    <x v="0"/>
    <x v="1"/>
    <x v="0"/>
    <s v="03.03.10"/>
    <x v="10"/>
    <x v="0"/>
    <x v="3"/>
    <s v="Receitas Da Câmara"/>
    <s v="03.03.10"/>
    <s v="Receitas Da Câmara"/>
    <s v="03.03.10"/>
    <x v="15"/>
    <x v="0"/>
    <x v="4"/>
    <x v="6"/>
    <x v="1"/>
    <x v="0"/>
    <x v="1"/>
    <x v="0"/>
    <x v="8"/>
    <s v="2021-10-29"/>
    <x v="3"/>
    <n v="3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20"/>
    <x v="6722"/>
    <x v="0"/>
    <x v="1"/>
    <x v="0"/>
    <s v="03.03.10"/>
    <x v="10"/>
    <x v="0"/>
    <x v="3"/>
    <s v="Receitas Da Câmara"/>
    <s v="03.03.10"/>
    <s v="Receitas Da Câmara"/>
    <s v="03.03.10"/>
    <x v="56"/>
    <x v="0"/>
    <x v="4"/>
    <x v="6"/>
    <x v="1"/>
    <x v="0"/>
    <x v="1"/>
    <x v="0"/>
    <x v="8"/>
    <s v="2021-10-29"/>
    <x v="3"/>
    <n v="45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526"/>
    <x v="6723"/>
    <x v="0"/>
    <x v="1"/>
    <x v="0"/>
    <s v="03.03.10"/>
    <x v="10"/>
    <x v="0"/>
    <x v="3"/>
    <s v="Receitas Da Câmara"/>
    <s v="03.03.10"/>
    <s v="Receitas Da Câmara"/>
    <s v="03.03.10"/>
    <x v="13"/>
    <x v="0"/>
    <x v="0"/>
    <x v="0"/>
    <x v="1"/>
    <x v="0"/>
    <x v="1"/>
    <x v="0"/>
    <x v="8"/>
    <s v="2021-10-29"/>
    <x v="3"/>
    <n v="1652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00"/>
    <x v="6724"/>
    <x v="0"/>
    <x v="1"/>
    <x v="0"/>
    <s v="03.03.10"/>
    <x v="10"/>
    <x v="0"/>
    <x v="3"/>
    <s v="Receitas Da Câmara"/>
    <s v="03.03.10"/>
    <s v="Receitas Da Câmara"/>
    <s v="03.03.10"/>
    <x v="16"/>
    <x v="0"/>
    <x v="4"/>
    <x v="6"/>
    <x v="1"/>
    <x v="0"/>
    <x v="1"/>
    <x v="0"/>
    <x v="8"/>
    <s v="2021-10-29"/>
    <x v="3"/>
    <n v="2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400"/>
    <x v="6725"/>
    <x v="0"/>
    <x v="1"/>
    <x v="0"/>
    <s v="03.03.10"/>
    <x v="10"/>
    <x v="0"/>
    <x v="3"/>
    <s v="Receitas Da Câmara"/>
    <s v="03.03.10"/>
    <s v="Receitas Da Câmara"/>
    <s v="03.03.10"/>
    <x v="54"/>
    <x v="0"/>
    <x v="4"/>
    <x v="6"/>
    <x v="1"/>
    <x v="0"/>
    <x v="1"/>
    <x v="0"/>
    <x v="8"/>
    <s v="2021-10-29"/>
    <x v="3"/>
    <n v="12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3"/>
    <x v="6726"/>
    <x v="0"/>
    <x v="1"/>
    <x v="0"/>
    <s v="03.03.10"/>
    <x v="10"/>
    <x v="0"/>
    <x v="3"/>
    <s v="Receitas Da Câmara"/>
    <s v="03.03.10"/>
    <s v="Receitas Da Câmara"/>
    <s v="03.03.10"/>
    <x v="23"/>
    <x v="0"/>
    <x v="4"/>
    <x v="7"/>
    <x v="1"/>
    <x v="0"/>
    <x v="1"/>
    <x v="0"/>
    <x v="8"/>
    <s v="2021-10-29"/>
    <x v="3"/>
    <n v="173"/>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225000"/>
    <x v="6727"/>
    <x v="0"/>
    <x v="1"/>
    <x v="0"/>
    <s v="03.03.10"/>
    <x v="10"/>
    <x v="0"/>
    <x v="3"/>
    <s v="Receitas Da Câmara"/>
    <s v="03.03.10"/>
    <s v="Receitas Da Câmara"/>
    <s v="03.03.10"/>
    <x v="39"/>
    <x v="0"/>
    <x v="0"/>
    <x v="0"/>
    <x v="1"/>
    <x v="0"/>
    <x v="1"/>
    <x v="0"/>
    <x v="8"/>
    <s v="2021-10-29"/>
    <x v="3"/>
    <n v="225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6728"/>
    <x v="0"/>
    <x v="1"/>
    <x v="0"/>
    <s v="80.02.01"/>
    <x v="1"/>
    <x v="1"/>
    <x v="1"/>
    <s v="Retenções Iur"/>
    <s v="80.02.01"/>
    <s v="Retenções Iur"/>
    <s v="80.02.01"/>
    <x v="1"/>
    <x v="0"/>
    <x v="1"/>
    <x v="0"/>
    <x v="0"/>
    <x v="1"/>
    <x v="1"/>
    <x v="0"/>
    <x v="10"/>
    <s v="2021-11-22"/>
    <x v="3"/>
    <n v="2300"/>
    <x v="0"/>
    <m/>
    <x v="0"/>
    <m/>
    <x v="0"/>
    <n v="100474696"/>
    <x v="0"/>
    <x v="1"/>
    <s v="Retenções Iur"/>
    <s v="ORI"/>
    <x v="0"/>
    <s v="RIUR"/>
    <x v="0"/>
    <x v="0"/>
    <x v="0"/>
    <x v="0"/>
    <x v="0"/>
    <x v="0"/>
    <x v="0"/>
    <x v="0"/>
    <x v="0"/>
    <x v="0"/>
    <x v="0"/>
    <s v="Retenções Iur"/>
    <x v="0"/>
    <x v="0"/>
    <x v="0"/>
    <x v="0"/>
    <x v="1"/>
    <x v="0"/>
    <x v="0"/>
    <x v="1"/>
    <x v="0"/>
    <x v="1"/>
    <x v="1"/>
    <x v="0"/>
    <s v="RETENCAO OT"/>
  </r>
  <r>
    <x v="1"/>
    <n v="0"/>
    <n v="0"/>
    <n v="0"/>
    <n v="210450"/>
    <x v="6729"/>
    <x v="0"/>
    <x v="0"/>
    <x v="0"/>
    <s v="01.27.06.42"/>
    <x v="76"/>
    <x v="3"/>
    <x v="4"/>
    <s v="Requalificação Urbana e habitação"/>
    <s v="01.27.06"/>
    <s v="Requalificação Urbana e habitação"/>
    <s v="01.27.06"/>
    <x v="26"/>
    <x v="0"/>
    <x v="0"/>
    <x v="0"/>
    <x v="1"/>
    <x v="2"/>
    <x v="2"/>
    <x v="0"/>
    <x v="10"/>
    <s v="2021-11-23"/>
    <x v="3"/>
    <n v="210450"/>
    <x v="0"/>
    <m/>
    <x v="0"/>
    <m/>
    <x v="170"/>
    <n v="100475724"/>
    <x v="0"/>
    <x v="1"/>
    <s v="Manutenção do Estádio Municipal/Campos Futebol 11"/>
    <s v="ORI"/>
    <x v="0"/>
    <s v="MCF"/>
    <x v="0"/>
    <x v="0"/>
    <x v="0"/>
    <x v="0"/>
    <x v="0"/>
    <x v="0"/>
    <x v="0"/>
    <x v="0"/>
    <x v="0"/>
    <x v="0"/>
    <x v="0"/>
    <s v="Manutenção do Estádio Municipal/Campos Futebol 11"/>
    <x v="0"/>
    <x v="0"/>
    <x v="0"/>
    <x v="0"/>
    <x v="2"/>
    <x v="0"/>
    <x v="0"/>
    <x v="1"/>
    <x v="0"/>
    <x v="0"/>
    <x v="1"/>
    <x v="0"/>
    <s v="Pagamento a favor de Emobel, referente trabalhos de manutenção no campo de futebol no estádio de Veneza, conforme anexo,"/>
  </r>
  <r>
    <x v="0"/>
    <n v="0"/>
    <n v="0"/>
    <n v="0"/>
    <n v="2223"/>
    <x v="6730"/>
    <x v="0"/>
    <x v="1"/>
    <x v="0"/>
    <s v="80.02.01"/>
    <x v="1"/>
    <x v="1"/>
    <x v="1"/>
    <s v="Retenções Iur"/>
    <s v="80.02.01"/>
    <s v="Retenções Iur"/>
    <s v="80.02.01"/>
    <x v="1"/>
    <x v="0"/>
    <x v="1"/>
    <x v="0"/>
    <x v="0"/>
    <x v="1"/>
    <x v="1"/>
    <x v="0"/>
    <x v="10"/>
    <s v="2021-11-23"/>
    <x v="3"/>
    <n v="2223"/>
    <x v="0"/>
    <m/>
    <x v="0"/>
    <m/>
    <x v="0"/>
    <n v="100474696"/>
    <x v="0"/>
    <x v="1"/>
    <s v="Retenções Iur"/>
    <s v="ORI"/>
    <x v="0"/>
    <s v="RIUR"/>
    <x v="0"/>
    <x v="0"/>
    <x v="0"/>
    <x v="0"/>
    <x v="0"/>
    <x v="0"/>
    <x v="0"/>
    <x v="0"/>
    <x v="0"/>
    <x v="0"/>
    <x v="0"/>
    <s v="Retenções Iur"/>
    <x v="0"/>
    <x v="0"/>
    <x v="0"/>
    <x v="0"/>
    <x v="1"/>
    <x v="0"/>
    <x v="0"/>
    <x v="1"/>
    <x v="0"/>
    <x v="1"/>
    <x v="1"/>
    <x v="0"/>
    <s v="RETENCAO OT"/>
  </r>
  <r>
    <x v="0"/>
    <n v="0"/>
    <n v="0"/>
    <n v="0"/>
    <n v="2300"/>
    <x v="6731"/>
    <x v="0"/>
    <x v="1"/>
    <x v="0"/>
    <s v="80.02.01"/>
    <x v="1"/>
    <x v="1"/>
    <x v="1"/>
    <s v="Retenções Iur"/>
    <s v="80.02.01"/>
    <s v="Retenções Iur"/>
    <s v="80.02.01"/>
    <x v="1"/>
    <x v="0"/>
    <x v="1"/>
    <x v="0"/>
    <x v="0"/>
    <x v="1"/>
    <x v="1"/>
    <x v="0"/>
    <x v="10"/>
    <s v="2021-11-22"/>
    <x v="3"/>
    <n v="2300"/>
    <x v="0"/>
    <m/>
    <x v="0"/>
    <m/>
    <x v="0"/>
    <n v="100474696"/>
    <x v="0"/>
    <x v="1"/>
    <s v="Retenções Iur"/>
    <s v="ORI"/>
    <x v="0"/>
    <s v="RIUR"/>
    <x v="0"/>
    <x v="0"/>
    <x v="0"/>
    <x v="0"/>
    <x v="0"/>
    <x v="0"/>
    <x v="0"/>
    <x v="0"/>
    <x v="0"/>
    <x v="0"/>
    <x v="0"/>
    <s v="Retenções Iur"/>
    <x v="0"/>
    <x v="0"/>
    <x v="0"/>
    <x v="0"/>
    <x v="1"/>
    <x v="0"/>
    <x v="0"/>
    <x v="1"/>
    <x v="0"/>
    <x v="1"/>
    <x v="1"/>
    <x v="0"/>
    <s v="RETENCAO OT"/>
  </r>
  <r>
    <x v="0"/>
    <n v="0"/>
    <n v="0"/>
    <n v="0"/>
    <n v="4995"/>
    <x v="6732"/>
    <x v="0"/>
    <x v="1"/>
    <x v="0"/>
    <s v="80.02.01"/>
    <x v="1"/>
    <x v="1"/>
    <x v="1"/>
    <s v="Retenções Iur"/>
    <s v="80.02.01"/>
    <s v="Retenções Iur"/>
    <s v="80.02.01"/>
    <x v="1"/>
    <x v="0"/>
    <x v="1"/>
    <x v="0"/>
    <x v="0"/>
    <x v="1"/>
    <x v="1"/>
    <x v="0"/>
    <x v="10"/>
    <s v="2021-11-22"/>
    <x v="3"/>
    <n v="4995"/>
    <x v="0"/>
    <m/>
    <x v="0"/>
    <m/>
    <x v="0"/>
    <n v="100474696"/>
    <x v="0"/>
    <x v="1"/>
    <s v="Retenções Iur"/>
    <s v="ORI"/>
    <x v="0"/>
    <s v="RIUR"/>
    <x v="0"/>
    <x v="0"/>
    <x v="0"/>
    <x v="0"/>
    <x v="0"/>
    <x v="0"/>
    <x v="0"/>
    <x v="0"/>
    <x v="0"/>
    <x v="0"/>
    <x v="0"/>
    <s v="Retenções Iur"/>
    <x v="0"/>
    <x v="0"/>
    <x v="0"/>
    <x v="0"/>
    <x v="1"/>
    <x v="0"/>
    <x v="0"/>
    <x v="1"/>
    <x v="0"/>
    <x v="1"/>
    <x v="1"/>
    <x v="0"/>
    <s v="RETENCAO OT"/>
  </r>
  <r>
    <x v="0"/>
    <n v="0"/>
    <n v="0"/>
    <n v="0"/>
    <n v="4995"/>
    <x v="6733"/>
    <x v="0"/>
    <x v="1"/>
    <x v="0"/>
    <s v="80.02.01"/>
    <x v="1"/>
    <x v="1"/>
    <x v="1"/>
    <s v="Retenções Iur"/>
    <s v="80.02.01"/>
    <s v="Retenções Iur"/>
    <s v="80.02.01"/>
    <x v="1"/>
    <x v="0"/>
    <x v="1"/>
    <x v="0"/>
    <x v="0"/>
    <x v="1"/>
    <x v="1"/>
    <x v="0"/>
    <x v="10"/>
    <s v="2021-11-22"/>
    <x v="3"/>
    <n v="4995"/>
    <x v="0"/>
    <m/>
    <x v="0"/>
    <m/>
    <x v="0"/>
    <n v="100474696"/>
    <x v="0"/>
    <x v="1"/>
    <s v="Retenções Iur"/>
    <s v="ORI"/>
    <x v="0"/>
    <s v="RIUR"/>
    <x v="0"/>
    <x v="0"/>
    <x v="0"/>
    <x v="0"/>
    <x v="0"/>
    <x v="0"/>
    <x v="0"/>
    <x v="0"/>
    <x v="0"/>
    <x v="0"/>
    <x v="0"/>
    <s v="Retenções Iur"/>
    <x v="0"/>
    <x v="0"/>
    <x v="0"/>
    <x v="0"/>
    <x v="1"/>
    <x v="0"/>
    <x v="0"/>
    <x v="1"/>
    <x v="0"/>
    <x v="1"/>
    <x v="1"/>
    <x v="0"/>
    <s v="RETENCAO OT"/>
  </r>
  <r>
    <x v="0"/>
    <n v="0"/>
    <n v="0"/>
    <n v="0"/>
    <n v="820963"/>
    <x v="6734"/>
    <x v="0"/>
    <x v="0"/>
    <x v="0"/>
    <s v="03.16.15"/>
    <x v="0"/>
    <x v="0"/>
    <x v="0"/>
    <s v="Direção Financeira"/>
    <s v="03.16.15"/>
    <s v="Direção Financeira"/>
    <s v="03.16.15"/>
    <x v="58"/>
    <x v="0"/>
    <x v="0"/>
    <x v="0"/>
    <x v="1"/>
    <x v="0"/>
    <x v="0"/>
    <x v="0"/>
    <x v="10"/>
    <s v="2021-11-30"/>
    <x v="3"/>
    <n v="820963"/>
    <x v="0"/>
    <m/>
    <x v="0"/>
    <m/>
    <x v="5"/>
    <n v="100474914"/>
    <x v="0"/>
    <x v="1"/>
    <s v="Direção Financeira"/>
    <s v="ORI"/>
    <x v="0"/>
    <m/>
    <x v="0"/>
    <x v="0"/>
    <x v="0"/>
    <x v="0"/>
    <x v="0"/>
    <x v="0"/>
    <x v="0"/>
    <x v="0"/>
    <x v="0"/>
    <x v="0"/>
    <x v="0"/>
    <s v="Direção Financeira"/>
    <x v="0"/>
    <x v="0"/>
    <x v="0"/>
    <x v="0"/>
    <x v="0"/>
    <x v="0"/>
    <x v="0"/>
    <x v="1"/>
    <x v="0"/>
    <x v="0"/>
    <x v="1"/>
    <x v="0"/>
    <s v=" Despesas com o pagamento de juros com empréstimo concedidos, referente a novembro de 2021, conforme justificativo em anexo   "/>
  </r>
  <r>
    <x v="0"/>
    <n v="0"/>
    <n v="0"/>
    <n v="0"/>
    <n v="60000"/>
    <x v="6735"/>
    <x v="0"/>
    <x v="0"/>
    <x v="0"/>
    <s v="03.16.15"/>
    <x v="0"/>
    <x v="0"/>
    <x v="0"/>
    <s v="Direção Financeira"/>
    <s v="03.16.15"/>
    <s v="Direção Financeira"/>
    <s v="03.16.15"/>
    <x v="49"/>
    <x v="0"/>
    <x v="0"/>
    <x v="0"/>
    <x v="1"/>
    <x v="0"/>
    <x v="0"/>
    <x v="0"/>
    <x v="9"/>
    <s v="2021-12-21"/>
    <x v="3"/>
    <n v="60000"/>
    <x v="0"/>
    <m/>
    <x v="0"/>
    <m/>
    <x v="65"/>
    <n v="100475629"/>
    <x v="0"/>
    <x v="1"/>
    <s v="Direção Financeira"/>
    <s v="ORI"/>
    <x v="0"/>
    <m/>
    <x v="0"/>
    <x v="0"/>
    <x v="0"/>
    <x v="0"/>
    <x v="0"/>
    <x v="0"/>
    <x v="0"/>
    <x v="0"/>
    <x v="0"/>
    <x v="0"/>
    <x v="0"/>
    <s v="Direção Financeira"/>
    <x v="0"/>
    <x v="0"/>
    <x v="0"/>
    <x v="0"/>
    <x v="0"/>
    <x v="0"/>
    <x v="0"/>
    <x v="1"/>
    <x v="0"/>
    <x v="0"/>
    <x v="1"/>
    <x v="0"/>
    <s v=" Pagamento a favor da L dinamico, referente a aquisição de combustível .   "/>
  </r>
  <r>
    <x v="0"/>
    <n v="0"/>
    <n v="0"/>
    <n v="0"/>
    <n v="5924"/>
    <x v="6736"/>
    <x v="0"/>
    <x v="1"/>
    <x v="0"/>
    <s v="80.02.01"/>
    <x v="1"/>
    <x v="1"/>
    <x v="1"/>
    <s v="Retenções Iur"/>
    <s v="80.02.01"/>
    <s v="Retenções Iur"/>
    <s v="80.02.01"/>
    <x v="1"/>
    <x v="0"/>
    <x v="1"/>
    <x v="0"/>
    <x v="0"/>
    <x v="1"/>
    <x v="1"/>
    <x v="0"/>
    <x v="9"/>
    <s v="2021-12-22"/>
    <x v="3"/>
    <n v="5924"/>
    <x v="0"/>
    <m/>
    <x v="0"/>
    <m/>
    <x v="0"/>
    <n v="100474696"/>
    <x v="0"/>
    <x v="1"/>
    <s v="Retenções Iur"/>
    <s v="ORI"/>
    <x v="0"/>
    <s v="RIUR"/>
    <x v="0"/>
    <x v="0"/>
    <x v="0"/>
    <x v="0"/>
    <x v="0"/>
    <x v="0"/>
    <x v="0"/>
    <x v="0"/>
    <x v="0"/>
    <x v="0"/>
    <x v="0"/>
    <s v="Retenções Iur"/>
    <x v="0"/>
    <x v="0"/>
    <x v="0"/>
    <x v="0"/>
    <x v="1"/>
    <x v="0"/>
    <x v="0"/>
    <x v="1"/>
    <x v="0"/>
    <x v="1"/>
    <x v="1"/>
    <x v="0"/>
    <s v="RETENCAO OT"/>
  </r>
  <r>
    <x v="1"/>
    <n v="0"/>
    <n v="0"/>
    <n v="0"/>
    <n v="8790"/>
    <x v="6737"/>
    <x v="0"/>
    <x v="0"/>
    <x v="0"/>
    <s v="01.27.06.41"/>
    <x v="24"/>
    <x v="3"/>
    <x v="4"/>
    <s v="Requalificação Urbana e habitação"/>
    <s v="01.27.06"/>
    <s v="Requalificação Urbana e habitação"/>
    <s v="01.27.06"/>
    <x v="40"/>
    <x v="0"/>
    <x v="0"/>
    <x v="0"/>
    <x v="1"/>
    <x v="2"/>
    <x v="2"/>
    <x v="0"/>
    <x v="9"/>
    <s v="2021-12-22"/>
    <x v="3"/>
    <n v="8790"/>
    <x v="0"/>
    <m/>
    <x v="0"/>
    <m/>
    <x v="163"/>
    <n v="100478897"/>
    <x v="0"/>
    <x v="1"/>
    <s v="Reabilitação de Jardins Infantis e Escolas do EBI"/>
    <s v="ORI"/>
    <x v="0"/>
    <s v="RJEBI"/>
    <x v="0"/>
    <x v="0"/>
    <x v="0"/>
    <x v="0"/>
    <x v="0"/>
    <x v="0"/>
    <x v="0"/>
    <x v="0"/>
    <x v="0"/>
    <x v="0"/>
    <x v="0"/>
    <s v="Reabilitação de Jardins Infantis e Escolas do EBI"/>
    <x v="0"/>
    <x v="0"/>
    <x v="0"/>
    <x v="0"/>
    <x v="2"/>
    <x v="0"/>
    <x v="0"/>
    <x v="1"/>
    <x v="0"/>
    <x v="0"/>
    <x v="1"/>
    <x v="0"/>
    <s v="Pagamento a favor de Loja Liu, Comércio Geral referente a aquisição de materiais de eletricidade para trabalhos da reabilitação do Jardim de Achada Bolanha conforme justificativa no anexo."/>
  </r>
  <r>
    <x v="1"/>
    <n v="0"/>
    <n v="0"/>
    <n v="0"/>
    <n v="11250"/>
    <x v="6738"/>
    <x v="0"/>
    <x v="0"/>
    <x v="0"/>
    <s v="01.27.06.41"/>
    <x v="24"/>
    <x v="3"/>
    <x v="4"/>
    <s v="Requalificação Urbana e habitação"/>
    <s v="01.27.06"/>
    <s v="Requalificação Urbana e habitação"/>
    <s v="01.27.06"/>
    <x v="40"/>
    <x v="0"/>
    <x v="0"/>
    <x v="0"/>
    <x v="1"/>
    <x v="2"/>
    <x v="2"/>
    <x v="0"/>
    <x v="9"/>
    <s v="2021-12-22"/>
    <x v="3"/>
    <n v="11250"/>
    <x v="0"/>
    <m/>
    <x v="0"/>
    <m/>
    <x v="0"/>
    <n v="100474696"/>
    <x v="0"/>
    <x v="0"/>
    <s v="Reabilitação de Jardins Infantis e Escolas do EBI"/>
    <s v="ORI"/>
    <x v="0"/>
    <s v="RJEBI"/>
    <x v="0"/>
    <x v="0"/>
    <x v="0"/>
    <x v="0"/>
    <x v="0"/>
    <x v="0"/>
    <x v="0"/>
    <x v="0"/>
    <x v="0"/>
    <x v="0"/>
    <x v="0"/>
    <s v="Reabilitação de Jardins Infantis e Escolas do EBI"/>
    <x v="0"/>
    <x v="0"/>
    <x v="0"/>
    <x v="0"/>
    <x v="2"/>
    <x v="0"/>
    <x v="0"/>
    <x v="1"/>
    <x v="0"/>
    <x v="0"/>
    <x v="0"/>
    <x v="0"/>
    <s v="Pagamento a favor do Sr. Samuel Monteiro Miranda  na reabilitação de Jardim de Bolanha, conforme proposta em anexo."/>
  </r>
  <r>
    <x v="1"/>
    <n v="0"/>
    <n v="0"/>
    <n v="0"/>
    <n v="63750"/>
    <x v="6738"/>
    <x v="0"/>
    <x v="0"/>
    <x v="0"/>
    <s v="01.27.06.41"/>
    <x v="24"/>
    <x v="3"/>
    <x v="4"/>
    <s v="Requalificação Urbana e habitação"/>
    <s v="01.27.06"/>
    <s v="Requalificação Urbana e habitação"/>
    <s v="01.27.06"/>
    <x v="40"/>
    <x v="0"/>
    <x v="0"/>
    <x v="0"/>
    <x v="1"/>
    <x v="2"/>
    <x v="2"/>
    <x v="0"/>
    <x v="9"/>
    <s v="2021-12-22"/>
    <x v="3"/>
    <n v="63750"/>
    <x v="0"/>
    <m/>
    <x v="0"/>
    <m/>
    <x v="686"/>
    <n v="100479177"/>
    <x v="0"/>
    <x v="1"/>
    <s v="Reabilitação de Jardins Infantis e Escolas do EBI"/>
    <s v="ORI"/>
    <x v="0"/>
    <s v="RJEBI"/>
    <x v="0"/>
    <x v="0"/>
    <x v="0"/>
    <x v="0"/>
    <x v="0"/>
    <x v="0"/>
    <x v="0"/>
    <x v="0"/>
    <x v="0"/>
    <x v="0"/>
    <x v="0"/>
    <s v="Reabilitação de Jardins Infantis e Escolas do EBI"/>
    <x v="0"/>
    <x v="0"/>
    <x v="0"/>
    <x v="0"/>
    <x v="2"/>
    <x v="0"/>
    <x v="0"/>
    <x v="1"/>
    <x v="0"/>
    <x v="0"/>
    <x v="1"/>
    <x v="0"/>
    <s v="Pagamento a favor do Sr. Samuel Monteiro Miranda  na reabilitação de Jardim de Bolanha, conforme proposta em anexo."/>
  </r>
  <r>
    <x v="0"/>
    <n v="0"/>
    <n v="0"/>
    <n v="0"/>
    <n v="20743"/>
    <x v="6739"/>
    <x v="0"/>
    <x v="1"/>
    <x v="0"/>
    <s v="80.02.01"/>
    <x v="1"/>
    <x v="1"/>
    <x v="1"/>
    <s v="Retenções Iur"/>
    <s v="80.02.01"/>
    <s v="Retenções Iur"/>
    <s v="80.02.01"/>
    <x v="1"/>
    <x v="0"/>
    <x v="1"/>
    <x v="0"/>
    <x v="0"/>
    <x v="1"/>
    <x v="1"/>
    <x v="0"/>
    <x v="9"/>
    <s v="2021-12-13"/>
    <x v="3"/>
    <n v="20743"/>
    <x v="0"/>
    <m/>
    <x v="0"/>
    <m/>
    <x v="0"/>
    <n v="100474696"/>
    <x v="0"/>
    <x v="1"/>
    <s v="Retenções Iur"/>
    <s v="ORI"/>
    <x v="0"/>
    <s v="RIUR"/>
    <x v="0"/>
    <x v="0"/>
    <x v="0"/>
    <x v="0"/>
    <x v="0"/>
    <x v="0"/>
    <x v="0"/>
    <x v="0"/>
    <x v="0"/>
    <x v="0"/>
    <x v="0"/>
    <s v="Retenções Iur"/>
    <x v="0"/>
    <x v="0"/>
    <x v="0"/>
    <x v="0"/>
    <x v="1"/>
    <x v="0"/>
    <x v="0"/>
    <x v="1"/>
    <x v="0"/>
    <x v="1"/>
    <x v="1"/>
    <x v="0"/>
    <s v="RETENCAO OT"/>
  </r>
  <r>
    <x v="0"/>
    <n v="0"/>
    <n v="0"/>
    <n v="0"/>
    <n v="4000"/>
    <x v="6740"/>
    <x v="0"/>
    <x v="0"/>
    <x v="0"/>
    <s v="01.25.05.10"/>
    <x v="5"/>
    <x v="2"/>
    <x v="2"/>
    <s v="Saúde"/>
    <s v="01.25.05"/>
    <s v="Saúde"/>
    <s v="01.25.05"/>
    <x v="6"/>
    <x v="0"/>
    <x v="2"/>
    <x v="2"/>
    <x v="1"/>
    <x v="2"/>
    <x v="0"/>
    <x v="0"/>
    <x v="9"/>
    <s v="2021-12-20"/>
    <x v="3"/>
    <n v="4000"/>
    <x v="0"/>
    <m/>
    <x v="0"/>
    <m/>
    <x v="527"/>
    <n v="100476169"/>
    <x v="0"/>
    <x v="1"/>
    <s v="Assistencia social"/>
    <s v="ORI"/>
    <x v="0"/>
    <m/>
    <x v="0"/>
    <x v="0"/>
    <x v="0"/>
    <x v="0"/>
    <x v="0"/>
    <x v="0"/>
    <x v="0"/>
    <x v="0"/>
    <x v="0"/>
    <x v="0"/>
    <x v="0"/>
    <s v="Assistencia social"/>
    <x v="0"/>
    <x v="0"/>
    <x v="0"/>
    <x v="0"/>
    <x v="2"/>
    <x v="0"/>
    <x v="0"/>
    <x v="1"/>
    <x v="0"/>
    <x v="0"/>
    <x v="1"/>
    <x v="0"/>
    <s v="Apoio financeiro a favor da senhora Olinda varela, para aquisição de cesta básica, no âmbito luta contra Covide 19, conforme justificativo em anexo.  "/>
  </r>
  <r>
    <x v="0"/>
    <n v="0"/>
    <n v="0"/>
    <n v="0"/>
    <n v="38528"/>
    <x v="6741"/>
    <x v="0"/>
    <x v="1"/>
    <x v="0"/>
    <s v="80.02.10.01"/>
    <x v="2"/>
    <x v="1"/>
    <x v="1"/>
    <s v="Outros"/>
    <s v="80.02.10"/>
    <s v="Outros"/>
    <s v="80.02.10"/>
    <x v="2"/>
    <x v="0"/>
    <x v="1"/>
    <x v="0"/>
    <x v="0"/>
    <x v="1"/>
    <x v="1"/>
    <x v="0"/>
    <x v="9"/>
    <s v="2021-12-13"/>
    <x v="3"/>
    <n v="38528"/>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62"/>
    <x v="6742"/>
    <x v="0"/>
    <x v="1"/>
    <x v="0"/>
    <s v="80.02.10.02"/>
    <x v="7"/>
    <x v="1"/>
    <x v="1"/>
    <s v="Outros"/>
    <s v="80.02.10"/>
    <s v="Outros"/>
    <s v="80.02.10"/>
    <x v="10"/>
    <x v="0"/>
    <x v="1"/>
    <x v="0"/>
    <x v="0"/>
    <x v="1"/>
    <x v="1"/>
    <x v="0"/>
    <x v="9"/>
    <s v="2021-12-13"/>
    <x v="3"/>
    <n v="162"/>
    <x v="0"/>
    <m/>
    <x v="0"/>
    <m/>
    <x v="8"/>
    <n v="100474707"/>
    <x v="0"/>
    <x v="1"/>
    <s v="Retençoes STAPS"/>
    <s v="ORI"/>
    <x v="0"/>
    <s v="RSND"/>
    <x v="0"/>
    <x v="0"/>
    <x v="0"/>
    <x v="0"/>
    <x v="0"/>
    <x v="0"/>
    <x v="0"/>
    <x v="0"/>
    <x v="0"/>
    <x v="0"/>
    <x v="0"/>
    <s v="Retençoes STAPS"/>
    <x v="0"/>
    <x v="0"/>
    <x v="0"/>
    <x v="0"/>
    <x v="1"/>
    <x v="0"/>
    <x v="0"/>
    <x v="1"/>
    <x v="0"/>
    <x v="1"/>
    <x v="1"/>
    <x v="0"/>
    <s v="RETENCAO OT"/>
  </r>
  <r>
    <x v="0"/>
    <n v="0"/>
    <n v="0"/>
    <n v="0"/>
    <n v="5157"/>
    <x v="6743"/>
    <x v="0"/>
    <x v="1"/>
    <x v="0"/>
    <s v="80.02.01"/>
    <x v="1"/>
    <x v="1"/>
    <x v="1"/>
    <s v="Retenções Iur"/>
    <s v="80.02.01"/>
    <s v="Retenções Iur"/>
    <s v="80.02.01"/>
    <x v="1"/>
    <x v="0"/>
    <x v="1"/>
    <x v="0"/>
    <x v="0"/>
    <x v="1"/>
    <x v="1"/>
    <x v="0"/>
    <x v="9"/>
    <s v="2021-12-13"/>
    <x v="3"/>
    <n v="5157"/>
    <x v="0"/>
    <m/>
    <x v="0"/>
    <m/>
    <x v="0"/>
    <n v="100474696"/>
    <x v="0"/>
    <x v="1"/>
    <s v="Retenções Iur"/>
    <s v="ORI"/>
    <x v="0"/>
    <s v="RIUR"/>
    <x v="0"/>
    <x v="0"/>
    <x v="0"/>
    <x v="0"/>
    <x v="0"/>
    <x v="0"/>
    <x v="0"/>
    <x v="0"/>
    <x v="0"/>
    <x v="0"/>
    <x v="0"/>
    <s v="Retenções Iur"/>
    <x v="0"/>
    <x v="0"/>
    <x v="0"/>
    <x v="0"/>
    <x v="1"/>
    <x v="0"/>
    <x v="0"/>
    <x v="1"/>
    <x v="0"/>
    <x v="1"/>
    <x v="1"/>
    <x v="0"/>
    <s v="RETENCAO OT"/>
  </r>
  <r>
    <x v="0"/>
    <n v="0"/>
    <n v="0"/>
    <n v="0"/>
    <n v="9140"/>
    <x v="6744"/>
    <x v="0"/>
    <x v="1"/>
    <x v="0"/>
    <s v="80.02.10.01"/>
    <x v="2"/>
    <x v="1"/>
    <x v="1"/>
    <s v="Outros"/>
    <s v="80.02.10"/>
    <s v="Outros"/>
    <s v="80.02.10"/>
    <x v="2"/>
    <x v="0"/>
    <x v="1"/>
    <x v="0"/>
    <x v="0"/>
    <x v="1"/>
    <x v="1"/>
    <x v="0"/>
    <x v="9"/>
    <s v="2021-12-13"/>
    <x v="3"/>
    <n v="914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0900"/>
    <x v="6745"/>
    <x v="0"/>
    <x v="1"/>
    <x v="0"/>
    <s v="80.02.10.20"/>
    <x v="3"/>
    <x v="1"/>
    <x v="1"/>
    <s v="Outros"/>
    <s v="80.02.10"/>
    <s v="Outros"/>
    <s v="80.02.10"/>
    <x v="3"/>
    <x v="0"/>
    <x v="1"/>
    <x v="1"/>
    <x v="0"/>
    <x v="1"/>
    <x v="1"/>
    <x v="0"/>
    <x v="9"/>
    <s v="2021-12-13"/>
    <x v="3"/>
    <n v="10900"/>
    <x v="0"/>
    <m/>
    <x v="0"/>
    <m/>
    <x v="2"/>
    <n v="100477977"/>
    <x v="0"/>
    <x v="1"/>
    <s v="Retenções CVMovel"/>
    <s v="ORI"/>
    <x v="0"/>
    <s v="RT"/>
    <x v="0"/>
    <x v="0"/>
    <x v="0"/>
    <x v="0"/>
    <x v="0"/>
    <x v="0"/>
    <x v="0"/>
    <x v="0"/>
    <x v="0"/>
    <x v="0"/>
    <x v="0"/>
    <s v="Retenções CVMovel"/>
    <x v="0"/>
    <x v="0"/>
    <x v="0"/>
    <x v="0"/>
    <x v="1"/>
    <x v="0"/>
    <x v="0"/>
    <x v="1"/>
    <x v="0"/>
    <x v="1"/>
    <x v="1"/>
    <x v="0"/>
    <s v="RETENCAO OT"/>
  </r>
  <r>
    <x v="0"/>
    <n v="0"/>
    <n v="0"/>
    <n v="0"/>
    <n v="1150"/>
    <x v="6746"/>
    <x v="0"/>
    <x v="1"/>
    <x v="0"/>
    <s v="80.02.10.24"/>
    <x v="8"/>
    <x v="1"/>
    <x v="1"/>
    <s v="Outros"/>
    <s v="80.02.10"/>
    <s v="Outros"/>
    <s v="80.02.10"/>
    <x v="10"/>
    <x v="0"/>
    <x v="1"/>
    <x v="0"/>
    <x v="0"/>
    <x v="1"/>
    <x v="1"/>
    <x v="0"/>
    <x v="9"/>
    <s v="2021-12-13"/>
    <x v="3"/>
    <n v="1150"/>
    <x v="0"/>
    <m/>
    <x v="0"/>
    <m/>
    <x v="9"/>
    <n v="100478987"/>
    <x v="0"/>
    <x v="1"/>
    <s v="Retenções SIACSA"/>
    <s v="ORI"/>
    <x v="0"/>
    <s v="SIACSA"/>
    <x v="0"/>
    <x v="0"/>
    <x v="0"/>
    <x v="0"/>
    <x v="0"/>
    <x v="0"/>
    <x v="0"/>
    <x v="0"/>
    <x v="0"/>
    <x v="0"/>
    <x v="0"/>
    <s v="Retenções SIACSA"/>
    <x v="0"/>
    <x v="0"/>
    <x v="0"/>
    <x v="0"/>
    <x v="1"/>
    <x v="0"/>
    <x v="0"/>
    <x v="1"/>
    <x v="0"/>
    <x v="1"/>
    <x v="1"/>
    <x v="0"/>
    <s v="RETENCAO OT"/>
  </r>
  <r>
    <x v="0"/>
    <n v="0"/>
    <n v="0"/>
    <n v="0"/>
    <n v="2782"/>
    <x v="6747"/>
    <x v="0"/>
    <x v="1"/>
    <x v="0"/>
    <s v="80.02.10.25"/>
    <x v="18"/>
    <x v="1"/>
    <x v="1"/>
    <s v="Outros"/>
    <s v="80.02.10"/>
    <s v="Outros"/>
    <s v="80.02.10"/>
    <x v="3"/>
    <x v="0"/>
    <x v="1"/>
    <x v="1"/>
    <x v="0"/>
    <x v="1"/>
    <x v="1"/>
    <x v="0"/>
    <x v="9"/>
    <s v="2021-12-13"/>
    <x v="3"/>
    <n v="2782"/>
    <x v="0"/>
    <m/>
    <x v="0"/>
    <m/>
    <x v="24"/>
    <n v="100479035"/>
    <x v="0"/>
    <x v="1"/>
    <s v="Retenções Quotas"/>
    <s v="ORI"/>
    <x v="0"/>
    <m/>
    <x v="0"/>
    <x v="0"/>
    <x v="0"/>
    <x v="0"/>
    <x v="0"/>
    <x v="0"/>
    <x v="0"/>
    <x v="0"/>
    <x v="0"/>
    <x v="0"/>
    <x v="0"/>
    <s v="Retenções Quotas"/>
    <x v="0"/>
    <x v="0"/>
    <x v="0"/>
    <x v="0"/>
    <x v="1"/>
    <x v="0"/>
    <x v="0"/>
    <x v="1"/>
    <x v="0"/>
    <x v="1"/>
    <x v="1"/>
    <x v="0"/>
    <s v="RETENCAO OT"/>
  </r>
  <r>
    <x v="0"/>
    <n v="0"/>
    <n v="0"/>
    <n v="0"/>
    <n v="8762"/>
    <x v="6748"/>
    <x v="0"/>
    <x v="1"/>
    <x v="0"/>
    <s v="80.02.01"/>
    <x v="1"/>
    <x v="1"/>
    <x v="1"/>
    <s v="Retenções Iur"/>
    <s v="80.02.01"/>
    <s v="Retenções Iur"/>
    <s v="80.02.01"/>
    <x v="1"/>
    <x v="0"/>
    <x v="1"/>
    <x v="0"/>
    <x v="0"/>
    <x v="1"/>
    <x v="1"/>
    <x v="0"/>
    <x v="9"/>
    <s v="2021-12-13"/>
    <x v="3"/>
    <n v="8762"/>
    <x v="0"/>
    <m/>
    <x v="0"/>
    <m/>
    <x v="0"/>
    <n v="100474696"/>
    <x v="0"/>
    <x v="1"/>
    <s v="Retenções Iur"/>
    <s v="ORI"/>
    <x v="0"/>
    <s v="RIUR"/>
    <x v="0"/>
    <x v="0"/>
    <x v="0"/>
    <x v="0"/>
    <x v="0"/>
    <x v="0"/>
    <x v="0"/>
    <x v="0"/>
    <x v="0"/>
    <x v="0"/>
    <x v="0"/>
    <s v="Retenções Iur"/>
    <x v="0"/>
    <x v="0"/>
    <x v="0"/>
    <x v="0"/>
    <x v="1"/>
    <x v="0"/>
    <x v="0"/>
    <x v="1"/>
    <x v="0"/>
    <x v="1"/>
    <x v="1"/>
    <x v="0"/>
    <s v="RETENCAO OT"/>
  </r>
  <r>
    <x v="0"/>
    <n v="0"/>
    <n v="0"/>
    <n v="0"/>
    <n v="9241"/>
    <x v="6749"/>
    <x v="0"/>
    <x v="1"/>
    <x v="0"/>
    <s v="80.02.10.01"/>
    <x v="2"/>
    <x v="1"/>
    <x v="1"/>
    <s v="Outros"/>
    <s v="80.02.10"/>
    <s v="Outros"/>
    <s v="80.02.10"/>
    <x v="2"/>
    <x v="0"/>
    <x v="1"/>
    <x v="0"/>
    <x v="0"/>
    <x v="1"/>
    <x v="1"/>
    <x v="0"/>
    <x v="9"/>
    <s v="2021-12-13"/>
    <x v="3"/>
    <n v="9241"/>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415"/>
    <x v="6750"/>
    <x v="0"/>
    <x v="1"/>
    <x v="0"/>
    <s v="80.02.10.20"/>
    <x v="3"/>
    <x v="1"/>
    <x v="1"/>
    <s v="Outros"/>
    <s v="80.02.10"/>
    <s v="Outros"/>
    <s v="80.02.10"/>
    <x v="3"/>
    <x v="0"/>
    <x v="1"/>
    <x v="1"/>
    <x v="0"/>
    <x v="1"/>
    <x v="1"/>
    <x v="0"/>
    <x v="9"/>
    <s v="2021-12-13"/>
    <x v="3"/>
    <n v="1415"/>
    <x v="0"/>
    <m/>
    <x v="0"/>
    <m/>
    <x v="2"/>
    <n v="100477977"/>
    <x v="0"/>
    <x v="1"/>
    <s v="Retenções CVMovel"/>
    <s v="ORI"/>
    <x v="0"/>
    <s v="RT"/>
    <x v="0"/>
    <x v="0"/>
    <x v="0"/>
    <x v="0"/>
    <x v="0"/>
    <x v="0"/>
    <x v="0"/>
    <x v="0"/>
    <x v="0"/>
    <x v="0"/>
    <x v="0"/>
    <s v="Retenções CVMovel"/>
    <x v="0"/>
    <x v="0"/>
    <x v="0"/>
    <x v="0"/>
    <x v="1"/>
    <x v="0"/>
    <x v="0"/>
    <x v="1"/>
    <x v="0"/>
    <x v="1"/>
    <x v="1"/>
    <x v="0"/>
    <s v="RETENCAO OT"/>
  </r>
  <r>
    <x v="0"/>
    <n v="0"/>
    <n v="0"/>
    <n v="0"/>
    <n v="2914"/>
    <x v="6751"/>
    <x v="0"/>
    <x v="1"/>
    <x v="0"/>
    <s v="80.02.10.25"/>
    <x v="18"/>
    <x v="1"/>
    <x v="1"/>
    <s v="Outros"/>
    <s v="80.02.10"/>
    <s v="Outros"/>
    <s v="80.02.10"/>
    <x v="3"/>
    <x v="0"/>
    <x v="1"/>
    <x v="1"/>
    <x v="0"/>
    <x v="1"/>
    <x v="1"/>
    <x v="0"/>
    <x v="9"/>
    <s v="2021-12-13"/>
    <x v="3"/>
    <n v="2914"/>
    <x v="0"/>
    <m/>
    <x v="0"/>
    <m/>
    <x v="24"/>
    <n v="100479035"/>
    <x v="0"/>
    <x v="1"/>
    <s v="Retenções Quotas"/>
    <s v="ORI"/>
    <x v="0"/>
    <m/>
    <x v="0"/>
    <x v="0"/>
    <x v="0"/>
    <x v="0"/>
    <x v="0"/>
    <x v="0"/>
    <x v="0"/>
    <x v="0"/>
    <x v="0"/>
    <x v="0"/>
    <x v="0"/>
    <s v="Retenções Quotas"/>
    <x v="0"/>
    <x v="0"/>
    <x v="0"/>
    <x v="0"/>
    <x v="1"/>
    <x v="0"/>
    <x v="0"/>
    <x v="1"/>
    <x v="0"/>
    <x v="1"/>
    <x v="1"/>
    <x v="0"/>
    <s v="RETENCAO OT"/>
  </r>
  <r>
    <x v="0"/>
    <n v="0"/>
    <n v="0"/>
    <n v="0"/>
    <n v="9578"/>
    <x v="6752"/>
    <x v="0"/>
    <x v="0"/>
    <x v="0"/>
    <s v="03.16.23"/>
    <x v="15"/>
    <x v="0"/>
    <x v="0"/>
    <s v="Direção da Educação, Formação Profissional, Emprego"/>
    <s v="03.16.23"/>
    <s v="Direção da Educação, Formação Profissional, Emprego"/>
    <s v="03.16.23"/>
    <x v="4"/>
    <x v="0"/>
    <x v="0"/>
    <x v="0"/>
    <x v="0"/>
    <x v="0"/>
    <x v="0"/>
    <x v="0"/>
    <x v="9"/>
    <s v="2021-12-30"/>
    <x v="3"/>
    <n v="9578"/>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Pagamento da devolução de faltas descontadas indevidamente as monitoras citadas na proposta referente ao mes de dezembro, conforme documento em anexo."/>
  </r>
  <r>
    <x v="1"/>
    <n v="0"/>
    <n v="0"/>
    <n v="0"/>
    <n v="1499724"/>
    <x v="6753"/>
    <x v="0"/>
    <x v="0"/>
    <x v="0"/>
    <s v="01.27.06.41"/>
    <x v="24"/>
    <x v="3"/>
    <x v="4"/>
    <s v="Requalificação Urbana e habitação"/>
    <s v="01.27.06"/>
    <s v="Requalificação Urbana e habitação"/>
    <s v="01.27.06"/>
    <x v="40"/>
    <x v="0"/>
    <x v="0"/>
    <x v="0"/>
    <x v="1"/>
    <x v="2"/>
    <x v="2"/>
    <x v="0"/>
    <x v="0"/>
    <s v="2021-01-15"/>
    <x v="0"/>
    <n v="1499724"/>
    <x v="0"/>
    <m/>
    <x v="0"/>
    <m/>
    <x v="250"/>
    <n v="100478435"/>
    <x v="0"/>
    <x v="1"/>
    <s v="Reabilitação de Jardins Infantis e Escolas do EBI"/>
    <s v="ORI"/>
    <x v="0"/>
    <s v="RJEBI"/>
    <x v="0"/>
    <x v="0"/>
    <x v="0"/>
    <x v="0"/>
    <x v="0"/>
    <x v="0"/>
    <x v="0"/>
    <x v="0"/>
    <x v="0"/>
    <x v="0"/>
    <x v="0"/>
    <s v="Reabilitação de Jardins Infantis e Escolas do EBI"/>
    <x v="0"/>
    <x v="0"/>
    <x v="0"/>
    <x v="0"/>
    <x v="2"/>
    <x v="0"/>
    <x v="0"/>
    <x v="1"/>
    <x v="0"/>
    <x v="0"/>
    <x v="1"/>
    <x v="0"/>
    <s v="Adiantamento de 30% do valor do contrato a favor da Empresa Consorcio Miranda Construções 6 Senun Engenharia, destinada aos trabalhos da reabilitação da Escola Adelino da veiga em veneza conforme docuemntos em anexo."/>
  </r>
  <r>
    <x v="0"/>
    <n v="0"/>
    <n v="0"/>
    <n v="0"/>
    <n v="12500"/>
    <x v="6754"/>
    <x v="0"/>
    <x v="0"/>
    <x v="0"/>
    <s v="03.16.15"/>
    <x v="0"/>
    <x v="0"/>
    <x v="0"/>
    <s v="Direção Financeira"/>
    <s v="03.16.15"/>
    <s v="Direção Financeira"/>
    <s v="03.16.15"/>
    <x v="63"/>
    <x v="0"/>
    <x v="0"/>
    <x v="0"/>
    <x v="1"/>
    <x v="0"/>
    <x v="0"/>
    <x v="0"/>
    <x v="0"/>
    <s v="2021-01-21"/>
    <x v="0"/>
    <n v="12500"/>
    <x v="0"/>
    <m/>
    <x v="0"/>
    <m/>
    <x v="667"/>
    <n v="100478803"/>
    <x v="0"/>
    <x v="1"/>
    <s v="Direção Financeira"/>
    <s v="ORI"/>
    <x v="0"/>
    <m/>
    <x v="0"/>
    <x v="0"/>
    <x v="0"/>
    <x v="0"/>
    <x v="0"/>
    <x v="0"/>
    <x v="0"/>
    <x v="0"/>
    <x v="0"/>
    <x v="0"/>
    <x v="0"/>
    <s v="Direção Financeira"/>
    <x v="0"/>
    <x v="0"/>
    <x v="0"/>
    <x v="0"/>
    <x v="0"/>
    <x v="0"/>
    <x v="0"/>
    <x v="1"/>
    <x v="0"/>
    <x v="0"/>
    <x v="1"/>
    <x v="0"/>
    <s v="Pagamento a favor da Oficina Electro auto, referente a materiais de conservação e reparação da viatura da Câmara, conforme justificativo em anexo."/>
  </r>
  <r>
    <x v="0"/>
    <n v="0"/>
    <n v="0"/>
    <n v="0"/>
    <n v="6500"/>
    <x v="6755"/>
    <x v="0"/>
    <x v="0"/>
    <x v="0"/>
    <s v="01.27.02.11"/>
    <x v="28"/>
    <x v="3"/>
    <x v="4"/>
    <s v="Saneamento básico"/>
    <s v="01.27.02"/>
    <s v="Saneamento básico"/>
    <s v="01.27.02"/>
    <x v="7"/>
    <x v="0"/>
    <x v="3"/>
    <x v="3"/>
    <x v="1"/>
    <x v="2"/>
    <x v="0"/>
    <x v="0"/>
    <x v="0"/>
    <s v="2021-01-29"/>
    <x v="0"/>
    <n v="6500"/>
    <x v="0"/>
    <m/>
    <x v="0"/>
    <m/>
    <x v="293"/>
    <n v="100392566"/>
    <x v="0"/>
    <x v="1"/>
    <s v="Reforço do saneamento básico"/>
    <s v="ORI"/>
    <x v="0"/>
    <m/>
    <x v="0"/>
    <x v="0"/>
    <x v="0"/>
    <x v="0"/>
    <x v="0"/>
    <x v="0"/>
    <x v="0"/>
    <x v="0"/>
    <x v="0"/>
    <x v="0"/>
    <x v="0"/>
    <s v="Reforço do saneamento básico"/>
    <x v="0"/>
    <x v="0"/>
    <x v="0"/>
    <x v="0"/>
    <x v="2"/>
    <x v="0"/>
    <x v="0"/>
    <x v="1"/>
    <x v="0"/>
    <x v="0"/>
    <x v="1"/>
    <x v="0"/>
    <s v="Pagto a favor da Loja MAnuel dos Anjos,pelaaquisição de 05 cinco caixas de luvas nitrilica fina para realização de uma campanha de limpeza no município no âmbito do projeto de intervenção municipal aos efeitos da pandemia da Covid 19 realizada no dia 30/1/2021  conforme proforma em anexo."/>
  </r>
  <r>
    <x v="0"/>
    <n v="0"/>
    <n v="0"/>
    <n v="0"/>
    <n v="2850"/>
    <x v="6756"/>
    <x v="0"/>
    <x v="0"/>
    <x v="0"/>
    <s v="01.27.02.11"/>
    <x v="28"/>
    <x v="3"/>
    <x v="4"/>
    <s v="Saneamento básico"/>
    <s v="01.27.02"/>
    <s v="Saneamento básico"/>
    <s v="01.27.02"/>
    <x v="7"/>
    <x v="0"/>
    <x v="3"/>
    <x v="3"/>
    <x v="1"/>
    <x v="2"/>
    <x v="0"/>
    <x v="0"/>
    <x v="0"/>
    <s v="2021-01-29"/>
    <x v="0"/>
    <n v="2850"/>
    <x v="0"/>
    <m/>
    <x v="0"/>
    <m/>
    <x v="115"/>
    <n v="100478189"/>
    <x v="0"/>
    <x v="1"/>
    <s v="Reforço do saneamento básico"/>
    <s v="ORI"/>
    <x v="0"/>
    <m/>
    <x v="0"/>
    <x v="0"/>
    <x v="0"/>
    <x v="0"/>
    <x v="0"/>
    <x v="0"/>
    <x v="0"/>
    <x v="0"/>
    <x v="0"/>
    <x v="0"/>
    <x v="0"/>
    <s v="Reforço do saneamento básico"/>
    <x v="0"/>
    <x v="0"/>
    <x v="0"/>
    <x v="0"/>
    <x v="2"/>
    <x v="0"/>
    <x v="0"/>
    <x v="1"/>
    <x v="0"/>
    <x v="0"/>
    <x v="1"/>
    <x v="0"/>
    <s v="Pagto a favor da Mercearia Ines Nunes, pela aquisição de 15 caixas de água de 5 litros e 03 embalagens de copos descartáveis na para realização de uma campanha de limpeza no município no âmbito do projeto de intervenção municipal aos efeitos da pandemia da Covid 19 realizada no dia 30/1/2021 conforme proforma em anexo.  "/>
  </r>
  <r>
    <x v="1"/>
    <n v="0"/>
    <n v="0"/>
    <n v="0"/>
    <n v="19600"/>
    <x v="6757"/>
    <x v="0"/>
    <x v="0"/>
    <x v="0"/>
    <s v="01.27.06.87"/>
    <x v="61"/>
    <x v="3"/>
    <x v="4"/>
    <s v="Requalificação Urbana e habitação"/>
    <s v="01.27.06"/>
    <s v="Requalificação Urbana e habitação"/>
    <s v="01.27.06"/>
    <x v="26"/>
    <x v="0"/>
    <x v="0"/>
    <x v="0"/>
    <x v="1"/>
    <x v="2"/>
    <x v="2"/>
    <x v="0"/>
    <x v="0"/>
    <s v="2021-01-29"/>
    <x v="0"/>
    <n v="19600"/>
    <x v="0"/>
    <m/>
    <x v="0"/>
    <m/>
    <x v="284"/>
    <n v="100477943"/>
    <x v="0"/>
    <x v="1"/>
    <s v="2ª Fase Requalificação de Ponta Calhetona"/>
    <s v="ORI"/>
    <x v="0"/>
    <m/>
    <x v="0"/>
    <x v="0"/>
    <x v="0"/>
    <x v="0"/>
    <x v="0"/>
    <x v="0"/>
    <x v="0"/>
    <x v="0"/>
    <x v="0"/>
    <x v="0"/>
    <x v="0"/>
    <s v="2ª Fase Requalificação de Ponta Calhetona"/>
    <x v="0"/>
    <x v="0"/>
    <x v="0"/>
    <x v="0"/>
    <x v="2"/>
    <x v="0"/>
    <x v="0"/>
    <x v="1"/>
    <x v="0"/>
    <x v="0"/>
    <x v="1"/>
    <x v="0"/>
    <s v="Pagto a favor da SUN LDA, pela aquisição de 10 rolos de tubos flexível de 32 mm destinada aos trabalhos de requalificação urbana de Ponta Calheta conforme documentos em anexo,"/>
  </r>
  <r>
    <x v="0"/>
    <n v="0"/>
    <n v="0"/>
    <n v="0"/>
    <n v="400"/>
    <x v="6758"/>
    <x v="0"/>
    <x v="0"/>
    <x v="0"/>
    <s v="03.16.15"/>
    <x v="0"/>
    <x v="0"/>
    <x v="0"/>
    <s v="Direção Financeira"/>
    <s v="03.16.15"/>
    <s v="Direção Financeira"/>
    <s v="03.16.15"/>
    <x v="7"/>
    <x v="0"/>
    <x v="3"/>
    <x v="3"/>
    <x v="1"/>
    <x v="0"/>
    <x v="0"/>
    <x v="0"/>
    <x v="11"/>
    <s v="2021-02-10"/>
    <x v="0"/>
    <n v="400"/>
    <x v="0"/>
    <m/>
    <x v="0"/>
    <m/>
    <x v="5"/>
    <n v="100474914"/>
    <x v="0"/>
    <x v="1"/>
    <s v="Direção Financeira"/>
    <s v="ORI"/>
    <x v="0"/>
    <m/>
    <x v="0"/>
    <x v="0"/>
    <x v="0"/>
    <x v="0"/>
    <x v="0"/>
    <x v="0"/>
    <x v="0"/>
    <x v="0"/>
    <x v="0"/>
    <x v="0"/>
    <x v="0"/>
    <s v="Direção Financeira"/>
    <x v="0"/>
    <x v="0"/>
    <x v="0"/>
    <x v="0"/>
    <x v="0"/>
    <x v="0"/>
    <x v="0"/>
    <x v="0"/>
    <x v="0"/>
    <x v="0"/>
    <x v="1"/>
    <x v="0"/>
    <s v="Despesas realizadas com aquisição de copos descartáveis para serviços da camara conforme documento em anexo."/>
  </r>
  <r>
    <x v="0"/>
    <n v="0"/>
    <n v="0"/>
    <n v="0"/>
    <n v="19440"/>
    <x v="6759"/>
    <x v="0"/>
    <x v="1"/>
    <x v="0"/>
    <s v="80.02.10.01"/>
    <x v="2"/>
    <x v="1"/>
    <x v="1"/>
    <s v="Outros"/>
    <s v="80.02.10"/>
    <s v="Outros"/>
    <s v="80.02.10"/>
    <x v="2"/>
    <x v="0"/>
    <x v="1"/>
    <x v="0"/>
    <x v="0"/>
    <x v="1"/>
    <x v="1"/>
    <x v="0"/>
    <x v="0"/>
    <s v="2021-01-27"/>
    <x v="0"/>
    <n v="1944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3000"/>
    <x v="6760"/>
    <x v="0"/>
    <x v="0"/>
    <x v="0"/>
    <s v="03.16.15"/>
    <x v="0"/>
    <x v="0"/>
    <x v="0"/>
    <s v="Direção Financeira"/>
    <s v="03.16.15"/>
    <s v="Direção Financeira"/>
    <s v="03.16.15"/>
    <x v="7"/>
    <x v="0"/>
    <x v="3"/>
    <x v="3"/>
    <x v="1"/>
    <x v="0"/>
    <x v="0"/>
    <x v="0"/>
    <x v="11"/>
    <s v="2021-02-02"/>
    <x v="0"/>
    <n v="13000"/>
    <x v="0"/>
    <m/>
    <x v="0"/>
    <m/>
    <x v="231"/>
    <n v="100478170"/>
    <x v="0"/>
    <x v="1"/>
    <s v="Direção Financeira"/>
    <s v="ORI"/>
    <x v="0"/>
    <m/>
    <x v="0"/>
    <x v="0"/>
    <x v="0"/>
    <x v="0"/>
    <x v="0"/>
    <x v="0"/>
    <x v="0"/>
    <x v="0"/>
    <x v="0"/>
    <x v="0"/>
    <x v="0"/>
    <s v="Direção Financeira"/>
    <x v="0"/>
    <x v="0"/>
    <x v="0"/>
    <x v="0"/>
    <x v="0"/>
    <x v="0"/>
    <x v="0"/>
    <x v="1"/>
    <x v="0"/>
    <x v="0"/>
    <x v="1"/>
    <x v="0"/>
    <s v="Pagamento a favor do Bope Segur, pela segurança diurno na residência do Sr. Presidente aos fim de semana, conforme justificativo em anexo."/>
  </r>
  <r>
    <x v="0"/>
    <n v="0"/>
    <n v="0"/>
    <n v="0"/>
    <n v="2"/>
    <x v="6761"/>
    <x v="0"/>
    <x v="0"/>
    <x v="0"/>
    <s v="03.16.24"/>
    <x v="47"/>
    <x v="0"/>
    <x v="0"/>
    <s v="Direcao da Familia, Inclusão, Género e Saúde"/>
    <s v="03.16.24"/>
    <s v="Direcao da Familia, Inclusão, Género e Saúde"/>
    <s v="03.16.24"/>
    <x v="32"/>
    <x v="0"/>
    <x v="0"/>
    <x v="0"/>
    <x v="1"/>
    <x v="0"/>
    <x v="0"/>
    <x v="0"/>
    <x v="0"/>
    <s v="2021-01-27"/>
    <x v="0"/>
    <n v="2"/>
    <x v="0"/>
    <m/>
    <x v="0"/>
    <m/>
    <x v="8"/>
    <n v="100474707"/>
    <x v="0"/>
    <x v="4"/>
    <s v="Direcao da Familia, Inclusão, Género e Saúde"/>
    <s v="ORI"/>
    <x v="0"/>
    <m/>
    <x v="0"/>
    <x v="0"/>
    <x v="0"/>
    <x v="0"/>
    <x v="0"/>
    <x v="0"/>
    <x v="0"/>
    <x v="0"/>
    <x v="0"/>
    <x v="0"/>
    <x v="0"/>
    <s v="Direcao da Familia, Inclusão, Género e Saúde"/>
    <x v="0"/>
    <x v="0"/>
    <x v="0"/>
    <x v="0"/>
    <x v="0"/>
    <x v="0"/>
    <x v="0"/>
    <x v="0"/>
    <x v="0"/>
    <x v="0"/>
    <x v="4"/>
    <x v="0"/>
    <s v=" Pagto de salario a favor das cozinheiras do jardim )referente a Janeiro 2021   "/>
  </r>
  <r>
    <x v="0"/>
    <n v="0"/>
    <n v="0"/>
    <n v="0"/>
    <n v="1168"/>
    <x v="6761"/>
    <x v="0"/>
    <x v="0"/>
    <x v="0"/>
    <s v="03.16.24"/>
    <x v="47"/>
    <x v="0"/>
    <x v="0"/>
    <s v="Direcao da Familia, Inclusão, Género e Saúde"/>
    <s v="03.16.24"/>
    <s v="Direcao da Familia, Inclusão, Género e Saúde"/>
    <s v="03.16.24"/>
    <x v="4"/>
    <x v="0"/>
    <x v="0"/>
    <x v="0"/>
    <x v="0"/>
    <x v="0"/>
    <x v="0"/>
    <x v="0"/>
    <x v="0"/>
    <s v="2021-01-27"/>
    <x v="0"/>
    <n v="1168"/>
    <x v="0"/>
    <m/>
    <x v="0"/>
    <m/>
    <x v="8"/>
    <n v="100474707"/>
    <x v="0"/>
    <x v="4"/>
    <s v="Direcao da Familia, Inclusão, Género e Saúde"/>
    <s v="ORI"/>
    <x v="0"/>
    <m/>
    <x v="0"/>
    <x v="0"/>
    <x v="0"/>
    <x v="0"/>
    <x v="0"/>
    <x v="0"/>
    <x v="0"/>
    <x v="0"/>
    <x v="0"/>
    <x v="0"/>
    <x v="0"/>
    <s v="Direcao da Familia, Inclusão, Género e Saúde"/>
    <x v="0"/>
    <x v="0"/>
    <x v="0"/>
    <x v="0"/>
    <x v="0"/>
    <x v="0"/>
    <x v="0"/>
    <x v="0"/>
    <x v="0"/>
    <x v="0"/>
    <x v="4"/>
    <x v="0"/>
    <s v=" Pagto de salario a favor das cozinheiras do jardim )referente a Janeiro 2021   "/>
  </r>
  <r>
    <x v="0"/>
    <n v="0"/>
    <n v="0"/>
    <n v="0"/>
    <n v="1170"/>
    <x v="6762"/>
    <x v="0"/>
    <x v="1"/>
    <x v="0"/>
    <s v="80.02.10.02"/>
    <x v="7"/>
    <x v="1"/>
    <x v="1"/>
    <s v="Outros"/>
    <s v="80.02.10"/>
    <s v="Outros"/>
    <s v="80.02.10"/>
    <x v="10"/>
    <x v="0"/>
    <x v="1"/>
    <x v="0"/>
    <x v="0"/>
    <x v="1"/>
    <x v="1"/>
    <x v="0"/>
    <x v="0"/>
    <s v="2021-01-27"/>
    <x v="0"/>
    <n v="1170"/>
    <x v="0"/>
    <m/>
    <x v="0"/>
    <m/>
    <x v="8"/>
    <n v="100474707"/>
    <x v="0"/>
    <x v="1"/>
    <s v="Retençoes STAPS"/>
    <s v="ORI"/>
    <x v="0"/>
    <s v="RSND"/>
    <x v="0"/>
    <x v="0"/>
    <x v="0"/>
    <x v="0"/>
    <x v="0"/>
    <x v="0"/>
    <x v="0"/>
    <x v="0"/>
    <x v="0"/>
    <x v="0"/>
    <x v="0"/>
    <s v="Retençoes STAPS"/>
    <x v="0"/>
    <x v="0"/>
    <x v="0"/>
    <x v="0"/>
    <x v="1"/>
    <x v="0"/>
    <x v="0"/>
    <x v="1"/>
    <x v="0"/>
    <x v="1"/>
    <x v="1"/>
    <x v="0"/>
    <s v="RETENCAO OT"/>
  </r>
  <r>
    <x v="2"/>
    <n v="0"/>
    <n v="0"/>
    <n v="0"/>
    <n v="541222"/>
    <x v="6763"/>
    <x v="0"/>
    <x v="0"/>
    <x v="0"/>
    <s v="80.02.01"/>
    <x v="1"/>
    <x v="1"/>
    <x v="1"/>
    <s v="Retenções Iur"/>
    <s v="80.02.01"/>
    <s v="Retenções Iur"/>
    <s v="80.02.01"/>
    <x v="67"/>
    <x v="0"/>
    <x v="5"/>
    <x v="15"/>
    <x v="0"/>
    <x v="1"/>
    <x v="0"/>
    <x v="0"/>
    <x v="11"/>
    <s v="2021-02-12"/>
    <x v="0"/>
    <n v="541222"/>
    <x v="0"/>
    <m/>
    <x v="0"/>
    <m/>
    <x v="146"/>
    <n v="100409238"/>
    <x v="0"/>
    <x v="1"/>
    <s v="Retenções Iur"/>
    <s v="ORI"/>
    <x v="0"/>
    <s v="RIUR"/>
    <x v="0"/>
    <x v="0"/>
    <x v="0"/>
    <x v="0"/>
    <x v="0"/>
    <x v="0"/>
    <x v="0"/>
    <x v="0"/>
    <x v="0"/>
    <x v="0"/>
    <x v="0"/>
    <s v="Retenções Iur"/>
    <x v="0"/>
    <x v="0"/>
    <x v="0"/>
    <x v="0"/>
    <x v="1"/>
    <x v="0"/>
    <x v="0"/>
    <x v="0"/>
    <x v="0"/>
    <x v="1"/>
    <x v="1"/>
    <x v="0"/>
    <s v="Transferências dos descontos de IUR  efetuada nas folhas de salario dos funcionários e nas ordens de pagto referente a Dezembro 2020 conforme documentos em anexo."/>
  </r>
  <r>
    <x v="2"/>
    <n v="0"/>
    <n v="0"/>
    <n v="0"/>
    <n v="541222"/>
    <x v="6764"/>
    <x v="0"/>
    <x v="0"/>
    <x v="0"/>
    <s v="80.02.01"/>
    <x v="1"/>
    <x v="1"/>
    <x v="1"/>
    <s v="Retenções Iur"/>
    <s v="80.02.01"/>
    <s v="Retenções Iur"/>
    <s v="80.02.01"/>
    <x v="67"/>
    <x v="0"/>
    <x v="5"/>
    <x v="15"/>
    <x v="0"/>
    <x v="1"/>
    <x v="0"/>
    <x v="0"/>
    <x v="11"/>
    <s v="2021-02-12"/>
    <x v="0"/>
    <n v="541222"/>
    <x v="0"/>
    <m/>
    <x v="0"/>
    <m/>
    <x v="146"/>
    <n v="100409238"/>
    <x v="0"/>
    <x v="1"/>
    <s v="Retenções Iur"/>
    <s v="ORI"/>
    <x v="0"/>
    <s v="RIUR"/>
    <x v="0"/>
    <x v="0"/>
    <x v="0"/>
    <x v="0"/>
    <x v="0"/>
    <x v="0"/>
    <x v="0"/>
    <x v="0"/>
    <x v="0"/>
    <x v="0"/>
    <x v="0"/>
    <s v="Retenções Iur"/>
    <x v="0"/>
    <x v="0"/>
    <x v="0"/>
    <x v="0"/>
    <x v="1"/>
    <x v="0"/>
    <x v="0"/>
    <x v="0"/>
    <x v="0"/>
    <x v="1"/>
    <x v="1"/>
    <x v="0"/>
    <s v="Transferências dos descontos de IUR  efetuada nas folhas de salario dos funcionários e nas ordens de pagto referente a Dezembro 2020 conforme documentos em anexo."/>
  </r>
  <r>
    <x v="0"/>
    <n v="0"/>
    <n v="0"/>
    <n v="0"/>
    <n v="21250"/>
    <x v="6765"/>
    <x v="0"/>
    <x v="0"/>
    <x v="0"/>
    <s v="01.27.04.10"/>
    <x v="26"/>
    <x v="3"/>
    <x v="4"/>
    <s v="Infra-Estruturas e Transportes"/>
    <s v="01.27.04"/>
    <s v="Infra-Estruturas e Transportes"/>
    <s v="01.27.04"/>
    <x v="7"/>
    <x v="0"/>
    <x v="3"/>
    <x v="3"/>
    <x v="1"/>
    <x v="2"/>
    <x v="0"/>
    <x v="0"/>
    <x v="2"/>
    <s v="2021-03-11"/>
    <x v="0"/>
    <n v="21250"/>
    <x v="0"/>
    <m/>
    <x v="0"/>
    <m/>
    <x v="260"/>
    <n v="100476768"/>
    <x v="0"/>
    <x v="1"/>
    <s v="Plano de Mitigação as secas e maus anos agrícolas"/>
    <s v="ORI"/>
    <x v="0"/>
    <m/>
    <x v="0"/>
    <x v="0"/>
    <x v="0"/>
    <x v="0"/>
    <x v="0"/>
    <x v="0"/>
    <x v="0"/>
    <x v="0"/>
    <x v="0"/>
    <x v="0"/>
    <x v="0"/>
    <s v="Plano de Mitigação as secas e maus anos agrícolas"/>
    <x v="0"/>
    <x v="0"/>
    <x v="0"/>
    <x v="0"/>
    <x v="2"/>
    <x v="0"/>
    <x v="0"/>
    <x v="1"/>
    <x v="0"/>
    <x v="0"/>
    <x v="1"/>
    <x v="0"/>
    <s v="Pagamento a favor do Senhro Manuel Mendes, referente a venda de 5.000 un paralelos, para trabalhos de calcetamento na localidade de São Miguêl, estrada Igreja e Pedra larga, no âmbito do plano de emergência 2020, conforme justificativo em anexo."/>
  </r>
  <r>
    <x v="0"/>
    <n v="0"/>
    <n v="0"/>
    <n v="0"/>
    <n v="19393"/>
    <x v="6761"/>
    <x v="0"/>
    <x v="0"/>
    <x v="0"/>
    <s v="03.16.24"/>
    <x v="47"/>
    <x v="0"/>
    <x v="0"/>
    <s v="Direcao da Familia, Inclusão, Género e Saúde"/>
    <s v="03.16.24"/>
    <s v="Direcao da Familia, Inclusão, Género e Saúde"/>
    <s v="03.16.24"/>
    <x v="4"/>
    <x v="0"/>
    <x v="0"/>
    <x v="0"/>
    <x v="0"/>
    <x v="0"/>
    <x v="0"/>
    <x v="0"/>
    <x v="0"/>
    <s v="2021-01-27"/>
    <x v="0"/>
    <n v="19393"/>
    <x v="0"/>
    <m/>
    <x v="0"/>
    <m/>
    <x v="1"/>
    <n v="100474706"/>
    <x v="0"/>
    <x v="2"/>
    <s v="Direcao da Familia, Inclusão, Género e Saúde"/>
    <s v="ORI"/>
    <x v="0"/>
    <m/>
    <x v="0"/>
    <x v="0"/>
    <x v="0"/>
    <x v="0"/>
    <x v="0"/>
    <x v="0"/>
    <x v="0"/>
    <x v="0"/>
    <x v="0"/>
    <x v="0"/>
    <x v="0"/>
    <s v="Direcao da Familia, Inclusão, Género e Saúde"/>
    <x v="0"/>
    <x v="0"/>
    <x v="0"/>
    <x v="0"/>
    <x v="0"/>
    <x v="0"/>
    <x v="0"/>
    <x v="0"/>
    <x v="0"/>
    <x v="0"/>
    <x v="2"/>
    <x v="0"/>
    <s v=" Pagto de salario a favor das cozinheiras do jardim )referente a Janeiro 2021   "/>
  </r>
  <r>
    <x v="0"/>
    <n v="0"/>
    <n v="0"/>
    <n v="0"/>
    <n v="47"/>
    <x v="6761"/>
    <x v="0"/>
    <x v="0"/>
    <x v="0"/>
    <s v="03.16.24"/>
    <x v="47"/>
    <x v="0"/>
    <x v="0"/>
    <s v="Direcao da Familia, Inclusão, Género e Saúde"/>
    <s v="03.16.24"/>
    <s v="Direcao da Familia, Inclusão, Género e Saúde"/>
    <s v="03.16.24"/>
    <x v="32"/>
    <x v="0"/>
    <x v="0"/>
    <x v="0"/>
    <x v="1"/>
    <x v="0"/>
    <x v="0"/>
    <x v="0"/>
    <x v="0"/>
    <s v="2021-01-27"/>
    <x v="0"/>
    <n v="47"/>
    <x v="0"/>
    <m/>
    <x v="0"/>
    <m/>
    <x v="1"/>
    <n v="100474706"/>
    <x v="0"/>
    <x v="2"/>
    <s v="Direcao da Familia, Inclusão, Género e Saúde"/>
    <s v="ORI"/>
    <x v="0"/>
    <m/>
    <x v="0"/>
    <x v="0"/>
    <x v="0"/>
    <x v="0"/>
    <x v="0"/>
    <x v="0"/>
    <x v="0"/>
    <x v="0"/>
    <x v="0"/>
    <x v="0"/>
    <x v="0"/>
    <s v="Direcao da Familia, Inclusão, Género e Saúde"/>
    <x v="0"/>
    <x v="0"/>
    <x v="0"/>
    <x v="0"/>
    <x v="0"/>
    <x v="0"/>
    <x v="0"/>
    <x v="0"/>
    <x v="0"/>
    <x v="0"/>
    <x v="2"/>
    <x v="0"/>
    <s v=" Pagto de salario a favor das cozinheiras do jardim )referente a Janeiro 2021   "/>
  </r>
  <r>
    <x v="0"/>
    <n v="0"/>
    <n v="0"/>
    <n v="0"/>
    <n v="551"/>
    <x v="6761"/>
    <x v="0"/>
    <x v="0"/>
    <x v="0"/>
    <s v="03.16.24"/>
    <x v="47"/>
    <x v="0"/>
    <x v="0"/>
    <s v="Direcao da Familia, Inclusão, Género e Saúde"/>
    <s v="03.16.24"/>
    <s v="Direcao da Familia, Inclusão, Género e Saúde"/>
    <s v="03.16.24"/>
    <x v="32"/>
    <x v="0"/>
    <x v="0"/>
    <x v="0"/>
    <x v="1"/>
    <x v="0"/>
    <x v="0"/>
    <x v="0"/>
    <x v="0"/>
    <s v="2021-01-27"/>
    <x v="0"/>
    <n v="551"/>
    <x v="0"/>
    <m/>
    <x v="0"/>
    <m/>
    <x v="5"/>
    <n v="100474914"/>
    <x v="0"/>
    <x v="1"/>
    <s v="Direcao da Familia, Inclusão, Género e Saúde"/>
    <s v="ORI"/>
    <x v="0"/>
    <m/>
    <x v="0"/>
    <x v="0"/>
    <x v="0"/>
    <x v="0"/>
    <x v="0"/>
    <x v="0"/>
    <x v="0"/>
    <x v="0"/>
    <x v="0"/>
    <x v="0"/>
    <x v="0"/>
    <s v="Direcao da Familia, Inclusão, Género e Saúde"/>
    <x v="0"/>
    <x v="0"/>
    <x v="0"/>
    <x v="0"/>
    <x v="0"/>
    <x v="0"/>
    <x v="0"/>
    <x v="0"/>
    <x v="0"/>
    <x v="0"/>
    <x v="1"/>
    <x v="0"/>
    <s v=" Pagto de salario a favor das cozinheiras do jardim )referente a Janeiro 2021   "/>
  </r>
  <r>
    <x v="0"/>
    <n v="0"/>
    <n v="0"/>
    <n v="0"/>
    <n v="222439"/>
    <x v="6761"/>
    <x v="0"/>
    <x v="0"/>
    <x v="0"/>
    <s v="03.16.24"/>
    <x v="47"/>
    <x v="0"/>
    <x v="0"/>
    <s v="Direcao da Familia, Inclusão, Género e Saúde"/>
    <s v="03.16.24"/>
    <s v="Direcao da Familia, Inclusão, Género e Saúde"/>
    <s v="03.16.24"/>
    <x v="4"/>
    <x v="0"/>
    <x v="0"/>
    <x v="0"/>
    <x v="0"/>
    <x v="0"/>
    <x v="0"/>
    <x v="0"/>
    <x v="0"/>
    <s v="2021-01-27"/>
    <x v="0"/>
    <n v="222439"/>
    <x v="0"/>
    <m/>
    <x v="0"/>
    <m/>
    <x v="5"/>
    <n v="100474914"/>
    <x v="0"/>
    <x v="1"/>
    <s v="Direcao da Familia, Inclusão, Género e Saúde"/>
    <s v="ORI"/>
    <x v="0"/>
    <m/>
    <x v="0"/>
    <x v="0"/>
    <x v="0"/>
    <x v="0"/>
    <x v="0"/>
    <x v="0"/>
    <x v="0"/>
    <x v="0"/>
    <x v="0"/>
    <x v="0"/>
    <x v="0"/>
    <s v="Direcao da Familia, Inclusão, Género e Saúde"/>
    <x v="0"/>
    <x v="0"/>
    <x v="0"/>
    <x v="0"/>
    <x v="0"/>
    <x v="0"/>
    <x v="0"/>
    <x v="0"/>
    <x v="0"/>
    <x v="0"/>
    <x v="1"/>
    <x v="0"/>
    <s v=" Pagto de salario a favor das cozinheiras do jardim )referente a Janeiro 2021   "/>
  </r>
  <r>
    <x v="1"/>
    <n v="0"/>
    <n v="0"/>
    <n v="0"/>
    <n v="40000"/>
    <x v="6766"/>
    <x v="0"/>
    <x v="1"/>
    <x v="0"/>
    <s v="03.03.10"/>
    <x v="10"/>
    <x v="0"/>
    <x v="3"/>
    <s v="Receitas Da Câmara"/>
    <s v="03.03.10"/>
    <s v="Receitas Da Câmara"/>
    <s v="03.03.10"/>
    <x v="39"/>
    <x v="0"/>
    <x v="0"/>
    <x v="0"/>
    <x v="1"/>
    <x v="0"/>
    <x v="1"/>
    <x v="0"/>
    <x v="11"/>
    <s v="2021-02-22"/>
    <x v="0"/>
    <n v="40000"/>
    <x v="0"/>
    <m/>
    <x v="0"/>
    <m/>
    <x v="5"/>
    <n v="100474914"/>
    <x v="0"/>
    <x v="1"/>
    <s v="Receitas Da Câmara"/>
    <s v="EXT"/>
    <x v="0"/>
    <s v="RDC"/>
    <x v="0"/>
    <x v="0"/>
    <x v="0"/>
    <x v="0"/>
    <x v="0"/>
    <x v="0"/>
    <x v="0"/>
    <x v="0"/>
    <x v="0"/>
    <x v="0"/>
    <x v="0"/>
    <s v="Receitas Da Câmara"/>
    <x v="0"/>
    <x v="0"/>
    <x v="0"/>
    <x v="0"/>
    <x v="0"/>
    <x v="0"/>
    <x v="0"/>
    <x v="1"/>
    <x v="0"/>
    <x v="0"/>
    <x v="1"/>
    <x v="0"/>
    <s v=" Transferências da parte do valor do contrato, (4ªprestação) feitas pelo Sr Domingos Varela Gomes Costa, pela compra de um lote de tereno Lotenº4 Q 2 em   "/>
  </r>
  <r>
    <x v="1"/>
    <n v="0"/>
    <n v="0"/>
    <n v="0"/>
    <n v="200000"/>
    <x v="6767"/>
    <x v="0"/>
    <x v="1"/>
    <x v="0"/>
    <s v="03.03.10"/>
    <x v="10"/>
    <x v="0"/>
    <x v="3"/>
    <s v="Receitas Da Câmara"/>
    <s v="03.03.10"/>
    <s v="Receitas Da Câmara"/>
    <s v="03.03.10"/>
    <x v="39"/>
    <x v="0"/>
    <x v="0"/>
    <x v="0"/>
    <x v="1"/>
    <x v="0"/>
    <x v="1"/>
    <x v="0"/>
    <x v="11"/>
    <s v="2021-02-22"/>
    <x v="0"/>
    <n v="200000"/>
    <x v="0"/>
    <m/>
    <x v="0"/>
    <m/>
    <x v="5"/>
    <n v="100474914"/>
    <x v="0"/>
    <x v="1"/>
    <s v="Receitas Da Câmara"/>
    <s v="EXT"/>
    <x v="0"/>
    <s v="RDC"/>
    <x v="0"/>
    <x v="0"/>
    <x v="0"/>
    <x v="0"/>
    <x v="0"/>
    <x v="0"/>
    <x v="0"/>
    <x v="0"/>
    <x v="0"/>
    <x v="0"/>
    <x v="0"/>
    <s v="Receitas Da Câmara"/>
    <x v="0"/>
    <x v="0"/>
    <x v="0"/>
    <x v="0"/>
    <x v="0"/>
    <x v="0"/>
    <x v="0"/>
    <x v="1"/>
    <x v="0"/>
    <x v="0"/>
    <x v="1"/>
    <x v="0"/>
    <s v="Transferências da parte do valor do contrato, feitas pelo Sr Domingos Varela Gomes Costa, pela compra de um lote de tereno Lotenº6 Q 2 em bacio em nome do Sr José Antonio Gomes Costa conforme documento em anexo.  "/>
  </r>
  <r>
    <x v="0"/>
    <n v="0"/>
    <n v="0"/>
    <n v="0"/>
    <n v="31000"/>
    <x v="6768"/>
    <x v="0"/>
    <x v="0"/>
    <x v="0"/>
    <s v="01.25.03.04"/>
    <x v="60"/>
    <x v="2"/>
    <x v="2"/>
    <s v="Emprego e Formação profissional"/>
    <s v="01.25.03"/>
    <s v="Emprego e Formação profissional"/>
    <s v="01.25.03"/>
    <x v="7"/>
    <x v="0"/>
    <x v="3"/>
    <x v="3"/>
    <x v="1"/>
    <x v="2"/>
    <x v="0"/>
    <x v="0"/>
    <x v="11"/>
    <s v="2021-02-26"/>
    <x v="0"/>
    <n v="31000"/>
    <x v="0"/>
    <m/>
    <x v="0"/>
    <m/>
    <x v="5"/>
    <n v="100474914"/>
    <x v="0"/>
    <x v="1"/>
    <s v="Apoio a Estágios Profissionais"/>
    <s v="ORI"/>
    <x v="0"/>
    <s v="AEP"/>
    <x v="0"/>
    <x v="0"/>
    <x v="0"/>
    <x v="0"/>
    <x v="0"/>
    <x v="0"/>
    <x v="0"/>
    <x v="0"/>
    <x v="0"/>
    <x v="0"/>
    <x v="0"/>
    <s v="Apoio a Estágios Profissionais"/>
    <x v="0"/>
    <x v="0"/>
    <x v="0"/>
    <x v="0"/>
    <x v="2"/>
    <x v="0"/>
    <x v="0"/>
    <x v="1"/>
    <x v="0"/>
    <x v="0"/>
    <x v="1"/>
    <x v="0"/>
    <s v="Comparticipação da Camara para com o estagiários do IEFP referente a Fevereiro 2021 conforme lista anexa.   "/>
  </r>
  <r>
    <x v="0"/>
    <n v="0"/>
    <n v="0"/>
    <n v="0"/>
    <n v="88000"/>
    <x v="6769"/>
    <x v="0"/>
    <x v="0"/>
    <x v="0"/>
    <s v="03.16.15"/>
    <x v="0"/>
    <x v="0"/>
    <x v="0"/>
    <s v="Direção Financeira"/>
    <s v="03.16.15"/>
    <s v="Direção Financeira"/>
    <s v="03.16.15"/>
    <x v="51"/>
    <x v="0"/>
    <x v="0"/>
    <x v="4"/>
    <x v="1"/>
    <x v="0"/>
    <x v="0"/>
    <x v="0"/>
    <x v="2"/>
    <s v="2021-03-01"/>
    <x v="0"/>
    <n v="88000"/>
    <x v="0"/>
    <m/>
    <x v="0"/>
    <m/>
    <x v="69"/>
    <n v="100391960"/>
    <x v="0"/>
    <x v="1"/>
    <s v="Direção Financeira"/>
    <s v="ORI"/>
    <x v="0"/>
    <m/>
    <x v="0"/>
    <x v="0"/>
    <x v="0"/>
    <x v="0"/>
    <x v="0"/>
    <x v="0"/>
    <x v="0"/>
    <x v="0"/>
    <x v="0"/>
    <x v="0"/>
    <x v="0"/>
    <s v="Direção Financeira"/>
    <x v="0"/>
    <x v="0"/>
    <x v="0"/>
    <x v="0"/>
    <x v="0"/>
    <x v="0"/>
    <x v="0"/>
    <x v="1"/>
    <x v="0"/>
    <x v="0"/>
    <x v="1"/>
    <x v="0"/>
    <s v="Pagamento a favor da CV telecom, referente a palfon do mês de março 2021, desrinado aos funconários da Câmara, conforme justificativo em anexo."/>
  </r>
  <r>
    <x v="0"/>
    <n v="0"/>
    <n v="0"/>
    <n v="0"/>
    <n v="25216"/>
    <x v="6770"/>
    <x v="0"/>
    <x v="0"/>
    <x v="0"/>
    <s v="03.16.15"/>
    <x v="0"/>
    <x v="0"/>
    <x v="0"/>
    <s v="Direção Financeira"/>
    <s v="03.16.15"/>
    <s v="Direção Financeira"/>
    <s v="03.16.15"/>
    <x v="4"/>
    <x v="0"/>
    <x v="0"/>
    <x v="0"/>
    <x v="0"/>
    <x v="0"/>
    <x v="0"/>
    <x v="0"/>
    <x v="11"/>
    <s v="2021-02-26"/>
    <x v="0"/>
    <n v="25216"/>
    <x v="0"/>
    <m/>
    <x v="0"/>
    <m/>
    <x v="0"/>
    <n v="100474696"/>
    <x v="0"/>
    <x v="0"/>
    <s v="Direção Financeira"/>
    <s v="ORI"/>
    <x v="0"/>
    <m/>
    <x v="0"/>
    <x v="0"/>
    <x v="0"/>
    <x v="0"/>
    <x v="0"/>
    <x v="0"/>
    <x v="0"/>
    <x v="0"/>
    <x v="0"/>
    <x v="0"/>
    <x v="0"/>
    <s v="Direção Financeira"/>
    <x v="0"/>
    <x v="0"/>
    <x v="0"/>
    <x v="0"/>
    <x v="0"/>
    <x v="0"/>
    <x v="0"/>
    <x v="0"/>
    <x v="0"/>
    <x v="0"/>
    <x v="0"/>
    <x v="0"/>
    <s v="PAgto de salario do pessoal da DAF referente a Fevereiro 2021 conforme doc anexo."/>
  </r>
  <r>
    <x v="0"/>
    <n v="0"/>
    <n v="0"/>
    <n v="0"/>
    <n v="81"/>
    <x v="6770"/>
    <x v="0"/>
    <x v="0"/>
    <x v="0"/>
    <s v="03.16.15"/>
    <x v="0"/>
    <x v="0"/>
    <x v="0"/>
    <s v="Direção Financeira"/>
    <s v="03.16.15"/>
    <s v="Direção Financeira"/>
    <s v="03.16.15"/>
    <x v="32"/>
    <x v="0"/>
    <x v="0"/>
    <x v="0"/>
    <x v="1"/>
    <x v="0"/>
    <x v="0"/>
    <x v="0"/>
    <x v="11"/>
    <s v="2021-02-26"/>
    <x v="0"/>
    <n v="81"/>
    <x v="0"/>
    <m/>
    <x v="0"/>
    <m/>
    <x v="0"/>
    <n v="100474696"/>
    <x v="0"/>
    <x v="0"/>
    <s v="Direção Financeira"/>
    <s v="ORI"/>
    <x v="0"/>
    <m/>
    <x v="0"/>
    <x v="0"/>
    <x v="0"/>
    <x v="0"/>
    <x v="0"/>
    <x v="0"/>
    <x v="0"/>
    <x v="0"/>
    <x v="0"/>
    <x v="0"/>
    <x v="0"/>
    <s v="Direção Financeira"/>
    <x v="0"/>
    <x v="0"/>
    <x v="0"/>
    <x v="0"/>
    <x v="0"/>
    <x v="0"/>
    <x v="0"/>
    <x v="0"/>
    <x v="0"/>
    <x v="0"/>
    <x v="0"/>
    <x v="0"/>
    <s v="PAgto de salario do pessoal da DAF referente a Fevereiro 2021 conforme doc anexo."/>
  </r>
  <r>
    <x v="0"/>
    <n v="0"/>
    <n v="0"/>
    <n v="0"/>
    <n v="274"/>
    <x v="6770"/>
    <x v="0"/>
    <x v="0"/>
    <x v="0"/>
    <s v="03.16.15"/>
    <x v="0"/>
    <x v="0"/>
    <x v="0"/>
    <s v="Direção Financeira"/>
    <s v="03.16.15"/>
    <s v="Direção Financeira"/>
    <s v="03.16.15"/>
    <x v="4"/>
    <x v="0"/>
    <x v="0"/>
    <x v="0"/>
    <x v="0"/>
    <x v="0"/>
    <x v="0"/>
    <x v="0"/>
    <x v="11"/>
    <s v="2021-02-26"/>
    <x v="0"/>
    <n v="274"/>
    <x v="0"/>
    <m/>
    <x v="0"/>
    <m/>
    <x v="0"/>
    <n v="100474696"/>
    <x v="0"/>
    <x v="0"/>
    <s v="Direção Financeira"/>
    <s v="ORI"/>
    <x v="0"/>
    <m/>
    <x v="0"/>
    <x v="0"/>
    <x v="0"/>
    <x v="0"/>
    <x v="0"/>
    <x v="0"/>
    <x v="0"/>
    <x v="0"/>
    <x v="0"/>
    <x v="0"/>
    <x v="0"/>
    <s v="Direção Financeira"/>
    <x v="0"/>
    <x v="0"/>
    <x v="0"/>
    <x v="0"/>
    <x v="0"/>
    <x v="0"/>
    <x v="0"/>
    <x v="0"/>
    <x v="0"/>
    <x v="0"/>
    <x v="0"/>
    <x v="0"/>
    <s v="PAgto de salario do pessoal da DAF referente a Fevereiro 2021 conforme doc anexo."/>
  </r>
  <r>
    <x v="0"/>
    <n v="0"/>
    <n v="0"/>
    <n v="0"/>
    <n v="1209"/>
    <x v="6770"/>
    <x v="0"/>
    <x v="0"/>
    <x v="0"/>
    <s v="03.16.15"/>
    <x v="0"/>
    <x v="0"/>
    <x v="0"/>
    <s v="Direção Financeira"/>
    <s v="03.16.15"/>
    <s v="Direção Financeira"/>
    <s v="03.16.15"/>
    <x v="5"/>
    <x v="0"/>
    <x v="0"/>
    <x v="0"/>
    <x v="1"/>
    <x v="0"/>
    <x v="0"/>
    <x v="0"/>
    <x v="11"/>
    <s v="2021-02-26"/>
    <x v="0"/>
    <n v="1209"/>
    <x v="0"/>
    <m/>
    <x v="0"/>
    <m/>
    <x v="0"/>
    <n v="100474696"/>
    <x v="0"/>
    <x v="0"/>
    <s v="Direção Financeira"/>
    <s v="ORI"/>
    <x v="0"/>
    <m/>
    <x v="0"/>
    <x v="0"/>
    <x v="0"/>
    <x v="0"/>
    <x v="0"/>
    <x v="0"/>
    <x v="0"/>
    <x v="0"/>
    <x v="0"/>
    <x v="0"/>
    <x v="0"/>
    <s v="Direção Financeira"/>
    <x v="0"/>
    <x v="0"/>
    <x v="0"/>
    <x v="0"/>
    <x v="0"/>
    <x v="0"/>
    <x v="0"/>
    <x v="0"/>
    <x v="0"/>
    <x v="0"/>
    <x v="0"/>
    <x v="0"/>
    <s v="PAgto de salario do pessoal da DAF referente a Fevereiro 2021 conforme doc anexo."/>
  </r>
  <r>
    <x v="0"/>
    <n v="0"/>
    <n v="0"/>
    <n v="0"/>
    <n v="2489"/>
    <x v="6770"/>
    <x v="0"/>
    <x v="0"/>
    <x v="0"/>
    <s v="03.16.15"/>
    <x v="0"/>
    <x v="0"/>
    <x v="0"/>
    <s v="Direção Financeira"/>
    <s v="03.16.15"/>
    <s v="Direção Financeira"/>
    <s v="03.16.15"/>
    <x v="30"/>
    <x v="0"/>
    <x v="0"/>
    <x v="0"/>
    <x v="1"/>
    <x v="0"/>
    <x v="0"/>
    <x v="0"/>
    <x v="11"/>
    <s v="2021-02-26"/>
    <x v="0"/>
    <n v="2489"/>
    <x v="0"/>
    <m/>
    <x v="0"/>
    <m/>
    <x v="0"/>
    <n v="100474696"/>
    <x v="0"/>
    <x v="0"/>
    <s v="Direção Financeira"/>
    <s v="ORI"/>
    <x v="0"/>
    <m/>
    <x v="0"/>
    <x v="0"/>
    <x v="0"/>
    <x v="0"/>
    <x v="0"/>
    <x v="0"/>
    <x v="0"/>
    <x v="0"/>
    <x v="0"/>
    <x v="0"/>
    <x v="0"/>
    <s v="Direção Financeira"/>
    <x v="0"/>
    <x v="0"/>
    <x v="0"/>
    <x v="0"/>
    <x v="0"/>
    <x v="0"/>
    <x v="0"/>
    <x v="0"/>
    <x v="0"/>
    <x v="0"/>
    <x v="0"/>
    <x v="0"/>
    <s v="PAgto de salario do pessoal da DAF referente a Fevereiro 2021 conforme doc anexo."/>
  </r>
  <r>
    <x v="0"/>
    <n v="0"/>
    <n v="0"/>
    <n v="0"/>
    <n v="29269"/>
    <x v="6771"/>
    <x v="0"/>
    <x v="1"/>
    <x v="0"/>
    <s v="80.02.01"/>
    <x v="1"/>
    <x v="1"/>
    <x v="1"/>
    <s v="Retenções Iur"/>
    <s v="80.02.01"/>
    <s v="Retenções Iur"/>
    <s v="80.02.01"/>
    <x v="1"/>
    <x v="0"/>
    <x v="1"/>
    <x v="0"/>
    <x v="0"/>
    <x v="1"/>
    <x v="1"/>
    <x v="0"/>
    <x v="11"/>
    <s v="2021-02-26"/>
    <x v="0"/>
    <n v="29269"/>
    <x v="0"/>
    <m/>
    <x v="0"/>
    <m/>
    <x v="0"/>
    <n v="100474696"/>
    <x v="0"/>
    <x v="1"/>
    <s v="Retenções Iur"/>
    <s v="ORI"/>
    <x v="0"/>
    <s v="RIUR"/>
    <x v="0"/>
    <x v="0"/>
    <x v="0"/>
    <x v="0"/>
    <x v="0"/>
    <x v="0"/>
    <x v="0"/>
    <x v="0"/>
    <x v="0"/>
    <x v="0"/>
    <x v="0"/>
    <s v="Retenções Iur"/>
    <x v="0"/>
    <x v="0"/>
    <x v="0"/>
    <x v="0"/>
    <x v="1"/>
    <x v="0"/>
    <x v="0"/>
    <x v="1"/>
    <x v="0"/>
    <x v="1"/>
    <x v="1"/>
    <x v="0"/>
    <s v="RETENCAO OT"/>
  </r>
  <r>
    <x v="0"/>
    <n v="0"/>
    <n v="0"/>
    <n v="0"/>
    <n v="59476"/>
    <x v="6770"/>
    <x v="0"/>
    <x v="0"/>
    <x v="0"/>
    <s v="03.16.15"/>
    <x v="0"/>
    <x v="0"/>
    <x v="0"/>
    <s v="Direção Financeira"/>
    <s v="03.16.15"/>
    <s v="Direção Financeira"/>
    <s v="03.16.15"/>
    <x v="4"/>
    <x v="0"/>
    <x v="0"/>
    <x v="0"/>
    <x v="0"/>
    <x v="0"/>
    <x v="0"/>
    <x v="0"/>
    <x v="11"/>
    <s v="2021-02-26"/>
    <x v="0"/>
    <n v="59476"/>
    <x v="0"/>
    <m/>
    <x v="0"/>
    <m/>
    <x v="1"/>
    <n v="100474706"/>
    <x v="0"/>
    <x v="2"/>
    <s v="Direção Financeira"/>
    <s v="ORI"/>
    <x v="0"/>
    <m/>
    <x v="0"/>
    <x v="0"/>
    <x v="0"/>
    <x v="0"/>
    <x v="0"/>
    <x v="0"/>
    <x v="0"/>
    <x v="0"/>
    <x v="0"/>
    <x v="0"/>
    <x v="0"/>
    <s v="Direção Financeira"/>
    <x v="0"/>
    <x v="0"/>
    <x v="0"/>
    <x v="0"/>
    <x v="0"/>
    <x v="0"/>
    <x v="0"/>
    <x v="0"/>
    <x v="0"/>
    <x v="0"/>
    <x v="2"/>
    <x v="0"/>
    <s v="PAgto de salario do pessoal da DAF referente a Fevereiro 2021 conforme doc anexo."/>
  </r>
  <r>
    <x v="0"/>
    <n v="0"/>
    <n v="0"/>
    <n v="0"/>
    <n v="192"/>
    <x v="6770"/>
    <x v="0"/>
    <x v="0"/>
    <x v="0"/>
    <s v="03.16.15"/>
    <x v="0"/>
    <x v="0"/>
    <x v="0"/>
    <s v="Direção Financeira"/>
    <s v="03.16.15"/>
    <s v="Direção Financeira"/>
    <s v="03.16.15"/>
    <x v="32"/>
    <x v="0"/>
    <x v="0"/>
    <x v="0"/>
    <x v="1"/>
    <x v="0"/>
    <x v="0"/>
    <x v="0"/>
    <x v="11"/>
    <s v="2021-02-26"/>
    <x v="0"/>
    <n v="192"/>
    <x v="0"/>
    <m/>
    <x v="0"/>
    <m/>
    <x v="1"/>
    <n v="100474706"/>
    <x v="0"/>
    <x v="2"/>
    <s v="Direção Financeira"/>
    <s v="ORI"/>
    <x v="0"/>
    <m/>
    <x v="0"/>
    <x v="0"/>
    <x v="0"/>
    <x v="0"/>
    <x v="0"/>
    <x v="0"/>
    <x v="0"/>
    <x v="0"/>
    <x v="0"/>
    <x v="0"/>
    <x v="0"/>
    <s v="Direção Financeira"/>
    <x v="0"/>
    <x v="0"/>
    <x v="0"/>
    <x v="0"/>
    <x v="0"/>
    <x v="0"/>
    <x v="0"/>
    <x v="0"/>
    <x v="0"/>
    <x v="0"/>
    <x v="2"/>
    <x v="0"/>
    <s v="PAgto de salario do pessoal da DAF referente a Fevereiro 2021 conforme doc anexo."/>
  </r>
  <r>
    <x v="0"/>
    <n v="0"/>
    <n v="0"/>
    <n v="0"/>
    <n v="647"/>
    <x v="6770"/>
    <x v="0"/>
    <x v="0"/>
    <x v="0"/>
    <s v="03.16.15"/>
    <x v="0"/>
    <x v="0"/>
    <x v="0"/>
    <s v="Direção Financeira"/>
    <s v="03.16.15"/>
    <s v="Direção Financeira"/>
    <s v="03.16.15"/>
    <x v="4"/>
    <x v="0"/>
    <x v="0"/>
    <x v="0"/>
    <x v="0"/>
    <x v="0"/>
    <x v="0"/>
    <x v="0"/>
    <x v="11"/>
    <s v="2021-02-26"/>
    <x v="0"/>
    <n v="647"/>
    <x v="0"/>
    <m/>
    <x v="0"/>
    <m/>
    <x v="1"/>
    <n v="100474706"/>
    <x v="0"/>
    <x v="2"/>
    <s v="Direção Financeira"/>
    <s v="ORI"/>
    <x v="0"/>
    <m/>
    <x v="0"/>
    <x v="0"/>
    <x v="0"/>
    <x v="0"/>
    <x v="0"/>
    <x v="0"/>
    <x v="0"/>
    <x v="0"/>
    <x v="0"/>
    <x v="0"/>
    <x v="0"/>
    <s v="Direção Financeira"/>
    <x v="0"/>
    <x v="0"/>
    <x v="0"/>
    <x v="0"/>
    <x v="0"/>
    <x v="0"/>
    <x v="0"/>
    <x v="0"/>
    <x v="0"/>
    <x v="0"/>
    <x v="2"/>
    <x v="0"/>
    <s v="PAgto de salario do pessoal da DAF referente a Fevereiro 2021 conforme doc anexo."/>
  </r>
  <r>
    <x v="0"/>
    <n v="0"/>
    <n v="0"/>
    <n v="0"/>
    <n v="2852"/>
    <x v="6770"/>
    <x v="0"/>
    <x v="0"/>
    <x v="0"/>
    <s v="03.16.15"/>
    <x v="0"/>
    <x v="0"/>
    <x v="0"/>
    <s v="Direção Financeira"/>
    <s v="03.16.15"/>
    <s v="Direção Financeira"/>
    <s v="03.16.15"/>
    <x v="5"/>
    <x v="0"/>
    <x v="0"/>
    <x v="0"/>
    <x v="1"/>
    <x v="0"/>
    <x v="0"/>
    <x v="0"/>
    <x v="11"/>
    <s v="2021-02-26"/>
    <x v="0"/>
    <n v="2852"/>
    <x v="0"/>
    <m/>
    <x v="0"/>
    <m/>
    <x v="1"/>
    <n v="100474706"/>
    <x v="0"/>
    <x v="2"/>
    <s v="Direção Financeira"/>
    <s v="ORI"/>
    <x v="0"/>
    <m/>
    <x v="0"/>
    <x v="0"/>
    <x v="0"/>
    <x v="0"/>
    <x v="0"/>
    <x v="0"/>
    <x v="0"/>
    <x v="0"/>
    <x v="0"/>
    <x v="0"/>
    <x v="0"/>
    <s v="Direção Financeira"/>
    <x v="0"/>
    <x v="0"/>
    <x v="0"/>
    <x v="0"/>
    <x v="0"/>
    <x v="0"/>
    <x v="0"/>
    <x v="0"/>
    <x v="0"/>
    <x v="0"/>
    <x v="2"/>
    <x v="0"/>
    <s v="PAgto de salario do pessoal da DAF referente a Fevereiro 2021 conforme doc anexo."/>
  </r>
  <r>
    <x v="0"/>
    <n v="0"/>
    <n v="0"/>
    <n v="0"/>
    <n v="5867"/>
    <x v="6770"/>
    <x v="0"/>
    <x v="0"/>
    <x v="0"/>
    <s v="03.16.15"/>
    <x v="0"/>
    <x v="0"/>
    <x v="0"/>
    <s v="Direção Financeira"/>
    <s v="03.16.15"/>
    <s v="Direção Financeira"/>
    <s v="03.16.15"/>
    <x v="30"/>
    <x v="0"/>
    <x v="0"/>
    <x v="0"/>
    <x v="1"/>
    <x v="0"/>
    <x v="0"/>
    <x v="0"/>
    <x v="11"/>
    <s v="2021-02-26"/>
    <x v="0"/>
    <n v="5867"/>
    <x v="0"/>
    <m/>
    <x v="0"/>
    <m/>
    <x v="1"/>
    <n v="100474706"/>
    <x v="0"/>
    <x v="2"/>
    <s v="Direção Financeira"/>
    <s v="ORI"/>
    <x v="0"/>
    <m/>
    <x v="0"/>
    <x v="0"/>
    <x v="0"/>
    <x v="0"/>
    <x v="0"/>
    <x v="0"/>
    <x v="0"/>
    <x v="0"/>
    <x v="0"/>
    <x v="0"/>
    <x v="0"/>
    <s v="Direção Financeira"/>
    <x v="0"/>
    <x v="0"/>
    <x v="0"/>
    <x v="0"/>
    <x v="0"/>
    <x v="0"/>
    <x v="0"/>
    <x v="0"/>
    <x v="0"/>
    <x v="0"/>
    <x v="2"/>
    <x v="0"/>
    <s v="PAgto de salario do pessoal da DAF referente a Fevereiro 2021 conforme doc anexo."/>
  </r>
  <r>
    <x v="0"/>
    <n v="0"/>
    <n v="0"/>
    <n v="0"/>
    <n v="69034"/>
    <x v="6772"/>
    <x v="0"/>
    <x v="1"/>
    <x v="0"/>
    <s v="80.02.10.01"/>
    <x v="2"/>
    <x v="1"/>
    <x v="1"/>
    <s v="Outros"/>
    <s v="80.02.10"/>
    <s v="Outros"/>
    <s v="80.02.10"/>
    <x v="2"/>
    <x v="0"/>
    <x v="1"/>
    <x v="0"/>
    <x v="0"/>
    <x v="1"/>
    <x v="1"/>
    <x v="0"/>
    <x v="11"/>
    <s v="2021-02-26"/>
    <x v="0"/>
    <n v="69034"/>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104"/>
    <x v="6770"/>
    <x v="0"/>
    <x v="0"/>
    <x v="0"/>
    <s v="03.16.15"/>
    <x v="0"/>
    <x v="0"/>
    <x v="0"/>
    <s v="Direção Financeira"/>
    <s v="03.16.15"/>
    <s v="Direção Financeira"/>
    <s v="03.16.15"/>
    <x v="4"/>
    <x v="0"/>
    <x v="0"/>
    <x v="0"/>
    <x v="0"/>
    <x v="0"/>
    <x v="0"/>
    <x v="0"/>
    <x v="11"/>
    <s v="2021-02-26"/>
    <x v="0"/>
    <n v="1104"/>
    <x v="0"/>
    <m/>
    <x v="0"/>
    <m/>
    <x v="8"/>
    <n v="100474707"/>
    <x v="0"/>
    <x v="4"/>
    <s v="Direção Financeira"/>
    <s v="ORI"/>
    <x v="0"/>
    <m/>
    <x v="0"/>
    <x v="0"/>
    <x v="0"/>
    <x v="0"/>
    <x v="0"/>
    <x v="0"/>
    <x v="0"/>
    <x v="0"/>
    <x v="0"/>
    <x v="0"/>
    <x v="0"/>
    <s v="Direção Financeira"/>
    <x v="0"/>
    <x v="0"/>
    <x v="0"/>
    <x v="0"/>
    <x v="0"/>
    <x v="0"/>
    <x v="0"/>
    <x v="0"/>
    <x v="0"/>
    <x v="0"/>
    <x v="4"/>
    <x v="0"/>
    <s v="PAgto de salario do pessoal da DAF referente a Fevereiro 2021 conforme doc anexo."/>
  </r>
  <r>
    <x v="0"/>
    <n v="0"/>
    <n v="0"/>
    <n v="0"/>
    <n v="3"/>
    <x v="6770"/>
    <x v="0"/>
    <x v="0"/>
    <x v="0"/>
    <s v="03.16.15"/>
    <x v="0"/>
    <x v="0"/>
    <x v="0"/>
    <s v="Direção Financeira"/>
    <s v="03.16.15"/>
    <s v="Direção Financeira"/>
    <s v="03.16.15"/>
    <x v="32"/>
    <x v="0"/>
    <x v="0"/>
    <x v="0"/>
    <x v="1"/>
    <x v="0"/>
    <x v="0"/>
    <x v="0"/>
    <x v="11"/>
    <s v="2021-02-26"/>
    <x v="0"/>
    <n v="3"/>
    <x v="0"/>
    <m/>
    <x v="0"/>
    <m/>
    <x v="8"/>
    <n v="100474707"/>
    <x v="0"/>
    <x v="4"/>
    <s v="Direção Financeira"/>
    <s v="ORI"/>
    <x v="0"/>
    <m/>
    <x v="0"/>
    <x v="0"/>
    <x v="0"/>
    <x v="0"/>
    <x v="0"/>
    <x v="0"/>
    <x v="0"/>
    <x v="0"/>
    <x v="0"/>
    <x v="0"/>
    <x v="0"/>
    <s v="Direção Financeira"/>
    <x v="0"/>
    <x v="0"/>
    <x v="0"/>
    <x v="0"/>
    <x v="0"/>
    <x v="0"/>
    <x v="0"/>
    <x v="0"/>
    <x v="0"/>
    <x v="0"/>
    <x v="4"/>
    <x v="0"/>
    <s v="PAgto de salario do pessoal da DAF referente a Fevereiro 2021 conforme doc anexo."/>
  </r>
  <r>
    <x v="0"/>
    <n v="0"/>
    <n v="0"/>
    <n v="0"/>
    <n v="12"/>
    <x v="6770"/>
    <x v="0"/>
    <x v="0"/>
    <x v="0"/>
    <s v="03.16.15"/>
    <x v="0"/>
    <x v="0"/>
    <x v="0"/>
    <s v="Direção Financeira"/>
    <s v="03.16.15"/>
    <s v="Direção Financeira"/>
    <s v="03.16.15"/>
    <x v="4"/>
    <x v="0"/>
    <x v="0"/>
    <x v="0"/>
    <x v="0"/>
    <x v="0"/>
    <x v="0"/>
    <x v="0"/>
    <x v="11"/>
    <s v="2021-02-26"/>
    <x v="0"/>
    <n v="12"/>
    <x v="0"/>
    <m/>
    <x v="0"/>
    <m/>
    <x v="8"/>
    <n v="100474707"/>
    <x v="0"/>
    <x v="4"/>
    <s v="Direção Financeira"/>
    <s v="ORI"/>
    <x v="0"/>
    <m/>
    <x v="0"/>
    <x v="0"/>
    <x v="0"/>
    <x v="0"/>
    <x v="0"/>
    <x v="0"/>
    <x v="0"/>
    <x v="0"/>
    <x v="0"/>
    <x v="0"/>
    <x v="0"/>
    <s v="Direção Financeira"/>
    <x v="0"/>
    <x v="0"/>
    <x v="0"/>
    <x v="0"/>
    <x v="0"/>
    <x v="0"/>
    <x v="0"/>
    <x v="0"/>
    <x v="0"/>
    <x v="0"/>
    <x v="4"/>
    <x v="0"/>
    <s v="PAgto de salario do pessoal da DAF referente a Fevereiro 2021 conforme doc anexo."/>
  </r>
  <r>
    <x v="0"/>
    <n v="0"/>
    <n v="0"/>
    <n v="0"/>
    <n v="52"/>
    <x v="6770"/>
    <x v="0"/>
    <x v="0"/>
    <x v="0"/>
    <s v="03.16.15"/>
    <x v="0"/>
    <x v="0"/>
    <x v="0"/>
    <s v="Direção Financeira"/>
    <s v="03.16.15"/>
    <s v="Direção Financeira"/>
    <s v="03.16.15"/>
    <x v="5"/>
    <x v="0"/>
    <x v="0"/>
    <x v="0"/>
    <x v="1"/>
    <x v="0"/>
    <x v="0"/>
    <x v="0"/>
    <x v="11"/>
    <s v="2021-02-26"/>
    <x v="0"/>
    <n v="52"/>
    <x v="0"/>
    <m/>
    <x v="0"/>
    <m/>
    <x v="8"/>
    <n v="100474707"/>
    <x v="0"/>
    <x v="4"/>
    <s v="Direção Financeira"/>
    <s v="ORI"/>
    <x v="0"/>
    <m/>
    <x v="0"/>
    <x v="0"/>
    <x v="0"/>
    <x v="0"/>
    <x v="0"/>
    <x v="0"/>
    <x v="0"/>
    <x v="0"/>
    <x v="0"/>
    <x v="0"/>
    <x v="0"/>
    <s v="Direção Financeira"/>
    <x v="0"/>
    <x v="0"/>
    <x v="0"/>
    <x v="0"/>
    <x v="0"/>
    <x v="0"/>
    <x v="0"/>
    <x v="0"/>
    <x v="0"/>
    <x v="0"/>
    <x v="4"/>
    <x v="0"/>
    <s v="PAgto de salario do pessoal da DAF referente a Fevereiro 2021 conforme doc anexo."/>
  </r>
  <r>
    <x v="0"/>
    <n v="0"/>
    <n v="0"/>
    <n v="0"/>
    <n v="111"/>
    <x v="6770"/>
    <x v="0"/>
    <x v="0"/>
    <x v="0"/>
    <s v="03.16.15"/>
    <x v="0"/>
    <x v="0"/>
    <x v="0"/>
    <s v="Direção Financeira"/>
    <s v="03.16.15"/>
    <s v="Direção Financeira"/>
    <s v="03.16.15"/>
    <x v="30"/>
    <x v="0"/>
    <x v="0"/>
    <x v="0"/>
    <x v="1"/>
    <x v="0"/>
    <x v="0"/>
    <x v="0"/>
    <x v="11"/>
    <s v="2021-02-26"/>
    <x v="0"/>
    <n v="111"/>
    <x v="0"/>
    <m/>
    <x v="0"/>
    <m/>
    <x v="8"/>
    <n v="100474707"/>
    <x v="0"/>
    <x v="4"/>
    <s v="Direção Financeira"/>
    <s v="ORI"/>
    <x v="0"/>
    <m/>
    <x v="0"/>
    <x v="0"/>
    <x v="0"/>
    <x v="0"/>
    <x v="0"/>
    <x v="0"/>
    <x v="0"/>
    <x v="0"/>
    <x v="0"/>
    <x v="0"/>
    <x v="0"/>
    <s v="Direção Financeira"/>
    <x v="0"/>
    <x v="0"/>
    <x v="0"/>
    <x v="0"/>
    <x v="0"/>
    <x v="0"/>
    <x v="0"/>
    <x v="0"/>
    <x v="0"/>
    <x v="0"/>
    <x v="4"/>
    <x v="0"/>
    <s v="PAgto de salario do pessoal da DAF referente a Fevereiro 2021 conforme doc anexo."/>
  </r>
  <r>
    <x v="0"/>
    <n v="0"/>
    <n v="0"/>
    <n v="0"/>
    <n v="1282"/>
    <x v="6773"/>
    <x v="0"/>
    <x v="1"/>
    <x v="0"/>
    <s v="80.02.10.02"/>
    <x v="7"/>
    <x v="1"/>
    <x v="1"/>
    <s v="Outros"/>
    <s v="80.02.10"/>
    <s v="Outros"/>
    <s v="80.02.10"/>
    <x v="10"/>
    <x v="0"/>
    <x v="1"/>
    <x v="0"/>
    <x v="0"/>
    <x v="1"/>
    <x v="1"/>
    <x v="0"/>
    <x v="11"/>
    <s v="2021-02-26"/>
    <x v="0"/>
    <n v="1282"/>
    <x v="0"/>
    <m/>
    <x v="0"/>
    <m/>
    <x v="8"/>
    <n v="100474707"/>
    <x v="0"/>
    <x v="1"/>
    <s v="Retençoes STAPS"/>
    <s v="ORI"/>
    <x v="0"/>
    <s v="RSND"/>
    <x v="0"/>
    <x v="0"/>
    <x v="0"/>
    <x v="0"/>
    <x v="0"/>
    <x v="0"/>
    <x v="0"/>
    <x v="0"/>
    <x v="0"/>
    <x v="0"/>
    <x v="0"/>
    <s v="Retençoes STAPS"/>
    <x v="0"/>
    <x v="0"/>
    <x v="0"/>
    <x v="0"/>
    <x v="1"/>
    <x v="0"/>
    <x v="0"/>
    <x v="1"/>
    <x v="0"/>
    <x v="1"/>
    <x v="1"/>
    <x v="0"/>
    <s v="RETENCAO OT"/>
  </r>
  <r>
    <x v="0"/>
    <n v="0"/>
    <n v="0"/>
    <n v="0"/>
    <n v="24073"/>
    <x v="6770"/>
    <x v="0"/>
    <x v="0"/>
    <x v="0"/>
    <s v="03.16.15"/>
    <x v="0"/>
    <x v="0"/>
    <x v="0"/>
    <s v="Direção Financeira"/>
    <s v="03.16.15"/>
    <s v="Direção Financeira"/>
    <s v="03.16.15"/>
    <x v="4"/>
    <x v="0"/>
    <x v="0"/>
    <x v="0"/>
    <x v="0"/>
    <x v="0"/>
    <x v="0"/>
    <x v="0"/>
    <x v="11"/>
    <s v="2021-02-26"/>
    <x v="0"/>
    <n v="24073"/>
    <x v="0"/>
    <m/>
    <x v="0"/>
    <m/>
    <x v="2"/>
    <n v="100477977"/>
    <x v="0"/>
    <x v="3"/>
    <s v="Direção Financeira"/>
    <s v="ORI"/>
    <x v="0"/>
    <m/>
    <x v="0"/>
    <x v="0"/>
    <x v="0"/>
    <x v="0"/>
    <x v="0"/>
    <x v="0"/>
    <x v="0"/>
    <x v="0"/>
    <x v="0"/>
    <x v="0"/>
    <x v="0"/>
    <s v="Direção Financeira"/>
    <x v="0"/>
    <x v="0"/>
    <x v="0"/>
    <x v="0"/>
    <x v="0"/>
    <x v="0"/>
    <x v="0"/>
    <x v="0"/>
    <x v="0"/>
    <x v="0"/>
    <x v="3"/>
    <x v="0"/>
    <s v="PAgto de salario do pessoal da DAF referente a Fevereiro 2021 conforme doc anexo."/>
  </r>
  <r>
    <x v="0"/>
    <n v="0"/>
    <n v="0"/>
    <n v="0"/>
    <n v="78"/>
    <x v="6770"/>
    <x v="0"/>
    <x v="0"/>
    <x v="0"/>
    <s v="03.16.15"/>
    <x v="0"/>
    <x v="0"/>
    <x v="0"/>
    <s v="Direção Financeira"/>
    <s v="03.16.15"/>
    <s v="Direção Financeira"/>
    <s v="03.16.15"/>
    <x v="32"/>
    <x v="0"/>
    <x v="0"/>
    <x v="0"/>
    <x v="1"/>
    <x v="0"/>
    <x v="0"/>
    <x v="0"/>
    <x v="11"/>
    <s v="2021-02-26"/>
    <x v="0"/>
    <n v="78"/>
    <x v="0"/>
    <m/>
    <x v="0"/>
    <m/>
    <x v="2"/>
    <n v="100477977"/>
    <x v="0"/>
    <x v="3"/>
    <s v="Direção Financeira"/>
    <s v="ORI"/>
    <x v="0"/>
    <m/>
    <x v="0"/>
    <x v="0"/>
    <x v="0"/>
    <x v="0"/>
    <x v="0"/>
    <x v="0"/>
    <x v="0"/>
    <x v="0"/>
    <x v="0"/>
    <x v="0"/>
    <x v="0"/>
    <s v="Direção Financeira"/>
    <x v="0"/>
    <x v="0"/>
    <x v="0"/>
    <x v="0"/>
    <x v="0"/>
    <x v="0"/>
    <x v="0"/>
    <x v="0"/>
    <x v="0"/>
    <x v="0"/>
    <x v="3"/>
    <x v="0"/>
    <s v="PAgto de salario do pessoal da DAF referente a Fevereiro 2021 conforme doc anexo."/>
  </r>
  <r>
    <x v="0"/>
    <n v="0"/>
    <n v="0"/>
    <n v="0"/>
    <n v="262"/>
    <x v="6770"/>
    <x v="0"/>
    <x v="0"/>
    <x v="0"/>
    <s v="03.16.15"/>
    <x v="0"/>
    <x v="0"/>
    <x v="0"/>
    <s v="Direção Financeira"/>
    <s v="03.16.15"/>
    <s v="Direção Financeira"/>
    <s v="03.16.15"/>
    <x v="4"/>
    <x v="0"/>
    <x v="0"/>
    <x v="0"/>
    <x v="0"/>
    <x v="0"/>
    <x v="0"/>
    <x v="0"/>
    <x v="11"/>
    <s v="2021-02-26"/>
    <x v="0"/>
    <n v="262"/>
    <x v="0"/>
    <m/>
    <x v="0"/>
    <m/>
    <x v="2"/>
    <n v="100477977"/>
    <x v="0"/>
    <x v="3"/>
    <s v="Direção Financeira"/>
    <s v="ORI"/>
    <x v="0"/>
    <m/>
    <x v="0"/>
    <x v="0"/>
    <x v="0"/>
    <x v="0"/>
    <x v="0"/>
    <x v="0"/>
    <x v="0"/>
    <x v="0"/>
    <x v="0"/>
    <x v="0"/>
    <x v="0"/>
    <s v="Direção Financeira"/>
    <x v="0"/>
    <x v="0"/>
    <x v="0"/>
    <x v="0"/>
    <x v="0"/>
    <x v="0"/>
    <x v="0"/>
    <x v="0"/>
    <x v="0"/>
    <x v="0"/>
    <x v="3"/>
    <x v="0"/>
    <s v="PAgto de salario do pessoal da DAF referente a Fevereiro 2021 conforme doc anexo."/>
  </r>
  <r>
    <x v="0"/>
    <n v="0"/>
    <n v="0"/>
    <n v="0"/>
    <n v="1154"/>
    <x v="6770"/>
    <x v="0"/>
    <x v="0"/>
    <x v="0"/>
    <s v="03.16.15"/>
    <x v="0"/>
    <x v="0"/>
    <x v="0"/>
    <s v="Direção Financeira"/>
    <s v="03.16.15"/>
    <s v="Direção Financeira"/>
    <s v="03.16.15"/>
    <x v="5"/>
    <x v="0"/>
    <x v="0"/>
    <x v="0"/>
    <x v="1"/>
    <x v="0"/>
    <x v="0"/>
    <x v="0"/>
    <x v="11"/>
    <s v="2021-02-26"/>
    <x v="0"/>
    <n v="1154"/>
    <x v="0"/>
    <m/>
    <x v="0"/>
    <m/>
    <x v="2"/>
    <n v="100477977"/>
    <x v="0"/>
    <x v="3"/>
    <s v="Direção Financeira"/>
    <s v="ORI"/>
    <x v="0"/>
    <m/>
    <x v="0"/>
    <x v="0"/>
    <x v="0"/>
    <x v="0"/>
    <x v="0"/>
    <x v="0"/>
    <x v="0"/>
    <x v="0"/>
    <x v="0"/>
    <x v="0"/>
    <x v="0"/>
    <s v="Direção Financeira"/>
    <x v="0"/>
    <x v="0"/>
    <x v="0"/>
    <x v="0"/>
    <x v="0"/>
    <x v="0"/>
    <x v="0"/>
    <x v="0"/>
    <x v="0"/>
    <x v="0"/>
    <x v="3"/>
    <x v="0"/>
    <s v="PAgto de salario do pessoal da DAF referente a Fevereiro 2021 conforme doc anexo."/>
  </r>
  <r>
    <x v="0"/>
    <n v="0"/>
    <n v="0"/>
    <n v="0"/>
    <n v="2375"/>
    <x v="6770"/>
    <x v="0"/>
    <x v="0"/>
    <x v="0"/>
    <s v="03.16.15"/>
    <x v="0"/>
    <x v="0"/>
    <x v="0"/>
    <s v="Direção Financeira"/>
    <s v="03.16.15"/>
    <s v="Direção Financeira"/>
    <s v="03.16.15"/>
    <x v="30"/>
    <x v="0"/>
    <x v="0"/>
    <x v="0"/>
    <x v="1"/>
    <x v="0"/>
    <x v="0"/>
    <x v="0"/>
    <x v="11"/>
    <s v="2021-02-26"/>
    <x v="0"/>
    <n v="2375"/>
    <x v="0"/>
    <m/>
    <x v="0"/>
    <m/>
    <x v="2"/>
    <n v="100477977"/>
    <x v="0"/>
    <x v="3"/>
    <s v="Direção Financeira"/>
    <s v="ORI"/>
    <x v="0"/>
    <m/>
    <x v="0"/>
    <x v="0"/>
    <x v="0"/>
    <x v="0"/>
    <x v="0"/>
    <x v="0"/>
    <x v="0"/>
    <x v="0"/>
    <x v="0"/>
    <x v="0"/>
    <x v="0"/>
    <s v="Direção Financeira"/>
    <x v="0"/>
    <x v="0"/>
    <x v="0"/>
    <x v="0"/>
    <x v="0"/>
    <x v="0"/>
    <x v="0"/>
    <x v="0"/>
    <x v="0"/>
    <x v="0"/>
    <x v="3"/>
    <x v="0"/>
    <s v="PAgto de salario do pessoal da DAF referente a Fevereiro 2021 conforme doc anexo."/>
  </r>
  <r>
    <x v="0"/>
    <n v="0"/>
    <n v="0"/>
    <n v="0"/>
    <n v="27942"/>
    <x v="6774"/>
    <x v="0"/>
    <x v="1"/>
    <x v="0"/>
    <s v="80.02.10.20"/>
    <x v="3"/>
    <x v="1"/>
    <x v="1"/>
    <s v="Outros"/>
    <s v="80.02.10"/>
    <s v="Outros"/>
    <s v="80.02.10"/>
    <x v="3"/>
    <x v="0"/>
    <x v="1"/>
    <x v="1"/>
    <x v="0"/>
    <x v="1"/>
    <x v="1"/>
    <x v="0"/>
    <x v="11"/>
    <s v="2021-02-26"/>
    <x v="0"/>
    <n v="27942"/>
    <x v="0"/>
    <m/>
    <x v="0"/>
    <m/>
    <x v="2"/>
    <n v="100477977"/>
    <x v="0"/>
    <x v="1"/>
    <s v="Retenções CVMovel"/>
    <s v="ORI"/>
    <x v="0"/>
    <s v="RT"/>
    <x v="0"/>
    <x v="0"/>
    <x v="0"/>
    <x v="0"/>
    <x v="0"/>
    <x v="0"/>
    <x v="0"/>
    <x v="0"/>
    <x v="0"/>
    <x v="0"/>
    <x v="0"/>
    <s v="Retenções CVMovel"/>
    <x v="0"/>
    <x v="0"/>
    <x v="0"/>
    <x v="0"/>
    <x v="1"/>
    <x v="0"/>
    <x v="0"/>
    <x v="1"/>
    <x v="0"/>
    <x v="1"/>
    <x v="1"/>
    <x v="0"/>
    <s v="RETENCAO OT"/>
  </r>
  <r>
    <x v="0"/>
    <n v="0"/>
    <n v="0"/>
    <n v="0"/>
    <n v="7753"/>
    <x v="6770"/>
    <x v="0"/>
    <x v="0"/>
    <x v="0"/>
    <s v="03.16.15"/>
    <x v="0"/>
    <x v="0"/>
    <x v="0"/>
    <s v="Direção Financeira"/>
    <s v="03.16.15"/>
    <s v="Direção Financeira"/>
    <s v="03.16.15"/>
    <x v="4"/>
    <x v="0"/>
    <x v="0"/>
    <x v="0"/>
    <x v="0"/>
    <x v="0"/>
    <x v="0"/>
    <x v="0"/>
    <x v="11"/>
    <s v="2021-02-26"/>
    <x v="0"/>
    <n v="7753"/>
    <x v="0"/>
    <m/>
    <x v="0"/>
    <m/>
    <x v="27"/>
    <n v="100474708"/>
    <x v="0"/>
    <x v="9"/>
    <s v="Direção Financeira"/>
    <s v="ORI"/>
    <x v="0"/>
    <m/>
    <x v="0"/>
    <x v="0"/>
    <x v="0"/>
    <x v="0"/>
    <x v="0"/>
    <x v="0"/>
    <x v="0"/>
    <x v="0"/>
    <x v="0"/>
    <x v="0"/>
    <x v="0"/>
    <s v="Direção Financeira"/>
    <x v="0"/>
    <x v="0"/>
    <x v="0"/>
    <x v="0"/>
    <x v="0"/>
    <x v="0"/>
    <x v="0"/>
    <x v="0"/>
    <x v="0"/>
    <x v="0"/>
    <x v="9"/>
    <x v="0"/>
    <s v="PAgto de salario do pessoal da DAF referente a Fevereiro 2021 conforme doc anexo."/>
  </r>
  <r>
    <x v="0"/>
    <n v="0"/>
    <n v="0"/>
    <n v="0"/>
    <n v="25"/>
    <x v="6770"/>
    <x v="0"/>
    <x v="0"/>
    <x v="0"/>
    <s v="03.16.15"/>
    <x v="0"/>
    <x v="0"/>
    <x v="0"/>
    <s v="Direção Financeira"/>
    <s v="03.16.15"/>
    <s v="Direção Financeira"/>
    <s v="03.16.15"/>
    <x v="32"/>
    <x v="0"/>
    <x v="0"/>
    <x v="0"/>
    <x v="1"/>
    <x v="0"/>
    <x v="0"/>
    <x v="0"/>
    <x v="11"/>
    <s v="2021-02-26"/>
    <x v="0"/>
    <n v="25"/>
    <x v="0"/>
    <m/>
    <x v="0"/>
    <m/>
    <x v="27"/>
    <n v="100474708"/>
    <x v="0"/>
    <x v="9"/>
    <s v="Direção Financeira"/>
    <s v="ORI"/>
    <x v="0"/>
    <m/>
    <x v="0"/>
    <x v="0"/>
    <x v="0"/>
    <x v="0"/>
    <x v="0"/>
    <x v="0"/>
    <x v="0"/>
    <x v="0"/>
    <x v="0"/>
    <x v="0"/>
    <x v="0"/>
    <s v="Direção Financeira"/>
    <x v="0"/>
    <x v="0"/>
    <x v="0"/>
    <x v="0"/>
    <x v="0"/>
    <x v="0"/>
    <x v="0"/>
    <x v="0"/>
    <x v="0"/>
    <x v="0"/>
    <x v="9"/>
    <x v="0"/>
    <s v="PAgto de salario do pessoal da DAF referente a Fevereiro 2021 conforme doc anexo."/>
  </r>
  <r>
    <x v="0"/>
    <n v="0"/>
    <n v="0"/>
    <n v="0"/>
    <n v="84"/>
    <x v="6770"/>
    <x v="0"/>
    <x v="0"/>
    <x v="0"/>
    <s v="03.16.15"/>
    <x v="0"/>
    <x v="0"/>
    <x v="0"/>
    <s v="Direção Financeira"/>
    <s v="03.16.15"/>
    <s v="Direção Financeira"/>
    <s v="03.16.15"/>
    <x v="4"/>
    <x v="0"/>
    <x v="0"/>
    <x v="0"/>
    <x v="0"/>
    <x v="0"/>
    <x v="0"/>
    <x v="0"/>
    <x v="11"/>
    <s v="2021-02-26"/>
    <x v="0"/>
    <n v="84"/>
    <x v="0"/>
    <m/>
    <x v="0"/>
    <m/>
    <x v="27"/>
    <n v="100474708"/>
    <x v="0"/>
    <x v="9"/>
    <s v="Direção Financeira"/>
    <s v="ORI"/>
    <x v="0"/>
    <m/>
    <x v="0"/>
    <x v="0"/>
    <x v="0"/>
    <x v="0"/>
    <x v="0"/>
    <x v="0"/>
    <x v="0"/>
    <x v="0"/>
    <x v="0"/>
    <x v="0"/>
    <x v="0"/>
    <s v="Direção Financeira"/>
    <x v="0"/>
    <x v="0"/>
    <x v="0"/>
    <x v="0"/>
    <x v="0"/>
    <x v="0"/>
    <x v="0"/>
    <x v="0"/>
    <x v="0"/>
    <x v="0"/>
    <x v="9"/>
    <x v="0"/>
    <s v="PAgto de salario do pessoal da DAF referente a Fevereiro 2021 conforme doc anexo."/>
  </r>
  <r>
    <x v="0"/>
    <n v="0"/>
    <n v="0"/>
    <n v="0"/>
    <n v="371"/>
    <x v="6770"/>
    <x v="0"/>
    <x v="0"/>
    <x v="0"/>
    <s v="03.16.15"/>
    <x v="0"/>
    <x v="0"/>
    <x v="0"/>
    <s v="Direção Financeira"/>
    <s v="03.16.15"/>
    <s v="Direção Financeira"/>
    <s v="03.16.15"/>
    <x v="5"/>
    <x v="0"/>
    <x v="0"/>
    <x v="0"/>
    <x v="1"/>
    <x v="0"/>
    <x v="0"/>
    <x v="0"/>
    <x v="11"/>
    <s v="2021-02-26"/>
    <x v="0"/>
    <n v="371"/>
    <x v="0"/>
    <m/>
    <x v="0"/>
    <m/>
    <x v="27"/>
    <n v="100474708"/>
    <x v="0"/>
    <x v="9"/>
    <s v="Direção Financeira"/>
    <s v="ORI"/>
    <x v="0"/>
    <m/>
    <x v="0"/>
    <x v="0"/>
    <x v="0"/>
    <x v="0"/>
    <x v="0"/>
    <x v="0"/>
    <x v="0"/>
    <x v="0"/>
    <x v="0"/>
    <x v="0"/>
    <x v="0"/>
    <s v="Direção Financeira"/>
    <x v="0"/>
    <x v="0"/>
    <x v="0"/>
    <x v="0"/>
    <x v="0"/>
    <x v="0"/>
    <x v="0"/>
    <x v="0"/>
    <x v="0"/>
    <x v="0"/>
    <x v="9"/>
    <x v="0"/>
    <s v="PAgto de salario do pessoal da DAF referente a Fevereiro 2021 conforme doc anexo."/>
  </r>
  <r>
    <x v="0"/>
    <n v="0"/>
    <n v="0"/>
    <n v="0"/>
    <n v="767"/>
    <x v="6770"/>
    <x v="0"/>
    <x v="0"/>
    <x v="0"/>
    <s v="03.16.15"/>
    <x v="0"/>
    <x v="0"/>
    <x v="0"/>
    <s v="Direção Financeira"/>
    <s v="03.16.15"/>
    <s v="Direção Financeira"/>
    <s v="03.16.15"/>
    <x v="30"/>
    <x v="0"/>
    <x v="0"/>
    <x v="0"/>
    <x v="1"/>
    <x v="0"/>
    <x v="0"/>
    <x v="0"/>
    <x v="11"/>
    <s v="2021-02-26"/>
    <x v="0"/>
    <n v="767"/>
    <x v="0"/>
    <m/>
    <x v="0"/>
    <m/>
    <x v="27"/>
    <n v="100474708"/>
    <x v="0"/>
    <x v="9"/>
    <s v="Direção Financeira"/>
    <s v="ORI"/>
    <x v="0"/>
    <m/>
    <x v="0"/>
    <x v="0"/>
    <x v="0"/>
    <x v="0"/>
    <x v="0"/>
    <x v="0"/>
    <x v="0"/>
    <x v="0"/>
    <x v="0"/>
    <x v="0"/>
    <x v="0"/>
    <s v="Direção Financeira"/>
    <x v="0"/>
    <x v="0"/>
    <x v="0"/>
    <x v="0"/>
    <x v="0"/>
    <x v="0"/>
    <x v="0"/>
    <x v="0"/>
    <x v="0"/>
    <x v="0"/>
    <x v="9"/>
    <x v="0"/>
    <s v="PAgto de salario do pessoal da DAF referente a Fevereiro 2021 conforme doc anexo."/>
  </r>
  <r>
    <x v="0"/>
    <n v="0"/>
    <n v="0"/>
    <n v="0"/>
    <n v="9000"/>
    <x v="6775"/>
    <x v="0"/>
    <x v="1"/>
    <x v="0"/>
    <s v="80.02.10.03"/>
    <x v="20"/>
    <x v="1"/>
    <x v="1"/>
    <s v="Outros"/>
    <s v="80.02.10"/>
    <s v="Outros"/>
    <s v="80.02.10"/>
    <x v="37"/>
    <x v="0"/>
    <x v="1"/>
    <x v="0"/>
    <x v="0"/>
    <x v="1"/>
    <x v="1"/>
    <x v="0"/>
    <x v="11"/>
    <s v="2021-02-26"/>
    <x v="0"/>
    <n v="9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233"/>
    <x v="6770"/>
    <x v="0"/>
    <x v="0"/>
    <x v="0"/>
    <s v="03.16.15"/>
    <x v="0"/>
    <x v="0"/>
    <x v="0"/>
    <s v="Direção Financeira"/>
    <s v="03.16.15"/>
    <s v="Direção Financeira"/>
    <s v="03.16.15"/>
    <x v="4"/>
    <x v="0"/>
    <x v="0"/>
    <x v="0"/>
    <x v="0"/>
    <x v="0"/>
    <x v="0"/>
    <x v="0"/>
    <x v="11"/>
    <s v="2021-02-26"/>
    <x v="0"/>
    <n v="233"/>
    <x v="0"/>
    <m/>
    <x v="0"/>
    <m/>
    <x v="9"/>
    <n v="100478987"/>
    <x v="0"/>
    <x v="5"/>
    <s v="Direção Financeira"/>
    <s v="ORI"/>
    <x v="0"/>
    <m/>
    <x v="0"/>
    <x v="0"/>
    <x v="0"/>
    <x v="0"/>
    <x v="0"/>
    <x v="0"/>
    <x v="0"/>
    <x v="0"/>
    <x v="0"/>
    <x v="0"/>
    <x v="0"/>
    <s v="Direção Financeira"/>
    <x v="0"/>
    <x v="0"/>
    <x v="0"/>
    <x v="0"/>
    <x v="0"/>
    <x v="0"/>
    <x v="0"/>
    <x v="0"/>
    <x v="0"/>
    <x v="0"/>
    <x v="5"/>
    <x v="0"/>
    <s v="PAgto de salario do pessoal da DAF referente a Fevereiro 2021 conforme doc anexo."/>
  </r>
  <r>
    <x v="0"/>
    <n v="0"/>
    <n v="0"/>
    <n v="0"/>
    <n v="2"/>
    <x v="6770"/>
    <x v="0"/>
    <x v="0"/>
    <x v="0"/>
    <s v="03.16.15"/>
    <x v="0"/>
    <x v="0"/>
    <x v="0"/>
    <s v="Direção Financeira"/>
    <s v="03.16.15"/>
    <s v="Direção Financeira"/>
    <s v="03.16.15"/>
    <x v="4"/>
    <x v="0"/>
    <x v="0"/>
    <x v="0"/>
    <x v="0"/>
    <x v="0"/>
    <x v="0"/>
    <x v="0"/>
    <x v="11"/>
    <s v="2021-02-26"/>
    <x v="0"/>
    <n v="2"/>
    <x v="0"/>
    <m/>
    <x v="0"/>
    <m/>
    <x v="9"/>
    <n v="100478987"/>
    <x v="0"/>
    <x v="5"/>
    <s v="Direção Financeira"/>
    <s v="ORI"/>
    <x v="0"/>
    <m/>
    <x v="0"/>
    <x v="0"/>
    <x v="0"/>
    <x v="0"/>
    <x v="0"/>
    <x v="0"/>
    <x v="0"/>
    <x v="0"/>
    <x v="0"/>
    <x v="0"/>
    <x v="0"/>
    <s v="Direção Financeira"/>
    <x v="0"/>
    <x v="0"/>
    <x v="0"/>
    <x v="0"/>
    <x v="0"/>
    <x v="0"/>
    <x v="0"/>
    <x v="0"/>
    <x v="0"/>
    <x v="0"/>
    <x v="5"/>
    <x v="0"/>
    <s v="PAgto de salario do pessoal da DAF referente a Fevereiro 2021 conforme doc anexo."/>
  </r>
  <r>
    <x v="0"/>
    <n v="0"/>
    <n v="0"/>
    <n v="0"/>
    <n v="11"/>
    <x v="6770"/>
    <x v="0"/>
    <x v="0"/>
    <x v="0"/>
    <s v="03.16.15"/>
    <x v="0"/>
    <x v="0"/>
    <x v="0"/>
    <s v="Direção Financeira"/>
    <s v="03.16.15"/>
    <s v="Direção Financeira"/>
    <s v="03.16.15"/>
    <x v="5"/>
    <x v="0"/>
    <x v="0"/>
    <x v="0"/>
    <x v="1"/>
    <x v="0"/>
    <x v="0"/>
    <x v="0"/>
    <x v="11"/>
    <s v="2021-02-26"/>
    <x v="0"/>
    <n v="11"/>
    <x v="0"/>
    <m/>
    <x v="0"/>
    <m/>
    <x v="9"/>
    <n v="100478987"/>
    <x v="0"/>
    <x v="5"/>
    <s v="Direção Financeira"/>
    <s v="ORI"/>
    <x v="0"/>
    <m/>
    <x v="0"/>
    <x v="0"/>
    <x v="0"/>
    <x v="0"/>
    <x v="0"/>
    <x v="0"/>
    <x v="0"/>
    <x v="0"/>
    <x v="0"/>
    <x v="0"/>
    <x v="0"/>
    <s v="Direção Financeira"/>
    <x v="0"/>
    <x v="0"/>
    <x v="0"/>
    <x v="0"/>
    <x v="0"/>
    <x v="0"/>
    <x v="0"/>
    <x v="0"/>
    <x v="0"/>
    <x v="0"/>
    <x v="5"/>
    <x v="0"/>
    <s v="PAgto de salario do pessoal da DAF referente a Fevereiro 2021 conforme doc anexo."/>
  </r>
  <r>
    <x v="0"/>
    <n v="0"/>
    <n v="0"/>
    <n v="0"/>
    <n v="25"/>
    <x v="6770"/>
    <x v="0"/>
    <x v="0"/>
    <x v="0"/>
    <s v="03.16.15"/>
    <x v="0"/>
    <x v="0"/>
    <x v="0"/>
    <s v="Direção Financeira"/>
    <s v="03.16.15"/>
    <s v="Direção Financeira"/>
    <s v="03.16.15"/>
    <x v="30"/>
    <x v="0"/>
    <x v="0"/>
    <x v="0"/>
    <x v="1"/>
    <x v="0"/>
    <x v="0"/>
    <x v="0"/>
    <x v="11"/>
    <s v="2021-02-26"/>
    <x v="0"/>
    <n v="25"/>
    <x v="0"/>
    <m/>
    <x v="0"/>
    <m/>
    <x v="9"/>
    <n v="100478987"/>
    <x v="0"/>
    <x v="5"/>
    <s v="Direção Financeira"/>
    <s v="ORI"/>
    <x v="0"/>
    <m/>
    <x v="0"/>
    <x v="0"/>
    <x v="0"/>
    <x v="0"/>
    <x v="0"/>
    <x v="0"/>
    <x v="0"/>
    <x v="0"/>
    <x v="0"/>
    <x v="0"/>
    <x v="0"/>
    <s v="Direção Financeira"/>
    <x v="0"/>
    <x v="0"/>
    <x v="0"/>
    <x v="0"/>
    <x v="0"/>
    <x v="0"/>
    <x v="0"/>
    <x v="0"/>
    <x v="0"/>
    <x v="0"/>
    <x v="5"/>
    <x v="0"/>
    <s v="PAgto de salario do pessoal da DAF referente a Fevereiro 2021 conforme doc anexo."/>
  </r>
  <r>
    <x v="0"/>
    <n v="0"/>
    <n v="0"/>
    <n v="0"/>
    <n v="271"/>
    <x v="6776"/>
    <x v="0"/>
    <x v="1"/>
    <x v="0"/>
    <s v="80.02.10.24"/>
    <x v="8"/>
    <x v="1"/>
    <x v="1"/>
    <s v="Outros"/>
    <s v="80.02.10"/>
    <s v="Outros"/>
    <s v="80.02.10"/>
    <x v="10"/>
    <x v="0"/>
    <x v="1"/>
    <x v="0"/>
    <x v="0"/>
    <x v="1"/>
    <x v="1"/>
    <x v="0"/>
    <x v="11"/>
    <s v="2021-02-26"/>
    <x v="0"/>
    <n v="271"/>
    <x v="0"/>
    <m/>
    <x v="0"/>
    <m/>
    <x v="9"/>
    <n v="100478987"/>
    <x v="0"/>
    <x v="1"/>
    <s v="Retenções SIACSA"/>
    <s v="ORI"/>
    <x v="0"/>
    <s v="SIACSA"/>
    <x v="0"/>
    <x v="0"/>
    <x v="0"/>
    <x v="0"/>
    <x v="0"/>
    <x v="0"/>
    <x v="0"/>
    <x v="0"/>
    <x v="0"/>
    <x v="0"/>
    <x v="0"/>
    <s v="Retenções SIACSA"/>
    <x v="0"/>
    <x v="0"/>
    <x v="0"/>
    <x v="0"/>
    <x v="1"/>
    <x v="0"/>
    <x v="0"/>
    <x v="1"/>
    <x v="0"/>
    <x v="1"/>
    <x v="1"/>
    <x v="0"/>
    <s v="RETENCAO OT"/>
  </r>
  <r>
    <x v="0"/>
    <n v="0"/>
    <n v="0"/>
    <n v="0"/>
    <n v="73457"/>
    <x v="6770"/>
    <x v="0"/>
    <x v="0"/>
    <x v="0"/>
    <s v="03.16.15"/>
    <x v="0"/>
    <x v="0"/>
    <x v="0"/>
    <s v="Direção Financeira"/>
    <s v="03.16.15"/>
    <s v="Direção Financeira"/>
    <s v="03.16.15"/>
    <x v="30"/>
    <x v="0"/>
    <x v="0"/>
    <x v="0"/>
    <x v="1"/>
    <x v="0"/>
    <x v="0"/>
    <x v="0"/>
    <x v="11"/>
    <s v="2021-02-26"/>
    <x v="0"/>
    <n v="73457"/>
    <x v="0"/>
    <m/>
    <x v="0"/>
    <m/>
    <x v="5"/>
    <n v="100474914"/>
    <x v="0"/>
    <x v="1"/>
    <s v="Direção Financeira"/>
    <s v="ORI"/>
    <x v="0"/>
    <m/>
    <x v="0"/>
    <x v="0"/>
    <x v="0"/>
    <x v="0"/>
    <x v="0"/>
    <x v="0"/>
    <x v="0"/>
    <x v="0"/>
    <x v="0"/>
    <x v="0"/>
    <x v="0"/>
    <s v="Direção Financeira"/>
    <x v="0"/>
    <x v="0"/>
    <x v="0"/>
    <x v="0"/>
    <x v="0"/>
    <x v="0"/>
    <x v="0"/>
    <x v="0"/>
    <x v="0"/>
    <x v="0"/>
    <x v="1"/>
    <x v="0"/>
    <s v="PAgto de salario do pessoal da DAF referente a Fevereiro 2021 conforme doc anexo."/>
  </r>
  <r>
    <x v="0"/>
    <n v="0"/>
    <n v="0"/>
    <n v="0"/>
    <n v="745042"/>
    <x v="6770"/>
    <x v="0"/>
    <x v="0"/>
    <x v="0"/>
    <s v="03.16.15"/>
    <x v="0"/>
    <x v="0"/>
    <x v="0"/>
    <s v="Direção Financeira"/>
    <s v="03.16.15"/>
    <s v="Direção Financeira"/>
    <s v="03.16.15"/>
    <x v="4"/>
    <x v="0"/>
    <x v="0"/>
    <x v="0"/>
    <x v="0"/>
    <x v="0"/>
    <x v="0"/>
    <x v="0"/>
    <x v="11"/>
    <s v="2021-02-26"/>
    <x v="0"/>
    <n v="745042"/>
    <x v="0"/>
    <m/>
    <x v="0"/>
    <m/>
    <x v="5"/>
    <n v="100474914"/>
    <x v="0"/>
    <x v="1"/>
    <s v="Direção Financeira"/>
    <s v="ORI"/>
    <x v="0"/>
    <m/>
    <x v="0"/>
    <x v="0"/>
    <x v="0"/>
    <x v="0"/>
    <x v="0"/>
    <x v="0"/>
    <x v="0"/>
    <x v="0"/>
    <x v="0"/>
    <x v="0"/>
    <x v="0"/>
    <s v="Direção Financeira"/>
    <x v="0"/>
    <x v="0"/>
    <x v="0"/>
    <x v="0"/>
    <x v="0"/>
    <x v="0"/>
    <x v="0"/>
    <x v="0"/>
    <x v="0"/>
    <x v="0"/>
    <x v="1"/>
    <x v="0"/>
    <s v="PAgto de salario do pessoal da DAF referente a Fevereiro 2021 conforme doc anexo."/>
  </r>
  <r>
    <x v="0"/>
    <n v="0"/>
    <n v="0"/>
    <n v="0"/>
    <n v="2421"/>
    <x v="6770"/>
    <x v="0"/>
    <x v="0"/>
    <x v="0"/>
    <s v="03.16.15"/>
    <x v="0"/>
    <x v="0"/>
    <x v="0"/>
    <s v="Direção Financeira"/>
    <s v="03.16.15"/>
    <s v="Direção Financeira"/>
    <s v="03.16.15"/>
    <x v="32"/>
    <x v="0"/>
    <x v="0"/>
    <x v="0"/>
    <x v="1"/>
    <x v="0"/>
    <x v="0"/>
    <x v="0"/>
    <x v="11"/>
    <s v="2021-02-26"/>
    <x v="0"/>
    <n v="2421"/>
    <x v="0"/>
    <m/>
    <x v="0"/>
    <m/>
    <x v="5"/>
    <n v="100474914"/>
    <x v="0"/>
    <x v="1"/>
    <s v="Direção Financeira"/>
    <s v="ORI"/>
    <x v="0"/>
    <m/>
    <x v="0"/>
    <x v="0"/>
    <x v="0"/>
    <x v="0"/>
    <x v="0"/>
    <x v="0"/>
    <x v="0"/>
    <x v="0"/>
    <x v="0"/>
    <x v="0"/>
    <x v="0"/>
    <s v="Direção Financeira"/>
    <x v="0"/>
    <x v="0"/>
    <x v="0"/>
    <x v="0"/>
    <x v="0"/>
    <x v="0"/>
    <x v="0"/>
    <x v="0"/>
    <x v="0"/>
    <x v="0"/>
    <x v="1"/>
    <x v="0"/>
    <s v="PAgto de salario do pessoal da DAF referente a Fevereiro 2021 conforme doc anexo."/>
  </r>
  <r>
    <x v="0"/>
    <n v="0"/>
    <n v="0"/>
    <n v="0"/>
    <n v="8111"/>
    <x v="6770"/>
    <x v="0"/>
    <x v="0"/>
    <x v="0"/>
    <s v="03.16.15"/>
    <x v="0"/>
    <x v="0"/>
    <x v="0"/>
    <s v="Direção Financeira"/>
    <s v="03.16.15"/>
    <s v="Direção Financeira"/>
    <s v="03.16.15"/>
    <x v="4"/>
    <x v="0"/>
    <x v="0"/>
    <x v="0"/>
    <x v="0"/>
    <x v="0"/>
    <x v="0"/>
    <x v="0"/>
    <x v="11"/>
    <s v="2021-02-26"/>
    <x v="0"/>
    <n v="8111"/>
    <x v="0"/>
    <m/>
    <x v="0"/>
    <m/>
    <x v="5"/>
    <n v="100474914"/>
    <x v="0"/>
    <x v="1"/>
    <s v="Direção Financeira"/>
    <s v="ORI"/>
    <x v="0"/>
    <m/>
    <x v="0"/>
    <x v="0"/>
    <x v="0"/>
    <x v="0"/>
    <x v="0"/>
    <x v="0"/>
    <x v="0"/>
    <x v="0"/>
    <x v="0"/>
    <x v="0"/>
    <x v="0"/>
    <s v="Direção Financeira"/>
    <x v="0"/>
    <x v="0"/>
    <x v="0"/>
    <x v="0"/>
    <x v="0"/>
    <x v="0"/>
    <x v="0"/>
    <x v="0"/>
    <x v="0"/>
    <x v="0"/>
    <x v="1"/>
    <x v="0"/>
    <s v="PAgto de salario do pessoal da DAF referente a Fevereiro 2021 conforme doc anexo."/>
  </r>
  <r>
    <x v="0"/>
    <n v="0"/>
    <n v="0"/>
    <n v="0"/>
    <n v="35729"/>
    <x v="6770"/>
    <x v="0"/>
    <x v="0"/>
    <x v="0"/>
    <s v="03.16.15"/>
    <x v="0"/>
    <x v="0"/>
    <x v="0"/>
    <s v="Direção Financeira"/>
    <s v="03.16.15"/>
    <s v="Direção Financeira"/>
    <s v="03.16.15"/>
    <x v="5"/>
    <x v="0"/>
    <x v="0"/>
    <x v="0"/>
    <x v="1"/>
    <x v="0"/>
    <x v="0"/>
    <x v="0"/>
    <x v="11"/>
    <s v="2021-02-26"/>
    <x v="0"/>
    <n v="35729"/>
    <x v="0"/>
    <m/>
    <x v="0"/>
    <m/>
    <x v="5"/>
    <n v="100474914"/>
    <x v="0"/>
    <x v="1"/>
    <s v="Direção Financeira"/>
    <s v="ORI"/>
    <x v="0"/>
    <m/>
    <x v="0"/>
    <x v="0"/>
    <x v="0"/>
    <x v="0"/>
    <x v="0"/>
    <x v="0"/>
    <x v="0"/>
    <x v="0"/>
    <x v="0"/>
    <x v="0"/>
    <x v="0"/>
    <s v="Direção Financeira"/>
    <x v="0"/>
    <x v="0"/>
    <x v="0"/>
    <x v="0"/>
    <x v="0"/>
    <x v="0"/>
    <x v="0"/>
    <x v="0"/>
    <x v="0"/>
    <x v="0"/>
    <x v="1"/>
    <x v="0"/>
    <s v="PAgto de salario do pessoal da DAF referente a Fevereiro 2021 conforme doc anexo."/>
  </r>
  <r>
    <x v="0"/>
    <n v="0"/>
    <n v="0"/>
    <n v="0"/>
    <n v="145400"/>
    <x v="6777"/>
    <x v="0"/>
    <x v="0"/>
    <x v="0"/>
    <s v="01.27.04.10"/>
    <x v="26"/>
    <x v="3"/>
    <x v="4"/>
    <s v="Infra-Estruturas e Transportes"/>
    <s v="01.27.04"/>
    <s v="Infra-Estruturas e Transportes"/>
    <s v="01.27.04"/>
    <x v="7"/>
    <x v="0"/>
    <x v="3"/>
    <x v="3"/>
    <x v="1"/>
    <x v="2"/>
    <x v="0"/>
    <x v="0"/>
    <x v="2"/>
    <s v="2021-03-03"/>
    <x v="0"/>
    <n v="145400"/>
    <x v="0"/>
    <m/>
    <x v="0"/>
    <m/>
    <x v="350"/>
    <n v="100478631"/>
    <x v="0"/>
    <x v="1"/>
    <s v="Plano de Mitigação as secas e maus anos agrícolas"/>
    <s v="ORI"/>
    <x v="0"/>
    <m/>
    <x v="0"/>
    <x v="0"/>
    <x v="0"/>
    <x v="0"/>
    <x v="0"/>
    <x v="0"/>
    <x v="0"/>
    <x v="0"/>
    <x v="0"/>
    <x v="0"/>
    <x v="0"/>
    <s v="Plano de Mitigação as secas e maus anos agrícolas"/>
    <x v="0"/>
    <x v="0"/>
    <x v="0"/>
    <x v="0"/>
    <x v="2"/>
    <x v="0"/>
    <x v="0"/>
    <x v="1"/>
    <x v="0"/>
    <x v="0"/>
    <x v="1"/>
    <x v="0"/>
    <s v="Pagamento a favor da empresa AlConstruções Comercio e transporte, referente a prestação de serviço, no âmbito do Plano de emergência 2020, conforme justificativo em anexo."/>
  </r>
  <r>
    <x v="0"/>
    <n v="0"/>
    <n v="0"/>
    <n v="0"/>
    <n v="1800"/>
    <x v="6778"/>
    <x v="0"/>
    <x v="1"/>
    <x v="0"/>
    <s v="80.02.01"/>
    <x v="1"/>
    <x v="1"/>
    <x v="1"/>
    <s v="Retenções Iur"/>
    <s v="80.02.01"/>
    <s v="Retenções Iur"/>
    <s v="80.02.01"/>
    <x v="1"/>
    <x v="0"/>
    <x v="1"/>
    <x v="0"/>
    <x v="0"/>
    <x v="1"/>
    <x v="1"/>
    <x v="0"/>
    <x v="11"/>
    <s v="2021-02-09"/>
    <x v="0"/>
    <n v="1800"/>
    <x v="0"/>
    <m/>
    <x v="0"/>
    <m/>
    <x v="0"/>
    <n v="100474696"/>
    <x v="0"/>
    <x v="1"/>
    <s v="Retenções Iur"/>
    <s v="ORI"/>
    <x v="0"/>
    <s v="RIUR"/>
    <x v="0"/>
    <x v="0"/>
    <x v="0"/>
    <x v="0"/>
    <x v="0"/>
    <x v="0"/>
    <x v="0"/>
    <x v="0"/>
    <x v="0"/>
    <x v="0"/>
    <x v="0"/>
    <s v="Retenções Iur"/>
    <x v="0"/>
    <x v="0"/>
    <x v="0"/>
    <x v="0"/>
    <x v="1"/>
    <x v="0"/>
    <x v="0"/>
    <x v="1"/>
    <x v="0"/>
    <x v="1"/>
    <x v="1"/>
    <x v="0"/>
    <s v="RETENCAO OT"/>
  </r>
  <r>
    <x v="0"/>
    <n v="0"/>
    <n v="0"/>
    <n v="0"/>
    <n v="1800"/>
    <x v="6779"/>
    <x v="0"/>
    <x v="1"/>
    <x v="0"/>
    <s v="80.02.01"/>
    <x v="1"/>
    <x v="1"/>
    <x v="1"/>
    <s v="Retenções Iur"/>
    <s v="80.02.01"/>
    <s v="Retenções Iur"/>
    <s v="80.02.01"/>
    <x v="1"/>
    <x v="0"/>
    <x v="1"/>
    <x v="0"/>
    <x v="0"/>
    <x v="1"/>
    <x v="1"/>
    <x v="0"/>
    <x v="11"/>
    <s v="2021-02-09"/>
    <x v="0"/>
    <n v="1800"/>
    <x v="0"/>
    <m/>
    <x v="0"/>
    <m/>
    <x v="0"/>
    <n v="100474696"/>
    <x v="0"/>
    <x v="1"/>
    <s v="Retenções Iur"/>
    <s v="ORI"/>
    <x v="0"/>
    <s v="RIUR"/>
    <x v="0"/>
    <x v="0"/>
    <x v="0"/>
    <x v="0"/>
    <x v="0"/>
    <x v="0"/>
    <x v="0"/>
    <x v="0"/>
    <x v="0"/>
    <x v="0"/>
    <x v="0"/>
    <s v="Retenções Iur"/>
    <x v="0"/>
    <x v="0"/>
    <x v="0"/>
    <x v="0"/>
    <x v="1"/>
    <x v="0"/>
    <x v="0"/>
    <x v="1"/>
    <x v="0"/>
    <x v="1"/>
    <x v="1"/>
    <x v="0"/>
    <s v="RETENCAO OT"/>
  </r>
  <r>
    <x v="0"/>
    <n v="0"/>
    <n v="0"/>
    <n v="0"/>
    <n v="2820"/>
    <x v="6780"/>
    <x v="0"/>
    <x v="1"/>
    <x v="0"/>
    <s v="03.03.10"/>
    <x v="10"/>
    <x v="0"/>
    <x v="3"/>
    <s v="Receitas Da Câmara"/>
    <s v="03.03.10"/>
    <s v="Receitas Da Câmara"/>
    <s v="03.03.10"/>
    <x v="22"/>
    <x v="0"/>
    <x v="4"/>
    <x v="6"/>
    <x v="1"/>
    <x v="0"/>
    <x v="1"/>
    <x v="0"/>
    <x v="2"/>
    <s v="2021-03-01"/>
    <x v="0"/>
    <n v="28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60"/>
    <x v="6781"/>
    <x v="0"/>
    <x v="1"/>
    <x v="0"/>
    <s v="03.03.10"/>
    <x v="10"/>
    <x v="0"/>
    <x v="3"/>
    <s v="Receitas Da Câmara"/>
    <s v="03.03.10"/>
    <s v="Receitas Da Câmara"/>
    <s v="03.03.10"/>
    <x v="15"/>
    <x v="0"/>
    <x v="4"/>
    <x v="6"/>
    <x v="1"/>
    <x v="0"/>
    <x v="1"/>
    <x v="0"/>
    <x v="2"/>
    <s v="2021-03-01"/>
    <x v="0"/>
    <n v="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65"/>
    <x v="6782"/>
    <x v="0"/>
    <x v="1"/>
    <x v="0"/>
    <s v="03.03.10"/>
    <x v="10"/>
    <x v="0"/>
    <x v="3"/>
    <s v="Receitas Da Câmara"/>
    <s v="03.03.10"/>
    <s v="Receitas Da Câmara"/>
    <s v="03.03.10"/>
    <x v="20"/>
    <x v="0"/>
    <x v="4"/>
    <x v="7"/>
    <x v="1"/>
    <x v="0"/>
    <x v="1"/>
    <x v="0"/>
    <x v="2"/>
    <s v="2021-03-01"/>
    <x v="0"/>
    <n v="206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500"/>
    <x v="6783"/>
    <x v="0"/>
    <x v="1"/>
    <x v="0"/>
    <s v="03.03.10"/>
    <x v="10"/>
    <x v="0"/>
    <x v="3"/>
    <s v="Receitas Da Câmara"/>
    <s v="03.03.10"/>
    <s v="Receitas Da Câmara"/>
    <s v="03.03.10"/>
    <x v="21"/>
    <x v="0"/>
    <x v="0"/>
    <x v="8"/>
    <x v="1"/>
    <x v="0"/>
    <x v="1"/>
    <x v="0"/>
    <x v="2"/>
    <s v="2021-03-01"/>
    <x v="0"/>
    <n v="6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40"/>
    <x v="6784"/>
    <x v="0"/>
    <x v="1"/>
    <x v="0"/>
    <s v="03.03.10"/>
    <x v="10"/>
    <x v="0"/>
    <x v="3"/>
    <s v="Receitas Da Câmara"/>
    <s v="03.03.10"/>
    <s v="Receitas Da Câmara"/>
    <s v="03.03.10"/>
    <x v="56"/>
    <x v="0"/>
    <x v="4"/>
    <x v="6"/>
    <x v="1"/>
    <x v="0"/>
    <x v="1"/>
    <x v="0"/>
    <x v="2"/>
    <s v="2021-03-01"/>
    <x v="0"/>
    <n v="16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280"/>
    <x v="6785"/>
    <x v="0"/>
    <x v="1"/>
    <x v="0"/>
    <s v="03.03.10"/>
    <x v="10"/>
    <x v="0"/>
    <x v="3"/>
    <s v="Receitas Da Câmara"/>
    <s v="03.03.10"/>
    <s v="Receitas Da Câmara"/>
    <s v="03.03.10"/>
    <x v="54"/>
    <x v="0"/>
    <x v="4"/>
    <x v="6"/>
    <x v="1"/>
    <x v="0"/>
    <x v="1"/>
    <x v="0"/>
    <x v="2"/>
    <s v="2021-03-01"/>
    <x v="0"/>
    <n v="20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480"/>
    <x v="6786"/>
    <x v="0"/>
    <x v="1"/>
    <x v="0"/>
    <s v="03.03.10"/>
    <x v="10"/>
    <x v="0"/>
    <x v="3"/>
    <s v="Receitas Da Câmara"/>
    <s v="03.03.10"/>
    <s v="Receitas Da Câmara"/>
    <s v="03.03.10"/>
    <x v="74"/>
    <x v="0"/>
    <x v="4"/>
    <x v="13"/>
    <x v="1"/>
    <x v="0"/>
    <x v="1"/>
    <x v="0"/>
    <x v="2"/>
    <s v="2021-03-01"/>
    <x v="0"/>
    <n v="64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0"/>
    <x v="6787"/>
    <x v="0"/>
    <x v="1"/>
    <x v="0"/>
    <s v="03.03.10"/>
    <x v="10"/>
    <x v="0"/>
    <x v="3"/>
    <s v="Receitas Da Câmara"/>
    <s v="03.03.10"/>
    <s v="Receitas Da Câmara"/>
    <s v="03.03.10"/>
    <x v="57"/>
    <x v="0"/>
    <x v="4"/>
    <x v="6"/>
    <x v="1"/>
    <x v="0"/>
    <x v="1"/>
    <x v="0"/>
    <x v="2"/>
    <s v="2021-03-01"/>
    <x v="0"/>
    <n v="2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60"/>
    <x v="6788"/>
    <x v="0"/>
    <x v="1"/>
    <x v="0"/>
    <s v="03.03.10"/>
    <x v="10"/>
    <x v="0"/>
    <x v="3"/>
    <s v="Receitas Da Câmara"/>
    <s v="03.03.10"/>
    <s v="Receitas Da Câmara"/>
    <s v="03.03.10"/>
    <x v="14"/>
    <x v="0"/>
    <x v="4"/>
    <x v="6"/>
    <x v="1"/>
    <x v="0"/>
    <x v="1"/>
    <x v="0"/>
    <x v="2"/>
    <s v="2021-03-01"/>
    <x v="0"/>
    <n v="5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7"/>
    <x v="6789"/>
    <x v="0"/>
    <x v="1"/>
    <x v="0"/>
    <s v="03.03.10"/>
    <x v="10"/>
    <x v="0"/>
    <x v="3"/>
    <s v="Receitas Da Câmara"/>
    <s v="03.03.10"/>
    <s v="Receitas Da Câmara"/>
    <s v="03.03.10"/>
    <x v="23"/>
    <x v="0"/>
    <x v="4"/>
    <x v="7"/>
    <x v="1"/>
    <x v="0"/>
    <x v="1"/>
    <x v="0"/>
    <x v="2"/>
    <s v="2021-03-01"/>
    <x v="0"/>
    <n v="30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800"/>
    <x v="6790"/>
    <x v="0"/>
    <x v="1"/>
    <x v="0"/>
    <s v="03.03.10"/>
    <x v="10"/>
    <x v="0"/>
    <x v="3"/>
    <s v="Receitas Da Câmara"/>
    <s v="03.03.10"/>
    <s v="Receitas Da Câmara"/>
    <s v="03.03.10"/>
    <x v="17"/>
    <x v="0"/>
    <x v="4"/>
    <x v="6"/>
    <x v="1"/>
    <x v="0"/>
    <x v="1"/>
    <x v="0"/>
    <x v="2"/>
    <s v="2021-03-01"/>
    <x v="0"/>
    <n v="14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60"/>
    <x v="6791"/>
    <x v="0"/>
    <x v="1"/>
    <x v="0"/>
    <s v="03.03.10"/>
    <x v="10"/>
    <x v="0"/>
    <x v="3"/>
    <s v="Receitas Da Câmara"/>
    <s v="03.03.10"/>
    <s v="Receitas Da Câmara"/>
    <s v="03.03.10"/>
    <x v="18"/>
    <x v="0"/>
    <x v="4"/>
    <x v="6"/>
    <x v="1"/>
    <x v="0"/>
    <x v="1"/>
    <x v="0"/>
    <x v="2"/>
    <s v="2021-03-01"/>
    <x v="0"/>
    <n v="6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4607"/>
    <x v="6792"/>
    <x v="0"/>
    <x v="1"/>
    <x v="0"/>
    <s v="03.03.10"/>
    <x v="10"/>
    <x v="0"/>
    <x v="3"/>
    <s v="Receitas Da Câmara"/>
    <s v="03.03.10"/>
    <s v="Receitas Da Câmara"/>
    <s v="03.03.10"/>
    <x v="13"/>
    <x v="0"/>
    <x v="0"/>
    <x v="0"/>
    <x v="1"/>
    <x v="0"/>
    <x v="1"/>
    <x v="0"/>
    <x v="2"/>
    <s v="2021-03-01"/>
    <x v="0"/>
    <n v="4460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750"/>
    <x v="6765"/>
    <x v="0"/>
    <x v="0"/>
    <x v="0"/>
    <s v="01.27.04.10"/>
    <x v="26"/>
    <x v="3"/>
    <x v="4"/>
    <s v="Infra-Estruturas e Transportes"/>
    <s v="01.27.04"/>
    <s v="Infra-Estruturas e Transportes"/>
    <s v="01.27.04"/>
    <x v="7"/>
    <x v="0"/>
    <x v="3"/>
    <x v="3"/>
    <x v="1"/>
    <x v="2"/>
    <x v="0"/>
    <x v="0"/>
    <x v="2"/>
    <s v="2021-03-11"/>
    <x v="0"/>
    <n v="375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o Senhro Manuel Mendes, referente a venda de 5.000 un paralelos, para trabalhos de calcetamento na localidade de São Miguêl, estrada Igreja e Pedra larga, no âmbito do plano de emergência 2020, conforme justificativo em anexo."/>
  </r>
  <r>
    <x v="0"/>
    <n v="0"/>
    <n v="0"/>
    <n v="0"/>
    <n v="260"/>
    <x v="6793"/>
    <x v="0"/>
    <x v="1"/>
    <x v="0"/>
    <s v="03.03.10"/>
    <x v="10"/>
    <x v="0"/>
    <x v="3"/>
    <s v="Receitas Da Câmara"/>
    <s v="03.03.10"/>
    <s v="Receitas Da Câmara"/>
    <s v="03.03.10"/>
    <x v="15"/>
    <x v="0"/>
    <x v="4"/>
    <x v="6"/>
    <x v="1"/>
    <x v="0"/>
    <x v="1"/>
    <x v="0"/>
    <x v="2"/>
    <s v="2021-03-16"/>
    <x v="0"/>
    <n v="2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5"/>
    <x v="6794"/>
    <x v="0"/>
    <x v="1"/>
    <x v="0"/>
    <s v="03.03.10"/>
    <x v="10"/>
    <x v="0"/>
    <x v="3"/>
    <s v="Receitas Da Câmara"/>
    <s v="03.03.10"/>
    <s v="Receitas Da Câmara"/>
    <s v="03.03.10"/>
    <x v="23"/>
    <x v="0"/>
    <x v="4"/>
    <x v="7"/>
    <x v="1"/>
    <x v="0"/>
    <x v="1"/>
    <x v="0"/>
    <x v="2"/>
    <s v="2021-03-16"/>
    <x v="0"/>
    <n v="10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0"/>
    <x v="6795"/>
    <x v="0"/>
    <x v="1"/>
    <x v="0"/>
    <s v="03.03.10"/>
    <x v="10"/>
    <x v="0"/>
    <x v="3"/>
    <s v="Receitas Da Câmara"/>
    <s v="03.03.10"/>
    <s v="Receitas Da Câmara"/>
    <s v="03.03.10"/>
    <x v="22"/>
    <x v="0"/>
    <x v="4"/>
    <x v="6"/>
    <x v="1"/>
    <x v="0"/>
    <x v="1"/>
    <x v="0"/>
    <x v="2"/>
    <s v="2021-03-16"/>
    <x v="0"/>
    <n v="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16"/>
    <x v="6796"/>
    <x v="0"/>
    <x v="1"/>
    <x v="0"/>
    <s v="03.03.10"/>
    <x v="10"/>
    <x v="0"/>
    <x v="3"/>
    <s v="Receitas Da Câmara"/>
    <s v="03.03.10"/>
    <s v="Receitas Da Câmara"/>
    <s v="03.03.10"/>
    <x v="20"/>
    <x v="0"/>
    <x v="4"/>
    <x v="7"/>
    <x v="1"/>
    <x v="0"/>
    <x v="1"/>
    <x v="0"/>
    <x v="2"/>
    <s v="2021-03-16"/>
    <x v="0"/>
    <n v="31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515"/>
    <x v="6797"/>
    <x v="0"/>
    <x v="1"/>
    <x v="0"/>
    <s v="03.03.10"/>
    <x v="10"/>
    <x v="0"/>
    <x v="3"/>
    <s v="Receitas Da Câmara"/>
    <s v="03.03.10"/>
    <s v="Receitas Da Câmara"/>
    <s v="03.03.10"/>
    <x v="13"/>
    <x v="0"/>
    <x v="0"/>
    <x v="0"/>
    <x v="1"/>
    <x v="0"/>
    <x v="1"/>
    <x v="0"/>
    <x v="2"/>
    <s v="2021-03-16"/>
    <x v="0"/>
    <n v="3051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500"/>
    <x v="6798"/>
    <x v="0"/>
    <x v="1"/>
    <x v="0"/>
    <s v="03.03.10"/>
    <x v="10"/>
    <x v="0"/>
    <x v="3"/>
    <s v="Receitas Da Câmara"/>
    <s v="03.03.10"/>
    <s v="Receitas Da Câmara"/>
    <s v="03.03.10"/>
    <x v="21"/>
    <x v="0"/>
    <x v="0"/>
    <x v="8"/>
    <x v="1"/>
    <x v="0"/>
    <x v="1"/>
    <x v="0"/>
    <x v="2"/>
    <s v="2021-03-16"/>
    <x v="0"/>
    <n v="13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6799"/>
    <x v="0"/>
    <x v="1"/>
    <x v="0"/>
    <s v="03.03.10"/>
    <x v="10"/>
    <x v="0"/>
    <x v="3"/>
    <s v="Receitas Da Câmara"/>
    <s v="03.03.10"/>
    <s v="Receitas Da Câmara"/>
    <s v="03.03.10"/>
    <x v="70"/>
    <x v="0"/>
    <x v="4"/>
    <x v="6"/>
    <x v="1"/>
    <x v="0"/>
    <x v="1"/>
    <x v="0"/>
    <x v="2"/>
    <s v="2021-03-16"/>
    <x v="0"/>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000"/>
    <x v="6800"/>
    <x v="0"/>
    <x v="1"/>
    <x v="0"/>
    <s v="03.03.10"/>
    <x v="10"/>
    <x v="0"/>
    <x v="3"/>
    <s v="Receitas Da Câmara"/>
    <s v="03.03.10"/>
    <s v="Receitas Da Câmara"/>
    <s v="03.03.10"/>
    <x v="18"/>
    <x v="0"/>
    <x v="4"/>
    <x v="6"/>
    <x v="1"/>
    <x v="0"/>
    <x v="1"/>
    <x v="0"/>
    <x v="2"/>
    <s v="2021-03-16"/>
    <x v="0"/>
    <n v="7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6801"/>
    <x v="0"/>
    <x v="1"/>
    <x v="0"/>
    <s v="03.03.10"/>
    <x v="10"/>
    <x v="0"/>
    <x v="3"/>
    <s v="Receitas Da Câmara"/>
    <s v="03.03.10"/>
    <s v="Receitas Da Câmara"/>
    <s v="03.03.10"/>
    <x v="71"/>
    <x v="0"/>
    <x v="0"/>
    <x v="8"/>
    <x v="1"/>
    <x v="0"/>
    <x v="1"/>
    <x v="0"/>
    <x v="2"/>
    <s v="2021-03-16"/>
    <x v="0"/>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890"/>
    <x v="6802"/>
    <x v="0"/>
    <x v="1"/>
    <x v="0"/>
    <s v="03.03.10"/>
    <x v="10"/>
    <x v="0"/>
    <x v="3"/>
    <s v="Receitas Da Câmara"/>
    <s v="03.03.10"/>
    <s v="Receitas Da Câmara"/>
    <s v="03.03.10"/>
    <x v="14"/>
    <x v="0"/>
    <x v="4"/>
    <x v="6"/>
    <x v="1"/>
    <x v="0"/>
    <x v="1"/>
    <x v="0"/>
    <x v="2"/>
    <s v="2021-03-16"/>
    <x v="0"/>
    <n v="989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121687"/>
    <x v="6803"/>
    <x v="0"/>
    <x v="0"/>
    <x v="0"/>
    <s v="01.27.01.06"/>
    <x v="78"/>
    <x v="3"/>
    <x v="4"/>
    <s v="Ordenamento território"/>
    <s v="01.27.01"/>
    <s v="Ordenamento território"/>
    <s v="01.27.01"/>
    <x v="26"/>
    <x v="0"/>
    <x v="0"/>
    <x v="0"/>
    <x v="1"/>
    <x v="2"/>
    <x v="2"/>
    <x v="0"/>
    <x v="2"/>
    <s v="2021-03-12"/>
    <x v="0"/>
    <n v="121687"/>
    <x v="0"/>
    <m/>
    <x v="0"/>
    <m/>
    <x v="744"/>
    <n v="100478871"/>
    <x v="0"/>
    <x v="1"/>
    <s v="Infraestruturação da Zona do Bácio"/>
    <s v="ORI"/>
    <x v="0"/>
    <m/>
    <x v="0"/>
    <x v="0"/>
    <x v="0"/>
    <x v="0"/>
    <x v="0"/>
    <x v="0"/>
    <x v="0"/>
    <x v="0"/>
    <x v="0"/>
    <x v="0"/>
    <x v="0"/>
    <s v="Infraestruturação da Zona do Bácio"/>
    <x v="0"/>
    <x v="0"/>
    <x v="0"/>
    <x v="0"/>
    <x v="2"/>
    <x v="0"/>
    <x v="0"/>
    <x v="0"/>
    <x v="0"/>
    <x v="0"/>
    <x v="1"/>
    <x v="0"/>
    <s v="Pagamento de 100% do valor da indeminização a que tem direito no bacio, conforme justificativo em anexo."/>
  </r>
  <r>
    <x v="0"/>
    <n v="0"/>
    <n v="0"/>
    <n v="0"/>
    <n v="1400"/>
    <x v="6804"/>
    <x v="0"/>
    <x v="0"/>
    <x v="0"/>
    <s v="03.16.15"/>
    <x v="0"/>
    <x v="0"/>
    <x v="0"/>
    <s v="Direção Financeira"/>
    <s v="03.16.15"/>
    <s v="Direção Financeira"/>
    <s v="03.16.15"/>
    <x v="44"/>
    <x v="0"/>
    <x v="0"/>
    <x v="4"/>
    <x v="1"/>
    <x v="0"/>
    <x v="0"/>
    <x v="0"/>
    <x v="2"/>
    <s v="2021-03-25"/>
    <x v="0"/>
    <n v="1400"/>
    <x v="0"/>
    <m/>
    <x v="0"/>
    <m/>
    <x v="354"/>
    <n v="100458633"/>
    <x v="0"/>
    <x v="1"/>
    <s v="Direção Financeira"/>
    <s v="ORI"/>
    <x v="0"/>
    <m/>
    <x v="0"/>
    <x v="0"/>
    <x v="0"/>
    <x v="0"/>
    <x v="0"/>
    <x v="0"/>
    <x v="0"/>
    <x v="0"/>
    <x v="0"/>
    <x v="0"/>
    <x v="0"/>
    <s v="Direção Financeira"/>
    <x v="0"/>
    <x v="0"/>
    <x v="0"/>
    <x v="0"/>
    <x v="0"/>
    <x v="0"/>
    <x v="0"/>
    <x v="1"/>
    <x v="0"/>
    <x v="0"/>
    <x v="1"/>
    <x v="0"/>
    <s v="Ajudas de custo atribuído a favor do Sr Joaquim Lino Tavares, condutor, aquando de uma deslocação a Praia no dia 07/03/2021 em missão de serviço "/>
  </r>
  <r>
    <x v="0"/>
    <n v="0"/>
    <n v="0"/>
    <n v="0"/>
    <n v="2300"/>
    <x v="6805"/>
    <x v="0"/>
    <x v="1"/>
    <x v="0"/>
    <s v="80.02.01"/>
    <x v="1"/>
    <x v="1"/>
    <x v="1"/>
    <s v="Retenções Iur"/>
    <s v="80.02.01"/>
    <s v="Retenções Iur"/>
    <s v="80.02.01"/>
    <x v="1"/>
    <x v="0"/>
    <x v="1"/>
    <x v="0"/>
    <x v="0"/>
    <x v="1"/>
    <x v="1"/>
    <x v="0"/>
    <x v="2"/>
    <s v="2021-03-22"/>
    <x v="0"/>
    <n v="2300"/>
    <x v="0"/>
    <m/>
    <x v="0"/>
    <m/>
    <x v="0"/>
    <n v="100474696"/>
    <x v="0"/>
    <x v="1"/>
    <s v="Retenções Iur"/>
    <s v="ORI"/>
    <x v="0"/>
    <s v="RIUR"/>
    <x v="0"/>
    <x v="0"/>
    <x v="0"/>
    <x v="0"/>
    <x v="0"/>
    <x v="0"/>
    <x v="0"/>
    <x v="0"/>
    <x v="0"/>
    <x v="0"/>
    <x v="0"/>
    <s v="Retenções Iur"/>
    <x v="0"/>
    <x v="0"/>
    <x v="0"/>
    <x v="0"/>
    <x v="1"/>
    <x v="0"/>
    <x v="0"/>
    <x v="1"/>
    <x v="0"/>
    <x v="1"/>
    <x v="1"/>
    <x v="0"/>
    <s v="RETENCAO OT"/>
  </r>
  <r>
    <x v="0"/>
    <n v="0"/>
    <n v="0"/>
    <n v="0"/>
    <n v="6700"/>
    <x v="6806"/>
    <x v="0"/>
    <x v="1"/>
    <x v="0"/>
    <s v="03.03.10"/>
    <x v="10"/>
    <x v="0"/>
    <x v="3"/>
    <s v="Receitas Da Câmara"/>
    <s v="03.03.10"/>
    <s v="Receitas Da Câmara"/>
    <s v="03.03.10"/>
    <x v="17"/>
    <x v="0"/>
    <x v="4"/>
    <x v="6"/>
    <x v="1"/>
    <x v="0"/>
    <x v="1"/>
    <x v="0"/>
    <x v="1"/>
    <s v="2021-04-26"/>
    <x v="1"/>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6807"/>
    <x v="0"/>
    <x v="1"/>
    <x v="0"/>
    <s v="03.03.10"/>
    <x v="10"/>
    <x v="0"/>
    <x v="3"/>
    <s v="Receitas Da Câmara"/>
    <s v="03.03.10"/>
    <s v="Receitas Da Câmara"/>
    <s v="03.03.10"/>
    <x v="20"/>
    <x v="0"/>
    <x v="4"/>
    <x v="7"/>
    <x v="1"/>
    <x v="0"/>
    <x v="1"/>
    <x v="0"/>
    <x v="1"/>
    <s v="2021-04-26"/>
    <x v="1"/>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6808"/>
    <x v="0"/>
    <x v="1"/>
    <x v="0"/>
    <s v="03.03.10"/>
    <x v="10"/>
    <x v="0"/>
    <x v="3"/>
    <s v="Receitas Da Câmara"/>
    <s v="03.03.10"/>
    <s v="Receitas Da Câmara"/>
    <s v="03.03.10"/>
    <x v="54"/>
    <x v="0"/>
    <x v="4"/>
    <x v="6"/>
    <x v="1"/>
    <x v="0"/>
    <x v="1"/>
    <x v="0"/>
    <x v="1"/>
    <s v="2021-04-26"/>
    <x v="1"/>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00"/>
    <x v="6809"/>
    <x v="0"/>
    <x v="1"/>
    <x v="0"/>
    <s v="03.03.10"/>
    <x v="10"/>
    <x v="0"/>
    <x v="3"/>
    <s v="Receitas Da Câmara"/>
    <s v="03.03.10"/>
    <s v="Receitas Da Câmara"/>
    <s v="03.03.10"/>
    <x v="22"/>
    <x v="0"/>
    <x v="4"/>
    <x v="6"/>
    <x v="1"/>
    <x v="0"/>
    <x v="1"/>
    <x v="0"/>
    <x v="1"/>
    <s v="2021-04-26"/>
    <x v="1"/>
    <n v="1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60"/>
    <x v="6810"/>
    <x v="0"/>
    <x v="1"/>
    <x v="0"/>
    <s v="03.03.10"/>
    <x v="10"/>
    <x v="0"/>
    <x v="3"/>
    <s v="Receitas Da Câmara"/>
    <s v="03.03.10"/>
    <s v="Receitas Da Câmara"/>
    <s v="03.03.10"/>
    <x v="16"/>
    <x v="0"/>
    <x v="4"/>
    <x v="6"/>
    <x v="1"/>
    <x v="0"/>
    <x v="1"/>
    <x v="0"/>
    <x v="1"/>
    <s v="2021-04-26"/>
    <x v="1"/>
    <n v="3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1766"/>
    <x v="6811"/>
    <x v="0"/>
    <x v="1"/>
    <x v="0"/>
    <s v="03.03.10"/>
    <x v="10"/>
    <x v="0"/>
    <x v="3"/>
    <s v="Receitas Da Câmara"/>
    <s v="03.03.10"/>
    <s v="Receitas Da Câmara"/>
    <s v="03.03.10"/>
    <x v="13"/>
    <x v="0"/>
    <x v="0"/>
    <x v="0"/>
    <x v="1"/>
    <x v="0"/>
    <x v="1"/>
    <x v="0"/>
    <x v="1"/>
    <s v="2021-04-26"/>
    <x v="1"/>
    <n v="7176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180"/>
    <x v="6812"/>
    <x v="0"/>
    <x v="1"/>
    <x v="0"/>
    <s v="03.03.10"/>
    <x v="10"/>
    <x v="0"/>
    <x v="3"/>
    <s v="Receitas Da Câmara"/>
    <s v="03.03.10"/>
    <s v="Receitas Da Câmara"/>
    <s v="03.03.10"/>
    <x v="14"/>
    <x v="0"/>
    <x v="4"/>
    <x v="6"/>
    <x v="1"/>
    <x v="0"/>
    <x v="1"/>
    <x v="0"/>
    <x v="1"/>
    <s v="2021-04-26"/>
    <x v="1"/>
    <n v="61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5"/>
    <x v="6813"/>
    <x v="0"/>
    <x v="1"/>
    <x v="0"/>
    <s v="03.03.10"/>
    <x v="10"/>
    <x v="0"/>
    <x v="3"/>
    <s v="Receitas Da Câmara"/>
    <s v="03.03.10"/>
    <s v="Receitas Da Câmara"/>
    <s v="03.03.10"/>
    <x v="23"/>
    <x v="0"/>
    <x v="4"/>
    <x v="7"/>
    <x v="1"/>
    <x v="0"/>
    <x v="1"/>
    <x v="0"/>
    <x v="1"/>
    <s v="2021-04-26"/>
    <x v="1"/>
    <n v="22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200"/>
    <x v="6814"/>
    <x v="0"/>
    <x v="1"/>
    <x v="0"/>
    <s v="03.03.10"/>
    <x v="10"/>
    <x v="0"/>
    <x v="3"/>
    <s v="Receitas Da Câmara"/>
    <s v="03.03.10"/>
    <s v="Receitas Da Câmara"/>
    <s v="03.03.10"/>
    <x v="21"/>
    <x v="0"/>
    <x v="0"/>
    <x v="8"/>
    <x v="1"/>
    <x v="0"/>
    <x v="1"/>
    <x v="0"/>
    <x v="1"/>
    <s v="2021-04-26"/>
    <x v="1"/>
    <n v="23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20"/>
    <x v="6815"/>
    <x v="0"/>
    <x v="1"/>
    <x v="0"/>
    <s v="03.03.10"/>
    <x v="10"/>
    <x v="0"/>
    <x v="3"/>
    <s v="Receitas Da Câmara"/>
    <s v="03.03.10"/>
    <s v="Receitas Da Câmara"/>
    <s v="03.03.10"/>
    <x v="15"/>
    <x v="0"/>
    <x v="4"/>
    <x v="6"/>
    <x v="1"/>
    <x v="0"/>
    <x v="1"/>
    <x v="0"/>
    <x v="1"/>
    <s v="2021-04-26"/>
    <x v="1"/>
    <n v="5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175"/>
    <x v="6816"/>
    <x v="0"/>
    <x v="1"/>
    <x v="0"/>
    <s v="80.02.01"/>
    <x v="1"/>
    <x v="1"/>
    <x v="1"/>
    <s v="Retenções Iur"/>
    <s v="80.02.01"/>
    <s v="Retenções Iur"/>
    <s v="80.02.01"/>
    <x v="1"/>
    <x v="0"/>
    <x v="1"/>
    <x v="0"/>
    <x v="0"/>
    <x v="1"/>
    <x v="1"/>
    <x v="0"/>
    <x v="1"/>
    <s v="2021-04-21"/>
    <x v="1"/>
    <n v="8175"/>
    <x v="0"/>
    <m/>
    <x v="0"/>
    <m/>
    <x v="0"/>
    <n v="100474696"/>
    <x v="0"/>
    <x v="1"/>
    <s v="Retenções Iur"/>
    <s v="ORI"/>
    <x v="0"/>
    <s v="RIUR"/>
    <x v="0"/>
    <x v="0"/>
    <x v="0"/>
    <x v="0"/>
    <x v="0"/>
    <x v="0"/>
    <x v="0"/>
    <x v="0"/>
    <x v="0"/>
    <x v="0"/>
    <x v="0"/>
    <s v="Retenções Iur"/>
    <x v="0"/>
    <x v="0"/>
    <x v="0"/>
    <x v="0"/>
    <x v="1"/>
    <x v="0"/>
    <x v="0"/>
    <x v="1"/>
    <x v="0"/>
    <x v="1"/>
    <x v="1"/>
    <x v="0"/>
    <s v="RETENCAO OT"/>
  </r>
  <r>
    <x v="0"/>
    <n v="0"/>
    <n v="0"/>
    <n v="0"/>
    <n v="56220"/>
    <x v="6817"/>
    <x v="0"/>
    <x v="0"/>
    <x v="0"/>
    <s v="03.16.15"/>
    <x v="0"/>
    <x v="0"/>
    <x v="0"/>
    <s v="Direção Financeira"/>
    <s v="03.16.15"/>
    <s v="Direção Financeira"/>
    <s v="03.16.15"/>
    <x v="49"/>
    <x v="0"/>
    <x v="0"/>
    <x v="0"/>
    <x v="1"/>
    <x v="0"/>
    <x v="0"/>
    <x v="0"/>
    <x v="1"/>
    <s v="2021-04-21"/>
    <x v="1"/>
    <n v="56220"/>
    <x v="0"/>
    <m/>
    <x v="0"/>
    <m/>
    <x v="5"/>
    <n v="100474914"/>
    <x v="0"/>
    <x v="1"/>
    <s v="Direção Financeira"/>
    <s v="ORI"/>
    <x v="0"/>
    <m/>
    <x v="0"/>
    <x v="0"/>
    <x v="0"/>
    <x v="0"/>
    <x v="0"/>
    <x v="0"/>
    <x v="0"/>
    <x v="0"/>
    <x v="0"/>
    <x v="0"/>
    <x v="0"/>
    <s v="Direção Financeira"/>
    <x v="0"/>
    <x v="0"/>
    <x v="0"/>
    <x v="0"/>
    <x v="0"/>
    <x v="0"/>
    <x v="0"/>
    <x v="0"/>
    <x v="0"/>
    <x v="0"/>
    <x v="1"/>
    <x v="0"/>
    <s v="Pagto a favor da Ldinamico, pela aquisição de combustível destinada ao abastecimento das viaturas conforme documentos em anexo."/>
  </r>
  <r>
    <x v="0"/>
    <n v="0"/>
    <n v="0"/>
    <n v="0"/>
    <n v="1993"/>
    <x v="6818"/>
    <x v="0"/>
    <x v="1"/>
    <x v="0"/>
    <s v="80.02.01"/>
    <x v="1"/>
    <x v="1"/>
    <x v="1"/>
    <s v="Retenções Iur"/>
    <s v="80.02.01"/>
    <s v="Retenções Iur"/>
    <s v="80.02.01"/>
    <x v="1"/>
    <x v="0"/>
    <x v="1"/>
    <x v="0"/>
    <x v="0"/>
    <x v="1"/>
    <x v="1"/>
    <x v="0"/>
    <x v="1"/>
    <s v="2021-04-20"/>
    <x v="1"/>
    <n v="1993"/>
    <x v="0"/>
    <m/>
    <x v="0"/>
    <m/>
    <x v="0"/>
    <n v="100474696"/>
    <x v="0"/>
    <x v="1"/>
    <s v="Retenções Iur"/>
    <s v="ORI"/>
    <x v="0"/>
    <s v="RIUR"/>
    <x v="0"/>
    <x v="0"/>
    <x v="0"/>
    <x v="0"/>
    <x v="0"/>
    <x v="0"/>
    <x v="0"/>
    <x v="0"/>
    <x v="0"/>
    <x v="0"/>
    <x v="0"/>
    <s v="Retenções Iur"/>
    <x v="0"/>
    <x v="0"/>
    <x v="0"/>
    <x v="0"/>
    <x v="1"/>
    <x v="0"/>
    <x v="0"/>
    <x v="1"/>
    <x v="0"/>
    <x v="1"/>
    <x v="1"/>
    <x v="0"/>
    <s v="RETENCAO OT"/>
  </r>
  <r>
    <x v="0"/>
    <n v="0"/>
    <n v="0"/>
    <n v="0"/>
    <n v="79000"/>
    <x v="6819"/>
    <x v="0"/>
    <x v="0"/>
    <x v="0"/>
    <s v="03.16.15"/>
    <x v="0"/>
    <x v="0"/>
    <x v="0"/>
    <s v="Direção Financeira"/>
    <s v="03.16.15"/>
    <s v="Direção Financeira"/>
    <s v="03.16.15"/>
    <x v="8"/>
    <x v="0"/>
    <x v="0"/>
    <x v="4"/>
    <x v="1"/>
    <x v="0"/>
    <x v="0"/>
    <x v="0"/>
    <x v="3"/>
    <s v="2021-05-10"/>
    <x v="1"/>
    <n v="79000"/>
    <x v="0"/>
    <m/>
    <x v="0"/>
    <m/>
    <x v="77"/>
    <n v="100478657"/>
    <x v="0"/>
    <x v="1"/>
    <s v="Direção Financeira"/>
    <s v="ORI"/>
    <x v="0"/>
    <m/>
    <x v="0"/>
    <x v="0"/>
    <x v="0"/>
    <x v="0"/>
    <x v="0"/>
    <x v="0"/>
    <x v="0"/>
    <x v="0"/>
    <x v="0"/>
    <x v="0"/>
    <x v="0"/>
    <s v="Direção Financeira"/>
    <x v="0"/>
    <x v="0"/>
    <x v="0"/>
    <x v="0"/>
    <x v="0"/>
    <x v="0"/>
    <x v="0"/>
    <x v="1"/>
    <x v="0"/>
    <x v="0"/>
    <x v="1"/>
    <x v="0"/>
    <s v="PAgto a favor da Translux, pelos serviços prestados na mudança de cor, limpeza e colocação da nova pelicula de proteção solar porta traseira na viatura ST-35-RP conforme documentos em anexo."/>
  </r>
  <r>
    <x v="0"/>
    <n v="0"/>
    <n v="0"/>
    <n v="0"/>
    <n v="3000"/>
    <x v="6820"/>
    <x v="0"/>
    <x v="0"/>
    <x v="0"/>
    <s v="01.25.03.09"/>
    <x v="67"/>
    <x v="2"/>
    <x v="2"/>
    <s v="Emprego e Formação profissional"/>
    <s v="01.25.03"/>
    <s v="Emprego e Formação profissional"/>
    <s v="01.25.03"/>
    <x v="7"/>
    <x v="0"/>
    <x v="3"/>
    <x v="3"/>
    <x v="1"/>
    <x v="2"/>
    <x v="0"/>
    <x v="0"/>
    <x v="6"/>
    <s v="2021-07-14"/>
    <x v="2"/>
    <n v="3000"/>
    <x v="0"/>
    <m/>
    <x v="0"/>
    <m/>
    <x v="265"/>
    <n v="100478552"/>
    <x v="0"/>
    <x v="1"/>
    <s v="Apoio a formação profissional"/>
    <s v="ORI"/>
    <x v="0"/>
    <m/>
    <x v="0"/>
    <x v="0"/>
    <x v="0"/>
    <x v="0"/>
    <x v="0"/>
    <x v="0"/>
    <x v="0"/>
    <x v="0"/>
    <x v="0"/>
    <x v="0"/>
    <x v="0"/>
    <s v="Apoio a formação profissional"/>
    <x v="0"/>
    <x v="0"/>
    <x v="0"/>
    <x v="0"/>
    <x v="2"/>
    <x v="0"/>
    <x v="0"/>
    <x v="1"/>
    <x v="0"/>
    <x v="0"/>
    <x v="1"/>
    <x v="0"/>
    <s v="Apoio financeiro atribuído a favor da Srº Angela Brito Semedo, destinada as custear as despesas com a formação profissional referente a Julho conforme documentos em anexo."/>
  </r>
  <r>
    <x v="0"/>
    <n v="0"/>
    <n v="0"/>
    <n v="0"/>
    <n v="33975"/>
    <x v="6821"/>
    <x v="0"/>
    <x v="0"/>
    <x v="0"/>
    <s v="03.16.15"/>
    <x v="0"/>
    <x v="0"/>
    <x v="0"/>
    <s v="Direção Financeira"/>
    <s v="03.16.15"/>
    <s v="Direção Financeira"/>
    <s v="03.16.15"/>
    <x v="11"/>
    <x v="0"/>
    <x v="0"/>
    <x v="0"/>
    <x v="1"/>
    <x v="0"/>
    <x v="0"/>
    <x v="0"/>
    <x v="4"/>
    <s v="2021-06-15"/>
    <x v="1"/>
    <n v="33975"/>
    <x v="0"/>
    <m/>
    <x v="0"/>
    <m/>
    <x v="78"/>
    <n v="100478159"/>
    <x v="0"/>
    <x v="1"/>
    <s v="Direção Financeira"/>
    <s v="ORI"/>
    <x v="0"/>
    <m/>
    <x v="0"/>
    <x v="0"/>
    <x v="0"/>
    <x v="0"/>
    <x v="0"/>
    <x v="0"/>
    <x v="0"/>
    <x v="0"/>
    <x v="0"/>
    <x v="0"/>
    <x v="0"/>
    <s v="Direção Financeira"/>
    <x v="0"/>
    <x v="0"/>
    <x v="0"/>
    <x v="0"/>
    <x v="0"/>
    <x v="0"/>
    <x v="0"/>
    <x v="1"/>
    <x v="0"/>
    <x v="0"/>
    <x v="1"/>
    <x v="0"/>
    <s v="Pagamento a favor da Comercio geral Sanches e Semedo, pelo fornecimento de matérias de escritórios diversos conforme fatura anexa."/>
  </r>
  <r>
    <x v="0"/>
    <n v="0"/>
    <n v="0"/>
    <n v="0"/>
    <n v="5000"/>
    <x v="6822"/>
    <x v="0"/>
    <x v="0"/>
    <x v="0"/>
    <s v="01.25.01.10"/>
    <x v="62"/>
    <x v="2"/>
    <x v="2"/>
    <s v="Educação"/>
    <s v="01.25.01"/>
    <s v="Educação"/>
    <s v="01.25.01"/>
    <x v="7"/>
    <x v="0"/>
    <x v="3"/>
    <x v="3"/>
    <x v="1"/>
    <x v="2"/>
    <x v="0"/>
    <x v="0"/>
    <x v="4"/>
    <s v="2021-06-16"/>
    <x v="1"/>
    <n v="5000"/>
    <x v="0"/>
    <m/>
    <x v="0"/>
    <m/>
    <x v="157"/>
    <n v="100479059"/>
    <x v="0"/>
    <x v="1"/>
    <s v="Transporte escolar"/>
    <s v="ORI"/>
    <x v="0"/>
    <m/>
    <x v="0"/>
    <x v="0"/>
    <x v="0"/>
    <x v="0"/>
    <x v="0"/>
    <x v="0"/>
    <x v="0"/>
    <x v="0"/>
    <x v="0"/>
    <x v="0"/>
    <x v="0"/>
    <s v="Transporte escolar"/>
    <x v="0"/>
    <x v="0"/>
    <x v="0"/>
    <x v="0"/>
    <x v="2"/>
    <x v="0"/>
    <x v="0"/>
    <x v="0"/>
    <x v="0"/>
    <x v="0"/>
    <x v="1"/>
    <x v="0"/>
    <s v="PAgto a favor da Srª Wilma Jussara destinada a pagto de transporte escolar conforme documento em anexo."/>
  </r>
  <r>
    <x v="0"/>
    <n v="0"/>
    <n v="0"/>
    <n v="0"/>
    <n v="2000"/>
    <x v="6823"/>
    <x v="0"/>
    <x v="0"/>
    <x v="0"/>
    <s v="01.25.05.10"/>
    <x v="5"/>
    <x v="2"/>
    <x v="2"/>
    <s v="Saúde"/>
    <s v="01.25.05"/>
    <s v="Saúde"/>
    <s v="01.25.05"/>
    <x v="6"/>
    <x v="0"/>
    <x v="2"/>
    <x v="2"/>
    <x v="1"/>
    <x v="2"/>
    <x v="0"/>
    <x v="0"/>
    <x v="6"/>
    <s v="2021-07-22"/>
    <x v="2"/>
    <n v="2000"/>
    <x v="0"/>
    <m/>
    <x v="0"/>
    <m/>
    <x v="745"/>
    <n v="100479133"/>
    <x v="0"/>
    <x v="1"/>
    <s v="Assistencia social"/>
    <s v="ORI"/>
    <x v="0"/>
    <m/>
    <x v="0"/>
    <x v="0"/>
    <x v="0"/>
    <x v="0"/>
    <x v="0"/>
    <x v="0"/>
    <x v="0"/>
    <x v="0"/>
    <x v="0"/>
    <x v="0"/>
    <x v="0"/>
    <s v="Assistencia social"/>
    <x v="0"/>
    <x v="0"/>
    <x v="0"/>
    <x v="0"/>
    <x v="2"/>
    <x v="0"/>
    <x v="0"/>
    <x v="1"/>
    <x v="0"/>
    <x v="0"/>
    <x v="1"/>
    <x v="0"/>
    <s v="Apoio financeiro a favor do Senhor Adilson Martins, para aquisição da cesta básica, conforme justificativo em anexo."/>
  </r>
  <r>
    <x v="1"/>
    <n v="0"/>
    <n v="0"/>
    <n v="0"/>
    <n v="200000"/>
    <x v="6824"/>
    <x v="0"/>
    <x v="0"/>
    <x v="0"/>
    <s v="01.27.06.11"/>
    <x v="23"/>
    <x v="3"/>
    <x v="4"/>
    <s v="Requalificação Urbana e habitação"/>
    <s v="01.27.06"/>
    <s v="Requalificação Urbana e habitação"/>
    <s v="01.27.06"/>
    <x v="26"/>
    <x v="0"/>
    <x v="0"/>
    <x v="0"/>
    <x v="1"/>
    <x v="2"/>
    <x v="2"/>
    <x v="0"/>
    <x v="5"/>
    <s v="2021-08-04"/>
    <x v="2"/>
    <n v="200000"/>
    <x v="0"/>
    <m/>
    <x v="0"/>
    <m/>
    <x v="30"/>
    <n v="100478928"/>
    <x v="0"/>
    <x v="1"/>
    <s v="manutenção de caminhos vicinais e melhoramento de acessos"/>
    <s v="ORI"/>
    <x v="0"/>
    <s v="MCV"/>
    <x v="0"/>
    <x v="0"/>
    <x v="0"/>
    <x v="0"/>
    <x v="0"/>
    <x v="0"/>
    <x v="0"/>
    <x v="0"/>
    <x v="0"/>
    <x v="0"/>
    <x v="0"/>
    <s v="manutenção de caminhos vicinais e melhoramento de acessos"/>
    <x v="0"/>
    <x v="0"/>
    <x v="0"/>
    <x v="0"/>
    <x v="2"/>
    <x v="0"/>
    <x v="0"/>
    <x v="1"/>
    <x v="0"/>
    <x v="0"/>
    <x v="1"/>
    <x v="0"/>
    <s v="Pagamento da 1ª parcela do valor do contrato a favor da empresa Semedo Semedo Construções e Feiras, referente a empreitada de obra de calcetamento da estrada de Palha Carga, conforme anexo."/>
  </r>
  <r>
    <x v="0"/>
    <n v="0"/>
    <n v="0"/>
    <n v="0"/>
    <n v="21600"/>
    <x v="6825"/>
    <x v="0"/>
    <x v="0"/>
    <x v="0"/>
    <s v="03.16.15"/>
    <x v="0"/>
    <x v="0"/>
    <x v="0"/>
    <s v="Direção Financeira"/>
    <s v="03.16.15"/>
    <s v="Direção Financeira"/>
    <s v="03.16.15"/>
    <x v="49"/>
    <x v="0"/>
    <x v="0"/>
    <x v="0"/>
    <x v="1"/>
    <x v="0"/>
    <x v="0"/>
    <x v="0"/>
    <x v="5"/>
    <s v="2021-08-24"/>
    <x v="2"/>
    <n v="21600"/>
    <x v="0"/>
    <m/>
    <x v="0"/>
    <m/>
    <x v="6"/>
    <n v="100476920"/>
    <x v="0"/>
    <x v="1"/>
    <s v="Direção Financeira"/>
    <s v="ORI"/>
    <x v="0"/>
    <m/>
    <x v="0"/>
    <x v="0"/>
    <x v="0"/>
    <x v="0"/>
    <x v="0"/>
    <x v="0"/>
    <x v="0"/>
    <x v="0"/>
    <x v="0"/>
    <x v="0"/>
    <x v="0"/>
    <s v="Direção Financeira"/>
    <x v="0"/>
    <x v="0"/>
    <x v="0"/>
    <x v="0"/>
    <x v="0"/>
    <x v="0"/>
    <x v="0"/>
    <x v="1"/>
    <x v="0"/>
    <x v="0"/>
    <x v="1"/>
    <x v="0"/>
    <s v="Pagamento a favor de Felisberto Carvalho ,para aquisição de 60 Lts de Óleo Hidráulico R3 10W destinado á Maquina Retroescavadora CAT 424D da Camara Municipal de São Miguel"/>
  </r>
  <r>
    <x v="0"/>
    <n v="0"/>
    <n v="0"/>
    <n v="0"/>
    <n v="14000"/>
    <x v="6826"/>
    <x v="0"/>
    <x v="1"/>
    <x v="0"/>
    <s v="80.02.10.03"/>
    <x v="20"/>
    <x v="1"/>
    <x v="1"/>
    <s v="Outros"/>
    <s v="80.02.10"/>
    <s v="Outros"/>
    <s v="80.02.10"/>
    <x v="37"/>
    <x v="0"/>
    <x v="1"/>
    <x v="0"/>
    <x v="0"/>
    <x v="1"/>
    <x v="1"/>
    <x v="0"/>
    <x v="5"/>
    <s v="2021-08-31"/>
    <x v="2"/>
    <n v="14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2910"/>
    <x v="6827"/>
    <x v="0"/>
    <x v="1"/>
    <x v="0"/>
    <s v="80.02.10.20"/>
    <x v="3"/>
    <x v="1"/>
    <x v="1"/>
    <s v="Outros"/>
    <s v="80.02.10"/>
    <s v="Outros"/>
    <s v="80.02.10"/>
    <x v="3"/>
    <x v="0"/>
    <x v="1"/>
    <x v="1"/>
    <x v="0"/>
    <x v="1"/>
    <x v="1"/>
    <x v="0"/>
    <x v="5"/>
    <s v="2021-08-31"/>
    <x v="2"/>
    <n v="2910"/>
    <x v="0"/>
    <m/>
    <x v="0"/>
    <m/>
    <x v="2"/>
    <n v="100477977"/>
    <x v="0"/>
    <x v="1"/>
    <s v="Retenções CVMovel"/>
    <s v="ORI"/>
    <x v="0"/>
    <s v="RT"/>
    <x v="0"/>
    <x v="0"/>
    <x v="0"/>
    <x v="0"/>
    <x v="0"/>
    <x v="0"/>
    <x v="0"/>
    <x v="0"/>
    <x v="0"/>
    <x v="0"/>
    <x v="0"/>
    <s v="Retenções CVMovel"/>
    <x v="0"/>
    <x v="0"/>
    <x v="0"/>
    <x v="0"/>
    <x v="1"/>
    <x v="0"/>
    <x v="0"/>
    <x v="1"/>
    <x v="0"/>
    <x v="1"/>
    <x v="1"/>
    <x v="0"/>
    <s v="RETENCAO OT"/>
  </r>
  <r>
    <x v="0"/>
    <n v="0"/>
    <n v="0"/>
    <n v="0"/>
    <n v="3568"/>
    <x v="6828"/>
    <x v="0"/>
    <x v="1"/>
    <x v="0"/>
    <s v="80.02.10.25"/>
    <x v="18"/>
    <x v="1"/>
    <x v="1"/>
    <s v="Outros"/>
    <s v="80.02.10"/>
    <s v="Outros"/>
    <s v="80.02.10"/>
    <x v="3"/>
    <x v="0"/>
    <x v="1"/>
    <x v="1"/>
    <x v="0"/>
    <x v="1"/>
    <x v="1"/>
    <x v="0"/>
    <x v="5"/>
    <s v="2021-08-31"/>
    <x v="2"/>
    <n v="3568"/>
    <x v="0"/>
    <m/>
    <x v="0"/>
    <m/>
    <x v="24"/>
    <n v="100479035"/>
    <x v="0"/>
    <x v="1"/>
    <s v="Retenções Quotas"/>
    <s v="ORI"/>
    <x v="0"/>
    <m/>
    <x v="0"/>
    <x v="0"/>
    <x v="0"/>
    <x v="0"/>
    <x v="0"/>
    <x v="0"/>
    <x v="0"/>
    <x v="0"/>
    <x v="0"/>
    <x v="0"/>
    <x v="0"/>
    <s v="Retenções Quotas"/>
    <x v="0"/>
    <x v="0"/>
    <x v="0"/>
    <x v="0"/>
    <x v="1"/>
    <x v="0"/>
    <x v="0"/>
    <x v="1"/>
    <x v="0"/>
    <x v="1"/>
    <x v="1"/>
    <x v="0"/>
    <s v="RETENCAO OT"/>
  </r>
  <r>
    <x v="0"/>
    <n v="0"/>
    <n v="0"/>
    <n v="0"/>
    <n v="5900"/>
    <x v="6829"/>
    <x v="0"/>
    <x v="1"/>
    <x v="0"/>
    <s v="03.03.10"/>
    <x v="10"/>
    <x v="0"/>
    <x v="3"/>
    <s v="Receitas Da Câmara"/>
    <s v="03.03.10"/>
    <s v="Receitas Da Câmara"/>
    <s v="03.03.10"/>
    <x v="21"/>
    <x v="0"/>
    <x v="0"/>
    <x v="8"/>
    <x v="1"/>
    <x v="0"/>
    <x v="1"/>
    <x v="0"/>
    <x v="0"/>
    <s v="2021-01-11"/>
    <x v="0"/>
    <n v="5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9222"/>
    <x v="6830"/>
    <x v="0"/>
    <x v="1"/>
    <x v="0"/>
    <s v="03.03.10"/>
    <x v="10"/>
    <x v="0"/>
    <x v="3"/>
    <s v="Receitas Da Câmara"/>
    <s v="03.03.10"/>
    <s v="Receitas Da Câmara"/>
    <s v="03.03.10"/>
    <x v="13"/>
    <x v="0"/>
    <x v="0"/>
    <x v="0"/>
    <x v="1"/>
    <x v="0"/>
    <x v="1"/>
    <x v="0"/>
    <x v="0"/>
    <s v="2021-01-11"/>
    <x v="0"/>
    <n v="5922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00"/>
    <x v="6831"/>
    <x v="0"/>
    <x v="1"/>
    <x v="0"/>
    <s v="03.03.10"/>
    <x v="10"/>
    <x v="0"/>
    <x v="3"/>
    <s v="Receitas Da Câmara"/>
    <s v="03.03.10"/>
    <s v="Receitas Da Câmara"/>
    <s v="03.03.10"/>
    <x v="16"/>
    <x v="0"/>
    <x v="4"/>
    <x v="6"/>
    <x v="1"/>
    <x v="0"/>
    <x v="1"/>
    <x v="0"/>
    <x v="0"/>
    <s v="2021-01-11"/>
    <x v="0"/>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80"/>
    <x v="6832"/>
    <x v="0"/>
    <x v="1"/>
    <x v="0"/>
    <s v="03.03.10"/>
    <x v="10"/>
    <x v="0"/>
    <x v="3"/>
    <s v="Receitas Da Câmara"/>
    <s v="03.03.10"/>
    <s v="Receitas Da Câmara"/>
    <s v="03.03.10"/>
    <x v="14"/>
    <x v="0"/>
    <x v="4"/>
    <x v="6"/>
    <x v="1"/>
    <x v="0"/>
    <x v="1"/>
    <x v="0"/>
    <x v="0"/>
    <s v="2021-01-11"/>
    <x v="0"/>
    <n v="28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5"/>
    <x v="6833"/>
    <x v="0"/>
    <x v="1"/>
    <x v="0"/>
    <s v="03.03.10"/>
    <x v="10"/>
    <x v="0"/>
    <x v="3"/>
    <s v="Receitas Da Câmara"/>
    <s v="03.03.10"/>
    <s v="Receitas Da Câmara"/>
    <s v="03.03.10"/>
    <x v="23"/>
    <x v="0"/>
    <x v="4"/>
    <x v="7"/>
    <x v="1"/>
    <x v="0"/>
    <x v="1"/>
    <x v="0"/>
    <x v="0"/>
    <s v="2021-01-11"/>
    <x v="0"/>
    <n v="18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33"/>
    <x v="6834"/>
    <x v="0"/>
    <x v="1"/>
    <x v="0"/>
    <s v="03.03.10"/>
    <x v="10"/>
    <x v="0"/>
    <x v="3"/>
    <s v="Receitas Da Câmara"/>
    <s v="03.03.10"/>
    <s v="Receitas Da Câmara"/>
    <s v="03.03.10"/>
    <x v="20"/>
    <x v="0"/>
    <x v="4"/>
    <x v="7"/>
    <x v="1"/>
    <x v="0"/>
    <x v="1"/>
    <x v="0"/>
    <x v="0"/>
    <s v="2021-01-11"/>
    <x v="0"/>
    <n v="43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
    <x v="6835"/>
    <x v="0"/>
    <x v="1"/>
    <x v="0"/>
    <s v="03.03.10"/>
    <x v="10"/>
    <x v="0"/>
    <x v="3"/>
    <s v="Receitas Da Câmara"/>
    <s v="03.03.10"/>
    <s v="Receitas Da Câmara"/>
    <s v="03.03.10"/>
    <x v="15"/>
    <x v="0"/>
    <x v="4"/>
    <x v="6"/>
    <x v="1"/>
    <x v="0"/>
    <x v="1"/>
    <x v="0"/>
    <x v="0"/>
    <s v="2021-01-11"/>
    <x v="0"/>
    <n v="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800"/>
    <x v="6836"/>
    <x v="0"/>
    <x v="1"/>
    <x v="0"/>
    <s v="03.03.10"/>
    <x v="10"/>
    <x v="0"/>
    <x v="3"/>
    <s v="Receitas Da Câmara"/>
    <s v="03.03.10"/>
    <s v="Receitas Da Câmara"/>
    <s v="03.03.10"/>
    <x v="22"/>
    <x v="0"/>
    <x v="4"/>
    <x v="6"/>
    <x v="1"/>
    <x v="0"/>
    <x v="1"/>
    <x v="0"/>
    <x v="0"/>
    <s v="2021-01-11"/>
    <x v="0"/>
    <n v="12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0"/>
    <x v="6837"/>
    <x v="0"/>
    <x v="0"/>
    <x v="0"/>
    <s v="01.25.05.10"/>
    <x v="5"/>
    <x v="2"/>
    <x v="2"/>
    <s v="Saúde"/>
    <s v="01.25.05"/>
    <s v="Saúde"/>
    <s v="01.25.05"/>
    <x v="6"/>
    <x v="0"/>
    <x v="2"/>
    <x v="2"/>
    <x v="1"/>
    <x v="2"/>
    <x v="0"/>
    <x v="0"/>
    <x v="0"/>
    <s v="2021-01-12"/>
    <x v="0"/>
    <n v="10000"/>
    <x v="0"/>
    <m/>
    <x v="0"/>
    <m/>
    <x v="746"/>
    <n v="100476921"/>
    <x v="0"/>
    <x v="1"/>
    <s v="Assistencia social"/>
    <s v="ORI"/>
    <x v="0"/>
    <m/>
    <x v="0"/>
    <x v="0"/>
    <x v="0"/>
    <x v="0"/>
    <x v="0"/>
    <x v="0"/>
    <x v="0"/>
    <x v="0"/>
    <x v="0"/>
    <x v="0"/>
    <x v="0"/>
    <s v="Assistencia social"/>
    <x v="0"/>
    <x v="0"/>
    <x v="0"/>
    <x v="0"/>
    <x v="2"/>
    <x v="0"/>
    <x v="0"/>
    <x v="1"/>
    <x v="0"/>
    <x v="0"/>
    <x v="1"/>
    <x v="0"/>
    <s v="Apoio financeiro atribuído a favor da Sr.ª Luzia Varela, destinada aquisição de cesta básica no ambito do projeto de apoio e intervenção municipal ao covid 19 conforme documentos em anexo."/>
  </r>
  <r>
    <x v="0"/>
    <n v="0"/>
    <n v="0"/>
    <n v="0"/>
    <n v="16150"/>
    <x v="6838"/>
    <x v="0"/>
    <x v="0"/>
    <x v="0"/>
    <s v="03.16.15"/>
    <x v="0"/>
    <x v="0"/>
    <x v="0"/>
    <s v="Direção Financeira"/>
    <s v="03.16.15"/>
    <s v="Direção Financeira"/>
    <s v="03.16.15"/>
    <x v="7"/>
    <x v="0"/>
    <x v="3"/>
    <x v="3"/>
    <x v="1"/>
    <x v="0"/>
    <x v="0"/>
    <x v="0"/>
    <x v="0"/>
    <s v="2021-01-19"/>
    <x v="0"/>
    <n v="16150"/>
    <x v="0"/>
    <m/>
    <x v="0"/>
    <m/>
    <x v="5"/>
    <n v="100474914"/>
    <x v="0"/>
    <x v="1"/>
    <s v="Direção Financeira"/>
    <s v="ORI"/>
    <x v="0"/>
    <m/>
    <x v="0"/>
    <x v="0"/>
    <x v="0"/>
    <x v="0"/>
    <x v="0"/>
    <x v="0"/>
    <x v="0"/>
    <x v="0"/>
    <x v="0"/>
    <x v="0"/>
    <x v="0"/>
    <s v="Direção Financeira"/>
    <x v="0"/>
    <x v="0"/>
    <x v="0"/>
    <x v="0"/>
    <x v="0"/>
    <x v="0"/>
    <x v="0"/>
    <x v="1"/>
    <x v="0"/>
    <x v="0"/>
    <x v="1"/>
    <x v="0"/>
    <s v="Despesas pagas com o pagto dos 50% dos juros cobrados aquando da cobrança dos impostos de circulação de viaturas referente aos meses de Outubro a Dezembro 2020 conforme documentos em anexo"/>
  </r>
  <r>
    <x v="0"/>
    <n v="0"/>
    <n v="0"/>
    <n v="0"/>
    <n v="4600"/>
    <x v="6839"/>
    <x v="0"/>
    <x v="0"/>
    <x v="0"/>
    <s v="03.16.15"/>
    <x v="0"/>
    <x v="0"/>
    <x v="0"/>
    <s v="Direção Financeira"/>
    <s v="03.16.15"/>
    <s v="Direção Financeira"/>
    <s v="03.16.15"/>
    <x v="53"/>
    <x v="0"/>
    <x v="0"/>
    <x v="0"/>
    <x v="1"/>
    <x v="0"/>
    <x v="0"/>
    <x v="0"/>
    <x v="11"/>
    <s v="2021-02-05"/>
    <x v="0"/>
    <n v="4600"/>
    <x v="0"/>
    <m/>
    <x v="0"/>
    <m/>
    <x v="5"/>
    <n v="100474914"/>
    <x v="0"/>
    <x v="1"/>
    <s v="Direção Financeira"/>
    <s v="ORI"/>
    <x v="0"/>
    <m/>
    <x v="0"/>
    <x v="0"/>
    <x v="0"/>
    <x v="0"/>
    <x v="0"/>
    <x v="0"/>
    <x v="0"/>
    <x v="0"/>
    <x v="0"/>
    <x v="0"/>
    <x v="0"/>
    <s v="Direção Financeira"/>
    <x v="0"/>
    <x v="0"/>
    <x v="0"/>
    <x v="0"/>
    <x v="0"/>
    <x v="0"/>
    <x v="0"/>
    <x v="1"/>
    <x v="0"/>
    <x v="0"/>
    <x v="1"/>
    <x v="0"/>
    <s v="Despesas realizadas com aquisição de dois pares de cortinados destinada a sala de multimédia no paços do Concelho conforme documentos em anexo."/>
  </r>
  <r>
    <x v="0"/>
    <n v="0"/>
    <n v="0"/>
    <n v="0"/>
    <n v="14979"/>
    <x v="6840"/>
    <x v="0"/>
    <x v="0"/>
    <x v="0"/>
    <s v="03.16.15"/>
    <x v="0"/>
    <x v="0"/>
    <x v="0"/>
    <s v="Direção Financeira"/>
    <s v="03.16.15"/>
    <s v="Direção Financeira"/>
    <s v="03.16.15"/>
    <x v="68"/>
    <x v="0"/>
    <x v="0"/>
    <x v="0"/>
    <x v="1"/>
    <x v="0"/>
    <x v="0"/>
    <x v="0"/>
    <x v="11"/>
    <s v="2021-02-09"/>
    <x v="0"/>
    <n v="14979"/>
    <x v="0"/>
    <m/>
    <x v="0"/>
    <m/>
    <x v="0"/>
    <n v="100474696"/>
    <x v="0"/>
    <x v="0"/>
    <s v="Direção Financeira"/>
    <s v="ORI"/>
    <x v="0"/>
    <m/>
    <x v="0"/>
    <x v="0"/>
    <x v="0"/>
    <x v="0"/>
    <x v="0"/>
    <x v="0"/>
    <x v="0"/>
    <x v="0"/>
    <x v="0"/>
    <x v="0"/>
    <x v="0"/>
    <s v="Direção Financeira"/>
    <x v="0"/>
    <x v="0"/>
    <x v="0"/>
    <x v="0"/>
    <x v="0"/>
    <x v="0"/>
    <x v="0"/>
    <x v="1"/>
    <x v="0"/>
    <x v="0"/>
    <x v="0"/>
    <x v="0"/>
    <s v="Pagto da 1ª parcela do valor de Subsidio de reintegração a favor do Vereador a tempo inteiro Sr Daniel Gonçalves, aquando do mandato 2016 a 2019 e 2020 a meio tempo conforme documentos em anexo."/>
  </r>
  <r>
    <x v="0"/>
    <n v="0"/>
    <n v="0"/>
    <n v="0"/>
    <n v="107421"/>
    <x v="6840"/>
    <x v="0"/>
    <x v="0"/>
    <x v="0"/>
    <s v="03.16.15"/>
    <x v="0"/>
    <x v="0"/>
    <x v="0"/>
    <s v="Direção Financeira"/>
    <s v="03.16.15"/>
    <s v="Direção Financeira"/>
    <s v="03.16.15"/>
    <x v="68"/>
    <x v="0"/>
    <x v="0"/>
    <x v="0"/>
    <x v="1"/>
    <x v="0"/>
    <x v="0"/>
    <x v="0"/>
    <x v="11"/>
    <s v="2021-02-09"/>
    <x v="0"/>
    <n v="107421"/>
    <x v="0"/>
    <m/>
    <x v="0"/>
    <m/>
    <x v="139"/>
    <n v="100419361"/>
    <x v="0"/>
    <x v="1"/>
    <s v="Direção Financeira"/>
    <s v="ORI"/>
    <x v="0"/>
    <m/>
    <x v="0"/>
    <x v="0"/>
    <x v="0"/>
    <x v="0"/>
    <x v="0"/>
    <x v="0"/>
    <x v="0"/>
    <x v="0"/>
    <x v="0"/>
    <x v="0"/>
    <x v="0"/>
    <s v="Direção Financeira"/>
    <x v="0"/>
    <x v="0"/>
    <x v="0"/>
    <x v="0"/>
    <x v="0"/>
    <x v="0"/>
    <x v="0"/>
    <x v="1"/>
    <x v="0"/>
    <x v="0"/>
    <x v="1"/>
    <x v="0"/>
    <s v="Pagto da 1ª parcela do valor de Subsidio de reintegração a favor do Vereador a tempo inteiro Sr Daniel Gonçalves, aquando do mandato 2016 a 2019 e 2020 a meio tempo conforme documentos em anexo."/>
  </r>
  <r>
    <x v="0"/>
    <n v="0"/>
    <n v="0"/>
    <n v="0"/>
    <n v="1800"/>
    <x v="6841"/>
    <x v="0"/>
    <x v="0"/>
    <x v="0"/>
    <s v="03.16.01"/>
    <x v="27"/>
    <x v="0"/>
    <x v="0"/>
    <s v="Assembleia Municipal"/>
    <s v="03.16.01"/>
    <s v="Assembleia Municipal"/>
    <s v="03.16.01"/>
    <x v="30"/>
    <x v="0"/>
    <x v="0"/>
    <x v="0"/>
    <x v="1"/>
    <x v="0"/>
    <x v="0"/>
    <x v="0"/>
    <x v="11"/>
    <s v="2021-02-09"/>
    <x v="0"/>
    <n v="1800"/>
    <x v="0"/>
    <m/>
    <x v="0"/>
    <m/>
    <x v="0"/>
    <n v="100474696"/>
    <x v="0"/>
    <x v="0"/>
    <s v="Assembleia Municipal"/>
    <s v="ORI"/>
    <x v="0"/>
    <s v="AM"/>
    <x v="0"/>
    <x v="0"/>
    <x v="0"/>
    <x v="0"/>
    <x v="0"/>
    <x v="0"/>
    <x v="0"/>
    <x v="0"/>
    <x v="0"/>
    <x v="0"/>
    <x v="0"/>
    <s v="Assembleia Municipal"/>
    <x v="0"/>
    <x v="0"/>
    <x v="0"/>
    <x v="0"/>
    <x v="0"/>
    <x v="0"/>
    <x v="0"/>
    <x v="1"/>
    <x v="0"/>
    <x v="0"/>
    <x v="0"/>
    <x v="0"/>
    <s v="Senha de presença atribuida a Senhora Edsana Cardoso, aquando da sua participação na Iª reunião ordinaria da Assembleia Municipal, realizado no dia 23 de dezembro 2020, comforme justificativo em anexo"/>
  </r>
  <r>
    <x v="0"/>
    <n v="0"/>
    <n v="0"/>
    <n v="0"/>
    <n v="10200"/>
    <x v="6841"/>
    <x v="0"/>
    <x v="0"/>
    <x v="0"/>
    <s v="03.16.01"/>
    <x v="27"/>
    <x v="0"/>
    <x v="0"/>
    <s v="Assembleia Municipal"/>
    <s v="03.16.01"/>
    <s v="Assembleia Municipal"/>
    <s v="03.16.01"/>
    <x v="30"/>
    <x v="0"/>
    <x v="0"/>
    <x v="0"/>
    <x v="1"/>
    <x v="0"/>
    <x v="0"/>
    <x v="0"/>
    <x v="11"/>
    <s v="2021-02-09"/>
    <x v="0"/>
    <n v="10200"/>
    <x v="0"/>
    <m/>
    <x v="0"/>
    <m/>
    <x v="372"/>
    <n v="100478967"/>
    <x v="0"/>
    <x v="1"/>
    <s v="Assembleia Municipal"/>
    <s v="ORI"/>
    <x v="0"/>
    <s v="AM"/>
    <x v="0"/>
    <x v="0"/>
    <x v="0"/>
    <x v="0"/>
    <x v="0"/>
    <x v="0"/>
    <x v="0"/>
    <x v="0"/>
    <x v="0"/>
    <x v="0"/>
    <x v="0"/>
    <s v="Assembleia Municipal"/>
    <x v="0"/>
    <x v="0"/>
    <x v="0"/>
    <x v="0"/>
    <x v="0"/>
    <x v="0"/>
    <x v="0"/>
    <x v="1"/>
    <x v="0"/>
    <x v="0"/>
    <x v="1"/>
    <x v="0"/>
    <s v="Senha de presença atribuida a Senhora Edsana Cardoso, aquando da sua participação na Iª reunião ordinaria da Assembleia Municipal, realizado no dia 23 de dezembro 2020, comforme justificativo em anexo"/>
  </r>
  <r>
    <x v="1"/>
    <n v="0"/>
    <n v="0"/>
    <n v="0"/>
    <n v="1245"/>
    <x v="6842"/>
    <x v="0"/>
    <x v="0"/>
    <x v="0"/>
    <s v="01.26.02.02"/>
    <x v="21"/>
    <x v="5"/>
    <x v="6"/>
    <s v="Pesca"/>
    <s v="01.26.02"/>
    <s v="Pesca"/>
    <s v="01.26.02"/>
    <x v="25"/>
    <x v="0"/>
    <x v="0"/>
    <x v="0"/>
    <x v="1"/>
    <x v="2"/>
    <x v="2"/>
    <x v="0"/>
    <x v="11"/>
    <s v="2021-02-11"/>
    <x v="0"/>
    <n v="1245"/>
    <x v="0"/>
    <m/>
    <x v="0"/>
    <m/>
    <x v="0"/>
    <n v="100474696"/>
    <x v="0"/>
    <x v="0"/>
    <s v="Apoio ao Sector da Pesca"/>
    <s v="ORI"/>
    <x v="0"/>
    <s v="ASP"/>
    <x v="0"/>
    <x v="0"/>
    <x v="0"/>
    <x v="0"/>
    <x v="0"/>
    <x v="0"/>
    <x v="0"/>
    <x v="0"/>
    <x v="0"/>
    <x v="0"/>
    <x v="0"/>
    <s v="Apoio ao Sector da Pesca"/>
    <x v="0"/>
    <x v="0"/>
    <x v="0"/>
    <x v="0"/>
    <x v="2"/>
    <x v="0"/>
    <x v="0"/>
    <x v="1"/>
    <x v="0"/>
    <x v="0"/>
    <x v="0"/>
    <x v="0"/>
    <s v=" PAgto a favor do Sr Vital Moreira Duarte, pelos serviços de transporte dos pescadores no Percurso Praia Calheta Praia, aquando da participação das festividades do dia dos pescadores conforme documntos em anexo.  "/>
  </r>
  <r>
    <x v="1"/>
    <n v="0"/>
    <n v="0"/>
    <n v="0"/>
    <n v="7055"/>
    <x v="6842"/>
    <x v="0"/>
    <x v="0"/>
    <x v="0"/>
    <s v="01.26.02.02"/>
    <x v="21"/>
    <x v="5"/>
    <x v="6"/>
    <s v="Pesca"/>
    <s v="01.26.02"/>
    <s v="Pesca"/>
    <s v="01.26.02"/>
    <x v="25"/>
    <x v="0"/>
    <x v="0"/>
    <x v="0"/>
    <x v="1"/>
    <x v="2"/>
    <x v="2"/>
    <x v="0"/>
    <x v="11"/>
    <s v="2021-02-11"/>
    <x v="0"/>
    <n v="7055"/>
    <x v="0"/>
    <m/>
    <x v="0"/>
    <m/>
    <x v="747"/>
    <n v="100402531"/>
    <x v="0"/>
    <x v="1"/>
    <s v="Apoio ao Sector da Pesca"/>
    <s v="ORI"/>
    <x v="0"/>
    <s v="ASP"/>
    <x v="0"/>
    <x v="0"/>
    <x v="0"/>
    <x v="0"/>
    <x v="0"/>
    <x v="0"/>
    <x v="0"/>
    <x v="0"/>
    <x v="0"/>
    <x v="0"/>
    <x v="0"/>
    <s v="Apoio ao Sector da Pesca"/>
    <x v="0"/>
    <x v="0"/>
    <x v="0"/>
    <x v="0"/>
    <x v="2"/>
    <x v="0"/>
    <x v="0"/>
    <x v="1"/>
    <x v="0"/>
    <x v="0"/>
    <x v="1"/>
    <x v="0"/>
    <s v=" PAgto a favor do Sr Vital Moreira Duarte, pelos serviços de transporte dos pescadores no Percurso Praia Calheta Praia, aquando da participação das festividades do dia dos pescadores conforme documntos em anexo.  "/>
  </r>
  <r>
    <x v="0"/>
    <n v="0"/>
    <n v="0"/>
    <n v="0"/>
    <n v="354"/>
    <x v="6843"/>
    <x v="0"/>
    <x v="0"/>
    <x v="0"/>
    <s v="01.25.05.09"/>
    <x v="40"/>
    <x v="2"/>
    <x v="2"/>
    <s v="Saúde"/>
    <s v="01.25.05"/>
    <s v="Saúde"/>
    <s v="01.25.05"/>
    <x v="6"/>
    <x v="0"/>
    <x v="2"/>
    <x v="2"/>
    <x v="1"/>
    <x v="2"/>
    <x v="0"/>
    <x v="0"/>
    <x v="11"/>
    <s v="2021-02-17"/>
    <x v="0"/>
    <n v="354"/>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o senhor Pedro Correia, para aquisição de medicamentos, conforme justificativo em anexo."/>
  </r>
  <r>
    <x v="0"/>
    <n v="0"/>
    <n v="0"/>
    <n v="0"/>
    <n v="2000"/>
    <x v="6844"/>
    <x v="0"/>
    <x v="0"/>
    <x v="0"/>
    <s v="03.16.01"/>
    <x v="27"/>
    <x v="0"/>
    <x v="0"/>
    <s v="Assembleia Municipal"/>
    <s v="03.16.01"/>
    <s v="Assembleia Municipal"/>
    <s v="03.16.01"/>
    <x v="44"/>
    <x v="0"/>
    <x v="0"/>
    <x v="4"/>
    <x v="1"/>
    <x v="0"/>
    <x v="0"/>
    <x v="0"/>
    <x v="2"/>
    <s v="2021-03-01"/>
    <x v="0"/>
    <n v="2000"/>
    <x v="0"/>
    <m/>
    <x v="0"/>
    <m/>
    <x v="470"/>
    <n v="100433590"/>
    <x v="0"/>
    <x v="1"/>
    <s v="Assembleia Municipal"/>
    <s v="ORI"/>
    <x v="0"/>
    <s v="AM"/>
    <x v="0"/>
    <x v="0"/>
    <x v="0"/>
    <x v="0"/>
    <x v="0"/>
    <x v="0"/>
    <x v="0"/>
    <x v="0"/>
    <x v="0"/>
    <x v="0"/>
    <x v="0"/>
    <s v="Assembleia Municipal"/>
    <x v="0"/>
    <x v="0"/>
    <x v="0"/>
    <x v="0"/>
    <x v="0"/>
    <x v="0"/>
    <x v="0"/>
    <x v="1"/>
    <x v="0"/>
    <x v="0"/>
    <x v="1"/>
    <x v="0"/>
    <s v="Ajudas de custo atribuído a favor da Deputada Amalia fernandes, quando de uma deslocação a Calheta no dia 01/03/2021 para participar numa ação de formação sobre finanças Municipais  "/>
  </r>
  <r>
    <x v="0"/>
    <n v="0"/>
    <n v="0"/>
    <n v="0"/>
    <n v="2000"/>
    <x v="6845"/>
    <x v="0"/>
    <x v="0"/>
    <x v="0"/>
    <s v="03.16.01"/>
    <x v="27"/>
    <x v="0"/>
    <x v="0"/>
    <s v="Assembleia Municipal"/>
    <s v="03.16.01"/>
    <s v="Assembleia Municipal"/>
    <s v="03.16.01"/>
    <x v="44"/>
    <x v="0"/>
    <x v="0"/>
    <x v="4"/>
    <x v="1"/>
    <x v="0"/>
    <x v="0"/>
    <x v="0"/>
    <x v="2"/>
    <s v="2021-03-01"/>
    <x v="0"/>
    <n v="2000"/>
    <x v="0"/>
    <m/>
    <x v="0"/>
    <m/>
    <x v="406"/>
    <n v="100476923"/>
    <x v="0"/>
    <x v="1"/>
    <s v="Assembleia Municipal"/>
    <s v="ORI"/>
    <x v="0"/>
    <s v="AM"/>
    <x v="0"/>
    <x v="0"/>
    <x v="0"/>
    <x v="0"/>
    <x v="0"/>
    <x v="0"/>
    <x v="0"/>
    <x v="0"/>
    <x v="0"/>
    <x v="0"/>
    <x v="0"/>
    <s v="Assembleia Municipal"/>
    <x v="0"/>
    <x v="0"/>
    <x v="0"/>
    <x v="0"/>
    <x v="0"/>
    <x v="0"/>
    <x v="0"/>
    <x v="1"/>
    <x v="0"/>
    <x v="0"/>
    <x v="1"/>
    <x v="0"/>
    <s v="Ajudas de custo atribuído a favor do Deputado Etelvino CArdoso, quando de uma deslocação a Calheta no dia 01/03/2021 para participar numa ação de formação sobre finanças Municipais"/>
  </r>
  <r>
    <x v="0"/>
    <n v="0"/>
    <n v="0"/>
    <n v="0"/>
    <n v="2000"/>
    <x v="6846"/>
    <x v="0"/>
    <x v="0"/>
    <x v="0"/>
    <s v="03.16.01"/>
    <x v="27"/>
    <x v="0"/>
    <x v="0"/>
    <s v="Assembleia Municipal"/>
    <s v="03.16.01"/>
    <s v="Assembleia Municipal"/>
    <s v="03.16.01"/>
    <x v="44"/>
    <x v="0"/>
    <x v="0"/>
    <x v="4"/>
    <x v="1"/>
    <x v="0"/>
    <x v="0"/>
    <x v="0"/>
    <x v="2"/>
    <s v="2021-03-01"/>
    <x v="0"/>
    <n v="2000"/>
    <x v="0"/>
    <m/>
    <x v="0"/>
    <m/>
    <x v="292"/>
    <n v="100394691"/>
    <x v="0"/>
    <x v="1"/>
    <s v="Assembleia Municipal"/>
    <s v="ORI"/>
    <x v="0"/>
    <s v="AM"/>
    <x v="0"/>
    <x v="0"/>
    <x v="0"/>
    <x v="0"/>
    <x v="0"/>
    <x v="0"/>
    <x v="0"/>
    <x v="0"/>
    <x v="0"/>
    <x v="0"/>
    <x v="0"/>
    <s v="Assembleia Municipal"/>
    <x v="0"/>
    <x v="0"/>
    <x v="0"/>
    <x v="0"/>
    <x v="0"/>
    <x v="0"/>
    <x v="0"/>
    <x v="1"/>
    <x v="0"/>
    <x v="0"/>
    <x v="1"/>
    <x v="0"/>
    <s v="Ajuda de custo atribuido o Senhor Francisco Semedo, aquando da sua participação no formação do dia 01 de março 2021, conforme justificativo em anexo"/>
  </r>
  <r>
    <x v="0"/>
    <n v="0"/>
    <n v="0"/>
    <n v="0"/>
    <n v="2300"/>
    <x v="6847"/>
    <x v="0"/>
    <x v="0"/>
    <x v="0"/>
    <s v="01.27.02.11"/>
    <x v="28"/>
    <x v="3"/>
    <x v="4"/>
    <s v="Saneamento básico"/>
    <s v="01.27.02"/>
    <s v="Saneamento básico"/>
    <s v="01.27.02"/>
    <x v="7"/>
    <x v="0"/>
    <x v="3"/>
    <x v="3"/>
    <x v="1"/>
    <x v="2"/>
    <x v="0"/>
    <x v="0"/>
    <x v="2"/>
    <s v="2021-03-19"/>
    <x v="0"/>
    <n v="2300"/>
    <x v="0"/>
    <m/>
    <x v="0"/>
    <m/>
    <x v="0"/>
    <n v="100474696"/>
    <x v="0"/>
    <x v="0"/>
    <s v="Reforço do saneamento básico"/>
    <s v="ORI"/>
    <x v="0"/>
    <m/>
    <x v="0"/>
    <x v="0"/>
    <x v="0"/>
    <x v="0"/>
    <x v="0"/>
    <x v="0"/>
    <x v="0"/>
    <x v="0"/>
    <x v="0"/>
    <x v="0"/>
    <x v="0"/>
    <s v="Reforço do saneamento básico"/>
    <x v="0"/>
    <x v="0"/>
    <x v="0"/>
    <x v="0"/>
    <x v="2"/>
    <x v="0"/>
    <x v="0"/>
    <x v="1"/>
    <x v="0"/>
    <x v="0"/>
    <x v="0"/>
    <x v="0"/>
    <s v="Pagamento a favor do Senhor Kelvm Vivy Monteiro, pela prestação de serviço de saneamento e limpeza urbana, refernete a mês de março 2021, conforme justificativo em anexo."/>
  </r>
  <r>
    <x v="0"/>
    <n v="0"/>
    <n v="0"/>
    <n v="0"/>
    <n v="13030"/>
    <x v="6847"/>
    <x v="0"/>
    <x v="0"/>
    <x v="0"/>
    <s v="01.27.02.11"/>
    <x v="28"/>
    <x v="3"/>
    <x v="4"/>
    <s v="Saneamento básico"/>
    <s v="01.27.02"/>
    <s v="Saneamento básico"/>
    <s v="01.27.02"/>
    <x v="7"/>
    <x v="0"/>
    <x v="3"/>
    <x v="3"/>
    <x v="1"/>
    <x v="2"/>
    <x v="0"/>
    <x v="0"/>
    <x v="2"/>
    <s v="2021-03-19"/>
    <x v="0"/>
    <n v="13030"/>
    <x v="0"/>
    <m/>
    <x v="0"/>
    <m/>
    <x v="43"/>
    <n v="100478415"/>
    <x v="0"/>
    <x v="1"/>
    <s v="Reforço do saneamento básico"/>
    <s v="ORI"/>
    <x v="0"/>
    <m/>
    <x v="0"/>
    <x v="0"/>
    <x v="0"/>
    <x v="0"/>
    <x v="0"/>
    <x v="0"/>
    <x v="0"/>
    <x v="0"/>
    <x v="0"/>
    <x v="0"/>
    <x v="0"/>
    <s v="Reforço do saneamento básico"/>
    <x v="0"/>
    <x v="0"/>
    <x v="0"/>
    <x v="0"/>
    <x v="2"/>
    <x v="0"/>
    <x v="0"/>
    <x v="1"/>
    <x v="0"/>
    <x v="0"/>
    <x v="1"/>
    <x v="0"/>
    <s v="Pagamento a favor do Senhor Kelvm Vivy Monteiro, pela prestação de serviço de saneamento e limpeza urbana, refernete a mês de março 2021, conforme justificativo em anexo."/>
  </r>
  <r>
    <x v="0"/>
    <n v="0"/>
    <n v="0"/>
    <n v="0"/>
    <n v="2300"/>
    <x v="6848"/>
    <x v="0"/>
    <x v="0"/>
    <x v="0"/>
    <s v="01.27.02.11"/>
    <x v="28"/>
    <x v="3"/>
    <x v="4"/>
    <s v="Saneamento básico"/>
    <s v="01.27.02"/>
    <s v="Saneamento básico"/>
    <s v="01.27.02"/>
    <x v="7"/>
    <x v="0"/>
    <x v="3"/>
    <x v="3"/>
    <x v="1"/>
    <x v="2"/>
    <x v="0"/>
    <x v="0"/>
    <x v="2"/>
    <s v="2021-03-19"/>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Cleiza Ferreira Fortes, pela prestação de serviços de saneamento, referente a mês de março 2021, conforme justificativo em anexo.  "/>
  </r>
  <r>
    <x v="0"/>
    <n v="0"/>
    <n v="0"/>
    <n v="0"/>
    <n v="13030"/>
    <x v="6848"/>
    <x v="0"/>
    <x v="0"/>
    <x v="0"/>
    <s v="01.27.02.11"/>
    <x v="28"/>
    <x v="3"/>
    <x v="4"/>
    <s v="Saneamento básico"/>
    <s v="01.27.02"/>
    <s v="Saneamento básico"/>
    <s v="01.27.02"/>
    <x v="7"/>
    <x v="0"/>
    <x v="3"/>
    <x v="3"/>
    <x v="1"/>
    <x v="2"/>
    <x v="0"/>
    <x v="0"/>
    <x v="2"/>
    <s v="2021-03-19"/>
    <x v="0"/>
    <n v="13030"/>
    <x v="0"/>
    <m/>
    <x v="0"/>
    <m/>
    <x v="138"/>
    <n v="100478909"/>
    <x v="0"/>
    <x v="1"/>
    <s v="Reforço do saneamento básico"/>
    <s v="ORI"/>
    <x v="0"/>
    <m/>
    <x v="0"/>
    <x v="0"/>
    <x v="0"/>
    <x v="0"/>
    <x v="0"/>
    <x v="0"/>
    <x v="0"/>
    <x v="0"/>
    <x v="0"/>
    <x v="0"/>
    <x v="0"/>
    <s v="Reforço do saneamento básico"/>
    <x v="0"/>
    <x v="0"/>
    <x v="0"/>
    <x v="0"/>
    <x v="2"/>
    <x v="0"/>
    <x v="0"/>
    <x v="1"/>
    <x v="0"/>
    <x v="0"/>
    <x v="1"/>
    <x v="0"/>
    <s v="Pagamento a favor da Senhora Cleiza Ferreira Fortes, pela prestação de serviços de saneamento, referente a mês de março 2021, conforme justificativo em anexo.  "/>
  </r>
  <r>
    <x v="0"/>
    <n v="0"/>
    <n v="0"/>
    <n v="0"/>
    <n v="2300"/>
    <x v="6849"/>
    <x v="0"/>
    <x v="0"/>
    <x v="0"/>
    <s v="01.27.02.11"/>
    <x v="28"/>
    <x v="3"/>
    <x v="4"/>
    <s v="Saneamento básico"/>
    <s v="01.27.02"/>
    <s v="Saneamento básico"/>
    <s v="01.27.02"/>
    <x v="7"/>
    <x v="0"/>
    <x v="3"/>
    <x v="3"/>
    <x v="1"/>
    <x v="2"/>
    <x v="0"/>
    <x v="0"/>
    <x v="2"/>
    <s v="2021-03-22"/>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Etelvina Furtado, pala prestação de serviços de saneamento, referente a mês de março 2021, conforme justificativo em anexo.   "/>
  </r>
  <r>
    <x v="0"/>
    <n v="0"/>
    <n v="0"/>
    <n v="0"/>
    <n v="13030"/>
    <x v="6849"/>
    <x v="0"/>
    <x v="0"/>
    <x v="0"/>
    <s v="01.27.02.11"/>
    <x v="28"/>
    <x v="3"/>
    <x v="4"/>
    <s v="Saneamento básico"/>
    <s v="01.27.02"/>
    <s v="Saneamento básico"/>
    <s v="01.27.02"/>
    <x v="7"/>
    <x v="0"/>
    <x v="3"/>
    <x v="3"/>
    <x v="1"/>
    <x v="2"/>
    <x v="0"/>
    <x v="0"/>
    <x v="2"/>
    <s v="2021-03-22"/>
    <x v="0"/>
    <n v="13030"/>
    <x v="0"/>
    <m/>
    <x v="0"/>
    <m/>
    <x v="357"/>
    <n v="100478911"/>
    <x v="0"/>
    <x v="1"/>
    <s v="Reforço do saneamento básico"/>
    <s v="ORI"/>
    <x v="0"/>
    <m/>
    <x v="0"/>
    <x v="0"/>
    <x v="0"/>
    <x v="0"/>
    <x v="0"/>
    <x v="0"/>
    <x v="0"/>
    <x v="0"/>
    <x v="0"/>
    <x v="0"/>
    <x v="0"/>
    <s v="Reforço do saneamento básico"/>
    <x v="0"/>
    <x v="0"/>
    <x v="0"/>
    <x v="0"/>
    <x v="2"/>
    <x v="0"/>
    <x v="0"/>
    <x v="1"/>
    <x v="0"/>
    <x v="0"/>
    <x v="1"/>
    <x v="0"/>
    <s v="Pagamento a favor da Senhora Etelvina Furtado, pala prestação de serviços de saneamento, referente a mês de março 2021, conforme justificativo em anexo.   "/>
  </r>
  <r>
    <x v="0"/>
    <n v="0"/>
    <n v="0"/>
    <n v="0"/>
    <n v="4000"/>
    <x v="6850"/>
    <x v="0"/>
    <x v="1"/>
    <x v="0"/>
    <s v="03.03.10"/>
    <x v="10"/>
    <x v="0"/>
    <x v="3"/>
    <s v="Receitas Da Câmara"/>
    <s v="03.03.10"/>
    <s v="Receitas Da Câmara"/>
    <s v="03.03.10"/>
    <x v="74"/>
    <x v="0"/>
    <x v="4"/>
    <x v="13"/>
    <x v="1"/>
    <x v="0"/>
    <x v="1"/>
    <x v="0"/>
    <x v="2"/>
    <s v="2021-03-23"/>
    <x v="0"/>
    <n v="4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75"/>
    <x v="6851"/>
    <x v="0"/>
    <x v="1"/>
    <x v="0"/>
    <s v="03.03.10"/>
    <x v="10"/>
    <x v="0"/>
    <x v="3"/>
    <s v="Receitas Da Câmara"/>
    <s v="03.03.10"/>
    <s v="Receitas Da Câmara"/>
    <s v="03.03.10"/>
    <x v="57"/>
    <x v="0"/>
    <x v="4"/>
    <x v="6"/>
    <x v="1"/>
    <x v="0"/>
    <x v="1"/>
    <x v="0"/>
    <x v="2"/>
    <s v="2021-03-23"/>
    <x v="0"/>
    <n v="177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80"/>
    <x v="6852"/>
    <x v="0"/>
    <x v="1"/>
    <x v="0"/>
    <s v="03.03.10"/>
    <x v="10"/>
    <x v="0"/>
    <x v="3"/>
    <s v="Receitas Da Câmara"/>
    <s v="03.03.10"/>
    <s v="Receitas Da Câmara"/>
    <s v="03.03.10"/>
    <x v="56"/>
    <x v="0"/>
    <x v="4"/>
    <x v="6"/>
    <x v="1"/>
    <x v="0"/>
    <x v="1"/>
    <x v="0"/>
    <x v="2"/>
    <s v="2021-03-23"/>
    <x v="0"/>
    <n v="1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60"/>
    <x v="6853"/>
    <x v="0"/>
    <x v="1"/>
    <x v="0"/>
    <s v="03.03.10"/>
    <x v="10"/>
    <x v="0"/>
    <x v="3"/>
    <s v="Receitas Da Câmara"/>
    <s v="03.03.10"/>
    <s v="Receitas Da Câmara"/>
    <s v="03.03.10"/>
    <x v="16"/>
    <x v="0"/>
    <x v="4"/>
    <x v="6"/>
    <x v="1"/>
    <x v="0"/>
    <x v="1"/>
    <x v="0"/>
    <x v="2"/>
    <s v="2021-03-23"/>
    <x v="0"/>
    <n v="3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00"/>
    <x v="6854"/>
    <x v="0"/>
    <x v="1"/>
    <x v="0"/>
    <s v="03.03.10"/>
    <x v="10"/>
    <x v="0"/>
    <x v="3"/>
    <s v="Receitas Da Câmara"/>
    <s v="03.03.10"/>
    <s v="Receitas Da Câmara"/>
    <s v="03.03.10"/>
    <x v="17"/>
    <x v="0"/>
    <x v="4"/>
    <x v="6"/>
    <x v="1"/>
    <x v="0"/>
    <x v="1"/>
    <x v="0"/>
    <x v="2"/>
    <s v="2021-03-23"/>
    <x v="0"/>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6855"/>
    <x v="0"/>
    <x v="1"/>
    <x v="0"/>
    <s v="03.03.10"/>
    <x v="10"/>
    <x v="0"/>
    <x v="3"/>
    <s v="Receitas Da Câmara"/>
    <s v="03.03.10"/>
    <s v="Receitas Da Câmara"/>
    <s v="03.03.10"/>
    <x v="15"/>
    <x v="0"/>
    <x v="4"/>
    <x v="6"/>
    <x v="1"/>
    <x v="0"/>
    <x v="1"/>
    <x v="0"/>
    <x v="2"/>
    <s v="2021-03-23"/>
    <x v="0"/>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888"/>
    <x v="6856"/>
    <x v="0"/>
    <x v="1"/>
    <x v="0"/>
    <s v="03.03.10"/>
    <x v="10"/>
    <x v="0"/>
    <x v="3"/>
    <s v="Receitas Da Câmara"/>
    <s v="03.03.10"/>
    <s v="Receitas Da Câmara"/>
    <s v="03.03.10"/>
    <x v="13"/>
    <x v="0"/>
    <x v="0"/>
    <x v="0"/>
    <x v="1"/>
    <x v="0"/>
    <x v="1"/>
    <x v="0"/>
    <x v="2"/>
    <s v="2021-03-23"/>
    <x v="0"/>
    <n v="1488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00"/>
    <x v="6857"/>
    <x v="0"/>
    <x v="1"/>
    <x v="0"/>
    <s v="03.03.10"/>
    <x v="10"/>
    <x v="0"/>
    <x v="3"/>
    <s v="Receitas Da Câmara"/>
    <s v="03.03.10"/>
    <s v="Receitas Da Câmara"/>
    <s v="03.03.10"/>
    <x v="22"/>
    <x v="0"/>
    <x v="4"/>
    <x v="6"/>
    <x v="1"/>
    <x v="0"/>
    <x v="1"/>
    <x v="0"/>
    <x v="2"/>
    <s v="2021-03-23"/>
    <x v="0"/>
    <n v="17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55000"/>
    <x v="6858"/>
    <x v="0"/>
    <x v="1"/>
    <x v="0"/>
    <s v="03.03.10"/>
    <x v="10"/>
    <x v="0"/>
    <x v="3"/>
    <s v="Receitas Da Câmara"/>
    <s v="03.03.10"/>
    <s v="Receitas Da Câmara"/>
    <s v="03.03.10"/>
    <x v="39"/>
    <x v="0"/>
    <x v="0"/>
    <x v="0"/>
    <x v="1"/>
    <x v="0"/>
    <x v="1"/>
    <x v="0"/>
    <x v="2"/>
    <s v="2021-03-08"/>
    <x v="0"/>
    <n v="55000"/>
    <x v="0"/>
    <m/>
    <x v="0"/>
    <m/>
    <x v="5"/>
    <n v="100474914"/>
    <x v="0"/>
    <x v="1"/>
    <s v="Receitas Da Câmara"/>
    <s v="EXT"/>
    <x v="0"/>
    <s v="RDC"/>
    <x v="0"/>
    <x v="0"/>
    <x v="0"/>
    <x v="0"/>
    <x v="0"/>
    <x v="0"/>
    <x v="0"/>
    <x v="0"/>
    <x v="0"/>
    <x v="0"/>
    <x v="0"/>
    <s v="Receitas Da Câmara"/>
    <x v="0"/>
    <x v="0"/>
    <x v="0"/>
    <x v="0"/>
    <x v="0"/>
    <x v="0"/>
    <x v="0"/>
    <x v="1"/>
    <x v="0"/>
    <x v="0"/>
    <x v="1"/>
    <x v="0"/>
    <s v="Transf/ feitas pela representante Sr Domingos Varela Gomes Costa,  correspondente a 3º e ultima prestação pela aquisição de lotes de tereno em bacio Lote 5 Quarteirão 2 em bacio  do Sr José António Gomes Costa conforme extrato em anexo.  "/>
  </r>
  <r>
    <x v="0"/>
    <n v="0"/>
    <n v="0"/>
    <n v="0"/>
    <n v="8945"/>
    <x v="6859"/>
    <x v="0"/>
    <x v="0"/>
    <x v="0"/>
    <s v="01.28.03.05.01"/>
    <x v="34"/>
    <x v="6"/>
    <x v="7"/>
    <s v="Proteção Social"/>
    <s v="01.28.03"/>
    <s v="Proteção Social"/>
    <s v="01.28.03"/>
    <x v="7"/>
    <x v="0"/>
    <x v="3"/>
    <x v="3"/>
    <x v="1"/>
    <x v="2"/>
    <x v="0"/>
    <x v="0"/>
    <x v="1"/>
    <s v="2021-04-05"/>
    <x v="1"/>
    <n v="8945"/>
    <x v="0"/>
    <m/>
    <x v="0"/>
    <m/>
    <x v="78"/>
    <n v="100478159"/>
    <x v="0"/>
    <x v="1"/>
    <s v="Apoio a Crianças Vulneráveis"/>
    <s v="ORI"/>
    <x v="0"/>
    <m/>
    <x v="0"/>
    <x v="0"/>
    <x v="0"/>
    <x v="0"/>
    <x v="0"/>
    <x v="0"/>
    <x v="0"/>
    <x v="0"/>
    <x v="0"/>
    <x v="0"/>
    <x v="0"/>
    <s v="Apoio a Crianças Vulneráveis"/>
    <x v="0"/>
    <x v="0"/>
    <x v="0"/>
    <x v="0"/>
    <x v="2"/>
    <x v="0"/>
    <x v="0"/>
    <x v="1"/>
    <x v="0"/>
    <x v="0"/>
    <x v="1"/>
    <x v="0"/>
    <s v="PAgto a favor do Comercio Geral Sanches e Semedo pela aquisição de matérias escolares para apoiar as crianças vulneráveis do Concelho conforme documentos em anexo."/>
  </r>
  <r>
    <x v="0"/>
    <n v="0"/>
    <n v="0"/>
    <n v="0"/>
    <n v="2300"/>
    <x v="6860"/>
    <x v="0"/>
    <x v="1"/>
    <x v="0"/>
    <s v="80.02.01"/>
    <x v="1"/>
    <x v="1"/>
    <x v="1"/>
    <s v="Retenções Iur"/>
    <s v="80.02.01"/>
    <s v="Retenções Iur"/>
    <s v="80.02.01"/>
    <x v="1"/>
    <x v="0"/>
    <x v="1"/>
    <x v="0"/>
    <x v="0"/>
    <x v="1"/>
    <x v="1"/>
    <x v="0"/>
    <x v="3"/>
    <s v="2021-05-27"/>
    <x v="1"/>
    <n v="2300"/>
    <x v="0"/>
    <m/>
    <x v="0"/>
    <m/>
    <x v="0"/>
    <n v="100474696"/>
    <x v="0"/>
    <x v="1"/>
    <s v="Retenções Iur"/>
    <s v="ORI"/>
    <x v="0"/>
    <s v="RIUR"/>
    <x v="0"/>
    <x v="0"/>
    <x v="0"/>
    <x v="0"/>
    <x v="0"/>
    <x v="0"/>
    <x v="0"/>
    <x v="0"/>
    <x v="0"/>
    <x v="0"/>
    <x v="0"/>
    <s v="Retenções Iur"/>
    <x v="0"/>
    <x v="0"/>
    <x v="0"/>
    <x v="0"/>
    <x v="1"/>
    <x v="0"/>
    <x v="0"/>
    <x v="1"/>
    <x v="0"/>
    <x v="1"/>
    <x v="1"/>
    <x v="0"/>
    <s v="RETENCAO OT"/>
  </r>
  <r>
    <x v="0"/>
    <n v="0"/>
    <n v="0"/>
    <n v="0"/>
    <n v="12235426"/>
    <x v="6861"/>
    <x v="0"/>
    <x v="1"/>
    <x v="0"/>
    <s v="03.03.10"/>
    <x v="10"/>
    <x v="0"/>
    <x v="3"/>
    <s v="Receitas Da Câmara"/>
    <s v="03.03.10"/>
    <s v="Receitas Da Câmara"/>
    <s v="03.03.10"/>
    <x v="61"/>
    <x v="0"/>
    <x v="7"/>
    <x v="14"/>
    <x v="1"/>
    <x v="0"/>
    <x v="1"/>
    <x v="0"/>
    <x v="3"/>
    <s v="2021-05-31"/>
    <x v="1"/>
    <n v="12235426"/>
    <x v="0"/>
    <m/>
    <x v="0"/>
    <m/>
    <x v="5"/>
    <n v="100474914"/>
    <x v="0"/>
    <x v="1"/>
    <s v="Receitas Da Câmara"/>
    <s v="EXT"/>
    <x v="0"/>
    <s v="RDC"/>
    <x v="0"/>
    <x v="0"/>
    <x v="0"/>
    <x v="0"/>
    <x v="0"/>
    <x v="0"/>
    <x v="0"/>
    <x v="0"/>
    <x v="0"/>
    <x v="0"/>
    <x v="0"/>
    <s v="Receitas Da Câmara"/>
    <x v="0"/>
    <x v="0"/>
    <x v="0"/>
    <x v="0"/>
    <x v="0"/>
    <x v="0"/>
    <x v="0"/>
    <x v="1"/>
    <x v="0"/>
    <x v="0"/>
    <x v="1"/>
    <x v="0"/>
    <s v="transferências do FF referente a Maio 2021 conforme extrato em anexo"/>
  </r>
  <r>
    <x v="1"/>
    <n v="0"/>
    <n v="0"/>
    <n v="0"/>
    <n v="2300"/>
    <x v="6862"/>
    <x v="0"/>
    <x v="0"/>
    <x v="0"/>
    <s v="01.26.03.16"/>
    <x v="16"/>
    <x v="5"/>
    <x v="6"/>
    <s v="Turismo"/>
    <s v="01.26.03"/>
    <s v="Turismo"/>
    <s v="01.26.03"/>
    <x v="26"/>
    <x v="0"/>
    <x v="0"/>
    <x v="0"/>
    <x v="1"/>
    <x v="2"/>
    <x v="2"/>
    <x v="0"/>
    <x v="4"/>
    <s v="2021-06-23"/>
    <x v="1"/>
    <n v="2300"/>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enhor Elson Furtado da Silva, pela prestação de serviços de fiscalização do parque de estacionamento de transporte público e passageiros, referente a mês de junho 2021, conforme justificativo em anexo."/>
  </r>
  <r>
    <x v="1"/>
    <n v="0"/>
    <n v="0"/>
    <n v="0"/>
    <n v="13030"/>
    <x v="6862"/>
    <x v="0"/>
    <x v="0"/>
    <x v="0"/>
    <s v="01.26.03.16"/>
    <x v="16"/>
    <x v="5"/>
    <x v="6"/>
    <s v="Turismo"/>
    <s v="01.26.03"/>
    <s v="Turismo"/>
    <s v="01.26.03"/>
    <x v="26"/>
    <x v="0"/>
    <x v="0"/>
    <x v="0"/>
    <x v="1"/>
    <x v="2"/>
    <x v="2"/>
    <x v="0"/>
    <x v="4"/>
    <s v="2021-06-23"/>
    <x v="1"/>
    <n v="13030"/>
    <x v="0"/>
    <m/>
    <x v="0"/>
    <m/>
    <x v="272"/>
    <n v="100478644"/>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enhor Elson Furtado da Silva, pela prestação de serviços de fiscalização do parque de estacionamento de transporte público e passageiros, referente a mês de junho 2021, conforme justificativo em anexo."/>
  </r>
  <r>
    <x v="0"/>
    <n v="0"/>
    <n v="0"/>
    <n v="0"/>
    <n v="14979"/>
    <x v="6863"/>
    <x v="0"/>
    <x v="0"/>
    <x v="0"/>
    <s v="03.16.15"/>
    <x v="0"/>
    <x v="0"/>
    <x v="0"/>
    <s v="Direção Financeira"/>
    <s v="03.16.15"/>
    <s v="Direção Financeira"/>
    <s v="03.16.15"/>
    <x v="68"/>
    <x v="0"/>
    <x v="0"/>
    <x v="0"/>
    <x v="1"/>
    <x v="0"/>
    <x v="0"/>
    <x v="0"/>
    <x v="4"/>
    <s v="2021-06-28"/>
    <x v="1"/>
    <n v="14979"/>
    <x v="0"/>
    <m/>
    <x v="0"/>
    <m/>
    <x v="0"/>
    <n v="100474696"/>
    <x v="0"/>
    <x v="0"/>
    <s v="Direção Financeira"/>
    <s v="ORI"/>
    <x v="0"/>
    <m/>
    <x v="0"/>
    <x v="0"/>
    <x v="0"/>
    <x v="0"/>
    <x v="0"/>
    <x v="0"/>
    <x v="0"/>
    <x v="0"/>
    <x v="0"/>
    <x v="0"/>
    <x v="0"/>
    <s v="Direção Financeira"/>
    <x v="0"/>
    <x v="0"/>
    <x v="0"/>
    <x v="0"/>
    <x v="0"/>
    <x v="0"/>
    <x v="0"/>
    <x v="1"/>
    <x v="0"/>
    <x v="0"/>
    <x v="0"/>
    <x v="0"/>
    <s v="Pagamento da 5ª parcela do valor de subsidio de reintegração a favor do Senhor Vereador a tempo inteiro Sr. Natalino Tavares, aquando do mandato 2016 a 2020, conforme justifictivo em anexo.  "/>
  </r>
  <r>
    <x v="0"/>
    <n v="0"/>
    <n v="0"/>
    <n v="0"/>
    <n v="107421"/>
    <x v="6863"/>
    <x v="0"/>
    <x v="0"/>
    <x v="0"/>
    <s v="03.16.15"/>
    <x v="0"/>
    <x v="0"/>
    <x v="0"/>
    <s v="Direção Financeira"/>
    <s v="03.16.15"/>
    <s v="Direção Financeira"/>
    <s v="03.16.15"/>
    <x v="68"/>
    <x v="0"/>
    <x v="0"/>
    <x v="0"/>
    <x v="1"/>
    <x v="0"/>
    <x v="0"/>
    <x v="0"/>
    <x v="4"/>
    <s v="2021-06-28"/>
    <x v="1"/>
    <n v="107421"/>
    <x v="0"/>
    <m/>
    <x v="0"/>
    <m/>
    <x v="380"/>
    <n v="100421982"/>
    <x v="0"/>
    <x v="1"/>
    <s v="Direção Financeira"/>
    <s v="ORI"/>
    <x v="0"/>
    <m/>
    <x v="0"/>
    <x v="0"/>
    <x v="0"/>
    <x v="0"/>
    <x v="0"/>
    <x v="0"/>
    <x v="0"/>
    <x v="0"/>
    <x v="0"/>
    <x v="0"/>
    <x v="0"/>
    <s v="Direção Financeira"/>
    <x v="0"/>
    <x v="0"/>
    <x v="0"/>
    <x v="0"/>
    <x v="0"/>
    <x v="0"/>
    <x v="0"/>
    <x v="1"/>
    <x v="0"/>
    <x v="0"/>
    <x v="1"/>
    <x v="0"/>
    <s v="Pagamento da 5ª parcela do valor de subsidio de reintegração a favor do Senhor Vereador a tempo inteiro Sr. Natalino Tavares, aquando do mandato 2016 a 2020, conforme justifictivo em anexo.  "/>
  </r>
  <r>
    <x v="0"/>
    <n v="0"/>
    <n v="0"/>
    <n v="0"/>
    <n v="8000"/>
    <x v="6864"/>
    <x v="0"/>
    <x v="0"/>
    <x v="0"/>
    <s v="01.25.04.21"/>
    <x v="6"/>
    <x v="2"/>
    <x v="2"/>
    <s v="Cultura"/>
    <s v="01.25.04"/>
    <s v="Cultura"/>
    <s v="01.25.04"/>
    <x v="7"/>
    <x v="0"/>
    <x v="3"/>
    <x v="3"/>
    <x v="1"/>
    <x v="2"/>
    <x v="0"/>
    <x v="0"/>
    <x v="4"/>
    <s v="2021-06-25"/>
    <x v="1"/>
    <n v="8000"/>
    <x v="0"/>
    <m/>
    <x v="0"/>
    <m/>
    <x v="5"/>
    <n v="100474914"/>
    <x v="0"/>
    <x v="1"/>
    <s v="Atividades Culturais e Promoção do Concelho"/>
    <s v="ORI"/>
    <x v="0"/>
    <s v="ACPC"/>
    <x v="0"/>
    <x v="0"/>
    <x v="0"/>
    <x v="0"/>
    <x v="0"/>
    <x v="0"/>
    <x v="0"/>
    <x v="0"/>
    <x v="0"/>
    <x v="0"/>
    <x v="0"/>
    <s v="Atividades Culturais e Promoção do Concelho"/>
    <x v="0"/>
    <x v="0"/>
    <x v="0"/>
    <x v="0"/>
    <x v="2"/>
    <x v="0"/>
    <x v="0"/>
    <x v="0"/>
    <x v="0"/>
    <x v="0"/>
    <x v="1"/>
    <x v="0"/>
    <s v="Despesas realizadas com o pagto de prémios aos participantes das atividades realizadas no âmbito das festas de Nho S. Pedro conforme documentos em anexo"/>
  </r>
  <r>
    <x v="0"/>
    <n v="0"/>
    <n v="0"/>
    <n v="0"/>
    <n v="230455"/>
    <x v="6865"/>
    <x v="0"/>
    <x v="0"/>
    <x v="0"/>
    <s v="03.16.15"/>
    <x v="0"/>
    <x v="0"/>
    <x v="0"/>
    <s v="Direção Financeira"/>
    <s v="03.16.15"/>
    <s v="Direção Financeira"/>
    <s v="03.16.15"/>
    <x v="45"/>
    <x v="0"/>
    <x v="0"/>
    <x v="0"/>
    <x v="1"/>
    <x v="0"/>
    <x v="0"/>
    <x v="0"/>
    <x v="4"/>
    <s v="2021-06-30"/>
    <x v="1"/>
    <n v="230455"/>
    <x v="0"/>
    <m/>
    <x v="0"/>
    <m/>
    <x v="350"/>
    <n v="100478631"/>
    <x v="0"/>
    <x v="1"/>
    <s v="Direção Financeira"/>
    <s v="ORI"/>
    <x v="0"/>
    <m/>
    <x v="0"/>
    <x v="0"/>
    <x v="0"/>
    <x v="0"/>
    <x v="0"/>
    <x v="0"/>
    <x v="0"/>
    <x v="0"/>
    <x v="0"/>
    <x v="0"/>
    <x v="0"/>
    <s v="Direção Financeira"/>
    <x v="0"/>
    <x v="0"/>
    <x v="0"/>
    <x v="0"/>
    <x v="0"/>
    <x v="0"/>
    <x v="0"/>
    <x v="0"/>
    <x v="0"/>
    <x v="0"/>
    <x v="1"/>
    <x v="0"/>
    <s v="Pgto a favor da Al construção pela venda de peças para viatura Iveco Eurocargo ST-33-QU da recolha de resíduos conforme documentos em anexo."/>
  </r>
  <r>
    <x v="0"/>
    <n v="0"/>
    <n v="0"/>
    <n v="0"/>
    <n v="1400"/>
    <x v="6866"/>
    <x v="0"/>
    <x v="0"/>
    <x v="0"/>
    <s v="03.16.15"/>
    <x v="0"/>
    <x v="0"/>
    <x v="0"/>
    <s v="Direção Financeira"/>
    <s v="03.16.15"/>
    <s v="Direção Financeira"/>
    <s v="03.16.15"/>
    <x v="44"/>
    <x v="0"/>
    <x v="0"/>
    <x v="4"/>
    <x v="1"/>
    <x v="0"/>
    <x v="0"/>
    <x v="0"/>
    <x v="6"/>
    <s v="2021-07-02"/>
    <x v="2"/>
    <n v="1400"/>
    <x v="0"/>
    <m/>
    <x v="0"/>
    <m/>
    <x v="171"/>
    <n v="100463693"/>
    <x v="0"/>
    <x v="1"/>
    <s v="Direção Financeira"/>
    <s v="ORI"/>
    <x v="0"/>
    <m/>
    <x v="0"/>
    <x v="0"/>
    <x v="0"/>
    <x v="0"/>
    <x v="0"/>
    <x v="0"/>
    <x v="0"/>
    <x v="0"/>
    <x v="0"/>
    <x v="0"/>
    <x v="0"/>
    <s v="Direção Financeira"/>
    <x v="0"/>
    <x v="0"/>
    <x v="0"/>
    <x v="0"/>
    <x v="0"/>
    <x v="0"/>
    <x v="0"/>
    <x v="1"/>
    <x v="0"/>
    <x v="0"/>
    <x v="1"/>
    <x v="0"/>
    <s v="ajuda de custo atribuido o Sr. Pedro Adelino da Veiga, aquando da sua deslocação a Cidade da Praia no dia 01 de julho de 2021, em missão de serviço, conforme justificativo em anexo."/>
  </r>
  <r>
    <x v="0"/>
    <n v="0"/>
    <n v="0"/>
    <n v="0"/>
    <n v="13500"/>
    <x v="6867"/>
    <x v="0"/>
    <x v="0"/>
    <x v="0"/>
    <s v="03.16.15"/>
    <x v="0"/>
    <x v="0"/>
    <x v="0"/>
    <s v="Direção Financeira"/>
    <s v="03.16.15"/>
    <s v="Direção Financeira"/>
    <s v="03.16.15"/>
    <x v="7"/>
    <x v="0"/>
    <x v="3"/>
    <x v="3"/>
    <x v="1"/>
    <x v="0"/>
    <x v="0"/>
    <x v="0"/>
    <x v="6"/>
    <s v="2021-07-19"/>
    <x v="2"/>
    <n v="13500"/>
    <x v="0"/>
    <m/>
    <x v="0"/>
    <m/>
    <x v="283"/>
    <n v="100475476"/>
    <x v="0"/>
    <x v="1"/>
    <s v="Direção Financeira"/>
    <s v="ORI"/>
    <x v="0"/>
    <m/>
    <x v="0"/>
    <x v="0"/>
    <x v="0"/>
    <x v="0"/>
    <x v="0"/>
    <x v="0"/>
    <x v="0"/>
    <x v="0"/>
    <x v="0"/>
    <x v="0"/>
    <x v="0"/>
    <s v="Direção Financeira"/>
    <x v="0"/>
    <x v="0"/>
    <x v="0"/>
    <x v="0"/>
    <x v="0"/>
    <x v="0"/>
    <x v="0"/>
    <x v="1"/>
    <x v="0"/>
    <x v="0"/>
    <x v="1"/>
    <x v="0"/>
    <s v="Pagamento a favor da Vila Turistico, referente ao almoço servido aos Vereadores convocados para 42ª reunião ordenaria do Executivo Municipal, conforme justificativo em anexo."/>
  </r>
  <r>
    <x v="0"/>
    <n v="0"/>
    <n v="0"/>
    <n v="0"/>
    <n v="30000"/>
    <x v="6868"/>
    <x v="0"/>
    <x v="0"/>
    <x v="0"/>
    <s v="01.25.03.04"/>
    <x v="60"/>
    <x v="2"/>
    <x v="2"/>
    <s v="Emprego e Formação profissional"/>
    <s v="01.25.03"/>
    <s v="Emprego e Formação profissional"/>
    <s v="01.25.03"/>
    <x v="7"/>
    <x v="0"/>
    <x v="3"/>
    <x v="3"/>
    <x v="1"/>
    <x v="2"/>
    <x v="0"/>
    <x v="0"/>
    <x v="5"/>
    <s v="2021-08-13"/>
    <x v="2"/>
    <n v="30000"/>
    <x v="0"/>
    <m/>
    <x v="0"/>
    <m/>
    <x v="162"/>
    <n v="100479150"/>
    <x v="0"/>
    <x v="1"/>
    <s v="Apoio a Estágios Profissionais"/>
    <s v="ORI"/>
    <x v="0"/>
    <s v="AEP"/>
    <x v="0"/>
    <x v="0"/>
    <x v="0"/>
    <x v="0"/>
    <x v="0"/>
    <x v="0"/>
    <x v="0"/>
    <x v="0"/>
    <x v="0"/>
    <x v="0"/>
    <x v="0"/>
    <s v="Apoio a Estágios Profissionais"/>
    <x v="0"/>
    <x v="0"/>
    <x v="0"/>
    <x v="0"/>
    <x v="2"/>
    <x v="0"/>
    <x v="0"/>
    <x v="0"/>
    <x v="0"/>
    <x v="0"/>
    <x v="1"/>
    <x v="0"/>
    <s v="Pagamento a favor de senhor Ângelo Mariano tavares Moreira, pela comparticipação da Câmara com o estagio profissional referente aos meses de Fevereiro ate julho de 2021, conforme documento em anexo."/>
  </r>
  <r>
    <x v="0"/>
    <n v="0"/>
    <n v="0"/>
    <n v="0"/>
    <n v="4787"/>
    <x v="6869"/>
    <x v="0"/>
    <x v="0"/>
    <x v="0"/>
    <s v="03.16.15"/>
    <x v="0"/>
    <x v="0"/>
    <x v="0"/>
    <s v="Direção Financeira"/>
    <s v="03.16.15"/>
    <s v="Direção Financeira"/>
    <s v="03.16.15"/>
    <x v="9"/>
    <x v="0"/>
    <x v="3"/>
    <x v="5"/>
    <x v="1"/>
    <x v="0"/>
    <x v="0"/>
    <x v="0"/>
    <x v="5"/>
    <s v="2021-08-20"/>
    <x v="2"/>
    <n v="4787"/>
    <x v="0"/>
    <m/>
    <x v="0"/>
    <m/>
    <x v="7"/>
    <n v="100394431"/>
    <x v="0"/>
    <x v="1"/>
    <s v="Direção Financeira"/>
    <s v="ORI"/>
    <x v="0"/>
    <m/>
    <x v="0"/>
    <x v="0"/>
    <x v="0"/>
    <x v="0"/>
    <x v="0"/>
    <x v="0"/>
    <x v="0"/>
    <x v="0"/>
    <x v="0"/>
    <x v="0"/>
    <x v="0"/>
    <s v="Direção Financeira"/>
    <x v="0"/>
    <x v="0"/>
    <x v="0"/>
    <x v="0"/>
    <x v="0"/>
    <x v="0"/>
    <x v="0"/>
    <x v="1"/>
    <x v="0"/>
    <x v="0"/>
    <x v="1"/>
    <x v="0"/>
    <s v="Pgamento a favor da Garantia Seguros, pelo seguro automavies do viatura Ford Ranger, do periodo 16/08/2021 a 15/11/2021, cofforme documento anexo."/>
  </r>
  <r>
    <x v="0"/>
    <n v="0"/>
    <n v="0"/>
    <n v="0"/>
    <n v="390"/>
    <x v="6870"/>
    <x v="0"/>
    <x v="0"/>
    <x v="0"/>
    <s v="03.16.15"/>
    <x v="0"/>
    <x v="0"/>
    <x v="0"/>
    <s v="Direção Financeira"/>
    <s v="03.16.15"/>
    <s v="Direção Financeira"/>
    <s v="03.16.15"/>
    <x v="53"/>
    <x v="0"/>
    <x v="0"/>
    <x v="0"/>
    <x v="1"/>
    <x v="0"/>
    <x v="0"/>
    <x v="0"/>
    <x v="5"/>
    <s v="2021-08-24"/>
    <x v="2"/>
    <n v="390"/>
    <x v="0"/>
    <m/>
    <x v="0"/>
    <m/>
    <x v="509"/>
    <n v="100477392"/>
    <x v="0"/>
    <x v="1"/>
    <s v="Direção Financeira"/>
    <s v="ORI"/>
    <x v="0"/>
    <m/>
    <x v="0"/>
    <x v="0"/>
    <x v="0"/>
    <x v="0"/>
    <x v="0"/>
    <x v="0"/>
    <x v="0"/>
    <x v="0"/>
    <x v="0"/>
    <x v="0"/>
    <x v="0"/>
    <s v="Direção Financeira"/>
    <x v="0"/>
    <x v="0"/>
    <x v="0"/>
    <x v="0"/>
    <x v="0"/>
    <x v="0"/>
    <x v="0"/>
    <x v="1"/>
    <x v="0"/>
    <x v="0"/>
    <x v="1"/>
    <x v="0"/>
    <s v="Pagamento a favor da Senhor Norberta Monteiro, pela aquisição de lâmpadas, destinado ao Mercado Municipal, conforme justificativo em anexo"/>
  </r>
  <r>
    <x v="0"/>
    <n v="0"/>
    <n v="0"/>
    <n v="0"/>
    <n v="2300"/>
    <x v="6871"/>
    <x v="0"/>
    <x v="0"/>
    <x v="0"/>
    <s v="01.27.02.11"/>
    <x v="28"/>
    <x v="3"/>
    <x v="4"/>
    <s v="Saneamento básico"/>
    <s v="01.27.02"/>
    <s v="Saneamento básico"/>
    <s v="01.27.02"/>
    <x v="7"/>
    <x v="0"/>
    <x v="3"/>
    <x v="3"/>
    <x v="1"/>
    <x v="2"/>
    <x v="0"/>
    <x v="0"/>
    <x v="5"/>
    <s v="2021-08-27"/>
    <x v="2"/>
    <n v="2300"/>
    <x v="0"/>
    <m/>
    <x v="0"/>
    <m/>
    <x v="0"/>
    <n v="100474696"/>
    <x v="0"/>
    <x v="0"/>
    <s v="Reforço do saneamento básico"/>
    <s v="ORI"/>
    <x v="0"/>
    <m/>
    <x v="0"/>
    <x v="0"/>
    <x v="0"/>
    <x v="0"/>
    <x v="0"/>
    <x v="0"/>
    <x v="0"/>
    <x v="0"/>
    <x v="0"/>
    <x v="0"/>
    <x v="0"/>
    <s v="Reforço do saneamento básico"/>
    <x v="0"/>
    <x v="0"/>
    <x v="0"/>
    <x v="0"/>
    <x v="2"/>
    <x v="0"/>
    <x v="0"/>
    <x v="1"/>
    <x v="0"/>
    <x v="0"/>
    <x v="0"/>
    <x v="0"/>
    <s v="Pagamento a favor da sra. Silvina Gomes Furtado, pelo serviço prestado na limpeza urbana, referente a mês de Julho 2021"/>
  </r>
  <r>
    <x v="0"/>
    <n v="0"/>
    <n v="0"/>
    <n v="0"/>
    <n v="13030"/>
    <x v="6871"/>
    <x v="0"/>
    <x v="0"/>
    <x v="0"/>
    <s v="01.27.02.11"/>
    <x v="28"/>
    <x v="3"/>
    <x v="4"/>
    <s v="Saneamento básico"/>
    <s v="01.27.02"/>
    <s v="Saneamento básico"/>
    <s v="01.27.02"/>
    <x v="7"/>
    <x v="0"/>
    <x v="3"/>
    <x v="3"/>
    <x v="1"/>
    <x v="2"/>
    <x v="0"/>
    <x v="0"/>
    <x v="5"/>
    <s v="2021-08-27"/>
    <x v="2"/>
    <n v="13030"/>
    <x v="0"/>
    <m/>
    <x v="0"/>
    <m/>
    <x v="193"/>
    <n v="100476142"/>
    <x v="0"/>
    <x v="1"/>
    <s v="Reforço do saneamento básico"/>
    <s v="ORI"/>
    <x v="0"/>
    <m/>
    <x v="0"/>
    <x v="0"/>
    <x v="0"/>
    <x v="0"/>
    <x v="0"/>
    <x v="0"/>
    <x v="0"/>
    <x v="0"/>
    <x v="0"/>
    <x v="0"/>
    <x v="0"/>
    <s v="Reforço do saneamento básico"/>
    <x v="0"/>
    <x v="0"/>
    <x v="0"/>
    <x v="0"/>
    <x v="2"/>
    <x v="0"/>
    <x v="0"/>
    <x v="1"/>
    <x v="0"/>
    <x v="0"/>
    <x v="1"/>
    <x v="0"/>
    <s v="Pagamento a favor da sra. Silvina Gomes Furtado, pelo serviço prestado na limpeza urbana, referente a mês de Julho 2021"/>
  </r>
  <r>
    <x v="0"/>
    <n v="0"/>
    <n v="0"/>
    <n v="0"/>
    <n v="2000"/>
    <x v="6872"/>
    <x v="0"/>
    <x v="0"/>
    <x v="0"/>
    <s v="03.16.15"/>
    <x v="0"/>
    <x v="0"/>
    <x v="0"/>
    <s v="Direção Financeira"/>
    <s v="03.16.15"/>
    <s v="Direção Financeira"/>
    <s v="03.16.15"/>
    <x v="44"/>
    <x v="0"/>
    <x v="0"/>
    <x v="4"/>
    <x v="1"/>
    <x v="0"/>
    <x v="0"/>
    <x v="0"/>
    <x v="5"/>
    <s v="2021-08-27"/>
    <x v="2"/>
    <n v="2000"/>
    <x v="0"/>
    <m/>
    <x v="0"/>
    <m/>
    <x v="393"/>
    <n v="100478955"/>
    <x v="0"/>
    <x v="1"/>
    <s v="Direção Financeira"/>
    <s v="ORI"/>
    <x v="0"/>
    <m/>
    <x v="0"/>
    <x v="0"/>
    <x v="0"/>
    <x v="0"/>
    <x v="0"/>
    <x v="0"/>
    <x v="0"/>
    <x v="0"/>
    <x v="0"/>
    <x v="0"/>
    <x v="0"/>
    <s v="Direção Financeira"/>
    <x v="0"/>
    <x v="0"/>
    <x v="0"/>
    <x v="0"/>
    <x v="0"/>
    <x v="0"/>
    <x v="0"/>
    <x v="1"/>
    <x v="0"/>
    <x v="0"/>
    <x v="1"/>
    <x v="0"/>
    <s v="Ajuda de costo a sua deslocação em missão de serviço a cidade Assomada no dia 27-07-2021, conforme documento em anexo."/>
  </r>
  <r>
    <x v="0"/>
    <n v="0"/>
    <n v="0"/>
    <n v="0"/>
    <n v="60000"/>
    <x v="6873"/>
    <x v="0"/>
    <x v="0"/>
    <x v="0"/>
    <s v="03.16.15"/>
    <x v="0"/>
    <x v="0"/>
    <x v="0"/>
    <s v="Direção Financeira"/>
    <s v="03.16.15"/>
    <s v="Direção Financeira"/>
    <s v="03.16.15"/>
    <x v="79"/>
    <x v="0"/>
    <x v="3"/>
    <x v="17"/>
    <x v="1"/>
    <x v="0"/>
    <x v="0"/>
    <x v="0"/>
    <x v="7"/>
    <s v="2021-09-01"/>
    <x v="2"/>
    <n v="60000"/>
    <x v="0"/>
    <m/>
    <x v="0"/>
    <m/>
    <x v="261"/>
    <n v="100476973"/>
    <x v="0"/>
    <x v="1"/>
    <s v="Direção Financeira"/>
    <s v="ORI"/>
    <x v="0"/>
    <m/>
    <x v="0"/>
    <x v="0"/>
    <x v="0"/>
    <x v="0"/>
    <x v="0"/>
    <x v="0"/>
    <x v="0"/>
    <x v="0"/>
    <x v="0"/>
    <x v="0"/>
    <x v="0"/>
    <s v="Direção Financeira"/>
    <x v="0"/>
    <x v="0"/>
    <x v="0"/>
    <x v="0"/>
    <x v="0"/>
    <x v="0"/>
    <x v="0"/>
    <x v="1"/>
    <x v="0"/>
    <x v="0"/>
    <x v="1"/>
    <x v="0"/>
    <s v="Pagamento de uma parte de valor de contrato a favor da sra. Maria Moreno, referente a indeminização do uso de terreno da sua propriedade que foi utulizado para construção de estrada, conforme contrato anexo."/>
  </r>
  <r>
    <x v="0"/>
    <n v="0"/>
    <n v="0"/>
    <n v="0"/>
    <n v="2925"/>
    <x v="6874"/>
    <x v="0"/>
    <x v="1"/>
    <x v="0"/>
    <s v="80.02.01"/>
    <x v="1"/>
    <x v="1"/>
    <x v="1"/>
    <s v="Retenções Iur"/>
    <s v="80.02.01"/>
    <s v="Retenções Iur"/>
    <s v="80.02.01"/>
    <x v="1"/>
    <x v="0"/>
    <x v="1"/>
    <x v="0"/>
    <x v="0"/>
    <x v="1"/>
    <x v="1"/>
    <x v="0"/>
    <x v="5"/>
    <s v="2021-08-04"/>
    <x v="2"/>
    <n v="2925"/>
    <x v="0"/>
    <m/>
    <x v="0"/>
    <m/>
    <x v="0"/>
    <n v="100474696"/>
    <x v="0"/>
    <x v="1"/>
    <s v="Retenções Iur"/>
    <s v="ORI"/>
    <x v="0"/>
    <s v="RIUR"/>
    <x v="0"/>
    <x v="0"/>
    <x v="0"/>
    <x v="0"/>
    <x v="0"/>
    <x v="0"/>
    <x v="0"/>
    <x v="0"/>
    <x v="0"/>
    <x v="0"/>
    <x v="0"/>
    <s v="Retenções Iur"/>
    <x v="0"/>
    <x v="0"/>
    <x v="0"/>
    <x v="0"/>
    <x v="1"/>
    <x v="0"/>
    <x v="0"/>
    <x v="1"/>
    <x v="0"/>
    <x v="1"/>
    <x v="1"/>
    <x v="0"/>
    <s v="RETENCAO OT"/>
  </r>
  <r>
    <x v="1"/>
    <n v="0"/>
    <n v="0"/>
    <n v="0"/>
    <n v="3000"/>
    <x v="6875"/>
    <x v="0"/>
    <x v="0"/>
    <x v="0"/>
    <s v="01.27.06.68"/>
    <x v="38"/>
    <x v="3"/>
    <x v="4"/>
    <s v="Requalificação Urbana e habitação"/>
    <s v="01.27.06"/>
    <s v="Requalificação Urbana e habitação"/>
    <s v="01.27.06"/>
    <x v="26"/>
    <x v="0"/>
    <x v="0"/>
    <x v="0"/>
    <x v="1"/>
    <x v="2"/>
    <x v="2"/>
    <x v="0"/>
    <x v="7"/>
    <s v="2021-09-08"/>
    <x v="2"/>
    <n v="3000"/>
    <x v="0"/>
    <m/>
    <x v="0"/>
    <m/>
    <x v="748"/>
    <n v="100479165"/>
    <x v="0"/>
    <x v="1"/>
    <s v="Requalificação Urbana e Ambiental  de Manguinho"/>
    <s v="ORI"/>
    <x v="0"/>
    <s v="RM"/>
    <x v="0"/>
    <x v="0"/>
    <x v="0"/>
    <x v="0"/>
    <x v="0"/>
    <x v="0"/>
    <x v="0"/>
    <x v="0"/>
    <x v="0"/>
    <x v="0"/>
    <x v="0"/>
    <s v="Requalificação Urbana e Ambiental  de Manguinho"/>
    <x v="0"/>
    <x v="0"/>
    <x v="0"/>
    <x v="0"/>
    <x v="2"/>
    <x v="0"/>
    <x v="0"/>
    <x v="1"/>
    <x v="0"/>
    <x v="0"/>
    <x v="1"/>
    <x v="0"/>
    <s v="Pagamento favor empresa Comercio Geral Transporte &amp; Serviços Sem Frontera, referente a transporte de um carrada de areia, conforme justificativo em anexo."/>
  </r>
  <r>
    <x v="0"/>
    <n v="0"/>
    <n v="0"/>
    <n v="0"/>
    <n v="3225"/>
    <x v="6876"/>
    <x v="0"/>
    <x v="1"/>
    <x v="0"/>
    <s v="80.02.01"/>
    <x v="1"/>
    <x v="1"/>
    <x v="1"/>
    <s v="Retenções Iur"/>
    <s v="80.02.01"/>
    <s v="Retenções Iur"/>
    <s v="80.02.01"/>
    <x v="1"/>
    <x v="0"/>
    <x v="1"/>
    <x v="0"/>
    <x v="0"/>
    <x v="1"/>
    <x v="1"/>
    <x v="0"/>
    <x v="7"/>
    <s v="2021-09-21"/>
    <x v="2"/>
    <n v="3225"/>
    <x v="0"/>
    <m/>
    <x v="0"/>
    <m/>
    <x v="0"/>
    <n v="100474696"/>
    <x v="0"/>
    <x v="1"/>
    <s v="Retenções Iur"/>
    <s v="ORI"/>
    <x v="0"/>
    <s v="RIUR"/>
    <x v="0"/>
    <x v="0"/>
    <x v="0"/>
    <x v="0"/>
    <x v="0"/>
    <x v="0"/>
    <x v="0"/>
    <x v="0"/>
    <x v="0"/>
    <x v="0"/>
    <x v="0"/>
    <s v="Retenções Iur"/>
    <x v="0"/>
    <x v="0"/>
    <x v="0"/>
    <x v="0"/>
    <x v="1"/>
    <x v="0"/>
    <x v="0"/>
    <x v="1"/>
    <x v="0"/>
    <x v="1"/>
    <x v="1"/>
    <x v="0"/>
    <s v="RETENCAO OT"/>
  </r>
  <r>
    <x v="0"/>
    <n v="0"/>
    <n v="0"/>
    <n v="0"/>
    <n v="2000"/>
    <x v="6877"/>
    <x v="0"/>
    <x v="0"/>
    <x v="0"/>
    <s v="01.25.05.10"/>
    <x v="5"/>
    <x v="2"/>
    <x v="2"/>
    <s v="Saúde"/>
    <s v="01.25.05"/>
    <s v="Saúde"/>
    <s v="01.25.05"/>
    <x v="6"/>
    <x v="0"/>
    <x v="2"/>
    <x v="2"/>
    <x v="1"/>
    <x v="2"/>
    <x v="0"/>
    <x v="0"/>
    <x v="8"/>
    <s v="2021-10-06"/>
    <x v="3"/>
    <n v="2000"/>
    <x v="0"/>
    <m/>
    <x v="0"/>
    <m/>
    <x v="749"/>
    <n v="100479183"/>
    <x v="0"/>
    <x v="1"/>
    <s v="Assistencia social"/>
    <s v="ORI"/>
    <x v="0"/>
    <m/>
    <x v="0"/>
    <x v="0"/>
    <x v="0"/>
    <x v="0"/>
    <x v="0"/>
    <x v="0"/>
    <x v="0"/>
    <x v="0"/>
    <x v="0"/>
    <x v="0"/>
    <x v="0"/>
    <s v="Assistencia social"/>
    <x v="0"/>
    <x v="0"/>
    <x v="0"/>
    <x v="0"/>
    <x v="2"/>
    <x v="0"/>
    <x v="0"/>
    <x v="1"/>
    <x v="0"/>
    <x v="0"/>
    <x v="1"/>
    <x v="0"/>
    <s v=" Apoio financeiro a favor da senhor Adriano Mendes Pereira, para aquisição de cesta básica, no âmbito luta contra Covide 19 conforme justificativo em anexo. "/>
  </r>
  <r>
    <x v="0"/>
    <n v="0"/>
    <n v="0"/>
    <n v="0"/>
    <n v="10834"/>
    <x v="6878"/>
    <x v="0"/>
    <x v="0"/>
    <x v="0"/>
    <s v="03.16.27"/>
    <x v="4"/>
    <x v="0"/>
    <x v="0"/>
    <s v="Direção dos Assuntos Jurídicos, Fiscalização e Policia Municipal"/>
    <s v="03.16.27"/>
    <s v="Direção dos Assuntos Jurídicos, Fiscalização e Policia Municipal"/>
    <s v="03.16.27"/>
    <x v="48"/>
    <x v="0"/>
    <x v="0"/>
    <x v="0"/>
    <x v="0"/>
    <x v="0"/>
    <x v="0"/>
    <x v="0"/>
    <x v="7"/>
    <s v="2021-09-30"/>
    <x v="2"/>
    <n v="10834"/>
    <x v="0"/>
    <m/>
    <x v="0"/>
    <m/>
    <x v="0"/>
    <n v="100474696"/>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to de salario a favor da Diretora do desenvolvimento económico, referente a setembro de 2021 conforme documentos em anexo."/>
  </r>
  <r>
    <x v="0"/>
    <n v="0"/>
    <n v="0"/>
    <n v="0"/>
    <n v="10834"/>
    <x v="6879"/>
    <x v="0"/>
    <x v="1"/>
    <x v="0"/>
    <s v="80.02.01"/>
    <x v="1"/>
    <x v="1"/>
    <x v="1"/>
    <s v="Retenções Iur"/>
    <s v="80.02.01"/>
    <s v="Retenções Iur"/>
    <s v="80.02.01"/>
    <x v="1"/>
    <x v="0"/>
    <x v="1"/>
    <x v="0"/>
    <x v="0"/>
    <x v="1"/>
    <x v="1"/>
    <x v="0"/>
    <x v="7"/>
    <s v="2021-09-30"/>
    <x v="2"/>
    <n v="10834"/>
    <x v="0"/>
    <m/>
    <x v="0"/>
    <m/>
    <x v="0"/>
    <n v="100474696"/>
    <x v="0"/>
    <x v="1"/>
    <s v="Retenções Iur"/>
    <s v="ORI"/>
    <x v="0"/>
    <s v="RIUR"/>
    <x v="0"/>
    <x v="0"/>
    <x v="0"/>
    <x v="0"/>
    <x v="0"/>
    <x v="0"/>
    <x v="0"/>
    <x v="0"/>
    <x v="0"/>
    <x v="0"/>
    <x v="0"/>
    <s v="Retenções Iur"/>
    <x v="0"/>
    <x v="0"/>
    <x v="0"/>
    <x v="0"/>
    <x v="1"/>
    <x v="0"/>
    <x v="0"/>
    <x v="1"/>
    <x v="0"/>
    <x v="1"/>
    <x v="1"/>
    <x v="0"/>
    <s v="RETENCAO OT"/>
  </r>
  <r>
    <x v="0"/>
    <n v="0"/>
    <n v="0"/>
    <n v="0"/>
    <n v="8213"/>
    <x v="6878"/>
    <x v="0"/>
    <x v="0"/>
    <x v="0"/>
    <s v="03.16.27"/>
    <x v="4"/>
    <x v="0"/>
    <x v="0"/>
    <s v="Direção dos Assuntos Jurídicos, Fiscalização e Policia Municipal"/>
    <s v="03.16.27"/>
    <s v="Direção dos Assuntos Jurídicos, Fiscalização e Policia Municipal"/>
    <s v="03.16.27"/>
    <x v="48"/>
    <x v="0"/>
    <x v="0"/>
    <x v="0"/>
    <x v="0"/>
    <x v="0"/>
    <x v="0"/>
    <x v="0"/>
    <x v="7"/>
    <s v="2021-09-30"/>
    <x v="2"/>
    <n v="8213"/>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to de salario a favor da Diretora do desenvolvimento económico, referente a setembro de 2021 conforme documentos em anexo."/>
  </r>
  <r>
    <x v="0"/>
    <n v="0"/>
    <n v="0"/>
    <n v="0"/>
    <n v="8213"/>
    <x v="6880"/>
    <x v="0"/>
    <x v="1"/>
    <x v="0"/>
    <s v="80.02.10.01"/>
    <x v="2"/>
    <x v="1"/>
    <x v="1"/>
    <s v="Outros"/>
    <s v="80.02.10"/>
    <s v="Outros"/>
    <s v="80.02.10"/>
    <x v="2"/>
    <x v="0"/>
    <x v="1"/>
    <x v="0"/>
    <x v="0"/>
    <x v="1"/>
    <x v="1"/>
    <x v="0"/>
    <x v="7"/>
    <s v="2021-09-30"/>
    <x v="2"/>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6878"/>
    <x v="0"/>
    <x v="0"/>
    <x v="0"/>
    <s v="03.16.27"/>
    <x v="4"/>
    <x v="0"/>
    <x v="0"/>
    <s v="Direção dos Assuntos Jurídicos, Fiscalização e Policia Municipal"/>
    <s v="03.16.27"/>
    <s v="Direção dos Assuntos Jurídicos, Fiscalização e Policia Municipal"/>
    <s v="03.16.27"/>
    <x v="48"/>
    <x v="0"/>
    <x v="0"/>
    <x v="0"/>
    <x v="0"/>
    <x v="0"/>
    <x v="0"/>
    <x v="0"/>
    <x v="7"/>
    <s v="2021-09-30"/>
    <x v="2"/>
    <n v="83615"/>
    <x v="0"/>
    <m/>
    <x v="0"/>
    <m/>
    <x v="63"/>
    <n v="100475205"/>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to de salario a favor da Diretora do desenvolvimento económico, referente a setembro de 2021 conforme documentos em anexo."/>
  </r>
  <r>
    <x v="0"/>
    <n v="0"/>
    <n v="0"/>
    <n v="0"/>
    <n v="2692"/>
    <x v="6881"/>
    <x v="0"/>
    <x v="0"/>
    <x v="0"/>
    <s v="03.16.02"/>
    <x v="53"/>
    <x v="0"/>
    <x v="0"/>
    <s v="Gabinete do Presidente"/>
    <s v="03.16.02"/>
    <s v="Gabinete do Presidente"/>
    <s v="03.16.02"/>
    <x v="0"/>
    <x v="0"/>
    <x v="0"/>
    <x v="0"/>
    <x v="0"/>
    <x v="0"/>
    <x v="0"/>
    <x v="0"/>
    <x v="7"/>
    <s v="2021-09-30"/>
    <x v="2"/>
    <n v="2692"/>
    <x v="0"/>
    <m/>
    <x v="0"/>
    <m/>
    <x v="1"/>
    <n v="100474706"/>
    <x v="0"/>
    <x v="2"/>
    <s v="Gabinete do Presidente"/>
    <s v="ORI"/>
    <x v="0"/>
    <m/>
    <x v="0"/>
    <x v="0"/>
    <x v="0"/>
    <x v="0"/>
    <x v="0"/>
    <x v="0"/>
    <x v="0"/>
    <x v="0"/>
    <x v="0"/>
    <x v="0"/>
    <x v="0"/>
    <s v="Gabinete do Presidente"/>
    <x v="0"/>
    <x v="0"/>
    <x v="0"/>
    <x v="0"/>
    <x v="0"/>
    <x v="0"/>
    <x v="0"/>
    <x v="0"/>
    <x v="0"/>
    <x v="0"/>
    <x v="2"/>
    <x v="0"/>
    <s v="Salario do diretor do gabinete do presidente Celestino Correia, referente a setembro 2021"/>
  </r>
  <r>
    <x v="0"/>
    <n v="0"/>
    <n v="0"/>
    <n v="0"/>
    <n v="2692"/>
    <x v="6882"/>
    <x v="0"/>
    <x v="1"/>
    <x v="0"/>
    <s v="80.02.10.01"/>
    <x v="2"/>
    <x v="1"/>
    <x v="1"/>
    <s v="Outros"/>
    <s v="80.02.10"/>
    <s v="Outros"/>
    <s v="80.02.10"/>
    <x v="2"/>
    <x v="0"/>
    <x v="1"/>
    <x v="0"/>
    <x v="0"/>
    <x v="1"/>
    <x v="1"/>
    <x v="0"/>
    <x v="10"/>
    <s v="2021-11-01"/>
    <x v="3"/>
    <n v="26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30955"/>
    <x v="6881"/>
    <x v="0"/>
    <x v="0"/>
    <x v="0"/>
    <s v="03.16.02"/>
    <x v="53"/>
    <x v="0"/>
    <x v="0"/>
    <s v="Gabinete do Presidente"/>
    <s v="03.16.02"/>
    <s v="Gabinete do Presidente"/>
    <s v="03.16.02"/>
    <x v="0"/>
    <x v="0"/>
    <x v="0"/>
    <x v="0"/>
    <x v="0"/>
    <x v="0"/>
    <x v="0"/>
    <x v="0"/>
    <x v="7"/>
    <s v="2021-09-30"/>
    <x v="2"/>
    <n v="30955"/>
    <x v="0"/>
    <m/>
    <x v="0"/>
    <m/>
    <x v="209"/>
    <n v="100432760"/>
    <x v="0"/>
    <x v="1"/>
    <s v="Gabinete do Presidente"/>
    <s v="ORI"/>
    <x v="0"/>
    <m/>
    <x v="0"/>
    <x v="0"/>
    <x v="0"/>
    <x v="0"/>
    <x v="0"/>
    <x v="0"/>
    <x v="0"/>
    <x v="0"/>
    <x v="0"/>
    <x v="0"/>
    <x v="0"/>
    <s v="Gabinete do Presidente"/>
    <x v="0"/>
    <x v="0"/>
    <x v="0"/>
    <x v="0"/>
    <x v="0"/>
    <x v="0"/>
    <x v="0"/>
    <x v="0"/>
    <x v="0"/>
    <x v="0"/>
    <x v="1"/>
    <x v="0"/>
    <s v="Salario do diretor do gabinete do presidente Celestino Correia, referente a setembro 2021"/>
  </r>
  <r>
    <x v="1"/>
    <n v="0"/>
    <n v="0"/>
    <n v="0"/>
    <n v="6225"/>
    <x v="6883"/>
    <x v="0"/>
    <x v="0"/>
    <x v="0"/>
    <s v="01.27.06.72"/>
    <x v="29"/>
    <x v="3"/>
    <x v="4"/>
    <s v="Requalificação Urbana e habitação"/>
    <s v="01.27.06"/>
    <s v="Requalificação Urbana e habitação"/>
    <s v="01.27.06"/>
    <x v="26"/>
    <x v="0"/>
    <x v="0"/>
    <x v="0"/>
    <x v="1"/>
    <x v="2"/>
    <x v="2"/>
    <x v="0"/>
    <x v="10"/>
    <s v="2021-11-17"/>
    <x v="3"/>
    <n v="6225"/>
    <x v="0"/>
    <m/>
    <x v="0"/>
    <m/>
    <x v="0"/>
    <n v="100474696"/>
    <x v="0"/>
    <x v="0"/>
    <s v="Manutenção e Reabilitação de Edificios Municipais"/>
    <s v="ORI"/>
    <x v="0"/>
    <m/>
    <x v="0"/>
    <x v="0"/>
    <x v="0"/>
    <x v="0"/>
    <x v="0"/>
    <x v="0"/>
    <x v="0"/>
    <x v="0"/>
    <x v="0"/>
    <x v="0"/>
    <x v="0"/>
    <s v="Manutenção e Reabilitação de Edificios Municipais"/>
    <x v="0"/>
    <x v="0"/>
    <x v="0"/>
    <x v="0"/>
    <x v="2"/>
    <x v="0"/>
    <x v="0"/>
    <x v="1"/>
    <x v="0"/>
    <x v="0"/>
    <x v="0"/>
    <x v="0"/>
    <s v="Pagamento a favor do Sr. Norberto Veiga, referente a prestação do projeto de eletricidade no âmbito da reabilitação do Matadouro Municipal, localizado em Monte Terra Calheta São Miguel, conforme anexo"/>
  </r>
  <r>
    <x v="1"/>
    <n v="0"/>
    <n v="0"/>
    <n v="0"/>
    <n v="35275"/>
    <x v="6883"/>
    <x v="0"/>
    <x v="0"/>
    <x v="0"/>
    <s v="01.27.06.72"/>
    <x v="29"/>
    <x v="3"/>
    <x v="4"/>
    <s v="Requalificação Urbana e habitação"/>
    <s v="01.27.06"/>
    <s v="Requalificação Urbana e habitação"/>
    <s v="01.27.06"/>
    <x v="26"/>
    <x v="0"/>
    <x v="0"/>
    <x v="0"/>
    <x v="1"/>
    <x v="2"/>
    <x v="2"/>
    <x v="0"/>
    <x v="10"/>
    <s v="2021-11-17"/>
    <x v="3"/>
    <n v="35275"/>
    <x v="0"/>
    <m/>
    <x v="0"/>
    <m/>
    <x v="750"/>
    <n v="100457099"/>
    <x v="0"/>
    <x v="1"/>
    <s v="Manutenção e Reabilitação de Edificios Municipais"/>
    <s v="ORI"/>
    <x v="0"/>
    <m/>
    <x v="0"/>
    <x v="0"/>
    <x v="0"/>
    <x v="0"/>
    <x v="0"/>
    <x v="0"/>
    <x v="0"/>
    <x v="0"/>
    <x v="0"/>
    <x v="0"/>
    <x v="0"/>
    <s v="Manutenção e Reabilitação de Edificios Municipais"/>
    <x v="0"/>
    <x v="0"/>
    <x v="0"/>
    <x v="0"/>
    <x v="2"/>
    <x v="0"/>
    <x v="0"/>
    <x v="1"/>
    <x v="0"/>
    <x v="0"/>
    <x v="1"/>
    <x v="0"/>
    <s v="Pagamento a favor do Sr. Norberto Veiga, referente a prestação do projeto de eletricidade no âmbito da reabilitação do Matadouro Municipal, localizado em Monte Terra Calheta São Miguel, conforme anexo"/>
  </r>
  <r>
    <x v="1"/>
    <n v="0"/>
    <n v="0"/>
    <n v="0"/>
    <n v="1500"/>
    <x v="6884"/>
    <x v="0"/>
    <x v="0"/>
    <x v="0"/>
    <s v="01.27.06.41"/>
    <x v="24"/>
    <x v="3"/>
    <x v="4"/>
    <s v="Requalificação Urbana e habitação"/>
    <s v="01.27.06"/>
    <s v="Requalificação Urbana e habitação"/>
    <s v="01.27.06"/>
    <x v="40"/>
    <x v="0"/>
    <x v="0"/>
    <x v="0"/>
    <x v="1"/>
    <x v="2"/>
    <x v="2"/>
    <x v="0"/>
    <x v="10"/>
    <s v="2021-11-17"/>
    <x v="3"/>
    <n v="1500"/>
    <x v="0"/>
    <m/>
    <x v="0"/>
    <m/>
    <x v="0"/>
    <n v="100474696"/>
    <x v="0"/>
    <x v="0"/>
    <s v="Reabilitação de Jardins Infantis e Escolas do EBI"/>
    <s v="ORI"/>
    <x v="0"/>
    <s v="RJEBI"/>
    <x v="0"/>
    <x v="0"/>
    <x v="0"/>
    <x v="0"/>
    <x v="0"/>
    <x v="0"/>
    <x v="0"/>
    <x v="0"/>
    <x v="0"/>
    <x v="0"/>
    <x v="0"/>
    <s v="Reabilitação de Jardins Infantis e Escolas do EBI"/>
    <x v="0"/>
    <x v="0"/>
    <x v="0"/>
    <x v="0"/>
    <x v="2"/>
    <x v="0"/>
    <x v="0"/>
    <x v="1"/>
    <x v="0"/>
    <x v="0"/>
    <x v="0"/>
    <x v="0"/>
    <s v="Pagamento a favor Norberto Veiga, referente a prestação de serviço da elaboração do projeto de eletricidade no âmbito da reabilitação do jardim de Varanda na localidade de São Miguel, conforme justificativo em anexo."/>
  </r>
  <r>
    <x v="1"/>
    <n v="0"/>
    <n v="0"/>
    <n v="0"/>
    <n v="8500"/>
    <x v="6884"/>
    <x v="0"/>
    <x v="0"/>
    <x v="0"/>
    <s v="01.27.06.41"/>
    <x v="24"/>
    <x v="3"/>
    <x v="4"/>
    <s v="Requalificação Urbana e habitação"/>
    <s v="01.27.06"/>
    <s v="Requalificação Urbana e habitação"/>
    <s v="01.27.06"/>
    <x v="40"/>
    <x v="0"/>
    <x v="0"/>
    <x v="0"/>
    <x v="1"/>
    <x v="2"/>
    <x v="2"/>
    <x v="0"/>
    <x v="10"/>
    <s v="2021-11-17"/>
    <x v="3"/>
    <n v="8500"/>
    <x v="0"/>
    <m/>
    <x v="0"/>
    <m/>
    <x v="750"/>
    <n v="100457099"/>
    <x v="0"/>
    <x v="1"/>
    <s v="Reabilitação de Jardins Infantis e Escolas do EBI"/>
    <s v="ORI"/>
    <x v="0"/>
    <s v="RJEBI"/>
    <x v="0"/>
    <x v="0"/>
    <x v="0"/>
    <x v="0"/>
    <x v="0"/>
    <x v="0"/>
    <x v="0"/>
    <x v="0"/>
    <x v="0"/>
    <x v="0"/>
    <x v="0"/>
    <s v="Reabilitação de Jardins Infantis e Escolas do EBI"/>
    <x v="0"/>
    <x v="0"/>
    <x v="0"/>
    <x v="0"/>
    <x v="2"/>
    <x v="0"/>
    <x v="0"/>
    <x v="1"/>
    <x v="0"/>
    <x v="0"/>
    <x v="1"/>
    <x v="0"/>
    <s v="Pagamento a favor Norberto Veiga, referente a prestação de serviço da elaboração do projeto de eletricidade no âmbito da reabilitação do jardim de Varanda na localidade de São Miguel, conforme justificativo em anexo."/>
  </r>
  <r>
    <x v="0"/>
    <n v="0"/>
    <n v="0"/>
    <n v="0"/>
    <n v="13030"/>
    <x v="6569"/>
    <x v="0"/>
    <x v="0"/>
    <x v="0"/>
    <s v="01.27.02.11"/>
    <x v="28"/>
    <x v="3"/>
    <x v="4"/>
    <s v="Saneamento básico"/>
    <s v="01.27.02"/>
    <s v="Saneamento básico"/>
    <s v="01.27.02"/>
    <x v="7"/>
    <x v="0"/>
    <x v="3"/>
    <x v="3"/>
    <x v="1"/>
    <x v="2"/>
    <x v="0"/>
    <x v="0"/>
    <x v="10"/>
    <s v="2021-11-22"/>
    <x v="3"/>
    <n v="13030"/>
    <x v="0"/>
    <m/>
    <x v="0"/>
    <m/>
    <x v="297"/>
    <n v="100476507"/>
    <x v="0"/>
    <x v="1"/>
    <s v="Reforço do saneamento básico"/>
    <s v="ORI"/>
    <x v="0"/>
    <m/>
    <x v="0"/>
    <x v="0"/>
    <x v="0"/>
    <x v="0"/>
    <x v="0"/>
    <x v="0"/>
    <x v="0"/>
    <x v="0"/>
    <x v="0"/>
    <x v="0"/>
    <x v="0"/>
    <s v="Reforço do saneamento básico"/>
    <x v="0"/>
    <x v="0"/>
    <x v="0"/>
    <x v="0"/>
    <x v="2"/>
    <x v="0"/>
    <x v="0"/>
    <x v="1"/>
    <x v="0"/>
    <x v="0"/>
    <x v="1"/>
    <x v="0"/>
    <s v="Pagamento a favor do sr. Pedro Vermão Furtado, pelo prestação de serviço de limpeza urbana referente ao mês de Novembro de 2021, conforme justificativos em anexo."/>
  </r>
  <r>
    <x v="0"/>
    <n v="0"/>
    <n v="0"/>
    <n v="0"/>
    <n v="5160"/>
    <x v="6885"/>
    <x v="0"/>
    <x v="1"/>
    <x v="0"/>
    <s v="03.03.10"/>
    <x v="10"/>
    <x v="0"/>
    <x v="3"/>
    <s v="Receitas Da Câmara"/>
    <s v="03.03.10"/>
    <s v="Receitas Da Câmara"/>
    <s v="03.03.10"/>
    <x v="24"/>
    <x v="0"/>
    <x v="4"/>
    <x v="6"/>
    <x v="1"/>
    <x v="0"/>
    <x v="1"/>
    <x v="0"/>
    <x v="10"/>
    <s v="2021-11-29"/>
    <x v="3"/>
    <n v="5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00"/>
    <x v="6886"/>
    <x v="0"/>
    <x v="0"/>
    <x v="0"/>
    <s v="03.16.15"/>
    <x v="0"/>
    <x v="0"/>
    <x v="0"/>
    <s v="Direção Financeira"/>
    <s v="03.16.15"/>
    <s v="Direção Financeira"/>
    <s v="03.16.15"/>
    <x v="51"/>
    <x v="0"/>
    <x v="0"/>
    <x v="4"/>
    <x v="1"/>
    <x v="0"/>
    <x v="0"/>
    <x v="0"/>
    <x v="10"/>
    <s v="2021-11-24"/>
    <x v="3"/>
    <n v="1700"/>
    <x v="0"/>
    <m/>
    <x v="0"/>
    <m/>
    <x v="93"/>
    <n v="100404429"/>
    <x v="0"/>
    <x v="1"/>
    <s v="Direção Financeira"/>
    <s v="ORI"/>
    <x v="0"/>
    <m/>
    <x v="0"/>
    <x v="0"/>
    <x v="0"/>
    <x v="0"/>
    <x v="0"/>
    <x v="0"/>
    <x v="0"/>
    <x v="0"/>
    <x v="0"/>
    <x v="0"/>
    <x v="0"/>
    <s v="Direção Financeira"/>
    <x v="0"/>
    <x v="0"/>
    <x v="0"/>
    <x v="0"/>
    <x v="0"/>
    <x v="0"/>
    <x v="0"/>
    <x v="1"/>
    <x v="0"/>
    <x v="0"/>
    <x v="1"/>
    <x v="0"/>
    <s v="Pagamento a Unitel T+, referente a aquisição de megas para a recarga do aparelho topográfico- GTM, conforme justificativo em anexo.  "/>
  </r>
  <r>
    <x v="0"/>
    <n v="0"/>
    <n v="0"/>
    <n v="0"/>
    <n v="2900"/>
    <x v="6887"/>
    <x v="0"/>
    <x v="1"/>
    <x v="0"/>
    <s v="03.03.10"/>
    <x v="10"/>
    <x v="0"/>
    <x v="3"/>
    <s v="Receitas Da Câmara"/>
    <s v="03.03.10"/>
    <s v="Receitas Da Câmara"/>
    <s v="03.03.10"/>
    <x v="21"/>
    <x v="0"/>
    <x v="0"/>
    <x v="8"/>
    <x v="1"/>
    <x v="0"/>
    <x v="1"/>
    <x v="0"/>
    <x v="10"/>
    <s v="2021-11-29"/>
    <x v="3"/>
    <n v="2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70"/>
    <x v="6888"/>
    <x v="0"/>
    <x v="1"/>
    <x v="0"/>
    <s v="03.03.10"/>
    <x v="10"/>
    <x v="0"/>
    <x v="3"/>
    <s v="Receitas Da Câmara"/>
    <s v="03.03.10"/>
    <s v="Receitas Da Câmara"/>
    <s v="03.03.10"/>
    <x v="13"/>
    <x v="0"/>
    <x v="0"/>
    <x v="0"/>
    <x v="1"/>
    <x v="0"/>
    <x v="1"/>
    <x v="0"/>
    <x v="10"/>
    <s v="2021-11-29"/>
    <x v="3"/>
    <n v="23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60"/>
    <x v="6889"/>
    <x v="0"/>
    <x v="1"/>
    <x v="0"/>
    <s v="03.03.10"/>
    <x v="10"/>
    <x v="0"/>
    <x v="3"/>
    <s v="Receitas Da Câmara"/>
    <s v="03.03.10"/>
    <s v="Receitas Da Câmara"/>
    <s v="03.03.10"/>
    <x v="22"/>
    <x v="0"/>
    <x v="4"/>
    <x v="6"/>
    <x v="1"/>
    <x v="0"/>
    <x v="1"/>
    <x v="0"/>
    <x v="10"/>
    <s v="2021-11-29"/>
    <x v="3"/>
    <n v="28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60"/>
    <x v="6890"/>
    <x v="0"/>
    <x v="1"/>
    <x v="0"/>
    <s v="03.03.10"/>
    <x v="10"/>
    <x v="0"/>
    <x v="3"/>
    <s v="Receitas Da Câmara"/>
    <s v="03.03.10"/>
    <s v="Receitas Da Câmara"/>
    <s v="03.03.10"/>
    <x v="16"/>
    <x v="0"/>
    <x v="4"/>
    <x v="6"/>
    <x v="1"/>
    <x v="0"/>
    <x v="1"/>
    <x v="0"/>
    <x v="10"/>
    <s v="2021-11-29"/>
    <x v="3"/>
    <n v="3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
    <x v="6891"/>
    <x v="0"/>
    <x v="1"/>
    <x v="0"/>
    <s v="03.03.10"/>
    <x v="10"/>
    <x v="0"/>
    <x v="3"/>
    <s v="Receitas Da Câmara"/>
    <s v="03.03.10"/>
    <s v="Receitas Da Câmara"/>
    <s v="03.03.10"/>
    <x v="15"/>
    <x v="0"/>
    <x v="4"/>
    <x v="6"/>
    <x v="1"/>
    <x v="0"/>
    <x v="1"/>
    <x v="0"/>
    <x v="10"/>
    <s v="2021-11-29"/>
    <x v="3"/>
    <n v="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600"/>
    <x v="6892"/>
    <x v="0"/>
    <x v="1"/>
    <x v="0"/>
    <s v="03.03.10"/>
    <x v="10"/>
    <x v="0"/>
    <x v="3"/>
    <s v="Receitas Da Câmara"/>
    <s v="03.03.10"/>
    <s v="Receitas Da Câmara"/>
    <s v="03.03.10"/>
    <x v="17"/>
    <x v="0"/>
    <x v="4"/>
    <x v="6"/>
    <x v="1"/>
    <x v="0"/>
    <x v="1"/>
    <x v="0"/>
    <x v="10"/>
    <s v="2021-11-29"/>
    <x v="3"/>
    <n v="146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335900"/>
    <x v="6893"/>
    <x v="0"/>
    <x v="0"/>
    <x v="0"/>
    <s v="01.27.02.12"/>
    <x v="12"/>
    <x v="3"/>
    <x v="4"/>
    <s v="Saneamento básico"/>
    <s v="01.27.02"/>
    <s v="Saneamento básico"/>
    <s v="01.27.02"/>
    <x v="26"/>
    <x v="0"/>
    <x v="0"/>
    <x v="0"/>
    <x v="1"/>
    <x v="2"/>
    <x v="2"/>
    <x v="0"/>
    <x v="8"/>
    <s v="2021-10-15"/>
    <x v="3"/>
    <n v="335900"/>
    <x v="0"/>
    <m/>
    <x v="0"/>
    <m/>
    <x v="14"/>
    <n v="100477149"/>
    <x v="0"/>
    <x v="1"/>
    <s v="Rede de Esgotos"/>
    <s v="ORI"/>
    <x v="0"/>
    <s v="RE"/>
    <x v="0"/>
    <x v="0"/>
    <x v="0"/>
    <x v="0"/>
    <x v="0"/>
    <x v="0"/>
    <x v="0"/>
    <x v="0"/>
    <x v="0"/>
    <x v="0"/>
    <x v="0"/>
    <s v="Rede de Esgotos"/>
    <x v="0"/>
    <x v="0"/>
    <x v="0"/>
    <x v="0"/>
    <x v="2"/>
    <x v="0"/>
    <x v="0"/>
    <x v="1"/>
    <x v="0"/>
    <x v="0"/>
    <x v="1"/>
    <x v="0"/>
    <s v="Pagamento a favor da Empresa Gomes Mendonça, referente a trabalhos de alçamento da rede de esgoto na localidade de Manguinho, no âmbito do projeto Fundo de Descentralização Manguinho Melhorar Ambiente e Qualidade de vida, conforme justificativos em anexo."/>
  </r>
  <r>
    <x v="0"/>
    <n v="0"/>
    <n v="0"/>
    <n v="0"/>
    <n v="7000"/>
    <x v="6894"/>
    <x v="0"/>
    <x v="1"/>
    <x v="0"/>
    <s v="03.03.10"/>
    <x v="10"/>
    <x v="0"/>
    <x v="3"/>
    <s v="Receitas Da Câmara"/>
    <s v="03.03.10"/>
    <s v="Receitas Da Câmara"/>
    <s v="03.03.10"/>
    <x v="18"/>
    <x v="0"/>
    <x v="4"/>
    <x v="6"/>
    <x v="1"/>
    <x v="0"/>
    <x v="1"/>
    <x v="0"/>
    <x v="9"/>
    <s v="2021-12-02"/>
    <x v="3"/>
    <n v="7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6895"/>
    <x v="0"/>
    <x v="1"/>
    <x v="0"/>
    <s v="03.03.10"/>
    <x v="10"/>
    <x v="0"/>
    <x v="3"/>
    <s v="Receitas Da Câmara"/>
    <s v="03.03.10"/>
    <s v="Receitas Da Câmara"/>
    <s v="03.03.10"/>
    <x v="71"/>
    <x v="0"/>
    <x v="0"/>
    <x v="8"/>
    <x v="1"/>
    <x v="0"/>
    <x v="1"/>
    <x v="0"/>
    <x v="9"/>
    <s v="2021-12-02"/>
    <x v="3"/>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200"/>
    <x v="6896"/>
    <x v="0"/>
    <x v="1"/>
    <x v="0"/>
    <s v="03.03.10"/>
    <x v="10"/>
    <x v="0"/>
    <x v="3"/>
    <s v="Receitas Da Câmara"/>
    <s v="03.03.10"/>
    <s v="Receitas Da Câmara"/>
    <s v="03.03.10"/>
    <x v="54"/>
    <x v="0"/>
    <x v="4"/>
    <x v="6"/>
    <x v="1"/>
    <x v="0"/>
    <x v="1"/>
    <x v="0"/>
    <x v="9"/>
    <s v="2021-12-02"/>
    <x v="3"/>
    <n v="30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180"/>
    <x v="6897"/>
    <x v="0"/>
    <x v="1"/>
    <x v="0"/>
    <s v="03.03.10"/>
    <x v="10"/>
    <x v="0"/>
    <x v="3"/>
    <s v="Receitas Da Câmara"/>
    <s v="03.03.10"/>
    <s v="Receitas Da Câmara"/>
    <s v="03.03.10"/>
    <x v="22"/>
    <x v="0"/>
    <x v="4"/>
    <x v="6"/>
    <x v="1"/>
    <x v="0"/>
    <x v="1"/>
    <x v="0"/>
    <x v="9"/>
    <s v="2021-12-02"/>
    <x v="3"/>
    <n v="31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6898"/>
    <x v="0"/>
    <x v="1"/>
    <x v="0"/>
    <s v="03.03.10"/>
    <x v="10"/>
    <x v="0"/>
    <x v="3"/>
    <s v="Receitas Da Câmara"/>
    <s v="03.03.10"/>
    <s v="Receitas Da Câmara"/>
    <s v="03.03.10"/>
    <x v="21"/>
    <x v="0"/>
    <x v="0"/>
    <x v="8"/>
    <x v="1"/>
    <x v="0"/>
    <x v="1"/>
    <x v="0"/>
    <x v="9"/>
    <s v="2021-12-02"/>
    <x v="3"/>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60"/>
    <x v="6899"/>
    <x v="0"/>
    <x v="1"/>
    <x v="0"/>
    <s v="03.03.10"/>
    <x v="10"/>
    <x v="0"/>
    <x v="3"/>
    <s v="Receitas Da Câmara"/>
    <s v="03.03.10"/>
    <s v="Receitas Da Câmara"/>
    <s v="03.03.10"/>
    <x v="14"/>
    <x v="0"/>
    <x v="4"/>
    <x v="6"/>
    <x v="1"/>
    <x v="0"/>
    <x v="1"/>
    <x v="0"/>
    <x v="9"/>
    <s v="2021-12-02"/>
    <x v="3"/>
    <n v="2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100"/>
    <x v="6900"/>
    <x v="0"/>
    <x v="1"/>
    <x v="0"/>
    <s v="03.03.10"/>
    <x v="10"/>
    <x v="0"/>
    <x v="3"/>
    <s v="Receitas Da Câmara"/>
    <s v="03.03.10"/>
    <s v="Receitas Da Câmara"/>
    <s v="03.03.10"/>
    <x v="17"/>
    <x v="0"/>
    <x v="4"/>
    <x v="6"/>
    <x v="1"/>
    <x v="0"/>
    <x v="1"/>
    <x v="0"/>
    <x v="9"/>
    <s v="2021-12-02"/>
    <x v="3"/>
    <n v="14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60"/>
    <x v="6901"/>
    <x v="0"/>
    <x v="1"/>
    <x v="0"/>
    <s v="03.03.10"/>
    <x v="10"/>
    <x v="0"/>
    <x v="3"/>
    <s v="Receitas Da Câmara"/>
    <s v="03.03.10"/>
    <s v="Receitas Da Câmara"/>
    <s v="03.03.10"/>
    <x v="15"/>
    <x v="0"/>
    <x v="4"/>
    <x v="6"/>
    <x v="1"/>
    <x v="0"/>
    <x v="1"/>
    <x v="0"/>
    <x v="9"/>
    <s v="2021-12-02"/>
    <x v="3"/>
    <n v="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60"/>
    <x v="6902"/>
    <x v="0"/>
    <x v="1"/>
    <x v="0"/>
    <s v="03.03.10"/>
    <x v="10"/>
    <x v="0"/>
    <x v="3"/>
    <s v="Receitas Da Câmara"/>
    <s v="03.03.10"/>
    <s v="Receitas Da Câmara"/>
    <s v="03.03.10"/>
    <x v="74"/>
    <x v="0"/>
    <x v="4"/>
    <x v="13"/>
    <x v="1"/>
    <x v="0"/>
    <x v="1"/>
    <x v="0"/>
    <x v="9"/>
    <s v="2021-12-02"/>
    <x v="3"/>
    <n v="45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60"/>
    <x v="6903"/>
    <x v="0"/>
    <x v="1"/>
    <x v="0"/>
    <s v="03.03.10"/>
    <x v="10"/>
    <x v="0"/>
    <x v="3"/>
    <s v="Receitas Da Câmara"/>
    <s v="03.03.10"/>
    <s v="Receitas Da Câmara"/>
    <s v="03.03.10"/>
    <x v="16"/>
    <x v="0"/>
    <x v="4"/>
    <x v="6"/>
    <x v="1"/>
    <x v="0"/>
    <x v="1"/>
    <x v="0"/>
    <x v="9"/>
    <s v="2021-12-02"/>
    <x v="3"/>
    <n v="3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00"/>
    <x v="6904"/>
    <x v="0"/>
    <x v="1"/>
    <x v="0"/>
    <s v="03.03.10"/>
    <x v="10"/>
    <x v="0"/>
    <x v="3"/>
    <s v="Receitas Da Câmara"/>
    <s v="03.03.10"/>
    <s v="Receitas Da Câmara"/>
    <s v="03.03.10"/>
    <x v="12"/>
    <x v="0"/>
    <x v="4"/>
    <x v="6"/>
    <x v="1"/>
    <x v="0"/>
    <x v="1"/>
    <x v="0"/>
    <x v="9"/>
    <s v="2021-12-02"/>
    <x v="3"/>
    <n v="420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150000"/>
    <x v="6905"/>
    <x v="0"/>
    <x v="1"/>
    <x v="0"/>
    <s v="03.03.10"/>
    <x v="10"/>
    <x v="0"/>
    <x v="3"/>
    <s v="Receitas Da Câmara"/>
    <s v="03.03.10"/>
    <s v="Receitas Da Câmara"/>
    <s v="03.03.10"/>
    <x v="39"/>
    <x v="0"/>
    <x v="0"/>
    <x v="0"/>
    <x v="1"/>
    <x v="0"/>
    <x v="1"/>
    <x v="0"/>
    <x v="9"/>
    <s v="2021-12-02"/>
    <x v="3"/>
    <n v="150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391"/>
    <x v="6906"/>
    <x v="0"/>
    <x v="1"/>
    <x v="0"/>
    <s v="03.03.10"/>
    <x v="10"/>
    <x v="0"/>
    <x v="3"/>
    <s v="Receitas Da Câmara"/>
    <s v="03.03.10"/>
    <s v="Receitas Da Câmara"/>
    <s v="03.03.10"/>
    <x v="13"/>
    <x v="0"/>
    <x v="0"/>
    <x v="0"/>
    <x v="1"/>
    <x v="0"/>
    <x v="1"/>
    <x v="0"/>
    <x v="9"/>
    <s v="2021-12-02"/>
    <x v="3"/>
    <n v="539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6907"/>
    <x v="0"/>
    <x v="1"/>
    <x v="0"/>
    <s v="03.03.10"/>
    <x v="10"/>
    <x v="0"/>
    <x v="3"/>
    <s v="Receitas Da Câmara"/>
    <s v="03.03.10"/>
    <s v="Receitas Da Câmara"/>
    <s v="03.03.10"/>
    <x v="70"/>
    <x v="0"/>
    <x v="4"/>
    <x v="6"/>
    <x v="1"/>
    <x v="0"/>
    <x v="1"/>
    <x v="0"/>
    <x v="9"/>
    <s v="2021-12-02"/>
    <x v="3"/>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90"/>
    <x v="6908"/>
    <x v="0"/>
    <x v="1"/>
    <x v="0"/>
    <s v="03.03.10"/>
    <x v="10"/>
    <x v="0"/>
    <x v="3"/>
    <s v="Receitas Da Câmara"/>
    <s v="03.03.10"/>
    <s v="Receitas Da Câmara"/>
    <s v="03.03.10"/>
    <x v="24"/>
    <x v="0"/>
    <x v="4"/>
    <x v="6"/>
    <x v="1"/>
    <x v="0"/>
    <x v="1"/>
    <x v="0"/>
    <x v="9"/>
    <s v="2021-12-02"/>
    <x v="3"/>
    <n v="279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0"/>
    <x v="6909"/>
    <x v="0"/>
    <x v="0"/>
    <x v="0"/>
    <s v="03.16.01"/>
    <x v="27"/>
    <x v="0"/>
    <x v="0"/>
    <s v="Assembleia Municipal"/>
    <s v="03.16.01"/>
    <s v="Assembleia Municipal"/>
    <s v="03.16.01"/>
    <x v="44"/>
    <x v="0"/>
    <x v="0"/>
    <x v="4"/>
    <x v="1"/>
    <x v="0"/>
    <x v="0"/>
    <x v="0"/>
    <x v="9"/>
    <s v="2021-12-06"/>
    <x v="3"/>
    <n v="4000"/>
    <x v="0"/>
    <m/>
    <x v="0"/>
    <m/>
    <x v="142"/>
    <n v="100397251"/>
    <x v="0"/>
    <x v="1"/>
    <s v="Assembleia Municipal"/>
    <s v="ORI"/>
    <x v="0"/>
    <s v="AM"/>
    <x v="0"/>
    <x v="0"/>
    <x v="0"/>
    <x v="0"/>
    <x v="0"/>
    <x v="0"/>
    <x v="0"/>
    <x v="0"/>
    <x v="0"/>
    <x v="0"/>
    <x v="0"/>
    <s v="Assembleia Municipal"/>
    <x v="0"/>
    <x v="0"/>
    <x v="0"/>
    <x v="0"/>
    <x v="0"/>
    <x v="0"/>
    <x v="0"/>
    <x v="1"/>
    <x v="0"/>
    <x v="0"/>
    <x v="1"/>
    <x v="0"/>
    <s v="Subsidio de transporte a favor do Sr. Francisco Natalino Sanches, a quando sua deslocação no dia 03 de maio , 06 de dezembro de 2021, afim de participar na sessão ordenaria da Assembleia Municipal de São Miguel, conforme documento em anexo.   "/>
  </r>
  <r>
    <x v="0"/>
    <n v="0"/>
    <n v="0"/>
    <n v="0"/>
    <n v="180122"/>
    <x v="6910"/>
    <x v="0"/>
    <x v="0"/>
    <x v="0"/>
    <s v="03.16.15"/>
    <x v="0"/>
    <x v="0"/>
    <x v="0"/>
    <s v="Direção Financeira"/>
    <s v="03.16.15"/>
    <s v="Direção Financeira"/>
    <s v="03.16.15"/>
    <x v="49"/>
    <x v="0"/>
    <x v="0"/>
    <x v="0"/>
    <x v="1"/>
    <x v="0"/>
    <x v="0"/>
    <x v="0"/>
    <x v="9"/>
    <s v="2021-12-06"/>
    <x v="3"/>
    <n v="180122"/>
    <x v="0"/>
    <m/>
    <x v="0"/>
    <m/>
    <x v="65"/>
    <n v="100475629"/>
    <x v="0"/>
    <x v="1"/>
    <s v="Direção Financeira"/>
    <s v="ORI"/>
    <x v="0"/>
    <m/>
    <x v="0"/>
    <x v="0"/>
    <x v="0"/>
    <x v="0"/>
    <x v="0"/>
    <x v="0"/>
    <x v="0"/>
    <x v="0"/>
    <x v="0"/>
    <x v="0"/>
    <x v="0"/>
    <s v="Direção Financeira"/>
    <x v="0"/>
    <x v="0"/>
    <x v="0"/>
    <x v="0"/>
    <x v="0"/>
    <x v="0"/>
    <x v="0"/>
    <x v="1"/>
    <x v="0"/>
    <x v="0"/>
    <x v="1"/>
    <x v="0"/>
    <s v="Pagamento a favor L Dunamico, proveniente do Abastecimento de 1572 Litros de Combustível destinadas As viaturas da Camara Municipal de São Miguel, conforme documento em anexo"/>
  </r>
  <r>
    <x v="1"/>
    <n v="0"/>
    <n v="0"/>
    <n v="0"/>
    <n v="34000"/>
    <x v="6911"/>
    <x v="0"/>
    <x v="0"/>
    <x v="0"/>
    <s v="01.28.01.07"/>
    <x v="37"/>
    <x v="6"/>
    <x v="7"/>
    <s v="Habitação Social"/>
    <s v="01.28.01"/>
    <s v="Habitação Social"/>
    <s v="01.28.01"/>
    <x v="26"/>
    <x v="0"/>
    <x v="0"/>
    <x v="0"/>
    <x v="1"/>
    <x v="2"/>
    <x v="2"/>
    <x v="0"/>
    <x v="9"/>
    <s v="2021-12-09"/>
    <x v="3"/>
    <n v="34000"/>
    <x v="0"/>
    <m/>
    <x v="0"/>
    <m/>
    <x v="66"/>
    <n v="100476460"/>
    <x v="0"/>
    <x v="1"/>
    <s v="Reabilitação de Habitações Sociais"/>
    <s v="ORI"/>
    <x v="0"/>
    <s v="RHS"/>
    <x v="0"/>
    <x v="0"/>
    <x v="0"/>
    <x v="0"/>
    <x v="0"/>
    <x v="0"/>
    <x v="0"/>
    <x v="0"/>
    <x v="0"/>
    <x v="0"/>
    <x v="0"/>
    <s v="Reabilitação de Habitações Sociais"/>
    <x v="0"/>
    <x v="0"/>
    <x v="0"/>
    <x v="0"/>
    <x v="2"/>
    <x v="0"/>
    <x v="0"/>
    <x v="1"/>
    <x v="0"/>
    <x v="0"/>
    <x v="1"/>
    <x v="0"/>
    <s v="Pagamento a favor da Empresa Eco Produções, referente a compra de 1 viga e 9 barrotes para conclusão de habitação das famílias abaixo indicado, conforme anexo.  "/>
  </r>
  <r>
    <x v="0"/>
    <n v="0"/>
    <n v="0"/>
    <n v="0"/>
    <n v="5867"/>
    <x v="6912"/>
    <x v="0"/>
    <x v="0"/>
    <x v="0"/>
    <s v="03.16.01"/>
    <x v="27"/>
    <x v="0"/>
    <x v="0"/>
    <s v="Assembleia Municipal"/>
    <s v="03.16.01"/>
    <s v="Assembleia Municipal"/>
    <s v="03.16.01"/>
    <x v="44"/>
    <x v="0"/>
    <x v="0"/>
    <x v="4"/>
    <x v="1"/>
    <x v="0"/>
    <x v="0"/>
    <x v="0"/>
    <x v="9"/>
    <s v="2021-12-10"/>
    <x v="3"/>
    <n v="5867"/>
    <x v="0"/>
    <m/>
    <x v="0"/>
    <m/>
    <x v="156"/>
    <n v="100438723"/>
    <x v="0"/>
    <x v="1"/>
    <s v="Assembleia Municipal"/>
    <s v="ORI"/>
    <x v="0"/>
    <s v="AM"/>
    <x v="0"/>
    <x v="0"/>
    <x v="0"/>
    <x v="0"/>
    <x v="0"/>
    <x v="0"/>
    <x v="0"/>
    <x v="0"/>
    <x v="0"/>
    <x v="0"/>
    <x v="0"/>
    <s v="Assembleia Municipal"/>
    <x v="0"/>
    <x v="0"/>
    <x v="0"/>
    <x v="0"/>
    <x v="0"/>
    <x v="0"/>
    <x v="0"/>
    <x v="1"/>
    <x v="0"/>
    <x v="0"/>
    <x v="1"/>
    <x v="0"/>
    <s v="Pagamento ajuda de custo a favor da Sr. Leocádia Furtado, presidente da Assembleia Municipal, para a participação na IIIª reunião do Concelho Geral da ANMCV, na ilha do fogo, conforme documentos em anexo."/>
  </r>
  <r>
    <x v="0"/>
    <n v="0"/>
    <n v="0"/>
    <n v="0"/>
    <n v="2500"/>
    <x v="6913"/>
    <x v="0"/>
    <x v="0"/>
    <x v="0"/>
    <s v="03.16.15"/>
    <x v="0"/>
    <x v="0"/>
    <x v="0"/>
    <s v="Direção Financeira"/>
    <s v="03.16.15"/>
    <s v="Direção Financeira"/>
    <s v="03.16.15"/>
    <x v="42"/>
    <x v="0"/>
    <x v="0"/>
    <x v="4"/>
    <x v="1"/>
    <x v="0"/>
    <x v="0"/>
    <x v="0"/>
    <x v="9"/>
    <s v="2021-12-22"/>
    <x v="3"/>
    <n v="2500"/>
    <x v="0"/>
    <m/>
    <x v="0"/>
    <m/>
    <x v="751"/>
    <n v="100477210"/>
    <x v="0"/>
    <x v="1"/>
    <s v="Direção Financeira"/>
    <s v="ORI"/>
    <x v="0"/>
    <m/>
    <x v="0"/>
    <x v="0"/>
    <x v="0"/>
    <x v="0"/>
    <x v="0"/>
    <x v="0"/>
    <x v="0"/>
    <x v="0"/>
    <x v="0"/>
    <x v="0"/>
    <x v="0"/>
    <s v="Direção Financeira"/>
    <x v="0"/>
    <x v="0"/>
    <x v="0"/>
    <x v="0"/>
    <x v="0"/>
    <x v="0"/>
    <x v="0"/>
    <x v="1"/>
    <x v="0"/>
    <x v="0"/>
    <x v="1"/>
    <x v="0"/>
    <s v="Pagamento a favor Fiscal Albertino Furtado, pelo serviços prestado nas cobranças de festividades em flamengos, conforme anexo.  "/>
  </r>
  <r>
    <x v="0"/>
    <n v="0"/>
    <n v="0"/>
    <n v="0"/>
    <n v="2800"/>
    <x v="6914"/>
    <x v="0"/>
    <x v="0"/>
    <x v="0"/>
    <s v="03.16.15"/>
    <x v="0"/>
    <x v="0"/>
    <x v="0"/>
    <s v="Direção Financeira"/>
    <s v="03.16.15"/>
    <s v="Direção Financeira"/>
    <s v="03.16.15"/>
    <x v="44"/>
    <x v="0"/>
    <x v="0"/>
    <x v="4"/>
    <x v="1"/>
    <x v="0"/>
    <x v="0"/>
    <x v="0"/>
    <x v="9"/>
    <s v="2021-12-23"/>
    <x v="3"/>
    <n v="2800"/>
    <x v="0"/>
    <m/>
    <x v="0"/>
    <m/>
    <x v="535"/>
    <n v="100040289"/>
    <x v="0"/>
    <x v="1"/>
    <s v="Direção Financeira"/>
    <s v="ORI"/>
    <x v="0"/>
    <m/>
    <x v="0"/>
    <x v="0"/>
    <x v="0"/>
    <x v="0"/>
    <x v="0"/>
    <x v="0"/>
    <x v="0"/>
    <x v="0"/>
    <x v="0"/>
    <x v="0"/>
    <x v="0"/>
    <s v="Direção Financeira"/>
    <x v="0"/>
    <x v="0"/>
    <x v="0"/>
    <x v="0"/>
    <x v="0"/>
    <x v="0"/>
    <x v="0"/>
    <x v="1"/>
    <x v="0"/>
    <x v="0"/>
    <x v="1"/>
    <x v="0"/>
    <s v="Ajuda de custo a favor do Sr. João Pereira Martins, referente a sua deslocação a Cidade da Praia/Assomada no dia 19 de novembro e 13 de dezembro de 2021 em missão de serviço, corforme justificativa em anexo."/>
  </r>
  <r>
    <x v="0"/>
    <n v="0"/>
    <n v="0"/>
    <n v="0"/>
    <n v="4995"/>
    <x v="6915"/>
    <x v="0"/>
    <x v="0"/>
    <x v="0"/>
    <s v="03.16.15"/>
    <x v="0"/>
    <x v="0"/>
    <x v="0"/>
    <s v="Direção Financeira"/>
    <s v="03.16.15"/>
    <s v="Direção Financeira"/>
    <s v="03.16.15"/>
    <x v="28"/>
    <x v="0"/>
    <x v="0"/>
    <x v="4"/>
    <x v="1"/>
    <x v="0"/>
    <x v="0"/>
    <x v="0"/>
    <x v="9"/>
    <s v="2021-12-28"/>
    <x v="3"/>
    <n v="4995"/>
    <x v="0"/>
    <m/>
    <x v="0"/>
    <m/>
    <x v="0"/>
    <n v="100474696"/>
    <x v="0"/>
    <x v="0"/>
    <s v="Direção Financeira"/>
    <s v="ORI"/>
    <x v="0"/>
    <m/>
    <x v="0"/>
    <x v="0"/>
    <x v="0"/>
    <x v="0"/>
    <x v="0"/>
    <x v="0"/>
    <x v="0"/>
    <x v="0"/>
    <x v="0"/>
    <x v="0"/>
    <x v="0"/>
    <s v="Direção Financeira"/>
    <x v="0"/>
    <x v="0"/>
    <x v="0"/>
    <x v="0"/>
    <x v="0"/>
    <x v="0"/>
    <x v="0"/>
    <x v="1"/>
    <x v="0"/>
    <x v="0"/>
    <x v="0"/>
    <x v="0"/>
    <s v="Pagamento a favor da Senhora Ângelo Mariano Tavares Moreira, pela prestação de serviço, no gabinete Jurídico e no gabinete de turismo, Investimento e Empreendedorismo, referente a mês de Dezembro de 2021, conforme anexo. "/>
  </r>
  <r>
    <x v="0"/>
    <n v="0"/>
    <n v="0"/>
    <n v="0"/>
    <n v="28308"/>
    <x v="6915"/>
    <x v="0"/>
    <x v="0"/>
    <x v="0"/>
    <s v="03.16.15"/>
    <x v="0"/>
    <x v="0"/>
    <x v="0"/>
    <s v="Direção Financeira"/>
    <s v="03.16.15"/>
    <s v="Direção Financeira"/>
    <s v="03.16.15"/>
    <x v="28"/>
    <x v="0"/>
    <x v="0"/>
    <x v="4"/>
    <x v="1"/>
    <x v="0"/>
    <x v="0"/>
    <x v="0"/>
    <x v="9"/>
    <s v="2021-12-28"/>
    <x v="3"/>
    <n v="28308"/>
    <x v="0"/>
    <m/>
    <x v="0"/>
    <m/>
    <x v="162"/>
    <n v="100479150"/>
    <x v="0"/>
    <x v="1"/>
    <s v="Direção Financeira"/>
    <s v="ORI"/>
    <x v="0"/>
    <m/>
    <x v="0"/>
    <x v="0"/>
    <x v="0"/>
    <x v="0"/>
    <x v="0"/>
    <x v="0"/>
    <x v="0"/>
    <x v="0"/>
    <x v="0"/>
    <x v="0"/>
    <x v="0"/>
    <s v="Direção Financeira"/>
    <x v="0"/>
    <x v="0"/>
    <x v="0"/>
    <x v="0"/>
    <x v="0"/>
    <x v="0"/>
    <x v="0"/>
    <x v="1"/>
    <x v="0"/>
    <x v="0"/>
    <x v="1"/>
    <x v="0"/>
    <s v="Pagamento a favor da Senhora Ângelo Mariano Tavares Moreira, pela prestação de serviço, no gabinete Jurídico e no gabinete de turismo, Investimento e Empreendedorismo, referente a mês de Dezembro de 2021, conforme anexo. "/>
  </r>
  <r>
    <x v="0"/>
    <n v="0"/>
    <n v="0"/>
    <n v="0"/>
    <n v="2300"/>
    <x v="6916"/>
    <x v="0"/>
    <x v="1"/>
    <x v="0"/>
    <s v="80.02.01"/>
    <x v="1"/>
    <x v="1"/>
    <x v="1"/>
    <s v="Retenções Iur"/>
    <s v="80.02.01"/>
    <s v="Retenções Iur"/>
    <s v="80.02.01"/>
    <x v="1"/>
    <x v="0"/>
    <x v="1"/>
    <x v="0"/>
    <x v="0"/>
    <x v="1"/>
    <x v="1"/>
    <x v="0"/>
    <x v="10"/>
    <s v="2021-11-22"/>
    <x v="3"/>
    <n v="2300"/>
    <x v="0"/>
    <m/>
    <x v="0"/>
    <m/>
    <x v="0"/>
    <n v="100474696"/>
    <x v="0"/>
    <x v="1"/>
    <s v="Retenções Iur"/>
    <s v="ORI"/>
    <x v="0"/>
    <s v="RIUR"/>
    <x v="0"/>
    <x v="0"/>
    <x v="0"/>
    <x v="0"/>
    <x v="0"/>
    <x v="0"/>
    <x v="0"/>
    <x v="0"/>
    <x v="0"/>
    <x v="0"/>
    <x v="0"/>
    <s v="Retenções Iur"/>
    <x v="0"/>
    <x v="0"/>
    <x v="0"/>
    <x v="0"/>
    <x v="1"/>
    <x v="0"/>
    <x v="0"/>
    <x v="1"/>
    <x v="0"/>
    <x v="1"/>
    <x v="1"/>
    <x v="0"/>
    <s v="RETENCAO OT"/>
  </r>
  <r>
    <x v="0"/>
    <n v="0"/>
    <n v="0"/>
    <n v="0"/>
    <n v="4995"/>
    <x v="6917"/>
    <x v="0"/>
    <x v="1"/>
    <x v="0"/>
    <s v="80.02.01"/>
    <x v="1"/>
    <x v="1"/>
    <x v="1"/>
    <s v="Retenções Iur"/>
    <s v="80.02.01"/>
    <s v="Retenções Iur"/>
    <s v="80.02.01"/>
    <x v="1"/>
    <x v="0"/>
    <x v="1"/>
    <x v="0"/>
    <x v="0"/>
    <x v="1"/>
    <x v="1"/>
    <x v="0"/>
    <x v="10"/>
    <s v="2021-11-22"/>
    <x v="3"/>
    <n v="4995"/>
    <x v="0"/>
    <m/>
    <x v="0"/>
    <m/>
    <x v="0"/>
    <n v="100474696"/>
    <x v="0"/>
    <x v="1"/>
    <s v="Retenções Iur"/>
    <s v="ORI"/>
    <x v="0"/>
    <s v="RIUR"/>
    <x v="0"/>
    <x v="0"/>
    <x v="0"/>
    <x v="0"/>
    <x v="0"/>
    <x v="0"/>
    <x v="0"/>
    <x v="0"/>
    <x v="0"/>
    <x v="0"/>
    <x v="0"/>
    <s v="Retenções Iur"/>
    <x v="0"/>
    <x v="0"/>
    <x v="0"/>
    <x v="0"/>
    <x v="1"/>
    <x v="0"/>
    <x v="0"/>
    <x v="1"/>
    <x v="0"/>
    <x v="1"/>
    <x v="1"/>
    <x v="0"/>
    <s v="RETENCAO OT"/>
  </r>
  <r>
    <x v="0"/>
    <n v="0"/>
    <n v="0"/>
    <n v="0"/>
    <n v="1425"/>
    <x v="6918"/>
    <x v="0"/>
    <x v="1"/>
    <x v="0"/>
    <s v="80.02.01"/>
    <x v="1"/>
    <x v="1"/>
    <x v="1"/>
    <s v="Retenções Iur"/>
    <s v="80.02.01"/>
    <s v="Retenções Iur"/>
    <s v="80.02.01"/>
    <x v="1"/>
    <x v="0"/>
    <x v="1"/>
    <x v="0"/>
    <x v="0"/>
    <x v="1"/>
    <x v="1"/>
    <x v="0"/>
    <x v="10"/>
    <s v="2021-11-04"/>
    <x v="3"/>
    <n v="1425"/>
    <x v="0"/>
    <m/>
    <x v="0"/>
    <m/>
    <x v="0"/>
    <n v="100474696"/>
    <x v="0"/>
    <x v="1"/>
    <s v="Retenções Iur"/>
    <s v="ORI"/>
    <x v="0"/>
    <s v="RIUR"/>
    <x v="0"/>
    <x v="0"/>
    <x v="0"/>
    <x v="0"/>
    <x v="0"/>
    <x v="0"/>
    <x v="0"/>
    <x v="0"/>
    <x v="0"/>
    <x v="0"/>
    <x v="0"/>
    <s v="Retenções Iur"/>
    <x v="0"/>
    <x v="0"/>
    <x v="0"/>
    <x v="0"/>
    <x v="1"/>
    <x v="0"/>
    <x v="0"/>
    <x v="1"/>
    <x v="0"/>
    <x v="1"/>
    <x v="1"/>
    <x v="0"/>
    <s v="RETENCAO OT"/>
  </r>
  <r>
    <x v="0"/>
    <n v="0"/>
    <n v="0"/>
    <n v="0"/>
    <n v="6411"/>
    <x v="6919"/>
    <x v="0"/>
    <x v="1"/>
    <x v="0"/>
    <s v="80.02.01"/>
    <x v="1"/>
    <x v="1"/>
    <x v="1"/>
    <s v="Retenções Iur"/>
    <s v="80.02.01"/>
    <s v="Retenções Iur"/>
    <s v="80.02.01"/>
    <x v="1"/>
    <x v="0"/>
    <x v="1"/>
    <x v="0"/>
    <x v="0"/>
    <x v="1"/>
    <x v="1"/>
    <x v="0"/>
    <x v="9"/>
    <s v="2021-12-13"/>
    <x v="3"/>
    <n v="6411"/>
    <x v="0"/>
    <m/>
    <x v="0"/>
    <m/>
    <x v="0"/>
    <n v="100474696"/>
    <x v="0"/>
    <x v="1"/>
    <s v="Retenções Iur"/>
    <s v="ORI"/>
    <x v="0"/>
    <s v="RIUR"/>
    <x v="0"/>
    <x v="0"/>
    <x v="0"/>
    <x v="0"/>
    <x v="0"/>
    <x v="0"/>
    <x v="0"/>
    <x v="0"/>
    <x v="0"/>
    <x v="0"/>
    <x v="0"/>
    <s v="Retenções Iur"/>
    <x v="0"/>
    <x v="0"/>
    <x v="0"/>
    <x v="0"/>
    <x v="1"/>
    <x v="0"/>
    <x v="0"/>
    <x v="1"/>
    <x v="0"/>
    <x v="1"/>
    <x v="1"/>
    <x v="0"/>
    <s v="RETENCAO OT"/>
  </r>
  <r>
    <x v="0"/>
    <n v="0"/>
    <n v="0"/>
    <n v="0"/>
    <n v="31875"/>
    <x v="6920"/>
    <x v="0"/>
    <x v="1"/>
    <x v="0"/>
    <s v="03.03.10"/>
    <x v="10"/>
    <x v="0"/>
    <x v="3"/>
    <s v="Receitas Da Câmara"/>
    <s v="03.03.10"/>
    <s v="Receitas Da Câmara"/>
    <s v="03.03.10"/>
    <x v="12"/>
    <x v="0"/>
    <x v="4"/>
    <x v="6"/>
    <x v="1"/>
    <x v="0"/>
    <x v="1"/>
    <x v="0"/>
    <x v="9"/>
    <s v="2021-12-13"/>
    <x v="3"/>
    <n v="31875"/>
    <x v="0"/>
    <m/>
    <x v="0"/>
    <m/>
    <x v="5"/>
    <n v="100474914"/>
    <x v="0"/>
    <x v="1"/>
    <s v="Receitas Da Câmara"/>
    <s v="EXT"/>
    <x v="0"/>
    <s v="RDC"/>
    <x v="0"/>
    <x v="0"/>
    <x v="0"/>
    <x v="0"/>
    <x v="0"/>
    <x v="0"/>
    <x v="0"/>
    <x v="0"/>
    <x v="0"/>
    <x v="0"/>
    <x v="0"/>
    <s v="Receitas Da Câmara"/>
    <x v="0"/>
    <x v="0"/>
    <x v="0"/>
    <x v="0"/>
    <x v="0"/>
    <x v="0"/>
    <x v="0"/>
    <x v="1"/>
    <x v="0"/>
    <x v="0"/>
    <x v="1"/>
    <x v="0"/>
    <s v="Rateio da Casa do Cidadão referente a Setembro de 2021, conforme estrato em anexo."/>
  </r>
  <r>
    <x v="0"/>
    <n v="0"/>
    <n v="0"/>
    <n v="0"/>
    <n v="12235422"/>
    <x v="6921"/>
    <x v="0"/>
    <x v="1"/>
    <x v="0"/>
    <s v="03.03.10"/>
    <x v="10"/>
    <x v="0"/>
    <x v="3"/>
    <s v="Receitas Da Câmara"/>
    <s v="03.03.10"/>
    <s v="Receitas Da Câmara"/>
    <s v="03.03.10"/>
    <x v="61"/>
    <x v="0"/>
    <x v="7"/>
    <x v="14"/>
    <x v="1"/>
    <x v="0"/>
    <x v="1"/>
    <x v="0"/>
    <x v="9"/>
    <s v="2021-12-17"/>
    <x v="3"/>
    <n v="12235422"/>
    <x v="0"/>
    <m/>
    <x v="0"/>
    <m/>
    <x v="5"/>
    <n v="100474914"/>
    <x v="0"/>
    <x v="1"/>
    <s v="Receitas Da Câmara"/>
    <s v="EXT"/>
    <x v="0"/>
    <s v="RDC"/>
    <x v="0"/>
    <x v="0"/>
    <x v="0"/>
    <x v="0"/>
    <x v="0"/>
    <x v="0"/>
    <x v="0"/>
    <x v="0"/>
    <x v="0"/>
    <x v="0"/>
    <x v="0"/>
    <s v="Receitas Da Câmara"/>
    <x v="0"/>
    <x v="0"/>
    <x v="0"/>
    <x v="0"/>
    <x v="0"/>
    <x v="0"/>
    <x v="0"/>
    <x v="1"/>
    <x v="0"/>
    <x v="0"/>
    <x v="1"/>
    <x v="0"/>
    <s v="Transferência do FFM, referente a mês de Dezembro de 2021, conforme justificativo em anexo.  "/>
  </r>
  <r>
    <x v="0"/>
    <n v="0"/>
    <n v="0"/>
    <n v="0"/>
    <n v="750"/>
    <x v="6922"/>
    <x v="0"/>
    <x v="1"/>
    <x v="0"/>
    <s v="03.03.10"/>
    <x v="10"/>
    <x v="0"/>
    <x v="3"/>
    <s v="Receitas Da Câmara"/>
    <s v="03.03.10"/>
    <s v="Receitas Da Câmara"/>
    <s v="03.03.10"/>
    <x v="14"/>
    <x v="0"/>
    <x v="4"/>
    <x v="6"/>
    <x v="1"/>
    <x v="0"/>
    <x v="1"/>
    <x v="0"/>
    <x v="2"/>
    <s v="2021-03-17"/>
    <x v="0"/>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9410"/>
    <x v="6923"/>
    <x v="0"/>
    <x v="0"/>
    <x v="0"/>
    <s v="01.25.05.10"/>
    <x v="5"/>
    <x v="2"/>
    <x v="2"/>
    <s v="Saúde"/>
    <s v="01.25.05"/>
    <s v="Saúde"/>
    <s v="01.25.05"/>
    <x v="6"/>
    <x v="0"/>
    <x v="2"/>
    <x v="2"/>
    <x v="1"/>
    <x v="2"/>
    <x v="0"/>
    <x v="0"/>
    <x v="0"/>
    <s v="2021-01-14"/>
    <x v="0"/>
    <n v="39410"/>
    <x v="0"/>
    <m/>
    <x v="0"/>
    <m/>
    <x v="218"/>
    <n v="100478158"/>
    <x v="0"/>
    <x v="1"/>
    <s v="Assistencia social"/>
    <s v="ORI"/>
    <x v="0"/>
    <m/>
    <x v="0"/>
    <x v="0"/>
    <x v="0"/>
    <x v="0"/>
    <x v="0"/>
    <x v="0"/>
    <x v="0"/>
    <x v="0"/>
    <x v="0"/>
    <x v="0"/>
    <x v="0"/>
    <s v="Assistencia social"/>
    <x v="0"/>
    <x v="0"/>
    <x v="0"/>
    <x v="0"/>
    <x v="2"/>
    <x v="0"/>
    <x v="0"/>
    <x v="1"/>
    <x v="0"/>
    <x v="0"/>
    <x v="1"/>
    <x v="0"/>
    <s v="Pagamento a favor da padaria São miguel, referente a aquisição de géneros alimenticios para a composição de cestas básicas aos idoso beneficiariso do programa de cuidados familiares vulneráveis do municipio e o reforço de cantinas escolares, no âmbito da intervenção muncipal no combate aos efeitos da COVID 19, conforme justificativo em anexo."/>
  </r>
  <r>
    <x v="0"/>
    <n v="0"/>
    <n v="0"/>
    <n v="0"/>
    <n v="1265"/>
    <x v="6924"/>
    <x v="0"/>
    <x v="1"/>
    <x v="0"/>
    <s v="03.03.10"/>
    <x v="10"/>
    <x v="0"/>
    <x v="3"/>
    <s v="Receitas Da Câmara"/>
    <s v="03.03.10"/>
    <s v="Receitas Da Câmara"/>
    <s v="03.03.10"/>
    <x v="20"/>
    <x v="0"/>
    <x v="4"/>
    <x v="7"/>
    <x v="1"/>
    <x v="0"/>
    <x v="1"/>
    <x v="0"/>
    <x v="11"/>
    <s v="2021-02-05"/>
    <x v="0"/>
    <n v="126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43"/>
    <x v="6925"/>
    <x v="0"/>
    <x v="0"/>
    <x v="0"/>
    <s v="03.16.11"/>
    <x v="57"/>
    <x v="0"/>
    <x v="0"/>
    <s v="Direcção de Obras"/>
    <s v="03.16.11"/>
    <s v="Direcção de Obras"/>
    <s v="03.16.11"/>
    <x v="4"/>
    <x v="0"/>
    <x v="0"/>
    <x v="0"/>
    <x v="0"/>
    <x v="0"/>
    <x v="0"/>
    <x v="0"/>
    <x v="11"/>
    <s v="2021-02-24"/>
    <x v="0"/>
    <n v="23043"/>
    <x v="0"/>
    <m/>
    <x v="0"/>
    <m/>
    <x v="39"/>
    <n v="100478696"/>
    <x v="0"/>
    <x v="1"/>
    <s v="Direcção de Obras"/>
    <s v="ORI"/>
    <x v="0"/>
    <m/>
    <x v="0"/>
    <x v="0"/>
    <x v="0"/>
    <x v="0"/>
    <x v="0"/>
    <x v="0"/>
    <x v="0"/>
    <x v="0"/>
    <x v="0"/>
    <x v="0"/>
    <x v="0"/>
    <s v="Direcção de Obras"/>
    <x v="0"/>
    <x v="0"/>
    <x v="0"/>
    <x v="0"/>
    <x v="0"/>
    <x v="0"/>
    <x v="0"/>
    <x v="1"/>
    <x v="0"/>
    <x v="0"/>
    <x v="1"/>
    <x v="0"/>
    <s v="Pagamento a favor do Senhor Eusébio Gomes Monteiro, para prestação de serviços na Direção de Obras e Urbanismo, como encarregado de obras, responsável de armazém e pedreiro, referente a mês de fevereiro 2021, conforme justificativo em anexo."/>
  </r>
  <r>
    <x v="1"/>
    <n v="0"/>
    <n v="0"/>
    <n v="0"/>
    <n v="486275"/>
    <x v="6926"/>
    <x v="0"/>
    <x v="0"/>
    <x v="0"/>
    <s v="01.25.02.17"/>
    <x v="22"/>
    <x v="2"/>
    <x v="2"/>
    <s v="desporto"/>
    <s v="01.25.02"/>
    <s v="desporto"/>
    <s v="01.25.02"/>
    <x v="26"/>
    <x v="0"/>
    <x v="0"/>
    <x v="0"/>
    <x v="1"/>
    <x v="2"/>
    <x v="2"/>
    <x v="0"/>
    <x v="0"/>
    <s v="2021-01-19"/>
    <x v="0"/>
    <n v="486275"/>
    <x v="0"/>
    <m/>
    <x v="0"/>
    <m/>
    <x v="5"/>
    <n v="100474914"/>
    <x v="0"/>
    <x v="1"/>
    <s v="Construção e Reabilitação de Placas Desportivas"/>
    <s v="ORI"/>
    <x v="0"/>
    <m/>
    <x v="0"/>
    <x v="0"/>
    <x v="0"/>
    <x v="0"/>
    <x v="0"/>
    <x v="0"/>
    <x v="0"/>
    <x v="0"/>
    <x v="0"/>
    <x v="0"/>
    <x v="0"/>
    <s v="Construção e Reabilitação de Placas Desportivas"/>
    <x v="0"/>
    <x v="0"/>
    <x v="0"/>
    <x v="0"/>
    <x v="2"/>
    <x v="0"/>
    <x v="0"/>
    <x v="1"/>
    <x v="0"/>
    <x v="0"/>
    <x v="1"/>
    <x v="0"/>
    <s v="Despesas realizadas com o pagto do pessoal empregue nos trabalhos de reabilitação da Placa desportiva de Achada Bolanha conforme documentos em anexo."/>
  </r>
  <r>
    <x v="1"/>
    <n v="0"/>
    <n v="0"/>
    <n v="0"/>
    <n v="2300"/>
    <x v="6927"/>
    <x v="0"/>
    <x v="0"/>
    <x v="0"/>
    <s v="01.26.03.16"/>
    <x v="16"/>
    <x v="5"/>
    <x v="6"/>
    <s v="Turismo"/>
    <s v="01.26.03"/>
    <s v="Turismo"/>
    <s v="01.26.03"/>
    <x v="26"/>
    <x v="0"/>
    <x v="0"/>
    <x v="0"/>
    <x v="1"/>
    <x v="2"/>
    <x v="2"/>
    <x v="0"/>
    <x v="0"/>
    <s v="2021-01-25"/>
    <x v="0"/>
    <n v="2300"/>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r. Gilson Miguêl Rodrigues Furtado, pela prestação de serviços de fiscalização do parque de estacionamento de transporte público e passageiros, referente a mês de janeiro 2021, conforme justificativo em anexo."/>
  </r>
  <r>
    <x v="1"/>
    <n v="0"/>
    <n v="0"/>
    <n v="0"/>
    <n v="13030"/>
    <x v="6927"/>
    <x v="0"/>
    <x v="0"/>
    <x v="0"/>
    <s v="01.26.03.16"/>
    <x v="16"/>
    <x v="5"/>
    <x v="6"/>
    <s v="Turismo"/>
    <s v="01.26.03"/>
    <s v="Turismo"/>
    <s v="01.26.03"/>
    <x v="26"/>
    <x v="0"/>
    <x v="0"/>
    <x v="0"/>
    <x v="1"/>
    <x v="2"/>
    <x v="2"/>
    <x v="0"/>
    <x v="0"/>
    <s v="2021-01-25"/>
    <x v="0"/>
    <n v="13030"/>
    <x v="0"/>
    <m/>
    <x v="0"/>
    <m/>
    <x v="127"/>
    <n v="100478646"/>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r. Gilson Miguêl Rodrigues Furtado, pela prestação de serviços de fiscalização do parque de estacionamento de transporte público e passageiros, referente a mês de janeiro 2021, conforme justificativo em anexo."/>
  </r>
  <r>
    <x v="0"/>
    <n v="0"/>
    <n v="0"/>
    <n v="0"/>
    <n v="80"/>
    <x v="6928"/>
    <x v="0"/>
    <x v="1"/>
    <x v="0"/>
    <s v="03.03.10"/>
    <x v="10"/>
    <x v="0"/>
    <x v="3"/>
    <s v="Receitas Da Câmara"/>
    <s v="03.03.10"/>
    <s v="Receitas Da Câmara"/>
    <s v="03.03.10"/>
    <x v="15"/>
    <x v="0"/>
    <x v="4"/>
    <x v="6"/>
    <x v="1"/>
    <x v="0"/>
    <x v="1"/>
    <x v="0"/>
    <x v="11"/>
    <s v="2021-02-05"/>
    <x v="0"/>
    <n v="80"/>
    <x v="0"/>
    <m/>
    <x v="0"/>
    <m/>
    <x v="11"/>
    <n v="100474693"/>
    <x v="0"/>
    <x v="1"/>
    <s v="Receitas Da Câmara"/>
    <s v="EXT"/>
    <x v="0"/>
    <s v="RDC"/>
    <x v="0"/>
    <x v="0"/>
    <x v="0"/>
    <x v="0"/>
    <x v="0"/>
    <x v="0"/>
    <x v="0"/>
    <x v="0"/>
    <x v="0"/>
    <x v="0"/>
    <x v="0"/>
    <s v="Receitas Da Câmara"/>
    <x v="0"/>
    <x v="0"/>
    <x v="0"/>
    <x v="0"/>
    <x v="0"/>
    <x v="0"/>
    <x v="0"/>
    <x v="1"/>
    <x v="0"/>
    <x v="1"/>
    <x v="1"/>
    <x v="0"/>
    <s v="Resumo de Receitas Virtuais"/>
  </r>
  <r>
    <x v="0"/>
    <n v="0"/>
    <n v="0"/>
    <n v="0"/>
    <n v="2160"/>
    <x v="6929"/>
    <x v="0"/>
    <x v="1"/>
    <x v="0"/>
    <s v="03.03.10"/>
    <x v="10"/>
    <x v="0"/>
    <x v="3"/>
    <s v="Receitas Da Câmara"/>
    <s v="03.03.10"/>
    <s v="Receitas Da Câmara"/>
    <s v="03.03.10"/>
    <x v="14"/>
    <x v="0"/>
    <x v="4"/>
    <x v="6"/>
    <x v="1"/>
    <x v="0"/>
    <x v="1"/>
    <x v="0"/>
    <x v="11"/>
    <s v="2021-02-05"/>
    <x v="0"/>
    <n v="2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3000"/>
    <x v="6930"/>
    <x v="0"/>
    <x v="1"/>
    <x v="0"/>
    <s v="03.03.10"/>
    <x v="10"/>
    <x v="0"/>
    <x v="3"/>
    <s v="Receitas Da Câmara"/>
    <s v="03.03.10"/>
    <s v="Receitas Da Câmara"/>
    <s v="03.03.10"/>
    <x v="12"/>
    <x v="0"/>
    <x v="4"/>
    <x v="6"/>
    <x v="1"/>
    <x v="0"/>
    <x v="1"/>
    <x v="0"/>
    <x v="11"/>
    <s v="2021-02-05"/>
    <x v="0"/>
    <n v="4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9"/>
    <x v="6931"/>
    <x v="0"/>
    <x v="1"/>
    <x v="0"/>
    <s v="03.03.10"/>
    <x v="10"/>
    <x v="0"/>
    <x v="3"/>
    <s v="Receitas Da Câmara"/>
    <s v="03.03.10"/>
    <s v="Receitas Da Câmara"/>
    <s v="03.03.10"/>
    <x v="23"/>
    <x v="0"/>
    <x v="4"/>
    <x v="7"/>
    <x v="1"/>
    <x v="0"/>
    <x v="1"/>
    <x v="0"/>
    <x v="11"/>
    <s v="2021-02-05"/>
    <x v="0"/>
    <n v="19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457"/>
    <x v="6932"/>
    <x v="0"/>
    <x v="1"/>
    <x v="0"/>
    <s v="03.03.10"/>
    <x v="10"/>
    <x v="0"/>
    <x v="3"/>
    <s v="Receitas Da Câmara"/>
    <s v="03.03.10"/>
    <s v="Receitas Da Câmara"/>
    <s v="03.03.10"/>
    <x v="13"/>
    <x v="0"/>
    <x v="0"/>
    <x v="0"/>
    <x v="1"/>
    <x v="0"/>
    <x v="1"/>
    <x v="0"/>
    <x v="11"/>
    <s v="2021-02-05"/>
    <x v="0"/>
    <n v="1445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0"/>
    <x v="6933"/>
    <x v="0"/>
    <x v="1"/>
    <x v="0"/>
    <s v="03.03.10"/>
    <x v="10"/>
    <x v="0"/>
    <x v="3"/>
    <s v="Receitas Da Câmara"/>
    <s v="03.03.10"/>
    <s v="Receitas Da Câmara"/>
    <s v="03.03.10"/>
    <x v="54"/>
    <x v="0"/>
    <x v="4"/>
    <x v="6"/>
    <x v="1"/>
    <x v="0"/>
    <x v="1"/>
    <x v="0"/>
    <x v="11"/>
    <s v="2021-02-05"/>
    <x v="0"/>
    <n v="18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00"/>
    <x v="6934"/>
    <x v="0"/>
    <x v="0"/>
    <x v="0"/>
    <s v="03.16.15"/>
    <x v="0"/>
    <x v="0"/>
    <x v="0"/>
    <s v="Direção Financeira"/>
    <s v="03.16.15"/>
    <s v="Direção Financeira"/>
    <s v="03.16.15"/>
    <x v="7"/>
    <x v="0"/>
    <x v="3"/>
    <x v="3"/>
    <x v="1"/>
    <x v="0"/>
    <x v="0"/>
    <x v="0"/>
    <x v="0"/>
    <s v="2021-01-11"/>
    <x v="0"/>
    <n v="150000"/>
    <x v="0"/>
    <m/>
    <x v="0"/>
    <m/>
    <x v="108"/>
    <n v="100478784"/>
    <x v="0"/>
    <x v="1"/>
    <s v="Direção Financeira"/>
    <s v="ORI"/>
    <x v="0"/>
    <m/>
    <x v="0"/>
    <x v="0"/>
    <x v="0"/>
    <x v="0"/>
    <x v="0"/>
    <x v="0"/>
    <x v="0"/>
    <x v="0"/>
    <x v="0"/>
    <x v="0"/>
    <x v="0"/>
    <s v="Direção Financeira"/>
    <x v="0"/>
    <x v="0"/>
    <x v="0"/>
    <x v="0"/>
    <x v="0"/>
    <x v="0"/>
    <x v="0"/>
    <x v="0"/>
    <x v="0"/>
    <x v="0"/>
    <x v="1"/>
    <x v="0"/>
    <s v="Pagamento da 2ª parcela, referente a confecionamento de 2223 um de mascara caseira e 700 um de viseira para as famílias do Município e pessoais afeto aos serviços da edilidade, no âmbito ao combate COVID19, conforme justificativo em anexo.    Alterar Descrição do Cabimento"/>
  </r>
  <r>
    <x v="0"/>
    <n v="0"/>
    <n v="0"/>
    <n v="0"/>
    <n v="4995"/>
    <x v="6935"/>
    <x v="0"/>
    <x v="0"/>
    <x v="0"/>
    <s v="01.24.09.01"/>
    <x v="31"/>
    <x v="4"/>
    <x v="5"/>
    <s v="Programa mais qualidade mais comunidade"/>
    <s v="01.24.09"/>
    <s v="Programa mais qualidade mais comunidade"/>
    <s v="01.24.09"/>
    <x v="7"/>
    <x v="0"/>
    <x v="3"/>
    <x v="3"/>
    <x v="1"/>
    <x v="2"/>
    <x v="0"/>
    <x v="0"/>
    <x v="11"/>
    <s v="2021-02-19"/>
    <x v="0"/>
    <n v="4995"/>
    <x v="0"/>
    <m/>
    <x v="0"/>
    <m/>
    <x v="0"/>
    <n v="100474696"/>
    <x v="0"/>
    <x v="0"/>
    <s v="Projecto de inclusão Socieconomica e Desenvolvimento de Rª São Miguel"/>
    <s v="ORI"/>
    <x v="0"/>
    <s v="QMC"/>
    <x v="0"/>
    <x v="0"/>
    <x v="0"/>
    <x v="0"/>
    <x v="0"/>
    <x v="0"/>
    <x v="0"/>
    <x v="0"/>
    <x v="0"/>
    <x v="0"/>
    <x v="0"/>
    <s v="Projecto de inclusão Socieconomica e Desenvolvimento de Rª São Miguel"/>
    <x v="0"/>
    <x v="0"/>
    <x v="0"/>
    <x v="0"/>
    <x v="2"/>
    <x v="0"/>
    <x v="0"/>
    <x v="1"/>
    <x v="0"/>
    <x v="0"/>
    <x v="0"/>
    <x v="0"/>
    <s v="Pagamento a favor do sr. Carolino Júnior, pelo serviço como técnico agrícola no projeto de desenvolvimento socioeconómico da Ribera de São Miguel, referente ao mês de fevereiro 2021, conforme justificativos em anexo."/>
  </r>
  <r>
    <x v="0"/>
    <n v="0"/>
    <n v="0"/>
    <n v="0"/>
    <n v="28308"/>
    <x v="6935"/>
    <x v="0"/>
    <x v="0"/>
    <x v="0"/>
    <s v="01.24.09.01"/>
    <x v="31"/>
    <x v="4"/>
    <x v="5"/>
    <s v="Programa mais qualidade mais comunidade"/>
    <s v="01.24.09"/>
    <s v="Programa mais qualidade mais comunidade"/>
    <s v="01.24.09"/>
    <x v="7"/>
    <x v="0"/>
    <x v="3"/>
    <x v="3"/>
    <x v="1"/>
    <x v="2"/>
    <x v="0"/>
    <x v="0"/>
    <x v="11"/>
    <s v="2021-02-19"/>
    <x v="0"/>
    <n v="28308"/>
    <x v="0"/>
    <m/>
    <x v="0"/>
    <m/>
    <x v="182"/>
    <n v="100477513"/>
    <x v="0"/>
    <x v="1"/>
    <s v="Projecto de inclusão Socieconomica e Desenvolvimento de Rª São Miguel"/>
    <s v="ORI"/>
    <x v="0"/>
    <s v="QMC"/>
    <x v="0"/>
    <x v="0"/>
    <x v="0"/>
    <x v="0"/>
    <x v="0"/>
    <x v="0"/>
    <x v="0"/>
    <x v="0"/>
    <x v="0"/>
    <x v="0"/>
    <x v="0"/>
    <s v="Projecto de inclusão Socieconomica e Desenvolvimento de Rª São Miguel"/>
    <x v="0"/>
    <x v="0"/>
    <x v="0"/>
    <x v="0"/>
    <x v="2"/>
    <x v="0"/>
    <x v="0"/>
    <x v="1"/>
    <x v="0"/>
    <x v="0"/>
    <x v="1"/>
    <x v="0"/>
    <s v="Pagamento a favor do sr. Carolino Júnior, pelo serviço como técnico agrícola no projeto de desenvolvimento socioeconómico da Ribera de São Miguel, referente ao mês de fevereiro 2021, conforme justificativos em anexo."/>
  </r>
  <r>
    <x v="0"/>
    <n v="0"/>
    <n v="0"/>
    <n v="0"/>
    <n v="98000"/>
    <x v="6936"/>
    <x v="0"/>
    <x v="0"/>
    <x v="0"/>
    <s v="01.28.03.05.01"/>
    <x v="34"/>
    <x v="6"/>
    <x v="7"/>
    <s v="Proteção Social"/>
    <s v="01.28.03"/>
    <s v="Proteção Social"/>
    <s v="01.28.03"/>
    <x v="7"/>
    <x v="0"/>
    <x v="3"/>
    <x v="3"/>
    <x v="1"/>
    <x v="2"/>
    <x v="0"/>
    <x v="0"/>
    <x v="11"/>
    <s v="2021-02-24"/>
    <x v="0"/>
    <n v="98000"/>
    <x v="0"/>
    <m/>
    <x v="0"/>
    <m/>
    <x v="5"/>
    <n v="100474914"/>
    <x v="0"/>
    <x v="1"/>
    <s v="Apoio a Crianças Vulneráveis"/>
    <s v="ORI"/>
    <x v="0"/>
    <m/>
    <x v="0"/>
    <x v="0"/>
    <x v="0"/>
    <x v="0"/>
    <x v="0"/>
    <x v="0"/>
    <x v="0"/>
    <x v="0"/>
    <x v="0"/>
    <x v="0"/>
    <x v="0"/>
    <s v="Apoio a Crianças Vulneráveis"/>
    <x v="0"/>
    <x v="0"/>
    <x v="0"/>
    <x v="0"/>
    <x v="2"/>
    <x v="0"/>
    <x v="0"/>
    <x v="0"/>
    <x v="0"/>
    <x v="0"/>
    <x v="1"/>
    <x v="0"/>
    <s v="  Apoio financeiro atribuído a favor das crianças vulneráveis do Concelho referente a Feveiro 2021 conforme documentos em anexo "/>
  </r>
  <r>
    <x v="0"/>
    <n v="0"/>
    <n v="0"/>
    <n v="0"/>
    <n v="4066"/>
    <x v="6925"/>
    <x v="0"/>
    <x v="0"/>
    <x v="0"/>
    <s v="03.16.11"/>
    <x v="57"/>
    <x v="0"/>
    <x v="0"/>
    <s v="Direcção de Obras"/>
    <s v="03.16.11"/>
    <s v="Direcção de Obras"/>
    <s v="03.16.11"/>
    <x v="4"/>
    <x v="0"/>
    <x v="0"/>
    <x v="0"/>
    <x v="0"/>
    <x v="0"/>
    <x v="0"/>
    <x v="0"/>
    <x v="11"/>
    <s v="2021-02-24"/>
    <x v="0"/>
    <n v="4066"/>
    <x v="0"/>
    <m/>
    <x v="0"/>
    <m/>
    <x v="0"/>
    <n v="100474696"/>
    <x v="0"/>
    <x v="0"/>
    <s v="Direcção de Obras"/>
    <s v="ORI"/>
    <x v="0"/>
    <m/>
    <x v="0"/>
    <x v="0"/>
    <x v="0"/>
    <x v="0"/>
    <x v="0"/>
    <x v="0"/>
    <x v="0"/>
    <x v="0"/>
    <x v="0"/>
    <x v="0"/>
    <x v="0"/>
    <s v="Direcção de Obras"/>
    <x v="0"/>
    <x v="0"/>
    <x v="0"/>
    <x v="0"/>
    <x v="0"/>
    <x v="0"/>
    <x v="0"/>
    <x v="1"/>
    <x v="0"/>
    <x v="0"/>
    <x v="0"/>
    <x v="0"/>
    <s v="Pagamento a favor do Senhor Eusébio Gomes Monteiro, para prestação de serviços na Direção de Obras e Urbanismo, como encarregado de obras, responsável de armazém e pedreiro, referente a mês de fevereiro 2021, conforme justificativo em anexo."/>
  </r>
  <r>
    <x v="0"/>
    <n v="0"/>
    <n v="0"/>
    <n v="0"/>
    <n v="47952"/>
    <x v="6937"/>
    <x v="0"/>
    <x v="0"/>
    <x v="0"/>
    <s v="01.27.04.10"/>
    <x v="26"/>
    <x v="3"/>
    <x v="4"/>
    <s v="Infra-Estruturas e Transportes"/>
    <s v="01.27.04"/>
    <s v="Infra-Estruturas e Transportes"/>
    <s v="01.27.04"/>
    <x v="7"/>
    <x v="0"/>
    <x v="3"/>
    <x v="3"/>
    <x v="1"/>
    <x v="2"/>
    <x v="0"/>
    <x v="0"/>
    <x v="11"/>
    <s v="2021-02-26"/>
    <x v="0"/>
    <n v="47952"/>
    <x v="0"/>
    <m/>
    <x v="0"/>
    <m/>
    <x v="11"/>
    <n v="100474693"/>
    <x v="0"/>
    <x v="1"/>
    <s v="Plano de Mitigação as secas e maus anos agrícolas"/>
    <s v="ORI"/>
    <x v="0"/>
    <m/>
    <x v="0"/>
    <x v="0"/>
    <x v="0"/>
    <x v="0"/>
    <x v="0"/>
    <x v="0"/>
    <x v="0"/>
    <x v="0"/>
    <x v="0"/>
    <x v="0"/>
    <x v="0"/>
    <s v="Plano de Mitigação as secas e maus anos agrícolas"/>
    <x v="0"/>
    <x v="0"/>
    <x v="0"/>
    <x v="0"/>
    <x v="2"/>
    <x v="0"/>
    <x v="0"/>
    <x v="1"/>
    <x v="0"/>
    <x v="0"/>
    <x v="1"/>
    <x v="0"/>
    <s v="Despesas realizadas com o pagto do pessoal empregue nos trabalhos de limpeza urbana conforme documentos em anexo."/>
  </r>
  <r>
    <x v="0"/>
    <n v="0"/>
    <n v="0"/>
    <n v="0"/>
    <n v="1800"/>
    <x v="6938"/>
    <x v="0"/>
    <x v="1"/>
    <x v="0"/>
    <s v="80.02.01"/>
    <x v="1"/>
    <x v="1"/>
    <x v="1"/>
    <s v="Retenções Iur"/>
    <s v="80.02.01"/>
    <s v="Retenções Iur"/>
    <s v="80.02.01"/>
    <x v="1"/>
    <x v="0"/>
    <x v="1"/>
    <x v="0"/>
    <x v="0"/>
    <x v="1"/>
    <x v="1"/>
    <x v="0"/>
    <x v="11"/>
    <s v="2021-02-11"/>
    <x v="0"/>
    <n v="1800"/>
    <x v="0"/>
    <m/>
    <x v="0"/>
    <m/>
    <x v="0"/>
    <n v="100474696"/>
    <x v="0"/>
    <x v="1"/>
    <s v="Retenções Iur"/>
    <s v="ORI"/>
    <x v="0"/>
    <s v="RIUR"/>
    <x v="0"/>
    <x v="0"/>
    <x v="0"/>
    <x v="0"/>
    <x v="0"/>
    <x v="0"/>
    <x v="0"/>
    <x v="0"/>
    <x v="0"/>
    <x v="0"/>
    <x v="0"/>
    <s v="Retenções Iur"/>
    <x v="0"/>
    <x v="0"/>
    <x v="0"/>
    <x v="0"/>
    <x v="1"/>
    <x v="0"/>
    <x v="0"/>
    <x v="1"/>
    <x v="0"/>
    <x v="1"/>
    <x v="1"/>
    <x v="0"/>
    <s v="RETENCAO OT"/>
  </r>
  <r>
    <x v="0"/>
    <n v="0"/>
    <n v="0"/>
    <n v="0"/>
    <n v="13851"/>
    <x v="6939"/>
    <x v="0"/>
    <x v="0"/>
    <x v="0"/>
    <s v="03.16.15"/>
    <x v="0"/>
    <x v="0"/>
    <x v="0"/>
    <s v="Direção Financeira"/>
    <s v="03.16.15"/>
    <s v="Direção Financeira"/>
    <s v="03.16.15"/>
    <x v="11"/>
    <x v="0"/>
    <x v="0"/>
    <x v="0"/>
    <x v="1"/>
    <x v="0"/>
    <x v="0"/>
    <x v="0"/>
    <x v="2"/>
    <s v="2021-03-05"/>
    <x v="0"/>
    <n v="13851"/>
    <x v="0"/>
    <m/>
    <x v="0"/>
    <m/>
    <x v="223"/>
    <n v="100391565"/>
    <x v="0"/>
    <x v="1"/>
    <s v="Direção Financeira"/>
    <s v="ORI"/>
    <x v="0"/>
    <m/>
    <x v="0"/>
    <x v="0"/>
    <x v="0"/>
    <x v="0"/>
    <x v="0"/>
    <x v="0"/>
    <x v="0"/>
    <x v="0"/>
    <x v="0"/>
    <x v="0"/>
    <x v="0"/>
    <s v="Direção Financeira"/>
    <x v="0"/>
    <x v="0"/>
    <x v="0"/>
    <x v="0"/>
    <x v="0"/>
    <x v="0"/>
    <x v="0"/>
    <x v="1"/>
    <x v="0"/>
    <x v="0"/>
    <x v="1"/>
    <x v="0"/>
    <s v="PAgto a favor da INCV pela aquisição de selos de impostos de circulação destinada aos serviços da Camara conforme documentos em anexo."/>
  </r>
  <r>
    <x v="0"/>
    <n v="0"/>
    <n v="0"/>
    <n v="0"/>
    <n v="10400"/>
    <x v="6940"/>
    <x v="0"/>
    <x v="1"/>
    <x v="0"/>
    <s v="03.03.10"/>
    <x v="10"/>
    <x v="0"/>
    <x v="3"/>
    <s v="Receitas Da Câmara"/>
    <s v="03.03.10"/>
    <s v="Receitas Da Câmara"/>
    <s v="03.03.10"/>
    <x v="21"/>
    <x v="0"/>
    <x v="0"/>
    <x v="8"/>
    <x v="1"/>
    <x v="0"/>
    <x v="1"/>
    <x v="0"/>
    <x v="2"/>
    <s v="2021-03-17"/>
    <x v="0"/>
    <n v="10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440"/>
    <x v="6941"/>
    <x v="0"/>
    <x v="1"/>
    <x v="0"/>
    <s v="03.03.10"/>
    <x v="10"/>
    <x v="0"/>
    <x v="3"/>
    <s v="Receitas Da Câmara"/>
    <s v="03.03.10"/>
    <s v="Receitas Da Câmara"/>
    <s v="03.03.10"/>
    <x v="54"/>
    <x v="0"/>
    <x v="4"/>
    <x v="6"/>
    <x v="1"/>
    <x v="0"/>
    <x v="1"/>
    <x v="0"/>
    <x v="2"/>
    <s v="2021-03-17"/>
    <x v="0"/>
    <n v="104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39"/>
    <x v="6942"/>
    <x v="0"/>
    <x v="1"/>
    <x v="0"/>
    <s v="03.03.10"/>
    <x v="10"/>
    <x v="0"/>
    <x v="3"/>
    <s v="Receitas Da Câmara"/>
    <s v="03.03.10"/>
    <s v="Receitas Da Câmara"/>
    <s v="03.03.10"/>
    <x v="20"/>
    <x v="0"/>
    <x v="4"/>
    <x v="7"/>
    <x v="1"/>
    <x v="0"/>
    <x v="1"/>
    <x v="0"/>
    <x v="2"/>
    <s v="2021-03-17"/>
    <x v="0"/>
    <n v="73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
    <x v="6943"/>
    <x v="0"/>
    <x v="1"/>
    <x v="0"/>
    <s v="03.03.10"/>
    <x v="10"/>
    <x v="0"/>
    <x v="3"/>
    <s v="Receitas Da Câmara"/>
    <s v="03.03.10"/>
    <s v="Receitas Da Câmara"/>
    <s v="03.03.10"/>
    <x v="15"/>
    <x v="0"/>
    <x v="4"/>
    <x v="6"/>
    <x v="1"/>
    <x v="0"/>
    <x v="1"/>
    <x v="0"/>
    <x v="2"/>
    <s v="2021-03-17"/>
    <x v="0"/>
    <n v="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80"/>
    <x v="6944"/>
    <x v="0"/>
    <x v="1"/>
    <x v="0"/>
    <s v="03.03.10"/>
    <x v="10"/>
    <x v="0"/>
    <x v="3"/>
    <s v="Receitas Da Câmara"/>
    <s v="03.03.10"/>
    <s v="Receitas Da Câmara"/>
    <s v="03.03.10"/>
    <x v="56"/>
    <x v="0"/>
    <x v="4"/>
    <x v="6"/>
    <x v="1"/>
    <x v="0"/>
    <x v="1"/>
    <x v="0"/>
    <x v="2"/>
    <s v="2021-03-17"/>
    <x v="0"/>
    <n v="1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100"/>
    <x v="6945"/>
    <x v="0"/>
    <x v="1"/>
    <x v="0"/>
    <s v="03.03.10"/>
    <x v="10"/>
    <x v="0"/>
    <x v="3"/>
    <s v="Receitas Da Câmara"/>
    <s v="03.03.10"/>
    <s v="Receitas Da Câmara"/>
    <s v="03.03.10"/>
    <x v="17"/>
    <x v="0"/>
    <x v="4"/>
    <x v="6"/>
    <x v="1"/>
    <x v="0"/>
    <x v="1"/>
    <x v="0"/>
    <x v="2"/>
    <s v="2021-03-17"/>
    <x v="0"/>
    <n v="21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00"/>
    <x v="6946"/>
    <x v="0"/>
    <x v="1"/>
    <x v="0"/>
    <s v="03.03.10"/>
    <x v="10"/>
    <x v="0"/>
    <x v="3"/>
    <s v="Receitas Da Câmara"/>
    <s v="03.03.10"/>
    <s v="Receitas Da Câmara"/>
    <s v="03.03.10"/>
    <x v="22"/>
    <x v="0"/>
    <x v="4"/>
    <x v="6"/>
    <x v="1"/>
    <x v="0"/>
    <x v="1"/>
    <x v="0"/>
    <x v="2"/>
    <s v="2021-03-17"/>
    <x v="0"/>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0"/>
    <x v="6947"/>
    <x v="0"/>
    <x v="1"/>
    <x v="0"/>
    <s v="03.03.10"/>
    <x v="10"/>
    <x v="0"/>
    <x v="3"/>
    <s v="Receitas Da Câmara"/>
    <s v="03.03.10"/>
    <s v="Receitas Da Câmara"/>
    <s v="03.03.10"/>
    <x v="16"/>
    <x v="0"/>
    <x v="4"/>
    <x v="6"/>
    <x v="1"/>
    <x v="0"/>
    <x v="1"/>
    <x v="0"/>
    <x v="2"/>
    <s v="2021-03-17"/>
    <x v="0"/>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55"/>
    <x v="6948"/>
    <x v="0"/>
    <x v="1"/>
    <x v="0"/>
    <s v="03.03.10"/>
    <x v="10"/>
    <x v="0"/>
    <x v="3"/>
    <s v="Receitas Da Câmara"/>
    <s v="03.03.10"/>
    <s v="Receitas Da Câmara"/>
    <s v="03.03.10"/>
    <x v="57"/>
    <x v="0"/>
    <x v="4"/>
    <x v="6"/>
    <x v="1"/>
    <x v="0"/>
    <x v="1"/>
    <x v="0"/>
    <x v="2"/>
    <s v="2021-03-17"/>
    <x v="0"/>
    <n v="225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9"/>
    <x v="6949"/>
    <x v="0"/>
    <x v="1"/>
    <x v="0"/>
    <s v="03.03.10"/>
    <x v="10"/>
    <x v="0"/>
    <x v="3"/>
    <s v="Receitas Da Câmara"/>
    <s v="03.03.10"/>
    <s v="Receitas Da Câmara"/>
    <s v="03.03.10"/>
    <x v="23"/>
    <x v="0"/>
    <x v="4"/>
    <x v="7"/>
    <x v="1"/>
    <x v="0"/>
    <x v="1"/>
    <x v="0"/>
    <x v="2"/>
    <s v="2021-03-17"/>
    <x v="0"/>
    <n v="17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1245"/>
    <x v="6950"/>
    <x v="0"/>
    <x v="1"/>
    <x v="0"/>
    <s v="03.03.10"/>
    <x v="10"/>
    <x v="0"/>
    <x v="3"/>
    <s v="Receitas Da Câmara"/>
    <s v="03.03.10"/>
    <s v="Receitas Da Câmara"/>
    <s v="03.03.10"/>
    <x v="13"/>
    <x v="0"/>
    <x v="0"/>
    <x v="0"/>
    <x v="1"/>
    <x v="0"/>
    <x v="1"/>
    <x v="0"/>
    <x v="2"/>
    <s v="2021-03-17"/>
    <x v="0"/>
    <n v="7124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40"/>
    <x v="6951"/>
    <x v="0"/>
    <x v="0"/>
    <x v="0"/>
    <s v="03.16.15"/>
    <x v="0"/>
    <x v="0"/>
    <x v="0"/>
    <s v="Direção Financeira"/>
    <s v="03.16.15"/>
    <s v="Direção Financeira"/>
    <s v="03.16.15"/>
    <x v="50"/>
    <x v="0"/>
    <x v="0"/>
    <x v="4"/>
    <x v="0"/>
    <x v="0"/>
    <x v="0"/>
    <x v="0"/>
    <x v="2"/>
    <s v="2021-03-23"/>
    <x v="0"/>
    <n v="1440"/>
    <x v="0"/>
    <m/>
    <x v="0"/>
    <m/>
    <x v="115"/>
    <n v="100478189"/>
    <x v="0"/>
    <x v="1"/>
    <s v="Direção Financeira"/>
    <s v="ORI"/>
    <x v="0"/>
    <m/>
    <x v="0"/>
    <x v="0"/>
    <x v="0"/>
    <x v="0"/>
    <x v="0"/>
    <x v="0"/>
    <x v="0"/>
    <x v="0"/>
    <x v="0"/>
    <x v="0"/>
    <x v="0"/>
    <s v="Direção Financeira"/>
    <x v="0"/>
    <x v="0"/>
    <x v="0"/>
    <x v="0"/>
    <x v="0"/>
    <x v="0"/>
    <x v="0"/>
    <x v="1"/>
    <x v="0"/>
    <x v="0"/>
    <x v="1"/>
    <x v="0"/>
    <s v="Pagamento a favor da Mercearia Inês, pela aquisição de 03 caixa de água, no âmbito do encontro com as mulheres de São Miguel, para comemorar &quot;março mês da mulher&quot;, conforme justificativo em anexo."/>
  </r>
  <r>
    <x v="0"/>
    <n v="0"/>
    <n v="0"/>
    <n v="0"/>
    <n v="2300"/>
    <x v="6952"/>
    <x v="0"/>
    <x v="0"/>
    <x v="0"/>
    <s v="01.27.02.11"/>
    <x v="28"/>
    <x v="3"/>
    <x v="4"/>
    <s v="Saneamento básico"/>
    <s v="01.27.02"/>
    <s v="Saneamento básico"/>
    <s v="01.27.02"/>
    <x v="7"/>
    <x v="0"/>
    <x v="3"/>
    <x v="3"/>
    <x v="1"/>
    <x v="2"/>
    <x v="0"/>
    <x v="0"/>
    <x v="1"/>
    <s v="2021-04-20"/>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Andresa Sanhes, pela prestação de serviços de limpeza interna do Paços de Concelho, referente a mês de abril 2021, conforme justificativo em anexo."/>
  </r>
  <r>
    <x v="0"/>
    <n v="0"/>
    <n v="0"/>
    <n v="0"/>
    <n v="13030"/>
    <x v="6952"/>
    <x v="0"/>
    <x v="0"/>
    <x v="0"/>
    <s v="01.27.02.11"/>
    <x v="28"/>
    <x v="3"/>
    <x v="4"/>
    <s v="Saneamento básico"/>
    <s v="01.27.02"/>
    <s v="Saneamento básico"/>
    <s v="01.27.02"/>
    <x v="7"/>
    <x v="0"/>
    <x v="3"/>
    <x v="3"/>
    <x v="1"/>
    <x v="2"/>
    <x v="0"/>
    <x v="0"/>
    <x v="1"/>
    <s v="2021-04-20"/>
    <x v="1"/>
    <n v="13030"/>
    <x v="0"/>
    <m/>
    <x v="0"/>
    <m/>
    <x v="55"/>
    <n v="100478579"/>
    <x v="0"/>
    <x v="1"/>
    <s v="Reforço do saneamento básico"/>
    <s v="ORI"/>
    <x v="0"/>
    <m/>
    <x v="0"/>
    <x v="0"/>
    <x v="0"/>
    <x v="0"/>
    <x v="0"/>
    <x v="0"/>
    <x v="0"/>
    <x v="0"/>
    <x v="0"/>
    <x v="0"/>
    <x v="0"/>
    <s v="Reforço do saneamento básico"/>
    <x v="0"/>
    <x v="0"/>
    <x v="0"/>
    <x v="0"/>
    <x v="2"/>
    <x v="0"/>
    <x v="0"/>
    <x v="1"/>
    <x v="0"/>
    <x v="0"/>
    <x v="1"/>
    <x v="0"/>
    <s v="Pagamento a favor da Senhora Andresa Sanhes, pela prestação de serviços de limpeza interna do Paços de Concelho, referente a mês de abril 2021, conforme justificativo em anexo."/>
  </r>
  <r>
    <x v="0"/>
    <n v="0"/>
    <n v="0"/>
    <n v="0"/>
    <n v="77"/>
    <x v="6953"/>
    <x v="0"/>
    <x v="1"/>
    <x v="0"/>
    <s v="03.03.10"/>
    <x v="10"/>
    <x v="0"/>
    <x v="3"/>
    <s v="Receitas Da Câmara"/>
    <s v="03.03.10"/>
    <s v="Receitas Da Câmara"/>
    <s v="03.03.10"/>
    <x v="23"/>
    <x v="0"/>
    <x v="4"/>
    <x v="7"/>
    <x v="1"/>
    <x v="0"/>
    <x v="1"/>
    <x v="0"/>
    <x v="6"/>
    <s v="2021-07-27"/>
    <x v="2"/>
    <n v="77"/>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57900"/>
    <x v="6954"/>
    <x v="0"/>
    <x v="0"/>
    <x v="0"/>
    <s v="03.16.15"/>
    <x v="0"/>
    <x v="0"/>
    <x v="0"/>
    <s v="Direção Financeira"/>
    <s v="03.16.15"/>
    <s v="Direção Financeira"/>
    <s v="03.16.15"/>
    <x v="25"/>
    <x v="0"/>
    <x v="0"/>
    <x v="0"/>
    <x v="1"/>
    <x v="0"/>
    <x v="2"/>
    <x v="0"/>
    <x v="6"/>
    <s v="2021-07-13"/>
    <x v="2"/>
    <n v="57900"/>
    <x v="0"/>
    <m/>
    <x v="0"/>
    <m/>
    <x v="50"/>
    <n v="100392078"/>
    <x v="0"/>
    <x v="1"/>
    <s v="Direção Financeira"/>
    <s v="ORI"/>
    <x v="0"/>
    <m/>
    <x v="0"/>
    <x v="0"/>
    <x v="0"/>
    <x v="0"/>
    <x v="0"/>
    <x v="0"/>
    <x v="0"/>
    <x v="0"/>
    <x v="0"/>
    <x v="0"/>
    <x v="0"/>
    <s v="Direção Financeira"/>
    <x v="0"/>
    <x v="0"/>
    <x v="0"/>
    <x v="0"/>
    <x v="0"/>
    <x v="0"/>
    <x v="0"/>
    <x v="1"/>
    <x v="0"/>
    <x v="0"/>
    <x v="1"/>
    <x v="0"/>
    <s v="Pagamento a favor da loja Khym negoce lda, para aquisição de ar condicionado para sala de reunião, conforme justificativo em anexo."/>
  </r>
  <r>
    <x v="0"/>
    <n v="0"/>
    <n v="0"/>
    <n v="0"/>
    <n v="2380"/>
    <x v="6955"/>
    <x v="0"/>
    <x v="1"/>
    <x v="0"/>
    <s v="03.03.10"/>
    <x v="10"/>
    <x v="0"/>
    <x v="3"/>
    <s v="Receitas Da Câmara"/>
    <s v="03.03.10"/>
    <s v="Receitas Da Câmara"/>
    <s v="03.03.10"/>
    <x v="22"/>
    <x v="0"/>
    <x v="4"/>
    <x v="6"/>
    <x v="1"/>
    <x v="0"/>
    <x v="1"/>
    <x v="0"/>
    <x v="6"/>
    <s v="2021-07-27"/>
    <x v="2"/>
    <n v="23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1540"/>
    <x v="6956"/>
    <x v="0"/>
    <x v="1"/>
    <x v="0"/>
    <s v="03.03.10"/>
    <x v="10"/>
    <x v="0"/>
    <x v="3"/>
    <s v="Receitas Da Câmara"/>
    <s v="03.03.10"/>
    <s v="Receitas Da Câmara"/>
    <s v="03.03.10"/>
    <x v="17"/>
    <x v="0"/>
    <x v="4"/>
    <x v="6"/>
    <x v="1"/>
    <x v="0"/>
    <x v="1"/>
    <x v="0"/>
    <x v="6"/>
    <s v="2021-07-27"/>
    <x v="2"/>
    <n v="415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
    <x v="6957"/>
    <x v="0"/>
    <x v="1"/>
    <x v="0"/>
    <s v="03.03.10"/>
    <x v="10"/>
    <x v="0"/>
    <x v="3"/>
    <s v="Receitas Da Câmara"/>
    <s v="03.03.10"/>
    <s v="Receitas Da Câmara"/>
    <s v="03.03.10"/>
    <x v="20"/>
    <x v="0"/>
    <x v="4"/>
    <x v="7"/>
    <x v="1"/>
    <x v="0"/>
    <x v="1"/>
    <x v="0"/>
    <x v="6"/>
    <s v="2021-07-27"/>
    <x v="2"/>
    <n v="2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7113"/>
    <x v="6958"/>
    <x v="0"/>
    <x v="1"/>
    <x v="0"/>
    <s v="03.03.10"/>
    <x v="10"/>
    <x v="0"/>
    <x v="3"/>
    <s v="Receitas Da Câmara"/>
    <s v="03.03.10"/>
    <s v="Receitas Da Câmara"/>
    <s v="03.03.10"/>
    <x v="13"/>
    <x v="0"/>
    <x v="0"/>
    <x v="0"/>
    <x v="1"/>
    <x v="0"/>
    <x v="1"/>
    <x v="0"/>
    <x v="6"/>
    <s v="2021-07-27"/>
    <x v="2"/>
    <n v="8711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0"/>
    <x v="6959"/>
    <x v="0"/>
    <x v="1"/>
    <x v="0"/>
    <s v="03.03.10"/>
    <x v="10"/>
    <x v="0"/>
    <x v="3"/>
    <s v="Receitas Da Câmara"/>
    <s v="03.03.10"/>
    <s v="Receitas Da Câmara"/>
    <s v="03.03.10"/>
    <x v="21"/>
    <x v="0"/>
    <x v="0"/>
    <x v="8"/>
    <x v="1"/>
    <x v="0"/>
    <x v="1"/>
    <x v="0"/>
    <x v="6"/>
    <s v="2021-07-27"/>
    <x v="2"/>
    <n v="5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20"/>
    <x v="6960"/>
    <x v="0"/>
    <x v="1"/>
    <x v="0"/>
    <s v="03.03.10"/>
    <x v="10"/>
    <x v="0"/>
    <x v="3"/>
    <s v="Receitas Da Câmara"/>
    <s v="03.03.10"/>
    <s v="Receitas Da Câmara"/>
    <s v="03.03.10"/>
    <x v="15"/>
    <x v="0"/>
    <x v="4"/>
    <x v="6"/>
    <x v="1"/>
    <x v="0"/>
    <x v="1"/>
    <x v="0"/>
    <x v="6"/>
    <s v="2021-07-27"/>
    <x v="2"/>
    <n v="8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0"/>
    <x v="6961"/>
    <x v="0"/>
    <x v="1"/>
    <x v="0"/>
    <s v="03.03.10"/>
    <x v="10"/>
    <x v="0"/>
    <x v="3"/>
    <s v="Receitas Da Câmara"/>
    <s v="03.03.10"/>
    <s v="Receitas Da Câmara"/>
    <s v="03.03.10"/>
    <x v="54"/>
    <x v="0"/>
    <x v="4"/>
    <x v="6"/>
    <x v="1"/>
    <x v="0"/>
    <x v="1"/>
    <x v="0"/>
    <x v="6"/>
    <s v="2021-07-27"/>
    <x v="2"/>
    <n v="10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60"/>
    <x v="6962"/>
    <x v="0"/>
    <x v="1"/>
    <x v="0"/>
    <s v="03.03.10"/>
    <x v="10"/>
    <x v="0"/>
    <x v="3"/>
    <s v="Receitas Da Câmara"/>
    <s v="03.03.10"/>
    <s v="Receitas Da Câmara"/>
    <s v="03.03.10"/>
    <x v="14"/>
    <x v="0"/>
    <x v="4"/>
    <x v="6"/>
    <x v="1"/>
    <x v="0"/>
    <x v="1"/>
    <x v="0"/>
    <x v="6"/>
    <s v="2021-07-27"/>
    <x v="2"/>
    <n v="28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0"/>
    <x v="6963"/>
    <x v="0"/>
    <x v="1"/>
    <x v="0"/>
    <s v="03.03.10"/>
    <x v="10"/>
    <x v="0"/>
    <x v="3"/>
    <s v="Receitas Da Câmara"/>
    <s v="03.03.10"/>
    <s v="Receitas Da Câmara"/>
    <s v="03.03.10"/>
    <x v="72"/>
    <x v="0"/>
    <x v="4"/>
    <x v="7"/>
    <x v="1"/>
    <x v="0"/>
    <x v="1"/>
    <x v="0"/>
    <x v="6"/>
    <s v="2021-07-27"/>
    <x v="2"/>
    <n v="4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0"/>
    <x v="6964"/>
    <x v="0"/>
    <x v="0"/>
    <x v="0"/>
    <s v="03.16.11"/>
    <x v="57"/>
    <x v="0"/>
    <x v="0"/>
    <s v="Direcção de Obras"/>
    <s v="03.16.11"/>
    <s v="Direcção de Obras"/>
    <s v="03.16.11"/>
    <x v="44"/>
    <x v="0"/>
    <x v="0"/>
    <x v="4"/>
    <x v="1"/>
    <x v="0"/>
    <x v="0"/>
    <x v="0"/>
    <x v="6"/>
    <s v="2021-07-22"/>
    <x v="2"/>
    <n v="2000"/>
    <x v="0"/>
    <m/>
    <x v="0"/>
    <m/>
    <x v="166"/>
    <n v="100476985"/>
    <x v="0"/>
    <x v="1"/>
    <s v="Direcção de Obras"/>
    <s v="ORI"/>
    <x v="0"/>
    <m/>
    <x v="0"/>
    <x v="0"/>
    <x v="0"/>
    <x v="0"/>
    <x v="0"/>
    <x v="0"/>
    <x v="0"/>
    <x v="0"/>
    <x v="0"/>
    <x v="0"/>
    <x v="0"/>
    <s v="Direcção de Obras"/>
    <x v="0"/>
    <x v="0"/>
    <x v="0"/>
    <x v="0"/>
    <x v="0"/>
    <x v="0"/>
    <x v="0"/>
    <x v="0"/>
    <x v="0"/>
    <x v="0"/>
    <x v="1"/>
    <x v="0"/>
    <s v=" Ajuda de custo atribuído o Sr. diretor Alberto Miranda da sua deslocação a Cidade da Praia no dia 22 de Julho 2021 em missão de serviço conforme justificativo em anexo "/>
  </r>
  <r>
    <x v="0"/>
    <n v="0"/>
    <n v="0"/>
    <n v="0"/>
    <n v="27500"/>
    <x v="6965"/>
    <x v="0"/>
    <x v="0"/>
    <x v="0"/>
    <s v="01.25.05.10"/>
    <x v="5"/>
    <x v="2"/>
    <x v="2"/>
    <s v="Saúde"/>
    <s v="01.25.05"/>
    <s v="Saúde"/>
    <s v="01.25.05"/>
    <x v="6"/>
    <x v="0"/>
    <x v="2"/>
    <x v="2"/>
    <x v="1"/>
    <x v="2"/>
    <x v="0"/>
    <x v="0"/>
    <x v="5"/>
    <s v="2021-08-31"/>
    <x v="2"/>
    <n v="27500"/>
    <x v="0"/>
    <m/>
    <x v="0"/>
    <m/>
    <x v="248"/>
    <n v="100477863"/>
    <x v="0"/>
    <x v="1"/>
    <s v="Assistencia social"/>
    <s v="ORI"/>
    <x v="0"/>
    <m/>
    <x v="0"/>
    <x v="0"/>
    <x v="0"/>
    <x v="0"/>
    <x v="0"/>
    <x v="0"/>
    <x v="0"/>
    <x v="0"/>
    <x v="0"/>
    <x v="0"/>
    <x v="0"/>
    <s v="Assistencia social"/>
    <x v="0"/>
    <x v="0"/>
    <x v="0"/>
    <x v="0"/>
    <x v="2"/>
    <x v="0"/>
    <x v="0"/>
    <x v="1"/>
    <x v="0"/>
    <x v="0"/>
    <x v="1"/>
    <x v="0"/>
    <s v="Pagamento a favor da agência funerária Go to Heaven , Referente a aquisição de uma urna social para o malogrado Juvinal Almeida Silva, conforme justificativo em anexo."/>
  </r>
  <r>
    <x v="0"/>
    <n v="0"/>
    <n v="0"/>
    <n v="0"/>
    <n v="126936"/>
    <x v="6665"/>
    <x v="0"/>
    <x v="0"/>
    <x v="0"/>
    <s v="03.16.24"/>
    <x v="47"/>
    <x v="0"/>
    <x v="0"/>
    <s v="Direcao da Familia, Inclusão, Género e Saúde"/>
    <s v="03.16.24"/>
    <s v="Direcao da Familia, Inclusão, Género e Saúde"/>
    <s v="03.16.24"/>
    <x v="4"/>
    <x v="0"/>
    <x v="0"/>
    <x v="0"/>
    <x v="0"/>
    <x v="0"/>
    <x v="0"/>
    <x v="0"/>
    <x v="5"/>
    <s v="2021-08-30"/>
    <x v="2"/>
    <n v="126936"/>
    <x v="0"/>
    <m/>
    <x v="0"/>
    <m/>
    <x v="5"/>
    <n v="100474914"/>
    <x v="0"/>
    <x v="1"/>
    <s v="Direcao da Familia, Inclusão, Género e Saúde"/>
    <s v="ORI"/>
    <x v="0"/>
    <m/>
    <x v="0"/>
    <x v="0"/>
    <x v="0"/>
    <x v="0"/>
    <x v="0"/>
    <x v="0"/>
    <x v="0"/>
    <x v="0"/>
    <x v="0"/>
    <x v="0"/>
    <x v="0"/>
    <s v="Direcao da Familia, Inclusão, Género e Saúde"/>
    <x v="0"/>
    <x v="0"/>
    <x v="0"/>
    <x v="0"/>
    <x v="0"/>
    <x v="0"/>
    <x v="0"/>
    <x v="1"/>
    <x v="0"/>
    <x v="0"/>
    <x v="1"/>
    <x v="0"/>
    <s v="Salario dos agentes sanitarios referente ao mês de Agosto 2021"/>
  </r>
  <r>
    <x v="1"/>
    <n v="0"/>
    <n v="0"/>
    <n v="0"/>
    <n v="9788"/>
    <x v="6966"/>
    <x v="0"/>
    <x v="0"/>
    <x v="0"/>
    <s v="01.27.06.68"/>
    <x v="38"/>
    <x v="3"/>
    <x v="4"/>
    <s v="Requalificação Urbana e habitação"/>
    <s v="01.27.06"/>
    <s v="Requalificação Urbana e habitação"/>
    <s v="01.27.06"/>
    <x v="26"/>
    <x v="0"/>
    <x v="0"/>
    <x v="0"/>
    <x v="1"/>
    <x v="2"/>
    <x v="2"/>
    <x v="0"/>
    <x v="7"/>
    <s v="2021-09-08"/>
    <x v="2"/>
    <n v="9788"/>
    <x v="0"/>
    <m/>
    <x v="0"/>
    <m/>
    <x v="66"/>
    <n v="100476460"/>
    <x v="0"/>
    <x v="1"/>
    <s v="Requalificação Urbana e Ambiental  de Manguinho"/>
    <s v="ORI"/>
    <x v="0"/>
    <s v="RM"/>
    <x v="0"/>
    <x v="0"/>
    <x v="0"/>
    <x v="0"/>
    <x v="0"/>
    <x v="0"/>
    <x v="0"/>
    <x v="0"/>
    <x v="0"/>
    <x v="0"/>
    <x v="0"/>
    <s v="Requalificação Urbana e Ambiental  de Manguinho"/>
    <x v="0"/>
    <x v="0"/>
    <x v="0"/>
    <x v="0"/>
    <x v="2"/>
    <x v="0"/>
    <x v="0"/>
    <x v="1"/>
    <x v="0"/>
    <x v="0"/>
    <x v="1"/>
    <x v="0"/>
    <s v="Pagamento a favor da Sr. Maria Gorete Semedo Mendes, referente a fornecimento de ferro, conforme justificativo em anexo"/>
  </r>
  <r>
    <x v="0"/>
    <n v="0"/>
    <n v="0"/>
    <n v="0"/>
    <n v="4900"/>
    <x v="6967"/>
    <x v="0"/>
    <x v="0"/>
    <x v="0"/>
    <s v="03.16.15"/>
    <x v="0"/>
    <x v="0"/>
    <x v="0"/>
    <s v="Direção Financeira"/>
    <s v="03.16.15"/>
    <s v="Direção Financeira"/>
    <s v="03.16.15"/>
    <x v="63"/>
    <x v="0"/>
    <x v="0"/>
    <x v="0"/>
    <x v="1"/>
    <x v="0"/>
    <x v="0"/>
    <x v="0"/>
    <x v="7"/>
    <s v="2021-09-15"/>
    <x v="2"/>
    <n v="4900"/>
    <x v="0"/>
    <m/>
    <x v="0"/>
    <m/>
    <x v="92"/>
    <n v="100478557"/>
    <x v="0"/>
    <x v="1"/>
    <s v="Direção Financeira"/>
    <s v="ORI"/>
    <x v="0"/>
    <m/>
    <x v="0"/>
    <x v="0"/>
    <x v="0"/>
    <x v="0"/>
    <x v="0"/>
    <x v="0"/>
    <x v="0"/>
    <x v="0"/>
    <x v="0"/>
    <x v="0"/>
    <x v="0"/>
    <s v="Direção Financeira"/>
    <x v="0"/>
    <x v="0"/>
    <x v="0"/>
    <x v="0"/>
    <x v="0"/>
    <x v="0"/>
    <x v="0"/>
    <x v="1"/>
    <x v="0"/>
    <x v="0"/>
    <x v="1"/>
    <x v="0"/>
    <s v="Pagamento a favor Comercio Liu Yang Su, pela aquisição de acessório hidrosanitários, para trabalho da retificação de 3 casa de banhos nas instalação do Paços do Concelho, conforme justificativo em anexo."/>
  </r>
  <r>
    <x v="0"/>
    <n v="0"/>
    <n v="0"/>
    <n v="0"/>
    <n v="3780"/>
    <x v="6968"/>
    <x v="0"/>
    <x v="0"/>
    <x v="0"/>
    <s v="01.27.04.10"/>
    <x v="26"/>
    <x v="3"/>
    <x v="4"/>
    <s v="Infra-Estruturas e Transportes"/>
    <s v="01.27.04"/>
    <s v="Infra-Estruturas e Transportes"/>
    <s v="01.27.04"/>
    <x v="7"/>
    <x v="0"/>
    <x v="3"/>
    <x v="3"/>
    <x v="1"/>
    <x v="2"/>
    <x v="0"/>
    <x v="0"/>
    <x v="7"/>
    <s v="2021-09-15"/>
    <x v="2"/>
    <n v="378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e senhor Euclides de Jesus Lopes Tavares, referente a prestação de serviço de ajudante de galucho no âmbito dos Trabalhos Plano de Mitigação e Emprego, conforme justificativo em anexo"/>
  </r>
  <r>
    <x v="0"/>
    <n v="0"/>
    <n v="0"/>
    <n v="0"/>
    <n v="21420"/>
    <x v="6968"/>
    <x v="0"/>
    <x v="0"/>
    <x v="0"/>
    <s v="01.27.04.10"/>
    <x v="26"/>
    <x v="3"/>
    <x v="4"/>
    <s v="Infra-Estruturas e Transportes"/>
    <s v="01.27.04"/>
    <s v="Infra-Estruturas e Transportes"/>
    <s v="01.27.04"/>
    <x v="7"/>
    <x v="0"/>
    <x v="3"/>
    <x v="3"/>
    <x v="1"/>
    <x v="2"/>
    <x v="0"/>
    <x v="0"/>
    <x v="7"/>
    <s v="2021-09-15"/>
    <x v="2"/>
    <n v="21420"/>
    <x v="0"/>
    <m/>
    <x v="0"/>
    <m/>
    <x v="362"/>
    <n v="100478787"/>
    <x v="0"/>
    <x v="1"/>
    <s v="Plano de Mitigação as secas e maus anos agrícolas"/>
    <s v="ORI"/>
    <x v="0"/>
    <m/>
    <x v="0"/>
    <x v="0"/>
    <x v="0"/>
    <x v="0"/>
    <x v="0"/>
    <x v="0"/>
    <x v="0"/>
    <x v="0"/>
    <x v="0"/>
    <x v="0"/>
    <x v="0"/>
    <s v="Plano de Mitigação as secas e maus anos agrícolas"/>
    <x v="0"/>
    <x v="0"/>
    <x v="0"/>
    <x v="0"/>
    <x v="2"/>
    <x v="0"/>
    <x v="0"/>
    <x v="1"/>
    <x v="0"/>
    <x v="0"/>
    <x v="1"/>
    <x v="0"/>
    <s v="Pagamento a favor de senhor Euclides de Jesus Lopes Tavares, referente a prestação de serviço de ajudante de galucho no âmbito dos Trabalhos Plano de Mitigação e Emprego, conforme justificativo em anexo"/>
  </r>
  <r>
    <x v="0"/>
    <n v="0"/>
    <n v="0"/>
    <n v="0"/>
    <n v="12654"/>
    <x v="6969"/>
    <x v="0"/>
    <x v="0"/>
    <x v="0"/>
    <s v="03.16.26"/>
    <x v="69"/>
    <x v="0"/>
    <x v="0"/>
    <s v="Dir. da Agricultura, Pecuária e Floresta"/>
    <s v="03.16.26"/>
    <s v="Dir. da Agricultura, Pecuária e Floresta"/>
    <s v="03.16.26"/>
    <x v="4"/>
    <x v="0"/>
    <x v="0"/>
    <x v="0"/>
    <x v="0"/>
    <x v="0"/>
    <x v="0"/>
    <x v="0"/>
    <x v="7"/>
    <s v="2021-09-30"/>
    <x v="2"/>
    <n v="12654"/>
    <x v="0"/>
    <m/>
    <x v="0"/>
    <m/>
    <x v="0"/>
    <n v="100474696"/>
    <x v="0"/>
    <x v="0"/>
    <s v="Dir. da Agricultura, Pecuária e Floresta"/>
    <s v="ORI"/>
    <x v="0"/>
    <m/>
    <x v="0"/>
    <x v="0"/>
    <x v="0"/>
    <x v="0"/>
    <x v="0"/>
    <x v="0"/>
    <x v="0"/>
    <x v="0"/>
    <x v="0"/>
    <x v="0"/>
    <x v="0"/>
    <s v="Dir. da Agricultura, Pecuária e Floresta"/>
    <x v="0"/>
    <x v="0"/>
    <x v="0"/>
    <x v="0"/>
    <x v="0"/>
    <x v="0"/>
    <x v="0"/>
    <x v="0"/>
    <x v="0"/>
    <x v="0"/>
    <x v="0"/>
    <x v="0"/>
    <s v="Salario do pessaol do MAA, referente a setembro"/>
  </r>
  <r>
    <x v="0"/>
    <n v="0"/>
    <n v="0"/>
    <n v="0"/>
    <n v="353"/>
    <x v="6969"/>
    <x v="0"/>
    <x v="0"/>
    <x v="0"/>
    <s v="03.16.26"/>
    <x v="69"/>
    <x v="0"/>
    <x v="0"/>
    <s v="Dir. da Agricultura, Pecuária e Floresta"/>
    <s v="03.16.26"/>
    <s v="Dir. da Agricultura, Pecuária e Floresta"/>
    <s v="03.16.26"/>
    <x v="5"/>
    <x v="0"/>
    <x v="0"/>
    <x v="0"/>
    <x v="1"/>
    <x v="0"/>
    <x v="0"/>
    <x v="0"/>
    <x v="7"/>
    <s v="2021-09-30"/>
    <x v="2"/>
    <n v="353"/>
    <x v="0"/>
    <m/>
    <x v="0"/>
    <m/>
    <x v="0"/>
    <n v="100474696"/>
    <x v="0"/>
    <x v="0"/>
    <s v="Dir. da Agricultura, Pecuária e Floresta"/>
    <s v="ORI"/>
    <x v="0"/>
    <m/>
    <x v="0"/>
    <x v="0"/>
    <x v="0"/>
    <x v="0"/>
    <x v="0"/>
    <x v="0"/>
    <x v="0"/>
    <x v="0"/>
    <x v="0"/>
    <x v="0"/>
    <x v="0"/>
    <s v="Dir. da Agricultura, Pecuária e Floresta"/>
    <x v="0"/>
    <x v="0"/>
    <x v="0"/>
    <x v="0"/>
    <x v="0"/>
    <x v="0"/>
    <x v="0"/>
    <x v="0"/>
    <x v="0"/>
    <x v="0"/>
    <x v="0"/>
    <x v="0"/>
    <s v="Salario do pessaol do MAA, referente a setembro"/>
  </r>
  <r>
    <x v="1"/>
    <n v="0"/>
    <n v="0"/>
    <n v="0"/>
    <n v="183863"/>
    <x v="6970"/>
    <x v="0"/>
    <x v="0"/>
    <x v="0"/>
    <s v="01.27.06.41"/>
    <x v="24"/>
    <x v="3"/>
    <x v="4"/>
    <s v="Requalificação Urbana e habitação"/>
    <s v="01.27.06"/>
    <s v="Requalificação Urbana e habitação"/>
    <s v="01.27.06"/>
    <x v="40"/>
    <x v="0"/>
    <x v="0"/>
    <x v="0"/>
    <x v="1"/>
    <x v="2"/>
    <x v="2"/>
    <x v="0"/>
    <x v="7"/>
    <s v="2021-09-22"/>
    <x v="2"/>
    <n v="183863"/>
    <x v="0"/>
    <m/>
    <x v="0"/>
    <m/>
    <x v="73"/>
    <n v="100394868"/>
    <x v="0"/>
    <x v="1"/>
    <s v="Reabilitação de Jardins Infantis e Escolas do EBI"/>
    <s v="ORI"/>
    <x v="0"/>
    <s v="RJEBI"/>
    <x v="0"/>
    <x v="0"/>
    <x v="0"/>
    <x v="0"/>
    <x v="0"/>
    <x v="0"/>
    <x v="0"/>
    <x v="0"/>
    <x v="0"/>
    <x v="0"/>
    <x v="0"/>
    <s v="Reabilitação de Jardins Infantis e Escolas do EBI"/>
    <x v="0"/>
    <x v="0"/>
    <x v="0"/>
    <x v="0"/>
    <x v="2"/>
    <x v="0"/>
    <x v="0"/>
    <x v="0"/>
    <x v="0"/>
    <x v="0"/>
    <x v="1"/>
    <x v="0"/>
    <s v="Pgamwenro a favor da SITA, pela aquisição de tintas para pintura de jardim infantl de Achada Bolanha, conforme documento anexo."/>
  </r>
  <r>
    <x v="1"/>
    <n v="0"/>
    <n v="0"/>
    <n v="0"/>
    <n v="500000"/>
    <x v="6971"/>
    <x v="0"/>
    <x v="0"/>
    <x v="0"/>
    <s v="01.27.06.87"/>
    <x v="61"/>
    <x v="3"/>
    <x v="4"/>
    <s v="Requalificação Urbana e habitação"/>
    <s v="01.27.06"/>
    <s v="Requalificação Urbana e habitação"/>
    <s v="01.27.06"/>
    <x v="26"/>
    <x v="0"/>
    <x v="0"/>
    <x v="0"/>
    <x v="1"/>
    <x v="2"/>
    <x v="2"/>
    <x v="0"/>
    <x v="7"/>
    <s v="2021-09-23"/>
    <x v="2"/>
    <n v="500000"/>
    <x v="0"/>
    <m/>
    <x v="0"/>
    <m/>
    <x v="80"/>
    <n v="100477296"/>
    <x v="0"/>
    <x v="1"/>
    <s v="2ª Fase Requalificação de Ponta Calhetona"/>
    <s v="ORI"/>
    <x v="0"/>
    <m/>
    <x v="0"/>
    <x v="0"/>
    <x v="0"/>
    <x v="0"/>
    <x v="0"/>
    <x v="0"/>
    <x v="0"/>
    <x v="0"/>
    <x v="0"/>
    <x v="0"/>
    <x v="0"/>
    <s v="2ª Fase Requalificação de Ponta Calhetona"/>
    <x v="0"/>
    <x v="0"/>
    <x v="0"/>
    <x v="0"/>
    <x v="2"/>
    <x v="0"/>
    <x v="0"/>
    <x v="0"/>
    <x v="0"/>
    <x v="0"/>
    <x v="1"/>
    <x v="0"/>
    <s v="Pagamento de uma parte do contrato pelo, trabalho de requalificação urbana e ambiental do envolvente escola profissional do mar, conforme documento em anexo."/>
  </r>
  <r>
    <x v="0"/>
    <n v="0"/>
    <n v="0"/>
    <n v="0"/>
    <n v="3433"/>
    <x v="6972"/>
    <x v="0"/>
    <x v="1"/>
    <x v="0"/>
    <s v="03.03.10"/>
    <x v="10"/>
    <x v="0"/>
    <x v="3"/>
    <s v="Receitas Da Câmara"/>
    <s v="03.03.10"/>
    <s v="Receitas Da Câmara"/>
    <s v="03.03.10"/>
    <x v="14"/>
    <x v="0"/>
    <x v="4"/>
    <x v="6"/>
    <x v="1"/>
    <x v="0"/>
    <x v="1"/>
    <x v="0"/>
    <x v="5"/>
    <s v="2021-08-30"/>
    <x v="2"/>
    <n v="3433"/>
    <x v="0"/>
    <m/>
    <x v="0"/>
    <m/>
    <x v="5"/>
    <n v="100474914"/>
    <x v="0"/>
    <x v="1"/>
    <s v="Receitas Da Câmara"/>
    <s v="EXT"/>
    <x v="0"/>
    <s v="RDC"/>
    <x v="0"/>
    <x v="0"/>
    <x v="0"/>
    <x v="0"/>
    <x v="0"/>
    <x v="0"/>
    <x v="0"/>
    <x v="0"/>
    <x v="0"/>
    <x v="0"/>
    <x v="0"/>
    <s v="Receitas Da Câmara"/>
    <x v="0"/>
    <x v="0"/>
    <x v="0"/>
    <x v="0"/>
    <x v="0"/>
    <x v="0"/>
    <x v="0"/>
    <x v="1"/>
    <x v="0"/>
    <x v="0"/>
    <x v="1"/>
    <x v="0"/>
    <s v="Acerto de despesas e regularização movimentos nâo aplicadas.  "/>
  </r>
  <r>
    <x v="0"/>
    <n v="0"/>
    <n v="0"/>
    <n v="0"/>
    <n v="1275"/>
    <x v="6973"/>
    <x v="0"/>
    <x v="1"/>
    <x v="0"/>
    <s v="80.02.01"/>
    <x v="1"/>
    <x v="1"/>
    <x v="1"/>
    <s v="Retenções Iur"/>
    <s v="80.02.01"/>
    <s v="Retenções Iur"/>
    <s v="80.02.01"/>
    <x v="1"/>
    <x v="0"/>
    <x v="1"/>
    <x v="0"/>
    <x v="0"/>
    <x v="1"/>
    <x v="1"/>
    <x v="0"/>
    <x v="7"/>
    <s v="2021-09-20"/>
    <x v="2"/>
    <n v="1275"/>
    <x v="0"/>
    <m/>
    <x v="0"/>
    <m/>
    <x v="0"/>
    <n v="100474696"/>
    <x v="0"/>
    <x v="1"/>
    <s v="Retenções Iur"/>
    <s v="ORI"/>
    <x v="0"/>
    <s v="RIUR"/>
    <x v="0"/>
    <x v="0"/>
    <x v="0"/>
    <x v="0"/>
    <x v="0"/>
    <x v="0"/>
    <x v="0"/>
    <x v="0"/>
    <x v="0"/>
    <x v="0"/>
    <x v="0"/>
    <s v="Retenções Iur"/>
    <x v="0"/>
    <x v="0"/>
    <x v="0"/>
    <x v="0"/>
    <x v="1"/>
    <x v="0"/>
    <x v="0"/>
    <x v="1"/>
    <x v="0"/>
    <x v="1"/>
    <x v="1"/>
    <x v="0"/>
    <s v="RETENCAO OT"/>
  </r>
  <r>
    <x v="0"/>
    <n v="0"/>
    <n v="0"/>
    <n v="0"/>
    <n v="7800"/>
    <x v="6974"/>
    <x v="0"/>
    <x v="0"/>
    <x v="0"/>
    <s v="03.16.15"/>
    <x v="0"/>
    <x v="0"/>
    <x v="0"/>
    <s v="Direção Financeira"/>
    <s v="03.16.15"/>
    <s v="Direção Financeira"/>
    <s v="03.16.15"/>
    <x v="86"/>
    <x v="0"/>
    <x v="0"/>
    <x v="0"/>
    <x v="1"/>
    <x v="0"/>
    <x v="0"/>
    <x v="0"/>
    <x v="8"/>
    <s v="2021-10-11"/>
    <x v="3"/>
    <n v="7800"/>
    <x v="0"/>
    <m/>
    <x v="0"/>
    <m/>
    <x v="447"/>
    <n v="100393567"/>
    <x v="0"/>
    <x v="1"/>
    <s v="Direção Financeira"/>
    <s v="ORI"/>
    <x v="0"/>
    <m/>
    <x v="0"/>
    <x v="0"/>
    <x v="0"/>
    <x v="0"/>
    <x v="0"/>
    <x v="0"/>
    <x v="0"/>
    <x v="0"/>
    <x v="0"/>
    <x v="0"/>
    <x v="0"/>
    <s v="Direção Financeira"/>
    <x v="0"/>
    <x v="0"/>
    <x v="0"/>
    <x v="0"/>
    <x v="0"/>
    <x v="0"/>
    <x v="0"/>
    <x v="1"/>
    <x v="0"/>
    <x v="0"/>
    <x v="1"/>
    <x v="0"/>
    <s v="Pagamento a favor Tipografia Santos, pela confeção de cadernetas de cobranças do Parque Estacionamento, Calheta/Principal/Calheta, conforme justificativo em anexo."/>
  </r>
  <r>
    <x v="0"/>
    <n v="0"/>
    <n v="0"/>
    <n v="0"/>
    <n v="13007"/>
    <x v="6975"/>
    <x v="0"/>
    <x v="1"/>
    <x v="0"/>
    <s v="80.02.01"/>
    <x v="1"/>
    <x v="1"/>
    <x v="1"/>
    <s v="Retenções Iur"/>
    <s v="80.02.01"/>
    <s v="Retenções Iur"/>
    <s v="80.02.01"/>
    <x v="1"/>
    <x v="0"/>
    <x v="1"/>
    <x v="0"/>
    <x v="0"/>
    <x v="1"/>
    <x v="1"/>
    <x v="0"/>
    <x v="7"/>
    <s v="2021-09-30"/>
    <x v="2"/>
    <n v="13007"/>
    <x v="0"/>
    <m/>
    <x v="0"/>
    <m/>
    <x v="0"/>
    <n v="100474696"/>
    <x v="0"/>
    <x v="1"/>
    <s v="Retenções Iur"/>
    <s v="ORI"/>
    <x v="0"/>
    <s v="RIUR"/>
    <x v="0"/>
    <x v="0"/>
    <x v="0"/>
    <x v="0"/>
    <x v="0"/>
    <x v="0"/>
    <x v="0"/>
    <x v="0"/>
    <x v="0"/>
    <x v="0"/>
    <x v="0"/>
    <s v="Retenções Iur"/>
    <x v="0"/>
    <x v="0"/>
    <x v="0"/>
    <x v="0"/>
    <x v="1"/>
    <x v="0"/>
    <x v="0"/>
    <x v="1"/>
    <x v="0"/>
    <x v="1"/>
    <x v="1"/>
    <x v="0"/>
    <s v="RETENCAO OT"/>
  </r>
  <r>
    <x v="0"/>
    <n v="0"/>
    <n v="0"/>
    <n v="0"/>
    <n v="55497"/>
    <x v="6969"/>
    <x v="0"/>
    <x v="0"/>
    <x v="0"/>
    <s v="03.16.26"/>
    <x v="69"/>
    <x v="0"/>
    <x v="0"/>
    <s v="Dir. da Agricultura, Pecuária e Floresta"/>
    <s v="03.16.26"/>
    <s v="Dir. da Agricultura, Pecuária e Floresta"/>
    <s v="03.16.26"/>
    <x v="4"/>
    <x v="0"/>
    <x v="0"/>
    <x v="0"/>
    <x v="0"/>
    <x v="0"/>
    <x v="0"/>
    <x v="0"/>
    <x v="7"/>
    <s v="2021-09-30"/>
    <x v="2"/>
    <n v="55497"/>
    <x v="0"/>
    <m/>
    <x v="0"/>
    <m/>
    <x v="1"/>
    <n v="100474706"/>
    <x v="0"/>
    <x v="2"/>
    <s v="Dir. da Agricultura, Pecuária e Floresta"/>
    <s v="ORI"/>
    <x v="0"/>
    <m/>
    <x v="0"/>
    <x v="0"/>
    <x v="0"/>
    <x v="0"/>
    <x v="0"/>
    <x v="0"/>
    <x v="0"/>
    <x v="0"/>
    <x v="0"/>
    <x v="0"/>
    <x v="0"/>
    <s v="Dir. da Agricultura, Pecuária e Floresta"/>
    <x v="0"/>
    <x v="0"/>
    <x v="0"/>
    <x v="0"/>
    <x v="0"/>
    <x v="0"/>
    <x v="0"/>
    <x v="0"/>
    <x v="0"/>
    <x v="0"/>
    <x v="2"/>
    <x v="0"/>
    <s v="Salario do pessaol do MAA, referente a setembro"/>
  </r>
  <r>
    <x v="0"/>
    <n v="0"/>
    <n v="0"/>
    <n v="0"/>
    <n v="1548"/>
    <x v="6969"/>
    <x v="0"/>
    <x v="0"/>
    <x v="0"/>
    <s v="03.16.26"/>
    <x v="69"/>
    <x v="0"/>
    <x v="0"/>
    <s v="Dir. da Agricultura, Pecuária e Floresta"/>
    <s v="03.16.26"/>
    <s v="Dir. da Agricultura, Pecuária e Floresta"/>
    <s v="03.16.26"/>
    <x v="5"/>
    <x v="0"/>
    <x v="0"/>
    <x v="0"/>
    <x v="1"/>
    <x v="0"/>
    <x v="0"/>
    <x v="0"/>
    <x v="7"/>
    <s v="2021-09-30"/>
    <x v="2"/>
    <n v="1548"/>
    <x v="0"/>
    <m/>
    <x v="0"/>
    <m/>
    <x v="1"/>
    <n v="100474706"/>
    <x v="0"/>
    <x v="2"/>
    <s v="Dir. da Agricultura, Pecuária e Floresta"/>
    <s v="ORI"/>
    <x v="0"/>
    <m/>
    <x v="0"/>
    <x v="0"/>
    <x v="0"/>
    <x v="0"/>
    <x v="0"/>
    <x v="0"/>
    <x v="0"/>
    <x v="0"/>
    <x v="0"/>
    <x v="0"/>
    <x v="0"/>
    <s v="Dir. da Agricultura, Pecuária e Floresta"/>
    <x v="0"/>
    <x v="0"/>
    <x v="0"/>
    <x v="0"/>
    <x v="0"/>
    <x v="0"/>
    <x v="0"/>
    <x v="0"/>
    <x v="0"/>
    <x v="0"/>
    <x v="2"/>
    <x v="0"/>
    <s v="Salario do pessaol do MAA, referente a setembro"/>
  </r>
  <r>
    <x v="0"/>
    <n v="0"/>
    <n v="0"/>
    <n v="0"/>
    <n v="57045"/>
    <x v="6976"/>
    <x v="0"/>
    <x v="1"/>
    <x v="0"/>
    <s v="80.02.10.01"/>
    <x v="2"/>
    <x v="1"/>
    <x v="1"/>
    <s v="Outros"/>
    <s v="80.02.10"/>
    <s v="Outros"/>
    <s v="80.02.10"/>
    <x v="2"/>
    <x v="0"/>
    <x v="1"/>
    <x v="0"/>
    <x v="0"/>
    <x v="1"/>
    <x v="1"/>
    <x v="0"/>
    <x v="7"/>
    <s v="2021-09-30"/>
    <x v="2"/>
    <n v="57045"/>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03"/>
    <x v="6969"/>
    <x v="0"/>
    <x v="0"/>
    <x v="0"/>
    <s v="03.16.26"/>
    <x v="69"/>
    <x v="0"/>
    <x v="0"/>
    <s v="Dir. da Agricultura, Pecuária e Floresta"/>
    <s v="03.16.26"/>
    <s v="Dir. da Agricultura, Pecuária e Floresta"/>
    <s v="03.16.26"/>
    <x v="4"/>
    <x v="0"/>
    <x v="0"/>
    <x v="0"/>
    <x v="0"/>
    <x v="0"/>
    <x v="0"/>
    <x v="0"/>
    <x v="7"/>
    <s v="2021-09-30"/>
    <x v="2"/>
    <n v="403"/>
    <x v="0"/>
    <m/>
    <x v="0"/>
    <m/>
    <x v="9"/>
    <n v="100478987"/>
    <x v="0"/>
    <x v="5"/>
    <s v="Dir. da Agricultura, Pecuária e Floresta"/>
    <s v="ORI"/>
    <x v="0"/>
    <m/>
    <x v="0"/>
    <x v="0"/>
    <x v="0"/>
    <x v="0"/>
    <x v="0"/>
    <x v="0"/>
    <x v="0"/>
    <x v="0"/>
    <x v="0"/>
    <x v="0"/>
    <x v="0"/>
    <s v="Dir. da Agricultura, Pecuária e Floresta"/>
    <x v="0"/>
    <x v="0"/>
    <x v="0"/>
    <x v="0"/>
    <x v="0"/>
    <x v="0"/>
    <x v="0"/>
    <x v="0"/>
    <x v="0"/>
    <x v="0"/>
    <x v="5"/>
    <x v="0"/>
    <s v="Salario do pessaol do MAA, referente a setembro"/>
  </r>
  <r>
    <x v="0"/>
    <n v="0"/>
    <n v="0"/>
    <n v="0"/>
    <n v="12"/>
    <x v="6969"/>
    <x v="0"/>
    <x v="0"/>
    <x v="0"/>
    <s v="03.16.26"/>
    <x v="69"/>
    <x v="0"/>
    <x v="0"/>
    <s v="Dir. da Agricultura, Pecuária e Floresta"/>
    <s v="03.16.26"/>
    <s v="Dir. da Agricultura, Pecuária e Floresta"/>
    <s v="03.16.26"/>
    <x v="5"/>
    <x v="0"/>
    <x v="0"/>
    <x v="0"/>
    <x v="1"/>
    <x v="0"/>
    <x v="0"/>
    <x v="0"/>
    <x v="7"/>
    <s v="2021-09-30"/>
    <x v="2"/>
    <n v="12"/>
    <x v="0"/>
    <m/>
    <x v="0"/>
    <m/>
    <x v="9"/>
    <n v="100478987"/>
    <x v="0"/>
    <x v="5"/>
    <s v="Dir. da Agricultura, Pecuária e Floresta"/>
    <s v="ORI"/>
    <x v="0"/>
    <m/>
    <x v="0"/>
    <x v="0"/>
    <x v="0"/>
    <x v="0"/>
    <x v="0"/>
    <x v="0"/>
    <x v="0"/>
    <x v="0"/>
    <x v="0"/>
    <x v="0"/>
    <x v="0"/>
    <s v="Dir. da Agricultura, Pecuária e Floresta"/>
    <x v="0"/>
    <x v="0"/>
    <x v="0"/>
    <x v="0"/>
    <x v="0"/>
    <x v="0"/>
    <x v="0"/>
    <x v="0"/>
    <x v="0"/>
    <x v="0"/>
    <x v="5"/>
    <x v="0"/>
    <s v="Salario do pessaol do MAA, referente a setembro"/>
  </r>
  <r>
    <x v="0"/>
    <n v="0"/>
    <n v="0"/>
    <n v="0"/>
    <n v="415"/>
    <x v="6977"/>
    <x v="0"/>
    <x v="1"/>
    <x v="0"/>
    <s v="80.02.10.24"/>
    <x v="8"/>
    <x v="1"/>
    <x v="1"/>
    <s v="Outros"/>
    <s v="80.02.10"/>
    <s v="Outros"/>
    <s v="80.02.10"/>
    <x v="10"/>
    <x v="0"/>
    <x v="1"/>
    <x v="0"/>
    <x v="0"/>
    <x v="1"/>
    <x v="1"/>
    <x v="0"/>
    <x v="7"/>
    <s v="2021-09-30"/>
    <x v="2"/>
    <n v="415"/>
    <x v="0"/>
    <m/>
    <x v="0"/>
    <m/>
    <x v="9"/>
    <n v="100478987"/>
    <x v="0"/>
    <x v="1"/>
    <s v="Retenções SIACSA"/>
    <s v="ORI"/>
    <x v="0"/>
    <s v="SIACSA"/>
    <x v="0"/>
    <x v="0"/>
    <x v="0"/>
    <x v="0"/>
    <x v="0"/>
    <x v="0"/>
    <x v="0"/>
    <x v="0"/>
    <x v="0"/>
    <x v="0"/>
    <x v="0"/>
    <s v="Retenções SIACSA"/>
    <x v="0"/>
    <x v="0"/>
    <x v="0"/>
    <x v="0"/>
    <x v="1"/>
    <x v="0"/>
    <x v="0"/>
    <x v="1"/>
    <x v="0"/>
    <x v="1"/>
    <x v="1"/>
    <x v="0"/>
    <s v="RETENCAO OT"/>
  </r>
  <r>
    <x v="0"/>
    <n v="0"/>
    <n v="0"/>
    <n v="0"/>
    <n v="646"/>
    <x v="6969"/>
    <x v="0"/>
    <x v="0"/>
    <x v="0"/>
    <s v="03.16.26"/>
    <x v="69"/>
    <x v="0"/>
    <x v="0"/>
    <s v="Dir. da Agricultura, Pecuária e Floresta"/>
    <s v="03.16.26"/>
    <s v="Dir. da Agricultura, Pecuária e Floresta"/>
    <s v="03.16.26"/>
    <x v="4"/>
    <x v="0"/>
    <x v="0"/>
    <x v="0"/>
    <x v="0"/>
    <x v="0"/>
    <x v="0"/>
    <x v="0"/>
    <x v="7"/>
    <s v="2021-09-30"/>
    <x v="2"/>
    <n v="646"/>
    <x v="0"/>
    <m/>
    <x v="0"/>
    <m/>
    <x v="2"/>
    <n v="100477977"/>
    <x v="0"/>
    <x v="3"/>
    <s v="Dir. da Agricultura, Pecuária e Floresta"/>
    <s v="ORI"/>
    <x v="0"/>
    <m/>
    <x v="0"/>
    <x v="0"/>
    <x v="0"/>
    <x v="0"/>
    <x v="0"/>
    <x v="0"/>
    <x v="0"/>
    <x v="0"/>
    <x v="0"/>
    <x v="0"/>
    <x v="0"/>
    <s v="Dir. da Agricultura, Pecuária e Floresta"/>
    <x v="0"/>
    <x v="0"/>
    <x v="0"/>
    <x v="0"/>
    <x v="0"/>
    <x v="0"/>
    <x v="0"/>
    <x v="0"/>
    <x v="0"/>
    <x v="0"/>
    <x v="3"/>
    <x v="0"/>
    <s v="Salario do pessaol do MAA, referente a setembro"/>
  </r>
  <r>
    <x v="0"/>
    <n v="0"/>
    <n v="0"/>
    <n v="0"/>
    <n v="19"/>
    <x v="6969"/>
    <x v="0"/>
    <x v="0"/>
    <x v="0"/>
    <s v="03.16.26"/>
    <x v="69"/>
    <x v="0"/>
    <x v="0"/>
    <s v="Dir. da Agricultura, Pecuária e Floresta"/>
    <s v="03.16.26"/>
    <s v="Dir. da Agricultura, Pecuária e Floresta"/>
    <s v="03.16.26"/>
    <x v="5"/>
    <x v="0"/>
    <x v="0"/>
    <x v="0"/>
    <x v="1"/>
    <x v="0"/>
    <x v="0"/>
    <x v="0"/>
    <x v="7"/>
    <s v="2021-09-30"/>
    <x v="2"/>
    <n v="19"/>
    <x v="0"/>
    <m/>
    <x v="0"/>
    <m/>
    <x v="2"/>
    <n v="100477977"/>
    <x v="0"/>
    <x v="3"/>
    <s v="Dir. da Agricultura, Pecuária e Floresta"/>
    <s v="ORI"/>
    <x v="0"/>
    <m/>
    <x v="0"/>
    <x v="0"/>
    <x v="0"/>
    <x v="0"/>
    <x v="0"/>
    <x v="0"/>
    <x v="0"/>
    <x v="0"/>
    <x v="0"/>
    <x v="0"/>
    <x v="0"/>
    <s v="Dir. da Agricultura, Pecuária e Floresta"/>
    <x v="0"/>
    <x v="0"/>
    <x v="0"/>
    <x v="0"/>
    <x v="0"/>
    <x v="0"/>
    <x v="0"/>
    <x v="0"/>
    <x v="0"/>
    <x v="0"/>
    <x v="3"/>
    <x v="0"/>
    <s v="Salario do pessaol do MAA, referente a setembro"/>
  </r>
  <r>
    <x v="0"/>
    <n v="0"/>
    <n v="0"/>
    <n v="0"/>
    <n v="665"/>
    <x v="6978"/>
    <x v="0"/>
    <x v="1"/>
    <x v="0"/>
    <s v="80.02.10.20"/>
    <x v="3"/>
    <x v="1"/>
    <x v="1"/>
    <s v="Outros"/>
    <s v="80.02.10"/>
    <s v="Outros"/>
    <s v="80.02.10"/>
    <x v="3"/>
    <x v="0"/>
    <x v="1"/>
    <x v="1"/>
    <x v="0"/>
    <x v="1"/>
    <x v="1"/>
    <x v="0"/>
    <x v="7"/>
    <s v="2021-09-30"/>
    <x v="2"/>
    <n v="665"/>
    <x v="0"/>
    <m/>
    <x v="0"/>
    <m/>
    <x v="2"/>
    <n v="100477977"/>
    <x v="0"/>
    <x v="1"/>
    <s v="Retenções CVMovel"/>
    <s v="ORI"/>
    <x v="0"/>
    <s v="RT"/>
    <x v="0"/>
    <x v="0"/>
    <x v="0"/>
    <x v="0"/>
    <x v="0"/>
    <x v="0"/>
    <x v="0"/>
    <x v="0"/>
    <x v="0"/>
    <x v="0"/>
    <x v="0"/>
    <s v="Retenções CVMovel"/>
    <x v="0"/>
    <x v="0"/>
    <x v="0"/>
    <x v="0"/>
    <x v="1"/>
    <x v="0"/>
    <x v="0"/>
    <x v="1"/>
    <x v="0"/>
    <x v="1"/>
    <x v="1"/>
    <x v="0"/>
    <s v="RETENCAO OT"/>
  </r>
  <r>
    <x v="0"/>
    <n v="0"/>
    <n v="0"/>
    <n v="0"/>
    <n v="1945"/>
    <x v="6969"/>
    <x v="0"/>
    <x v="0"/>
    <x v="0"/>
    <s v="03.16.26"/>
    <x v="69"/>
    <x v="0"/>
    <x v="0"/>
    <s v="Dir. da Agricultura, Pecuária e Floresta"/>
    <s v="03.16.26"/>
    <s v="Dir. da Agricultura, Pecuária e Floresta"/>
    <s v="03.16.26"/>
    <x v="4"/>
    <x v="0"/>
    <x v="0"/>
    <x v="0"/>
    <x v="0"/>
    <x v="0"/>
    <x v="0"/>
    <x v="0"/>
    <x v="7"/>
    <s v="2021-09-30"/>
    <x v="2"/>
    <n v="1945"/>
    <x v="0"/>
    <m/>
    <x v="0"/>
    <m/>
    <x v="27"/>
    <n v="100474708"/>
    <x v="0"/>
    <x v="9"/>
    <s v="Dir. da Agricultura, Pecuária e Floresta"/>
    <s v="ORI"/>
    <x v="0"/>
    <m/>
    <x v="0"/>
    <x v="0"/>
    <x v="0"/>
    <x v="0"/>
    <x v="0"/>
    <x v="0"/>
    <x v="0"/>
    <x v="0"/>
    <x v="0"/>
    <x v="0"/>
    <x v="0"/>
    <s v="Dir. da Agricultura, Pecuária e Floresta"/>
    <x v="0"/>
    <x v="0"/>
    <x v="0"/>
    <x v="0"/>
    <x v="0"/>
    <x v="0"/>
    <x v="0"/>
    <x v="0"/>
    <x v="0"/>
    <x v="0"/>
    <x v="9"/>
    <x v="0"/>
    <s v="Salario do pessaol do MAA, referente a setembro"/>
  </r>
  <r>
    <x v="0"/>
    <n v="0"/>
    <n v="0"/>
    <n v="0"/>
    <n v="55"/>
    <x v="6969"/>
    <x v="0"/>
    <x v="0"/>
    <x v="0"/>
    <s v="03.16.26"/>
    <x v="69"/>
    <x v="0"/>
    <x v="0"/>
    <s v="Dir. da Agricultura, Pecuária e Floresta"/>
    <s v="03.16.26"/>
    <s v="Dir. da Agricultura, Pecuária e Floresta"/>
    <s v="03.16.26"/>
    <x v="5"/>
    <x v="0"/>
    <x v="0"/>
    <x v="0"/>
    <x v="1"/>
    <x v="0"/>
    <x v="0"/>
    <x v="0"/>
    <x v="7"/>
    <s v="2021-09-30"/>
    <x v="2"/>
    <n v="55"/>
    <x v="0"/>
    <m/>
    <x v="0"/>
    <m/>
    <x v="27"/>
    <n v="100474708"/>
    <x v="0"/>
    <x v="9"/>
    <s v="Dir. da Agricultura, Pecuária e Floresta"/>
    <s v="ORI"/>
    <x v="0"/>
    <m/>
    <x v="0"/>
    <x v="0"/>
    <x v="0"/>
    <x v="0"/>
    <x v="0"/>
    <x v="0"/>
    <x v="0"/>
    <x v="0"/>
    <x v="0"/>
    <x v="0"/>
    <x v="0"/>
    <s v="Dir. da Agricultura, Pecuária e Floresta"/>
    <x v="0"/>
    <x v="0"/>
    <x v="0"/>
    <x v="0"/>
    <x v="0"/>
    <x v="0"/>
    <x v="0"/>
    <x v="0"/>
    <x v="0"/>
    <x v="0"/>
    <x v="9"/>
    <x v="0"/>
    <s v="Salario do pessaol do MAA, referente a setembro"/>
  </r>
  <r>
    <x v="0"/>
    <n v="0"/>
    <n v="0"/>
    <n v="0"/>
    <n v="2000"/>
    <x v="6979"/>
    <x v="0"/>
    <x v="1"/>
    <x v="0"/>
    <s v="80.02.10.03"/>
    <x v="20"/>
    <x v="1"/>
    <x v="1"/>
    <s v="Outros"/>
    <s v="80.02.10"/>
    <s v="Outros"/>
    <s v="80.02.10"/>
    <x v="37"/>
    <x v="0"/>
    <x v="1"/>
    <x v="0"/>
    <x v="0"/>
    <x v="1"/>
    <x v="1"/>
    <x v="0"/>
    <x v="7"/>
    <s v="2021-09-30"/>
    <x v="2"/>
    <n v="2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641882"/>
    <x v="6969"/>
    <x v="0"/>
    <x v="0"/>
    <x v="0"/>
    <s v="03.16.26"/>
    <x v="69"/>
    <x v="0"/>
    <x v="0"/>
    <s v="Dir. da Agricultura, Pecuária e Floresta"/>
    <s v="03.16.26"/>
    <s v="Dir. da Agricultura, Pecuária e Floresta"/>
    <s v="03.16.26"/>
    <x v="4"/>
    <x v="0"/>
    <x v="0"/>
    <x v="0"/>
    <x v="0"/>
    <x v="0"/>
    <x v="0"/>
    <x v="0"/>
    <x v="7"/>
    <s v="2021-09-30"/>
    <x v="2"/>
    <n v="641882"/>
    <x v="0"/>
    <m/>
    <x v="0"/>
    <m/>
    <x v="5"/>
    <n v="100474914"/>
    <x v="0"/>
    <x v="1"/>
    <s v="Dir. da Agricultura, Pecuária e Floresta"/>
    <s v="ORI"/>
    <x v="0"/>
    <m/>
    <x v="0"/>
    <x v="0"/>
    <x v="0"/>
    <x v="0"/>
    <x v="0"/>
    <x v="0"/>
    <x v="0"/>
    <x v="0"/>
    <x v="0"/>
    <x v="0"/>
    <x v="0"/>
    <s v="Dir. da Agricultura, Pecuária e Floresta"/>
    <x v="0"/>
    <x v="0"/>
    <x v="0"/>
    <x v="0"/>
    <x v="0"/>
    <x v="0"/>
    <x v="0"/>
    <x v="0"/>
    <x v="0"/>
    <x v="0"/>
    <x v="1"/>
    <x v="0"/>
    <s v="Salario do pessaol do MAA, referente a setembro"/>
  </r>
  <r>
    <x v="0"/>
    <n v="0"/>
    <n v="0"/>
    <n v="0"/>
    <n v="17891"/>
    <x v="6969"/>
    <x v="0"/>
    <x v="0"/>
    <x v="0"/>
    <s v="03.16.26"/>
    <x v="69"/>
    <x v="0"/>
    <x v="0"/>
    <s v="Dir. da Agricultura, Pecuária e Floresta"/>
    <s v="03.16.26"/>
    <s v="Dir. da Agricultura, Pecuária e Floresta"/>
    <s v="03.16.26"/>
    <x v="5"/>
    <x v="0"/>
    <x v="0"/>
    <x v="0"/>
    <x v="1"/>
    <x v="0"/>
    <x v="0"/>
    <x v="0"/>
    <x v="7"/>
    <s v="2021-09-30"/>
    <x v="2"/>
    <n v="17891"/>
    <x v="0"/>
    <m/>
    <x v="0"/>
    <m/>
    <x v="5"/>
    <n v="100474914"/>
    <x v="0"/>
    <x v="1"/>
    <s v="Dir. da Agricultura, Pecuária e Floresta"/>
    <s v="ORI"/>
    <x v="0"/>
    <m/>
    <x v="0"/>
    <x v="0"/>
    <x v="0"/>
    <x v="0"/>
    <x v="0"/>
    <x v="0"/>
    <x v="0"/>
    <x v="0"/>
    <x v="0"/>
    <x v="0"/>
    <x v="0"/>
    <s v="Dir. da Agricultura, Pecuária e Floresta"/>
    <x v="0"/>
    <x v="0"/>
    <x v="0"/>
    <x v="0"/>
    <x v="0"/>
    <x v="0"/>
    <x v="0"/>
    <x v="0"/>
    <x v="0"/>
    <x v="0"/>
    <x v="1"/>
    <x v="0"/>
    <s v="Salario do pessaol do MAA, referente a setembro"/>
  </r>
  <r>
    <x v="0"/>
    <n v="0"/>
    <n v="0"/>
    <n v="0"/>
    <n v="1000"/>
    <x v="6980"/>
    <x v="0"/>
    <x v="0"/>
    <x v="0"/>
    <s v="01.25.05.10"/>
    <x v="5"/>
    <x v="2"/>
    <x v="2"/>
    <s v="Saúde"/>
    <s v="01.25.05"/>
    <s v="Saúde"/>
    <s v="01.25.05"/>
    <x v="6"/>
    <x v="0"/>
    <x v="2"/>
    <x v="2"/>
    <x v="1"/>
    <x v="2"/>
    <x v="0"/>
    <x v="0"/>
    <x v="8"/>
    <s v="2021-10-25"/>
    <x v="3"/>
    <n v="1000"/>
    <x v="0"/>
    <m/>
    <x v="0"/>
    <m/>
    <x v="106"/>
    <n v="100475975"/>
    <x v="0"/>
    <x v="1"/>
    <s v="Assistencia social"/>
    <s v="ORI"/>
    <x v="0"/>
    <m/>
    <x v="0"/>
    <x v="0"/>
    <x v="0"/>
    <x v="0"/>
    <x v="0"/>
    <x v="0"/>
    <x v="0"/>
    <x v="0"/>
    <x v="0"/>
    <x v="0"/>
    <x v="0"/>
    <s v="Assistencia social"/>
    <x v="0"/>
    <x v="0"/>
    <x v="0"/>
    <x v="0"/>
    <x v="2"/>
    <x v="0"/>
    <x v="0"/>
    <x v="1"/>
    <x v="0"/>
    <x v="0"/>
    <x v="1"/>
    <x v="0"/>
    <s v="Apoio financeiro atribuído a favor da Srª Arcângela Mendes Furtado, destinada a realização de diálise no HAN conforme proposta em anexo."/>
  </r>
  <r>
    <x v="1"/>
    <n v="0"/>
    <n v="0"/>
    <n v="0"/>
    <n v="200000"/>
    <x v="6981"/>
    <x v="0"/>
    <x v="1"/>
    <x v="0"/>
    <s v="03.03.10"/>
    <x v="10"/>
    <x v="0"/>
    <x v="3"/>
    <s v="Receitas Da Câmara"/>
    <s v="03.03.10"/>
    <s v="Receitas Da Câmara"/>
    <s v="03.03.10"/>
    <x v="39"/>
    <x v="0"/>
    <x v="0"/>
    <x v="0"/>
    <x v="1"/>
    <x v="0"/>
    <x v="1"/>
    <x v="0"/>
    <x v="8"/>
    <s v="2021-10-22"/>
    <x v="3"/>
    <n v="200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990"/>
    <x v="6982"/>
    <x v="0"/>
    <x v="1"/>
    <x v="0"/>
    <s v="03.03.10"/>
    <x v="10"/>
    <x v="0"/>
    <x v="3"/>
    <s v="Receitas Da Câmara"/>
    <s v="03.03.10"/>
    <s v="Receitas Da Câmara"/>
    <s v="03.03.10"/>
    <x v="54"/>
    <x v="0"/>
    <x v="4"/>
    <x v="6"/>
    <x v="1"/>
    <x v="0"/>
    <x v="1"/>
    <x v="0"/>
    <x v="8"/>
    <s v="2021-10-22"/>
    <x v="3"/>
    <n v="1999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80"/>
    <x v="6983"/>
    <x v="0"/>
    <x v="1"/>
    <x v="0"/>
    <s v="03.03.10"/>
    <x v="10"/>
    <x v="0"/>
    <x v="3"/>
    <s v="Receitas Da Câmara"/>
    <s v="03.03.10"/>
    <s v="Receitas Da Câmara"/>
    <s v="03.03.10"/>
    <x v="22"/>
    <x v="0"/>
    <x v="4"/>
    <x v="6"/>
    <x v="1"/>
    <x v="0"/>
    <x v="1"/>
    <x v="0"/>
    <x v="8"/>
    <s v="2021-10-22"/>
    <x v="3"/>
    <n v="11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50"/>
    <x v="6984"/>
    <x v="0"/>
    <x v="1"/>
    <x v="0"/>
    <s v="03.03.10"/>
    <x v="10"/>
    <x v="0"/>
    <x v="3"/>
    <s v="Receitas Da Câmara"/>
    <s v="03.03.10"/>
    <s v="Receitas Da Câmara"/>
    <s v="03.03.10"/>
    <x v="57"/>
    <x v="0"/>
    <x v="4"/>
    <x v="6"/>
    <x v="1"/>
    <x v="0"/>
    <x v="1"/>
    <x v="0"/>
    <x v="8"/>
    <s v="2021-10-22"/>
    <x v="3"/>
    <n v="6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20"/>
    <x v="6985"/>
    <x v="0"/>
    <x v="1"/>
    <x v="0"/>
    <s v="03.03.10"/>
    <x v="10"/>
    <x v="0"/>
    <x v="3"/>
    <s v="Receitas Da Câmara"/>
    <s v="03.03.10"/>
    <s v="Receitas Da Câmara"/>
    <s v="03.03.10"/>
    <x v="56"/>
    <x v="0"/>
    <x v="4"/>
    <x v="6"/>
    <x v="1"/>
    <x v="0"/>
    <x v="1"/>
    <x v="0"/>
    <x v="8"/>
    <s v="2021-10-22"/>
    <x v="3"/>
    <n v="9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0"/>
    <x v="6986"/>
    <x v="0"/>
    <x v="1"/>
    <x v="0"/>
    <s v="03.03.10"/>
    <x v="10"/>
    <x v="0"/>
    <x v="3"/>
    <s v="Receitas Da Câmara"/>
    <s v="03.03.10"/>
    <s v="Receitas Da Câmara"/>
    <s v="03.03.10"/>
    <x v="16"/>
    <x v="0"/>
    <x v="4"/>
    <x v="6"/>
    <x v="1"/>
    <x v="0"/>
    <x v="1"/>
    <x v="0"/>
    <x v="8"/>
    <s v="2021-10-22"/>
    <x v="3"/>
    <n v="7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400"/>
    <x v="6987"/>
    <x v="0"/>
    <x v="1"/>
    <x v="0"/>
    <s v="03.03.10"/>
    <x v="10"/>
    <x v="0"/>
    <x v="3"/>
    <s v="Receitas Da Câmara"/>
    <s v="03.03.10"/>
    <s v="Receitas Da Câmara"/>
    <s v="03.03.10"/>
    <x v="17"/>
    <x v="0"/>
    <x v="4"/>
    <x v="6"/>
    <x v="1"/>
    <x v="0"/>
    <x v="1"/>
    <x v="0"/>
    <x v="8"/>
    <s v="2021-10-22"/>
    <x v="3"/>
    <n v="7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6988"/>
    <x v="0"/>
    <x v="1"/>
    <x v="0"/>
    <s v="03.03.10"/>
    <x v="10"/>
    <x v="0"/>
    <x v="3"/>
    <s v="Receitas Da Câmara"/>
    <s v="03.03.10"/>
    <s v="Receitas Da Câmara"/>
    <s v="03.03.10"/>
    <x v="15"/>
    <x v="0"/>
    <x v="4"/>
    <x v="6"/>
    <x v="1"/>
    <x v="0"/>
    <x v="1"/>
    <x v="0"/>
    <x v="8"/>
    <s v="2021-10-22"/>
    <x v="3"/>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12"/>
    <x v="6989"/>
    <x v="0"/>
    <x v="1"/>
    <x v="0"/>
    <s v="03.03.10"/>
    <x v="10"/>
    <x v="0"/>
    <x v="3"/>
    <s v="Receitas Da Câmara"/>
    <s v="03.03.10"/>
    <s v="Receitas Da Câmara"/>
    <s v="03.03.10"/>
    <x v="31"/>
    <x v="0"/>
    <x v="4"/>
    <x v="10"/>
    <x v="1"/>
    <x v="0"/>
    <x v="1"/>
    <x v="0"/>
    <x v="8"/>
    <s v="2021-10-05"/>
    <x v="3"/>
    <n v="3612"/>
    <x v="0"/>
    <m/>
    <x v="0"/>
    <m/>
    <x v="5"/>
    <n v="100474914"/>
    <x v="0"/>
    <x v="1"/>
    <s v="Receitas Da Câmara"/>
    <s v="EXT"/>
    <x v="0"/>
    <s v="RDC"/>
    <x v="0"/>
    <x v="0"/>
    <x v="0"/>
    <x v="0"/>
    <x v="0"/>
    <x v="0"/>
    <x v="0"/>
    <x v="0"/>
    <x v="0"/>
    <x v="0"/>
    <x v="0"/>
    <s v="Receitas Da Câmara"/>
    <x v="0"/>
    <x v="0"/>
    <x v="0"/>
    <x v="0"/>
    <x v="0"/>
    <x v="0"/>
    <x v="0"/>
    <x v="1"/>
    <x v="0"/>
    <x v="0"/>
    <x v="1"/>
    <x v="0"/>
    <s v="Reposição por motivo de erro na nome do trabalhadeira, conforme anexo."/>
  </r>
  <r>
    <x v="0"/>
    <n v="0"/>
    <n v="0"/>
    <n v="0"/>
    <n v="2175"/>
    <x v="6990"/>
    <x v="0"/>
    <x v="1"/>
    <x v="0"/>
    <s v="80.02.01"/>
    <x v="1"/>
    <x v="1"/>
    <x v="1"/>
    <s v="Retenções Iur"/>
    <s v="80.02.01"/>
    <s v="Retenções Iur"/>
    <s v="80.02.01"/>
    <x v="1"/>
    <x v="0"/>
    <x v="1"/>
    <x v="0"/>
    <x v="0"/>
    <x v="1"/>
    <x v="1"/>
    <x v="0"/>
    <x v="8"/>
    <s v="2021-10-05"/>
    <x v="3"/>
    <n v="2175"/>
    <x v="0"/>
    <m/>
    <x v="0"/>
    <m/>
    <x v="0"/>
    <n v="100474696"/>
    <x v="0"/>
    <x v="1"/>
    <s v="Retenções Iur"/>
    <s v="ORI"/>
    <x v="0"/>
    <s v="RIUR"/>
    <x v="0"/>
    <x v="0"/>
    <x v="0"/>
    <x v="0"/>
    <x v="0"/>
    <x v="0"/>
    <x v="0"/>
    <x v="0"/>
    <x v="0"/>
    <x v="0"/>
    <x v="0"/>
    <s v="Retenções Iur"/>
    <x v="0"/>
    <x v="0"/>
    <x v="0"/>
    <x v="0"/>
    <x v="1"/>
    <x v="0"/>
    <x v="0"/>
    <x v="1"/>
    <x v="0"/>
    <x v="1"/>
    <x v="1"/>
    <x v="0"/>
    <s v="RETENCAO OT"/>
  </r>
  <r>
    <x v="0"/>
    <n v="0"/>
    <n v="0"/>
    <n v="0"/>
    <n v="2300"/>
    <x v="6991"/>
    <x v="0"/>
    <x v="1"/>
    <x v="0"/>
    <s v="80.02.01"/>
    <x v="1"/>
    <x v="1"/>
    <x v="1"/>
    <s v="Retenções Iur"/>
    <s v="80.02.01"/>
    <s v="Retenções Iur"/>
    <s v="80.02.01"/>
    <x v="1"/>
    <x v="0"/>
    <x v="1"/>
    <x v="0"/>
    <x v="0"/>
    <x v="1"/>
    <x v="1"/>
    <x v="0"/>
    <x v="8"/>
    <s v="2021-10-05"/>
    <x v="3"/>
    <n v="2300"/>
    <x v="0"/>
    <m/>
    <x v="0"/>
    <m/>
    <x v="0"/>
    <n v="100474696"/>
    <x v="0"/>
    <x v="1"/>
    <s v="Retenções Iur"/>
    <s v="ORI"/>
    <x v="0"/>
    <s v="RIUR"/>
    <x v="0"/>
    <x v="0"/>
    <x v="0"/>
    <x v="0"/>
    <x v="0"/>
    <x v="0"/>
    <x v="0"/>
    <x v="0"/>
    <x v="0"/>
    <x v="0"/>
    <x v="0"/>
    <s v="Retenções Iur"/>
    <x v="0"/>
    <x v="0"/>
    <x v="0"/>
    <x v="0"/>
    <x v="1"/>
    <x v="0"/>
    <x v="0"/>
    <x v="1"/>
    <x v="0"/>
    <x v="1"/>
    <x v="1"/>
    <x v="0"/>
    <s v="RETENCAO OT"/>
  </r>
  <r>
    <x v="0"/>
    <n v="0"/>
    <n v="0"/>
    <n v="0"/>
    <n v="20000"/>
    <x v="6992"/>
    <x v="0"/>
    <x v="0"/>
    <x v="0"/>
    <s v="01.25.03.11"/>
    <x v="50"/>
    <x v="2"/>
    <x v="2"/>
    <s v="Emprego e Formação profissional"/>
    <s v="01.25.03"/>
    <s v="Emprego e Formação profissional"/>
    <s v="01.25.03"/>
    <x v="7"/>
    <x v="0"/>
    <x v="3"/>
    <x v="3"/>
    <x v="1"/>
    <x v="2"/>
    <x v="0"/>
    <x v="0"/>
    <x v="9"/>
    <s v="2021-12-09"/>
    <x v="3"/>
    <n v="20000"/>
    <x v="0"/>
    <m/>
    <x v="0"/>
    <m/>
    <x v="408"/>
    <n v="100479230"/>
    <x v="0"/>
    <x v="1"/>
    <s v="Promoção Auto Emprego"/>
    <s v="ORI"/>
    <x v="0"/>
    <s v="PAE"/>
    <x v="0"/>
    <x v="0"/>
    <x v="0"/>
    <x v="0"/>
    <x v="0"/>
    <x v="0"/>
    <x v="0"/>
    <x v="0"/>
    <x v="0"/>
    <x v="0"/>
    <x v="0"/>
    <s v="Promoção Auto Emprego"/>
    <x v="0"/>
    <x v="0"/>
    <x v="0"/>
    <x v="0"/>
    <x v="2"/>
    <x v="0"/>
    <x v="0"/>
    <x v="1"/>
    <x v="0"/>
    <x v="0"/>
    <x v="1"/>
    <x v="0"/>
    <s v="Pagamento a favor Escola condução São Miguel, pela aquisição da Carta condução do Sr. Jair Mendes Semedo, conforme documento em anexo."/>
  </r>
  <r>
    <x v="0"/>
    <n v="0"/>
    <n v="0"/>
    <n v="0"/>
    <n v="369"/>
    <x v="6993"/>
    <x v="0"/>
    <x v="0"/>
    <x v="0"/>
    <s v="03.16.24"/>
    <x v="47"/>
    <x v="0"/>
    <x v="0"/>
    <s v="Direcao da Familia, Inclusão, Género e Saúde"/>
    <s v="03.16.24"/>
    <s v="Direcao da Familia, Inclusão, Género e Saúde"/>
    <s v="03.16.24"/>
    <x v="5"/>
    <x v="0"/>
    <x v="0"/>
    <x v="0"/>
    <x v="1"/>
    <x v="0"/>
    <x v="0"/>
    <x v="0"/>
    <x v="8"/>
    <s v="2021-10-30"/>
    <x v="3"/>
    <n v="369"/>
    <x v="0"/>
    <m/>
    <x v="0"/>
    <m/>
    <x v="0"/>
    <n v="100474696"/>
    <x v="0"/>
    <x v="0"/>
    <s v="Direcao da Familia, Inclusão, Género e Saúde"/>
    <s v="ORI"/>
    <x v="0"/>
    <m/>
    <x v="0"/>
    <x v="0"/>
    <x v="0"/>
    <x v="0"/>
    <x v="0"/>
    <x v="0"/>
    <x v="0"/>
    <x v="0"/>
    <x v="0"/>
    <x v="0"/>
    <x v="0"/>
    <s v="Direcao da Familia, Inclusão, Género e Saúde"/>
    <x v="0"/>
    <x v="0"/>
    <x v="0"/>
    <x v="0"/>
    <x v="0"/>
    <x v="0"/>
    <x v="0"/>
    <x v="1"/>
    <x v="0"/>
    <x v="0"/>
    <x v="0"/>
    <x v="0"/>
    <s v="Pagamento de salário referente a 10-2021"/>
  </r>
  <r>
    <x v="0"/>
    <n v="0"/>
    <n v="0"/>
    <n v="0"/>
    <n v="10319"/>
    <x v="6993"/>
    <x v="0"/>
    <x v="0"/>
    <x v="0"/>
    <s v="03.16.24"/>
    <x v="47"/>
    <x v="0"/>
    <x v="0"/>
    <s v="Direcao da Familia, Inclusão, Género e Saúde"/>
    <s v="03.16.24"/>
    <s v="Direcao da Familia, Inclusão, Género e Saúde"/>
    <s v="03.16.24"/>
    <x v="4"/>
    <x v="0"/>
    <x v="0"/>
    <x v="0"/>
    <x v="0"/>
    <x v="0"/>
    <x v="0"/>
    <x v="0"/>
    <x v="8"/>
    <s v="2021-10-30"/>
    <x v="3"/>
    <n v="10319"/>
    <x v="0"/>
    <m/>
    <x v="0"/>
    <m/>
    <x v="0"/>
    <n v="100474696"/>
    <x v="0"/>
    <x v="0"/>
    <s v="Direcao da Familia, Inclusão, Género e Saúde"/>
    <s v="ORI"/>
    <x v="0"/>
    <m/>
    <x v="0"/>
    <x v="0"/>
    <x v="0"/>
    <x v="0"/>
    <x v="0"/>
    <x v="0"/>
    <x v="0"/>
    <x v="0"/>
    <x v="0"/>
    <x v="0"/>
    <x v="0"/>
    <s v="Direcao da Familia, Inclusão, Género e Saúde"/>
    <x v="0"/>
    <x v="0"/>
    <x v="0"/>
    <x v="0"/>
    <x v="0"/>
    <x v="0"/>
    <x v="0"/>
    <x v="1"/>
    <x v="0"/>
    <x v="0"/>
    <x v="0"/>
    <x v="0"/>
    <s v="Pagamento de salário referente a 10-2021"/>
  </r>
  <r>
    <x v="0"/>
    <n v="0"/>
    <n v="0"/>
    <n v="0"/>
    <n v="10055"/>
    <x v="6993"/>
    <x v="0"/>
    <x v="0"/>
    <x v="0"/>
    <s v="03.16.24"/>
    <x v="47"/>
    <x v="0"/>
    <x v="0"/>
    <s v="Direcao da Familia, Inclusão, Género e Saúde"/>
    <s v="03.16.24"/>
    <s v="Direcao da Familia, Inclusão, Género e Saúde"/>
    <s v="03.16.24"/>
    <x v="48"/>
    <x v="0"/>
    <x v="0"/>
    <x v="0"/>
    <x v="0"/>
    <x v="0"/>
    <x v="0"/>
    <x v="0"/>
    <x v="8"/>
    <s v="2021-10-30"/>
    <x v="3"/>
    <n v="10055"/>
    <x v="0"/>
    <m/>
    <x v="0"/>
    <m/>
    <x v="0"/>
    <n v="100474696"/>
    <x v="0"/>
    <x v="0"/>
    <s v="Direcao da Familia, Inclusão, Género e Saúde"/>
    <s v="ORI"/>
    <x v="0"/>
    <m/>
    <x v="0"/>
    <x v="0"/>
    <x v="0"/>
    <x v="0"/>
    <x v="0"/>
    <x v="0"/>
    <x v="0"/>
    <x v="0"/>
    <x v="0"/>
    <x v="0"/>
    <x v="0"/>
    <s v="Direcao da Familia, Inclusão, Género e Saúde"/>
    <x v="0"/>
    <x v="0"/>
    <x v="0"/>
    <x v="0"/>
    <x v="0"/>
    <x v="0"/>
    <x v="0"/>
    <x v="1"/>
    <x v="0"/>
    <x v="0"/>
    <x v="0"/>
    <x v="0"/>
    <s v="Pagamento de salário referente a 10-2021"/>
  </r>
  <r>
    <x v="0"/>
    <n v="0"/>
    <n v="0"/>
    <n v="0"/>
    <n v="2"/>
    <x v="6993"/>
    <x v="0"/>
    <x v="0"/>
    <x v="0"/>
    <s v="03.16.24"/>
    <x v="47"/>
    <x v="0"/>
    <x v="0"/>
    <s v="Direcao da Familia, Inclusão, Género e Saúde"/>
    <s v="03.16.24"/>
    <s v="Direcao da Familia, Inclusão, Género e Saúde"/>
    <s v="03.16.24"/>
    <x v="5"/>
    <x v="0"/>
    <x v="0"/>
    <x v="0"/>
    <x v="1"/>
    <x v="0"/>
    <x v="0"/>
    <x v="0"/>
    <x v="8"/>
    <s v="2021-10-30"/>
    <x v="3"/>
    <n v="2"/>
    <x v="0"/>
    <m/>
    <x v="0"/>
    <m/>
    <x v="8"/>
    <n v="100474707"/>
    <x v="0"/>
    <x v="4"/>
    <s v="Direcao da Familia, Inclusão, Género e Saúde"/>
    <s v="ORI"/>
    <x v="0"/>
    <m/>
    <x v="0"/>
    <x v="0"/>
    <x v="0"/>
    <x v="0"/>
    <x v="0"/>
    <x v="0"/>
    <x v="0"/>
    <x v="0"/>
    <x v="0"/>
    <x v="0"/>
    <x v="0"/>
    <s v="Direcao da Familia, Inclusão, Género e Saúde"/>
    <x v="0"/>
    <x v="0"/>
    <x v="0"/>
    <x v="0"/>
    <x v="0"/>
    <x v="0"/>
    <x v="0"/>
    <x v="1"/>
    <x v="0"/>
    <x v="0"/>
    <x v="4"/>
    <x v="0"/>
    <s v="Pagamento de salário referente a 10-2021"/>
  </r>
  <r>
    <x v="0"/>
    <n v="0"/>
    <n v="0"/>
    <n v="0"/>
    <n v="80"/>
    <x v="6993"/>
    <x v="0"/>
    <x v="0"/>
    <x v="0"/>
    <s v="03.16.24"/>
    <x v="47"/>
    <x v="0"/>
    <x v="0"/>
    <s v="Direcao da Familia, Inclusão, Género e Saúde"/>
    <s v="03.16.24"/>
    <s v="Direcao da Familia, Inclusão, Género e Saúde"/>
    <s v="03.16.24"/>
    <x v="4"/>
    <x v="0"/>
    <x v="0"/>
    <x v="0"/>
    <x v="0"/>
    <x v="0"/>
    <x v="0"/>
    <x v="0"/>
    <x v="8"/>
    <s v="2021-10-30"/>
    <x v="3"/>
    <n v="80"/>
    <x v="0"/>
    <m/>
    <x v="0"/>
    <m/>
    <x v="8"/>
    <n v="100474707"/>
    <x v="0"/>
    <x v="4"/>
    <s v="Direcao da Familia, Inclusão, Género e Saúde"/>
    <s v="ORI"/>
    <x v="0"/>
    <m/>
    <x v="0"/>
    <x v="0"/>
    <x v="0"/>
    <x v="0"/>
    <x v="0"/>
    <x v="0"/>
    <x v="0"/>
    <x v="0"/>
    <x v="0"/>
    <x v="0"/>
    <x v="0"/>
    <s v="Direcao da Familia, Inclusão, Género e Saúde"/>
    <x v="0"/>
    <x v="0"/>
    <x v="0"/>
    <x v="0"/>
    <x v="0"/>
    <x v="0"/>
    <x v="0"/>
    <x v="1"/>
    <x v="0"/>
    <x v="0"/>
    <x v="4"/>
    <x v="0"/>
    <s v="Pagamento de salário referente a 10-2021"/>
  </r>
  <r>
    <x v="0"/>
    <n v="0"/>
    <n v="0"/>
    <n v="0"/>
    <n v="80"/>
    <x v="6993"/>
    <x v="0"/>
    <x v="0"/>
    <x v="0"/>
    <s v="03.16.24"/>
    <x v="47"/>
    <x v="0"/>
    <x v="0"/>
    <s v="Direcao da Familia, Inclusão, Género e Saúde"/>
    <s v="03.16.24"/>
    <s v="Direcao da Familia, Inclusão, Género e Saúde"/>
    <s v="03.16.24"/>
    <x v="48"/>
    <x v="0"/>
    <x v="0"/>
    <x v="0"/>
    <x v="0"/>
    <x v="0"/>
    <x v="0"/>
    <x v="0"/>
    <x v="8"/>
    <s v="2021-10-30"/>
    <x v="3"/>
    <n v="80"/>
    <x v="0"/>
    <m/>
    <x v="0"/>
    <m/>
    <x v="8"/>
    <n v="100474707"/>
    <x v="0"/>
    <x v="4"/>
    <s v="Direcao da Familia, Inclusão, Género e Saúde"/>
    <s v="ORI"/>
    <x v="0"/>
    <m/>
    <x v="0"/>
    <x v="0"/>
    <x v="0"/>
    <x v="0"/>
    <x v="0"/>
    <x v="0"/>
    <x v="0"/>
    <x v="0"/>
    <x v="0"/>
    <x v="0"/>
    <x v="0"/>
    <s v="Direcao da Familia, Inclusão, Género e Saúde"/>
    <x v="0"/>
    <x v="0"/>
    <x v="0"/>
    <x v="0"/>
    <x v="0"/>
    <x v="0"/>
    <x v="0"/>
    <x v="1"/>
    <x v="0"/>
    <x v="0"/>
    <x v="4"/>
    <x v="0"/>
    <s v="Pagamento de salário referente a 10-2021"/>
  </r>
  <r>
    <x v="0"/>
    <n v="0"/>
    <n v="0"/>
    <n v="0"/>
    <n v="705"/>
    <x v="6993"/>
    <x v="0"/>
    <x v="0"/>
    <x v="0"/>
    <s v="03.16.24"/>
    <x v="47"/>
    <x v="0"/>
    <x v="0"/>
    <s v="Direcao da Familia, Inclusão, Género e Saúde"/>
    <s v="03.16.24"/>
    <s v="Direcao da Familia, Inclusão, Género e Saúde"/>
    <s v="03.16.24"/>
    <x v="5"/>
    <x v="0"/>
    <x v="0"/>
    <x v="0"/>
    <x v="1"/>
    <x v="0"/>
    <x v="0"/>
    <x v="0"/>
    <x v="8"/>
    <s v="2021-10-30"/>
    <x v="3"/>
    <n v="705"/>
    <x v="0"/>
    <m/>
    <x v="0"/>
    <m/>
    <x v="1"/>
    <n v="100474706"/>
    <x v="0"/>
    <x v="2"/>
    <s v="Direcao da Familia, Inclusão, Género e Saúde"/>
    <s v="ORI"/>
    <x v="0"/>
    <m/>
    <x v="0"/>
    <x v="0"/>
    <x v="0"/>
    <x v="0"/>
    <x v="0"/>
    <x v="0"/>
    <x v="0"/>
    <x v="0"/>
    <x v="0"/>
    <x v="0"/>
    <x v="0"/>
    <s v="Direcao da Familia, Inclusão, Género e Saúde"/>
    <x v="0"/>
    <x v="0"/>
    <x v="0"/>
    <x v="0"/>
    <x v="0"/>
    <x v="0"/>
    <x v="0"/>
    <x v="1"/>
    <x v="0"/>
    <x v="0"/>
    <x v="2"/>
    <x v="0"/>
    <s v="Pagamento de salário referente a 10-2021"/>
  </r>
  <r>
    <x v="0"/>
    <n v="0"/>
    <n v="0"/>
    <n v="0"/>
    <n v="19716"/>
    <x v="6993"/>
    <x v="0"/>
    <x v="0"/>
    <x v="0"/>
    <s v="03.16.24"/>
    <x v="47"/>
    <x v="0"/>
    <x v="0"/>
    <s v="Direcao da Familia, Inclusão, Género e Saúde"/>
    <s v="03.16.24"/>
    <s v="Direcao da Familia, Inclusão, Género e Saúde"/>
    <s v="03.16.24"/>
    <x v="4"/>
    <x v="0"/>
    <x v="0"/>
    <x v="0"/>
    <x v="0"/>
    <x v="0"/>
    <x v="0"/>
    <x v="0"/>
    <x v="8"/>
    <s v="2021-10-30"/>
    <x v="3"/>
    <n v="19716"/>
    <x v="0"/>
    <m/>
    <x v="0"/>
    <m/>
    <x v="1"/>
    <n v="100474706"/>
    <x v="0"/>
    <x v="2"/>
    <s v="Direcao da Familia, Inclusão, Género e Saúde"/>
    <s v="ORI"/>
    <x v="0"/>
    <m/>
    <x v="0"/>
    <x v="0"/>
    <x v="0"/>
    <x v="0"/>
    <x v="0"/>
    <x v="0"/>
    <x v="0"/>
    <x v="0"/>
    <x v="0"/>
    <x v="0"/>
    <x v="0"/>
    <s v="Direcao da Familia, Inclusão, Género e Saúde"/>
    <x v="0"/>
    <x v="0"/>
    <x v="0"/>
    <x v="0"/>
    <x v="0"/>
    <x v="0"/>
    <x v="0"/>
    <x v="1"/>
    <x v="0"/>
    <x v="0"/>
    <x v="2"/>
    <x v="0"/>
    <s v="Pagamento de salário referente a 10-2021"/>
  </r>
  <r>
    <x v="0"/>
    <n v="0"/>
    <n v="0"/>
    <n v="0"/>
    <n v="19211"/>
    <x v="6993"/>
    <x v="0"/>
    <x v="0"/>
    <x v="0"/>
    <s v="03.16.24"/>
    <x v="47"/>
    <x v="0"/>
    <x v="0"/>
    <s v="Direcao da Familia, Inclusão, Género e Saúde"/>
    <s v="03.16.24"/>
    <s v="Direcao da Familia, Inclusão, Género e Saúde"/>
    <s v="03.16.24"/>
    <x v="48"/>
    <x v="0"/>
    <x v="0"/>
    <x v="0"/>
    <x v="0"/>
    <x v="0"/>
    <x v="0"/>
    <x v="0"/>
    <x v="8"/>
    <s v="2021-10-30"/>
    <x v="3"/>
    <n v="19211"/>
    <x v="0"/>
    <m/>
    <x v="0"/>
    <m/>
    <x v="1"/>
    <n v="100474706"/>
    <x v="0"/>
    <x v="2"/>
    <s v="Direcao da Familia, Inclusão, Género e Saúde"/>
    <s v="ORI"/>
    <x v="0"/>
    <m/>
    <x v="0"/>
    <x v="0"/>
    <x v="0"/>
    <x v="0"/>
    <x v="0"/>
    <x v="0"/>
    <x v="0"/>
    <x v="0"/>
    <x v="0"/>
    <x v="0"/>
    <x v="0"/>
    <s v="Direcao da Familia, Inclusão, Género e Saúde"/>
    <x v="0"/>
    <x v="0"/>
    <x v="0"/>
    <x v="0"/>
    <x v="0"/>
    <x v="0"/>
    <x v="0"/>
    <x v="1"/>
    <x v="0"/>
    <x v="0"/>
    <x v="2"/>
    <x v="0"/>
    <s v="Pagamento de salário referente a 10-2021"/>
  </r>
  <r>
    <x v="0"/>
    <n v="0"/>
    <n v="0"/>
    <n v="0"/>
    <n v="7904"/>
    <x v="6993"/>
    <x v="0"/>
    <x v="0"/>
    <x v="0"/>
    <s v="03.16.24"/>
    <x v="47"/>
    <x v="0"/>
    <x v="0"/>
    <s v="Direcao da Familia, Inclusão, Género e Saúde"/>
    <s v="03.16.24"/>
    <s v="Direcao da Familia, Inclusão, Género e Saúde"/>
    <s v="03.16.24"/>
    <x v="5"/>
    <x v="0"/>
    <x v="0"/>
    <x v="0"/>
    <x v="1"/>
    <x v="0"/>
    <x v="0"/>
    <x v="0"/>
    <x v="8"/>
    <s v="2021-10-30"/>
    <x v="3"/>
    <n v="7904"/>
    <x v="0"/>
    <m/>
    <x v="0"/>
    <m/>
    <x v="11"/>
    <n v="100474693"/>
    <x v="0"/>
    <x v="1"/>
    <s v="Direcao da Familia, Inclusão, Género e Saúde"/>
    <s v="ORI"/>
    <x v="0"/>
    <m/>
    <x v="0"/>
    <x v="0"/>
    <x v="0"/>
    <x v="0"/>
    <x v="0"/>
    <x v="0"/>
    <x v="0"/>
    <x v="0"/>
    <x v="0"/>
    <x v="0"/>
    <x v="0"/>
    <s v="Direcao da Familia, Inclusão, Género e Saúde"/>
    <x v="0"/>
    <x v="0"/>
    <x v="0"/>
    <x v="0"/>
    <x v="0"/>
    <x v="0"/>
    <x v="0"/>
    <x v="1"/>
    <x v="0"/>
    <x v="0"/>
    <x v="1"/>
    <x v="0"/>
    <s v="Pagamento de salário referente a 10-2021"/>
  </r>
  <r>
    <x v="0"/>
    <n v="0"/>
    <n v="0"/>
    <n v="0"/>
    <n v="220813"/>
    <x v="6993"/>
    <x v="0"/>
    <x v="0"/>
    <x v="0"/>
    <s v="03.16.24"/>
    <x v="47"/>
    <x v="0"/>
    <x v="0"/>
    <s v="Direcao da Familia, Inclusão, Género e Saúde"/>
    <s v="03.16.24"/>
    <s v="Direcao da Familia, Inclusão, Género e Saúde"/>
    <s v="03.16.24"/>
    <x v="4"/>
    <x v="0"/>
    <x v="0"/>
    <x v="0"/>
    <x v="0"/>
    <x v="0"/>
    <x v="0"/>
    <x v="0"/>
    <x v="8"/>
    <s v="2021-10-30"/>
    <x v="3"/>
    <n v="220813"/>
    <x v="0"/>
    <m/>
    <x v="0"/>
    <m/>
    <x v="11"/>
    <n v="100474693"/>
    <x v="0"/>
    <x v="1"/>
    <s v="Direcao da Familia, Inclusão, Género e Saúde"/>
    <s v="ORI"/>
    <x v="0"/>
    <m/>
    <x v="0"/>
    <x v="0"/>
    <x v="0"/>
    <x v="0"/>
    <x v="0"/>
    <x v="0"/>
    <x v="0"/>
    <x v="0"/>
    <x v="0"/>
    <x v="0"/>
    <x v="0"/>
    <s v="Direcao da Familia, Inclusão, Género e Saúde"/>
    <x v="0"/>
    <x v="0"/>
    <x v="0"/>
    <x v="0"/>
    <x v="0"/>
    <x v="0"/>
    <x v="0"/>
    <x v="1"/>
    <x v="0"/>
    <x v="0"/>
    <x v="1"/>
    <x v="0"/>
    <s v="Pagamento de salário referente a 10-2021"/>
  </r>
  <r>
    <x v="0"/>
    <n v="0"/>
    <n v="0"/>
    <n v="0"/>
    <n v="215122"/>
    <x v="6993"/>
    <x v="0"/>
    <x v="0"/>
    <x v="0"/>
    <s v="03.16.24"/>
    <x v="47"/>
    <x v="0"/>
    <x v="0"/>
    <s v="Direcao da Familia, Inclusão, Género e Saúde"/>
    <s v="03.16.24"/>
    <s v="Direcao da Familia, Inclusão, Género e Saúde"/>
    <s v="03.16.24"/>
    <x v="48"/>
    <x v="0"/>
    <x v="0"/>
    <x v="0"/>
    <x v="0"/>
    <x v="0"/>
    <x v="0"/>
    <x v="0"/>
    <x v="8"/>
    <s v="2021-10-30"/>
    <x v="3"/>
    <n v="215122"/>
    <x v="0"/>
    <m/>
    <x v="0"/>
    <m/>
    <x v="11"/>
    <n v="100474693"/>
    <x v="0"/>
    <x v="1"/>
    <s v="Direcao da Familia, Inclusão, Género e Saúde"/>
    <s v="ORI"/>
    <x v="0"/>
    <m/>
    <x v="0"/>
    <x v="0"/>
    <x v="0"/>
    <x v="0"/>
    <x v="0"/>
    <x v="0"/>
    <x v="0"/>
    <x v="0"/>
    <x v="0"/>
    <x v="0"/>
    <x v="0"/>
    <s v="Direcao da Familia, Inclusão, Género e Saúde"/>
    <x v="0"/>
    <x v="0"/>
    <x v="0"/>
    <x v="0"/>
    <x v="0"/>
    <x v="0"/>
    <x v="0"/>
    <x v="1"/>
    <x v="0"/>
    <x v="0"/>
    <x v="1"/>
    <x v="0"/>
    <s v="Pagamento de salário referente a 10-2021"/>
  </r>
  <r>
    <x v="0"/>
    <n v="0"/>
    <n v="0"/>
    <n v="0"/>
    <n v="20000"/>
    <x v="6994"/>
    <x v="0"/>
    <x v="0"/>
    <x v="0"/>
    <s v="01.25.03.11"/>
    <x v="50"/>
    <x v="2"/>
    <x v="2"/>
    <s v="Emprego e Formação profissional"/>
    <s v="01.25.03"/>
    <s v="Emprego e Formação profissional"/>
    <s v="01.25.03"/>
    <x v="7"/>
    <x v="0"/>
    <x v="3"/>
    <x v="3"/>
    <x v="1"/>
    <x v="2"/>
    <x v="0"/>
    <x v="0"/>
    <x v="9"/>
    <s v="2021-12-09"/>
    <x v="3"/>
    <n v="20000"/>
    <x v="0"/>
    <m/>
    <x v="0"/>
    <m/>
    <x v="408"/>
    <n v="100479230"/>
    <x v="0"/>
    <x v="1"/>
    <s v="Promoção Auto Emprego"/>
    <s v="ORI"/>
    <x v="0"/>
    <s v="PAE"/>
    <x v="0"/>
    <x v="0"/>
    <x v="0"/>
    <x v="0"/>
    <x v="0"/>
    <x v="0"/>
    <x v="0"/>
    <x v="0"/>
    <x v="0"/>
    <x v="0"/>
    <x v="0"/>
    <s v="Promoção Auto Emprego"/>
    <x v="0"/>
    <x v="0"/>
    <x v="0"/>
    <x v="0"/>
    <x v="2"/>
    <x v="0"/>
    <x v="0"/>
    <x v="1"/>
    <x v="0"/>
    <x v="0"/>
    <x v="1"/>
    <x v="0"/>
    <s v="Pagamento a favor Escola condução São Miguel, pela aquisição da Carta condução do Sr. Moisés da Cruz, conforme documento em anexo. "/>
  </r>
  <r>
    <x v="1"/>
    <n v="0"/>
    <n v="0"/>
    <n v="0"/>
    <n v="10500"/>
    <x v="6995"/>
    <x v="0"/>
    <x v="0"/>
    <x v="0"/>
    <s v="01.26.02.02"/>
    <x v="21"/>
    <x v="5"/>
    <x v="6"/>
    <s v="Pesca"/>
    <s v="01.26.02"/>
    <s v="Pesca"/>
    <s v="01.26.02"/>
    <x v="25"/>
    <x v="0"/>
    <x v="0"/>
    <x v="0"/>
    <x v="1"/>
    <x v="2"/>
    <x v="2"/>
    <x v="0"/>
    <x v="9"/>
    <s v="2021-12-20"/>
    <x v="3"/>
    <n v="10500"/>
    <x v="0"/>
    <m/>
    <x v="0"/>
    <m/>
    <x v="0"/>
    <n v="100474696"/>
    <x v="0"/>
    <x v="0"/>
    <s v="Apoio ao Sector da Pesca"/>
    <s v="ORI"/>
    <x v="0"/>
    <s v="ASP"/>
    <x v="0"/>
    <x v="0"/>
    <x v="0"/>
    <x v="0"/>
    <x v="0"/>
    <x v="0"/>
    <x v="0"/>
    <x v="0"/>
    <x v="0"/>
    <x v="0"/>
    <x v="0"/>
    <s v="Apoio ao Sector da Pesca"/>
    <x v="0"/>
    <x v="0"/>
    <x v="0"/>
    <x v="0"/>
    <x v="2"/>
    <x v="0"/>
    <x v="0"/>
    <x v="1"/>
    <x v="0"/>
    <x v="0"/>
    <x v="0"/>
    <x v="0"/>
    <s v="Pagamento do 50% a favor do sr. Jair Walton Fonseca, referente a reparação de motores de popa do SR Ermelindo Silveira, Austrelino Silva, conforme documento em anexo"/>
  </r>
  <r>
    <x v="0"/>
    <n v="0"/>
    <n v="0"/>
    <n v="0"/>
    <n v="2300"/>
    <x v="6996"/>
    <x v="0"/>
    <x v="0"/>
    <x v="0"/>
    <s v="01.27.02.11"/>
    <x v="28"/>
    <x v="3"/>
    <x v="4"/>
    <s v="Saneamento básico"/>
    <s v="01.27.02"/>
    <s v="Saneamento básico"/>
    <s v="01.27.02"/>
    <x v="7"/>
    <x v="0"/>
    <x v="3"/>
    <x v="3"/>
    <x v="1"/>
    <x v="2"/>
    <x v="0"/>
    <x v="0"/>
    <x v="10"/>
    <s v="2021-11-22"/>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Ilicina pelo serviço prestado, na limpeza urbana, referente a mês de novembro 2021, conforme anexo. "/>
  </r>
  <r>
    <x v="0"/>
    <n v="0"/>
    <n v="0"/>
    <n v="0"/>
    <n v="13030"/>
    <x v="6996"/>
    <x v="0"/>
    <x v="0"/>
    <x v="0"/>
    <s v="01.27.02.11"/>
    <x v="28"/>
    <x v="3"/>
    <x v="4"/>
    <s v="Saneamento básico"/>
    <s v="01.27.02"/>
    <s v="Saneamento básico"/>
    <s v="01.27.02"/>
    <x v="7"/>
    <x v="0"/>
    <x v="3"/>
    <x v="3"/>
    <x v="1"/>
    <x v="2"/>
    <x v="0"/>
    <x v="0"/>
    <x v="10"/>
    <s v="2021-11-22"/>
    <x v="3"/>
    <n v="13030"/>
    <x v="0"/>
    <m/>
    <x v="0"/>
    <m/>
    <x v="243"/>
    <n v="100475755"/>
    <x v="0"/>
    <x v="1"/>
    <s v="Reforço do saneamento básico"/>
    <s v="ORI"/>
    <x v="0"/>
    <m/>
    <x v="0"/>
    <x v="0"/>
    <x v="0"/>
    <x v="0"/>
    <x v="0"/>
    <x v="0"/>
    <x v="0"/>
    <x v="0"/>
    <x v="0"/>
    <x v="0"/>
    <x v="0"/>
    <s v="Reforço do saneamento básico"/>
    <x v="0"/>
    <x v="0"/>
    <x v="0"/>
    <x v="0"/>
    <x v="2"/>
    <x v="0"/>
    <x v="0"/>
    <x v="1"/>
    <x v="0"/>
    <x v="0"/>
    <x v="1"/>
    <x v="0"/>
    <s v="Pagamento a favor da sra. Ilicina pelo serviço prestado, na limpeza urbana, referente a mês de novembro 2021, conforme anexo. "/>
  </r>
  <r>
    <x v="1"/>
    <n v="0"/>
    <n v="0"/>
    <n v="0"/>
    <n v="59500"/>
    <x v="6995"/>
    <x v="0"/>
    <x v="0"/>
    <x v="0"/>
    <s v="01.26.02.02"/>
    <x v="21"/>
    <x v="5"/>
    <x v="6"/>
    <s v="Pesca"/>
    <s v="01.26.02"/>
    <s v="Pesca"/>
    <s v="01.26.02"/>
    <x v="25"/>
    <x v="0"/>
    <x v="0"/>
    <x v="0"/>
    <x v="1"/>
    <x v="2"/>
    <x v="2"/>
    <x v="0"/>
    <x v="9"/>
    <s v="2021-12-20"/>
    <x v="3"/>
    <n v="59500"/>
    <x v="0"/>
    <m/>
    <x v="0"/>
    <m/>
    <x v="599"/>
    <n v="100242335"/>
    <x v="0"/>
    <x v="1"/>
    <s v="Apoio ao Sector da Pesca"/>
    <s v="ORI"/>
    <x v="0"/>
    <s v="ASP"/>
    <x v="0"/>
    <x v="0"/>
    <x v="0"/>
    <x v="0"/>
    <x v="0"/>
    <x v="0"/>
    <x v="0"/>
    <x v="0"/>
    <x v="0"/>
    <x v="0"/>
    <x v="0"/>
    <s v="Apoio ao Sector da Pesca"/>
    <x v="0"/>
    <x v="0"/>
    <x v="0"/>
    <x v="0"/>
    <x v="2"/>
    <x v="0"/>
    <x v="0"/>
    <x v="1"/>
    <x v="0"/>
    <x v="0"/>
    <x v="1"/>
    <x v="0"/>
    <s v="Pagamento do 50% a favor do sr. Jair Walton Fonseca, referente a reparação de motores de popa do SR Ermelindo Silveira, Austrelino Silva, conforme documento em anexo"/>
  </r>
  <r>
    <x v="0"/>
    <n v="0"/>
    <n v="0"/>
    <n v="0"/>
    <n v="950"/>
    <x v="6997"/>
    <x v="0"/>
    <x v="0"/>
    <x v="0"/>
    <s v="03.16.15"/>
    <x v="0"/>
    <x v="0"/>
    <x v="0"/>
    <s v="Direção Financeira"/>
    <s v="03.16.15"/>
    <s v="Direção Financeira"/>
    <s v="03.16.15"/>
    <x v="7"/>
    <x v="0"/>
    <x v="3"/>
    <x v="3"/>
    <x v="1"/>
    <x v="0"/>
    <x v="0"/>
    <x v="0"/>
    <x v="9"/>
    <s v="2021-12-20"/>
    <x v="3"/>
    <n v="950"/>
    <x v="0"/>
    <m/>
    <x v="0"/>
    <m/>
    <x v="752"/>
    <n v="100304983"/>
    <x v="0"/>
    <x v="1"/>
    <s v="Direção Financeira"/>
    <s v="ORI"/>
    <x v="0"/>
    <m/>
    <x v="0"/>
    <x v="0"/>
    <x v="0"/>
    <x v="0"/>
    <x v="0"/>
    <x v="0"/>
    <x v="0"/>
    <x v="0"/>
    <x v="0"/>
    <x v="0"/>
    <x v="0"/>
    <s v="Direção Financeira"/>
    <x v="0"/>
    <x v="0"/>
    <x v="0"/>
    <x v="0"/>
    <x v="0"/>
    <x v="0"/>
    <x v="0"/>
    <x v="1"/>
    <x v="0"/>
    <x v="0"/>
    <x v="1"/>
    <x v="0"/>
    <s v="Pagamento a Sr. Maria Segunda Correia referente a restituição da taxa de curralagem dos gados apanhados na via publica, conforme a tabela de emolumentos municipal e os recibos em anexo"/>
  </r>
  <r>
    <x v="0"/>
    <n v="0"/>
    <n v="0"/>
    <n v="0"/>
    <n v="3750"/>
    <x v="6998"/>
    <x v="0"/>
    <x v="1"/>
    <x v="0"/>
    <s v="80.02.01"/>
    <x v="1"/>
    <x v="1"/>
    <x v="1"/>
    <s v="Retenções Iur"/>
    <s v="80.02.01"/>
    <s v="Retenções Iur"/>
    <s v="80.02.01"/>
    <x v="1"/>
    <x v="0"/>
    <x v="1"/>
    <x v="0"/>
    <x v="0"/>
    <x v="1"/>
    <x v="1"/>
    <x v="0"/>
    <x v="10"/>
    <s v="2021-11-02"/>
    <x v="3"/>
    <n v="3750"/>
    <x v="0"/>
    <m/>
    <x v="0"/>
    <m/>
    <x v="0"/>
    <n v="100474696"/>
    <x v="0"/>
    <x v="1"/>
    <s v="Retenções Iur"/>
    <s v="ORI"/>
    <x v="0"/>
    <s v="RIUR"/>
    <x v="0"/>
    <x v="0"/>
    <x v="0"/>
    <x v="0"/>
    <x v="0"/>
    <x v="0"/>
    <x v="0"/>
    <x v="0"/>
    <x v="0"/>
    <x v="0"/>
    <x v="0"/>
    <s v="Retenções Iur"/>
    <x v="0"/>
    <x v="0"/>
    <x v="0"/>
    <x v="0"/>
    <x v="1"/>
    <x v="0"/>
    <x v="0"/>
    <x v="1"/>
    <x v="0"/>
    <x v="1"/>
    <x v="1"/>
    <x v="0"/>
    <s v="RETENCAO OT"/>
  </r>
  <r>
    <x v="0"/>
    <n v="0"/>
    <n v="0"/>
    <n v="0"/>
    <n v="2300"/>
    <x v="6999"/>
    <x v="0"/>
    <x v="0"/>
    <x v="0"/>
    <s v="03.16.10"/>
    <x v="39"/>
    <x v="0"/>
    <x v="0"/>
    <s v="Delegações Municipais "/>
    <s v="03.16.10"/>
    <s v="Delegações Municipais "/>
    <s v="03.16.10"/>
    <x v="4"/>
    <x v="0"/>
    <x v="0"/>
    <x v="0"/>
    <x v="0"/>
    <x v="0"/>
    <x v="0"/>
    <x v="0"/>
    <x v="9"/>
    <s v="2021-12-27"/>
    <x v="3"/>
    <n v="2300"/>
    <x v="0"/>
    <m/>
    <x v="0"/>
    <m/>
    <x v="0"/>
    <n v="100474696"/>
    <x v="0"/>
    <x v="0"/>
    <s v="Delegações Municipais "/>
    <s v="ORI"/>
    <x v="0"/>
    <m/>
    <x v="0"/>
    <x v="0"/>
    <x v="0"/>
    <x v="0"/>
    <x v="0"/>
    <x v="0"/>
    <x v="0"/>
    <x v="0"/>
    <x v="0"/>
    <x v="0"/>
    <x v="0"/>
    <s v="Delegações Municipais "/>
    <x v="0"/>
    <x v="0"/>
    <x v="0"/>
    <x v="0"/>
    <x v="0"/>
    <x v="0"/>
    <x v="0"/>
    <x v="1"/>
    <x v="0"/>
    <x v="0"/>
    <x v="0"/>
    <x v="0"/>
    <s v="Pagamento a favor do sr. Mateus Gomes Lopes, pelo serviço de segurança referente a mês de Dezembro, conforme justificativos em anexo.   "/>
  </r>
  <r>
    <x v="0"/>
    <n v="0"/>
    <n v="0"/>
    <n v="0"/>
    <n v="13030"/>
    <x v="6999"/>
    <x v="0"/>
    <x v="0"/>
    <x v="0"/>
    <s v="03.16.10"/>
    <x v="39"/>
    <x v="0"/>
    <x v="0"/>
    <s v="Delegações Municipais "/>
    <s v="03.16.10"/>
    <s v="Delegações Municipais "/>
    <s v="03.16.10"/>
    <x v="4"/>
    <x v="0"/>
    <x v="0"/>
    <x v="0"/>
    <x v="0"/>
    <x v="0"/>
    <x v="0"/>
    <x v="0"/>
    <x v="9"/>
    <s v="2021-12-27"/>
    <x v="3"/>
    <n v="13030"/>
    <x v="0"/>
    <m/>
    <x v="0"/>
    <m/>
    <x v="300"/>
    <n v="100477179"/>
    <x v="0"/>
    <x v="1"/>
    <s v="Delegações Municipais "/>
    <s v="ORI"/>
    <x v="0"/>
    <m/>
    <x v="0"/>
    <x v="0"/>
    <x v="0"/>
    <x v="0"/>
    <x v="0"/>
    <x v="0"/>
    <x v="0"/>
    <x v="0"/>
    <x v="0"/>
    <x v="0"/>
    <x v="0"/>
    <s v="Delegações Municipais "/>
    <x v="0"/>
    <x v="0"/>
    <x v="0"/>
    <x v="0"/>
    <x v="0"/>
    <x v="0"/>
    <x v="0"/>
    <x v="1"/>
    <x v="0"/>
    <x v="0"/>
    <x v="1"/>
    <x v="0"/>
    <s v="Pagamento a favor do sr. Mateus Gomes Lopes, pelo serviço de segurança referente a mês de Dezembro, conforme justificativos em anexo.   "/>
  </r>
  <r>
    <x v="0"/>
    <n v="0"/>
    <n v="0"/>
    <n v="0"/>
    <n v="2300"/>
    <x v="7000"/>
    <x v="0"/>
    <x v="0"/>
    <x v="0"/>
    <s v="01.27.02.11"/>
    <x v="28"/>
    <x v="3"/>
    <x v="4"/>
    <s v="Saneamento básico"/>
    <s v="01.27.02"/>
    <s v="Saneamento básico"/>
    <s v="01.27.02"/>
    <x v="7"/>
    <x v="0"/>
    <x v="3"/>
    <x v="3"/>
    <x v="1"/>
    <x v="2"/>
    <x v="0"/>
    <x v="0"/>
    <x v="9"/>
    <s v="2021-12-27"/>
    <x v="3"/>
    <n v="2300"/>
    <x v="0"/>
    <m/>
    <x v="0"/>
    <m/>
    <x v="0"/>
    <n v="100474696"/>
    <x v="0"/>
    <x v="0"/>
    <s v="Reforço do saneamento básico"/>
    <s v="ORI"/>
    <x v="0"/>
    <m/>
    <x v="0"/>
    <x v="0"/>
    <x v="0"/>
    <x v="0"/>
    <x v="0"/>
    <x v="0"/>
    <x v="0"/>
    <x v="0"/>
    <x v="0"/>
    <x v="0"/>
    <x v="0"/>
    <s v="Reforço do saneamento básico"/>
    <x v="0"/>
    <x v="0"/>
    <x v="0"/>
    <x v="0"/>
    <x v="2"/>
    <x v="0"/>
    <x v="0"/>
    <x v="1"/>
    <x v="0"/>
    <x v="0"/>
    <x v="0"/>
    <x v="0"/>
    <s v="Pagamento a favor do sra. Hirondina Furtado, pela prestação de serviço, na limpeza urbana, referente a mês de Dezembro 2021, conforme anexo."/>
  </r>
  <r>
    <x v="0"/>
    <n v="0"/>
    <n v="0"/>
    <n v="0"/>
    <n v="13030"/>
    <x v="7000"/>
    <x v="0"/>
    <x v="0"/>
    <x v="0"/>
    <s v="01.27.02.11"/>
    <x v="28"/>
    <x v="3"/>
    <x v="4"/>
    <s v="Saneamento básico"/>
    <s v="01.27.02"/>
    <s v="Saneamento básico"/>
    <s v="01.27.02"/>
    <x v="7"/>
    <x v="0"/>
    <x v="3"/>
    <x v="3"/>
    <x v="1"/>
    <x v="2"/>
    <x v="0"/>
    <x v="0"/>
    <x v="9"/>
    <s v="2021-12-27"/>
    <x v="3"/>
    <n v="13030"/>
    <x v="0"/>
    <m/>
    <x v="0"/>
    <m/>
    <x v="172"/>
    <n v="100477916"/>
    <x v="0"/>
    <x v="1"/>
    <s v="Reforço do saneamento básico"/>
    <s v="ORI"/>
    <x v="0"/>
    <m/>
    <x v="0"/>
    <x v="0"/>
    <x v="0"/>
    <x v="0"/>
    <x v="0"/>
    <x v="0"/>
    <x v="0"/>
    <x v="0"/>
    <x v="0"/>
    <x v="0"/>
    <x v="0"/>
    <s v="Reforço do saneamento básico"/>
    <x v="0"/>
    <x v="0"/>
    <x v="0"/>
    <x v="0"/>
    <x v="2"/>
    <x v="0"/>
    <x v="0"/>
    <x v="1"/>
    <x v="0"/>
    <x v="0"/>
    <x v="1"/>
    <x v="0"/>
    <s v="Pagamento a favor do sra. Hirondina Furtado, pela prestação de serviço, na limpeza urbana, referente a mês de Dezembro 2021, conforme anexo."/>
  </r>
  <r>
    <x v="0"/>
    <n v="0"/>
    <n v="0"/>
    <n v="0"/>
    <n v="2300"/>
    <x v="7001"/>
    <x v="0"/>
    <x v="1"/>
    <x v="0"/>
    <s v="80.02.01"/>
    <x v="1"/>
    <x v="1"/>
    <x v="1"/>
    <s v="Retenções Iur"/>
    <s v="80.02.01"/>
    <s v="Retenções Iur"/>
    <s v="80.02.01"/>
    <x v="1"/>
    <x v="0"/>
    <x v="1"/>
    <x v="0"/>
    <x v="0"/>
    <x v="1"/>
    <x v="1"/>
    <x v="0"/>
    <x v="9"/>
    <s v="2021-12-27"/>
    <x v="3"/>
    <n v="2300"/>
    <x v="0"/>
    <m/>
    <x v="0"/>
    <m/>
    <x v="0"/>
    <n v="100474696"/>
    <x v="0"/>
    <x v="1"/>
    <s v="Retenções Iur"/>
    <s v="ORI"/>
    <x v="0"/>
    <s v="RIUR"/>
    <x v="0"/>
    <x v="0"/>
    <x v="0"/>
    <x v="0"/>
    <x v="0"/>
    <x v="0"/>
    <x v="0"/>
    <x v="0"/>
    <x v="0"/>
    <x v="0"/>
    <x v="0"/>
    <s v="Retenções Iur"/>
    <x v="0"/>
    <x v="0"/>
    <x v="0"/>
    <x v="0"/>
    <x v="1"/>
    <x v="0"/>
    <x v="0"/>
    <x v="1"/>
    <x v="0"/>
    <x v="1"/>
    <x v="1"/>
    <x v="0"/>
    <s v="RETENCAO OT"/>
  </r>
  <r>
    <x v="0"/>
    <n v="0"/>
    <n v="0"/>
    <n v="0"/>
    <n v="2300"/>
    <x v="7002"/>
    <x v="0"/>
    <x v="1"/>
    <x v="0"/>
    <s v="80.02.01"/>
    <x v="1"/>
    <x v="1"/>
    <x v="1"/>
    <s v="Retenções Iur"/>
    <s v="80.02.01"/>
    <s v="Retenções Iur"/>
    <s v="80.02.01"/>
    <x v="1"/>
    <x v="0"/>
    <x v="1"/>
    <x v="0"/>
    <x v="0"/>
    <x v="1"/>
    <x v="1"/>
    <x v="0"/>
    <x v="9"/>
    <s v="2021-12-27"/>
    <x v="3"/>
    <n v="2300"/>
    <x v="0"/>
    <m/>
    <x v="0"/>
    <m/>
    <x v="0"/>
    <n v="100474696"/>
    <x v="0"/>
    <x v="1"/>
    <s v="Retenções Iur"/>
    <s v="ORI"/>
    <x v="0"/>
    <s v="RIUR"/>
    <x v="0"/>
    <x v="0"/>
    <x v="0"/>
    <x v="0"/>
    <x v="0"/>
    <x v="0"/>
    <x v="0"/>
    <x v="0"/>
    <x v="0"/>
    <x v="0"/>
    <x v="0"/>
    <s v="Retenções Iur"/>
    <x v="0"/>
    <x v="0"/>
    <x v="0"/>
    <x v="0"/>
    <x v="1"/>
    <x v="0"/>
    <x v="0"/>
    <x v="1"/>
    <x v="0"/>
    <x v="1"/>
    <x v="1"/>
    <x v="0"/>
    <s v="RETENCAO OT"/>
  </r>
  <r>
    <x v="0"/>
    <n v="0"/>
    <n v="0"/>
    <n v="0"/>
    <n v="6000"/>
    <x v="7003"/>
    <x v="0"/>
    <x v="1"/>
    <x v="0"/>
    <s v="03.03.10"/>
    <x v="10"/>
    <x v="0"/>
    <x v="3"/>
    <s v="Receitas Da Câmara"/>
    <s v="03.03.10"/>
    <s v="Receitas Da Câmara"/>
    <s v="03.03.10"/>
    <x v="43"/>
    <x v="0"/>
    <x v="4"/>
    <x v="13"/>
    <x v="1"/>
    <x v="0"/>
    <x v="1"/>
    <x v="0"/>
    <x v="9"/>
    <s v="2021-12-01"/>
    <x v="3"/>
    <n v="6000"/>
    <x v="0"/>
    <m/>
    <x v="0"/>
    <m/>
    <x v="5"/>
    <n v="100474914"/>
    <x v="0"/>
    <x v="1"/>
    <s v="Receitas Da Câmara"/>
    <s v="EXT"/>
    <x v="0"/>
    <s v="RDC"/>
    <x v="0"/>
    <x v="0"/>
    <x v="0"/>
    <x v="0"/>
    <x v="0"/>
    <x v="0"/>
    <x v="0"/>
    <x v="0"/>
    <x v="0"/>
    <x v="0"/>
    <x v="0"/>
    <s v="Receitas Da Câmara"/>
    <x v="0"/>
    <x v="0"/>
    <x v="0"/>
    <x v="0"/>
    <x v="0"/>
    <x v="0"/>
    <x v="0"/>
    <x v="1"/>
    <x v="0"/>
    <x v="0"/>
    <x v="1"/>
    <x v="0"/>
    <s v="Transferência do valor de renda casa para todo da SR Tania Silva, conforme extrato em anexo."/>
  </r>
  <r>
    <x v="0"/>
    <n v="0"/>
    <n v="0"/>
    <n v="0"/>
    <n v="8250"/>
    <x v="7004"/>
    <x v="0"/>
    <x v="0"/>
    <x v="0"/>
    <s v="01.25.04.21"/>
    <x v="6"/>
    <x v="2"/>
    <x v="2"/>
    <s v="Cultura"/>
    <s v="01.25.04"/>
    <s v="Cultura"/>
    <s v="01.25.04"/>
    <x v="7"/>
    <x v="0"/>
    <x v="3"/>
    <x v="3"/>
    <x v="1"/>
    <x v="2"/>
    <x v="0"/>
    <x v="0"/>
    <x v="0"/>
    <s v="2021-01-05"/>
    <x v="0"/>
    <n v="8250"/>
    <x v="0"/>
    <m/>
    <x v="0"/>
    <m/>
    <x v="38"/>
    <n v="100478968"/>
    <x v="0"/>
    <x v="1"/>
    <s v="Atividades Culturais e Promoção do Concelho"/>
    <s v="ORI"/>
    <x v="0"/>
    <s v="ACPC"/>
    <x v="0"/>
    <x v="0"/>
    <x v="0"/>
    <x v="0"/>
    <x v="0"/>
    <x v="0"/>
    <x v="0"/>
    <x v="0"/>
    <x v="0"/>
    <x v="0"/>
    <x v="0"/>
    <s v="Atividades Culturais e Promoção do Concelho"/>
    <x v="0"/>
    <x v="0"/>
    <x v="0"/>
    <x v="0"/>
    <x v="2"/>
    <x v="0"/>
    <x v="0"/>
    <x v="1"/>
    <x v="0"/>
    <x v="0"/>
    <x v="1"/>
    <x v="0"/>
    <s v="Pagamento 50% do valor da factura, a favor da Churrasqueira Martins, pelo serviço de coffe Breack para o encontro com os Emigrantes do Concelho, conforme justificativo em anexo."/>
  </r>
  <r>
    <x v="0"/>
    <n v="0"/>
    <n v="0"/>
    <n v="0"/>
    <n v="1250"/>
    <x v="7005"/>
    <x v="0"/>
    <x v="0"/>
    <x v="0"/>
    <s v="03.16.15"/>
    <x v="0"/>
    <x v="0"/>
    <x v="0"/>
    <s v="Direção Financeira"/>
    <s v="03.16.15"/>
    <s v="Direção Financeira"/>
    <s v="03.16.15"/>
    <x v="44"/>
    <x v="0"/>
    <x v="0"/>
    <x v="4"/>
    <x v="1"/>
    <x v="0"/>
    <x v="0"/>
    <x v="0"/>
    <x v="0"/>
    <s v="2021-01-14"/>
    <x v="0"/>
    <n v="1250"/>
    <x v="0"/>
    <m/>
    <x v="0"/>
    <m/>
    <x v="407"/>
    <n v="100464225"/>
    <x v="0"/>
    <x v="1"/>
    <s v="Direção Financeira"/>
    <s v="ORI"/>
    <x v="0"/>
    <m/>
    <x v="0"/>
    <x v="0"/>
    <x v="0"/>
    <x v="0"/>
    <x v="0"/>
    <x v="0"/>
    <x v="0"/>
    <x v="0"/>
    <x v="0"/>
    <x v="0"/>
    <x v="0"/>
    <s v="Direção Financeira"/>
    <x v="0"/>
    <x v="0"/>
    <x v="0"/>
    <x v="0"/>
    <x v="0"/>
    <x v="0"/>
    <x v="0"/>
    <x v="1"/>
    <x v="0"/>
    <x v="0"/>
    <x v="1"/>
    <x v="0"/>
    <s v="Ajuda de custo atribuido o Senhor Filomeno de Pina, aquando da sua missão oficila de serviço, no municipio de Tarrafal de Santiago, dia 30 de dezembro 2020, conoforme justificativo em anexo."/>
  </r>
  <r>
    <x v="0"/>
    <n v="0"/>
    <n v="0"/>
    <n v="0"/>
    <n v="25000"/>
    <x v="7006"/>
    <x v="0"/>
    <x v="0"/>
    <x v="0"/>
    <s v="01.25.05.10"/>
    <x v="5"/>
    <x v="2"/>
    <x v="2"/>
    <s v="Saúde"/>
    <s v="01.25.05"/>
    <s v="Saúde"/>
    <s v="01.25.05"/>
    <x v="6"/>
    <x v="0"/>
    <x v="2"/>
    <x v="2"/>
    <x v="1"/>
    <x v="2"/>
    <x v="0"/>
    <x v="0"/>
    <x v="0"/>
    <s v="2021-01-15"/>
    <x v="0"/>
    <n v="25000"/>
    <x v="0"/>
    <m/>
    <x v="0"/>
    <m/>
    <x v="753"/>
    <n v="100475695"/>
    <x v="0"/>
    <x v="1"/>
    <s v="Assistencia social"/>
    <s v="ORI"/>
    <x v="0"/>
    <m/>
    <x v="0"/>
    <x v="0"/>
    <x v="0"/>
    <x v="0"/>
    <x v="0"/>
    <x v="0"/>
    <x v="0"/>
    <x v="0"/>
    <x v="0"/>
    <x v="0"/>
    <x v="0"/>
    <s v="Assistencia social"/>
    <x v="0"/>
    <x v="0"/>
    <x v="0"/>
    <x v="0"/>
    <x v="2"/>
    <x v="0"/>
    <x v="0"/>
    <x v="1"/>
    <x v="0"/>
    <x v="0"/>
    <x v="1"/>
    <x v="0"/>
    <s v="Apoio financeiro a favor da Senhora Iveth Freire, para tratamento no Dakar, conforme justifcativo em anexo."/>
  </r>
  <r>
    <x v="0"/>
    <n v="0"/>
    <n v="0"/>
    <n v="0"/>
    <n v="2160"/>
    <x v="7007"/>
    <x v="0"/>
    <x v="1"/>
    <x v="0"/>
    <s v="03.03.10"/>
    <x v="10"/>
    <x v="0"/>
    <x v="3"/>
    <s v="Receitas Da Câmara"/>
    <s v="03.03.10"/>
    <s v="Receitas Da Câmara"/>
    <s v="03.03.10"/>
    <x v="14"/>
    <x v="0"/>
    <x v="4"/>
    <x v="6"/>
    <x v="1"/>
    <x v="0"/>
    <x v="1"/>
    <x v="0"/>
    <x v="0"/>
    <s v="2021-01-19"/>
    <x v="0"/>
    <n v="2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20"/>
    <x v="7008"/>
    <x v="0"/>
    <x v="1"/>
    <x v="0"/>
    <s v="03.03.10"/>
    <x v="10"/>
    <x v="0"/>
    <x v="3"/>
    <s v="Receitas Da Câmara"/>
    <s v="03.03.10"/>
    <s v="Receitas Da Câmara"/>
    <s v="03.03.10"/>
    <x v="15"/>
    <x v="0"/>
    <x v="4"/>
    <x v="6"/>
    <x v="1"/>
    <x v="0"/>
    <x v="1"/>
    <x v="0"/>
    <x v="0"/>
    <s v="2021-01-19"/>
    <x v="0"/>
    <n v="5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68"/>
    <x v="7009"/>
    <x v="0"/>
    <x v="1"/>
    <x v="0"/>
    <s v="03.03.10"/>
    <x v="10"/>
    <x v="0"/>
    <x v="3"/>
    <s v="Receitas Da Câmara"/>
    <s v="03.03.10"/>
    <s v="Receitas Da Câmara"/>
    <s v="03.03.10"/>
    <x v="20"/>
    <x v="0"/>
    <x v="4"/>
    <x v="7"/>
    <x v="1"/>
    <x v="0"/>
    <x v="1"/>
    <x v="0"/>
    <x v="0"/>
    <s v="2021-01-19"/>
    <x v="0"/>
    <n v="76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200"/>
    <x v="7010"/>
    <x v="0"/>
    <x v="1"/>
    <x v="0"/>
    <s v="03.03.10"/>
    <x v="10"/>
    <x v="0"/>
    <x v="3"/>
    <s v="Receitas Da Câmara"/>
    <s v="03.03.10"/>
    <s v="Receitas Da Câmara"/>
    <s v="03.03.10"/>
    <x v="21"/>
    <x v="0"/>
    <x v="0"/>
    <x v="8"/>
    <x v="1"/>
    <x v="0"/>
    <x v="1"/>
    <x v="0"/>
    <x v="0"/>
    <s v="2021-01-19"/>
    <x v="0"/>
    <n v="10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80"/>
    <x v="7011"/>
    <x v="0"/>
    <x v="1"/>
    <x v="0"/>
    <s v="03.03.10"/>
    <x v="10"/>
    <x v="0"/>
    <x v="3"/>
    <s v="Receitas Da Câmara"/>
    <s v="03.03.10"/>
    <s v="Receitas Da Câmara"/>
    <s v="03.03.10"/>
    <x v="74"/>
    <x v="0"/>
    <x v="4"/>
    <x v="13"/>
    <x v="1"/>
    <x v="0"/>
    <x v="1"/>
    <x v="0"/>
    <x v="0"/>
    <s v="2021-01-19"/>
    <x v="0"/>
    <n v="6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00"/>
    <x v="7012"/>
    <x v="0"/>
    <x v="1"/>
    <x v="0"/>
    <s v="03.03.10"/>
    <x v="10"/>
    <x v="0"/>
    <x v="3"/>
    <s v="Receitas Da Câmara"/>
    <s v="03.03.10"/>
    <s v="Receitas Da Câmara"/>
    <s v="03.03.10"/>
    <x v="16"/>
    <x v="0"/>
    <x v="4"/>
    <x v="6"/>
    <x v="1"/>
    <x v="0"/>
    <x v="1"/>
    <x v="0"/>
    <x v="0"/>
    <s v="2021-01-19"/>
    <x v="0"/>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8846"/>
    <x v="7013"/>
    <x v="0"/>
    <x v="1"/>
    <x v="0"/>
    <s v="03.03.10"/>
    <x v="10"/>
    <x v="0"/>
    <x v="3"/>
    <s v="Receitas Da Câmara"/>
    <s v="03.03.10"/>
    <s v="Receitas Da Câmara"/>
    <s v="03.03.10"/>
    <x v="13"/>
    <x v="0"/>
    <x v="0"/>
    <x v="0"/>
    <x v="1"/>
    <x v="0"/>
    <x v="1"/>
    <x v="0"/>
    <x v="0"/>
    <s v="2021-01-19"/>
    <x v="0"/>
    <n v="3884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800"/>
    <x v="7014"/>
    <x v="0"/>
    <x v="1"/>
    <x v="0"/>
    <s v="03.03.10"/>
    <x v="10"/>
    <x v="0"/>
    <x v="3"/>
    <s v="Receitas Da Câmara"/>
    <s v="03.03.10"/>
    <s v="Receitas Da Câmara"/>
    <s v="03.03.10"/>
    <x v="54"/>
    <x v="0"/>
    <x v="4"/>
    <x v="6"/>
    <x v="1"/>
    <x v="0"/>
    <x v="1"/>
    <x v="0"/>
    <x v="0"/>
    <s v="2021-01-19"/>
    <x v="0"/>
    <n v="18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2"/>
    <x v="7015"/>
    <x v="0"/>
    <x v="1"/>
    <x v="0"/>
    <s v="03.03.10"/>
    <x v="10"/>
    <x v="0"/>
    <x v="3"/>
    <s v="Receitas Da Câmara"/>
    <s v="03.03.10"/>
    <s v="Receitas Da Câmara"/>
    <s v="03.03.10"/>
    <x v="23"/>
    <x v="0"/>
    <x v="4"/>
    <x v="7"/>
    <x v="1"/>
    <x v="0"/>
    <x v="1"/>
    <x v="0"/>
    <x v="0"/>
    <s v="2021-01-19"/>
    <x v="0"/>
    <n v="23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380"/>
    <x v="7016"/>
    <x v="0"/>
    <x v="1"/>
    <x v="0"/>
    <s v="03.03.10"/>
    <x v="10"/>
    <x v="0"/>
    <x v="3"/>
    <s v="Receitas Da Câmara"/>
    <s v="03.03.10"/>
    <s v="Receitas Da Câmara"/>
    <s v="03.03.10"/>
    <x v="22"/>
    <x v="0"/>
    <x v="4"/>
    <x v="6"/>
    <x v="1"/>
    <x v="0"/>
    <x v="1"/>
    <x v="0"/>
    <x v="0"/>
    <s v="2021-01-19"/>
    <x v="0"/>
    <n v="43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7017"/>
    <x v="0"/>
    <x v="0"/>
    <x v="0"/>
    <s v="03.16.10"/>
    <x v="39"/>
    <x v="0"/>
    <x v="0"/>
    <s v="Delegações Municipais "/>
    <s v="03.16.10"/>
    <s v="Delegações Municipais "/>
    <s v="03.16.10"/>
    <x v="4"/>
    <x v="0"/>
    <x v="0"/>
    <x v="0"/>
    <x v="0"/>
    <x v="0"/>
    <x v="0"/>
    <x v="0"/>
    <x v="0"/>
    <s v="2021-01-25"/>
    <x v="0"/>
    <n v="2300"/>
    <x v="0"/>
    <m/>
    <x v="0"/>
    <m/>
    <x v="0"/>
    <n v="100474696"/>
    <x v="0"/>
    <x v="0"/>
    <s v="Delegações Municipais "/>
    <s v="ORI"/>
    <x v="0"/>
    <m/>
    <x v="0"/>
    <x v="0"/>
    <x v="0"/>
    <x v="0"/>
    <x v="0"/>
    <x v="0"/>
    <x v="0"/>
    <x v="0"/>
    <x v="0"/>
    <x v="0"/>
    <x v="0"/>
    <s v="Delegações Municipais "/>
    <x v="0"/>
    <x v="0"/>
    <x v="0"/>
    <x v="0"/>
    <x v="0"/>
    <x v="0"/>
    <x v="0"/>
    <x v="1"/>
    <x v="0"/>
    <x v="0"/>
    <x v="0"/>
    <x v="0"/>
    <s v="Pagamento a favor da Senhora Maria Mreno da Veiga, pela prestação de serviços de limpeza urbana na Delagação Muncipal de São Miguêl, referente a mês de janeiro 2021, conforme justificativo em anexo."/>
  </r>
  <r>
    <x v="0"/>
    <n v="0"/>
    <n v="0"/>
    <n v="0"/>
    <n v="13030"/>
    <x v="7017"/>
    <x v="0"/>
    <x v="0"/>
    <x v="0"/>
    <s v="03.16.10"/>
    <x v="39"/>
    <x v="0"/>
    <x v="0"/>
    <s v="Delegações Municipais "/>
    <s v="03.16.10"/>
    <s v="Delegações Municipais "/>
    <s v="03.16.10"/>
    <x v="4"/>
    <x v="0"/>
    <x v="0"/>
    <x v="0"/>
    <x v="0"/>
    <x v="0"/>
    <x v="0"/>
    <x v="0"/>
    <x v="0"/>
    <s v="2021-01-25"/>
    <x v="0"/>
    <n v="13030"/>
    <x v="0"/>
    <m/>
    <x v="0"/>
    <m/>
    <x v="352"/>
    <n v="100478642"/>
    <x v="0"/>
    <x v="1"/>
    <s v="Delegações Municipais "/>
    <s v="ORI"/>
    <x v="0"/>
    <m/>
    <x v="0"/>
    <x v="0"/>
    <x v="0"/>
    <x v="0"/>
    <x v="0"/>
    <x v="0"/>
    <x v="0"/>
    <x v="0"/>
    <x v="0"/>
    <x v="0"/>
    <x v="0"/>
    <s v="Delegações Municipais "/>
    <x v="0"/>
    <x v="0"/>
    <x v="0"/>
    <x v="0"/>
    <x v="0"/>
    <x v="0"/>
    <x v="0"/>
    <x v="1"/>
    <x v="0"/>
    <x v="0"/>
    <x v="1"/>
    <x v="0"/>
    <s v="Pagamento a favor da Senhora Maria Mreno da Veiga, pela prestação de serviços de limpeza urbana na Delagação Muncipal de São Miguêl, referente a mês de janeiro 2021, conforme justificativo em anexo."/>
  </r>
  <r>
    <x v="1"/>
    <n v="0"/>
    <n v="0"/>
    <n v="0"/>
    <n v="75610"/>
    <x v="7018"/>
    <x v="0"/>
    <x v="0"/>
    <x v="0"/>
    <s v="01.27.06.74"/>
    <x v="46"/>
    <x v="3"/>
    <x v="4"/>
    <s v="Requalificação Urbana e habitação"/>
    <s v="01.27.06"/>
    <s v="Requalificação Urbana e habitação"/>
    <s v="01.27.06"/>
    <x v="26"/>
    <x v="0"/>
    <x v="0"/>
    <x v="0"/>
    <x v="1"/>
    <x v="2"/>
    <x v="2"/>
    <x v="0"/>
    <x v="0"/>
    <s v="2021-01-25"/>
    <x v="0"/>
    <n v="75610"/>
    <x v="0"/>
    <m/>
    <x v="0"/>
    <m/>
    <x v="417"/>
    <n v="100477195"/>
    <x v="0"/>
    <x v="1"/>
    <s v="Manutençao e Regeneração Urbana do Concelho"/>
    <s v="ORI"/>
    <x v="0"/>
    <m/>
    <x v="0"/>
    <x v="0"/>
    <x v="0"/>
    <x v="0"/>
    <x v="0"/>
    <x v="0"/>
    <x v="0"/>
    <x v="0"/>
    <x v="0"/>
    <x v="0"/>
    <x v="0"/>
    <s v="Manutençao e Regeneração Urbana do Concelho"/>
    <x v="0"/>
    <x v="0"/>
    <x v="0"/>
    <x v="0"/>
    <x v="2"/>
    <x v="0"/>
    <x v="0"/>
    <x v="1"/>
    <x v="0"/>
    <x v="0"/>
    <x v="1"/>
    <x v="0"/>
    <s v="Pagto a favor da Empeza Tavares da Lomba, pelos serviços prestados nos trabalhos de desativação e florestação dos espaços públicos  insalubres no âmbito do projeto intervenção municipal no combate aos efeitos da COVID 19 conforme documento em anexo."/>
  </r>
  <r>
    <x v="0"/>
    <n v="0"/>
    <n v="0"/>
    <n v="0"/>
    <n v="2200"/>
    <x v="7019"/>
    <x v="0"/>
    <x v="0"/>
    <x v="0"/>
    <s v="03.16.15"/>
    <x v="0"/>
    <x v="0"/>
    <x v="0"/>
    <s v="Direção Financeira"/>
    <s v="03.16.15"/>
    <s v="Direção Financeira"/>
    <s v="03.16.15"/>
    <x v="7"/>
    <x v="0"/>
    <x v="3"/>
    <x v="3"/>
    <x v="1"/>
    <x v="0"/>
    <x v="0"/>
    <x v="0"/>
    <x v="0"/>
    <s v="2021-01-21"/>
    <x v="0"/>
    <n v="2200"/>
    <x v="0"/>
    <m/>
    <x v="0"/>
    <m/>
    <x v="145"/>
    <n v="100477243"/>
    <x v="0"/>
    <x v="1"/>
    <s v="Direção Financeira"/>
    <s v="ORI"/>
    <x v="0"/>
    <m/>
    <x v="0"/>
    <x v="0"/>
    <x v="0"/>
    <x v="0"/>
    <x v="0"/>
    <x v="0"/>
    <x v="0"/>
    <x v="0"/>
    <x v="0"/>
    <x v="0"/>
    <x v="0"/>
    <s v="Direção Financeira"/>
    <x v="0"/>
    <x v="0"/>
    <x v="0"/>
    <x v="0"/>
    <x v="0"/>
    <x v="0"/>
    <x v="0"/>
    <x v="0"/>
    <x v="0"/>
    <x v="0"/>
    <x v="1"/>
    <x v="0"/>
    <s v="PAgto a favor da Quiosque PAgode pelo fornecimento de refeições aos internautas em serviço"/>
  </r>
  <r>
    <x v="0"/>
    <n v="0"/>
    <n v="0"/>
    <n v="0"/>
    <n v="3180"/>
    <x v="7020"/>
    <x v="0"/>
    <x v="0"/>
    <x v="0"/>
    <s v="01.27.02.11"/>
    <x v="28"/>
    <x v="3"/>
    <x v="4"/>
    <s v="Saneamento básico"/>
    <s v="01.27.02"/>
    <s v="Saneamento básico"/>
    <s v="01.27.02"/>
    <x v="7"/>
    <x v="0"/>
    <x v="3"/>
    <x v="3"/>
    <x v="1"/>
    <x v="2"/>
    <x v="0"/>
    <x v="0"/>
    <x v="0"/>
    <s v="2021-01-21"/>
    <x v="0"/>
    <n v="3180"/>
    <x v="0"/>
    <m/>
    <x v="0"/>
    <m/>
    <x v="145"/>
    <n v="100477243"/>
    <x v="0"/>
    <x v="1"/>
    <s v="Reforço do saneamento básico"/>
    <s v="ORI"/>
    <x v="0"/>
    <m/>
    <x v="0"/>
    <x v="0"/>
    <x v="0"/>
    <x v="0"/>
    <x v="0"/>
    <x v="0"/>
    <x v="0"/>
    <x v="0"/>
    <x v="0"/>
    <x v="0"/>
    <x v="0"/>
    <s v="Reforço do saneamento básico"/>
    <x v="0"/>
    <x v="0"/>
    <x v="0"/>
    <x v="0"/>
    <x v="2"/>
    <x v="0"/>
    <x v="0"/>
    <x v="0"/>
    <x v="0"/>
    <x v="0"/>
    <x v="1"/>
    <x v="0"/>
    <s v="Pagto a favor da Quiosque Pagode, pelo fornecimento de refeições no ambito dos trabalhos de reforço aos trabalhos de saneamento"/>
  </r>
  <r>
    <x v="0"/>
    <n v="0"/>
    <n v="0"/>
    <n v="0"/>
    <n v="4000"/>
    <x v="7021"/>
    <x v="0"/>
    <x v="0"/>
    <x v="0"/>
    <s v="03.16.15"/>
    <x v="0"/>
    <x v="0"/>
    <x v="0"/>
    <s v="Direção Financeira"/>
    <s v="03.16.15"/>
    <s v="Direção Financeira"/>
    <s v="03.16.15"/>
    <x v="7"/>
    <x v="0"/>
    <x v="3"/>
    <x v="3"/>
    <x v="1"/>
    <x v="0"/>
    <x v="0"/>
    <x v="0"/>
    <x v="0"/>
    <s v="2021-01-21"/>
    <x v="0"/>
    <n v="4000"/>
    <x v="0"/>
    <m/>
    <x v="0"/>
    <m/>
    <x v="145"/>
    <n v="100477243"/>
    <x v="0"/>
    <x v="1"/>
    <s v="Direção Financeira"/>
    <s v="ORI"/>
    <x v="0"/>
    <m/>
    <x v="0"/>
    <x v="0"/>
    <x v="0"/>
    <x v="0"/>
    <x v="0"/>
    <x v="0"/>
    <x v="0"/>
    <x v="0"/>
    <x v="0"/>
    <x v="0"/>
    <x v="0"/>
    <s v="Direção Financeira"/>
    <x v="0"/>
    <x v="0"/>
    <x v="0"/>
    <x v="0"/>
    <x v="0"/>
    <x v="0"/>
    <x v="0"/>
    <x v="0"/>
    <x v="0"/>
    <x v="0"/>
    <x v="1"/>
    <x v="0"/>
    <s v="_x0009_PAgto a favor da Quiosque PAgode pelo fornecimento de refeições aos motorista de tecnovia em serviço no Concelho"/>
  </r>
  <r>
    <x v="0"/>
    <n v="0"/>
    <n v="0"/>
    <n v="0"/>
    <n v="1590"/>
    <x v="7022"/>
    <x v="0"/>
    <x v="1"/>
    <x v="0"/>
    <s v="03.03.10"/>
    <x v="10"/>
    <x v="0"/>
    <x v="3"/>
    <s v="Receitas Da Câmara"/>
    <s v="03.03.10"/>
    <s v="Receitas Da Câmara"/>
    <s v="03.03.10"/>
    <x v="57"/>
    <x v="0"/>
    <x v="4"/>
    <x v="6"/>
    <x v="1"/>
    <x v="0"/>
    <x v="1"/>
    <x v="0"/>
    <x v="0"/>
    <s v="2021-01-25"/>
    <x v="0"/>
    <n v="159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40"/>
    <x v="7023"/>
    <x v="0"/>
    <x v="1"/>
    <x v="0"/>
    <s v="03.03.10"/>
    <x v="10"/>
    <x v="0"/>
    <x v="3"/>
    <s v="Receitas Da Câmara"/>
    <s v="03.03.10"/>
    <s v="Receitas Da Câmara"/>
    <s v="03.03.10"/>
    <x v="56"/>
    <x v="0"/>
    <x v="4"/>
    <x v="6"/>
    <x v="1"/>
    <x v="0"/>
    <x v="1"/>
    <x v="0"/>
    <x v="0"/>
    <s v="2021-01-25"/>
    <x v="0"/>
    <n v="16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00"/>
    <x v="7024"/>
    <x v="0"/>
    <x v="1"/>
    <x v="0"/>
    <s v="03.03.10"/>
    <x v="10"/>
    <x v="0"/>
    <x v="3"/>
    <s v="Receitas Da Câmara"/>
    <s v="03.03.10"/>
    <s v="Receitas Da Câmara"/>
    <s v="03.03.10"/>
    <x v="17"/>
    <x v="0"/>
    <x v="4"/>
    <x v="6"/>
    <x v="1"/>
    <x v="0"/>
    <x v="1"/>
    <x v="0"/>
    <x v="0"/>
    <s v="2021-01-25"/>
    <x v="0"/>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0"/>
    <x v="7025"/>
    <x v="0"/>
    <x v="1"/>
    <x v="0"/>
    <s v="03.03.10"/>
    <x v="10"/>
    <x v="0"/>
    <x v="3"/>
    <s v="Receitas Da Câmara"/>
    <s v="03.03.10"/>
    <s v="Receitas Da Câmara"/>
    <s v="03.03.10"/>
    <x v="15"/>
    <x v="0"/>
    <x v="4"/>
    <x v="6"/>
    <x v="1"/>
    <x v="0"/>
    <x v="1"/>
    <x v="0"/>
    <x v="0"/>
    <s v="2021-01-25"/>
    <x v="0"/>
    <n v="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400"/>
    <x v="7026"/>
    <x v="0"/>
    <x v="1"/>
    <x v="0"/>
    <s v="03.03.10"/>
    <x v="10"/>
    <x v="0"/>
    <x v="3"/>
    <s v="Receitas Da Câmara"/>
    <s v="03.03.10"/>
    <s v="Receitas Da Câmara"/>
    <s v="03.03.10"/>
    <x v="21"/>
    <x v="0"/>
    <x v="0"/>
    <x v="8"/>
    <x v="1"/>
    <x v="0"/>
    <x v="1"/>
    <x v="0"/>
    <x v="0"/>
    <s v="2021-01-25"/>
    <x v="0"/>
    <n v="5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160"/>
    <x v="7027"/>
    <x v="0"/>
    <x v="1"/>
    <x v="0"/>
    <s v="03.03.10"/>
    <x v="10"/>
    <x v="0"/>
    <x v="3"/>
    <s v="Receitas Da Câmara"/>
    <s v="03.03.10"/>
    <s v="Receitas Da Câmara"/>
    <s v="03.03.10"/>
    <x v="74"/>
    <x v="0"/>
    <x v="4"/>
    <x v="13"/>
    <x v="1"/>
    <x v="0"/>
    <x v="1"/>
    <x v="0"/>
    <x v="0"/>
    <s v="2021-01-25"/>
    <x v="0"/>
    <n v="8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40"/>
    <x v="7028"/>
    <x v="0"/>
    <x v="1"/>
    <x v="0"/>
    <s v="03.03.10"/>
    <x v="10"/>
    <x v="0"/>
    <x v="3"/>
    <s v="Receitas Da Câmara"/>
    <s v="03.03.10"/>
    <s v="Receitas Da Câmara"/>
    <s v="03.03.10"/>
    <x v="22"/>
    <x v="0"/>
    <x v="4"/>
    <x v="6"/>
    <x v="1"/>
    <x v="0"/>
    <x v="1"/>
    <x v="0"/>
    <x v="0"/>
    <s v="2021-01-25"/>
    <x v="0"/>
    <n v="19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7029"/>
    <x v="0"/>
    <x v="1"/>
    <x v="0"/>
    <s v="03.03.10"/>
    <x v="10"/>
    <x v="0"/>
    <x v="3"/>
    <s v="Receitas Da Câmara"/>
    <s v="03.03.10"/>
    <s v="Receitas Da Câmara"/>
    <s v="03.03.10"/>
    <x v="14"/>
    <x v="0"/>
    <x v="4"/>
    <x v="6"/>
    <x v="1"/>
    <x v="0"/>
    <x v="1"/>
    <x v="0"/>
    <x v="0"/>
    <s v="2021-01-25"/>
    <x v="0"/>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496"/>
    <x v="7030"/>
    <x v="0"/>
    <x v="1"/>
    <x v="0"/>
    <s v="03.03.10"/>
    <x v="10"/>
    <x v="0"/>
    <x v="3"/>
    <s v="Receitas Da Câmara"/>
    <s v="03.03.10"/>
    <s v="Receitas Da Câmara"/>
    <s v="03.03.10"/>
    <x v="13"/>
    <x v="0"/>
    <x v="0"/>
    <x v="0"/>
    <x v="1"/>
    <x v="0"/>
    <x v="1"/>
    <x v="0"/>
    <x v="0"/>
    <s v="2021-01-25"/>
    <x v="0"/>
    <n v="749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
    <x v="7031"/>
    <x v="0"/>
    <x v="1"/>
    <x v="0"/>
    <s v="03.03.10"/>
    <x v="10"/>
    <x v="0"/>
    <x v="3"/>
    <s v="Receitas Da Câmara"/>
    <s v="03.03.10"/>
    <s v="Receitas Da Câmara"/>
    <s v="03.03.10"/>
    <x v="23"/>
    <x v="0"/>
    <x v="4"/>
    <x v="7"/>
    <x v="1"/>
    <x v="0"/>
    <x v="1"/>
    <x v="0"/>
    <x v="0"/>
    <s v="2021-01-25"/>
    <x v="0"/>
    <n v="9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1"/>
    <x v="7032"/>
    <x v="0"/>
    <x v="1"/>
    <x v="0"/>
    <s v="03.03.10"/>
    <x v="10"/>
    <x v="0"/>
    <x v="3"/>
    <s v="Receitas Da Câmara"/>
    <s v="03.03.10"/>
    <s v="Receitas Da Câmara"/>
    <s v="03.03.10"/>
    <x v="20"/>
    <x v="0"/>
    <x v="4"/>
    <x v="7"/>
    <x v="1"/>
    <x v="0"/>
    <x v="1"/>
    <x v="0"/>
    <x v="0"/>
    <s v="2021-01-25"/>
    <x v="0"/>
    <n v="21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80"/>
    <x v="7033"/>
    <x v="0"/>
    <x v="1"/>
    <x v="0"/>
    <s v="03.03.10"/>
    <x v="10"/>
    <x v="0"/>
    <x v="3"/>
    <s v="Receitas Da Câmara"/>
    <s v="03.03.10"/>
    <s v="Receitas Da Câmara"/>
    <s v="03.03.10"/>
    <x v="22"/>
    <x v="0"/>
    <x v="4"/>
    <x v="6"/>
    <x v="1"/>
    <x v="0"/>
    <x v="1"/>
    <x v="0"/>
    <x v="0"/>
    <s v="2021-01-22"/>
    <x v="0"/>
    <n v="16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0"/>
    <x v="7034"/>
    <x v="0"/>
    <x v="1"/>
    <x v="0"/>
    <s v="03.03.10"/>
    <x v="10"/>
    <x v="0"/>
    <x v="3"/>
    <s v="Receitas Da Câmara"/>
    <s v="03.03.10"/>
    <s v="Receitas Da Câmara"/>
    <s v="03.03.10"/>
    <x v="15"/>
    <x v="0"/>
    <x v="4"/>
    <x v="6"/>
    <x v="1"/>
    <x v="0"/>
    <x v="1"/>
    <x v="0"/>
    <x v="0"/>
    <s v="2021-01-22"/>
    <x v="0"/>
    <n v="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146"/>
    <x v="7035"/>
    <x v="0"/>
    <x v="1"/>
    <x v="0"/>
    <s v="03.03.10"/>
    <x v="10"/>
    <x v="0"/>
    <x v="3"/>
    <s v="Receitas Da Câmara"/>
    <s v="03.03.10"/>
    <s v="Receitas Da Câmara"/>
    <s v="03.03.10"/>
    <x v="13"/>
    <x v="0"/>
    <x v="0"/>
    <x v="0"/>
    <x v="1"/>
    <x v="0"/>
    <x v="1"/>
    <x v="0"/>
    <x v="0"/>
    <s v="2021-01-22"/>
    <x v="0"/>
    <n v="1214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900"/>
    <x v="7036"/>
    <x v="0"/>
    <x v="1"/>
    <x v="0"/>
    <s v="03.03.10"/>
    <x v="10"/>
    <x v="0"/>
    <x v="3"/>
    <s v="Receitas Da Câmara"/>
    <s v="03.03.10"/>
    <s v="Receitas Da Câmara"/>
    <s v="03.03.10"/>
    <x v="21"/>
    <x v="0"/>
    <x v="0"/>
    <x v="8"/>
    <x v="1"/>
    <x v="0"/>
    <x v="1"/>
    <x v="0"/>
    <x v="0"/>
    <s v="2021-01-22"/>
    <x v="0"/>
    <n v="2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200"/>
    <x v="7037"/>
    <x v="0"/>
    <x v="1"/>
    <x v="0"/>
    <s v="03.03.10"/>
    <x v="10"/>
    <x v="0"/>
    <x v="3"/>
    <s v="Receitas Da Câmara"/>
    <s v="03.03.10"/>
    <s v="Receitas Da Câmara"/>
    <s v="03.03.10"/>
    <x v="14"/>
    <x v="0"/>
    <x v="4"/>
    <x v="6"/>
    <x v="1"/>
    <x v="0"/>
    <x v="1"/>
    <x v="0"/>
    <x v="0"/>
    <s v="2021-01-22"/>
    <x v="0"/>
    <n v="5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34"/>
    <x v="7038"/>
    <x v="0"/>
    <x v="1"/>
    <x v="0"/>
    <s v="80.02.01"/>
    <x v="1"/>
    <x v="1"/>
    <x v="1"/>
    <s v="Retenções Iur"/>
    <s v="80.02.01"/>
    <s v="Retenções Iur"/>
    <s v="80.02.01"/>
    <x v="1"/>
    <x v="0"/>
    <x v="1"/>
    <x v="0"/>
    <x v="0"/>
    <x v="1"/>
    <x v="1"/>
    <x v="0"/>
    <x v="11"/>
    <s v="2021-02-26"/>
    <x v="0"/>
    <n v="10834"/>
    <x v="0"/>
    <m/>
    <x v="0"/>
    <m/>
    <x v="0"/>
    <n v="100474696"/>
    <x v="0"/>
    <x v="1"/>
    <s v="Retenções Iur"/>
    <s v="ORI"/>
    <x v="0"/>
    <s v="RIUR"/>
    <x v="0"/>
    <x v="0"/>
    <x v="0"/>
    <x v="0"/>
    <x v="0"/>
    <x v="0"/>
    <x v="0"/>
    <x v="0"/>
    <x v="0"/>
    <x v="0"/>
    <x v="0"/>
    <s v="Retenções Iur"/>
    <x v="0"/>
    <x v="0"/>
    <x v="0"/>
    <x v="0"/>
    <x v="1"/>
    <x v="0"/>
    <x v="0"/>
    <x v="1"/>
    <x v="0"/>
    <x v="1"/>
    <x v="1"/>
    <x v="0"/>
    <s v="RETENCAO OT"/>
  </r>
  <r>
    <x v="0"/>
    <n v="0"/>
    <n v="0"/>
    <n v="0"/>
    <n v="8213"/>
    <x v="7039"/>
    <x v="0"/>
    <x v="0"/>
    <x v="0"/>
    <s v="03.16.13"/>
    <x v="71"/>
    <x v="0"/>
    <x v="0"/>
    <s v="Unidade Gestão de Aquisições"/>
    <s v="03.16.13"/>
    <s v="Unidade Gestão de Aquisições"/>
    <s v="03.16.13"/>
    <x v="48"/>
    <x v="0"/>
    <x v="0"/>
    <x v="0"/>
    <x v="0"/>
    <x v="0"/>
    <x v="0"/>
    <x v="0"/>
    <x v="11"/>
    <s v="2021-02-26"/>
    <x v="0"/>
    <n v="8213"/>
    <x v="0"/>
    <m/>
    <x v="0"/>
    <m/>
    <x v="1"/>
    <n v="100474706"/>
    <x v="0"/>
    <x v="2"/>
    <s v="Unidade Gestão de Aquisições"/>
    <s v="ORI"/>
    <x v="0"/>
    <s v="UGA"/>
    <x v="0"/>
    <x v="0"/>
    <x v="0"/>
    <x v="0"/>
    <x v="0"/>
    <x v="0"/>
    <x v="0"/>
    <x v="0"/>
    <x v="0"/>
    <x v="0"/>
    <x v="0"/>
    <s v="Unidade Gestão de Aquisições"/>
    <x v="0"/>
    <x v="0"/>
    <x v="0"/>
    <x v="0"/>
    <x v="0"/>
    <x v="0"/>
    <x v="0"/>
    <x v="0"/>
    <x v="0"/>
    <x v="0"/>
    <x v="2"/>
    <x v="0"/>
    <s v="PAgto de salario a favor da Diretora da UGA Anila Rodrigues, referente a Fevereiro 2021  "/>
  </r>
  <r>
    <x v="0"/>
    <n v="0"/>
    <n v="0"/>
    <n v="0"/>
    <n v="8213"/>
    <x v="7040"/>
    <x v="0"/>
    <x v="1"/>
    <x v="0"/>
    <s v="80.02.10.01"/>
    <x v="2"/>
    <x v="1"/>
    <x v="1"/>
    <s v="Outros"/>
    <s v="80.02.10"/>
    <s v="Outros"/>
    <s v="80.02.10"/>
    <x v="2"/>
    <x v="0"/>
    <x v="1"/>
    <x v="0"/>
    <x v="0"/>
    <x v="1"/>
    <x v="1"/>
    <x v="0"/>
    <x v="11"/>
    <s v="2021-02-26"/>
    <x v="0"/>
    <n v="8213"/>
    <x v="0"/>
    <m/>
    <x v="0"/>
    <m/>
    <x v="1"/>
    <n v="100474706"/>
    <x v="0"/>
    <x v="1"/>
    <s v="Retençoes Previdencia Social"/>
    <s v="ORI"/>
    <x v="0"/>
    <s v="RPS"/>
    <x v="0"/>
    <x v="0"/>
    <x v="0"/>
    <x v="0"/>
    <x v="0"/>
    <x v="0"/>
    <x v="0"/>
    <x v="0"/>
    <x v="0"/>
    <x v="0"/>
    <x v="0"/>
    <s v="Retençoes Previdencia Social"/>
    <x v="0"/>
    <x v="0"/>
    <x v="0"/>
    <x v="0"/>
    <x v="1"/>
    <x v="0"/>
    <x v="0"/>
    <x v="1"/>
    <x v="0"/>
    <x v="1"/>
    <x v="1"/>
    <x v="0"/>
    <s v="RETENCAO OT"/>
  </r>
  <r>
    <x v="1"/>
    <n v="0"/>
    <n v="0"/>
    <n v="0"/>
    <n v="213897"/>
    <x v="7041"/>
    <x v="0"/>
    <x v="0"/>
    <x v="0"/>
    <s v="01.24.04.01.07"/>
    <x v="59"/>
    <x v="4"/>
    <x v="5"/>
    <s v="Segurança"/>
    <s v="01.24.04"/>
    <s v="Segurança"/>
    <s v="01.24.04"/>
    <x v="73"/>
    <x v="0"/>
    <x v="0"/>
    <x v="0"/>
    <x v="1"/>
    <x v="2"/>
    <x v="0"/>
    <x v="0"/>
    <x v="0"/>
    <s v="2021-01-27"/>
    <x v="0"/>
    <n v="213897"/>
    <x v="0"/>
    <m/>
    <x v="0"/>
    <m/>
    <x v="5"/>
    <n v="100474914"/>
    <x v="0"/>
    <x v="1"/>
    <s v="Aquisições de viaturas ligeiras"/>
    <s v="ORI"/>
    <x v="0"/>
    <m/>
    <x v="0"/>
    <x v="0"/>
    <x v="0"/>
    <x v="0"/>
    <x v="0"/>
    <x v="0"/>
    <x v="0"/>
    <x v="0"/>
    <x v="0"/>
    <x v="0"/>
    <x v="0"/>
    <s v="Aquisições de viaturas ligeiras"/>
    <x v="0"/>
    <x v="0"/>
    <x v="0"/>
    <x v="0"/>
    <x v="2"/>
    <x v="0"/>
    <x v="0"/>
    <x v="0"/>
    <x v="0"/>
    <x v="0"/>
    <x v="1"/>
    <x v="0"/>
    <s v="Despesas com o pagto de lissing das viaturas inclusive seus juros referente a Janeiro 2021 conforme extrato em anexo"/>
  </r>
  <r>
    <x v="0"/>
    <n v="0"/>
    <n v="0"/>
    <n v="0"/>
    <n v="2000"/>
    <x v="7042"/>
    <x v="0"/>
    <x v="0"/>
    <x v="0"/>
    <s v="03.16.15"/>
    <x v="0"/>
    <x v="0"/>
    <x v="0"/>
    <s v="Direção Financeira"/>
    <s v="03.16.15"/>
    <s v="Direção Financeira"/>
    <s v="03.16.15"/>
    <x v="11"/>
    <x v="0"/>
    <x v="0"/>
    <x v="0"/>
    <x v="1"/>
    <x v="0"/>
    <x v="0"/>
    <x v="0"/>
    <x v="11"/>
    <s v="2021-02-08"/>
    <x v="0"/>
    <n v="2000"/>
    <x v="0"/>
    <m/>
    <x v="0"/>
    <m/>
    <x v="5"/>
    <n v="100474914"/>
    <x v="0"/>
    <x v="1"/>
    <s v="Direção Financeira"/>
    <s v="ORI"/>
    <x v="0"/>
    <m/>
    <x v="0"/>
    <x v="0"/>
    <x v="0"/>
    <x v="0"/>
    <x v="0"/>
    <x v="0"/>
    <x v="0"/>
    <x v="0"/>
    <x v="0"/>
    <x v="0"/>
    <x v="0"/>
    <s v="Direção Financeira"/>
    <x v="0"/>
    <x v="0"/>
    <x v="0"/>
    <x v="0"/>
    <x v="0"/>
    <x v="0"/>
    <x v="0"/>
    <x v="0"/>
    <x v="0"/>
    <x v="0"/>
    <x v="1"/>
    <x v="0"/>
    <s v=" Despesas realizadas com aquisição de cadernetas e pilhas destinada aos serviços de secretaria conforme documentos ema nexo. "/>
  </r>
  <r>
    <x v="0"/>
    <n v="0"/>
    <n v="0"/>
    <n v="0"/>
    <n v="8550"/>
    <x v="7043"/>
    <x v="0"/>
    <x v="0"/>
    <x v="0"/>
    <s v="03.16.15"/>
    <x v="0"/>
    <x v="0"/>
    <x v="0"/>
    <s v="Direção Financeira"/>
    <s v="03.16.15"/>
    <s v="Direção Financeira"/>
    <s v="03.16.15"/>
    <x v="49"/>
    <x v="0"/>
    <x v="0"/>
    <x v="0"/>
    <x v="1"/>
    <x v="0"/>
    <x v="0"/>
    <x v="0"/>
    <x v="0"/>
    <s v="2021-01-08"/>
    <x v="0"/>
    <n v="8550"/>
    <x v="0"/>
    <m/>
    <x v="0"/>
    <m/>
    <x v="6"/>
    <n v="100476920"/>
    <x v="0"/>
    <x v="1"/>
    <s v="Direção Financeira"/>
    <s v="ORI"/>
    <x v="0"/>
    <m/>
    <x v="0"/>
    <x v="0"/>
    <x v="0"/>
    <x v="0"/>
    <x v="0"/>
    <x v="0"/>
    <x v="0"/>
    <x v="0"/>
    <x v="0"/>
    <x v="0"/>
    <x v="0"/>
    <s v="Direção Financeira"/>
    <x v="0"/>
    <x v="0"/>
    <x v="0"/>
    <x v="0"/>
    <x v="0"/>
    <x v="0"/>
    <x v="0"/>
    <x v="0"/>
    <x v="0"/>
    <x v="0"/>
    <x v="1"/>
    <x v="0"/>
    <s v=" PAgto a favor da Felisberto Auto, pela aquisição de combustíveis destinada as viaturas da Camara conforme documentos em anexo.    "/>
  </r>
  <r>
    <x v="1"/>
    <n v="0"/>
    <n v="0"/>
    <n v="0"/>
    <n v="49000"/>
    <x v="7044"/>
    <x v="0"/>
    <x v="1"/>
    <x v="0"/>
    <s v="03.03.10"/>
    <x v="10"/>
    <x v="0"/>
    <x v="3"/>
    <s v="Receitas Da Câmara"/>
    <s v="03.03.10"/>
    <s v="Receitas Da Câmara"/>
    <s v="03.03.10"/>
    <x v="39"/>
    <x v="0"/>
    <x v="0"/>
    <x v="0"/>
    <x v="1"/>
    <x v="0"/>
    <x v="1"/>
    <x v="0"/>
    <x v="11"/>
    <s v="2021-02-22"/>
    <x v="0"/>
    <n v="49000"/>
    <x v="0"/>
    <m/>
    <x v="0"/>
    <m/>
    <x v="5"/>
    <n v="100474914"/>
    <x v="0"/>
    <x v="1"/>
    <s v="Receitas Da Câmara"/>
    <s v="EXT"/>
    <x v="0"/>
    <s v="RDC"/>
    <x v="0"/>
    <x v="0"/>
    <x v="0"/>
    <x v="0"/>
    <x v="0"/>
    <x v="0"/>
    <x v="0"/>
    <x v="0"/>
    <x v="0"/>
    <x v="0"/>
    <x v="0"/>
    <s v="Receitas Da Câmara"/>
    <x v="0"/>
    <x v="0"/>
    <x v="0"/>
    <x v="0"/>
    <x v="0"/>
    <x v="0"/>
    <x v="0"/>
    <x v="1"/>
    <x v="0"/>
    <x v="0"/>
    <x v="1"/>
    <x v="0"/>
    <s v="transferenciasTransferências da parte do valor do contrato, (3ªprestação) feitas pelo Sr Domingos Varela Gomes Costa, pela compra de um lote de tereno Lotenº4 Q 2 em bacio em nome do Sr Luizinho Gomes Costa conforme documento em anexo.  "/>
  </r>
  <r>
    <x v="0"/>
    <n v="0"/>
    <n v="0"/>
    <n v="0"/>
    <n v="10834"/>
    <x v="7039"/>
    <x v="0"/>
    <x v="0"/>
    <x v="0"/>
    <s v="03.16.13"/>
    <x v="71"/>
    <x v="0"/>
    <x v="0"/>
    <s v="Unidade Gestão de Aquisições"/>
    <s v="03.16.13"/>
    <s v="Unidade Gestão de Aquisições"/>
    <s v="03.16.13"/>
    <x v="48"/>
    <x v="0"/>
    <x v="0"/>
    <x v="0"/>
    <x v="0"/>
    <x v="0"/>
    <x v="0"/>
    <x v="0"/>
    <x v="11"/>
    <s v="2021-02-26"/>
    <x v="0"/>
    <n v="10834"/>
    <x v="0"/>
    <m/>
    <x v="0"/>
    <m/>
    <x v="0"/>
    <n v="100474696"/>
    <x v="0"/>
    <x v="0"/>
    <s v="Unidade Gestão de Aquisições"/>
    <s v="ORI"/>
    <x v="0"/>
    <s v="UGA"/>
    <x v="0"/>
    <x v="0"/>
    <x v="0"/>
    <x v="0"/>
    <x v="0"/>
    <x v="0"/>
    <x v="0"/>
    <x v="0"/>
    <x v="0"/>
    <x v="0"/>
    <x v="0"/>
    <s v="Unidade Gestão de Aquisições"/>
    <x v="0"/>
    <x v="0"/>
    <x v="0"/>
    <x v="0"/>
    <x v="0"/>
    <x v="0"/>
    <x v="0"/>
    <x v="0"/>
    <x v="0"/>
    <x v="0"/>
    <x v="0"/>
    <x v="0"/>
    <s v="PAgto de salario a favor da Diretora da UGA Anila Rodrigues, referente a Fevereiro 2021  "/>
  </r>
  <r>
    <x v="0"/>
    <n v="0"/>
    <n v="0"/>
    <n v="0"/>
    <n v="83615"/>
    <x v="7039"/>
    <x v="0"/>
    <x v="0"/>
    <x v="0"/>
    <s v="03.16.13"/>
    <x v="71"/>
    <x v="0"/>
    <x v="0"/>
    <s v="Unidade Gestão de Aquisições"/>
    <s v="03.16.13"/>
    <s v="Unidade Gestão de Aquisições"/>
    <s v="03.16.13"/>
    <x v="48"/>
    <x v="0"/>
    <x v="0"/>
    <x v="0"/>
    <x v="0"/>
    <x v="0"/>
    <x v="0"/>
    <x v="0"/>
    <x v="11"/>
    <s v="2021-02-26"/>
    <x v="0"/>
    <n v="83615"/>
    <x v="0"/>
    <m/>
    <x v="0"/>
    <m/>
    <x v="222"/>
    <n v="100475419"/>
    <x v="0"/>
    <x v="1"/>
    <s v="Unidade Gestão de Aquisições"/>
    <s v="ORI"/>
    <x v="0"/>
    <s v="UGA"/>
    <x v="0"/>
    <x v="0"/>
    <x v="0"/>
    <x v="0"/>
    <x v="0"/>
    <x v="0"/>
    <x v="0"/>
    <x v="0"/>
    <x v="0"/>
    <x v="0"/>
    <x v="0"/>
    <s v="Unidade Gestão de Aquisições"/>
    <x v="0"/>
    <x v="0"/>
    <x v="0"/>
    <x v="0"/>
    <x v="0"/>
    <x v="0"/>
    <x v="0"/>
    <x v="0"/>
    <x v="0"/>
    <x v="0"/>
    <x v="1"/>
    <x v="0"/>
    <s v="PAgto de salario a favor da Diretora da UGA Anila Rodrigues, referente a Fevereiro 2021  "/>
  </r>
  <r>
    <x v="0"/>
    <n v="0"/>
    <n v="0"/>
    <n v="0"/>
    <n v="10834"/>
    <x v="7045"/>
    <x v="0"/>
    <x v="0"/>
    <x v="0"/>
    <s v="03.16.24"/>
    <x v="47"/>
    <x v="0"/>
    <x v="0"/>
    <s v="Direcao da Familia, Inclusão, Género e Saúde"/>
    <s v="03.16.24"/>
    <s v="Direcao da Familia, Inclusão, Género e Saúde"/>
    <s v="03.16.24"/>
    <x v="4"/>
    <x v="0"/>
    <x v="0"/>
    <x v="0"/>
    <x v="0"/>
    <x v="0"/>
    <x v="0"/>
    <x v="0"/>
    <x v="11"/>
    <s v="2021-02-26"/>
    <x v="0"/>
    <n v="10834"/>
    <x v="0"/>
    <m/>
    <x v="0"/>
    <m/>
    <x v="0"/>
    <n v="100474696"/>
    <x v="0"/>
    <x v="0"/>
    <s v="Direcao da Familia, Inclusão, Género e Saúde"/>
    <s v="ORI"/>
    <x v="0"/>
    <m/>
    <x v="0"/>
    <x v="0"/>
    <x v="0"/>
    <x v="0"/>
    <x v="0"/>
    <x v="0"/>
    <x v="0"/>
    <x v="0"/>
    <x v="0"/>
    <x v="0"/>
    <x v="0"/>
    <s v="Direcao da Familia, Inclusão, Género e Saúde"/>
    <x v="0"/>
    <x v="0"/>
    <x v="0"/>
    <x v="0"/>
    <x v="0"/>
    <x v="0"/>
    <x v="0"/>
    <x v="0"/>
    <x v="0"/>
    <x v="0"/>
    <x v="0"/>
    <x v="0"/>
    <s v=" PAgto de salario a favor do diretor de inclusão sr Anildo Rodrigues, referente a Fevereiro 2021   "/>
  </r>
  <r>
    <x v="0"/>
    <n v="0"/>
    <n v="0"/>
    <n v="0"/>
    <n v="10834"/>
    <x v="7046"/>
    <x v="0"/>
    <x v="1"/>
    <x v="0"/>
    <s v="80.02.01"/>
    <x v="1"/>
    <x v="1"/>
    <x v="1"/>
    <s v="Retenções Iur"/>
    <s v="80.02.01"/>
    <s v="Retenções Iur"/>
    <s v="80.02.01"/>
    <x v="1"/>
    <x v="0"/>
    <x v="1"/>
    <x v="0"/>
    <x v="0"/>
    <x v="1"/>
    <x v="1"/>
    <x v="0"/>
    <x v="11"/>
    <s v="2021-02-26"/>
    <x v="0"/>
    <n v="10834"/>
    <x v="0"/>
    <m/>
    <x v="0"/>
    <m/>
    <x v="0"/>
    <n v="100474696"/>
    <x v="0"/>
    <x v="1"/>
    <s v="Retenções Iur"/>
    <s v="ORI"/>
    <x v="0"/>
    <s v="RIUR"/>
    <x v="0"/>
    <x v="0"/>
    <x v="0"/>
    <x v="0"/>
    <x v="0"/>
    <x v="0"/>
    <x v="0"/>
    <x v="0"/>
    <x v="0"/>
    <x v="0"/>
    <x v="0"/>
    <s v="Retenções Iur"/>
    <x v="0"/>
    <x v="0"/>
    <x v="0"/>
    <x v="0"/>
    <x v="1"/>
    <x v="0"/>
    <x v="0"/>
    <x v="1"/>
    <x v="0"/>
    <x v="1"/>
    <x v="1"/>
    <x v="0"/>
    <s v="RETENCAO OT"/>
  </r>
  <r>
    <x v="0"/>
    <n v="0"/>
    <n v="0"/>
    <n v="0"/>
    <n v="8213"/>
    <x v="7045"/>
    <x v="0"/>
    <x v="0"/>
    <x v="0"/>
    <s v="03.16.24"/>
    <x v="47"/>
    <x v="0"/>
    <x v="0"/>
    <s v="Direcao da Familia, Inclusão, Género e Saúde"/>
    <s v="03.16.24"/>
    <s v="Direcao da Familia, Inclusão, Género e Saúde"/>
    <s v="03.16.24"/>
    <x v="4"/>
    <x v="0"/>
    <x v="0"/>
    <x v="0"/>
    <x v="0"/>
    <x v="0"/>
    <x v="0"/>
    <x v="0"/>
    <x v="11"/>
    <s v="2021-02-26"/>
    <x v="0"/>
    <n v="8213"/>
    <x v="0"/>
    <m/>
    <x v="0"/>
    <m/>
    <x v="1"/>
    <n v="100474706"/>
    <x v="0"/>
    <x v="2"/>
    <s v="Direcao da Familia, Inclusão, Género e Saúde"/>
    <s v="ORI"/>
    <x v="0"/>
    <m/>
    <x v="0"/>
    <x v="0"/>
    <x v="0"/>
    <x v="0"/>
    <x v="0"/>
    <x v="0"/>
    <x v="0"/>
    <x v="0"/>
    <x v="0"/>
    <x v="0"/>
    <x v="0"/>
    <s v="Direcao da Familia, Inclusão, Género e Saúde"/>
    <x v="0"/>
    <x v="0"/>
    <x v="0"/>
    <x v="0"/>
    <x v="0"/>
    <x v="0"/>
    <x v="0"/>
    <x v="0"/>
    <x v="0"/>
    <x v="0"/>
    <x v="2"/>
    <x v="0"/>
    <s v=" PAgto de salario a favor do diretor de inclusão sr Anildo Rodrigues, referente a Fevereiro 2021   "/>
  </r>
  <r>
    <x v="0"/>
    <n v="0"/>
    <n v="0"/>
    <n v="0"/>
    <n v="8213"/>
    <x v="7047"/>
    <x v="0"/>
    <x v="1"/>
    <x v="0"/>
    <s v="80.02.10.01"/>
    <x v="2"/>
    <x v="1"/>
    <x v="1"/>
    <s v="Outros"/>
    <s v="80.02.10"/>
    <s v="Outros"/>
    <s v="80.02.10"/>
    <x v="2"/>
    <x v="0"/>
    <x v="1"/>
    <x v="0"/>
    <x v="0"/>
    <x v="1"/>
    <x v="1"/>
    <x v="0"/>
    <x v="11"/>
    <s v="2021-02-26"/>
    <x v="0"/>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7045"/>
    <x v="0"/>
    <x v="0"/>
    <x v="0"/>
    <s v="03.16.24"/>
    <x v="47"/>
    <x v="0"/>
    <x v="0"/>
    <s v="Direcao da Familia, Inclusão, Género e Saúde"/>
    <s v="03.16.24"/>
    <s v="Direcao da Familia, Inclusão, Género e Saúde"/>
    <s v="03.16.24"/>
    <x v="4"/>
    <x v="0"/>
    <x v="0"/>
    <x v="0"/>
    <x v="0"/>
    <x v="0"/>
    <x v="0"/>
    <x v="0"/>
    <x v="11"/>
    <s v="2021-02-26"/>
    <x v="0"/>
    <n v="83615"/>
    <x v="0"/>
    <m/>
    <x v="0"/>
    <m/>
    <x v="109"/>
    <n v="100477415"/>
    <x v="0"/>
    <x v="1"/>
    <s v="Direcao da Familia, Inclusão, Género e Saúde"/>
    <s v="ORI"/>
    <x v="0"/>
    <m/>
    <x v="0"/>
    <x v="0"/>
    <x v="0"/>
    <x v="0"/>
    <x v="0"/>
    <x v="0"/>
    <x v="0"/>
    <x v="0"/>
    <x v="0"/>
    <x v="0"/>
    <x v="0"/>
    <s v="Direcao da Familia, Inclusão, Género e Saúde"/>
    <x v="0"/>
    <x v="0"/>
    <x v="0"/>
    <x v="0"/>
    <x v="0"/>
    <x v="0"/>
    <x v="0"/>
    <x v="0"/>
    <x v="0"/>
    <x v="0"/>
    <x v="1"/>
    <x v="0"/>
    <s v=" PAgto de salario a favor do diretor de inclusão sr Anildo Rodrigues, referente a Fevereiro 2021   "/>
  </r>
  <r>
    <x v="0"/>
    <n v="0"/>
    <n v="0"/>
    <n v="0"/>
    <n v="10834"/>
    <x v="7048"/>
    <x v="0"/>
    <x v="0"/>
    <x v="0"/>
    <s v="03.16.20"/>
    <x v="36"/>
    <x v="0"/>
    <x v="0"/>
    <s v="Dir. do Comércio, Indústria, Transporte Feiras e Pesca"/>
    <s v="03.16.20"/>
    <s v="Dir. do Comércio, Indústria, Transporte Feiras e Pesca"/>
    <s v="03.16.20"/>
    <x v="48"/>
    <x v="0"/>
    <x v="0"/>
    <x v="0"/>
    <x v="0"/>
    <x v="0"/>
    <x v="0"/>
    <x v="0"/>
    <x v="11"/>
    <s v="2021-02-26"/>
    <x v="0"/>
    <n v="10834"/>
    <x v="0"/>
    <m/>
    <x v="0"/>
    <m/>
    <x v="0"/>
    <n v="100474696"/>
    <x v="0"/>
    <x v="0"/>
    <s v="Dir. do Comércio, Indústria, Transporte Feiras e Pesca"/>
    <s v="ORI"/>
    <x v="0"/>
    <m/>
    <x v="0"/>
    <x v="0"/>
    <x v="0"/>
    <x v="0"/>
    <x v="0"/>
    <x v="0"/>
    <x v="0"/>
    <x v="0"/>
    <x v="0"/>
    <x v="0"/>
    <x v="0"/>
    <s v="Dir. do Comércio, Indústria, Transporte Feiras e Pesca"/>
    <x v="0"/>
    <x v="0"/>
    <x v="0"/>
    <x v="0"/>
    <x v="0"/>
    <x v="0"/>
    <x v="0"/>
    <x v="0"/>
    <x v="0"/>
    <x v="0"/>
    <x v="0"/>
    <x v="0"/>
    <s v=" PAgto de salario a favor da Diretora Maria Gorete Freire, referente a Fevereiro 2021   "/>
  </r>
  <r>
    <x v="0"/>
    <n v="0"/>
    <n v="0"/>
    <n v="0"/>
    <n v="10834"/>
    <x v="7049"/>
    <x v="0"/>
    <x v="1"/>
    <x v="0"/>
    <s v="80.02.01"/>
    <x v="1"/>
    <x v="1"/>
    <x v="1"/>
    <s v="Retenções Iur"/>
    <s v="80.02.01"/>
    <s v="Retenções Iur"/>
    <s v="80.02.01"/>
    <x v="1"/>
    <x v="0"/>
    <x v="1"/>
    <x v="0"/>
    <x v="0"/>
    <x v="1"/>
    <x v="1"/>
    <x v="0"/>
    <x v="11"/>
    <s v="2021-02-26"/>
    <x v="0"/>
    <n v="10834"/>
    <x v="0"/>
    <m/>
    <x v="0"/>
    <m/>
    <x v="0"/>
    <n v="100474696"/>
    <x v="0"/>
    <x v="1"/>
    <s v="Retenções Iur"/>
    <s v="ORI"/>
    <x v="0"/>
    <s v="RIUR"/>
    <x v="0"/>
    <x v="0"/>
    <x v="0"/>
    <x v="0"/>
    <x v="0"/>
    <x v="0"/>
    <x v="0"/>
    <x v="0"/>
    <x v="0"/>
    <x v="0"/>
    <x v="0"/>
    <s v="Retenções Iur"/>
    <x v="0"/>
    <x v="0"/>
    <x v="0"/>
    <x v="0"/>
    <x v="1"/>
    <x v="0"/>
    <x v="0"/>
    <x v="1"/>
    <x v="0"/>
    <x v="1"/>
    <x v="1"/>
    <x v="0"/>
    <s v="RETENCAO OT"/>
  </r>
  <r>
    <x v="0"/>
    <n v="0"/>
    <n v="0"/>
    <n v="0"/>
    <n v="8213"/>
    <x v="7048"/>
    <x v="0"/>
    <x v="0"/>
    <x v="0"/>
    <s v="03.16.20"/>
    <x v="36"/>
    <x v="0"/>
    <x v="0"/>
    <s v="Dir. do Comércio, Indústria, Transporte Feiras e Pesca"/>
    <s v="03.16.20"/>
    <s v="Dir. do Comércio, Indústria, Transporte Feiras e Pesca"/>
    <s v="03.16.20"/>
    <x v="48"/>
    <x v="0"/>
    <x v="0"/>
    <x v="0"/>
    <x v="0"/>
    <x v="0"/>
    <x v="0"/>
    <x v="0"/>
    <x v="11"/>
    <s v="2021-02-26"/>
    <x v="0"/>
    <n v="8213"/>
    <x v="0"/>
    <m/>
    <x v="0"/>
    <m/>
    <x v="1"/>
    <n v="100474706"/>
    <x v="0"/>
    <x v="2"/>
    <s v="Dir. do Comércio, Indústria, Transporte Feiras e Pesca"/>
    <s v="ORI"/>
    <x v="0"/>
    <m/>
    <x v="0"/>
    <x v="0"/>
    <x v="0"/>
    <x v="0"/>
    <x v="0"/>
    <x v="0"/>
    <x v="0"/>
    <x v="0"/>
    <x v="0"/>
    <x v="0"/>
    <x v="0"/>
    <s v="Dir. do Comércio, Indústria, Transporte Feiras e Pesca"/>
    <x v="0"/>
    <x v="0"/>
    <x v="0"/>
    <x v="0"/>
    <x v="0"/>
    <x v="0"/>
    <x v="0"/>
    <x v="0"/>
    <x v="0"/>
    <x v="0"/>
    <x v="2"/>
    <x v="0"/>
    <s v=" PAgto de salario a favor da Diretora Maria Gorete Freire, referente a Fevereiro 2021   "/>
  </r>
  <r>
    <x v="0"/>
    <n v="0"/>
    <n v="0"/>
    <n v="0"/>
    <n v="8213"/>
    <x v="7050"/>
    <x v="0"/>
    <x v="1"/>
    <x v="0"/>
    <s v="80.02.10.01"/>
    <x v="2"/>
    <x v="1"/>
    <x v="1"/>
    <s v="Outros"/>
    <s v="80.02.10"/>
    <s v="Outros"/>
    <s v="80.02.10"/>
    <x v="2"/>
    <x v="0"/>
    <x v="1"/>
    <x v="0"/>
    <x v="0"/>
    <x v="1"/>
    <x v="1"/>
    <x v="0"/>
    <x v="11"/>
    <s v="2021-02-26"/>
    <x v="0"/>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027"/>
    <x v="7048"/>
    <x v="0"/>
    <x v="0"/>
    <x v="0"/>
    <s v="03.16.20"/>
    <x v="36"/>
    <x v="0"/>
    <x v="0"/>
    <s v="Dir. do Comércio, Indústria, Transporte Feiras e Pesca"/>
    <s v="03.16.20"/>
    <s v="Dir. do Comércio, Indústria, Transporte Feiras e Pesca"/>
    <s v="03.16.20"/>
    <x v="48"/>
    <x v="0"/>
    <x v="0"/>
    <x v="0"/>
    <x v="0"/>
    <x v="0"/>
    <x v="0"/>
    <x v="0"/>
    <x v="11"/>
    <s v="2021-02-26"/>
    <x v="0"/>
    <n v="1027"/>
    <x v="0"/>
    <m/>
    <x v="0"/>
    <m/>
    <x v="8"/>
    <n v="100474707"/>
    <x v="0"/>
    <x v="4"/>
    <s v="Dir. do Comércio, Indústria, Transporte Feiras e Pesca"/>
    <s v="ORI"/>
    <x v="0"/>
    <m/>
    <x v="0"/>
    <x v="0"/>
    <x v="0"/>
    <x v="0"/>
    <x v="0"/>
    <x v="0"/>
    <x v="0"/>
    <x v="0"/>
    <x v="0"/>
    <x v="0"/>
    <x v="0"/>
    <s v="Dir. do Comércio, Indústria, Transporte Feiras e Pesca"/>
    <x v="0"/>
    <x v="0"/>
    <x v="0"/>
    <x v="0"/>
    <x v="0"/>
    <x v="0"/>
    <x v="0"/>
    <x v="0"/>
    <x v="0"/>
    <x v="0"/>
    <x v="4"/>
    <x v="0"/>
    <s v=" PAgto de salario a favor da Diretora Maria Gorete Freire, referente a Fevereiro 2021   "/>
  </r>
  <r>
    <x v="0"/>
    <n v="0"/>
    <n v="0"/>
    <n v="0"/>
    <n v="1027"/>
    <x v="7051"/>
    <x v="0"/>
    <x v="1"/>
    <x v="0"/>
    <s v="80.02.10.02"/>
    <x v="7"/>
    <x v="1"/>
    <x v="1"/>
    <s v="Outros"/>
    <s v="80.02.10"/>
    <s v="Outros"/>
    <s v="80.02.10"/>
    <x v="10"/>
    <x v="0"/>
    <x v="1"/>
    <x v="0"/>
    <x v="0"/>
    <x v="1"/>
    <x v="1"/>
    <x v="0"/>
    <x v="11"/>
    <s v="2021-02-26"/>
    <x v="0"/>
    <n v="1027"/>
    <x v="0"/>
    <m/>
    <x v="0"/>
    <m/>
    <x v="8"/>
    <n v="100474707"/>
    <x v="0"/>
    <x v="1"/>
    <s v="Retençoes STAPS"/>
    <s v="ORI"/>
    <x v="0"/>
    <s v="RSND"/>
    <x v="0"/>
    <x v="0"/>
    <x v="0"/>
    <x v="0"/>
    <x v="0"/>
    <x v="0"/>
    <x v="0"/>
    <x v="0"/>
    <x v="0"/>
    <x v="0"/>
    <x v="0"/>
    <s v="Retençoes STAPS"/>
    <x v="0"/>
    <x v="0"/>
    <x v="0"/>
    <x v="0"/>
    <x v="1"/>
    <x v="0"/>
    <x v="0"/>
    <x v="1"/>
    <x v="0"/>
    <x v="1"/>
    <x v="1"/>
    <x v="0"/>
    <s v="RETENCAO OT"/>
  </r>
  <r>
    <x v="0"/>
    <n v="0"/>
    <n v="0"/>
    <n v="0"/>
    <n v="82588"/>
    <x v="7048"/>
    <x v="0"/>
    <x v="0"/>
    <x v="0"/>
    <s v="03.16.20"/>
    <x v="36"/>
    <x v="0"/>
    <x v="0"/>
    <s v="Dir. do Comércio, Indústria, Transporte Feiras e Pesca"/>
    <s v="03.16.20"/>
    <s v="Dir. do Comércio, Indústria, Transporte Feiras e Pesca"/>
    <s v="03.16.20"/>
    <x v="48"/>
    <x v="0"/>
    <x v="0"/>
    <x v="0"/>
    <x v="0"/>
    <x v="0"/>
    <x v="0"/>
    <x v="0"/>
    <x v="11"/>
    <s v="2021-02-26"/>
    <x v="0"/>
    <n v="82588"/>
    <x v="0"/>
    <m/>
    <x v="0"/>
    <m/>
    <x v="63"/>
    <n v="100475205"/>
    <x v="0"/>
    <x v="1"/>
    <s v="Dir. do Comércio, Indústria, Transporte Feiras e Pesca"/>
    <s v="ORI"/>
    <x v="0"/>
    <m/>
    <x v="0"/>
    <x v="0"/>
    <x v="0"/>
    <x v="0"/>
    <x v="0"/>
    <x v="0"/>
    <x v="0"/>
    <x v="0"/>
    <x v="0"/>
    <x v="0"/>
    <x v="0"/>
    <s v="Dir. do Comércio, Indústria, Transporte Feiras e Pesca"/>
    <x v="0"/>
    <x v="0"/>
    <x v="0"/>
    <x v="0"/>
    <x v="0"/>
    <x v="0"/>
    <x v="0"/>
    <x v="0"/>
    <x v="0"/>
    <x v="0"/>
    <x v="1"/>
    <x v="0"/>
    <s v=" PAgto de salario a favor da Diretora Maria Gorete Freire, referente a Fevereiro 2021   "/>
  </r>
  <r>
    <x v="0"/>
    <n v="0"/>
    <n v="0"/>
    <n v="0"/>
    <n v="4107"/>
    <x v="7052"/>
    <x v="0"/>
    <x v="0"/>
    <x v="0"/>
    <s v="03.16.02"/>
    <x v="53"/>
    <x v="0"/>
    <x v="0"/>
    <s v="Gabinete do Presidente"/>
    <s v="03.16.02"/>
    <s v="Gabinete do Presidente"/>
    <s v="03.16.02"/>
    <x v="0"/>
    <x v="0"/>
    <x v="0"/>
    <x v="0"/>
    <x v="0"/>
    <x v="0"/>
    <x v="0"/>
    <x v="0"/>
    <x v="11"/>
    <s v="2021-02-26"/>
    <x v="0"/>
    <n v="4107"/>
    <x v="0"/>
    <m/>
    <x v="0"/>
    <m/>
    <x v="0"/>
    <n v="100474696"/>
    <x v="0"/>
    <x v="0"/>
    <s v="Gabinete do Presidente"/>
    <s v="ORI"/>
    <x v="0"/>
    <m/>
    <x v="0"/>
    <x v="0"/>
    <x v="0"/>
    <x v="0"/>
    <x v="0"/>
    <x v="0"/>
    <x v="0"/>
    <x v="0"/>
    <x v="0"/>
    <x v="0"/>
    <x v="0"/>
    <s v="Gabinete do Presidente"/>
    <x v="0"/>
    <x v="0"/>
    <x v="0"/>
    <x v="0"/>
    <x v="0"/>
    <x v="0"/>
    <x v="0"/>
    <x v="0"/>
    <x v="0"/>
    <x v="0"/>
    <x v="0"/>
    <x v="0"/>
    <s v=" PAgto de salario a favor da Srª Liana Gonçalves, referente a Fevereiro 2021   "/>
  </r>
  <r>
    <x v="0"/>
    <n v="0"/>
    <n v="0"/>
    <n v="0"/>
    <n v="4107"/>
    <x v="7053"/>
    <x v="0"/>
    <x v="1"/>
    <x v="0"/>
    <s v="80.02.01"/>
    <x v="1"/>
    <x v="1"/>
    <x v="1"/>
    <s v="Retenções Iur"/>
    <s v="80.02.01"/>
    <s v="Retenções Iur"/>
    <s v="80.02.01"/>
    <x v="1"/>
    <x v="0"/>
    <x v="1"/>
    <x v="0"/>
    <x v="0"/>
    <x v="1"/>
    <x v="1"/>
    <x v="0"/>
    <x v="11"/>
    <s v="2021-02-26"/>
    <x v="0"/>
    <n v="4107"/>
    <x v="0"/>
    <m/>
    <x v="0"/>
    <m/>
    <x v="0"/>
    <n v="100474696"/>
    <x v="0"/>
    <x v="1"/>
    <s v="Retenções Iur"/>
    <s v="ORI"/>
    <x v="0"/>
    <s v="RIUR"/>
    <x v="0"/>
    <x v="0"/>
    <x v="0"/>
    <x v="0"/>
    <x v="0"/>
    <x v="0"/>
    <x v="0"/>
    <x v="0"/>
    <x v="0"/>
    <x v="0"/>
    <x v="0"/>
    <s v="Retenções Iur"/>
    <x v="0"/>
    <x v="0"/>
    <x v="0"/>
    <x v="0"/>
    <x v="1"/>
    <x v="0"/>
    <x v="0"/>
    <x v="1"/>
    <x v="0"/>
    <x v="1"/>
    <x v="1"/>
    <x v="0"/>
    <s v="RETENCAO OT"/>
  </r>
  <r>
    <x v="0"/>
    <n v="0"/>
    <n v="0"/>
    <n v="0"/>
    <n v="5276"/>
    <x v="7052"/>
    <x v="0"/>
    <x v="0"/>
    <x v="0"/>
    <s v="03.16.02"/>
    <x v="53"/>
    <x v="0"/>
    <x v="0"/>
    <s v="Gabinete do Presidente"/>
    <s v="03.16.02"/>
    <s v="Gabinete do Presidente"/>
    <s v="03.16.02"/>
    <x v="0"/>
    <x v="0"/>
    <x v="0"/>
    <x v="0"/>
    <x v="0"/>
    <x v="0"/>
    <x v="0"/>
    <x v="0"/>
    <x v="11"/>
    <s v="2021-02-26"/>
    <x v="0"/>
    <n v="5276"/>
    <x v="0"/>
    <m/>
    <x v="0"/>
    <m/>
    <x v="1"/>
    <n v="100474706"/>
    <x v="0"/>
    <x v="2"/>
    <s v="Gabinete do Presidente"/>
    <s v="ORI"/>
    <x v="0"/>
    <m/>
    <x v="0"/>
    <x v="0"/>
    <x v="0"/>
    <x v="0"/>
    <x v="0"/>
    <x v="0"/>
    <x v="0"/>
    <x v="0"/>
    <x v="0"/>
    <x v="0"/>
    <x v="0"/>
    <s v="Gabinete do Presidente"/>
    <x v="0"/>
    <x v="0"/>
    <x v="0"/>
    <x v="0"/>
    <x v="0"/>
    <x v="0"/>
    <x v="0"/>
    <x v="0"/>
    <x v="0"/>
    <x v="0"/>
    <x v="2"/>
    <x v="0"/>
    <s v=" PAgto de salario a favor da Srª Liana Gonçalves, referente a Fevereiro 2021   "/>
  </r>
  <r>
    <x v="0"/>
    <n v="0"/>
    <n v="0"/>
    <n v="0"/>
    <n v="5276"/>
    <x v="7054"/>
    <x v="0"/>
    <x v="1"/>
    <x v="0"/>
    <s v="80.02.10.01"/>
    <x v="2"/>
    <x v="1"/>
    <x v="1"/>
    <s v="Outros"/>
    <s v="80.02.10"/>
    <s v="Outros"/>
    <s v="80.02.10"/>
    <x v="2"/>
    <x v="0"/>
    <x v="1"/>
    <x v="0"/>
    <x v="0"/>
    <x v="1"/>
    <x v="1"/>
    <x v="0"/>
    <x v="11"/>
    <s v="2021-02-26"/>
    <x v="0"/>
    <n v="5276"/>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56562"/>
    <x v="7052"/>
    <x v="0"/>
    <x v="0"/>
    <x v="0"/>
    <s v="03.16.02"/>
    <x v="53"/>
    <x v="0"/>
    <x v="0"/>
    <s v="Gabinete do Presidente"/>
    <s v="03.16.02"/>
    <s v="Gabinete do Presidente"/>
    <s v="03.16.02"/>
    <x v="0"/>
    <x v="0"/>
    <x v="0"/>
    <x v="0"/>
    <x v="0"/>
    <x v="0"/>
    <x v="0"/>
    <x v="0"/>
    <x v="11"/>
    <s v="2021-02-26"/>
    <x v="0"/>
    <n v="56562"/>
    <x v="0"/>
    <m/>
    <x v="0"/>
    <m/>
    <x v="318"/>
    <n v="100477532"/>
    <x v="0"/>
    <x v="1"/>
    <s v="Gabinete do Presidente"/>
    <s v="ORI"/>
    <x v="0"/>
    <m/>
    <x v="0"/>
    <x v="0"/>
    <x v="0"/>
    <x v="0"/>
    <x v="0"/>
    <x v="0"/>
    <x v="0"/>
    <x v="0"/>
    <x v="0"/>
    <x v="0"/>
    <x v="0"/>
    <s v="Gabinete do Presidente"/>
    <x v="0"/>
    <x v="0"/>
    <x v="0"/>
    <x v="0"/>
    <x v="0"/>
    <x v="0"/>
    <x v="0"/>
    <x v="0"/>
    <x v="0"/>
    <x v="0"/>
    <x v="1"/>
    <x v="0"/>
    <s v=" PAgto de salario a favor da Srª Liana Gonçalves, referente a Fevereiro 2021   "/>
  </r>
  <r>
    <x v="0"/>
    <n v="0"/>
    <n v="0"/>
    <n v="0"/>
    <n v="9000"/>
    <x v="7055"/>
    <x v="0"/>
    <x v="0"/>
    <x v="0"/>
    <s v="03.16.15"/>
    <x v="0"/>
    <x v="0"/>
    <x v="0"/>
    <s v="Direção Financeira"/>
    <s v="03.16.15"/>
    <s v="Direção Financeira"/>
    <s v="03.16.15"/>
    <x v="83"/>
    <x v="0"/>
    <x v="0"/>
    <x v="4"/>
    <x v="1"/>
    <x v="0"/>
    <x v="0"/>
    <x v="0"/>
    <x v="1"/>
    <s v="2021-04-27"/>
    <x v="1"/>
    <n v="9000"/>
    <x v="0"/>
    <m/>
    <x v="0"/>
    <m/>
    <x v="115"/>
    <n v="100478189"/>
    <x v="0"/>
    <x v="1"/>
    <s v="Direção Financeira"/>
    <s v="ORI"/>
    <x v="0"/>
    <m/>
    <x v="0"/>
    <x v="0"/>
    <x v="0"/>
    <x v="0"/>
    <x v="0"/>
    <x v="0"/>
    <x v="0"/>
    <x v="0"/>
    <x v="0"/>
    <x v="0"/>
    <x v="0"/>
    <s v="Direção Financeira"/>
    <x v="0"/>
    <x v="0"/>
    <x v="0"/>
    <x v="0"/>
    <x v="0"/>
    <x v="0"/>
    <x v="0"/>
    <x v="1"/>
    <x v="0"/>
    <x v="0"/>
    <x v="1"/>
    <x v="0"/>
    <s v="Pagamento a favor da Mercearia Inês, pela compra de álcool gel para serviço da camara, conforme justificativos em anexo."/>
  </r>
  <r>
    <x v="0"/>
    <n v="0"/>
    <n v="0"/>
    <n v="0"/>
    <n v="10834"/>
    <x v="7056"/>
    <x v="0"/>
    <x v="0"/>
    <x v="0"/>
    <s v="03.16.13"/>
    <x v="71"/>
    <x v="0"/>
    <x v="0"/>
    <s v="Unidade Gestão de Aquisições"/>
    <s v="03.16.13"/>
    <s v="Unidade Gestão de Aquisições"/>
    <s v="03.16.13"/>
    <x v="48"/>
    <x v="0"/>
    <x v="0"/>
    <x v="0"/>
    <x v="0"/>
    <x v="0"/>
    <x v="0"/>
    <x v="0"/>
    <x v="3"/>
    <s v="2021-05-31"/>
    <x v="1"/>
    <n v="10834"/>
    <x v="0"/>
    <m/>
    <x v="0"/>
    <m/>
    <x v="0"/>
    <n v="100474696"/>
    <x v="0"/>
    <x v="0"/>
    <s v="Unidade Gestão de Aquisições"/>
    <s v="ORI"/>
    <x v="0"/>
    <s v="UGA"/>
    <x v="0"/>
    <x v="0"/>
    <x v="0"/>
    <x v="0"/>
    <x v="0"/>
    <x v="0"/>
    <x v="0"/>
    <x v="0"/>
    <x v="0"/>
    <x v="0"/>
    <x v="0"/>
    <s v="Unidade Gestão de Aquisições"/>
    <x v="0"/>
    <x v="0"/>
    <x v="0"/>
    <x v="0"/>
    <x v="0"/>
    <x v="0"/>
    <x v="0"/>
    <x v="0"/>
    <x v="0"/>
    <x v="0"/>
    <x v="0"/>
    <x v="0"/>
    <s v=" PAgto de salario a favor d Srª Anila Rodrigues Diretora da UGA, referente a Maio de 2021 conforme documento em anexo  "/>
  </r>
  <r>
    <x v="0"/>
    <n v="0"/>
    <n v="0"/>
    <n v="0"/>
    <n v="5856"/>
    <x v="7057"/>
    <x v="0"/>
    <x v="1"/>
    <x v="0"/>
    <s v="03.03.10"/>
    <x v="10"/>
    <x v="0"/>
    <x v="3"/>
    <s v="Receitas Da Câmara"/>
    <s v="03.03.10"/>
    <s v="Receitas Da Câmara"/>
    <s v="03.03.10"/>
    <x v="13"/>
    <x v="0"/>
    <x v="0"/>
    <x v="0"/>
    <x v="1"/>
    <x v="0"/>
    <x v="1"/>
    <x v="0"/>
    <x v="4"/>
    <s v="2021-06-08"/>
    <x v="1"/>
    <n v="585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7058"/>
    <x v="0"/>
    <x v="0"/>
    <x v="0"/>
    <s v="01.25.05.09"/>
    <x v="40"/>
    <x v="2"/>
    <x v="2"/>
    <s v="Saúde"/>
    <s v="01.25.05"/>
    <s v="Saúde"/>
    <s v="01.25.05"/>
    <x v="6"/>
    <x v="0"/>
    <x v="2"/>
    <x v="2"/>
    <x v="1"/>
    <x v="2"/>
    <x v="0"/>
    <x v="0"/>
    <x v="4"/>
    <s v="2021-06-02"/>
    <x v="1"/>
    <n v="1500"/>
    <x v="0"/>
    <m/>
    <x v="0"/>
    <m/>
    <x v="20"/>
    <n v="100476009"/>
    <x v="0"/>
    <x v="1"/>
    <s v="Apoio a Consultas de Especialidade e Medicamentos"/>
    <s v="ORI"/>
    <x v="0"/>
    <s v="ACE"/>
    <x v="0"/>
    <x v="0"/>
    <x v="0"/>
    <x v="0"/>
    <x v="0"/>
    <x v="0"/>
    <x v="0"/>
    <x v="0"/>
    <x v="0"/>
    <x v="0"/>
    <x v="0"/>
    <s v="Apoio a Consultas de Especialidade e Medicamentos"/>
    <x v="0"/>
    <x v="0"/>
    <x v="0"/>
    <x v="0"/>
    <x v="2"/>
    <x v="0"/>
    <x v="0"/>
    <x v="1"/>
    <x v="0"/>
    <x v="0"/>
    <x v="1"/>
    <x v="0"/>
    <s v="Apoio financeiro atribuído a favor da sra. Maria Mendes Miranda, para compra de alimentos, conforme justificativos em anexo."/>
  </r>
  <r>
    <x v="0"/>
    <n v="0"/>
    <n v="0"/>
    <n v="0"/>
    <n v="10834"/>
    <x v="7059"/>
    <x v="0"/>
    <x v="1"/>
    <x v="0"/>
    <s v="80.02.01"/>
    <x v="1"/>
    <x v="1"/>
    <x v="1"/>
    <s v="Retenções Iur"/>
    <s v="80.02.01"/>
    <s v="Retenções Iur"/>
    <s v="80.02.01"/>
    <x v="1"/>
    <x v="0"/>
    <x v="1"/>
    <x v="0"/>
    <x v="0"/>
    <x v="1"/>
    <x v="1"/>
    <x v="0"/>
    <x v="3"/>
    <s v="2021-05-31"/>
    <x v="1"/>
    <n v="10834"/>
    <x v="0"/>
    <m/>
    <x v="0"/>
    <m/>
    <x v="0"/>
    <n v="100474696"/>
    <x v="0"/>
    <x v="1"/>
    <s v="Retenções Iur"/>
    <s v="ORI"/>
    <x v="0"/>
    <s v="RIUR"/>
    <x v="0"/>
    <x v="0"/>
    <x v="0"/>
    <x v="0"/>
    <x v="0"/>
    <x v="0"/>
    <x v="0"/>
    <x v="0"/>
    <x v="0"/>
    <x v="0"/>
    <x v="0"/>
    <s v="Retenções Iur"/>
    <x v="0"/>
    <x v="0"/>
    <x v="0"/>
    <x v="0"/>
    <x v="1"/>
    <x v="0"/>
    <x v="0"/>
    <x v="1"/>
    <x v="0"/>
    <x v="1"/>
    <x v="1"/>
    <x v="0"/>
    <s v="RETENCAO OT"/>
  </r>
  <r>
    <x v="0"/>
    <n v="0"/>
    <n v="0"/>
    <n v="0"/>
    <n v="8213"/>
    <x v="7056"/>
    <x v="0"/>
    <x v="0"/>
    <x v="0"/>
    <s v="03.16.13"/>
    <x v="71"/>
    <x v="0"/>
    <x v="0"/>
    <s v="Unidade Gestão de Aquisições"/>
    <s v="03.16.13"/>
    <s v="Unidade Gestão de Aquisições"/>
    <s v="03.16.13"/>
    <x v="48"/>
    <x v="0"/>
    <x v="0"/>
    <x v="0"/>
    <x v="0"/>
    <x v="0"/>
    <x v="0"/>
    <x v="0"/>
    <x v="3"/>
    <s v="2021-05-31"/>
    <x v="1"/>
    <n v="8213"/>
    <x v="0"/>
    <m/>
    <x v="0"/>
    <m/>
    <x v="1"/>
    <n v="100474706"/>
    <x v="0"/>
    <x v="2"/>
    <s v="Unidade Gestão de Aquisições"/>
    <s v="ORI"/>
    <x v="0"/>
    <s v="UGA"/>
    <x v="0"/>
    <x v="0"/>
    <x v="0"/>
    <x v="0"/>
    <x v="0"/>
    <x v="0"/>
    <x v="0"/>
    <x v="0"/>
    <x v="0"/>
    <x v="0"/>
    <x v="0"/>
    <s v="Unidade Gestão de Aquisições"/>
    <x v="0"/>
    <x v="0"/>
    <x v="0"/>
    <x v="0"/>
    <x v="0"/>
    <x v="0"/>
    <x v="0"/>
    <x v="0"/>
    <x v="0"/>
    <x v="0"/>
    <x v="2"/>
    <x v="0"/>
    <s v=" PAgto de salario a favor d Srª Anila Rodrigues Diretora da UGA, referente a Maio de 2021 conforme documento em anexo  "/>
  </r>
  <r>
    <x v="0"/>
    <n v="0"/>
    <n v="0"/>
    <n v="0"/>
    <n v="8213"/>
    <x v="7060"/>
    <x v="0"/>
    <x v="1"/>
    <x v="0"/>
    <s v="80.02.10.01"/>
    <x v="2"/>
    <x v="1"/>
    <x v="1"/>
    <s v="Outros"/>
    <s v="80.02.10"/>
    <s v="Outros"/>
    <s v="80.02.10"/>
    <x v="2"/>
    <x v="0"/>
    <x v="1"/>
    <x v="0"/>
    <x v="0"/>
    <x v="1"/>
    <x v="1"/>
    <x v="0"/>
    <x v="3"/>
    <s v="2021-05-31"/>
    <x v="1"/>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7056"/>
    <x v="0"/>
    <x v="0"/>
    <x v="0"/>
    <s v="03.16.13"/>
    <x v="71"/>
    <x v="0"/>
    <x v="0"/>
    <s v="Unidade Gestão de Aquisições"/>
    <s v="03.16.13"/>
    <s v="Unidade Gestão de Aquisições"/>
    <s v="03.16.13"/>
    <x v="48"/>
    <x v="0"/>
    <x v="0"/>
    <x v="0"/>
    <x v="0"/>
    <x v="0"/>
    <x v="0"/>
    <x v="0"/>
    <x v="3"/>
    <s v="2021-05-31"/>
    <x v="1"/>
    <n v="83615"/>
    <x v="0"/>
    <m/>
    <x v="0"/>
    <m/>
    <x v="222"/>
    <n v="100475419"/>
    <x v="0"/>
    <x v="1"/>
    <s v="Unidade Gestão de Aquisições"/>
    <s v="ORI"/>
    <x v="0"/>
    <s v="UGA"/>
    <x v="0"/>
    <x v="0"/>
    <x v="0"/>
    <x v="0"/>
    <x v="0"/>
    <x v="0"/>
    <x v="0"/>
    <x v="0"/>
    <x v="0"/>
    <x v="0"/>
    <x v="0"/>
    <s v="Unidade Gestão de Aquisições"/>
    <x v="0"/>
    <x v="0"/>
    <x v="0"/>
    <x v="0"/>
    <x v="0"/>
    <x v="0"/>
    <x v="0"/>
    <x v="0"/>
    <x v="0"/>
    <x v="0"/>
    <x v="1"/>
    <x v="0"/>
    <s v=" PAgto de salario a favor d Srª Anila Rodrigues Diretora da UGA, referente a Maio de 2021 conforme documento em anexo  "/>
  </r>
  <r>
    <x v="0"/>
    <n v="0"/>
    <n v="0"/>
    <n v="0"/>
    <n v="27324"/>
    <x v="7061"/>
    <x v="0"/>
    <x v="0"/>
    <x v="0"/>
    <s v="03.16.15"/>
    <x v="0"/>
    <x v="0"/>
    <x v="0"/>
    <s v="Direção Financeira"/>
    <s v="03.16.15"/>
    <s v="Direção Financeira"/>
    <s v="03.16.15"/>
    <x v="77"/>
    <x v="0"/>
    <x v="0"/>
    <x v="4"/>
    <x v="1"/>
    <x v="0"/>
    <x v="0"/>
    <x v="0"/>
    <x v="4"/>
    <s v="2021-06-03"/>
    <x v="1"/>
    <n v="27324"/>
    <x v="0"/>
    <m/>
    <x v="0"/>
    <m/>
    <x v="223"/>
    <n v="100391565"/>
    <x v="0"/>
    <x v="1"/>
    <s v="Direção Financeira"/>
    <s v="ORI"/>
    <x v="0"/>
    <m/>
    <x v="0"/>
    <x v="0"/>
    <x v="0"/>
    <x v="0"/>
    <x v="0"/>
    <x v="0"/>
    <x v="0"/>
    <x v="0"/>
    <x v="0"/>
    <x v="0"/>
    <x v="0"/>
    <s v="Direção Financeira"/>
    <x v="0"/>
    <x v="0"/>
    <x v="0"/>
    <x v="0"/>
    <x v="0"/>
    <x v="0"/>
    <x v="0"/>
    <x v="1"/>
    <x v="0"/>
    <x v="0"/>
    <x v="1"/>
    <x v="0"/>
    <s v="Pagamento a favor da Imprensa Nacional de Cabo Verde, pela publicação no B.O, das deliberações numero 14, 17,18 e 58 da camara municipal de são Miguel, conforme proforma anexa. "/>
  </r>
  <r>
    <x v="1"/>
    <n v="0"/>
    <n v="0"/>
    <n v="0"/>
    <n v="16330"/>
    <x v="7062"/>
    <x v="0"/>
    <x v="0"/>
    <x v="0"/>
    <s v="03.16.15"/>
    <x v="0"/>
    <x v="0"/>
    <x v="0"/>
    <s v="Direção Financeira"/>
    <s v="03.16.15"/>
    <s v="Direção Financeira"/>
    <s v="03.16.15"/>
    <x v="25"/>
    <x v="0"/>
    <x v="0"/>
    <x v="0"/>
    <x v="1"/>
    <x v="0"/>
    <x v="2"/>
    <x v="0"/>
    <x v="2"/>
    <s v="2021-03-04"/>
    <x v="0"/>
    <n v="16330"/>
    <x v="0"/>
    <m/>
    <x v="0"/>
    <m/>
    <x v="754"/>
    <n v="100479055"/>
    <x v="0"/>
    <x v="1"/>
    <s v="Direção Financeira"/>
    <s v="ORI"/>
    <x v="0"/>
    <m/>
    <x v="0"/>
    <x v="0"/>
    <x v="0"/>
    <x v="0"/>
    <x v="0"/>
    <x v="0"/>
    <x v="0"/>
    <x v="0"/>
    <x v="0"/>
    <x v="0"/>
    <x v="0"/>
    <s v="Direção Financeira"/>
    <x v="0"/>
    <x v="0"/>
    <x v="0"/>
    <x v="0"/>
    <x v="0"/>
    <x v="0"/>
    <x v="0"/>
    <x v="1"/>
    <x v="0"/>
    <x v="0"/>
    <x v="1"/>
    <x v="0"/>
    <s v=" PAgto a favor da Multi instalação, pela aquisição de cabos e fichas destinada aos serviços da Camara conforme documentos anexo.  "/>
  </r>
  <r>
    <x v="1"/>
    <n v="0"/>
    <n v="0"/>
    <n v="0"/>
    <n v="1800"/>
    <x v="7063"/>
    <x v="0"/>
    <x v="0"/>
    <x v="0"/>
    <s v="01.27.06.74"/>
    <x v="46"/>
    <x v="3"/>
    <x v="4"/>
    <s v="Requalificação Urbana e habitação"/>
    <s v="01.27.06"/>
    <s v="Requalificação Urbana e habitação"/>
    <s v="01.27.06"/>
    <x v="26"/>
    <x v="0"/>
    <x v="0"/>
    <x v="0"/>
    <x v="1"/>
    <x v="2"/>
    <x v="2"/>
    <x v="0"/>
    <x v="2"/>
    <s v="2021-03-05"/>
    <x v="0"/>
    <n v="1800"/>
    <x v="0"/>
    <m/>
    <x v="0"/>
    <m/>
    <x v="0"/>
    <n v="100474696"/>
    <x v="0"/>
    <x v="0"/>
    <s v="Manutençao e Regeneração Urbana do Concelho"/>
    <s v="ORI"/>
    <x v="0"/>
    <m/>
    <x v="0"/>
    <x v="0"/>
    <x v="0"/>
    <x v="0"/>
    <x v="0"/>
    <x v="0"/>
    <x v="0"/>
    <x v="0"/>
    <x v="0"/>
    <x v="0"/>
    <x v="0"/>
    <s v="Manutençao e Regeneração Urbana do Concelho"/>
    <x v="0"/>
    <x v="0"/>
    <x v="0"/>
    <x v="0"/>
    <x v="2"/>
    <x v="0"/>
    <x v="0"/>
    <x v="1"/>
    <x v="0"/>
    <x v="0"/>
    <x v="0"/>
    <x v="0"/>
    <s v="Pagto a Srª Arlinda Pereira, pela venda de 4 carradas de areia grossa, destinada aos trabalhos de criação e manutenção de passeios nas vias publicas conforme proposta em anexo."/>
  </r>
  <r>
    <x v="1"/>
    <n v="0"/>
    <n v="0"/>
    <n v="0"/>
    <n v="10200"/>
    <x v="7063"/>
    <x v="0"/>
    <x v="0"/>
    <x v="0"/>
    <s v="01.27.06.74"/>
    <x v="46"/>
    <x v="3"/>
    <x v="4"/>
    <s v="Requalificação Urbana e habitação"/>
    <s v="01.27.06"/>
    <s v="Requalificação Urbana e habitação"/>
    <s v="01.27.06"/>
    <x v="26"/>
    <x v="0"/>
    <x v="0"/>
    <x v="0"/>
    <x v="1"/>
    <x v="2"/>
    <x v="2"/>
    <x v="0"/>
    <x v="2"/>
    <s v="2021-03-05"/>
    <x v="0"/>
    <n v="10200"/>
    <x v="0"/>
    <m/>
    <x v="0"/>
    <m/>
    <x v="755"/>
    <n v="100477008"/>
    <x v="0"/>
    <x v="1"/>
    <s v="Manutençao e Regeneração Urbana do Concelho"/>
    <s v="ORI"/>
    <x v="0"/>
    <m/>
    <x v="0"/>
    <x v="0"/>
    <x v="0"/>
    <x v="0"/>
    <x v="0"/>
    <x v="0"/>
    <x v="0"/>
    <x v="0"/>
    <x v="0"/>
    <x v="0"/>
    <x v="0"/>
    <s v="Manutençao e Regeneração Urbana do Concelho"/>
    <x v="0"/>
    <x v="0"/>
    <x v="0"/>
    <x v="0"/>
    <x v="2"/>
    <x v="0"/>
    <x v="0"/>
    <x v="1"/>
    <x v="0"/>
    <x v="0"/>
    <x v="1"/>
    <x v="0"/>
    <s v="Pagto a Srª Arlinda Pereira, pela venda de 4 carradas de areia grossa, destinada aos trabalhos de criação e manutenção de passeios nas vias publicas conforme proposta em anexo."/>
  </r>
  <r>
    <x v="1"/>
    <n v="0"/>
    <n v="0"/>
    <n v="0"/>
    <n v="1350"/>
    <x v="7064"/>
    <x v="0"/>
    <x v="0"/>
    <x v="0"/>
    <s v="01.27.06.74"/>
    <x v="46"/>
    <x v="3"/>
    <x v="4"/>
    <s v="Requalificação Urbana e habitação"/>
    <s v="01.27.06"/>
    <s v="Requalificação Urbana e habitação"/>
    <s v="01.27.06"/>
    <x v="26"/>
    <x v="0"/>
    <x v="0"/>
    <x v="0"/>
    <x v="1"/>
    <x v="2"/>
    <x v="2"/>
    <x v="0"/>
    <x v="2"/>
    <s v="2021-03-05"/>
    <x v="0"/>
    <n v="1350"/>
    <x v="0"/>
    <m/>
    <x v="0"/>
    <m/>
    <x v="0"/>
    <n v="100474696"/>
    <x v="0"/>
    <x v="0"/>
    <s v="Manutençao e Regeneração Urbana do Concelho"/>
    <s v="ORI"/>
    <x v="0"/>
    <m/>
    <x v="0"/>
    <x v="0"/>
    <x v="0"/>
    <x v="0"/>
    <x v="0"/>
    <x v="0"/>
    <x v="0"/>
    <x v="0"/>
    <x v="0"/>
    <x v="0"/>
    <x v="0"/>
    <s v="Manutençao e Regeneração Urbana do Concelho"/>
    <x v="0"/>
    <x v="0"/>
    <x v="0"/>
    <x v="0"/>
    <x v="2"/>
    <x v="0"/>
    <x v="0"/>
    <x v="1"/>
    <x v="0"/>
    <x v="0"/>
    <x v="0"/>
    <x v="0"/>
    <s v=" Pagto a Srª Orlandina Ramos, pela venda de 3 carradas de areia grossa, destinada aos trabalhos de criação e manutenção de passeios nas vias publicas conforme proposta em anexo. "/>
  </r>
  <r>
    <x v="1"/>
    <n v="0"/>
    <n v="0"/>
    <n v="0"/>
    <n v="7650"/>
    <x v="7064"/>
    <x v="0"/>
    <x v="0"/>
    <x v="0"/>
    <s v="01.27.06.74"/>
    <x v="46"/>
    <x v="3"/>
    <x v="4"/>
    <s v="Requalificação Urbana e habitação"/>
    <s v="01.27.06"/>
    <s v="Requalificação Urbana e habitação"/>
    <s v="01.27.06"/>
    <x v="26"/>
    <x v="0"/>
    <x v="0"/>
    <x v="0"/>
    <x v="1"/>
    <x v="2"/>
    <x v="2"/>
    <x v="0"/>
    <x v="2"/>
    <s v="2021-03-05"/>
    <x v="0"/>
    <n v="7650"/>
    <x v="0"/>
    <m/>
    <x v="0"/>
    <m/>
    <x v="160"/>
    <n v="100478471"/>
    <x v="0"/>
    <x v="1"/>
    <s v="Manutençao e Regeneração Urbana do Concelho"/>
    <s v="ORI"/>
    <x v="0"/>
    <m/>
    <x v="0"/>
    <x v="0"/>
    <x v="0"/>
    <x v="0"/>
    <x v="0"/>
    <x v="0"/>
    <x v="0"/>
    <x v="0"/>
    <x v="0"/>
    <x v="0"/>
    <x v="0"/>
    <s v="Manutençao e Regeneração Urbana do Concelho"/>
    <x v="0"/>
    <x v="0"/>
    <x v="0"/>
    <x v="0"/>
    <x v="2"/>
    <x v="0"/>
    <x v="0"/>
    <x v="1"/>
    <x v="0"/>
    <x v="0"/>
    <x v="1"/>
    <x v="0"/>
    <s v=" Pagto a Srª Orlandina Ramos, pela venda de 3 carradas de areia grossa, destinada aos trabalhos de criação e manutenção de passeios nas vias publicas conforme proposta em anexo. "/>
  </r>
  <r>
    <x v="0"/>
    <n v="0"/>
    <n v="0"/>
    <n v="0"/>
    <n v="1800"/>
    <x v="7065"/>
    <x v="0"/>
    <x v="1"/>
    <x v="0"/>
    <s v="80.02.01"/>
    <x v="1"/>
    <x v="1"/>
    <x v="1"/>
    <s v="Retenções Iur"/>
    <s v="80.02.01"/>
    <s v="Retenções Iur"/>
    <s v="80.02.01"/>
    <x v="1"/>
    <x v="0"/>
    <x v="1"/>
    <x v="0"/>
    <x v="0"/>
    <x v="1"/>
    <x v="1"/>
    <x v="0"/>
    <x v="11"/>
    <s v="2021-02-09"/>
    <x v="0"/>
    <n v="1800"/>
    <x v="0"/>
    <m/>
    <x v="0"/>
    <m/>
    <x v="0"/>
    <n v="100474696"/>
    <x v="0"/>
    <x v="1"/>
    <s v="Retenções Iur"/>
    <s v="ORI"/>
    <x v="0"/>
    <s v="RIUR"/>
    <x v="0"/>
    <x v="0"/>
    <x v="0"/>
    <x v="0"/>
    <x v="0"/>
    <x v="0"/>
    <x v="0"/>
    <x v="0"/>
    <x v="0"/>
    <x v="0"/>
    <x v="0"/>
    <s v="Retenções Iur"/>
    <x v="0"/>
    <x v="0"/>
    <x v="0"/>
    <x v="0"/>
    <x v="1"/>
    <x v="0"/>
    <x v="0"/>
    <x v="1"/>
    <x v="0"/>
    <x v="1"/>
    <x v="1"/>
    <x v="0"/>
    <s v="RETENCAO OT"/>
  </r>
  <r>
    <x v="0"/>
    <n v="0"/>
    <n v="0"/>
    <n v="0"/>
    <n v="1800"/>
    <x v="7066"/>
    <x v="0"/>
    <x v="1"/>
    <x v="0"/>
    <s v="80.02.01"/>
    <x v="1"/>
    <x v="1"/>
    <x v="1"/>
    <s v="Retenções Iur"/>
    <s v="80.02.01"/>
    <s v="Retenções Iur"/>
    <s v="80.02.01"/>
    <x v="1"/>
    <x v="0"/>
    <x v="1"/>
    <x v="0"/>
    <x v="0"/>
    <x v="1"/>
    <x v="1"/>
    <x v="0"/>
    <x v="11"/>
    <s v="2021-02-09"/>
    <x v="0"/>
    <n v="1800"/>
    <x v="0"/>
    <m/>
    <x v="0"/>
    <m/>
    <x v="0"/>
    <n v="100474696"/>
    <x v="0"/>
    <x v="1"/>
    <s v="Retenções Iur"/>
    <s v="ORI"/>
    <x v="0"/>
    <s v="RIUR"/>
    <x v="0"/>
    <x v="0"/>
    <x v="0"/>
    <x v="0"/>
    <x v="0"/>
    <x v="0"/>
    <x v="0"/>
    <x v="0"/>
    <x v="0"/>
    <x v="0"/>
    <x v="0"/>
    <s v="Retenções Iur"/>
    <x v="0"/>
    <x v="0"/>
    <x v="0"/>
    <x v="0"/>
    <x v="1"/>
    <x v="0"/>
    <x v="0"/>
    <x v="1"/>
    <x v="0"/>
    <x v="1"/>
    <x v="1"/>
    <x v="0"/>
    <s v="RETENCAO OT"/>
  </r>
  <r>
    <x v="1"/>
    <n v="0"/>
    <n v="0"/>
    <n v="0"/>
    <n v="1800"/>
    <x v="7067"/>
    <x v="0"/>
    <x v="0"/>
    <x v="0"/>
    <s v="01.27.06.74"/>
    <x v="46"/>
    <x v="3"/>
    <x v="4"/>
    <s v="Requalificação Urbana e habitação"/>
    <s v="01.27.06"/>
    <s v="Requalificação Urbana e habitação"/>
    <s v="01.27.06"/>
    <x v="26"/>
    <x v="0"/>
    <x v="0"/>
    <x v="0"/>
    <x v="1"/>
    <x v="2"/>
    <x v="2"/>
    <x v="0"/>
    <x v="2"/>
    <s v="2021-03-05"/>
    <x v="0"/>
    <n v="1800"/>
    <x v="0"/>
    <m/>
    <x v="0"/>
    <m/>
    <x v="0"/>
    <n v="100474696"/>
    <x v="0"/>
    <x v="0"/>
    <s v="Manutençao e Regeneração Urbana do Concelho"/>
    <s v="ORI"/>
    <x v="0"/>
    <m/>
    <x v="0"/>
    <x v="0"/>
    <x v="0"/>
    <x v="0"/>
    <x v="0"/>
    <x v="0"/>
    <x v="0"/>
    <x v="0"/>
    <x v="0"/>
    <x v="0"/>
    <x v="0"/>
    <s v="Manutençao e Regeneração Urbana do Concelho"/>
    <x v="0"/>
    <x v="0"/>
    <x v="0"/>
    <x v="0"/>
    <x v="2"/>
    <x v="0"/>
    <x v="0"/>
    <x v="1"/>
    <x v="0"/>
    <x v="0"/>
    <x v="0"/>
    <x v="0"/>
    <s v="Pagto a Srª Adelaide fernandes, pela venda de 4 carradas de areia grossa, destinada aos trabalhos de criação e manutenção de passeios nas vias publicas conforme proposta em anexo. "/>
  </r>
  <r>
    <x v="1"/>
    <n v="0"/>
    <n v="0"/>
    <n v="0"/>
    <n v="10200"/>
    <x v="7067"/>
    <x v="0"/>
    <x v="0"/>
    <x v="0"/>
    <s v="01.27.06.74"/>
    <x v="46"/>
    <x v="3"/>
    <x v="4"/>
    <s v="Requalificação Urbana e habitação"/>
    <s v="01.27.06"/>
    <s v="Requalificação Urbana e habitação"/>
    <s v="01.27.06"/>
    <x v="26"/>
    <x v="0"/>
    <x v="0"/>
    <x v="0"/>
    <x v="1"/>
    <x v="2"/>
    <x v="2"/>
    <x v="0"/>
    <x v="2"/>
    <s v="2021-03-05"/>
    <x v="0"/>
    <n v="10200"/>
    <x v="0"/>
    <m/>
    <x v="0"/>
    <m/>
    <x v="338"/>
    <n v="100476748"/>
    <x v="0"/>
    <x v="1"/>
    <s v="Manutençao e Regeneração Urbana do Concelho"/>
    <s v="ORI"/>
    <x v="0"/>
    <m/>
    <x v="0"/>
    <x v="0"/>
    <x v="0"/>
    <x v="0"/>
    <x v="0"/>
    <x v="0"/>
    <x v="0"/>
    <x v="0"/>
    <x v="0"/>
    <x v="0"/>
    <x v="0"/>
    <s v="Manutençao e Regeneração Urbana do Concelho"/>
    <x v="0"/>
    <x v="0"/>
    <x v="0"/>
    <x v="0"/>
    <x v="2"/>
    <x v="0"/>
    <x v="0"/>
    <x v="1"/>
    <x v="0"/>
    <x v="0"/>
    <x v="1"/>
    <x v="0"/>
    <s v="Pagto a Srª Adelaide fernandes, pela venda de 4 carradas de areia grossa, destinada aos trabalhos de criação e manutenção de passeios nas vias publicas conforme proposta em anexo. "/>
  </r>
  <r>
    <x v="0"/>
    <n v="0"/>
    <n v="0"/>
    <n v="0"/>
    <n v="1800"/>
    <x v="7068"/>
    <x v="0"/>
    <x v="1"/>
    <x v="0"/>
    <s v="80.02.01"/>
    <x v="1"/>
    <x v="1"/>
    <x v="1"/>
    <s v="Retenções Iur"/>
    <s v="80.02.01"/>
    <s v="Retenções Iur"/>
    <s v="80.02.01"/>
    <x v="1"/>
    <x v="0"/>
    <x v="1"/>
    <x v="0"/>
    <x v="0"/>
    <x v="1"/>
    <x v="1"/>
    <x v="0"/>
    <x v="11"/>
    <s v="2021-02-09"/>
    <x v="0"/>
    <n v="1800"/>
    <x v="0"/>
    <m/>
    <x v="0"/>
    <m/>
    <x v="0"/>
    <n v="100474696"/>
    <x v="0"/>
    <x v="1"/>
    <s v="Retenções Iur"/>
    <s v="ORI"/>
    <x v="0"/>
    <s v="RIUR"/>
    <x v="0"/>
    <x v="0"/>
    <x v="0"/>
    <x v="0"/>
    <x v="0"/>
    <x v="0"/>
    <x v="0"/>
    <x v="0"/>
    <x v="0"/>
    <x v="0"/>
    <x v="0"/>
    <s v="Retenções Iur"/>
    <x v="0"/>
    <x v="0"/>
    <x v="0"/>
    <x v="0"/>
    <x v="1"/>
    <x v="0"/>
    <x v="0"/>
    <x v="1"/>
    <x v="0"/>
    <x v="1"/>
    <x v="1"/>
    <x v="0"/>
    <s v="RETENCAO OT"/>
  </r>
  <r>
    <x v="0"/>
    <n v="0"/>
    <n v="0"/>
    <n v="0"/>
    <n v="1800"/>
    <x v="7069"/>
    <x v="0"/>
    <x v="1"/>
    <x v="0"/>
    <s v="80.02.01"/>
    <x v="1"/>
    <x v="1"/>
    <x v="1"/>
    <s v="Retenções Iur"/>
    <s v="80.02.01"/>
    <s v="Retenções Iur"/>
    <s v="80.02.01"/>
    <x v="1"/>
    <x v="0"/>
    <x v="1"/>
    <x v="0"/>
    <x v="0"/>
    <x v="1"/>
    <x v="1"/>
    <x v="0"/>
    <x v="11"/>
    <s v="2021-02-09"/>
    <x v="0"/>
    <n v="1800"/>
    <x v="0"/>
    <m/>
    <x v="0"/>
    <m/>
    <x v="0"/>
    <n v="100474696"/>
    <x v="0"/>
    <x v="1"/>
    <s v="Retenções Iur"/>
    <s v="ORI"/>
    <x v="0"/>
    <s v="RIUR"/>
    <x v="0"/>
    <x v="0"/>
    <x v="0"/>
    <x v="0"/>
    <x v="0"/>
    <x v="0"/>
    <x v="0"/>
    <x v="0"/>
    <x v="0"/>
    <x v="0"/>
    <x v="0"/>
    <s v="Retenções Iur"/>
    <x v="0"/>
    <x v="0"/>
    <x v="0"/>
    <x v="0"/>
    <x v="1"/>
    <x v="0"/>
    <x v="0"/>
    <x v="1"/>
    <x v="0"/>
    <x v="1"/>
    <x v="1"/>
    <x v="0"/>
    <s v="RETENCAO OT"/>
  </r>
  <r>
    <x v="0"/>
    <n v="0"/>
    <n v="0"/>
    <n v="0"/>
    <n v="1800"/>
    <x v="7070"/>
    <x v="0"/>
    <x v="1"/>
    <x v="0"/>
    <s v="80.02.01"/>
    <x v="1"/>
    <x v="1"/>
    <x v="1"/>
    <s v="Retenções Iur"/>
    <s v="80.02.01"/>
    <s v="Retenções Iur"/>
    <s v="80.02.01"/>
    <x v="1"/>
    <x v="0"/>
    <x v="1"/>
    <x v="0"/>
    <x v="0"/>
    <x v="1"/>
    <x v="1"/>
    <x v="0"/>
    <x v="11"/>
    <s v="2021-02-09"/>
    <x v="0"/>
    <n v="1800"/>
    <x v="0"/>
    <m/>
    <x v="0"/>
    <m/>
    <x v="0"/>
    <n v="100474696"/>
    <x v="0"/>
    <x v="1"/>
    <s v="Retenções Iur"/>
    <s v="ORI"/>
    <x v="0"/>
    <s v="RIUR"/>
    <x v="0"/>
    <x v="0"/>
    <x v="0"/>
    <x v="0"/>
    <x v="0"/>
    <x v="0"/>
    <x v="0"/>
    <x v="0"/>
    <x v="0"/>
    <x v="0"/>
    <x v="0"/>
    <s v="Retenções Iur"/>
    <x v="0"/>
    <x v="0"/>
    <x v="0"/>
    <x v="0"/>
    <x v="1"/>
    <x v="0"/>
    <x v="0"/>
    <x v="1"/>
    <x v="0"/>
    <x v="1"/>
    <x v="1"/>
    <x v="0"/>
    <s v="RETENCAO OT"/>
  </r>
  <r>
    <x v="0"/>
    <n v="0"/>
    <n v="0"/>
    <n v="0"/>
    <n v="2300"/>
    <x v="7071"/>
    <x v="0"/>
    <x v="0"/>
    <x v="0"/>
    <s v="01.27.02.11"/>
    <x v="28"/>
    <x v="3"/>
    <x v="4"/>
    <s v="Saneamento básico"/>
    <s v="01.27.02"/>
    <s v="Saneamento básico"/>
    <s v="01.27.02"/>
    <x v="7"/>
    <x v="0"/>
    <x v="3"/>
    <x v="3"/>
    <x v="1"/>
    <x v="2"/>
    <x v="0"/>
    <x v="0"/>
    <x v="2"/>
    <s v="2021-03-19"/>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Hirondina Furtado, pelo serviço prestado de saneamento e limpeza urbana, referente a mês de março 2021, conforme justificativo em anexo."/>
  </r>
  <r>
    <x v="0"/>
    <n v="0"/>
    <n v="0"/>
    <n v="0"/>
    <n v="13030"/>
    <x v="7071"/>
    <x v="0"/>
    <x v="0"/>
    <x v="0"/>
    <s v="01.27.02.11"/>
    <x v="28"/>
    <x v="3"/>
    <x v="4"/>
    <s v="Saneamento básico"/>
    <s v="01.27.02"/>
    <s v="Saneamento básico"/>
    <s v="01.27.02"/>
    <x v="7"/>
    <x v="0"/>
    <x v="3"/>
    <x v="3"/>
    <x v="1"/>
    <x v="2"/>
    <x v="0"/>
    <x v="0"/>
    <x v="2"/>
    <s v="2021-03-19"/>
    <x v="0"/>
    <n v="13030"/>
    <x v="0"/>
    <m/>
    <x v="0"/>
    <m/>
    <x v="172"/>
    <n v="100477916"/>
    <x v="0"/>
    <x v="1"/>
    <s v="Reforço do saneamento básico"/>
    <s v="ORI"/>
    <x v="0"/>
    <m/>
    <x v="0"/>
    <x v="0"/>
    <x v="0"/>
    <x v="0"/>
    <x v="0"/>
    <x v="0"/>
    <x v="0"/>
    <x v="0"/>
    <x v="0"/>
    <x v="0"/>
    <x v="0"/>
    <s v="Reforço do saneamento básico"/>
    <x v="0"/>
    <x v="0"/>
    <x v="0"/>
    <x v="0"/>
    <x v="2"/>
    <x v="0"/>
    <x v="0"/>
    <x v="1"/>
    <x v="0"/>
    <x v="0"/>
    <x v="1"/>
    <x v="0"/>
    <s v="Pagamento a favor da Senhora Hirondina Furtado, pelo serviço prestado de saneamento e limpeza urbana, referente a mês de março 2021, conforme justificativo em anexo."/>
  </r>
  <r>
    <x v="1"/>
    <n v="0"/>
    <n v="0"/>
    <n v="0"/>
    <n v="8500"/>
    <x v="7072"/>
    <x v="0"/>
    <x v="0"/>
    <x v="0"/>
    <s v="01.28.01.05"/>
    <x v="32"/>
    <x v="6"/>
    <x v="7"/>
    <s v="Habitação Social"/>
    <s v="01.28.01"/>
    <s v="Habitação Social"/>
    <s v="01.28.01"/>
    <x v="26"/>
    <x v="0"/>
    <x v="0"/>
    <x v="0"/>
    <x v="1"/>
    <x v="2"/>
    <x v="2"/>
    <x v="0"/>
    <x v="2"/>
    <s v="2021-03-17"/>
    <x v="0"/>
    <n v="8500"/>
    <x v="0"/>
    <m/>
    <x v="0"/>
    <m/>
    <x v="47"/>
    <n v="100475220"/>
    <x v="0"/>
    <x v="1"/>
    <s v="Apoio a auto-construção assistida"/>
    <s v="ORI"/>
    <x v="0"/>
    <s v="AACA"/>
    <x v="0"/>
    <x v="0"/>
    <x v="0"/>
    <x v="0"/>
    <x v="0"/>
    <x v="0"/>
    <x v="0"/>
    <x v="0"/>
    <x v="0"/>
    <x v="0"/>
    <x v="0"/>
    <s v="Apoio a auto-construção assistida"/>
    <x v="0"/>
    <x v="0"/>
    <x v="0"/>
    <x v="0"/>
    <x v="2"/>
    <x v="0"/>
    <x v="0"/>
    <x v="0"/>
    <x v="0"/>
    <x v="0"/>
    <x v="1"/>
    <x v="0"/>
    <s v="Aquisição de 10 tubos PVC de 10 mm de diametro, destinado aos trabalhos de ligação domiciliar de rede de esgoto, conforme justificativo em anexo."/>
  </r>
  <r>
    <x v="1"/>
    <n v="0"/>
    <n v="0"/>
    <n v="0"/>
    <n v="85500"/>
    <x v="7073"/>
    <x v="0"/>
    <x v="1"/>
    <x v="0"/>
    <s v="03.03.10"/>
    <x v="10"/>
    <x v="0"/>
    <x v="3"/>
    <s v="Receitas Da Câmara"/>
    <s v="03.03.10"/>
    <s v="Receitas Da Câmara"/>
    <s v="03.03.10"/>
    <x v="39"/>
    <x v="0"/>
    <x v="0"/>
    <x v="0"/>
    <x v="1"/>
    <x v="0"/>
    <x v="1"/>
    <x v="0"/>
    <x v="2"/>
    <s v="2021-03-24"/>
    <x v="0"/>
    <n v="85500"/>
    <x v="0"/>
    <m/>
    <x v="0"/>
    <m/>
    <x v="5"/>
    <n v="100474914"/>
    <x v="0"/>
    <x v="1"/>
    <s v="Receitas Da Câmara"/>
    <s v="EXT"/>
    <x v="0"/>
    <s v="RDC"/>
    <x v="0"/>
    <x v="0"/>
    <x v="0"/>
    <x v="0"/>
    <x v="0"/>
    <x v="0"/>
    <x v="0"/>
    <x v="0"/>
    <x v="0"/>
    <x v="0"/>
    <x v="0"/>
    <s v="Receitas Da Câmara"/>
    <x v="0"/>
    <x v="0"/>
    <x v="0"/>
    <x v="0"/>
    <x v="0"/>
    <x v="0"/>
    <x v="0"/>
    <x v="1"/>
    <x v="0"/>
    <x v="0"/>
    <x v="1"/>
    <x v="0"/>
    <s v="Transf/ feitas pelo Sr Domingos Costa, correspondente a 5ª e 6ª  e ultima prestação pela aquisição de lotes de tereno em bacio Lote 4 Quarteirão 2 do Sr Luizinho Gomes Costa Quarteirão 2 em bacio) conforme extrato em anexo.  "/>
  </r>
  <r>
    <x v="1"/>
    <n v="0"/>
    <n v="0"/>
    <n v="0"/>
    <n v="51750"/>
    <x v="7074"/>
    <x v="0"/>
    <x v="0"/>
    <x v="0"/>
    <s v="01.27.01.06"/>
    <x v="78"/>
    <x v="3"/>
    <x v="4"/>
    <s v="Ordenamento território"/>
    <s v="01.27.01"/>
    <s v="Ordenamento território"/>
    <s v="01.27.01"/>
    <x v="26"/>
    <x v="0"/>
    <x v="0"/>
    <x v="0"/>
    <x v="1"/>
    <x v="2"/>
    <x v="2"/>
    <x v="0"/>
    <x v="2"/>
    <s v="2021-03-12"/>
    <x v="0"/>
    <n v="51750"/>
    <x v="0"/>
    <m/>
    <x v="0"/>
    <m/>
    <x v="756"/>
    <n v="100478891"/>
    <x v="0"/>
    <x v="1"/>
    <s v="Infraestruturação da Zona do Bácio"/>
    <s v="ORI"/>
    <x v="0"/>
    <m/>
    <x v="0"/>
    <x v="0"/>
    <x v="0"/>
    <x v="0"/>
    <x v="0"/>
    <x v="0"/>
    <x v="0"/>
    <x v="0"/>
    <x v="0"/>
    <x v="0"/>
    <x v="0"/>
    <s v="Infraestruturação da Zona do Bácio"/>
    <x v="0"/>
    <x v="0"/>
    <x v="0"/>
    <x v="0"/>
    <x v="2"/>
    <x v="0"/>
    <x v="0"/>
    <x v="0"/>
    <x v="0"/>
    <x v="0"/>
    <x v="1"/>
    <x v="0"/>
    <s v="Pagamento a favor da empresa Ploter Space, relativamente a implantação de 03 lotes em Bacio-Calheta São Miguel, com aparelho topográficos, conforme justificativo em anexo."/>
  </r>
  <r>
    <x v="0"/>
    <n v="0"/>
    <n v="0"/>
    <n v="0"/>
    <n v="44937"/>
    <x v="7075"/>
    <x v="0"/>
    <x v="0"/>
    <x v="0"/>
    <s v="03.16.15"/>
    <x v="0"/>
    <x v="0"/>
    <x v="0"/>
    <s v="Direção Financeira"/>
    <s v="03.16.15"/>
    <s v="Direção Financeira"/>
    <s v="03.16.15"/>
    <x v="68"/>
    <x v="0"/>
    <x v="0"/>
    <x v="0"/>
    <x v="1"/>
    <x v="0"/>
    <x v="0"/>
    <x v="0"/>
    <x v="2"/>
    <s v="2021-03-26"/>
    <x v="0"/>
    <n v="44937"/>
    <x v="0"/>
    <m/>
    <x v="0"/>
    <m/>
    <x v="0"/>
    <n v="100474696"/>
    <x v="0"/>
    <x v="0"/>
    <s v="Direção Financeira"/>
    <s v="ORI"/>
    <x v="0"/>
    <m/>
    <x v="0"/>
    <x v="0"/>
    <x v="0"/>
    <x v="0"/>
    <x v="0"/>
    <x v="0"/>
    <x v="0"/>
    <x v="0"/>
    <x v="0"/>
    <x v="0"/>
    <x v="0"/>
    <s v="Direção Financeira"/>
    <x v="0"/>
    <x v="0"/>
    <x v="0"/>
    <x v="0"/>
    <x v="0"/>
    <x v="0"/>
    <x v="0"/>
    <x v="1"/>
    <x v="0"/>
    <x v="0"/>
    <x v="0"/>
    <x v="0"/>
    <s v="Pagamento da 1ª a 3ª parcela do valor de subsidio de reintegração a favor do Senhor Vereador a tempo inteiro Sr. Natalino Tavares, aquando do mandato 2016 a 2020, conforme justifictivo em anexo."/>
  </r>
  <r>
    <x v="0"/>
    <n v="0"/>
    <n v="0"/>
    <n v="0"/>
    <n v="322263"/>
    <x v="7075"/>
    <x v="0"/>
    <x v="0"/>
    <x v="0"/>
    <s v="03.16.15"/>
    <x v="0"/>
    <x v="0"/>
    <x v="0"/>
    <s v="Direção Financeira"/>
    <s v="03.16.15"/>
    <s v="Direção Financeira"/>
    <s v="03.16.15"/>
    <x v="68"/>
    <x v="0"/>
    <x v="0"/>
    <x v="0"/>
    <x v="1"/>
    <x v="0"/>
    <x v="0"/>
    <x v="0"/>
    <x v="2"/>
    <s v="2021-03-26"/>
    <x v="0"/>
    <n v="322263"/>
    <x v="0"/>
    <m/>
    <x v="0"/>
    <m/>
    <x v="380"/>
    <n v="100421982"/>
    <x v="0"/>
    <x v="1"/>
    <s v="Direção Financeira"/>
    <s v="ORI"/>
    <x v="0"/>
    <m/>
    <x v="0"/>
    <x v="0"/>
    <x v="0"/>
    <x v="0"/>
    <x v="0"/>
    <x v="0"/>
    <x v="0"/>
    <x v="0"/>
    <x v="0"/>
    <x v="0"/>
    <x v="0"/>
    <s v="Direção Financeira"/>
    <x v="0"/>
    <x v="0"/>
    <x v="0"/>
    <x v="0"/>
    <x v="0"/>
    <x v="0"/>
    <x v="0"/>
    <x v="1"/>
    <x v="0"/>
    <x v="0"/>
    <x v="1"/>
    <x v="0"/>
    <s v="Pagamento da 1ª a 3ª parcela do valor de subsidio de reintegração a favor do Senhor Vereador a tempo inteiro Sr. Natalino Tavares, aquando do mandato 2016 a 2020, conforme justifictivo em anexo."/>
  </r>
  <r>
    <x v="0"/>
    <n v="0"/>
    <n v="0"/>
    <n v="0"/>
    <n v="5000"/>
    <x v="7076"/>
    <x v="0"/>
    <x v="0"/>
    <x v="0"/>
    <s v="01.25.02.15"/>
    <x v="42"/>
    <x v="2"/>
    <x v="2"/>
    <s v="desporto"/>
    <s v="01.25.02"/>
    <s v="desporto"/>
    <s v="01.25.02"/>
    <x v="7"/>
    <x v="0"/>
    <x v="3"/>
    <x v="3"/>
    <x v="1"/>
    <x v="2"/>
    <x v="0"/>
    <x v="0"/>
    <x v="2"/>
    <s v="2021-03-29"/>
    <x v="0"/>
    <n v="5000"/>
    <x v="0"/>
    <m/>
    <x v="0"/>
    <m/>
    <x v="450"/>
    <n v="100476482"/>
    <x v="0"/>
    <x v="1"/>
    <s v="Incentivos a Associações e Escolas de Iniciação Desportivas"/>
    <s v="ORI"/>
    <x v="0"/>
    <s v="IAEID"/>
    <x v="0"/>
    <x v="0"/>
    <x v="0"/>
    <x v="0"/>
    <x v="0"/>
    <x v="0"/>
    <x v="0"/>
    <x v="0"/>
    <x v="0"/>
    <x v="0"/>
    <x v="0"/>
    <s v="Incentivos a Associações e Escolas de Iniciação Desportivas"/>
    <x v="0"/>
    <x v="0"/>
    <x v="0"/>
    <x v="0"/>
    <x v="2"/>
    <x v="0"/>
    <x v="0"/>
    <x v="0"/>
    <x v="0"/>
    <x v="0"/>
    <x v="1"/>
    <x v="0"/>
    <s v="Subsidio a favor do monitor de aerobica José Mario Fernandes, no âmbito da politica de apoio ao desporto e a actividade fisica, conforme justificativo em anexo."/>
  </r>
  <r>
    <x v="1"/>
    <n v="0"/>
    <n v="0"/>
    <n v="0"/>
    <n v="4875"/>
    <x v="7077"/>
    <x v="0"/>
    <x v="0"/>
    <x v="0"/>
    <s v="01.27.06.41"/>
    <x v="24"/>
    <x v="3"/>
    <x v="4"/>
    <s v="Requalificação Urbana e habitação"/>
    <s v="01.27.06"/>
    <s v="Requalificação Urbana e habitação"/>
    <s v="01.27.06"/>
    <x v="40"/>
    <x v="0"/>
    <x v="0"/>
    <x v="0"/>
    <x v="1"/>
    <x v="2"/>
    <x v="2"/>
    <x v="0"/>
    <x v="1"/>
    <s v="2021-04-05"/>
    <x v="1"/>
    <n v="4875"/>
    <x v="0"/>
    <m/>
    <x v="0"/>
    <m/>
    <x v="0"/>
    <n v="100474696"/>
    <x v="0"/>
    <x v="0"/>
    <s v="Reabilitação de Jardins Infantis e Escolas do EBI"/>
    <s v="ORI"/>
    <x v="0"/>
    <s v="RJEBI"/>
    <x v="0"/>
    <x v="0"/>
    <x v="0"/>
    <x v="0"/>
    <x v="0"/>
    <x v="0"/>
    <x v="0"/>
    <x v="0"/>
    <x v="0"/>
    <x v="0"/>
    <x v="0"/>
    <s v="Reabilitação de Jardins Infantis e Escolas do EBI"/>
    <x v="0"/>
    <x v="0"/>
    <x v="0"/>
    <x v="0"/>
    <x v="2"/>
    <x v="0"/>
    <x v="0"/>
    <x v="1"/>
    <x v="0"/>
    <x v="0"/>
    <x v="0"/>
    <x v="0"/>
    <s v="Pagamento dos restantes parcela a favor do Senhor Jailson Silva Amarante, referente a trabalhos de pintura do jardim de Casa Branca em Ribeira de Sãio Miguel, conforme justificativo em anexo."/>
  </r>
  <r>
    <x v="1"/>
    <n v="0"/>
    <n v="0"/>
    <n v="0"/>
    <n v="27625"/>
    <x v="7077"/>
    <x v="0"/>
    <x v="0"/>
    <x v="0"/>
    <s v="01.27.06.41"/>
    <x v="24"/>
    <x v="3"/>
    <x v="4"/>
    <s v="Requalificação Urbana e habitação"/>
    <s v="01.27.06"/>
    <s v="Requalificação Urbana e habitação"/>
    <s v="01.27.06"/>
    <x v="40"/>
    <x v="0"/>
    <x v="0"/>
    <x v="0"/>
    <x v="1"/>
    <x v="2"/>
    <x v="2"/>
    <x v="0"/>
    <x v="1"/>
    <s v="2021-04-05"/>
    <x v="1"/>
    <n v="27625"/>
    <x v="0"/>
    <m/>
    <x v="0"/>
    <m/>
    <x v="757"/>
    <n v="100476924"/>
    <x v="0"/>
    <x v="1"/>
    <s v="Reabilitação de Jardins Infantis e Escolas do EBI"/>
    <s v="ORI"/>
    <x v="0"/>
    <s v="RJEBI"/>
    <x v="0"/>
    <x v="0"/>
    <x v="0"/>
    <x v="0"/>
    <x v="0"/>
    <x v="0"/>
    <x v="0"/>
    <x v="0"/>
    <x v="0"/>
    <x v="0"/>
    <x v="0"/>
    <s v="Reabilitação de Jardins Infantis e Escolas do EBI"/>
    <x v="0"/>
    <x v="0"/>
    <x v="0"/>
    <x v="0"/>
    <x v="2"/>
    <x v="0"/>
    <x v="0"/>
    <x v="1"/>
    <x v="0"/>
    <x v="0"/>
    <x v="1"/>
    <x v="0"/>
    <s v="Pagamento dos restantes parcela a favor do Senhor Jailson Silva Amarante, referente a trabalhos de pintura do jardim de Casa Branca em Ribeira de Sãio Miguel, conforme justificativo em anexo."/>
  </r>
  <r>
    <x v="0"/>
    <n v="0"/>
    <n v="0"/>
    <n v="0"/>
    <n v="3000"/>
    <x v="7078"/>
    <x v="0"/>
    <x v="0"/>
    <x v="0"/>
    <s v="01.25.03.09"/>
    <x v="67"/>
    <x v="2"/>
    <x v="2"/>
    <s v="Emprego e Formação profissional"/>
    <s v="01.25.03"/>
    <s v="Emprego e Formação profissional"/>
    <s v="01.25.03"/>
    <x v="7"/>
    <x v="0"/>
    <x v="3"/>
    <x v="3"/>
    <x v="1"/>
    <x v="2"/>
    <x v="0"/>
    <x v="0"/>
    <x v="1"/>
    <s v="2021-04-05"/>
    <x v="1"/>
    <n v="3000"/>
    <x v="0"/>
    <m/>
    <x v="0"/>
    <m/>
    <x v="265"/>
    <n v="100478552"/>
    <x v="0"/>
    <x v="1"/>
    <s v="Apoio a formação profissional"/>
    <s v="ORI"/>
    <x v="0"/>
    <m/>
    <x v="0"/>
    <x v="0"/>
    <x v="0"/>
    <x v="0"/>
    <x v="0"/>
    <x v="0"/>
    <x v="0"/>
    <x v="0"/>
    <x v="0"/>
    <x v="0"/>
    <x v="0"/>
    <s v="Apoio a formação profissional"/>
    <x v="0"/>
    <x v="0"/>
    <x v="0"/>
    <x v="0"/>
    <x v="2"/>
    <x v="0"/>
    <x v="0"/>
    <x v="1"/>
    <x v="0"/>
    <x v="0"/>
    <x v="1"/>
    <x v="0"/>
    <s v="Apoio financeiro a favor da Senhora Angela Semedo, para custear a formção professional, conforme justificativo em anexo."/>
  </r>
  <r>
    <x v="0"/>
    <n v="0"/>
    <n v="0"/>
    <n v="0"/>
    <n v="2300"/>
    <x v="7079"/>
    <x v="0"/>
    <x v="0"/>
    <x v="0"/>
    <s v="01.27.02.11"/>
    <x v="28"/>
    <x v="3"/>
    <x v="4"/>
    <s v="Saneamento básico"/>
    <s v="01.27.02"/>
    <s v="Saneamento básico"/>
    <s v="01.27.02"/>
    <x v="7"/>
    <x v="0"/>
    <x v="3"/>
    <x v="3"/>
    <x v="1"/>
    <x v="2"/>
    <x v="0"/>
    <x v="0"/>
    <x v="1"/>
    <s v="2021-04-21"/>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Hirondina Furtado, pela prestação de serviços de saneamento e limpeza urbana, referente a mês de abril 2021, conforme justificativo em anexo."/>
  </r>
  <r>
    <x v="0"/>
    <n v="0"/>
    <n v="0"/>
    <n v="0"/>
    <n v="13030"/>
    <x v="7079"/>
    <x v="0"/>
    <x v="0"/>
    <x v="0"/>
    <s v="01.27.02.11"/>
    <x v="28"/>
    <x v="3"/>
    <x v="4"/>
    <s v="Saneamento básico"/>
    <s v="01.27.02"/>
    <s v="Saneamento básico"/>
    <s v="01.27.02"/>
    <x v="7"/>
    <x v="0"/>
    <x v="3"/>
    <x v="3"/>
    <x v="1"/>
    <x v="2"/>
    <x v="0"/>
    <x v="0"/>
    <x v="1"/>
    <s v="2021-04-21"/>
    <x v="1"/>
    <n v="13030"/>
    <x v="0"/>
    <m/>
    <x v="0"/>
    <m/>
    <x v="172"/>
    <n v="100477916"/>
    <x v="0"/>
    <x v="1"/>
    <s v="Reforço do saneamento básico"/>
    <s v="ORI"/>
    <x v="0"/>
    <m/>
    <x v="0"/>
    <x v="0"/>
    <x v="0"/>
    <x v="0"/>
    <x v="0"/>
    <x v="0"/>
    <x v="0"/>
    <x v="0"/>
    <x v="0"/>
    <x v="0"/>
    <x v="0"/>
    <s v="Reforço do saneamento básico"/>
    <x v="0"/>
    <x v="0"/>
    <x v="0"/>
    <x v="0"/>
    <x v="2"/>
    <x v="0"/>
    <x v="0"/>
    <x v="1"/>
    <x v="0"/>
    <x v="0"/>
    <x v="1"/>
    <x v="0"/>
    <s v="Pagamento a favor da Senhora Hirondina Furtado, pela prestação de serviços de saneamento e limpeza urbana, referente a mês de abril 2021, conforme justificativo em anexo."/>
  </r>
  <r>
    <x v="0"/>
    <n v="0"/>
    <n v="0"/>
    <n v="0"/>
    <n v="2300"/>
    <x v="7080"/>
    <x v="0"/>
    <x v="1"/>
    <x v="0"/>
    <s v="80.02.01"/>
    <x v="1"/>
    <x v="1"/>
    <x v="1"/>
    <s v="Retenções Iur"/>
    <s v="80.02.01"/>
    <s v="Retenções Iur"/>
    <s v="80.02.01"/>
    <x v="1"/>
    <x v="0"/>
    <x v="1"/>
    <x v="0"/>
    <x v="0"/>
    <x v="1"/>
    <x v="1"/>
    <x v="0"/>
    <x v="3"/>
    <s v="2021-05-24"/>
    <x v="1"/>
    <n v="2300"/>
    <x v="0"/>
    <m/>
    <x v="0"/>
    <m/>
    <x v="0"/>
    <n v="100474696"/>
    <x v="0"/>
    <x v="1"/>
    <s v="Retenções Iur"/>
    <s v="ORI"/>
    <x v="0"/>
    <s v="RIUR"/>
    <x v="0"/>
    <x v="0"/>
    <x v="0"/>
    <x v="0"/>
    <x v="0"/>
    <x v="0"/>
    <x v="0"/>
    <x v="0"/>
    <x v="0"/>
    <x v="0"/>
    <x v="0"/>
    <s v="Retenções Iur"/>
    <x v="0"/>
    <x v="0"/>
    <x v="0"/>
    <x v="0"/>
    <x v="1"/>
    <x v="0"/>
    <x v="0"/>
    <x v="1"/>
    <x v="0"/>
    <x v="1"/>
    <x v="1"/>
    <x v="0"/>
    <s v="RETENCAO OT"/>
  </r>
  <r>
    <x v="1"/>
    <n v="0"/>
    <n v="0"/>
    <n v="0"/>
    <n v="15000"/>
    <x v="7081"/>
    <x v="0"/>
    <x v="0"/>
    <x v="0"/>
    <s v="01.27.02.12"/>
    <x v="12"/>
    <x v="3"/>
    <x v="4"/>
    <s v="Saneamento básico"/>
    <s v="01.27.02"/>
    <s v="Saneamento básico"/>
    <s v="01.27.02"/>
    <x v="26"/>
    <x v="0"/>
    <x v="0"/>
    <x v="0"/>
    <x v="1"/>
    <x v="2"/>
    <x v="2"/>
    <x v="0"/>
    <x v="3"/>
    <s v="2021-05-31"/>
    <x v="1"/>
    <n v="15000"/>
    <x v="0"/>
    <m/>
    <x v="0"/>
    <m/>
    <x v="14"/>
    <n v="100477149"/>
    <x v="0"/>
    <x v="1"/>
    <s v="Rede de Esgotos"/>
    <s v="ORI"/>
    <x v="0"/>
    <s v="RE"/>
    <x v="0"/>
    <x v="0"/>
    <x v="0"/>
    <x v="0"/>
    <x v="0"/>
    <x v="0"/>
    <x v="0"/>
    <x v="0"/>
    <x v="0"/>
    <x v="0"/>
    <x v="0"/>
    <s v="Rede de Esgotos"/>
    <x v="0"/>
    <x v="0"/>
    <x v="0"/>
    <x v="0"/>
    <x v="2"/>
    <x v="0"/>
    <x v="0"/>
    <x v="0"/>
    <x v="0"/>
    <x v="0"/>
    <x v="1"/>
    <x v="0"/>
    <s v="PAgto a favor da Gomes Mendonça pelos serviços de retificação da rede de esgoto na zona de Manguinho conforme documentos em anexo."/>
  </r>
  <r>
    <x v="0"/>
    <n v="0"/>
    <n v="0"/>
    <n v="0"/>
    <n v="260"/>
    <x v="7082"/>
    <x v="0"/>
    <x v="1"/>
    <x v="0"/>
    <s v="03.03.10"/>
    <x v="10"/>
    <x v="0"/>
    <x v="3"/>
    <s v="Receitas Da Câmara"/>
    <s v="03.03.10"/>
    <s v="Receitas Da Câmara"/>
    <s v="03.03.10"/>
    <x v="15"/>
    <x v="0"/>
    <x v="4"/>
    <x v="6"/>
    <x v="1"/>
    <x v="0"/>
    <x v="1"/>
    <x v="0"/>
    <x v="4"/>
    <s v="2021-06-08"/>
    <x v="1"/>
    <n v="2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
    <x v="7083"/>
    <x v="0"/>
    <x v="1"/>
    <x v="0"/>
    <s v="03.03.10"/>
    <x v="10"/>
    <x v="0"/>
    <x v="3"/>
    <s v="Receitas Da Câmara"/>
    <s v="03.03.10"/>
    <s v="Receitas Da Câmara"/>
    <s v="03.03.10"/>
    <x v="18"/>
    <x v="0"/>
    <x v="4"/>
    <x v="6"/>
    <x v="1"/>
    <x v="0"/>
    <x v="1"/>
    <x v="0"/>
    <x v="4"/>
    <s v="2021-06-08"/>
    <x v="1"/>
    <n v="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00"/>
    <x v="7084"/>
    <x v="0"/>
    <x v="1"/>
    <x v="0"/>
    <s v="03.03.10"/>
    <x v="10"/>
    <x v="0"/>
    <x v="3"/>
    <s v="Receitas Da Câmara"/>
    <s v="03.03.10"/>
    <s v="Receitas Da Câmara"/>
    <s v="03.03.10"/>
    <x v="21"/>
    <x v="0"/>
    <x v="0"/>
    <x v="8"/>
    <x v="1"/>
    <x v="0"/>
    <x v="1"/>
    <x v="0"/>
    <x v="4"/>
    <s v="2021-06-08"/>
    <x v="1"/>
    <n v="1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300"/>
    <x v="7085"/>
    <x v="0"/>
    <x v="1"/>
    <x v="0"/>
    <s v="03.03.10"/>
    <x v="10"/>
    <x v="0"/>
    <x v="3"/>
    <s v="Receitas Da Câmara"/>
    <s v="03.03.10"/>
    <s v="Receitas Da Câmara"/>
    <s v="03.03.10"/>
    <x v="17"/>
    <x v="0"/>
    <x v="4"/>
    <x v="6"/>
    <x v="1"/>
    <x v="0"/>
    <x v="1"/>
    <x v="0"/>
    <x v="4"/>
    <s v="2021-06-08"/>
    <x v="1"/>
    <n v="21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2"/>
    <x v="7086"/>
    <x v="0"/>
    <x v="1"/>
    <x v="0"/>
    <s v="03.03.10"/>
    <x v="10"/>
    <x v="0"/>
    <x v="3"/>
    <s v="Receitas Da Câmara"/>
    <s v="03.03.10"/>
    <s v="Receitas Da Câmara"/>
    <s v="03.03.10"/>
    <x v="23"/>
    <x v="0"/>
    <x v="4"/>
    <x v="7"/>
    <x v="1"/>
    <x v="0"/>
    <x v="1"/>
    <x v="0"/>
    <x v="4"/>
    <s v="2021-06-08"/>
    <x v="1"/>
    <n v="8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7087"/>
    <x v="0"/>
    <x v="1"/>
    <x v="0"/>
    <s v="03.03.10"/>
    <x v="10"/>
    <x v="0"/>
    <x v="3"/>
    <s v="Receitas Da Câmara"/>
    <s v="03.03.10"/>
    <s v="Receitas Da Câmara"/>
    <s v="03.03.10"/>
    <x v="12"/>
    <x v="0"/>
    <x v="4"/>
    <x v="6"/>
    <x v="1"/>
    <x v="0"/>
    <x v="1"/>
    <x v="0"/>
    <x v="4"/>
    <s v="2021-06-08"/>
    <x v="1"/>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9"/>
    <x v="7088"/>
    <x v="0"/>
    <x v="1"/>
    <x v="0"/>
    <s v="03.03.10"/>
    <x v="10"/>
    <x v="0"/>
    <x v="3"/>
    <s v="Receitas Da Câmara"/>
    <s v="03.03.10"/>
    <s v="Receitas Da Câmara"/>
    <s v="03.03.10"/>
    <x v="20"/>
    <x v="0"/>
    <x v="4"/>
    <x v="7"/>
    <x v="1"/>
    <x v="0"/>
    <x v="1"/>
    <x v="0"/>
    <x v="4"/>
    <s v="2021-06-08"/>
    <x v="1"/>
    <n v="32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
    <x v="7089"/>
    <x v="0"/>
    <x v="1"/>
    <x v="0"/>
    <s v="03.03.10"/>
    <x v="10"/>
    <x v="0"/>
    <x v="3"/>
    <s v="Receitas Da Câmara"/>
    <s v="03.03.10"/>
    <s v="Receitas Da Câmara"/>
    <s v="03.03.10"/>
    <x v="24"/>
    <x v="0"/>
    <x v="4"/>
    <x v="6"/>
    <x v="1"/>
    <x v="0"/>
    <x v="1"/>
    <x v="0"/>
    <x v="4"/>
    <s v="2021-06-08"/>
    <x v="1"/>
    <n v="1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80"/>
    <x v="7090"/>
    <x v="0"/>
    <x v="1"/>
    <x v="0"/>
    <s v="03.03.10"/>
    <x v="10"/>
    <x v="0"/>
    <x v="3"/>
    <s v="Receitas Da Câmara"/>
    <s v="03.03.10"/>
    <s v="Receitas Da Câmara"/>
    <s v="03.03.10"/>
    <x v="22"/>
    <x v="0"/>
    <x v="4"/>
    <x v="6"/>
    <x v="1"/>
    <x v="0"/>
    <x v="1"/>
    <x v="0"/>
    <x v="4"/>
    <s v="2021-06-08"/>
    <x v="1"/>
    <n v="16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100"/>
    <x v="7091"/>
    <x v="0"/>
    <x v="1"/>
    <x v="0"/>
    <s v="03.03.10"/>
    <x v="10"/>
    <x v="0"/>
    <x v="3"/>
    <s v="Receitas Da Câmara"/>
    <s v="03.03.10"/>
    <s v="Receitas Da Câmara"/>
    <s v="03.03.10"/>
    <x v="21"/>
    <x v="0"/>
    <x v="0"/>
    <x v="8"/>
    <x v="1"/>
    <x v="0"/>
    <x v="1"/>
    <x v="0"/>
    <x v="4"/>
    <s v="2021-06-09"/>
    <x v="1"/>
    <n v="11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900"/>
    <x v="7092"/>
    <x v="0"/>
    <x v="1"/>
    <x v="0"/>
    <s v="03.03.10"/>
    <x v="10"/>
    <x v="0"/>
    <x v="3"/>
    <s v="Receitas Da Câmara"/>
    <s v="03.03.10"/>
    <s v="Receitas Da Câmara"/>
    <s v="03.03.10"/>
    <x v="17"/>
    <x v="0"/>
    <x v="4"/>
    <x v="6"/>
    <x v="1"/>
    <x v="0"/>
    <x v="1"/>
    <x v="0"/>
    <x v="4"/>
    <s v="2021-06-09"/>
    <x v="1"/>
    <n v="7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0"/>
    <x v="7093"/>
    <x v="0"/>
    <x v="1"/>
    <x v="0"/>
    <s v="03.03.10"/>
    <x v="10"/>
    <x v="0"/>
    <x v="3"/>
    <s v="Receitas Da Câmara"/>
    <s v="03.03.10"/>
    <s v="Receitas Da Câmara"/>
    <s v="03.03.10"/>
    <x v="72"/>
    <x v="0"/>
    <x v="4"/>
    <x v="7"/>
    <x v="1"/>
    <x v="0"/>
    <x v="1"/>
    <x v="0"/>
    <x v="4"/>
    <s v="2021-06-09"/>
    <x v="1"/>
    <n v="4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
    <x v="7094"/>
    <x v="0"/>
    <x v="1"/>
    <x v="0"/>
    <s v="03.03.10"/>
    <x v="10"/>
    <x v="0"/>
    <x v="3"/>
    <s v="Receitas Da Câmara"/>
    <s v="03.03.10"/>
    <s v="Receitas Da Câmara"/>
    <s v="03.03.10"/>
    <x v="23"/>
    <x v="0"/>
    <x v="4"/>
    <x v="7"/>
    <x v="1"/>
    <x v="0"/>
    <x v="1"/>
    <x v="0"/>
    <x v="4"/>
    <s v="2021-06-09"/>
    <x v="1"/>
    <n v="6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60"/>
    <x v="7095"/>
    <x v="0"/>
    <x v="1"/>
    <x v="0"/>
    <s v="03.03.10"/>
    <x v="10"/>
    <x v="0"/>
    <x v="3"/>
    <s v="Receitas Da Câmara"/>
    <s v="03.03.10"/>
    <s v="Receitas Da Câmara"/>
    <s v="03.03.10"/>
    <x v="22"/>
    <x v="0"/>
    <x v="4"/>
    <x v="6"/>
    <x v="1"/>
    <x v="0"/>
    <x v="1"/>
    <x v="0"/>
    <x v="4"/>
    <s v="2021-06-09"/>
    <x v="1"/>
    <n v="8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884"/>
    <x v="7096"/>
    <x v="0"/>
    <x v="1"/>
    <x v="0"/>
    <s v="03.03.10"/>
    <x v="10"/>
    <x v="0"/>
    <x v="3"/>
    <s v="Receitas Da Câmara"/>
    <s v="03.03.10"/>
    <s v="Receitas Da Câmara"/>
    <s v="03.03.10"/>
    <x v="13"/>
    <x v="0"/>
    <x v="0"/>
    <x v="0"/>
    <x v="1"/>
    <x v="0"/>
    <x v="1"/>
    <x v="0"/>
    <x v="4"/>
    <s v="2021-06-09"/>
    <x v="1"/>
    <n v="3488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60"/>
    <x v="7097"/>
    <x v="0"/>
    <x v="1"/>
    <x v="0"/>
    <s v="03.03.10"/>
    <x v="10"/>
    <x v="0"/>
    <x v="3"/>
    <s v="Receitas Da Câmara"/>
    <s v="03.03.10"/>
    <s v="Receitas Da Câmara"/>
    <s v="03.03.10"/>
    <x v="16"/>
    <x v="0"/>
    <x v="4"/>
    <x v="6"/>
    <x v="1"/>
    <x v="0"/>
    <x v="1"/>
    <x v="0"/>
    <x v="4"/>
    <s v="2021-06-09"/>
    <x v="1"/>
    <n v="3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9"/>
    <x v="7098"/>
    <x v="0"/>
    <x v="1"/>
    <x v="0"/>
    <s v="03.03.10"/>
    <x v="10"/>
    <x v="0"/>
    <x v="3"/>
    <s v="Receitas Da Câmara"/>
    <s v="03.03.10"/>
    <s v="Receitas Da Câmara"/>
    <s v="03.03.10"/>
    <x v="20"/>
    <x v="0"/>
    <x v="4"/>
    <x v="7"/>
    <x v="1"/>
    <x v="0"/>
    <x v="1"/>
    <x v="0"/>
    <x v="4"/>
    <s v="2021-06-09"/>
    <x v="1"/>
    <n v="26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
    <x v="7099"/>
    <x v="0"/>
    <x v="1"/>
    <x v="0"/>
    <s v="03.03.10"/>
    <x v="10"/>
    <x v="0"/>
    <x v="3"/>
    <s v="Receitas Da Câmara"/>
    <s v="03.03.10"/>
    <s v="Receitas Da Câmara"/>
    <s v="03.03.10"/>
    <x v="24"/>
    <x v="0"/>
    <x v="4"/>
    <x v="6"/>
    <x v="1"/>
    <x v="0"/>
    <x v="1"/>
    <x v="0"/>
    <x v="4"/>
    <s v="2021-06-09"/>
    <x v="1"/>
    <n v="1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
    <x v="7100"/>
    <x v="0"/>
    <x v="1"/>
    <x v="0"/>
    <s v="03.03.10"/>
    <x v="10"/>
    <x v="0"/>
    <x v="3"/>
    <s v="Receitas Da Câmara"/>
    <s v="03.03.10"/>
    <s v="Receitas Da Câmara"/>
    <s v="03.03.10"/>
    <x v="15"/>
    <x v="0"/>
    <x v="4"/>
    <x v="6"/>
    <x v="1"/>
    <x v="0"/>
    <x v="1"/>
    <x v="0"/>
    <x v="4"/>
    <s v="2021-06-09"/>
    <x v="1"/>
    <n v="1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
    <x v="7101"/>
    <x v="0"/>
    <x v="1"/>
    <x v="0"/>
    <s v="03.03.10"/>
    <x v="10"/>
    <x v="0"/>
    <x v="3"/>
    <s v="Receitas Da Câmara"/>
    <s v="03.03.10"/>
    <s v="Receitas Da Câmara"/>
    <s v="03.03.10"/>
    <x v="12"/>
    <x v="0"/>
    <x v="4"/>
    <x v="6"/>
    <x v="1"/>
    <x v="0"/>
    <x v="1"/>
    <x v="0"/>
    <x v="4"/>
    <s v="2021-06-09"/>
    <x v="1"/>
    <n v="2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841585"/>
    <x v="7102"/>
    <x v="0"/>
    <x v="0"/>
    <x v="0"/>
    <s v="01.27.06.68"/>
    <x v="38"/>
    <x v="3"/>
    <x v="4"/>
    <s v="Requalificação Urbana e habitação"/>
    <s v="01.27.06"/>
    <s v="Requalificação Urbana e habitação"/>
    <s v="01.27.06"/>
    <x v="26"/>
    <x v="0"/>
    <x v="0"/>
    <x v="0"/>
    <x v="1"/>
    <x v="2"/>
    <x v="2"/>
    <x v="0"/>
    <x v="4"/>
    <s v="2021-06-03"/>
    <x v="1"/>
    <n v="841585"/>
    <x v="0"/>
    <m/>
    <x v="0"/>
    <m/>
    <x v="80"/>
    <n v="100477296"/>
    <x v="0"/>
    <x v="1"/>
    <s v="Requalificação Urbana e Ambiental  de Manguinho"/>
    <s v="ORI"/>
    <x v="0"/>
    <s v="RM"/>
    <x v="0"/>
    <x v="0"/>
    <x v="0"/>
    <x v="0"/>
    <x v="0"/>
    <x v="0"/>
    <x v="0"/>
    <x v="0"/>
    <x v="0"/>
    <x v="0"/>
    <x v="0"/>
    <s v="Requalificação Urbana e Ambiental  de Manguinho"/>
    <x v="0"/>
    <x v="0"/>
    <x v="0"/>
    <x v="0"/>
    <x v="2"/>
    <x v="0"/>
    <x v="0"/>
    <x v="0"/>
    <x v="0"/>
    <x v="0"/>
    <x v="1"/>
    <x v="0"/>
    <s v="_x0009_Pagamento a favor da Empresa CGR, referente ao adiantamento para os trabalhos da criação do espaço de lazer, no âmbito do projeto Valorizando o nosso Espaço Público, conforme justificativo em anexo."/>
  </r>
  <r>
    <x v="0"/>
    <n v="0"/>
    <n v="0"/>
    <n v="0"/>
    <n v="3000"/>
    <x v="7103"/>
    <x v="0"/>
    <x v="0"/>
    <x v="0"/>
    <s v="01.25.05.09"/>
    <x v="40"/>
    <x v="2"/>
    <x v="2"/>
    <s v="Saúde"/>
    <s v="01.25.05"/>
    <s v="Saúde"/>
    <s v="01.25.05"/>
    <x v="6"/>
    <x v="0"/>
    <x v="2"/>
    <x v="2"/>
    <x v="1"/>
    <x v="2"/>
    <x v="0"/>
    <x v="0"/>
    <x v="5"/>
    <s v="2021-08-23"/>
    <x v="2"/>
    <n v="3000"/>
    <x v="0"/>
    <m/>
    <x v="0"/>
    <m/>
    <x v="648"/>
    <n v="100479137"/>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a sra. Herica Ribeiro, para realização de exame medica, conforme jstfciativos em anexo.   "/>
  </r>
  <r>
    <x v="1"/>
    <n v="0"/>
    <n v="0"/>
    <n v="0"/>
    <n v="85360"/>
    <x v="7104"/>
    <x v="0"/>
    <x v="0"/>
    <x v="0"/>
    <s v="01.28.01.05"/>
    <x v="32"/>
    <x v="6"/>
    <x v="7"/>
    <s v="Habitação Social"/>
    <s v="01.28.01"/>
    <s v="Habitação Social"/>
    <s v="01.28.01"/>
    <x v="26"/>
    <x v="0"/>
    <x v="0"/>
    <x v="0"/>
    <x v="1"/>
    <x v="2"/>
    <x v="2"/>
    <x v="0"/>
    <x v="5"/>
    <s v="2021-08-02"/>
    <x v="2"/>
    <n v="85360"/>
    <x v="0"/>
    <m/>
    <x v="0"/>
    <m/>
    <x v="202"/>
    <n v="100478427"/>
    <x v="0"/>
    <x v="1"/>
    <s v="Apoio a auto-construção assistida"/>
    <s v="ORI"/>
    <x v="0"/>
    <s v="AACA"/>
    <x v="0"/>
    <x v="0"/>
    <x v="0"/>
    <x v="0"/>
    <x v="0"/>
    <x v="0"/>
    <x v="0"/>
    <x v="0"/>
    <x v="0"/>
    <x v="0"/>
    <x v="0"/>
    <s v="Apoio a auto-construção assistida"/>
    <x v="0"/>
    <x v="0"/>
    <x v="0"/>
    <x v="0"/>
    <x v="2"/>
    <x v="0"/>
    <x v="0"/>
    <x v="1"/>
    <x v="0"/>
    <x v="0"/>
    <x v="1"/>
    <x v="0"/>
    <s v="Pagamde cimentos ento a favor da empresa Nay Santso Comercio e Construções, referente a 97 sacos de cimentos, desrinado a Sra. Izidora de Pina, no âmbito da melhoria de condiçoes habitacional no municipio, conforme justificativo em anexo."/>
  </r>
  <r>
    <x v="0"/>
    <n v="0"/>
    <n v="0"/>
    <n v="0"/>
    <n v="14400"/>
    <x v="7105"/>
    <x v="0"/>
    <x v="0"/>
    <x v="0"/>
    <s v="03.16.15"/>
    <x v="0"/>
    <x v="0"/>
    <x v="0"/>
    <s v="Direção Financeira"/>
    <s v="03.16.15"/>
    <s v="Direção Financeira"/>
    <s v="03.16.15"/>
    <x v="49"/>
    <x v="0"/>
    <x v="0"/>
    <x v="0"/>
    <x v="1"/>
    <x v="0"/>
    <x v="0"/>
    <x v="0"/>
    <x v="5"/>
    <s v="2021-08-10"/>
    <x v="2"/>
    <n v="14400"/>
    <x v="0"/>
    <m/>
    <x v="0"/>
    <m/>
    <x v="6"/>
    <n v="100476920"/>
    <x v="0"/>
    <x v="1"/>
    <s v="Direção Financeira"/>
    <s v="ORI"/>
    <x v="0"/>
    <m/>
    <x v="0"/>
    <x v="0"/>
    <x v="0"/>
    <x v="0"/>
    <x v="0"/>
    <x v="0"/>
    <x v="0"/>
    <x v="0"/>
    <x v="0"/>
    <x v="0"/>
    <x v="0"/>
    <s v="Direção Financeira"/>
    <x v="0"/>
    <x v="0"/>
    <x v="0"/>
    <x v="0"/>
    <x v="0"/>
    <x v="0"/>
    <x v="0"/>
    <x v="1"/>
    <x v="0"/>
    <x v="0"/>
    <x v="1"/>
    <x v="0"/>
    <s v="Pagamento a favor da empresa SHELL, pela aquisição de 40 litros de óleo R310W, para o camião recolha de resíduos, conforme fatura em anexo."/>
  </r>
  <r>
    <x v="0"/>
    <n v="0"/>
    <n v="0"/>
    <n v="0"/>
    <n v="90906"/>
    <x v="7106"/>
    <x v="0"/>
    <x v="0"/>
    <x v="0"/>
    <s v="03.16.15"/>
    <x v="0"/>
    <x v="0"/>
    <x v="0"/>
    <s v="Direção Financeira"/>
    <s v="03.16.15"/>
    <s v="Direção Financeira"/>
    <s v="03.16.15"/>
    <x v="9"/>
    <x v="0"/>
    <x v="3"/>
    <x v="5"/>
    <x v="1"/>
    <x v="0"/>
    <x v="0"/>
    <x v="0"/>
    <x v="7"/>
    <s v="2021-09-21"/>
    <x v="2"/>
    <n v="90906"/>
    <x v="0"/>
    <m/>
    <x v="0"/>
    <m/>
    <x v="7"/>
    <n v="100394431"/>
    <x v="0"/>
    <x v="1"/>
    <s v="Direção Financeira"/>
    <s v="ORI"/>
    <x v="0"/>
    <m/>
    <x v="0"/>
    <x v="0"/>
    <x v="0"/>
    <x v="0"/>
    <x v="0"/>
    <x v="0"/>
    <x v="0"/>
    <x v="0"/>
    <x v="0"/>
    <x v="0"/>
    <x v="0"/>
    <s v="Direção Financeira"/>
    <x v="0"/>
    <x v="0"/>
    <x v="0"/>
    <x v="0"/>
    <x v="0"/>
    <x v="0"/>
    <x v="0"/>
    <x v="1"/>
    <x v="0"/>
    <x v="0"/>
    <x v="1"/>
    <x v="0"/>
    <s v="Pagamento a favor da Garantia, pelo seguro da viatura, St-22-RG e ST-24-RG MITSUBISHI L200 do período de 28/09/2021 até 27/03/2022, conforme documento em anexo."/>
  </r>
  <r>
    <x v="0"/>
    <n v="0"/>
    <n v="0"/>
    <n v="0"/>
    <n v="1133"/>
    <x v="7107"/>
    <x v="0"/>
    <x v="0"/>
    <x v="0"/>
    <s v="03.16.15"/>
    <x v="0"/>
    <x v="0"/>
    <x v="0"/>
    <s v="Direção Financeira"/>
    <s v="03.16.15"/>
    <s v="Direção Financeira"/>
    <s v="03.16.15"/>
    <x v="80"/>
    <x v="0"/>
    <x v="3"/>
    <x v="18"/>
    <x v="1"/>
    <x v="0"/>
    <x v="0"/>
    <x v="0"/>
    <x v="7"/>
    <s v="2021-09-24"/>
    <x v="2"/>
    <n v="1133"/>
    <x v="0"/>
    <m/>
    <x v="0"/>
    <m/>
    <x v="524"/>
    <n v="100476579"/>
    <x v="0"/>
    <x v="1"/>
    <s v="Direção Financeira"/>
    <s v="ORI"/>
    <x v="0"/>
    <m/>
    <x v="0"/>
    <x v="0"/>
    <x v="0"/>
    <x v="0"/>
    <x v="0"/>
    <x v="0"/>
    <x v="0"/>
    <x v="0"/>
    <x v="0"/>
    <x v="0"/>
    <x v="0"/>
    <s v="Direção Financeira"/>
    <x v="0"/>
    <x v="0"/>
    <x v="0"/>
    <x v="0"/>
    <x v="0"/>
    <x v="0"/>
    <x v="0"/>
    <x v="1"/>
    <x v="0"/>
    <x v="0"/>
    <x v="1"/>
    <x v="0"/>
    <s v="Pagamento a favor do Sr. António Jacinto Cardoso Correia, pelo montante recebidos a menos aquando dos descontos efetuado nos salario de mês de Agosto, conforme justificativo em anexo. "/>
  </r>
  <r>
    <x v="0"/>
    <n v="0"/>
    <n v="0"/>
    <n v="0"/>
    <n v="4995"/>
    <x v="7108"/>
    <x v="0"/>
    <x v="0"/>
    <x v="0"/>
    <s v="01.25.01.09"/>
    <x v="72"/>
    <x v="2"/>
    <x v="2"/>
    <s v="Educação"/>
    <s v="01.25.01"/>
    <s v="Educação"/>
    <s v="01.25.01"/>
    <x v="7"/>
    <x v="0"/>
    <x v="3"/>
    <x v="3"/>
    <x v="1"/>
    <x v="2"/>
    <x v="0"/>
    <x v="0"/>
    <x v="7"/>
    <s v="2021-09-27"/>
    <x v="2"/>
    <n v="4995"/>
    <x v="0"/>
    <m/>
    <x v="0"/>
    <m/>
    <x v="0"/>
    <n v="100474696"/>
    <x v="0"/>
    <x v="0"/>
    <s v="Apoio pre escolar"/>
    <s v="ORI"/>
    <x v="0"/>
    <m/>
    <x v="0"/>
    <x v="0"/>
    <x v="0"/>
    <x v="0"/>
    <x v="0"/>
    <x v="0"/>
    <x v="0"/>
    <x v="0"/>
    <x v="0"/>
    <x v="0"/>
    <x v="0"/>
    <s v="Apoio pre escolar"/>
    <x v="0"/>
    <x v="0"/>
    <x v="0"/>
    <x v="0"/>
    <x v="2"/>
    <x v="0"/>
    <x v="0"/>
    <x v="1"/>
    <x v="0"/>
    <x v="0"/>
    <x v="0"/>
    <x v="0"/>
    <s v="Pagamento a favor da sra. Aracy Miranda, pelo serviço prestado a Câmara, referente a Setembro 2021, conforme contrato anexo. "/>
  </r>
  <r>
    <x v="0"/>
    <n v="0"/>
    <n v="0"/>
    <n v="0"/>
    <n v="28308"/>
    <x v="7108"/>
    <x v="0"/>
    <x v="0"/>
    <x v="0"/>
    <s v="01.25.01.09"/>
    <x v="72"/>
    <x v="2"/>
    <x v="2"/>
    <s v="Educação"/>
    <s v="01.25.01"/>
    <s v="Educação"/>
    <s v="01.25.01"/>
    <x v="7"/>
    <x v="0"/>
    <x v="3"/>
    <x v="3"/>
    <x v="1"/>
    <x v="2"/>
    <x v="0"/>
    <x v="0"/>
    <x v="7"/>
    <s v="2021-09-27"/>
    <x v="2"/>
    <n v="28308"/>
    <x v="0"/>
    <m/>
    <x v="0"/>
    <m/>
    <x v="18"/>
    <n v="100477110"/>
    <x v="0"/>
    <x v="1"/>
    <s v="Apoio pre escolar"/>
    <s v="ORI"/>
    <x v="0"/>
    <m/>
    <x v="0"/>
    <x v="0"/>
    <x v="0"/>
    <x v="0"/>
    <x v="0"/>
    <x v="0"/>
    <x v="0"/>
    <x v="0"/>
    <x v="0"/>
    <x v="0"/>
    <x v="0"/>
    <s v="Apoio pre escolar"/>
    <x v="0"/>
    <x v="0"/>
    <x v="0"/>
    <x v="0"/>
    <x v="2"/>
    <x v="0"/>
    <x v="0"/>
    <x v="1"/>
    <x v="0"/>
    <x v="0"/>
    <x v="1"/>
    <x v="0"/>
    <s v="Pagamento a favor da sra. Aracy Miranda, pelo serviço prestado a Câmara, referente a Setembro 2021, conforme contrato anexo. "/>
  </r>
  <r>
    <x v="0"/>
    <n v="0"/>
    <n v="0"/>
    <n v="0"/>
    <n v="3000"/>
    <x v="7109"/>
    <x v="0"/>
    <x v="0"/>
    <x v="0"/>
    <s v="01.27.04.10"/>
    <x v="26"/>
    <x v="3"/>
    <x v="4"/>
    <s v="Infra-Estruturas e Transportes"/>
    <s v="01.27.04"/>
    <s v="Infra-Estruturas e Transportes"/>
    <s v="01.27.04"/>
    <x v="7"/>
    <x v="0"/>
    <x v="3"/>
    <x v="3"/>
    <x v="1"/>
    <x v="2"/>
    <x v="0"/>
    <x v="0"/>
    <x v="8"/>
    <s v="2021-10-14"/>
    <x v="3"/>
    <n v="3000"/>
    <x v="0"/>
    <m/>
    <x v="0"/>
    <m/>
    <x v="549"/>
    <n v="100479191"/>
    <x v="0"/>
    <x v="1"/>
    <s v="Plano de Mitigação as secas e maus anos agrícolas"/>
    <s v="ORI"/>
    <x v="0"/>
    <m/>
    <x v="0"/>
    <x v="0"/>
    <x v="0"/>
    <x v="0"/>
    <x v="0"/>
    <x v="0"/>
    <x v="0"/>
    <x v="0"/>
    <x v="0"/>
    <x v="0"/>
    <x v="0"/>
    <s v="Plano de Mitigação as secas e maus anos agrícolas"/>
    <x v="0"/>
    <x v="0"/>
    <x v="0"/>
    <x v="0"/>
    <x v="2"/>
    <x v="0"/>
    <x v="0"/>
    <x v="1"/>
    <x v="0"/>
    <x v="0"/>
    <x v="1"/>
    <x v="0"/>
    <s v="Pagamento a favor Sr. Maria Jesus de Brito Lopes, referente a fornecimento de 1 carrada de arreia para trabalhos de calcetamento das valas em Jamaica Ponta Verde, conforme justificativo em anexo."/>
  </r>
  <r>
    <x v="0"/>
    <n v="0"/>
    <n v="0"/>
    <n v="0"/>
    <n v="74000"/>
    <x v="7110"/>
    <x v="0"/>
    <x v="0"/>
    <x v="0"/>
    <s v="01.25.03.04"/>
    <x v="60"/>
    <x v="2"/>
    <x v="2"/>
    <s v="Emprego e Formação profissional"/>
    <s v="01.25.03"/>
    <s v="Emprego e Formação profissional"/>
    <s v="01.25.03"/>
    <x v="7"/>
    <x v="0"/>
    <x v="3"/>
    <x v="3"/>
    <x v="1"/>
    <x v="2"/>
    <x v="0"/>
    <x v="0"/>
    <x v="0"/>
    <s v="2021-01-27"/>
    <x v="0"/>
    <n v="74000"/>
    <x v="0"/>
    <m/>
    <x v="0"/>
    <m/>
    <x v="5"/>
    <n v="100474914"/>
    <x v="0"/>
    <x v="1"/>
    <s v="Apoio a Estágios Profissionais"/>
    <s v="ORI"/>
    <x v="0"/>
    <s v="AEP"/>
    <x v="0"/>
    <x v="0"/>
    <x v="0"/>
    <x v="0"/>
    <x v="0"/>
    <x v="0"/>
    <x v="0"/>
    <x v="0"/>
    <x v="0"/>
    <x v="0"/>
    <x v="0"/>
    <s v="Apoio a Estágios Profissionais"/>
    <x v="0"/>
    <x v="0"/>
    <x v="0"/>
    <x v="0"/>
    <x v="2"/>
    <x v="0"/>
    <x v="0"/>
    <x v="1"/>
    <x v="0"/>
    <x v="0"/>
    <x v="1"/>
    <x v="0"/>
    <s v="Comparticipação da CMSM para com os Estágios do IEFP referente a Janeiro 2021 conforme documento em anexo.  "/>
  </r>
  <r>
    <x v="1"/>
    <n v="0"/>
    <n v="0"/>
    <n v="0"/>
    <n v="450"/>
    <x v="7111"/>
    <x v="0"/>
    <x v="0"/>
    <x v="0"/>
    <s v="01.26.02.02"/>
    <x v="21"/>
    <x v="5"/>
    <x v="6"/>
    <s v="Pesca"/>
    <s v="01.26.02"/>
    <s v="Pesca"/>
    <s v="01.26.02"/>
    <x v="25"/>
    <x v="0"/>
    <x v="0"/>
    <x v="0"/>
    <x v="1"/>
    <x v="2"/>
    <x v="2"/>
    <x v="0"/>
    <x v="0"/>
    <s v="2021-01-28"/>
    <x v="0"/>
    <n v="450"/>
    <x v="0"/>
    <m/>
    <x v="0"/>
    <m/>
    <x v="0"/>
    <n v="100474696"/>
    <x v="0"/>
    <x v="0"/>
    <s v="Apoio ao Sector da Pesca"/>
    <s v="ORI"/>
    <x v="0"/>
    <s v="ASP"/>
    <x v="0"/>
    <x v="0"/>
    <x v="0"/>
    <x v="0"/>
    <x v="0"/>
    <x v="0"/>
    <x v="0"/>
    <x v="0"/>
    <x v="0"/>
    <x v="0"/>
    <x v="0"/>
    <s v="Apoio ao Sector da Pesca"/>
    <x v="0"/>
    <x v="0"/>
    <x v="0"/>
    <x v="0"/>
    <x v="2"/>
    <x v="0"/>
    <x v="0"/>
    <x v="1"/>
    <x v="0"/>
    <x v="0"/>
    <x v="0"/>
    <x v="0"/>
    <s v="PAgto a favor do Sr José Arlindo Monteiro Mendes Correia, pelo transporte de pescadores e peixeiras d aguadinha para uma ação de socialização do pescado realizado no centro paroquial conforme documentos em anexo."/>
  </r>
  <r>
    <x v="1"/>
    <n v="0"/>
    <n v="0"/>
    <n v="0"/>
    <n v="2550"/>
    <x v="7111"/>
    <x v="0"/>
    <x v="0"/>
    <x v="0"/>
    <s v="01.26.02.02"/>
    <x v="21"/>
    <x v="5"/>
    <x v="6"/>
    <s v="Pesca"/>
    <s v="01.26.02"/>
    <s v="Pesca"/>
    <s v="01.26.02"/>
    <x v="25"/>
    <x v="0"/>
    <x v="0"/>
    <x v="0"/>
    <x v="1"/>
    <x v="2"/>
    <x v="2"/>
    <x v="0"/>
    <x v="0"/>
    <s v="2021-01-28"/>
    <x v="0"/>
    <n v="2550"/>
    <x v="0"/>
    <m/>
    <x v="0"/>
    <m/>
    <x v="758"/>
    <n v="100475592"/>
    <x v="0"/>
    <x v="1"/>
    <s v="Apoio ao Sector da Pesca"/>
    <s v="ORI"/>
    <x v="0"/>
    <s v="ASP"/>
    <x v="0"/>
    <x v="0"/>
    <x v="0"/>
    <x v="0"/>
    <x v="0"/>
    <x v="0"/>
    <x v="0"/>
    <x v="0"/>
    <x v="0"/>
    <x v="0"/>
    <x v="0"/>
    <s v="Apoio ao Sector da Pesca"/>
    <x v="0"/>
    <x v="0"/>
    <x v="0"/>
    <x v="0"/>
    <x v="2"/>
    <x v="0"/>
    <x v="0"/>
    <x v="1"/>
    <x v="0"/>
    <x v="0"/>
    <x v="1"/>
    <x v="0"/>
    <s v="PAgto a favor do Sr José Arlindo Monteiro Mendes Correia, pelo transporte de pescadores e peixeiras d aguadinha para uma ação de socialização do pescado realizado no centro paroquial conforme documentos em anexo."/>
  </r>
  <r>
    <x v="0"/>
    <n v="0"/>
    <n v="0"/>
    <n v="0"/>
    <n v="2300"/>
    <x v="7112"/>
    <x v="0"/>
    <x v="0"/>
    <x v="0"/>
    <s v="01.27.02.11"/>
    <x v="28"/>
    <x v="3"/>
    <x v="4"/>
    <s v="Saneamento básico"/>
    <s v="01.27.02"/>
    <s v="Saneamento básico"/>
    <s v="01.27.02"/>
    <x v="7"/>
    <x v="0"/>
    <x v="3"/>
    <x v="3"/>
    <x v="1"/>
    <x v="2"/>
    <x v="0"/>
    <x v="0"/>
    <x v="11"/>
    <s v="2021-02-18"/>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Hirondina Furtado, pela prestação de serviços de aneamento e limpeza urbana, referente a mês de fevereiro 2021, conforme justificativo em anexo."/>
  </r>
  <r>
    <x v="0"/>
    <n v="0"/>
    <n v="0"/>
    <n v="0"/>
    <n v="13030"/>
    <x v="7112"/>
    <x v="0"/>
    <x v="0"/>
    <x v="0"/>
    <s v="01.27.02.11"/>
    <x v="28"/>
    <x v="3"/>
    <x v="4"/>
    <s v="Saneamento básico"/>
    <s v="01.27.02"/>
    <s v="Saneamento básico"/>
    <s v="01.27.02"/>
    <x v="7"/>
    <x v="0"/>
    <x v="3"/>
    <x v="3"/>
    <x v="1"/>
    <x v="2"/>
    <x v="0"/>
    <x v="0"/>
    <x v="11"/>
    <s v="2021-02-18"/>
    <x v="0"/>
    <n v="13030"/>
    <x v="0"/>
    <m/>
    <x v="0"/>
    <m/>
    <x v="172"/>
    <n v="100477916"/>
    <x v="0"/>
    <x v="1"/>
    <s v="Reforço do saneamento básico"/>
    <s v="ORI"/>
    <x v="0"/>
    <m/>
    <x v="0"/>
    <x v="0"/>
    <x v="0"/>
    <x v="0"/>
    <x v="0"/>
    <x v="0"/>
    <x v="0"/>
    <x v="0"/>
    <x v="0"/>
    <x v="0"/>
    <x v="0"/>
    <s v="Reforço do saneamento básico"/>
    <x v="0"/>
    <x v="0"/>
    <x v="0"/>
    <x v="0"/>
    <x v="2"/>
    <x v="0"/>
    <x v="0"/>
    <x v="1"/>
    <x v="0"/>
    <x v="0"/>
    <x v="1"/>
    <x v="0"/>
    <s v="Pagamento a favor da Senhora Hirondina Furtado, pela prestação de serviços de aneamento e limpeza urbana, referente a mês de fevereiro 2021, conforme justificativo em anexo."/>
  </r>
  <r>
    <x v="0"/>
    <n v="0"/>
    <n v="0"/>
    <n v="0"/>
    <n v="2300"/>
    <x v="7113"/>
    <x v="0"/>
    <x v="0"/>
    <x v="0"/>
    <s v="03.16.15"/>
    <x v="0"/>
    <x v="0"/>
    <x v="0"/>
    <s v="Direção Financeira"/>
    <s v="03.16.15"/>
    <s v="Direção Financeira"/>
    <s v="03.16.15"/>
    <x v="28"/>
    <x v="0"/>
    <x v="0"/>
    <x v="4"/>
    <x v="1"/>
    <x v="0"/>
    <x v="0"/>
    <x v="0"/>
    <x v="11"/>
    <s v="2021-02-18"/>
    <x v="0"/>
    <n v="2300"/>
    <x v="0"/>
    <m/>
    <x v="0"/>
    <m/>
    <x v="0"/>
    <n v="100474696"/>
    <x v="0"/>
    <x v="0"/>
    <s v="Direção Financeira"/>
    <s v="ORI"/>
    <x v="0"/>
    <m/>
    <x v="0"/>
    <x v="0"/>
    <x v="0"/>
    <x v="0"/>
    <x v="0"/>
    <x v="0"/>
    <x v="0"/>
    <x v="0"/>
    <x v="0"/>
    <x v="0"/>
    <x v="0"/>
    <s v="Direção Financeira"/>
    <x v="0"/>
    <x v="0"/>
    <x v="0"/>
    <x v="0"/>
    <x v="0"/>
    <x v="0"/>
    <x v="0"/>
    <x v="1"/>
    <x v="0"/>
    <x v="0"/>
    <x v="0"/>
    <x v="0"/>
    <s v="Pagamento a favor do Senhor Mateus Lopes, pelo serviço de segurança, referente a mês de fevereiro 2021, conforme justifcativo em anexo."/>
  </r>
  <r>
    <x v="0"/>
    <n v="0"/>
    <n v="0"/>
    <n v="0"/>
    <n v="13030"/>
    <x v="7113"/>
    <x v="0"/>
    <x v="0"/>
    <x v="0"/>
    <s v="03.16.15"/>
    <x v="0"/>
    <x v="0"/>
    <x v="0"/>
    <s v="Direção Financeira"/>
    <s v="03.16.15"/>
    <s v="Direção Financeira"/>
    <s v="03.16.15"/>
    <x v="28"/>
    <x v="0"/>
    <x v="0"/>
    <x v="4"/>
    <x v="1"/>
    <x v="0"/>
    <x v="0"/>
    <x v="0"/>
    <x v="11"/>
    <s v="2021-02-18"/>
    <x v="0"/>
    <n v="13030"/>
    <x v="0"/>
    <m/>
    <x v="0"/>
    <m/>
    <x v="300"/>
    <n v="100477179"/>
    <x v="0"/>
    <x v="1"/>
    <s v="Direção Financeira"/>
    <s v="ORI"/>
    <x v="0"/>
    <m/>
    <x v="0"/>
    <x v="0"/>
    <x v="0"/>
    <x v="0"/>
    <x v="0"/>
    <x v="0"/>
    <x v="0"/>
    <x v="0"/>
    <x v="0"/>
    <x v="0"/>
    <x v="0"/>
    <s v="Direção Financeira"/>
    <x v="0"/>
    <x v="0"/>
    <x v="0"/>
    <x v="0"/>
    <x v="0"/>
    <x v="0"/>
    <x v="0"/>
    <x v="1"/>
    <x v="0"/>
    <x v="0"/>
    <x v="1"/>
    <x v="0"/>
    <s v="Pagamento a favor do Senhor Mateus Lopes, pelo serviço de segurança, referente a mês de fevereiro 2021, conforme justifcativo em anexo."/>
  </r>
  <r>
    <x v="0"/>
    <n v="0"/>
    <n v="0"/>
    <n v="0"/>
    <n v="30600"/>
    <x v="7114"/>
    <x v="0"/>
    <x v="1"/>
    <x v="0"/>
    <s v="03.03.10"/>
    <x v="10"/>
    <x v="0"/>
    <x v="3"/>
    <s v="Receitas Da Câmara"/>
    <s v="03.03.10"/>
    <s v="Receitas Da Câmara"/>
    <s v="03.03.10"/>
    <x v="12"/>
    <x v="0"/>
    <x v="4"/>
    <x v="6"/>
    <x v="1"/>
    <x v="0"/>
    <x v="1"/>
    <x v="0"/>
    <x v="2"/>
    <s v="2021-03-26"/>
    <x v="0"/>
    <n v="30600"/>
    <x v="0"/>
    <m/>
    <x v="0"/>
    <m/>
    <x v="5"/>
    <n v="100474914"/>
    <x v="0"/>
    <x v="1"/>
    <s v="Receitas Da Câmara"/>
    <s v="EXT"/>
    <x v="0"/>
    <s v="RDC"/>
    <x v="0"/>
    <x v="0"/>
    <x v="0"/>
    <x v="0"/>
    <x v="0"/>
    <x v="0"/>
    <x v="0"/>
    <x v="0"/>
    <x v="0"/>
    <x v="0"/>
    <x v="0"/>
    <s v="Receitas Da Câmara"/>
    <x v="0"/>
    <x v="0"/>
    <x v="0"/>
    <x v="0"/>
    <x v="0"/>
    <x v="0"/>
    <x v="0"/>
    <x v="1"/>
    <x v="0"/>
    <x v="0"/>
    <x v="1"/>
    <x v="0"/>
    <s v=" Transferências da do rateioda casado cidaão  2021 conforme extrato em anexo.    "/>
  </r>
  <r>
    <x v="0"/>
    <n v="0"/>
    <n v="0"/>
    <n v="0"/>
    <n v="14979"/>
    <x v="7115"/>
    <x v="0"/>
    <x v="1"/>
    <x v="0"/>
    <s v="80.02.01"/>
    <x v="1"/>
    <x v="1"/>
    <x v="1"/>
    <s v="Retenções Iur"/>
    <s v="80.02.01"/>
    <s v="Retenções Iur"/>
    <s v="80.02.01"/>
    <x v="1"/>
    <x v="0"/>
    <x v="1"/>
    <x v="0"/>
    <x v="0"/>
    <x v="1"/>
    <x v="1"/>
    <x v="0"/>
    <x v="2"/>
    <s v="2021-03-10"/>
    <x v="0"/>
    <n v="14979"/>
    <x v="0"/>
    <m/>
    <x v="0"/>
    <m/>
    <x v="0"/>
    <n v="100474696"/>
    <x v="0"/>
    <x v="1"/>
    <s v="Retenções Iur"/>
    <s v="ORI"/>
    <x v="0"/>
    <s v="RIUR"/>
    <x v="0"/>
    <x v="0"/>
    <x v="0"/>
    <x v="0"/>
    <x v="0"/>
    <x v="0"/>
    <x v="0"/>
    <x v="0"/>
    <x v="0"/>
    <x v="0"/>
    <x v="0"/>
    <s v="Retenções Iur"/>
    <x v="0"/>
    <x v="0"/>
    <x v="0"/>
    <x v="0"/>
    <x v="1"/>
    <x v="0"/>
    <x v="0"/>
    <x v="1"/>
    <x v="0"/>
    <x v="1"/>
    <x v="1"/>
    <x v="0"/>
    <s v="RETENCAO OT"/>
  </r>
  <r>
    <x v="0"/>
    <n v="0"/>
    <n v="0"/>
    <n v="0"/>
    <n v="11900"/>
    <x v="7116"/>
    <x v="0"/>
    <x v="1"/>
    <x v="0"/>
    <s v="03.03.10"/>
    <x v="10"/>
    <x v="0"/>
    <x v="3"/>
    <s v="Receitas Da Câmara"/>
    <s v="03.03.10"/>
    <s v="Receitas Da Câmara"/>
    <s v="03.03.10"/>
    <x v="21"/>
    <x v="0"/>
    <x v="0"/>
    <x v="8"/>
    <x v="1"/>
    <x v="0"/>
    <x v="1"/>
    <x v="0"/>
    <x v="2"/>
    <s v="2021-03-15"/>
    <x v="0"/>
    <n v="11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1121"/>
    <x v="7117"/>
    <x v="0"/>
    <x v="1"/>
    <x v="0"/>
    <s v="03.03.10"/>
    <x v="10"/>
    <x v="0"/>
    <x v="3"/>
    <s v="Receitas Da Câmara"/>
    <s v="03.03.10"/>
    <s v="Receitas Da Câmara"/>
    <s v="03.03.10"/>
    <x v="13"/>
    <x v="0"/>
    <x v="0"/>
    <x v="0"/>
    <x v="1"/>
    <x v="0"/>
    <x v="1"/>
    <x v="0"/>
    <x v="2"/>
    <s v="2021-03-15"/>
    <x v="0"/>
    <n v="3112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100"/>
    <x v="7118"/>
    <x v="0"/>
    <x v="1"/>
    <x v="0"/>
    <s v="03.03.10"/>
    <x v="10"/>
    <x v="0"/>
    <x v="3"/>
    <s v="Receitas Da Câmara"/>
    <s v="03.03.10"/>
    <s v="Receitas Da Câmara"/>
    <s v="03.03.10"/>
    <x v="22"/>
    <x v="0"/>
    <x v="4"/>
    <x v="6"/>
    <x v="1"/>
    <x v="0"/>
    <x v="1"/>
    <x v="0"/>
    <x v="2"/>
    <s v="2021-03-15"/>
    <x v="0"/>
    <n v="3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8200"/>
    <x v="7119"/>
    <x v="0"/>
    <x v="1"/>
    <x v="0"/>
    <s v="03.03.10"/>
    <x v="10"/>
    <x v="0"/>
    <x v="3"/>
    <s v="Receitas Da Câmara"/>
    <s v="03.03.10"/>
    <s v="Receitas Da Câmara"/>
    <s v="03.03.10"/>
    <x v="17"/>
    <x v="0"/>
    <x v="4"/>
    <x v="6"/>
    <x v="1"/>
    <x v="0"/>
    <x v="1"/>
    <x v="0"/>
    <x v="2"/>
    <s v="2021-03-15"/>
    <x v="0"/>
    <n v="38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800"/>
    <x v="7120"/>
    <x v="0"/>
    <x v="1"/>
    <x v="0"/>
    <s v="03.03.10"/>
    <x v="10"/>
    <x v="0"/>
    <x v="3"/>
    <s v="Receitas Da Câmara"/>
    <s v="03.03.10"/>
    <s v="Receitas Da Câmara"/>
    <s v="03.03.10"/>
    <x v="24"/>
    <x v="0"/>
    <x v="4"/>
    <x v="6"/>
    <x v="1"/>
    <x v="0"/>
    <x v="1"/>
    <x v="0"/>
    <x v="2"/>
    <s v="2021-03-15"/>
    <x v="0"/>
    <n v="5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40"/>
    <x v="7121"/>
    <x v="0"/>
    <x v="1"/>
    <x v="0"/>
    <s v="03.03.10"/>
    <x v="10"/>
    <x v="0"/>
    <x v="3"/>
    <s v="Receitas Da Câmara"/>
    <s v="03.03.10"/>
    <s v="Receitas Da Câmara"/>
    <s v="03.03.10"/>
    <x v="15"/>
    <x v="0"/>
    <x v="4"/>
    <x v="6"/>
    <x v="1"/>
    <x v="0"/>
    <x v="1"/>
    <x v="0"/>
    <x v="2"/>
    <s v="2021-03-15"/>
    <x v="0"/>
    <n v="6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520"/>
    <x v="7122"/>
    <x v="0"/>
    <x v="1"/>
    <x v="0"/>
    <s v="03.03.10"/>
    <x v="10"/>
    <x v="0"/>
    <x v="3"/>
    <s v="Receitas Da Câmara"/>
    <s v="03.03.10"/>
    <s v="Receitas Da Câmara"/>
    <s v="03.03.10"/>
    <x v="16"/>
    <x v="0"/>
    <x v="4"/>
    <x v="6"/>
    <x v="1"/>
    <x v="0"/>
    <x v="1"/>
    <x v="0"/>
    <x v="2"/>
    <s v="2021-03-15"/>
    <x v="0"/>
    <n v="55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0"/>
    <x v="7123"/>
    <x v="0"/>
    <x v="1"/>
    <x v="0"/>
    <s v="03.03.10"/>
    <x v="10"/>
    <x v="0"/>
    <x v="3"/>
    <s v="Receitas Da Câmara"/>
    <s v="03.03.10"/>
    <s v="Receitas Da Câmara"/>
    <s v="03.03.10"/>
    <x v="56"/>
    <x v="0"/>
    <x v="4"/>
    <x v="6"/>
    <x v="1"/>
    <x v="0"/>
    <x v="1"/>
    <x v="0"/>
    <x v="2"/>
    <s v="2021-03-15"/>
    <x v="0"/>
    <n v="4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600"/>
    <x v="7124"/>
    <x v="0"/>
    <x v="1"/>
    <x v="0"/>
    <s v="03.03.10"/>
    <x v="10"/>
    <x v="0"/>
    <x v="3"/>
    <s v="Receitas Da Câmara"/>
    <s v="03.03.10"/>
    <s v="Receitas Da Câmara"/>
    <s v="03.03.10"/>
    <x v="12"/>
    <x v="0"/>
    <x v="4"/>
    <x v="6"/>
    <x v="1"/>
    <x v="0"/>
    <x v="1"/>
    <x v="0"/>
    <x v="2"/>
    <s v="2021-03-15"/>
    <x v="0"/>
    <n v="27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7"/>
    <x v="7125"/>
    <x v="0"/>
    <x v="1"/>
    <x v="0"/>
    <s v="03.03.10"/>
    <x v="10"/>
    <x v="0"/>
    <x v="3"/>
    <s v="Receitas Da Câmara"/>
    <s v="03.03.10"/>
    <s v="Receitas Da Câmara"/>
    <s v="03.03.10"/>
    <x v="23"/>
    <x v="0"/>
    <x v="4"/>
    <x v="7"/>
    <x v="1"/>
    <x v="0"/>
    <x v="1"/>
    <x v="0"/>
    <x v="2"/>
    <s v="2021-03-15"/>
    <x v="0"/>
    <n v="5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2"/>
    <x v="7126"/>
    <x v="0"/>
    <x v="1"/>
    <x v="0"/>
    <s v="03.03.10"/>
    <x v="10"/>
    <x v="0"/>
    <x v="3"/>
    <s v="Receitas Da Câmara"/>
    <s v="03.03.10"/>
    <s v="Receitas Da Câmara"/>
    <s v="03.03.10"/>
    <x v="20"/>
    <x v="0"/>
    <x v="4"/>
    <x v="7"/>
    <x v="1"/>
    <x v="0"/>
    <x v="1"/>
    <x v="0"/>
    <x v="2"/>
    <s v="2021-03-15"/>
    <x v="0"/>
    <n v="17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0"/>
    <x v="7127"/>
    <x v="0"/>
    <x v="0"/>
    <x v="0"/>
    <s v="01.25.05.10"/>
    <x v="5"/>
    <x v="2"/>
    <x v="2"/>
    <s v="Saúde"/>
    <s v="01.25.05"/>
    <s v="Saúde"/>
    <s v="01.25.05"/>
    <x v="6"/>
    <x v="0"/>
    <x v="2"/>
    <x v="2"/>
    <x v="1"/>
    <x v="2"/>
    <x v="0"/>
    <x v="0"/>
    <x v="2"/>
    <s v="2021-03-17"/>
    <x v="0"/>
    <n v="2000"/>
    <x v="0"/>
    <m/>
    <x v="0"/>
    <m/>
    <x v="11"/>
    <n v="100474693"/>
    <x v="0"/>
    <x v="1"/>
    <s v="Assistencia social"/>
    <s v="ORI"/>
    <x v="0"/>
    <m/>
    <x v="0"/>
    <x v="0"/>
    <x v="0"/>
    <x v="0"/>
    <x v="0"/>
    <x v="0"/>
    <x v="0"/>
    <x v="0"/>
    <x v="0"/>
    <x v="0"/>
    <x v="0"/>
    <s v="Assistencia social"/>
    <x v="0"/>
    <x v="0"/>
    <x v="0"/>
    <x v="0"/>
    <x v="2"/>
    <x v="0"/>
    <x v="0"/>
    <x v="1"/>
    <x v="0"/>
    <x v="0"/>
    <x v="1"/>
    <x v="0"/>
    <s v="Pagsamento a favor da Mercearia Inês, referente a aquisição e fornecimento de Cesta Básica, conforme justificativo em anexo."/>
  </r>
  <r>
    <x v="0"/>
    <n v="0"/>
    <n v="0"/>
    <n v="0"/>
    <n v="2300"/>
    <x v="7128"/>
    <x v="0"/>
    <x v="0"/>
    <x v="0"/>
    <s v="03.16.15"/>
    <x v="0"/>
    <x v="0"/>
    <x v="0"/>
    <s v="Direção Financeira"/>
    <s v="03.16.15"/>
    <s v="Direção Financeira"/>
    <s v="03.16.15"/>
    <x v="9"/>
    <x v="0"/>
    <x v="3"/>
    <x v="5"/>
    <x v="1"/>
    <x v="0"/>
    <x v="0"/>
    <x v="0"/>
    <x v="2"/>
    <s v="2021-03-26"/>
    <x v="0"/>
    <n v="2300"/>
    <x v="0"/>
    <m/>
    <x v="0"/>
    <m/>
    <x v="11"/>
    <n v="100474693"/>
    <x v="0"/>
    <x v="1"/>
    <s v="Direção Financeira"/>
    <s v="ORI"/>
    <x v="0"/>
    <m/>
    <x v="0"/>
    <x v="0"/>
    <x v="0"/>
    <x v="0"/>
    <x v="0"/>
    <x v="0"/>
    <x v="0"/>
    <x v="0"/>
    <x v="0"/>
    <x v="0"/>
    <x v="0"/>
    <s v="Direção Financeira"/>
    <x v="0"/>
    <x v="0"/>
    <x v="0"/>
    <x v="0"/>
    <x v="0"/>
    <x v="0"/>
    <x v="0"/>
    <x v="1"/>
    <x v="0"/>
    <x v="0"/>
    <x v="1"/>
    <x v="0"/>
    <s v="Pagamento a favor da Inspecções Tecnicas Auto. Cabo Verde, S.A, referente a inspecção periódica ligeiro da veiculo ST-22-LG, marca MITSUBISHI, conforme justificativo em anexo."/>
  </r>
  <r>
    <x v="1"/>
    <n v="0"/>
    <n v="0"/>
    <n v="0"/>
    <n v="280000"/>
    <x v="7129"/>
    <x v="0"/>
    <x v="1"/>
    <x v="0"/>
    <s v="03.03.10"/>
    <x v="10"/>
    <x v="0"/>
    <x v="3"/>
    <s v="Receitas Da Câmara"/>
    <s v="03.03.10"/>
    <s v="Receitas Da Câmara"/>
    <s v="03.03.10"/>
    <x v="39"/>
    <x v="0"/>
    <x v="0"/>
    <x v="0"/>
    <x v="1"/>
    <x v="0"/>
    <x v="1"/>
    <x v="0"/>
    <x v="2"/>
    <s v="2021-03-25"/>
    <x v="0"/>
    <n v="280000"/>
    <x v="0"/>
    <m/>
    <x v="0"/>
    <m/>
    <x v="5"/>
    <n v="100474914"/>
    <x v="0"/>
    <x v="1"/>
    <s v="Receitas Da Câmara"/>
    <s v="EXT"/>
    <x v="0"/>
    <s v="RDC"/>
    <x v="0"/>
    <x v="0"/>
    <x v="0"/>
    <x v="0"/>
    <x v="0"/>
    <x v="0"/>
    <x v="0"/>
    <x v="0"/>
    <x v="0"/>
    <x v="0"/>
    <x v="0"/>
    <s v="Receitas Da Câmara"/>
    <x v="0"/>
    <x v="0"/>
    <x v="0"/>
    <x v="0"/>
    <x v="0"/>
    <x v="0"/>
    <x v="0"/>
    <x v="1"/>
    <x v="0"/>
    <x v="0"/>
    <x v="1"/>
    <x v="0"/>
    <s v="Transferências feitas pelo representante Adilson Fernandes, correspondente a 1ª prestação pela  aquisição de lotes de tereno em bacio Lote 13 Quarteirão 6)  em nome do Sr José Jorge Martins de Pina conforme extrato em anexo.  "/>
  </r>
  <r>
    <x v="0"/>
    <n v="0"/>
    <n v="0"/>
    <n v="0"/>
    <n v="4107"/>
    <x v="7130"/>
    <x v="0"/>
    <x v="0"/>
    <x v="0"/>
    <s v="03.16.02"/>
    <x v="53"/>
    <x v="0"/>
    <x v="0"/>
    <s v="Gabinete do Presidente"/>
    <s v="03.16.02"/>
    <s v="Gabinete do Presidente"/>
    <s v="03.16.02"/>
    <x v="0"/>
    <x v="0"/>
    <x v="0"/>
    <x v="0"/>
    <x v="0"/>
    <x v="0"/>
    <x v="0"/>
    <x v="0"/>
    <x v="2"/>
    <s v="2021-03-30"/>
    <x v="0"/>
    <n v="4107"/>
    <x v="0"/>
    <m/>
    <x v="0"/>
    <m/>
    <x v="0"/>
    <n v="100474696"/>
    <x v="0"/>
    <x v="0"/>
    <s v="Gabinete do Presidente"/>
    <s v="ORI"/>
    <x v="0"/>
    <m/>
    <x v="0"/>
    <x v="0"/>
    <x v="0"/>
    <x v="0"/>
    <x v="0"/>
    <x v="0"/>
    <x v="0"/>
    <x v="0"/>
    <x v="0"/>
    <x v="0"/>
    <x v="0"/>
    <s v="Gabinete do Presidente"/>
    <x v="0"/>
    <x v="0"/>
    <x v="0"/>
    <x v="0"/>
    <x v="0"/>
    <x v="0"/>
    <x v="0"/>
    <x v="0"/>
    <x v="0"/>
    <x v="0"/>
    <x v="0"/>
    <x v="0"/>
    <s v=" Pagto de salario da secretaria do Presidnete Srª Liana Gonçalves referente a MArço 2021 "/>
  </r>
  <r>
    <x v="0"/>
    <n v="0"/>
    <n v="0"/>
    <n v="0"/>
    <n v="4107"/>
    <x v="7131"/>
    <x v="0"/>
    <x v="1"/>
    <x v="0"/>
    <s v="80.02.01"/>
    <x v="1"/>
    <x v="1"/>
    <x v="1"/>
    <s v="Retenções Iur"/>
    <s v="80.02.01"/>
    <s v="Retenções Iur"/>
    <s v="80.02.01"/>
    <x v="1"/>
    <x v="0"/>
    <x v="1"/>
    <x v="0"/>
    <x v="0"/>
    <x v="1"/>
    <x v="1"/>
    <x v="0"/>
    <x v="2"/>
    <s v="2021-03-30"/>
    <x v="0"/>
    <n v="4107"/>
    <x v="0"/>
    <m/>
    <x v="0"/>
    <m/>
    <x v="0"/>
    <n v="100474696"/>
    <x v="0"/>
    <x v="1"/>
    <s v="Retenções Iur"/>
    <s v="ORI"/>
    <x v="0"/>
    <s v="RIUR"/>
    <x v="0"/>
    <x v="0"/>
    <x v="0"/>
    <x v="0"/>
    <x v="0"/>
    <x v="0"/>
    <x v="0"/>
    <x v="0"/>
    <x v="0"/>
    <x v="0"/>
    <x v="0"/>
    <s v="Retenções Iur"/>
    <x v="0"/>
    <x v="0"/>
    <x v="0"/>
    <x v="0"/>
    <x v="1"/>
    <x v="0"/>
    <x v="0"/>
    <x v="1"/>
    <x v="0"/>
    <x v="1"/>
    <x v="1"/>
    <x v="0"/>
    <s v="RETENCAO OT"/>
  </r>
  <r>
    <x v="0"/>
    <n v="0"/>
    <n v="0"/>
    <n v="0"/>
    <n v="5276"/>
    <x v="7130"/>
    <x v="0"/>
    <x v="0"/>
    <x v="0"/>
    <s v="03.16.02"/>
    <x v="53"/>
    <x v="0"/>
    <x v="0"/>
    <s v="Gabinete do Presidente"/>
    <s v="03.16.02"/>
    <s v="Gabinete do Presidente"/>
    <s v="03.16.02"/>
    <x v="0"/>
    <x v="0"/>
    <x v="0"/>
    <x v="0"/>
    <x v="0"/>
    <x v="0"/>
    <x v="0"/>
    <x v="0"/>
    <x v="2"/>
    <s v="2021-03-30"/>
    <x v="0"/>
    <n v="5276"/>
    <x v="0"/>
    <m/>
    <x v="0"/>
    <m/>
    <x v="1"/>
    <n v="100474706"/>
    <x v="0"/>
    <x v="2"/>
    <s v="Gabinete do Presidente"/>
    <s v="ORI"/>
    <x v="0"/>
    <m/>
    <x v="0"/>
    <x v="0"/>
    <x v="0"/>
    <x v="0"/>
    <x v="0"/>
    <x v="0"/>
    <x v="0"/>
    <x v="0"/>
    <x v="0"/>
    <x v="0"/>
    <x v="0"/>
    <s v="Gabinete do Presidente"/>
    <x v="0"/>
    <x v="0"/>
    <x v="0"/>
    <x v="0"/>
    <x v="0"/>
    <x v="0"/>
    <x v="0"/>
    <x v="0"/>
    <x v="0"/>
    <x v="0"/>
    <x v="2"/>
    <x v="0"/>
    <s v=" Pagto de salario da secretaria do Presidnete Srª Liana Gonçalves referente a MArço 2021 "/>
  </r>
  <r>
    <x v="0"/>
    <n v="0"/>
    <n v="0"/>
    <n v="0"/>
    <n v="5276"/>
    <x v="7132"/>
    <x v="0"/>
    <x v="1"/>
    <x v="0"/>
    <s v="80.02.10.01"/>
    <x v="2"/>
    <x v="1"/>
    <x v="1"/>
    <s v="Outros"/>
    <s v="80.02.10"/>
    <s v="Outros"/>
    <s v="80.02.10"/>
    <x v="2"/>
    <x v="0"/>
    <x v="1"/>
    <x v="0"/>
    <x v="0"/>
    <x v="1"/>
    <x v="1"/>
    <x v="0"/>
    <x v="2"/>
    <s v="2021-03-30"/>
    <x v="0"/>
    <n v="5276"/>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56562"/>
    <x v="7130"/>
    <x v="0"/>
    <x v="0"/>
    <x v="0"/>
    <s v="03.16.02"/>
    <x v="53"/>
    <x v="0"/>
    <x v="0"/>
    <s v="Gabinete do Presidente"/>
    <s v="03.16.02"/>
    <s v="Gabinete do Presidente"/>
    <s v="03.16.02"/>
    <x v="0"/>
    <x v="0"/>
    <x v="0"/>
    <x v="0"/>
    <x v="0"/>
    <x v="0"/>
    <x v="0"/>
    <x v="0"/>
    <x v="2"/>
    <s v="2021-03-30"/>
    <x v="0"/>
    <n v="56562"/>
    <x v="0"/>
    <m/>
    <x v="0"/>
    <m/>
    <x v="318"/>
    <n v="100477532"/>
    <x v="0"/>
    <x v="1"/>
    <s v="Gabinete do Presidente"/>
    <s v="ORI"/>
    <x v="0"/>
    <m/>
    <x v="0"/>
    <x v="0"/>
    <x v="0"/>
    <x v="0"/>
    <x v="0"/>
    <x v="0"/>
    <x v="0"/>
    <x v="0"/>
    <x v="0"/>
    <x v="0"/>
    <x v="0"/>
    <s v="Gabinete do Presidente"/>
    <x v="0"/>
    <x v="0"/>
    <x v="0"/>
    <x v="0"/>
    <x v="0"/>
    <x v="0"/>
    <x v="0"/>
    <x v="0"/>
    <x v="0"/>
    <x v="0"/>
    <x v="1"/>
    <x v="0"/>
    <s v=" Pagto de salario da secretaria do Presidnete Srª Liana Gonçalves referente a MArço 2021 "/>
  </r>
  <r>
    <x v="0"/>
    <n v="0"/>
    <n v="0"/>
    <n v="0"/>
    <n v="10834"/>
    <x v="7133"/>
    <x v="0"/>
    <x v="0"/>
    <x v="0"/>
    <s v="03.16.11"/>
    <x v="57"/>
    <x v="0"/>
    <x v="0"/>
    <s v="Direcção de Obras"/>
    <s v="03.16.11"/>
    <s v="Direcção de Obras"/>
    <s v="03.16.11"/>
    <x v="4"/>
    <x v="0"/>
    <x v="0"/>
    <x v="0"/>
    <x v="0"/>
    <x v="0"/>
    <x v="0"/>
    <x v="0"/>
    <x v="2"/>
    <s v="2021-03-30"/>
    <x v="0"/>
    <n v="10834"/>
    <x v="0"/>
    <m/>
    <x v="0"/>
    <m/>
    <x v="0"/>
    <n v="100474696"/>
    <x v="0"/>
    <x v="0"/>
    <s v="Direcção de Obras"/>
    <s v="ORI"/>
    <x v="0"/>
    <m/>
    <x v="0"/>
    <x v="0"/>
    <x v="0"/>
    <x v="0"/>
    <x v="0"/>
    <x v="0"/>
    <x v="0"/>
    <x v="0"/>
    <x v="0"/>
    <x v="0"/>
    <x v="0"/>
    <s v="Direcção de Obras"/>
    <x v="0"/>
    <x v="0"/>
    <x v="0"/>
    <x v="0"/>
    <x v="0"/>
    <x v="0"/>
    <x v="0"/>
    <x v="0"/>
    <x v="0"/>
    <x v="0"/>
    <x v="0"/>
    <x v="0"/>
    <s v=" Pagto de salario Alberto Miranda Diretor de obras referente a MArço 2021 "/>
  </r>
  <r>
    <x v="0"/>
    <n v="0"/>
    <n v="0"/>
    <n v="0"/>
    <n v="10834"/>
    <x v="7134"/>
    <x v="0"/>
    <x v="1"/>
    <x v="0"/>
    <s v="80.02.01"/>
    <x v="1"/>
    <x v="1"/>
    <x v="1"/>
    <s v="Retenções Iur"/>
    <s v="80.02.01"/>
    <s v="Retenções Iur"/>
    <s v="80.02.01"/>
    <x v="1"/>
    <x v="0"/>
    <x v="1"/>
    <x v="0"/>
    <x v="0"/>
    <x v="1"/>
    <x v="1"/>
    <x v="0"/>
    <x v="2"/>
    <s v="2021-03-30"/>
    <x v="0"/>
    <n v="10834"/>
    <x v="0"/>
    <m/>
    <x v="0"/>
    <m/>
    <x v="0"/>
    <n v="100474696"/>
    <x v="0"/>
    <x v="1"/>
    <s v="Retenções Iur"/>
    <s v="ORI"/>
    <x v="0"/>
    <s v="RIUR"/>
    <x v="0"/>
    <x v="0"/>
    <x v="0"/>
    <x v="0"/>
    <x v="0"/>
    <x v="0"/>
    <x v="0"/>
    <x v="0"/>
    <x v="0"/>
    <x v="0"/>
    <x v="0"/>
    <s v="Retenções Iur"/>
    <x v="0"/>
    <x v="0"/>
    <x v="0"/>
    <x v="0"/>
    <x v="1"/>
    <x v="0"/>
    <x v="0"/>
    <x v="1"/>
    <x v="0"/>
    <x v="1"/>
    <x v="1"/>
    <x v="0"/>
    <s v="RETENCAO OT"/>
  </r>
  <r>
    <x v="0"/>
    <n v="0"/>
    <n v="0"/>
    <n v="0"/>
    <n v="8213"/>
    <x v="7133"/>
    <x v="0"/>
    <x v="0"/>
    <x v="0"/>
    <s v="03.16.11"/>
    <x v="57"/>
    <x v="0"/>
    <x v="0"/>
    <s v="Direcção de Obras"/>
    <s v="03.16.11"/>
    <s v="Direcção de Obras"/>
    <s v="03.16.11"/>
    <x v="4"/>
    <x v="0"/>
    <x v="0"/>
    <x v="0"/>
    <x v="0"/>
    <x v="0"/>
    <x v="0"/>
    <x v="0"/>
    <x v="2"/>
    <s v="2021-03-30"/>
    <x v="0"/>
    <n v="8213"/>
    <x v="0"/>
    <m/>
    <x v="0"/>
    <m/>
    <x v="1"/>
    <n v="100474706"/>
    <x v="0"/>
    <x v="2"/>
    <s v="Direcção de Obras"/>
    <s v="ORI"/>
    <x v="0"/>
    <m/>
    <x v="0"/>
    <x v="0"/>
    <x v="0"/>
    <x v="0"/>
    <x v="0"/>
    <x v="0"/>
    <x v="0"/>
    <x v="0"/>
    <x v="0"/>
    <x v="0"/>
    <x v="0"/>
    <s v="Direcção de Obras"/>
    <x v="0"/>
    <x v="0"/>
    <x v="0"/>
    <x v="0"/>
    <x v="0"/>
    <x v="0"/>
    <x v="0"/>
    <x v="0"/>
    <x v="0"/>
    <x v="0"/>
    <x v="2"/>
    <x v="0"/>
    <s v=" Pagto de salario Alberto Miranda Diretor de obras referente a MArço 2021 "/>
  </r>
  <r>
    <x v="0"/>
    <n v="0"/>
    <n v="0"/>
    <n v="0"/>
    <n v="8213"/>
    <x v="7135"/>
    <x v="0"/>
    <x v="1"/>
    <x v="0"/>
    <s v="80.02.10.01"/>
    <x v="2"/>
    <x v="1"/>
    <x v="1"/>
    <s v="Outros"/>
    <s v="80.02.10"/>
    <s v="Outros"/>
    <s v="80.02.10"/>
    <x v="2"/>
    <x v="0"/>
    <x v="1"/>
    <x v="0"/>
    <x v="0"/>
    <x v="1"/>
    <x v="1"/>
    <x v="0"/>
    <x v="2"/>
    <s v="2021-03-30"/>
    <x v="0"/>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3582"/>
    <x v="7133"/>
    <x v="0"/>
    <x v="0"/>
    <x v="0"/>
    <s v="03.16.11"/>
    <x v="57"/>
    <x v="0"/>
    <x v="0"/>
    <s v="Direcção de Obras"/>
    <s v="03.16.11"/>
    <s v="Direcção de Obras"/>
    <s v="03.16.11"/>
    <x v="4"/>
    <x v="0"/>
    <x v="0"/>
    <x v="0"/>
    <x v="0"/>
    <x v="0"/>
    <x v="0"/>
    <x v="0"/>
    <x v="2"/>
    <s v="2021-03-30"/>
    <x v="0"/>
    <n v="3582"/>
    <x v="0"/>
    <m/>
    <x v="0"/>
    <m/>
    <x v="2"/>
    <n v="100477977"/>
    <x v="0"/>
    <x v="3"/>
    <s v="Direcção de Obras"/>
    <s v="ORI"/>
    <x v="0"/>
    <m/>
    <x v="0"/>
    <x v="0"/>
    <x v="0"/>
    <x v="0"/>
    <x v="0"/>
    <x v="0"/>
    <x v="0"/>
    <x v="0"/>
    <x v="0"/>
    <x v="0"/>
    <x v="0"/>
    <s v="Direcção de Obras"/>
    <x v="0"/>
    <x v="0"/>
    <x v="0"/>
    <x v="0"/>
    <x v="0"/>
    <x v="0"/>
    <x v="0"/>
    <x v="0"/>
    <x v="0"/>
    <x v="0"/>
    <x v="3"/>
    <x v="0"/>
    <s v=" Pagto de salario Alberto Miranda Diretor de obras referente a MArço 2021 "/>
  </r>
  <r>
    <x v="0"/>
    <n v="0"/>
    <n v="0"/>
    <n v="0"/>
    <n v="3582"/>
    <x v="7136"/>
    <x v="0"/>
    <x v="1"/>
    <x v="0"/>
    <s v="80.02.10.20"/>
    <x v="3"/>
    <x v="1"/>
    <x v="1"/>
    <s v="Outros"/>
    <s v="80.02.10"/>
    <s v="Outros"/>
    <s v="80.02.10"/>
    <x v="3"/>
    <x v="0"/>
    <x v="1"/>
    <x v="1"/>
    <x v="0"/>
    <x v="1"/>
    <x v="1"/>
    <x v="0"/>
    <x v="2"/>
    <s v="2021-03-30"/>
    <x v="0"/>
    <n v="3582"/>
    <x v="0"/>
    <m/>
    <x v="0"/>
    <m/>
    <x v="2"/>
    <n v="100477977"/>
    <x v="0"/>
    <x v="1"/>
    <s v="Retenções CVMovel"/>
    <s v="ORI"/>
    <x v="0"/>
    <s v="RT"/>
    <x v="0"/>
    <x v="0"/>
    <x v="0"/>
    <x v="0"/>
    <x v="0"/>
    <x v="0"/>
    <x v="0"/>
    <x v="0"/>
    <x v="0"/>
    <x v="0"/>
    <x v="0"/>
    <s v="Retenções CVMovel"/>
    <x v="0"/>
    <x v="0"/>
    <x v="0"/>
    <x v="0"/>
    <x v="1"/>
    <x v="0"/>
    <x v="0"/>
    <x v="1"/>
    <x v="0"/>
    <x v="1"/>
    <x v="1"/>
    <x v="0"/>
    <s v="RETENCAO OT"/>
  </r>
  <r>
    <x v="0"/>
    <n v="0"/>
    <n v="0"/>
    <n v="0"/>
    <n v="80033"/>
    <x v="7133"/>
    <x v="0"/>
    <x v="0"/>
    <x v="0"/>
    <s v="03.16.11"/>
    <x v="57"/>
    <x v="0"/>
    <x v="0"/>
    <s v="Direcção de Obras"/>
    <s v="03.16.11"/>
    <s v="Direcção de Obras"/>
    <s v="03.16.11"/>
    <x v="4"/>
    <x v="0"/>
    <x v="0"/>
    <x v="0"/>
    <x v="0"/>
    <x v="0"/>
    <x v="0"/>
    <x v="0"/>
    <x v="2"/>
    <s v="2021-03-30"/>
    <x v="0"/>
    <n v="80033"/>
    <x v="0"/>
    <m/>
    <x v="0"/>
    <m/>
    <x v="166"/>
    <n v="100476985"/>
    <x v="0"/>
    <x v="1"/>
    <s v="Direcção de Obras"/>
    <s v="ORI"/>
    <x v="0"/>
    <m/>
    <x v="0"/>
    <x v="0"/>
    <x v="0"/>
    <x v="0"/>
    <x v="0"/>
    <x v="0"/>
    <x v="0"/>
    <x v="0"/>
    <x v="0"/>
    <x v="0"/>
    <x v="0"/>
    <s v="Direcção de Obras"/>
    <x v="0"/>
    <x v="0"/>
    <x v="0"/>
    <x v="0"/>
    <x v="0"/>
    <x v="0"/>
    <x v="0"/>
    <x v="0"/>
    <x v="0"/>
    <x v="0"/>
    <x v="1"/>
    <x v="0"/>
    <s v=" Pagto de salario Alberto Miranda Diretor de obras referente a MArço 2021 "/>
  </r>
  <r>
    <x v="0"/>
    <n v="0"/>
    <n v="0"/>
    <n v="0"/>
    <n v="10834"/>
    <x v="7137"/>
    <x v="0"/>
    <x v="0"/>
    <x v="0"/>
    <s v="03.16.24"/>
    <x v="47"/>
    <x v="0"/>
    <x v="0"/>
    <s v="Direcao da Familia, Inclusão, Género e Saúde"/>
    <s v="03.16.24"/>
    <s v="Direcao da Familia, Inclusão, Género e Saúde"/>
    <s v="03.16.24"/>
    <x v="4"/>
    <x v="0"/>
    <x v="0"/>
    <x v="0"/>
    <x v="0"/>
    <x v="0"/>
    <x v="0"/>
    <x v="0"/>
    <x v="2"/>
    <s v="2021-03-30"/>
    <x v="0"/>
    <n v="10834"/>
    <x v="0"/>
    <m/>
    <x v="0"/>
    <m/>
    <x v="0"/>
    <n v="100474696"/>
    <x v="0"/>
    <x v="0"/>
    <s v="Direcao da Familia, Inclusão, Género e Saúde"/>
    <s v="ORI"/>
    <x v="0"/>
    <m/>
    <x v="0"/>
    <x v="0"/>
    <x v="0"/>
    <x v="0"/>
    <x v="0"/>
    <x v="0"/>
    <x v="0"/>
    <x v="0"/>
    <x v="0"/>
    <x v="0"/>
    <x v="0"/>
    <s v="Direcao da Familia, Inclusão, Género e Saúde"/>
    <x v="0"/>
    <x v="0"/>
    <x v="0"/>
    <x v="0"/>
    <x v="0"/>
    <x v="0"/>
    <x v="0"/>
    <x v="0"/>
    <x v="0"/>
    <x v="0"/>
    <x v="0"/>
    <x v="0"/>
    <s v="Pagto de salario a favor do Diretor de família inclusão referente a Março"/>
  </r>
  <r>
    <x v="0"/>
    <n v="0"/>
    <n v="0"/>
    <n v="0"/>
    <n v="10834"/>
    <x v="7138"/>
    <x v="0"/>
    <x v="1"/>
    <x v="0"/>
    <s v="80.02.01"/>
    <x v="1"/>
    <x v="1"/>
    <x v="1"/>
    <s v="Retenções Iur"/>
    <s v="80.02.01"/>
    <s v="Retenções Iur"/>
    <s v="80.02.01"/>
    <x v="1"/>
    <x v="0"/>
    <x v="1"/>
    <x v="0"/>
    <x v="0"/>
    <x v="1"/>
    <x v="1"/>
    <x v="0"/>
    <x v="2"/>
    <s v="2021-03-30"/>
    <x v="0"/>
    <n v="10834"/>
    <x v="0"/>
    <m/>
    <x v="0"/>
    <m/>
    <x v="0"/>
    <n v="100474696"/>
    <x v="0"/>
    <x v="1"/>
    <s v="Retenções Iur"/>
    <s v="ORI"/>
    <x v="0"/>
    <s v="RIUR"/>
    <x v="0"/>
    <x v="0"/>
    <x v="0"/>
    <x v="0"/>
    <x v="0"/>
    <x v="0"/>
    <x v="0"/>
    <x v="0"/>
    <x v="0"/>
    <x v="0"/>
    <x v="0"/>
    <s v="Retenções Iur"/>
    <x v="0"/>
    <x v="0"/>
    <x v="0"/>
    <x v="0"/>
    <x v="1"/>
    <x v="0"/>
    <x v="0"/>
    <x v="1"/>
    <x v="0"/>
    <x v="1"/>
    <x v="1"/>
    <x v="0"/>
    <s v="RETENCAO OT"/>
  </r>
  <r>
    <x v="0"/>
    <n v="0"/>
    <n v="0"/>
    <n v="0"/>
    <n v="8213"/>
    <x v="7137"/>
    <x v="0"/>
    <x v="0"/>
    <x v="0"/>
    <s v="03.16.24"/>
    <x v="47"/>
    <x v="0"/>
    <x v="0"/>
    <s v="Direcao da Familia, Inclusão, Género e Saúde"/>
    <s v="03.16.24"/>
    <s v="Direcao da Familia, Inclusão, Género e Saúde"/>
    <s v="03.16.24"/>
    <x v="4"/>
    <x v="0"/>
    <x v="0"/>
    <x v="0"/>
    <x v="0"/>
    <x v="0"/>
    <x v="0"/>
    <x v="0"/>
    <x v="2"/>
    <s v="2021-03-30"/>
    <x v="0"/>
    <n v="8213"/>
    <x v="0"/>
    <m/>
    <x v="0"/>
    <m/>
    <x v="1"/>
    <n v="100474706"/>
    <x v="0"/>
    <x v="2"/>
    <s v="Direcao da Familia, Inclusão, Género e Saúde"/>
    <s v="ORI"/>
    <x v="0"/>
    <m/>
    <x v="0"/>
    <x v="0"/>
    <x v="0"/>
    <x v="0"/>
    <x v="0"/>
    <x v="0"/>
    <x v="0"/>
    <x v="0"/>
    <x v="0"/>
    <x v="0"/>
    <x v="0"/>
    <s v="Direcao da Familia, Inclusão, Género e Saúde"/>
    <x v="0"/>
    <x v="0"/>
    <x v="0"/>
    <x v="0"/>
    <x v="0"/>
    <x v="0"/>
    <x v="0"/>
    <x v="0"/>
    <x v="0"/>
    <x v="0"/>
    <x v="2"/>
    <x v="0"/>
    <s v="Pagto de salario a favor do Diretor de família inclusão referente a Março"/>
  </r>
  <r>
    <x v="0"/>
    <n v="0"/>
    <n v="0"/>
    <n v="0"/>
    <n v="8213"/>
    <x v="7139"/>
    <x v="0"/>
    <x v="1"/>
    <x v="0"/>
    <s v="80.02.10.01"/>
    <x v="2"/>
    <x v="1"/>
    <x v="1"/>
    <s v="Outros"/>
    <s v="80.02.10"/>
    <s v="Outros"/>
    <s v="80.02.10"/>
    <x v="2"/>
    <x v="0"/>
    <x v="1"/>
    <x v="0"/>
    <x v="0"/>
    <x v="1"/>
    <x v="1"/>
    <x v="0"/>
    <x v="2"/>
    <s v="2021-03-30"/>
    <x v="0"/>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7137"/>
    <x v="0"/>
    <x v="0"/>
    <x v="0"/>
    <s v="03.16.24"/>
    <x v="47"/>
    <x v="0"/>
    <x v="0"/>
    <s v="Direcao da Familia, Inclusão, Género e Saúde"/>
    <s v="03.16.24"/>
    <s v="Direcao da Familia, Inclusão, Género e Saúde"/>
    <s v="03.16.24"/>
    <x v="4"/>
    <x v="0"/>
    <x v="0"/>
    <x v="0"/>
    <x v="0"/>
    <x v="0"/>
    <x v="0"/>
    <x v="0"/>
    <x v="2"/>
    <s v="2021-03-30"/>
    <x v="0"/>
    <n v="83615"/>
    <x v="0"/>
    <m/>
    <x v="0"/>
    <m/>
    <x v="109"/>
    <n v="100477415"/>
    <x v="0"/>
    <x v="1"/>
    <s v="Direcao da Familia, Inclusão, Género e Saúde"/>
    <s v="ORI"/>
    <x v="0"/>
    <m/>
    <x v="0"/>
    <x v="0"/>
    <x v="0"/>
    <x v="0"/>
    <x v="0"/>
    <x v="0"/>
    <x v="0"/>
    <x v="0"/>
    <x v="0"/>
    <x v="0"/>
    <x v="0"/>
    <s v="Direcao da Familia, Inclusão, Género e Saúde"/>
    <x v="0"/>
    <x v="0"/>
    <x v="0"/>
    <x v="0"/>
    <x v="0"/>
    <x v="0"/>
    <x v="0"/>
    <x v="0"/>
    <x v="0"/>
    <x v="0"/>
    <x v="1"/>
    <x v="0"/>
    <s v="Pagto de salario a favor do Diretor de família inclusão referente a Março"/>
  </r>
  <r>
    <x v="0"/>
    <n v="0"/>
    <n v="0"/>
    <n v="0"/>
    <n v="5157"/>
    <x v="7140"/>
    <x v="0"/>
    <x v="0"/>
    <x v="0"/>
    <s v="03.16.01"/>
    <x v="27"/>
    <x v="0"/>
    <x v="0"/>
    <s v="Assembleia Municipal"/>
    <s v="03.16.01"/>
    <s v="Assembleia Municipal"/>
    <s v="03.16.01"/>
    <x v="78"/>
    <x v="0"/>
    <x v="0"/>
    <x v="0"/>
    <x v="1"/>
    <x v="0"/>
    <x v="0"/>
    <x v="0"/>
    <x v="2"/>
    <s v="2021-03-30"/>
    <x v="0"/>
    <n v="5157"/>
    <x v="0"/>
    <m/>
    <x v="0"/>
    <m/>
    <x v="0"/>
    <n v="100474696"/>
    <x v="0"/>
    <x v="0"/>
    <s v="Assembleia Municipal"/>
    <s v="ORI"/>
    <x v="0"/>
    <s v="AM"/>
    <x v="0"/>
    <x v="0"/>
    <x v="0"/>
    <x v="0"/>
    <x v="0"/>
    <x v="0"/>
    <x v="0"/>
    <x v="0"/>
    <x v="0"/>
    <x v="0"/>
    <x v="0"/>
    <s v="Assembleia Municipal"/>
    <x v="0"/>
    <x v="0"/>
    <x v="0"/>
    <x v="0"/>
    <x v="0"/>
    <x v="0"/>
    <x v="0"/>
    <x v="0"/>
    <x v="0"/>
    <x v="0"/>
    <x v="0"/>
    <x v="0"/>
    <s v=" Pagto de salario do Secretario de Assembleia Juvenal CArdoso referente a MArço 2021 "/>
  </r>
  <r>
    <x v="0"/>
    <n v="0"/>
    <n v="0"/>
    <n v="0"/>
    <n v="5157"/>
    <x v="7141"/>
    <x v="0"/>
    <x v="1"/>
    <x v="0"/>
    <s v="80.02.01"/>
    <x v="1"/>
    <x v="1"/>
    <x v="1"/>
    <s v="Retenções Iur"/>
    <s v="80.02.01"/>
    <s v="Retenções Iur"/>
    <s v="80.02.01"/>
    <x v="1"/>
    <x v="0"/>
    <x v="1"/>
    <x v="0"/>
    <x v="0"/>
    <x v="1"/>
    <x v="1"/>
    <x v="0"/>
    <x v="2"/>
    <s v="2021-03-30"/>
    <x v="0"/>
    <n v="5157"/>
    <x v="0"/>
    <m/>
    <x v="0"/>
    <m/>
    <x v="0"/>
    <n v="100474696"/>
    <x v="0"/>
    <x v="1"/>
    <s v="Retenções Iur"/>
    <s v="ORI"/>
    <x v="0"/>
    <s v="RIUR"/>
    <x v="0"/>
    <x v="0"/>
    <x v="0"/>
    <x v="0"/>
    <x v="0"/>
    <x v="0"/>
    <x v="0"/>
    <x v="0"/>
    <x v="0"/>
    <x v="0"/>
    <x v="0"/>
    <s v="Retenções Iur"/>
    <x v="0"/>
    <x v="0"/>
    <x v="0"/>
    <x v="0"/>
    <x v="1"/>
    <x v="0"/>
    <x v="0"/>
    <x v="1"/>
    <x v="0"/>
    <x v="1"/>
    <x v="1"/>
    <x v="0"/>
    <s v="RETENCAO OT"/>
  </r>
  <r>
    <x v="0"/>
    <n v="0"/>
    <n v="0"/>
    <n v="0"/>
    <n v="68283"/>
    <x v="7140"/>
    <x v="0"/>
    <x v="0"/>
    <x v="0"/>
    <s v="03.16.01"/>
    <x v="27"/>
    <x v="0"/>
    <x v="0"/>
    <s v="Assembleia Municipal"/>
    <s v="03.16.01"/>
    <s v="Assembleia Municipal"/>
    <s v="03.16.01"/>
    <x v="78"/>
    <x v="0"/>
    <x v="0"/>
    <x v="0"/>
    <x v="1"/>
    <x v="0"/>
    <x v="0"/>
    <x v="0"/>
    <x v="2"/>
    <s v="2021-03-30"/>
    <x v="0"/>
    <n v="68283"/>
    <x v="0"/>
    <m/>
    <x v="0"/>
    <m/>
    <x v="238"/>
    <n v="100475618"/>
    <x v="0"/>
    <x v="1"/>
    <s v="Assembleia Municipal"/>
    <s v="ORI"/>
    <x v="0"/>
    <s v="AM"/>
    <x v="0"/>
    <x v="0"/>
    <x v="0"/>
    <x v="0"/>
    <x v="0"/>
    <x v="0"/>
    <x v="0"/>
    <x v="0"/>
    <x v="0"/>
    <x v="0"/>
    <x v="0"/>
    <s v="Assembleia Municipal"/>
    <x v="0"/>
    <x v="0"/>
    <x v="0"/>
    <x v="0"/>
    <x v="0"/>
    <x v="0"/>
    <x v="0"/>
    <x v="0"/>
    <x v="0"/>
    <x v="0"/>
    <x v="1"/>
    <x v="0"/>
    <s v=" Pagto de salario do Secretario de Assembleia Juvenal CArdoso referente a MArço 2021 "/>
  </r>
  <r>
    <x v="0"/>
    <n v="0"/>
    <n v="0"/>
    <n v="0"/>
    <n v="2300"/>
    <x v="7142"/>
    <x v="0"/>
    <x v="1"/>
    <x v="0"/>
    <s v="80.02.01"/>
    <x v="1"/>
    <x v="1"/>
    <x v="1"/>
    <s v="Retenções Iur"/>
    <s v="80.02.01"/>
    <s v="Retenções Iur"/>
    <s v="80.02.01"/>
    <x v="1"/>
    <x v="0"/>
    <x v="1"/>
    <x v="0"/>
    <x v="0"/>
    <x v="1"/>
    <x v="1"/>
    <x v="0"/>
    <x v="2"/>
    <s v="2021-03-22"/>
    <x v="0"/>
    <n v="2300"/>
    <x v="0"/>
    <m/>
    <x v="0"/>
    <m/>
    <x v="0"/>
    <n v="100474696"/>
    <x v="0"/>
    <x v="1"/>
    <s v="Retenções Iur"/>
    <s v="ORI"/>
    <x v="0"/>
    <s v="RIUR"/>
    <x v="0"/>
    <x v="0"/>
    <x v="0"/>
    <x v="0"/>
    <x v="0"/>
    <x v="0"/>
    <x v="0"/>
    <x v="0"/>
    <x v="0"/>
    <x v="0"/>
    <x v="0"/>
    <s v="Retenções Iur"/>
    <x v="0"/>
    <x v="0"/>
    <x v="0"/>
    <x v="0"/>
    <x v="1"/>
    <x v="0"/>
    <x v="0"/>
    <x v="1"/>
    <x v="0"/>
    <x v="1"/>
    <x v="1"/>
    <x v="0"/>
    <s v="RETENCAO OT"/>
  </r>
  <r>
    <x v="0"/>
    <n v="0"/>
    <n v="0"/>
    <n v="0"/>
    <n v="1763"/>
    <x v="7143"/>
    <x v="0"/>
    <x v="1"/>
    <x v="0"/>
    <s v="80.02.01"/>
    <x v="1"/>
    <x v="1"/>
    <x v="1"/>
    <s v="Retenções Iur"/>
    <s v="80.02.01"/>
    <s v="Retenções Iur"/>
    <s v="80.02.01"/>
    <x v="1"/>
    <x v="0"/>
    <x v="1"/>
    <x v="0"/>
    <x v="0"/>
    <x v="1"/>
    <x v="1"/>
    <x v="0"/>
    <x v="2"/>
    <s v="2021-03-19"/>
    <x v="0"/>
    <n v="1763"/>
    <x v="0"/>
    <m/>
    <x v="0"/>
    <m/>
    <x v="0"/>
    <n v="100474696"/>
    <x v="0"/>
    <x v="1"/>
    <s v="Retenções Iur"/>
    <s v="ORI"/>
    <x v="0"/>
    <s v="RIUR"/>
    <x v="0"/>
    <x v="0"/>
    <x v="0"/>
    <x v="0"/>
    <x v="0"/>
    <x v="0"/>
    <x v="0"/>
    <x v="0"/>
    <x v="0"/>
    <x v="0"/>
    <x v="0"/>
    <s v="Retenções Iur"/>
    <x v="0"/>
    <x v="0"/>
    <x v="0"/>
    <x v="0"/>
    <x v="1"/>
    <x v="0"/>
    <x v="0"/>
    <x v="1"/>
    <x v="0"/>
    <x v="1"/>
    <x v="1"/>
    <x v="0"/>
    <s v="RETENCAO OT"/>
  </r>
  <r>
    <x v="0"/>
    <n v="0"/>
    <n v="0"/>
    <n v="0"/>
    <n v="6800"/>
    <x v="7144"/>
    <x v="0"/>
    <x v="1"/>
    <x v="0"/>
    <s v="03.03.10"/>
    <x v="10"/>
    <x v="0"/>
    <x v="3"/>
    <s v="Receitas Da Câmara"/>
    <s v="03.03.10"/>
    <s v="Receitas Da Câmara"/>
    <s v="03.03.10"/>
    <x v="21"/>
    <x v="0"/>
    <x v="0"/>
    <x v="8"/>
    <x v="1"/>
    <x v="0"/>
    <x v="1"/>
    <x v="0"/>
    <x v="1"/>
    <s v="2021-04-12"/>
    <x v="1"/>
    <n v="6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2419"/>
    <x v="7145"/>
    <x v="0"/>
    <x v="1"/>
    <x v="0"/>
    <s v="03.03.10"/>
    <x v="10"/>
    <x v="0"/>
    <x v="3"/>
    <s v="Receitas Da Câmara"/>
    <s v="03.03.10"/>
    <s v="Receitas Da Câmara"/>
    <s v="03.03.10"/>
    <x v="13"/>
    <x v="0"/>
    <x v="0"/>
    <x v="0"/>
    <x v="1"/>
    <x v="0"/>
    <x v="1"/>
    <x v="0"/>
    <x v="1"/>
    <s v="2021-04-12"/>
    <x v="1"/>
    <n v="9241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180"/>
    <x v="7146"/>
    <x v="0"/>
    <x v="1"/>
    <x v="0"/>
    <s v="03.03.10"/>
    <x v="10"/>
    <x v="0"/>
    <x v="3"/>
    <s v="Receitas Da Câmara"/>
    <s v="03.03.10"/>
    <s v="Receitas Da Câmara"/>
    <s v="03.03.10"/>
    <x v="16"/>
    <x v="0"/>
    <x v="4"/>
    <x v="6"/>
    <x v="1"/>
    <x v="0"/>
    <x v="1"/>
    <x v="0"/>
    <x v="1"/>
    <s v="2021-04-12"/>
    <x v="1"/>
    <n v="91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800"/>
    <x v="7147"/>
    <x v="0"/>
    <x v="1"/>
    <x v="0"/>
    <s v="03.03.10"/>
    <x v="10"/>
    <x v="0"/>
    <x v="3"/>
    <s v="Receitas Da Câmara"/>
    <s v="03.03.10"/>
    <s v="Receitas Da Câmara"/>
    <s v="03.03.10"/>
    <x v="17"/>
    <x v="0"/>
    <x v="4"/>
    <x v="6"/>
    <x v="1"/>
    <x v="0"/>
    <x v="1"/>
    <x v="0"/>
    <x v="1"/>
    <s v="2021-04-12"/>
    <x v="1"/>
    <n v="14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
    <x v="7148"/>
    <x v="0"/>
    <x v="1"/>
    <x v="0"/>
    <s v="03.03.10"/>
    <x v="10"/>
    <x v="0"/>
    <x v="3"/>
    <s v="Receitas Da Câmara"/>
    <s v="03.03.10"/>
    <s v="Receitas Da Câmara"/>
    <s v="03.03.10"/>
    <x v="24"/>
    <x v="0"/>
    <x v="4"/>
    <x v="6"/>
    <x v="1"/>
    <x v="0"/>
    <x v="1"/>
    <x v="0"/>
    <x v="1"/>
    <s v="2021-04-12"/>
    <x v="1"/>
    <n v="1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7149"/>
    <x v="0"/>
    <x v="1"/>
    <x v="0"/>
    <s v="03.03.10"/>
    <x v="10"/>
    <x v="0"/>
    <x v="3"/>
    <s v="Receitas Da Câmara"/>
    <s v="03.03.10"/>
    <s v="Receitas Da Câmara"/>
    <s v="03.03.10"/>
    <x v="15"/>
    <x v="0"/>
    <x v="4"/>
    <x v="6"/>
    <x v="1"/>
    <x v="0"/>
    <x v="1"/>
    <x v="0"/>
    <x v="1"/>
    <s v="2021-04-12"/>
    <x v="1"/>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00"/>
    <x v="7150"/>
    <x v="0"/>
    <x v="1"/>
    <x v="0"/>
    <s v="03.03.10"/>
    <x v="10"/>
    <x v="0"/>
    <x v="3"/>
    <s v="Receitas Da Câmara"/>
    <s v="03.03.10"/>
    <s v="Receitas Da Câmara"/>
    <s v="03.03.10"/>
    <x v="22"/>
    <x v="0"/>
    <x v="4"/>
    <x v="6"/>
    <x v="1"/>
    <x v="0"/>
    <x v="1"/>
    <x v="0"/>
    <x v="1"/>
    <s v="2021-04-12"/>
    <x v="1"/>
    <n v="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35"/>
    <x v="7151"/>
    <x v="0"/>
    <x v="1"/>
    <x v="0"/>
    <s v="03.03.10"/>
    <x v="10"/>
    <x v="0"/>
    <x v="3"/>
    <s v="Receitas Da Câmara"/>
    <s v="03.03.10"/>
    <s v="Receitas Da Câmara"/>
    <s v="03.03.10"/>
    <x v="18"/>
    <x v="0"/>
    <x v="4"/>
    <x v="6"/>
    <x v="1"/>
    <x v="0"/>
    <x v="1"/>
    <x v="0"/>
    <x v="1"/>
    <s v="2021-04-14"/>
    <x v="1"/>
    <n v="603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40"/>
    <x v="7152"/>
    <x v="0"/>
    <x v="1"/>
    <x v="0"/>
    <s v="03.03.10"/>
    <x v="10"/>
    <x v="0"/>
    <x v="3"/>
    <s v="Receitas Da Câmara"/>
    <s v="03.03.10"/>
    <s v="Receitas Da Câmara"/>
    <s v="03.03.10"/>
    <x v="22"/>
    <x v="0"/>
    <x v="4"/>
    <x v="6"/>
    <x v="1"/>
    <x v="0"/>
    <x v="1"/>
    <x v="0"/>
    <x v="1"/>
    <s v="2021-04-14"/>
    <x v="1"/>
    <n v="22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980"/>
    <x v="7153"/>
    <x v="0"/>
    <x v="1"/>
    <x v="0"/>
    <s v="03.03.10"/>
    <x v="10"/>
    <x v="0"/>
    <x v="3"/>
    <s v="Receitas Da Câmara"/>
    <s v="03.03.10"/>
    <s v="Receitas Da Câmara"/>
    <s v="03.03.10"/>
    <x v="16"/>
    <x v="0"/>
    <x v="4"/>
    <x v="6"/>
    <x v="1"/>
    <x v="0"/>
    <x v="1"/>
    <x v="0"/>
    <x v="1"/>
    <s v="2021-04-14"/>
    <x v="1"/>
    <n v="79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0"/>
    <x v="7154"/>
    <x v="0"/>
    <x v="1"/>
    <x v="0"/>
    <s v="03.03.10"/>
    <x v="10"/>
    <x v="0"/>
    <x v="3"/>
    <s v="Receitas Da Câmara"/>
    <s v="03.03.10"/>
    <s v="Receitas Da Câmara"/>
    <s v="03.03.10"/>
    <x v="17"/>
    <x v="0"/>
    <x v="4"/>
    <x v="6"/>
    <x v="1"/>
    <x v="0"/>
    <x v="1"/>
    <x v="0"/>
    <x v="1"/>
    <s v="2021-04-14"/>
    <x v="1"/>
    <n v="10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7155"/>
    <x v="0"/>
    <x v="1"/>
    <x v="0"/>
    <s v="03.03.10"/>
    <x v="10"/>
    <x v="0"/>
    <x v="3"/>
    <s v="Receitas Da Câmara"/>
    <s v="03.03.10"/>
    <s v="Receitas Da Câmara"/>
    <s v="03.03.10"/>
    <x v="24"/>
    <x v="0"/>
    <x v="4"/>
    <x v="6"/>
    <x v="1"/>
    <x v="0"/>
    <x v="1"/>
    <x v="0"/>
    <x v="1"/>
    <s v="2021-04-14"/>
    <x v="1"/>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506"/>
    <x v="7156"/>
    <x v="0"/>
    <x v="1"/>
    <x v="0"/>
    <s v="03.03.10"/>
    <x v="10"/>
    <x v="0"/>
    <x v="3"/>
    <s v="Receitas Da Câmara"/>
    <s v="03.03.10"/>
    <s v="Receitas Da Câmara"/>
    <s v="03.03.10"/>
    <x v="13"/>
    <x v="0"/>
    <x v="0"/>
    <x v="0"/>
    <x v="1"/>
    <x v="0"/>
    <x v="1"/>
    <x v="0"/>
    <x v="1"/>
    <s v="2021-04-14"/>
    <x v="1"/>
    <n v="350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7"/>
    <x v="7157"/>
    <x v="0"/>
    <x v="1"/>
    <x v="0"/>
    <s v="03.03.10"/>
    <x v="10"/>
    <x v="0"/>
    <x v="3"/>
    <s v="Receitas Da Câmara"/>
    <s v="03.03.10"/>
    <s v="Receitas Da Câmara"/>
    <s v="03.03.10"/>
    <x v="23"/>
    <x v="0"/>
    <x v="4"/>
    <x v="7"/>
    <x v="1"/>
    <x v="0"/>
    <x v="1"/>
    <x v="0"/>
    <x v="1"/>
    <s v="2021-04-14"/>
    <x v="1"/>
    <n v="7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5"/>
    <x v="7158"/>
    <x v="0"/>
    <x v="1"/>
    <x v="0"/>
    <s v="03.03.10"/>
    <x v="10"/>
    <x v="0"/>
    <x v="3"/>
    <s v="Receitas Da Câmara"/>
    <s v="03.03.10"/>
    <s v="Receitas Da Câmara"/>
    <s v="03.03.10"/>
    <x v="20"/>
    <x v="0"/>
    <x v="4"/>
    <x v="7"/>
    <x v="1"/>
    <x v="0"/>
    <x v="1"/>
    <x v="0"/>
    <x v="1"/>
    <s v="2021-04-14"/>
    <x v="1"/>
    <n v="25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0"/>
    <x v="7159"/>
    <x v="0"/>
    <x v="1"/>
    <x v="0"/>
    <s v="03.03.10"/>
    <x v="10"/>
    <x v="0"/>
    <x v="3"/>
    <s v="Receitas Da Câmara"/>
    <s v="03.03.10"/>
    <s v="Receitas Da Câmara"/>
    <s v="03.03.10"/>
    <x v="15"/>
    <x v="0"/>
    <x v="4"/>
    <x v="6"/>
    <x v="1"/>
    <x v="0"/>
    <x v="1"/>
    <x v="0"/>
    <x v="1"/>
    <s v="2021-04-14"/>
    <x v="1"/>
    <n v="3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600"/>
    <x v="7160"/>
    <x v="0"/>
    <x v="1"/>
    <x v="0"/>
    <s v="03.03.10"/>
    <x v="10"/>
    <x v="0"/>
    <x v="3"/>
    <s v="Receitas Da Câmara"/>
    <s v="03.03.10"/>
    <s v="Receitas Da Câmara"/>
    <s v="03.03.10"/>
    <x v="54"/>
    <x v="0"/>
    <x v="4"/>
    <x v="6"/>
    <x v="1"/>
    <x v="0"/>
    <x v="1"/>
    <x v="0"/>
    <x v="1"/>
    <s v="2021-04-14"/>
    <x v="1"/>
    <n v="9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84"/>
    <x v="7161"/>
    <x v="0"/>
    <x v="0"/>
    <x v="0"/>
    <s v="03.16.16"/>
    <x v="56"/>
    <x v="0"/>
    <x v="0"/>
    <s v="Direção Ambiente e Saneamento "/>
    <s v="03.16.16"/>
    <s v="Direção Ambiente e Saneamento "/>
    <s v="03.16.16"/>
    <x v="4"/>
    <x v="0"/>
    <x v="0"/>
    <x v="0"/>
    <x v="0"/>
    <x v="0"/>
    <x v="0"/>
    <x v="0"/>
    <x v="11"/>
    <s v="2021-02-26"/>
    <x v="0"/>
    <n v="2384"/>
    <x v="0"/>
    <m/>
    <x v="0"/>
    <m/>
    <x v="0"/>
    <n v="100474696"/>
    <x v="0"/>
    <x v="0"/>
    <s v="Direção Ambiente e Saneamento "/>
    <s v="ORI"/>
    <x v="0"/>
    <m/>
    <x v="0"/>
    <x v="0"/>
    <x v="0"/>
    <x v="0"/>
    <x v="0"/>
    <x v="0"/>
    <x v="0"/>
    <x v="0"/>
    <x v="0"/>
    <x v="0"/>
    <x v="0"/>
    <s v="Direção Ambiente e Saneamento "/>
    <x v="0"/>
    <x v="0"/>
    <x v="0"/>
    <x v="0"/>
    <x v="0"/>
    <x v="0"/>
    <x v="0"/>
    <x v="0"/>
    <x v="0"/>
    <x v="0"/>
    <x v="0"/>
    <x v="0"/>
    <s v=" Despesas realizadas com o pagto do pessoal saneamento referente a Fevereiro 2021 "/>
  </r>
  <r>
    <x v="0"/>
    <n v="0"/>
    <n v="0"/>
    <n v="0"/>
    <n v="9"/>
    <x v="7161"/>
    <x v="0"/>
    <x v="0"/>
    <x v="0"/>
    <s v="03.16.16"/>
    <x v="56"/>
    <x v="0"/>
    <x v="0"/>
    <s v="Direção Ambiente e Saneamento "/>
    <s v="03.16.16"/>
    <s v="Direção Ambiente e Saneamento "/>
    <s v="03.16.16"/>
    <x v="32"/>
    <x v="0"/>
    <x v="0"/>
    <x v="0"/>
    <x v="1"/>
    <x v="0"/>
    <x v="0"/>
    <x v="0"/>
    <x v="11"/>
    <s v="2021-02-26"/>
    <x v="0"/>
    <n v="9"/>
    <x v="0"/>
    <m/>
    <x v="0"/>
    <m/>
    <x v="0"/>
    <n v="100474696"/>
    <x v="0"/>
    <x v="0"/>
    <s v="Direção Ambiente e Saneamento "/>
    <s v="ORI"/>
    <x v="0"/>
    <m/>
    <x v="0"/>
    <x v="0"/>
    <x v="0"/>
    <x v="0"/>
    <x v="0"/>
    <x v="0"/>
    <x v="0"/>
    <x v="0"/>
    <x v="0"/>
    <x v="0"/>
    <x v="0"/>
    <s v="Direção Ambiente e Saneamento "/>
    <x v="0"/>
    <x v="0"/>
    <x v="0"/>
    <x v="0"/>
    <x v="0"/>
    <x v="0"/>
    <x v="0"/>
    <x v="0"/>
    <x v="0"/>
    <x v="0"/>
    <x v="0"/>
    <x v="0"/>
    <s v=" Despesas realizadas com o pagto do pessoal saneamento referente a Fevereiro 2021 "/>
  </r>
  <r>
    <x v="0"/>
    <n v="0"/>
    <n v="0"/>
    <n v="0"/>
    <n v="61"/>
    <x v="7161"/>
    <x v="0"/>
    <x v="0"/>
    <x v="0"/>
    <s v="03.16.16"/>
    <x v="56"/>
    <x v="0"/>
    <x v="0"/>
    <s v="Direção Ambiente e Saneamento "/>
    <s v="03.16.16"/>
    <s v="Direção Ambiente e Saneamento "/>
    <s v="03.16.16"/>
    <x v="5"/>
    <x v="0"/>
    <x v="0"/>
    <x v="0"/>
    <x v="1"/>
    <x v="0"/>
    <x v="0"/>
    <x v="0"/>
    <x v="11"/>
    <s v="2021-02-26"/>
    <x v="0"/>
    <n v="61"/>
    <x v="0"/>
    <m/>
    <x v="0"/>
    <m/>
    <x v="0"/>
    <n v="100474696"/>
    <x v="0"/>
    <x v="0"/>
    <s v="Direção Ambiente e Saneamento "/>
    <s v="ORI"/>
    <x v="0"/>
    <m/>
    <x v="0"/>
    <x v="0"/>
    <x v="0"/>
    <x v="0"/>
    <x v="0"/>
    <x v="0"/>
    <x v="0"/>
    <x v="0"/>
    <x v="0"/>
    <x v="0"/>
    <x v="0"/>
    <s v="Direção Ambiente e Saneamento "/>
    <x v="0"/>
    <x v="0"/>
    <x v="0"/>
    <x v="0"/>
    <x v="0"/>
    <x v="0"/>
    <x v="0"/>
    <x v="0"/>
    <x v="0"/>
    <x v="0"/>
    <x v="0"/>
    <x v="0"/>
    <s v=" Despesas realizadas com o pagto do pessoal saneamento referente a Fevereiro 2021 "/>
  </r>
  <r>
    <x v="0"/>
    <n v="0"/>
    <n v="0"/>
    <n v="0"/>
    <n v="28"/>
    <x v="7161"/>
    <x v="0"/>
    <x v="0"/>
    <x v="0"/>
    <s v="03.16.16"/>
    <x v="56"/>
    <x v="0"/>
    <x v="0"/>
    <s v="Direção Ambiente e Saneamento "/>
    <s v="03.16.16"/>
    <s v="Direção Ambiente e Saneamento "/>
    <s v="03.16.16"/>
    <x v="69"/>
    <x v="0"/>
    <x v="0"/>
    <x v="0"/>
    <x v="1"/>
    <x v="0"/>
    <x v="0"/>
    <x v="0"/>
    <x v="11"/>
    <s v="2021-02-26"/>
    <x v="0"/>
    <n v="28"/>
    <x v="0"/>
    <m/>
    <x v="0"/>
    <m/>
    <x v="0"/>
    <n v="100474696"/>
    <x v="0"/>
    <x v="0"/>
    <s v="Direção Ambiente e Saneamento "/>
    <s v="ORI"/>
    <x v="0"/>
    <m/>
    <x v="0"/>
    <x v="0"/>
    <x v="0"/>
    <x v="0"/>
    <x v="0"/>
    <x v="0"/>
    <x v="0"/>
    <x v="0"/>
    <x v="0"/>
    <x v="0"/>
    <x v="0"/>
    <s v="Direção Ambiente e Saneamento "/>
    <x v="0"/>
    <x v="0"/>
    <x v="0"/>
    <x v="0"/>
    <x v="0"/>
    <x v="0"/>
    <x v="0"/>
    <x v="0"/>
    <x v="0"/>
    <x v="0"/>
    <x v="0"/>
    <x v="0"/>
    <s v=" Despesas realizadas com o pagto do pessoal saneamento referente a Fevereiro 2021 "/>
  </r>
  <r>
    <x v="0"/>
    <n v="0"/>
    <n v="0"/>
    <n v="0"/>
    <n v="23"/>
    <x v="7161"/>
    <x v="0"/>
    <x v="0"/>
    <x v="0"/>
    <s v="03.16.16"/>
    <x v="56"/>
    <x v="0"/>
    <x v="0"/>
    <s v="Direção Ambiente e Saneamento "/>
    <s v="03.16.16"/>
    <s v="Direção Ambiente e Saneamento "/>
    <s v="03.16.16"/>
    <x v="30"/>
    <x v="0"/>
    <x v="0"/>
    <x v="0"/>
    <x v="1"/>
    <x v="0"/>
    <x v="0"/>
    <x v="0"/>
    <x v="11"/>
    <s v="2021-02-26"/>
    <x v="0"/>
    <n v="23"/>
    <x v="0"/>
    <m/>
    <x v="0"/>
    <m/>
    <x v="0"/>
    <n v="100474696"/>
    <x v="0"/>
    <x v="0"/>
    <s v="Direção Ambiente e Saneamento "/>
    <s v="ORI"/>
    <x v="0"/>
    <m/>
    <x v="0"/>
    <x v="0"/>
    <x v="0"/>
    <x v="0"/>
    <x v="0"/>
    <x v="0"/>
    <x v="0"/>
    <x v="0"/>
    <x v="0"/>
    <x v="0"/>
    <x v="0"/>
    <s v="Direção Ambiente e Saneamento "/>
    <x v="0"/>
    <x v="0"/>
    <x v="0"/>
    <x v="0"/>
    <x v="0"/>
    <x v="0"/>
    <x v="0"/>
    <x v="0"/>
    <x v="0"/>
    <x v="0"/>
    <x v="0"/>
    <x v="0"/>
    <s v=" Despesas realizadas com o pagto do pessoal saneamento referente a Fevereiro 2021 "/>
  </r>
  <r>
    <x v="0"/>
    <n v="0"/>
    <n v="0"/>
    <n v="0"/>
    <n v="2505"/>
    <x v="7162"/>
    <x v="0"/>
    <x v="1"/>
    <x v="0"/>
    <s v="80.02.01"/>
    <x v="1"/>
    <x v="1"/>
    <x v="1"/>
    <s v="Retenções Iur"/>
    <s v="80.02.01"/>
    <s v="Retenções Iur"/>
    <s v="80.02.01"/>
    <x v="1"/>
    <x v="0"/>
    <x v="1"/>
    <x v="0"/>
    <x v="0"/>
    <x v="1"/>
    <x v="1"/>
    <x v="0"/>
    <x v="11"/>
    <s v="2021-02-26"/>
    <x v="0"/>
    <n v="2505"/>
    <x v="0"/>
    <m/>
    <x v="0"/>
    <m/>
    <x v="0"/>
    <n v="100474696"/>
    <x v="0"/>
    <x v="1"/>
    <s v="Retenções Iur"/>
    <s v="ORI"/>
    <x v="0"/>
    <s v="RIUR"/>
    <x v="0"/>
    <x v="0"/>
    <x v="0"/>
    <x v="0"/>
    <x v="0"/>
    <x v="0"/>
    <x v="0"/>
    <x v="0"/>
    <x v="0"/>
    <x v="0"/>
    <x v="0"/>
    <s v="Retenções Iur"/>
    <x v="0"/>
    <x v="0"/>
    <x v="0"/>
    <x v="0"/>
    <x v="1"/>
    <x v="0"/>
    <x v="0"/>
    <x v="1"/>
    <x v="0"/>
    <x v="1"/>
    <x v="1"/>
    <x v="0"/>
    <s v="RETENCAO OT"/>
  </r>
  <r>
    <x v="0"/>
    <n v="0"/>
    <n v="0"/>
    <n v="0"/>
    <n v="96078"/>
    <x v="7161"/>
    <x v="0"/>
    <x v="0"/>
    <x v="0"/>
    <s v="03.16.16"/>
    <x v="56"/>
    <x v="0"/>
    <x v="0"/>
    <s v="Direção Ambiente e Saneamento "/>
    <s v="03.16.16"/>
    <s v="Direção Ambiente e Saneamento "/>
    <s v="03.16.16"/>
    <x v="4"/>
    <x v="0"/>
    <x v="0"/>
    <x v="0"/>
    <x v="0"/>
    <x v="0"/>
    <x v="0"/>
    <x v="0"/>
    <x v="11"/>
    <s v="2021-02-26"/>
    <x v="0"/>
    <n v="96078"/>
    <x v="0"/>
    <m/>
    <x v="0"/>
    <m/>
    <x v="1"/>
    <n v="100474706"/>
    <x v="0"/>
    <x v="2"/>
    <s v="Direção Ambiente e Saneamento "/>
    <s v="ORI"/>
    <x v="0"/>
    <m/>
    <x v="0"/>
    <x v="0"/>
    <x v="0"/>
    <x v="0"/>
    <x v="0"/>
    <x v="0"/>
    <x v="0"/>
    <x v="0"/>
    <x v="0"/>
    <x v="0"/>
    <x v="0"/>
    <s v="Direção Ambiente e Saneamento "/>
    <x v="0"/>
    <x v="0"/>
    <x v="0"/>
    <x v="0"/>
    <x v="0"/>
    <x v="0"/>
    <x v="0"/>
    <x v="0"/>
    <x v="0"/>
    <x v="0"/>
    <x v="2"/>
    <x v="0"/>
    <s v=" Despesas realizadas com o pagto do pessoal saneamento referente a Fevereiro 2021 "/>
  </r>
  <r>
    <x v="0"/>
    <n v="0"/>
    <n v="0"/>
    <n v="0"/>
    <n v="386"/>
    <x v="7161"/>
    <x v="0"/>
    <x v="0"/>
    <x v="0"/>
    <s v="03.16.16"/>
    <x v="56"/>
    <x v="0"/>
    <x v="0"/>
    <s v="Direção Ambiente e Saneamento "/>
    <s v="03.16.16"/>
    <s v="Direção Ambiente e Saneamento "/>
    <s v="03.16.16"/>
    <x v="32"/>
    <x v="0"/>
    <x v="0"/>
    <x v="0"/>
    <x v="1"/>
    <x v="0"/>
    <x v="0"/>
    <x v="0"/>
    <x v="11"/>
    <s v="2021-02-26"/>
    <x v="0"/>
    <n v="386"/>
    <x v="0"/>
    <m/>
    <x v="0"/>
    <m/>
    <x v="1"/>
    <n v="100474706"/>
    <x v="0"/>
    <x v="2"/>
    <s v="Direção Ambiente e Saneamento "/>
    <s v="ORI"/>
    <x v="0"/>
    <m/>
    <x v="0"/>
    <x v="0"/>
    <x v="0"/>
    <x v="0"/>
    <x v="0"/>
    <x v="0"/>
    <x v="0"/>
    <x v="0"/>
    <x v="0"/>
    <x v="0"/>
    <x v="0"/>
    <s v="Direção Ambiente e Saneamento "/>
    <x v="0"/>
    <x v="0"/>
    <x v="0"/>
    <x v="0"/>
    <x v="0"/>
    <x v="0"/>
    <x v="0"/>
    <x v="0"/>
    <x v="0"/>
    <x v="0"/>
    <x v="2"/>
    <x v="0"/>
    <s v=" Despesas realizadas com o pagto do pessoal saneamento referente a Fevereiro 2021 "/>
  </r>
  <r>
    <x v="0"/>
    <n v="0"/>
    <n v="0"/>
    <n v="0"/>
    <n v="2477"/>
    <x v="7161"/>
    <x v="0"/>
    <x v="0"/>
    <x v="0"/>
    <s v="03.16.16"/>
    <x v="56"/>
    <x v="0"/>
    <x v="0"/>
    <s v="Direção Ambiente e Saneamento "/>
    <s v="03.16.16"/>
    <s v="Direção Ambiente e Saneamento "/>
    <s v="03.16.16"/>
    <x v="5"/>
    <x v="0"/>
    <x v="0"/>
    <x v="0"/>
    <x v="1"/>
    <x v="0"/>
    <x v="0"/>
    <x v="0"/>
    <x v="11"/>
    <s v="2021-02-26"/>
    <x v="0"/>
    <n v="2477"/>
    <x v="0"/>
    <m/>
    <x v="0"/>
    <m/>
    <x v="1"/>
    <n v="100474706"/>
    <x v="0"/>
    <x v="2"/>
    <s v="Direção Ambiente e Saneamento "/>
    <s v="ORI"/>
    <x v="0"/>
    <m/>
    <x v="0"/>
    <x v="0"/>
    <x v="0"/>
    <x v="0"/>
    <x v="0"/>
    <x v="0"/>
    <x v="0"/>
    <x v="0"/>
    <x v="0"/>
    <x v="0"/>
    <x v="0"/>
    <s v="Direção Ambiente e Saneamento "/>
    <x v="0"/>
    <x v="0"/>
    <x v="0"/>
    <x v="0"/>
    <x v="0"/>
    <x v="0"/>
    <x v="0"/>
    <x v="0"/>
    <x v="0"/>
    <x v="0"/>
    <x v="2"/>
    <x v="0"/>
    <s v=" Despesas realizadas com o pagto do pessoal saneamento referente a Fevereiro 2021 "/>
  </r>
  <r>
    <x v="0"/>
    <n v="0"/>
    <n v="0"/>
    <n v="0"/>
    <n v="1142"/>
    <x v="7161"/>
    <x v="0"/>
    <x v="0"/>
    <x v="0"/>
    <s v="03.16.16"/>
    <x v="56"/>
    <x v="0"/>
    <x v="0"/>
    <s v="Direção Ambiente e Saneamento "/>
    <s v="03.16.16"/>
    <s v="Direção Ambiente e Saneamento "/>
    <s v="03.16.16"/>
    <x v="69"/>
    <x v="0"/>
    <x v="0"/>
    <x v="0"/>
    <x v="1"/>
    <x v="0"/>
    <x v="0"/>
    <x v="0"/>
    <x v="11"/>
    <s v="2021-02-26"/>
    <x v="0"/>
    <n v="1142"/>
    <x v="0"/>
    <m/>
    <x v="0"/>
    <m/>
    <x v="1"/>
    <n v="100474706"/>
    <x v="0"/>
    <x v="2"/>
    <s v="Direção Ambiente e Saneamento "/>
    <s v="ORI"/>
    <x v="0"/>
    <m/>
    <x v="0"/>
    <x v="0"/>
    <x v="0"/>
    <x v="0"/>
    <x v="0"/>
    <x v="0"/>
    <x v="0"/>
    <x v="0"/>
    <x v="0"/>
    <x v="0"/>
    <x v="0"/>
    <s v="Direção Ambiente e Saneamento "/>
    <x v="0"/>
    <x v="0"/>
    <x v="0"/>
    <x v="0"/>
    <x v="0"/>
    <x v="0"/>
    <x v="0"/>
    <x v="0"/>
    <x v="0"/>
    <x v="0"/>
    <x v="2"/>
    <x v="0"/>
    <s v=" Despesas realizadas com o pagto do pessoal saneamento referente a Fevereiro 2021 "/>
  </r>
  <r>
    <x v="0"/>
    <n v="0"/>
    <n v="0"/>
    <n v="0"/>
    <n v="850"/>
    <x v="7161"/>
    <x v="0"/>
    <x v="0"/>
    <x v="0"/>
    <s v="03.16.16"/>
    <x v="56"/>
    <x v="0"/>
    <x v="0"/>
    <s v="Direção Ambiente e Saneamento "/>
    <s v="03.16.16"/>
    <s v="Direção Ambiente e Saneamento "/>
    <s v="03.16.16"/>
    <x v="30"/>
    <x v="0"/>
    <x v="0"/>
    <x v="0"/>
    <x v="1"/>
    <x v="0"/>
    <x v="0"/>
    <x v="0"/>
    <x v="11"/>
    <s v="2021-02-26"/>
    <x v="0"/>
    <n v="850"/>
    <x v="0"/>
    <m/>
    <x v="0"/>
    <m/>
    <x v="1"/>
    <n v="100474706"/>
    <x v="0"/>
    <x v="2"/>
    <s v="Direção Ambiente e Saneamento "/>
    <s v="ORI"/>
    <x v="0"/>
    <m/>
    <x v="0"/>
    <x v="0"/>
    <x v="0"/>
    <x v="0"/>
    <x v="0"/>
    <x v="0"/>
    <x v="0"/>
    <x v="0"/>
    <x v="0"/>
    <x v="0"/>
    <x v="0"/>
    <s v="Direção Ambiente e Saneamento "/>
    <x v="0"/>
    <x v="0"/>
    <x v="0"/>
    <x v="0"/>
    <x v="0"/>
    <x v="0"/>
    <x v="0"/>
    <x v="0"/>
    <x v="0"/>
    <x v="0"/>
    <x v="2"/>
    <x v="0"/>
    <s v=" Despesas realizadas com o pagto do pessoal saneamento referente a Fevereiro 2021 "/>
  </r>
  <r>
    <x v="0"/>
    <n v="0"/>
    <n v="0"/>
    <n v="0"/>
    <n v="100933"/>
    <x v="7163"/>
    <x v="0"/>
    <x v="1"/>
    <x v="0"/>
    <s v="80.02.10.01"/>
    <x v="2"/>
    <x v="1"/>
    <x v="1"/>
    <s v="Outros"/>
    <s v="80.02.10"/>
    <s v="Outros"/>
    <s v="80.02.10"/>
    <x v="2"/>
    <x v="0"/>
    <x v="1"/>
    <x v="0"/>
    <x v="0"/>
    <x v="1"/>
    <x v="1"/>
    <x v="0"/>
    <x v="11"/>
    <s v="2021-02-26"/>
    <x v="0"/>
    <n v="10093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3267"/>
    <x v="7161"/>
    <x v="0"/>
    <x v="0"/>
    <x v="0"/>
    <s v="03.16.16"/>
    <x v="56"/>
    <x v="0"/>
    <x v="0"/>
    <s v="Direção Ambiente e Saneamento "/>
    <s v="03.16.16"/>
    <s v="Direção Ambiente e Saneamento "/>
    <s v="03.16.16"/>
    <x v="4"/>
    <x v="0"/>
    <x v="0"/>
    <x v="0"/>
    <x v="0"/>
    <x v="0"/>
    <x v="0"/>
    <x v="0"/>
    <x v="11"/>
    <s v="2021-02-26"/>
    <x v="0"/>
    <n v="3267"/>
    <x v="0"/>
    <m/>
    <x v="0"/>
    <m/>
    <x v="8"/>
    <n v="100474707"/>
    <x v="0"/>
    <x v="4"/>
    <s v="Direção Ambiente e Saneamento "/>
    <s v="ORI"/>
    <x v="0"/>
    <m/>
    <x v="0"/>
    <x v="0"/>
    <x v="0"/>
    <x v="0"/>
    <x v="0"/>
    <x v="0"/>
    <x v="0"/>
    <x v="0"/>
    <x v="0"/>
    <x v="0"/>
    <x v="0"/>
    <s v="Direção Ambiente e Saneamento "/>
    <x v="0"/>
    <x v="0"/>
    <x v="0"/>
    <x v="0"/>
    <x v="0"/>
    <x v="0"/>
    <x v="0"/>
    <x v="0"/>
    <x v="0"/>
    <x v="0"/>
    <x v="4"/>
    <x v="0"/>
    <s v=" Despesas realizadas com o pagto do pessoal saneamento referente a Fevereiro 2021 "/>
  </r>
  <r>
    <x v="0"/>
    <n v="0"/>
    <n v="0"/>
    <n v="0"/>
    <n v="13"/>
    <x v="7161"/>
    <x v="0"/>
    <x v="0"/>
    <x v="0"/>
    <s v="03.16.16"/>
    <x v="56"/>
    <x v="0"/>
    <x v="0"/>
    <s v="Direção Ambiente e Saneamento "/>
    <s v="03.16.16"/>
    <s v="Direção Ambiente e Saneamento "/>
    <s v="03.16.16"/>
    <x v="32"/>
    <x v="0"/>
    <x v="0"/>
    <x v="0"/>
    <x v="1"/>
    <x v="0"/>
    <x v="0"/>
    <x v="0"/>
    <x v="11"/>
    <s v="2021-02-26"/>
    <x v="0"/>
    <n v="13"/>
    <x v="0"/>
    <m/>
    <x v="0"/>
    <m/>
    <x v="8"/>
    <n v="100474707"/>
    <x v="0"/>
    <x v="4"/>
    <s v="Direção Ambiente e Saneamento "/>
    <s v="ORI"/>
    <x v="0"/>
    <m/>
    <x v="0"/>
    <x v="0"/>
    <x v="0"/>
    <x v="0"/>
    <x v="0"/>
    <x v="0"/>
    <x v="0"/>
    <x v="0"/>
    <x v="0"/>
    <x v="0"/>
    <x v="0"/>
    <s v="Direção Ambiente e Saneamento "/>
    <x v="0"/>
    <x v="0"/>
    <x v="0"/>
    <x v="0"/>
    <x v="0"/>
    <x v="0"/>
    <x v="0"/>
    <x v="0"/>
    <x v="0"/>
    <x v="0"/>
    <x v="4"/>
    <x v="0"/>
    <s v=" Despesas realizadas com o pagto do pessoal saneamento referente a Fevereiro 2021 "/>
  </r>
  <r>
    <x v="0"/>
    <n v="0"/>
    <n v="0"/>
    <n v="0"/>
    <n v="84"/>
    <x v="7161"/>
    <x v="0"/>
    <x v="0"/>
    <x v="0"/>
    <s v="03.16.16"/>
    <x v="56"/>
    <x v="0"/>
    <x v="0"/>
    <s v="Direção Ambiente e Saneamento "/>
    <s v="03.16.16"/>
    <s v="Direção Ambiente e Saneamento "/>
    <s v="03.16.16"/>
    <x v="5"/>
    <x v="0"/>
    <x v="0"/>
    <x v="0"/>
    <x v="1"/>
    <x v="0"/>
    <x v="0"/>
    <x v="0"/>
    <x v="11"/>
    <s v="2021-02-26"/>
    <x v="0"/>
    <n v="84"/>
    <x v="0"/>
    <m/>
    <x v="0"/>
    <m/>
    <x v="8"/>
    <n v="100474707"/>
    <x v="0"/>
    <x v="4"/>
    <s v="Direção Ambiente e Saneamento "/>
    <s v="ORI"/>
    <x v="0"/>
    <m/>
    <x v="0"/>
    <x v="0"/>
    <x v="0"/>
    <x v="0"/>
    <x v="0"/>
    <x v="0"/>
    <x v="0"/>
    <x v="0"/>
    <x v="0"/>
    <x v="0"/>
    <x v="0"/>
    <s v="Direção Ambiente e Saneamento "/>
    <x v="0"/>
    <x v="0"/>
    <x v="0"/>
    <x v="0"/>
    <x v="0"/>
    <x v="0"/>
    <x v="0"/>
    <x v="0"/>
    <x v="0"/>
    <x v="0"/>
    <x v="4"/>
    <x v="0"/>
    <s v=" Despesas realizadas com o pagto do pessoal saneamento referente a Fevereiro 2021 "/>
  </r>
  <r>
    <x v="0"/>
    <n v="0"/>
    <n v="0"/>
    <n v="0"/>
    <n v="38"/>
    <x v="7161"/>
    <x v="0"/>
    <x v="0"/>
    <x v="0"/>
    <s v="03.16.16"/>
    <x v="56"/>
    <x v="0"/>
    <x v="0"/>
    <s v="Direção Ambiente e Saneamento "/>
    <s v="03.16.16"/>
    <s v="Direção Ambiente e Saneamento "/>
    <s v="03.16.16"/>
    <x v="69"/>
    <x v="0"/>
    <x v="0"/>
    <x v="0"/>
    <x v="1"/>
    <x v="0"/>
    <x v="0"/>
    <x v="0"/>
    <x v="11"/>
    <s v="2021-02-26"/>
    <x v="0"/>
    <n v="38"/>
    <x v="0"/>
    <m/>
    <x v="0"/>
    <m/>
    <x v="8"/>
    <n v="100474707"/>
    <x v="0"/>
    <x v="4"/>
    <s v="Direção Ambiente e Saneamento "/>
    <s v="ORI"/>
    <x v="0"/>
    <m/>
    <x v="0"/>
    <x v="0"/>
    <x v="0"/>
    <x v="0"/>
    <x v="0"/>
    <x v="0"/>
    <x v="0"/>
    <x v="0"/>
    <x v="0"/>
    <x v="0"/>
    <x v="0"/>
    <s v="Direção Ambiente e Saneamento "/>
    <x v="0"/>
    <x v="0"/>
    <x v="0"/>
    <x v="0"/>
    <x v="0"/>
    <x v="0"/>
    <x v="0"/>
    <x v="0"/>
    <x v="0"/>
    <x v="0"/>
    <x v="4"/>
    <x v="0"/>
    <s v=" Despesas realizadas com o pagto do pessoal saneamento referente a Fevereiro 2021 "/>
  </r>
  <r>
    <x v="0"/>
    <n v="0"/>
    <n v="0"/>
    <n v="0"/>
    <n v="31"/>
    <x v="7161"/>
    <x v="0"/>
    <x v="0"/>
    <x v="0"/>
    <s v="03.16.16"/>
    <x v="56"/>
    <x v="0"/>
    <x v="0"/>
    <s v="Direção Ambiente e Saneamento "/>
    <s v="03.16.16"/>
    <s v="Direção Ambiente e Saneamento "/>
    <s v="03.16.16"/>
    <x v="30"/>
    <x v="0"/>
    <x v="0"/>
    <x v="0"/>
    <x v="1"/>
    <x v="0"/>
    <x v="0"/>
    <x v="0"/>
    <x v="11"/>
    <s v="2021-02-26"/>
    <x v="0"/>
    <n v="31"/>
    <x v="0"/>
    <m/>
    <x v="0"/>
    <m/>
    <x v="8"/>
    <n v="100474707"/>
    <x v="0"/>
    <x v="4"/>
    <s v="Direção Ambiente e Saneamento "/>
    <s v="ORI"/>
    <x v="0"/>
    <m/>
    <x v="0"/>
    <x v="0"/>
    <x v="0"/>
    <x v="0"/>
    <x v="0"/>
    <x v="0"/>
    <x v="0"/>
    <x v="0"/>
    <x v="0"/>
    <x v="0"/>
    <x v="0"/>
    <s v="Direção Ambiente e Saneamento "/>
    <x v="0"/>
    <x v="0"/>
    <x v="0"/>
    <x v="0"/>
    <x v="0"/>
    <x v="0"/>
    <x v="0"/>
    <x v="0"/>
    <x v="0"/>
    <x v="0"/>
    <x v="4"/>
    <x v="0"/>
    <s v=" Despesas realizadas com o pagto do pessoal saneamento referente a Fevereiro 2021 "/>
  </r>
  <r>
    <x v="0"/>
    <n v="0"/>
    <n v="0"/>
    <n v="0"/>
    <n v="3433"/>
    <x v="7164"/>
    <x v="0"/>
    <x v="1"/>
    <x v="0"/>
    <s v="80.02.10.02"/>
    <x v="7"/>
    <x v="1"/>
    <x v="1"/>
    <s v="Outros"/>
    <s v="80.02.10"/>
    <s v="Outros"/>
    <s v="80.02.10"/>
    <x v="10"/>
    <x v="0"/>
    <x v="1"/>
    <x v="0"/>
    <x v="0"/>
    <x v="1"/>
    <x v="1"/>
    <x v="0"/>
    <x v="11"/>
    <s v="2021-02-26"/>
    <x v="0"/>
    <n v="3433"/>
    <x v="0"/>
    <m/>
    <x v="0"/>
    <m/>
    <x v="8"/>
    <n v="100474707"/>
    <x v="0"/>
    <x v="1"/>
    <s v="Retençoes STAPS"/>
    <s v="ORI"/>
    <x v="0"/>
    <s v="RSND"/>
    <x v="0"/>
    <x v="0"/>
    <x v="0"/>
    <x v="0"/>
    <x v="0"/>
    <x v="0"/>
    <x v="0"/>
    <x v="0"/>
    <x v="0"/>
    <x v="0"/>
    <x v="0"/>
    <s v="Retençoes STAPS"/>
    <x v="0"/>
    <x v="0"/>
    <x v="0"/>
    <x v="0"/>
    <x v="1"/>
    <x v="0"/>
    <x v="0"/>
    <x v="1"/>
    <x v="0"/>
    <x v="1"/>
    <x v="1"/>
    <x v="0"/>
    <s v="RETENCAO OT"/>
  </r>
  <r>
    <x v="0"/>
    <n v="0"/>
    <n v="0"/>
    <n v="0"/>
    <n v="1365"/>
    <x v="7161"/>
    <x v="0"/>
    <x v="0"/>
    <x v="0"/>
    <s v="03.16.16"/>
    <x v="56"/>
    <x v="0"/>
    <x v="0"/>
    <s v="Direção Ambiente e Saneamento "/>
    <s v="03.16.16"/>
    <s v="Direção Ambiente e Saneamento "/>
    <s v="03.16.16"/>
    <x v="4"/>
    <x v="0"/>
    <x v="0"/>
    <x v="0"/>
    <x v="0"/>
    <x v="0"/>
    <x v="0"/>
    <x v="0"/>
    <x v="11"/>
    <s v="2021-02-26"/>
    <x v="0"/>
    <n v="1365"/>
    <x v="0"/>
    <m/>
    <x v="0"/>
    <m/>
    <x v="9"/>
    <n v="100478987"/>
    <x v="0"/>
    <x v="5"/>
    <s v="Direção Ambiente e Saneamento "/>
    <s v="ORI"/>
    <x v="0"/>
    <m/>
    <x v="0"/>
    <x v="0"/>
    <x v="0"/>
    <x v="0"/>
    <x v="0"/>
    <x v="0"/>
    <x v="0"/>
    <x v="0"/>
    <x v="0"/>
    <x v="0"/>
    <x v="0"/>
    <s v="Direção Ambiente e Saneamento "/>
    <x v="0"/>
    <x v="0"/>
    <x v="0"/>
    <x v="0"/>
    <x v="0"/>
    <x v="0"/>
    <x v="0"/>
    <x v="0"/>
    <x v="0"/>
    <x v="0"/>
    <x v="5"/>
    <x v="0"/>
    <s v=" Despesas realizadas com o pagto do pessoal saneamento referente a Fevereiro 2021 "/>
  </r>
  <r>
    <x v="0"/>
    <n v="0"/>
    <n v="0"/>
    <n v="0"/>
    <n v="5"/>
    <x v="7161"/>
    <x v="0"/>
    <x v="0"/>
    <x v="0"/>
    <s v="03.16.16"/>
    <x v="56"/>
    <x v="0"/>
    <x v="0"/>
    <s v="Direção Ambiente e Saneamento "/>
    <s v="03.16.16"/>
    <s v="Direção Ambiente e Saneamento "/>
    <s v="03.16.16"/>
    <x v="32"/>
    <x v="0"/>
    <x v="0"/>
    <x v="0"/>
    <x v="1"/>
    <x v="0"/>
    <x v="0"/>
    <x v="0"/>
    <x v="11"/>
    <s v="2021-02-26"/>
    <x v="0"/>
    <n v="5"/>
    <x v="0"/>
    <m/>
    <x v="0"/>
    <m/>
    <x v="9"/>
    <n v="100478987"/>
    <x v="0"/>
    <x v="5"/>
    <s v="Direção Ambiente e Saneamento "/>
    <s v="ORI"/>
    <x v="0"/>
    <m/>
    <x v="0"/>
    <x v="0"/>
    <x v="0"/>
    <x v="0"/>
    <x v="0"/>
    <x v="0"/>
    <x v="0"/>
    <x v="0"/>
    <x v="0"/>
    <x v="0"/>
    <x v="0"/>
    <s v="Direção Ambiente e Saneamento "/>
    <x v="0"/>
    <x v="0"/>
    <x v="0"/>
    <x v="0"/>
    <x v="0"/>
    <x v="0"/>
    <x v="0"/>
    <x v="0"/>
    <x v="0"/>
    <x v="0"/>
    <x v="5"/>
    <x v="0"/>
    <s v=" Despesas realizadas com o pagto do pessoal saneamento referente a Fevereiro 2021 "/>
  </r>
  <r>
    <x v="0"/>
    <n v="0"/>
    <n v="0"/>
    <n v="0"/>
    <n v="35"/>
    <x v="7161"/>
    <x v="0"/>
    <x v="0"/>
    <x v="0"/>
    <s v="03.16.16"/>
    <x v="56"/>
    <x v="0"/>
    <x v="0"/>
    <s v="Direção Ambiente e Saneamento "/>
    <s v="03.16.16"/>
    <s v="Direção Ambiente e Saneamento "/>
    <s v="03.16.16"/>
    <x v="5"/>
    <x v="0"/>
    <x v="0"/>
    <x v="0"/>
    <x v="1"/>
    <x v="0"/>
    <x v="0"/>
    <x v="0"/>
    <x v="11"/>
    <s v="2021-02-26"/>
    <x v="0"/>
    <n v="35"/>
    <x v="0"/>
    <m/>
    <x v="0"/>
    <m/>
    <x v="9"/>
    <n v="100478987"/>
    <x v="0"/>
    <x v="5"/>
    <s v="Direção Ambiente e Saneamento "/>
    <s v="ORI"/>
    <x v="0"/>
    <m/>
    <x v="0"/>
    <x v="0"/>
    <x v="0"/>
    <x v="0"/>
    <x v="0"/>
    <x v="0"/>
    <x v="0"/>
    <x v="0"/>
    <x v="0"/>
    <x v="0"/>
    <x v="0"/>
    <s v="Direção Ambiente e Saneamento "/>
    <x v="0"/>
    <x v="0"/>
    <x v="0"/>
    <x v="0"/>
    <x v="0"/>
    <x v="0"/>
    <x v="0"/>
    <x v="0"/>
    <x v="0"/>
    <x v="0"/>
    <x v="5"/>
    <x v="0"/>
    <s v=" Despesas realizadas com o pagto do pessoal saneamento referente a Fevereiro 2021 "/>
  </r>
  <r>
    <x v="0"/>
    <n v="0"/>
    <n v="0"/>
    <n v="0"/>
    <n v="16"/>
    <x v="7161"/>
    <x v="0"/>
    <x v="0"/>
    <x v="0"/>
    <s v="03.16.16"/>
    <x v="56"/>
    <x v="0"/>
    <x v="0"/>
    <s v="Direção Ambiente e Saneamento "/>
    <s v="03.16.16"/>
    <s v="Direção Ambiente e Saneamento "/>
    <s v="03.16.16"/>
    <x v="69"/>
    <x v="0"/>
    <x v="0"/>
    <x v="0"/>
    <x v="1"/>
    <x v="0"/>
    <x v="0"/>
    <x v="0"/>
    <x v="11"/>
    <s v="2021-02-26"/>
    <x v="0"/>
    <n v="16"/>
    <x v="0"/>
    <m/>
    <x v="0"/>
    <m/>
    <x v="9"/>
    <n v="100478987"/>
    <x v="0"/>
    <x v="5"/>
    <s v="Direção Ambiente e Saneamento "/>
    <s v="ORI"/>
    <x v="0"/>
    <m/>
    <x v="0"/>
    <x v="0"/>
    <x v="0"/>
    <x v="0"/>
    <x v="0"/>
    <x v="0"/>
    <x v="0"/>
    <x v="0"/>
    <x v="0"/>
    <x v="0"/>
    <x v="0"/>
    <s v="Direção Ambiente e Saneamento "/>
    <x v="0"/>
    <x v="0"/>
    <x v="0"/>
    <x v="0"/>
    <x v="0"/>
    <x v="0"/>
    <x v="0"/>
    <x v="0"/>
    <x v="0"/>
    <x v="0"/>
    <x v="5"/>
    <x v="0"/>
    <s v=" Despesas realizadas com o pagto do pessoal saneamento referente a Fevereiro 2021 "/>
  </r>
  <r>
    <x v="0"/>
    <n v="0"/>
    <n v="0"/>
    <n v="0"/>
    <n v="13"/>
    <x v="7161"/>
    <x v="0"/>
    <x v="0"/>
    <x v="0"/>
    <s v="03.16.16"/>
    <x v="56"/>
    <x v="0"/>
    <x v="0"/>
    <s v="Direção Ambiente e Saneamento "/>
    <s v="03.16.16"/>
    <s v="Direção Ambiente e Saneamento "/>
    <s v="03.16.16"/>
    <x v="30"/>
    <x v="0"/>
    <x v="0"/>
    <x v="0"/>
    <x v="1"/>
    <x v="0"/>
    <x v="0"/>
    <x v="0"/>
    <x v="11"/>
    <s v="2021-02-26"/>
    <x v="0"/>
    <n v="13"/>
    <x v="0"/>
    <m/>
    <x v="0"/>
    <m/>
    <x v="9"/>
    <n v="100478987"/>
    <x v="0"/>
    <x v="5"/>
    <s v="Direção Ambiente e Saneamento "/>
    <s v="ORI"/>
    <x v="0"/>
    <m/>
    <x v="0"/>
    <x v="0"/>
    <x v="0"/>
    <x v="0"/>
    <x v="0"/>
    <x v="0"/>
    <x v="0"/>
    <x v="0"/>
    <x v="0"/>
    <x v="0"/>
    <x v="0"/>
    <s v="Direção Ambiente e Saneamento "/>
    <x v="0"/>
    <x v="0"/>
    <x v="0"/>
    <x v="0"/>
    <x v="0"/>
    <x v="0"/>
    <x v="0"/>
    <x v="0"/>
    <x v="0"/>
    <x v="0"/>
    <x v="5"/>
    <x v="0"/>
    <s v=" Despesas realizadas com o pagto do pessoal saneamento referente a Fevereiro 2021 "/>
  </r>
  <r>
    <x v="0"/>
    <n v="0"/>
    <n v="0"/>
    <n v="0"/>
    <n v="1434"/>
    <x v="7165"/>
    <x v="0"/>
    <x v="1"/>
    <x v="0"/>
    <s v="80.02.10.24"/>
    <x v="8"/>
    <x v="1"/>
    <x v="1"/>
    <s v="Outros"/>
    <s v="80.02.10"/>
    <s v="Outros"/>
    <s v="80.02.10"/>
    <x v="10"/>
    <x v="0"/>
    <x v="1"/>
    <x v="0"/>
    <x v="0"/>
    <x v="1"/>
    <x v="1"/>
    <x v="0"/>
    <x v="11"/>
    <s v="2021-02-26"/>
    <x v="0"/>
    <n v="1434"/>
    <x v="0"/>
    <m/>
    <x v="0"/>
    <m/>
    <x v="9"/>
    <n v="100478987"/>
    <x v="0"/>
    <x v="1"/>
    <s v="Retenções SIACSA"/>
    <s v="ORI"/>
    <x v="0"/>
    <s v="SIACSA"/>
    <x v="0"/>
    <x v="0"/>
    <x v="0"/>
    <x v="0"/>
    <x v="0"/>
    <x v="0"/>
    <x v="0"/>
    <x v="0"/>
    <x v="0"/>
    <x v="0"/>
    <x v="0"/>
    <s v="Retenções SIACSA"/>
    <x v="0"/>
    <x v="0"/>
    <x v="0"/>
    <x v="0"/>
    <x v="1"/>
    <x v="0"/>
    <x v="0"/>
    <x v="1"/>
    <x v="0"/>
    <x v="1"/>
    <x v="1"/>
    <x v="0"/>
    <s v="RETENCAO OT"/>
  </r>
  <r>
    <x v="0"/>
    <n v="0"/>
    <n v="0"/>
    <n v="0"/>
    <n v="2693"/>
    <x v="7161"/>
    <x v="0"/>
    <x v="0"/>
    <x v="0"/>
    <s v="03.16.16"/>
    <x v="56"/>
    <x v="0"/>
    <x v="0"/>
    <s v="Direção Ambiente e Saneamento "/>
    <s v="03.16.16"/>
    <s v="Direção Ambiente e Saneamento "/>
    <s v="03.16.16"/>
    <x v="4"/>
    <x v="0"/>
    <x v="0"/>
    <x v="0"/>
    <x v="0"/>
    <x v="0"/>
    <x v="0"/>
    <x v="0"/>
    <x v="11"/>
    <s v="2021-02-26"/>
    <x v="0"/>
    <n v="2693"/>
    <x v="0"/>
    <m/>
    <x v="0"/>
    <m/>
    <x v="2"/>
    <n v="100477977"/>
    <x v="0"/>
    <x v="3"/>
    <s v="Direção Ambiente e Saneamento "/>
    <s v="ORI"/>
    <x v="0"/>
    <m/>
    <x v="0"/>
    <x v="0"/>
    <x v="0"/>
    <x v="0"/>
    <x v="0"/>
    <x v="0"/>
    <x v="0"/>
    <x v="0"/>
    <x v="0"/>
    <x v="0"/>
    <x v="0"/>
    <s v="Direção Ambiente e Saneamento "/>
    <x v="0"/>
    <x v="0"/>
    <x v="0"/>
    <x v="0"/>
    <x v="0"/>
    <x v="0"/>
    <x v="0"/>
    <x v="0"/>
    <x v="0"/>
    <x v="0"/>
    <x v="3"/>
    <x v="0"/>
    <s v=" Despesas realizadas com o pagto do pessoal saneamento referente a Fevereiro 2021 "/>
  </r>
  <r>
    <x v="0"/>
    <n v="0"/>
    <n v="0"/>
    <n v="0"/>
    <n v="10"/>
    <x v="7161"/>
    <x v="0"/>
    <x v="0"/>
    <x v="0"/>
    <s v="03.16.16"/>
    <x v="56"/>
    <x v="0"/>
    <x v="0"/>
    <s v="Direção Ambiente e Saneamento "/>
    <s v="03.16.16"/>
    <s v="Direção Ambiente e Saneamento "/>
    <s v="03.16.16"/>
    <x v="32"/>
    <x v="0"/>
    <x v="0"/>
    <x v="0"/>
    <x v="1"/>
    <x v="0"/>
    <x v="0"/>
    <x v="0"/>
    <x v="11"/>
    <s v="2021-02-26"/>
    <x v="0"/>
    <n v="10"/>
    <x v="0"/>
    <m/>
    <x v="0"/>
    <m/>
    <x v="2"/>
    <n v="100477977"/>
    <x v="0"/>
    <x v="3"/>
    <s v="Direção Ambiente e Saneamento "/>
    <s v="ORI"/>
    <x v="0"/>
    <m/>
    <x v="0"/>
    <x v="0"/>
    <x v="0"/>
    <x v="0"/>
    <x v="0"/>
    <x v="0"/>
    <x v="0"/>
    <x v="0"/>
    <x v="0"/>
    <x v="0"/>
    <x v="0"/>
    <s v="Direção Ambiente e Saneamento "/>
    <x v="0"/>
    <x v="0"/>
    <x v="0"/>
    <x v="0"/>
    <x v="0"/>
    <x v="0"/>
    <x v="0"/>
    <x v="0"/>
    <x v="0"/>
    <x v="0"/>
    <x v="3"/>
    <x v="0"/>
    <s v=" Despesas realizadas com o pagto do pessoal saneamento referente a Fevereiro 2021 "/>
  </r>
  <r>
    <x v="0"/>
    <n v="0"/>
    <n v="0"/>
    <n v="0"/>
    <n v="69"/>
    <x v="7161"/>
    <x v="0"/>
    <x v="0"/>
    <x v="0"/>
    <s v="03.16.16"/>
    <x v="56"/>
    <x v="0"/>
    <x v="0"/>
    <s v="Direção Ambiente e Saneamento "/>
    <s v="03.16.16"/>
    <s v="Direção Ambiente e Saneamento "/>
    <s v="03.16.16"/>
    <x v="5"/>
    <x v="0"/>
    <x v="0"/>
    <x v="0"/>
    <x v="1"/>
    <x v="0"/>
    <x v="0"/>
    <x v="0"/>
    <x v="11"/>
    <s v="2021-02-26"/>
    <x v="0"/>
    <n v="69"/>
    <x v="0"/>
    <m/>
    <x v="0"/>
    <m/>
    <x v="2"/>
    <n v="100477977"/>
    <x v="0"/>
    <x v="3"/>
    <s v="Direção Ambiente e Saneamento "/>
    <s v="ORI"/>
    <x v="0"/>
    <m/>
    <x v="0"/>
    <x v="0"/>
    <x v="0"/>
    <x v="0"/>
    <x v="0"/>
    <x v="0"/>
    <x v="0"/>
    <x v="0"/>
    <x v="0"/>
    <x v="0"/>
    <x v="0"/>
    <s v="Direção Ambiente e Saneamento "/>
    <x v="0"/>
    <x v="0"/>
    <x v="0"/>
    <x v="0"/>
    <x v="0"/>
    <x v="0"/>
    <x v="0"/>
    <x v="0"/>
    <x v="0"/>
    <x v="0"/>
    <x v="3"/>
    <x v="0"/>
    <s v=" Despesas realizadas com o pagto do pessoal saneamento referente a Fevereiro 2021 "/>
  </r>
  <r>
    <x v="0"/>
    <n v="0"/>
    <n v="0"/>
    <n v="0"/>
    <n v="32"/>
    <x v="7161"/>
    <x v="0"/>
    <x v="0"/>
    <x v="0"/>
    <s v="03.16.16"/>
    <x v="56"/>
    <x v="0"/>
    <x v="0"/>
    <s v="Direção Ambiente e Saneamento "/>
    <s v="03.16.16"/>
    <s v="Direção Ambiente e Saneamento "/>
    <s v="03.16.16"/>
    <x v="69"/>
    <x v="0"/>
    <x v="0"/>
    <x v="0"/>
    <x v="1"/>
    <x v="0"/>
    <x v="0"/>
    <x v="0"/>
    <x v="11"/>
    <s v="2021-02-26"/>
    <x v="0"/>
    <n v="32"/>
    <x v="0"/>
    <m/>
    <x v="0"/>
    <m/>
    <x v="2"/>
    <n v="100477977"/>
    <x v="0"/>
    <x v="3"/>
    <s v="Direção Ambiente e Saneamento "/>
    <s v="ORI"/>
    <x v="0"/>
    <m/>
    <x v="0"/>
    <x v="0"/>
    <x v="0"/>
    <x v="0"/>
    <x v="0"/>
    <x v="0"/>
    <x v="0"/>
    <x v="0"/>
    <x v="0"/>
    <x v="0"/>
    <x v="0"/>
    <s v="Direção Ambiente e Saneamento "/>
    <x v="0"/>
    <x v="0"/>
    <x v="0"/>
    <x v="0"/>
    <x v="0"/>
    <x v="0"/>
    <x v="0"/>
    <x v="0"/>
    <x v="0"/>
    <x v="0"/>
    <x v="3"/>
    <x v="0"/>
    <s v=" Despesas realizadas com o pagto do pessoal saneamento referente a Fevereiro 2021 "/>
  </r>
  <r>
    <x v="0"/>
    <n v="0"/>
    <n v="0"/>
    <n v="0"/>
    <n v="26"/>
    <x v="7161"/>
    <x v="0"/>
    <x v="0"/>
    <x v="0"/>
    <s v="03.16.16"/>
    <x v="56"/>
    <x v="0"/>
    <x v="0"/>
    <s v="Direção Ambiente e Saneamento "/>
    <s v="03.16.16"/>
    <s v="Direção Ambiente e Saneamento "/>
    <s v="03.16.16"/>
    <x v="30"/>
    <x v="0"/>
    <x v="0"/>
    <x v="0"/>
    <x v="1"/>
    <x v="0"/>
    <x v="0"/>
    <x v="0"/>
    <x v="11"/>
    <s v="2021-02-26"/>
    <x v="0"/>
    <n v="26"/>
    <x v="0"/>
    <m/>
    <x v="0"/>
    <m/>
    <x v="2"/>
    <n v="100477977"/>
    <x v="0"/>
    <x v="3"/>
    <s v="Direção Ambiente e Saneamento "/>
    <s v="ORI"/>
    <x v="0"/>
    <m/>
    <x v="0"/>
    <x v="0"/>
    <x v="0"/>
    <x v="0"/>
    <x v="0"/>
    <x v="0"/>
    <x v="0"/>
    <x v="0"/>
    <x v="0"/>
    <x v="0"/>
    <x v="0"/>
    <s v="Direção Ambiente e Saneamento "/>
    <x v="0"/>
    <x v="0"/>
    <x v="0"/>
    <x v="0"/>
    <x v="0"/>
    <x v="0"/>
    <x v="0"/>
    <x v="0"/>
    <x v="0"/>
    <x v="0"/>
    <x v="3"/>
    <x v="0"/>
    <s v=" Despesas realizadas com o pagto do pessoal saneamento referente a Fevereiro 2021 "/>
  </r>
  <r>
    <x v="0"/>
    <n v="0"/>
    <n v="0"/>
    <n v="0"/>
    <n v="2830"/>
    <x v="7166"/>
    <x v="0"/>
    <x v="1"/>
    <x v="0"/>
    <s v="80.02.10.20"/>
    <x v="3"/>
    <x v="1"/>
    <x v="1"/>
    <s v="Outros"/>
    <s v="80.02.10"/>
    <s v="Outros"/>
    <s v="80.02.10"/>
    <x v="3"/>
    <x v="0"/>
    <x v="1"/>
    <x v="1"/>
    <x v="0"/>
    <x v="1"/>
    <x v="1"/>
    <x v="0"/>
    <x v="11"/>
    <s v="2021-02-26"/>
    <x v="0"/>
    <n v="2830"/>
    <x v="0"/>
    <m/>
    <x v="0"/>
    <m/>
    <x v="2"/>
    <n v="100477977"/>
    <x v="0"/>
    <x v="1"/>
    <s v="Retenções CVMovel"/>
    <s v="ORI"/>
    <x v="0"/>
    <s v="RT"/>
    <x v="0"/>
    <x v="0"/>
    <x v="0"/>
    <x v="0"/>
    <x v="0"/>
    <x v="0"/>
    <x v="0"/>
    <x v="0"/>
    <x v="0"/>
    <x v="0"/>
    <x v="0"/>
    <s v="Retenções CVMovel"/>
    <x v="0"/>
    <x v="0"/>
    <x v="0"/>
    <x v="0"/>
    <x v="1"/>
    <x v="0"/>
    <x v="0"/>
    <x v="1"/>
    <x v="0"/>
    <x v="1"/>
    <x v="1"/>
    <x v="0"/>
    <s v="RETENCAO OT"/>
  </r>
  <r>
    <x v="0"/>
    <n v="0"/>
    <n v="0"/>
    <n v="0"/>
    <n v="11993"/>
    <x v="7161"/>
    <x v="0"/>
    <x v="0"/>
    <x v="0"/>
    <s v="03.16.16"/>
    <x v="56"/>
    <x v="0"/>
    <x v="0"/>
    <s v="Direção Ambiente e Saneamento "/>
    <s v="03.16.16"/>
    <s v="Direção Ambiente e Saneamento "/>
    <s v="03.16.16"/>
    <x v="4"/>
    <x v="0"/>
    <x v="0"/>
    <x v="0"/>
    <x v="0"/>
    <x v="0"/>
    <x v="0"/>
    <x v="0"/>
    <x v="11"/>
    <s v="2021-02-26"/>
    <x v="0"/>
    <n v="11993"/>
    <x v="0"/>
    <m/>
    <x v="0"/>
    <m/>
    <x v="27"/>
    <n v="100474708"/>
    <x v="0"/>
    <x v="9"/>
    <s v="Direção Ambiente e Saneamento "/>
    <s v="ORI"/>
    <x v="0"/>
    <m/>
    <x v="0"/>
    <x v="0"/>
    <x v="0"/>
    <x v="0"/>
    <x v="0"/>
    <x v="0"/>
    <x v="0"/>
    <x v="0"/>
    <x v="0"/>
    <x v="0"/>
    <x v="0"/>
    <s v="Direção Ambiente e Saneamento "/>
    <x v="0"/>
    <x v="0"/>
    <x v="0"/>
    <x v="0"/>
    <x v="0"/>
    <x v="0"/>
    <x v="0"/>
    <x v="0"/>
    <x v="0"/>
    <x v="0"/>
    <x v="9"/>
    <x v="0"/>
    <s v=" Despesas realizadas com o pagto do pessoal saneamento referente a Fevereiro 2021 "/>
  </r>
  <r>
    <x v="0"/>
    <n v="0"/>
    <n v="0"/>
    <n v="0"/>
    <n v="48"/>
    <x v="7161"/>
    <x v="0"/>
    <x v="0"/>
    <x v="0"/>
    <s v="03.16.16"/>
    <x v="56"/>
    <x v="0"/>
    <x v="0"/>
    <s v="Direção Ambiente e Saneamento "/>
    <s v="03.16.16"/>
    <s v="Direção Ambiente e Saneamento "/>
    <s v="03.16.16"/>
    <x v="32"/>
    <x v="0"/>
    <x v="0"/>
    <x v="0"/>
    <x v="1"/>
    <x v="0"/>
    <x v="0"/>
    <x v="0"/>
    <x v="11"/>
    <s v="2021-02-26"/>
    <x v="0"/>
    <n v="48"/>
    <x v="0"/>
    <m/>
    <x v="0"/>
    <m/>
    <x v="27"/>
    <n v="100474708"/>
    <x v="0"/>
    <x v="9"/>
    <s v="Direção Ambiente e Saneamento "/>
    <s v="ORI"/>
    <x v="0"/>
    <m/>
    <x v="0"/>
    <x v="0"/>
    <x v="0"/>
    <x v="0"/>
    <x v="0"/>
    <x v="0"/>
    <x v="0"/>
    <x v="0"/>
    <x v="0"/>
    <x v="0"/>
    <x v="0"/>
    <s v="Direção Ambiente e Saneamento "/>
    <x v="0"/>
    <x v="0"/>
    <x v="0"/>
    <x v="0"/>
    <x v="0"/>
    <x v="0"/>
    <x v="0"/>
    <x v="0"/>
    <x v="0"/>
    <x v="0"/>
    <x v="9"/>
    <x v="0"/>
    <s v=" Despesas realizadas com o pagto do pessoal saneamento referente a Fevereiro 2021 "/>
  </r>
  <r>
    <x v="0"/>
    <n v="0"/>
    <n v="0"/>
    <n v="0"/>
    <n v="309"/>
    <x v="7161"/>
    <x v="0"/>
    <x v="0"/>
    <x v="0"/>
    <s v="03.16.16"/>
    <x v="56"/>
    <x v="0"/>
    <x v="0"/>
    <s v="Direção Ambiente e Saneamento "/>
    <s v="03.16.16"/>
    <s v="Direção Ambiente e Saneamento "/>
    <s v="03.16.16"/>
    <x v="5"/>
    <x v="0"/>
    <x v="0"/>
    <x v="0"/>
    <x v="1"/>
    <x v="0"/>
    <x v="0"/>
    <x v="0"/>
    <x v="11"/>
    <s v="2021-02-26"/>
    <x v="0"/>
    <n v="309"/>
    <x v="0"/>
    <m/>
    <x v="0"/>
    <m/>
    <x v="27"/>
    <n v="100474708"/>
    <x v="0"/>
    <x v="9"/>
    <s v="Direção Ambiente e Saneamento "/>
    <s v="ORI"/>
    <x v="0"/>
    <m/>
    <x v="0"/>
    <x v="0"/>
    <x v="0"/>
    <x v="0"/>
    <x v="0"/>
    <x v="0"/>
    <x v="0"/>
    <x v="0"/>
    <x v="0"/>
    <x v="0"/>
    <x v="0"/>
    <s v="Direção Ambiente e Saneamento "/>
    <x v="0"/>
    <x v="0"/>
    <x v="0"/>
    <x v="0"/>
    <x v="0"/>
    <x v="0"/>
    <x v="0"/>
    <x v="0"/>
    <x v="0"/>
    <x v="0"/>
    <x v="9"/>
    <x v="0"/>
    <s v=" Despesas realizadas com o pagto do pessoal saneamento referente a Fevereiro 2021 "/>
  </r>
  <r>
    <x v="0"/>
    <n v="0"/>
    <n v="0"/>
    <n v="0"/>
    <n v="142"/>
    <x v="7161"/>
    <x v="0"/>
    <x v="0"/>
    <x v="0"/>
    <s v="03.16.16"/>
    <x v="56"/>
    <x v="0"/>
    <x v="0"/>
    <s v="Direção Ambiente e Saneamento "/>
    <s v="03.16.16"/>
    <s v="Direção Ambiente e Saneamento "/>
    <s v="03.16.16"/>
    <x v="69"/>
    <x v="0"/>
    <x v="0"/>
    <x v="0"/>
    <x v="1"/>
    <x v="0"/>
    <x v="0"/>
    <x v="0"/>
    <x v="11"/>
    <s v="2021-02-26"/>
    <x v="0"/>
    <n v="142"/>
    <x v="0"/>
    <m/>
    <x v="0"/>
    <m/>
    <x v="27"/>
    <n v="100474708"/>
    <x v="0"/>
    <x v="9"/>
    <s v="Direção Ambiente e Saneamento "/>
    <s v="ORI"/>
    <x v="0"/>
    <m/>
    <x v="0"/>
    <x v="0"/>
    <x v="0"/>
    <x v="0"/>
    <x v="0"/>
    <x v="0"/>
    <x v="0"/>
    <x v="0"/>
    <x v="0"/>
    <x v="0"/>
    <x v="0"/>
    <s v="Direção Ambiente e Saneamento "/>
    <x v="0"/>
    <x v="0"/>
    <x v="0"/>
    <x v="0"/>
    <x v="0"/>
    <x v="0"/>
    <x v="0"/>
    <x v="0"/>
    <x v="0"/>
    <x v="0"/>
    <x v="9"/>
    <x v="0"/>
    <s v=" Despesas realizadas com o pagto do pessoal saneamento referente a Fevereiro 2021 "/>
  </r>
  <r>
    <x v="0"/>
    <n v="0"/>
    <n v="0"/>
    <n v="0"/>
    <n v="108"/>
    <x v="7161"/>
    <x v="0"/>
    <x v="0"/>
    <x v="0"/>
    <s v="03.16.16"/>
    <x v="56"/>
    <x v="0"/>
    <x v="0"/>
    <s v="Direção Ambiente e Saneamento "/>
    <s v="03.16.16"/>
    <s v="Direção Ambiente e Saneamento "/>
    <s v="03.16.16"/>
    <x v="30"/>
    <x v="0"/>
    <x v="0"/>
    <x v="0"/>
    <x v="1"/>
    <x v="0"/>
    <x v="0"/>
    <x v="0"/>
    <x v="11"/>
    <s v="2021-02-26"/>
    <x v="0"/>
    <n v="108"/>
    <x v="0"/>
    <m/>
    <x v="0"/>
    <m/>
    <x v="27"/>
    <n v="100474708"/>
    <x v="0"/>
    <x v="9"/>
    <s v="Direção Ambiente e Saneamento "/>
    <s v="ORI"/>
    <x v="0"/>
    <m/>
    <x v="0"/>
    <x v="0"/>
    <x v="0"/>
    <x v="0"/>
    <x v="0"/>
    <x v="0"/>
    <x v="0"/>
    <x v="0"/>
    <x v="0"/>
    <x v="0"/>
    <x v="0"/>
    <s v="Direção Ambiente e Saneamento "/>
    <x v="0"/>
    <x v="0"/>
    <x v="0"/>
    <x v="0"/>
    <x v="0"/>
    <x v="0"/>
    <x v="0"/>
    <x v="0"/>
    <x v="0"/>
    <x v="0"/>
    <x v="9"/>
    <x v="0"/>
    <s v=" Despesas realizadas com o pagto do pessoal saneamento referente a Fevereiro 2021 "/>
  </r>
  <r>
    <x v="0"/>
    <n v="0"/>
    <n v="0"/>
    <n v="0"/>
    <n v="12600"/>
    <x v="7167"/>
    <x v="0"/>
    <x v="1"/>
    <x v="0"/>
    <s v="80.02.10.03"/>
    <x v="20"/>
    <x v="1"/>
    <x v="1"/>
    <s v="Outros"/>
    <s v="80.02.10"/>
    <s v="Outros"/>
    <s v="80.02.10"/>
    <x v="37"/>
    <x v="0"/>
    <x v="1"/>
    <x v="0"/>
    <x v="0"/>
    <x v="1"/>
    <x v="1"/>
    <x v="0"/>
    <x v="11"/>
    <s v="2021-02-26"/>
    <x v="0"/>
    <n v="126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7837"/>
    <x v="7161"/>
    <x v="0"/>
    <x v="0"/>
    <x v="0"/>
    <s v="03.16.16"/>
    <x v="56"/>
    <x v="0"/>
    <x v="0"/>
    <s v="Direção Ambiente e Saneamento "/>
    <s v="03.16.16"/>
    <s v="Direção Ambiente e Saneamento "/>
    <s v="03.16.16"/>
    <x v="4"/>
    <x v="0"/>
    <x v="0"/>
    <x v="0"/>
    <x v="0"/>
    <x v="0"/>
    <x v="0"/>
    <x v="0"/>
    <x v="11"/>
    <s v="2021-02-26"/>
    <x v="0"/>
    <n v="7837"/>
    <x v="0"/>
    <m/>
    <x v="0"/>
    <m/>
    <x v="26"/>
    <n v="100478627"/>
    <x v="0"/>
    <x v="8"/>
    <s v="Direção Ambiente e Saneamento "/>
    <s v="ORI"/>
    <x v="0"/>
    <m/>
    <x v="0"/>
    <x v="0"/>
    <x v="0"/>
    <x v="0"/>
    <x v="0"/>
    <x v="0"/>
    <x v="0"/>
    <x v="0"/>
    <x v="0"/>
    <x v="0"/>
    <x v="0"/>
    <s v="Direção Ambiente e Saneamento "/>
    <x v="0"/>
    <x v="0"/>
    <x v="0"/>
    <x v="0"/>
    <x v="0"/>
    <x v="0"/>
    <x v="0"/>
    <x v="0"/>
    <x v="0"/>
    <x v="0"/>
    <x v="8"/>
    <x v="0"/>
    <s v=" Despesas realizadas com o pagto do pessoal saneamento referente a Fevereiro 2021 "/>
  </r>
  <r>
    <x v="0"/>
    <n v="0"/>
    <n v="0"/>
    <n v="0"/>
    <n v="31"/>
    <x v="7161"/>
    <x v="0"/>
    <x v="0"/>
    <x v="0"/>
    <s v="03.16.16"/>
    <x v="56"/>
    <x v="0"/>
    <x v="0"/>
    <s v="Direção Ambiente e Saneamento "/>
    <s v="03.16.16"/>
    <s v="Direção Ambiente e Saneamento "/>
    <s v="03.16.16"/>
    <x v="32"/>
    <x v="0"/>
    <x v="0"/>
    <x v="0"/>
    <x v="1"/>
    <x v="0"/>
    <x v="0"/>
    <x v="0"/>
    <x v="11"/>
    <s v="2021-02-26"/>
    <x v="0"/>
    <n v="31"/>
    <x v="0"/>
    <m/>
    <x v="0"/>
    <m/>
    <x v="26"/>
    <n v="100478627"/>
    <x v="0"/>
    <x v="8"/>
    <s v="Direção Ambiente e Saneamento "/>
    <s v="ORI"/>
    <x v="0"/>
    <m/>
    <x v="0"/>
    <x v="0"/>
    <x v="0"/>
    <x v="0"/>
    <x v="0"/>
    <x v="0"/>
    <x v="0"/>
    <x v="0"/>
    <x v="0"/>
    <x v="0"/>
    <x v="0"/>
    <s v="Direção Ambiente e Saneamento "/>
    <x v="0"/>
    <x v="0"/>
    <x v="0"/>
    <x v="0"/>
    <x v="0"/>
    <x v="0"/>
    <x v="0"/>
    <x v="0"/>
    <x v="0"/>
    <x v="0"/>
    <x v="8"/>
    <x v="0"/>
    <s v=" Despesas realizadas com o pagto do pessoal saneamento referente a Fevereiro 2021 "/>
  </r>
  <r>
    <x v="0"/>
    <n v="0"/>
    <n v="0"/>
    <n v="0"/>
    <n v="202"/>
    <x v="7161"/>
    <x v="0"/>
    <x v="0"/>
    <x v="0"/>
    <s v="03.16.16"/>
    <x v="56"/>
    <x v="0"/>
    <x v="0"/>
    <s v="Direção Ambiente e Saneamento "/>
    <s v="03.16.16"/>
    <s v="Direção Ambiente e Saneamento "/>
    <s v="03.16.16"/>
    <x v="5"/>
    <x v="0"/>
    <x v="0"/>
    <x v="0"/>
    <x v="1"/>
    <x v="0"/>
    <x v="0"/>
    <x v="0"/>
    <x v="11"/>
    <s v="2021-02-26"/>
    <x v="0"/>
    <n v="202"/>
    <x v="0"/>
    <m/>
    <x v="0"/>
    <m/>
    <x v="26"/>
    <n v="100478627"/>
    <x v="0"/>
    <x v="8"/>
    <s v="Direção Ambiente e Saneamento "/>
    <s v="ORI"/>
    <x v="0"/>
    <m/>
    <x v="0"/>
    <x v="0"/>
    <x v="0"/>
    <x v="0"/>
    <x v="0"/>
    <x v="0"/>
    <x v="0"/>
    <x v="0"/>
    <x v="0"/>
    <x v="0"/>
    <x v="0"/>
    <s v="Direção Ambiente e Saneamento "/>
    <x v="0"/>
    <x v="0"/>
    <x v="0"/>
    <x v="0"/>
    <x v="0"/>
    <x v="0"/>
    <x v="0"/>
    <x v="0"/>
    <x v="0"/>
    <x v="0"/>
    <x v="8"/>
    <x v="0"/>
    <s v=" Despesas realizadas com o pagto do pessoal saneamento referente a Fevereiro 2021 "/>
  </r>
  <r>
    <x v="0"/>
    <n v="0"/>
    <n v="0"/>
    <n v="0"/>
    <n v="93"/>
    <x v="7161"/>
    <x v="0"/>
    <x v="0"/>
    <x v="0"/>
    <s v="03.16.16"/>
    <x v="56"/>
    <x v="0"/>
    <x v="0"/>
    <s v="Direção Ambiente e Saneamento "/>
    <s v="03.16.16"/>
    <s v="Direção Ambiente e Saneamento "/>
    <s v="03.16.16"/>
    <x v="69"/>
    <x v="0"/>
    <x v="0"/>
    <x v="0"/>
    <x v="1"/>
    <x v="0"/>
    <x v="0"/>
    <x v="0"/>
    <x v="11"/>
    <s v="2021-02-26"/>
    <x v="0"/>
    <n v="93"/>
    <x v="0"/>
    <m/>
    <x v="0"/>
    <m/>
    <x v="26"/>
    <n v="100478627"/>
    <x v="0"/>
    <x v="8"/>
    <s v="Direção Ambiente e Saneamento "/>
    <s v="ORI"/>
    <x v="0"/>
    <m/>
    <x v="0"/>
    <x v="0"/>
    <x v="0"/>
    <x v="0"/>
    <x v="0"/>
    <x v="0"/>
    <x v="0"/>
    <x v="0"/>
    <x v="0"/>
    <x v="0"/>
    <x v="0"/>
    <s v="Direção Ambiente e Saneamento "/>
    <x v="0"/>
    <x v="0"/>
    <x v="0"/>
    <x v="0"/>
    <x v="0"/>
    <x v="0"/>
    <x v="0"/>
    <x v="0"/>
    <x v="0"/>
    <x v="0"/>
    <x v="8"/>
    <x v="0"/>
    <s v=" Despesas realizadas com o pagto do pessoal saneamento referente a Fevereiro 2021 "/>
  </r>
  <r>
    <x v="0"/>
    <n v="0"/>
    <n v="0"/>
    <n v="0"/>
    <n v="70"/>
    <x v="7161"/>
    <x v="0"/>
    <x v="0"/>
    <x v="0"/>
    <s v="03.16.16"/>
    <x v="56"/>
    <x v="0"/>
    <x v="0"/>
    <s v="Direção Ambiente e Saneamento "/>
    <s v="03.16.16"/>
    <s v="Direção Ambiente e Saneamento "/>
    <s v="03.16.16"/>
    <x v="30"/>
    <x v="0"/>
    <x v="0"/>
    <x v="0"/>
    <x v="1"/>
    <x v="0"/>
    <x v="0"/>
    <x v="0"/>
    <x v="11"/>
    <s v="2021-02-26"/>
    <x v="0"/>
    <n v="70"/>
    <x v="0"/>
    <m/>
    <x v="0"/>
    <m/>
    <x v="26"/>
    <n v="100478627"/>
    <x v="0"/>
    <x v="8"/>
    <s v="Direção Ambiente e Saneamento "/>
    <s v="ORI"/>
    <x v="0"/>
    <m/>
    <x v="0"/>
    <x v="0"/>
    <x v="0"/>
    <x v="0"/>
    <x v="0"/>
    <x v="0"/>
    <x v="0"/>
    <x v="0"/>
    <x v="0"/>
    <x v="0"/>
    <x v="0"/>
    <s v="Direção Ambiente e Saneamento "/>
    <x v="0"/>
    <x v="0"/>
    <x v="0"/>
    <x v="0"/>
    <x v="0"/>
    <x v="0"/>
    <x v="0"/>
    <x v="0"/>
    <x v="0"/>
    <x v="0"/>
    <x v="8"/>
    <x v="0"/>
    <s v=" Despesas realizadas com o pagto do pessoal saneamento referente a Fevereiro 2021 "/>
  </r>
  <r>
    <x v="0"/>
    <n v="0"/>
    <n v="0"/>
    <n v="0"/>
    <n v="8233"/>
    <x v="7168"/>
    <x v="0"/>
    <x v="1"/>
    <x v="0"/>
    <s v="80.02.10.21"/>
    <x v="19"/>
    <x v="1"/>
    <x v="1"/>
    <s v="Outros"/>
    <s v="80.02.10"/>
    <s v="Outros"/>
    <s v="80.02.10"/>
    <x v="36"/>
    <x v="0"/>
    <x v="1"/>
    <x v="0"/>
    <x v="0"/>
    <x v="1"/>
    <x v="1"/>
    <x v="0"/>
    <x v="11"/>
    <s v="2021-02-26"/>
    <x v="0"/>
    <n v="8233"/>
    <x v="0"/>
    <m/>
    <x v="0"/>
    <m/>
    <x v="26"/>
    <n v="100478627"/>
    <x v="0"/>
    <x v="1"/>
    <s v="Retenções Descontos Judiciais"/>
    <s v="ORI"/>
    <x v="0"/>
    <m/>
    <x v="0"/>
    <x v="0"/>
    <x v="0"/>
    <x v="0"/>
    <x v="0"/>
    <x v="0"/>
    <x v="0"/>
    <x v="0"/>
    <x v="0"/>
    <x v="0"/>
    <x v="0"/>
    <s v="Retenções Descontos Judiciais"/>
    <x v="0"/>
    <x v="0"/>
    <x v="0"/>
    <x v="0"/>
    <x v="1"/>
    <x v="0"/>
    <x v="0"/>
    <x v="1"/>
    <x v="0"/>
    <x v="1"/>
    <x v="1"/>
    <x v="0"/>
    <s v="RETENCAO OT"/>
  </r>
  <r>
    <x v="0"/>
    <n v="0"/>
    <n v="0"/>
    <n v="0"/>
    <n v="4698"/>
    <x v="7161"/>
    <x v="0"/>
    <x v="0"/>
    <x v="0"/>
    <s v="03.16.16"/>
    <x v="56"/>
    <x v="0"/>
    <x v="0"/>
    <s v="Direção Ambiente e Saneamento "/>
    <s v="03.16.16"/>
    <s v="Direção Ambiente e Saneamento "/>
    <s v="03.16.16"/>
    <x v="32"/>
    <x v="0"/>
    <x v="0"/>
    <x v="0"/>
    <x v="1"/>
    <x v="0"/>
    <x v="0"/>
    <x v="0"/>
    <x v="11"/>
    <s v="2021-02-26"/>
    <x v="0"/>
    <n v="4698"/>
    <x v="0"/>
    <m/>
    <x v="0"/>
    <m/>
    <x v="5"/>
    <n v="100474914"/>
    <x v="0"/>
    <x v="1"/>
    <s v="Direção Ambiente e Saneamento "/>
    <s v="ORI"/>
    <x v="0"/>
    <m/>
    <x v="0"/>
    <x v="0"/>
    <x v="0"/>
    <x v="0"/>
    <x v="0"/>
    <x v="0"/>
    <x v="0"/>
    <x v="0"/>
    <x v="0"/>
    <x v="0"/>
    <x v="0"/>
    <s v="Direção Ambiente e Saneamento "/>
    <x v="0"/>
    <x v="0"/>
    <x v="0"/>
    <x v="0"/>
    <x v="0"/>
    <x v="0"/>
    <x v="0"/>
    <x v="0"/>
    <x v="0"/>
    <x v="0"/>
    <x v="1"/>
    <x v="0"/>
    <s v=" Despesas realizadas com o pagto do pessoal saneamento referente a Fevereiro 2021 "/>
  </r>
  <r>
    <x v="0"/>
    <n v="0"/>
    <n v="0"/>
    <n v="0"/>
    <n v="30064"/>
    <x v="7161"/>
    <x v="0"/>
    <x v="0"/>
    <x v="0"/>
    <s v="03.16.16"/>
    <x v="56"/>
    <x v="0"/>
    <x v="0"/>
    <s v="Direção Ambiente e Saneamento "/>
    <s v="03.16.16"/>
    <s v="Direção Ambiente e Saneamento "/>
    <s v="03.16.16"/>
    <x v="5"/>
    <x v="0"/>
    <x v="0"/>
    <x v="0"/>
    <x v="1"/>
    <x v="0"/>
    <x v="0"/>
    <x v="0"/>
    <x v="11"/>
    <s v="2021-02-26"/>
    <x v="0"/>
    <n v="30064"/>
    <x v="0"/>
    <m/>
    <x v="0"/>
    <m/>
    <x v="5"/>
    <n v="100474914"/>
    <x v="0"/>
    <x v="1"/>
    <s v="Direção Ambiente e Saneamento "/>
    <s v="ORI"/>
    <x v="0"/>
    <m/>
    <x v="0"/>
    <x v="0"/>
    <x v="0"/>
    <x v="0"/>
    <x v="0"/>
    <x v="0"/>
    <x v="0"/>
    <x v="0"/>
    <x v="0"/>
    <x v="0"/>
    <x v="0"/>
    <s v="Direção Ambiente e Saneamento "/>
    <x v="0"/>
    <x v="0"/>
    <x v="0"/>
    <x v="0"/>
    <x v="0"/>
    <x v="0"/>
    <x v="0"/>
    <x v="0"/>
    <x v="0"/>
    <x v="0"/>
    <x v="1"/>
    <x v="0"/>
    <s v=" Despesas realizadas com o pagto do pessoal saneamento referente a Fevereiro 2021 "/>
  </r>
  <r>
    <x v="0"/>
    <n v="0"/>
    <n v="0"/>
    <n v="0"/>
    <n v="13862"/>
    <x v="7161"/>
    <x v="0"/>
    <x v="0"/>
    <x v="0"/>
    <s v="03.16.16"/>
    <x v="56"/>
    <x v="0"/>
    <x v="0"/>
    <s v="Direção Ambiente e Saneamento "/>
    <s v="03.16.16"/>
    <s v="Direção Ambiente e Saneamento "/>
    <s v="03.16.16"/>
    <x v="69"/>
    <x v="0"/>
    <x v="0"/>
    <x v="0"/>
    <x v="1"/>
    <x v="0"/>
    <x v="0"/>
    <x v="0"/>
    <x v="11"/>
    <s v="2021-02-26"/>
    <x v="0"/>
    <n v="13862"/>
    <x v="0"/>
    <m/>
    <x v="0"/>
    <m/>
    <x v="5"/>
    <n v="100474914"/>
    <x v="0"/>
    <x v="1"/>
    <s v="Direção Ambiente e Saneamento "/>
    <s v="ORI"/>
    <x v="0"/>
    <m/>
    <x v="0"/>
    <x v="0"/>
    <x v="0"/>
    <x v="0"/>
    <x v="0"/>
    <x v="0"/>
    <x v="0"/>
    <x v="0"/>
    <x v="0"/>
    <x v="0"/>
    <x v="0"/>
    <s v="Direção Ambiente e Saneamento "/>
    <x v="0"/>
    <x v="0"/>
    <x v="0"/>
    <x v="0"/>
    <x v="0"/>
    <x v="0"/>
    <x v="0"/>
    <x v="0"/>
    <x v="0"/>
    <x v="0"/>
    <x v="1"/>
    <x v="0"/>
    <s v=" Despesas realizadas com o pagto do pessoal saneamento referente a Fevereiro 2021 "/>
  </r>
  <r>
    <x v="0"/>
    <n v="0"/>
    <n v="0"/>
    <n v="0"/>
    <n v="1165558"/>
    <x v="7161"/>
    <x v="0"/>
    <x v="0"/>
    <x v="0"/>
    <s v="03.16.16"/>
    <x v="56"/>
    <x v="0"/>
    <x v="0"/>
    <s v="Direção Ambiente e Saneamento "/>
    <s v="03.16.16"/>
    <s v="Direção Ambiente e Saneamento "/>
    <s v="03.16.16"/>
    <x v="4"/>
    <x v="0"/>
    <x v="0"/>
    <x v="0"/>
    <x v="0"/>
    <x v="0"/>
    <x v="0"/>
    <x v="0"/>
    <x v="11"/>
    <s v="2021-02-26"/>
    <x v="0"/>
    <n v="1165558"/>
    <x v="0"/>
    <m/>
    <x v="0"/>
    <m/>
    <x v="5"/>
    <n v="100474914"/>
    <x v="0"/>
    <x v="1"/>
    <s v="Direção Ambiente e Saneamento "/>
    <s v="ORI"/>
    <x v="0"/>
    <m/>
    <x v="0"/>
    <x v="0"/>
    <x v="0"/>
    <x v="0"/>
    <x v="0"/>
    <x v="0"/>
    <x v="0"/>
    <x v="0"/>
    <x v="0"/>
    <x v="0"/>
    <x v="0"/>
    <s v="Direção Ambiente e Saneamento "/>
    <x v="0"/>
    <x v="0"/>
    <x v="0"/>
    <x v="0"/>
    <x v="0"/>
    <x v="0"/>
    <x v="0"/>
    <x v="0"/>
    <x v="0"/>
    <x v="0"/>
    <x v="1"/>
    <x v="0"/>
    <s v=" Despesas realizadas com o pagto do pessoal saneamento referente a Fevereiro 2021 "/>
  </r>
  <r>
    <x v="0"/>
    <n v="0"/>
    <n v="0"/>
    <n v="0"/>
    <n v="10263"/>
    <x v="7161"/>
    <x v="0"/>
    <x v="0"/>
    <x v="0"/>
    <s v="03.16.16"/>
    <x v="56"/>
    <x v="0"/>
    <x v="0"/>
    <s v="Direção Ambiente e Saneamento "/>
    <s v="03.16.16"/>
    <s v="Direção Ambiente e Saneamento "/>
    <s v="03.16.16"/>
    <x v="30"/>
    <x v="0"/>
    <x v="0"/>
    <x v="0"/>
    <x v="1"/>
    <x v="0"/>
    <x v="0"/>
    <x v="0"/>
    <x v="11"/>
    <s v="2021-02-26"/>
    <x v="0"/>
    <n v="10263"/>
    <x v="0"/>
    <m/>
    <x v="0"/>
    <m/>
    <x v="5"/>
    <n v="100474914"/>
    <x v="0"/>
    <x v="1"/>
    <s v="Direção Ambiente e Saneamento "/>
    <s v="ORI"/>
    <x v="0"/>
    <m/>
    <x v="0"/>
    <x v="0"/>
    <x v="0"/>
    <x v="0"/>
    <x v="0"/>
    <x v="0"/>
    <x v="0"/>
    <x v="0"/>
    <x v="0"/>
    <x v="0"/>
    <x v="0"/>
    <s v="Direção Ambiente e Saneamento "/>
    <x v="0"/>
    <x v="0"/>
    <x v="0"/>
    <x v="0"/>
    <x v="0"/>
    <x v="0"/>
    <x v="0"/>
    <x v="0"/>
    <x v="0"/>
    <x v="0"/>
    <x v="1"/>
    <x v="0"/>
    <s v=" Despesas realizadas com o pagto do pessoal saneamento referente a Fevereiro 2021 "/>
  </r>
  <r>
    <x v="2"/>
    <n v="0"/>
    <n v="0"/>
    <n v="0"/>
    <n v="16466"/>
    <x v="7169"/>
    <x v="0"/>
    <x v="0"/>
    <x v="0"/>
    <s v="80.02.10.21"/>
    <x v="19"/>
    <x v="1"/>
    <x v="1"/>
    <s v="Outros"/>
    <s v="80.02.10"/>
    <s v="Outros"/>
    <s v="80.02.10"/>
    <x v="84"/>
    <x v="0"/>
    <x v="5"/>
    <x v="9"/>
    <x v="0"/>
    <x v="1"/>
    <x v="0"/>
    <x v="0"/>
    <x v="1"/>
    <s v="2021-04-27"/>
    <x v="1"/>
    <n v="16466"/>
    <x v="0"/>
    <m/>
    <x v="0"/>
    <m/>
    <x v="646"/>
    <n v="100023049"/>
    <x v="0"/>
    <x v="1"/>
    <s v="Retenções Descontos Judiciais"/>
    <s v="ORI"/>
    <x v="0"/>
    <m/>
    <x v="0"/>
    <x v="0"/>
    <x v="0"/>
    <x v="0"/>
    <x v="0"/>
    <x v="0"/>
    <x v="0"/>
    <x v="0"/>
    <x v="0"/>
    <x v="0"/>
    <x v="0"/>
    <s v="Retenções Descontos Judiciais"/>
    <x v="0"/>
    <x v="0"/>
    <x v="0"/>
    <x v="0"/>
    <x v="1"/>
    <x v="0"/>
    <x v="0"/>
    <x v="0"/>
    <x v="0"/>
    <x v="1"/>
    <x v="1"/>
    <x v="0"/>
    <s v="Transferências a favor do Comarca do Tarrafal, pela transferências dos descontos retidos no salario do sr João Cardoso Monteiro referente a Março e Abril de 2021 conforme documentos anexos. "/>
  </r>
  <r>
    <x v="2"/>
    <n v="0"/>
    <n v="0"/>
    <n v="0"/>
    <n v="12042"/>
    <x v="7170"/>
    <x v="0"/>
    <x v="0"/>
    <x v="0"/>
    <s v="80.02.10.02"/>
    <x v="7"/>
    <x v="1"/>
    <x v="1"/>
    <s v="Outros"/>
    <s v="80.02.10"/>
    <s v="Outros"/>
    <s v="80.02.10"/>
    <x v="27"/>
    <x v="0"/>
    <x v="5"/>
    <x v="9"/>
    <x v="0"/>
    <x v="1"/>
    <x v="0"/>
    <x v="0"/>
    <x v="1"/>
    <s v="2021-04-27"/>
    <x v="1"/>
    <n v="12042"/>
    <x v="0"/>
    <m/>
    <x v="0"/>
    <m/>
    <x v="759"/>
    <n v="100409821"/>
    <x v="0"/>
    <x v="1"/>
    <s v="Retençoes STAPS"/>
    <s v="ORI"/>
    <x v="0"/>
    <s v="RSND"/>
    <x v="0"/>
    <x v="0"/>
    <x v="0"/>
    <x v="0"/>
    <x v="0"/>
    <x v="0"/>
    <x v="0"/>
    <x v="0"/>
    <x v="0"/>
    <x v="0"/>
    <x v="0"/>
    <s v="Retençoes STAPS"/>
    <x v="0"/>
    <x v="0"/>
    <x v="0"/>
    <x v="0"/>
    <x v="1"/>
    <x v="0"/>
    <x v="0"/>
    <x v="0"/>
    <x v="0"/>
    <x v="1"/>
    <x v="1"/>
    <x v="0"/>
    <s v="Transferência dos 1% do valor do STAPS efetuada nas folhas de salários dos funcionários referente aos meses de Março de 2021 conforme lista anexa. "/>
  </r>
  <r>
    <x v="2"/>
    <n v="0"/>
    <n v="0"/>
    <n v="0"/>
    <n v="5427"/>
    <x v="7171"/>
    <x v="0"/>
    <x v="0"/>
    <x v="0"/>
    <s v="80.02.10.24"/>
    <x v="8"/>
    <x v="1"/>
    <x v="1"/>
    <s v="Outros"/>
    <s v="80.02.10"/>
    <s v="Outros"/>
    <s v="80.02.10"/>
    <x v="27"/>
    <x v="0"/>
    <x v="5"/>
    <x v="9"/>
    <x v="0"/>
    <x v="1"/>
    <x v="0"/>
    <x v="0"/>
    <x v="1"/>
    <s v="2021-04-27"/>
    <x v="1"/>
    <n v="5427"/>
    <x v="0"/>
    <m/>
    <x v="0"/>
    <m/>
    <x v="85"/>
    <n v="100478962"/>
    <x v="0"/>
    <x v="1"/>
    <s v="Retenções SIACSA"/>
    <s v="ORI"/>
    <x v="0"/>
    <s v="SIACSA"/>
    <x v="0"/>
    <x v="0"/>
    <x v="0"/>
    <x v="0"/>
    <x v="0"/>
    <x v="0"/>
    <x v="0"/>
    <x v="0"/>
    <x v="0"/>
    <x v="0"/>
    <x v="0"/>
    <s v="Retenções SIACSA"/>
    <x v="0"/>
    <x v="0"/>
    <x v="0"/>
    <x v="0"/>
    <x v="1"/>
    <x v="0"/>
    <x v="0"/>
    <x v="0"/>
    <x v="0"/>
    <x v="1"/>
    <x v="1"/>
    <x v="0"/>
    <s v="Transferência dos 1% do valor do SIACSA efetuada nas folhas de salários dos funcionários afiliados referente aos meses de Março 2021 conforme lista anexa. "/>
  </r>
  <r>
    <x v="0"/>
    <n v="0"/>
    <n v="0"/>
    <n v="0"/>
    <n v="3000"/>
    <x v="7172"/>
    <x v="0"/>
    <x v="0"/>
    <x v="0"/>
    <s v="01.25.05.09"/>
    <x v="40"/>
    <x v="2"/>
    <x v="2"/>
    <s v="Saúde"/>
    <s v="01.25.05"/>
    <s v="Saúde"/>
    <s v="01.25.05"/>
    <x v="6"/>
    <x v="0"/>
    <x v="2"/>
    <x v="2"/>
    <x v="1"/>
    <x v="2"/>
    <x v="0"/>
    <x v="0"/>
    <x v="3"/>
    <s v="2021-05-11"/>
    <x v="1"/>
    <n v="3000"/>
    <x v="0"/>
    <m/>
    <x v="0"/>
    <m/>
    <x v="158"/>
    <n v="100479054"/>
    <x v="0"/>
    <x v="1"/>
    <s v="Apoio a Consultas de Especialidade e Medicamentos"/>
    <s v="ORI"/>
    <x v="0"/>
    <s v="ACE"/>
    <x v="0"/>
    <x v="0"/>
    <x v="0"/>
    <x v="0"/>
    <x v="0"/>
    <x v="0"/>
    <x v="0"/>
    <x v="0"/>
    <x v="0"/>
    <x v="0"/>
    <x v="0"/>
    <s v="Apoio a Consultas de Especialidade e Medicamentos"/>
    <x v="0"/>
    <x v="0"/>
    <x v="0"/>
    <x v="0"/>
    <x v="2"/>
    <x v="0"/>
    <x v="0"/>
    <x v="1"/>
    <x v="0"/>
    <x v="0"/>
    <x v="1"/>
    <x v="0"/>
    <s v="Pagamento a favor da M. Optica, pela aquisição de óculos da sra. Maria Zinalda, conforme documento anexo. "/>
  </r>
  <r>
    <x v="0"/>
    <n v="0"/>
    <n v="0"/>
    <n v="0"/>
    <n v="715"/>
    <x v="7173"/>
    <x v="0"/>
    <x v="0"/>
    <x v="0"/>
    <s v="01.25.05.09"/>
    <x v="40"/>
    <x v="2"/>
    <x v="2"/>
    <s v="Saúde"/>
    <s v="01.25.05"/>
    <s v="Saúde"/>
    <s v="01.25.05"/>
    <x v="6"/>
    <x v="0"/>
    <x v="2"/>
    <x v="2"/>
    <x v="1"/>
    <x v="2"/>
    <x v="0"/>
    <x v="0"/>
    <x v="3"/>
    <s v="2021-05-18"/>
    <x v="1"/>
    <n v="715"/>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Pagto a favor da Farmácia de São Miguel, pela aquisição de medicamentos da Sr.ª Ana Cristina Moreno conforme documentos em anexo."/>
  </r>
  <r>
    <x v="0"/>
    <n v="0"/>
    <n v="0"/>
    <n v="0"/>
    <n v="17281"/>
    <x v="7174"/>
    <x v="0"/>
    <x v="0"/>
    <x v="0"/>
    <s v="03.16.15"/>
    <x v="0"/>
    <x v="0"/>
    <x v="0"/>
    <s v="Direção Financeira"/>
    <s v="03.16.15"/>
    <s v="Direção Financeira"/>
    <s v="03.16.15"/>
    <x v="49"/>
    <x v="0"/>
    <x v="0"/>
    <x v="0"/>
    <x v="1"/>
    <x v="0"/>
    <x v="0"/>
    <x v="0"/>
    <x v="3"/>
    <s v="2021-05-20"/>
    <x v="1"/>
    <n v="17281"/>
    <x v="0"/>
    <m/>
    <x v="0"/>
    <m/>
    <x v="6"/>
    <n v="100476920"/>
    <x v="0"/>
    <x v="1"/>
    <s v="Direção Financeira"/>
    <s v="ORI"/>
    <x v="0"/>
    <m/>
    <x v="0"/>
    <x v="0"/>
    <x v="0"/>
    <x v="0"/>
    <x v="0"/>
    <x v="0"/>
    <x v="0"/>
    <x v="0"/>
    <x v="0"/>
    <x v="0"/>
    <x v="0"/>
    <s v="Direção Financeira"/>
    <x v="0"/>
    <x v="0"/>
    <x v="0"/>
    <x v="0"/>
    <x v="0"/>
    <x v="0"/>
    <x v="0"/>
    <x v="1"/>
    <x v="0"/>
    <x v="0"/>
    <x v="1"/>
    <x v="0"/>
    <s v="Pagto a favor do Felisberto Carvalho Auto, pela aquisição de combustíveis e lubrificantes destinada a viatura BMW ST-35-RP conforme documentos em anexo."/>
  </r>
  <r>
    <x v="0"/>
    <n v="0"/>
    <n v="0"/>
    <n v="0"/>
    <n v="16129"/>
    <x v="7175"/>
    <x v="0"/>
    <x v="0"/>
    <x v="0"/>
    <s v="03.16.25"/>
    <x v="17"/>
    <x v="0"/>
    <x v="0"/>
    <s v="Direção dos  Recursos Humanos"/>
    <s v="03.16.25"/>
    <s v="Direção dos  Recursos Humanos"/>
    <s v="03.16.25"/>
    <x v="48"/>
    <x v="0"/>
    <x v="0"/>
    <x v="0"/>
    <x v="0"/>
    <x v="0"/>
    <x v="0"/>
    <x v="0"/>
    <x v="4"/>
    <s v="2021-06-30"/>
    <x v="1"/>
    <n v="16129"/>
    <x v="0"/>
    <m/>
    <x v="0"/>
    <m/>
    <x v="0"/>
    <n v="100474696"/>
    <x v="0"/>
    <x v="0"/>
    <s v="Direção dos  Recursos Humanos"/>
    <s v="ORI"/>
    <x v="0"/>
    <m/>
    <x v="0"/>
    <x v="0"/>
    <x v="0"/>
    <x v="0"/>
    <x v="0"/>
    <x v="0"/>
    <x v="0"/>
    <x v="0"/>
    <x v="0"/>
    <x v="0"/>
    <x v="0"/>
    <s v="Direção dos  Recursos Humanos"/>
    <x v="0"/>
    <x v="0"/>
    <x v="0"/>
    <x v="0"/>
    <x v="0"/>
    <x v="0"/>
    <x v="0"/>
    <x v="0"/>
    <x v="0"/>
    <x v="0"/>
    <x v="0"/>
    <x v="0"/>
    <s v="Pagto de salario a favor do pessoal de RH referente a Junho 2021 conforme documentos em anexo"/>
  </r>
  <r>
    <x v="0"/>
    <n v="0"/>
    <n v="0"/>
    <n v="0"/>
    <n v="4430"/>
    <x v="7175"/>
    <x v="0"/>
    <x v="0"/>
    <x v="0"/>
    <s v="03.16.25"/>
    <x v="17"/>
    <x v="0"/>
    <x v="0"/>
    <s v="Direção dos  Recursos Humanos"/>
    <s v="03.16.25"/>
    <s v="Direção dos  Recursos Humanos"/>
    <s v="03.16.25"/>
    <x v="4"/>
    <x v="0"/>
    <x v="0"/>
    <x v="0"/>
    <x v="0"/>
    <x v="0"/>
    <x v="0"/>
    <x v="0"/>
    <x v="4"/>
    <s v="2021-06-30"/>
    <x v="1"/>
    <n v="4430"/>
    <x v="0"/>
    <m/>
    <x v="0"/>
    <m/>
    <x v="0"/>
    <n v="100474696"/>
    <x v="0"/>
    <x v="0"/>
    <s v="Direção dos  Recursos Humanos"/>
    <s v="ORI"/>
    <x v="0"/>
    <m/>
    <x v="0"/>
    <x v="0"/>
    <x v="0"/>
    <x v="0"/>
    <x v="0"/>
    <x v="0"/>
    <x v="0"/>
    <x v="0"/>
    <x v="0"/>
    <x v="0"/>
    <x v="0"/>
    <s v="Direção dos  Recursos Humanos"/>
    <x v="0"/>
    <x v="0"/>
    <x v="0"/>
    <x v="0"/>
    <x v="0"/>
    <x v="0"/>
    <x v="0"/>
    <x v="0"/>
    <x v="0"/>
    <x v="0"/>
    <x v="0"/>
    <x v="0"/>
    <s v="Pagto de salario a favor do pessoal de RH referente a Junho 2021 conforme documentos em anexo"/>
  </r>
  <r>
    <x v="0"/>
    <n v="0"/>
    <n v="0"/>
    <n v="0"/>
    <n v="20559"/>
    <x v="7176"/>
    <x v="0"/>
    <x v="1"/>
    <x v="0"/>
    <s v="80.02.01"/>
    <x v="1"/>
    <x v="1"/>
    <x v="1"/>
    <s v="Retenções Iur"/>
    <s v="80.02.01"/>
    <s v="Retenções Iur"/>
    <s v="80.02.01"/>
    <x v="1"/>
    <x v="0"/>
    <x v="1"/>
    <x v="0"/>
    <x v="0"/>
    <x v="1"/>
    <x v="1"/>
    <x v="0"/>
    <x v="4"/>
    <s v="2021-06-30"/>
    <x v="1"/>
    <n v="20559"/>
    <x v="0"/>
    <m/>
    <x v="0"/>
    <m/>
    <x v="0"/>
    <n v="100474696"/>
    <x v="0"/>
    <x v="1"/>
    <s v="Retenções Iur"/>
    <s v="ORI"/>
    <x v="0"/>
    <s v="RIUR"/>
    <x v="0"/>
    <x v="0"/>
    <x v="0"/>
    <x v="0"/>
    <x v="0"/>
    <x v="0"/>
    <x v="0"/>
    <x v="0"/>
    <x v="0"/>
    <x v="0"/>
    <x v="0"/>
    <s v="Retenções Iur"/>
    <x v="0"/>
    <x v="0"/>
    <x v="0"/>
    <x v="0"/>
    <x v="1"/>
    <x v="0"/>
    <x v="0"/>
    <x v="1"/>
    <x v="0"/>
    <x v="1"/>
    <x v="1"/>
    <x v="0"/>
    <s v="RETENCAO OT"/>
  </r>
  <r>
    <x v="0"/>
    <n v="0"/>
    <n v="0"/>
    <n v="0"/>
    <n v="15051"/>
    <x v="7175"/>
    <x v="0"/>
    <x v="0"/>
    <x v="0"/>
    <s v="03.16.25"/>
    <x v="17"/>
    <x v="0"/>
    <x v="0"/>
    <s v="Direção dos  Recursos Humanos"/>
    <s v="03.16.25"/>
    <s v="Direção dos  Recursos Humanos"/>
    <s v="03.16.25"/>
    <x v="48"/>
    <x v="0"/>
    <x v="0"/>
    <x v="0"/>
    <x v="0"/>
    <x v="0"/>
    <x v="0"/>
    <x v="0"/>
    <x v="4"/>
    <s v="2021-06-30"/>
    <x v="1"/>
    <n v="15051"/>
    <x v="0"/>
    <m/>
    <x v="0"/>
    <m/>
    <x v="1"/>
    <n v="100474706"/>
    <x v="0"/>
    <x v="2"/>
    <s v="Direção dos  Recursos Humanos"/>
    <s v="ORI"/>
    <x v="0"/>
    <m/>
    <x v="0"/>
    <x v="0"/>
    <x v="0"/>
    <x v="0"/>
    <x v="0"/>
    <x v="0"/>
    <x v="0"/>
    <x v="0"/>
    <x v="0"/>
    <x v="0"/>
    <x v="0"/>
    <s v="Direção dos  Recursos Humanos"/>
    <x v="0"/>
    <x v="0"/>
    <x v="0"/>
    <x v="0"/>
    <x v="0"/>
    <x v="0"/>
    <x v="0"/>
    <x v="0"/>
    <x v="0"/>
    <x v="0"/>
    <x v="2"/>
    <x v="0"/>
    <s v="Pagto de salario a favor do pessoal de RH referente a Junho 2021 conforme documentos em anexo"/>
  </r>
  <r>
    <x v="0"/>
    <n v="0"/>
    <n v="0"/>
    <n v="0"/>
    <n v="4134"/>
    <x v="7175"/>
    <x v="0"/>
    <x v="0"/>
    <x v="0"/>
    <s v="03.16.25"/>
    <x v="17"/>
    <x v="0"/>
    <x v="0"/>
    <s v="Direção dos  Recursos Humanos"/>
    <s v="03.16.25"/>
    <s v="Direção dos  Recursos Humanos"/>
    <s v="03.16.25"/>
    <x v="4"/>
    <x v="0"/>
    <x v="0"/>
    <x v="0"/>
    <x v="0"/>
    <x v="0"/>
    <x v="0"/>
    <x v="0"/>
    <x v="4"/>
    <s v="2021-06-30"/>
    <x v="1"/>
    <n v="4134"/>
    <x v="0"/>
    <m/>
    <x v="0"/>
    <m/>
    <x v="1"/>
    <n v="100474706"/>
    <x v="0"/>
    <x v="2"/>
    <s v="Direção dos  Recursos Humanos"/>
    <s v="ORI"/>
    <x v="0"/>
    <m/>
    <x v="0"/>
    <x v="0"/>
    <x v="0"/>
    <x v="0"/>
    <x v="0"/>
    <x v="0"/>
    <x v="0"/>
    <x v="0"/>
    <x v="0"/>
    <x v="0"/>
    <x v="0"/>
    <s v="Direção dos  Recursos Humanos"/>
    <x v="0"/>
    <x v="0"/>
    <x v="0"/>
    <x v="0"/>
    <x v="0"/>
    <x v="0"/>
    <x v="0"/>
    <x v="0"/>
    <x v="0"/>
    <x v="0"/>
    <x v="2"/>
    <x v="0"/>
    <s v="Pagto de salario a favor do pessoal de RH referente a Junho 2021 conforme documentos em anexo"/>
  </r>
  <r>
    <x v="1"/>
    <n v="0"/>
    <n v="0"/>
    <n v="0"/>
    <n v="213897.12"/>
    <x v="7177"/>
    <x v="0"/>
    <x v="0"/>
    <x v="0"/>
    <s v="01.24.04.01.07"/>
    <x v="59"/>
    <x v="4"/>
    <x v="5"/>
    <s v="Segurança"/>
    <s v="01.24.04"/>
    <s v="Segurança"/>
    <s v="01.24.04"/>
    <x v="73"/>
    <x v="0"/>
    <x v="0"/>
    <x v="0"/>
    <x v="1"/>
    <x v="2"/>
    <x v="0"/>
    <x v="0"/>
    <x v="3"/>
    <s v="2021-05-31"/>
    <x v="1"/>
    <n v="213897.12"/>
    <x v="0"/>
    <m/>
    <x v="0"/>
    <m/>
    <x v="5"/>
    <n v="100474914"/>
    <x v="0"/>
    <x v="1"/>
    <s v="Aquisições de viaturas ligeiras"/>
    <s v="ORI"/>
    <x v="0"/>
    <m/>
    <x v="0"/>
    <x v="0"/>
    <x v="0"/>
    <x v="0"/>
    <x v="0"/>
    <x v="0"/>
    <x v="0"/>
    <x v="0"/>
    <x v="0"/>
    <x v="0"/>
    <x v="0"/>
    <s v="Aquisições de viaturas ligeiras"/>
    <x v="0"/>
    <x v="0"/>
    <x v="0"/>
    <x v="0"/>
    <x v="2"/>
    <x v="0"/>
    <x v="0"/>
    <x v="0"/>
    <x v="0"/>
    <x v="0"/>
    <x v="1"/>
    <x v="0"/>
    <s v="Despesas realizadas com o pagamento do lissing das viaturas da Câmara referente a Maio de 2021 conforme extracto em anexo. "/>
  </r>
  <r>
    <x v="0"/>
    <n v="0"/>
    <n v="0"/>
    <n v="0"/>
    <n v="19185"/>
    <x v="7178"/>
    <x v="0"/>
    <x v="1"/>
    <x v="0"/>
    <s v="80.02.10.01"/>
    <x v="2"/>
    <x v="1"/>
    <x v="1"/>
    <s v="Outros"/>
    <s v="80.02.10"/>
    <s v="Outros"/>
    <s v="80.02.10"/>
    <x v="2"/>
    <x v="0"/>
    <x v="1"/>
    <x v="0"/>
    <x v="0"/>
    <x v="1"/>
    <x v="1"/>
    <x v="0"/>
    <x v="4"/>
    <s v="2021-06-30"/>
    <x v="1"/>
    <n v="19185"/>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571"/>
    <x v="7175"/>
    <x v="0"/>
    <x v="0"/>
    <x v="0"/>
    <s v="03.16.25"/>
    <x v="17"/>
    <x v="0"/>
    <x v="0"/>
    <s v="Direção dos  Recursos Humanos"/>
    <s v="03.16.25"/>
    <s v="Direção dos  Recursos Humanos"/>
    <s v="03.16.25"/>
    <x v="48"/>
    <x v="0"/>
    <x v="0"/>
    <x v="0"/>
    <x v="0"/>
    <x v="0"/>
    <x v="0"/>
    <x v="0"/>
    <x v="4"/>
    <s v="2021-06-30"/>
    <x v="1"/>
    <n v="4571"/>
    <x v="0"/>
    <m/>
    <x v="0"/>
    <m/>
    <x v="2"/>
    <n v="100477977"/>
    <x v="0"/>
    <x v="3"/>
    <s v="Direção dos  Recursos Humanos"/>
    <s v="ORI"/>
    <x v="0"/>
    <m/>
    <x v="0"/>
    <x v="0"/>
    <x v="0"/>
    <x v="0"/>
    <x v="0"/>
    <x v="0"/>
    <x v="0"/>
    <x v="0"/>
    <x v="0"/>
    <x v="0"/>
    <x v="0"/>
    <s v="Direção dos  Recursos Humanos"/>
    <x v="0"/>
    <x v="0"/>
    <x v="0"/>
    <x v="0"/>
    <x v="0"/>
    <x v="0"/>
    <x v="0"/>
    <x v="0"/>
    <x v="0"/>
    <x v="0"/>
    <x v="3"/>
    <x v="0"/>
    <s v="Pagto de salario a favor do pessoal de RH referente a Junho 2021 conforme documentos em anexo"/>
  </r>
  <r>
    <x v="0"/>
    <n v="0"/>
    <n v="0"/>
    <n v="0"/>
    <n v="1256"/>
    <x v="7175"/>
    <x v="0"/>
    <x v="0"/>
    <x v="0"/>
    <s v="03.16.25"/>
    <x v="17"/>
    <x v="0"/>
    <x v="0"/>
    <s v="Direção dos  Recursos Humanos"/>
    <s v="03.16.25"/>
    <s v="Direção dos  Recursos Humanos"/>
    <s v="03.16.25"/>
    <x v="4"/>
    <x v="0"/>
    <x v="0"/>
    <x v="0"/>
    <x v="0"/>
    <x v="0"/>
    <x v="0"/>
    <x v="0"/>
    <x v="4"/>
    <s v="2021-06-30"/>
    <x v="1"/>
    <n v="1256"/>
    <x v="0"/>
    <m/>
    <x v="0"/>
    <m/>
    <x v="2"/>
    <n v="100477977"/>
    <x v="0"/>
    <x v="3"/>
    <s v="Direção dos  Recursos Humanos"/>
    <s v="ORI"/>
    <x v="0"/>
    <m/>
    <x v="0"/>
    <x v="0"/>
    <x v="0"/>
    <x v="0"/>
    <x v="0"/>
    <x v="0"/>
    <x v="0"/>
    <x v="0"/>
    <x v="0"/>
    <x v="0"/>
    <x v="0"/>
    <s v="Direção dos  Recursos Humanos"/>
    <x v="0"/>
    <x v="0"/>
    <x v="0"/>
    <x v="0"/>
    <x v="0"/>
    <x v="0"/>
    <x v="0"/>
    <x v="0"/>
    <x v="0"/>
    <x v="0"/>
    <x v="3"/>
    <x v="0"/>
    <s v="Pagto de salario a favor do pessoal de RH referente a Junho 2021 conforme documentos em anexo"/>
  </r>
  <r>
    <x v="0"/>
    <n v="0"/>
    <n v="0"/>
    <n v="0"/>
    <n v="5827"/>
    <x v="7179"/>
    <x v="0"/>
    <x v="1"/>
    <x v="0"/>
    <s v="80.02.10.20"/>
    <x v="3"/>
    <x v="1"/>
    <x v="1"/>
    <s v="Outros"/>
    <s v="80.02.10"/>
    <s v="Outros"/>
    <s v="80.02.10"/>
    <x v="3"/>
    <x v="0"/>
    <x v="1"/>
    <x v="1"/>
    <x v="0"/>
    <x v="1"/>
    <x v="1"/>
    <x v="0"/>
    <x v="4"/>
    <s v="2021-06-30"/>
    <x v="1"/>
    <n v="5827"/>
    <x v="0"/>
    <m/>
    <x v="0"/>
    <m/>
    <x v="2"/>
    <n v="100477977"/>
    <x v="0"/>
    <x v="1"/>
    <s v="Retenções CVMovel"/>
    <s v="ORI"/>
    <x v="0"/>
    <s v="RT"/>
    <x v="0"/>
    <x v="0"/>
    <x v="0"/>
    <x v="0"/>
    <x v="0"/>
    <x v="0"/>
    <x v="0"/>
    <x v="0"/>
    <x v="0"/>
    <x v="0"/>
    <x v="0"/>
    <s v="Retenções CVMovel"/>
    <x v="0"/>
    <x v="0"/>
    <x v="0"/>
    <x v="0"/>
    <x v="1"/>
    <x v="0"/>
    <x v="0"/>
    <x v="1"/>
    <x v="0"/>
    <x v="1"/>
    <x v="1"/>
    <x v="0"/>
    <s v="RETENCAO OT"/>
  </r>
  <r>
    <x v="0"/>
    <n v="0"/>
    <n v="0"/>
    <n v="0"/>
    <n v="41850"/>
    <x v="7175"/>
    <x v="0"/>
    <x v="0"/>
    <x v="0"/>
    <s v="03.16.25"/>
    <x v="17"/>
    <x v="0"/>
    <x v="0"/>
    <s v="Direção dos  Recursos Humanos"/>
    <s v="03.16.25"/>
    <s v="Direção dos  Recursos Humanos"/>
    <s v="03.16.25"/>
    <x v="4"/>
    <x v="0"/>
    <x v="0"/>
    <x v="0"/>
    <x v="0"/>
    <x v="0"/>
    <x v="0"/>
    <x v="0"/>
    <x v="4"/>
    <s v="2021-06-30"/>
    <x v="1"/>
    <n v="41850"/>
    <x v="0"/>
    <m/>
    <x v="0"/>
    <m/>
    <x v="5"/>
    <n v="100474914"/>
    <x v="0"/>
    <x v="1"/>
    <s v="Direção dos  Recursos Humanos"/>
    <s v="ORI"/>
    <x v="0"/>
    <m/>
    <x v="0"/>
    <x v="0"/>
    <x v="0"/>
    <x v="0"/>
    <x v="0"/>
    <x v="0"/>
    <x v="0"/>
    <x v="0"/>
    <x v="0"/>
    <x v="0"/>
    <x v="0"/>
    <s v="Direção dos  Recursos Humanos"/>
    <x v="0"/>
    <x v="0"/>
    <x v="0"/>
    <x v="0"/>
    <x v="0"/>
    <x v="0"/>
    <x v="0"/>
    <x v="0"/>
    <x v="0"/>
    <x v="0"/>
    <x v="1"/>
    <x v="0"/>
    <s v="Pagto de salario a favor do pessoal de RH referente a Junho 2021 conforme documentos em anexo"/>
  </r>
  <r>
    <x v="0"/>
    <n v="0"/>
    <n v="0"/>
    <n v="0"/>
    <n v="152389"/>
    <x v="7175"/>
    <x v="0"/>
    <x v="0"/>
    <x v="0"/>
    <s v="03.16.25"/>
    <x v="17"/>
    <x v="0"/>
    <x v="0"/>
    <s v="Direção dos  Recursos Humanos"/>
    <s v="03.16.25"/>
    <s v="Direção dos  Recursos Humanos"/>
    <s v="03.16.25"/>
    <x v="48"/>
    <x v="0"/>
    <x v="0"/>
    <x v="0"/>
    <x v="0"/>
    <x v="0"/>
    <x v="0"/>
    <x v="0"/>
    <x v="4"/>
    <s v="2021-06-30"/>
    <x v="1"/>
    <n v="152389"/>
    <x v="0"/>
    <m/>
    <x v="0"/>
    <m/>
    <x v="5"/>
    <n v="100474914"/>
    <x v="0"/>
    <x v="1"/>
    <s v="Direção dos  Recursos Humanos"/>
    <s v="ORI"/>
    <x v="0"/>
    <m/>
    <x v="0"/>
    <x v="0"/>
    <x v="0"/>
    <x v="0"/>
    <x v="0"/>
    <x v="0"/>
    <x v="0"/>
    <x v="0"/>
    <x v="0"/>
    <x v="0"/>
    <x v="0"/>
    <s v="Direção dos  Recursos Humanos"/>
    <x v="0"/>
    <x v="0"/>
    <x v="0"/>
    <x v="0"/>
    <x v="0"/>
    <x v="0"/>
    <x v="0"/>
    <x v="0"/>
    <x v="0"/>
    <x v="0"/>
    <x v="1"/>
    <x v="0"/>
    <s v="Pagto de salario a favor do pessoal de RH referente a Junho 2021 conforme documentos em anexo"/>
  </r>
  <r>
    <x v="0"/>
    <n v="0"/>
    <n v="0"/>
    <n v="0"/>
    <n v="1800"/>
    <x v="7180"/>
    <x v="0"/>
    <x v="0"/>
    <x v="0"/>
    <s v="03.16.01"/>
    <x v="27"/>
    <x v="0"/>
    <x v="0"/>
    <s v="Assembleia Municipal"/>
    <s v="03.16.01"/>
    <s v="Assembleia Municipal"/>
    <s v="03.16.01"/>
    <x v="30"/>
    <x v="0"/>
    <x v="0"/>
    <x v="0"/>
    <x v="1"/>
    <x v="0"/>
    <x v="0"/>
    <x v="0"/>
    <x v="6"/>
    <s v="2021-07-13"/>
    <x v="2"/>
    <n v="1800"/>
    <x v="0"/>
    <m/>
    <x v="0"/>
    <m/>
    <x v="0"/>
    <n v="100474696"/>
    <x v="0"/>
    <x v="0"/>
    <s v="Assembleia Municipal"/>
    <s v="ORI"/>
    <x v="0"/>
    <s v="AM"/>
    <x v="0"/>
    <x v="0"/>
    <x v="0"/>
    <x v="0"/>
    <x v="0"/>
    <x v="0"/>
    <x v="0"/>
    <x v="0"/>
    <x v="0"/>
    <x v="0"/>
    <x v="0"/>
    <s v="Assembleia Municipal"/>
    <x v="0"/>
    <x v="0"/>
    <x v="0"/>
    <x v="0"/>
    <x v="0"/>
    <x v="0"/>
    <x v="0"/>
    <x v="1"/>
    <x v="0"/>
    <x v="0"/>
    <x v="0"/>
    <x v="0"/>
    <s v="Senha de presença a favor do Sr. Raulino dos Santos Vaz, aquando da sua participação na Assembleia Municipal do dia 03 de maio de 2021, conforme justificativo em anexo."/>
  </r>
  <r>
    <x v="0"/>
    <n v="0"/>
    <n v="0"/>
    <n v="0"/>
    <n v="10200"/>
    <x v="7180"/>
    <x v="0"/>
    <x v="0"/>
    <x v="0"/>
    <s v="03.16.01"/>
    <x v="27"/>
    <x v="0"/>
    <x v="0"/>
    <s v="Assembleia Municipal"/>
    <s v="03.16.01"/>
    <s v="Assembleia Municipal"/>
    <s v="03.16.01"/>
    <x v="30"/>
    <x v="0"/>
    <x v="0"/>
    <x v="0"/>
    <x v="1"/>
    <x v="0"/>
    <x v="0"/>
    <x v="0"/>
    <x v="6"/>
    <s v="2021-07-13"/>
    <x v="2"/>
    <n v="10200"/>
    <x v="0"/>
    <m/>
    <x v="0"/>
    <m/>
    <x v="554"/>
    <n v="100398574"/>
    <x v="0"/>
    <x v="1"/>
    <s v="Assembleia Municipal"/>
    <s v="ORI"/>
    <x v="0"/>
    <s v="AM"/>
    <x v="0"/>
    <x v="0"/>
    <x v="0"/>
    <x v="0"/>
    <x v="0"/>
    <x v="0"/>
    <x v="0"/>
    <x v="0"/>
    <x v="0"/>
    <x v="0"/>
    <x v="0"/>
    <s v="Assembleia Municipal"/>
    <x v="0"/>
    <x v="0"/>
    <x v="0"/>
    <x v="0"/>
    <x v="0"/>
    <x v="0"/>
    <x v="0"/>
    <x v="1"/>
    <x v="0"/>
    <x v="0"/>
    <x v="1"/>
    <x v="0"/>
    <s v="Senha de presença a favor do Sr. Raulino dos Santos Vaz, aquando da sua participação na Assembleia Municipal do dia 03 de maio de 2021, conforme justificativo em anexo."/>
  </r>
  <r>
    <x v="0"/>
    <n v="0"/>
    <n v="0"/>
    <n v="0"/>
    <n v="1800"/>
    <x v="7181"/>
    <x v="0"/>
    <x v="0"/>
    <x v="0"/>
    <s v="03.16.01"/>
    <x v="27"/>
    <x v="0"/>
    <x v="0"/>
    <s v="Assembleia Municipal"/>
    <s v="03.16.01"/>
    <s v="Assembleia Municipal"/>
    <s v="03.16.01"/>
    <x v="30"/>
    <x v="0"/>
    <x v="0"/>
    <x v="0"/>
    <x v="1"/>
    <x v="0"/>
    <x v="0"/>
    <x v="0"/>
    <x v="6"/>
    <s v="2021-07-14"/>
    <x v="2"/>
    <n v="1800"/>
    <x v="0"/>
    <m/>
    <x v="0"/>
    <m/>
    <x v="0"/>
    <n v="100474696"/>
    <x v="0"/>
    <x v="0"/>
    <s v="Assembleia Municipal"/>
    <s v="ORI"/>
    <x v="0"/>
    <s v="AM"/>
    <x v="0"/>
    <x v="0"/>
    <x v="0"/>
    <x v="0"/>
    <x v="0"/>
    <x v="0"/>
    <x v="0"/>
    <x v="0"/>
    <x v="0"/>
    <x v="0"/>
    <x v="0"/>
    <s v="Assembleia Municipal"/>
    <x v="0"/>
    <x v="0"/>
    <x v="0"/>
    <x v="0"/>
    <x v="0"/>
    <x v="0"/>
    <x v="0"/>
    <x v="1"/>
    <x v="0"/>
    <x v="0"/>
    <x v="0"/>
    <x v="0"/>
    <s v="Senha de presença a favor do Sra. Felisberto Lopes Veiga, aquando da sua participação na Assembleia Municipal do dia 03 de maio de 2021, conforme justificativo em anexo  "/>
  </r>
  <r>
    <x v="0"/>
    <n v="0"/>
    <n v="0"/>
    <n v="0"/>
    <n v="10200"/>
    <x v="7181"/>
    <x v="0"/>
    <x v="0"/>
    <x v="0"/>
    <s v="03.16.01"/>
    <x v="27"/>
    <x v="0"/>
    <x v="0"/>
    <s v="Assembleia Municipal"/>
    <s v="03.16.01"/>
    <s v="Assembleia Municipal"/>
    <s v="03.16.01"/>
    <x v="30"/>
    <x v="0"/>
    <x v="0"/>
    <x v="0"/>
    <x v="1"/>
    <x v="0"/>
    <x v="0"/>
    <x v="0"/>
    <x v="6"/>
    <s v="2021-07-14"/>
    <x v="2"/>
    <n v="10200"/>
    <x v="0"/>
    <m/>
    <x v="0"/>
    <m/>
    <x v="640"/>
    <n v="100093313"/>
    <x v="0"/>
    <x v="1"/>
    <s v="Assembleia Municipal"/>
    <s v="ORI"/>
    <x v="0"/>
    <s v="AM"/>
    <x v="0"/>
    <x v="0"/>
    <x v="0"/>
    <x v="0"/>
    <x v="0"/>
    <x v="0"/>
    <x v="0"/>
    <x v="0"/>
    <x v="0"/>
    <x v="0"/>
    <x v="0"/>
    <s v="Assembleia Municipal"/>
    <x v="0"/>
    <x v="0"/>
    <x v="0"/>
    <x v="0"/>
    <x v="0"/>
    <x v="0"/>
    <x v="0"/>
    <x v="1"/>
    <x v="0"/>
    <x v="0"/>
    <x v="1"/>
    <x v="0"/>
    <s v="Senha de presença a favor do Sra. Felisberto Lopes Veiga, aquando da sua participação na Assembleia Municipal do dia 03 de maio de 2021, conforme justificativo em anexo  "/>
  </r>
  <r>
    <x v="0"/>
    <n v="0"/>
    <n v="0"/>
    <n v="0"/>
    <n v="1400"/>
    <x v="7182"/>
    <x v="0"/>
    <x v="0"/>
    <x v="0"/>
    <s v="03.16.15"/>
    <x v="0"/>
    <x v="0"/>
    <x v="0"/>
    <s v="Direção Financeira"/>
    <s v="03.16.15"/>
    <s v="Direção Financeira"/>
    <s v="03.16.15"/>
    <x v="44"/>
    <x v="0"/>
    <x v="0"/>
    <x v="4"/>
    <x v="1"/>
    <x v="0"/>
    <x v="0"/>
    <x v="0"/>
    <x v="6"/>
    <s v="2021-07-29"/>
    <x v="2"/>
    <n v="1400"/>
    <x v="0"/>
    <m/>
    <x v="0"/>
    <m/>
    <x v="49"/>
    <n v="100478754"/>
    <x v="0"/>
    <x v="1"/>
    <s v="Direção Financeira"/>
    <s v="ORI"/>
    <x v="0"/>
    <m/>
    <x v="0"/>
    <x v="0"/>
    <x v="0"/>
    <x v="0"/>
    <x v="0"/>
    <x v="0"/>
    <x v="0"/>
    <x v="0"/>
    <x v="0"/>
    <x v="0"/>
    <x v="0"/>
    <s v="Direção Financeira"/>
    <x v="0"/>
    <x v="0"/>
    <x v="0"/>
    <x v="0"/>
    <x v="0"/>
    <x v="0"/>
    <x v="0"/>
    <x v="1"/>
    <x v="0"/>
    <x v="0"/>
    <x v="1"/>
    <x v="0"/>
    <s v="Ajuda de custo a favor do senhor Afonso Henrique Lopes Burgo a sua deslocação em missão de serviço a Cidade da Praia no dia 22 de julho de 2021, conforme justificativo em anexo."/>
  </r>
  <r>
    <x v="0"/>
    <n v="0"/>
    <n v="0"/>
    <n v="0"/>
    <n v="290"/>
    <x v="7183"/>
    <x v="0"/>
    <x v="0"/>
    <x v="0"/>
    <s v="03.16.15"/>
    <x v="0"/>
    <x v="0"/>
    <x v="0"/>
    <s v="Direção Financeira"/>
    <s v="03.16.15"/>
    <s v="Direção Financeira"/>
    <s v="03.16.15"/>
    <x v="53"/>
    <x v="0"/>
    <x v="0"/>
    <x v="0"/>
    <x v="1"/>
    <x v="0"/>
    <x v="0"/>
    <x v="0"/>
    <x v="6"/>
    <s v="2021-07-29"/>
    <x v="2"/>
    <n v="290"/>
    <x v="0"/>
    <m/>
    <x v="0"/>
    <m/>
    <x v="11"/>
    <n v="100474693"/>
    <x v="0"/>
    <x v="1"/>
    <s v="Direção Financeira"/>
    <s v="ORI"/>
    <x v="0"/>
    <m/>
    <x v="0"/>
    <x v="0"/>
    <x v="0"/>
    <x v="0"/>
    <x v="0"/>
    <x v="0"/>
    <x v="0"/>
    <x v="0"/>
    <x v="0"/>
    <x v="0"/>
    <x v="0"/>
    <s v="Direção Financeira"/>
    <x v="0"/>
    <x v="0"/>
    <x v="0"/>
    <x v="0"/>
    <x v="0"/>
    <x v="0"/>
    <x v="0"/>
    <x v="1"/>
    <x v="0"/>
    <x v="0"/>
    <x v="1"/>
    <x v="0"/>
    <s v="Pagamento a favor da loja mini mercado Sú, pela aquisição de consumiveis destinado ao Gabinete do Presidente, comforme justificativo em anexo."/>
  </r>
  <r>
    <x v="1"/>
    <n v="0"/>
    <n v="0"/>
    <n v="0"/>
    <n v="43000"/>
    <x v="7184"/>
    <x v="0"/>
    <x v="0"/>
    <x v="0"/>
    <s v="01.28.01.07"/>
    <x v="37"/>
    <x v="6"/>
    <x v="7"/>
    <s v="Habitação Social"/>
    <s v="01.28.01"/>
    <s v="Habitação Social"/>
    <s v="01.28.01"/>
    <x v="26"/>
    <x v="0"/>
    <x v="0"/>
    <x v="0"/>
    <x v="1"/>
    <x v="2"/>
    <x v="2"/>
    <x v="0"/>
    <x v="5"/>
    <s v="2021-08-04"/>
    <x v="2"/>
    <n v="43000"/>
    <x v="0"/>
    <m/>
    <x v="0"/>
    <m/>
    <x v="67"/>
    <n v="100456164"/>
    <x v="0"/>
    <x v="1"/>
    <s v="Reabilitação de Habitações Sociais"/>
    <s v="ORI"/>
    <x v="0"/>
    <s v="RHS"/>
    <x v="0"/>
    <x v="0"/>
    <x v="0"/>
    <x v="0"/>
    <x v="0"/>
    <x v="0"/>
    <x v="0"/>
    <x v="0"/>
    <x v="0"/>
    <x v="0"/>
    <x v="0"/>
    <s v="Reabilitação de Habitações Sociais"/>
    <x v="0"/>
    <x v="0"/>
    <x v="0"/>
    <x v="0"/>
    <x v="2"/>
    <x v="0"/>
    <x v="0"/>
    <x v="1"/>
    <x v="0"/>
    <x v="0"/>
    <x v="1"/>
    <x v="0"/>
    <s v="Pagamento a favor da Industria Carvalho, pela aquisição de 50 sacos de cimentos para a aconchusão de habitação do Sr. José Lopes Tavares e Maria Gorete Semedo, no âmbito de melhoria de condições habitacionais no municipio, conforme anexo."/>
  </r>
  <r>
    <x v="0"/>
    <n v="0"/>
    <n v="0"/>
    <n v="0"/>
    <n v="4000"/>
    <x v="7185"/>
    <x v="0"/>
    <x v="0"/>
    <x v="0"/>
    <s v="03.16.01"/>
    <x v="27"/>
    <x v="0"/>
    <x v="0"/>
    <s v="Assembleia Municipal"/>
    <s v="03.16.01"/>
    <s v="Assembleia Municipal"/>
    <s v="03.16.01"/>
    <x v="44"/>
    <x v="0"/>
    <x v="0"/>
    <x v="4"/>
    <x v="1"/>
    <x v="0"/>
    <x v="0"/>
    <x v="0"/>
    <x v="11"/>
    <s v="2021-02-02"/>
    <x v="0"/>
    <n v="4000"/>
    <x v="0"/>
    <m/>
    <x v="0"/>
    <m/>
    <x v="238"/>
    <n v="100475618"/>
    <x v="0"/>
    <x v="1"/>
    <s v="Assembleia Municipal"/>
    <s v="ORI"/>
    <x v="0"/>
    <s v="AM"/>
    <x v="0"/>
    <x v="0"/>
    <x v="0"/>
    <x v="0"/>
    <x v="0"/>
    <x v="0"/>
    <x v="0"/>
    <x v="0"/>
    <x v="0"/>
    <x v="0"/>
    <x v="0"/>
    <s v="Assembleia Municipal"/>
    <x v="0"/>
    <x v="0"/>
    <x v="0"/>
    <x v="0"/>
    <x v="0"/>
    <x v="0"/>
    <x v="0"/>
    <x v="1"/>
    <x v="0"/>
    <x v="0"/>
    <x v="1"/>
    <x v="0"/>
    <s v="Ajuda de custo atribuído a favor ddo secretario Assembleia Juvenal cardoso, aquando de uma deslocação ao Concelho de São Miguel realizada no dia 01 e 02/2021 para participar uma ação de formação sobre direito municipal cabo-verdiano destinada aos eleitos de São miguel conforme doceumntos em anexo  "/>
  </r>
  <r>
    <x v="0"/>
    <n v="0"/>
    <n v="0"/>
    <n v="0"/>
    <n v="10109"/>
    <x v="7186"/>
    <x v="0"/>
    <x v="0"/>
    <x v="0"/>
    <s v="03.16.15"/>
    <x v="0"/>
    <x v="0"/>
    <x v="0"/>
    <s v="Direção Financeira"/>
    <s v="03.16.15"/>
    <s v="Direção Financeira"/>
    <s v="03.16.15"/>
    <x v="28"/>
    <x v="0"/>
    <x v="0"/>
    <x v="4"/>
    <x v="1"/>
    <x v="0"/>
    <x v="0"/>
    <x v="0"/>
    <x v="0"/>
    <s v="2021-01-26"/>
    <x v="0"/>
    <n v="10109"/>
    <x v="0"/>
    <m/>
    <x v="0"/>
    <m/>
    <x v="0"/>
    <n v="100474696"/>
    <x v="0"/>
    <x v="0"/>
    <s v="Direção Financeira"/>
    <s v="ORI"/>
    <x v="0"/>
    <m/>
    <x v="0"/>
    <x v="0"/>
    <x v="0"/>
    <x v="0"/>
    <x v="0"/>
    <x v="0"/>
    <x v="0"/>
    <x v="0"/>
    <x v="0"/>
    <x v="0"/>
    <x v="0"/>
    <s v="Direção Financeira"/>
    <x v="0"/>
    <x v="0"/>
    <x v="0"/>
    <x v="0"/>
    <x v="0"/>
    <x v="0"/>
    <x v="0"/>
    <x v="1"/>
    <x v="0"/>
    <x v="0"/>
    <x v="0"/>
    <x v="0"/>
    <s v="pagamento do mês de janeiro 2021 a favor do Senhor Austelino Cardoso Martins, pela prestação de serviços, nos trabalhos de digitalização e harmonização dos registos matriciais e outras informações relativas aos prédios urbanos no âmbito do pré-cadastro do Concelho em conformidade com o protocolo assinado com INGT, conforme justificativo em anexo.   "/>
  </r>
  <r>
    <x v="0"/>
    <n v="0"/>
    <n v="0"/>
    <n v="0"/>
    <n v="57287"/>
    <x v="7186"/>
    <x v="0"/>
    <x v="0"/>
    <x v="0"/>
    <s v="03.16.15"/>
    <x v="0"/>
    <x v="0"/>
    <x v="0"/>
    <s v="Direção Financeira"/>
    <s v="03.16.15"/>
    <s v="Direção Financeira"/>
    <s v="03.16.15"/>
    <x v="28"/>
    <x v="0"/>
    <x v="0"/>
    <x v="4"/>
    <x v="1"/>
    <x v="0"/>
    <x v="0"/>
    <x v="0"/>
    <x v="0"/>
    <s v="2021-01-26"/>
    <x v="0"/>
    <n v="57287"/>
    <x v="0"/>
    <m/>
    <x v="0"/>
    <m/>
    <x v="479"/>
    <n v="100477691"/>
    <x v="0"/>
    <x v="1"/>
    <s v="Direção Financeira"/>
    <s v="ORI"/>
    <x v="0"/>
    <m/>
    <x v="0"/>
    <x v="0"/>
    <x v="0"/>
    <x v="0"/>
    <x v="0"/>
    <x v="0"/>
    <x v="0"/>
    <x v="0"/>
    <x v="0"/>
    <x v="0"/>
    <x v="0"/>
    <s v="Direção Financeira"/>
    <x v="0"/>
    <x v="0"/>
    <x v="0"/>
    <x v="0"/>
    <x v="0"/>
    <x v="0"/>
    <x v="0"/>
    <x v="1"/>
    <x v="0"/>
    <x v="0"/>
    <x v="1"/>
    <x v="0"/>
    <s v="pagamento do mês de janeiro 2021 a favor do Senhor Austelino Cardoso Martins, pela prestação de serviços, nos trabalhos de digitalização e harmonização dos registos matriciais e outras informações relativas aos prédios urbanos no âmbito do pré-cadastro do Concelho em conformidade com o protocolo assinado com INGT, conforme justificativo em anexo.   "/>
  </r>
  <r>
    <x v="0"/>
    <n v="0"/>
    <n v="0"/>
    <n v="0"/>
    <n v="30000"/>
    <x v="7187"/>
    <x v="0"/>
    <x v="0"/>
    <x v="0"/>
    <s v="01.25.05.10"/>
    <x v="5"/>
    <x v="2"/>
    <x v="2"/>
    <s v="Saúde"/>
    <s v="01.25.05"/>
    <s v="Saúde"/>
    <s v="01.25.05"/>
    <x v="6"/>
    <x v="0"/>
    <x v="2"/>
    <x v="2"/>
    <x v="1"/>
    <x v="2"/>
    <x v="0"/>
    <x v="0"/>
    <x v="11"/>
    <s v="2021-02-02"/>
    <x v="0"/>
    <n v="30000"/>
    <x v="0"/>
    <m/>
    <x v="0"/>
    <m/>
    <x v="760"/>
    <n v="100478037"/>
    <x v="0"/>
    <x v="1"/>
    <s v="Assistencia social"/>
    <s v="ORI"/>
    <x v="0"/>
    <m/>
    <x v="0"/>
    <x v="0"/>
    <x v="0"/>
    <x v="0"/>
    <x v="0"/>
    <x v="0"/>
    <x v="0"/>
    <x v="0"/>
    <x v="0"/>
    <x v="0"/>
    <x v="0"/>
    <s v="Assistencia social"/>
    <x v="0"/>
    <x v="0"/>
    <x v="0"/>
    <x v="0"/>
    <x v="2"/>
    <x v="0"/>
    <x v="0"/>
    <x v="1"/>
    <x v="0"/>
    <x v="0"/>
    <x v="1"/>
    <x v="0"/>
    <s v="Apoio finceiro ao setor informal, a favor do Senhor José Tavares, no ambito do projeto intervenção Muncipal no combate aos efeitos da Covid 19, conforme justifcativo em anexo."/>
  </r>
  <r>
    <x v="0"/>
    <n v="0"/>
    <n v="0"/>
    <n v="0"/>
    <n v="3000"/>
    <x v="7188"/>
    <x v="0"/>
    <x v="0"/>
    <x v="0"/>
    <s v="01.25.01.10"/>
    <x v="62"/>
    <x v="2"/>
    <x v="2"/>
    <s v="Educação"/>
    <s v="01.25.01"/>
    <s v="Educação"/>
    <s v="01.25.01"/>
    <x v="7"/>
    <x v="0"/>
    <x v="3"/>
    <x v="3"/>
    <x v="1"/>
    <x v="2"/>
    <x v="0"/>
    <x v="0"/>
    <x v="11"/>
    <s v="2021-02-03"/>
    <x v="0"/>
    <n v="3000"/>
    <x v="0"/>
    <m/>
    <x v="0"/>
    <m/>
    <x v="265"/>
    <n v="100478552"/>
    <x v="0"/>
    <x v="1"/>
    <s v="Transporte escolar"/>
    <s v="ORI"/>
    <x v="0"/>
    <m/>
    <x v="0"/>
    <x v="0"/>
    <x v="0"/>
    <x v="0"/>
    <x v="0"/>
    <x v="0"/>
    <x v="0"/>
    <x v="0"/>
    <x v="0"/>
    <x v="0"/>
    <x v="0"/>
    <s v="Transporte escolar"/>
    <x v="0"/>
    <x v="0"/>
    <x v="0"/>
    <x v="0"/>
    <x v="2"/>
    <x v="0"/>
    <x v="0"/>
    <x v="1"/>
    <x v="0"/>
    <x v="0"/>
    <x v="1"/>
    <x v="0"/>
    <s v="Apoio financeiro a favor da Sra. Angela Semedo, para custaer transporte a formação professional, conforme justitificativo em anexo."/>
  </r>
  <r>
    <x v="0"/>
    <n v="0"/>
    <n v="0"/>
    <n v="0"/>
    <n v="2300"/>
    <x v="7189"/>
    <x v="0"/>
    <x v="1"/>
    <x v="0"/>
    <s v="80.02.01"/>
    <x v="1"/>
    <x v="1"/>
    <x v="1"/>
    <s v="Retenções Iur"/>
    <s v="80.02.01"/>
    <s v="Retenções Iur"/>
    <s v="80.02.01"/>
    <x v="1"/>
    <x v="0"/>
    <x v="1"/>
    <x v="0"/>
    <x v="0"/>
    <x v="1"/>
    <x v="1"/>
    <x v="0"/>
    <x v="0"/>
    <s v="2021-01-25"/>
    <x v="0"/>
    <n v="2300"/>
    <x v="0"/>
    <m/>
    <x v="0"/>
    <m/>
    <x v="0"/>
    <n v="100474696"/>
    <x v="0"/>
    <x v="1"/>
    <s v="Retenções Iur"/>
    <s v="ORI"/>
    <x v="0"/>
    <s v="RIUR"/>
    <x v="0"/>
    <x v="0"/>
    <x v="0"/>
    <x v="0"/>
    <x v="0"/>
    <x v="0"/>
    <x v="0"/>
    <x v="0"/>
    <x v="0"/>
    <x v="0"/>
    <x v="0"/>
    <s v="Retenções Iur"/>
    <x v="0"/>
    <x v="0"/>
    <x v="0"/>
    <x v="0"/>
    <x v="1"/>
    <x v="0"/>
    <x v="0"/>
    <x v="1"/>
    <x v="0"/>
    <x v="1"/>
    <x v="1"/>
    <x v="0"/>
    <s v="RETENCAO OT"/>
  </r>
  <r>
    <x v="0"/>
    <n v="0"/>
    <n v="0"/>
    <n v="0"/>
    <n v="2300"/>
    <x v="7190"/>
    <x v="0"/>
    <x v="1"/>
    <x v="0"/>
    <s v="80.02.01"/>
    <x v="1"/>
    <x v="1"/>
    <x v="1"/>
    <s v="Retenções Iur"/>
    <s v="80.02.01"/>
    <s v="Retenções Iur"/>
    <s v="80.02.01"/>
    <x v="1"/>
    <x v="0"/>
    <x v="1"/>
    <x v="0"/>
    <x v="0"/>
    <x v="1"/>
    <x v="1"/>
    <x v="0"/>
    <x v="0"/>
    <s v="2021-01-25"/>
    <x v="0"/>
    <n v="2300"/>
    <x v="0"/>
    <m/>
    <x v="0"/>
    <m/>
    <x v="0"/>
    <n v="100474696"/>
    <x v="0"/>
    <x v="1"/>
    <s v="Retenções Iur"/>
    <s v="ORI"/>
    <x v="0"/>
    <s v="RIUR"/>
    <x v="0"/>
    <x v="0"/>
    <x v="0"/>
    <x v="0"/>
    <x v="0"/>
    <x v="0"/>
    <x v="0"/>
    <x v="0"/>
    <x v="0"/>
    <x v="0"/>
    <x v="0"/>
    <s v="Retenções Iur"/>
    <x v="0"/>
    <x v="0"/>
    <x v="0"/>
    <x v="0"/>
    <x v="1"/>
    <x v="0"/>
    <x v="0"/>
    <x v="1"/>
    <x v="0"/>
    <x v="1"/>
    <x v="1"/>
    <x v="0"/>
    <s v="RETENCAO OT"/>
  </r>
  <r>
    <x v="0"/>
    <n v="0"/>
    <n v="0"/>
    <n v="0"/>
    <n v="450"/>
    <x v="7191"/>
    <x v="0"/>
    <x v="1"/>
    <x v="0"/>
    <s v="80.02.01"/>
    <x v="1"/>
    <x v="1"/>
    <x v="1"/>
    <s v="Retenções Iur"/>
    <s v="80.02.01"/>
    <s v="Retenções Iur"/>
    <s v="80.02.01"/>
    <x v="1"/>
    <x v="0"/>
    <x v="1"/>
    <x v="0"/>
    <x v="0"/>
    <x v="1"/>
    <x v="1"/>
    <x v="0"/>
    <x v="0"/>
    <s v="2021-01-28"/>
    <x v="0"/>
    <n v="450"/>
    <x v="0"/>
    <m/>
    <x v="0"/>
    <m/>
    <x v="0"/>
    <n v="100474696"/>
    <x v="0"/>
    <x v="1"/>
    <s v="Retenções Iur"/>
    <s v="ORI"/>
    <x v="0"/>
    <s v="RIUR"/>
    <x v="0"/>
    <x v="0"/>
    <x v="0"/>
    <x v="0"/>
    <x v="0"/>
    <x v="0"/>
    <x v="0"/>
    <x v="0"/>
    <x v="0"/>
    <x v="0"/>
    <x v="0"/>
    <s v="Retenções Iur"/>
    <x v="0"/>
    <x v="0"/>
    <x v="0"/>
    <x v="0"/>
    <x v="1"/>
    <x v="0"/>
    <x v="0"/>
    <x v="1"/>
    <x v="0"/>
    <x v="1"/>
    <x v="1"/>
    <x v="0"/>
    <s v="RETENCAO OT"/>
  </r>
  <r>
    <x v="0"/>
    <n v="0"/>
    <n v="0"/>
    <n v="0"/>
    <n v="1755"/>
    <x v="7192"/>
    <x v="0"/>
    <x v="0"/>
    <x v="0"/>
    <s v="01.25.05.09"/>
    <x v="40"/>
    <x v="2"/>
    <x v="2"/>
    <s v="Saúde"/>
    <s v="01.25.05"/>
    <s v="Saúde"/>
    <s v="01.25.05"/>
    <x v="6"/>
    <x v="0"/>
    <x v="2"/>
    <x v="2"/>
    <x v="1"/>
    <x v="2"/>
    <x v="0"/>
    <x v="0"/>
    <x v="11"/>
    <s v="2021-02-08"/>
    <x v="0"/>
    <n v="1755"/>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PAgto a favor da Farmácia São Miguel pela aquisição de medicamentos a favor da Sr.ª Irene Lopes Vaz conforme documentos em anexo."/>
  </r>
  <r>
    <x v="1"/>
    <n v="0"/>
    <n v="0"/>
    <n v="0"/>
    <n v="1000"/>
    <x v="7193"/>
    <x v="0"/>
    <x v="0"/>
    <x v="0"/>
    <s v="01.27.06.74"/>
    <x v="46"/>
    <x v="3"/>
    <x v="4"/>
    <s v="Requalificação Urbana e habitação"/>
    <s v="01.27.06"/>
    <s v="Requalificação Urbana e habitação"/>
    <s v="01.27.06"/>
    <x v="26"/>
    <x v="0"/>
    <x v="0"/>
    <x v="0"/>
    <x v="1"/>
    <x v="2"/>
    <x v="2"/>
    <x v="0"/>
    <x v="5"/>
    <s v="2021-08-12"/>
    <x v="2"/>
    <n v="1000"/>
    <x v="0"/>
    <m/>
    <x v="0"/>
    <m/>
    <x v="5"/>
    <n v="100474914"/>
    <x v="0"/>
    <x v="1"/>
    <s v="Manutençao e Regeneração Urbana do Concelho"/>
    <s v="ORI"/>
    <x v="0"/>
    <m/>
    <x v="0"/>
    <x v="0"/>
    <x v="0"/>
    <x v="0"/>
    <x v="0"/>
    <x v="0"/>
    <x v="0"/>
    <x v="0"/>
    <x v="0"/>
    <x v="0"/>
    <x v="0"/>
    <s v="Manutençao e Regeneração Urbana do Concelho"/>
    <x v="0"/>
    <x v="0"/>
    <x v="0"/>
    <x v="0"/>
    <x v="2"/>
    <x v="0"/>
    <x v="0"/>
    <x v="1"/>
    <x v="0"/>
    <x v="0"/>
    <x v="1"/>
    <x v="0"/>
    <s v="Despesas com aquisição de materiasi electricos para instalação da rede Wifi, em pilao cão, coforme judtfciativos em anexo."/>
  </r>
  <r>
    <x v="0"/>
    <n v="0"/>
    <n v="0"/>
    <n v="0"/>
    <n v="4066"/>
    <x v="7194"/>
    <x v="0"/>
    <x v="1"/>
    <x v="0"/>
    <s v="80.02.01"/>
    <x v="1"/>
    <x v="1"/>
    <x v="1"/>
    <s v="Retenções Iur"/>
    <s v="80.02.01"/>
    <s v="Retenções Iur"/>
    <s v="80.02.01"/>
    <x v="1"/>
    <x v="0"/>
    <x v="1"/>
    <x v="0"/>
    <x v="0"/>
    <x v="1"/>
    <x v="1"/>
    <x v="0"/>
    <x v="2"/>
    <s v="2021-03-23"/>
    <x v="0"/>
    <n v="4066"/>
    <x v="0"/>
    <m/>
    <x v="0"/>
    <m/>
    <x v="0"/>
    <n v="100474696"/>
    <x v="0"/>
    <x v="1"/>
    <s v="Retenções Iur"/>
    <s v="ORI"/>
    <x v="0"/>
    <s v="RIUR"/>
    <x v="0"/>
    <x v="0"/>
    <x v="0"/>
    <x v="0"/>
    <x v="0"/>
    <x v="0"/>
    <x v="0"/>
    <x v="0"/>
    <x v="0"/>
    <x v="0"/>
    <x v="0"/>
    <s v="Retenções Iur"/>
    <x v="0"/>
    <x v="0"/>
    <x v="0"/>
    <x v="0"/>
    <x v="1"/>
    <x v="0"/>
    <x v="0"/>
    <x v="1"/>
    <x v="0"/>
    <x v="1"/>
    <x v="1"/>
    <x v="0"/>
    <s v="RETENCAO OT"/>
  </r>
  <r>
    <x v="0"/>
    <n v="0"/>
    <n v="0"/>
    <n v="0"/>
    <n v="15000"/>
    <x v="7195"/>
    <x v="0"/>
    <x v="0"/>
    <x v="0"/>
    <s v="01.25.02.15"/>
    <x v="42"/>
    <x v="2"/>
    <x v="2"/>
    <s v="desporto"/>
    <s v="01.25.02"/>
    <s v="desporto"/>
    <s v="01.25.02"/>
    <x v="7"/>
    <x v="0"/>
    <x v="3"/>
    <x v="3"/>
    <x v="1"/>
    <x v="2"/>
    <x v="0"/>
    <x v="0"/>
    <x v="0"/>
    <s v="2021-01-21"/>
    <x v="0"/>
    <n v="15000"/>
    <x v="0"/>
    <m/>
    <x v="0"/>
    <m/>
    <x v="492"/>
    <n v="100400589"/>
    <x v="0"/>
    <x v="1"/>
    <s v="Incentivos a Associações e Escolas de Iniciação Desportivas"/>
    <s v="ORI"/>
    <x v="0"/>
    <s v="IAEID"/>
    <x v="0"/>
    <x v="0"/>
    <x v="0"/>
    <x v="0"/>
    <x v="0"/>
    <x v="0"/>
    <x v="0"/>
    <x v="0"/>
    <x v="0"/>
    <x v="0"/>
    <x v="0"/>
    <s v="Incentivos a Associações e Escolas de Iniciação Desportivas"/>
    <x v="0"/>
    <x v="0"/>
    <x v="0"/>
    <x v="0"/>
    <x v="2"/>
    <x v="0"/>
    <x v="0"/>
    <x v="0"/>
    <x v="0"/>
    <x v="0"/>
    <x v="1"/>
    <x v="0"/>
    <s v="PAgto a favor do Sr. Joaquim de brito, pela aquisição de bolas para as comunidades de ribeireta bolanha e principal no âmbito do incentivo ao desporto conforme documentos em anexo."/>
  </r>
  <r>
    <x v="1"/>
    <n v="0"/>
    <n v="0"/>
    <n v="0"/>
    <n v="3300"/>
    <x v="7196"/>
    <x v="0"/>
    <x v="0"/>
    <x v="0"/>
    <s v="01.28.01.07"/>
    <x v="37"/>
    <x v="6"/>
    <x v="7"/>
    <s v="Habitação Social"/>
    <s v="01.28.01"/>
    <s v="Habitação Social"/>
    <s v="01.28.01"/>
    <x v="26"/>
    <x v="0"/>
    <x v="0"/>
    <x v="0"/>
    <x v="1"/>
    <x v="2"/>
    <x v="2"/>
    <x v="0"/>
    <x v="0"/>
    <s v="2021-01-11"/>
    <x v="0"/>
    <n v="3300"/>
    <x v="0"/>
    <m/>
    <x v="0"/>
    <m/>
    <x v="0"/>
    <n v="100474696"/>
    <x v="0"/>
    <x v="0"/>
    <s v="Reabilitação de Habitações Sociais"/>
    <s v="ORI"/>
    <x v="0"/>
    <s v="RHS"/>
    <x v="0"/>
    <x v="0"/>
    <x v="0"/>
    <x v="0"/>
    <x v="0"/>
    <x v="0"/>
    <x v="0"/>
    <x v="0"/>
    <x v="0"/>
    <x v="0"/>
    <x v="0"/>
    <s v="Reabilitação de Habitações Sociais"/>
    <x v="0"/>
    <x v="0"/>
    <x v="0"/>
    <x v="0"/>
    <x v="2"/>
    <x v="0"/>
    <x v="0"/>
    <x v="0"/>
    <x v="0"/>
    <x v="0"/>
    <x v="0"/>
    <x v="0"/>
    <s v="PAgto a favor do Sr Celestino Soares, pelos trabalhos de acompanhamento das obras de reabilitação das casa em albufeiras conforme documentos em anexo."/>
  </r>
  <r>
    <x v="0"/>
    <n v="0"/>
    <n v="0"/>
    <n v="0"/>
    <n v="3300"/>
    <x v="7197"/>
    <x v="0"/>
    <x v="1"/>
    <x v="0"/>
    <s v="80.02.01"/>
    <x v="1"/>
    <x v="1"/>
    <x v="1"/>
    <s v="Retenções Iur"/>
    <s v="80.02.01"/>
    <s v="Retenções Iur"/>
    <s v="80.02.01"/>
    <x v="1"/>
    <x v="0"/>
    <x v="1"/>
    <x v="0"/>
    <x v="0"/>
    <x v="1"/>
    <x v="1"/>
    <x v="0"/>
    <x v="0"/>
    <s v="2021-01-11"/>
    <x v="0"/>
    <n v="3300"/>
    <x v="0"/>
    <m/>
    <x v="0"/>
    <m/>
    <x v="0"/>
    <n v="100474696"/>
    <x v="0"/>
    <x v="1"/>
    <s v="Retenções Iur"/>
    <s v="ORI"/>
    <x v="0"/>
    <s v="RIUR"/>
    <x v="0"/>
    <x v="0"/>
    <x v="0"/>
    <x v="0"/>
    <x v="0"/>
    <x v="0"/>
    <x v="0"/>
    <x v="0"/>
    <x v="0"/>
    <x v="0"/>
    <x v="0"/>
    <s v="Retenções Iur"/>
    <x v="0"/>
    <x v="0"/>
    <x v="0"/>
    <x v="0"/>
    <x v="1"/>
    <x v="0"/>
    <x v="0"/>
    <x v="1"/>
    <x v="0"/>
    <x v="1"/>
    <x v="1"/>
    <x v="0"/>
    <s v="RETENCAO OT"/>
  </r>
  <r>
    <x v="1"/>
    <n v="0"/>
    <n v="0"/>
    <n v="0"/>
    <n v="18700"/>
    <x v="7196"/>
    <x v="0"/>
    <x v="0"/>
    <x v="0"/>
    <s v="01.28.01.07"/>
    <x v="37"/>
    <x v="6"/>
    <x v="7"/>
    <s v="Habitação Social"/>
    <s v="01.28.01"/>
    <s v="Habitação Social"/>
    <s v="01.28.01"/>
    <x v="26"/>
    <x v="0"/>
    <x v="0"/>
    <x v="0"/>
    <x v="1"/>
    <x v="2"/>
    <x v="2"/>
    <x v="0"/>
    <x v="0"/>
    <s v="2021-01-11"/>
    <x v="0"/>
    <n v="18700"/>
    <x v="0"/>
    <m/>
    <x v="0"/>
    <m/>
    <x v="761"/>
    <n v="100476393"/>
    <x v="0"/>
    <x v="1"/>
    <s v="Reabilitação de Habitações Sociais"/>
    <s v="ORI"/>
    <x v="0"/>
    <s v="RHS"/>
    <x v="0"/>
    <x v="0"/>
    <x v="0"/>
    <x v="0"/>
    <x v="0"/>
    <x v="0"/>
    <x v="0"/>
    <x v="0"/>
    <x v="0"/>
    <x v="0"/>
    <x v="0"/>
    <s v="Reabilitação de Habitações Sociais"/>
    <x v="0"/>
    <x v="0"/>
    <x v="0"/>
    <x v="0"/>
    <x v="2"/>
    <x v="0"/>
    <x v="0"/>
    <x v="0"/>
    <x v="0"/>
    <x v="0"/>
    <x v="1"/>
    <x v="0"/>
    <s v="PAgto a favor do Sr Celestino Soares, pelos trabalhos de acompanhamento das obras de reabilitação das casa em albufeiras conforme documentos em anexo."/>
  </r>
  <r>
    <x v="1"/>
    <n v="0"/>
    <n v="0"/>
    <n v="0"/>
    <n v="34900"/>
    <x v="7198"/>
    <x v="0"/>
    <x v="0"/>
    <x v="0"/>
    <s v="01.27.06.72"/>
    <x v="29"/>
    <x v="3"/>
    <x v="4"/>
    <s v="Requalificação Urbana e habitação"/>
    <s v="01.27.06"/>
    <s v="Requalificação Urbana e habitação"/>
    <s v="01.27.06"/>
    <x v="26"/>
    <x v="0"/>
    <x v="0"/>
    <x v="0"/>
    <x v="1"/>
    <x v="2"/>
    <x v="2"/>
    <x v="0"/>
    <x v="0"/>
    <s v="2021-01-04"/>
    <x v="0"/>
    <n v="34900"/>
    <x v="0"/>
    <m/>
    <x v="0"/>
    <m/>
    <x v="47"/>
    <n v="100475220"/>
    <x v="0"/>
    <x v="1"/>
    <s v="Manutenção e Reabilitação de Edificios Municipais"/>
    <s v="ORI"/>
    <x v="0"/>
    <m/>
    <x v="0"/>
    <x v="0"/>
    <x v="0"/>
    <x v="0"/>
    <x v="0"/>
    <x v="0"/>
    <x v="0"/>
    <x v="0"/>
    <x v="0"/>
    <x v="0"/>
    <x v="0"/>
    <s v="Manutenção e Reabilitação de Edificios Municipais"/>
    <x v="0"/>
    <x v="0"/>
    <x v="0"/>
    <x v="0"/>
    <x v="2"/>
    <x v="0"/>
    <x v="0"/>
    <x v="0"/>
    <x v="0"/>
    <x v="0"/>
    <x v="1"/>
    <x v="0"/>
    <s v="PAgto a favor da Drogaria Tchukbest pelo fornecimento de matérias para reabilitação do efificio da camara (sala em cima do BU)"/>
  </r>
  <r>
    <x v="0"/>
    <n v="0"/>
    <n v="0"/>
    <n v="0"/>
    <n v="2300"/>
    <x v="7199"/>
    <x v="0"/>
    <x v="0"/>
    <x v="0"/>
    <s v="03.16.10"/>
    <x v="39"/>
    <x v="0"/>
    <x v="0"/>
    <s v="Delegações Municipais "/>
    <s v="03.16.10"/>
    <s v="Delegações Municipais "/>
    <s v="03.16.10"/>
    <x v="4"/>
    <x v="0"/>
    <x v="0"/>
    <x v="0"/>
    <x v="0"/>
    <x v="0"/>
    <x v="0"/>
    <x v="0"/>
    <x v="11"/>
    <s v="2021-02-19"/>
    <x v="0"/>
    <n v="2300"/>
    <x v="0"/>
    <m/>
    <x v="0"/>
    <m/>
    <x v="0"/>
    <n v="100474696"/>
    <x v="0"/>
    <x v="0"/>
    <s v="Delegações Municipais "/>
    <s v="ORI"/>
    <x v="0"/>
    <m/>
    <x v="0"/>
    <x v="0"/>
    <x v="0"/>
    <x v="0"/>
    <x v="0"/>
    <x v="0"/>
    <x v="0"/>
    <x v="0"/>
    <x v="0"/>
    <x v="0"/>
    <x v="0"/>
    <s v="Delegações Municipais "/>
    <x v="0"/>
    <x v="0"/>
    <x v="0"/>
    <x v="0"/>
    <x v="0"/>
    <x v="0"/>
    <x v="0"/>
    <x v="1"/>
    <x v="0"/>
    <x v="0"/>
    <x v="0"/>
    <x v="0"/>
    <s v="Pagamento  afavor do Senhor Elvis Furtado, pela prestação de serviços de guarda na Delegacia de São Miguêl, referente a mês de fevereiro 2021, conforme justificativo em anexo."/>
  </r>
  <r>
    <x v="0"/>
    <n v="0"/>
    <n v="0"/>
    <n v="0"/>
    <n v="13030"/>
    <x v="7199"/>
    <x v="0"/>
    <x v="0"/>
    <x v="0"/>
    <s v="03.16.10"/>
    <x v="39"/>
    <x v="0"/>
    <x v="0"/>
    <s v="Delegações Municipais "/>
    <s v="03.16.10"/>
    <s v="Delegações Municipais "/>
    <s v="03.16.10"/>
    <x v="4"/>
    <x v="0"/>
    <x v="0"/>
    <x v="0"/>
    <x v="0"/>
    <x v="0"/>
    <x v="0"/>
    <x v="0"/>
    <x v="11"/>
    <s v="2021-02-19"/>
    <x v="0"/>
    <n v="13030"/>
    <x v="0"/>
    <m/>
    <x v="0"/>
    <m/>
    <x v="48"/>
    <n v="100478060"/>
    <x v="0"/>
    <x v="1"/>
    <s v="Delegações Municipais "/>
    <s v="ORI"/>
    <x v="0"/>
    <m/>
    <x v="0"/>
    <x v="0"/>
    <x v="0"/>
    <x v="0"/>
    <x v="0"/>
    <x v="0"/>
    <x v="0"/>
    <x v="0"/>
    <x v="0"/>
    <x v="0"/>
    <x v="0"/>
    <s v="Delegações Municipais "/>
    <x v="0"/>
    <x v="0"/>
    <x v="0"/>
    <x v="0"/>
    <x v="0"/>
    <x v="0"/>
    <x v="0"/>
    <x v="1"/>
    <x v="0"/>
    <x v="0"/>
    <x v="1"/>
    <x v="0"/>
    <s v="Pagamento  afavor do Senhor Elvis Furtado, pela prestação de serviços de guarda na Delegacia de São Miguêl, referente a mês de fevereiro 2021, conforme justificativo em anexo."/>
  </r>
  <r>
    <x v="0"/>
    <n v="0"/>
    <n v="0"/>
    <n v="0"/>
    <n v="8000"/>
    <x v="7200"/>
    <x v="0"/>
    <x v="0"/>
    <x v="0"/>
    <s v="03.16.15"/>
    <x v="0"/>
    <x v="0"/>
    <x v="0"/>
    <s v="Direção Financeira"/>
    <s v="03.16.15"/>
    <s v="Direção Financeira"/>
    <s v="03.16.15"/>
    <x v="45"/>
    <x v="0"/>
    <x v="0"/>
    <x v="0"/>
    <x v="1"/>
    <x v="0"/>
    <x v="0"/>
    <x v="0"/>
    <x v="2"/>
    <s v="2021-03-02"/>
    <x v="0"/>
    <n v="8000"/>
    <x v="0"/>
    <m/>
    <x v="0"/>
    <m/>
    <x v="341"/>
    <n v="100475802"/>
    <x v="0"/>
    <x v="1"/>
    <s v="Direção Financeira"/>
    <s v="ORI"/>
    <x v="0"/>
    <m/>
    <x v="0"/>
    <x v="0"/>
    <x v="0"/>
    <x v="0"/>
    <x v="0"/>
    <x v="0"/>
    <x v="0"/>
    <x v="0"/>
    <x v="0"/>
    <x v="0"/>
    <x v="0"/>
    <s v="Direção Financeira"/>
    <x v="0"/>
    <x v="0"/>
    <x v="0"/>
    <x v="0"/>
    <x v="0"/>
    <x v="0"/>
    <x v="0"/>
    <x v="1"/>
    <x v="0"/>
    <x v="0"/>
    <x v="1"/>
    <x v="0"/>
    <s v="PAgto a favor da Osygens venturs pela aquisição de junta cabeça motor para a viatura ST 96-ND conforme documentos em anexo."/>
  </r>
  <r>
    <x v="0"/>
    <n v="0"/>
    <n v="0"/>
    <n v="0"/>
    <n v="9000"/>
    <x v="7201"/>
    <x v="0"/>
    <x v="0"/>
    <x v="0"/>
    <s v="01.25.01.11"/>
    <x v="55"/>
    <x v="2"/>
    <x v="2"/>
    <s v="Educação"/>
    <s v="01.25.01"/>
    <s v="Educação"/>
    <s v="01.25.01"/>
    <x v="7"/>
    <x v="0"/>
    <x v="3"/>
    <x v="3"/>
    <x v="1"/>
    <x v="2"/>
    <x v="0"/>
    <x v="0"/>
    <x v="2"/>
    <s v="2021-03-02"/>
    <x v="0"/>
    <n v="9000"/>
    <x v="0"/>
    <m/>
    <x v="0"/>
    <m/>
    <x v="29"/>
    <n v="100477849"/>
    <x v="0"/>
    <x v="1"/>
    <s v="Apoio ao Ensino Básico e Secundário"/>
    <s v="ORI"/>
    <x v="0"/>
    <s v="AEBS"/>
    <x v="0"/>
    <x v="0"/>
    <x v="0"/>
    <x v="0"/>
    <x v="0"/>
    <x v="0"/>
    <x v="0"/>
    <x v="0"/>
    <x v="0"/>
    <x v="0"/>
    <x v="0"/>
    <s v="Apoio ao Ensino Básico e Secundário"/>
    <x v="0"/>
    <x v="0"/>
    <x v="0"/>
    <x v="0"/>
    <x v="2"/>
    <x v="0"/>
    <x v="0"/>
    <x v="1"/>
    <x v="0"/>
    <x v="0"/>
    <x v="1"/>
    <x v="0"/>
    <s v=" PAgto a favor da Empreza Zegos Arts pela confeção uniformes para alunos carenciados da falecida Rosa lina Furtado conforme documentos anexo.  "/>
  </r>
  <r>
    <x v="0"/>
    <n v="0"/>
    <n v="0"/>
    <n v="0"/>
    <n v="30600"/>
    <x v="7202"/>
    <x v="0"/>
    <x v="0"/>
    <x v="0"/>
    <s v="01.27.02.11"/>
    <x v="28"/>
    <x v="3"/>
    <x v="4"/>
    <s v="Saneamento básico"/>
    <s v="01.27.02"/>
    <s v="Saneamento básico"/>
    <s v="01.27.02"/>
    <x v="7"/>
    <x v="0"/>
    <x v="3"/>
    <x v="3"/>
    <x v="1"/>
    <x v="2"/>
    <x v="0"/>
    <x v="0"/>
    <x v="2"/>
    <s v="2021-03-11"/>
    <x v="0"/>
    <n v="30600"/>
    <x v="0"/>
    <m/>
    <x v="0"/>
    <m/>
    <x v="38"/>
    <n v="100478968"/>
    <x v="0"/>
    <x v="1"/>
    <s v="Reforço do saneamento básico"/>
    <s v="ORI"/>
    <x v="0"/>
    <m/>
    <x v="0"/>
    <x v="0"/>
    <x v="0"/>
    <x v="0"/>
    <x v="0"/>
    <x v="0"/>
    <x v="0"/>
    <x v="0"/>
    <x v="0"/>
    <x v="0"/>
    <x v="0"/>
    <s v="Reforço do saneamento básico"/>
    <x v="0"/>
    <x v="0"/>
    <x v="0"/>
    <x v="0"/>
    <x v="2"/>
    <x v="0"/>
    <x v="0"/>
    <x v="1"/>
    <x v="0"/>
    <x v="0"/>
    <x v="1"/>
    <x v="0"/>
    <s v="Pagamento a favor da Churrasqueira Martins, referente aos 48 almoços fornecido, á comitiva multissetorial do reforço a combate de COVID 19, no Concelho de São Miguêl, conforme justificativo em anexo."/>
  </r>
  <r>
    <x v="0"/>
    <n v="0"/>
    <n v="0"/>
    <n v="0"/>
    <n v="4880"/>
    <x v="7203"/>
    <x v="0"/>
    <x v="0"/>
    <x v="0"/>
    <s v="03.16.15"/>
    <x v="0"/>
    <x v="0"/>
    <x v="0"/>
    <s v="Direção Financeira"/>
    <s v="03.16.15"/>
    <s v="Direção Financeira"/>
    <s v="03.16.15"/>
    <x v="49"/>
    <x v="0"/>
    <x v="0"/>
    <x v="0"/>
    <x v="1"/>
    <x v="0"/>
    <x v="0"/>
    <x v="0"/>
    <x v="1"/>
    <s v="2021-04-16"/>
    <x v="1"/>
    <n v="4880"/>
    <x v="0"/>
    <m/>
    <x v="0"/>
    <m/>
    <x v="6"/>
    <n v="100476920"/>
    <x v="0"/>
    <x v="1"/>
    <s v="Direção Financeira"/>
    <s v="ORI"/>
    <x v="0"/>
    <m/>
    <x v="0"/>
    <x v="0"/>
    <x v="0"/>
    <x v="0"/>
    <x v="0"/>
    <x v="0"/>
    <x v="0"/>
    <x v="0"/>
    <x v="0"/>
    <x v="0"/>
    <x v="0"/>
    <s v="Direção Financeira"/>
    <x v="0"/>
    <x v="0"/>
    <x v="0"/>
    <x v="0"/>
    <x v="0"/>
    <x v="0"/>
    <x v="0"/>
    <x v="1"/>
    <x v="0"/>
    <x v="0"/>
    <x v="1"/>
    <x v="0"/>
    <s v="PAgto a favor da Felisberto Auto, pela aquisição de 52.08 litros de gasóleo destinada ao abastecimento d viatura ST-35-RP conforme documento anexo."/>
  </r>
  <r>
    <x v="0"/>
    <n v="0"/>
    <n v="0"/>
    <n v="0"/>
    <n v="9108"/>
    <x v="7204"/>
    <x v="0"/>
    <x v="0"/>
    <x v="0"/>
    <s v="03.16.15"/>
    <x v="0"/>
    <x v="0"/>
    <x v="0"/>
    <s v="Direção Financeira"/>
    <s v="03.16.15"/>
    <s v="Direção Financeira"/>
    <s v="03.16.15"/>
    <x v="77"/>
    <x v="0"/>
    <x v="0"/>
    <x v="4"/>
    <x v="1"/>
    <x v="0"/>
    <x v="0"/>
    <x v="0"/>
    <x v="1"/>
    <s v="2021-04-30"/>
    <x v="1"/>
    <n v="9108"/>
    <x v="0"/>
    <m/>
    <x v="0"/>
    <m/>
    <x v="223"/>
    <n v="100391565"/>
    <x v="0"/>
    <x v="1"/>
    <s v="Direção Financeira"/>
    <s v="ORI"/>
    <x v="0"/>
    <m/>
    <x v="0"/>
    <x v="0"/>
    <x v="0"/>
    <x v="0"/>
    <x v="0"/>
    <x v="0"/>
    <x v="0"/>
    <x v="0"/>
    <x v="0"/>
    <x v="0"/>
    <x v="0"/>
    <s v="Direção Financeira"/>
    <x v="0"/>
    <x v="0"/>
    <x v="0"/>
    <x v="0"/>
    <x v="0"/>
    <x v="0"/>
    <x v="0"/>
    <x v="1"/>
    <x v="0"/>
    <x v="0"/>
    <x v="1"/>
    <x v="0"/>
    <s v="Pagamento a favor da Imprensa Nacional de Cabo Verde, pela publicação do regulamento cedência de lotes no quadro do programa habitação jovem, conforme fatura anexa."/>
  </r>
  <r>
    <x v="1"/>
    <n v="0"/>
    <n v="0"/>
    <n v="0"/>
    <n v="47500"/>
    <x v="7205"/>
    <x v="0"/>
    <x v="1"/>
    <x v="0"/>
    <s v="03.03.10"/>
    <x v="10"/>
    <x v="0"/>
    <x v="3"/>
    <s v="Receitas Da Câmara"/>
    <s v="03.03.10"/>
    <s v="Receitas Da Câmara"/>
    <s v="03.03.10"/>
    <x v="39"/>
    <x v="0"/>
    <x v="0"/>
    <x v="0"/>
    <x v="1"/>
    <x v="0"/>
    <x v="1"/>
    <x v="0"/>
    <x v="1"/>
    <s v="2021-04-12"/>
    <x v="1"/>
    <n v="47500"/>
    <x v="0"/>
    <m/>
    <x v="0"/>
    <m/>
    <x v="5"/>
    <n v="100474914"/>
    <x v="0"/>
    <x v="1"/>
    <s v="Receitas Da Câmara"/>
    <s v="EXT"/>
    <x v="0"/>
    <s v="RDC"/>
    <x v="0"/>
    <x v="0"/>
    <x v="0"/>
    <x v="0"/>
    <x v="0"/>
    <x v="0"/>
    <x v="0"/>
    <x v="0"/>
    <x v="0"/>
    <x v="0"/>
    <x v="0"/>
    <s v="Receitas Da Câmara"/>
    <x v="0"/>
    <x v="0"/>
    <x v="0"/>
    <x v="0"/>
    <x v="0"/>
    <x v="0"/>
    <x v="0"/>
    <x v="1"/>
    <x v="0"/>
    <x v="0"/>
    <x v="1"/>
    <x v="0"/>
    <s v="Transf/da 5ª e ultima prestação feita pelo sr Domingos Varela Gomes Costa, pela aquisição de um lote de tereno em bacio Lote 06, Quarteirão 2 conforme extrato anexo"/>
  </r>
  <r>
    <x v="0"/>
    <n v="0"/>
    <n v="0"/>
    <n v="0"/>
    <n v="690"/>
    <x v="7206"/>
    <x v="0"/>
    <x v="1"/>
    <x v="0"/>
    <s v="03.03.10"/>
    <x v="10"/>
    <x v="0"/>
    <x v="3"/>
    <s v="Receitas Da Câmara"/>
    <s v="03.03.10"/>
    <s v="Receitas Da Câmara"/>
    <s v="03.03.10"/>
    <x v="31"/>
    <x v="0"/>
    <x v="4"/>
    <x v="10"/>
    <x v="1"/>
    <x v="0"/>
    <x v="1"/>
    <x v="0"/>
    <x v="1"/>
    <s v="2021-04-28"/>
    <x v="1"/>
    <n v="690"/>
    <x v="0"/>
    <m/>
    <x v="0"/>
    <m/>
    <x v="5"/>
    <n v="100474914"/>
    <x v="0"/>
    <x v="1"/>
    <s v="Receitas Da Câmara"/>
    <s v="EXT"/>
    <x v="0"/>
    <s v="RDC"/>
    <x v="0"/>
    <x v="0"/>
    <x v="0"/>
    <x v="0"/>
    <x v="0"/>
    <x v="0"/>
    <x v="0"/>
    <x v="0"/>
    <x v="0"/>
    <x v="0"/>
    <x v="0"/>
    <s v="Receitas Da Câmara"/>
    <x v="0"/>
    <x v="0"/>
    <x v="0"/>
    <x v="0"/>
    <x v="0"/>
    <x v="0"/>
    <x v="0"/>
    <x v="1"/>
    <x v="0"/>
    <x v="0"/>
    <x v="1"/>
    <x v="0"/>
    <s v="Restituição feita pelo Sr Emanuel Correia pelos descontos de IUR transferido a menos no seu Salario referente a Abril conforme documentos em anexo."/>
  </r>
  <r>
    <x v="1"/>
    <n v="0"/>
    <n v="0"/>
    <n v="0"/>
    <n v="23000"/>
    <x v="7207"/>
    <x v="0"/>
    <x v="0"/>
    <x v="0"/>
    <s v="01.27.06.72"/>
    <x v="29"/>
    <x v="3"/>
    <x v="4"/>
    <s v="Requalificação Urbana e habitação"/>
    <s v="01.27.06"/>
    <s v="Requalificação Urbana e habitação"/>
    <s v="01.27.06"/>
    <x v="26"/>
    <x v="0"/>
    <x v="0"/>
    <x v="0"/>
    <x v="1"/>
    <x v="2"/>
    <x v="2"/>
    <x v="0"/>
    <x v="3"/>
    <s v="2021-05-25"/>
    <x v="1"/>
    <n v="23000"/>
    <x v="0"/>
    <m/>
    <x v="0"/>
    <m/>
    <x v="108"/>
    <n v="100478784"/>
    <x v="0"/>
    <x v="1"/>
    <s v="Manutenção e Reabilitação de Edificios Municipais"/>
    <s v="ORI"/>
    <x v="0"/>
    <m/>
    <x v="0"/>
    <x v="0"/>
    <x v="0"/>
    <x v="0"/>
    <x v="0"/>
    <x v="0"/>
    <x v="0"/>
    <x v="0"/>
    <x v="0"/>
    <x v="0"/>
    <x v="0"/>
    <s v="Manutenção e Reabilitação de Edificios Municipais"/>
    <x v="0"/>
    <x v="0"/>
    <x v="0"/>
    <x v="0"/>
    <x v="2"/>
    <x v="0"/>
    <x v="0"/>
    <x v="0"/>
    <x v="0"/>
    <x v="0"/>
    <x v="1"/>
    <x v="0"/>
    <s v="Pagto de 50% do valor acordado com a empresa Arte e letras Vanuska pelos serviços de confeçao de placas de sinalização no matadouro municipal conforme documentos em anexo."/>
  </r>
  <r>
    <x v="0"/>
    <n v="0"/>
    <n v="0"/>
    <n v="0"/>
    <n v="2090"/>
    <x v="7208"/>
    <x v="0"/>
    <x v="1"/>
    <x v="0"/>
    <s v="80.02.01"/>
    <x v="1"/>
    <x v="1"/>
    <x v="1"/>
    <s v="Retenções Iur"/>
    <s v="80.02.01"/>
    <s v="Retenções Iur"/>
    <s v="80.02.01"/>
    <x v="1"/>
    <x v="0"/>
    <x v="1"/>
    <x v="0"/>
    <x v="0"/>
    <x v="1"/>
    <x v="1"/>
    <x v="0"/>
    <x v="4"/>
    <s v="2021-06-03"/>
    <x v="1"/>
    <n v="2090"/>
    <x v="0"/>
    <m/>
    <x v="0"/>
    <m/>
    <x v="0"/>
    <n v="100474696"/>
    <x v="0"/>
    <x v="1"/>
    <s v="Retenções Iur"/>
    <s v="ORI"/>
    <x v="0"/>
    <s v="RIUR"/>
    <x v="0"/>
    <x v="0"/>
    <x v="0"/>
    <x v="0"/>
    <x v="0"/>
    <x v="0"/>
    <x v="0"/>
    <x v="0"/>
    <x v="0"/>
    <x v="0"/>
    <x v="0"/>
    <s v="Retenções Iur"/>
    <x v="0"/>
    <x v="0"/>
    <x v="0"/>
    <x v="0"/>
    <x v="1"/>
    <x v="0"/>
    <x v="0"/>
    <x v="1"/>
    <x v="0"/>
    <x v="1"/>
    <x v="1"/>
    <x v="0"/>
    <s v="RETENCAO OT"/>
  </r>
  <r>
    <x v="0"/>
    <n v="0"/>
    <n v="0"/>
    <n v="0"/>
    <n v="12828"/>
    <x v="7209"/>
    <x v="0"/>
    <x v="0"/>
    <x v="0"/>
    <s v="03.16.02"/>
    <x v="53"/>
    <x v="0"/>
    <x v="0"/>
    <s v="Gabinete do Presidente"/>
    <s v="03.16.02"/>
    <s v="Gabinete do Presidente"/>
    <s v="03.16.02"/>
    <x v="0"/>
    <x v="0"/>
    <x v="0"/>
    <x v="0"/>
    <x v="0"/>
    <x v="0"/>
    <x v="0"/>
    <x v="0"/>
    <x v="3"/>
    <s v="2021-05-31"/>
    <x v="1"/>
    <n v="12828"/>
    <x v="0"/>
    <m/>
    <x v="0"/>
    <m/>
    <x v="0"/>
    <n v="100474696"/>
    <x v="0"/>
    <x v="0"/>
    <s v="Gabinete do Presidente"/>
    <s v="ORI"/>
    <x v="0"/>
    <m/>
    <x v="0"/>
    <x v="0"/>
    <x v="0"/>
    <x v="0"/>
    <x v="0"/>
    <x v="0"/>
    <x v="0"/>
    <x v="0"/>
    <x v="0"/>
    <x v="0"/>
    <x v="0"/>
    <s v="Gabinete do Presidente"/>
    <x v="0"/>
    <x v="0"/>
    <x v="0"/>
    <x v="0"/>
    <x v="0"/>
    <x v="0"/>
    <x v="0"/>
    <x v="0"/>
    <x v="0"/>
    <x v="0"/>
    <x v="0"/>
    <x v="0"/>
    <s v=" PAgto de salario a favor do Sr Pedro Celesino Coreia referente a Maio de 2021 conforme documento em anexo "/>
  </r>
  <r>
    <x v="0"/>
    <n v="0"/>
    <n v="0"/>
    <n v="0"/>
    <n v="12828"/>
    <x v="7210"/>
    <x v="0"/>
    <x v="1"/>
    <x v="0"/>
    <s v="80.02.01"/>
    <x v="1"/>
    <x v="1"/>
    <x v="1"/>
    <s v="Retenções Iur"/>
    <s v="80.02.01"/>
    <s v="Retenções Iur"/>
    <s v="80.02.01"/>
    <x v="1"/>
    <x v="0"/>
    <x v="1"/>
    <x v="0"/>
    <x v="0"/>
    <x v="1"/>
    <x v="1"/>
    <x v="0"/>
    <x v="3"/>
    <s v="2021-05-31"/>
    <x v="1"/>
    <n v="12828"/>
    <x v="0"/>
    <m/>
    <x v="0"/>
    <m/>
    <x v="0"/>
    <n v="100474696"/>
    <x v="0"/>
    <x v="1"/>
    <s v="Retenções Iur"/>
    <s v="ORI"/>
    <x v="0"/>
    <s v="RIUR"/>
    <x v="0"/>
    <x v="0"/>
    <x v="0"/>
    <x v="0"/>
    <x v="0"/>
    <x v="0"/>
    <x v="0"/>
    <x v="0"/>
    <x v="0"/>
    <x v="0"/>
    <x v="0"/>
    <s v="Retenções Iur"/>
    <x v="0"/>
    <x v="0"/>
    <x v="0"/>
    <x v="0"/>
    <x v="1"/>
    <x v="0"/>
    <x v="0"/>
    <x v="1"/>
    <x v="0"/>
    <x v="1"/>
    <x v="1"/>
    <x v="0"/>
    <s v="RETENCAO OT"/>
  </r>
  <r>
    <x v="0"/>
    <n v="0"/>
    <n v="0"/>
    <n v="0"/>
    <n v="8973"/>
    <x v="7209"/>
    <x v="0"/>
    <x v="0"/>
    <x v="0"/>
    <s v="03.16.02"/>
    <x v="53"/>
    <x v="0"/>
    <x v="0"/>
    <s v="Gabinete do Presidente"/>
    <s v="03.16.02"/>
    <s v="Gabinete do Presidente"/>
    <s v="03.16.02"/>
    <x v="0"/>
    <x v="0"/>
    <x v="0"/>
    <x v="0"/>
    <x v="0"/>
    <x v="0"/>
    <x v="0"/>
    <x v="0"/>
    <x v="3"/>
    <s v="2021-05-31"/>
    <x v="1"/>
    <n v="8973"/>
    <x v="0"/>
    <m/>
    <x v="0"/>
    <m/>
    <x v="1"/>
    <n v="100474706"/>
    <x v="0"/>
    <x v="2"/>
    <s v="Gabinete do Presidente"/>
    <s v="ORI"/>
    <x v="0"/>
    <m/>
    <x v="0"/>
    <x v="0"/>
    <x v="0"/>
    <x v="0"/>
    <x v="0"/>
    <x v="0"/>
    <x v="0"/>
    <x v="0"/>
    <x v="0"/>
    <x v="0"/>
    <x v="0"/>
    <s v="Gabinete do Presidente"/>
    <x v="0"/>
    <x v="0"/>
    <x v="0"/>
    <x v="0"/>
    <x v="0"/>
    <x v="0"/>
    <x v="0"/>
    <x v="0"/>
    <x v="0"/>
    <x v="0"/>
    <x v="2"/>
    <x v="0"/>
    <s v=" PAgto de salario a favor do Sr Pedro Celesino Coreia referente a Maio de 2021 conforme documento em anexo "/>
  </r>
  <r>
    <x v="0"/>
    <n v="0"/>
    <n v="0"/>
    <n v="0"/>
    <n v="8973"/>
    <x v="7211"/>
    <x v="0"/>
    <x v="1"/>
    <x v="0"/>
    <s v="80.02.10.01"/>
    <x v="2"/>
    <x v="1"/>
    <x v="1"/>
    <s v="Outros"/>
    <s v="80.02.10"/>
    <s v="Outros"/>
    <s v="80.02.10"/>
    <x v="2"/>
    <x v="0"/>
    <x v="1"/>
    <x v="0"/>
    <x v="0"/>
    <x v="1"/>
    <x v="1"/>
    <x v="0"/>
    <x v="3"/>
    <s v="2021-05-31"/>
    <x v="1"/>
    <n v="897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0357"/>
    <x v="7209"/>
    <x v="0"/>
    <x v="0"/>
    <x v="0"/>
    <s v="03.16.02"/>
    <x v="53"/>
    <x v="0"/>
    <x v="0"/>
    <s v="Gabinete do Presidente"/>
    <s v="03.16.02"/>
    <s v="Gabinete do Presidente"/>
    <s v="03.16.02"/>
    <x v="0"/>
    <x v="0"/>
    <x v="0"/>
    <x v="0"/>
    <x v="0"/>
    <x v="0"/>
    <x v="0"/>
    <x v="0"/>
    <x v="3"/>
    <s v="2021-05-31"/>
    <x v="1"/>
    <n v="90357"/>
    <x v="0"/>
    <m/>
    <x v="0"/>
    <m/>
    <x v="209"/>
    <n v="100432760"/>
    <x v="0"/>
    <x v="1"/>
    <s v="Gabinete do Presidente"/>
    <s v="ORI"/>
    <x v="0"/>
    <m/>
    <x v="0"/>
    <x v="0"/>
    <x v="0"/>
    <x v="0"/>
    <x v="0"/>
    <x v="0"/>
    <x v="0"/>
    <x v="0"/>
    <x v="0"/>
    <x v="0"/>
    <x v="0"/>
    <s v="Gabinete do Presidente"/>
    <x v="0"/>
    <x v="0"/>
    <x v="0"/>
    <x v="0"/>
    <x v="0"/>
    <x v="0"/>
    <x v="0"/>
    <x v="0"/>
    <x v="0"/>
    <x v="0"/>
    <x v="1"/>
    <x v="0"/>
    <s v=" PAgto de salario a favor do Sr Pedro Celesino Coreia referente a Maio de 2021 conforme documento em anexo "/>
  </r>
  <r>
    <x v="0"/>
    <n v="0"/>
    <n v="0"/>
    <n v="0"/>
    <n v="13617"/>
    <x v="7212"/>
    <x v="0"/>
    <x v="0"/>
    <x v="0"/>
    <s v="03.16.22"/>
    <x v="63"/>
    <x v="0"/>
    <x v="0"/>
    <s v="Direção da Habitação"/>
    <s v="03.16.22"/>
    <s v="Direção da Habitação"/>
    <s v="03.16.22"/>
    <x v="0"/>
    <x v="0"/>
    <x v="0"/>
    <x v="0"/>
    <x v="0"/>
    <x v="0"/>
    <x v="0"/>
    <x v="0"/>
    <x v="3"/>
    <s v="2021-05-31"/>
    <x v="1"/>
    <n v="13617"/>
    <x v="0"/>
    <m/>
    <x v="0"/>
    <m/>
    <x v="0"/>
    <n v="100474696"/>
    <x v="0"/>
    <x v="0"/>
    <s v="Direção da Habitação"/>
    <s v="ORI"/>
    <x v="0"/>
    <m/>
    <x v="0"/>
    <x v="0"/>
    <x v="0"/>
    <x v="0"/>
    <x v="0"/>
    <x v="0"/>
    <x v="0"/>
    <x v="0"/>
    <x v="0"/>
    <x v="0"/>
    <x v="0"/>
    <s v="Direção da Habitação"/>
    <x v="0"/>
    <x v="0"/>
    <x v="0"/>
    <x v="0"/>
    <x v="0"/>
    <x v="0"/>
    <x v="0"/>
    <x v="0"/>
    <x v="0"/>
    <x v="0"/>
    <x v="0"/>
    <x v="0"/>
    <s v=" PAgto de salario a favor do Sr vereador Francisco Cabral, referente a Maio de 2021 conforme documento em anexo "/>
  </r>
  <r>
    <x v="0"/>
    <n v="0"/>
    <n v="0"/>
    <n v="0"/>
    <n v="1362"/>
    <x v="7212"/>
    <x v="0"/>
    <x v="0"/>
    <x v="0"/>
    <s v="03.16.22"/>
    <x v="63"/>
    <x v="0"/>
    <x v="0"/>
    <s v="Direção da Habitação"/>
    <s v="03.16.22"/>
    <s v="Direção da Habitação"/>
    <s v="03.16.22"/>
    <x v="51"/>
    <x v="0"/>
    <x v="0"/>
    <x v="4"/>
    <x v="1"/>
    <x v="0"/>
    <x v="0"/>
    <x v="0"/>
    <x v="3"/>
    <s v="2021-05-31"/>
    <x v="1"/>
    <n v="1362"/>
    <x v="0"/>
    <m/>
    <x v="0"/>
    <m/>
    <x v="0"/>
    <n v="100474696"/>
    <x v="0"/>
    <x v="0"/>
    <s v="Direção da Habitação"/>
    <s v="ORI"/>
    <x v="0"/>
    <m/>
    <x v="0"/>
    <x v="0"/>
    <x v="0"/>
    <x v="0"/>
    <x v="0"/>
    <x v="0"/>
    <x v="0"/>
    <x v="0"/>
    <x v="0"/>
    <x v="0"/>
    <x v="0"/>
    <s v="Direção da Habitação"/>
    <x v="0"/>
    <x v="0"/>
    <x v="0"/>
    <x v="0"/>
    <x v="0"/>
    <x v="0"/>
    <x v="0"/>
    <x v="0"/>
    <x v="0"/>
    <x v="0"/>
    <x v="0"/>
    <x v="0"/>
    <s v=" PAgto de salario a favor do Sr vereador Francisco Cabral, referente a Maio de 2021 conforme documento em anexo "/>
  </r>
  <r>
    <x v="0"/>
    <n v="0"/>
    <n v="0"/>
    <n v="0"/>
    <n v="14979"/>
    <x v="7213"/>
    <x v="0"/>
    <x v="1"/>
    <x v="0"/>
    <s v="80.02.01"/>
    <x v="1"/>
    <x v="1"/>
    <x v="1"/>
    <s v="Retenções Iur"/>
    <s v="80.02.01"/>
    <s v="Retenções Iur"/>
    <s v="80.02.01"/>
    <x v="1"/>
    <x v="0"/>
    <x v="1"/>
    <x v="0"/>
    <x v="0"/>
    <x v="1"/>
    <x v="1"/>
    <x v="0"/>
    <x v="3"/>
    <s v="2021-05-31"/>
    <x v="1"/>
    <n v="14979"/>
    <x v="0"/>
    <m/>
    <x v="0"/>
    <m/>
    <x v="0"/>
    <n v="100474696"/>
    <x v="0"/>
    <x v="1"/>
    <s v="Retenções Iur"/>
    <s v="ORI"/>
    <x v="0"/>
    <s v="RIUR"/>
    <x v="0"/>
    <x v="0"/>
    <x v="0"/>
    <x v="0"/>
    <x v="0"/>
    <x v="0"/>
    <x v="0"/>
    <x v="0"/>
    <x v="0"/>
    <x v="0"/>
    <x v="0"/>
    <s v="Retenções Iur"/>
    <x v="0"/>
    <x v="0"/>
    <x v="0"/>
    <x v="0"/>
    <x v="1"/>
    <x v="0"/>
    <x v="0"/>
    <x v="1"/>
    <x v="0"/>
    <x v="1"/>
    <x v="1"/>
    <x v="0"/>
    <s v="RETENCAO OT"/>
  </r>
  <r>
    <x v="0"/>
    <n v="0"/>
    <n v="0"/>
    <n v="0"/>
    <n v="8901"/>
    <x v="7212"/>
    <x v="0"/>
    <x v="0"/>
    <x v="0"/>
    <s v="03.16.22"/>
    <x v="63"/>
    <x v="0"/>
    <x v="0"/>
    <s v="Direção da Habitação"/>
    <s v="03.16.22"/>
    <s v="Direção da Habitação"/>
    <s v="03.16.22"/>
    <x v="0"/>
    <x v="0"/>
    <x v="0"/>
    <x v="0"/>
    <x v="0"/>
    <x v="0"/>
    <x v="0"/>
    <x v="0"/>
    <x v="3"/>
    <s v="2021-05-31"/>
    <x v="1"/>
    <n v="8901"/>
    <x v="0"/>
    <m/>
    <x v="0"/>
    <m/>
    <x v="1"/>
    <n v="100474706"/>
    <x v="0"/>
    <x v="2"/>
    <s v="Direção da Habitação"/>
    <s v="ORI"/>
    <x v="0"/>
    <m/>
    <x v="0"/>
    <x v="0"/>
    <x v="0"/>
    <x v="0"/>
    <x v="0"/>
    <x v="0"/>
    <x v="0"/>
    <x v="0"/>
    <x v="0"/>
    <x v="0"/>
    <x v="0"/>
    <s v="Direção da Habitação"/>
    <x v="0"/>
    <x v="0"/>
    <x v="0"/>
    <x v="0"/>
    <x v="0"/>
    <x v="0"/>
    <x v="0"/>
    <x v="0"/>
    <x v="0"/>
    <x v="0"/>
    <x v="2"/>
    <x v="0"/>
    <s v=" PAgto de salario a favor do Sr vereador Francisco Cabral, referente a Maio de 2021 conforme documento em anexo "/>
  </r>
  <r>
    <x v="0"/>
    <n v="0"/>
    <n v="0"/>
    <n v="0"/>
    <n v="891"/>
    <x v="7212"/>
    <x v="0"/>
    <x v="0"/>
    <x v="0"/>
    <s v="03.16.22"/>
    <x v="63"/>
    <x v="0"/>
    <x v="0"/>
    <s v="Direção da Habitação"/>
    <s v="03.16.22"/>
    <s v="Direção da Habitação"/>
    <s v="03.16.22"/>
    <x v="51"/>
    <x v="0"/>
    <x v="0"/>
    <x v="4"/>
    <x v="1"/>
    <x v="0"/>
    <x v="0"/>
    <x v="0"/>
    <x v="3"/>
    <s v="2021-05-31"/>
    <x v="1"/>
    <n v="891"/>
    <x v="0"/>
    <m/>
    <x v="0"/>
    <m/>
    <x v="1"/>
    <n v="100474706"/>
    <x v="0"/>
    <x v="2"/>
    <s v="Direção da Habitação"/>
    <s v="ORI"/>
    <x v="0"/>
    <m/>
    <x v="0"/>
    <x v="0"/>
    <x v="0"/>
    <x v="0"/>
    <x v="0"/>
    <x v="0"/>
    <x v="0"/>
    <x v="0"/>
    <x v="0"/>
    <x v="0"/>
    <x v="0"/>
    <s v="Direção da Habitação"/>
    <x v="0"/>
    <x v="0"/>
    <x v="0"/>
    <x v="0"/>
    <x v="0"/>
    <x v="0"/>
    <x v="0"/>
    <x v="0"/>
    <x v="0"/>
    <x v="0"/>
    <x v="2"/>
    <x v="0"/>
    <s v=" PAgto de salario a favor do Sr vereador Francisco Cabral, referente a Maio de 2021 conforme documento em anexo "/>
  </r>
  <r>
    <x v="0"/>
    <n v="0"/>
    <n v="0"/>
    <n v="0"/>
    <n v="9792"/>
    <x v="7214"/>
    <x v="0"/>
    <x v="1"/>
    <x v="0"/>
    <s v="80.02.10.01"/>
    <x v="2"/>
    <x v="1"/>
    <x v="1"/>
    <s v="Outros"/>
    <s v="80.02.10"/>
    <s v="Outros"/>
    <s v="80.02.10"/>
    <x v="2"/>
    <x v="0"/>
    <x v="1"/>
    <x v="0"/>
    <x v="0"/>
    <x v="1"/>
    <x v="1"/>
    <x v="0"/>
    <x v="3"/>
    <s v="2021-05-31"/>
    <x v="1"/>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82"/>
    <x v="7212"/>
    <x v="0"/>
    <x v="0"/>
    <x v="0"/>
    <s v="03.16.22"/>
    <x v="63"/>
    <x v="0"/>
    <x v="0"/>
    <s v="Direção da Habitação"/>
    <s v="03.16.22"/>
    <s v="Direção da Habitação"/>
    <s v="03.16.22"/>
    <x v="0"/>
    <x v="0"/>
    <x v="0"/>
    <x v="0"/>
    <x v="0"/>
    <x v="0"/>
    <x v="0"/>
    <x v="0"/>
    <x v="3"/>
    <s v="2021-05-31"/>
    <x v="1"/>
    <n v="99882"/>
    <x v="0"/>
    <m/>
    <x v="0"/>
    <m/>
    <x v="168"/>
    <n v="100476180"/>
    <x v="0"/>
    <x v="1"/>
    <s v="Direção da Habitação"/>
    <s v="ORI"/>
    <x v="0"/>
    <m/>
    <x v="0"/>
    <x v="0"/>
    <x v="0"/>
    <x v="0"/>
    <x v="0"/>
    <x v="0"/>
    <x v="0"/>
    <x v="0"/>
    <x v="0"/>
    <x v="0"/>
    <x v="0"/>
    <s v="Direção da Habitação"/>
    <x v="0"/>
    <x v="0"/>
    <x v="0"/>
    <x v="0"/>
    <x v="0"/>
    <x v="0"/>
    <x v="0"/>
    <x v="0"/>
    <x v="0"/>
    <x v="0"/>
    <x v="1"/>
    <x v="0"/>
    <s v=" PAgto de salario a favor do Sr vereador Francisco Cabral, referente a Maio de 2021 conforme documento em anexo "/>
  </r>
  <r>
    <x v="0"/>
    <n v="0"/>
    <n v="0"/>
    <n v="0"/>
    <n v="9987"/>
    <x v="7212"/>
    <x v="0"/>
    <x v="0"/>
    <x v="0"/>
    <s v="03.16.22"/>
    <x v="63"/>
    <x v="0"/>
    <x v="0"/>
    <s v="Direção da Habitação"/>
    <s v="03.16.22"/>
    <s v="Direção da Habitação"/>
    <s v="03.16.22"/>
    <x v="51"/>
    <x v="0"/>
    <x v="0"/>
    <x v="4"/>
    <x v="1"/>
    <x v="0"/>
    <x v="0"/>
    <x v="0"/>
    <x v="3"/>
    <s v="2021-05-31"/>
    <x v="1"/>
    <n v="9987"/>
    <x v="0"/>
    <m/>
    <x v="0"/>
    <m/>
    <x v="168"/>
    <n v="100476180"/>
    <x v="0"/>
    <x v="1"/>
    <s v="Direção da Habitação"/>
    <s v="ORI"/>
    <x v="0"/>
    <m/>
    <x v="0"/>
    <x v="0"/>
    <x v="0"/>
    <x v="0"/>
    <x v="0"/>
    <x v="0"/>
    <x v="0"/>
    <x v="0"/>
    <x v="0"/>
    <x v="0"/>
    <x v="0"/>
    <s v="Direção da Habitação"/>
    <x v="0"/>
    <x v="0"/>
    <x v="0"/>
    <x v="0"/>
    <x v="0"/>
    <x v="0"/>
    <x v="0"/>
    <x v="0"/>
    <x v="0"/>
    <x v="0"/>
    <x v="1"/>
    <x v="0"/>
    <s v=" PAgto de salario a favor do Sr vereador Francisco Cabral, referente a Maio de 2021 conforme documento em anexo "/>
  </r>
  <r>
    <x v="0"/>
    <n v="0"/>
    <n v="0"/>
    <n v="0"/>
    <n v="12000"/>
    <x v="7215"/>
    <x v="0"/>
    <x v="0"/>
    <x v="0"/>
    <s v="03.16.15"/>
    <x v="0"/>
    <x v="0"/>
    <x v="0"/>
    <s v="Direção Financeira"/>
    <s v="03.16.15"/>
    <s v="Direção Financeira"/>
    <s v="03.16.15"/>
    <x v="44"/>
    <x v="0"/>
    <x v="0"/>
    <x v="4"/>
    <x v="1"/>
    <x v="0"/>
    <x v="0"/>
    <x v="0"/>
    <x v="4"/>
    <s v="2021-06-03"/>
    <x v="1"/>
    <n v="12000"/>
    <x v="0"/>
    <m/>
    <x v="0"/>
    <m/>
    <x v="102"/>
    <n v="100478577"/>
    <x v="0"/>
    <x v="1"/>
    <s v="Direção Financeira"/>
    <s v="ORI"/>
    <x v="0"/>
    <m/>
    <x v="0"/>
    <x v="0"/>
    <x v="0"/>
    <x v="0"/>
    <x v="0"/>
    <x v="0"/>
    <x v="0"/>
    <x v="0"/>
    <x v="0"/>
    <x v="0"/>
    <x v="0"/>
    <s v="Direção Financeira"/>
    <x v="0"/>
    <x v="0"/>
    <x v="0"/>
    <x v="0"/>
    <x v="0"/>
    <x v="0"/>
    <x v="0"/>
    <x v="1"/>
    <x v="0"/>
    <x v="0"/>
    <x v="1"/>
    <x v="0"/>
    <s v="pagto a favor da Agencia EMPS, pela aquisição de três bilhetes de passagem para os Srs Albertino Pina, Francisco Cabral e Daniel Correia afim de participar na II sessão da reunião ordinária da ANMCV a ser realizada na Ilha do Maio no dia 5/06/2021 conforme documentos em anexo."/>
  </r>
  <r>
    <x v="0"/>
    <n v="0"/>
    <n v="0"/>
    <n v="0"/>
    <n v="15840"/>
    <x v="7216"/>
    <x v="0"/>
    <x v="0"/>
    <x v="0"/>
    <s v="03.16.15"/>
    <x v="0"/>
    <x v="0"/>
    <x v="0"/>
    <s v="Direção Financeira"/>
    <s v="03.16.15"/>
    <s v="Direção Financeira"/>
    <s v="03.16.15"/>
    <x v="7"/>
    <x v="0"/>
    <x v="3"/>
    <x v="3"/>
    <x v="1"/>
    <x v="0"/>
    <x v="0"/>
    <x v="0"/>
    <x v="4"/>
    <s v="2021-06-15"/>
    <x v="1"/>
    <n v="15840"/>
    <x v="0"/>
    <m/>
    <x v="0"/>
    <m/>
    <x v="38"/>
    <n v="100478968"/>
    <x v="0"/>
    <x v="1"/>
    <s v="Direção Financeira"/>
    <s v="ORI"/>
    <x v="0"/>
    <m/>
    <x v="0"/>
    <x v="0"/>
    <x v="0"/>
    <x v="0"/>
    <x v="0"/>
    <x v="0"/>
    <x v="0"/>
    <x v="0"/>
    <x v="0"/>
    <x v="0"/>
    <x v="0"/>
    <s v="Direção Financeira"/>
    <x v="0"/>
    <x v="0"/>
    <x v="0"/>
    <x v="0"/>
    <x v="0"/>
    <x v="0"/>
    <x v="0"/>
    <x v="1"/>
    <x v="0"/>
    <x v="0"/>
    <x v="1"/>
    <x v="0"/>
    <s v="Pagamento a favor da Churrasqueira Martins, pela refeição servida, como consta no documento anexo.   "/>
  </r>
  <r>
    <x v="1"/>
    <n v="0"/>
    <n v="0"/>
    <n v="0"/>
    <n v="4400"/>
    <x v="7217"/>
    <x v="0"/>
    <x v="0"/>
    <x v="0"/>
    <s v="01.27.02.08"/>
    <x v="14"/>
    <x v="3"/>
    <x v="4"/>
    <s v="Saneamento básico"/>
    <s v="01.27.02"/>
    <s v="Saneamento básico"/>
    <s v="01.27.02"/>
    <x v="26"/>
    <x v="0"/>
    <x v="0"/>
    <x v="0"/>
    <x v="1"/>
    <x v="2"/>
    <x v="2"/>
    <x v="0"/>
    <x v="7"/>
    <s v="2021-09-10"/>
    <x v="2"/>
    <n v="4400"/>
    <x v="0"/>
    <m/>
    <x v="0"/>
    <m/>
    <x v="5"/>
    <n v="100474914"/>
    <x v="0"/>
    <x v="1"/>
    <s v="Manutenção de cemiterios"/>
    <s v="ORI"/>
    <x v="0"/>
    <m/>
    <x v="0"/>
    <x v="0"/>
    <x v="0"/>
    <x v="0"/>
    <x v="0"/>
    <x v="0"/>
    <x v="0"/>
    <x v="0"/>
    <x v="0"/>
    <x v="0"/>
    <x v="0"/>
    <s v="Manutenção de cemiterios"/>
    <x v="0"/>
    <x v="0"/>
    <x v="0"/>
    <x v="0"/>
    <x v="2"/>
    <x v="0"/>
    <x v="0"/>
    <x v="1"/>
    <x v="0"/>
    <x v="0"/>
    <x v="1"/>
    <x v="0"/>
    <s v="Despesas com aquisição de quatro enxadas para os cemitério da Ponta Verde, Casa Branca e Achada Bolanha, conforme documento anexo"/>
  </r>
  <r>
    <x v="0"/>
    <n v="0"/>
    <n v="0"/>
    <n v="0"/>
    <n v="3450"/>
    <x v="7218"/>
    <x v="0"/>
    <x v="0"/>
    <x v="0"/>
    <s v="03.16.15"/>
    <x v="0"/>
    <x v="0"/>
    <x v="0"/>
    <s v="Direção Financeira"/>
    <s v="03.16.15"/>
    <s v="Direção Financeira"/>
    <s v="03.16.15"/>
    <x v="45"/>
    <x v="0"/>
    <x v="0"/>
    <x v="0"/>
    <x v="1"/>
    <x v="0"/>
    <x v="0"/>
    <x v="0"/>
    <x v="5"/>
    <s v="2021-08-12"/>
    <x v="2"/>
    <n v="3450"/>
    <x v="0"/>
    <m/>
    <x v="0"/>
    <m/>
    <x v="147"/>
    <n v="100393611"/>
    <x v="0"/>
    <x v="1"/>
    <s v="Direção Financeira"/>
    <s v="ORI"/>
    <x v="0"/>
    <m/>
    <x v="0"/>
    <x v="0"/>
    <x v="0"/>
    <x v="0"/>
    <x v="0"/>
    <x v="0"/>
    <x v="0"/>
    <x v="0"/>
    <x v="0"/>
    <x v="0"/>
    <x v="0"/>
    <s v="Direção Financeira"/>
    <x v="0"/>
    <x v="0"/>
    <x v="0"/>
    <x v="0"/>
    <x v="0"/>
    <x v="0"/>
    <x v="0"/>
    <x v="1"/>
    <x v="0"/>
    <x v="0"/>
    <x v="1"/>
    <x v="0"/>
    <s v="Pagamento a favor da Casa Guga, pela aquisição de um jogo de pastilha para viatura ST-70-UQ, propriedade dacâmara, conforme justfcitivos em anexo."/>
  </r>
  <r>
    <x v="1"/>
    <n v="0"/>
    <n v="0"/>
    <n v="0"/>
    <n v="122815"/>
    <x v="7219"/>
    <x v="0"/>
    <x v="0"/>
    <x v="0"/>
    <s v="01.27.06.41"/>
    <x v="24"/>
    <x v="3"/>
    <x v="4"/>
    <s v="Requalificação Urbana e habitação"/>
    <s v="01.27.06"/>
    <s v="Requalificação Urbana e habitação"/>
    <s v="01.27.06"/>
    <x v="40"/>
    <x v="0"/>
    <x v="0"/>
    <x v="0"/>
    <x v="1"/>
    <x v="2"/>
    <x v="2"/>
    <x v="0"/>
    <x v="7"/>
    <s v="2021-09-10"/>
    <x v="2"/>
    <n v="122815"/>
    <x v="0"/>
    <m/>
    <x v="0"/>
    <m/>
    <x v="73"/>
    <n v="100394868"/>
    <x v="0"/>
    <x v="1"/>
    <s v="Reabilitação de Jardins Infantis e Escolas do EBI"/>
    <s v="ORI"/>
    <x v="0"/>
    <s v="RJEBI"/>
    <x v="0"/>
    <x v="0"/>
    <x v="0"/>
    <x v="0"/>
    <x v="0"/>
    <x v="0"/>
    <x v="0"/>
    <x v="0"/>
    <x v="0"/>
    <x v="0"/>
    <x v="0"/>
    <s v="Reabilitação de Jardins Infantis e Escolas do EBI"/>
    <x v="0"/>
    <x v="0"/>
    <x v="0"/>
    <x v="0"/>
    <x v="2"/>
    <x v="0"/>
    <x v="0"/>
    <x v="1"/>
    <x v="0"/>
    <x v="0"/>
    <x v="1"/>
    <x v="0"/>
    <s v="Pagamento a favor da SITA, pelo aquisição de de tintas para reabilitação do jardim infantil de Palha Carga, conforme justfciativos em anexo."/>
  </r>
  <r>
    <x v="0"/>
    <n v="0"/>
    <n v="0"/>
    <n v="0"/>
    <n v="44302"/>
    <x v="7220"/>
    <x v="0"/>
    <x v="1"/>
    <x v="0"/>
    <s v="03.03.10"/>
    <x v="10"/>
    <x v="0"/>
    <x v="3"/>
    <s v="Receitas Da Câmara"/>
    <s v="03.03.10"/>
    <s v="Receitas Da Câmara"/>
    <s v="03.03.10"/>
    <x v="13"/>
    <x v="0"/>
    <x v="0"/>
    <x v="0"/>
    <x v="1"/>
    <x v="0"/>
    <x v="1"/>
    <x v="0"/>
    <x v="7"/>
    <s v="2021-09-20"/>
    <x v="2"/>
    <n v="44302"/>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900"/>
    <x v="7221"/>
    <x v="0"/>
    <x v="1"/>
    <x v="0"/>
    <s v="03.03.10"/>
    <x v="10"/>
    <x v="0"/>
    <x v="3"/>
    <s v="Receitas Da Câmara"/>
    <s v="03.03.10"/>
    <s v="Receitas Da Câmara"/>
    <s v="03.03.10"/>
    <x v="17"/>
    <x v="0"/>
    <x v="4"/>
    <x v="6"/>
    <x v="1"/>
    <x v="0"/>
    <x v="1"/>
    <x v="0"/>
    <x v="7"/>
    <s v="2021-09-20"/>
    <x v="2"/>
    <n v="7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
    <x v="7222"/>
    <x v="0"/>
    <x v="1"/>
    <x v="0"/>
    <s v="03.03.10"/>
    <x v="10"/>
    <x v="0"/>
    <x v="3"/>
    <s v="Receitas Da Câmara"/>
    <s v="03.03.10"/>
    <s v="Receitas Da Câmara"/>
    <s v="03.03.10"/>
    <x v="21"/>
    <x v="0"/>
    <x v="0"/>
    <x v="8"/>
    <x v="1"/>
    <x v="0"/>
    <x v="1"/>
    <x v="0"/>
    <x v="7"/>
    <s v="2021-09-20"/>
    <x v="2"/>
    <n v="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0"/>
    <x v="7223"/>
    <x v="0"/>
    <x v="1"/>
    <x v="0"/>
    <s v="03.03.10"/>
    <x v="10"/>
    <x v="0"/>
    <x v="3"/>
    <s v="Receitas Da Câmara"/>
    <s v="03.03.10"/>
    <s v="Receitas Da Câmara"/>
    <s v="03.03.10"/>
    <x v="24"/>
    <x v="0"/>
    <x v="4"/>
    <x v="6"/>
    <x v="1"/>
    <x v="0"/>
    <x v="1"/>
    <x v="0"/>
    <x v="7"/>
    <s v="2021-09-20"/>
    <x v="2"/>
    <n v="4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4280"/>
    <x v="7224"/>
    <x v="0"/>
    <x v="1"/>
    <x v="0"/>
    <s v="03.03.10"/>
    <x v="10"/>
    <x v="0"/>
    <x v="3"/>
    <s v="Receitas Da Câmara"/>
    <s v="03.03.10"/>
    <s v="Receitas Da Câmara"/>
    <s v="03.03.10"/>
    <x v="14"/>
    <x v="0"/>
    <x v="4"/>
    <x v="6"/>
    <x v="1"/>
    <x v="0"/>
    <x v="1"/>
    <x v="0"/>
    <x v="7"/>
    <s v="2021-09-20"/>
    <x v="2"/>
    <n v="904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
    <x v="7225"/>
    <x v="0"/>
    <x v="1"/>
    <x v="0"/>
    <s v="03.03.10"/>
    <x v="10"/>
    <x v="0"/>
    <x v="3"/>
    <s v="Receitas Da Câmara"/>
    <s v="03.03.10"/>
    <s v="Receitas Da Câmara"/>
    <s v="03.03.10"/>
    <x v="72"/>
    <x v="0"/>
    <x v="4"/>
    <x v="7"/>
    <x v="1"/>
    <x v="0"/>
    <x v="1"/>
    <x v="0"/>
    <x v="7"/>
    <s v="2021-09-20"/>
    <x v="2"/>
    <n v="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6"/>
    <x v="7226"/>
    <x v="0"/>
    <x v="1"/>
    <x v="0"/>
    <s v="03.03.10"/>
    <x v="10"/>
    <x v="0"/>
    <x v="3"/>
    <s v="Receitas Da Câmara"/>
    <s v="03.03.10"/>
    <s v="Receitas Da Câmara"/>
    <s v="03.03.10"/>
    <x v="23"/>
    <x v="0"/>
    <x v="4"/>
    <x v="7"/>
    <x v="1"/>
    <x v="0"/>
    <x v="1"/>
    <x v="0"/>
    <x v="7"/>
    <s v="2021-09-20"/>
    <x v="2"/>
    <n v="7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
    <x v="7227"/>
    <x v="0"/>
    <x v="1"/>
    <x v="0"/>
    <s v="03.03.10"/>
    <x v="10"/>
    <x v="0"/>
    <x v="3"/>
    <s v="Receitas Da Câmara"/>
    <s v="03.03.10"/>
    <s v="Receitas Da Câmara"/>
    <s v="03.03.10"/>
    <x v="15"/>
    <x v="0"/>
    <x v="4"/>
    <x v="6"/>
    <x v="1"/>
    <x v="0"/>
    <x v="1"/>
    <x v="0"/>
    <x v="7"/>
    <s v="2021-09-20"/>
    <x v="2"/>
    <n v="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7228"/>
    <x v="0"/>
    <x v="1"/>
    <x v="0"/>
    <s v="03.03.10"/>
    <x v="10"/>
    <x v="0"/>
    <x v="3"/>
    <s v="Receitas Da Câmara"/>
    <s v="03.03.10"/>
    <s v="Receitas Da Câmara"/>
    <s v="03.03.10"/>
    <x v="54"/>
    <x v="0"/>
    <x v="4"/>
    <x v="6"/>
    <x v="1"/>
    <x v="0"/>
    <x v="1"/>
    <x v="0"/>
    <x v="7"/>
    <s v="2021-09-20"/>
    <x v="2"/>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60"/>
    <x v="7229"/>
    <x v="0"/>
    <x v="1"/>
    <x v="0"/>
    <s v="03.03.10"/>
    <x v="10"/>
    <x v="0"/>
    <x v="3"/>
    <s v="Receitas Da Câmara"/>
    <s v="03.03.10"/>
    <s v="Receitas Da Câmara"/>
    <s v="03.03.10"/>
    <x v="18"/>
    <x v="0"/>
    <x v="4"/>
    <x v="6"/>
    <x v="1"/>
    <x v="0"/>
    <x v="1"/>
    <x v="0"/>
    <x v="7"/>
    <s v="2021-09-20"/>
    <x v="2"/>
    <n v="6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36"/>
    <x v="7230"/>
    <x v="0"/>
    <x v="1"/>
    <x v="0"/>
    <s v="03.03.10"/>
    <x v="10"/>
    <x v="0"/>
    <x v="3"/>
    <s v="Receitas Da Câmara"/>
    <s v="03.03.10"/>
    <s v="Receitas Da Câmara"/>
    <s v="03.03.10"/>
    <x v="20"/>
    <x v="0"/>
    <x v="4"/>
    <x v="7"/>
    <x v="1"/>
    <x v="0"/>
    <x v="1"/>
    <x v="0"/>
    <x v="7"/>
    <s v="2021-09-20"/>
    <x v="2"/>
    <n v="53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7231"/>
    <x v="0"/>
    <x v="1"/>
    <x v="0"/>
    <s v="03.03.10"/>
    <x v="10"/>
    <x v="0"/>
    <x v="3"/>
    <s v="Receitas Da Câmara"/>
    <s v="03.03.10"/>
    <s v="Receitas Da Câmara"/>
    <s v="03.03.10"/>
    <x v="22"/>
    <x v="0"/>
    <x v="4"/>
    <x v="6"/>
    <x v="1"/>
    <x v="0"/>
    <x v="1"/>
    <x v="0"/>
    <x v="7"/>
    <s v="2021-09-20"/>
    <x v="2"/>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0"/>
    <x v="7232"/>
    <x v="0"/>
    <x v="1"/>
    <x v="0"/>
    <s v="03.03.10"/>
    <x v="10"/>
    <x v="0"/>
    <x v="3"/>
    <s v="Receitas Da Câmara"/>
    <s v="03.03.10"/>
    <s v="Receitas Da Câmara"/>
    <s v="03.03.10"/>
    <x v="16"/>
    <x v="0"/>
    <x v="4"/>
    <x v="6"/>
    <x v="1"/>
    <x v="0"/>
    <x v="1"/>
    <x v="0"/>
    <x v="7"/>
    <s v="2021-09-20"/>
    <x v="2"/>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7233"/>
    <x v="0"/>
    <x v="0"/>
    <x v="0"/>
    <s v="03.16.10"/>
    <x v="39"/>
    <x v="0"/>
    <x v="0"/>
    <s v="Delegações Municipais "/>
    <s v="03.16.10"/>
    <s v="Delegações Municipais "/>
    <s v="03.16.10"/>
    <x v="4"/>
    <x v="0"/>
    <x v="0"/>
    <x v="0"/>
    <x v="0"/>
    <x v="0"/>
    <x v="0"/>
    <x v="0"/>
    <x v="7"/>
    <s v="2021-09-24"/>
    <x v="2"/>
    <n v="2300"/>
    <x v="0"/>
    <m/>
    <x v="0"/>
    <m/>
    <x v="0"/>
    <n v="100474696"/>
    <x v="0"/>
    <x v="0"/>
    <s v="Delegações Municipais "/>
    <s v="ORI"/>
    <x v="0"/>
    <m/>
    <x v="0"/>
    <x v="0"/>
    <x v="0"/>
    <x v="0"/>
    <x v="0"/>
    <x v="0"/>
    <x v="0"/>
    <x v="0"/>
    <x v="0"/>
    <x v="0"/>
    <x v="0"/>
    <s v="Delegações Municipais "/>
    <x v="0"/>
    <x v="0"/>
    <x v="0"/>
    <x v="0"/>
    <x v="0"/>
    <x v="0"/>
    <x v="0"/>
    <x v="1"/>
    <x v="0"/>
    <x v="0"/>
    <x v="0"/>
    <x v="0"/>
    <s v="Pagamento a favor do sr. Elvis José, pelo serviço de guarda na Delegação da Ribeira de São Miguel, conforme justificativos em anexo. "/>
  </r>
  <r>
    <x v="0"/>
    <n v="0"/>
    <n v="0"/>
    <n v="0"/>
    <n v="13030"/>
    <x v="7233"/>
    <x v="0"/>
    <x v="0"/>
    <x v="0"/>
    <s v="03.16.10"/>
    <x v="39"/>
    <x v="0"/>
    <x v="0"/>
    <s v="Delegações Municipais "/>
    <s v="03.16.10"/>
    <s v="Delegações Municipais "/>
    <s v="03.16.10"/>
    <x v="4"/>
    <x v="0"/>
    <x v="0"/>
    <x v="0"/>
    <x v="0"/>
    <x v="0"/>
    <x v="0"/>
    <x v="0"/>
    <x v="7"/>
    <s v="2021-09-24"/>
    <x v="2"/>
    <n v="13030"/>
    <x v="0"/>
    <m/>
    <x v="0"/>
    <m/>
    <x v="48"/>
    <n v="100478060"/>
    <x v="0"/>
    <x v="1"/>
    <s v="Delegações Municipais "/>
    <s v="ORI"/>
    <x v="0"/>
    <m/>
    <x v="0"/>
    <x v="0"/>
    <x v="0"/>
    <x v="0"/>
    <x v="0"/>
    <x v="0"/>
    <x v="0"/>
    <x v="0"/>
    <x v="0"/>
    <x v="0"/>
    <x v="0"/>
    <s v="Delegações Municipais "/>
    <x v="0"/>
    <x v="0"/>
    <x v="0"/>
    <x v="0"/>
    <x v="0"/>
    <x v="0"/>
    <x v="0"/>
    <x v="1"/>
    <x v="0"/>
    <x v="0"/>
    <x v="1"/>
    <x v="0"/>
    <s v="Pagamento a favor do sr. Elvis José, pelo serviço de guarda na Delegação da Ribeira de São Miguel, conforme justificativos em anexo. "/>
  </r>
  <r>
    <x v="0"/>
    <n v="0"/>
    <n v="0"/>
    <n v="0"/>
    <n v="5924"/>
    <x v="7234"/>
    <x v="0"/>
    <x v="0"/>
    <x v="0"/>
    <s v="01.27.04.10"/>
    <x v="26"/>
    <x v="3"/>
    <x v="4"/>
    <s v="Infra-Estruturas e Transportes"/>
    <s v="01.27.04"/>
    <s v="Infra-Estruturas e Transportes"/>
    <s v="01.27.04"/>
    <x v="7"/>
    <x v="0"/>
    <x v="3"/>
    <x v="3"/>
    <x v="1"/>
    <x v="2"/>
    <x v="0"/>
    <x v="0"/>
    <x v="7"/>
    <s v="2021-09-27"/>
    <x v="2"/>
    <n v="5924"/>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o sr. Mario Gorge, pelo trabalho de manobrador de maquina no âmbito de plano de emergencia, conforme contrato em anexo."/>
  </r>
  <r>
    <x v="0"/>
    <n v="0"/>
    <n v="0"/>
    <n v="0"/>
    <n v="33572"/>
    <x v="7234"/>
    <x v="0"/>
    <x v="0"/>
    <x v="0"/>
    <s v="01.27.04.10"/>
    <x v="26"/>
    <x v="3"/>
    <x v="4"/>
    <s v="Infra-Estruturas e Transportes"/>
    <s v="01.27.04"/>
    <s v="Infra-Estruturas e Transportes"/>
    <s v="01.27.04"/>
    <x v="7"/>
    <x v="0"/>
    <x v="3"/>
    <x v="3"/>
    <x v="1"/>
    <x v="2"/>
    <x v="0"/>
    <x v="0"/>
    <x v="7"/>
    <s v="2021-09-27"/>
    <x v="2"/>
    <n v="33572"/>
    <x v="0"/>
    <m/>
    <x v="0"/>
    <m/>
    <x v="179"/>
    <n v="100478957"/>
    <x v="0"/>
    <x v="1"/>
    <s v="Plano de Mitigação as secas e maus anos agrícolas"/>
    <s v="ORI"/>
    <x v="0"/>
    <m/>
    <x v="0"/>
    <x v="0"/>
    <x v="0"/>
    <x v="0"/>
    <x v="0"/>
    <x v="0"/>
    <x v="0"/>
    <x v="0"/>
    <x v="0"/>
    <x v="0"/>
    <x v="0"/>
    <s v="Plano de Mitigação as secas e maus anos agrícolas"/>
    <x v="0"/>
    <x v="0"/>
    <x v="0"/>
    <x v="0"/>
    <x v="2"/>
    <x v="0"/>
    <x v="0"/>
    <x v="1"/>
    <x v="0"/>
    <x v="0"/>
    <x v="1"/>
    <x v="0"/>
    <s v="Pagamento a favor do sr. Mario Gorge, pelo trabalho de manobrador de maquina no âmbito de plano de emergencia, conforme contrato em anexo."/>
  </r>
  <r>
    <x v="0"/>
    <n v="0"/>
    <n v="0"/>
    <n v="0"/>
    <n v="3000"/>
    <x v="7235"/>
    <x v="0"/>
    <x v="0"/>
    <x v="0"/>
    <s v="01.27.04.10"/>
    <x v="26"/>
    <x v="3"/>
    <x v="4"/>
    <s v="Infra-Estruturas e Transportes"/>
    <s v="01.27.04"/>
    <s v="Infra-Estruturas e Transportes"/>
    <s v="01.27.04"/>
    <x v="7"/>
    <x v="0"/>
    <x v="3"/>
    <x v="3"/>
    <x v="1"/>
    <x v="2"/>
    <x v="0"/>
    <x v="0"/>
    <x v="7"/>
    <s v="2021-09-27"/>
    <x v="2"/>
    <n v="3000"/>
    <x v="0"/>
    <m/>
    <x v="0"/>
    <m/>
    <x v="755"/>
    <n v="100476913"/>
    <x v="0"/>
    <x v="1"/>
    <s v="Plano de Mitigação as secas e maus anos agrícolas"/>
    <s v="ORI"/>
    <x v="0"/>
    <m/>
    <x v="0"/>
    <x v="0"/>
    <x v="0"/>
    <x v="0"/>
    <x v="0"/>
    <x v="0"/>
    <x v="0"/>
    <x v="0"/>
    <x v="0"/>
    <x v="0"/>
    <x v="0"/>
    <s v="Plano de Mitigação as secas e maus anos agrícolas"/>
    <x v="0"/>
    <x v="0"/>
    <x v="0"/>
    <x v="0"/>
    <x v="2"/>
    <x v="0"/>
    <x v="0"/>
    <x v="1"/>
    <x v="0"/>
    <x v="0"/>
    <x v="1"/>
    <x v="0"/>
    <s v="Pagamento a favor da Sr. Arlinda Mendes Pereira, referente a fornecimento das arreias proveniente da ribeira, para trabalhos do lançamento da rede de esgoto em Manguinho, no âmbito do plano de mitigação e Emprego Publico, conforme documento anexo."/>
  </r>
  <r>
    <x v="1"/>
    <n v="0"/>
    <n v="0"/>
    <n v="0"/>
    <n v="561932"/>
    <x v="7236"/>
    <x v="0"/>
    <x v="0"/>
    <x v="0"/>
    <s v="01.25.02.17"/>
    <x v="22"/>
    <x v="2"/>
    <x v="2"/>
    <s v="desporto"/>
    <s v="01.25.02"/>
    <s v="desporto"/>
    <s v="01.25.02"/>
    <x v="26"/>
    <x v="0"/>
    <x v="0"/>
    <x v="0"/>
    <x v="1"/>
    <x v="2"/>
    <x v="2"/>
    <x v="0"/>
    <x v="7"/>
    <s v="2021-09-10"/>
    <x v="2"/>
    <n v="561932"/>
    <x v="0"/>
    <m/>
    <x v="0"/>
    <m/>
    <x v="5"/>
    <n v="100474914"/>
    <x v="0"/>
    <x v="1"/>
    <s v="Construção e Reabilitação de Placas Desportivas"/>
    <s v="ORI"/>
    <x v="0"/>
    <m/>
    <x v="0"/>
    <x v="0"/>
    <x v="0"/>
    <x v="0"/>
    <x v="0"/>
    <x v="0"/>
    <x v="0"/>
    <x v="0"/>
    <x v="0"/>
    <x v="0"/>
    <x v="0"/>
    <s v="Construção e Reabilitação de Placas Desportivas"/>
    <x v="0"/>
    <x v="0"/>
    <x v="0"/>
    <x v="0"/>
    <x v="2"/>
    <x v="0"/>
    <x v="0"/>
    <x v="0"/>
    <x v="0"/>
    <x v="0"/>
    <x v="1"/>
    <x v="0"/>
    <s v="Despeas com pessaol empregue nos trabalhos de reabilitação de placa desportiva, conforme documento em anexo."/>
  </r>
  <r>
    <x v="1"/>
    <n v="0"/>
    <n v="0"/>
    <n v="0"/>
    <n v="59899"/>
    <x v="7237"/>
    <x v="0"/>
    <x v="0"/>
    <x v="0"/>
    <s v="01.27.06.11"/>
    <x v="23"/>
    <x v="3"/>
    <x v="4"/>
    <s v="Requalificação Urbana e habitação"/>
    <s v="01.27.06"/>
    <s v="Requalificação Urbana e habitação"/>
    <s v="01.27.06"/>
    <x v="26"/>
    <x v="0"/>
    <x v="0"/>
    <x v="0"/>
    <x v="1"/>
    <x v="2"/>
    <x v="2"/>
    <x v="0"/>
    <x v="7"/>
    <s v="2021-09-10"/>
    <x v="2"/>
    <n v="59899"/>
    <x v="0"/>
    <m/>
    <x v="0"/>
    <m/>
    <x v="5"/>
    <n v="100474914"/>
    <x v="0"/>
    <x v="1"/>
    <s v="manutenção de caminhos vicinais e melhoramento de acessos"/>
    <s v="ORI"/>
    <x v="0"/>
    <s v="MCV"/>
    <x v="0"/>
    <x v="0"/>
    <x v="0"/>
    <x v="0"/>
    <x v="0"/>
    <x v="0"/>
    <x v="0"/>
    <x v="0"/>
    <x v="0"/>
    <x v="0"/>
    <x v="0"/>
    <s v="manutenção de caminhos vicinais e melhoramento de acessos"/>
    <x v="0"/>
    <x v="0"/>
    <x v="0"/>
    <x v="0"/>
    <x v="2"/>
    <x v="0"/>
    <x v="0"/>
    <x v="0"/>
    <x v="0"/>
    <x v="0"/>
    <x v="1"/>
    <x v="0"/>
    <s v="Despesas com pessoal empregue nos trabalhos de limpeza de caminho vicinais, conforme documwnto em anexo."/>
  </r>
  <r>
    <x v="1"/>
    <n v="0"/>
    <n v="0"/>
    <n v="0"/>
    <n v="100000"/>
    <x v="7238"/>
    <x v="0"/>
    <x v="0"/>
    <x v="0"/>
    <s v="01.27.01.06"/>
    <x v="78"/>
    <x v="3"/>
    <x v="4"/>
    <s v="Ordenamento território"/>
    <s v="01.27.01"/>
    <s v="Ordenamento território"/>
    <s v="01.27.01"/>
    <x v="26"/>
    <x v="0"/>
    <x v="0"/>
    <x v="0"/>
    <x v="1"/>
    <x v="2"/>
    <x v="2"/>
    <x v="0"/>
    <x v="8"/>
    <s v="2021-10-08"/>
    <x v="3"/>
    <n v="100000"/>
    <x v="0"/>
    <m/>
    <x v="0"/>
    <m/>
    <x v="124"/>
    <n v="100478286"/>
    <x v="0"/>
    <x v="1"/>
    <s v="Infraestruturação da Zona do Bácio"/>
    <s v="ORI"/>
    <x v="0"/>
    <m/>
    <x v="0"/>
    <x v="0"/>
    <x v="0"/>
    <x v="0"/>
    <x v="0"/>
    <x v="0"/>
    <x v="0"/>
    <x v="0"/>
    <x v="0"/>
    <x v="0"/>
    <x v="0"/>
    <s v="Infraestruturação da Zona do Bácio"/>
    <x v="0"/>
    <x v="0"/>
    <x v="0"/>
    <x v="0"/>
    <x v="2"/>
    <x v="0"/>
    <x v="0"/>
    <x v="1"/>
    <x v="0"/>
    <x v="0"/>
    <x v="1"/>
    <x v="0"/>
    <s v="Pagamento a favor da Empresa Frente e Verso, referente a segunda parcela do valor do contarto de elaboração do plano de bacio fase II, conforme justificativo em anexo. "/>
  </r>
  <r>
    <x v="0"/>
    <n v="0"/>
    <n v="0"/>
    <n v="0"/>
    <n v="10800"/>
    <x v="7239"/>
    <x v="0"/>
    <x v="1"/>
    <x v="0"/>
    <s v="03.03.10"/>
    <x v="10"/>
    <x v="0"/>
    <x v="3"/>
    <s v="Receitas Da Câmara"/>
    <s v="03.03.10"/>
    <s v="Receitas Da Câmara"/>
    <s v="03.03.10"/>
    <x v="54"/>
    <x v="0"/>
    <x v="4"/>
    <x v="6"/>
    <x v="1"/>
    <x v="0"/>
    <x v="1"/>
    <x v="0"/>
    <x v="8"/>
    <s v="2021-10-20"/>
    <x v="3"/>
    <n v="10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00"/>
    <x v="7240"/>
    <x v="0"/>
    <x v="1"/>
    <x v="0"/>
    <s v="03.03.10"/>
    <x v="10"/>
    <x v="0"/>
    <x v="3"/>
    <s v="Receitas Da Câmara"/>
    <s v="03.03.10"/>
    <s v="Receitas Da Câmara"/>
    <s v="03.03.10"/>
    <x v="22"/>
    <x v="0"/>
    <x v="4"/>
    <x v="6"/>
    <x v="1"/>
    <x v="0"/>
    <x v="1"/>
    <x v="0"/>
    <x v="8"/>
    <s v="2021-10-20"/>
    <x v="3"/>
    <n v="1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7241"/>
    <x v="0"/>
    <x v="1"/>
    <x v="0"/>
    <s v="03.03.10"/>
    <x v="10"/>
    <x v="0"/>
    <x v="3"/>
    <s v="Receitas Da Câmara"/>
    <s v="03.03.10"/>
    <s v="Receitas Da Câmara"/>
    <s v="03.03.10"/>
    <x v="18"/>
    <x v="0"/>
    <x v="4"/>
    <x v="6"/>
    <x v="1"/>
    <x v="0"/>
    <x v="1"/>
    <x v="0"/>
    <x v="8"/>
    <s v="2021-10-20"/>
    <x v="3"/>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0"/>
    <x v="7242"/>
    <x v="0"/>
    <x v="1"/>
    <x v="0"/>
    <s v="03.03.10"/>
    <x v="10"/>
    <x v="0"/>
    <x v="3"/>
    <s v="Receitas Da Câmara"/>
    <s v="03.03.10"/>
    <s v="Receitas Da Câmara"/>
    <s v="03.03.10"/>
    <x v="15"/>
    <x v="0"/>
    <x v="4"/>
    <x v="6"/>
    <x v="1"/>
    <x v="0"/>
    <x v="1"/>
    <x v="0"/>
    <x v="8"/>
    <s v="2021-10-20"/>
    <x v="3"/>
    <n v="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40"/>
    <x v="7243"/>
    <x v="0"/>
    <x v="1"/>
    <x v="0"/>
    <s v="03.03.10"/>
    <x v="10"/>
    <x v="0"/>
    <x v="3"/>
    <s v="Receitas Da Câmara"/>
    <s v="03.03.10"/>
    <s v="Receitas Da Câmara"/>
    <s v="03.03.10"/>
    <x v="24"/>
    <x v="0"/>
    <x v="4"/>
    <x v="6"/>
    <x v="1"/>
    <x v="0"/>
    <x v="1"/>
    <x v="0"/>
    <x v="8"/>
    <s v="2021-10-20"/>
    <x v="3"/>
    <n v="284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150000"/>
    <x v="7244"/>
    <x v="0"/>
    <x v="1"/>
    <x v="0"/>
    <s v="03.03.10"/>
    <x v="10"/>
    <x v="0"/>
    <x v="3"/>
    <s v="Receitas Da Câmara"/>
    <s v="03.03.10"/>
    <s v="Receitas Da Câmara"/>
    <s v="03.03.10"/>
    <x v="39"/>
    <x v="0"/>
    <x v="0"/>
    <x v="0"/>
    <x v="1"/>
    <x v="0"/>
    <x v="1"/>
    <x v="0"/>
    <x v="8"/>
    <s v="2021-10-20"/>
    <x v="3"/>
    <n v="150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00"/>
    <x v="7245"/>
    <x v="0"/>
    <x v="1"/>
    <x v="0"/>
    <s v="03.03.10"/>
    <x v="10"/>
    <x v="0"/>
    <x v="3"/>
    <s v="Receitas Da Câmara"/>
    <s v="03.03.10"/>
    <s v="Receitas Da Câmara"/>
    <s v="03.03.10"/>
    <x v="16"/>
    <x v="0"/>
    <x v="4"/>
    <x v="6"/>
    <x v="1"/>
    <x v="0"/>
    <x v="1"/>
    <x v="0"/>
    <x v="8"/>
    <s v="2021-10-20"/>
    <x v="3"/>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800"/>
    <x v="7246"/>
    <x v="0"/>
    <x v="1"/>
    <x v="0"/>
    <s v="03.03.10"/>
    <x v="10"/>
    <x v="0"/>
    <x v="3"/>
    <s v="Receitas Da Câmara"/>
    <s v="03.03.10"/>
    <s v="Receitas Da Câmara"/>
    <s v="03.03.10"/>
    <x v="21"/>
    <x v="0"/>
    <x v="0"/>
    <x v="8"/>
    <x v="1"/>
    <x v="0"/>
    <x v="1"/>
    <x v="0"/>
    <x v="8"/>
    <s v="2021-10-20"/>
    <x v="3"/>
    <n v="7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7247"/>
    <x v="0"/>
    <x v="1"/>
    <x v="0"/>
    <s v="03.03.10"/>
    <x v="10"/>
    <x v="0"/>
    <x v="3"/>
    <s v="Receitas Da Câmara"/>
    <s v="03.03.10"/>
    <s v="Receitas Da Câmara"/>
    <s v="03.03.10"/>
    <x v="70"/>
    <x v="0"/>
    <x v="4"/>
    <x v="6"/>
    <x v="1"/>
    <x v="0"/>
    <x v="1"/>
    <x v="0"/>
    <x v="8"/>
    <s v="2021-10-20"/>
    <x v="3"/>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400"/>
    <x v="7248"/>
    <x v="0"/>
    <x v="1"/>
    <x v="0"/>
    <s v="03.03.10"/>
    <x v="10"/>
    <x v="0"/>
    <x v="3"/>
    <s v="Receitas Da Câmara"/>
    <s v="03.03.10"/>
    <s v="Receitas Da Câmara"/>
    <s v="03.03.10"/>
    <x v="17"/>
    <x v="0"/>
    <x v="4"/>
    <x v="6"/>
    <x v="1"/>
    <x v="0"/>
    <x v="1"/>
    <x v="0"/>
    <x v="8"/>
    <s v="2021-10-20"/>
    <x v="3"/>
    <n v="7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951"/>
    <x v="7249"/>
    <x v="0"/>
    <x v="1"/>
    <x v="0"/>
    <s v="03.03.10"/>
    <x v="10"/>
    <x v="0"/>
    <x v="3"/>
    <s v="Receitas Da Câmara"/>
    <s v="03.03.10"/>
    <s v="Receitas Da Câmara"/>
    <s v="03.03.10"/>
    <x v="13"/>
    <x v="0"/>
    <x v="0"/>
    <x v="0"/>
    <x v="1"/>
    <x v="0"/>
    <x v="1"/>
    <x v="0"/>
    <x v="8"/>
    <s v="2021-10-20"/>
    <x v="3"/>
    <n v="2595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0"/>
    <x v="7250"/>
    <x v="0"/>
    <x v="1"/>
    <x v="0"/>
    <s v="03.03.10"/>
    <x v="10"/>
    <x v="0"/>
    <x v="3"/>
    <s v="Receitas Da Câmara"/>
    <s v="03.03.10"/>
    <s v="Receitas Da Câmara"/>
    <s v="03.03.10"/>
    <x v="57"/>
    <x v="0"/>
    <x v="4"/>
    <x v="6"/>
    <x v="1"/>
    <x v="0"/>
    <x v="1"/>
    <x v="0"/>
    <x v="8"/>
    <s v="2021-10-20"/>
    <x v="3"/>
    <n v="4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7251"/>
    <x v="0"/>
    <x v="1"/>
    <x v="0"/>
    <s v="03.03.10"/>
    <x v="10"/>
    <x v="0"/>
    <x v="3"/>
    <s v="Receitas Da Câmara"/>
    <s v="03.03.10"/>
    <s v="Receitas Da Câmara"/>
    <s v="03.03.10"/>
    <x v="14"/>
    <x v="0"/>
    <x v="4"/>
    <x v="6"/>
    <x v="1"/>
    <x v="0"/>
    <x v="1"/>
    <x v="0"/>
    <x v="8"/>
    <s v="2021-10-20"/>
    <x v="3"/>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7252"/>
    <x v="0"/>
    <x v="1"/>
    <x v="0"/>
    <s v="03.03.10"/>
    <x v="10"/>
    <x v="0"/>
    <x v="3"/>
    <s v="Receitas Da Câmara"/>
    <s v="03.03.10"/>
    <s v="Receitas Da Câmara"/>
    <s v="03.03.10"/>
    <x v="71"/>
    <x v="0"/>
    <x v="0"/>
    <x v="8"/>
    <x v="1"/>
    <x v="0"/>
    <x v="1"/>
    <x v="0"/>
    <x v="8"/>
    <s v="2021-10-20"/>
    <x v="3"/>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0"/>
    <x v="7253"/>
    <x v="0"/>
    <x v="1"/>
    <x v="0"/>
    <s v="03.03.10"/>
    <x v="10"/>
    <x v="0"/>
    <x v="3"/>
    <s v="Receitas Da Câmara"/>
    <s v="03.03.10"/>
    <s v="Receitas Da Câmara"/>
    <s v="03.03.10"/>
    <x v="16"/>
    <x v="0"/>
    <x v="4"/>
    <x v="6"/>
    <x v="1"/>
    <x v="0"/>
    <x v="1"/>
    <x v="0"/>
    <x v="8"/>
    <s v="2021-10-21"/>
    <x v="3"/>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60"/>
    <x v="7254"/>
    <x v="0"/>
    <x v="1"/>
    <x v="0"/>
    <s v="03.03.10"/>
    <x v="10"/>
    <x v="0"/>
    <x v="3"/>
    <s v="Receitas Da Câmara"/>
    <s v="03.03.10"/>
    <s v="Receitas Da Câmara"/>
    <s v="03.03.10"/>
    <x v="24"/>
    <x v="0"/>
    <x v="4"/>
    <x v="6"/>
    <x v="1"/>
    <x v="0"/>
    <x v="1"/>
    <x v="0"/>
    <x v="8"/>
    <s v="2021-10-21"/>
    <x v="3"/>
    <n v="266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150000"/>
    <x v="7255"/>
    <x v="0"/>
    <x v="1"/>
    <x v="0"/>
    <s v="03.03.10"/>
    <x v="10"/>
    <x v="0"/>
    <x v="3"/>
    <s v="Receitas Da Câmara"/>
    <s v="03.03.10"/>
    <s v="Receitas Da Câmara"/>
    <s v="03.03.10"/>
    <x v="39"/>
    <x v="0"/>
    <x v="0"/>
    <x v="0"/>
    <x v="1"/>
    <x v="0"/>
    <x v="1"/>
    <x v="0"/>
    <x v="8"/>
    <s v="2021-10-21"/>
    <x v="3"/>
    <n v="150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
    <x v="7256"/>
    <x v="0"/>
    <x v="1"/>
    <x v="0"/>
    <s v="03.03.10"/>
    <x v="10"/>
    <x v="0"/>
    <x v="3"/>
    <s v="Receitas Da Câmara"/>
    <s v="03.03.10"/>
    <s v="Receitas Da Câmara"/>
    <s v="03.03.10"/>
    <x v="15"/>
    <x v="0"/>
    <x v="4"/>
    <x v="6"/>
    <x v="1"/>
    <x v="0"/>
    <x v="1"/>
    <x v="0"/>
    <x v="8"/>
    <s v="2021-10-21"/>
    <x v="3"/>
    <n v="1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00"/>
    <x v="7257"/>
    <x v="0"/>
    <x v="1"/>
    <x v="0"/>
    <s v="03.03.10"/>
    <x v="10"/>
    <x v="0"/>
    <x v="3"/>
    <s v="Receitas Da Câmara"/>
    <s v="03.03.10"/>
    <s v="Receitas Da Câmara"/>
    <s v="03.03.10"/>
    <x v="22"/>
    <x v="0"/>
    <x v="4"/>
    <x v="6"/>
    <x v="1"/>
    <x v="0"/>
    <x v="1"/>
    <x v="0"/>
    <x v="8"/>
    <s v="2021-10-21"/>
    <x v="3"/>
    <n v="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
    <x v="7258"/>
    <x v="0"/>
    <x v="1"/>
    <x v="0"/>
    <s v="03.03.10"/>
    <x v="10"/>
    <x v="0"/>
    <x v="3"/>
    <s v="Receitas Da Câmara"/>
    <s v="03.03.10"/>
    <s v="Receitas Da Câmara"/>
    <s v="03.03.10"/>
    <x v="23"/>
    <x v="0"/>
    <x v="4"/>
    <x v="7"/>
    <x v="1"/>
    <x v="0"/>
    <x v="1"/>
    <x v="0"/>
    <x v="8"/>
    <s v="2021-10-21"/>
    <x v="3"/>
    <n v="1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671"/>
    <x v="7259"/>
    <x v="0"/>
    <x v="1"/>
    <x v="0"/>
    <s v="03.03.10"/>
    <x v="10"/>
    <x v="0"/>
    <x v="3"/>
    <s v="Receitas Da Câmara"/>
    <s v="03.03.10"/>
    <s v="Receitas Da Câmara"/>
    <s v="03.03.10"/>
    <x v="13"/>
    <x v="0"/>
    <x v="0"/>
    <x v="0"/>
    <x v="1"/>
    <x v="0"/>
    <x v="1"/>
    <x v="0"/>
    <x v="8"/>
    <s v="2021-10-21"/>
    <x v="3"/>
    <n v="1167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
    <x v="7260"/>
    <x v="0"/>
    <x v="1"/>
    <x v="0"/>
    <s v="03.03.10"/>
    <x v="10"/>
    <x v="0"/>
    <x v="3"/>
    <s v="Receitas Da Câmara"/>
    <s v="03.03.10"/>
    <s v="Receitas Da Câmara"/>
    <s v="03.03.10"/>
    <x v="21"/>
    <x v="0"/>
    <x v="0"/>
    <x v="8"/>
    <x v="1"/>
    <x v="0"/>
    <x v="1"/>
    <x v="0"/>
    <x v="8"/>
    <s v="2021-10-21"/>
    <x v="3"/>
    <n v="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400"/>
    <x v="7261"/>
    <x v="0"/>
    <x v="1"/>
    <x v="0"/>
    <s v="03.03.10"/>
    <x v="10"/>
    <x v="0"/>
    <x v="3"/>
    <s v="Receitas Da Câmara"/>
    <s v="03.03.10"/>
    <s v="Receitas Da Câmara"/>
    <s v="03.03.10"/>
    <x v="17"/>
    <x v="0"/>
    <x v="4"/>
    <x v="6"/>
    <x v="1"/>
    <x v="0"/>
    <x v="1"/>
    <x v="0"/>
    <x v="8"/>
    <s v="2021-10-21"/>
    <x v="3"/>
    <n v="13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
    <x v="7262"/>
    <x v="0"/>
    <x v="1"/>
    <x v="0"/>
    <s v="03.03.10"/>
    <x v="10"/>
    <x v="0"/>
    <x v="3"/>
    <s v="Receitas Da Câmara"/>
    <s v="03.03.10"/>
    <s v="Receitas Da Câmara"/>
    <s v="03.03.10"/>
    <x v="20"/>
    <x v="0"/>
    <x v="4"/>
    <x v="7"/>
    <x v="1"/>
    <x v="0"/>
    <x v="1"/>
    <x v="0"/>
    <x v="8"/>
    <s v="2021-10-21"/>
    <x v="3"/>
    <n v="26"/>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2500000"/>
    <x v="7263"/>
    <x v="0"/>
    <x v="1"/>
    <x v="0"/>
    <s v="03.03.10"/>
    <x v="10"/>
    <x v="0"/>
    <x v="3"/>
    <s v="Receitas Da Câmara"/>
    <s v="03.03.10"/>
    <s v="Receitas Da Câmara"/>
    <s v="03.03.10"/>
    <x v="39"/>
    <x v="0"/>
    <x v="0"/>
    <x v="0"/>
    <x v="1"/>
    <x v="0"/>
    <x v="1"/>
    <x v="0"/>
    <x v="8"/>
    <s v="2021-10-26"/>
    <x v="3"/>
    <n v="2500000"/>
    <x v="0"/>
    <m/>
    <x v="0"/>
    <m/>
    <x v="5"/>
    <n v="100474914"/>
    <x v="0"/>
    <x v="1"/>
    <s v="Receitas Da Câmara"/>
    <s v="EXT"/>
    <x v="0"/>
    <s v="RDC"/>
    <x v="0"/>
    <x v="0"/>
    <x v="0"/>
    <x v="0"/>
    <x v="0"/>
    <x v="0"/>
    <x v="0"/>
    <x v="0"/>
    <x v="0"/>
    <x v="0"/>
    <x v="0"/>
    <s v="Receitas Da Câmara"/>
    <x v="0"/>
    <x v="0"/>
    <x v="0"/>
    <x v="0"/>
    <x v="0"/>
    <x v="0"/>
    <x v="0"/>
    <x v="1"/>
    <x v="0"/>
    <x v="0"/>
    <x v="1"/>
    <x v="0"/>
    <s v="Pagamento tereno Álvaro Santos Rodrigues, lote 87 conforme estrato em anexo."/>
  </r>
  <r>
    <x v="0"/>
    <n v="0"/>
    <n v="0"/>
    <n v="0"/>
    <n v="30000"/>
    <x v="7264"/>
    <x v="0"/>
    <x v="0"/>
    <x v="0"/>
    <s v="03.16.15"/>
    <x v="0"/>
    <x v="0"/>
    <x v="0"/>
    <s v="Direção Financeira"/>
    <s v="03.16.15"/>
    <s v="Direção Financeira"/>
    <s v="03.16.15"/>
    <x v="49"/>
    <x v="0"/>
    <x v="0"/>
    <x v="0"/>
    <x v="1"/>
    <x v="0"/>
    <x v="0"/>
    <x v="0"/>
    <x v="10"/>
    <s v="2021-11-12"/>
    <x v="3"/>
    <n v="30000"/>
    <x v="0"/>
    <m/>
    <x v="0"/>
    <m/>
    <x v="6"/>
    <n v="100476920"/>
    <x v="0"/>
    <x v="1"/>
    <s v="Direção Financeira"/>
    <s v="ORI"/>
    <x v="0"/>
    <m/>
    <x v="0"/>
    <x v="0"/>
    <x v="0"/>
    <x v="0"/>
    <x v="0"/>
    <x v="0"/>
    <x v="0"/>
    <x v="0"/>
    <x v="0"/>
    <x v="0"/>
    <x v="0"/>
    <s v="Direção Financeira"/>
    <x v="0"/>
    <x v="0"/>
    <x v="0"/>
    <x v="0"/>
    <x v="0"/>
    <x v="0"/>
    <x v="0"/>
    <x v="1"/>
    <x v="0"/>
    <x v="0"/>
    <x v="1"/>
    <x v="0"/>
    <s v="Pagamento a favor Felisberto Carvalho, proveniente de Aquisição de 262 Litros de Combustíveis destinada as viaturas da Câmara Municipal de São Miguel, conforme anexo."/>
  </r>
  <r>
    <x v="1"/>
    <n v="0"/>
    <n v="0"/>
    <n v="0"/>
    <n v="7420"/>
    <x v="7265"/>
    <x v="0"/>
    <x v="0"/>
    <x v="0"/>
    <s v="01.28.01.07"/>
    <x v="37"/>
    <x v="6"/>
    <x v="7"/>
    <s v="Habitação Social"/>
    <s v="01.28.01"/>
    <s v="Habitação Social"/>
    <s v="01.28.01"/>
    <x v="26"/>
    <x v="0"/>
    <x v="0"/>
    <x v="0"/>
    <x v="1"/>
    <x v="2"/>
    <x v="2"/>
    <x v="0"/>
    <x v="10"/>
    <s v="2021-11-24"/>
    <x v="3"/>
    <n v="7420"/>
    <x v="0"/>
    <m/>
    <x v="0"/>
    <m/>
    <x v="762"/>
    <n v="100479217"/>
    <x v="0"/>
    <x v="1"/>
    <s v="Reabilitação de Habitações Sociais"/>
    <s v="ORI"/>
    <x v="0"/>
    <s v="RHS"/>
    <x v="0"/>
    <x v="0"/>
    <x v="0"/>
    <x v="0"/>
    <x v="0"/>
    <x v="0"/>
    <x v="0"/>
    <x v="0"/>
    <x v="0"/>
    <x v="0"/>
    <x v="0"/>
    <s v="Reabilitação de Habitações Sociais"/>
    <x v="0"/>
    <x v="0"/>
    <x v="0"/>
    <x v="0"/>
    <x v="2"/>
    <x v="0"/>
    <x v="0"/>
    <x v="1"/>
    <x v="0"/>
    <x v="0"/>
    <x v="1"/>
    <x v="0"/>
    <s v="Pagamento a favor do SR. Edmilson Borges, referente prestação de serviço no trabalho de casa SR: João José Soares ( Nelo ) Barragem Flamengos, conforme anexo"/>
  </r>
  <r>
    <x v="1"/>
    <n v="0"/>
    <n v="0"/>
    <n v="0"/>
    <n v="1309"/>
    <x v="7265"/>
    <x v="0"/>
    <x v="0"/>
    <x v="0"/>
    <s v="01.28.01.07"/>
    <x v="37"/>
    <x v="6"/>
    <x v="7"/>
    <s v="Habitação Social"/>
    <s v="01.28.01"/>
    <s v="Habitação Social"/>
    <s v="01.28.01"/>
    <x v="26"/>
    <x v="0"/>
    <x v="0"/>
    <x v="0"/>
    <x v="1"/>
    <x v="2"/>
    <x v="2"/>
    <x v="0"/>
    <x v="10"/>
    <s v="2021-11-24"/>
    <x v="3"/>
    <n v="1309"/>
    <x v="0"/>
    <m/>
    <x v="0"/>
    <m/>
    <x v="0"/>
    <n v="100474696"/>
    <x v="0"/>
    <x v="0"/>
    <s v="Reabilitação de Habitações Sociais"/>
    <s v="ORI"/>
    <x v="0"/>
    <s v="RHS"/>
    <x v="0"/>
    <x v="0"/>
    <x v="0"/>
    <x v="0"/>
    <x v="0"/>
    <x v="0"/>
    <x v="0"/>
    <x v="0"/>
    <x v="0"/>
    <x v="0"/>
    <x v="0"/>
    <s v="Reabilitação de Habitações Sociais"/>
    <x v="0"/>
    <x v="0"/>
    <x v="0"/>
    <x v="0"/>
    <x v="2"/>
    <x v="0"/>
    <x v="0"/>
    <x v="1"/>
    <x v="0"/>
    <x v="0"/>
    <x v="0"/>
    <x v="0"/>
    <s v="Pagamento a favor do SR. Edmilson Borges, referente prestação de serviço no trabalho de casa SR: João José Soares ( Nelo ) Barragem Flamengos, conforme anexo"/>
  </r>
  <r>
    <x v="0"/>
    <n v="0"/>
    <n v="0"/>
    <n v="0"/>
    <n v="10200"/>
    <x v="7266"/>
    <x v="0"/>
    <x v="0"/>
    <x v="0"/>
    <s v="03.16.01"/>
    <x v="27"/>
    <x v="0"/>
    <x v="0"/>
    <s v="Assembleia Municipal"/>
    <s v="03.16.01"/>
    <s v="Assembleia Municipal"/>
    <s v="03.16.01"/>
    <x v="30"/>
    <x v="0"/>
    <x v="0"/>
    <x v="0"/>
    <x v="1"/>
    <x v="0"/>
    <x v="0"/>
    <x v="0"/>
    <x v="9"/>
    <s v="2021-12-06"/>
    <x v="3"/>
    <n v="10200"/>
    <x v="0"/>
    <m/>
    <x v="0"/>
    <m/>
    <x v="483"/>
    <n v="100475779"/>
    <x v="0"/>
    <x v="1"/>
    <s v="Assembleia Municipal"/>
    <s v="ORI"/>
    <x v="0"/>
    <s v="AM"/>
    <x v="0"/>
    <x v="0"/>
    <x v="0"/>
    <x v="0"/>
    <x v="0"/>
    <x v="0"/>
    <x v="0"/>
    <x v="0"/>
    <x v="0"/>
    <x v="0"/>
    <x v="0"/>
    <s v="Assembleia Municipal"/>
    <x v="0"/>
    <x v="0"/>
    <x v="0"/>
    <x v="0"/>
    <x v="0"/>
    <x v="0"/>
    <x v="0"/>
    <x v="1"/>
    <x v="0"/>
    <x v="0"/>
    <x v="1"/>
    <x v="0"/>
    <s v=" Pagamento a favor da Sra Maria Alcidia Mendes eleito municipal, pela realização IVª sessão ordenaria da Assembleia Municipal de São Miguel, conforme documento em anexo. "/>
  </r>
  <r>
    <x v="0"/>
    <n v="0"/>
    <n v="0"/>
    <n v="0"/>
    <n v="3000"/>
    <x v="7267"/>
    <x v="0"/>
    <x v="0"/>
    <x v="0"/>
    <s v="01.25.01.11"/>
    <x v="55"/>
    <x v="2"/>
    <x v="2"/>
    <s v="Educação"/>
    <s v="01.25.01"/>
    <s v="Educação"/>
    <s v="01.25.01"/>
    <x v="7"/>
    <x v="0"/>
    <x v="3"/>
    <x v="3"/>
    <x v="1"/>
    <x v="2"/>
    <x v="0"/>
    <x v="0"/>
    <x v="9"/>
    <s v="2021-12-08"/>
    <x v="3"/>
    <n v="3000"/>
    <x v="0"/>
    <m/>
    <x v="0"/>
    <m/>
    <x v="144"/>
    <n v="100479204"/>
    <x v="0"/>
    <x v="1"/>
    <s v="Apoio ao Ensino Básico e Secundário"/>
    <s v="ORI"/>
    <x v="0"/>
    <s v="AEBS"/>
    <x v="0"/>
    <x v="0"/>
    <x v="0"/>
    <x v="0"/>
    <x v="0"/>
    <x v="0"/>
    <x v="0"/>
    <x v="0"/>
    <x v="0"/>
    <x v="0"/>
    <x v="0"/>
    <s v="Apoio ao Ensino Básico e Secundário"/>
    <x v="0"/>
    <x v="0"/>
    <x v="0"/>
    <x v="0"/>
    <x v="2"/>
    <x v="0"/>
    <x v="0"/>
    <x v="1"/>
    <x v="0"/>
    <x v="0"/>
    <x v="1"/>
    <x v="0"/>
    <s v="Apoio a favor da Sra. Lailsa Ramos Mendes, para as despesas escolares."/>
  </r>
  <r>
    <x v="0"/>
    <n v="0"/>
    <n v="0"/>
    <n v="0"/>
    <n v="9321"/>
    <x v="7268"/>
    <x v="0"/>
    <x v="1"/>
    <x v="0"/>
    <s v="80.02.01"/>
    <x v="1"/>
    <x v="1"/>
    <x v="1"/>
    <s v="Retenções Iur"/>
    <s v="80.02.01"/>
    <s v="Retenções Iur"/>
    <s v="80.02.01"/>
    <x v="1"/>
    <x v="0"/>
    <x v="1"/>
    <x v="0"/>
    <x v="0"/>
    <x v="1"/>
    <x v="1"/>
    <x v="0"/>
    <x v="10"/>
    <s v="2021-11-18"/>
    <x v="3"/>
    <n v="9321"/>
    <x v="0"/>
    <m/>
    <x v="0"/>
    <m/>
    <x v="0"/>
    <n v="100474696"/>
    <x v="0"/>
    <x v="1"/>
    <s v="Retenções Iur"/>
    <s v="ORI"/>
    <x v="0"/>
    <s v="RIUR"/>
    <x v="0"/>
    <x v="0"/>
    <x v="0"/>
    <x v="0"/>
    <x v="0"/>
    <x v="0"/>
    <x v="0"/>
    <x v="0"/>
    <x v="0"/>
    <x v="0"/>
    <x v="0"/>
    <s v="Retenções Iur"/>
    <x v="0"/>
    <x v="0"/>
    <x v="0"/>
    <x v="0"/>
    <x v="1"/>
    <x v="0"/>
    <x v="0"/>
    <x v="1"/>
    <x v="0"/>
    <x v="1"/>
    <x v="1"/>
    <x v="0"/>
    <s v="RETENCAO OT"/>
  </r>
  <r>
    <x v="0"/>
    <n v="0"/>
    <n v="0"/>
    <n v="0"/>
    <n v="10783"/>
    <x v="7269"/>
    <x v="0"/>
    <x v="1"/>
    <x v="0"/>
    <s v="80.02.10.01"/>
    <x v="2"/>
    <x v="1"/>
    <x v="1"/>
    <s v="Outros"/>
    <s v="80.02.10"/>
    <s v="Outros"/>
    <s v="80.02.10"/>
    <x v="2"/>
    <x v="0"/>
    <x v="1"/>
    <x v="0"/>
    <x v="0"/>
    <x v="1"/>
    <x v="1"/>
    <x v="0"/>
    <x v="10"/>
    <s v="2021-11-18"/>
    <x v="3"/>
    <n v="1078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800"/>
    <x v="7266"/>
    <x v="0"/>
    <x v="0"/>
    <x v="0"/>
    <s v="03.16.01"/>
    <x v="27"/>
    <x v="0"/>
    <x v="0"/>
    <s v="Assembleia Municipal"/>
    <s v="03.16.01"/>
    <s v="Assembleia Municipal"/>
    <s v="03.16.01"/>
    <x v="30"/>
    <x v="0"/>
    <x v="0"/>
    <x v="0"/>
    <x v="1"/>
    <x v="0"/>
    <x v="0"/>
    <x v="0"/>
    <x v="9"/>
    <s v="2021-12-06"/>
    <x v="3"/>
    <n v="1800"/>
    <x v="0"/>
    <m/>
    <x v="0"/>
    <m/>
    <x v="0"/>
    <n v="100474696"/>
    <x v="0"/>
    <x v="0"/>
    <s v="Assembleia Municipal"/>
    <s v="ORI"/>
    <x v="0"/>
    <s v="AM"/>
    <x v="0"/>
    <x v="0"/>
    <x v="0"/>
    <x v="0"/>
    <x v="0"/>
    <x v="0"/>
    <x v="0"/>
    <x v="0"/>
    <x v="0"/>
    <x v="0"/>
    <x v="0"/>
    <s v="Assembleia Municipal"/>
    <x v="0"/>
    <x v="0"/>
    <x v="0"/>
    <x v="0"/>
    <x v="0"/>
    <x v="0"/>
    <x v="0"/>
    <x v="1"/>
    <x v="0"/>
    <x v="0"/>
    <x v="0"/>
    <x v="0"/>
    <s v=" Pagamento a favor da Sra Maria Alcidia Mendes eleito municipal, pela realização IVª sessão ordenaria da Assembleia Municipal de São Miguel, conforme documento em anexo. "/>
  </r>
  <r>
    <x v="0"/>
    <n v="0"/>
    <n v="0"/>
    <n v="0"/>
    <n v="2505"/>
    <x v="7270"/>
    <x v="0"/>
    <x v="1"/>
    <x v="0"/>
    <s v="80.02.01"/>
    <x v="1"/>
    <x v="1"/>
    <x v="1"/>
    <s v="Retenções Iur"/>
    <s v="80.02.01"/>
    <s v="Retenções Iur"/>
    <s v="80.02.01"/>
    <x v="1"/>
    <x v="0"/>
    <x v="1"/>
    <x v="0"/>
    <x v="0"/>
    <x v="1"/>
    <x v="1"/>
    <x v="0"/>
    <x v="10"/>
    <s v="2021-11-25"/>
    <x v="3"/>
    <n v="2505"/>
    <x v="0"/>
    <m/>
    <x v="0"/>
    <m/>
    <x v="0"/>
    <n v="100474696"/>
    <x v="0"/>
    <x v="1"/>
    <s v="Retenções Iur"/>
    <s v="ORI"/>
    <x v="0"/>
    <s v="RIUR"/>
    <x v="0"/>
    <x v="0"/>
    <x v="0"/>
    <x v="0"/>
    <x v="0"/>
    <x v="0"/>
    <x v="0"/>
    <x v="0"/>
    <x v="0"/>
    <x v="0"/>
    <x v="0"/>
    <s v="Retenções Iur"/>
    <x v="0"/>
    <x v="0"/>
    <x v="0"/>
    <x v="0"/>
    <x v="1"/>
    <x v="0"/>
    <x v="0"/>
    <x v="1"/>
    <x v="0"/>
    <x v="1"/>
    <x v="1"/>
    <x v="0"/>
    <s v="RETENCAO OT"/>
  </r>
  <r>
    <x v="0"/>
    <n v="0"/>
    <n v="0"/>
    <n v="0"/>
    <n v="8233"/>
    <x v="7271"/>
    <x v="0"/>
    <x v="1"/>
    <x v="0"/>
    <s v="80.02.10.21"/>
    <x v="19"/>
    <x v="1"/>
    <x v="1"/>
    <s v="Outros"/>
    <s v="80.02.10"/>
    <s v="Outros"/>
    <s v="80.02.10"/>
    <x v="36"/>
    <x v="0"/>
    <x v="1"/>
    <x v="0"/>
    <x v="0"/>
    <x v="1"/>
    <x v="1"/>
    <x v="0"/>
    <x v="10"/>
    <s v="2021-11-25"/>
    <x v="3"/>
    <n v="8233"/>
    <x v="0"/>
    <m/>
    <x v="0"/>
    <m/>
    <x v="26"/>
    <n v="100478627"/>
    <x v="0"/>
    <x v="1"/>
    <s v="Retenções Descontos Judiciais"/>
    <s v="ORI"/>
    <x v="0"/>
    <m/>
    <x v="0"/>
    <x v="0"/>
    <x v="0"/>
    <x v="0"/>
    <x v="0"/>
    <x v="0"/>
    <x v="0"/>
    <x v="0"/>
    <x v="0"/>
    <x v="0"/>
    <x v="0"/>
    <s v="Retenções Descontos Judiciais"/>
    <x v="0"/>
    <x v="0"/>
    <x v="0"/>
    <x v="0"/>
    <x v="1"/>
    <x v="0"/>
    <x v="0"/>
    <x v="1"/>
    <x v="0"/>
    <x v="1"/>
    <x v="1"/>
    <x v="0"/>
    <s v="RETENCAO OT"/>
  </r>
  <r>
    <x v="0"/>
    <n v="0"/>
    <n v="0"/>
    <n v="0"/>
    <n v="12600"/>
    <x v="7272"/>
    <x v="0"/>
    <x v="1"/>
    <x v="0"/>
    <s v="80.02.10.03"/>
    <x v="20"/>
    <x v="1"/>
    <x v="1"/>
    <s v="Outros"/>
    <s v="80.02.10"/>
    <s v="Outros"/>
    <s v="80.02.10"/>
    <x v="37"/>
    <x v="0"/>
    <x v="1"/>
    <x v="0"/>
    <x v="0"/>
    <x v="1"/>
    <x v="1"/>
    <x v="0"/>
    <x v="10"/>
    <s v="2021-11-25"/>
    <x v="3"/>
    <n v="126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99816"/>
    <x v="7273"/>
    <x v="0"/>
    <x v="1"/>
    <x v="0"/>
    <s v="80.02.10.01"/>
    <x v="2"/>
    <x v="1"/>
    <x v="1"/>
    <s v="Outros"/>
    <s v="80.02.10"/>
    <s v="Outros"/>
    <s v="80.02.10"/>
    <x v="2"/>
    <x v="0"/>
    <x v="1"/>
    <x v="0"/>
    <x v="0"/>
    <x v="1"/>
    <x v="1"/>
    <x v="0"/>
    <x v="10"/>
    <s v="2021-11-25"/>
    <x v="3"/>
    <n v="99816"/>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3149"/>
    <x v="7274"/>
    <x v="0"/>
    <x v="1"/>
    <x v="0"/>
    <s v="80.02.10.02"/>
    <x v="7"/>
    <x v="1"/>
    <x v="1"/>
    <s v="Outros"/>
    <s v="80.02.10"/>
    <s v="Outros"/>
    <s v="80.02.10"/>
    <x v="10"/>
    <x v="0"/>
    <x v="1"/>
    <x v="0"/>
    <x v="0"/>
    <x v="1"/>
    <x v="1"/>
    <x v="0"/>
    <x v="10"/>
    <s v="2021-11-25"/>
    <x v="3"/>
    <n v="3149"/>
    <x v="0"/>
    <m/>
    <x v="0"/>
    <m/>
    <x v="8"/>
    <n v="100474707"/>
    <x v="0"/>
    <x v="1"/>
    <s v="Retençoes STAPS"/>
    <s v="ORI"/>
    <x v="0"/>
    <s v="RSND"/>
    <x v="0"/>
    <x v="0"/>
    <x v="0"/>
    <x v="0"/>
    <x v="0"/>
    <x v="0"/>
    <x v="0"/>
    <x v="0"/>
    <x v="0"/>
    <x v="0"/>
    <x v="0"/>
    <s v="Retençoes STAPS"/>
    <x v="0"/>
    <x v="0"/>
    <x v="0"/>
    <x v="0"/>
    <x v="1"/>
    <x v="0"/>
    <x v="0"/>
    <x v="1"/>
    <x v="0"/>
    <x v="1"/>
    <x v="1"/>
    <x v="0"/>
    <s v="RETENCAO OT"/>
  </r>
  <r>
    <x v="0"/>
    <n v="0"/>
    <n v="0"/>
    <n v="0"/>
    <n v="6412"/>
    <x v="7275"/>
    <x v="0"/>
    <x v="1"/>
    <x v="0"/>
    <s v="80.02.10.20"/>
    <x v="3"/>
    <x v="1"/>
    <x v="1"/>
    <s v="Outros"/>
    <s v="80.02.10"/>
    <s v="Outros"/>
    <s v="80.02.10"/>
    <x v="3"/>
    <x v="0"/>
    <x v="1"/>
    <x v="1"/>
    <x v="0"/>
    <x v="1"/>
    <x v="1"/>
    <x v="0"/>
    <x v="10"/>
    <s v="2021-11-25"/>
    <x v="3"/>
    <n v="6412"/>
    <x v="0"/>
    <m/>
    <x v="0"/>
    <m/>
    <x v="2"/>
    <n v="100477977"/>
    <x v="0"/>
    <x v="1"/>
    <s v="Retenções CVMovel"/>
    <s v="ORI"/>
    <x v="0"/>
    <s v="RT"/>
    <x v="0"/>
    <x v="0"/>
    <x v="0"/>
    <x v="0"/>
    <x v="0"/>
    <x v="0"/>
    <x v="0"/>
    <x v="0"/>
    <x v="0"/>
    <x v="0"/>
    <x v="0"/>
    <s v="Retenções CVMovel"/>
    <x v="0"/>
    <x v="0"/>
    <x v="0"/>
    <x v="0"/>
    <x v="1"/>
    <x v="0"/>
    <x v="0"/>
    <x v="1"/>
    <x v="0"/>
    <x v="1"/>
    <x v="1"/>
    <x v="0"/>
    <s v="RETENCAO OT"/>
  </r>
  <r>
    <x v="0"/>
    <n v="0"/>
    <n v="0"/>
    <n v="0"/>
    <n v="1582"/>
    <x v="7276"/>
    <x v="0"/>
    <x v="1"/>
    <x v="0"/>
    <s v="80.02.10.24"/>
    <x v="8"/>
    <x v="1"/>
    <x v="1"/>
    <s v="Outros"/>
    <s v="80.02.10"/>
    <s v="Outros"/>
    <s v="80.02.10"/>
    <x v="10"/>
    <x v="0"/>
    <x v="1"/>
    <x v="0"/>
    <x v="0"/>
    <x v="1"/>
    <x v="1"/>
    <x v="0"/>
    <x v="10"/>
    <s v="2021-11-25"/>
    <x v="3"/>
    <n v="1582"/>
    <x v="0"/>
    <m/>
    <x v="0"/>
    <m/>
    <x v="9"/>
    <n v="100478987"/>
    <x v="0"/>
    <x v="1"/>
    <s v="Retenções SIACSA"/>
    <s v="ORI"/>
    <x v="0"/>
    <s v="SIACSA"/>
    <x v="0"/>
    <x v="0"/>
    <x v="0"/>
    <x v="0"/>
    <x v="0"/>
    <x v="0"/>
    <x v="0"/>
    <x v="0"/>
    <x v="0"/>
    <x v="0"/>
    <x v="0"/>
    <s v="Retenções SIACSA"/>
    <x v="0"/>
    <x v="0"/>
    <x v="0"/>
    <x v="0"/>
    <x v="1"/>
    <x v="0"/>
    <x v="0"/>
    <x v="1"/>
    <x v="0"/>
    <x v="1"/>
    <x v="1"/>
    <x v="0"/>
    <s v="RETENCAO OT"/>
  </r>
  <r>
    <x v="0"/>
    <n v="0"/>
    <n v="0"/>
    <n v="0"/>
    <n v="13727"/>
    <x v="7277"/>
    <x v="0"/>
    <x v="1"/>
    <x v="0"/>
    <s v="80.02.10.25"/>
    <x v="18"/>
    <x v="1"/>
    <x v="1"/>
    <s v="Outros"/>
    <s v="80.02.10"/>
    <s v="Outros"/>
    <s v="80.02.10"/>
    <x v="3"/>
    <x v="0"/>
    <x v="1"/>
    <x v="1"/>
    <x v="0"/>
    <x v="1"/>
    <x v="1"/>
    <x v="0"/>
    <x v="10"/>
    <s v="2021-11-25"/>
    <x v="3"/>
    <n v="13727"/>
    <x v="0"/>
    <m/>
    <x v="0"/>
    <m/>
    <x v="24"/>
    <n v="100479035"/>
    <x v="0"/>
    <x v="1"/>
    <s v="Retenções Quotas"/>
    <s v="ORI"/>
    <x v="0"/>
    <m/>
    <x v="0"/>
    <x v="0"/>
    <x v="0"/>
    <x v="0"/>
    <x v="0"/>
    <x v="0"/>
    <x v="0"/>
    <x v="0"/>
    <x v="0"/>
    <x v="0"/>
    <x v="0"/>
    <s v="Retenções Quotas"/>
    <x v="0"/>
    <x v="0"/>
    <x v="0"/>
    <x v="0"/>
    <x v="1"/>
    <x v="0"/>
    <x v="0"/>
    <x v="1"/>
    <x v="0"/>
    <x v="1"/>
    <x v="1"/>
    <x v="0"/>
    <s v="RETENCAO OT"/>
  </r>
  <r>
    <x v="0"/>
    <n v="0"/>
    <n v="0"/>
    <n v="0"/>
    <n v="30123"/>
    <x v="7278"/>
    <x v="0"/>
    <x v="1"/>
    <x v="0"/>
    <s v="80.02.01"/>
    <x v="1"/>
    <x v="1"/>
    <x v="1"/>
    <s v="Retenções Iur"/>
    <s v="80.02.01"/>
    <s v="Retenções Iur"/>
    <s v="80.02.01"/>
    <x v="1"/>
    <x v="0"/>
    <x v="1"/>
    <x v="0"/>
    <x v="0"/>
    <x v="1"/>
    <x v="1"/>
    <x v="0"/>
    <x v="10"/>
    <s v="2021-11-25"/>
    <x v="3"/>
    <n v="30123"/>
    <x v="0"/>
    <m/>
    <x v="0"/>
    <m/>
    <x v="0"/>
    <n v="100474696"/>
    <x v="0"/>
    <x v="1"/>
    <s v="Retenções Iur"/>
    <s v="ORI"/>
    <x v="0"/>
    <s v="RIUR"/>
    <x v="0"/>
    <x v="0"/>
    <x v="0"/>
    <x v="0"/>
    <x v="0"/>
    <x v="0"/>
    <x v="0"/>
    <x v="0"/>
    <x v="0"/>
    <x v="0"/>
    <x v="0"/>
    <s v="Retenções Iur"/>
    <x v="0"/>
    <x v="0"/>
    <x v="0"/>
    <x v="0"/>
    <x v="1"/>
    <x v="0"/>
    <x v="0"/>
    <x v="1"/>
    <x v="0"/>
    <x v="1"/>
    <x v="1"/>
    <x v="0"/>
    <s v="RETENCAO OT"/>
  </r>
  <r>
    <x v="0"/>
    <n v="0"/>
    <n v="0"/>
    <n v="0"/>
    <n v="28261"/>
    <x v="7279"/>
    <x v="0"/>
    <x v="1"/>
    <x v="0"/>
    <s v="80.02.10.01"/>
    <x v="2"/>
    <x v="1"/>
    <x v="1"/>
    <s v="Outros"/>
    <s v="80.02.10"/>
    <s v="Outros"/>
    <s v="80.02.10"/>
    <x v="2"/>
    <x v="0"/>
    <x v="1"/>
    <x v="0"/>
    <x v="0"/>
    <x v="1"/>
    <x v="1"/>
    <x v="0"/>
    <x v="10"/>
    <s v="2021-11-25"/>
    <x v="3"/>
    <n v="28261"/>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7164"/>
    <x v="7280"/>
    <x v="0"/>
    <x v="1"/>
    <x v="0"/>
    <s v="80.02.10.20"/>
    <x v="3"/>
    <x v="1"/>
    <x v="1"/>
    <s v="Outros"/>
    <s v="80.02.10"/>
    <s v="Outros"/>
    <s v="80.02.10"/>
    <x v="3"/>
    <x v="0"/>
    <x v="1"/>
    <x v="1"/>
    <x v="0"/>
    <x v="1"/>
    <x v="1"/>
    <x v="0"/>
    <x v="10"/>
    <s v="2021-11-25"/>
    <x v="3"/>
    <n v="7164"/>
    <x v="0"/>
    <m/>
    <x v="0"/>
    <m/>
    <x v="2"/>
    <n v="100477977"/>
    <x v="0"/>
    <x v="1"/>
    <s v="Retenções CVMovel"/>
    <s v="ORI"/>
    <x v="0"/>
    <s v="RT"/>
    <x v="0"/>
    <x v="0"/>
    <x v="0"/>
    <x v="0"/>
    <x v="0"/>
    <x v="0"/>
    <x v="0"/>
    <x v="0"/>
    <x v="0"/>
    <x v="0"/>
    <x v="0"/>
    <s v="Retenções CVMovel"/>
    <x v="0"/>
    <x v="0"/>
    <x v="0"/>
    <x v="0"/>
    <x v="1"/>
    <x v="0"/>
    <x v="0"/>
    <x v="1"/>
    <x v="0"/>
    <x v="1"/>
    <x v="1"/>
    <x v="0"/>
    <s v="RETENCAO OT"/>
  </r>
  <r>
    <x v="0"/>
    <n v="0"/>
    <n v="0"/>
    <n v="0"/>
    <n v="32776"/>
    <x v="7281"/>
    <x v="0"/>
    <x v="1"/>
    <x v="0"/>
    <s v="80.02.01"/>
    <x v="1"/>
    <x v="1"/>
    <x v="1"/>
    <s v="Retenções Iur"/>
    <s v="80.02.01"/>
    <s v="Retenções Iur"/>
    <s v="80.02.01"/>
    <x v="1"/>
    <x v="0"/>
    <x v="1"/>
    <x v="0"/>
    <x v="0"/>
    <x v="1"/>
    <x v="1"/>
    <x v="0"/>
    <x v="10"/>
    <s v="2021-11-18"/>
    <x v="3"/>
    <n v="32776"/>
    <x v="0"/>
    <m/>
    <x v="0"/>
    <m/>
    <x v="0"/>
    <n v="100474696"/>
    <x v="0"/>
    <x v="1"/>
    <s v="Retenções Iur"/>
    <s v="ORI"/>
    <x v="0"/>
    <s v="RIUR"/>
    <x v="0"/>
    <x v="0"/>
    <x v="0"/>
    <x v="0"/>
    <x v="0"/>
    <x v="0"/>
    <x v="0"/>
    <x v="0"/>
    <x v="0"/>
    <x v="0"/>
    <x v="0"/>
    <s v="Retenções Iur"/>
    <x v="0"/>
    <x v="0"/>
    <x v="0"/>
    <x v="0"/>
    <x v="1"/>
    <x v="0"/>
    <x v="0"/>
    <x v="1"/>
    <x v="0"/>
    <x v="1"/>
    <x v="1"/>
    <x v="0"/>
    <s v="RETENCAO OT"/>
  </r>
  <r>
    <x v="0"/>
    <n v="0"/>
    <n v="0"/>
    <n v="0"/>
    <n v="27060"/>
    <x v="7282"/>
    <x v="0"/>
    <x v="1"/>
    <x v="0"/>
    <s v="80.02.10.01"/>
    <x v="2"/>
    <x v="1"/>
    <x v="1"/>
    <s v="Outros"/>
    <s v="80.02.10"/>
    <s v="Outros"/>
    <s v="80.02.10"/>
    <x v="2"/>
    <x v="0"/>
    <x v="1"/>
    <x v="0"/>
    <x v="0"/>
    <x v="1"/>
    <x v="1"/>
    <x v="0"/>
    <x v="10"/>
    <s v="2021-11-18"/>
    <x v="3"/>
    <n v="2706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2989"/>
    <x v="7283"/>
    <x v="0"/>
    <x v="1"/>
    <x v="0"/>
    <s v="80.02.01"/>
    <x v="1"/>
    <x v="1"/>
    <x v="1"/>
    <s v="Retenções Iur"/>
    <s v="80.02.01"/>
    <s v="Retenções Iur"/>
    <s v="80.02.01"/>
    <x v="1"/>
    <x v="0"/>
    <x v="1"/>
    <x v="0"/>
    <x v="0"/>
    <x v="1"/>
    <x v="1"/>
    <x v="0"/>
    <x v="10"/>
    <s v="2021-11-18"/>
    <x v="3"/>
    <n v="12989"/>
    <x v="0"/>
    <m/>
    <x v="0"/>
    <m/>
    <x v="0"/>
    <n v="100474696"/>
    <x v="0"/>
    <x v="1"/>
    <s v="Retenções Iur"/>
    <s v="ORI"/>
    <x v="0"/>
    <s v="RIUR"/>
    <x v="0"/>
    <x v="0"/>
    <x v="0"/>
    <x v="0"/>
    <x v="0"/>
    <x v="0"/>
    <x v="0"/>
    <x v="0"/>
    <x v="0"/>
    <x v="0"/>
    <x v="0"/>
    <s v="Retenções Iur"/>
    <x v="0"/>
    <x v="0"/>
    <x v="0"/>
    <x v="0"/>
    <x v="1"/>
    <x v="0"/>
    <x v="0"/>
    <x v="1"/>
    <x v="0"/>
    <x v="1"/>
    <x v="1"/>
    <x v="0"/>
    <s v="RETENCAO OT"/>
  </r>
  <r>
    <x v="0"/>
    <n v="0"/>
    <n v="0"/>
    <n v="0"/>
    <n v="2000"/>
    <x v="7284"/>
    <x v="0"/>
    <x v="1"/>
    <x v="0"/>
    <s v="80.02.10.03"/>
    <x v="20"/>
    <x v="1"/>
    <x v="1"/>
    <s v="Outros"/>
    <s v="80.02.10"/>
    <s v="Outros"/>
    <s v="80.02.10"/>
    <x v="37"/>
    <x v="0"/>
    <x v="1"/>
    <x v="0"/>
    <x v="0"/>
    <x v="1"/>
    <x v="1"/>
    <x v="0"/>
    <x v="10"/>
    <s v="2021-11-18"/>
    <x v="3"/>
    <n v="2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58242"/>
    <x v="7285"/>
    <x v="0"/>
    <x v="1"/>
    <x v="0"/>
    <s v="80.02.10.01"/>
    <x v="2"/>
    <x v="1"/>
    <x v="1"/>
    <s v="Outros"/>
    <s v="80.02.10"/>
    <s v="Outros"/>
    <s v="80.02.10"/>
    <x v="2"/>
    <x v="0"/>
    <x v="1"/>
    <x v="0"/>
    <x v="0"/>
    <x v="1"/>
    <x v="1"/>
    <x v="0"/>
    <x v="10"/>
    <s v="2021-11-18"/>
    <x v="3"/>
    <n v="5824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665"/>
    <x v="7286"/>
    <x v="0"/>
    <x v="1"/>
    <x v="0"/>
    <s v="80.02.10.20"/>
    <x v="3"/>
    <x v="1"/>
    <x v="1"/>
    <s v="Outros"/>
    <s v="80.02.10"/>
    <s v="Outros"/>
    <s v="80.02.10"/>
    <x v="3"/>
    <x v="0"/>
    <x v="1"/>
    <x v="1"/>
    <x v="0"/>
    <x v="1"/>
    <x v="1"/>
    <x v="0"/>
    <x v="10"/>
    <s v="2021-11-18"/>
    <x v="3"/>
    <n v="665"/>
    <x v="0"/>
    <m/>
    <x v="0"/>
    <m/>
    <x v="2"/>
    <n v="100477977"/>
    <x v="0"/>
    <x v="1"/>
    <s v="Retenções CVMovel"/>
    <s v="ORI"/>
    <x v="0"/>
    <s v="RT"/>
    <x v="0"/>
    <x v="0"/>
    <x v="0"/>
    <x v="0"/>
    <x v="0"/>
    <x v="0"/>
    <x v="0"/>
    <x v="0"/>
    <x v="0"/>
    <x v="0"/>
    <x v="0"/>
    <s v="Retenções CVMovel"/>
    <x v="0"/>
    <x v="0"/>
    <x v="0"/>
    <x v="0"/>
    <x v="1"/>
    <x v="0"/>
    <x v="0"/>
    <x v="1"/>
    <x v="0"/>
    <x v="1"/>
    <x v="1"/>
    <x v="0"/>
    <s v="RETENCAO OT"/>
  </r>
  <r>
    <x v="0"/>
    <n v="0"/>
    <n v="0"/>
    <n v="0"/>
    <n v="415"/>
    <x v="7287"/>
    <x v="0"/>
    <x v="1"/>
    <x v="0"/>
    <s v="80.02.10.24"/>
    <x v="8"/>
    <x v="1"/>
    <x v="1"/>
    <s v="Outros"/>
    <s v="80.02.10"/>
    <s v="Outros"/>
    <s v="80.02.10"/>
    <x v="10"/>
    <x v="0"/>
    <x v="1"/>
    <x v="0"/>
    <x v="0"/>
    <x v="1"/>
    <x v="1"/>
    <x v="0"/>
    <x v="10"/>
    <s v="2021-11-18"/>
    <x v="3"/>
    <n v="415"/>
    <x v="0"/>
    <m/>
    <x v="0"/>
    <m/>
    <x v="9"/>
    <n v="100478987"/>
    <x v="0"/>
    <x v="1"/>
    <s v="Retenções SIACSA"/>
    <s v="ORI"/>
    <x v="0"/>
    <s v="SIACSA"/>
    <x v="0"/>
    <x v="0"/>
    <x v="0"/>
    <x v="0"/>
    <x v="0"/>
    <x v="0"/>
    <x v="0"/>
    <x v="0"/>
    <x v="0"/>
    <x v="0"/>
    <x v="0"/>
    <s v="Retenções SIACSA"/>
    <x v="0"/>
    <x v="0"/>
    <x v="0"/>
    <x v="0"/>
    <x v="1"/>
    <x v="0"/>
    <x v="0"/>
    <x v="1"/>
    <x v="0"/>
    <x v="1"/>
    <x v="1"/>
    <x v="0"/>
    <s v="RETENCAO OT"/>
  </r>
  <r>
    <x v="0"/>
    <n v="0"/>
    <n v="0"/>
    <n v="0"/>
    <n v="3264"/>
    <x v="7288"/>
    <x v="0"/>
    <x v="1"/>
    <x v="0"/>
    <s v="80.02.10.25"/>
    <x v="18"/>
    <x v="1"/>
    <x v="1"/>
    <s v="Outros"/>
    <s v="80.02.10"/>
    <s v="Outros"/>
    <s v="80.02.10"/>
    <x v="3"/>
    <x v="0"/>
    <x v="1"/>
    <x v="1"/>
    <x v="0"/>
    <x v="1"/>
    <x v="1"/>
    <x v="0"/>
    <x v="10"/>
    <s v="2021-11-18"/>
    <x v="3"/>
    <n v="3264"/>
    <x v="0"/>
    <m/>
    <x v="0"/>
    <m/>
    <x v="24"/>
    <n v="100479035"/>
    <x v="0"/>
    <x v="1"/>
    <s v="Retenções Quotas"/>
    <s v="ORI"/>
    <x v="0"/>
    <m/>
    <x v="0"/>
    <x v="0"/>
    <x v="0"/>
    <x v="0"/>
    <x v="0"/>
    <x v="0"/>
    <x v="0"/>
    <x v="0"/>
    <x v="0"/>
    <x v="0"/>
    <x v="0"/>
    <s v="Retenções Quotas"/>
    <x v="0"/>
    <x v="0"/>
    <x v="0"/>
    <x v="0"/>
    <x v="1"/>
    <x v="0"/>
    <x v="0"/>
    <x v="1"/>
    <x v="0"/>
    <x v="1"/>
    <x v="1"/>
    <x v="0"/>
    <s v="RETENCAO OT"/>
  </r>
  <r>
    <x v="1"/>
    <n v="0"/>
    <n v="0"/>
    <n v="0"/>
    <n v="20800"/>
    <x v="7289"/>
    <x v="0"/>
    <x v="0"/>
    <x v="0"/>
    <s v="01.28.01.07"/>
    <x v="37"/>
    <x v="6"/>
    <x v="7"/>
    <s v="Habitação Social"/>
    <s v="01.28.01"/>
    <s v="Habitação Social"/>
    <s v="01.28.01"/>
    <x v="26"/>
    <x v="0"/>
    <x v="0"/>
    <x v="0"/>
    <x v="1"/>
    <x v="2"/>
    <x v="2"/>
    <x v="0"/>
    <x v="9"/>
    <s v="2021-12-16"/>
    <x v="3"/>
    <n v="20800"/>
    <x v="0"/>
    <m/>
    <x v="0"/>
    <m/>
    <x v="92"/>
    <n v="100478557"/>
    <x v="0"/>
    <x v="1"/>
    <s v="Reabilitação de Habitações Sociais"/>
    <s v="ORI"/>
    <x v="0"/>
    <s v="RHS"/>
    <x v="0"/>
    <x v="0"/>
    <x v="0"/>
    <x v="0"/>
    <x v="0"/>
    <x v="0"/>
    <x v="0"/>
    <x v="0"/>
    <x v="0"/>
    <x v="0"/>
    <x v="0"/>
    <s v="Reabilitação de Habitações Sociais"/>
    <x v="0"/>
    <x v="0"/>
    <x v="0"/>
    <x v="0"/>
    <x v="2"/>
    <x v="0"/>
    <x v="0"/>
    <x v="1"/>
    <x v="0"/>
    <x v="0"/>
    <x v="1"/>
    <x v="0"/>
    <s v="Pagamento a favor Liu Yang, referente matérias destinado a conclusão de habitação da SR Claudina Pereira Borges, conforme anexo."/>
  </r>
  <r>
    <x v="0"/>
    <n v="0"/>
    <n v="0"/>
    <n v="0"/>
    <n v="4293"/>
    <x v="7290"/>
    <x v="0"/>
    <x v="0"/>
    <x v="0"/>
    <s v="03.16.15"/>
    <x v="0"/>
    <x v="0"/>
    <x v="0"/>
    <s v="Direção Financeira"/>
    <s v="03.16.15"/>
    <s v="Direção Financeira"/>
    <s v="03.16.15"/>
    <x v="28"/>
    <x v="0"/>
    <x v="0"/>
    <x v="4"/>
    <x v="1"/>
    <x v="0"/>
    <x v="0"/>
    <x v="0"/>
    <x v="9"/>
    <s v="2021-12-28"/>
    <x v="3"/>
    <n v="4293"/>
    <x v="0"/>
    <m/>
    <x v="0"/>
    <m/>
    <x v="0"/>
    <n v="100474696"/>
    <x v="0"/>
    <x v="0"/>
    <s v="Direção Financeira"/>
    <s v="ORI"/>
    <x v="0"/>
    <m/>
    <x v="0"/>
    <x v="0"/>
    <x v="0"/>
    <x v="0"/>
    <x v="0"/>
    <x v="0"/>
    <x v="0"/>
    <x v="0"/>
    <x v="0"/>
    <x v="0"/>
    <x v="0"/>
    <s v="Direção Financeira"/>
    <x v="0"/>
    <x v="0"/>
    <x v="0"/>
    <x v="0"/>
    <x v="0"/>
    <x v="0"/>
    <x v="0"/>
    <x v="1"/>
    <x v="0"/>
    <x v="0"/>
    <x v="0"/>
    <x v="0"/>
    <s v="Pagamento a favor do Sr. João David Tavares, referente a prestação de serviço na Delegação Municipal de São Miguel, conforme anexo."/>
  </r>
  <r>
    <x v="0"/>
    <n v="0"/>
    <n v="0"/>
    <n v="0"/>
    <n v="24323"/>
    <x v="7290"/>
    <x v="0"/>
    <x v="0"/>
    <x v="0"/>
    <s v="03.16.15"/>
    <x v="0"/>
    <x v="0"/>
    <x v="0"/>
    <s v="Direção Financeira"/>
    <s v="03.16.15"/>
    <s v="Direção Financeira"/>
    <s v="03.16.15"/>
    <x v="28"/>
    <x v="0"/>
    <x v="0"/>
    <x v="4"/>
    <x v="1"/>
    <x v="0"/>
    <x v="0"/>
    <x v="0"/>
    <x v="9"/>
    <s v="2021-12-28"/>
    <x v="3"/>
    <n v="24323"/>
    <x v="0"/>
    <m/>
    <x v="0"/>
    <m/>
    <x v="763"/>
    <n v="100479270"/>
    <x v="0"/>
    <x v="1"/>
    <s v="Direção Financeira"/>
    <s v="ORI"/>
    <x v="0"/>
    <m/>
    <x v="0"/>
    <x v="0"/>
    <x v="0"/>
    <x v="0"/>
    <x v="0"/>
    <x v="0"/>
    <x v="0"/>
    <x v="0"/>
    <x v="0"/>
    <x v="0"/>
    <x v="0"/>
    <s v="Direção Financeira"/>
    <x v="0"/>
    <x v="0"/>
    <x v="0"/>
    <x v="0"/>
    <x v="0"/>
    <x v="0"/>
    <x v="0"/>
    <x v="1"/>
    <x v="0"/>
    <x v="0"/>
    <x v="1"/>
    <x v="0"/>
    <s v="Pagamento a favor do Sr. João David Tavares, referente a prestação de serviço na Delegação Municipal de São Miguel, conforme anexo."/>
  </r>
  <r>
    <x v="0"/>
    <n v="0"/>
    <n v="0"/>
    <n v="0"/>
    <n v="91000"/>
    <x v="7291"/>
    <x v="0"/>
    <x v="0"/>
    <x v="0"/>
    <s v="03.16.15"/>
    <x v="0"/>
    <x v="0"/>
    <x v="0"/>
    <s v="Direção Financeira"/>
    <s v="03.16.15"/>
    <s v="Direção Financeira"/>
    <s v="03.16.15"/>
    <x v="63"/>
    <x v="0"/>
    <x v="0"/>
    <x v="0"/>
    <x v="1"/>
    <x v="0"/>
    <x v="0"/>
    <x v="0"/>
    <x v="0"/>
    <s v="2021-01-25"/>
    <x v="0"/>
    <n v="91000"/>
    <x v="0"/>
    <m/>
    <x v="0"/>
    <m/>
    <x v="291"/>
    <n v="100477538"/>
    <x v="0"/>
    <x v="1"/>
    <s v="Direção Financeira"/>
    <s v="ORI"/>
    <x v="0"/>
    <m/>
    <x v="0"/>
    <x v="0"/>
    <x v="0"/>
    <x v="0"/>
    <x v="0"/>
    <x v="0"/>
    <x v="0"/>
    <x v="0"/>
    <x v="0"/>
    <x v="0"/>
    <x v="0"/>
    <s v="Direção Financeira"/>
    <x v="0"/>
    <x v="0"/>
    <x v="0"/>
    <x v="0"/>
    <x v="0"/>
    <x v="0"/>
    <x v="0"/>
    <x v="1"/>
    <x v="0"/>
    <x v="0"/>
    <x v="1"/>
    <x v="0"/>
    <s v="Pagmt a favor da Oficina Mecanica André, pela manutenção e repação da viatura da Câmara, conforme justificativo em anexo."/>
  </r>
  <r>
    <x v="1"/>
    <n v="0"/>
    <n v="0"/>
    <n v="0"/>
    <n v="694445"/>
    <x v="7292"/>
    <x v="0"/>
    <x v="1"/>
    <x v="0"/>
    <s v="03.03.10"/>
    <x v="10"/>
    <x v="0"/>
    <x v="3"/>
    <s v="Receitas Da Câmara"/>
    <s v="03.03.10"/>
    <s v="Receitas Da Câmara"/>
    <s v="03.03.10"/>
    <x v="62"/>
    <x v="0"/>
    <x v="7"/>
    <x v="14"/>
    <x v="1"/>
    <x v="0"/>
    <x v="1"/>
    <x v="0"/>
    <x v="0"/>
    <s v="2021-01-27"/>
    <x v="0"/>
    <n v="694445"/>
    <x v="0"/>
    <m/>
    <x v="0"/>
    <m/>
    <x v="5"/>
    <n v="100474914"/>
    <x v="0"/>
    <x v="1"/>
    <s v="Receitas Da Câmara"/>
    <s v="EXT"/>
    <x v="0"/>
    <s v="RDC"/>
    <x v="0"/>
    <x v="0"/>
    <x v="0"/>
    <x v="0"/>
    <x v="0"/>
    <x v="0"/>
    <x v="0"/>
    <x v="0"/>
    <x v="0"/>
    <x v="0"/>
    <x v="0"/>
    <s v="Receitas Da Câmara"/>
    <x v="0"/>
    <x v="0"/>
    <x v="0"/>
    <x v="0"/>
    <x v="0"/>
    <x v="0"/>
    <x v="0"/>
    <x v="1"/>
    <x v="0"/>
    <x v="0"/>
    <x v="1"/>
    <x v="0"/>
    <s v="Transferências da descriminação positiva referente Janeiro 2021 conforme extrato em anexo. "/>
  </r>
  <r>
    <x v="0"/>
    <n v="0"/>
    <n v="0"/>
    <n v="0"/>
    <n v="12000"/>
    <x v="7293"/>
    <x v="0"/>
    <x v="0"/>
    <x v="0"/>
    <s v="03.16.15"/>
    <x v="0"/>
    <x v="0"/>
    <x v="0"/>
    <s v="Direção Financeira"/>
    <s v="03.16.15"/>
    <s v="Direção Financeira"/>
    <s v="03.16.15"/>
    <x v="63"/>
    <x v="0"/>
    <x v="0"/>
    <x v="0"/>
    <x v="1"/>
    <x v="0"/>
    <x v="0"/>
    <x v="0"/>
    <x v="11"/>
    <s v="2021-02-11"/>
    <x v="0"/>
    <n v="12000"/>
    <x v="0"/>
    <m/>
    <x v="0"/>
    <m/>
    <x v="667"/>
    <n v="100478803"/>
    <x v="0"/>
    <x v="1"/>
    <s v="Direção Financeira"/>
    <s v="ORI"/>
    <x v="0"/>
    <m/>
    <x v="0"/>
    <x v="0"/>
    <x v="0"/>
    <x v="0"/>
    <x v="0"/>
    <x v="0"/>
    <x v="0"/>
    <x v="0"/>
    <x v="0"/>
    <x v="0"/>
    <x v="0"/>
    <s v="Direção Financeira"/>
    <x v="0"/>
    <x v="0"/>
    <x v="0"/>
    <x v="0"/>
    <x v="0"/>
    <x v="0"/>
    <x v="0"/>
    <x v="1"/>
    <x v="0"/>
    <x v="0"/>
    <x v="1"/>
    <x v="0"/>
    <s v="Pagamento a favor da Oficina Electro auto, pela aquisição peças e conserto de instalação, da viatura Toyoota hilux pick-up, ST-18-JV do Muncipio de São Miguêl, conforme justificativo em anexo."/>
  </r>
  <r>
    <x v="0"/>
    <n v="0"/>
    <n v="0"/>
    <n v="0"/>
    <n v="1656"/>
    <x v="7294"/>
    <x v="0"/>
    <x v="0"/>
    <x v="0"/>
    <s v="03.16.15"/>
    <x v="0"/>
    <x v="0"/>
    <x v="0"/>
    <s v="Direção Financeira"/>
    <s v="03.16.15"/>
    <s v="Direção Financeira"/>
    <s v="03.16.15"/>
    <x v="80"/>
    <x v="0"/>
    <x v="3"/>
    <x v="18"/>
    <x v="1"/>
    <x v="0"/>
    <x v="0"/>
    <x v="0"/>
    <x v="11"/>
    <s v="2021-02-05"/>
    <x v="0"/>
    <n v="1656"/>
    <x v="0"/>
    <m/>
    <x v="0"/>
    <m/>
    <x v="764"/>
    <n v="100475870"/>
    <x v="0"/>
    <x v="1"/>
    <s v="Direção Financeira"/>
    <s v="ORI"/>
    <x v="0"/>
    <m/>
    <x v="0"/>
    <x v="0"/>
    <x v="0"/>
    <x v="0"/>
    <x v="0"/>
    <x v="0"/>
    <x v="0"/>
    <x v="0"/>
    <x v="0"/>
    <x v="0"/>
    <x v="0"/>
    <s v="Direção Financeira"/>
    <x v="0"/>
    <x v="0"/>
    <x v="0"/>
    <x v="0"/>
    <x v="0"/>
    <x v="0"/>
    <x v="0"/>
    <x v="1"/>
    <x v="0"/>
    <x v="0"/>
    <x v="1"/>
    <x v="0"/>
    <s v="Restituição do montante pago pelo Sr Adelcides Gonçalves, aquando do pagto pela publicação no B.O a sua transição  da categoria técnico nível I no quadro de reconversão conforme documentos em anexo."/>
  </r>
  <r>
    <x v="0"/>
    <n v="0"/>
    <n v="0"/>
    <n v="0"/>
    <n v="6000"/>
    <x v="7295"/>
    <x v="0"/>
    <x v="0"/>
    <x v="0"/>
    <s v="03.16.02"/>
    <x v="53"/>
    <x v="0"/>
    <x v="0"/>
    <s v="Gabinete do Presidente"/>
    <s v="03.16.02"/>
    <s v="Gabinete do Presidente"/>
    <s v="03.16.02"/>
    <x v="44"/>
    <x v="0"/>
    <x v="0"/>
    <x v="4"/>
    <x v="1"/>
    <x v="0"/>
    <x v="0"/>
    <x v="0"/>
    <x v="11"/>
    <s v="2021-02-09"/>
    <x v="0"/>
    <n v="6000"/>
    <x v="0"/>
    <m/>
    <x v="0"/>
    <m/>
    <x v="134"/>
    <n v="100444140"/>
    <x v="0"/>
    <x v="1"/>
    <s v="Gabinete do Presidente"/>
    <s v="ORI"/>
    <x v="0"/>
    <m/>
    <x v="0"/>
    <x v="0"/>
    <x v="0"/>
    <x v="0"/>
    <x v="0"/>
    <x v="0"/>
    <x v="0"/>
    <x v="0"/>
    <x v="0"/>
    <x v="0"/>
    <x v="0"/>
    <s v="Gabinete do Presidente"/>
    <x v="0"/>
    <x v="0"/>
    <x v="0"/>
    <x v="0"/>
    <x v="0"/>
    <x v="0"/>
    <x v="0"/>
    <x v="1"/>
    <x v="0"/>
    <x v="0"/>
    <x v="1"/>
    <x v="0"/>
    <s v="Ajudade custo atribuído a favor do Sr Presidente Hermenio Fernandes, aquando de uma deslocação a Praia nos dias 22/23/01/2021 em missão de serviço"/>
  </r>
  <r>
    <x v="0"/>
    <n v="0"/>
    <n v="0"/>
    <n v="0"/>
    <n v="10109"/>
    <x v="7296"/>
    <x v="0"/>
    <x v="0"/>
    <x v="0"/>
    <s v="03.16.15"/>
    <x v="0"/>
    <x v="0"/>
    <x v="0"/>
    <s v="Direção Financeira"/>
    <s v="03.16.15"/>
    <s v="Direção Financeira"/>
    <s v="03.16.15"/>
    <x v="28"/>
    <x v="0"/>
    <x v="0"/>
    <x v="4"/>
    <x v="1"/>
    <x v="0"/>
    <x v="0"/>
    <x v="0"/>
    <x v="2"/>
    <s v="2021-03-19"/>
    <x v="0"/>
    <n v="10109"/>
    <x v="0"/>
    <m/>
    <x v="0"/>
    <m/>
    <x v="0"/>
    <n v="100474696"/>
    <x v="0"/>
    <x v="0"/>
    <s v="Direção Financeira"/>
    <s v="ORI"/>
    <x v="0"/>
    <m/>
    <x v="0"/>
    <x v="0"/>
    <x v="0"/>
    <x v="0"/>
    <x v="0"/>
    <x v="0"/>
    <x v="0"/>
    <x v="0"/>
    <x v="0"/>
    <x v="0"/>
    <x v="0"/>
    <s v="Direção Financeira"/>
    <x v="0"/>
    <x v="0"/>
    <x v="0"/>
    <x v="0"/>
    <x v="0"/>
    <x v="0"/>
    <x v="0"/>
    <x v="1"/>
    <x v="0"/>
    <x v="0"/>
    <x v="0"/>
    <x v="0"/>
    <s v="Pagamento a favor do Senhor Austelino Martins, pela Prestação de serviços de digitalização e harmonização dos registros matriciais, plantas de localizações relativas aos prédios, referente a mês de março 2021 conforme justificativo em anexo."/>
  </r>
  <r>
    <x v="1"/>
    <n v="0"/>
    <n v="0"/>
    <n v="0"/>
    <n v="2300"/>
    <x v="7297"/>
    <x v="0"/>
    <x v="0"/>
    <x v="0"/>
    <s v="01.26.03.16"/>
    <x v="16"/>
    <x v="5"/>
    <x v="6"/>
    <s v="Turismo"/>
    <s v="01.26.03"/>
    <s v="Turismo"/>
    <s v="01.26.03"/>
    <x v="26"/>
    <x v="0"/>
    <x v="0"/>
    <x v="0"/>
    <x v="1"/>
    <x v="2"/>
    <x v="2"/>
    <x v="0"/>
    <x v="11"/>
    <s v="2021-02-18"/>
    <x v="0"/>
    <n v="2300"/>
    <x v="0"/>
    <m/>
    <x v="0"/>
    <m/>
    <x v="0"/>
    <n v="100474696"/>
    <x v="0"/>
    <x v="0"/>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0"/>
    <x v="0"/>
    <s v="Pagamento a favor do Senhor Jailson de Jesus Dias de Oliveira, pela prestação de serviços de fiscalização do parque de estacionamento de transporte públicos e passageiros, referente a mês de fevereiro 2021, conforme justificativo em anexo."/>
  </r>
  <r>
    <x v="1"/>
    <n v="0"/>
    <n v="0"/>
    <n v="0"/>
    <n v="13030"/>
    <x v="7297"/>
    <x v="0"/>
    <x v="0"/>
    <x v="0"/>
    <s v="01.26.03.16"/>
    <x v="16"/>
    <x v="5"/>
    <x v="6"/>
    <s v="Turismo"/>
    <s v="01.26.03"/>
    <s v="Turismo"/>
    <s v="01.26.03"/>
    <x v="26"/>
    <x v="0"/>
    <x v="0"/>
    <x v="0"/>
    <x v="1"/>
    <x v="2"/>
    <x v="2"/>
    <x v="0"/>
    <x v="11"/>
    <s v="2021-02-18"/>
    <x v="0"/>
    <n v="13030"/>
    <x v="0"/>
    <m/>
    <x v="0"/>
    <m/>
    <x v="100"/>
    <n v="100475977"/>
    <x v="0"/>
    <x v="1"/>
    <s v="Construção de parques estacionamentos, lazer, WC público e posto informação turistica de Rª Principa"/>
    <s v="ORI"/>
    <x v="0"/>
    <m/>
    <x v="0"/>
    <x v="0"/>
    <x v="0"/>
    <x v="0"/>
    <x v="0"/>
    <x v="0"/>
    <x v="0"/>
    <x v="0"/>
    <x v="0"/>
    <x v="0"/>
    <x v="0"/>
    <s v="Construção de parques estacionamentos, lazer, WC público e posto informação turistica de Rª Principa"/>
    <x v="0"/>
    <x v="0"/>
    <x v="0"/>
    <x v="0"/>
    <x v="2"/>
    <x v="0"/>
    <x v="0"/>
    <x v="1"/>
    <x v="0"/>
    <x v="0"/>
    <x v="1"/>
    <x v="0"/>
    <s v="Pagamento a favor do Senhor Jailson de Jesus Dias de Oliveira, pela prestação de serviços de fiscalização do parque de estacionamento de transporte públicos e passageiros, referente a mês de fevereiro 2021, conforme justificativo em anexo."/>
  </r>
  <r>
    <x v="0"/>
    <n v="0"/>
    <n v="0"/>
    <n v="0"/>
    <n v="2000"/>
    <x v="7298"/>
    <x v="0"/>
    <x v="0"/>
    <x v="0"/>
    <s v="03.16.01"/>
    <x v="27"/>
    <x v="0"/>
    <x v="0"/>
    <s v="Assembleia Municipal"/>
    <s v="03.16.01"/>
    <s v="Assembleia Municipal"/>
    <s v="03.16.01"/>
    <x v="44"/>
    <x v="0"/>
    <x v="0"/>
    <x v="4"/>
    <x v="1"/>
    <x v="0"/>
    <x v="0"/>
    <x v="0"/>
    <x v="2"/>
    <s v="2021-03-02"/>
    <x v="0"/>
    <n v="2000"/>
    <x v="0"/>
    <m/>
    <x v="0"/>
    <m/>
    <x v="520"/>
    <n v="100479038"/>
    <x v="0"/>
    <x v="1"/>
    <s v="Assembleia Municipal"/>
    <s v="ORI"/>
    <x v="0"/>
    <s v="AM"/>
    <x v="0"/>
    <x v="0"/>
    <x v="0"/>
    <x v="0"/>
    <x v="0"/>
    <x v="0"/>
    <x v="0"/>
    <x v="0"/>
    <x v="0"/>
    <x v="0"/>
    <x v="0"/>
    <s v="Assembleia Municipal"/>
    <x v="0"/>
    <x v="0"/>
    <x v="0"/>
    <x v="0"/>
    <x v="0"/>
    <x v="0"/>
    <x v="0"/>
    <x v="1"/>
    <x v="0"/>
    <x v="0"/>
    <x v="1"/>
    <x v="0"/>
    <s v="  Ajudas de custo atribuído a favor do deputado Euclides Moreno,aquando de uma deslocação ao Paços de Concelho para participar numa ação de formação sobre finanças municipais no dia 02/03/2021 "/>
  </r>
  <r>
    <x v="0"/>
    <n v="0"/>
    <n v="0"/>
    <n v="0"/>
    <n v="2000"/>
    <x v="7299"/>
    <x v="0"/>
    <x v="0"/>
    <x v="0"/>
    <s v="03.16.01"/>
    <x v="27"/>
    <x v="0"/>
    <x v="0"/>
    <s v="Assembleia Municipal"/>
    <s v="03.16.01"/>
    <s v="Assembleia Municipal"/>
    <s v="03.16.01"/>
    <x v="44"/>
    <x v="0"/>
    <x v="0"/>
    <x v="4"/>
    <x v="1"/>
    <x v="0"/>
    <x v="0"/>
    <x v="0"/>
    <x v="2"/>
    <s v="2021-03-02"/>
    <x v="0"/>
    <n v="2000"/>
    <x v="0"/>
    <m/>
    <x v="0"/>
    <m/>
    <x v="292"/>
    <n v="100394691"/>
    <x v="0"/>
    <x v="1"/>
    <s v="Assembleia Municipal"/>
    <s v="ORI"/>
    <x v="0"/>
    <s v="AM"/>
    <x v="0"/>
    <x v="0"/>
    <x v="0"/>
    <x v="0"/>
    <x v="0"/>
    <x v="0"/>
    <x v="0"/>
    <x v="0"/>
    <x v="0"/>
    <x v="0"/>
    <x v="0"/>
    <s v="Assembleia Municipal"/>
    <x v="0"/>
    <x v="0"/>
    <x v="0"/>
    <x v="0"/>
    <x v="0"/>
    <x v="0"/>
    <x v="0"/>
    <x v="1"/>
    <x v="0"/>
    <x v="0"/>
    <x v="1"/>
    <x v="0"/>
    <s v="  Ajudas de custo atribuído a favor do deputado Francisco Semedo,aquando de uma deslocação ao Paços de Concelho para participar numa ação de formação sobre finanças municipais no dia 02/03/2021 "/>
  </r>
  <r>
    <x v="0"/>
    <n v="0"/>
    <n v="0"/>
    <n v="0"/>
    <n v="2000"/>
    <x v="7300"/>
    <x v="0"/>
    <x v="0"/>
    <x v="0"/>
    <s v="03.16.01"/>
    <x v="27"/>
    <x v="0"/>
    <x v="0"/>
    <s v="Assembleia Municipal"/>
    <s v="03.16.01"/>
    <s v="Assembleia Municipal"/>
    <s v="03.16.01"/>
    <x v="44"/>
    <x v="0"/>
    <x v="0"/>
    <x v="4"/>
    <x v="1"/>
    <x v="0"/>
    <x v="0"/>
    <x v="0"/>
    <x v="2"/>
    <s v="2021-03-02"/>
    <x v="0"/>
    <n v="2000"/>
    <x v="0"/>
    <m/>
    <x v="0"/>
    <m/>
    <x v="554"/>
    <n v="100398574"/>
    <x v="0"/>
    <x v="1"/>
    <s v="Assembleia Municipal"/>
    <s v="ORI"/>
    <x v="0"/>
    <s v="AM"/>
    <x v="0"/>
    <x v="0"/>
    <x v="0"/>
    <x v="0"/>
    <x v="0"/>
    <x v="0"/>
    <x v="0"/>
    <x v="0"/>
    <x v="0"/>
    <x v="0"/>
    <x v="0"/>
    <s v="Assembleia Municipal"/>
    <x v="0"/>
    <x v="0"/>
    <x v="0"/>
    <x v="0"/>
    <x v="0"/>
    <x v="0"/>
    <x v="0"/>
    <x v="1"/>
    <x v="0"/>
    <x v="0"/>
    <x v="1"/>
    <x v="0"/>
    <s v="  Ajudas de custo atribuído a favor do deputado Raulino VAz,aquando de uma deslocação ao Paços de Concelho para participar numa ação de formação sobre finanças municipais no dia 02/03/2021 "/>
  </r>
  <r>
    <x v="0"/>
    <n v="0"/>
    <n v="0"/>
    <n v="0"/>
    <n v="4995"/>
    <x v="7301"/>
    <x v="0"/>
    <x v="1"/>
    <x v="0"/>
    <s v="80.02.01"/>
    <x v="1"/>
    <x v="1"/>
    <x v="1"/>
    <s v="Retenções Iur"/>
    <s v="80.02.01"/>
    <s v="Retenções Iur"/>
    <s v="80.02.01"/>
    <x v="1"/>
    <x v="0"/>
    <x v="1"/>
    <x v="0"/>
    <x v="0"/>
    <x v="1"/>
    <x v="1"/>
    <x v="0"/>
    <x v="4"/>
    <s v="2021-06-23"/>
    <x v="1"/>
    <n v="4995"/>
    <x v="0"/>
    <m/>
    <x v="0"/>
    <m/>
    <x v="0"/>
    <n v="100474696"/>
    <x v="0"/>
    <x v="1"/>
    <s v="Retenções Iur"/>
    <s v="ORI"/>
    <x v="0"/>
    <s v="RIUR"/>
    <x v="0"/>
    <x v="0"/>
    <x v="0"/>
    <x v="0"/>
    <x v="0"/>
    <x v="0"/>
    <x v="0"/>
    <x v="0"/>
    <x v="0"/>
    <x v="0"/>
    <x v="0"/>
    <s v="Retenções Iur"/>
    <x v="0"/>
    <x v="0"/>
    <x v="0"/>
    <x v="0"/>
    <x v="1"/>
    <x v="0"/>
    <x v="0"/>
    <x v="1"/>
    <x v="0"/>
    <x v="1"/>
    <x v="1"/>
    <x v="0"/>
    <s v="RETENCAO OT"/>
  </r>
  <r>
    <x v="0"/>
    <n v="0"/>
    <n v="0"/>
    <n v="0"/>
    <n v="2300"/>
    <x v="7302"/>
    <x v="0"/>
    <x v="1"/>
    <x v="0"/>
    <s v="80.02.01"/>
    <x v="1"/>
    <x v="1"/>
    <x v="1"/>
    <s v="Retenções Iur"/>
    <s v="80.02.01"/>
    <s v="Retenções Iur"/>
    <s v="80.02.01"/>
    <x v="1"/>
    <x v="0"/>
    <x v="1"/>
    <x v="0"/>
    <x v="0"/>
    <x v="1"/>
    <x v="1"/>
    <x v="0"/>
    <x v="3"/>
    <s v="2021-05-21"/>
    <x v="1"/>
    <n v="2300"/>
    <x v="0"/>
    <m/>
    <x v="0"/>
    <m/>
    <x v="0"/>
    <n v="100474696"/>
    <x v="0"/>
    <x v="1"/>
    <s v="Retenções Iur"/>
    <s v="ORI"/>
    <x v="0"/>
    <s v="RIUR"/>
    <x v="0"/>
    <x v="0"/>
    <x v="0"/>
    <x v="0"/>
    <x v="0"/>
    <x v="0"/>
    <x v="0"/>
    <x v="0"/>
    <x v="0"/>
    <x v="0"/>
    <x v="0"/>
    <s v="Retenções Iur"/>
    <x v="0"/>
    <x v="0"/>
    <x v="0"/>
    <x v="0"/>
    <x v="1"/>
    <x v="0"/>
    <x v="0"/>
    <x v="1"/>
    <x v="0"/>
    <x v="1"/>
    <x v="1"/>
    <x v="0"/>
    <s v="RETENCAO OT"/>
  </r>
  <r>
    <x v="1"/>
    <n v="0"/>
    <n v="0"/>
    <n v="0"/>
    <n v="6450"/>
    <x v="7303"/>
    <x v="0"/>
    <x v="0"/>
    <x v="0"/>
    <s v="01.27.06.72"/>
    <x v="29"/>
    <x v="3"/>
    <x v="4"/>
    <s v="Requalificação Urbana e habitação"/>
    <s v="01.27.06"/>
    <s v="Requalificação Urbana e habitação"/>
    <s v="01.27.06"/>
    <x v="26"/>
    <x v="0"/>
    <x v="0"/>
    <x v="0"/>
    <x v="1"/>
    <x v="2"/>
    <x v="2"/>
    <x v="0"/>
    <x v="4"/>
    <s v="2021-06-04"/>
    <x v="1"/>
    <n v="6450"/>
    <x v="0"/>
    <m/>
    <x v="0"/>
    <m/>
    <x v="47"/>
    <n v="100475220"/>
    <x v="0"/>
    <x v="1"/>
    <s v="Manutenção e Reabilitação de Edificios Municipais"/>
    <s v="ORI"/>
    <x v="0"/>
    <m/>
    <x v="0"/>
    <x v="0"/>
    <x v="0"/>
    <x v="0"/>
    <x v="0"/>
    <x v="0"/>
    <x v="0"/>
    <x v="0"/>
    <x v="0"/>
    <x v="0"/>
    <x v="0"/>
    <s v="Manutenção e Reabilitação de Edificios Municipais"/>
    <x v="0"/>
    <x v="0"/>
    <x v="0"/>
    <x v="0"/>
    <x v="2"/>
    <x v="0"/>
    <x v="0"/>
    <x v="1"/>
    <x v="0"/>
    <x v="0"/>
    <x v="1"/>
    <x v="0"/>
    <s v="PAato a favor da Drogaria Tchukbest pela aquisição de duas boias niveladoras de agua destinada aos serviços da reparação das mesmas no edifício paços do Concelho conforme documentos ema nexo."/>
  </r>
  <r>
    <x v="0"/>
    <n v="0"/>
    <n v="0"/>
    <n v="0"/>
    <n v="1800"/>
    <x v="7304"/>
    <x v="0"/>
    <x v="0"/>
    <x v="0"/>
    <s v="01.27.04.10"/>
    <x v="26"/>
    <x v="3"/>
    <x v="4"/>
    <s v="Infra-Estruturas e Transportes"/>
    <s v="01.27.04"/>
    <s v="Infra-Estruturas e Transportes"/>
    <s v="01.27.04"/>
    <x v="7"/>
    <x v="0"/>
    <x v="3"/>
    <x v="3"/>
    <x v="1"/>
    <x v="2"/>
    <x v="0"/>
    <x v="0"/>
    <x v="4"/>
    <s v="2021-06-22"/>
    <x v="1"/>
    <n v="180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 PAgto a favor da Srª Arlinda Mendes pereira, pela venda de duas caradas de areia para calcetamento em cutelo Miranda aquando s dos trabalhos de mitigação a seca conforme documentos ema nexo.  "/>
  </r>
  <r>
    <x v="0"/>
    <n v="0"/>
    <n v="0"/>
    <n v="0"/>
    <n v="10200"/>
    <x v="7304"/>
    <x v="0"/>
    <x v="0"/>
    <x v="0"/>
    <s v="01.27.04.10"/>
    <x v="26"/>
    <x v="3"/>
    <x v="4"/>
    <s v="Infra-Estruturas e Transportes"/>
    <s v="01.27.04"/>
    <s v="Infra-Estruturas e Transportes"/>
    <s v="01.27.04"/>
    <x v="7"/>
    <x v="0"/>
    <x v="3"/>
    <x v="3"/>
    <x v="1"/>
    <x v="2"/>
    <x v="0"/>
    <x v="0"/>
    <x v="4"/>
    <s v="2021-06-22"/>
    <x v="1"/>
    <n v="10200"/>
    <x v="0"/>
    <m/>
    <x v="0"/>
    <m/>
    <x v="755"/>
    <n v="100477008"/>
    <x v="0"/>
    <x v="1"/>
    <s v="Plano de Mitigação as secas e maus anos agrícolas"/>
    <s v="ORI"/>
    <x v="0"/>
    <m/>
    <x v="0"/>
    <x v="0"/>
    <x v="0"/>
    <x v="0"/>
    <x v="0"/>
    <x v="0"/>
    <x v="0"/>
    <x v="0"/>
    <x v="0"/>
    <x v="0"/>
    <x v="0"/>
    <s v="Plano de Mitigação as secas e maus anos agrícolas"/>
    <x v="0"/>
    <x v="0"/>
    <x v="0"/>
    <x v="0"/>
    <x v="2"/>
    <x v="0"/>
    <x v="0"/>
    <x v="1"/>
    <x v="0"/>
    <x v="0"/>
    <x v="1"/>
    <x v="0"/>
    <s v=" PAgto a favor da Srª Arlinda Mendes pereira, pela venda de duas caradas de areia para calcetamento em cutelo Miranda aquando s dos trabalhos de mitigação a seca conforme documentos ema nexo.  "/>
  </r>
  <r>
    <x v="0"/>
    <n v="0"/>
    <n v="0"/>
    <n v="0"/>
    <n v="2300"/>
    <x v="7305"/>
    <x v="0"/>
    <x v="1"/>
    <x v="0"/>
    <s v="80.02.01"/>
    <x v="1"/>
    <x v="1"/>
    <x v="1"/>
    <s v="Retenções Iur"/>
    <s v="80.02.01"/>
    <s v="Retenções Iur"/>
    <s v="80.02.01"/>
    <x v="1"/>
    <x v="0"/>
    <x v="1"/>
    <x v="0"/>
    <x v="0"/>
    <x v="1"/>
    <x v="1"/>
    <x v="0"/>
    <x v="4"/>
    <s v="2021-06-23"/>
    <x v="1"/>
    <n v="2300"/>
    <x v="0"/>
    <m/>
    <x v="0"/>
    <m/>
    <x v="0"/>
    <n v="100474696"/>
    <x v="0"/>
    <x v="1"/>
    <s v="Retenções Iur"/>
    <s v="ORI"/>
    <x v="0"/>
    <s v="RIUR"/>
    <x v="0"/>
    <x v="0"/>
    <x v="0"/>
    <x v="0"/>
    <x v="0"/>
    <x v="0"/>
    <x v="0"/>
    <x v="0"/>
    <x v="0"/>
    <x v="0"/>
    <x v="0"/>
    <s v="Retenções Iur"/>
    <x v="0"/>
    <x v="0"/>
    <x v="0"/>
    <x v="0"/>
    <x v="1"/>
    <x v="0"/>
    <x v="0"/>
    <x v="1"/>
    <x v="0"/>
    <x v="1"/>
    <x v="1"/>
    <x v="0"/>
    <s v="RETENCAO OT"/>
  </r>
  <r>
    <x v="0"/>
    <n v="0"/>
    <n v="0"/>
    <n v="0"/>
    <n v="1810"/>
    <x v="7306"/>
    <x v="0"/>
    <x v="0"/>
    <x v="0"/>
    <s v="03.16.15"/>
    <x v="0"/>
    <x v="0"/>
    <x v="0"/>
    <s v="Direção Financeira"/>
    <s v="03.16.15"/>
    <s v="Direção Financeira"/>
    <s v="03.16.15"/>
    <x v="49"/>
    <x v="0"/>
    <x v="0"/>
    <x v="0"/>
    <x v="1"/>
    <x v="0"/>
    <x v="0"/>
    <x v="0"/>
    <x v="5"/>
    <s v="2021-08-11"/>
    <x v="2"/>
    <n v="1810"/>
    <x v="0"/>
    <m/>
    <x v="0"/>
    <m/>
    <x v="6"/>
    <n v="100476920"/>
    <x v="0"/>
    <x v="1"/>
    <s v="Direção Financeira"/>
    <s v="ORI"/>
    <x v="0"/>
    <m/>
    <x v="0"/>
    <x v="0"/>
    <x v="0"/>
    <x v="0"/>
    <x v="0"/>
    <x v="0"/>
    <x v="0"/>
    <x v="0"/>
    <x v="0"/>
    <x v="0"/>
    <x v="0"/>
    <s v="Direção Financeira"/>
    <x v="0"/>
    <x v="0"/>
    <x v="0"/>
    <x v="0"/>
    <x v="0"/>
    <x v="0"/>
    <x v="0"/>
    <x v="1"/>
    <x v="0"/>
    <x v="0"/>
    <x v="1"/>
    <x v="0"/>
    <s v=" Pagamento a favor de Felisberto Carvalho Auto SU LDA, pela aquisição de 05 LTs de Óleo Motor Rímula R2 40W destinada a Máquina Retroescavadora CAT 424 D, propriedade do Município de são Miguel, conforme fatura em anexo."/>
  </r>
  <r>
    <x v="0"/>
    <n v="0"/>
    <n v="0"/>
    <n v="0"/>
    <n v="13617"/>
    <x v="7307"/>
    <x v="0"/>
    <x v="0"/>
    <x v="0"/>
    <s v="03.16.22"/>
    <x v="63"/>
    <x v="0"/>
    <x v="0"/>
    <s v="Direção da Habitação"/>
    <s v="03.16.22"/>
    <s v="Direção da Habitação"/>
    <s v="03.16.22"/>
    <x v="0"/>
    <x v="0"/>
    <x v="0"/>
    <x v="0"/>
    <x v="0"/>
    <x v="0"/>
    <x v="0"/>
    <x v="0"/>
    <x v="5"/>
    <s v="2021-08-31"/>
    <x v="2"/>
    <n v="13617"/>
    <x v="0"/>
    <m/>
    <x v="0"/>
    <m/>
    <x v="0"/>
    <n v="100474696"/>
    <x v="0"/>
    <x v="0"/>
    <s v="Direção da Habitação"/>
    <s v="ORI"/>
    <x v="0"/>
    <m/>
    <x v="0"/>
    <x v="0"/>
    <x v="0"/>
    <x v="0"/>
    <x v="0"/>
    <x v="0"/>
    <x v="0"/>
    <x v="0"/>
    <x v="0"/>
    <x v="0"/>
    <x v="0"/>
    <s v="Direção da Habitação"/>
    <x v="0"/>
    <x v="0"/>
    <x v="0"/>
    <x v="0"/>
    <x v="0"/>
    <x v="0"/>
    <x v="0"/>
    <x v="1"/>
    <x v="0"/>
    <x v="0"/>
    <x v="0"/>
    <x v="0"/>
    <s v="Salario do vereador Francisco Cabral refrente ao mês de Agosto"/>
  </r>
  <r>
    <x v="0"/>
    <n v="0"/>
    <n v="0"/>
    <n v="0"/>
    <n v="1362"/>
    <x v="7307"/>
    <x v="0"/>
    <x v="0"/>
    <x v="0"/>
    <s v="03.16.22"/>
    <x v="63"/>
    <x v="0"/>
    <x v="0"/>
    <s v="Direção da Habitação"/>
    <s v="03.16.22"/>
    <s v="Direção da Habitação"/>
    <s v="03.16.22"/>
    <x v="51"/>
    <x v="0"/>
    <x v="0"/>
    <x v="4"/>
    <x v="1"/>
    <x v="0"/>
    <x v="0"/>
    <x v="0"/>
    <x v="5"/>
    <s v="2021-08-31"/>
    <x v="2"/>
    <n v="1362"/>
    <x v="0"/>
    <m/>
    <x v="0"/>
    <m/>
    <x v="0"/>
    <n v="100474696"/>
    <x v="0"/>
    <x v="0"/>
    <s v="Direção da Habitação"/>
    <s v="ORI"/>
    <x v="0"/>
    <m/>
    <x v="0"/>
    <x v="0"/>
    <x v="0"/>
    <x v="0"/>
    <x v="0"/>
    <x v="0"/>
    <x v="0"/>
    <x v="0"/>
    <x v="0"/>
    <x v="0"/>
    <x v="0"/>
    <s v="Direção da Habitação"/>
    <x v="0"/>
    <x v="0"/>
    <x v="0"/>
    <x v="0"/>
    <x v="0"/>
    <x v="0"/>
    <x v="0"/>
    <x v="1"/>
    <x v="0"/>
    <x v="0"/>
    <x v="0"/>
    <x v="0"/>
    <s v="Salario do vereador Francisco Cabral refrente ao mês de Agosto"/>
  </r>
  <r>
    <x v="0"/>
    <n v="0"/>
    <n v="0"/>
    <n v="0"/>
    <n v="8901"/>
    <x v="7307"/>
    <x v="0"/>
    <x v="0"/>
    <x v="0"/>
    <s v="03.16.22"/>
    <x v="63"/>
    <x v="0"/>
    <x v="0"/>
    <s v="Direção da Habitação"/>
    <s v="03.16.22"/>
    <s v="Direção da Habitação"/>
    <s v="03.16.22"/>
    <x v="0"/>
    <x v="0"/>
    <x v="0"/>
    <x v="0"/>
    <x v="0"/>
    <x v="0"/>
    <x v="0"/>
    <x v="0"/>
    <x v="5"/>
    <s v="2021-08-31"/>
    <x v="2"/>
    <n v="8901"/>
    <x v="0"/>
    <m/>
    <x v="0"/>
    <m/>
    <x v="1"/>
    <n v="100474706"/>
    <x v="0"/>
    <x v="2"/>
    <s v="Direção da Habitação"/>
    <s v="ORI"/>
    <x v="0"/>
    <m/>
    <x v="0"/>
    <x v="0"/>
    <x v="0"/>
    <x v="0"/>
    <x v="0"/>
    <x v="0"/>
    <x v="0"/>
    <x v="0"/>
    <x v="0"/>
    <x v="0"/>
    <x v="0"/>
    <s v="Direção da Habitação"/>
    <x v="0"/>
    <x v="0"/>
    <x v="0"/>
    <x v="0"/>
    <x v="0"/>
    <x v="0"/>
    <x v="0"/>
    <x v="1"/>
    <x v="0"/>
    <x v="0"/>
    <x v="2"/>
    <x v="0"/>
    <s v="Salario do vereador Francisco Cabral refrente ao mês de Agosto"/>
  </r>
  <r>
    <x v="0"/>
    <n v="0"/>
    <n v="0"/>
    <n v="0"/>
    <n v="891"/>
    <x v="7307"/>
    <x v="0"/>
    <x v="0"/>
    <x v="0"/>
    <s v="03.16.22"/>
    <x v="63"/>
    <x v="0"/>
    <x v="0"/>
    <s v="Direção da Habitação"/>
    <s v="03.16.22"/>
    <s v="Direção da Habitação"/>
    <s v="03.16.22"/>
    <x v="51"/>
    <x v="0"/>
    <x v="0"/>
    <x v="4"/>
    <x v="1"/>
    <x v="0"/>
    <x v="0"/>
    <x v="0"/>
    <x v="5"/>
    <s v="2021-08-31"/>
    <x v="2"/>
    <n v="891"/>
    <x v="0"/>
    <m/>
    <x v="0"/>
    <m/>
    <x v="1"/>
    <n v="100474706"/>
    <x v="0"/>
    <x v="2"/>
    <s v="Direção da Habitação"/>
    <s v="ORI"/>
    <x v="0"/>
    <m/>
    <x v="0"/>
    <x v="0"/>
    <x v="0"/>
    <x v="0"/>
    <x v="0"/>
    <x v="0"/>
    <x v="0"/>
    <x v="0"/>
    <x v="0"/>
    <x v="0"/>
    <x v="0"/>
    <s v="Direção da Habitação"/>
    <x v="0"/>
    <x v="0"/>
    <x v="0"/>
    <x v="0"/>
    <x v="0"/>
    <x v="0"/>
    <x v="0"/>
    <x v="1"/>
    <x v="0"/>
    <x v="0"/>
    <x v="2"/>
    <x v="0"/>
    <s v="Salario do vereador Francisco Cabral refrente ao mês de Agosto"/>
  </r>
  <r>
    <x v="0"/>
    <n v="0"/>
    <n v="0"/>
    <n v="0"/>
    <n v="99882"/>
    <x v="7307"/>
    <x v="0"/>
    <x v="0"/>
    <x v="0"/>
    <s v="03.16.22"/>
    <x v="63"/>
    <x v="0"/>
    <x v="0"/>
    <s v="Direção da Habitação"/>
    <s v="03.16.22"/>
    <s v="Direção da Habitação"/>
    <s v="03.16.22"/>
    <x v="0"/>
    <x v="0"/>
    <x v="0"/>
    <x v="0"/>
    <x v="0"/>
    <x v="0"/>
    <x v="0"/>
    <x v="0"/>
    <x v="5"/>
    <s v="2021-08-31"/>
    <x v="2"/>
    <n v="99882"/>
    <x v="0"/>
    <m/>
    <x v="0"/>
    <m/>
    <x v="168"/>
    <n v="100476180"/>
    <x v="0"/>
    <x v="1"/>
    <s v="Direção da Habitação"/>
    <s v="ORI"/>
    <x v="0"/>
    <m/>
    <x v="0"/>
    <x v="0"/>
    <x v="0"/>
    <x v="0"/>
    <x v="0"/>
    <x v="0"/>
    <x v="0"/>
    <x v="0"/>
    <x v="0"/>
    <x v="0"/>
    <x v="0"/>
    <s v="Direção da Habitação"/>
    <x v="0"/>
    <x v="0"/>
    <x v="0"/>
    <x v="0"/>
    <x v="0"/>
    <x v="0"/>
    <x v="0"/>
    <x v="1"/>
    <x v="0"/>
    <x v="0"/>
    <x v="1"/>
    <x v="0"/>
    <s v="Salario do vereador Francisco Cabral refrente ao mês de Agosto"/>
  </r>
  <r>
    <x v="0"/>
    <n v="0"/>
    <n v="0"/>
    <n v="0"/>
    <n v="9987"/>
    <x v="7307"/>
    <x v="0"/>
    <x v="0"/>
    <x v="0"/>
    <s v="03.16.22"/>
    <x v="63"/>
    <x v="0"/>
    <x v="0"/>
    <s v="Direção da Habitação"/>
    <s v="03.16.22"/>
    <s v="Direção da Habitação"/>
    <s v="03.16.22"/>
    <x v="51"/>
    <x v="0"/>
    <x v="0"/>
    <x v="4"/>
    <x v="1"/>
    <x v="0"/>
    <x v="0"/>
    <x v="0"/>
    <x v="5"/>
    <s v="2021-08-31"/>
    <x v="2"/>
    <n v="9987"/>
    <x v="0"/>
    <m/>
    <x v="0"/>
    <m/>
    <x v="168"/>
    <n v="100476180"/>
    <x v="0"/>
    <x v="1"/>
    <s v="Direção da Habitação"/>
    <s v="ORI"/>
    <x v="0"/>
    <m/>
    <x v="0"/>
    <x v="0"/>
    <x v="0"/>
    <x v="0"/>
    <x v="0"/>
    <x v="0"/>
    <x v="0"/>
    <x v="0"/>
    <x v="0"/>
    <x v="0"/>
    <x v="0"/>
    <s v="Direção da Habitação"/>
    <x v="0"/>
    <x v="0"/>
    <x v="0"/>
    <x v="0"/>
    <x v="0"/>
    <x v="0"/>
    <x v="0"/>
    <x v="1"/>
    <x v="0"/>
    <x v="0"/>
    <x v="1"/>
    <x v="0"/>
    <s v="Salario do vereador Francisco Cabral refrente ao mês de Agosto"/>
  </r>
  <r>
    <x v="0"/>
    <n v="0"/>
    <n v="0"/>
    <n v="0"/>
    <n v="137477"/>
    <x v="7308"/>
    <x v="0"/>
    <x v="0"/>
    <x v="0"/>
    <s v="03.16.15"/>
    <x v="0"/>
    <x v="0"/>
    <x v="0"/>
    <s v="Direção Financeira"/>
    <s v="03.16.15"/>
    <s v="Direção Financeira"/>
    <s v="03.16.15"/>
    <x v="49"/>
    <x v="0"/>
    <x v="0"/>
    <x v="0"/>
    <x v="1"/>
    <x v="0"/>
    <x v="0"/>
    <x v="0"/>
    <x v="5"/>
    <s v="2021-08-31"/>
    <x v="2"/>
    <n v="137477"/>
    <x v="0"/>
    <m/>
    <x v="0"/>
    <m/>
    <x v="65"/>
    <n v="100475629"/>
    <x v="0"/>
    <x v="1"/>
    <s v="Direção Financeira"/>
    <s v="ORI"/>
    <x v="0"/>
    <m/>
    <x v="0"/>
    <x v="0"/>
    <x v="0"/>
    <x v="0"/>
    <x v="0"/>
    <x v="0"/>
    <x v="0"/>
    <x v="0"/>
    <x v="0"/>
    <x v="0"/>
    <x v="0"/>
    <s v="Direção Financeira"/>
    <x v="0"/>
    <x v="0"/>
    <x v="0"/>
    <x v="0"/>
    <x v="0"/>
    <x v="0"/>
    <x v="0"/>
    <x v="1"/>
    <x v="0"/>
    <x v="0"/>
    <x v="1"/>
    <x v="0"/>
    <s v=" Pagamento a favor da Ldinamico, pela aquisição de 1362.50 Lts de combustíveis destinados as viaturas da câmara  Município de São Miguel, conforme justificativo em anexo "/>
  </r>
  <r>
    <x v="0"/>
    <n v="0"/>
    <n v="0"/>
    <n v="0"/>
    <n v="2264"/>
    <x v="7309"/>
    <x v="0"/>
    <x v="0"/>
    <x v="0"/>
    <s v="03.16.19"/>
    <x v="66"/>
    <x v="0"/>
    <x v="0"/>
    <s v="Direção de Inovação e Desporto"/>
    <s v="03.16.19"/>
    <s v="Direção de Inovação e Desporto"/>
    <s v="03.16.19"/>
    <x v="0"/>
    <x v="0"/>
    <x v="0"/>
    <x v="0"/>
    <x v="0"/>
    <x v="0"/>
    <x v="0"/>
    <x v="0"/>
    <x v="5"/>
    <s v="2021-08-30"/>
    <x v="2"/>
    <n v="2264"/>
    <x v="0"/>
    <m/>
    <x v="0"/>
    <m/>
    <x v="0"/>
    <n v="100474696"/>
    <x v="0"/>
    <x v="0"/>
    <s v="Direção de Inovação e Desporto"/>
    <s v="ORI"/>
    <x v="0"/>
    <m/>
    <x v="0"/>
    <x v="0"/>
    <x v="0"/>
    <x v="0"/>
    <x v="0"/>
    <x v="0"/>
    <x v="0"/>
    <x v="0"/>
    <x v="0"/>
    <x v="0"/>
    <x v="0"/>
    <s v="Direção de Inovação e Desporto"/>
    <x v="0"/>
    <x v="0"/>
    <x v="0"/>
    <x v="0"/>
    <x v="0"/>
    <x v="0"/>
    <x v="0"/>
    <x v="1"/>
    <x v="0"/>
    <x v="0"/>
    <x v="0"/>
    <x v="0"/>
    <s v="PAgto de salario a favor do vereador Quinzinho Fereira referente a Agosto 2021 conforme documentos em anexo.    "/>
  </r>
  <r>
    <x v="0"/>
    <n v="0"/>
    <n v="0"/>
    <n v="0"/>
    <n v="227"/>
    <x v="7309"/>
    <x v="0"/>
    <x v="0"/>
    <x v="0"/>
    <s v="03.16.19"/>
    <x v="66"/>
    <x v="0"/>
    <x v="0"/>
    <s v="Direção de Inovação e Desporto"/>
    <s v="03.16.19"/>
    <s v="Direção de Inovação e Desporto"/>
    <s v="03.16.19"/>
    <x v="51"/>
    <x v="0"/>
    <x v="0"/>
    <x v="4"/>
    <x v="1"/>
    <x v="0"/>
    <x v="0"/>
    <x v="0"/>
    <x v="5"/>
    <s v="2021-08-30"/>
    <x v="2"/>
    <n v="227"/>
    <x v="0"/>
    <m/>
    <x v="0"/>
    <m/>
    <x v="0"/>
    <n v="100474696"/>
    <x v="0"/>
    <x v="0"/>
    <s v="Direção de Inovação e Desporto"/>
    <s v="ORI"/>
    <x v="0"/>
    <m/>
    <x v="0"/>
    <x v="0"/>
    <x v="0"/>
    <x v="0"/>
    <x v="0"/>
    <x v="0"/>
    <x v="0"/>
    <x v="0"/>
    <x v="0"/>
    <x v="0"/>
    <x v="0"/>
    <s v="Direção de Inovação e Desporto"/>
    <x v="0"/>
    <x v="0"/>
    <x v="0"/>
    <x v="0"/>
    <x v="0"/>
    <x v="0"/>
    <x v="0"/>
    <x v="1"/>
    <x v="0"/>
    <x v="0"/>
    <x v="0"/>
    <x v="0"/>
    <s v="PAgto de salario a favor do vereador Quinzinho Fereira referente a Agosto 2021 conforme documentos em anexo.    "/>
  </r>
  <r>
    <x v="0"/>
    <n v="0"/>
    <n v="0"/>
    <n v="0"/>
    <n v="5213"/>
    <x v="7309"/>
    <x v="0"/>
    <x v="0"/>
    <x v="0"/>
    <s v="03.16.19"/>
    <x v="66"/>
    <x v="0"/>
    <x v="0"/>
    <s v="Direção de Inovação e Desporto"/>
    <s v="03.16.19"/>
    <s v="Direção de Inovação e Desporto"/>
    <s v="03.16.19"/>
    <x v="51"/>
    <x v="0"/>
    <x v="0"/>
    <x v="4"/>
    <x v="1"/>
    <x v="0"/>
    <x v="0"/>
    <x v="0"/>
    <x v="5"/>
    <s v="2021-08-30"/>
    <x v="2"/>
    <n v="5213"/>
    <x v="0"/>
    <m/>
    <x v="0"/>
    <m/>
    <x v="266"/>
    <n v="100477528"/>
    <x v="0"/>
    <x v="1"/>
    <s v="Direção de Inovação e Desporto"/>
    <s v="ORI"/>
    <x v="0"/>
    <m/>
    <x v="0"/>
    <x v="0"/>
    <x v="0"/>
    <x v="0"/>
    <x v="0"/>
    <x v="0"/>
    <x v="0"/>
    <x v="0"/>
    <x v="0"/>
    <x v="0"/>
    <x v="0"/>
    <s v="Direção de Inovação e Desporto"/>
    <x v="0"/>
    <x v="0"/>
    <x v="0"/>
    <x v="0"/>
    <x v="0"/>
    <x v="0"/>
    <x v="0"/>
    <x v="1"/>
    <x v="0"/>
    <x v="0"/>
    <x v="1"/>
    <x v="0"/>
    <s v="PAgto de salario a favor do vereador Quinzinho Fereira referente a Agosto 2021 conforme documentos em anexo.    "/>
  </r>
  <r>
    <x v="0"/>
    <n v="0"/>
    <n v="0"/>
    <n v="0"/>
    <n v="52136"/>
    <x v="7309"/>
    <x v="0"/>
    <x v="0"/>
    <x v="0"/>
    <s v="03.16.19"/>
    <x v="66"/>
    <x v="0"/>
    <x v="0"/>
    <s v="Direção de Inovação e Desporto"/>
    <s v="03.16.19"/>
    <s v="Direção de Inovação e Desporto"/>
    <s v="03.16.19"/>
    <x v="0"/>
    <x v="0"/>
    <x v="0"/>
    <x v="0"/>
    <x v="0"/>
    <x v="0"/>
    <x v="0"/>
    <x v="0"/>
    <x v="5"/>
    <s v="2021-08-30"/>
    <x v="2"/>
    <n v="52136"/>
    <x v="0"/>
    <m/>
    <x v="0"/>
    <m/>
    <x v="266"/>
    <n v="100477528"/>
    <x v="0"/>
    <x v="1"/>
    <s v="Direção de Inovação e Desporto"/>
    <s v="ORI"/>
    <x v="0"/>
    <m/>
    <x v="0"/>
    <x v="0"/>
    <x v="0"/>
    <x v="0"/>
    <x v="0"/>
    <x v="0"/>
    <x v="0"/>
    <x v="0"/>
    <x v="0"/>
    <x v="0"/>
    <x v="0"/>
    <s v="Direção de Inovação e Desporto"/>
    <x v="0"/>
    <x v="0"/>
    <x v="0"/>
    <x v="0"/>
    <x v="0"/>
    <x v="0"/>
    <x v="0"/>
    <x v="1"/>
    <x v="0"/>
    <x v="0"/>
    <x v="1"/>
    <x v="0"/>
    <s v="PAgto de salario a favor do vereador Quinzinho Fereira referente a Agosto 2021 conforme documentos em anexo.    "/>
  </r>
  <r>
    <x v="0"/>
    <n v="0"/>
    <n v="0"/>
    <n v="0"/>
    <n v="13919"/>
    <x v="7310"/>
    <x v="0"/>
    <x v="0"/>
    <x v="0"/>
    <s v="03.16.15"/>
    <x v="0"/>
    <x v="0"/>
    <x v="0"/>
    <s v="Direção Financeira"/>
    <s v="03.16.15"/>
    <s v="Direção Financeira"/>
    <s v="03.16.15"/>
    <x v="9"/>
    <x v="0"/>
    <x v="3"/>
    <x v="5"/>
    <x v="1"/>
    <x v="0"/>
    <x v="0"/>
    <x v="0"/>
    <x v="7"/>
    <s v="2021-09-06"/>
    <x v="2"/>
    <n v="13919"/>
    <x v="0"/>
    <m/>
    <x v="0"/>
    <m/>
    <x v="7"/>
    <n v="100394431"/>
    <x v="0"/>
    <x v="1"/>
    <s v="Direção Financeira"/>
    <s v="ORI"/>
    <x v="0"/>
    <m/>
    <x v="0"/>
    <x v="0"/>
    <x v="0"/>
    <x v="0"/>
    <x v="0"/>
    <x v="0"/>
    <x v="0"/>
    <x v="0"/>
    <x v="0"/>
    <x v="0"/>
    <x v="0"/>
    <s v="Direção Financeira"/>
    <x v="0"/>
    <x v="0"/>
    <x v="0"/>
    <x v="0"/>
    <x v="0"/>
    <x v="0"/>
    <x v="0"/>
    <x v="1"/>
    <x v="0"/>
    <x v="0"/>
    <x v="1"/>
    <x v="0"/>
    <s v="Pagamento a favor da Garantia Seguros, pelo seguro de automoveis, ST-33-QU, de 01/09/2021 a 31/10/2021, conforme documento anexo."/>
  </r>
  <r>
    <x v="0"/>
    <n v="0"/>
    <n v="0"/>
    <n v="0"/>
    <n v="10000"/>
    <x v="7311"/>
    <x v="0"/>
    <x v="0"/>
    <x v="0"/>
    <s v="01.25.03.09"/>
    <x v="67"/>
    <x v="2"/>
    <x v="2"/>
    <s v="Emprego e Formação profissional"/>
    <s v="01.25.03"/>
    <s v="Emprego e Formação profissional"/>
    <s v="01.25.03"/>
    <x v="7"/>
    <x v="0"/>
    <x v="3"/>
    <x v="3"/>
    <x v="1"/>
    <x v="2"/>
    <x v="0"/>
    <x v="0"/>
    <x v="7"/>
    <s v="2021-09-07"/>
    <x v="2"/>
    <n v="10000"/>
    <x v="0"/>
    <m/>
    <x v="0"/>
    <m/>
    <x v="765"/>
    <n v="100422877"/>
    <x v="0"/>
    <x v="1"/>
    <s v="Apoio a formação profissional"/>
    <s v="ORI"/>
    <x v="0"/>
    <m/>
    <x v="0"/>
    <x v="0"/>
    <x v="0"/>
    <x v="0"/>
    <x v="0"/>
    <x v="0"/>
    <x v="0"/>
    <x v="0"/>
    <x v="0"/>
    <x v="0"/>
    <x v="0"/>
    <s v="Apoio a formação profissional"/>
    <x v="0"/>
    <x v="0"/>
    <x v="0"/>
    <x v="0"/>
    <x v="2"/>
    <x v="0"/>
    <x v="0"/>
    <x v="1"/>
    <x v="0"/>
    <x v="0"/>
    <x v="1"/>
    <x v="0"/>
    <s v="Apoio para pagamento de propina da estudante Cleunice Nilda, conforme justfciativos em anexo."/>
  </r>
  <r>
    <x v="0"/>
    <n v="0"/>
    <n v="0"/>
    <n v="0"/>
    <n v="4859"/>
    <x v="7312"/>
    <x v="0"/>
    <x v="1"/>
    <x v="0"/>
    <s v="80.02.01"/>
    <x v="1"/>
    <x v="1"/>
    <x v="1"/>
    <s v="Retenções Iur"/>
    <s v="80.02.01"/>
    <s v="Retenções Iur"/>
    <s v="80.02.01"/>
    <x v="1"/>
    <x v="0"/>
    <x v="1"/>
    <x v="0"/>
    <x v="0"/>
    <x v="1"/>
    <x v="1"/>
    <x v="0"/>
    <x v="11"/>
    <s v="2021-02-23"/>
    <x v="0"/>
    <n v="4859"/>
    <x v="0"/>
    <m/>
    <x v="0"/>
    <m/>
    <x v="0"/>
    <n v="100474696"/>
    <x v="0"/>
    <x v="1"/>
    <s v="Retenções Iur"/>
    <s v="ORI"/>
    <x v="0"/>
    <s v="RIUR"/>
    <x v="0"/>
    <x v="0"/>
    <x v="0"/>
    <x v="0"/>
    <x v="0"/>
    <x v="0"/>
    <x v="0"/>
    <x v="0"/>
    <x v="0"/>
    <x v="0"/>
    <x v="0"/>
    <s v="Retenções Iur"/>
    <x v="0"/>
    <x v="0"/>
    <x v="0"/>
    <x v="0"/>
    <x v="1"/>
    <x v="0"/>
    <x v="0"/>
    <x v="1"/>
    <x v="0"/>
    <x v="1"/>
    <x v="1"/>
    <x v="0"/>
    <s v="RETENCAO OT"/>
  </r>
  <r>
    <x v="0"/>
    <n v="0"/>
    <n v="0"/>
    <n v="0"/>
    <n v="2300"/>
    <x v="7313"/>
    <x v="0"/>
    <x v="1"/>
    <x v="0"/>
    <s v="80.02.01"/>
    <x v="1"/>
    <x v="1"/>
    <x v="1"/>
    <s v="Retenções Iur"/>
    <s v="80.02.01"/>
    <s v="Retenções Iur"/>
    <s v="80.02.01"/>
    <x v="1"/>
    <x v="0"/>
    <x v="1"/>
    <x v="0"/>
    <x v="0"/>
    <x v="1"/>
    <x v="1"/>
    <x v="0"/>
    <x v="11"/>
    <s v="2021-02-19"/>
    <x v="0"/>
    <n v="2300"/>
    <x v="0"/>
    <m/>
    <x v="0"/>
    <m/>
    <x v="0"/>
    <n v="100474696"/>
    <x v="0"/>
    <x v="1"/>
    <s v="Retenções Iur"/>
    <s v="ORI"/>
    <x v="0"/>
    <s v="RIUR"/>
    <x v="0"/>
    <x v="0"/>
    <x v="0"/>
    <x v="0"/>
    <x v="0"/>
    <x v="0"/>
    <x v="0"/>
    <x v="0"/>
    <x v="0"/>
    <x v="0"/>
    <x v="0"/>
    <s v="Retenções Iur"/>
    <x v="0"/>
    <x v="0"/>
    <x v="0"/>
    <x v="0"/>
    <x v="1"/>
    <x v="0"/>
    <x v="0"/>
    <x v="1"/>
    <x v="0"/>
    <x v="1"/>
    <x v="1"/>
    <x v="0"/>
    <s v="RETENCAO OT"/>
  </r>
  <r>
    <x v="0"/>
    <n v="0"/>
    <n v="0"/>
    <n v="0"/>
    <n v="2025"/>
    <x v="7314"/>
    <x v="0"/>
    <x v="1"/>
    <x v="0"/>
    <s v="80.02.01"/>
    <x v="1"/>
    <x v="1"/>
    <x v="1"/>
    <s v="Retenções Iur"/>
    <s v="80.02.01"/>
    <s v="Retenções Iur"/>
    <s v="80.02.01"/>
    <x v="1"/>
    <x v="0"/>
    <x v="1"/>
    <x v="0"/>
    <x v="0"/>
    <x v="1"/>
    <x v="1"/>
    <x v="0"/>
    <x v="11"/>
    <s v="2021-02-19"/>
    <x v="0"/>
    <n v="2025"/>
    <x v="0"/>
    <m/>
    <x v="0"/>
    <m/>
    <x v="0"/>
    <n v="100474696"/>
    <x v="0"/>
    <x v="1"/>
    <s v="Retenções Iur"/>
    <s v="ORI"/>
    <x v="0"/>
    <s v="RIUR"/>
    <x v="0"/>
    <x v="0"/>
    <x v="0"/>
    <x v="0"/>
    <x v="0"/>
    <x v="0"/>
    <x v="0"/>
    <x v="0"/>
    <x v="0"/>
    <x v="0"/>
    <x v="0"/>
    <s v="Retenções Iur"/>
    <x v="0"/>
    <x v="0"/>
    <x v="0"/>
    <x v="0"/>
    <x v="1"/>
    <x v="0"/>
    <x v="0"/>
    <x v="1"/>
    <x v="0"/>
    <x v="1"/>
    <x v="1"/>
    <x v="0"/>
    <s v="RETENCAO OT"/>
  </r>
  <r>
    <x v="0"/>
    <n v="0"/>
    <n v="0"/>
    <n v="0"/>
    <n v="4995"/>
    <x v="7315"/>
    <x v="0"/>
    <x v="1"/>
    <x v="0"/>
    <s v="80.02.01"/>
    <x v="1"/>
    <x v="1"/>
    <x v="1"/>
    <s v="Retenções Iur"/>
    <s v="80.02.01"/>
    <s v="Retenções Iur"/>
    <s v="80.02.01"/>
    <x v="1"/>
    <x v="0"/>
    <x v="1"/>
    <x v="0"/>
    <x v="0"/>
    <x v="1"/>
    <x v="1"/>
    <x v="0"/>
    <x v="11"/>
    <s v="2021-02-19"/>
    <x v="0"/>
    <n v="4995"/>
    <x v="0"/>
    <m/>
    <x v="0"/>
    <m/>
    <x v="0"/>
    <n v="100474696"/>
    <x v="0"/>
    <x v="1"/>
    <s v="Retenções Iur"/>
    <s v="ORI"/>
    <x v="0"/>
    <s v="RIUR"/>
    <x v="0"/>
    <x v="0"/>
    <x v="0"/>
    <x v="0"/>
    <x v="0"/>
    <x v="0"/>
    <x v="0"/>
    <x v="0"/>
    <x v="0"/>
    <x v="0"/>
    <x v="0"/>
    <s v="Retenções Iur"/>
    <x v="0"/>
    <x v="0"/>
    <x v="0"/>
    <x v="0"/>
    <x v="1"/>
    <x v="0"/>
    <x v="0"/>
    <x v="1"/>
    <x v="0"/>
    <x v="1"/>
    <x v="1"/>
    <x v="0"/>
    <s v="RETENCAO OT"/>
  </r>
  <r>
    <x v="0"/>
    <n v="0"/>
    <n v="0"/>
    <n v="0"/>
    <n v="42"/>
    <x v="7316"/>
    <x v="0"/>
    <x v="0"/>
    <x v="0"/>
    <s v="03.16.16"/>
    <x v="56"/>
    <x v="0"/>
    <x v="0"/>
    <s v="Direção Ambiente e Saneamento "/>
    <s v="03.16.16"/>
    <s v="Direção Ambiente e Saneamento "/>
    <s v="03.16.16"/>
    <x v="5"/>
    <x v="0"/>
    <x v="0"/>
    <x v="0"/>
    <x v="1"/>
    <x v="0"/>
    <x v="0"/>
    <x v="0"/>
    <x v="8"/>
    <s v="2021-10-30"/>
    <x v="3"/>
    <n v="42"/>
    <x v="0"/>
    <m/>
    <x v="0"/>
    <m/>
    <x v="0"/>
    <n v="100474696"/>
    <x v="0"/>
    <x v="0"/>
    <s v="Direção Ambiente e Saneamento "/>
    <s v="ORI"/>
    <x v="0"/>
    <m/>
    <x v="0"/>
    <x v="0"/>
    <x v="0"/>
    <x v="0"/>
    <x v="0"/>
    <x v="0"/>
    <x v="0"/>
    <x v="0"/>
    <x v="0"/>
    <x v="0"/>
    <x v="0"/>
    <s v="Direção Ambiente e Saneamento "/>
    <x v="0"/>
    <x v="0"/>
    <x v="0"/>
    <x v="0"/>
    <x v="0"/>
    <x v="0"/>
    <x v="0"/>
    <x v="1"/>
    <x v="0"/>
    <x v="0"/>
    <x v="0"/>
    <x v="0"/>
    <s v="Pagamento de salário referente a 10-2021"/>
  </r>
  <r>
    <x v="0"/>
    <n v="0"/>
    <n v="0"/>
    <n v="0"/>
    <n v="52"/>
    <x v="7316"/>
    <x v="0"/>
    <x v="0"/>
    <x v="0"/>
    <s v="03.16.16"/>
    <x v="56"/>
    <x v="0"/>
    <x v="0"/>
    <s v="Direção Ambiente e Saneamento "/>
    <s v="03.16.16"/>
    <s v="Direção Ambiente e Saneamento "/>
    <s v="03.16.16"/>
    <x v="30"/>
    <x v="0"/>
    <x v="0"/>
    <x v="0"/>
    <x v="1"/>
    <x v="0"/>
    <x v="0"/>
    <x v="0"/>
    <x v="8"/>
    <s v="2021-10-30"/>
    <x v="3"/>
    <n v="52"/>
    <x v="0"/>
    <m/>
    <x v="0"/>
    <m/>
    <x v="0"/>
    <n v="100474696"/>
    <x v="0"/>
    <x v="0"/>
    <s v="Direção Ambiente e Saneamento "/>
    <s v="ORI"/>
    <x v="0"/>
    <m/>
    <x v="0"/>
    <x v="0"/>
    <x v="0"/>
    <x v="0"/>
    <x v="0"/>
    <x v="0"/>
    <x v="0"/>
    <x v="0"/>
    <x v="0"/>
    <x v="0"/>
    <x v="0"/>
    <s v="Direção Ambiente e Saneamento "/>
    <x v="0"/>
    <x v="0"/>
    <x v="0"/>
    <x v="0"/>
    <x v="0"/>
    <x v="0"/>
    <x v="0"/>
    <x v="1"/>
    <x v="0"/>
    <x v="0"/>
    <x v="0"/>
    <x v="0"/>
    <s v="Pagamento de salário referente a 10-2021"/>
  </r>
  <r>
    <x v="0"/>
    <n v="0"/>
    <n v="0"/>
    <n v="0"/>
    <n v="5"/>
    <x v="7316"/>
    <x v="0"/>
    <x v="0"/>
    <x v="0"/>
    <s v="03.16.16"/>
    <x v="56"/>
    <x v="0"/>
    <x v="0"/>
    <s v="Direção Ambiente e Saneamento "/>
    <s v="03.16.16"/>
    <s v="Direção Ambiente e Saneamento "/>
    <s v="03.16.16"/>
    <x v="32"/>
    <x v="0"/>
    <x v="0"/>
    <x v="0"/>
    <x v="1"/>
    <x v="0"/>
    <x v="0"/>
    <x v="0"/>
    <x v="8"/>
    <s v="2021-10-30"/>
    <x v="3"/>
    <n v="5"/>
    <x v="0"/>
    <m/>
    <x v="0"/>
    <m/>
    <x v="0"/>
    <n v="100474696"/>
    <x v="0"/>
    <x v="0"/>
    <s v="Direção Ambiente e Saneamento "/>
    <s v="ORI"/>
    <x v="0"/>
    <m/>
    <x v="0"/>
    <x v="0"/>
    <x v="0"/>
    <x v="0"/>
    <x v="0"/>
    <x v="0"/>
    <x v="0"/>
    <x v="0"/>
    <x v="0"/>
    <x v="0"/>
    <x v="0"/>
    <s v="Direção Ambiente e Saneamento "/>
    <x v="0"/>
    <x v="0"/>
    <x v="0"/>
    <x v="0"/>
    <x v="0"/>
    <x v="0"/>
    <x v="0"/>
    <x v="1"/>
    <x v="0"/>
    <x v="0"/>
    <x v="0"/>
    <x v="0"/>
    <s v="Pagamento de salário referente a 10-2021"/>
  </r>
  <r>
    <x v="0"/>
    <n v="0"/>
    <n v="0"/>
    <n v="0"/>
    <n v="41"/>
    <x v="7316"/>
    <x v="0"/>
    <x v="0"/>
    <x v="0"/>
    <s v="03.16.16"/>
    <x v="56"/>
    <x v="0"/>
    <x v="0"/>
    <s v="Direção Ambiente e Saneamento "/>
    <s v="03.16.16"/>
    <s v="Direção Ambiente e Saneamento "/>
    <s v="03.16.16"/>
    <x v="69"/>
    <x v="0"/>
    <x v="0"/>
    <x v="0"/>
    <x v="1"/>
    <x v="0"/>
    <x v="0"/>
    <x v="0"/>
    <x v="8"/>
    <s v="2021-10-30"/>
    <x v="3"/>
    <n v="41"/>
    <x v="0"/>
    <m/>
    <x v="0"/>
    <m/>
    <x v="0"/>
    <n v="100474696"/>
    <x v="0"/>
    <x v="0"/>
    <s v="Direção Ambiente e Saneamento "/>
    <s v="ORI"/>
    <x v="0"/>
    <m/>
    <x v="0"/>
    <x v="0"/>
    <x v="0"/>
    <x v="0"/>
    <x v="0"/>
    <x v="0"/>
    <x v="0"/>
    <x v="0"/>
    <x v="0"/>
    <x v="0"/>
    <x v="0"/>
    <s v="Direção Ambiente e Saneamento "/>
    <x v="0"/>
    <x v="0"/>
    <x v="0"/>
    <x v="0"/>
    <x v="0"/>
    <x v="0"/>
    <x v="0"/>
    <x v="1"/>
    <x v="0"/>
    <x v="0"/>
    <x v="0"/>
    <x v="0"/>
    <s v="Pagamento de salário referente a 10-2021"/>
  </r>
  <r>
    <x v="0"/>
    <n v="0"/>
    <n v="0"/>
    <n v="0"/>
    <n v="3249"/>
    <x v="7316"/>
    <x v="0"/>
    <x v="0"/>
    <x v="0"/>
    <s v="03.16.16"/>
    <x v="56"/>
    <x v="0"/>
    <x v="0"/>
    <s v="Direção Ambiente e Saneamento "/>
    <s v="03.16.16"/>
    <s v="Direção Ambiente e Saneamento "/>
    <s v="03.16.16"/>
    <x v="4"/>
    <x v="0"/>
    <x v="0"/>
    <x v="0"/>
    <x v="0"/>
    <x v="0"/>
    <x v="0"/>
    <x v="0"/>
    <x v="8"/>
    <s v="2021-10-30"/>
    <x v="3"/>
    <n v="3249"/>
    <x v="0"/>
    <m/>
    <x v="0"/>
    <m/>
    <x v="0"/>
    <n v="100474696"/>
    <x v="0"/>
    <x v="0"/>
    <s v="Direção Ambiente e Saneamento "/>
    <s v="ORI"/>
    <x v="0"/>
    <m/>
    <x v="0"/>
    <x v="0"/>
    <x v="0"/>
    <x v="0"/>
    <x v="0"/>
    <x v="0"/>
    <x v="0"/>
    <x v="0"/>
    <x v="0"/>
    <x v="0"/>
    <x v="0"/>
    <s v="Direção Ambiente e Saneamento "/>
    <x v="0"/>
    <x v="0"/>
    <x v="0"/>
    <x v="0"/>
    <x v="0"/>
    <x v="0"/>
    <x v="0"/>
    <x v="1"/>
    <x v="0"/>
    <x v="0"/>
    <x v="0"/>
    <x v="0"/>
    <s v="Pagamento de salário referente a 10-2021"/>
  </r>
  <r>
    <x v="0"/>
    <n v="0"/>
    <n v="0"/>
    <n v="0"/>
    <n v="57287"/>
    <x v="7296"/>
    <x v="0"/>
    <x v="0"/>
    <x v="0"/>
    <s v="03.16.15"/>
    <x v="0"/>
    <x v="0"/>
    <x v="0"/>
    <s v="Direção Financeira"/>
    <s v="03.16.15"/>
    <s v="Direção Financeira"/>
    <s v="03.16.15"/>
    <x v="28"/>
    <x v="0"/>
    <x v="0"/>
    <x v="4"/>
    <x v="1"/>
    <x v="0"/>
    <x v="0"/>
    <x v="0"/>
    <x v="2"/>
    <s v="2021-03-19"/>
    <x v="0"/>
    <n v="57287"/>
    <x v="0"/>
    <m/>
    <x v="0"/>
    <m/>
    <x v="479"/>
    <n v="100477691"/>
    <x v="0"/>
    <x v="1"/>
    <s v="Direção Financeira"/>
    <s v="ORI"/>
    <x v="0"/>
    <m/>
    <x v="0"/>
    <x v="0"/>
    <x v="0"/>
    <x v="0"/>
    <x v="0"/>
    <x v="0"/>
    <x v="0"/>
    <x v="0"/>
    <x v="0"/>
    <x v="0"/>
    <x v="0"/>
    <s v="Direção Financeira"/>
    <x v="0"/>
    <x v="0"/>
    <x v="0"/>
    <x v="0"/>
    <x v="0"/>
    <x v="0"/>
    <x v="0"/>
    <x v="1"/>
    <x v="0"/>
    <x v="0"/>
    <x v="1"/>
    <x v="0"/>
    <s v="Pagamento a favor do Senhor Austelino Martins, pela Prestação de serviços de digitalização e harmonização dos registros matriciais, plantas de localizações relativas aos prédios, referente a mês de março 2021 conforme justificativo em anexo."/>
  </r>
  <r>
    <x v="0"/>
    <n v="0"/>
    <n v="0"/>
    <n v="0"/>
    <n v="2300"/>
    <x v="7317"/>
    <x v="0"/>
    <x v="0"/>
    <x v="0"/>
    <s v="01.27.02.11"/>
    <x v="28"/>
    <x v="3"/>
    <x v="4"/>
    <s v="Saneamento básico"/>
    <s v="01.27.02"/>
    <s v="Saneamento básico"/>
    <s v="01.27.02"/>
    <x v="7"/>
    <x v="0"/>
    <x v="3"/>
    <x v="3"/>
    <x v="1"/>
    <x v="2"/>
    <x v="0"/>
    <x v="0"/>
    <x v="2"/>
    <s v="2021-03-22"/>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Maria Moreno da Veiga, pela prestaçaõ de serviços de limpeza interna na Delegacão Municipal de São Miguêl, referente a mês de março 2021, conforme justificativo em anexo."/>
  </r>
  <r>
    <x v="0"/>
    <n v="0"/>
    <n v="0"/>
    <n v="0"/>
    <n v="13030"/>
    <x v="7317"/>
    <x v="0"/>
    <x v="0"/>
    <x v="0"/>
    <s v="01.27.02.11"/>
    <x v="28"/>
    <x v="3"/>
    <x v="4"/>
    <s v="Saneamento básico"/>
    <s v="01.27.02"/>
    <s v="Saneamento básico"/>
    <s v="01.27.02"/>
    <x v="7"/>
    <x v="0"/>
    <x v="3"/>
    <x v="3"/>
    <x v="1"/>
    <x v="2"/>
    <x v="0"/>
    <x v="0"/>
    <x v="2"/>
    <s v="2021-03-22"/>
    <x v="0"/>
    <n v="13030"/>
    <x v="0"/>
    <m/>
    <x v="0"/>
    <m/>
    <x v="352"/>
    <n v="100478642"/>
    <x v="0"/>
    <x v="1"/>
    <s v="Reforço do saneamento básico"/>
    <s v="ORI"/>
    <x v="0"/>
    <m/>
    <x v="0"/>
    <x v="0"/>
    <x v="0"/>
    <x v="0"/>
    <x v="0"/>
    <x v="0"/>
    <x v="0"/>
    <x v="0"/>
    <x v="0"/>
    <x v="0"/>
    <x v="0"/>
    <s v="Reforço do saneamento básico"/>
    <x v="0"/>
    <x v="0"/>
    <x v="0"/>
    <x v="0"/>
    <x v="2"/>
    <x v="0"/>
    <x v="0"/>
    <x v="1"/>
    <x v="0"/>
    <x v="0"/>
    <x v="1"/>
    <x v="0"/>
    <s v="Pagamento a favor da Senhora Maria Moreno da Veiga, pela prestaçaõ de serviços de limpeza interna na Delegacão Municipal de São Miguêl, referente a mês de março 2021, conforme justificativo em anexo."/>
  </r>
  <r>
    <x v="0"/>
    <n v="0"/>
    <n v="0"/>
    <n v="0"/>
    <n v="2100"/>
    <x v="7318"/>
    <x v="0"/>
    <x v="1"/>
    <x v="0"/>
    <s v="03.03.10"/>
    <x v="10"/>
    <x v="0"/>
    <x v="3"/>
    <s v="Receitas Da Câmara"/>
    <s v="03.03.10"/>
    <s v="Receitas Da Câmara"/>
    <s v="03.03.10"/>
    <x v="21"/>
    <x v="0"/>
    <x v="0"/>
    <x v="8"/>
    <x v="1"/>
    <x v="0"/>
    <x v="1"/>
    <x v="0"/>
    <x v="2"/>
    <s v="2021-03-22"/>
    <x v="0"/>
    <n v="2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20"/>
    <x v="7319"/>
    <x v="0"/>
    <x v="1"/>
    <x v="0"/>
    <s v="03.03.10"/>
    <x v="10"/>
    <x v="0"/>
    <x v="3"/>
    <s v="Receitas Da Câmara"/>
    <s v="03.03.10"/>
    <s v="Receitas Da Câmara"/>
    <s v="03.03.10"/>
    <x v="15"/>
    <x v="0"/>
    <x v="4"/>
    <x v="6"/>
    <x v="1"/>
    <x v="0"/>
    <x v="1"/>
    <x v="0"/>
    <x v="2"/>
    <s v="2021-03-22"/>
    <x v="0"/>
    <n v="1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300"/>
    <x v="7320"/>
    <x v="0"/>
    <x v="1"/>
    <x v="0"/>
    <s v="03.03.10"/>
    <x v="10"/>
    <x v="0"/>
    <x v="3"/>
    <s v="Receitas Da Câmara"/>
    <s v="03.03.10"/>
    <s v="Receitas Da Câmara"/>
    <s v="03.03.10"/>
    <x v="17"/>
    <x v="0"/>
    <x v="4"/>
    <x v="6"/>
    <x v="1"/>
    <x v="0"/>
    <x v="1"/>
    <x v="0"/>
    <x v="2"/>
    <s v="2021-03-22"/>
    <x v="0"/>
    <n v="15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70"/>
    <x v="7321"/>
    <x v="0"/>
    <x v="1"/>
    <x v="0"/>
    <s v="03.03.10"/>
    <x v="10"/>
    <x v="0"/>
    <x v="3"/>
    <s v="Receitas Da Câmara"/>
    <s v="03.03.10"/>
    <s v="Receitas Da Câmara"/>
    <s v="03.03.10"/>
    <x v="14"/>
    <x v="0"/>
    <x v="4"/>
    <x v="6"/>
    <x v="1"/>
    <x v="0"/>
    <x v="1"/>
    <x v="0"/>
    <x v="2"/>
    <s v="2021-03-22"/>
    <x v="0"/>
    <n v="18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145"/>
    <x v="7322"/>
    <x v="0"/>
    <x v="1"/>
    <x v="0"/>
    <s v="03.03.10"/>
    <x v="10"/>
    <x v="0"/>
    <x v="3"/>
    <s v="Receitas Da Câmara"/>
    <s v="03.03.10"/>
    <s v="Receitas Da Câmara"/>
    <s v="03.03.10"/>
    <x v="13"/>
    <x v="0"/>
    <x v="0"/>
    <x v="0"/>
    <x v="1"/>
    <x v="0"/>
    <x v="1"/>
    <x v="0"/>
    <x v="2"/>
    <s v="2021-03-22"/>
    <x v="0"/>
    <n v="1014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0"/>
    <x v="7323"/>
    <x v="0"/>
    <x v="1"/>
    <x v="0"/>
    <s v="03.03.10"/>
    <x v="10"/>
    <x v="0"/>
    <x v="3"/>
    <s v="Receitas Da Câmara"/>
    <s v="03.03.10"/>
    <s v="Receitas Da Câmara"/>
    <s v="03.03.10"/>
    <x v="16"/>
    <x v="0"/>
    <x v="4"/>
    <x v="6"/>
    <x v="1"/>
    <x v="0"/>
    <x v="1"/>
    <x v="0"/>
    <x v="2"/>
    <s v="2021-03-22"/>
    <x v="0"/>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000"/>
    <x v="7324"/>
    <x v="0"/>
    <x v="1"/>
    <x v="0"/>
    <s v="03.03.10"/>
    <x v="10"/>
    <x v="0"/>
    <x v="3"/>
    <s v="Receitas Da Câmara"/>
    <s v="03.03.10"/>
    <s v="Receitas Da Câmara"/>
    <s v="03.03.10"/>
    <x v="54"/>
    <x v="0"/>
    <x v="4"/>
    <x v="6"/>
    <x v="1"/>
    <x v="0"/>
    <x v="1"/>
    <x v="0"/>
    <x v="2"/>
    <s v="2021-03-22"/>
    <x v="0"/>
    <n v="1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80"/>
    <x v="7325"/>
    <x v="0"/>
    <x v="1"/>
    <x v="0"/>
    <s v="03.03.10"/>
    <x v="10"/>
    <x v="0"/>
    <x v="3"/>
    <s v="Receitas Da Câmara"/>
    <s v="03.03.10"/>
    <s v="Receitas Da Câmara"/>
    <s v="03.03.10"/>
    <x v="22"/>
    <x v="0"/>
    <x v="4"/>
    <x v="6"/>
    <x v="1"/>
    <x v="0"/>
    <x v="1"/>
    <x v="0"/>
    <x v="2"/>
    <s v="2021-03-22"/>
    <x v="0"/>
    <n v="25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9540"/>
    <x v="7326"/>
    <x v="0"/>
    <x v="0"/>
    <x v="0"/>
    <s v="03.16.15"/>
    <x v="0"/>
    <x v="0"/>
    <x v="0"/>
    <s v="Direção Financeira"/>
    <s v="03.16.15"/>
    <s v="Direção Financeira"/>
    <s v="03.16.15"/>
    <x v="8"/>
    <x v="0"/>
    <x v="0"/>
    <x v="4"/>
    <x v="1"/>
    <x v="0"/>
    <x v="0"/>
    <x v="0"/>
    <x v="1"/>
    <s v="2021-04-16"/>
    <x v="1"/>
    <n v="39540"/>
    <x v="0"/>
    <m/>
    <x v="0"/>
    <m/>
    <x v="441"/>
    <n v="100478226"/>
    <x v="0"/>
    <x v="1"/>
    <s v="Direção Financeira"/>
    <s v="ORI"/>
    <x v="0"/>
    <m/>
    <x v="0"/>
    <x v="0"/>
    <x v="0"/>
    <x v="0"/>
    <x v="0"/>
    <x v="0"/>
    <x v="0"/>
    <x v="0"/>
    <x v="0"/>
    <x v="0"/>
    <x v="0"/>
    <s v="Direção Financeira"/>
    <x v="0"/>
    <x v="0"/>
    <x v="0"/>
    <x v="0"/>
    <x v="0"/>
    <x v="0"/>
    <x v="0"/>
    <x v="1"/>
    <x v="0"/>
    <x v="0"/>
    <x v="1"/>
    <x v="0"/>
    <s v="Pagamento a favor da R P Comercio e Representações, proveniente dos trabalhos de manutenção nas viaturas ST-24-RG Mitsubishi L200 e ST-70-UQ, conforme justificativo em anexo."/>
  </r>
  <r>
    <x v="0"/>
    <n v="0"/>
    <n v="0"/>
    <n v="0"/>
    <n v="300"/>
    <x v="7327"/>
    <x v="0"/>
    <x v="0"/>
    <x v="0"/>
    <s v="03.16.15"/>
    <x v="0"/>
    <x v="0"/>
    <x v="0"/>
    <s v="Direção Financeira"/>
    <s v="03.16.15"/>
    <s v="Direção Financeira"/>
    <s v="03.16.15"/>
    <x v="45"/>
    <x v="0"/>
    <x v="0"/>
    <x v="0"/>
    <x v="1"/>
    <x v="0"/>
    <x v="0"/>
    <x v="0"/>
    <x v="7"/>
    <s v="2021-09-10"/>
    <x v="2"/>
    <n v="300"/>
    <x v="0"/>
    <m/>
    <x v="0"/>
    <m/>
    <x v="5"/>
    <n v="100474914"/>
    <x v="0"/>
    <x v="1"/>
    <s v="Direção Financeira"/>
    <s v="ORI"/>
    <x v="0"/>
    <m/>
    <x v="0"/>
    <x v="0"/>
    <x v="0"/>
    <x v="0"/>
    <x v="0"/>
    <x v="0"/>
    <x v="0"/>
    <x v="0"/>
    <x v="0"/>
    <x v="0"/>
    <x v="0"/>
    <s v="Direção Financeira"/>
    <x v="0"/>
    <x v="0"/>
    <x v="0"/>
    <x v="0"/>
    <x v="0"/>
    <x v="0"/>
    <x v="0"/>
    <x v="1"/>
    <x v="0"/>
    <x v="0"/>
    <x v="1"/>
    <x v="0"/>
    <s v="Pagamento a favor de Loja Ding-Auto pela aquisição de 01 Lâmpada Médio_x000d__x000a_destinada ao Camião de Recolha de Resíduos Sólidos Urbanos, ST-27-RU da_x000d__x000a_Câmara Municipal de São Miguel, conforme anexo."/>
  </r>
  <r>
    <x v="0"/>
    <n v="0"/>
    <n v="0"/>
    <n v="0"/>
    <n v="3000"/>
    <x v="7328"/>
    <x v="0"/>
    <x v="0"/>
    <x v="0"/>
    <s v="01.25.01.11"/>
    <x v="55"/>
    <x v="2"/>
    <x v="2"/>
    <s v="Educação"/>
    <s v="01.25.01"/>
    <s v="Educação"/>
    <s v="01.25.01"/>
    <x v="7"/>
    <x v="0"/>
    <x v="3"/>
    <x v="3"/>
    <x v="1"/>
    <x v="2"/>
    <x v="0"/>
    <x v="0"/>
    <x v="7"/>
    <s v="2021-09-16"/>
    <x v="2"/>
    <n v="3000"/>
    <x v="0"/>
    <m/>
    <x v="0"/>
    <m/>
    <x v="766"/>
    <n v="100034628"/>
    <x v="0"/>
    <x v="1"/>
    <s v="Apoio ao Ensino Básico e Secundário"/>
    <s v="ORI"/>
    <x v="0"/>
    <s v="AEBS"/>
    <x v="0"/>
    <x v="0"/>
    <x v="0"/>
    <x v="0"/>
    <x v="0"/>
    <x v="0"/>
    <x v="0"/>
    <x v="0"/>
    <x v="0"/>
    <x v="0"/>
    <x v="0"/>
    <s v="Apoio ao Ensino Básico e Secundário"/>
    <x v="0"/>
    <x v="0"/>
    <x v="0"/>
    <x v="0"/>
    <x v="2"/>
    <x v="0"/>
    <x v="0"/>
    <x v="1"/>
    <x v="0"/>
    <x v="0"/>
    <x v="1"/>
    <x v="0"/>
    <s v="Apoio a favor do senhor Domingos Ramos varela, pela aquisição de matérias escolar para inicio de ano letivo 2021/2022, conforme justificativo em anexo."/>
  </r>
  <r>
    <x v="0"/>
    <n v="0"/>
    <n v="0"/>
    <n v="0"/>
    <n v="2800"/>
    <x v="7329"/>
    <x v="0"/>
    <x v="0"/>
    <x v="0"/>
    <s v="03.16.15"/>
    <x v="0"/>
    <x v="0"/>
    <x v="0"/>
    <s v="Direção Financeira"/>
    <s v="03.16.15"/>
    <s v="Direção Financeira"/>
    <s v="03.16.15"/>
    <x v="44"/>
    <x v="0"/>
    <x v="0"/>
    <x v="4"/>
    <x v="1"/>
    <x v="0"/>
    <x v="0"/>
    <x v="0"/>
    <x v="7"/>
    <s v="2021-09-21"/>
    <x v="2"/>
    <n v="2800"/>
    <x v="0"/>
    <m/>
    <x v="0"/>
    <m/>
    <x v="105"/>
    <n v="100450891"/>
    <x v="0"/>
    <x v="1"/>
    <s v="Direção Financeira"/>
    <s v="ORI"/>
    <x v="0"/>
    <m/>
    <x v="0"/>
    <x v="0"/>
    <x v="0"/>
    <x v="0"/>
    <x v="0"/>
    <x v="0"/>
    <x v="0"/>
    <x v="0"/>
    <x v="0"/>
    <x v="0"/>
    <x v="0"/>
    <s v="Direção Financeira"/>
    <x v="0"/>
    <x v="0"/>
    <x v="0"/>
    <x v="0"/>
    <x v="0"/>
    <x v="0"/>
    <x v="0"/>
    <x v="1"/>
    <x v="0"/>
    <x v="0"/>
    <x v="1"/>
    <x v="0"/>
    <s v="Ajuda de custo a favor d Sr. Anilido Nunes Fernandes Furtado, a quanto sau deslocação a cidade da praia em missão de serviço no dia 04 e 11 de Setembro, a fim de adquirir um flexível de Escape (Rede de Escape) para Toyota Dyna Galucho 280, ST-27-RM,confeção de tubo de conduta de Ar ao maxibrake do camião de recolha de lixo- iveco eurocorgo, ST-33-QU na oficina torno hidráulica sove sita na terra branca- praia conforme anexo."/>
  </r>
  <r>
    <x v="0"/>
    <n v="0"/>
    <n v="0"/>
    <n v="0"/>
    <n v="12235426"/>
    <x v="7330"/>
    <x v="0"/>
    <x v="1"/>
    <x v="0"/>
    <s v="03.03.10"/>
    <x v="10"/>
    <x v="0"/>
    <x v="3"/>
    <s v="Receitas Da Câmara"/>
    <s v="03.03.10"/>
    <s v="Receitas Da Câmara"/>
    <s v="03.03.10"/>
    <x v="61"/>
    <x v="0"/>
    <x v="7"/>
    <x v="14"/>
    <x v="1"/>
    <x v="0"/>
    <x v="1"/>
    <x v="0"/>
    <x v="7"/>
    <s v="2021-09-28"/>
    <x v="2"/>
    <n v="12235426"/>
    <x v="0"/>
    <m/>
    <x v="0"/>
    <m/>
    <x v="5"/>
    <n v="100474914"/>
    <x v="0"/>
    <x v="1"/>
    <s v="Receitas Da Câmara"/>
    <s v="EXT"/>
    <x v="0"/>
    <s v="RDC"/>
    <x v="0"/>
    <x v="0"/>
    <x v="0"/>
    <x v="0"/>
    <x v="0"/>
    <x v="0"/>
    <x v="0"/>
    <x v="0"/>
    <x v="0"/>
    <x v="0"/>
    <x v="0"/>
    <s v="Receitas Da Câmara"/>
    <x v="0"/>
    <x v="0"/>
    <x v="0"/>
    <x v="0"/>
    <x v="0"/>
    <x v="0"/>
    <x v="0"/>
    <x v="1"/>
    <x v="0"/>
    <x v="0"/>
    <x v="1"/>
    <x v="0"/>
    <s v="Transferencia de FFM referente a Setembro 2021, conforme contrato em anexo."/>
  </r>
  <r>
    <x v="0"/>
    <n v="0"/>
    <n v="0"/>
    <n v="0"/>
    <n v="39"/>
    <x v="7316"/>
    <x v="0"/>
    <x v="0"/>
    <x v="0"/>
    <s v="03.16.16"/>
    <x v="56"/>
    <x v="0"/>
    <x v="0"/>
    <s v="Direção Ambiente e Saneamento "/>
    <s v="03.16.16"/>
    <s v="Direção Ambiente e Saneamento "/>
    <s v="03.16.16"/>
    <x v="5"/>
    <x v="0"/>
    <x v="0"/>
    <x v="0"/>
    <x v="1"/>
    <x v="0"/>
    <x v="0"/>
    <x v="0"/>
    <x v="8"/>
    <s v="2021-10-30"/>
    <x v="3"/>
    <n v="39"/>
    <x v="0"/>
    <m/>
    <x v="0"/>
    <m/>
    <x v="8"/>
    <n v="100474707"/>
    <x v="0"/>
    <x v="4"/>
    <s v="Direção Ambiente e Saneamento "/>
    <s v="ORI"/>
    <x v="0"/>
    <m/>
    <x v="0"/>
    <x v="0"/>
    <x v="0"/>
    <x v="0"/>
    <x v="0"/>
    <x v="0"/>
    <x v="0"/>
    <x v="0"/>
    <x v="0"/>
    <x v="0"/>
    <x v="0"/>
    <s v="Direção Ambiente e Saneamento "/>
    <x v="0"/>
    <x v="0"/>
    <x v="0"/>
    <x v="0"/>
    <x v="0"/>
    <x v="0"/>
    <x v="0"/>
    <x v="1"/>
    <x v="0"/>
    <x v="0"/>
    <x v="4"/>
    <x v="0"/>
    <s v="Pagamento de salário referente a 10-2021"/>
  </r>
  <r>
    <x v="0"/>
    <n v="0"/>
    <n v="0"/>
    <n v="0"/>
    <n v="48"/>
    <x v="7316"/>
    <x v="0"/>
    <x v="0"/>
    <x v="0"/>
    <s v="03.16.16"/>
    <x v="56"/>
    <x v="0"/>
    <x v="0"/>
    <s v="Direção Ambiente e Saneamento "/>
    <s v="03.16.16"/>
    <s v="Direção Ambiente e Saneamento "/>
    <s v="03.16.16"/>
    <x v="30"/>
    <x v="0"/>
    <x v="0"/>
    <x v="0"/>
    <x v="1"/>
    <x v="0"/>
    <x v="0"/>
    <x v="0"/>
    <x v="8"/>
    <s v="2021-10-30"/>
    <x v="3"/>
    <n v="48"/>
    <x v="0"/>
    <m/>
    <x v="0"/>
    <m/>
    <x v="8"/>
    <n v="100474707"/>
    <x v="0"/>
    <x v="4"/>
    <s v="Direção Ambiente e Saneamento "/>
    <s v="ORI"/>
    <x v="0"/>
    <m/>
    <x v="0"/>
    <x v="0"/>
    <x v="0"/>
    <x v="0"/>
    <x v="0"/>
    <x v="0"/>
    <x v="0"/>
    <x v="0"/>
    <x v="0"/>
    <x v="0"/>
    <x v="0"/>
    <s v="Direção Ambiente e Saneamento "/>
    <x v="0"/>
    <x v="0"/>
    <x v="0"/>
    <x v="0"/>
    <x v="0"/>
    <x v="0"/>
    <x v="0"/>
    <x v="1"/>
    <x v="0"/>
    <x v="0"/>
    <x v="4"/>
    <x v="0"/>
    <s v="Pagamento de salário referente a 10-2021"/>
  </r>
  <r>
    <x v="0"/>
    <n v="0"/>
    <n v="0"/>
    <n v="0"/>
    <n v="4"/>
    <x v="7316"/>
    <x v="0"/>
    <x v="0"/>
    <x v="0"/>
    <s v="03.16.16"/>
    <x v="56"/>
    <x v="0"/>
    <x v="0"/>
    <s v="Direção Ambiente e Saneamento "/>
    <s v="03.16.16"/>
    <s v="Direção Ambiente e Saneamento "/>
    <s v="03.16.16"/>
    <x v="32"/>
    <x v="0"/>
    <x v="0"/>
    <x v="0"/>
    <x v="1"/>
    <x v="0"/>
    <x v="0"/>
    <x v="0"/>
    <x v="8"/>
    <s v="2021-10-30"/>
    <x v="3"/>
    <n v="4"/>
    <x v="0"/>
    <m/>
    <x v="0"/>
    <m/>
    <x v="8"/>
    <n v="100474707"/>
    <x v="0"/>
    <x v="4"/>
    <s v="Direção Ambiente e Saneamento "/>
    <s v="ORI"/>
    <x v="0"/>
    <m/>
    <x v="0"/>
    <x v="0"/>
    <x v="0"/>
    <x v="0"/>
    <x v="0"/>
    <x v="0"/>
    <x v="0"/>
    <x v="0"/>
    <x v="0"/>
    <x v="0"/>
    <x v="0"/>
    <s v="Direção Ambiente e Saneamento "/>
    <x v="0"/>
    <x v="0"/>
    <x v="0"/>
    <x v="0"/>
    <x v="0"/>
    <x v="0"/>
    <x v="0"/>
    <x v="1"/>
    <x v="0"/>
    <x v="0"/>
    <x v="4"/>
    <x v="0"/>
    <s v="Pagamento de salário referente a 10-2021"/>
  </r>
  <r>
    <x v="0"/>
    <n v="0"/>
    <n v="0"/>
    <n v="0"/>
    <n v="39"/>
    <x v="7316"/>
    <x v="0"/>
    <x v="0"/>
    <x v="0"/>
    <s v="03.16.16"/>
    <x v="56"/>
    <x v="0"/>
    <x v="0"/>
    <s v="Direção Ambiente e Saneamento "/>
    <s v="03.16.16"/>
    <s v="Direção Ambiente e Saneamento "/>
    <s v="03.16.16"/>
    <x v="69"/>
    <x v="0"/>
    <x v="0"/>
    <x v="0"/>
    <x v="1"/>
    <x v="0"/>
    <x v="0"/>
    <x v="0"/>
    <x v="8"/>
    <s v="2021-10-30"/>
    <x v="3"/>
    <n v="39"/>
    <x v="0"/>
    <m/>
    <x v="0"/>
    <m/>
    <x v="8"/>
    <n v="100474707"/>
    <x v="0"/>
    <x v="4"/>
    <s v="Direção Ambiente e Saneamento "/>
    <s v="ORI"/>
    <x v="0"/>
    <m/>
    <x v="0"/>
    <x v="0"/>
    <x v="0"/>
    <x v="0"/>
    <x v="0"/>
    <x v="0"/>
    <x v="0"/>
    <x v="0"/>
    <x v="0"/>
    <x v="0"/>
    <x v="0"/>
    <s v="Direção Ambiente e Saneamento "/>
    <x v="0"/>
    <x v="0"/>
    <x v="0"/>
    <x v="0"/>
    <x v="0"/>
    <x v="0"/>
    <x v="0"/>
    <x v="1"/>
    <x v="0"/>
    <x v="0"/>
    <x v="4"/>
    <x v="0"/>
    <s v="Pagamento de salário referente a 10-2021"/>
  </r>
  <r>
    <x v="0"/>
    <n v="0"/>
    <n v="0"/>
    <n v="0"/>
    <n v="3019"/>
    <x v="7316"/>
    <x v="0"/>
    <x v="0"/>
    <x v="0"/>
    <s v="03.16.16"/>
    <x v="56"/>
    <x v="0"/>
    <x v="0"/>
    <s v="Direção Ambiente e Saneamento "/>
    <s v="03.16.16"/>
    <s v="Direção Ambiente e Saneamento "/>
    <s v="03.16.16"/>
    <x v="4"/>
    <x v="0"/>
    <x v="0"/>
    <x v="0"/>
    <x v="0"/>
    <x v="0"/>
    <x v="0"/>
    <x v="0"/>
    <x v="8"/>
    <s v="2021-10-30"/>
    <x v="3"/>
    <n v="3019"/>
    <x v="0"/>
    <m/>
    <x v="0"/>
    <m/>
    <x v="8"/>
    <n v="100474707"/>
    <x v="0"/>
    <x v="4"/>
    <s v="Direção Ambiente e Saneamento "/>
    <s v="ORI"/>
    <x v="0"/>
    <m/>
    <x v="0"/>
    <x v="0"/>
    <x v="0"/>
    <x v="0"/>
    <x v="0"/>
    <x v="0"/>
    <x v="0"/>
    <x v="0"/>
    <x v="0"/>
    <x v="0"/>
    <x v="0"/>
    <s v="Direção Ambiente e Saneamento "/>
    <x v="0"/>
    <x v="0"/>
    <x v="0"/>
    <x v="0"/>
    <x v="0"/>
    <x v="0"/>
    <x v="0"/>
    <x v="1"/>
    <x v="0"/>
    <x v="0"/>
    <x v="4"/>
    <x v="0"/>
    <s v="Pagamento de salário referente a 10-2021"/>
  </r>
  <r>
    <x v="0"/>
    <n v="0"/>
    <n v="0"/>
    <n v="0"/>
    <n v="159"/>
    <x v="7316"/>
    <x v="0"/>
    <x v="0"/>
    <x v="0"/>
    <s v="03.16.16"/>
    <x v="56"/>
    <x v="0"/>
    <x v="0"/>
    <s v="Direção Ambiente e Saneamento "/>
    <s v="03.16.16"/>
    <s v="Direção Ambiente e Saneamento "/>
    <s v="03.16.16"/>
    <x v="5"/>
    <x v="0"/>
    <x v="0"/>
    <x v="0"/>
    <x v="1"/>
    <x v="0"/>
    <x v="0"/>
    <x v="0"/>
    <x v="8"/>
    <s v="2021-10-30"/>
    <x v="3"/>
    <n v="159"/>
    <x v="0"/>
    <m/>
    <x v="0"/>
    <m/>
    <x v="27"/>
    <n v="100474708"/>
    <x v="0"/>
    <x v="9"/>
    <s v="Direção Ambiente e Saneamento "/>
    <s v="ORI"/>
    <x v="0"/>
    <m/>
    <x v="0"/>
    <x v="0"/>
    <x v="0"/>
    <x v="0"/>
    <x v="0"/>
    <x v="0"/>
    <x v="0"/>
    <x v="0"/>
    <x v="0"/>
    <x v="0"/>
    <x v="0"/>
    <s v="Direção Ambiente e Saneamento "/>
    <x v="0"/>
    <x v="0"/>
    <x v="0"/>
    <x v="0"/>
    <x v="0"/>
    <x v="0"/>
    <x v="0"/>
    <x v="1"/>
    <x v="0"/>
    <x v="0"/>
    <x v="9"/>
    <x v="0"/>
    <s v="Pagamento de salário referente a 10-2021"/>
  </r>
  <r>
    <x v="0"/>
    <n v="0"/>
    <n v="0"/>
    <n v="0"/>
    <n v="195"/>
    <x v="7316"/>
    <x v="0"/>
    <x v="0"/>
    <x v="0"/>
    <s v="03.16.16"/>
    <x v="56"/>
    <x v="0"/>
    <x v="0"/>
    <s v="Direção Ambiente e Saneamento "/>
    <s v="03.16.16"/>
    <s v="Direção Ambiente e Saneamento "/>
    <s v="03.16.16"/>
    <x v="30"/>
    <x v="0"/>
    <x v="0"/>
    <x v="0"/>
    <x v="1"/>
    <x v="0"/>
    <x v="0"/>
    <x v="0"/>
    <x v="8"/>
    <s v="2021-10-30"/>
    <x v="3"/>
    <n v="195"/>
    <x v="0"/>
    <m/>
    <x v="0"/>
    <m/>
    <x v="27"/>
    <n v="100474708"/>
    <x v="0"/>
    <x v="9"/>
    <s v="Direção Ambiente e Saneamento "/>
    <s v="ORI"/>
    <x v="0"/>
    <m/>
    <x v="0"/>
    <x v="0"/>
    <x v="0"/>
    <x v="0"/>
    <x v="0"/>
    <x v="0"/>
    <x v="0"/>
    <x v="0"/>
    <x v="0"/>
    <x v="0"/>
    <x v="0"/>
    <s v="Direção Ambiente e Saneamento "/>
    <x v="0"/>
    <x v="0"/>
    <x v="0"/>
    <x v="0"/>
    <x v="0"/>
    <x v="0"/>
    <x v="0"/>
    <x v="1"/>
    <x v="0"/>
    <x v="0"/>
    <x v="9"/>
    <x v="0"/>
    <s v="Pagamento de salário referente a 10-2021"/>
  </r>
  <r>
    <x v="0"/>
    <n v="0"/>
    <n v="0"/>
    <n v="0"/>
    <n v="19"/>
    <x v="7316"/>
    <x v="0"/>
    <x v="0"/>
    <x v="0"/>
    <s v="03.16.16"/>
    <x v="56"/>
    <x v="0"/>
    <x v="0"/>
    <s v="Direção Ambiente e Saneamento "/>
    <s v="03.16.16"/>
    <s v="Direção Ambiente e Saneamento "/>
    <s v="03.16.16"/>
    <x v="32"/>
    <x v="0"/>
    <x v="0"/>
    <x v="0"/>
    <x v="1"/>
    <x v="0"/>
    <x v="0"/>
    <x v="0"/>
    <x v="8"/>
    <s v="2021-10-30"/>
    <x v="3"/>
    <n v="19"/>
    <x v="0"/>
    <m/>
    <x v="0"/>
    <m/>
    <x v="27"/>
    <n v="100474708"/>
    <x v="0"/>
    <x v="9"/>
    <s v="Direção Ambiente e Saneamento "/>
    <s v="ORI"/>
    <x v="0"/>
    <m/>
    <x v="0"/>
    <x v="0"/>
    <x v="0"/>
    <x v="0"/>
    <x v="0"/>
    <x v="0"/>
    <x v="0"/>
    <x v="0"/>
    <x v="0"/>
    <x v="0"/>
    <x v="0"/>
    <s v="Direção Ambiente e Saneamento "/>
    <x v="0"/>
    <x v="0"/>
    <x v="0"/>
    <x v="0"/>
    <x v="0"/>
    <x v="0"/>
    <x v="0"/>
    <x v="1"/>
    <x v="0"/>
    <x v="0"/>
    <x v="9"/>
    <x v="0"/>
    <s v="Pagamento de salário referente a 10-2021"/>
  </r>
  <r>
    <x v="0"/>
    <n v="0"/>
    <n v="0"/>
    <n v="0"/>
    <n v="156"/>
    <x v="7316"/>
    <x v="0"/>
    <x v="0"/>
    <x v="0"/>
    <s v="03.16.16"/>
    <x v="56"/>
    <x v="0"/>
    <x v="0"/>
    <s v="Direção Ambiente e Saneamento "/>
    <s v="03.16.16"/>
    <s v="Direção Ambiente e Saneamento "/>
    <s v="03.16.16"/>
    <x v="69"/>
    <x v="0"/>
    <x v="0"/>
    <x v="0"/>
    <x v="1"/>
    <x v="0"/>
    <x v="0"/>
    <x v="0"/>
    <x v="8"/>
    <s v="2021-10-30"/>
    <x v="3"/>
    <n v="156"/>
    <x v="0"/>
    <m/>
    <x v="0"/>
    <m/>
    <x v="27"/>
    <n v="100474708"/>
    <x v="0"/>
    <x v="9"/>
    <s v="Direção Ambiente e Saneamento "/>
    <s v="ORI"/>
    <x v="0"/>
    <m/>
    <x v="0"/>
    <x v="0"/>
    <x v="0"/>
    <x v="0"/>
    <x v="0"/>
    <x v="0"/>
    <x v="0"/>
    <x v="0"/>
    <x v="0"/>
    <x v="0"/>
    <x v="0"/>
    <s v="Direção Ambiente e Saneamento "/>
    <x v="0"/>
    <x v="0"/>
    <x v="0"/>
    <x v="0"/>
    <x v="0"/>
    <x v="0"/>
    <x v="0"/>
    <x v="1"/>
    <x v="0"/>
    <x v="0"/>
    <x v="9"/>
    <x v="0"/>
    <s v="Pagamento de salário referente a 10-2021"/>
  </r>
  <r>
    <x v="0"/>
    <n v="0"/>
    <n v="0"/>
    <n v="0"/>
    <n v="12071"/>
    <x v="7316"/>
    <x v="0"/>
    <x v="0"/>
    <x v="0"/>
    <s v="03.16.16"/>
    <x v="56"/>
    <x v="0"/>
    <x v="0"/>
    <s v="Direção Ambiente e Saneamento "/>
    <s v="03.16.16"/>
    <s v="Direção Ambiente e Saneamento "/>
    <s v="03.16.16"/>
    <x v="4"/>
    <x v="0"/>
    <x v="0"/>
    <x v="0"/>
    <x v="0"/>
    <x v="0"/>
    <x v="0"/>
    <x v="0"/>
    <x v="8"/>
    <s v="2021-10-30"/>
    <x v="3"/>
    <n v="12071"/>
    <x v="0"/>
    <m/>
    <x v="0"/>
    <m/>
    <x v="27"/>
    <n v="100474708"/>
    <x v="0"/>
    <x v="9"/>
    <s v="Direção Ambiente e Saneamento "/>
    <s v="ORI"/>
    <x v="0"/>
    <m/>
    <x v="0"/>
    <x v="0"/>
    <x v="0"/>
    <x v="0"/>
    <x v="0"/>
    <x v="0"/>
    <x v="0"/>
    <x v="0"/>
    <x v="0"/>
    <x v="0"/>
    <x v="0"/>
    <s v="Direção Ambiente e Saneamento "/>
    <x v="0"/>
    <x v="0"/>
    <x v="0"/>
    <x v="0"/>
    <x v="0"/>
    <x v="0"/>
    <x v="0"/>
    <x v="1"/>
    <x v="0"/>
    <x v="0"/>
    <x v="9"/>
    <x v="0"/>
    <s v="Pagamento de salário referente a 10-2021"/>
  </r>
  <r>
    <x v="0"/>
    <n v="0"/>
    <n v="0"/>
    <n v="0"/>
    <n v="81"/>
    <x v="7316"/>
    <x v="0"/>
    <x v="0"/>
    <x v="0"/>
    <s v="03.16.16"/>
    <x v="56"/>
    <x v="0"/>
    <x v="0"/>
    <s v="Direção Ambiente e Saneamento "/>
    <s v="03.16.16"/>
    <s v="Direção Ambiente e Saneamento "/>
    <s v="03.16.16"/>
    <x v="5"/>
    <x v="0"/>
    <x v="0"/>
    <x v="0"/>
    <x v="1"/>
    <x v="0"/>
    <x v="0"/>
    <x v="0"/>
    <x v="8"/>
    <s v="2021-10-30"/>
    <x v="3"/>
    <n v="81"/>
    <x v="0"/>
    <m/>
    <x v="0"/>
    <m/>
    <x v="2"/>
    <n v="100477977"/>
    <x v="0"/>
    <x v="3"/>
    <s v="Direção Ambiente e Saneamento "/>
    <s v="ORI"/>
    <x v="0"/>
    <m/>
    <x v="0"/>
    <x v="0"/>
    <x v="0"/>
    <x v="0"/>
    <x v="0"/>
    <x v="0"/>
    <x v="0"/>
    <x v="0"/>
    <x v="0"/>
    <x v="0"/>
    <x v="0"/>
    <s v="Direção Ambiente e Saneamento "/>
    <x v="0"/>
    <x v="0"/>
    <x v="0"/>
    <x v="0"/>
    <x v="0"/>
    <x v="0"/>
    <x v="0"/>
    <x v="1"/>
    <x v="0"/>
    <x v="0"/>
    <x v="3"/>
    <x v="0"/>
    <s v="Pagamento de salário referente a 10-2021"/>
  </r>
  <r>
    <x v="0"/>
    <n v="0"/>
    <n v="0"/>
    <n v="0"/>
    <n v="99"/>
    <x v="7316"/>
    <x v="0"/>
    <x v="0"/>
    <x v="0"/>
    <s v="03.16.16"/>
    <x v="56"/>
    <x v="0"/>
    <x v="0"/>
    <s v="Direção Ambiente e Saneamento "/>
    <s v="03.16.16"/>
    <s v="Direção Ambiente e Saneamento "/>
    <s v="03.16.16"/>
    <x v="30"/>
    <x v="0"/>
    <x v="0"/>
    <x v="0"/>
    <x v="1"/>
    <x v="0"/>
    <x v="0"/>
    <x v="0"/>
    <x v="8"/>
    <s v="2021-10-30"/>
    <x v="3"/>
    <n v="99"/>
    <x v="0"/>
    <m/>
    <x v="0"/>
    <m/>
    <x v="2"/>
    <n v="100477977"/>
    <x v="0"/>
    <x v="3"/>
    <s v="Direção Ambiente e Saneamento "/>
    <s v="ORI"/>
    <x v="0"/>
    <m/>
    <x v="0"/>
    <x v="0"/>
    <x v="0"/>
    <x v="0"/>
    <x v="0"/>
    <x v="0"/>
    <x v="0"/>
    <x v="0"/>
    <x v="0"/>
    <x v="0"/>
    <x v="0"/>
    <s v="Direção Ambiente e Saneamento "/>
    <x v="0"/>
    <x v="0"/>
    <x v="0"/>
    <x v="0"/>
    <x v="0"/>
    <x v="0"/>
    <x v="0"/>
    <x v="1"/>
    <x v="0"/>
    <x v="0"/>
    <x v="3"/>
    <x v="0"/>
    <s v="Pagamento de salário referente a 10-2021"/>
  </r>
  <r>
    <x v="0"/>
    <n v="0"/>
    <n v="0"/>
    <n v="0"/>
    <n v="9"/>
    <x v="7316"/>
    <x v="0"/>
    <x v="0"/>
    <x v="0"/>
    <s v="03.16.16"/>
    <x v="56"/>
    <x v="0"/>
    <x v="0"/>
    <s v="Direção Ambiente e Saneamento "/>
    <s v="03.16.16"/>
    <s v="Direção Ambiente e Saneamento "/>
    <s v="03.16.16"/>
    <x v="32"/>
    <x v="0"/>
    <x v="0"/>
    <x v="0"/>
    <x v="1"/>
    <x v="0"/>
    <x v="0"/>
    <x v="0"/>
    <x v="8"/>
    <s v="2021-10-30"/>
    <x v="3"/>
    <n v="9"/>
    <x v="0"/>
    <m/>
    <x v="0"/>
    <m/>
    <x v="2"/>
    <n v="100477977"/>
    <x v="0"/>
    <x v="3"/>
    <s v="Direção Ambiente e Saneamento "/>
    <s v="ORI"/>
    <x v="0"/>
    <m/>
    <x v="0"/>
    <x v="0"/>
    <x v="0"/>
    <x v="0"/>
    <x v="0"/>
    <x v="0"/>
    <x v="0"/>
    <x v="0"/>
    <x v="0"/>
    <x v="0"/>
    <x v="0"/>
    <s v="Direção Ambiente e Saneamento "/>
    <x v="0"/>
    <x v="0"/>
    <x v="0"/>
    <x v="0"/>
    <x v="0"/>
    <x v="0"/>
    <x v="0"/>
    <x v="1"/>
    <x v="0"/>
    <x v="0"/>
    <x v="3"/>
    <x v="0"/>
    <s v="Pagamento de salário referente a 10-2021"/>
  </r>
  <r>
    <x v="0"/>
    <n v="0"/>
    <n v="0"/>
    <n v="0"/>
    <n v="79"/>
    <x v="7316"/>
    <x v="0"/>
    <x v="0"/>
    <x v="0"/>
    <s v="03.16.16"/>
    <x v="56"/>
    <x v="0"/>
    <x v="0"/>
    <s v="Direção Ambiente e Saneamento "/>
    <s v="03.16.16"/>
    <s v="Direção Ambiente e Saneamento "/>
    <s v="03.16.16"/>
    <x v="69"/>
    <x v="0"/>
    <x v="0"/>
    <x v="0"/>
    <x v="1"/>
    <x v="0"/>
    <x v="0"/>
    <x v="0"/>
    <x v="8"/>
    <s v="2021-10-30"/>
    <x v="3"/>
    <n v="79"/>
    <x v="0"/>
    <m/>
    <x v="0"/>
    <m/>
    <x v="2"/>
    <n v="100477977"/>
    <x v="0"/>
    <x v="3"/>
    <s v="Direção Ambiente e Saneamento "/>
    <s v="ORI"/>
    <x v="0"/>
    <m/>
    <x v="0"/>
    <x v="0"/>
    <x v="0"/>
    <x v="0"/>
    <x v="0"/>
    <x v="0"/>
    <x v="0"/>
    <x v="0"/>
    <x v="0"/>
    <x v="0"/>
    <x v="0"/>
    <s v="Direção Ambiente e Saneamento "/>
    <x v="0"/>
    <x v="0"/>
    <x v="0"/>
    <x v="0"/>
    <x v="0"/>
    <x v="0"/>
    <x v="0"/>
    <x v="1"/>
    <x v="0"/>
    <x v="0"/>
    <x v="3"/>
    <x v="0"/>
    <s v="Pagamento de salário referente a 10-2021"/>
  </r>
  <r>
    <x v="0"/>
    <n v="0"/>
    <n v="0"/>
    <n v="0"/>
    <n v="6144"/>
    <x v="7316"/>
    <x v="0"/>
    <x v="0"/>
    <x v="0"/>
    <s v="03.16.16"/>
    <x v="56"/>
    <x v="0"/>
    <x v="0"/>
    <s v="Direção Ambiente e Saneamento "/>
    <s v="03.16.16"/>
    <s v="Direção Ambiente e Saneamento "/>
    <s v="03.16.16"/>
    <x v="4"/>
    <x v="0"/>
    <x v="0"/>
    <x v="0"/>
    <x v="0"/>
    <x v="0"/>
    <x v="0"/>
    <x v="0"/>
    <x v="8"/>
    <s v="2021-10-30"/>
    <x v="3"/>
    <n v="6144"/>
    <x v="0"/>
    <m/>
    <x v="0"/>
    <m/>
    <x v="2"/>
    <n v="100477977"/>
    <x v="0"/>
    <x v="3"/>
    <s v="Direção Ambiente e Saneamento "/>
    <s v="ORI"/>
    <x v="0"/>
    <m/>
    <x v="0"/>
    <x v="0"/>
    <x v="0"/>
    <x v="0"/>
    <x v="0"/>
    <x v="0"/>
    <x v="0"/>
    <x v="0"/>
    <x v="0"/>
    <x v="0"/>
    <x v="0"/>
    <s v="Direção Ambiente e Saneamento "/>
    <x v="0"/>
    <x v="0"/>
    <x v="0"/>
    <x v="0"/>
    <x v="0"/>
    <x v="0"/>
    <x v="0"/>
    <x v="1"/>
    <x v="0"/>
    <x v="0"/>
    <x v="3"/>
    <x v="0"/>
    <s v="Pagamento de salário referente a 10-2021"/>
  </r>
  <r>
    <x v="0"/>
    <n v="0"/>
    <n v="0"/>
    <n v="0"/>
    <n v="104"/>
    <x v="7316"/>
    <x v="0"/>
    <x v="0"/>
    <x v="0"/>
    <s v="03.16.16"/>
    <x v="56"/>
    <x v="0"/>
    <x v="0"/>
    <s v="Direção Ambiente e Saneamento "/>
    <s v="03.16.16"/>
    <s v="Direção Ambiente e Saneamento "/>
    <s v="03.16.16"/>
    <x v="5"/>
    <x v="0"/>
    <x v="0"/>
    <x v="0"/>
    <x v="1"/>
    <x v="0"/>
    <x v="0"/>
    <x v="0"/>
    <x v="8"/>
    <s v="2021-10-30"/>
    <x v="3"/>
    <n v="104"/>
    <x v="0"/>
    <m/>
    <x v="0"/>
    <m/>
    <x v="26"/>
    <n v="100478627"/>
    <x v="0"/>
    <x v="8"/>
    <s v="Direção Ambiente e Saneamento "/>
    <s v="ORI"/>
    <x v="0"/>
    <m/>
    <x v="0"/>
    <x v="0"/>
    <x v="0"/>
    <x v="0"/>
    <x v="0"/>
    <x v="0"/>
    <x v="0"/>
    <x v="0"/>
    <x v="0"/>
    <x v="0"/>
    <x v="0"/>
    <s v="Direção Ambiente e Saneamento "/>
    <x v="0"/>
    <x v="0"/>
    <x v="0"/>
    <x v="0"/>
    <x v="0"/>
    <x v="0"/>
    <x v="0"/>
    <x v="1"/>
    <x v="0"/>
    <x v="0"/>
    <x v="8"/>
    <x v="0"/>
    <s v="Pagamento de salário referente a 10-2021"/>
  </r>
  <r>
    <x v="0"/>
    <n v="0"/>
    <n v="0"/>
    <n v="0"/>
    <n v="128"/>
    <x v="7316"/>
    <x v="0"/>
    <x v="0"/>
    <x v="0"/>
    <s v="03.16.16"/>
    <x v="56"/>
    <x v="0"/>
    <x v="0"/>
    <s v="Direção Ambiente e Saneamento "/>
    <s v="03.16.16"/>
    <s v="Direção Ambiente e Saneamento "/>
    <s v="03.16.16"/>
    <x v="30"/>
    <x v="0"/>
    <x v="0"/>
    <x v="0"/>
    <x v="1"/>
    <x v="0"/>
    <x v="0"/>
    <x v="0"/>
    <x v="8"/>
    <s v="2021-10-30"/>
    <x v="3"/>
    <n v="128"/>
    <x v="0"/>
    <m/>
    <x v="0"/>
    <m/>
    <x v="26"/>
    <n v="100478627"/>
    <x v="0"/>
    <x v="8"/>
    <s v="Direção Ambiente e Saneamento "/>
    <s v="ORI"/>
    <x v="0"/>
    <m/>
    <x v="0"/>
    <x v="0"/>
    <x v="0"/>
    <x v="0"/>
    <x v="0"/>
    <x v="0"/>
    <x v="0"/>
    <x v="0"/>
    <x v="0"/>
    <x v="0"/>
    <x v="0"/>
    <s v="Direção Ambiente e Saneamento "/>
    <x v="0"/>
    <x v="0"/>
    <x v="0"/>
    <x v="0"/>
    <x v="0"/>
    <x v="0"/>
    <x v="0"/>
    <x v="1"/>
    <x v="0"/>
    <x v="0"/>
    <x v="8"/>
    <x v="0"/>
    <s v="Pagamento de salário referente a 10-2021"/>
  </r>
  <r>
    <x v="0"/>
    <n v="0"/>
    <n v="0"/>
    <n v="0"/>
    <n v="12"/>
    <x v="7316"/>
    <x v="0"/>
    <x v="0"/>
    <x v="0"/>
    <s v="03.16.16"/>
    <x v="56"/>
    <x v="0"/>
    <x v="0"/>
    <s v="Direção Ambiente e Saneamento "/>
    <s v="03.16.16"/>
    <s v="Direção Ambiente e Saneamento "/>
    <s v="03.16.16"/>
    <x v="32"/>
    <x v="0"/>
    <x v="0"/>
    <x v="0"/>
    <x v="1"/>
    <x v="0"/>
    <x v="0"/>
    <x v="0"/>
    <x v="8"/>
    <s v="2021-10-30"/>
    <x v="3"/>
    <n v="12"/>
    <x v="0"/>
    <m/>
    <x v="0"/>
    <m/>
    <x v="26"/>
    <n v="100478627"/>
    <x v="0"/>
    <x v="8"/>
    <s v="Direção Ambiente e Saneamento "/>
    <s v="ORI"/>
    <x v="0"/>
    <m/>
    <x v="0"/>
    <x v="0"/>
    <x v="0"/>
    <x v="0"/>
    <x v="0"/>
    <x v="0"/>
    <x v="0"/>
    <x v="0"/>
    <x v="0"/>
    <x v="0"/>
    <x v="0"/>
    <s v="Direção Ambiente e Saneamento "/>
    <x v="0"/>
    <x v="0"/>
    <x v="0"/>
    <x v="0"/>
    <x v="0"/>
    <x v="0"/>
    <x v="0"/>
    <x v="1"/>
    <x v="0"/>
    <x v="0"/>
    <x v="8"/>
    <x v="0"/>
    <s v="Pagamento de salário referente a 10-2021"/>
  </r>
  <r>
    <x v="0"/>
    <n v="0"/>
    <n v="0"/>
    <n v="0"/>
    <n v="101"/>
    <x v="7316"/>
    <x v="0"/>
    <x v="0"/>
    <x v="0"/>
    <s v="03.16.16"/>
    <x v="56"/>
    <x v="0"/>
    <x v="0"/>
    <s v="Direção Ambiente e Saneamento "/>
    <s v="03.16.16"/>
    <s v="Direção Ambiente e Saneamento "/>
    <s v="03.16.16"/>
    <x v="69"/>
    <x v="0"/>
    <x v="0"/>
    <x v="0"/>
    <x v="1"/>
    <x v="0"/>
    <x v="0"/>
    <x v="0"/>
    <x v="8"/>
    <s v="2021-10-30"/>
    <x v="3"/>
    <n v="101"/>
    <x v="0"/>
    <m/>
    <x v="0"/>
    <m/>
    <x v="26"/>
    <n v="100478627"/>
    <x v="0"/>
    <x v="8"/>
    <s v="Direção Ambiente e Saneamento "/>
    <s v="ORI"/>
    <x v="0"/>
    <m/>
    <x v="0"/>
    <x v="0"/>
    <x v="0"/>
    <x v="0"/>
    <x v="0"/>
    <x v="0"/>
    <x v="0"/>
    <x v="0"/>
    <x v="0"/>
    <x v="0"/>
    <x v="0"/>
    <s v="Direção Ambiente e Saneamento "/>
    <x v="0"/>
    <x v="0"/>
    <x v="0"/>
    <x v="0"/>
    <x v="0"/>
    <x v="0"/>
    <x v="0"/>
    <x v="1"/>
    <x v="0"/>
    <x v="0"/>
    <x v="8"/>
    <x v="0"/>
    <s v="Pagamento de salário referente a 10-2021"/>
  </r>
  <r>
    <x v="0"/>
    <n v="0"/>
    <n v="0"/>
    <n v="0"/>
    <n v="7888"/>
    <x v="7316"/>
    <x v="0"/>
    <x v="0"/>
    <x v="0"/>
    <s v="03.16.16"/>
    <x v="56"/>
    <x v="0"/>
    <x v="0"/>
    <s v="Direção Ambiente e Saneamento "/>
    <s v="03.16.16"/>
    <s v="Direção Ambiente e Saneamento "/>
    <s v="03.16.16"/>
    <x v="4"/>
    <x v="0"/>
    <x v="0"/>
    <x v="0"/>
    <x v="0"/>
    <x v="0"/>
    <x v="0"/>
    <x v="0"/>
    <x v="8"/>
    <s v="2021-10-30"/>
    <x v="3"/>
    <n v="7888"/>
    <x v="0"/>
    <m/>
    <x v="0"/>
    <m/>
    <x v="26"/>
    <n v="100478627"/>
    <x v="0"/>
    <x v="8"/>
    <s v="Direção Ambiente e Saneamento "/>
    <s v="ORI"/>
    <x v="0"/>
    <m/>
    <x v="0"/>
    <x v="0"/>
    <x v="0"/>
    <x v="0"/>
    <x v="0"/>
    <x v="0"/>
    <x v="0"/>
    <x v="0"/>
    <x v="0"/>
    <x v="0"/>
    <x v="0"/>
    <s v="Direção Ambiente e Saneamento "/>
    <x v="0"/>
    <x v="0"/>
    <x v="0"/>
    <x v="0"/>
    <x v="0"/>
    <x v="0"/>
    <x v="0"/>
    <x v="1"/>
    <x v="0"/>
    <x v="0"/>
    <x v="8"/>
    <x v="0"/>
    <s v="Pagamento de salário referente a 10-2021"/>
  </r>
  <r>
    <x v="0"/>
    <n v="0"/>
    <n v="0"/>
    <n v="0"/>
    <n v="20"/>
    <x v="7316"/>
    <x v="0"/>
    <x v="0"/>
    <x v="0"/>
    <s v="03.16.16"/>
    <x v="56"/>
    <x v="0"/>
    <x v="0"/>
    <s v="Direção Ambiente e Saneamento "/>
    <s v="03.16.16"/>
    <s v="Direção Ambiente e Saneamento "/>
    <s v="03.16.16"/>
    <x v="5"/>
    <x v="0"/>
    <x v="0"/>
    <x v="0"/>
    <x v="1"/>
    <x v="0"/>
    <x v="0"/>
    <x v="0"/>
    <x v="8"/>
    <s v="2021-10-30"/>
    <x v="3"/>
    <n v="20"/>
    <x v="0"/>
    <m/>
    <x v="0"/>
    <m/>
    <x v="9"/>
    <n v="100478987"/>
    <x v="0"/>
    <x v="5"/>
    <s v="Direção Ambiente e Saneamento "/>
    <s v="ORI"/>
    <x v="0"/>
    <m/>
    <x v="0"/>
    <x v="0"/>
    <x v="0"/>
    <x v="0"/>
    <x v="0"/>
    <x v="0"/>
    <x v="0"/>
    <x v="0"/>
    <x v="0"/>
    <x v="0"/>
    <x v="0"/>
    <s v="Direção Ambiente e Saneamento "/>
    <x v="0"/>
    <x v="0"/>
    <x v="0"/>
    <x v="0"/>
    <x v="0"/>
    <x v="0"/>
    <x v="0"/>
    <x v="1"/>
    <x v="0"/>
    <x v="0"/>
    <x v="5"/>
    <x v="0"/>
    <s v="Pagamento de salário referente a 10-2021"/>
  </r>
  <r>
    <x v="0"/>
    <n v="0"/>
    <n v="0"/>
    <n v="0"/>
    <n v="24"/>
    <x v="7316"/>
    <x v="0"/>
    <x v="0"/>
    <x v="0"/>
    <s v="03.16.16"/>
    <x v="56"/>
    <x v="0"/>
    <x v="0"/>
    <s v="Direção Ambiente e Saneamento "/>
    <s v="03.16.16"/>
    <s v="Direção Ambiente e Saneamento "/>
    <s v="03.16.16"/>
    <x v="30"/>
    <x v="0"/>
    <x v="0"/>
    <x v="0"/>
    <x v="1"/>
    <x v="0"/>
    <x v="0"/>
    <x v="0"/>
    <x v="8"/>
    <s v="2021-10-30"/>
    <x v="3"/>
    <n v="24"/>
    <x v="0"/>
    <m/>
    <x v="0"/>
    <m/>
    <x v="9"/>
    <n v="100478987"/>
    <x v="0"/>
    <x v="5"/>
    <s v="Direção Ambiente e Saneamento "/>
    <s v="ORI"/>
    <x v="0"/>
    <m/>
    <x v="0"/>
    <x v="0"/>
    <x v="0"/>
    <x v="0"/>
    <x v="0"/>
    <x v="0"/>
    <x v="0"/>
    <x v="0"/>
    <x v="0"/>
    <x v="0"/>
    <x v="0"/>
    <s v="Direção Ambiente e Saneamento "/>
    <x v="0"/>
    <x v="0"/>
    <x v="0"/>
    <x v="0"/>
    <x v="0"/>
    <x v="0"/>
    <x v="0"/>
    <x v="1"/>
    <x v="0"/>
    <x v="0"/>
    <x v="5"/>
    <x v="0"/>
    <s v="Pagamento de salário referente a 10-2021"/>
  </r>
  <r>
    <x v="0"/>
    <n v="0"/>
    <n v="0"/>
    <n v="0"/>
    <n v="2"/>
    <x v="7316"/>
    <x v="0"/>
    <x v="0"/>
    <x v="0"/>
    <s v="03.16.16"/>
    <x v="56"/>
    <x v="0"/>
    <x v="0"/>
    <s v="Direção Ambiente e Saneamento "/>
    <s v="03.16.16"/>
    <s v="Direção Ambiente e Saneamento "/>
    <s v="03.16.16"/>
    <x v="32"/>
    <x v="0"/>
    <x v="0"/>
    <x v="0"/>
    <x v="1"/>
    <x v="0"/>
    <x v="0"/>
    <x v="0"/>
    <x v="8"/>
    <s v="2021-10-30"/>
    <x v="3"/>
    <n v="2"/>
    <x v="0"/>
    <m/>
    <x v="0"/>
    <m/>
    <x v="9"/>
    <n v="100478987"/>
    <x v="0"/>
    <x v="5"/>
    <s v="Direção Ambiente e Saneamento "/>
    <s v="ORI"/>
    <x v="0"/>
    <m/>
    <x v="0"/>
    <x v="0"/>
    <x v="0"/>
    <x v="0"/>
    <x v="0"/>
    <x v="0"/>
    <x v="0"/>
    <x v="0"/>
    <x v="0"/>
    <x v="0"/>
    <x v="0"/>
    <s v="Direção Ambiente e Saneamento "/>
    <x v="0"/>
    <x v="0"/>
    <x v="0"/>
    <x v="0"/>
    <x v="0"/>
    <x v="0"/>
    <x v="0"/>
    <x v="1"/>
    <x v="0"/>
    <x v="0"/>
    <x v="5"/>
    <x v="0"/>
    <s v="Pagamento de salário referente a 10-2021"/>
  </r>
  <r>
    <x v="0"/>
    <n v="0"/>
    <n v="0"/>
    <n v="0"/>
    <n v="19"/>
    <x v="7316"/>
    <x v="0"/>
    <x v="0"/>
    <x v="0"/>
    <s v="03.16.16"/>
    <x v="56"/>
    <x v="0"/>
    <x v="0"/>
    <s v="Direção Ambiente e Saneamento "/>
    <s v="03.16.16"/>
    <s v="Direção Ambiente e Saneamento "/>
    <s v="03.16.16"/>
    <x v="69"/>
    <x v="0"/>
    <x v="0"/>
    <x v="0"/>
    <x v="1"/>
    <x v="0"/>
    <x v="0"/>
    <x v="0"/>
    <x v="8"/>
    <s v="2021-10-30"/>
    <x v="3"/>
    <n v="19"/>
    <x v="0"/>
    <m/>
    <x v="0"/>
    <m/>
    <x v="9"/>
    <n v="100478987"/>
    <x v="0"/>
    <x v="5"/>
    <s v="Direção Ambiente e Saneamento "/>
    <s v="ORI"/>
    <x v="0"/>
    <m/>
    <x v="0"/>
    <x v="0"/>
    <x v="0"/>
    <x v="0"/>
    <x v="0"/>
    <x v="0"/>
    <x v="0"/>
    <x v="0"/>
    <x v="0"/>
    <x v="0"/>
    <x v="0"/>
    <s v="Direção Ambiente e Saneamento "/>
    <x v="0"/>
    <x v="0"/>
    <x v="0"/>
    <x v="0"/>
    <x v="0"/>
    <x v="0"/>
    <x v="0"/>
    <x v="1"/>
    <x v="0"/>
    <x v="0"/>
    <x v="5"/>
    <x v="0"/>
    <s v="Pagamento de salário referente a 10-2021"/>
  </r>
  <r>
    <x v="0"/>
    <n v="0"/>
    <n v="0"/>
    <n v="0"/>
    <n v="1517"/>
    <x v="7316"/>
    <x v="0"/>
    <x v="0"/>
    <x v="0"/>
    <s v="03.16.16"/>
    <x v="56"/>
    <x v="0"/>
    <x v="0"/>
    <s v="Direção Ambiente e Saneamento "/>
    <s v="03.16.16"/>
    <s v="Direção Ambiente e Saneamento "/>
    <s v="03.16.16"/>
    <x v="4"/>
    <x v="0"/>
    <x v="0"/>
    <x v="0"/>
    <x v="0"/>
    <x v="0"/>
    <x v="0"/>
    <x v="0"/>
    <x v="8"/>
    <s v="2021-10-30"/>
    <x v="3"/>
    <n v="1517"/>
    <x v="0"/>
    <m/>
    <x v="0"/>
    <m/>
    <x v="9"/>
    <n v="100478987"/>
    <x v="0"/>
    <x v="5"/>
    <s v="Direção Ambiente e Saneamento "/>
    <s v="ORI"/>
    <x v="0"/>
    <m/>
    <x v="0"/>
    <x v="0"/>
    <x v="0"/>
    <x v="0"/>
    <x v="0"/>
    <x v="0"/>
    <x v="0"/>
    <x v="0"/>
    <x v="0"/>
    <x v="0"/>
    <x v="0"/>
    <s v="Direção Ambiente e Saneamento "/>
    <x v="0"/>
    <x v="0"/>
    <x v="0"/>
    <x v="0"/>
    <x v="0"/>
    <x v="0"/>
    <x v="0"/>
    <x v="1"/>
    <x v="0"/>
    <x v="0"/>
    <x v="5"/>
    <x v="0"/>
    <s v="Pagamento de salário referente a 10-2021"/>
  </r>
  <r>
    <x v="0"/>
    <n v="0"/>
    <n v="0"/>
    <n v="0"/>
    <n v="1274"/>
    <x v="7316"/>
    <x v="0"/>
    <x v="0"/>
    <x v="0"/>
    <s v="03.16.16"/>
    <x v="56"/>
    <x v="0"/>
    <x v="0"/>
    <s v="Direção Ambiente e Saneamento "/>
    <s v="03.16.16"/>
    <s v="Direção Ambiente e Saneamento "/>
    <s v="03.16.16"/>
    <x v="5"/>
    <x v="0"/>
    <x v="0"/>
    <x v="0"/>
    <x v="1"/>
    <x v="0"/>
    <x v="0"/>
    <x v="0"/>
    <x v="8"/>
    <s v="2021-10-30"/>
    <x v="3"/>
    <n v="1274"/>
    <x v="0"/>
    <m/>
    <x v="0"/>
    <m/>
    <x v="1"/>
    <n v="100474706"/>
    <x v="0"/>
    <x v="2"/>
    <s v="Direção Ambiente e Saneamento "/>
    <s v="ORI"/>
    <x v="0"/>
    <m/>
    <x v="0"/>
    <x v="0"/>
    <x v="0"/>
    <x v="0"/>
    <x v="0"/>
    <x v="0"/>
    <x v="0"/>
    <x v="0"/>
    <x v="0"/>
    <x v="0"/>
    <x v="0"/>
    <s v="Direção Ambiente e Saneamento "/>
    <x v="0"/>
    <x v="0"/>
    <x v="0"/>
    <x v="0"/>
    <x v="0"/>
    <x v="0"/>
    <x v="0"/>
    <x v="1"/>
    <x v="0"/>
    <x v="0"/>
    <x v="2"/>
    <x v="0"/>
    <s v="Pagamento de salário referente a 10-2021"/>
  </r>
  <r>
    <x v="0"/>
    <n v="0"/>
    <n v="0"/>
    <n v="0"/>
    <n v="1564"/>
    <x v="7316"/>
    <x v="0"/>
    <x v="0"/>
    <x v="0"/>
    <s v="03.16.16"/>
    <x v="56"/>
    <x v="0"/>
    <x v="0"/>
    <s v="Direção Ambiente e Saneamento "/>
    <s v="03.16.16"/>
    <s v="Direção Ambiente e Saneamento "/>
    <s v="03.16.16"/>
    <x v="30"/>
    <x v="0"/>
    <x v="0"/>
    <x v="0"/>
    <x v="1"/>
    <x v="0"/>
    <x v="0"/>
    <x v="0"/>
    <x v="8"/>
    <s v="2021-10-30"/>
    <x v="3"/>
    <n v="1564"/>
    <x v="0"/>
    <m/>
    <x v="0"/>
    <m/>
    <x v="1"/>
    <n v="100474706"/>
    <x v="0"/>
    <x v="2"/>
    <s v="Direção Ambiente e Saneamento "/>
    <s v="ORI"/>
    <x v="0"/>
    <m/>
    <x v="0"/>
    <x v="0"/>
    <x v="0"/>
    <x v="0"/>
    <x v="0"/>
    <x v="0"/>
    <x v="0"/>
    <x v="0"/>
    <x v="0"/>
    <x v="0"/>
    <x v="0"/>
    <s v="Direção Ambiente e Saneamento "/>
    <x v="0"/>
    <x v="0"/>
    <x v="0"/>
    <x v="0"/>
    <x v="0"/>
    <x v="0"/>
    <x v="0"/>
    <x v="1"/>
    <x v="0"/>
    <x v="0"/>
    <x v="2"/>
    <x v="0"/>
    <s v="Pagamento de salário referente a 10-2021"/>
  </r>
  <r>
    <x v="0"/>
    <n v="0"/>
    <n v="0"/>
    <n v="0"/>
    <n v="153"/>
    <x v="7316"/>
    <x v="0"/>
    <x v="0"/>
    <x v="0"/>
    <s v="03.16.16"/>
    <x v="56"/>
    <x v="0"/>
    <x v="0"/>
    <s v="Direção Ambiente e Saneamento "/>
    <s v="03.16.16"/>
    <s v="Direção Ambiente e Saneamento "/>
    <s v="03.16.16"/>
    <x v="32"/>
    <x v="0"/>
    <x v="0"/>
    <x v="0"/>
    <x v="1"/>
    <x v="0"/>
    <x v="0"/>
    <x v="0"/>
    <x v="8"/>
    <s v="2021-10-30"/>
    <x v="3"/>
    <n v="153"/>
    <x v="0"/>
    <m/>
    <x v="0"/>
    <m/>
    <x v="1"/>
    <n v="100474706"/>
    <x v="0"/>
    <x v="2"/>
    <s v="Direção Ambiente e Saneamento "/>
    <s v="ORI"/>
    <x v="0"/>
    <m/>
    <x v="0"/>
    <x v="0"/>
    <x v="0"/>
    <x v="0"/>
    <x v="0"/>
    <x v="0"/>
    <x v="0"/>
    <x v="0"/>
    <x v="0"/>
    <x v="0"/>
    <x v="0"/>
    <s v="Direção Ambiente e Saneamento "/>
    <x v="0"/>
    <x v="0"/>
    <x v="0"/>
    <x v="0"/>
    <x v="0"/>
    <x v="0"/>
    <x v="0"/>
    <x v="1"/>
    <x v="0"/>
    <x v="0"/>
    <x v="2"/>
    <x v="0"/>
    <s v="Pagamento de salário referente a 10-2021"/>
  </r>
  <r>
    <x v="0"/>
    <n v="0"/>
    <n v="0"/>
    <n v="0"/>
    <n v="1246"/>
    <x v="7316"/>
    <x v="0"/>
    <x v="0"/>
    <x v="0"/>
    <s v="03.16.16"/>
    <x v="56"/>
    <x v="0"/>
    <x v="0"/>
    <s v="Direção Ambiente e Saneamento "/>
    <s v="03.16.16"/>
    <s v="Direção Ambiente e Saneamento "/>
    <s v="03.16.16"/>
    <x v="69"/>
    <x v="0"/>
    <x v="0"/>
    <x v="0"/>
    <x v="1"/>
    <x v="0"/>
    <x v="0"/>
    <x v="0"/>
    <x v="8"/>
    <s v="2021-10-30"/>
    <x v="3"/>
    <n v="1246"/>
    <x v="0"/>
    <m/>
    <x v="0"/>
    <m/>
    <x v="1"/>
    <n v="100474706"/>
    <x v="0"/>
    <x v="2"/>
    <s v="Direção Ambiente e Saneamento "/>
    <s v="ORI"/>
    <x v="0"/>
    <m/>
    <x v="0"/>
    <x v="0"/>
    <x v="0"/>
    <x v="0"/>
    <x v="0"/>
    <x v="0"/>
    <x v="0"/>
    <x v="0"/>
    <x v="0"/>
    <x v="0"/>
    <x v="0"/>
    <s v="Direção Ambiente e Saneamento "/>
    <x v="0"/>
    <x v="0"/>
    <x v="0"/>
    <x v="0"/>
    <x v="0"/>
    <x v="0"/>
    <x v="0"/>
    <x v="1"/>
    <x v="0"/>
    <x v="0"/>
    <x v="2"/>
    <x v="0"/>
    <s v="Pagamento de salário referente a 10-2021"/>
  </r>
  <r>
    <x v="0"/>
    <n v="0"/>
    <n v="0"/>
    <n v="0"/>
    <n v="96383"/>
    <x v="7316"/>
    <x v="0"/>
    <x v="0"/>
    <x v="0"/>
    <s v="03.16.16"/>
    <x v="56"/>
    <x v="0"/>
    <x v="0"/>
    <s v="Direção Ambiente e Saneamento "/>
    <s v="03.16.16"/>
    <s v="Direção Ambiente e Saneamento "/>
    <s v="03.16.16"/>
    <x v="4"/>
    <x v="0"/>
    <x v="0"/>
    <x v="0"/>
    <x v="0"/>
    <x v="0"/>
    <x v="0"/>
    <x v="0"/>
    <x v="8"/>
    <s v="2021-10-30"/>
    <x v="3"/>
    <n v="96383"/>
    <x v="0"/>
    <m/>
    <x v="0"/>
    <m/>
    <x v="1"/>
    <n v="100474706"/>
    <x v="0"/>
    <x v="2"/>
    <s v="Direção Ambiente e Saneamento "/>
    <s v="ORI"/>
    <x v="0"/>
    <m/>
    <x v="0"/>
    <x v="0"/>
    <x v="0"/>
    <x v="0"/>
    <x v="0"/>
    <x v="0"/>
    <x v="0"/>
    <x v="0"/>
    <x v="0"/>
    <x v="0"/>
    <x v="0"/>
    <s v="Direção Ambiente e Saneamento "/>
    <x v="0"/>
    <x v="0"/>
    <x v="0"/>
    <x v="0"/>
    <x v="0"/>
    <x v="0"/>
    <x v="0"/>
    <x v="1"/>
    <x v="0"/>
    <x v="0"/>
    <x v="2"/>
    <x v="0"/>
    <s v="Pagamento de salário referente a 10-2021"/>
  </r>
  <r>
    <x v="0"/>
    <n v="0"/>
    <n v="0"/>
    <n v="0"/>
    <n v="14910"/>
    <x v="7316"/>
    <x v="0"/>
    <x v="0"/>
    <x v="0"/>
    <s v="03.16.16"/>
    <x v="56"/>
    <x v="0"/>
    <x v="0"/>
    <s v="Direção Ambiente e Saneamento "/>
    <s v="03.16.16"/>
    <s v="Direção Ambiente e Saneamento "/>
    <s v="03.16.16"/>
    <x v="5"/>
    <x v="0"/>
    <x v="0"/>
    <x v="0"/>
    <x v="1"/>
    <x v="0"/>
    <x v="0"/>
    <x v="0"/>
    <x v="8"/>
    <s v="2021-10-30"/>
    <x v="3"/>
    <n v="14910"/>
    <x v="0"/>
    <m/>
    <x v="0"/>
    <m/>
    <x v="11"/>
    <n v="100474693"/>
    <x v="0"/>
    <x v="1"/>
    <s v="Direção Ambiente e Saneamento "/>
    <s v="ORI"/>
    <x v="0"/>
    <m/>
    <x v="0"/>
    <x v="0"/>
    <x v="0"/>
    <x v="0"/>
    <x v="0"/>
    <x v="0"/>
    <x v="0"/>
    <x v="0"/>
    <x v="0"/>
    <x v="0"/>
    <x v="0"/>
    <s v="Direção Ambiente e Saneamento "/>
    <x v="0"/>
    <x v="0"/>
    <x v="0"/>
    <x v="0"/>
    <x v="0"/>
    <x v="0"/>
    <x v="0"/>
    <x v="1"/>
    <x v="0"/>
    <x v="0"/>
    <x v="1"/>
    <x v="0"/>
    <s v="Pagamento de salário referente a 10-2021"/>
  </r>
  <r>
    <x v="0"/>
    <n v="0"/>
    <n v="0"/>
    <n v="0"/>
    <n v="18310"/>
    <x v="7316"/>
    <x v="0"/>
    <x v="0"/>
    <x v="0"/>
    <s v="03.16.16"/>
    <x v="56"/>
    <x v="0"/>
    <x v="0"/>
    <s v="Direção Ambiente e Saneamento "/>
    <s v="03.16.16"/>
    <s v="Direção Ambiente e Saneamento "/>
    <s v="03.16.16"/>
    <x v="30"/>
    <x v="0"/>
    <x v="0"/>
    <x v="0"/>
    <x v="1"/>
    <x v="0"/>
    <x v="0"/>
    <x v="0"/>
    <x v="8"/>
    <s v="2021-10-30"/>
    <x v="3"/>
    <n v="18310"/>
    <x v="0"/>
    <m/>
    <x v="0"/>
    <m/>
    <x v="11"/>
    <n v="100474693"/>
    <x v="0"/>
    <x v="1"/>
    <s v="Direção Ambiente e Saneamento "/>
    <s v="ORI"/>
    <x v="0"/>
    <m/>
    <x v="0"/>
    <x v="0"/>
    <x v="0"/>
    <x v="0"/>
    <x v="0"/>
    <x v="0"/>
    <x v="0"/>
    <x v="0"/>
    <x v="0"/>
    <x v="0"/>
    <x v="0"/>
    <s v="Direção Ambiente e Saneamento "/>
    <x v="0"/>
    <x v="0"/>
    <x v="0"/>
    <x v="0"/>
    <x v="0"/>
    <x v="0"/>
    <x v="0"/>
    <x v="1"/>
    <x v="0"/>
    <x v="0"/>
    <x v="1"/>
    <x v="0"/>
    <s v="Pagamento de salário referente a 10-2021"/>
  </r>
  <r>
    <x v="0"/>
    <n v="0"/>
    <n v="0"/>
    <n v="0"/>
    <n v="1796"/>
    <x v="7316"/>
    <x v="0"/>
    <x v="0"/>
    <x v="0"/>
    <s v="03.16.16"/>
    <x v="56"/>
    <x v="0"/>
    <x v="0"/>
    <s v="Direção Ambiente e Saneamento "/>
    <s v="03.16.16"/>
    <s v="Direção Ambiente e Saneamento "/>
    <s v="03.16.16"/>
    <x v="32"/>
    <x v="0"/>
    <x v="0"/>
    <x v="0"/>
    <x v="1"/>
    <x v="0"/>
    <x v="0"/>
    <x v="0"/>
    <x v="8"/>
    <s v="2021-10-30"/>
    <x v="3"/>
    <n v="1796"/>
    <x v="0"/>
    <m/>
    <x v="0"/>
    <m/>
    <x v="11"/>
    <n v="100474693"/>
    <x v="0"/>
    <x v="1"/>
    <s v="Direção Ambiente e Saneamento "/>
    <s v="ORI"/>
    <x v="0"/>
    <m/>
    <x v="0"/>
    <x v="0"/>
    <x v="0"/>
    <x v="0"/>
    <x v="0"/>
    <x v="0"/>
    <x v="0"/>
    <x v="0"/>
    <x v="0"/>
    <x v="0"/>
    <x v="0"/>
    <s v="Direção Ambiente e Saneamento "/>
    <x v="0"/>
    <x v="0"/>
    <x v="0"/>
    <x v="0"/>
    <x v="0"/>
    <x v="0"/>
    <x v="0"/>
    <x v="1"/>
    <x v="0"/>
    <x v="0"/>
    <x v="1"/>
    <x v="0"/>
    <s v="Pagamento de salário referente a 10-2021"/>
  </r>
  <r>
    <x v="0"/>
    <n v="0"/>
    <n v="0"/>
    <n v="0"/>
    <n v="14582"/>
    <x v="7316"/>
    <x v="0"/>
    <x v="0"/>
    <x v="0"/>
    <s v="03.16.16"/>
    <x v="56"/>
    <x v="0"/>
    <x v="0"/>
    <s v="Direção Ambiente e Saneamento "/>
    <s v="03.16.16"/>
    <s v="Direção Ambiente e Saneamento "/>
    <s v="03.16.16"/>
    <x v="69"/>
    <x v="0"/>
    <x v="0"/>
    <x v="0"/>
    <x v="1"/>
    <x v="0"/>
    <x v="0"/>
    <x v="0"/>
    <x v="8"/>
    <s v="2021-10-30"/>
    <x v="3"/>
    <n v="14582"/>
    <x v="0"/>
    <m/>
    <x v="0"/>
    <m/>
    <x v="11"/>
    <n v="100474693"/>
    <x v="0"/>
    <x v="1"/>
    <s v="Direção Ambiente e Saneamento "/>
    <s v="ORI"/>
    <x v="0"/>
    <m/>
    <x v="0"/>
    <x v="0"/>
    <x v="0"/>
    <x v="0"/>
    <x v="0"/>
    <x v="0"/>
    <x v="0"/>
    <x v="0"/>
    <x v="0"/>
    <x v="0"/>
    <x v="0"/>
    <s v="Direção Ambiente e Saneamento "/>
    <x v="0"/>
    <x v="0"/>
    <x v="0"/>
    <x v="0"/>
    <x v="0"/>
    <x v="0"/>
    <x v="0"/>
    <x v="1"/>
    <x v="0"/>
    <x v="0"/>
    <x v="1"/>
    <x v="0"/>
    <s v="Pagamento de salário referente a 10-2021"/>
  </r>
  <r>
    <x v="0"/>
    <n v="0"/>
    <n v="0"/>
    <n v="0"/>
    <n v="1127480"/>
    <x v="7316"/>
    <x v="0"/>
    <x v="0"/>
    <x v="0"/>
    <s v="03.16.16"/>
    <x v="56"/>
    <x v="0"/>
    <x v="0"/>
    <s v="Direção Ambiente e Saneamento "/>
    <s v="03.16.16"/>
    <s v="Direção Ambiente e Saneamento "/>
    <s v="03.16.16"/>
    <x v="4"/>
    <x v="0"/>
    <x v="0"/>
    <x v="0"/>
    <x v="0"/>
    <x v="0"/>
    <x v="0"/>
    <x v="0"/>
    <x v="8"/>
    <s v="2021-10-30"/>
    <x v="3"/>
    <n v="1127480"/>
    <x v="0"/>
    <m/>
    <x v="0"/>
    <m/>
    <x v="11"/>
    <n v="100474693"/>
    <x v="0"/>
    <x v="1"/>
    <s v="Direção Ambiente e Saneamento "/>
    <s v="ORI"/>
    <x v="0"/>
    <m/>
    <x v="0"/>
    <x v="0"/>
    <x v="0"/>
    <x v="0"/>
    <x v="0"/>
    <x v="0"/>
    <x v="0"/>
    <x v="0"/>
    <x v="0"/>
    <x v="0"/>
    <x v="0"/>
    <s v="Direção Ambiente e Saneamento "/>
    <x v="0"/>
    <x v="0"/>
    <x v="0"/>
    <x v="0"/>
    <x v="0"/>
    <x v="0"/>
    <x v="0"/>
    <x v="1"/>
    <x v="0"/>
    <x v="0"/>
    <x v="1"/>
    <x v="0"/>
    <s v="Pagamento de salário referente a 10-2021"/>
  </r>
  <r>
    <x v="0"/>
    <n v="0"/>
    <n v="0"/>
    <n v="0"/>
    <n v="5500"/>
    <x v="7331"/>
    <x v="0"/>
    <x v="0"/>
    <x v="0"/>
    <s v="03.16.15"/>
    <x v="0"/>
    <x v="0"/>
    <x v="0"/>
    <s v="Direção Financeira"/>
    <s v="03.16.15"/>
    <s v="Direção Financeira"/>
    <s v="03.16.15"/>
    <x v="45"/>
    <x v="0"/>
    <x v="0"/>
    <x v="0"/>
    <x v="1"/>
    <x v="0"/>
    <x v="0"/>
    <x v="0"/>
    <x v="10"/>
    <s v="2021-11-24"/>
    <x v="3"/>
    <n v="5500"/>
    <x v="0"/>
    <m/>
    <x v="0"/>
    <m/>
    <x v="5"/>
    <n v="100474914"/>
    <x v="0"/>
    <x v="1"/>
    <s v="Direção Financeira"/>
    <s v="ORI"/>
    <x v="0"/>
    <m/>
    <x v="0"/>
    <x v="0"/>
    <x v="0"/>
    <x v="0"/>
    <x v="0"/>
    <x v="0"/>
    <x v="0"/>
    <x v="0"/>
    <x v="0"/>
    <x v="0"/>
    <x v="0"/>
    <s v="Direção Financeira"/>
    <x v="0"/>
    <x v="0"/>
    <x v="0"/>
    <x v="0"/>
    <x v="0"/>
    <x v="0"/>
    <x v="0"/>
    <x v="1"/>
    <x v="0"/>
    <x v="0"/>
    <x v="1"/>
    <x v="0"/>
    <s v="Pagamento a favor Oficina de Torno e Reparações, proveniente da confeção de 03 pernos de roda para a Viatura BMW X-5, ST-35-RP do Municipal de São Miguel, conforme documento em anexo.  "/>
  </r>
  <r>
    <x v="1"/>
    <n v="0"/>
    <n v="0"/>
    <n v="0"/>
    <n v="2160"/>
    <x v="7332"/>
    <x v="0"/>
    <x v="0"/>
    <x v="0"/>
    <s v="01.28.01.07"/>
    <x v="37"/>
    <x v="6"/>
    <x v="7"/>
    <s v="Habitação Social"/>
    <s v="01.28.01"/>
    <s v="Habitação Social"/>
    <s v="01.28.01"/>
    <x v="26"/>
    <x v="0"/>
    <x v="0"/>
    <x v="0"/>
    <x v="1"/>
    <x v="2"/>
    <x v="2"/>
    <x v="0"/>
    <x v="0"/>
    <s v="2021-01-14"/>
    <x v="0"/>
    <n v="2160"/>
    <x v="0"/>
    <m/>
    <x v="0"/>
    <m/>
    <x v="32"/>
    <n v="100478087"/>
    <x v="0"/>
    <x v="1"/>
    <s v="Reabilitação de Habitações Sociais"/>
    <s v="ORI"/>
    <x v="0"/>
    <s v="RHS"/>
    <x v="0"/>
    <x v="0"/>
    <x v="0"/>
    <x v="0"/>
    <x v="0"/>
    <x v="0"/>
    <x v="0"/>
    <x v="0"/>
    <x v="0"/>
    <x v="0"/>
    <x v="0"/>
    <s v="Reabilitação de Habitações Sociais"/>
    <x v="0"/>
    <x v="0"/>
    <x v="0"/>
    <x v="0"/>
    <x v="2"/>
    <x v="0"/>
    <x v="0"/>
    <x v="1"/>
    <x v="0"/>
    <x v="0"/>
    <x v="1"/>
    <x v="0"/>
    <s v="Pagamento a favor da Drogaria Black Jhonson, referente a fornecimento de materiais de electricidade para trabalhos na moradia da Senhora Maria Vaz, conforme justificativo em anexo."/>
  </r>
  <r>
    <x v="1"/>
    <n v="0"/>
    <n v="0"/>
    <n v="0"/>
    <n v="42075"/>
    <x v="7333"/>
    <x v="0"/>
    <x v="0"/>
    <x v="0"/>
    <s v="01.27.06.87"/>
    <x v="61"/>
    <x v="3"/>
    <x v="4"/>
    <s v="Requalificação Urbana e habitação"/>
    <s v="01.27.06"/>
    <s v="Requalificação Urbana e habitação"/>
    <s v="01.27.06"/>
    <x v="26"/>
    <x v="0"/>
    <x v="0"/>
    <x v="0"/>
    <x v="1"/>
    <x v="2"/>
    <x v="2"/>
    <x v="0"/>
    <x v="0"/>
    <s v="2021-01-21"/>
    <x v="0"/>
    <n v="42075"/>
    <x v="0"/>
    <m/>
    <x v="0"/>
    <m/>
    <x v="0"/>
    <n v="100474696"/>
    <x v="0"/>
    <x v="0"/>
    <s v="2ª Fase Requalificação de Ponta Calhetona"/>
    <s v="ORI"/>
    <x v="0"/>
    <m/>
    <x v="0"/>
    <x v="0"/>
    <x v="0"/>
    <x v="0"/>
    <x v="0"/>
    <x v="0"/>
    <x v="0"/>
    <x v="0"/>
    <x v="0"/>
    <x v="0"/>
    <x v="0"/>
    <s v="2ª Fase Requalificação de Ponta Calhetona"/>
    <x v="0"/>
    <x v="0"/>
    <x v="0"/>
    <x v="0"/>
    <x v="2"/>
    <x v="0"/>
    <x v="0"/>
    <x v="1"/>
    <x v="0"/>
    <x v="0"/>
    <x v="0"/>
    <x v="0"/>
    <s v="Pagamento a favor do Sr. Alvaro dos Santos Rodrigues, referente a prestação do serviço de transporte, para gtrabalhos de transportes de plavcas percurso Praia Calheta, no âmbito da requALIFICAÇÃO DE praia de calhetona, conforme justificativo em anexo."/>
  </r>
  <r>
    <x v="1"/>
    <n v="0"/>
    <n v="0"/>
    <n v="0"/>
    <n v="238425"/>
    <x v="7333"/>
    <x v="0"/>
    <x v="0"/>
    <x v="0"/>
    <s v="01.27.06.87"/>
    <x v="61"/>
    <x v="3"/>
    <x v="4"/>
    <s v="Requalificação Urbana e habitação"/>
    <s v="01.27.06"/>
    <s v="Requalificação Urbana e habitação"/>
    <s v="01.27.06"/>
    <x v="26"/>
    <x v="0"/>
    <x v="0"/>
    <x v="0"/>
    <x v="1"/>
    <x v="2"/>
    <x v="2"/>
    <x v="0"/>
    <x v="0"/>
    <s v="2021-01-21"/>
    <x v="0"/>
    <n v="238425"/>
    <x v="0"/>
    <m/>
    <x v="0"/>
    <m/>
    <x v="767"/>
    <n v="100397630"/>
    <x v="0"/>
    <x v="1"/>
    <s v="2ª Fase Requalificação de Ponta Calhetona"/>
    <s v="ORI"/>
    <x v="0"/>
    <m/>
    <x v="0"/>
    <x v="0"/>
    <x v="0"/>
    <x v="0"/>
    <x v="0"/>
    <x v="0"/>
    <x v="0"/>
    <x v="0"/>
    <x v="0"/>
    <x v="0"/>
    <x v="0"/>
    <s v="2ª Fase Requalificação de Ponta Calhetona"/>
    <x v="0"/>
    <x v="0"/>
    <x v="0"/>
    <x v="0"/>
    <x v="2"/>
    <x v="0"/>
    <x v="0"/>
    <x v="1"/>
    <x v="0"/>
    <x v="0"/>
    <x v="1"/>
    <x v="0"/>
    <s v="Pagamento a favor do Sr. Alvaro dos Santos Rodrigues, referente a prestação do serviço de transporte, para gtrabalhos de transportes de plavcas percurso Praia Calheta, no âmbito da requALIFICAÇÃO DE praia de calhetona, conforme justificativo em anexo."/>
  </r>
  <r>
    <x v="0"/>
    <n v="0"/>
    <n v="0"/>
    <n v="0"/>
    <n v="27891"/>
    <x v="7334"/>
    <x v="0"/>
    <x v="1"/>
    <x v="0"/>
    <s v="03.03.10"/>
    <x v="10"/>
    <x v="0"/>
    <x v="3"/>
    <s v="Receitas Da Câmara"/>
    <s v="03.03.10"/>
    <s v="Receitas Da Câmara"/>
    <s v="03.03.10"/>
    <x v="13"/>
    <x v="0"/>
    <x v="0"/>
    <x v="0"/>
    <x v="1"/>
    <x v="0"/>
    <x v="1"/>
    <x v="0"/>
    <x v="0"/>
    <s v="2021-01-29"/>
    <x v="0"/>
    <n v="27891"/>
    <x v="0"/>
    <m/>
    <x v="0"/>
    <m/>
    <x v="5"/>
    <n v="100474914"/>
    <x v="0"/>
    <x v="1"/>
    <s v="Receitas Da Câmara"/>
    <s v="EXT"/>
    <x v="0"/>
    <s v="RDC"/>
    <x v="0"/>
    <x v="0"/>
    <x v="0"/>
    <x v="0"/>
    <x v="0"/>
    <x v="0"/>
    <x v="0"/>
    <x v="0"/>
    <x v="0"/>
    <x v="0"/>
    <x v="0"/>
    <s v="Receitas Da Câmara"/>
    <x v="0"/>
    <x v="0"/>
    <x v="0"/>
    <x v="0"/>
    <x v="0"/>
    <x v="0"/>
    <x v="0"/>
    <x v="1"/>
    <x v="0"/>
    <x v="0"/>
    <x v="1"/>
    <x v="0"/>
    <s v="Deposito feito pelo Girassol Tours referente a pagto do IUP da matriz 3234 dos anos 2019 e 2020 das frações 3/4 matriz essa inscrita no nome do IFH conforme documentos em anexo."/>
  </r>
  <r>
    <x v="0"/>
    <n v="0"/>
    <n v="0"/>
    <n v="0"/>
    <n v="68"/>
    <x v="7335"/>
    <x v="0"/>
    <x v="0"/>
    <x v="0"/>
    <s v="03.16.15"/>
    <x v="0"/>
    <x v="0"/>
    <x v="0"/>
    <s v="Direção Financeira"/>
    <s v="03.16.15"/>
    <s v="Direção Financeira"/>
    <s v="03.16.15"/>
    <x v="49"/>
    <x v="0"/>
    <x v="0"/>
    <x v="0"/>
    <x v="1"/>
    <x v="0"/>
    <x v="0"/>
    <x v="0"/>
    <x v="2"/>
    <s v="2021-03-11"/>
    <x v="0"/>
    <n v="68"/>
    <x v="0"/>
    <m/>
    <x v="0"/>
    <m/>
    <x v="11"/>
    <n v="100474693"/>
    <x v="0"/>
    <x v="1"/>
    <s v="Direção Financeira"/>
    <s v="ORI"/>
    <x v="0"/>
    <m/>
    <x v="0"/>
    <x v="0"/>
    <x v="0"/>
    <x v="0"/>
    <x v="0"/>
    <x v="0"/>
    <x v="0"/>
    <x v="0"/>
    <x v="0"/>
    <x v="0"/>
    <x v="0"/>
    <s v="Direção Financeira"/>
    <x v="0"/>
    <x v="0"/>
    <x v="0"/>
    <x v="0"/>
    <x v="0"/>
    <x v="0"/>
    <x v="0"/>
    <x v="1"/>
    <x v="0"/>
    <x v="0"/>
    <x v="1"/>
    <x v="0"/>
    <s v="Pagamento a favor de Felisberto auto, pela compra de 01 litro de patróleo, destinado a viatura Iveco ambulancia de bombeiro e proteção civil, ST-40-tv do Municipio de São Miguêl, conforme justificativo em anexo."/>
  </r>
  <r>
    <x v="0"/>
    <n v="0"/>
    <n v="0"/>
    <n v="0"/>
    <n v="1800"/>
    <x v="7336"/>
    <x v="0"/>
    <x v="0"/>
    <x v="0"/>
    <s v="03.16.01"/>
    <x v="27"/>
    <x v="0"/>
    <x v="0"/>
    <s v="Assembleia Municipal"/>
    <s v="03.16.01"/>
    <s v="Assembleia Municipal"/>
    <s v="03.16.01"/>
    <x v="30"/>
    <x v="0"/>
    <x v="0"/>
    <x v="0"/>
    <x v="1"/>
    <x v="0"/>
    <x v="0"/>
    <x v="0"/>
    <x v="11"/>
    <s v="2021-02-09"/>
    <x v="0"/>
    <n v="1800"/>
    <x v="0"/>
    <m/>
    <x v="0"/>
    <m/>
    <x v="0"/>
    <n v="100474696"/>
    <x v="0"/>
    <x v="0"/>
    <s v="Assembleia Municipal"/>
    <s v="ORI"/>
    <x v="0"/>
    <s v="AM"/>
    <x v="0"/>
    <x v="0"/>
    <x v="0"/>
    <x v="0"/>
    <x v="0"/>
    <x v="0"/>
    <x v="0"/>
    <x v="0"/>
    <x v="0"/>
    <x v="0"/>
    <x v="0"/>
    <s v="Assembleia Municipal"/>
    <x v="0"/>
    <x v="0"/>
    <x v="0"/>
    <x v="0"/>
    <x v="0"/>
    <x v="0"/>
    <x v="0"/>
    <x v="1"/>
    <x v="0"/>
    <x v="0"/>
    <x v="0"/>
    <x v="0"/>
    <s v="Senha de presença atribuida o Senhor Raulino dos Santos, aquando da sua participação na Iª reunião ordinaria da Assembleia Municipal, realizado no dia 23 de dezembro 2020, comforme justificativo em anexo   "/>
  </r>
  <r>
    <x v="0"/>
    <n v="0"/>
    <n v="0"/>
    <n v="0"/>
    <n v="10200"/>
    <x v="7336"/>
    <x v="0"/>
    <x v="0"/>
    <x v="0"/>
    <s v="03.16.01"/>
    <x v="27"/>
    <x v="0"/>
    <x v="0"/>
    <s v="Assembleia Municipal"/>
    <s v="03.16.01"/>
    <s v="Assembleia Municipal"/>
    <s v="03.16.01"/>
    <x v="30"/>
    <x v="0"/>
    <x v="0"/>
    <x v="0"/>
    <x v="1"/>
    <x v="0"/>
    <x v="0"/>
    <x v="0"/>
    <x v="11"/>
    <s v="2021-02-09"/>
    <x v="0"/>
    <n v="10200"/>
    <x v="0"/>
    <m/>
    <x v="0"/>
    <m/>
    <x v="554"/>
    <n v="100398574"/>
    <x v="0"/>
    <x v="1"/>
    <s v="Assembleia Municipal"/>
    <s v="ORI"/>
    <x v="0"/>
    <s v="AM"/>
    <x v="0"/>
    <x v="0"/>
    <x v="0"/>
    <x v="0"/>
    <x v="0"/>
    <x v="0"/>
    <x v="0"/>
    <x v="0"/>
    <x v="0"/>
    <x v="0"/>
    <x v="0"/>
    <s v="Assembleia Municipal"/>
    <x v="0"/>
    <x v="0"/>
    <x v="0"/>
    <x v="0"/>
    <x v="0"/>
    <x v="0"/>
    <x v="0"/>
    <x v="1"/>
    <x v="0"/>
    <x v="0"/>
    <x v="1"/>
    <x v="0"/>
    <s v="Senha de presença atribuida o Senhor Raulino dos Santos, aquando da sua participação na Iª reunião ordinaria da Assembleia Municipal, realizado no dia 23 de dezembro 2020, comforme justificativo em anexo   "/>
  </r>
  <r>
    <x v="0"/>
    <n v="0"/>
    <n v="0"/>
    <n v="0"/>
    <n v="4200"/>
    <x v="7337"/>
    <x v="0"/>
    <x v="0"/>
    <x v="0"/>
    <s v="03.16.15"/>
    <x v="0"/>
    <x v="0"/>
    <x v="0"/>
    <s v="Direção Financeira"/>
    <s v="03.16.15"/>
    <s v="Direção Financeira"/>
    <s v="03.16.15"/>
    <x v="44"/>
    <x v="0"/>
    <x v="0"/>
    <x v="4"/>
    <x v="1"/>
    <x v="0"/>
    <x v="0"/>
    <x v="0"/>
    <x v="11"/>
    <s v="2021-02-09"/>
    <x v="0"/>
    <n v="4200"/>
    <x v="0"/>
    <m/>
    <x v="0"/>
    <m/>
    <x v="57"/>
    <n v="100477731"/>
    <x v="0"/>
    <x v="1"/>
    <s v="Direção Financeira"/>
    <s v="ORI"/>
    <x v="0"/>
    <m/>
    <x v="0"/>
    <x v="0"/>
    <x v="0"/>
    <x v="0"/>
    <x v="0"/>
    <x v="0"/>
    <x v="0"/>
    <x v="0"/>
    <x v="0"/>
    <x v="0"/>
    <x v="0"/>
    <s v="Direção Financeira"/>
    <x v="0"/>
    <x v="0"/>
    <x v="0"/>
    <x v="0"/>
    <x v="0"/>
    <x v="0"/>
    <x v="0"/>
    <x v="1"/>
    <x v="0"/>
    <x v="0"/>
    <x v="1"/>
    <x v="0"/>
    <s v="Ajuda de custo atribuído a favor do Condutor Gerson Arnaldo Lopes, aquando de uma deslocação a Praia nos dias 11 e 15/12/2020 e 15/01/2021 em missão de serviço "/>
  </r>
  <r>
    <x v="0"/>
    <n v="0"/>
    <n v="0"/>
    <n v="0"/>
    <n v="98000"/>
    <x v="7338"/>
    <x v="0"/>
    <x v="0"/>
    <x v="0"/>
    <s v="01.28.03.05.01"/>
    <x v="34"/>
    <x v="6"/>
    <x v="7"/>
    <s v="Proteção Social"/>
    <s v="01.28.03"/>
    <s v="Proteção Social"/>
    <s v="01.28.03"/>
    <x v="7"/>
    <x v="0"/>
    <x v="3"/>
    <x v="3"/>
    <x v="1"/>
    <x v="2"/>
    <x v="0"/>
    <x v="0"/>
    <x v="2"/>
    <s v="2021-03-26"/>
    <x v="0"/>
    <n v="98000"/>
    <x v="0"/>
    <m/>
    <x v="0"/>
    <m/>
    <x v="5"/>
    <n v="100474914"/>
    <x v="0"/>
    <x v="1"/>
    <s v="Apoio a Crianças Vulneráveis"/>
    <s v="ORI"/>
    <x v="0"/>
    <m/>
    <x v="0"/>
    <x v="0"/>
    <x v="0"/>
    <x v="0"/>
    <x v="0"/>
    <x v="0"/>
    <x v="0"/>
    <x v="0"/>
    <x v="0"/>
    <x v="0"/>
    <x v="0"/>
    <s v="Apoio a Crianças Vulneráveis"/>
    <x v="0"/>
    <x v="0"/>
    <x v="0"/>
    <x v="0"/>
    <x v="2"/>
    <x v="0"/>
    <x v="0"/>
    <x v="0"/>
    <x v="0"/>
    <x v="0"/>
    <x v="1"/>
    <x v="0"/>
    <s v="Apoio financeiro atribuído a favor das crianças vulneráveis do Concelho referente a MArço 2021 conforme documentos em anexo  "/>
  </r>
  <r>
    <x v="0"/>
    <n v="0"/>
    <n v="0"/>
    <n v="0"/>
    <n v="10834"/>
    <x v="7339"/>
    <x v="0"/>
    <x v="0"/>
    <x v="0"/>
    <s v="03.16.13"/>
    <x v="71"/>
    <x v="0"/>
    <x v="0"/>
    <s v="Unidade Gestão de Aquisições"/>
    <s v="03.16.13"/>
    <s v="Unidade Gestão de Aquisições"/>
    <s v="03.16.13"/>
    <x v="48"/>
    <x v="0"/>
    <x v="0"/>
    <x v="0"/>
    <x v="0"/>
    <x v="0"/>
    <x v="0"/>
    <x v="0"/>
    <x v="2"/>
    <s v="2021-03-30"/>
    <x v="0"/>
    <n v="10834"/>
    <x v="0"/>
    <m/>
    <x v="0"/>
    <m/>
    <x v="0"/>
    <n v="100474696"/>
    <x v="0"/>
    <x v="0"/>
    <s v="Unidade Gestão de Aquisições"/>
    <s v="ORI"/>
    <x v="0"/>
    <s v="UGA"/>
    <x v="0"/>
    <x v="0"/>
    <x v="0"/>
    <x v="0"/>
    <x v="0"/>
    <x v="0"/>
    <x v="0"/>
    <x v="0"/>
    <x v="0"/>
    <x v="0"/>
    <x v="0"/>
    <s v="Unidade Gestão de Aquisições"/>
    <x v="0"/>
    <x v="0"/>
    <x v="0"/>
    <x v="0"/>
    <x v="0"/>
    <x v="0"/>
    <x v="0"/>
    <x v="0"/>
    <x v="0"/>
    <x v="0"/>
    <x v="0"/>
    <x v="0"/>
    <s v="Pagto de salario Anila Rodrigues,  referente a MArço 2021 "/>
  </r>
  <r>
    <x v="0"/>
    <n v="0"/>
    <n v="0"/>
    <n v="0"/>
    <n v="10834"/>
    <x v="7340"/>
    <x v="0"/>
    <x v="1"/>
    <x v="0"/>
    <s v="80.02.01"/>
    <x v="1"/>
    <x v="1"/>
    <x v="1"/>
    <s v="Retenções Iur"/>
    <s v="80.02.01"/>
    <s v="Retenções Iur"/>
    <s v="80.02.01"/>
    <x v="1"/>
    <x v="0"/>
    <x v="1"/>
    <x v="0"/>
    <x v="0"/>
    <x v="1"/>
    <x v="1"/>
    <x v="0"/>
    <x v="2"/>
    <s v="2021-03-30"/>
    <x v="0"/>
    <n v="10834"/>
    <x v="0"/>
    <m/>
    <x v="0"/>
    <m/>
    <x v="0"/>
    <n v="100474696"/>
    <x v="0"/>
    <x v="1"/>
    <s v="Retenções Iur"/>
    <s v="ORI"/>
    <x v="0"/>
    <s v="RIUR"/>
    <x v="0"/>
    <x v="0"/>
    <x v="0"/>
    <x v="0"/>
    <x v="0"/>
    <x v="0"/>
    <x v="0"/>
    <x v="0"/>
    <x v="0"/>
    <x v="0"/>
    <x v="0"/>
    <s v="Retenções Iur"/>
    <x v="0"/>
    <x v="0"/>
    <x v="0"/>
    <x v="0"/>
    <x v="1"/>
    <x v="0"/>
    <x v="0"/>
    <x v="1"/>
    <x v="0"/>
    <x v="1"/>
    <x v="1"/>
    <x v="0"/>
    <s v="RETENCAO OT"/>
  </r>
  <r>
    <x v="0"/>
    <n v="0"/>
    <n v="0"/>
    <n v="0"/>
    <n v="8213"/>
    <x v="7339"/>
    <x v="0"/>
    <x v="0"/>
    <x v="0"/>
    <s v="03.16.13"/>
    <x v="71"/>
    <x v="0"/>
    <x v="0"/>
    <s v="Unidade Gestão de Aquisições"/>
    <s v="03.16.13"/>
    <s v="Unidade Gestão de Aquisições"/>
    <s v="03.16.13"/>
    <x v="48"/>
    <x v="0"/>
    <x v="0"/>
    <x v="0"/>
    <x v="0"/>
    <x v="0"/>
    <x v="0"/>
    <x v="0"/>
    <x v="2"/>
    <s v="2021-03-30"/>
    <x v="0"/>
    <n v="8213"/>
    <x v="0"/>
    <m/>
    <x v="0"/>
    <m/>
    <x v="1"/>
    <n v="100474706"/>
    <x v="0"/>
    <x v="2"/>
    <s v="Unidade Gestão de Aquisições"/>
    <s v="ORI"/>
    <x v="0"/>
    <s v="UGA"/>
    <x v="0"/>
    <x v="0"/>
    <x v="0"/>
    <x v="0"/>
    <x v="0"/>
    <x v="0"/>
    <x v="0"/>
    <x v="0"/>
    <x v="0"/>
    <x v="0"/>
    <x v="0"/>
    <s v="Unidade Gestão de Aquisições"/>
    <x v="0"/>
    <x v="0"/>
    <x v="0"/>
    <x v="0"/>
    <x v="0"/>
    <x v="0"/>
    <x v="0"/>
    <x v="0"/>
    <x v="0"/>
    <x v="0"/>
    <x v="2"/>
    <x v="0"/>
    <s v="Pagto de salario Anila Rodrigues,  referente a MArço 2021 "/>
  </r>
  <r>
    <x v="0"/>
    <n v="0"/>
    <n v="0"/>
    <n v="0"/>
    <n v="8213"/>
    <x v="7341"/>
    <x v="0"/>
    <x v="1"/>
    <x v="0"/>
    <s v="80.02.10.01"/>
    <x v="2"/>
    <x v="1"/>
    <x v="1"/>
    <s v="Outros"/>
    <s v="80.02.10"/>
    <s v="Outros"/>
    <s v="80.02.10"/>
    <x v="2"/>
    <x v="0"/>
    <x v="1"/>
    <x v="0"/>
    <x v="0"/>
    <x v="1"/>
    <x v="1"/>
    <x v="0"/>
    <x v="2"/>
    <s v="2021-03-30"/>
    <x v="0"/>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5600"/>
    <x v="7342"/>
    <x v="0"/>
    <x v="0"/>
    <x v="0"/>
    <s v="03.16.15"/>
    <x v="0"/>
    <x v="0"/>
    <x v="0"/>
    <s v="Direção Financeira"/>
    <s v="03.16.15"/>
    <s v="Direção Financeira"/>
    <s v="03.16.15"/>
    <x v="49"/>
    <x v="0"/>
    <x v="0"/>
    <x v="0"/>
    <x v="1"/>
    <x v="0"/>
    <x v="0"/>
    <x v="0"/>
    <x v="11"/>
    <s v="2021-02-15"/>
    <x v="0"/>
    <n v="85600"/>
    <x v="0"/>
    <m/>
    <x v="0"/>
    <m/>
    <x v="6"/>
    <n v="100476920"/>
    <x v="0"/>
    <x v="1"/>
    <s v="Direção Financeira"/>
    <s v="ORI"/>
    <x v="0"/>
    <m/>
    <x v="0"/>
    <x v="0"/>
    <x v="0"/>
    <x v="0"/>
    <x v="0"/>
    <x v="0"/>
    <x v="0"/>
    <x v="0"/>
    <x v="0"/>
    <x v="0"/>
    <x v="0"/>
    <s v="Direção Financeira"/>
    <x v="0"/>
    <x v="0"/>
    <x v="0"/>
    <x v="0"/>
    <x v="0"/>
    <x v="0"/>
    <x v="0"/>
    <x v="1"/>
    <x v="0"/>
    <x v="0"/>
    <x v="1"/>
    <x v="0"/>
    <s v="Pagto a favor do Felisberto Auto, pela aquisição de 1000 litros de combustivel na razão de 85.6 cada litros para abastecimentos das viaturas da Camara conforme docuemntos em anexo"/>
  </r>
  <r>
    <x v="0"/>
    <n v="0"/>
    <n v="0"/>
    <n v="0"/>
    <n v="83615"/>
    <x v="7339"/>
    <x v="0"/>
    <x v="0"/>
    <x v="0"/>
    <s v="03.16.13"/>
    <x v="71"/>
    <x v="0"/>
    <x v="0"/>
    <s v="Unidade Gestão de Aquisições"/>
    <s v="03.16.13"/>
    <s v="Unidade Gestão de Aquisições"/>
    <s v="03.16.13"/>
    <x v="48"/>
    <x v="0"/>
    <x v="0"/>
    <x v="0"/>
    <x v="0"/>
    <x v="0"/>
    <x v="0"/>
    <x v="0"/>
    <x v="2"/>
    <s v="2021-03-30"/>
    <x v="0"/>
    <n v="83615"/>
    <x v="0"/>
    <m/>
    <x v="0"/>
    <m/>
    <x v="222"/>
    <n v="100475419"/>
    <x v="0"/>
    <x v="1"/>
    <s v="Unidade Gestão de Aquisições"/>
    <s v="ORI"/>
    <x v="0"/>
    <s v="UGA"/>
    <x v="0"/>
    <x v="0"/>
    <x v="0"/>
    <x v="0"/>
    <x v="0"/>
    <x v="0"/>
    <x v="0"/>
    <x v="0"/>
    <x v="0"/>
    <x v="0"/>
    <x v="0"/>
    <s v="Unidade Gestão de Aquisições"/>
    <x v="0"/>
    <x v="0"/>
    <x v="0"/>
    <x v="0"/>
    <x v="0"/>
    <x v="0"/>
    <x v="0"/>
    <x v="0"/>
    <x v="0"/>
    <x v="0"/>
    <x v="1"/>
    <x v="0"/>
    <s v="Pagto de salario Anila Rodrigues,  referente a MArço 2021 "/>
  </r>
  <r>
    <x v="0"/>
    <n v="0"/>
    <n v="0"/>
    <n v="0"/>
    <n v="70000"/>
    <x v="7343"/>
    <x v="0"/>
    <x v="0"/>
    <x v="0"/>
    <s v="01.25.01.12"/>
    <x v="30"/>
    <x v="2"/>
    <x v="2"/>
    <s v="Educação"/>
    <s v="01.25.01"/>
    <s v="Educação"/>
    <s v="01.25.01"/>
    <x v="7"/>
    <x v="0"/>
    <x v="3"/>
    <x v="3"/>
    <x v="1"/>
    <x v="2"/>
    <x v="0"/>
    <x v="0"/>
    <x v="2"/>
    <s v="2021-03-24"/>
    <x v="0"/>
    <n v="70000"/>
    <x v="0"/>
    <m/>
    <x v="0"/>
    <m/>
    <x v="768"/>
    <n v="100415321"/>
    <x v="0"/>
    <x v="1"/>
    <s v="Comparticipação da Câmara com Ensino Superior"/>
    <s v="ORI"/>
    <x v="0"/>
    <m/>
    <x v="0"/>
    <x v="0"/>
    <x v="0"/>
    <x v="0"/>
    <x v="0"/>
    <x v="0"/>
    <x v="0"/>
    <x v="0"/>
    <x v="0"/>
    <x v="0"/>
    <x v="0"/>
    <s v="Comparticipação da Câmara com Ensino Superior"/>
    <x v="0"/>
    <x v="0"/>
    <x v="0"/>
    <x v="0"/>
    <x v="2"/>
    <x v="0"/>
    <x v="0"/>
    <x v="0"/>
    <x v="0"/>
    <x v="0"/>
    <x v="1"/>
    <x v="0"/>
    <s v="Pagto a favor da UNICA, pelo apoio para custear as despesas com pagto de propina a favor da Aluna Edna Conceição Tavares Pereira conforme documentos em anexo."/>
  </r>
  <r>
    <x v="0"/>
    <n v="0"/>
    <n v="0"/>
    <n v="0"/>
    <n v="300"/>
    <x v="7344"/>
    <x v="0"/>
    <x v="1"/>
    <x v="0"/>
    <s v="03.03.10"/>
    <x v="10"/>
    <x v="0"/>
    <x v="3"/>
    <s v="Receitas Da Câmara"/>
    <s v="03.03.10"/>
    <s v="Receitas Da Câmara"/>
    <s v="03.03.10"/>
    <x v="15"/>
    <x v="0"/>
    <x v="4"/>
    <x v="6"/>
    <x v="1"/>
    <x v="0"/>
    <x v="1"/>
    <x v="0"/>
    <x v="1"/>
    <s v="2021-04-28"/>
    <x v="1"/>
    <n v="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71"/>
    <x v="7345"/>
    <x v="0"/>
    <x v="1"/>
    <x v="0"/>
    <s v="03.03.10"/>
    <x v="10"/>
    <x v="0"/>
    <x v="3"/>
    <s v="Receitas Da Câmara"/>
    <s v="03.03.10"/>
    <s v="Receitas Da Câmara"/>
    <s v="03.03.10"/>
    <x v="20"/>
    <x v="0"/>
    <x v="4"/>
    <x v="7"/>
    <x v="1"/>
    <x v="0"/>
    <x v="1"/>
    <x v="0"/>
    <x v="1"/>
    <s v="2021-04-28"/>
    <x v="1"/>
    <n v="57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43"/>
    <x v="7346"/>
    <x v="0"/>
    <x v="0"/>
    <x v="0"/>
    <s v="01.25.05.09"/>
    <x v="40"/>
    <x v="2"/>
    <x v="2"/>
    <s v="Saúde"/>
    <s v="01.25.05"/>
    <s v="Saúde"/>
    <s v="01.25.05"/>
    <x v="6"/>
    <x v="0"/>
    <x v="2"/>
    <x v="2"/>
    <x v="1"/>
    <x v="2"/>
    <x v="0"/>
    <x v="0"/>
    <x v="1"/>
    <s v="2021-04-20"/>
    <x v="1"/>
    <n v="943"/>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Pagamento a favor da Farmácia São Miguel, para compra de medicamentos para apoio medicamentosa da sra. Domingas Rocha Furtado, conforme justificativos anexo."/>
  </r>
  <r>
    <x v="0"/>
    <n v="0"/>
    <n v="0"/>
    <n v="0"/>
    <n v="1000"/>
    <x v="7347"/>
    <x v="0"/>
    <x v="1"/>
    <x v="0"/>
    <s v="03.03.10"/>
    <x v="10"/>
    <x v="0"/>
    <x v="3"/>
    <s v="Receitas Da Câmara"/>
    <s v="03.03.10"/>
    <s v="Receitas Da Câmara"/>
    <s v="03.03.10"/>
    <x v="22"/>
    <x v="0"/>
    <x v="4"/>
    <x v="6"/>
    <x v="1"/>
    <x v="0"/>
    <x v="1"/>
    <x v="0"/>
    <x v="1"/>
    <s v="2021-04-28"/>
    <x v="1"/>
    <n v="1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460"/>
    <x v="7348"/>
    <x v="0"/>
    <x v="1"/>
    <x v="0"/>
    <s v="03.03.10"/>
    <x v="10"/>
    <x v="0"/>
    <x v="3"/>
    <s v="Receitas Da Câmara"/>
    <s v="03.03.10"/>
    <s v="Receitas Da Câmara"/>
    <s v="03.03.10"/>
    <x v="16"/>
    <x v="0"/>
    <x v="4"/>
    <x v="6"/>
    <x v="1"/>
    <x v="0"/>
    <x v="1"/>
    <x v="0"/>
    <x v="1"/>
    <s v="2021-04-28"/>
    <x v="1"/>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60"/>
    <x v="7349"/>
    <x v="0"/>
    <x v="1"/>
    <x v="0"/>
    <s v="03.03.10"/>
    <x v="10"/>
    <x v="0"/>
    <x v="3"/>
    <s v="Receitas Da Câmara"/>
    <s v="03.03.10"/>
    <s v="Receitas Da Câmara"/>
    <s v="03.03.10"/>
    <x v="18"/>
    <x v="0"/>
    <x v="4"/>
    <x v="6"/>
    <x v="1"/>
    <x v="0"/>
    <x v="1"/>
    <x v="0"/>
    <x v="1"/>
    <s v="2021-04-28"/>
    <x v="1"/>
    <n v="6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755"/>
    <x v="7350"/>
    <x v="0"/>
    <x v="1"/>
    <x v="0"/>
    <s v="03.03.10"/>
    <x v="10"/>
    <x v="0"/>
    <x v="3"/>
    <s v="Receitas Da Câmara"/>
    <s v="03.03.10"/>
    <s v="Receitas Da Câmara"/>
    <s v="03.03.10"/>
    <x v="13"/>
    <x v="0"/>
    <x v="0"/>
    <x v="0"/>
    <x v="1"/>
    <x v="0"/>
    <x v="1"/>
    <x v="0"/>
    <x v="1"/>
    <s v="2021-04-28"/>
    <x v="1"/>
    <n v="1175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
    <x v="7351"/>
    <x v="0"/>
    <x v="1"/>
    <x v="0"/>
    <s v="03.03.10"/>
    <x v="10"/>
    <x v="0"/>
    <x v="3"/>
    <s v="Receitas Da Câmara"/>
    <s v="03.03.10"/>
    <s v="Receitas Da Câmara"/>
    <s v="03.03.10"/>
    <x v="23"/>
    <x v="0"/>
    <x v="4"/>
    <x v="7"/>
    <x v="1"/>
    <x v="0"/>
    <x v="1"/>
    <x v="0"/>
    <x v="1"/>
    <s v="2021-04-28"/>
    <x v="1"/>
    <n v="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00"/>
    <x v="7352"/>
    <x v="0"/>
    <x v="1"/>
    <x v="0"/>
    <s v="03.03.10"/>
    <x v="10"/>
    <x v="0"/>
    <x v="3"/>
    <s v="Receitas Da Câmara"/>
    <s v="03.03.10"/>
    <s v="Receitas Da Câmara"/>
    <s v="03.03.10"/>
    <x v="17"/>
    <x v="0"/>
    <x v="4"/>
    <x v="6"/>
    <x v="1"/>
    <x v="0"/>
    <x v="1"/>
    <x v="0"/>
    <x v="1"/>
    <s v="2021-04-28"/>
    <x v="1"/>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700"/>
    <x v="7353"/>
    <x v="0"/>
    <x v="1"/>
    <x v="0"/>
    <s v="03.03.10"/>
    <x v="10"/>
    <x v="0"/>
    <x v="3"/>
    <s v="Receitas Da Câmara"/>
    <s v="03.03.10"/>
    <s v="Receitas Da Câmara"/>
    <s v="03.03.10"/>
    <x v="21"/>
    <x v="0"/>
    <x v="0"/>
    <x v="8"/>
    <x v="1"/>
    <x v="0"/>
    <x v="1"/>
    <x v="0"/>
    <x v="1"/>
    <s v="2021-04-28"/>
    <x v="1"/>
    <n v="5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109"/>
    <x v="7354"/>
    <x v="0"/>
    <x v="1"/>
    <x v="0"/>
    <s v="80.02.01"/>
    <x v="1"/>
    <x v="1"/>
    <x v="1"/>
    <s v="Retenções Iur"/>
    <s v="80.02.01"/>
    <s v="Retenções Iur"/>
    <s v="80.02.01"/>
    <x v="1"/>
    <x v="0"/>
    <x v="1"/>
    <x v="0"/>
    <x v="0"/>
    <x v="1"/>
    <x v="1"/>
    <x v="0"/>
    <x v="1"/>
    <s v="2021-04-21"/>
    <x v="1"/>
    <n v="10109"/>
    <x v="0"/>
    <m/>
    <x v="0"/>
    <m/>
    <x v="0"/>
    <n v="100474696"/>
    <x v="0"/>
    <x v="1"/>
    <s v="Retenções Iur"/>
    <s v="ORI"/>
    <x v="0"/>
    <s v="RIUR"/>
    <x v="0"/>
    <x v="0"/>
    <x v="0"/>
    <x v="0"/>
    <x v="0"/>
    <x v="0"/>
    <x v="0"/>
    <x v="0"/>
    <x v="0"/>
    <x v="0"/>
    <x v="0"/>
    <s v="Retenções Iur"/>
    <x v="0"/>
    <x v="0"/>
    <x v="0"/>
    <x v="0"/>
    <x v="1"/>
    <x v="0"/>
    <x v="0"/>
    <x v="1"/>
    <x v="0"/>
    <x v="1"/>
    <x v="1"/>
    <x v="0"/>
    <s v="RETENCAO OT"/>
  </r>
  <r>
    <x v="0"/>
    <n v="0"/>
    <n v="0"/>
    <n v="0"/>
    <n v="2300"/>
    <x v="7355"/>
    <x v="0"/>
    <x v="1"/>
    <x v="0"/>
    <s v="80.02.01"/>
    <x v="1"/>
    <x v="1"/>
    <x v="1"/>
    <s v="Retenções Iur"/>
    <s v="80.02.01"/>
    <s v="Retenções Iur"/>
    <s v="80.02.01"/>
    <x v="1"/>
    <x v="0"/>
    <x v="1"/>
    <x v="0"/>
    <x v="0"/>
    <x v="1"/>
    <x v="1"/>
    <x v="0"/>
    <x v="1"/>
    <s v="2021-04-21"/>
    <x v="1"/>
    <n v="2300"/>
    <x v="0"/>
    <m/>
    <x v="0"/>
    <m/>
    <x v="0"/>
    <n v="100474696"/>
    <x v="0"/>
    <x v="1"/>
    <s v="Retenções Iur"/>
    <s v="ORI"/>
    <x v="0"/>
    <s v="RIUR"/>
    <x v="0"/>
    <x v="0"/>
    <x v="0"/>
    <x v="0"/>
    <x v="0"/>
    <x v="0"/>
    <x v="0"/>
    <x v="0"/>
    <x v="0"/>
    <x v="0"/>
    <x v="0"/>
    <s v="Retenções Iur"/>
    <x v="0"/>
    <x v="0"/>
    <x v="0"/>
    <x v="0"/>
    <x v="1"/>
    <x v="0"/>
    <x v="0"/>
    <x v="1"/>
    <x v="0"/>
    <x v="1"/>
    <x v="1"/>
    <x v="0"/>
    <s v="RETENCAO OT"/>
  </r>
  <r>
    <x v="0"/>
    <n v="0"/>
    <n v="0"/>
    <n v="0"/>
    <n v="10834"/>
    <x v="7356"/>
    <x v="0"/>
    <x v="0"/>
    <x v="0"/>
    <s v="03.16.26"/>
    <x v="69"/>
    <x v="0"/>
    <x v="0"/>
    <s v="Dir. da Agricultura, Pecuária e Floresta"/>
    <s v="03.16.26"/>
    <s v="Dir. da Agricultura, Pecuária e Floresta"/>
    <s v="03.16.26"/>
    <x v="4"/>
    <x v="0"/>
    <x v="0"/>
    <x v="0"/>
    <x v="0"/>
    <x v="0"/>
    <x v="0"/>
    <x v="0"/>
    <x v="1"/>
    <s v="2021-04-30"/>
    <x v="1"/>
    <n v="10834"/>
    <x v="0"/>
    <m/>
    <x v="0"/>
    <m/>
    <x v="0"/>
    <n v="100474696"/>
    <x v="0"/>
    <x v="0"/>
    <s v="Dir. da Agricultura, Pecuária e Floresta"/>
    <s v="ORI"/>
    <x v="0"/>
    <m/>
    <x v="0"/>
    <x v="0"/>
    <x v="0"/>
    <x v="0"/>
    <x v="0"/>
    <x v="0"/>
    <x v="0"/>
    <x v="0"/>
    <x v="0"/>
    <x v="0"/>
    <x v="0"/>
    <s v="Dir. da Agricultura, Pecuária e Floresta"/>
    <x v="0"/>
    <x v="0"/>
    <x v="0"/>
    <x v="0"/>
    <x v="0"/>
    <x v="0"/>
    <x v="0"/>
    <x v="0"/>
    <x v="0"/>
    <x v="0"/>
    <x v="0"/>
    <x v="0"/>
    <s v=" PAgto da salario a favor do Sr Mohamed Kamara, Diretor dos serviços de relações extaernas, referente a Abril de 2021 "/>
  </r>
  <r>
    <x v="0"/>
    <n v="0"/>
    <n v="0"/>
    <n v="0"/>
    <n v="10834"/>
    <x v="7357"/>
    <x v="0"/>
    <x v="1"/>
    <x v="0"/>
    <s v="80.02.01"/>
    <x v="1"/>
    <x v="1"/>
    <x v="1"/>
    <s v="Retenções Iur"/>
    <s v="80.02.01"/>
    <s v="Retenções Iur"/>
    <s v="80.02.01"/>
    <x v="1"/>
    <x v="0"/>
    <x v="1"/>
    <x v="0"/>
    <x v="0"/>
    <x v="1"/>
    <x v="1"/>
    <x v="0"/>
    <x v="1"/>
    <s v="2021-04-30"/>
    <x v="1"/>
    <n v="10834"/>
    <x v="0"/>
    <m/>
    <x v="0"/>
    <m/>
    <x v="0"/>
    <n v="100474696"/>
    <x v="0"/>
    <x v="1"/>
    <s v="Retenções Iur"/>
    <s v="ORI"/>
    <x v="0"/>
    <s v="RIUR"/>
    <x v="0"/>
    <x v="0"/>
    <x v="0"/>
    <x v="0"/>
    <x v="0"/>
    <x v="0"/>
    <x v="0"/>
    <x v="0"/>
    <x v="0"/>
    <x v="0"/>
    <x v="0"/>
    <s v="Retenções Iur"/>
    <x v="0"/>
    <x v="0"/>
    <x v="0"/>
    <x v="0"/>
    <x v="1"/>
    <x v="0"/>
    <x v="0"/>
    <x v="1"/>
    <x v="0"/>
    <x v="1"/>
    <x v="1"/>
    <x v="0"/>
    <s v="RETENCAO OT"/>
  </r>
  <r>
    <x v="0"/>
    <n v="0"/>
    <n v="0"/>
    <n v="0"/>
    <n v="8213"/>
    <x v="7356"/>
    <x v="0"/>
    <x v="0"/>
    <x v="0"/>
    <s v="03.16.26"/>
    <x v="69"/>
    <x v="0"/>
    <x v="0"/>
    <s v="Dir. da Agricultura, Pecuária e Floresta"/>
    <s v="03.16.26"/>
    <s v="Dir. da Agricultura, Pecuária e Floresta"/>
    <s v="03.16.26"/>
    <x v="4"/>
    <x v="0"/>
    <x v="0"/>
    <x v="0"/>
    <x v="0"/>
    <x v="0"/>
    <x v="0"/>
    <x v="0"/>
    <x v="1"/>
    <s v="2021-04-30"/>
    <x v="1"/>
    <n v="8213"/>
    <x v="0"/>
    <m/>
    <x v="0"/>
    <m/>
    <x v="1"/>
    <n v="100474706"/>
    <x v="0"/>
    <x v="2"/>
    <s v="Dir. da Agricultura, Pecuária e Floresta"/>
    <s v="ORI"/>
    <x v="0"/>
    <m/>
    <x v="0"/>
    <x v="0"/>
    <x v="0"/>
    <x v="0"/>
    <x v="0"/>
    <x v="0"/>
    <x v="0"/>
    <x v="0"/>
    <x v="0"/>
    <x v="0"/>
    <x v="0"/>
    <s v="Dir. da Agricultura, Pecuária e Floresta"/>
    <x v="0"/>
    <x v="0"/>
    <x v="0"/>
    <x v="0"/>
    <x v="0"/>
    <x v="0"/>
    <x v="0"/>
    <x v="0"/>
    <x v="0"/>
    <x v="0"/>
    <x v="2"/>
    <x v="0"/>
    <s v=" PAgto da salario a favor do Sr Mohamed Kamara, Diretor dos serviços de relações extaernas, referente a Abril de 2021 "/>
  </r>
  <r>
    <x v="0"/>
    <n v="0"/>
    <n v="0"/>
    <n v="0"/>
    <n v="8213"/>
    <x v="7358"/>
    <x v="0"/>
    <x v="1"/>
    <x v="0"/>
    <s v="80.02.10.01"/>
    <x v="2"/>
    <x v="1"/>
    <x v="1"/>
    <s v="Outros"/>
    <s v="80.02.10"/>
    <s v="Outros"/>
    <s v="80.02.10"/>
    <x v="2"/>
    <x v="0"/>
    <x v="1"/>
    <x v="0"/>
    <x v="0"/>
    <x v="1"/>
    <x v="1"/>
    <x v="0"/>
    <x v="1"/>
    <s v="2021-04-30"/>
    <x v="1"/>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7356"/>
    <x v="0"/>
    <x v="0"/>
    <x v="0"/>
    <s v="03.16.26"/>
    <x v="69"/>
    <x v="0"/>
    <x v="0"/>
    <s v="Dir. da Agricultura, Pecuária e Floresta"/>
    <s v="03.16.26"/>
    <s v="Dir. da Agricultura, Pecuária e Floresta"/>
    <s v="03.16.26"/>
    <x v="4"/>
    <x v="0"/>
    <x v="0"/>
    <x v="0"/>
    <x v="0"/>
    <x v="0"/>
    <x v="0"/>
    <x v="0"/>
    <x v="1"/>
    <s v="2021-04-30"/>
    <x v="1"/>
    <n v="83615"/>
    <x v="0"/>
    <m/>
    <x v="0"/>
    <m/>
    <x v="167"/>
    <n v="100439216"/>
    <x v="0"/>
    <x v="1"/>
    <s v="Dir. da Agricultura, Pecuária e Floresta"/>
    <s v="ORI"/>
    <x v="0"/>
    <m/>
    <x v="0"/>
    <x v="0"/>
    <x v="0"/>
    <x v="0"/>
    <x v="0"/>
    <x v="0"/>
    <x v="0"/>
    <x v="0"/>
    <x v="0"/>
    <x v="0"/>
    <x v="0"/>
    <s v="Dir. da Agricultura, Pecuária e Floresta"/>
    <x v="0"/>
    <x v="0"/>
    <x v="0"/>
    <x v="0"/>
    <x v="0"/>
    <x v="0"/>
    <x v="0"/>
    <x v="0"/>
    <x v="0"/>
    <x v="0"/>
    <x v="1"/>
    <x v="0"/>
    <s v=" PAgto da salario a favor do Sr Mohamed Kamara, Diretor dos serviços de relações extaernas, referente a Abril de 2021 "/>
  </r>
  <r>
    <x v="0"/>
    <n v="0"/>
    <n v="0"/>
    <n v="0"/>
    <n v="2300"/>
    <x v="7359"/>
    <x v="0"/>
    <x v="0"/>
    <x v="0"/>
    <s v="03.16.15"/>
    <x v="0"/>
    <x v="0"/>
    <x v="0"/>
    <s v="Direção Financeira"/>
    <s v="03.16.15"/>
    <s v="Direção Financeira"/>
    <s v="03.16.15"/>
    <x v="4"/>
    <x v="0"/>
    <x v="0"/>
    <x v="0"/>
    <x v="0"/>
    <x v="0"/>
    <x v="0"/>
    <x v="0"/>
    <x v="3"/>
    <s v="2021-05-24"/>
    <x v="1"/>
    <n v="2300"/>
    <x v="0"/>
    <m/>
    <x v="0"/>
    <m/>
    <x v="0"/>
    <n v="100474696"/>
    <x v="0"/>
    <x v="0"/>
    <s v="Direção Financeira"/>
    <s v="ORI"/>
    <x v="0"/>
    <m/>
    <x v="0"/>
    <x v="0"/>
    <x v="0"/>
    <x v="0"/>
    <x v="0"/>
    <x v="0"/>
    <x v="0"/>
    <x v="0"/>
    <x v="0"/>
    <x v="0"/>
    <x v="0"/>
    <s v="Direção Financeira"/>
    <x v="0"/>
    <x v="0"/>
    <x v="0"/>
    <x v="0"/>
    <x v="0"/>
    <x v="0"/>
    <x v="0"/>
    <x v="1"/>
    <x v="0"/>
    <x v="0"/>
    <x v="0"/>
    <x v="0"/>
    <s v="Pagamento a favor do Senhor Mateus Lopes, pela prestação de serviços de segurança, referente a mês de Maio 2021, conforme justificativo em anexo. "/>
  </r>
  <r>
    <x v="0"/>
    <n v="0"/>
    <n v="0"/>
    <n v="0"/>
    <n v="13030"/>
    <x v="7359"/>
    <x v="0"/>
    <x v="0"/>
    <x v="0"/>
    <s v="03.16.15"/>
    <x v="0"/>
    <x v="0"/>
    <x v="0"/>
    <s v="Direção Financeira"/>
    <s v="03.16.15"/>
    <s v="Direção Financeira"/>
    <s v="03.16.15"/>
    <x v="4"/>
    <x v="0"/>
    <x v="0"/>
    <x v="0"/>
    <x v="0"/>
    <x v="0"/>
    <x v="0"/>
    <x v="0"/>
    <x v="3"/>
    <s v="2021-05-24"/>
    <x v="1"/>
    <n v="13030"/>
    <x v="0"/>
    <m/>
    <x v="0"/>
    <m/>
    <x v="300"/>
    <n v="100477179"/>
    <x v="0"/>
    <x v="1"/>
    <s v="Direção Financeira"/>
    <s v="ORI"/>
    <x v="0"/>
    <m/>
    <x v="0"/>
    <x v="0"/>
    <x v="0"/>
    <x v="0"/>
    <x v="0"/>
    <x v="0"/>
    <x v="0"/>
    <x v="0"/>
    <x v="0"/>
    <x v="0"/>
    <x v="0"/>
    <s v="Direção Financeira"/>
    <x v="0"/>
    <x v="0"/>
    <x v="0"/>
    <x v="0"/>
    <x v="0"/>
    <x v="0"/>
    <x v="0"/>
    <x v="1"/>
    <x v="0"/>
    <x v="0"/>
    <x v="1"/>
    <x v="0"/>
    <s v="Pagamento a favor do Senhor Mateus Lopes, pela prestação de serviços de segurança, referente a mês de Maio 2021, conforme justificativo em anexo. "/>
  </r>
  <r>
    <x v="1"/>
    <n v="0"/>
    <n v="0"/>
    <n v="0"/>
    <n v="100000"/>
    <x v="7360"/>
    <x v="0"/>
    <x v="1"/>
    <x v="0"/>
    <s v="03.03.10"/>
    <x v="10"/>
    <x v="0"/>
    <x v="3"/>
    <s v="Receitas Da Câmara"/>
    <s v="03.03.10"/>
    <s v="Receitas Da Câmara"/>
    <s v="03.03.10"/>
    <x v="39"/>
    <x v="0"/>
    <x v="0"/>
    <x v="0"/>
    <x v="1"/>
    <x v="0"/>
    <x v="1"/>
    <x v="0"/>
    <x v="3"/>
    <s v="2021-05-04"/>
    <x v="1"/>
    <n v="100000"/>
    <x v="0"/>
    <m/>
    <x v="0"/>
    <m/>
    <x v="5"/>
    <n v="100474914"/>
    <x v="0"/>
    <x v="1"/>
    <s v="Receitas Da Câmara"/>
    <s v="EXT"/>
    <x v="0"/>
    <s v="RDC"/>
    <x v="0"/>
    <x v="0"/>
    <x v="0"/>
    <x v="0"/>
    <x v="0"/>
    <x v="0"/>
    <x v="0"/>
    <x v="0"/>
    <x v="0"/>
    <x v="0"/>
    <x v="0"/>
    <s v="Receitas Da Câmara"/>
    <x v="0"/>
    <x v="0"/>
    <x v="0"/>
    <x v="0"/>
    <x v="0"/>
    <x v="0"/>
    <x v="0"/>
    <x v="1"/>
    <x v="0"/>
    <x v="0"/>
    <x v="1"/>
    <x v="0"/>
    <s v="Transferências da 1ª prestação )feitas pela Sr Abner Gomes Tavares, aquando da aquisição de um lote de terreno em bacio L16 Q6 conforme documentos em anexo."/>
  </r>
  <r>
    <x v="0"/>
    <n v="0"/>
    <n v="0"/>
    <n v="0"/>
    <n v="17150"/>
    <x v="7361"/>
    <x v="0"/>
    <x v="0"/>
    <x v="0"/>
    <s v="03.16.15"/>
    <x v="0"/>
    <x v="0"/>
    <x v="0"/>
    <s v="Direção Financeira"/>
    <s v="03.16.15"/>
    <s v="Direção Financeira"/>
    <s v="03.16.15"/>
    <x v="42"/>
    <x v="0"/>
    <x v="0"/>
    <x v="4"/>
    <x v="1"/>
    <x v="0"/>
    <x v="0"/>
    <x v="0"/>
    <x v="3"/>
    <s v="2021-05-31"/>
    <x v="1"/>
    <n v="17150"/>
    <x v="0"/>
    <m/>
    <x v="0"/>
    <m/>
    <x v="5"/>
    <n v="100474914"/>
    <x v="0"/>
    <x v="1"/>
    <s v="Direção Financeira"/>
    <s v="ORI"/>
    <x v="0"/>
    <m/>
    <x v="0"/>
    <x v="0"/>
    <x v="0"/>
    <x v="0"/>
    <x v="0"/>
    <x v="0"/>
    <x v="0"/>
    <x v="0"/>
    <x v="0"/>
    <x v="0"/>
    <x v="0"/>
    <s v="Direção Financeira"/>
    <x v="0"/>
    <x v="0"/>
    <x v="0"/>
    <x v="0"/>
    <x v="0"/>
    <x v="0"/>
    <x v="0"/>
    <x v="0"/>
    <x v="0"/>
    <x v="0"/>
    <x v="1"/>
    <x v="0"/>
    <s v="Despesas realizadas com os custos bancarios na CECV 01 referente a Maio 2021 conforme extrato em anexo"/>
  </r>
  <r>
    <x v="0"/>
    <n v="0"/>
    <n v="0"/>
    <n v="0"/>
    <n v="2000"/>
    <x v="7362"/>
    <x v="0"/>
    <x v="0"/>
    <x v="0"/>
    <s v="03.16.15"/>
    <x v="0"/>
    <x v="0"/>
    <x v="0"/>
    <s v="Direção Financeira"/>
    <s v="03.16.15"/>
    <s v="Direção Financeira"/>
    <s v="03.16.15"/>
    <x v="51"/>
    <x v="0"/>
    <x v="0"/>
    <x v="4"/>
    <x v="1"/>
    <x v="0"/>
    <x v="0"/>
    <x v="0"/>
    <x v="4"/>
    <s v="2021-06-04"/>
    <x v="1"/>
    <n v="2000"/>
    <x v="0"/>
    <m/>
    <x v="0"/>
    <m/>
    <x v="69"/>
    <n v="100391960"/>
    <x v="0"/>
    <x v="1"/>
    <s v="Direção Financeira"/>
    <s v="ORI"/>
    <x v="0"/>
    <m/>
    <x v="0"/>
    <x v="0"/>
    <x v="0"/>
    <x v="0"/>
    <x v="0"/>
    <x v="0"/>
    <x v="0"/>
    <x v="0"/>
    <x v="0"/>
    <x v="0"/>
    <x v="0"/>
    <s v="Direção Financeira"/>
    <x v="0"/>
    <x v="0"/>
    <x v="0"/>
    <x v="0"/>
    <x v="0"/>
    <x v="0"/>
    <x v="0"/>
    <x v="0"/>
    <x v="0"/>
    <x v="0"/>
    <x v="1"/>
    <x v="0"/>
    <s v=" despesas realizadas com o carregamento da internet no mercado municipal referente a Junho 2021 conforme documento em anexo.  "/>
  </r>
  <r>
    <x v="0"/>
    <n v="0"/>
    <n v="0"/>
    <n v="0"/>
    <n v="1656"/>
    <x v="7363"/>
    <x v="0"/>
    <x v="0"/>
    <x v="0"/>
    <s v="03.16.15"/>
    <x v="0"/>
    <x v="0"/>
    <x v="0"/>
    <s v="Direção Financeira"/>
    <s v="03.16.15"/>
    <s v="Direção Financeira"/>
    <s v="03.16.15"/>
    <x v="77"/>
    <x v="0"/>
    <x v="0"/>
    <x v="4"/>
    <x v="1"/>
    <x v="0"/>
    <x v="0"/>
    <x v="0"/>
    <x v="4"/>
    <s v="2021-06-04"/>
    <x v="1"/>
    <n v="1656"/>
    <x v="0"/>
    <m/>
    <x v="0"/>
    <m/>
    <x v="223"/>
    <n v="100391565"/>
    <x v="0"/>
    <x v="1"/>
    <s v="Direção Financeira"/>
    <s v="ORI"/>
    <x v="0"/>
    <m/>
    <x v="0"/>
    <x v="0"/>
    <x v="0"/>
    <x v="0"/>
    <x v="0"/>
    <x v="0"/>
    <x v="0"/>
    <x v="0"/>
    <x v="0"/>
    <x v="0"/>
    <x v="0"/>
    <s v="Direção Financeira"/>
    <x v="0"/>
    <x v="0"/>
    <x v="0"/>
    <x v="0"/>
    <x v="0"/>
    <x v="0"/>
    <x v="0"/>
    <x v="0"/>
    <x v="0"/>
    <x v="0"/>
    <x v="1"/>
    <x v="0"/>
    <s v="PAgto a favor da INCV, pelos serviços de publicação no estrato deliberação II serie, nº 57/2021 nomeação do Sr Luiz Semedo para Diretor de Urbanismo na CMSM conforme documentos em anexo."/>
  </r>
  <r>
    <x v="0"/>
    <n v="0"/>
    <n v="0"/>
    <n v="0"/>
    <n v="4990"/>
    <x v="7364"/>
    <x v="0"/>
    <x v="0"/>
    <x v="0"/>
    <s v="03.16.15"/>
    <x v="0"/>
    <x v="0"/>
    <x v="0"/>
    <s v="Direção Financeira"/>
    <s v="03.16.15"/>
    <s v="Direção Financeira"/>
    <s v="03.16.15"/>
    <x v="64"/>
    <x v="0"/>
    <x v="0"/>
    <x v="0"/>
    <x v="1"/>
    <x v="0"/>
    <x v="0"/>
    <x v="0"/>
    <x v="4"/>
    <s v="2021-06-04"/>
    <x v="1"/>
    <n v="4990"/>
    <x v="0"/>
    <m/>
    <x v="0"/>
    <m/>
    <x v="5"/>
    <n v="100474914"/>
    <x v="0"/>
    <x v="1"/>
    <s v="Direção Financeira"/>
    <s v="ORI"/>
    <x v="0"/>
    <m/>
    <x v="0"/>
    <x v="0"/>
    <x v="0"/>
    <x v="0"/>
    <x v="0"/>
    <x v="0"/>
    <x v="0"/>
    <x v="0"/>
    <x v="0"/>
    <x v="0"/>
    <x v="0"/>
    <s v="Direção Financeira"/>
    <x v="0"/>
    <x v="0"/>
    <x v="0"/>
    <x v="0"/>
    <x v="0"/>
    <x v="0"/>
    <x v="0"/>
    <x v="0"/>
    <x v="0"/>
    <x v="0"/>
    <x v="1"/>
    <x v="0"/>
    <s v="Despesas realizada com aquisição de matérias de higiene e limpeza destinada aos serviços da CAmara conforme documentos em anexo. "/>
  </r>
  <r>
    <x v="0"/>
    <n v="0"/>
    <n v="0"/>
    <n v="0"/>
    <n v="350"/>
    <x v="7365"/>
    <x v="0"/>
    <x v="0"/>
    <x v="0"/>
    <s v="01.27.02.11"/>
    <x v="28"/>
    <x v="3"/>
    <x v="4"/>
    <s v="Saneamento básico"/>
    <s v="01.27.02"/>
    <s v="Saneamento básico"/>
    <s v="01.27.02"/>
    <x v="7"/>
    <x v="0"/>
    <x v="3"/>
    <x v="3"/>
    <x v="1"/>
    <x v="2"/>
    <x v="0"/>
    <x v="0"/>
    <x v="4"/>
    <s v="2021-06-04"/>
    <x v="1"/>
    <n v="350"/>
    <x v="0"/>
    <m/>
    <x v="0"/>
    <m/>
    <x v="5"/>
    <n v="100474914"/>
    <x v="0"/>
    <x v="1"/>
    <s v="Reforço do saneamento básico"/>
    <s v="ORI"/>
    <x v="0"/>
    <m/>
    <x v="0"/>
    <x v="0"/>
    <x v="0"/>
    <x v="0"/>
    <x v="0"/>
    <x v="0"/>
    <x v="0"/>
    <x v="0"/>
    <x v="0"/>
    <x v="0"/>
    <x v="0"/>
    <s v="Reforço do saneamento básico"/>
    <x v="0"/>
    <x v="0"/>
    <x v="0"/>
    <x v="0"/>
    <x v="2"/>
    <x v="0"/>
    <x v="0"/>
    <x v="0"/>
    <x v="0"/>
    <x v="0"/>
    <x v="1"/>
    <x v="0"/>
    <s v=" Pagamento a favor de Drogaria Black Johnson pela aquisição de 05kg de cal destinada a queixa de animais mortos em estado de decomposição nas ruas da cidade, confome a justificativa em anexo.    "/>
  </r>
  <r>
    <x v="0"/>
    <n v="0"/>
    <n v="0"/>
    <n v="0"/>
    <n v="2300"/>
    <x v="7366"/>
    <x v="0"/>
    <x v="0"/>
    <x v="0"/>
    <s v="01.27.02.11"/>
    <x v="28"/>
    <x v="3"/>
    <x v="4"/>
    <s v="Saneamento básico"/>
    <s v="01.27.02"/>
    <s v="Saneamento básico"/>
    <s v="01.27.02"/>
    <x v="7"/>
    <x v="0"/>
    <x v="3"/>
    <x v="3"/>
    <x v="1"/>
    <x v="2"/>
    <x v="0"/>
    <x v="0"/>
    <x v="4"/>
    <s v="2021-06-23"/>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Andreza sanches, pela prestação de serviços de limpeza interna do Paços de concelho, referente a mês de junho 2021, conforme justificativo em anexo. "/>
  </r>
  <r>
    <x v="0"/>
    <n v="0"/>
    <n v="0"/>
    <n v="0"/>
    <n v="13030"/>
    <x v="7366"/>
    <x v="0"/>
    <x v="0"/>
    <x v="0"/>
    <s v="01.27.02.11"/>
    <x v="28"/>
    <x v="3"/>
    <x v="4"/>
    <s v="Saneamento básico"/>
    <s v="01.27.02"/>
    <s v="Saneamento básico"/>
    <s v="01.27.02"/>
    <x v="7"/>
    <x v="0"/>
    <x v="3"/>
    <x v="3"/>
    <x v="1"/>
    <x v="2"/>
    <x v="0"/>
    <x v="0"/>
    <x v="4"/>
    <s v="2021-06-23"/>
    <x v="1"/>
    <n v="13030"/>
    <x v="0"/>
    <m/>
    <x v="0"/>
    <m/>
    <x v="55"/>
    <n v="100478579"/>
    <x v="0"/>
    <x v="1"/>
    <s v="Reforço do saneamento básico"/>
    <s v="ORI"/>
    <x v="0"/>
    <m/>
    <x v="0"/>
    <x v="0"/>
    <x v="0"/>
    <x v="0"/>
    <x v="0"/>
    <x v="0"/>
    <x v="0"/>
    <x v="0"/>
    <x v="0"/>
    <x v="0"/>
    <x v="0"/>
    <s v="Reforço do saneamento básico"/>
    <x v="0"/>
    <x v="0"/>
    <x v="0"/>
    <x v="0"/>
    <x v="2"/>
    <x v="0"/>
    <x v="0"/>
    <x v="1"/>
    <x v="0"/>
    <x v="0"/>
    <x v="1"/>
    <x v="0"/>
    <s v="Pagamento a favor da Senhora Andreza sanches, pela prestação de serviços de limpeza interna do Paços de concelho, referente a mês de junho 2021, conforme justificativo em anexo. "/>
  </r>
  <r>
    <x v="0"/>
    <n v="0"/>
    <n v="0"/>
    <n v="0"/>
    <n v="2300"/>
    <x v="7367"/>
    <x v="0"/>
    <x v="0"/>
    <x v="0"/>
    <s v="01.27.02.11"/>
    <x v="28"/>
    <x v="3"/>
    <x v="4"/>
    <s v="Saneamento básico"/>
    <s v="01.27.02"/>
    <s v="Saneamento básico"/>
    <s v="01.27.02"/>
    <x v="7"/>
    <x v="0"/>
    <x v="3"/>
    <x v="3"/>
    <x v="1"/>
    <x v="2"/>
    <x v="0"/>
    <x v="0"/>
    <x v="4"/>
    <s v="2021-06-23"/>
    <x v="1"/>
    <n v="2300"/>
    <x v="0"/>
    <m/>
    <x v="0"/>
    <m/>
    <x v="0"/>
    <n v="100474696"/>
    <x v="0"/>
    <x v="0"/>
    <s v="Reforço do saneamento básico"/>
    <s v="ORI"/>
    <x v="0"/>
    <m/>
    <x v="0"/>
    <x v="0"/>
    <x v="0"/>
    <x v="0"/>
    <x v="0"/>
    <x v="0"/>
    <x v="0"/>
    <x v="0"/>
    <x v="0"/>
    <x v="0"/>
    <x v="0"/>
    <s v="Reforço do saneamento básico"/>
    <x v="0"/>
    <x v="0"/>
    <x v="0"/>
    <x v="0"/>
    <x v="2"/>
    <x v="0"/>
    <x v="0"/>
    <x v="1"/>
    <x v="0"/>
    <x v="0"/>
    <x v="0"/>
    <x v="0"/>
    <s v="Pagamento a favor do Senhor Pedro Vermão Furtado, pela prestação de serviço de saneamento e limpeza urbana, referente a mês de junho 2021, conforme justificativo em anexo."/>
  </r>
  <r>
    <x v="0"/>
    <n v="0"/>
    <n v="0"/>
    <n v="0"/>
    <n v="13030"/>
    <x v="7367"/>
    <x v="0"/>
    <x v="0"/>
    <x v="0"/>
    <s v="01.27.02.11"/>
    <x v="28"/>
    <x v="3"/>
    <x v="4"/>
    <s v="Saneamento básico"/>
    <s v="01.27.02"/>
    <s v="Saneamento básico"/>
    <s v="01.27.02"/>
    <x v="7"/>
    <x v="0"/>
    <x v="3"/>
    <x v="3"/>
    <x v="1"/>
    <x v="2"/>
    <x v="0"/>
    <x v="0"/>
    <x v="4"/>
    <s v="2021-06-23"/>
    <x v="1"/>
    <n v="13030"/>
    <x v="0"/>
    <m/>
    <x v="0"/>
    <m/>
    <x v="297"/>
    <n v="100476507"/>
    <x v="0"/>
    <x v="1"/>
    <s v="Reforço do saneamento básico"/>
    <s v="ORI"/>
    <x v="0"/>
    <m/>
    <x v="0"/>
    <x v="0"/>
    <x v="0"/>
    <x v="0"/>
    <x v="0"/>
    <x v="0"/>
    <x v="0"/>
    <x v="0"/>
    <x v="0"/>
    <x v="0"/>
    <x v="0"/>
    <s v="Reforço do saneamento básico"/>
    <x v="0"/>
    <x v="0"/>
    <x v="0"/>
    <x v="0"/>
    <x v="2"/>
    <x v="0"/>
    <x v="0"/>
    <x v="1"/>
    <x v="0"/>
    <x v="0"/>
    <x v="1"/>
    <x v="0"/>
    <s v="Pagamento a favor do Senhor Pedro Vermão Furtado, pela prestação de serviço de saneamento e limpeza urbana, referente a mês de junho 2021, conforme justificativo em anexo."/>
  </r>
  <r>
    <x v="0"/>
    <n v="0"/>
    <n v="0"/>
    <n v="0"/>
    <n v="700"/>
    <x v="7368"/>
    <x v="0"/>
    <x v="0"/>
    <x v="0"/>
    <s v="01.25.05.09"/>
    <x v="40"/>
    <x v="2"/>
    <x v="2"/>
    <s v="Saúde"/>
    <s v="01.25.05"/>
    <s v="Saúde"/>
    <s v="01.25.05"/>
    <x v="6"/>
    <x v="0"/>
    <x v="2"/>
    <x v="2"/>
    <x v="1"/>
    <x v="2"/>
    <x v="0"/>
    <x v="0"/>
    <x v="6"/>
    <s v="2021-07-19"/>
    <x v="2"/>
    <n v="700"/>
    <x v="0"/>
    <m/>
    <x v="0"/>
    <m/>
    <x v="769"/>
    <n v="100479131"/>
    <x v="0"/>
    <x v="1"/>
    <s v="Apoio a Consultas de Especialidade e Medicamentos"/>
    <s v="ORI"/>
    <x v="0"/>
    <s v="ACE"/>
    <x v="0"/>
    <x v="0"/>
    <x v="0"/>
    <x v="0"/>
    <x v="0"/>
    <x v="0"/>
    <x v="0"/>
    <x v="0"/>
    <x v="0"/>
    <x v="0"/>
    <x v="0"/>
    <s v="Apoio a Consultas de Especialidade e Medicamentos"/>
    <x v="0"/>
    <x v="0"/>
    <x v="0"/>
    <x v="0"/>
    <x v="2"/>
    <x v="0"/>
    <x v="0"/>
    <x v="1"/>
    <x v="0"/>
    <x v="0"/>
    <x v="1"/>
    <x v="0"/>
    <s v="Apio financeiro a favor da Senhora Jessica Horta Silva, referente a aquisição de medicamentos, conforme justificativo em anexo."/>
  </r>
  <r>
    <x v="0"/>
    <n v="0"/>
    <n v="0"/>
    <n v="0"/>
    <n v="16835"/>
    <x v="7369"/>
    <x v="0"/>
    <x v="0"/>
    <x v="0"/>
    <s v="03.16.15"/>
    <x v="0"/>
    <x v="0"/>
    <x v="0"/>
    <s v="Direção Financeira"/>
    <s v="03.16.15"/>
    <s v="Direção Financeira"/>
    <s v="03.16.15"/>
    <x v="64"/>
    <x v="0"/>
    <x v="0"/>
    <x v="0"/>
    <x v="1"/>
    <x v="0"/>
    <x v="0"/>
    <x v="0"/>
    <x v="6"/>
    <s v="2021-07-27"/>
    <x v="2"/>
    <n v="16835"/>
    <x v="0"/>
    <m/>
    <x v="0"/>
    <m/>
    <x v="509"/>
    <n v="100477392"/>
    <x v="0"/>
    <x v="1"/>
    <s v="Direção Financeira"/>
    <s v="ORI"/>
    <x v="0"/>
    <m/>
    <x v="0"/>
    <x v="0"/>
    <x v="0"/>
    <x v="0"/>
    <x v="0"/>
    <x v="0"/>
    <x v="0"/>
    <x v="0"/>
    <x v="0"/>
    <x v="0"/>
    <x v="0"/>
    <s v="Direção Financeira"/>
    <x v="0"/>
    <x v="0"/>
    <x v="0"/>
    <x v="0"/>
    <x v="0"/>
    <x v="0"/>
    <x v="0"/>
    <x v="1"/>
    <x v="0"/>
    <x v="0"/>
    <x v="1"/>
    <x v="0"/>
    <s v="Pagamento a favor da Senhora Norberta, pela aquisição de material de limeza, conforme justificativo em anexo."/>
  </r>
  <r>
    <x v="0"/>
    <n v="0"/>
    <n v="0"/>
    <n v="0"/>
    <n v="800"/>
    <x v="7370"/>
    <x v="0"/>
    <x v="0"/>
    <x v="0"/>
    <s v="03.16.15"/>
    <x v="0"/>
    <x v="0"/>
    <x v="0"/>
    <s v="Direção Financeira"/>
    <s v="03.16.15"/>
    <s v="Direção Financeira"/>
    <s v="03.16.15"/>
    <x v="8"/>
    <x v="0"/>
    <x v="0"/>
    <x v="4"/>
    <x v="1"/>
    <x v="0"/>
    <x v="0"/>
    <x v="0"/>
    <x v="7"/>
    <s v="2021-09-17"/>
    <x v="2"/>
    <n v="800"/>
    <x v="0"/>
    <m/>
    <x v="0"/>
    <m/>
    <x v="6"/>
    <n v="100476920"/>
    <x v="0"/>
    <x v="1"/>
    <s v="Direção Financeira"/>
    <s v="ORI"/>
    <x v="0"/>
    <m/>
    <x v="0"/>
    <x v="0"/>
    <x v="0"/>
    <x v="0"/>
    <x v="0"/>
    <x v="0"/>
    <x v="0"/>
    <x v="0"/>
    <x v="0"/>
    <x v="0"/>
    <x v="0"/>
    <s v="Direção Financeira"/>
    <x v="0"/>
    <x v="0"/>
    <x v="0"/>
    <x v="0"/>
    <x v="0"/>
    <x v="0"/>
    <x v="0"/>
    <x v="1"/>
    <x v="0"/>
    <x v="0"/>
    <x v="1"/>
    <x v="0"/>
    <s v="Pagamento a favor da Felisberto carvalho Auto, pelo serviço de lavagem das viaturas da Câmara, conforme justfciativos em anexo."/>
  </r>
  <r>
    <x v="0"/>
    <n v="0"/>
    <n v="0"/>
    <n v="0"/>
    <n v="1269"/>
    <x v="7371"/>
    <x v="0"/>
    <x v="0"/>
    <x v="0"/>
    <s v="03.16.27"/>
    <x v="4"/>
    <x v="0"/>
    <x v="0"/>
    <s v="Direção dos Assuntos Jurídicos, Fiscalização e Policia Municipal"/>
    <s v="03.16.27"/>
    <s v="Direção dos Assuntos Jurídicos, Fiscalização e Policia Municipal"/>
    <s v="03.16.27"/>
    <x v="5"/>
    <x v="0"/>
    <x v="0"/>
    <x v="0"/>
    <x v="1"/>
    <x v="0"/>
    <x v="0"/>
    <x v="0"/>
    <x v="6"/>
    <s v="2021-07-30"/>
    <x v="2"/>
    <n v="1269"/>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de salario do pessoal de fiscalização referente a mês de julho de 2021, conforme justificativo em anexo."/>
  </r>
  <r>
    <x v="0"/>
    <n v="0"/>
    <n v="0"/>
    <n v="0"/>
    <n v="28401"/>
    <x v="7371"/>
    <x v="0"/>
    <x v="0"/>
    <x v="0"/>
    <s v="03.16.27"/>
    <x v="4"/>
    <x v="0"/>
    <x v="0"/>
    <s v="Direção dos Assuntos Jurídicos, Fiscalização e Policia Municipal"/>
    <s v="03.16.27"/>
    <s v="Direção dos Assuntos Jurídicos, Fiscalização e Policia Municipal"/>
    <s v="03.16.27"/>
    <x v="4"/>
    <x v="0"/>
    <x v="0"/>
    <x v="0"/>
    <x v="0"/>
    <x v="0"/>
    <x v="0"/>
    <x v="0"/>
    <x v="6"/>
    <s v="2021-07-30"/>
    <x v="2"/>
    <n v="28401"/>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de salario do pessoal de fiscalização referente a mês de julho de 2021, conforme justificativo em anexo."/>
  </r>
  <r>
    <x v="0"/>
    <n v="0"/>
    <n v="0"/>
    <n v="0"/>
    <n v="29670"/>
    <x v="7372"/>
    <x v="0"/>
    <x v="1"/>
    <x v="0"/>
    <s v="80.02.10.01"/>
    <x v="2"/>
    <x v="1"/>
    <x v="1"/>
    <s v="Outros"/>
    <s v="80.02.10"/>
    <s v="Outros"/>
    <s v="80.02.10"/>
    <x v="2"/>
    <x v="0"/>
    <x v="1"/>
    <x v="0"/>
    <x v="0"/>
    <x v="1"/>
    <x v="1"/>
    <x v="0"/>
    <x v="6"/>
    <s v="2021-07-30"/>
    <x v="2"/>
    <n v="29670"/>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24"/>
    <x v="7371"/>
    <x v="0"/>
    <x v="0"/>
    <x v="0"/>
    <s v="03.16.27"/>
    <x v="4"/>
    <x v="0"/>
    <x v="0"/>
    <s v="Direção dos Assuntos Jurídicos, Fiscalização e Policia Municipal"/>
    <s v="03.16.27"/>
    <s v="Direção dos Assuntos Jurídicos, Fiscalização e Policia Municipal"/>
    <s v="03.16.27"/>
    <x v="5"/>
    <x v="0"/>
    <x v="0"/>
    <x v="0"/>
    <x v="1"/>
    <x v="0"/>
    <x v="0"/>
    <x v="0"/>
    <x v="6"/>
    <s v="2021-07-30"/>
    <x v="2"/>
    <n v="24"/>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ario do pessoal de fiscalização referente a mês de julho de 2021, conforme justificativo em anexo."/>
  </r>
  <r>
    <x v="0"/>
    <n v="0"/>
    <n v="0"/>
    <n v="0"/>
    <n v="546"/>
    <x v="7371"/>
    <x v="0"/>
    <x v="0"/>
    <x v="0"/>
    <s v="03.16.27"/>
    <x v="4"/>
    <x v="0"/>
    <x v="0"/>
    <s v="Direção dos Assuntos Jurídicos, Fiscalização e Policia Municipal"/>
    <s v="03.16.27"/>
    <s v="Direção dos Assuntos Jurídicos, Fiscalização e Policia Municipal"/>
    <s v="03.16.27"/>
    <x v="4"/>
    <x v="0"/>
    <x v="0"/>
    <x v="0"/>
    <x v="0"/>
    <x v="0"/>
    <x v="0"/>
    <x v="0"/>
    <x v="6"/>
    <s v="2021-07-30"/>
    <x v="2"/>
    <n v="546"/>
    <x v="0"/>
    <m/>
    <x v="0"/>
    <m/>
    <x v="8"/>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ario do pessoal de fiscalização referente a mês de julho de 2021, conforme justificativo em anexo."/>
  </r>
  <r>
    <x v="0"/>
    <n v="0"/>
    <n v="0"/>
    <n v="0"/>
    <n v="570"/>
    <x v="7373"/>
    <x v="0"/>
    <x v="1"/>
    <x v="0"/>
    <s v="80.02.10.02"/>
    <x v="7"/>
    <x v="1"/>
    <x v="1"/>
    <s v="Outros"/>
    <s v="80.02.10"/>
    <s v="Outros"/>
    <s v="80.02.10"/>
    <x v="10"/>
    <x v="0"/>
    <x v="1"/>
    <x v="0"/>
    <x v="0"/>
    <x v="1"/>
    <x v="1"/>
    <x v="0"/>
    <x v="6"/>
    <s v="2021-07-30"/>
    <x v="2"/>
    <n v="570"/>
    <x v="0"/>
    <m/>
    <x v="0"/>
    <m/>
    <x v="8"/>
    <n v="100474707"/>
    <x v="0"/>
    <x v="1"/>
    <s v="Retençoes STAPS"/>
    <s v="ORI"/>
    <x v="0"/>
    <s v="RSND"/>
    <x v="0"/>
    <x v="0"/>
    <x v="0"/>
    <x v="0"/>
    <x v="0"/>
    <x v="0"/>
    <x v="0"/>
    <x v="0"/>
    <x v="0"/>
    <x v="0"/>
    <x v="0"/>
    <s v="Retençoes STAPS"/>
    <x v="0"/>
    <x v="0"/>
    <x v="0"/>
    <x v="0"/>
    <x v="1"/>
    <x v="0"/>
    <x v="0"/>
    <x v="1"/>
    <x v="0"/>
    <x v="1"/>
    <x v="1"/>
    <x v="0"/>
    <s v="RETENCAO OT"/>
  </r>
  <r>
    <x v="0"/>
    <n v="0"/>
    <n v="0"/>
    <n v="0"/>
    <n v="19"/>
    <x v="7371"/>
    <x v="0"/>
    <x v="0"/>
    <x v="0"/>
    <s v="03.16.27"/>
    <x v="4"/>
    <x v="0"/>
    <x v="0"/>
    <s v="Direção dos Assuntos Jurídicos, Fiscalização e Policia Municipal"/>
    <s v="03.16.27"/>
    <s v="Direção dos Assuntos Jurídicos, Fiscalização e Policia Municipal"/>
    <s v="03.16.27"/>
    <x v="5"/>
    <x v="0"/>
    <x v="0"/>
    <x v="0"/>
    <x v="1"/>
    <x v="0"/>
    <x v="0"/>
    <x v="0"/>
    <x v="6"/>
    <s v="2021-07-30"/>
    <x v="2"/>
    <n v="19"/>
    <x v="0"/>
    <m/>
    <x v="0"/>
    <m/>
    <x v="9"/>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ario do pessoal de fiscalização referente a mês de julho de 2021, conforme justificativo em anexo."/>
  </r>
  <r>
    <x v="0"/>
    <n v="0"/>
    <n v="0"/>
    <n v="0"/>
    <n v="427"/>
    <x v="7371"/>
    <x v="0"/>
    <x v="0"/>
    <x v="0"/>
    <s v="03.16.27"/>
    <x v="4"/>
    <x v="0"/>
    <x v="0"/>
    <s v="Direção dos Assuntos Jurídicos, Fiscalização e Policia Municipal"/>
    <s v="03.16.27"/>
    <s v="Direção dos Assuntos Jurídicos, Fiscalização e Policia Municipal"/>
    <s v="03.16.27"/>
    <x v="4"/>
    <x v="0"/>
    <x v="0"/>
    <x v="0"/>
    <x v="0"/>
    <x v="0"/>
    <x v="0"/>
    <x v="0"/>
    <x v="6"/>
    <s v="2021-07-30"/>
    <x v="2"/>
    <n v="427"/>
    <x v="0"/>
    <m/>
    <x v="0"/>
    <m/>
    <x v="9"/>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ario do pessoal de fiscalização referente a mês de julho de 2021, conforme justificativo em anexo."/>
  </r>
  <r>
    <x v="0"/>
    <n v="0"/>
    <n v="0"/>
    <n v="0"/>
    <n v="446"/>
    <x v="7374"/>
    <x v="0"/>
    <x v="1"/>
    <x v="0"/>
    <s v="80.02.10.24"/>
    <x v="8"/>
    <x v="1"/>
    <x v="1"/>
    <s v="Outros"/>
    <s v="80.02.10"/>
    <s v="Outros"/>
    <s v="80.02.10"/>
    <x v="10"/>
    <x v="0"/>
    <x v="1"/>
    <x v="0"/>
    <x v="0"/>
    <x v="1"/>
    <x v="1"/>
    <x v="0"/>
    <x v="6"/>
    <s v="2021-07-30"/>
    <x v="2"/>
    <n v="446"/>
    <x v="0"/>
    <m/>
    <x v="0"/>
    <m/>
    <x v="9"/>
    <n v="100478987"/>
    <x v="0"/>
    <x v="1"/>
    <s v="Retenções SIACSA"/>
    <s v="ORI"/>
    <x v="0"/>
    <s v="SIACSA"/>
    <x v="0"/>
    <x v="0"/>
    <x v="0"/>
    <x v="0"/>
    <x v="0"/>
    <x v="0"/>
    <x v="0"/>
    <x v="0"/>
    <x v="0"/>
    <x v="0"/>
    <x v="0"/>
    <s v="Retenções SIACSA"/>
    <x v="0"/>
    <x v="0"/>
    <x v="0"/>
    <x v="0"/>
    <x v="1"/>
    <x v="0"/>
    <x v="0"/>
    <x v="1"/>
    <x v="0"/>
    <x v="1"/>
    <x v="1"/>
    <x v="0"/>
    <s v="RETENCAO OT"/>
  </r>
  <r>
    <x v="0"/>
    <n v="0"/>
    <n v="0"/>
    <n v="0"/>
    <n v="729"/>
    <x v="7371"/>
    <x v="0"/>
    <x v="0"/>
    <x v="0"/>
    <s v="03.16.27"/>
    <x v="4"/>
    <x v="0"/>
    <x v="0"/>
    <s v="Direção dos Assuntos Jurídicos, Fiscalização e Policia Municipal"/>
    <s v="03.16.27"/>
    <s v="Direção dos Assuntos Jurídicos, Fiscalização e Policia Municipal"/>
    <s v="03.16.27"/>
    <x v="5"/>
    <x v="0"/>
    <x v="0"/>
    <x v="0"/>
    <x v="1"/>
    <x v="0"/>
    <x v="0"/>
    <x v="0"/>
    <x v="6"/>
    <s v="2021-07-30"/>
    <x v="2"/>
    <n v="729"/>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de salario do pessoal de fiscalização referente a mês de julho de 2021, conforme justificativo em anexo."/>
  </r>
  <r>
    <x v="0"/>
    <n v="0"/>
    <n v="0"/>
    <n v="0"/>
    <n v="16320"/>
    <x v="7371"/>
    <x v="0"/>
    <x v="0"/>
    <x v="0"/>
    <s v="03.16.27"/>
    <x v="4"/>
    <x v="0"/>
    <x v="0"/>
    <s v="Direção dos Assuntos Jurídicos, Fiscalização e Policia Municipal"/>
    <s v="03.16.27"/>
    <s v="Direção dos Assuntos Jurídicos, Fiscalização e Policia Municipal"/>
    <s v="03.16.27"/>
    <x v="4"/>
    <x v="0"/>
    <x v="0"/>
    <x v="0"/>
    <x v="0"/>
    <x v="0"/>
    <x v="0"/>
    <x v="0"/>
    <x v="6"/>
    <s v="2021-07-30"/>
    <x v="2"/>
    <n v="16320"/>
    <x v="0"/>
    <m/>
    <x v="0"/>
    <m/>
    <x v="2"/>
    <n v="10047797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de salario do pessoal de fiscalização referente a mês de julho de 2021, conforme justificativo em anexo."/>
  </r>
  <r>
    <x v="0"/>
    <n v="0"/>
    <n v="0"/>
    <n v="0"/>
    <n v="17049"/>
    <x v="7375"/>
    <x v="0"/>
    <x v="1"/>
    <x v="0"/>
    <s v="80.02.10.20"/>
    <x v="3"/>
    <x v="1"/>
    <x v="1"/>
    <s v="Outros"/>
    <s v="80.02.10"/>
    <s v="Outros"/>
    <s v="80.02.10"/>
    <x v="3"/>
    <x v="0"/>
    <x v="1"/>
    <x v="1"/>
    <x v="0"/>
    <x v="1"/>
    <x v="1"/>
    <x v="0"/>
    <x v="6"/>
    <s v="2021-07-30"/>
    <x v="2"/>
    <n v="17049"/>
    <x v="0"/>
    <m/>
    <x v="0"/>
    <m/>
    <x v="2"/>
    <n v="100477977"/>
    <x v="0"/>
    <x v="1"/>
    <s v="Retenções CVMovel"/>
    <s v="ORI"/>
    <x v="0"/>
    <s v="RT"/>
    <x v="0"/>
    <x v="0"/>
    <x v="0"/>
    <x v="0"/>
    <x v="0"/>
    <x v="0"/>
    <x v="0"/>
    <x v="0"/>
    <x v="0"/>
    <x v="0"/>
    <x v="0"/>
    <s v="Retenções CVMovel"/>
    <x v="0"/>
    <x v="0"/>
    <x v="0"/>
    <x v="0"/>
    <x v="1"/>
    <x v="0"/>
    <x v="0"/>
    <x v="1"/>
    <x v="0"/>
    <x v="1"/>
    <x v="1"/>
    <x v="0"/>
    <s v="RETENCAO OT"/>
  </r>
  <r>
    <x v="0"/>
    <n v="0"/>
    <n v="0"/>
    <n v="0"/>
    <n v="16551"/>
    <x v="7371"/>
    <x v="0"/>
    <x v="0"/>
    <x v="0"/>
    <s v="03.16.27"/>
    <x v="4"/>
    <x v="0"/>
    <x v="0"/>
    <s v="Direção dos Assuntos Jurídicos, Fiscalização e Policia Municipal"/>
    <s v="03.16.27"/>
    <s v="Direção dos Assuntos Jurídicos, Fiscalização e Policia Municipal"/>
    <s v="03.16.27"/>
    <x v="5"/>
    <x v="0"/>
    <x v="0"/>
    <x v="0"/>
    <x v="1"/>
    <x v="0"/>
    <x v="0"/>
    <x v="0"/>
    <x v="6"/>
    <s v="2021-07-30"/>
    <x v="2"/>
    <n v="16551"/>
    <x v="0"/>
    <m/>
    <x v="0"/>
    <m/>
    <x v="11"/>
    <n v="100474693"/>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ario do pessoal de fiscalização referente a mês de julho de 2021, conforme justificativo em anexo."/>
  </r>
  <r>
    <x v="0"/>
    <n v="0"/>
    <n v="0"/>
    <n v="0"/>
    <n v="370112"/>
    <x v="7371"/>
    <x v="0"/>
    <x v="0"/>
    <x v="0"/>
    <s v="03.16.27"/>
    <x v="4"/>
    <x v="0"/>
    <x v="0"/>
    <s v="Direção dos Assuntos Jurídicos, Fiscalização e Policia Municipal"/>
    <s v="03.16.27"/>
    <s v="Direção dos Assuntos Jurídicos, Fiscalização e Policia Municipal"/>
    <s v="03.16.27"/>
    <x v="4"/>
    <x v="0"/>
    <x v="0"/>
    <x v="0"/>
    <x v="0"/>
    <x v="0"/>
    <x v="0"/>
    <x v="0"/>
    <x v="6"/>
    <s v="2021-07-30"/>
    <x v="2"/>
    <n v="370112"/>
    <x v="0"/>
    <m/>
    <x v="0"/>
    <m/>
    <x v="11"/>
    <n v="100474693"/>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ario do pessoal de fiscalização referente a mês de julho de 2021, conforme justificativo em anexo."/>
  </r>
  <r>
    <x v="0"/>
    <n v="0"/>
    <n v="0"/>
    <n v="0"/>
    <n v="3000"/>
    <x v="7376"/>
    <x v="0"/>
    <x v="0"/>
    <x v="0"/>
    <s v="01.25.05.09"/>
    <x v="40"/>
    <x v="2"/>
    <x v="2"/>
    <s v="Saúde"/>
    <s v="01.25.05"/>
    <s v="Saúde"/>
    <s v="01.25.05"/>
    <x v="6"/>
    <x v="0"/>
    <x v="2"/>
    <x v="2"/>
    <x v="1"/>
    <x v="2"/>
    <x v="0"/>
    <x v="0"/>
    <x v="5"/>
    <s v="2021-08-03"/>
    <x v="2"/>
    <n v="3000"/>
    <x v="0"/>
    <m/>
    <x v="0"/>
    <m/>
    <x v="770"/>
    <n v="100475986"/>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a Sra. Hirondina Fortes, para realização de endoscopia digestiva e tratamento de hidroterapia de intestino, conforme justificativo em anexo."/>
  </r>
  <r>
    <x v="0"/>
    <n v="0"/>
    <n v="0"/>
    <n v="0"/>
    <n v="1725"/>
    <x v="7377"/>
    <x v="0"/>
    <x v="0"/>
    <x v="0"/>
    <s v="03.16.15"/>
    <x v="0"/>
    <x v="0"/>
    <x v="0"/>
    <s v="Direção Financeira"/>
    <s v="03.16.15"/>
    <s v="Direção Financeira"/>
    <s v="03.16.15"/>
    <x v="77"/>
    <x v="0"/>
    <x v="0"/>
    <x v="4"/>
    <x v="1"/>
    <x v="0"/>
    <x v="0"/>
    <x v="0"/>
    <x v="5"/>
    <s v="2021-08-20"/>
    <x v="2"/>
    <n v="1725"/>
    <x v="0"/>
    <m/>
    <x v="0"/>
    <m/>
    <x v="0"/>
    <n v="100474696"/>
    <x v="0"/>
    <x v="0"/>
    <s v="Direção Financeira"/>
    <s v="ORI"/>
    <x v="0"/>
    <m/>
    <x v="0"/>
    <x v="0"/>
    <x v="0"/>
    <x v="0"/>
    <x v="0"/>
    <x v="0"/>
    <x v="0"/>
    <x v="0"/>
    <x v="0"/>
    <x v="0"/>
    <x v="0"/>
    <s v="Direção Financeira"/>
    <x v="0"/>
    <x v="0"/>
    <x v="0"/>
    <x v="0"/>
    <x v="0"/>
    <x v="0"/>
    <x v="0"/>
    <x v="1"/>
    <x v="0"/>
    <x v="0"/>
    <x v="0"/>
    <x v="0"/>
    <s v="Pagamento a favor do sr. Elson de Pina, pelo serviço de estampagem com logo e slogan nos coletes de obras da câmara de São Miguel, conforme justfciativos em anexo."/>
  </r>
  <r>
    <x v="0"/>
    <n v="0"/>
    <n v="0"/>
    <n v="0"/>
    <n v="9775"/>
    <x v="7377"/>
    <x v="0"/>
    <x v="0"/>
    <x v="0"/>
    <s v="03.16.15"/>
    <x v="0"/>
    <x v="0"/>
    <x v="0"/>
    <s v="Direção Financeira"/>
    <s v="03.16.15"/>
    <s v="Direção Financeira"/>
    <s v="03.16.15"/>
    <x v="77"/>
    <x v="0"/>
    <x v="0"/>
    <x v="4"/>
    <x v="1"/>
    <x v="0"/>
    <x v="0"/>
    <x v="0"/>
    <x v="5"/>
    <s v="2021-08-20"/>
    <x v="2"/>
    <n v="9775"/>
    <x v="0"/>
    <m/>
    <x v="0"/>
    <m/>
    <x v="771"/>
    <n v="100478147"/>
    <x v="0"/>
    <x v="1"/>
    <s v="Direção Financeira"/>
    <s v="ORI"/>
    <x v="0"/>
    <m/>
    <x v="0"/>
    <x v="0"/>
    <x v="0"/>
    <x v="0"/>
    <x v="0"/>
    <x v="0"/>
    <x v="0"/>
    <x v="0"/>
    <x v="0"/>
    <x v="0"/>
    <x v="0"/>
    <s v="Direção Financeira"/>
    <x v="0"/>
    <x v="0"/>
    <x v="0"/>
    <x v="0"/>
    <x v="0"/>
    <x v="0"/>
    <x v="0"/>
    <x v="1"/>
    <x v="0"/>
    <x v="0"/>
    <x v="1"/>
    <x v="0"/>
    <s v="Pagamento a favor do sr. Elson de Pina, pelo serviço de estampagem com logo e slogan nos coletes de obras da câmara de São Miguel, conforme justfciativos em anexo."/>
  </r>
  <r>
    <x v="1"/>
    <n v="0"/>
    <n v="0"/>
    <n v="0"/>
    <n v="500000"/>
    <x v="7378"/>
    <x v="0"/>
    <x v="0"/>
    <x v="0"/>
    <s v="01.24.04.01.07"/>
    <x v="59"/>
    <x v="4"/>
    <x v="5"/>
    <s v="Segurança"/>
    <s v="01.24.04"/>
    <s v="Segurança"/>
    <s v="01.24.04"/>
    <x v="73"/>
    <x v="0"/>
    <x v="0"/>
    <x v="0"/>
    <x v="1"/>
    <x v="2"/>
    <x v="0"/>
    <x v="0"/>
    <x v="8"/>
    <s v="2021-10-28"/>
    <x v="3"/>
    <n v="500000"/>
    <x v="0"/>
    <m/>
    <x v="0"/>
    <m/>
    <x v="121"/>
    <n v="100391760"/>
    <x v="0"/>
    <x v="1"/>
    <s v="Aquisições de viaturas ligeiras"/>
    <s v="ORI"/>
    <x v="0"/>
    <m/>
    <x v="0"/>
    <x v="0"/>
    <x v="0"/>
    <x v="0"/>
    <x v="0"/>
    <x v="0"/>
    <x v="0"/>
    <x v="0"/>
    <x v="0"/>
    <x v="0"/>
    <x v="0"/>
    <s v="Aquisições de viaturas ligeiras"/>
    <x v="0"/>
    <x v="0"/>
    <x v="0"/>
    <x v="0"/>
    <x v="2"/>
    <x v="0"/>
    <x v="0"/>
    <x v="1"/>
    <x v="0"/>
    <x v="0"/>
    <x v="1"/>
    <x v="0"/>
    <s v="Pagamento da Segunda Parcela, do procedimento nº 22 Ajuste direto, aquisição de uma viatura Pick Up Cabine Dupla, conforme cópia do contrato em anexo.  "/>
  </r>
  <r>
    <x v="0"/>
    <n v="0"/>
    <n v="0"/>
    <n v="0"/>
    <n v="5740"/>
    <x v="7379"/>
    <x v="0"/>
    <x v="0"/>
    <x v="0"/>
    <s v="01.27.04.10"/>
    <x v="26"/>
    <x v="3"/>
    <x v="4"/>
    <s v="Infra-Estruturas e Transportes"/>
    <s v="01.27.04"/>
    <s v="Infra-Estruturas e Transportes"/>
    <s v="01.27.04"/>
    <x v="7"/>
    <x v="0"/>
    <x v="3"/>
    <x v="3"/>
    <x v="1"/>
    <x v="2"/>
    <x v="0"/>
    <x v="0"/>
    <x v="8"/>
    <s v="2021-10-29"/>
    <x v="3"/>
    <n v="574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gamento a favor do sr. José Maria Fernandes, pelo trabalho de calcetamento em Cutelo Miranda e Ponta Verde, conforme documento em anexo. "/>
  </r>
  <r>
    <x v="0"/>
    <n v="0"/>
    <n v="0"/>
    <n v="0"/>
    <n v="32529"/>
    <x v="7379"/>
    <x v="0"/>
    <x v="0"/>
    <x v="0"/>
    <s v="01.27.04.10"/>
    <x v="26"/>
    <x v="3"/>
    <x v="4"/>
    <s v="Infra-Estruturas e Transportes"/>
    <s v="01.27.04"/>
    <s v="Infra-Estruturas e Transportes"/>
    <s v="01.27.04"/>
    <x v="7"/>
    <x v="0"/>
    <x v="3"/>
    <x v="3"/>
    <x v="1"/>
    <x v="2"/>
    <x v="0"/>
    <x v="0"/>
    <x v="8"/>
    <s v="2021-10-29"/>
    <x v="3"/>
    <n v="32529"/>
    <x v="0"/>
    <m/>
    <x v="0"/>
    <m/>
    <x v="772"/>
    <n v="100389594"/>
    <x v="0"/>
    <x v="1"/>
    <s v="Plano de Mitigação as secas e maus anos agrícolas"/>
    <s v="ORI"/>
    <x v="0"/>
    <m/>
    <x v="0"/>
    <x v="0"/>
    <x v="0"/>
    <x v="0"/>
    <x v="0"/>
    <x v="0"/>
    <x v="0"/>
    <x v="0"/>
    <x v="0"/>
    <x v="0"/>
    <x v="0"/>
    <s v="Plano de Mitigação as secas e maus anos agrícolas"/>
    <x v="0"/>
    <x v="0"/>
    <x v="0"/>
    <x v="0"/>
    <x v="2"/>
    <x v="0"/>
    <x v="0"/>
    <x v="1"/>
    <x v="0"/>
    <x v="0"/>
    <x v="1"/>
    <x v="0"/>
    <s v="Pgamento a favor do sr. José Maria Fernandes, pelo trabalho de calcetamento em Cutelo Miranda e Ponta Verde, conforme documento em anexo. "/>
  </r>
  <r>
    <x v="0"/>
    <n v="0"/>
    <n v="0"/>
    <n v="0"/>
    <n v="12000"/>
    <x v="7380"/>
    <x v="0"/>
    <x v="0"/>
    <x v="0"/>
    <s v="03.16.15"/>
    <x v="0"/>
    <x v="0"/>
    <x v="0"/>
    <s v="Direção Financeira"/>
    <s v="03.16.15"/>
    <s v="Direção Financeira"/>
    <s v="03.16.15"/>
    <x v="38"/>
    <x v="0"/>
    <x v="0"/>
    <x v="4"/>
    <x v="0"/>
    <x v="0"/>
    <x v="0"/>
    <x v="0"/>
    <x v="5"/>
    <s v="2021-08-30"/>
    <x v="2"/>
    <n v="12000"/>
    <x v="0"/>
    <m/>
    <x v="0"/>
    <m/>
    <x v="28"/>
    <n v="100476775"/>
    <x v="0"/>
    <x v="1"/>
    <s v="Direção Financeira"/>
    <s v="ORI"/>
    <x v="0"/>
    <m/>
    <x v="0"/>
    <x v="0"/>
    <x v="0"/>
    <x v="0"/>
    <x v="0"/>
    <x v="0"/>
    <x v="0"/>
    <x v="0"/>
    <x v="0"/>
    <x v="0"/>
    <x v="0"/>
    <s v="Direção Financeira"/>
    <x v="0"/>
    <x v="0"/>
    <x v="0"/>
    <x v="0"/>
    <x v="0"/>
    <x v="0"/>
    <x v="0"/>
    <x v="1"/>
    <x v="0"/>
    <x v="0"/>
    <x v="1"/>
    <x v="0"/>
    <s v="Pagamento a favor Electra, correspondente a recarregamento da energia nos contadores pré-pago do Mercado Municipal, conforme anexo."/>
  </r>
  <r>
    <x v="0"/>
    <n v="0"/>
    <n v="0"/>
    <n v="0"/>
    <n v="340"/>
    <x v="7381"/>
    <x v="0"/>
    <x v="1"/>
    <x v="0"/>
    <s v="03.03.10"/>
    <x v="10"/>
    <x v="0"/>
    <x v="3"/>
    <s v="Receitas Da Câmara"/>
    <s v="03.03.10"/>
    <s v="Receitas Da Câmara"/>
    <s v="03.03.10"/>
    <x v="15"/>
    <x v="0"/>
    <x v="4"/>
    <x v="6"/>
    <x v="1"/>
    <x v="0"/>
    <x v="1"/>
    <x v="0"/>
    <x v="8"/>
    <s v="2021-10-28"/>
    <x v="3"/>
    <n v="3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000"/>
    <x v="7382"/>
    <x v="0"/>
    <x v="1"/>
    <x v="0"/>
    <s v="03.03.10"/>
    <x v="10"/>
    <x v="0"/>
    <x v="3"/>
    <s v="Receitas Da Câmara"/>
    <s v="03.03.10"/>
    <s v="Receitas Da Câmara"/>
    <s v="03.03.10"/>
    <x v="14"/>
    <x v="0"/>
    <x v="4"/>
    <x v="6"/>
    <x v="1"/>
    <x v="0"/>
    <x v="1"/>
    <x v="0"/>
    <x v="8"/>
    <s v="2021-10-28"/>
    <x v="3"/>
    <n v="1000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60"/>
    <x v="7383"/>
    <x v="0"/>
    <x v="1"/>
    <x v="0"/>
    <s v="03.03.10"/>
    <x v="10"/>
    <x v="0"/>
    <x v="3"/>
    <s v="Receitas Da Câmara"/>
    <s v="03.03.10"/>
    <s v="Receitas Da Câmara"/>
    <s v="03.03.10"/>
    <x v="16"/>
    <x v="0"/>
    <x v="4"/>
    <x v="6"/>
    <x v="1"/>
    <x v="0"/>
    <x v="1"/>
    <x v="0"/>
    <x v="8"/>
    <s v="2021-10-28"/>
    <x v="3"/>
    <n v="3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44"/>
    <x v="7384"/>
    <x v="0"/>
    <x v="0"/>
    <x v="0"/>
    <s v="01.25.05.09"/>
    <x v="40"/>
    <x v="2"/>
    <x v="2"/>
    <s v="Saúde"/>
    <s v="01.25.05"/>
    <s v="Saúde"/>
    <s v="01.25.05"/>
    <x v="6"/>
    <x v="0"/>
    <x v="2"/>
    <x v="2"/>
    <x v="1"/>
    <x v="2"/>
    <x v="0"/>
    <x v="0"/>
    <x v="8"/>
    <s v="2021-10-04"/>
    <x v="3"/>
    <n v="2244"/>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Pagamento  favor da Farmacia São Miguel, pelo compra de medicamento a favor da sra. Joana, coforme documento em anexo."/>
  </r>
  <r>
    <x v="0"/>
    <n v="0"/>
    <n v="0"/>
    <n v="0"/>
    <n v="13030"/>
    <x v="7385"/>
    <x v="0"/>
    <x v="0"/>
    <x v="0"/>
    <s v="01.27.02.11"/>
    <x v="28"/>
    <x v="3"/>
    <x v="4"/>
    <s v="Saneamento básico"/>
    <s v="01.27.02"/>
    <s v="Saneamento básico"/>
    <s v="01.27.02"/>
    <x v="7"/>
    <x v="0"/>
    <x v="3"/>
    <x v="3"/>
    <x v="1"/>
    <x v="2"/>
    <x v="0"/>
    <x v="0"/>
    <x v="10"/>
    <s v="2021-11-22"/>
    <x v="3"/>
    <n v="13030"/>
    <x v="0"/>
    <m/>
    <x v="0"/>
    <m/>
    <x v="123"/>
    <n v="100478475"/>
    <x v="0"/>
    <x v="1"/>
    <s v="Reforço do saneamento básico"/>
    <s v="ORI"/>
    <x v="0"/>
    <m/>
    <x v="0"/>
    <x v="0"/>
    <x v="0"/>
    <x v="0"/>
    <x v="0"/>
    <x v="0"/>
    <x v="0"/>
    <x v="0"/>
    <x v="0"/>
    <x v="0"/>
    <x v="0"/>
    <s v="Reforço do saneamento básico"/>
    <x v="0"/>
    <x v="0"/>
    <x v="0"/>
    <x v="0"/>
    <x v="2"/>
    <x v="0"/>
    <x v="0"/>
    <x v="1"/>
    <x v="0"/>
    <x v="0"/>
    <x v="1"/>
    <x v="0"/>
    <s v="Pagamento a favor do sr. João Lucas, pela prestação de serviço, na limpeza urbana, referente a mês de Novembro 2021  "/>
  </r>
  <r>
    <x v="1"/>
    <n v="0"/>
    <n v="0"/>
    <n v="0"/>
    <n v="3352"/>
    <x v="7386"/>
    <x v="0"/>
    <x v="0"/>
    <x v="0"/>
    <s v="01.27.06.41"/>
    <x v="24"/>
    <x v="3"/>
    <x v="4"/>
    <s v="Requalificação Urbana e habitação"/>
    <s v="01.27.06"/>
    <s v="Requalificação Urbana e habitação"/>
    <s v="01.27.06"/>
    <x v="40"/>
    <x v="0"/>
    <x v="0"/>
    <x v="0"/>
    <x v="1"/>
    <x v="2"/>
    <x v="2"/>
    <x v="0"/>
    <x v="10"/>
    <s v="2021-11-22"/>
    <x v="3"/>
    <n v="3352"/>
    <x v="0"/>
    <m/>
    <x v="0"/>
    <m/>
    <x v="0"/>
    <n v="100474696"/>
    <x v="0"/>
    <x v="0"/>
    <s v="Reabilitação de Jardins Infantis e Escolas do EBI"/>
    <s v="ORI"/>
    <x v="0"/>
    <s v="RJEBI"/>
    <x v="0"/>
    <x v="0"/>
    <x v="0"/>
    <x v="0"/>
    <x v="0"/>
    <x v="0"/>
    <x v="0"/>
    <x v="0"/>
    <x v="0"/>
    <x v="0"/>
    <x v="0"/>
    <s v="Reabilitação de Jardins Infantis e Escolas do EBI"/>
    <x v="0"/>
    <x v="0"/>
    <x v="0"/>
    <x v="0"/>
    <x v="2"/>
    <x v="0"/>
    <x v="0"/>
    <x v="1"/>
    <x v="0"/>
    <x v="0"/>
    <x v="0"/>
    <x v="0"/>
    <s v="Pagamento a favor do Sr. Isabel lopes Coreia da Silva, referente a prestação de serviço da colocação dos ladrilhos, nas instalações do jardim infantil da Achada Espinho Branco, conforme justificativo em anexo."/>
  </r>
  <r>
    <x v="0"/>
    <n v="0"/>
    <n v="0"/>
    <n v="0"/>
    <n v="14979"/>
    <x v="7387"/>
    <x v="0"/>
    <x v="0"/>
    <x v="0"/>
    <s v="03.16.15"/>
    <x v="0"/>
    <x v="0"/>
    <x v="0"/>
    <s v="Direção Financeira"/>
    <s v="03.16.15"/>
    <s v="Direção Financeira"/>
    <s v="03.16.15"/>
    <x v="68"/>
    <x v="0"/>
    <x v="0"/>
    <x v="0"/>
    <x v="1"/>
    <x v="0"/>
    <x v="0"/>
    <x v="0"/>
    <x v="8"/>
    <s v="2021-10-05"/>
    <x v="3"/>
    <n v="14979"/>
    <x v="0"/>
    <m/>
    <x v="0"/>
    <m/>
    <x v="0"/>
    <n v="100474696"/>
    <x v="0"/>
    <x v="0"/>
    <s v="Direção Financeira"/>
    <s v="ORI"/>
    <x v="0"/>
    <m/>
    <x v="0"/>
    <x v="0"/>
    <x v="0"/>
    <x v="0"/>
    <x v="0"/>
    <x v="0"/>
    <x v="0"/>
    <x v="0"/>
    <x v="0"/>
    <x v="0"/>
    <x v="0"/>
    <s v="Direção Financeira"/>
    <x v="0"/>
    <x v="0"/>
    <x v="0"/>
    <x v="0"/>
    <x v="0"/>
    <x v="0"/>
    <x v="0"/>
    <x v="1"/>
    <x v="0"/>
    <x v="0"/>
    <x v="0"/>
    <x v="0"/>
    <s v="Pagamento da 7ª parcela do valor de subsidio de reintegração a favor do Senhora Vereadora atempo inteiro Srª Celisa Vanira Alves, aquando do mandato 2016 a 2020.  "/>
  </r>
  <r>
    <x v="0"/>
    <n v="0"/>
    <n v="0"/>
    <n v="0"/>
    <n v="107421"/>
    <x v="7387"/>
    <x v="0"/>
    <x v="0"/>
    <x v="0"/>
    <s v="03.16.15"/>
    <x v="0"/>
    <x v="0"/>
    <x v="0"/>
    <s v="Direção Financeira"/>
    <s v="03.16.15"/>
    <s v="Direção Financeira"/>
    <s v="03.16.15"/>
    <x v="68"/>
    <x v="0"/>
    <x v="0"/>
    <x v="0"/>
    <x v="1"/>
    <x v="0"/>
    <x v="0"/>
    <x v="0"/>
    <x v="8"/>
    <s v="2021-10-05"/>
    <x v="3"/>
    <n v="107421"/>
    <x v="0"/>
    <m/>
    <x v="0"/>
    <m/>
    <x v="59"/>
    <n v="100476183"/>
    <x v="0"/>
    <x v="1"/>
    <s v="Direção Financeira"/>
    <s v="ORI"/>
    <x v="0"/>
    <m/>
    <x v="0"/>
    <x v="0"/>
    <x v="0"/>
    <x v="0"/>
    <x v="0"/>
    <x v="0"/>
    <x v="0"/>
    <x v="0"/>
    <x v="0"/>
    <x v="0"/>
    <x v="0"/>
    <s v="Direção Financeira"/>
    <x v="0"/>
    <x v="0"/>
    <x v="0"/>
    <x v="0"/>
    <x v="0"/>
    <x v="0"/>
    <x v="0"/>
    <x v="1"/>
    <x v="0"/>
    <x v="0"/>
    <x v="1"/>
    <x v="0"/>
    <s v="Pagamento da 7ª parcela do valor de subsidio de reintegração a favor do Senhora Vereadora atempo inteiro Srª Celisa Vanira Alves, aquando do mandato 2016 a 2020.  "/>
  </r>
  <r>
    <x v="0"/>
    <n v="0"/>
    <n v="0"/>
    <n v="0"/>
    <n v="7320"/>
    <x v="7388"/>
    <x v="0"/>
    <x v="0"/>
    <x v="0"/>
    <s v="01.25.04.21"/>
    <x v="6"/>
    <x v="2"/>
    <x v="2"/>
    <s v="Cultura"/>
    <s v="01.25.04"/>
    <s v="Cultura"/>
    <s v="01.25.04"/>
    <x v="7"/>
    <x v="0"/>
    <x v="3"/>
    <x v="3"/>
    <x v="1"/>
    <x v="2"/>
    <x v="0"/>
    <x v="0"/>
    <x v="8"/>
    <s v="2021-10-06"/>
    <x v="3"/>
    <n v="7320"/>
    <x v="0"/>
    <m/>
    <x v="0"/>
    <m/>
    <x v="107"/>
    <n v="100477569"/>
    <x v="0"/>
    <x v="1"/>
    <s v="Atividades Culturais e Promoção do Concelho"/>
    <s v="ORI"/>
    <x v="0"/>
    <s v="ACPC"/>
    <x v="0"/>
    <x v="0"/>
    <x v="0"/>
    <x v="0"/>
    <x v="0"/>
    <x v="0"/>
    <x v="0"/>
    <x v="0"/>
    <x v="0"/>
    <x v="0"/>
    <x v="0"/>
    <s v="Atividades Culturais e Promoção do Concelho"/>
    <x v="0"/>
    <x v="0"/>
    <x v="0"/>
    <x v="0"/>
    <x v="2"/>
    <x v="0"/>
    <x v="0"/>
    <x v="1"/>
    <x v="0"/>
    <x v="0"/>
    <x v="1"/>
    <x v="0"/>
    <s v="Pagamento a favor da Li Ponta pela refeição servida aquanda da relização do torneio de futsal, conforme documento em anexo."/>
  </r>
  <r>
    <x v="0"/>
    <n v="0"/>
    <n v="0"/>
    <n v="0"/>
    <n v="7200"/>
    <x v="7389"/>
    <x v="0"/>
    <x v="1"/>
    <x v="0"/>
    <s v="03.03.10"/>
    <x v="10"/>
    <x v="0"/>
    <x v="3"/>
    <s v="Receitas Da Câmara"/>
    <s v="03.03.10"/>
    <s v="Receitas Da Câmara"/>
    <s v="03.03.10"/>
    <x v="54"/>
    <x v="0"/>
    <x v="4"/>
    <x v="6"/>
    <x v="1"/>
    <x v="0"/>
    <x v="1"/>
    <x v="0"/>
    <x v="7"/>
    <s v="2021-09-28"/>
    <x v="2"/>
    <n v="7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3"/>
    <x v="7390"/>
    <x v="0"/>
    <x v="1"/>
    <x v="0"/>
    <s v="03.03.10"/>
    <x v="10"/>
    <x v="0"/>
    <x v="3"/>
    <s v="Receitas Da Câmara"/>
    <s v="03.03.10"/>
    <s v="Receitas Da Câmara"/>
    <s v="03.03.10"/>
    <x v="20"/>
    <x v="0"/>
    <x v="4"/>
    <x v="7"/>
    <x v="1"/>
    <x v="0"/>
    <x v="1"/>
    <x v="0"/>
    <x v="7"/>
    <s v="2021-09-28"/>
    <x v="2"/>
    <n v="16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
    <x v="7391"/>
    <x v="0"/>
    <x v="1"/>
    <x v="0"/>
    <s v="03.03.10"/>
    <x v="10"/>
    <x v="0"/>
    <x v="3"/>
    <s v="Receitas Da Câmara"/>
    <s v="03.03.10"/>
    <s v="Receitas Da Câmara"/>
    <s v="03.03.10"/>
    <x v="15"/>
    <x v="0"/>
    <x v="4"/>
    <x v="6"/>
    <x v="1"/>
    <x v="0"/>
    <x v="1"/>
    <x v="0"/>
    <x v="7"/>
    <s v="2021-09-28"/>
    <x v="2"/>
    <n v="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60"/>
    <x v="7392"/>
    <x v="0"/>
    <x v="1"/>
    <x v="0"/>
    <s v="03.03.10"/>
    <x v="10"/>
    <x v="0"/>
    <x v="3"/>
    <s v="Receitas Da Câmara"/>
    <s v="03.03.10"/>
    <s v="Receitas Da Câmara"/>
    <s v="03.03.10"/>
    <x v="14"/>
    <x v="0"/>
    <x v="4"/>
    <x v="6"/>
    <x v="1"/>
    <x v="0"/>
    <x v="1"/>
    <x v="0"/>
    <x v="7"/>
    <s v="2021-09-28"/>
    <x v="2"/>
    <n v="2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00"/>
    <x v="7393"/>
    <x v="0"/>
    <x v="1"/>
    <x v="0"/>
    <s v="03.03.10"/>
    <x v="10"/>
    <x v="0"/>
    <x v="3"/>
    <s v="Receitas Da Câmara"/>
    <s v="03.03.10"/>
    <s v="Receitas Da Câmara"/>
    <s v="03.03.10"/>
    <x v="16"/>
    <x v="0"/>
    <x v="4"/>
    <x v="6"/>
    <x v="1"/>
    <x v="0"/>
    <x v="1"/>
    <x v="0"/>
    <x v="7"/>
    <s v="2021-09-28"/>
    <x v="2"/>
    <n v="2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3"/>
    <x v="7394"/>
    <x v="0"/>
    <x v="1"/>
    <x v="0"/>
    <s v="03.03.10"/>
    <x v="10"/>
    <x v="0"/>
    <x v="3"/>
    <s v="Receitas Da Câmara"/>
    <s v="03.03.10"/>
    <s v="Receitas Da Câmara"/>
    <s v="03.03.10"/>
    <x v="23"/>
    <x v="0"/>
    <x v="4"/>
    <x v="7"/>
    <x v="1"/>
    <x v="0"/>
    <x v="1"/>
    <x v="0"/>
    <x v="7"/>
    <s v="2021-09-28"/>
    <x v="2"/>
    <n v="16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7395"/>
    <x v="0"/>
    <x v="1"/>
    <x v="0"/>
    <s v="03.03.10"/>
    <x v="10"/>
    <x v="0"/>
    <x v="3"/>
    <s v="Receitas Da Câmara"/>
    <s v="03.03.10"/>
    <s v="Receitas Da Câmara"/>
    <s v="03.03.10"/>
    <x v="71"/>
    <x v="0"/>
    <x v="0"/>
    <x v="8"/>
    <x v="1"/>
    <x v="0"/>
    <x v="1"/>
    <x v="0"/>
    <x v="7"/>
    <s v="2021-09-28"/>
    <x v="2"/>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7396"/>
    <x v="0"/>
    <x v="1"/>
    <x v="0"/>
    <s v="03.03.10"/>
    <x v="10"/>
    <x v="0"/>
    <x v="3"/>
    <s v="Receitas Da Câmara"/>
    <s v="03.03.10"/>
    <s v="Receitas Da Câmara"/>
    <s v="03.03.10"/>
    <x v="18"/>
    <x v="0"/>
    <x v="4"/>
    <x v="6"/>
    <x v="1"/>
    <x v="0"/>
    <x v="1"/>
    <x v="0"/>
    <x v="7"/>
    <s v="2021-09-28"/>
    <x v="2"/>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2458"/>
    <x v="7397"/>
    <x v="0"/>
    <x v="1"/>
    <x v="0"/>
    <s v="03.03.10"/>
    <x v="10"/>
    <x v="0"/>
    <x v="3"/>
    <s v="Receitas Da Câmara"/>
    <s v="03.03.10"/>
    <s v="Receitas Da Câmara"/>
    <s v="03.03.10"/>
    <x v="24"/>
    <x v="0"/>
    <x v="4"/>
    <x v="6"/>
    <x v="1"/>
    <x v="0"/>
    <x v="1"/>
    <x v="0"/>
    <x v="7"/>
    <s v="2021-09-28"/>
    <x v="2"/>
    <n v="5245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524"/>
    <x v="7398"/>
    <x v="0"/>
    <x v="1"/>
    <x v="0"/>
    <s v="03.03.10"/>
    <x v="10"/>
    <x v="0"/>
    <x v="3"/>
    <s v="Receitas Da Câmara"/>
    <s v="03.03.10"/>
    <s v="Receitas Da Câmara"/>
    <s v="03.03.10"/>
    <x v="13"/>
    <x v="0"/>
    <x v="0"/>
    <x v="0"/>
    <x v="1"/>
    <x v="0"/>
    <x v="1"/>
    <x v="0"/>
    <x v="7"/>
    <s v="2021-09-28"/>
    <x v="2"/>
    <n v="1152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10"/>
    <x v="7399"/>
    <x v="0"/>
    <x v="1"/>
    <x v="0"/>
    <s v="03.03.10"/>
    <x v="10"/>
    <x v="0"/>
    <x v="3"/>
    <s v="Receitas Da Câmara"/>
    <s v="03.03.10"/>
    <s v="Receitas Da Câmara"/>
    <s v="03.03.10"/>
    <x v="22"/>
    <x v="0"/>
    <x v="4"/>
    <x v="6"/>
    <x v="1"/>
    <x v="0"/>
    <x v="1"/>
    <x v="0"/>
    <x v="7"/>
    <s v="2021-09-28"/>
    <x v="2"/>
    <n v="121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7400"/>
    <x v="0"/>
    <x v="1"/>
    <x v="0"/>
    <s v="03.03.10"/>
    <x v="10"/>
    <x v="0"/>
    <x v="3"/>
    <s v="Receitas Da Câmara"/>
    <s v="03.03.10"/>
    <s v="Receitas Da Câmara"/>
    <s v="03.03.10"/>
    <x v="70"/>
    <x v="0"/>
    <x v="4"/>
    <x v="6"/>
    <x v="1"/>
    <x v="0"/>
    <x v="1"/>
    <x v="0"/>
    <x v="7"/>
    <s v="2021-09-28"/>
    <x v="2"/>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400"/>
    <x v="7401"/>
    <x v="0"/>
    <x v="1"/>
    <x v="0"/>
    <s v="03.03.10"/>
    <x v="10"/>
    <x v="0"/>
    <x v="3"/>
    <s v="Receitas Da Câmara"/>
    <s v="03.03.10"/>
    <s v="Receitas Da Câmara"/>
    <s v="03.03.10"/>
    <x v="17"/>
    <x v="0"/>
    <x v="4"/>
    <x v="6"/>
    <x v="1"/>
    <x v="0"/>
    <x v="1"/>
    <x v="0"/>
    <x v="8"/>
    <s v="2021-10-12"/>
    <x v="3"/>
    <n v="13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50"/>
    <x v="7402"/>
    <x v="0"/>
    <x v="1"/>
    <x v="0"/>
    <s v="03.03.10"/>
    <x v="10"/>
    <x v="0"/>
    <x v="3"/>
    <s v="Receitas Da Câmara"/>
    <s v="03.03.10"/>
    <s v="Receitas Da Câmara"/>
    <s v="03.03.10"/>
    <x v="14"/>
    <x v="0"/>
    <x v="4"/>
    <x v="6"/>
    <x v="1"/>
    <x v="0"/>
    <x v="1"/>
    <x v="0"/>
    <x v="8"/>
    <s v="2021-10-12"/>
    <x v="3"/>
    <n v="3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5"/>
    <x v="7403"/>
    <x v="0"/>
    <x v="1"/>
    <x v="0"/>
    <s v="03.03.10"/>
    <x v="10"/>
    <x v="0"/>
    <x v="3"/>
    <s v="Receitas Da Câmara"/>
    <s v="03.03.10"/>
    <s v="Receitas Da Câmara"/>
    <s v="03.03.10"/>
    <x v="23"/>
    <x v="0"/>
    <x v="4"/>
    <x v="7"/>
    <x v="1"/>
    <x v="0"/>
    <x v="1"/>
    <x v="0"/>
    <x v="8"/>
    <s v="2021-10-12"/>
    <x v="3"/>
    <n v="27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6"/>
    <x v="7404"/>
    <x v="0"/>
    <x v="1"/>
    <x v="0"/>
    <s v="03.03.10"/>
    <x v="10"/>
    <x v="0"/>
    <x v="3"/>
    <s v="Receitas Da Câmara"/>
    <s v="03.03.10"/>
    <s v="Receitas Da Câmara"/>
    <s v="03.03.10"/>
    <x v="20"/>
    <x v="0"/>
    <x v="4"/>
    <x v="7"/>
    <x v="1"/>
    <x v="0"/>
    <x v="1"/>
    <x v="0"/>
    <x v="8"/>
    <s v="2021-10-12"/>
    <x v="3"/>
    <n v="50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00"/>
    <x v="7405"/>
    <x v="0"/>
    <x v="1"/>
    <x v="0"/>
    <s v="03.03.10"/>
    <x v="10"/>
    <x v="0"/>
    <x v="3"/>
    <s v="Receitas Da Câmara"/>
    <s v="03.03.10"/>
    <s v="Receitas Da Câmara"/>
    <s v="03.03.10"/>
    <x v="22"/>
    <x v="0"/>
    <x v="4"/>
    <x v="6"/>
    <x v="1"/>
    <x v="0"/>
    <x v="1"/>
    <x v="0"/>
    <x v="8"/>
    <s v="2021-10-12"/>
    <x v="3"/>
    <n v="1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40"/>
    <x v="7406"/>
    <x v="0"/>
    <x v="1"/>
    <x v="0"/>
    <s v="03.03.10"/>
    <x v="10"/>
    <x v="0"/>
    <x v="3"/>
    <s v="Receitas Da Câmara"/>
    <s v="03.03.10"/>
    <s v="Receitas Da Câmara"/>
    <s v="03.03.10"/>
    <x v="24"/>
    <x v="0"/>
    <x v="4"/>
    <x v="6"/>
    <x v="1"/>
    <x v="0"/>
    <x v="1"/>
    <x v="0"/>
    <x v="8"/>
    <s v="2021-10-12"/>
    <x v="3"/>
    <n v="27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400"/>
    <x v="7407"/>
    <x v="0"/>
    <x v="1"/>
    <x v="0"/>
    <s v="03.03.10"/>
    <x v="10"/>
    <x v="0"/>
    <x v="3"/>
    <s v="Receitas Da Câmara"/>
    <s v="03.03.10"/>
    <s v="Receitas Da Câmara"/>
    <s v="03.03.10"/>
    <x v="21"/>
    <x v="0"/>
    <x v="0"/>
    <x v="8"/>
    <x v="1"/>
    <x v="0"/>
    <x v="1"/>
    <x v="0"/>
    <x v="8"/>
    <s v="2021-10-12"/>
    <x v="3"/>
    <n v="8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308"/>
    <x v="7408"/>
    <x v="0"/>
    <x v="1"/>
    <x v="0"/>
    <s v="03.03.10"/>
    <x v="10"/>
    <x v="0"/>
    <x v="3"/>
    <s v="Receitas Da Câmara"/>
    <s v="03.03.10"/>
    <s v="Receitas Da Câmara"/>
    <s v="03.03.10"/>
    <x v="13"/>
    <x v="0"/>
    <x v="0"/>
    <x v="0"/>
    <x v="1"/>
    <x v="0"/>
    <x v="1"/>
    <x v="0"/>
    <x v="8"/>
    <s v="2021-10-12"/>
    <x v="3"/>
    <n v="1930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20"/>
    <x v="7409"/>
    <x v="0"/>
    <x v="1"/>
    <x v="0"/>
    <s v="03.03.10"/>
    <x v="10"/>
    <x v="0"/>
    <x v="3"/>
    <s v="Receitas Da Câmara"/>
    <s v="03.03.10"/>
    <s v="Receitas Da Câmara"/>
    <s v="03.03.10"/>
    <x v="15"/>
    <x v="0"/>
    <x v="4"/>
    <x v="6"/>
    <x v="1"/>
    <x v="0"/>
    <x v="1"/>
    <x v="0"/>
    <x v="8"/>
    <s v="2021-10-12"/>
    <x v="3"/>
    <n v="2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00"/>
    <x v="7410"/>
    <x v="0"/>
    <x v="1"/>
    <x v="0"/>
    <s v="03.03.10"/>
    <x v="10"/>
    <x v="0"/>
    <x v="3"/>
    <s v="Receitas Da Câmara"/>
    <s v="03.03.10"/>
    <s v="Receitas Da Câmara"/>
    <s v="03.03.10"/>
    <x v="16"/>
    <x v="0"/>
    <x v="4"/>
    <x v="6"/>
    <x v="1"/>
    <x v="0"/>
    <x v="1"/>
    <x v="0"/>
    <x v="8"/>
    <s v="2021-10-12"/>
    <x v="3"/>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4000"/>
    <x v="7411"/>
    <x v="0"/>
    <x v="0"/>
    <x v="0"/>
    <s v="03.16.01"/>
    <x v="27"/>
    <x v="0"/>
    <x v="0"/>
    <s v="Assembleia Municipal"/>
    <s v="03.16.01"/>
    <s v="Assembleia Municipal"/>
    <s v="03.16.01"/>
    <x v="0"/>
    <x v="0"/>
    <x v="0"/>
    <x v="0"/>
    <x v="0"/>
    <x v="0"/>
    <x v="0"/>
    <x v="0"/>
    <x v="7"/>
    <s v="2021-09-30"/>
    <x v="2"/>
    <n v="34000"/>
    <x v="0"/>
    <m/>
    <x v="0"/>
    <m/>
    <x v="156"/>
    <n v="100438723"/>
    <x v="0"/>
    <x v="1"/>
    <s v="Assembleia Municipal"/>
    <s v="ORI"/>
    <x v="0"/>
    <s v="AM"/>
    <x v="0"/>
    <x v="0"/>
    <x v="0"/>
    <x v="0"/>
    <x v="0"/>
    <x v="0"/>
    <x v="0"/>
    <x v="0"/>
    <x v="0"/>
    <x v="0"/>
    <x v="0"/>
    <s v="Assembleia Municipal"/>
    <x v="0"/>
    <x v="0"/>
    <x v="0"/>
    <x v="0"/>
    <x v="0"/>
    <x v="0"/>
    <x v="0"/>
    <x v="0"/>
    <x v="0"/>
    <x v="0"/>
    <x v="1"/>
    <x v="0"/>
    <s v="Salario da presidente assembleia municipal sra, Leocádia Furtado, referente a setembro"/>
  </r>
  <r>
    <x v="1"/>
    <n v="0"/>
    <n v="0"/>
    <n v="0"/>
    <n v="10289"/>
    <x v="7412"/>
    <x v="0"/>
    <x v="0"/>
    <x v="0"/>
    <s v="01.28.01.05"/>
    <x v="32"/>
    <x v="6"/>
    <x v="7"/>
    <s v="Habitação Social"/>
    <s v="01.28.01"/>
    <s v="Habitação Social"/>
    <s v="01.28.01"/>
    <x v="26"/>
    <x v="0"/>
    <x v="0"/>
    <x v="0"/>
    <x v="1"/>
    <x v="2"/>
    <x v="2"/>
    <x v="0"/>
    <x v="8"/>
    <s v="2021-10-13"/>
    <x v="3"/>
    <n v="10289"/>
    <x v="0"/>
    <m/>
    <x v="0"/>
    <m/>
    <x v="28"/>
    <n v="100476775"/>
    <x v="0"/>
    <x v="1"/>
    <s v="Apoio a auto-construção assistida"/>
    <s v="ORI"/>
    <x v="0"/>
    <s v="AACA"/>
    <x v="0"/>
    <x v="0"/>
    <x v="0"/>
    <x v="0"/>
    <x v="0"/>
    <x v="0"/>
    <x v="0"/>
    <x v="0"/>
    <x v="0"/>
    <x v="0"/>
    <x v="0"/>
    <s v="Apoio a auto-construção assistida"/>
    <x v="0"/>
    <x v="0"/>
    <x v="0"/>
    <x v="0"/>
    <x v="2"/>
    <x v="0"/>
    <x v="0"/>
    <x v="1"/>
    <x v="0"/>
    <x v="0"/>
    <x v="1"/>
    <x v="0"/>
    <s v="Pagamento a favor da Electra Sul, referente a ligação da energia elétrica na Habitação da senhora Elsa Pereira, residência em Achada Espinho Branco, conforme justificativo em anexo."/>
  </r>
  <r>
    <x v="0"/>
    <n v="0"/>
    <n v="0"/>
    <n v="0"/>
    <n v="190"/>
    <x v="7413"/>
    <x v="0"/>
    <x v="0"/>
    <x v="0"/>
    <s v="03.16.23"/>
    <x v="15"/>
    <x v="0"/>
    <x v="0"/>
    <s v="Direção da Educação, Formação Profissional, Emprego"/>
    <s v="03.16.23"/>
    <s v="Direção da Educação, Formação Profissional, Emprego"/>
    <s v="03.16.23"/>
    <x v="35"/>
    <x v="0"/>
    <x v="0"/>
    <x v="0"/>
    <x v="1"/>
    <x v="0"/>
    <x v="0"/>
    <x v="0"/>
    <x v="7"/>
    <s v="2021-09-30"/>
    <x v="2"/>
    <n v="190"/>
    <x v="0"/>
    <m/>
    <x v="0"/>
    <m/>
    <x v="0"/>
    <n v="100474696"/>
    <x v="0"/>
    <x v="0"/>
    <s v="Direção da Educação, Formação Profissional, Emprego"/>
    <s v="ORI"/>
    <x v="0"/>
    <m/>
    <x v="0"/>
    <x v="0"/>
    <x v="0"/>
    <x v="0"/>
    <x v="0"/>
    <x v="0"/>
    <x v="0"/>
    <x v="0"/>
    <x v="0"/>
    <x v="0"/>
    <x v="0"/>
    <s v="Direção da Educação, Formação Profissional, Emprego"/>
    <x v="0"/>
    <x v="0"/>
    <x v="0"/>
    <x v="0"/>
    <x v="0"/>
    <x v="0"/>
    <x v="0"/>
    <x v="0"/>
    <x v="0"/>
    <x v="0"/>
    <x v="0"/>
    <x v="0"/>
    <s v="Salario do monitora de infancia referente a setembro "/>
  </r>
  <r>
    <x v="0"/>
    <n v="0"/>
    <n v="0"/>
    <n v="0"/>
    <n v="7"/>
    <x v="7413"/>
    <x v="0"/>
    <x v="0"/>
    <x v="0"/>
    <s v="03.16.23"/>
    <x v="15"/>
    <x v="0"/>
    <x v="0"/>
    <s v="Direção da Educação, Formação Profissional, Emprego"/>
    <s v="03.16.23"/>
    <s v="Direção da Educação, Formação Profissional, Emprego"/>
    <s v="03.16.23"/>
    <x v="32"/>
    <x v="0"/>
    <x v="0"/>
    <x v="0"/>
    <x v="1"/>
    <x v="0"/>
    <x v="0"/>
    <x v="0"/>
    <x v="7"/>
    <s v="2021-09-30"/>
    <x v="2"/>
    <n v="7"/>
    <x v="0"/>
    <m/>
    <x v="0"/>
    <m/>
    <x v="0"/>
    <n v="100474696"/>
    <x v="0"/>
    <x v="0"/>
    <s v="Direção da Educação, Formação Profissional, Emprego"/>
    <s v="ORI"/>
    <x v="0"/>
    <m/>
    <x v="0"/>
    <x v="0"/>
    <x v="0"/>
    <x v="0"/>
    <x v="0"/>
    <x v="0"/>
    <x v="0"/>
    <x v="0"/>
    <x v="0"/>
    <x v="0"/>
    <x v="0"/>
    <s v="Direção da Educação, Formação Profissional, Emprego"/>
    <x v="0"/>
    <x v="0"/>
    <x v="0"/>
    <x v="0"/>
    <x v="0"/>
    <x v="0"/>
    <x v="0"/>
    <x v="0"/>
    <x v="0"/>
    <x v="0"/>
    <x v="0"/>
    <x v="0"/>
    <s v="Salario do monitora de infancia referente a setembro "/>
  </r>
  <r>
    <x v="0"/>
    <n v="0"/>
    <n v="0"/>
    <n v="0"/>
    <n v="4113"/>
    <x v="7413"/>
    <x v="0"/>
    <x v="0"/>
    <x v="0"/>
    <s v="03.16.23"/>
    <x v="15"/>
    <x v="0"/>
    <x v="0"/>
    <s v="Direção da Educação, Formação Profissional, Emprego"/>
    <s v="03.16.23"/>
    <s v="Direção da Educação, Formação Profissional, Emprego"/>
    <s v="03.16.23"/>
    <x v="4"/>
    <x v="0"/>
    <x v="0"/>
    <x v="0"/>
    <x v="0"/>
    <x v="0"/>
    <x v="0"/>
    <x v="0"/>
    <x v="7"/>
    <s v="2021-09-30"/>
    <x v="2"/>
    <n v="4113"/>
    <x v="0"/>
    <m/>
    <x v="0"/>
    <m/>
    <x v="0"/>
    <n v="100474696"/>
    <x v="0"/>
    <x v="0"/>
    <s v="Direção da Educação, Formação Profissional, Emprego"/>
    <s v="ORI"/>
    <x v="0"/>
    <m/>
    <x v="0"/>
    <x v="0"/>
    <x v="0"/>
    <x v="0"/>
    <x v="0"/>
    <x v="0"/>
    <x v="0"/>
    <x v="0"/>
    <x v="0"/>
    <x v="0"/>
    <x v="0"/>
    <s v="Direção da Educação, Formação Profissional, Emprego"/>
    <x v="0"/>
    <x v="0"/>
    <x v="0"/>
    <x v="0"/>
    <x v="0"/>
    <x v="0"/>
    <x v="0"/>
    <x v="0"/>
    <x v="0"/>
    <x v="0"/>
    <x v="0"/>
    <x v="0"/>
    <s v="Salario do monitora de infancia referente a setembro "/>
  </r>
  <r>
    <x v="0"/>
    <n v="0"/>
    <n v="0"/>
    <n v="0"/>
    <n v="4310"/>
    <x v="7414"/>
    <x v="0"/>
    <x v="1"/>
    <x v="0"/>
    <s v="80.02.01"/>
    <x v="1"/>
    <x v="1"/>
    <x v="1"/>
    <s v="Retenções Iur"/>
    <s v="80.02.01"/>
    <s v="Retenções Iur"/>
    <s v="80.02.01"/>
    <x v="1"/>
    <x v="0"/>
    <x v="1"/>
    <x v="0"/>
    <x v="0"/>
    <x v="1"/>
    <x v="1"/>
    <x v="0"/>
    <x v="7"/>
    <s v="2021-09-30"/>
    <x v="2"/>
    <n v="4310"/>
    <x v="0"/>
    <m/>
    <x v="0"/>
    <m/>
    <x v="0"/>
    <n v="100474696"/>
    <x v="0"/>
    <x v="1"/>
    <s v="Retenções Iur"/>
    <s v="ORI"/>
    <x v="0"/>
    <s v="RIUR"/>
    <x v="0"/>
    <x v="0"/>
    <x v="0"/>
    <x v="0"/>
    <x v="0"/>
    <x v="0"/>
    <x v="0"/>
    <x v="0"/>
    <x v="0"/>
    <x v="0"/>
    <x v="0"/>
    <s v="Retenções Iur"/>
    <x v="0"/>
    <x v="0"/>
    <x v="0"/>
    <x v="0"/>
    <x v="1"/>
    <x v="0"/>
    <x v="0"/>
    <x v="1"/>
    <x v="0"/>
    <x v="1"/>
    <x v="1"/>
    <x v="0"/>
    <s v="RETENCAO OT"/>
  </r>
  <r>
    <x v="0"/>
    <n v="0"/>
    <n v="0"/>
    <n v="0"/>
    <n v="192"/>
    <x v="7413"/>
    <x v="0"/>
    <x v="0"/>
    <x v="0"/>
    <s v="03.16.23"/>
    <x v="15"/>
    <x v="0"/>
    <x v="0"/>
    <s v="Direção da Educação, Formação Profissional, Emprego"/>
    <s v="03.16.23"/>
    <s v="Direção da Educação, Formação Profissional, Emprego"/>
    <s v="03.16.23"/>
    <x v="35"/>
    <x v="0"/>
    <x v="0"/>
    <x v="0"/>
    <x v="1"/>
    <x v="0"/>
    <x v="0"/>
    <x v="0"/>
    <x v="7"/>
    <s v="2021-09-30"/>
    <x v="2"/>
    <n v="192"/>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Salario do monitora de infancia referente a setembro "/>
  </r>
  <r>
    <x v="0"/>
    <n v="0"/>
    <n v="0"/>
    <n v="0"/>
    <n v="7"/>
    <x v="7413"/>
    <x v="0"/>
    <x v="0"/>
    <x v="0"/>
    <s v="03.16.23"/>
    <x v="15"/>
    <x v="0"/>
    <x v="0"/>
    <s v="Direção da Educação, Formação Profissional, Emprego"/>
    <s v="03.16.23"/>
    <s v="Direção da Educação, Formação Profissional, Emprego"/>
    <s v="03.16.23"/>
    <x v="32"/>
    <x v="0"/>
    <x v="0"/>
    <x v="0"/>
    <x v="1"/>
    <x v="0"/>
    <x v="0"/>
    <x v="0"/>
    <x v="7"/>
    <s v="2021-09-30"/>
    <x v="2"/>
    <n v="7"/>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Salario do monitora de infancia referente a setembro "/>
  </r>
  <r>
    <x v="0"/>
    <n v="0"/>
    <n v="0"/>
    <n v="0"/>
    <n v="4162"/>
    <x v="7413"/>
    <x v="0"/>
    <x v="0"/>
    <x v="0"/>
    <s v="03.16.23"/>
    <x v="15"/>
    <x v="0"/>
    <x v="0"/>
    <s v="Direção da Educação, Formação Profissional, Emprego"/>
    <s v="03.16.23"/>
    <s v="Direção da Educação, Formação Profissional, Emprego"/>
    <s v="03.16.23"/>
    <x v="4"/>
    <x v="0"/>
    <x v="0"/>
    <x v="0"/>
    <x v="0"/>
    <x v="0"/>
    <x v="0"/>
    <x v="0"/>
    <x v="7"/>
    <s v="2021-09-30"/>
    <x v="2"/>
    <n v="4162"/>
    <x v="0"/>
    <m/>
    <x v="0"/>
    <m/>
    <x v="8"/>
    <n v="100474707"/>
    <x v="0"/>
    <x v="4"/>
    <s v="Direção da Educação, Formação Profissional, Emprego"/>
    <s v="ORI"/>
    <x v="0"/>
    <m/>
    <x v="0"/>
    <x v="0"/>
    <x v="0"/>
    <x v="0"/>
    <x v="0"/>
    <x v="0"/>
    <x v="0"/>
    <x v="0"/>
    <x v="0"/>
    <x v="0"/>
    <x v="0"/>
    <s v="Direção da Educação, Formação Profissional, Emprego"/>
    <x v="0"/>
    <x v="0"/>
    <x v="0"/>
    <x v="0"/>
    <x v="0"/>
    <x v="0"/>
    <x v="0"/>
    <x v="0"/>
    <x v="0"/>
    <x v="0"/>
    <x v="4"/>
    <x v="0"/>
    <s v="Salario do monitora de infancia referente a setembro "/>
  </r>
  <r>
    <x v="0"/>
    <n v="0"/>
    <n v="0"/>
    <n v="0"/>
    <n v="4361"/>
    <x v="7415"/>
    <x v="0"/>
    <x v="1"/>
    <x v="0"/>
    <s v="80.02.10.02"/>
    <x v="7"/>
    <x v="1"/>
    <x v="1"/>
    <s v="Outros"/>
    <s v="80.02.10"/>
    <s v="Outros"/>
    <s v="80.02.10"/>
    <x v="10"/>
    <x v="0"/>
    <x v="1"/>
    <x v="0"/>
    <x v="0"/>
    <x v="1"/>
    <x v="1"/>
    <x v="0"/>
    <x v="7"/>
    <s v="2021-09-30"/>
    <x v="2"/>
    <n v="4361"/>
    <x v="0"/>
    <m/>
    <x v="0"/>
    <m/>
    <x v="8"/>
    <n v="100474707"/>
    <x v="0"/>
    <x v="1"/>
    <s v="Retençoes STAPS"/>
    <s v="ORI"/>
    <x v="0"/>
    <s v="RSND"/>
    <x v="0"/>
    <x v="0"/>
    <x v="0"/>
    <x v="0"/>
    <x v="0"/>
    <x v="0"/>
    <x v="0"/>
    <x v="0"/>
    <x v="0"/>
    <x v="0"/>
    <x v="0"/>
    <s v="Retençoes STAPS"/>
    <x v="0"/>
    <x v="0"/>
    <x v="0"/>
    <x v="0"/>
    <x v="1"/>
    <x v="0"/>
    <x v="0"/>
    <x v="1"/>
    <x v="0"/>
    <x v="1"/>
    <x v="1"/>
    <x v="0"/>
    <s v="RETENCAO OT"/>
  </r>
  <r>
    <x v="0"/>
    <n v="0"/>
    <n v="0"/>
    <n v="0"/>
    <n v="1643"/>
    <x v="7413"/>
    <x v="0"/>
    <x v="0"/>
    <x v="0"/>
    <s v="03.16.23"/>
    <x v="15"/>
    <x v="0"/>
    <x v="0"/>
    <s v="Direção da Educação, Formação Profissional, Emprego"/>
    <s v="03.16.23"/>
    <s v="Direção da Educação, Formação Profissional, Emprego"/>
    <s v="03.16.23"/>
    <x v="32"/>
    <x v="0"/>
    <x v="0"/>
    <x v="0"/>
    <x v="1"/>
    <x v="0"/>
    <x v="0"/>
    <x v="0"/>
    <x v="7"/>
    <s v="2021-09-30"/>
    <x v="2"/>
    <n v="1643"/>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Salario do monitora de infancia referente a setembro "/>
  </r>
  <r>
    <x v="0"/>
    <n v="0"/>
    <n v="0"/>
    <n v="0"/>
    <n v="914863"/>
    <x v="7413"/>
    <x v="0"/>
    <x v="0"/>
    <x v="0"/>
    <s v="03.16.23"/>
    <x v="15"/>
    <x v="0"/>
    <x v="0"/>
    <s v="Direção da Educação, Formação Profissional, Emprego"/>
    <s v="03.16.23"/>
    <s v="Direção da Educação, Formação Profissional, Emprego"/>
    <s v="03.16.23"/>
    <x v="4"/>
    <x v="0"/>
    <x v="0"/>
    <x v="0"/>
    <x v="0"/>
    <x v="0"/>
    <x v="0"/>
    <x v="0"/>
    <x v="7"/>
    <s v="2021-09-30"/>
    <x v="2"/>
    <n v="914863"/>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Salario do monitora de infancia referente a setembro "/>
  </r>
  <r>
    <x v="0"/>
    <n v="0"/>
    <n v="0"/>
    <n v="0"/>
    <n v="42388"/>
    <x v="7413"/>
    <x v="0"/>
    <x v="0"/>
    <x v="0"/>
    <s v="03.16.23"/>
    <x v="15"/>
    <x v="0"/>
    <x v="0"/>
    <s v="Direção da Educação, Formação Profissional, Emprego"/>
    <s v="03.16.23"/>
    <s v="Direção da Educação, Formação Profissional, Emprego"/>
    <s v="03.16.23"/>
    <x v="35"/>
    <x v="0"/>
    <x v="0"/>
    <x v="0"/>
    <x v="1"/>
    <x v="0"/>
    <x v="0"/>
    <x v="0"/>
    <x v="7"/>
    <s v="2021-09-30"/>
    <x v="2"/>
    <n v="42388"/>
    <x v="0"/>
    <m/>
    <x v="0"/>
    <m/>
    <x v="5"/>
    <n v="100474914"/>
    <x v="0"/>
    <x v="1"/>
    <s v="Direção da Educação, Formação Profissional, Emprego"/>
    <s v="ORI"/>
    <x v="0"/>
    <m/>
    <x v="0"/>
    <x v="0"/>
    <x v="0"/>
    <x v="0"/>
    <x v="0"/>
    <x v="0"/>
    <x v="0"/>
    <x v="0"/>
    <x v="0"/>
    <x v="0"/>
    <x v="0"/>
    <s v="Direção da Educação, Formação Profissional, Emprego"/>
    <x v="0"/>
    <x v="0"/>
    <x v="0"/>
    <x v="0"/>
    <x v="0"/>
    <x v="0"/>
    <x v="0"/>
    <x v="0"/>
    <x v="0"/>
    <x v="0"/>
    <x v="1"/>
    <x v="0"/>
    <s v="Salario do monitora de infancia referente a setembro "/>
  </r>
  <r>
    <x v="0"/>
    <n v="0"/>
    <n v="0"/>
    <n v="0"/>
    <n v="25028"/>
    <x v="7416"/>
    <x v="0"/>
    <x v="1"/>
    <x v="0"/>
    <s v="03.03.10"/>
    <x v="10"/>
    <x v="0"/>
    <x v="3"/>
    <s v="Receitas Da Câmara"/>
    <s v="03.03.10"/>
    <s v="Receitas Da Câmara"/>
    <s v="03.03.10"/>
    <x v="13"/>
    <x v="0"/>
    <x v="0"/>
    <x v="0"/>
    <x v="1"/>
    <x v="0"/>
    <x v="1"/>
    <x v="0"/>
    <x v="8"/>
    <s v="2021-10-28"/>
    <x v="3"/>
    <n v="2502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890"/>
    <x v="7417"/>
    <x v="0"/>
    <x v="0"/>
    <x v="0"/>
    <s v="01.27.04.10"/>
    <x v="26"/>
    <x v="3"/>
    <x v="4"/>
    <s v="Infra-Estruturas e Transportes"/>
    <s v="01.27.04"/>
    <s v="Infra-Estruturas e Transportes"/>
    <s v="01.27.04"/>
    <x v="7"/>
    <x v="0"/>
    <x v="3"/>
    <x v="3"/>
    <x v="1"/>
    <x v="2"/>
    <x v="0"/>
    <x v="0"/>
    <x v="8"/>
    <s v="2021-10-27"/>
    <x v="3"/>
    <n v="389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o sr. Veriato Mendes Gomes, pelo trabalhos de calcetamento na localidade de Ponta Verde, conforme documento em anexo"/>
  </r>
  <r>
    <x v="0"/>
    <n v="0"/>
    <n v="0"/>
    <n v="0"/>
    <n v="22045"/>
    <x v="7417"/>
    <x v="0"/>
    <x v="0"/>
    <x v="0"/>
    <s v="01.27.04.10"/>
    <x v="26"/>
    <x v="3"/>
    <x v="4"/>
    <s v="Infra-Estruturas e Transportes"/>
    <s v="01.27.04"/>
    <s v="Infra-Estruturas e Transportes"/>
    <s v="01.27.04"/>
    <x v="7"/>
    <x v="0"/>
    <x v="3"/>
    <x v="3"/>
    <x v="1"/>
    <x v="2"/>
    <x v="0"/>
    <x v="0"/>
    <x v="8"/>
    <s v="2021-10-27"/>
    <x v="3"/>
    <n v="22045"/>
    <x v="0"/>
    <m/>
    <x v="0"/>
    <m/>
    <x v="773"/>
    <n v="100478110"/>
    <x v="0"/>
    <x v="1"/>
    <s v="Plano de Mitigação as secas e maus anos agrícolas"/>
    <s v="ORI"/>
    <x v="0"/>
    <m/>
    <x v="0"/>
    <x v="0"/>
    <x v="0"/>
    <x v="0"/>
    <x v="0"/>
    <x v="0"/>
    <x v="0"/>
    <x v="0"/>
    <x v="0"/>
    <x v="0"/>
    <x v="0"/>
    <s v="Plano de Mitigação as secas e maus anos agrícolas"/>
    <x v="0"/>
    <x v="0"/>
    <x v="0"/>
    <x v="0"/>
    <x v="2"/>
    <x v="0"/>
    <x v="0"/>
    <x v="1"/>
    <x v="0"/>
    <x v="0"/>
    <x v="1"/>
    <x v="0"/>
    <s v="Pagamento a favor do sr. Veriato Mendes Gomes, pelo trabalhos de calcetamento na localidade de Ponta Verde, conforme documento em anexo"/>
  </r>
  <r>
    <x v="0"/>
    <n v="0"/>
    <n v="0"/>
    <n v="0"/>
    <n v="3711"/>
    <x v="7413"/>
    <x v="0"/>
    <x v="0"/>
    <x v="0"/>
    <s v="03.16.23"/>
    <x v="15"/>
    <x v="0"/>
    <x v="0"/>
    <s v="Direção da Educação, Formação Profissional, Emprego"/>
    <s v="03.16.23"/>
    <s v="Direção da Educação, Formação Profissional, Emprego"/>
    <s v="03.16.23"/>
    <x v="35"/>
    <x v="0"/>
    <x v="0"/>
    <x v="0"/>
    <x v="1"/>
    <x v="0"/>
    <x v="0"/>
    <x v="0"/>
    <x v="7"/>
    <s v="2021-09-30"/>
    <x v="2"/>
    <n v="3711"/>
    <x v="0"/>
    <m/>
    <x v="0"/>
    <m/>
    <x v="0"/>
    <n v="100474696"/>
    <x v="0"/>
    <x v="0"/>
    <s v="Direção da Educação, Formação Profissional, Emprego"/>
    <s v="ORI"/>
    <x v="0"/>
    <m/>
    <x v="0"/>
    <x v="0"/>
    <x v="0"/>
    <x v="0"/>
    <x v="0"/>
    <x v="0"/>
    <x v="0"/>
    <x v="0"/>
    <x v="0"/>
    <x v="0"/>
    <x v="0"/>
    <s v="Direção da Educação, Formação Profissional, Emprego"/>
    <x v="0"/>
    <x v="0"/>
    <x v="0"/>
    <x v="0"/>
    <x v="0"/>
    <x v="0"/>
    <x v="0"/>
    <x v="0"/>
    <x v="0"/>
    <x v="0"/>
    <x v="0"/>
    <x v="0"/>
    <s v="Salario do monitora de infancia referente a setembro "/>
  </r>
  <r>
    <x v="0"/>
    <n v="0"/>
    <n v="0"/>
    <n v="0"/>
    <n v="143"/>
    <x v="7413"/>
    <x v="0"/>
    <x v="0"/>
    <x v="0"/>
    <s v="03.16.23"/>
    <x v="15"/>
    <x v="0"/>
    <x v="0"/>
    <s v="Direção da Educação, Formação Profissional, Emprego"/>
    <s v="03.16.23"/>
    <s v="Direção da Educação, Formação Profissional, Emprego"/>
    <s v="03.16.23"/>
    <x v="32"/>
    <x v="0"/>
    <x v="0"/>
    <x v="0"/>
    <x v="1"/>
    <x v="0"/>
    <x v="0"/>
    <x v="0"/>
    <x v="7"/>
    <s v="2021-09-30"/>
    <x v="2"/>
    <n v="143"/>
    <x v="0"/>
    <m/>
    <x v="0"/>
    <m/>
    <x v="0"/>
    <n v="100474696"/>
    <x v="0"/>
    <x v="0"/>
    <s v="Direção da Educação, Formação Profissional, Emprego"/>
    <s v="ORI"/>
    <x v="0"/>
    <m/>
    <x v="0"/>
    <x v="0"/>
    <x v="0"/>
    <x v="0"/>
    <x v="0"/>
    <x v="0"/>
    <x v="0"/>
    <x v="0"/>
    <x v="0"/>
    <x v="0"/>
    <x v="0"/>
    <s v="Direção da Educação, Formação Profissional, Emprego"/>
    <x v="0"/>
    <x v="0"/>
    <x v="0"/>
    <x v="0"/>
    <x v="0"/>
    <x v="0"/>
    <x v="0"/>
    <x v="0"/>
    <x v="0"/>
    <x v="0"/>
    <x v="0"/>
    <x v="0"/>
    <s v="Salario do monitora de infancia referente a setembro "/>
  </r>
  <r>
    <x v="0"/>
    <n v="0"/>
    <n v="0"/>
    <n v="0"/>
    <n v="80116"/>
    <x v="7413"/>
    <x v="0"/>
    <x v="0"/>
    <x v="0"/>
    <s v="03.16.23"/>
    <x v="15"/>
    <x v="0"/>
    <x v="0"/>
    <s v="Direção da Educação, Formação Profissional, Emprego"/>
    <s v="03.16.23"/>
    <s v="Direção da Educação, Formação Profissional, Emprego"/>
    <s v="03.16.23"/>
    <x v="4"/>
    <x v="0"/>
    <x v="0"/>
    <x v="0"/>
    <x v="0"/>
    <x v="0"/>
    <x v="0"/>
    <x v="0"/>
    <x v="7"/>
    <s v="2021-09-30"/>
    <x v="2"/>
    <n v="80116"/>
    <x v="0"/>
    <m/>
    <x v="0"/>
    <m/>
    <x v="0"/>
    <n v="100474696"/>
    <x v="0"/>
    <x v="0"/>
    <s v="Direção da Educação, Formação Profissional, Emprego"/>
    <s v="ORI"/>
    <x v="0"/>
    <m/>
    <x v="0"/>
    <x v="0"/>
    <x v="0"/>
    <x v="0"/>
    <x v="0"/>
    <x v="0"/>
    <x v="0"/>
    <x v="0"/>
    <x v="0"/>
    <x v="0"/>
    <x v="0"/>
    <s v="Direção da Educação, Formação Profissional, Emprego"/>
    <x v="0"/>
    <x v="0"/>
    <x v="0"/>
    <x v="0"/>
    <x v="0"/>
    <x v="0"/>
    <x v="0"/>
    <x v="0"/>
    <x v="0"/>
    <x v="0"/>
    <x v="0"/>
    <x v="0"/>
    <s v="Salario do monitora de infancia referente a setembro "/>
  </r>
  <r>
    <x v="0"/>
    <n v="0"/>
    <n v="0"/>
    <n v="0"/>
    <n v="83970"/>
    <x v="7418"/>
    <x v="0"/>
    <x v="1"/>
    <x v="0"/>
    <s v="80.02.01"/>
    <x v="1"/>
    <x v="1"/>
    <x v="1"/>
    <s v="Retenções Iur"/>
    <s v="80.02.01"/>
    <s v="Retenções Iur"/>
    <s v="80.02.01"/>
    <x v="1"/>
    <x v="0"/>
    <x v="1"/>
    <x v="0"/>
    <x v="0"/>
    <x v="1"/>
    <x v="1"/>
    <x v="0"/>
    <x v="7"/>
    <s v="2021-09-30"/>
    <x v="2"/>
    <n v="83970"/>
    <x v="0"/>
    <m/>
    <x v="0"/>
    <m/>
    <x v="0"/>
    <n v="100474696"/>
    <x v="0"/>
    <x v="1"/>
    <s v="Retenções Iur"/>
    <s v="ORI"/>
    <x v="0"/>
    <s v="RIUR"/>
    <x v="0"/>
    <x v="0"/>
    <x v="0"/>
    <x v="0"/>
    <x v="0"/>
    <x v="0"/>
    <x v="0"/>
    <x v="0"/>
    <x v="0"/>
    <x v="0"/>
    <x v="0"/>
    <s v="Retenções Iur"/>
    <x v="0"/>
    <x v="0"/>
    <x v="0"/>
    <x v="0"/>
    <x v="1"/>
    <x v="0"/>
    <x v="0"/>
    <x v="1"/>
    <x v="0"/>
    <x v="1"/>
    <x v="1"/>
    <x v="0"/>
    <s v="RETENCAO OT"/>
  </r>
  <r>
    <x v="0"/>
    <n v="0"/>
    <n v="0"/>
    <n v="0"/>
    <n v="34"/>
    <x v="7419"/>
    <x v="0"/>
    <x v="1"/>
    <x v="0"/>
    <s v="03.03.10"/>
    <x v="10"/>
    <x v="0"/>
    <x v="3"/>
    <s v="Receitas Da Câmara"/>
    <s v="03.03.10"/>
    <s v="Receitas Da Câmara"/>
    <s v="03.03.10"/>
    <x v="23"/>
    <x v="0"/>
    <x v="4"/>
    <x v="7"/>
    <x v="1"/>
    <x v="0"/>
    <x v="1"/>
    <x v="0"/>
    <x v="8"/>
    <s v="2021-10-28"/>
    <x v="3"/>
    <n v="3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
    <x v="7420"/>
    <x v="0"/>
    <x v="1"/>
    <x v="0"/>
    <s v="03.03.10"/>
    <x v="10"/>
    <x v="0"/>
    <x v="3"/>
    <s v="Receitas Da Câmara"/>
    <s v="03.03.10"/>
    <s v="Receitas Da Câmara"/>
    <s v="03.03.10"/>
    <x v="72"/>
    <x v="0"/>
    <x v="4"/>
    <x v="7"/>
    <x v="1"/>
    <x v="0"/>
    <x v="1"/>
    <x v="0"/>
    <x v="8"/>
    <s v="2021-10-28"/>
    <x v="3"/>
    <n v="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100"/>
    <x v="7421"/>
    <x v="0"/>
    <x v="1"/>
    <x v="0"/>
    <s v="03.03.10"/>
    <x v="10"/>
    <x v="0"/>
    <x v="3"/>
    <s v="Receitas Da Câmara"/>
    <s v="03.03.10"/>
    <s v="Receitas Da Câmara"/>
    <s v="03.03.10"/>
    <x v="21"/>
    <x v="0"/>
    <x v="0"/>
    <x v="8"/>
    <x v="1"/>
    <x v="0"/>
    <x v="1"/>
    <x v="0"/>
    <x v="8"/>
    <s v="2021-10-28"/>
    <x v="3"/>
    <n v="5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60"/>
    <x v="7422"/>
    <x v="0"/>
    <x v="1"/>
    <x v="0"/>
    <s v="03.03.10"/>
    <x v="10"/>
    <x v="0"/>
    <x v="3"/>
    <s v="Receitas Da Câmara"/>
    <s v="03.03.10"/>
    <s v="Receitas Da Câmara"/>
    <s v="03.03.10"/>
    <x v="22"/>
    <x v="0"/>
    <x v="4"/>
    <x v="6"/>
    <x v="1"/>
    <x v="0"/>
    <x v="1"/>
    <x v="0"/>
    <x v="8"/>
    <s v="2021-10-28"/>
    <x v="3"/>
    <n v="28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20"/>
    <x v="7423"/>
    <x v="0"/>
    <x v="1"/>
    <x v="0"/>
    <s v="03.03.10"/>
    <x v="10"/>
    <x v="0"/>
    <x v="3"/>
    <s v="Receitas Da Câmara"/>
    <s v="03.03.10"/>
    <s v="Receitas Da Câmara"/>
    <s v="03.03.10"/>
    <x v="24"/>
    <x v="0"/>
    <x v="4"/>
    <x v="6"/>
    <x v="1"/>
    <x v="0"/>
    <x v="1"/>
    <x v="0"/>
    <x v="8"/>
    <s v="2021-10-28"/>
    <x v="3"/>
    <n v="23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6"/>
    <x v="7424"/>
    <x v="0"/>
    <x v="1"/>
    <x v="0"/>
    <s v="03.03.10"/>
    <x v="10"/>
    <x v="0"/>
    <x v="3"/>
    <s v="Receitas Da Câmara"/>
    <s v="03.03.10"/>
    <s v="Receitas Da Câmara"/>
    <s v="03.03.10"/>
    <x v="20"/>
    <x v="0"/>
    <x v="4"/>
    <x v="7"/>
    <x v="1"/>
    <x v="0"/>
    <x v="1"/>
    <x v="0"/>
    <x v="8"/>
    <s v="2021-10-28"/>
    <x v="3"/>
    <n v="46"/>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225000"/>
    <x v="7425"/>
    <x v="0"/>
    <x v="1"/>
    <x v="0"/>
    <s v="03.03.10"/>
    <x v="10"/>
    <x v="0"/>
    <x v="3"/>
    <s v="Receitas Da Câmara"/>
    <s v="03.03.10"/>
    <s v="Receitas Da Câmara"/>
    <s v="03.03.10"/>
    <x v="39"/>
    <x v="0"/>
    <x v="0"/>
    <x v="0"/>
    <x v="1"/>
    <x v="0"/>
    <x v="1"/>
    <x v="0"/>
    <x v="8"/>
    <s v="2021-10-28"/>
    <x v="3"/>
    <n v="225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00"/>
    <x v="7426"/>
    <x v="0"/>
    <x v="1"/>
    <x v="0"/>
    <s v="03.03.10"/>
    <x v="10"/>
    <x v="0"/>
    <x v="3"/>
    <s v="Receitas Da Câmara"/>
    <s v="03.03.10"/>
    <s v="Receitas Da Câmara"/>
    <s v="03.03.10"/>
    <x v="17"/>
    <x v="0"/>
    <x v="4"/>
    <x v="6"/>
    <x v="1"/>
    <x v="0"/>
    <x v="1"/>
    <x v="0"/>
    <x v="8"/>
    <s v="2021-10-28"/>
    <x v="3"/>
    <n v="670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30000"/>
    <x v="7427"/>
    <x v="0"/>
    <x v="0"/>
    <x v="0"/>
    <s v="01.27.06.41"/>
    <x v="24"/>
    <x v="3"/>
    <x v="4"/>
    <s v="Requalificação Urbana e habitação"/>
    <s v="01.27.06"/>
    <s v="Requalificação Urbana e habitação"/>
    <s v="01.27.06"/>
    <x v="40"/>
    <x v="0"/>
    <x v="0"/>
    <x v="0"/>
    <x v="1"/>
    <x v="2"/>
    <x v="2"/>
    <x v="0"/>
    <x v="10"/>
    <s v="2021-11-09"/>
    <x v="3"/>
    <n v="30000"/>
    <x v="0"/>
    <m/>
    <x v="0"/>
    <m/>
    <x v="774"/>
    <n v="100475404"/>
    <x v="0"/>
    <x v="1"/>
    <s v="Reabilitação de Jardins Infantis e Escolas do EBI"/>
    <s v="ORI"/>
    <x v="0"/>
    <s v="RJEBI"/>
    <x v="0"/>
    <x v="0"/>
    <x v="0"/>
    <x v="0"/>
    <x v="0"/>
    <x v="0"/>
    <x v="0"/>
    <x v="0"/>
    <x v="0"/>
    <x v="0"/>
    <x v="0"/>
    <s v="Reabilitação de Jardins Infantis e Escolas do EBI"/>
    <x v="0"/>
    <x v="0"/>
    <x v="0"/>
    <x v="0"/>
    <x v="2"/>
    <x v="0"/>
    <x v="0"/>
    <x v="1"/>
    <x v="0"/>
    <x v="0"/>
    <x v="1"/>
    <x v="0"/>
    <s v="Pagamento a favor da Empresa Calheta Alumínios e PVC, referente a trabalhos de fornecimento e substituição de vidros nas portas do jardim infantil de achada bolanha, no âmbito da reabilitação da mesma, conforme anexo."/>
  </r>
  <r>
    <x v="1"/>
    <n v="0"/>
    <n v="0"/>
    <n v="0"/>
    <n v="8000"/>
    <x v="7428"/>
    <x v="0"/>
    <x v="0"/>
    <x v="0"/>
    <s v="01.27.06.41"/>
    <x v="24"/>
    <x v="3"/>
    <x v="4"/>
    <s v="Requalificação Urbana e habitação"/>
    <s v="01.27.06"/>
    <s v="Requalificação Urbana e habitação"/>
    <s v="01.27.06"/>
    <x v="40"/>
    <x v="0"/>
    <x v="0"/>
    <x v="0"/>
    <x v="1"/>
    <x v="2"/>
    <x v="2"/>
    <x v="0"/>
    <x v="10"/>
    <s v="2021-11-10"/>
    <x v="3"/>
    <n v="8000"/>
    <x v="0"/>
    <m/>
    <x v="0"/>
    <m/>
    <x v="233"/>
    <n v="100478835"/>
    <x v="0"/>
    <x v="1"/>
    <s v="Reabilitação de Jardins Infantis e Escolas do EBI"/>
    <s v="ORI"/>
    <x v="0"/>
    <s v="RJEBI"/>
    <x v="0"/>
    <x v="0"/>
    <x v="0"/>
    <x v="0"/>
    <x v="0"/>
    <x v="0"/>
    <x v="0"/>
    <x v="0"/>
    <x v="0"/>
    <x v="0"/>
    <x v="0"/>
    <s v="Reabilitação de Jardins Infantis e Escolas do EBI"/>
    <x v="0"/>
    <x v="0"/>
    <x v="0"/>
    <x v="0"/>
    <x v="2"/>
    <x v="0"/>
    <x v="0"/>
    <x v="1"/>
    <x v="0"/>
    <x v="0"/>
    <x v="1"/>
    <x v="0"/>
    <s v="Pagamento a favor Eletrocabo, Referente a trabalhos de ligação do quadro de eletricidade incluído lançamento de cabo de alimentação, nas instalações do Jardim de Veneza, conforme anexo."/>
  </r>
  <r>
    <x v="0"/>
    <n v="0"/>
    <n v="0"/>
    <n v="0"/>
    <n v="3000"/>
    <x v="7429"/>
    <x v="0"/>
    <x v="0"/>
    <x v="0"/>
    <s v="01.25.05.10"/>
    <x v="5"/>
    <x v="2"/>
    <x v="2"/>
    <s v="Saúde"/>
    <s v="01.25.05"/>
    <s v="Saúde"/>
    <s v="01.25.05"/>
    <x v="6"/>
    <x v="0"/>
    <x v="2"/>
    <x v="2"/>
    <x v="1"/>
    <x v="2"/>
    <x v="0"/>
    <x v="0"/>
    <x v="10"/>
    <s v="2021-11-15"/>
    <x v="3"/>
    <n v="3000"/>
    <x v="0"/>
    <m/>
    <x v="0"/>
    <m/>
    <x v="627"/>
    <n v="100478874"/>
    <x v="0"/>
    <x v="1"/>
    <s v="Assistencia social"/>
    <s v="ORI"/>
    <x v="0"/>
    <m/>
    <x v="0"/>
    <x v="0"/>
    <x v="0"/>
    <x v="0"/>
    <x v="0"/>
    <x v="0"/>
    <x v="0"/>
    <x v="0"/>
    <x v="0"/>
    <x v="0"/>
    <x v="0"/>
    <s v="Assistencia social"/>
    <x v="0"/>
    <x v="0"/>
    <x v="0"/>
    <x v="0"/>
    <x v="2"/>
    <x v="0"/>
    <x v="0"/>
    <x v="1"/>
    <x v="0"/>
    <x v="0"/>
    <x v="1"/>
    <x v="0"/>
    <s v="Apoio financeiro a favor da senhor Silvestre Daniel Varela de Pina, para aquisição de cesta básica, no âmbito luta contra Covide 19 conforme justificativo em anexo."/>
  </r>
  <r>
    <x v="0"/>
    <n v="0"/>
    <n v="0"/>
    <n v="0"/>
    <n v="2300"/>
    <x v="7385"/>
    <x v="0"/>
    <x v="0"/>
    <x v="0"/>
    <s v="01.27.02.11"/>
    <x v="28"/>
    <x v="3"/>
    <x v="4"/>
    <s v="Saneamento básico"/>
    <s v="01.27.02"/>
    <s v="Saneamento básico"/>
    <s v="01.27.02"/>
    <x v="7"/>
    <x v="0"/>
    <x v="3"/>
    <x v="3"/>
    <x v="1"/>
    <x v="2"/>
    <x v="0"/>
    <x v="0"/>
    <x v="10"/>
    <s v="2021-11-22"/>
    <x v="3"/>
    <n v="2300"/>
    <x v="0"/>
    <m/>
    <x v="0"/>
    <m/>
    <x v="0"/>
    <n v="100474696"/>
    <x v="0"/>
    <x v="0"/>
    <s v="Reforço do saneamento básico"/>
    <s v="ORI"/>
    <x v="0"/>
    <m/>
    <x v="0"/>
    <x v="0"/>
    <x v="0"/>
    <x v="0"/>
    <x v="0"/>
    <x v="0"/>
    <x v="0"/>
    <x v="0"/>
    <x v="0"/>
    <x v="0"/>
    <x v="0"/>
    <s v="Reforço do saneamento básico"/>
    <x v="0"/>
    <x v="0"/>
    <x v="0"/>
    <x v="0"/>
    <x v="2"/>
    <x v="0"/>
    <x v="0"/>
    <x v="1"/>
    <x v="0"/>
    <x v="0"/>
    <x v="0"/>
    <x v="0"/>
    <s v="Pagamento a favor do sr. João Lucas, pela prestação de serviço, na limpeza urbana, referente a mês de Novembro 2021  "/>
  </r>
  <r>
    <x v="0"/>
    <n v="0"/>
    <n v="0"/>
    <n v="0"/>
    <n v="1650"/>
    <x v="7430"/>
    <x v="0"/>
    <x v="0"/>
    <x v="0"/>
    <s v="03.16.15"/>
    <x v="0"/>
    <x v="0"/>
    <x v="0"/>
    <s v="Direção Financeira"/>
    <s v="03.16.15"/>
    <s v="Direção Financeira"/>
    <s v="03.16.15"/>
    <x v="42"/>
    <x v="0"/>
    <x v="0"/>
    <x v="4"/>
    <x v="1"/>
    <x v="0"/>
    <x v="0"/>
    <x v="0"/>
    <x v="10"/>
    <s v="2021-11-17"/>
    <x v="3"/>
    <n v="1650"/>
    <x v="0"/>
    <m/>
    <x v="0"/>
    <m/>
    <x v="0"/>
    <n v="100474696"/>
    <x v="0"/>
    <x v="0"/>
    <s v="Direção Financeira"/>
    <s v="ORI"/>
    <x v="0"/>
    <m/>
    <x v="0"/>
    <x v="0"/>
    <x v="0"/>
    <x v="0"/>
    <x v="0"/>
    <x v="0"/>
    <x v="0"/>
    <x v="0"/>
    <x v="0"/>
    <x v="0"/>
    <x v="0"/>
    <s v="Direção Financeira"/>
    <x v="0"/>
    <x v="0"/>
    <x v="0"/>
    <x v="0"/>
    <x v="0"/>
    <x v="0"/>
    <x v="0"/>
    <x v="1"/>
    <x v="0"/>
    <x v="0"/>
    <x v="0"/>
    <x v="0"/>
    <s v="Pagamento a favor Edson Júnior Furtado Landim, referente a prestação de serviços, de montagem e desmontagem das ferragens para sombras , no ambiento da inauguração das capelas de Flamengos e Achada Pissarra, conforme justificativo em anexo."/>
  </r>
  <r>
    <x v="0"/>
    <n v="0"/>
    <n v="0"/>
    <n v="0"/>
    <n v="9350"/>
    <x v="7430"/>
    <x v="0"/>
    <x v="0"/>
    <x v="0"/>
    <s v="03.16.15"/>
    <x v="0"/>
    <x v="0"/>
    <x v="0"/>
    <s v="Direção Financeira"/>
    <s v="03.16.15"/>
    <s v="Direção Financeira"/>
    <s v="03.16.15"/>
    <x v="42"/>
    <x v="0"/>
    <x v="0"/>
    <x v="4"/>
    <x v="1"/>
    <x v="0"/>
    <x v="0"/>
    <x v="0"/>
    <x v="10"/>
    <s v="2021-11-17"/>
    <x v="3"/>
    <n v="9350"/>
    <x v="0"/>
    <m/>
    <x v="0"/>
    <m/>
    <x v="775"/>
    <n v="100479209"/>
    <x v="0"/>
    <x v="1"/>
    <s v="Direção Financeira"/>
    <s v="ORI"/>
    <x v="0"/>
    <m/>
    <x v="0"/>
    <x v="0"/>
    <x v="0"/>
    <x v="0"/>
    <x v="0"/>
    <x v="0"/>
    <x v="0"/>
    <x v="0"/>
    <x v="0"/>
    <x v="0"/>
    <x v="0"/>
    <s v="Direção Financeira"/>
    <x v="0"/>
    <x v="0"/>
    <x v="0"/>
    <x v="0"/>
    <x v="0"/>
    <x v="0"/>
    <x v="0"/>
    <x v="1"/>
    <x v="0"/>
    <x v="0"/>
    <x v="1"/>
    <x v="0"/>
    <s v="Pagamento a favor Edson Júnior Furtado Landim, referente a prestação de serviços, de montagem e desmontagem das ferragens para sombras , no ambiento da inauguração das capelas de Flamengos e Achada Pissarra, conforme justificativo em anexo."/>
  </r>
  <r>
    <x v="1"/>
    <n v="0"/>
    <n v="0"/>
    <n v="0"/>
    <n v="18998"/>
    <x v="7386"/>
    <x v="0"/>
    <x v="0"/>
    <x v="0"/>
    <s v="01.27.06.41"/>
    <x v="24"/>
    <x v="3"/>
    <x v="4"/>
    <s v="Requalificação Urbana e habitação"/>
    <s v="01.27.06"/>
    <s v="Requalificação Urbana e habitação"/>
    <s v="01.27.06"/>
    <x v="40"/>
    <x v="0"/>
    <x v="0"/>
    <x v="0"/>
    <x v="1"/>
    <x v="2"/>
    <x v="2"/>
    <x v="0"/>
    <x v="10"/>
    <s v="2021-11-22"/>
    <x v="3"/>
    <n v="18998"/>
    <x v="0"/>
    <m/>
    <x v="0"/>
    <m/>
    <x v="776"/>
    <n v="100479213"/>
    <x v="0"/>
    <x v="1"/>
    <s v="Reabilitação de Jardins Infantis e Escolas do EBI"/>
    <s v="ORI"/>
    <x v="0"/>
    <s v="RJEBI"/>
    <x v="0"/>
    <x v="0"/>
    <x v="0"/>
    <x v="0"/>
    <x v="0"/>
    <x v="0"/>
    <x v="0"/>
    <x v="0"/>
    <x v="0"/>
    <x v="0"/>
    <x v="0"/>
    <s v="Reabilitação de Jardins Infantis e Escolas do EBI"/>
    <x v="0"/>
    <x v="0"/>
    <x v="0"/>
    <x v="0"/>
    <x v="2"/>
    <x v="0"/>
    <x v="0"/>
    <x v="1"/>
    <x v="0"/>
    <x v="0"/>
    <x v="1"/>
    <x v="0"/>
    <s v="Pagamento a favor do Sr. Isabel lopes Coreia da Silva, referente a prestação de serviço da colocação dos ladrilhos, nas instalações do jardim infantil da Achada Espinho Branco, conforme justificativo em anexo."/>
  </r>
  <r>
    <x v="0"/>
    <n v="0"/>
    <n v="0"/>
    <n v="0"/>
    <n v="2000"/>
    <x v="7431"/>
    <x v="0"/>
    <x v="0"/>
    <x v="0"/>
    <s v="03.16.01"/>
    <x v="27"/>
    <x v="0"/>
    <x v="0"/>
    <s v="Assembleia Municipal"/>
    <s v="03.16.01"/>
    <s v="Assembleia Municipal"/>
    <s v="03.16.01"/>
    <x v="44"/>
    <x v="0"/>
    <x v="0"/>
    <x v="4"/>
    <x v="1"/>
    <x v="0"/>
    <x v="0"/>
    <x v="0"/>
    <x v="9"/>
    <s v="2021-12-06"/>
    <x v="3"/>
    <n v="2000"/>
    <x v="0"/>
    <m/>
    <x v="0"/>
    <m/>
    <x v="494"/>
    <n v="100393367"/>
    <x v="0"/>
    <x v="1"/>
    <s v="Assembleia Municipal"/>
    <s v="ORI"/>
    <x v="0"/>
    <s v="AM"/>
    <x v="0"/>
    <x v="0"/>
    <x v="0"/>
    <x v="0"/>
    <x v="0"/>
    <x v="0"/>
    <x v="0"/>
    <x v="0"/>
    <x v="0"/>
    <x v="0"/>
    <x v="0"/>
    <s v="Assembleia Municipal"/>
    <x v="0"/>
    <x v="0"/>
    <x v="0"/>
    <x v="0"/>
    <x v="0"/>
    <x v="0"/>
    <x v="0"/>
    <x v="1"/>
    <x v="0"/>
    <x v="0"/>
    <x v="1"/>
    <x v="0"/>
    <s v="Subsidio de transporte a favor do Sr. João Carlos Firmino, a quando sua deslocação no dia 03 de maio , 06 de dezembro de 2021, afim de participar na sessão ordenaria da Assembleia Municipal de São Miguel, conforme documento em anexo.   "/>
  </r>
  <r>
    <x v="0"/>
    <n v="0"/>
    <n v="0"/>
    <n v="0"/>
    <n v="41391"/>
    <x v="7432"/>
    <x v="0"/>
    <x v="1"/>
    <x v="0"/>
    <s v="80.02.01"/>
    <x v="1"/>
    <x v="1"/>
    <x v="1"/>
    <s v="Retenções Iur"/>
    <s v="80.02.01"/>
    <s v="Retenções Iur"/>
    <s v="80.02.01"/>
    <x v="1"/>
    <x v="0"/>
    <x v="1"/>
    <x v="0"/>
    <x v="0"/>
    <x v="1"/>
    <x v="1"/>
    <x v="0"/>
    <x v="8"/>
    <s v="2021-10-22"/>
    <x v="3"/>
    <n v="41391"/>
    <x v="0"/>
    <m/>
    <x v="0"/>
    <m/>
    <x v="0"/>
    <n v="100474696"/>
    <x v="0"/>
    <x v="1"/>
    <s v="Retenções Iur"/>
    <s v="ORI"/>
    <x v="0"/>
    <s v="RIUR"/>
    <x v="0"/>
    <x v="0"/>
    <x v="0"/>
    <x v="0"/>
    <x v="0"/>
    <x v="0"/>
    <x v="0"/>
    <x v="0"/>
    <x v="0"/>
    <x v="0"/>
    <x v="0"/>
    <s v="Retenções Iur"/>
    <x v="0"/>
    <x v="0"/>
    <x v="0"/>
    <x v="0"/>
    <x v="1"/>
    <x v="0"/>
    <x v="0"/>
    <x v="1"/>
    <x v="0"/>
    <x v="1"/>
    <x v="1"/>
    <x v="0"/>
    <s v="RETENCAO OT"/>
  </r>
  <r>
    <x v="0"/>
    <n v="0"/>
    <n v="0"/>
    <n v="0"/>
    <n v="2000"/>
    <x v="7433"/>
    <x v="0"/>
    <x v="1"/>
    <x v="0"/>
    <s v="80.02.10.03"/>
    <x v="20"/>
    <x v="1"/>
    <x v="1"/>
    <s v="Outros"/>
    <s v="80.02.10"/>
    <s v="Outros"/>
    <s v="80.02.10"/>
    <x v="37"/>
    <x v="0"/>
    <x v="1"/>
    <x v="0"/>
    <x v="0"/>
    <x v="1"/>
    <x v="1"/>
    <x v="0"/>
    <x v="8"/>
    <s v="2021-10-22"/>
    <x v="3"/>
    <n v="2000"/>
    <x v="0"/>
    <m/>
    <x v="0"/>
    <m/>
    <x v="27"/>
    <n v="100474708"/>
    <x v="0"/>
    <x v="1"/>
    <s v="Retençoes Pensao Alimenticia"/>
    <s v="ORI"/>
    <x v="0"/>
    <s v="RPA"/>
    <x v="0"/>
    <x v="0"/>
    <x v="0"/>
    <x v="0"/>
    <x v="0"/>
    <x v="0"/>
    <x v="0"/>
    <x v="0"/>
    <x v="0"/>
    <x v="0"/>
    <x v="0"/>
    <s v="Retençoes Pensao Alimenticia"/>
    <x v="0"/>
    <x v="0"/>
    <x v="0"/>
    <x v="0"/>
    <x v="1"/>
    <x v="0"/>
    <x v="0"/>
    <x v="1"/>
    <x v="0"/>
    <x v="1"/>
    <x v="1"/>
    <x v="0"/>
    <s v="RETENCAO OT"/>
  </r>
  <r>
    <x v="0"/>
    <n v="0"/>
    <n v="0"/>
    <n v="0"/>
    <n v="56963"/>
    <x v="7434"/>
    <x v="0"/>
    <x v="1"/>
    <x v="0"/>
    <s v="80.02.10.01"/>
    <x v="2"/>
    <x v="1"/>
    <x v="1"/>
    <s v="Outros"/>
    <s v="80.02.10"/>
    <s v="Outros"/>
    <s v="80.02.10"/>
    <x v="2"/>
    <x v="0"/>
    <x v="1"/>
    <x v="0"/>
    <x v="0"/>
    <x v="1"/>
    <x v="1"/>
    <x v="0"/>
    <x v="8"/>
    <s v="2021-10-22"/>
    <x v="3"/>
    <n v="5696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4484"/>
    <x v="7435"/>
    <x v="0"/>
    <x v="1"/>
    <x v="0"/>
    <s v="80.02.10.20"/>
    <x v="3"/>
    <x v="1"/>
    <x v="1"/>
    <s v="Outros"/>
    <s v="80.02.10"/>
    <s v="Outros"/>
    <s v="80.02.10"/>
    <x v="3"/>
    <x v="0"/>
    <x v="1"/>
    <x v="1"/>
    <x v="0"/>
    <x v="1"/>
    <x v="1"/>
    <x v="0"/>
    <x v="8"/>
    <s v="2021-10-22"/>
    <x v="3"/>
    <n v="14484"/>
    <x v="0"/>
    <m/>
    <x v="0"/>
    <m/>
    <x v="2"/>
    <n v="100477977"/>
    <x v="0"/>
    <x v="1"/>
    <s v="Retenções CVMovel"/>
    <s v="ORI"/>
    <x v="0"/>
    <s v="RT"/>
    <x v="0"/>
    <x v="0"/>
    <x v="0"/>
    <x v="0"/>
    <x v="0"/>
    <x v="0"/>
    <x v="0"/>
    <x v="0"/>
    <x v="0"/>
    <x v="0"/>
    <x v="0"/>
    <s v="Retenções CVMovel"/>
    <x v="0"/>
    <x v="0"/>
    <x v="0"/>
    <x v="0"/>
    <x v="1"/>
    <x v="0"/>
    <x v="0"/>
    <x v="1"/>
    <x v="0"/>
    <x v="1"/>
    <x v="1"/>
    <x v="0"/>
    <s v="RETENCAO OT"/>
  </r>
  <r>
    <x v="0"/>
    <n v="0"/>
    <n v="0"/>
    <n v="0"/>
    <n v="1408"/>
    <x v="7436"/>
    <x v="0"/>
    <x v="1"/>
    <x v="0"/>
    <s v="80.02.10.24"/>
    <x v="8"/>
    <x v="1"/>
    <x v="1"/>
    <s v="Outros"/>
    <s v="80.02.10"/>
    <s v="Outros"/>
    <s v="80.02.10"/>
    <x v="10"/>
    <x v="0"/>
    <x v="1"/>
    <x v="0"/>
    <x v="0"/>
    <x v="1"/>
    <x v="1"/>
    <x v="0"/>
    <x v="8"/>
    <s v="2021-10-22"/>
    <x v="3"/>
    <n v="1408"/>
    <x v="0"/>
    <m/>
    <x v="0"/>
    <m/>
    <x v="9"/>
    <n v="100478987"/>
    <x v="0"/>
    <x v="1"/>
    <s v="Retenções SIACSA"/>
    <s v="ORI"/>
    <x v="0"/>
    <s v="SIACSA"/>
    <x v="0"/>
    <x v="0"/>
    <x v="0"/>
    <x v="0"/>
    <x v="0"/>
    <x v="0"/>
    <x v="0"/>
    <x v="0"/>
    <x v="0"/>
    <x v="0"/>
    <x v="0"/>
    <s v="Retenções SIACSA"/>
    <x v="0"/>
    <x v="0"/>
    <x v="0"/>
    <x v="0"/>
    <x v="1"/>
    <x v="0"/>
    <x v="0"/>
    <x v="1"/>
    <x v="0"/>
    <x v="1"/>
    <x v="1"/>
    <x v="0"/>
    <s v="RETENCAO OT"/>
  </r>
  <r>
    <x v="0"/>
    <n v="0"/>
    <n v="0"/>
    <n v="0"/>
    <n v="9321"/>
    <x v="7437"/>
    <x v="0"/>
    <x v="1"/>
    <x v="0"/>
    <s v="80.02.01"/>
    <x v="1"/>
    <x v="1"/>
    <x v="1"/>
    <s v="Retenções Iur"/>
    <s v="80.02.01"/>
    <s v="Retenções Iur"/>
    <s v="80.02.01"/>
    <x v="1"/>
    <x v="0"/>
    <x v="1"/>
    <x v="0"/>
    <x v="0"/>
    <x v="1"/>
    <x v="1"/>
    <x v="0"/>
    <x v="8"/>
    <s v="2021-10-22"/>
    <x v="3"/>
    <n v="9321"/>
    <x v="0"/>
    <m/>
    <x v="0"/>
    <m/>
    <x v="0"/>
    <n v="100474696"/>
    <x v="0"/>
    <x v="1"/>
    <s v="Retenções Iur"/>
    <s v="ORI"/>
    <x v="0"/>
    <s v="RIUR"/>
    <x v="0"/>
    <x v="0"/>
    <x v="0"/>
    <x v="0"/>
    <x v="0"/>
    <x v="0"/>
    <x v="0"/>
    <x v="0"/>
    <x v="0"/>
    <x v="0"/>
    <x v="0"/>
    <s v="Retenções Iur"/>
    <x v="0"/>
    <x v="0"/>
    <x v="0"/>
    <x v="0"/>
    <x v="1"/>
    <x v="0"/>
    <x v="0"/>
    <x v="1"/>
    <x v="0"/>
    <x v="1"/>
    <x v="1"/>
    <x v="0"/>
    <s v="RETENCAO OT"/>
  </r>
  <r>
    <x v="0"/>
    <n v="0"/>
    <n v="0"/>
    <n v="0"/>
    <n v="10783"/>
    <x v="7438"/>
    <x v="0"/>
    <x v="1"/>
    <x v="0"/>
    <s v="80.02.10.01"/>
    <x v="2"/>
    <x v="1"/>
    <x v="1"/>
    <s v="Outros"/>
    <s v="80.02.10"/>
    <s v="Outros"/>
    <s v="80.02.10"/>
    <x v="2"/>
    <x v="0"/>
    <x v="1"/>
    <x v="0"/>
    <x v="0"/>
    <x v="1"/>
    <x v="1"/>
    <x v="0"/>
    <x v="8"/>
    <s v="2021-10-22"/>
    <x v="3"/>
    <n v="1078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000"/>
    <x v="7439"/>
    <x v="0"/>
    <x v="0"/>
    <x v="0"/>
    <s v="03.16.01"/>
    <x v="27"/>
    <x v="0"/>
    <x v="0"/>
    <s v="Assembleia Municipal"/>
    <s v="03.16.01"/>
    <s v="Assembleia Municipal"/>
    <s v="03.16.01"/>
    <x v="44"/>
    <x v="0"/>
    <x v="0"/>
    <x v="4"/>
    <x v="1"/>
    <x v="0"/>
    <x v="0"/>
    <x v="0"/>
    <x v="9"/>
    <s v="2021-12-06"/>
    <x v="3"/>
    <n v="4000"/>
    <x v="0"/>
    <m/>
    <x v="0"/>
    <m/>
    <x v="591"/>
    <n v="100479128"/>
    <x v="0"/>
    <x v="1"/>
    <s v="Assembleia Municipal"/>
    <s v="ORI"/>
    <x v="0"/>
    <s v="AM"/>
    <x v="0"/>
    <x v="0"/>
    <x v="0"/>
    <x v="0"/>
    <x v="0"/>
    <x v="0"/>
    <x v="0"/>
    <x v="0"/>
    <x v="0"/>
    <x v="0"/>
    <x v="0"/>
    <s v="Assembleia Municipal"/>
    <x v="0"/>
    <x v="0"/>
    <x v="0"/>
    <x v="0"/>
    <x v="0"/>
    <x v="0"/>
    <x v="0"/>
    <x v="1"/>
    <x v="0"/>
    <x v="0"/>
    <x v="1"/>
    <x v="0"/>
    <s v="Subsidio de transporte a favor da Sra Ana Suzete Barbosa, a quando sua deslocação no dia 03 de maio , 06 de dezembro de 2021, afim de participar na sessão ordenaria da Assembleia Municipal de São Miguel, conforme documento em anexo.   "/>
  </r>
  <r>
    <x v="0"/>
    <n v="0"/>
    <n v="0"/>
    <n v="0"/>
    <n v="2000"/>
    <x v="7440"/>
    <x v="0"/>
    <x v="0"/>
    <x v="0"/>
    <s v="03.16.01"/>
    <x v="27"/>
    <x v="0"/>
    <x v="0"/>
    <s v="Assembleia Municipal"/>
    <s v="03.16.01"/>
    <s v="Assembleia Municipal"/>
    <s v="03.16.01"/>
    <x v="44"/>
    <x v="0"/>
    <x v="0"/>
    <x v="4"/>
    <x v="1"/>
    <x v="0"/>
    <x v="0"/>
    <x v="0"/>
    <x v="9"/>
    <s v="2021-12-06"/>
    <x v="3"/>
    <n v="2000"/>
    <x v="0"/>
    <m/>
    <x v="0"/>
    <m/>
    <x v="154"/>
    <n v="100478012"/>
    <x v="0"/>
    <x v="1"/>
    <s v="Assembleia Municipal"/>
    <s v="ORI"/>
    <x v="0"/>
    <s v="AM"/>
    <x v="0"/>
    <x v="0"/>
    <x v="0"/>
    <x v="0"/>
    <x v="0"/>
    <x v="0"/>
    <x v="0"/>
    <x v="0"/>
    <x v="0"/>
    <x v="0"/>
    <x v="0"/>
    <s v="Assembleia Municipal"/>
    <x v="0"/>
    <x v="0"/>
    <x v="0"/>
    <x v="0"/>
    <x v="0"/>
    <x v="0"/>
    <x v="0"/>
    <x v="1"/>
    <x v="0"/>
    <x v="0"/>
    <x v="1"/>
    <x v="0"/>
    <s v="Subsidio de transporte a favor da Sra Anilda Tavares, a quando sua deslocação no dia 03 de maio , 06 de dezembro de 2021, afim de participar na sessão ordenaria da Assembleia Municipal de São Miguel, conforme documento em anexo.   "/>
  </r>
  <r>
    <x v="0"/>
    <n v="0"/>
    <n v="0"/>
    <n v="0"/>
    <n v="1000"/>
    <x v="7441"/>
    <x v="0"/>
    <x v="0"/>
    <x v="0"/>
    <s v="01.25.05.10"/>
    <x v="5"/>
    <x v="2"/>
    <x v="2"/>
    <s v="Saúde"/>
    <s v="01.25.05"/>
    <s v="Saúde"/>
    <s v="01.25.05"/>
    <x v="6"/>
    <x v="0"/>
    <x v="2"/>
    <x v="2"/>
    <x v="1"/>
    <x v="2"/>
    <x v="0"/>
    <x v="0"/>
    <x v="9"/>
    <s v="2021-12-08"/>
    <x v="3"/>
    <n v="1000"/>
    <x v="0"/>
    <m/>
    <x v="0"/>
    <m/>
    <x v="106"/>
    <n v="100475975"/>
    <x v="0"/>
    <x v="1"/>
    <s v="Assistencia social"/>
    <s v="ORI"/>
    <x v="0"/>
    <m/>
    <x v="0"/>
    <x v="0"/>
    <x v="0"/>
    <x v="0"/>
    <x v="0"/>
    <x v="0"/>
    <x v="0"/>
    <x v="0"/>
    <x v="0"/>
    <x v="0"/>
    <x v="0"/>
    <s v="Assistencia social"/>
    <x v="0"/>
    <x v="0"/>
    <x v="0"/>
    <x v="0"/>
    <x v="2"/>
    <x v="0"/>
    <x v="0"/>
    <x v="1"/>
    <x v="0"/>
    <x v="0"/>
    <x v="1"/>
    <x v="0"/>
    <s v="Apoio social a favor da Sra. Arcângela Furtado."/>
  </r>
  <r>
    <x v="0"/>
    <n v="0"/>
    <n v="0"/>
    <n v="0"/>
    <n v="3000"/>
    <x v="7442"/>
    <x v="0"/>
    <x v="0"/>
    <x v="0"/>
    <s v="01.25.05.10"/>
    <x v="5"/>
    <x v="2"/>
    <x v="2"/>
    <s v="Saúde"/>
    <s v="01.25.05"/>
    <s v="Saúde"/>
    <s v="01.25.05"/>
    <x v="6"/>
    <x v="0"/>
    <x v="2"/>
    <x v="2"/>
    <x v="1"/>
    <x v="2"/>
    <x v="0"/>
    <x v="0"/>
    <x v="9"/>
    <s v="2021-12-08"/>
    <x v="3"/>
    <n v="3000"/>
    <x v="0"/>
    <m/>
    <x v="0"/>
    <m/>
    <x v="20"/>
    <n v="100304508"/>
    <x v="0"/>
    <x v="1"/>
    <s v="Assistencia social"/>
    <s v="ORI"/>
    <x v="0"/>
    <m/>
    <x v="0"/>
    <x v="0"/>
    <x v="0"/>
    <x v="0"/>
    <x v="0"/>
    <x v="0"/>
    <x v="0"/>
    <x v="0"/>
    <x v="0"/>
    <x v="0"/>
    <x v="0"/>
    <s v="Assistencia social"/>
    <x v="0"/>
    <x v="0"/>
    <x v="0"/>
    <x v="0"/>
    <x v="2"/>
    <x v="0"/>
    <x v="0"/>
    <x v="1"/>
    <x v="0"/>
    <x v="0"/>
    <x v="1"/>
    <x v="0"/>
    <s v="Apoio social a favor da senhora Maria Mendes Miranda."/>
  </r>
  <r>
    <x v="0"/>
    <n v="0"/>
    <n v="0"/>
    <n v="0"/>
    <n v="4667"/>
    <x v="7443"/>
    <x v="0"/>
    <x v="0"/>
    <x v="0"/>
    <s v="01.25.03.04"/>
    <x v="60"/>
    <x v="2"/>
    <x v="2"/>
    <s v="Emprego e Formação profissional"/>
    <s v="01.25.03"/>
    <s v="Emprego e Formação profissional"/>
    <s v="01.25.03"/>
    <x v="7"/>
    <x v="0"/>
    <x v="3"/>
    <x v="3"/>
    <x v="1"/>
    <x v="2"/>
    <x v="0"/>
    <x v="0"/>
    <x v="9"/>
    <s v="2021-12-09"/>
    <x v="3"/>
    <n v="4667"/>
    <x v="0"/>
    <m/>
    <x v="0"/>
    <m/>
    <x v="726"/>
    <n v="100479227"/>
    <x v="0"/>
    <x v="1"/>
    <s v="Apoio a Estágios Profissionais"/>
    <s v="ORI"/>
    <x v="0"/>
    <s v="AEP"/>
    <x v="0"/>
    <x v="0"/>
    <x v="0"/>
    <x v="0"/>
    <x v="0"/>
    <x v="0"/>
    <x v="0"/>
    <x v="0"/>
    <x v="0"/>
    <x v="0"/>
    <x v="0"/>
    <s v="Apoio a Estágios Profissionais"/>
    <x v="0"/>
    <x v="0"/>
    <x v="0"/>
    <x v="0"/>
    <x v="2"/>
    <x v="0"/>
    <x v="0"/>
    <x v="1"/>
    <x v="0"/>
    <x v="0"/>
    <x v="1"/>
    <x v="0"/>
    <s v="Pagamento de comparticipação da Câmara com o estágio profissional referente aos mês de Novembro de 2021.  "/>
  </r>
  <r>
    <x v="0"/>
    <n v="0"/>
    <n v="0"/>
    <n v="0"/>
    <n v="15000"/>
    <x v="7444"/>
    <x v="0"/>
    <x v="0"/>
    <x v="0"/>
    <s v="03.16.02"/>
    <x v="53"/>
    <x v="0"/>
    <x v="0"/>
    <s v="Gabinete do Presidente"/>
    <s v="03.16.02"/>
    <s v="Gabinete do Presidente"/>
    <s v="03.16.02"/>
    <x v="44"/>
    <x v="0"/>
    <x v="0"/>
    <x v="4"/>
    <x v="1"/>
    <x v="0"/>
    <x v="0"/>
    <x v="0"/>
    <x v="9"/>
    <s v="2021-12-10"/>
    <x v="3"/>
    <n v="15000"/>
    <x v="0"/>
    <m/>
    <x v="0"/>
    <m/>
    <x v="134"/>
    <n v="100444140"/>
    <x v="0"/>
    <x v="1"/>
    <s v="Gabinete do Presidente"/>
    <s v="ORI"/>
    <x v="0"/>
    <m/>
    <x v="0"/>
    <x v="0"/>
    <x v="0"/>
    <x v="0"/>
    <x v="0"/>
    <x v="0"/>
    <x v="0"/>
    <x v="0"/>
    <x v="0"/>
    <x v="0"/>
    <x v="0"/>
    <s v="Gabinete do Presidente"/>
    <x v="0"/>
    <x v="0"/>
    <x v="0"/>
    <x v="0"/>
    <x v="0"/>
    <x v="0"/>
    <x v="0"/>
    <x v="1"/>
    <x v="0"/>
    <x v="0"/>
    <x v="1"/>
    <x v="0"/>
    <s v="Pagamento de ajuda de custo, a favor do Presidente Herménio Fernandes, nas deslocações a cidade da Praia, para participação em conferencias, reuniões e outros, conforme documentos em anexo."/>
  </r>
  <r>
    <x v="0"/>
    <n v="0"/>
    <n v="0"/>
    <n v="0"/>
    <n v="6980"/>
    <x v="7445"/>
    <x v="0"/>
    <x v="1"/>
    <x v="0"/>
    <s v="03.03.10"/>
    <x v="10"/>
    <x v="0"/>
    <x v="3"/>
    <s v="Receitas Da Câmara"/>
    <s v="03.03.10"/>
    <s v="Receitas Da Câmara"/>
    <s v="03.03.10"/>
    <x v="16"/>
    <x v="0"/>
    <x v="4"/>
    <x v="6"/>
    <x v="1"/>
    <x v="0"/>
    <x v="1"/>
    <x v="0"/>
    <x v="9"/>
    <s v="2021-12-03"/>
    <x v="3"/>
    <n v="69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70"/>
    <x v="7446"/>
    <x v="0"/>
    <x v="1"/>
    <x v="0"/>
    <s v="03.03.10"/>
    <x v="10"/>
    <x v="0"/>
    <x v="3"/>
    <s v="Receitas Da Câmara"/>
    <s v="03.03.10"/>
    <s v="Receitas Da Câmara"/>
    <s v="03.03.10"/>
    <x v="24"/>
    <x v="0"/>
    <x v="4"/>
    <x v="6"/>
    <x v="1"/>
    <x v="0"/>
    <x v="1"/>
    <x v="0"/>
    <x v="9"/>
    <s v="2021-12-03"/>
    <x v="3"/>
    <n v="28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0"/>
    <x v="7447"/>
    <x v="0"/>
    <x v="1"/>
    <x v="0"/>
    <s v="03.03.10"/>
    <x v="10"/>
    <x v="0"/>
    <x v="3"/>
    <s v="Receitas Da Câmara"/>
    <s v="03.03.10"/>
    <s v="Receitas Da Câmara"/>
    <s v="03.03.10"/>
    <x v="18"/>
    <x v="0"/>
    <x v="4"/>
    <x v="6"/>
    <x v="1"/>
    <x v="0"/>
    <x v="1"/>
    <x v="0"/>
    <x v="9"/>
    <s v="2021-12-03"/>
    <x v="3"/>
    <n v="4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1198"/>
    <x v="7448"/>
    <x v="0"/>
    <x v="1"/>
    <x v="0"/>
    <s v="03.03.10"/>
    <x v="10"/>
    <x v="0"/>
    <x v="3"/>
    <s v="Receitas Da Câmara"/>
    <s v="03.03.10"/>
    <s v="Receitas Da Câmara"/>
    <s v="03.03.10"/>
    <x v="13"/>
    <x v="0"/>
    <x v="0"/>
    <x v="0"/>
    <x v="1"/>
    <x v="0"/>
    <x v="1"/>
    <x v="0"/>
    <x v="9"/>
    <s v="2021-12-03"/>
    <x v="3"/>
    <n v="5119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00"/>
    <x v="7449"/>
    <x v="0"/>
    <x v="1"/>
    <x v="0"/>
    <s v="03.03.10"/>
    <x v="10"/>
    <x v="0"/>
    <x v="3"/>
    <s v="Receitas Da Câmara"/>
    <s v="03.03.10"/>
    <s v="Receitas Da Câmara"/>
    <s v="03.03.10"/>
    <x v="22"/>
    <x v="0"/>
    <x v="4"/>
    <x v="6"/>
    <x v="1"/>
    <x v="0"/>
    <x v="1"/>
    <x v="0"/>
    <x v="9"/>
    <s v="2021-12-03"/>
    <x v="3"/>
    <n v="3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
    <x v="7450"/>
    <x v="0"/>
    <x v="1"/>
    <x v="0"/>
    <s v="03.03.10"/>
    <x v="10"/>
    <x v="0"/>
    <x v="3"/>
    <s v="Receitas Da Câmara"/>
    <s v="03.03.10"/>
    <s v="Receitas Da Câmara"/>
    <s v="03.03.10"/>
    <x v="15"/>
    <x v="0"/>
    <x v="4"/>
    <x v="6"/>
    <x v="1"/>
    <x v="0"/>
    <x v="1"/>
    <x v="0"/>
    <x v="9"/>
    <s v="2021-12-03"/>
    <x v="3"/>
    <n v="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0"/>
    <x v="7451"/>
    <x v="0"/>
    <x v="0"/>
    <x v="0"/>
    <s v="03.16.23"/>
    <x v="15"/>
    <x v="0"/>
    <x v="0"/>
    <s v="Direção da Educação, Formação Profissional, Emprego"/>
    <s v="03.16.23"/>
    <s v="Direção da Educação, Formação Profissional, Emprego"/>
    <s v="03.16.23"/>
    <x v="44"/>
    <x v="0"/>
    <x v="0"/>
    <x v="4"/>
    <x v="1"/>
    <x v="0"/>
    <x v="0"/>
    <x v="0"/>
    <x v="9"/>
    <s v="2021-12-15"/>
    <x v="3"/>
    <n v="5000"/>
    <x v="0"/>
    <m/>
    <x v="0"/>
    <m/>
    <x v="217"/>
    <n v="100385105"/>
    <x v="0"/>
    <x v="1"/>
    <s v="Direção da Educação, Formação Profissional, Emprego"/>
    <s v="ORI"/>
    <x v="0"/>
    <m/>
    <x v="0"/>
    <x v="0"/>
    <x v="0"/>
    <x v="0"/>
    <x v="0"/>
    <x v="0"/>
    <x v="0"/>
    <x v="0"/>
    <x v="0"/>
    <x v="0"/>
    <x v="0"/>
    <s v="Direção da Educação, Formação Profissional, Emprego"/>
    <x v="0"/>
    <x v="0"/>
    <x v="0"/>
    <x v="0"/>
    <x v="0"/>
    <x v="0"/>
    <x v="0"/>
    <x v="1"/>
    <x v="0"/>
    <x v="0"/>
    <x v="1"/>
    <x v="0"/>
    <s v=" Pagamento de diferença de ajuda de custo do cabimento Nº248545 a favor de vereadora Cesaltina Filomena Silva Ribeiro a quando a sua deslocação em missão de serviço, conforme anexo.  "/>
  </r>
  <r>
    <x v="0"/>
    <n v="0"/>
    <n v="0"/>
    <n v="0"/>
    <n v="2865"/>
    <x v="7452"/>
    <x v="0"/>
    <x v="1"/>
    <x v="0"/>
    <s v="80.02.01"/>
    <x v="1"/>
    <x v="1"/>
    <x v="1"/>
    <s v="Retenções Iur"/>
    <s v="80.02.01"/>
    <s v="Retenções Iur"/>
    <s v="80.02.01"/>
    <x v="1"/>
    <x v="0"/>
    <x v="1"/>
    <x v="0"/>
    <x v="0"/>
    <x v="1"/>
    <x v="1"/>
    <x v="0"/>
    <x v="10"/>
    <s v="2021-11-10"/>
    <x v="3"/>
    <n v="2865"/>
    <x v="0"/>
    <m/>
    <x v="0"/>
    <m/>
    <x v="0"/>
    <n v="100474696"/>
    <x v="0"/>
    <x v="1"/>
    <s v="Retenções Iur"/>
    <s v="ORI"/>
    <x v="0"/>
    <s v="RIUR"/>
    <x v="0"/>
    <x v="0"/>
    <x v="0"/>
    <x v="0"/>
    <x v="0"/>
    <x v="0"/>
    <x v="0"/>
    <x v="0"/>
    <x v="0"/>
    <x v="0"/>
    <x v="0"/>
    <s v="Retenções Iur"/>
    <x v="0"/>
    <x v="0"/>
    <x v="0"/>
    <x v="0"/>
    <x v="1"/>
    <x v="0"/>
    <x v="0"/>
    <x v="1"/>
    <x v="0"/>
    <x v="1"/>
    <x v="1"/>
    <x v="0"/>
    <s v="RETENCAO OT"/>
  </r>
  <r>
    <x v="0"/>
    <n v="0"/>
    <n v="0"/>
    <n v="0"/>
    <n v="4995"/>
    <x v="7453"/>
    <x v="0"/>
    <x v="0"/>
    <x v="0"/>
    <s v="03.16.10"/>
    <x v="39"/>
    <x v="0"/>
    <x v="0"/>
    <s v="Delegações Municipais "/>
    <s v="03.16.10"/>
    <s v="Delegações Municipais "/>
    <s v="03.16.10"/>
    <x v="4"/>
    <x v="0"/>
    <x v="0"/>
    <x v="0"/>
    <x v="0"/>
    <x v="0"/>
    <x v="0"/>
    <x v="0"/>
    <x v="9"/>
    <s v="2021-12-27"/>
    <x v="3"/>
    <n v="4995"/>
    <x v="0"/>
    <m/>
    <x v="0"/>
    <m/>
    <x v="0"/>
    <n v="100474696"/>
    <x v="0"/>
    <x v="0"/>
    <s v="Delegações Municipais "/>
    <s v="ORI"/>
    <x v="0"/>
    <m/>
    <x v="0"/>
    <x v="0"/>
    <x v="0"/>
    <x v="0"/>
    <x v="0"/>
    <x v="0"/>
    <x v="0"/>
    <x v="0"/>
    <x v="0"/>
    <x v="0"/>
    <x v="0"/>
    <s v="Delegações Municipais "/>
    <x v="0"/>
    <x v="0"/>
    <x v="0"/>
    <x v="0"/>
    <x v="0"/>
    <x v="0"/>
    <x v="0"/>
    <x v="1"/>
    <x v="0"/>
    <x v="0"/>
    <x v="0"/>
    <x v="0"/>
    <s v="Pagamento a favor do sr. Pericles pelo serviço prestado na administração na delegação da Ribeira de Principal, coordenação dos serviço de saneamento na zona norte do concelho, referente a mês de Dezembro 2021, conforme justificativo.  "/>
  </r>
  <r>
    <x v="0"/>
    <n v="0"/>
    <n v="0"/>
    <n v="0"/>
    <n v="28308"/>
    <x v="7453"/>
    <x v="0"/>
    <x v="0"/>
    <x v="0"/>
    <s v="03.16.10"/>
    <x v="39"/>
    <x v="0"/>
    <x v="0"/>
    <s v="Delegações Municipais "/>
    <s v="03.16.10"/>
    <s v="Delegações Municipais "/>
    <s v="03.16.10"/>
    <x v="4"/>
    <x v="0"/>
    <x v="0"/>
    <x v="0"/>
    <x v="0"/>
    <x v="0"/>
    <x v="0"/>
    <x v="0"/>
    <x v="9"/>
    <s v="2021-12-27"/>
    <x v="3"/>
    <n v="28308"/>
    <x v="0"/>
    <m/>
    <x v="0"/>
    <m/>
    <x v="79"/>
    <n v="100478446"/>
    <x v="0"/>
    <x v="1"/>
    <s v="Delegações Municipais "/>
    <s v="ORI"/>
    <x v="0"/>
    <m/>
    <x v="0"/>
    <x v="0"/>
    <x v="0"/>
    <x v="0"/>
    <x v="0"/>
    <x v="0"/>
    <x v="0"/>
    <x v="0"/>
    <x v="0"/>
    <x v="0"/>
    <x v="0"/>
    <s v="Delegações Municipais "/>
    <x v="0"/>
    <x v="0"/>
    <x v="0"/>
    <x v="0"/>
    <x v="0"/>
    <x v="0"/>
    <x v="0"/>
    <x v="1"/>
    <x v="0"/>
    <x v="0"/>
    <x v="1"/>
    <x v="0"/>
    <s v="Pagamento a favor do sr. Pericles pelo serviço prestado na administração na delegação da Ribeira de Principal, coordenação dos serviço de saneamento na zona norte do concelho, referente a mês de Dezembro 2021, conforme justificativo.  "/>
  </r>
  <r>
    <x v="1"/>
    <n v="0"/>
    <n v="0"/>
    <n v="0"/>
    <n v="36000"/>
    <x v="7454"/>
    <x v="0"/>
    <x v="0"/>
    <x v="0"/>
    <s v="01.27.06.41"/>
    <x v="24"/>
    <x v="3"/>
    <x v="4"/>
    <s v="Requalificação Urbana e habitação"/>
    <s v="01.27.06"/>
    <s v="Requalificação Urbana e habitação"/>
    <s v="01.27.06"/>
    <x v="40"/>
    <x v="0"/>
    <x v="0"/>
    <x v="0"/>
    <x v="1"/>
    <x v="2"/>
    <x v="2"/>
    <x v="0"/>
    <x v="0"/>
    <s v="2021-01-08"/>
    <x v="0"/>
    <n v="36000"/>
    <x v="0"/>
    <m/>
    <x v="0"/>
    <m/>
    <x v="323"/>
    <n v="100478941"/>
    <x v="0"/>
    <x v="1"/>
    <s v="Reabilitação de Jardins Infantis e Escolas do EBI"/>
    <s v="ORI"/>
    <x v="0"/>
    <s v="RJEBI"/>
    <x v="0"/>
    <x v="0"/>
    <x v="0"/>
    <x v="0"/>
    <x v="0"/>
    <x v="0"/>
    <x v="0"/>
    <x v="0"/>
    <x v="0"/>
    <x v="0"/>
    <x v="0"/>
    <s v="Reabilitação de Jardins Infantis e Escolas do EBI"/>
    <x v="0"/>
    <x v="0"/>
    <x v="0"/>
    <x v="0"/>
    <x v="2"/>
    <x v="0"/>
    <x v="0"/>
    <x v="1"/>
    <x v="0"/>
    <x v="0"/>
    <x v="1"/>
    <x v="0"/>
    <s v="Pagamento dos restentes 50% do valor da fatur, a favor da empresa SGL- transporte comercio e pintura, referente a pintura do jardim infantil de Porto Calheta, conforme justificativo em anexo."/>
  </r>
  <r>
    <x v="0"/>
    <n v="0"/>
    <n v="0"/>
    <n v="0"/>
    <n v="20000"/>
    <x v="7455"/>
    <x v="0"/>
    <x v="0"/>
    <x v="0"/>
    <s v="01.25.05.10"/>
    <x v="5"/>
    <x v="2"/>
    <x v="2"/>
    <s v="Saúde"/>
    <s v="01.25.05"/>
    <s v="Saúde"/>
    <s v="01.25.05"/>
    <x v="6"/>
    <x v="0"/>
    <x v="2"/>
    <x v="2"/>
    <x v="1"/>
    <x v="2"/>
    <x v="0"/>
    <x v="0"/>
    <x v="0"/>
    <s v="2021-01-12"/>
    <x v="0"/>
    <n v="20000"/>
    <x v="0"/>
    <m/>
    <x v="0"/>
    <m/>
    <x v="777"/>
    <n v="100477405"/>
    <x v="0"/>
    <x v="1"/>
    <s v="Assistencia social"/>
    <s v="ORI"/>
    <x v="0"/>
    <m/>
    <x v="0"/>
    <x v="0"/>
    <x v="0"/>
    <x v="0"/>
    <x v="0"/>
    <x v="0"/>
    <x v="0"/>
    <x v="0"/>
    <x v="0"/>
    <x v="0"/>
    <x v="0"/>
    <s v="Assistencia social"/>
    <x v="0"/>
    <x v="0"/>
    <x v="0"/>
    <x v="0"/>
    <x v="2"/>
    <x v="0"/>
    <x v="0"/>
    <x v="1"/>
    <x v="0"/>
    <x v="0"/>
    <x v="1"/>
    <x v="0"/>
    <s v="Apoio financeiro atribuído a favor da Sr.ª Vanessa Correia e Silva, no âmbito do projeto intervenção municipal aos efeitos da COVID 19 (sector informal)conforme justificativo em anexo."/>
  </r>
  <r>
    <x v="0"/>
    <n v="0"/>
    <n v="0"/>
    <n v="0"/>
    <n v="620"/>
    <x v="7456"/>
    <x v="0"/>
    <x v="0"/>
    <x v="0"/>
    <s v="03.16.15"/>
    <x v="0"/>
    <x v="0"/>
    <x v="0"/>
    <s v="Direção Financeira"/>
    <s v="03.16.15"/>
    <s v="Direção Financeira"/>
    <s v="03.16.15"/>
    <x v="64"/>
    <x v="0"/>
    <x v="0"/>
    <x v="0"/>
    <x v="1"/>
    <x v="0"/>
    <x v="0"/>
    <x v="0"/>
    <x v="0"/>
    <s v="2021-01-15"/>
    <x v="0"/>
    <n v="620"/>
    <x v="0"/>
    <m/>
    <x v="0"/>
    <m/>
    <x v="115"/>
    <n v="100478189"/>
    <x v="0"/>
    <x v="1"/>
    <s v="Direção Financeira"/>
    <s v="ORI"/>
    <x v="0"/>
    <m/>
    <x v="0"/>
    <x v="0"/>
    <x v="0"/>
    <x v="0"/>
    <x v="0"/>
    <x v="0"/>
    <x v="0"/>
    <x v="0"/>
    <x v="0"/>
    <x v="0"/>
    <x v="0"/>
    <s v="Direção Financeira"/>
    <x v="0"/>
    <x v="0"/>
    <x v="0"/>
    <x v="0"/>
    <x v="0"/>
    <x v="0"/>
    <x v="0"/>
    <x v="1"/>
    <x v="0"/>
    <x v="0"/>
    <x v="1"/>
    <x v="0"/>
    <s v="Pagamento a favor da Mercearia Inês Nunes, pela aquisição de 10 litro de lixivia para o uso nas limpezas do Paços do concelho e Delegações Municipais, conforme justificativo em anexo."/>
  </r>
  <r>
    <x v="0"/>
    <n v="0"/>
    <n v="0"/>
    <n v="0"/>
    <n v="17500"/>
    <x v="7457"/>
    <x v="0"/>
    <x v="0"/>
    <x v="0"/>
    <s v="01.25.04.21"/>
    <x v="6"/>
    <x v="2"/>
    <x v="2"/>
    <s v="Cultura"/>
    <s v="01.25.04"/>
    <s v="Cultura"/>
    <s v="01.25.04"/>
    <x v="7"/>
    <x v="0"/>
    <x v="3"/>
    <x v="3"/>
    <x v="1"/>
    <x v="2"/>
    <x v="0"/>
    <x v="0"/>
    <x v="0"/>
    <s v="2021-01-18"/>
    <x v="0"/>
    <n v="17500"/>
    <x v="0"/>
    <m/>
    <x v="0"/>
    <m/>
    <x v="145"/>
    <n v="100477243"/>
    <x v="0"/>
    <x v="1"/>
    <s v="Atividades Culturais e Promoção do Concelho"/>
    <s v="ORI"/>
    <x v="0"/>
    <s v="ACPC"/>
    <x v="0"/>
    <x v="0"/>
    <x v="0"/>
    <x v="0"/>
    <x v="0"/>
    <x v="0"/>
    <x v="0"/>
    <x v="0"/>
    <x v="0"/>
    <x v="0"/>
    <x v="0"/>
    <s v="Atividades Culturais e Promoção do Concelho"/>
    <x v="0"/>
    <x v="0"/>
    <x v="0"/>
    <x v="0"/>
    <x v="2"/>
    <x v="0"/>
    <x v="0"/>
    <x v="1"/>
    <x v="0"/>
    <x v="0"/>
    <x v="1"/>
    <x v="0"/>
    <s v="Pagamento a favor da Quiosque pagode, referente a coffe break, no âmbito do encontro com os imigrantes residentes no Municipio de São Miguêl, conforme justificativo em anexo."/>
  </r>
  <r>
    <x v="0"/>
    <n v="0"/>
    <n v="0"/>
    <n v="0"/>
    <n v="81500"/>
    <x v="7458"/>
    <x v="0"/>
    <x v="0"/>
    <x v="0"/>
    <s v="03.16.15"/>
    <x v="0"/>
    <x v="0"/>
    <x v="0"/>
    <s v="Direção Financeira"/>
    <s v="03.16.15"/>
    <s v="Direção Financeira"/>
    <s v="03.16.15"/>
    <x v="49"/>
    <x v="0"/>
    <x v="0"/>
    <x v="0"/>
    <x v="1"/>
    <x v="0"/>
    <x v="0"/>
    <x v="0"/>
    <x v="0"/>
    <s v="2021-01-19"/>
    <x v="0"/>
    <n v="81500"/>
    <x v="0"/>
    <m/>
    <x v="0"/>
    <m/>
    <x v="6"/>
    <n v="100476920"/>
    <x v="0"/>
    <x v="1"/>
    <s v="Direção Financeira"/>
    <s v="ORI"/>
    <x v="0"/>
    <m/>
    <x v="0"/>
    <x v="0"/>
    <x v="0"/>
    <x v="0"/>
    <x v="0"/>
    <x v="0"/>
    <x v="0"/>
    <x v="0"/>
    <x v="0"/>
    <x v="0"/>
    <x v="0"/>
    <s v="Direção Financeira"/>
    <x v="0"/>
    <x v="0"/>
    <x v="0"/>
    <x v="0"/>
    <x v="0"/>
    <x v="0"/>
    <x v="0"/>
    <x v="1"/>
    <x v="0"/>
    <x v="0"/>
    <x v="1"/>
    <x v="0"/>
    <s v="Pagto a favor do  Felisberto Auto, pela aquisição de 1000 litros de combustivel na razão de 81.5 cada litros para abastecimentos das viaturas da Camara conforme docuemntos em anexo."/>
  </r>
  <r>
    <x v="0"/>
    <n v="0"/>
    <n v="0"/>
    <n v="0"/>
    <n v="728"/>
    <x v="7459"/>
    <x v="0"/>
    <x v="0"/>
    <x v="0"/>
    <s v="01.25.05.09"/>
    <x v="40"/>
    <x v="2"/>
    <x v="2"/>
    <s v="Saúde"/>
    <s v="01.25.05"/>
    <s v="Saúde"/>
    <s v="01.25.05"/>
    <x v="6"/>
    <x v="0"/>
    <x v="2"/>
    <x v="2"/>
    <x v="1"/>
    <x v="2"/>
    <x v="0"/>
    <x v="0"/>
    <x v="0"/>
    <s v="2021-01-21"/>
    <x v="0"/>
    <n v="728"/>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Apoio financeiro a favor daenhora Maria Isabel Landim, para aquisição de medicamentos, conforme justificativo em anexo."/>
  </r>
  <r>
    <x v="0"/>
    <n v="0"/>
    <n v="0"/>
    <n v="0"/>
    <n v="5600"/>
    <x v="7460"/>
    <x v="0"/>
    <x v="0"/>
    <x v="0"/>
    <s v="03.16.15"/>
    <x v="0"/>
    <x v="0"/>
    <x v="0"/>
    <s v="Direção Financeira"/>
    <s v="03.16.15"/>
    <s v="Direção Financeira"/>
    <s v="03.16.15"/>
    <x v="44"/>
    <x v="0"/>
    <x v="0"/>
    <x v="4"/>
    <x v="1"/>
    <x v="0"/>
    <x v="0"/>
    <x v="0"/>
    <x v="0"/>
    <s v="2021-01-22"/>
    <x v="0"/>
    <n v="5600"/>
    <x v="0"/>
    <m/>
    <x v="0"/>
    <m/>
    <x v="189"/>
    <n v="100478720"/>
    <x v="0"/>
    <x v="1"/>
    <s v="Direção Financeira"/>
    <s v="ORI"/>
    <x v="0"/>
    <m/>
    <x v="0"/>
    <x v="0"/>
    <x v="0"/>
    <x v="0"/>
    <x v="0"/>
    <x v="0"/>
    <x v="0"/>
    <x v="0"/>
    <x v="0"/>
    <x v="0"/>
    <x v="0"/>
    <s v="Direção Financeira"/>
    <x v="0"/>
    <x v="0"/>
    <x v="0"/>
    <x v="0"/>
    <x v="0"/>
    <x v="0"/>
    <x v="0"/>
    <x v="1"/>
    <x v="0"/>
    <x v="0"/>
    <x v="1"/>
    <x v="0"/>
    <s v="Ajuda de custo atribuído a favor do Condutor Moisés LAndim, aquando de uma deslocação a Praia nos dias 09 e 29/12/2020 e 12/13/01/2021 em missão de serviço"/>
  </r>
  <r>
    <x v="0"/>
    <n v="0"/>
    <n v="0"/>
    <n v="0"/>
    <n v="480"/>
    <x v="7461"/>
    <x v="0"/>
    <x v="0"/>
    <x v="0"/>
    <s v="01.27.04.10"/>
    <x v="26"/>
    <x v="3"/>
    <x v="4"/>
    <s v="Infra-Estruturas e Transportes"/>
    <s v="01.27.04"/>
    <s v="Infra-Estruturas e Transportes"/>
    <s v="01.27.04"/>
    <x v="7"/>
    <x v="0"/>
    <x v="3"/>
    <x v="3"/>
    <x v="1"/>
    <x v="2"/>
    <x v="0"/>
    <x v="0"/>
    <x v="0"/>
    <s v="2021-01-29"/>
    <x v="0"/>
    <n v="48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Serviço prestado na demilição de pardieiros, nas cidades, conforme justificativo em anexo."/>
  </r>
  <r>
    <x v="0"/>
    <n v="0"/>
    <n v="0"/>
    <n v="0"/>
    <n v="2720"/>
    <x v="7461"/>
    <x v="0"/>
    <x v="0"/>
    <x v="0"/>
    <s v="01.27.04.10"/>
    <x v="26"/>
    <x v="3"/>
    <x v="4"/>
    <s v="Infra-Estruturas e Transportes"/>
    <s v="01.27.04"/>
    <s v="Infra-Estruturas e Transportes"/>
    <s v="01.27.04"/>
    <x v="7"/>
    <x v="0"/>
    <x v="3"/>
    <x v="3"/>
    <x v="1"/>
    <x v="2"/>
    <x v="0"/>
    <x v="0"/>
    <x v="0"/>
    <s v="2021-01-29"/>
    <x v="0"/>
    <n v="2720"/>
    <x v="0"/>
    <m/>
    <x v="0"/>
    <m/>
    <x v="778"/>
    <n v="100479026"/>
    <x v="0"/>
    <x v="1"/>
    <s v="Plano de Mitigação as secas e maus anos agrícolas"/>
    <s v="ORI"/>
    <x v="0"/>
    <m/>
    <x v="0"/>
    <x v="0"/>
    <x v="0"/>
    <x v="0"/>
    <x v="0"/>
    <x v="0"/>
    <x v="0"/>
    <x v="0"/>
    <x v="0"/>
    <x v="0"/>
    <x v="0"/>
    <s v="Plano de Mitigação as secas e maus anos agrícolas"/>
    <x v="0"/>
    <x v="0"/>
    <x v="0"/>
    <x v="0"/>
    <x v="2"/>
    <x v="0"/>
    <x v="0"/>
    <x v="1"/>
    <x v="0"/>
    <x v="0"/>
    <x v="1"/>
    <x v="0"/>
    <s v="Serviço prestado na demilição de pardieiros, nas cidades, conforme justificativo em anexo."/>
  </r>
  <r>
    <x v="0"/>
    <n v="0"/>
    <n v="0"/>
    <n v="0"/>
    <n v="1900"/>
    <x v="7462"/>
    <x v="0"/>
    <x v="0"/>
    <x v="0"/>
    <s v="03.16.15"/>
    <x v="0"/>
    <x v="0"/>
    <x v="0"/>
    <s v="Direção Financeira"/>
    <s v="03.16.15"/>
    <s v="Direção Financeira"/>
    <s v="03.16.15"/>
    <x v="80"/>
    <x v="0"/>
    <x v="3"/>
    <x v="18"/>
    <x v="1"/>
    <x v="0"/>
    <x v="0"/>
    <x v="0"/>
    <x v="11"/>
    <s v="2021-02-02"/>
    <x v="0"/>
    <n v="1900"/>
    <x v="0"/>
    <m/>
    <x v="0"/>
    <m/>
    <x v="624"/>
    <n v="100476542"/>
    <x v="0"/>
    <x v="1"/>
    <s v="Direção Financeira"/>
    <s v="ORI"/>
    <x v="0"/>
    <m/>
    <x v="0"/>
    <x v="0"/>
    <x v="0"/>
    <x v="0"/>
    <x v="0"/>
    <x v="0"/>
    <x v="0"/>
    <x v="0"/>
    <x v="0"/>
    <x v="0"/>
    <x v="0"/>
    <s v="Direção Financeira"/>
    <x v="0"/>
    <x v="0"/>
    <x v="0"/>
    <x v="0"/>
    <x v="0"/>
    <x v="0"/>
    <x v="0"/>
    <x v="1"/>
    <x v="0"/>
    <x v="0"/>
    <x v="1"/>
    <x v="0"/>
    <s v="Restituição das taxas do recebimento  das coimas dos animais apreendidos nas ruas da cidade e ou nas propriedades privadas dos proprietários a favor da Curraleira Maria Segunda Tavares, referente a JAneiro 2021 "/>
  </r>
  <r>
    <x v="0"/>
    <n v="0"/>
    <n v="0"/>
    <n v="0"/>
    <n v="1200"/>
    <x v="7463"/>
    <x v="0"/>
    <x v="1"/>
    <x v="0"/>
    <s v="80.02.01"/>
    <x v="1"/>
    <x v="1"/>
    <x v="1"/>
    <s v="Retenções Iur"/>
    <s v="80.02.01"/>
    <s v="Retenções Iur"/>
    <s v="80.02.01"/>
    <x v="1"/>
    <x v="0"/>
    <x v="1"/>
    <x v="0"/>
    <x v="0"/>
    <x v="1"/>
    <x v="1"/>
    <x v="0"/>
    <x v="0"/>
    <s v="2021-01-29"/>
    <x v="0"/>
    <n v="1200"/>
    <x v="0"/>
    <m/>
    <x v="0"/>
    <m/>
    <x v="0"/>
    <n v="100474696"/>
    <x v="0"/>
    <x v="1"/>
    <s v="Retenções Iur"/>
    <s v="ORI"/>
    <x v="0"/>
    <s v="RIUR"/>
    <x v="0"/>
    <x v="0"/>
    <x v="0"/>
    <x v="0"/>
    <x v="0"/>
    <x v="0"/>
    <x v="0"/>
    <x v="0"/>
    <x v="0"/>
    <x v="0"/>
    <x v="0"/>
    <s v="Retenções Iur"/>
    <x v="0"/>
    <x v="0"/>
    <x v="0"/>
    <x v="0"/>
    <x v="1"/>
    <x v="0"/>
    <x v="0"/>
    <x v="1"/>
    <x v="0"/>
    <x v="1"/>
    <x v="1"/>
    <x v="0"/>
    <s v="RETENCAO OT"/>
  </r>
  <r>
    <x v="0"/>
    <n v="0"/>
    <n v="0"/>
    <n v="0"/>
    <n v="133644"/>
    <x v="7464"/>
    <x v="0"/>
    <x v="0"/>
    <x v="0"/>
    <s v="01.27.04.10"/>
    <x v="26"/>
    <x v="3"/>
    <x v="4"/>
    <s v="Infra-Estruturas e Transportes"/>
    <s v="01.27.04"/>
    <s v="Infra-Estruturas e Transportes"/>
    <s v="01.27.04"/>
    <x v="7"/>
    <x v="0"/>
    <x v="3"/>
    <x v="3"/>
    <x v="1"/>
    <x v="2"/>
    <x v="0"/>
    <x v="0"/>
    <x v="0"/>
    <s v="2021-01-28"/>
    <x v="0"/>
    <n v="133644"/>
    <x v="0"/>
    <m/>
    <x v="0"/>
    <m/>
    <x v="5"/>
    <n v="100474914"/>
    <x v="0"/>
    <x v="1"/>
    <s v="Plano de Mitigação as secas e maus anos agrícolas"/>
    <s v="ORI"/>
    <x v="0"/>
    <m/>
    <x v="0"/>
    <x v="0"/>
    <x v="0"/>
    <x v="0"/>
    <x v="0"/>
    <x v="0"/>
    <x v="0"/>
    <x v="0"/>
    <x v="0"/>
    <x v="0"/>
    <x v="0"/>
    <s v="Plano de Mitigação as secas e maus anos agrícolas"/>
    <x v="0"/>
    <x v="0"/>
    <x v="0"/>
    <x v="0"/>
    <x v="2"/>
    <x v="0"/>
    <x v="0"/>
    <x v="0"/>
    <x v="0"/>
    <x v="0"/>
    <x v="1"/>
    <x v="0"/>
    <s v="Despesas realizadas com o pagto do pessoal empregue nos trabalhos no âmbito do programa palnos de mitigação a seca e maus anos agrícolas conforme documento em anexo."/>
  </r>
  <r>
    <x v="0"/>
    <n v="0"/>
    <n v="0"/>
    <n v="0"/>
    <n v="5000"/>
    <x v="7465"/>
    <x v="0"/>
    <x v="0"/>
    <x v="0"/>
    <s v="01.27.02.11"/>
    <x v="28"/>
    <x v="3"/>
    <x v="4"/>
    <s v="Saneamento básico"/>
    <s v="01.27.02"/>
    <s v="Saneamento básico"/>
    <s v="01.27.02"/>
    <x v="7"/>
    <x v="0"/>
    <x v="3"/>
    <x v="3"/>
    <x v="1"/>
    <x v="2"/>
    <x v="0"/>
    <x v="0"/>
    <x v="11"/>
    <s v="2021-02-16"/>
    <x v="0"/>
    <n v="5000"/>
    <x v="0"/>
    <m/>
    <x v="0"/>
    <m/>
    <x v="779"/>
    <n v="100478541"/>
    <x v="0"/>
    <x v="1"/>
    <s v="Reforço do saneamento básico"/>
    <s v="ORI"/>
    <x v="0"/>
    <m/>
    <x v="0"/>
    <x v="0"/>
    <x v="0"/>
    <x v="0"/>
    <x v="0"/>
    <x v="0"/>
    <x v="0"/>
    <x v="0"/>
    <x v="0"/>
    <x v="0"/>
    <x v="0"/>
    <s v="Reforço do saneamento básico"/>
    <x v="0"/>
    <x v="0"/>
    <x v="0"/>
    <x v="0"/>
    <x v="2"/>
    <x v="0"/>
    <x v="0"/>
    <x v="1"/>
    <x v="0"/>
    <x v="0"/>
    <x v="1"/>
    <x v="0"/>
    <s v="Pagamento a favor da Senhora Elsa de Jesus Alves, pela fornecimento de almoço aso grupos de voluntários que participaram numa campanha de limpeza alrgada nos diversos bairros do municipios de São Miguêl, no âmbito do combate aos efeitos d COVID 19, conforme justificativo em anexo. "/>
  </r>
  <r>
    <x v="0"/>
    <n v="0"/>
    <n v="0"/>
    <n v="0"/>
    <n v="4050"/>
    <x v="7466"/>
    <x v="0"/>
    <x v="0"/>
    <x v="0"/>
    <s v="01.27.04.10"/>
    <x v="26"/>
    <x v="3"/>
    <x v="4"/>
    <s v="Infra-Estruturas e Transportes"/>
    <s v="01.27.04"/>
    <s v="Infra-Estruturas e Transportes"/>
    <s v="01.27.04"/>
    <x v="7"/>
    <x v="0"/>
    <x v="3"/>
    <x v="3"/>
    <x v="1"/>
    <x v="2"/>
    <x v="0"/>
    <x v="0"/>
    <x v="11"/>
    <s v="2021-02-23"/>
    <x v="0"/>
    <n v="405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o Senhor José Tavares Andrade, pela prestação de serviços de pedreiro, no âmbito da reabilitação do espaço Direção Municipal de Agricultura e Ambiente PE 2020, conforme justificativo em anexo."/>
  </r>
  <r>
    <x v="0"/>
    <n v="0"/>
    <n v="0"/>
    <n v="0"/>
    <n v="22950"/>
    <x v="7466"/>
    <x v="0"/>
    <x v="0"/>
    <x v="0"/>
    <s v="01.27.04.10"/>
    <x v="26"/>
    <x v="3"/>
    <x v="4"/>
    <s v="Infra-Estruturas e Transportes"/>
    <s v="01.27.04"/>
    <s v="Infra-Estruturas e Transportes"/>
    <s v="01.27.04"/>
    <x v="7"/>
    <x v="0"/>
    <x v="3"/>
    <x v="3"/>
    <x v="1"/>
    <x v="2"/>
    <x v="0"/>
    <x v="0"/>
    <x v="11"/>
    <s v="2021-02-23"/>
    <x v="0"/>
    <n v="22950"/>
    <x v="0"/>
    <m/>
    <x v="0"/>
    <m/>
    <x v="780"/>
    <n v="100239891"/>
    <x v="0"/>
    <x v="1"/>
    <s v="Plano de Mitigação as secas e maus anos agrícolas"/>
    <s v="ORI"/>
    <x v="0"/>
    <m/>
    <x v="0"/>
    <x v="0"/>
    <x v="0"/>
    <x v="0"/>
    <x v="0"/>
    <x v="0"/>
    <x v="0"/>
    <x v="0"/>
    <x v="0"/>
    <x v="0"/>
    <x v="0"/>
    <s v="Plano de Mitigação as secas e maus anos agrícolas"/>
    <x v="0"/>
    <x v="0"/>
    <x v="0"/>
    <x v="0"/>
    <x v="2"/>
    <x v="0"/>
    <x v="0"/>
    <x v="1"/>
    <x v="0"/>
    <x v="0"/>
    <x v="1"/>
    <x v="0"/>
    <s v="Pagamento a favor do Senhor José Tavares Andrade, pela prestação de serviços de pedreiro, no âmbito da reabilitação do espaço Direção Municipal de Agricultura e Ambiente PE 2020, conforme justificativo em anexo."/>
  </r>
  <r>
    <x v="0"/>
    <n v="0"/>
    <n v="0"/>
    <n v="0"/>
    <n v="10834"/>
    <x v="7467"/>
    <x v="0"/>
    <x v="0"/>
    <x v="0"/>
    <s v="03.16.27"/>
    <x v="4"/>
    <x v="0"/>
    <x v="0"/>
    <s v="Direção dos Assuntos Jurídicos, Fiscalização e Policia Municipal"/>
    <s v="03.16.27"/>
    <s v="Direção dos Assuntos Jurídicos, Fiscalização e Policia Municipal"/>
    <s v="03.16.27"/>
    <x v="48"/>
    <x v="0"/>
    <x v="0"/>
    <x v="0"/>
    <x v="0"/>
    <x v="0"/>
    <x v="0"/>
    <x v="0"/>
    <x v="11"/>
    <s v="2021-02-26"/>
    <x v="0"/>
    <n v="10834"/>
    <x v="0"/>
    <m/>
    <x v="0"/>
    <m/>
    <x v="0"/>
    <n v="100474696"/>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 PAgto de salario a favor da Drª Ivone Fernandes, referente a Fevereiro 2021   "/>
  </r>
  <r>
    <x v="0"/>
    <n v="0"/>
    <n v="0"/>
    <n v="0"/>
    <n v="10834"/>
    <x v="7468"/>
    <x v="0"/>
    <x v="1"/>
    <x v="0"/>
    <s v="80.02.01"/>
    <x v="1"/>
    <x v="1"/>
    <x v="1"/>
    <s v="Retenções Iur"/>
    <s v="80.02.01"/>
    <s v="Retenções Iur"/>
    <s v="80.02.01"/>
    <x v="1"/>
    <x v="0"/>
    <x v="1"/>
    <x v="0"/>
    <x v="0"/>
    <x v="1"/>
    <x v="1"/>
    <x v="0"/>
    <x v="11"/>
    <s v="2021-02-26"/>
    <x v="0"/>
    <n v="10834"/>
    <x v="0"/>
    <m/>
    <x v="0"/>
    <m/>
    <x v="0"/>
    <n v="100474696"/>
    <x v="0"/>
    <x v="1"/>
    <s v="Retenções Iur"/>
    <s v="ORI"/>
    <x v="0"/>
    <s v="RIUR"/>
    <x v="0"/>
    <x v="0"/>
    <x v="0"/>
    <x v="0"/>
    <x v="0"/>
    <x v="0"/>
    <x v="0"/>
    <x v="0"/>
    <x v="0"/>
    <x v="0"/>
    <x v="0"/>
    <s v="Retenções Iur"/>
    <x v="0"/>
    <x v="0"/>
    <x v="0"/>
    <x v="0"/>
    <x v="1"/>
    <x v="0"/>
    <x v="0"/>
    <x v="1"/>
    <x v="0"/>
    <x v="1"/>
    <x v="1"/>
    <x v="0"/>
    <s v="RETENCAO OT"/>
  </r>
  <r>
    <x v="0"/>
    <n v="0"/>
    <n v="0"/>
    <n v="0"/>
    <n v="8213"/>
    <x v="7467"/>
    <x v="0"/>
    <x v="0"/>
    <x v="0"/>
    <s v="03.16.27"/>
    <x v="4"/>
    <x v="0"/>
    <x v="0"/>
    <s v="Direção dos Assuntos Jurídicos, Fiscalização e Policia Municipal"/>
    <s v="03.16.27"/>
    <s v="Direção dos Assuntos Jurídicos, Fiscalização e Policia Municipal"/>
    <s v="03.16.27"/>
    <x v="48"/>
    <x v="0"/>
    <x v="0"/>
    <x v="0"/>
    <x v="0"/>
    <x v="0"/>
    <x v="0"/>
    <x v="0"/>
    <x v="11"/>
    <s v="2021-02-26"/>
    <x v="0"/>
    <n v="8213"/>
    <x v="0"/>
    <m/>
    <x v="0"/>
    <m/>
    <x v="1"/>
    <n v="100474706"/>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 PAgto de salario a favor da Drª Ivone Fernandes, referente a Fevereiro 2021   "/>
  </r>
  <r>
    <x v="0"/>
    <n v="0"/>
    <n v="0"/>
    <n v="0"/>
    <n v="8213"/>
    <x v="7469"/>
    <x v="0"/>
    <x v="1"/>
    <x v="0"/>
    <s v="80.02.10.01"/>
    <x v="2"/>
    <x v="1"/>
    <x v="1"/>
    <s v="Outros"/>
    <s v="80.02.10"/>
    <s v="Outros"/>
    <s v="80.02.10"/>
    <x v="2"/>
    <x v="0"/>
    <x v="1"/>
    <x v="0"/>
    <x v="0"/>
    <x v="1"/>
    <x v="1"/>
    <x v="0"/>
    <x v="11"/>
    <s v="2021-02-26"/>
    <x v="0"/>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3615"/>
    <x v="7467"/>
    <x v="0"/>
    <x v="0"/>
    <x v="0"/>
    <s v="03.16.27"/>
    <x v="4"/>
    <x v="0"/>
    <x v="0"/>
    <s v="Direção dos Assuntos Jurídicos, Fiscalização e Policia Municipal"/>
    <s v="03.16.27"/>
    <s v="Direção dos Assuntos Jurídicos, Fiscalização e Policia Municipal"/>
    <s v="03.16.27"/>
    <x v="48"/>
    <x v="0"/>
    <x v="0"/>
    <x v="0"/>
    <x v="0"/>
    <x v="0"/>
    <x v="0"/>
    <x v="0"/>
    <x v="11"/>
    <s v="2021-02-26"/>
    <x v="0"/>
    <n v="83615"/>
    <x v="0"/>
    <m/>
    <x v="0"/>
    <m/>
    <x v="781"/>
    <n v="100112832"/>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 PAgto de salario a favor da Drª Ivone Fernandes, referente a Fevereiro 2021   "/>
  </r>
  <r>
    <x v="0"/>
    <n v="0"/>
    <n v="0"/>
    <n v="0"/>
    <n v="4420"/>
    <x v="7470"/>
    <x v="0"/>
    <x v="0"/>
    <x v="0"/>
    <s v="03.16.15"/>
    <x v="0"/>
    <x v="0"/>
    <x v="0"/>
    <s v="Direção Financeira"/>
    <s v="03.16.15"/>
    <s v="Direção Financeira"/>
    <s v="03.16.15"/>
    <x v="45"/>
    <x v="0"/>
    <x v="0"/>
    <x v="0"/>
    <x v="1"/>
    <x v="0"/>
    <x v="0"/>
    <x v="0"/>
    <x v="2"/>
    <s v="2021-03-02"/>
    <x v="0"/>
    <n v="4420"/>
    <x v="0"/>
    <m/>
    <x v="0"/>
    <m/>
    <x v="11"/>
    <n v="100474693"/>
    <x v="0"/>
    <x v="1"/>
    <s v="Direção Financeira"/>
    <s v="ORI"/>
    <x v="0"/>
    <m/>
    <x v="0"/>
    <x v="0"/>
    <x v="0"/>
    <x v="0"/>
    <x v="0"/>
    <x v="0"/>
    <x v="0"/>
    <x v="0"/>
    <x v="0"/>
    <x v="0"/>
    <x v="0"/>
    <s v="Direção Financeira"/>
    <x v="0"/>
    <x v="0"/>
    <x v="0"/>
    <x v="0"/>
    <x v="0"/>
    <x v="0"/>
    <x v="0"/>
    <x v="1"/>
    <x v="0"/>
    <x v="0"/>
    <x v="1"/>
    <x v="0"/>
    <s v="Pagamento a favor da loja sun, pela aquisição de acessório da canalização de água, destinado a viatura da Câmara Toyota Hilux, St-29-MJ, afeto ao serviço da proteção civil, conforme justificativo em anexo."/>
  </r>
  <r>
    <x v="0"/>
    <n v="0"/>
    <n v="0"/>
    <n v="0"/>
    <n v="68000"/>
    <x v="7471"/>
    <x v="0"/>
    <x v="0"/>
    <x v="0"/>
    <s v="01.25.04.21"/>
    <x v="6"/>
    <x v="2"/>
    <x v="2"/>
    <s v="Cultura"/>
    <s v="01.25.04"/>
    <s v="Cultura"/>
    <s v="01.25.04"/>
    <x v="7"/>
    <x v="0"/>
    <x v="3"/>
    <x v="3"/>
    <x v="1"/>
    <x v="2"/>
    <x v="0"/>
    <x v="0"/>
    <x v="2"/>
    <s v="2021-03-02"/>
    <x v="0"/>
    <n v="68000"/>
    <x v="0"/>
    <m/>
    <x v="0"/>
    <m/>
    <x v="29"/>
    <n v="100477849"/>
    <x v="0"/>
    <x v="1"/>
    <s v="Atividades Culturais e Promoção do Concelho"/>
    <s v="ORI"/>
    <x v="0"/>
    <s v="ACPC"/>
    <x v="0"/>
    <x v="0"/>
    <x v="0"/>
    <x v="0"/>
    <x v="0"/>
    <x v="0"/>
    <x v="0"/>
    <x v="0"/>
    <x v="0"/>
    <x v="0"/>
    <x v="0"/>
    <s v="Atividades Culturais e Promoção do Concelho"/>
    <x v="0"/>
    <x v="0"/>
    <x v="0"/>
    <x v="0"/>
    <x v="2"/>
    <x v="0"/>
    <x v="0"/>
    <x v="1"/>
    <x v="0"/>
    <x v="0"/>
    <x v="1"/>
    <x v="0"/>
    <s v="Pagamento dos restantes 50% do valor da fatura, a favor da empresa Zegos Art- confeções, pela confeção e iluminação de árvore de natal que será colocada na Praça do  Paços de Concelho e recuperação de 60 enfeites de natal, conforme justificativo em anexo."/>
  </r>
  <r>
    <x v="1"/>
    <n v="0"/>
    <n v="0"/>
    <n v="0"/>
    <n v="3137"/>
    <x v="7472"/>
    <x v="0"/>
    <x v="0"/>
    <x v="0"/>
    <s v="01.26.03.06"/>
    <x v="48"/>
    <x v="5"/>
    <x v="6"/>
    <s v="Turismo"/>
    <s v="01.26.03"/>
    <s v="Turismo"/>
    <s v="01.26.03"/>
    <x v="26"/>
    <x v="0"/>
    <x v="0"/>
    <x v="0"/>
    <x v="1"/>
    <x v="2"/>
    <x v="2"/>
    <x v="0"/>
    <x v="2"/>
    <s v="2021-03-23"/>
    <x v="0"/>
    <n v="3137"/>
    <x v="0"/>
    <m/>
    <x v="0"/>
    <m/>
    <x v="0"/>
    <n v="100474696"/>
    <x v="0"/>
    <x v="0"/>
    <s v="Sinalização Turística do Concelho de São Miguel"/>
    <s v="ORI"/>
    <x v="0"/>
    <s v="STCSM"/>
    <x v="0"/>
    <x v="0"/>
    <x v="0"/>
    <x v="0"/>
    <x v="0"/>
    <x v="0"/>
    <x v="0"/>
    <x v="0"/>
    <x v="0"/>
    <x v="0"/>
    <x v="0"/>
    <s v="Sinalização Turística do Concelho de São Miguel"/>
    <x v="0"/>
    <x v="0"/>
    <x v="0"/>
    <x v="0"/>
    <x v="2"/>
    <x v="0"/>
    <x v="0"/>
    <x v="1"/>
    <x v="0"/>
    <x v="0"/>
    <x v="0"/>
    <x v="0"/>
    <s v="Pagamento a favor do Senhor Oceano de Pina Rodrigues, pela prestação de serviços, no posto de informação turística, referente a mês de março 2021, conforme justificativo em anexo.  "/>
  </r>
  <r>
    <x v="1"/>
    <n v="0"/>
    <n v="0"/>
    <n v="0"/>
    <n v="17778"/>
    <x v="7472"/>
    <x v="0"/>
    <x v="0"/>
    <x v="0"/>
    <s v="01.26.03.06"/>
    <x v="48"/>
    <x v="5"/>
    <x v="6"/>
    <s v="Turismo"/>
    <s v="01.26.03"/>
    <s v="Turismo"/>
    <s v="01.26.03"/>
    <x v="26"/>
    <x v="0"/>
    <x v="0"/>
    <x v="0"/>
    <x v="1"/>
    <x v="2"/>
    <x v="2"/>
    <x v="0"/>
    <x v="2"/>
    <s v="2021-03-23"/>
    <x v="0"/>
    <n v="17778"/>
    <x v="0"/>
    <m/>
    <x v="0"/>
    <m/>
    <x v="19"/>
    <n v="100476887"/>
    <x v="0"/>
    <x v="1"/>
    <s v="Sinalização Turística do Concelho de São Miguel"/>
    <s v="ORI"/>
    <x v="0"/>
    <s v="STCSM"/>
    <x v="0"/>
    <x v="0"/>
    <x v="0"/>
    <x v="0"/>
    <x v="0"/>
    <x v="0"/>
    <x v="0"/>
    <x v="0"/>
    <x v="0"/>
    <x v="0"/>
    <x v="0"/>
    <s v="Sinalização Turística do Concelho de São Miguel"/>
    <x v="0"/>
    <x v="0"/>
    <x v="0"/>
    <x v="0"/>
    <x v="2"/>
    <x v="0"/>
    <x v="0"/>
    <x v="1"/>
    <x v="0"/>
    <x v="0"/>
    <x v="1"/>
    <x v="0"/>
    <s v="Pagamento a favor do Senhor Oceano de Pina Rodrigues, pela prestação de serviços, no posto de informação turística, referente a mês de março 2021, conforme justificativo em anexo.  "/>
  </r>
  <r>
    <x v="0"/>
    <n v="0"/>
    <n v="0"/>
    <n v="0"/>
    <n v="10000"/>
    <x v="7473"/>
    <x v="0"/>
    <x v="0"/>
    <x v="0"/>
    <s v="01.25.01.11"/>
    <x v="55"/>
    <x v="2"/>
    <x v="2"/>
    <s v="Educação"/>
    <s v="01.25.01"/>
    <s v="Educação"/>
    <s v="01.25.01"/>
    <x v="7"/>
    <x v="0"/>
    <x v="3"/>
    <x v="3"/>
    <x v="1"/>
    <x v="2"/>
    <x v="0"/>
    <x v="0"/>
    <x v="2"/>
    <s v="2021-03-24"/>
    <x v="0"/>
    <n v="10000"/>
    <x v="0"/>
    <m/>
    <x v="0"/>
    <m/>
    <x v="782"/>
    <n v="100409885"/>
    <x v="0"/>
    <x v="1"/>
    <s v="Apoio ao Ensino Básico e Secundário"/>
    <s v="ORI"/>
    <x v="0"/>
    <s v="AEBS"/>
    <x v="0"/>
    <x v="0"/>
    <x v="0"/>
    <x v="0"/>
    <x v="0"/>
    <x v="0"/>
    <x v="0"/>
    <x v="0"/>
    <x v="0"/>
    <x v="0"/>
    <x v="0"/>
    <s v="Apoio ao Ensino Básico e Secundário"/>
    <x v="0"/>
    <x v="0"/>
    <x v="0"/>
    <x v="0"/>
    <x v="2"/>
    <x v="0"/>
    <x v="0"/>
    <x v="1"/>
    <x v="0"/>
    <x v="0"/>
    <x v="1"/>
    <x v="0"/>
    <s v="Apoio financeiro a favor da Senhora Suzana Maria Lopes Moreno, para pagamento da propina, conforme justificativo em anexo."/>
  </r>
  <r>
    <x v="0"/>
    <n v="0"/>
    <n v="0"/>
    <n v="0"/>
    <n v="3000"/>
    <x v="7474"/>
    <x v="0"/>
    <x v="0"/>
    <x v="0"/>
    <s v="03.16.02"/>
    <x v="53"/>
    <x v="0"/>
    <x v="0"/>
    <s v="Gabinete do Presidente"/>
    <s v="03.16.02"/>
    <s v="Gabinete do Presidente"/>
    <s v="03.16.02"/>
    <x v="44"/>
    <x v="0"/>
    <x v="0"/>
    <x v="4"/>
    <x v="1"/>
    <x v="0"/>
    <x v="0"/>
    <x v="0"/>
    <x v="2"/>
    <s v="2021-03-25"/>
    <x v="0"/>
    <n v="3000"/>
    <x v="0"/>
    <m/>
    <x v="0"/>
    <m/>
    <x v="134"/>
    <n v="100444140"/>
    <x v="0"/>
    <x v="1"/>
    <s v="Gabinete do Presidente"/>
    <s v="ORI"/>
    <x v="0"/>
    <m/>
    <x v="0"/>
    <x v="0"/>
    <x v="0"/>
    <x v="0"/>
    <x v="0"/>
    <x v="0"/>
    <x v="0"/>
    <x v="0"/>
    <x v="0"/>
    <x v="0"/>
    <x v="0"/>
    <s v="Gabinete do Presidente"/>
    <x v="0"/>
    <x v="0"/>
    <x v="0"/>
    <x v="0"/>
    <x v="0"/>
    <x v="0"/>
    <x v="0"/>
    <x v="1"/>
    <x v="0"/>
    <x v="0"/>
    <x v="1"/>
    <x v="0"/>
    <s v="Ajudas de custo atribuído a favor do Sr Hermenio Fernandes, Presidente da Camara, aquando de uma deslocação a Praia no dia 23/03/2021 em missão de serviço "/>
  </r>
  <r>
    <x v="0"/>
    <n v="0"/>
    <n v="0"/>
    <n v="0"/>
    <n v="104200"/>
    <x v="7475"/>
    <x v="0"/>
    <x v="0"/>
    <x v="0"/>
    <s v="03.16.15"/>
    <x v="0"/>
    <x v="0"/>
    <x v="0"/>
    <s v="Direção Financeira"/>
    <s v="03.16.15"/>
    <s v="Direção Financeira"/>
    <s v="03.16.15"/>
    <x v="45"/>
    <x v="0"/>
    <x v="0"/>
    <x v="0"/>
    <x v="1"/>
    <x v="0"/>
    <x v="0"/>
    <x v="0"/>
    <x v="1"/>
    <s v="2021-04-13"/>
    <x v="1"/>
    <n v="104200"/>
    <x v="0"/>
    <m/>
    <x v="0"/>
    <m/>
    <x v="77"/>
    <n v="100478657"/>
    <x v="0"/>
    <x v="1"/>
    <s v="Direção Financeira"/>
    <s v="ORI"/>
    <x v="0"/>
    <m/>
    <x v="0"/>
    <x v="0"/>
    <x v="0"/>
    <x v="0"/>
    <x v="0"/>
    <x v="0"/>
    <x v="0"/>
    <x v="0"/>
    <x v="0"/>
    <x v="0"/>
    <x v="0"/>
    <s v="Direção Financeira"/>
    <x v="0"/>
    <x v="0"/>
    <x v="0"/>
    <x v="0"/>
    <x v="0"/>
    <x v="0"/>
    <x v="0"/>
    <x v="1"/>
    <x v="0"/>
    <x v="0"/>
    <x v="1"/>
    <x v="0"/>
    <s v="Pagamento 50% do valor da fatura, a favor da empresa Translux Comercio e Serviços, referente a materiais de transporte, conforme justificativo em anexo."/>
  </r>
  <r>
    <x v="0"/>
    <n v="0"/>
    <n v="0"/>
    <n v="0"/>
    <n v="2300"/>
    <x v="7476"/>
    <x v="0"/>
    <x v="0"/>
    <x v="0"/>
    <s v="01.27.02.11"/>
    <x v="28"/>
    <x v="3"/>
    <x v="4"/>
    <s v="Saneamento básico"/>
    <s v="01.27.02"/>
    <s v="Saneamento básico"/>
    <s v="01.27.02"/>
    <x v="7"/>
    <x v="0"/>
    <x v="3"/>
    <x v="3"/>
    <x v="1"/>
    <x v="2"/>
    <x v="0"/>
    <x v="0"/>
    <x v="1"/>
    <s v="2021-04-20"/>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Cleiza Ferreira Fortes, pela prestação de serviços de saneamento, referente a mês de abril 2021, conforme justificativo em anexo."/>
  </r>
  <r>
    <x v="0"/>
    <n v="0"/>
    <n v="0"/>
    <n v="0"/>
    <n v="13030"/>
    <x v="7476"/>
    <x v="0"/>
    <x v="0"/>
    <x v="0"/>
    <s v="01.27.02.11"/>
    <x v="28"/>
    <x v="3"/>
    <x v="4"/>
    <s v="Saneamento básico"/>
    <s v="01.27.02"/>
    <s v="Saneamento básico"/>
    <s v="01.27.02"/>
    <x v="7"/>
    <x v="0"/>
    <x v="3"/>
    <x v="3"/>
    <x v="1"/>
    <x v="2"/>
    <x v="0"/>
    <x v="0"/>
    <x v="1"/>
    <s v="2021-04-20"/>
    <x v="1"/>
    <n v="13030"/>
    <x v="0"/>
    <m/>
    <x v="0"/>
    <m/>
    <x v="138"/>
    <n v="100478909"/>
    <x v="0"/>
    <x v="1"/>
    <s v="Reforço do saneamento básico"/>
    <s v="ORI"/>
    <x v="0"/>
    <m/>
    <x v="0"/>
    <x v="0"/>
    <x v="0"/>
    <x v="0"/>
    <x v="0"/>
    <x v="0"/>
    <x v="0"/>
    <x v="0"/>
    <x v="0"/>
    <x v="0"/>
    <x v="0"/>
    <s v="Reforço do saneamento básico"/>
    <x v="0"/>
    <x v="0"/>
    <x v="0"/>
    <x v="0"/>
    <x v="2"/>
    <x v="0"/>
    <x v="0"/>
    <x v="1"/>
    <x v="0"/>
    <x v="0"/>
    <x v="1"/>
    <x v="0"/>
    <s v="Pagamento a favor da Senhora Cleiza Ferreira Fortes, pela prestação de serviços de saneamento, referente a mês de abril 2021, conforme justificativo em anexo."/>
  </r>
  <r>
    <x v="0"/>
    <n v="0"/>
    <n v="0"/>
    <n v="0"/>
    <n v="3800"/>
    <x v="7477"/>
    <x v="0"/>
    <x v="0"/>
    <x v="0"/>
    <s v="03.16.15"/>
    <x v="0"/>
    <x v="0"/>
    <x v="0"/>
    <s v="Direção Financeira"/>
    <s v="03.16.15"/>
    <s v="Direção Financeira"/>
    <s v="03.16.15"/>
    <x v="44"/>
    <x v="0"/>
    <x v="0"/>
    <x v="4"/>
    <x v="1"/>
    <x v="0"/>
    <x v="0"/>
    <x v="0"/>
    <x v="1"/>
    <s v="2021-04-12"/>
    <x v="1"/>
    <n v="3800"/>
    <x v="0"/>
    <m/>
    <x v="0"/>
    <m/>
    <x v="57"/>
    <n v="100477731"/>
    <x v="0"/>
    <x v="1"/>
    <s v="Direção Financeira"/>
    <s v="ORI"/>
    <x v="0"/>
    <m/>
    <x v="0"/>
    <x v="0"/>
    <x v="0"/>
    <x v="0"/>
    <x v="0"/>
    <x v="0"/>
    <x v="0"/>
    <x v="0"/>
    <x v="0"/>
    <x v="0"/>
    <x v="0"/>
    <s v="Direção Financeira"/>
    <x v="0"/>
    <x v="0"/>
    <x v="0"/>
    <x v="0"/>
    <x v="0"/>
    <x v="0"/>
    <x v="0"/>
    <x v="0"/>
    <x v="0"/>
    <x v="0"/>
    <x v="1"/>
    <x v="0"/>
    <s v="Ajuda de custo atribuido o Senhor Gerson Gomes Lopes, aquando da sua deslocação a Cidade da Praia no dia 14 e 17 de março 2021 e Cidade de Tarrafal no dia 31 de março, em missão de serviço, conforme justificativo em anexo. "/>
  </r>
  <r>
    <x v="1"/>
    <n v="0"/>
    <n v="0"/>
    <n v="0"/>
    <n v="150"/>
    <x v="7478"/>
    <x v="0"/>
    <x v="0"/>
    <x v="0"/>
    <s v="01.27.02.12"/>
    <x v="12"/>
    <x v="3"/>
    <x v="4"/>
    <s v="Saneamento básico"/>
    <s v="01.27.02"/>
    <s v="Saneamento básico"/>
    <s v="01.27.02"/>
    <x v="26"/>
    <x v="0"/>
    <x v="0"/>
    <x v="0"/>
    <x v="1"/>
    <x v="2"/>
    <x v="2"/>
    <x v="0"/>
    <x v="1"/>
    <s v="2021-04-23"/>
    <x v="1"/>
    <n v="150"/>
    <x v="0"/>
    <m/>
    <x v="0"/>
    <m/>
    <x v="0"/>
    <n v="100474696"/>
    <x v="0"/>
    <x v="0"/>
    <s v="Rede de Esgotos"/>
    <s v="ORI"/>
    <x v="0"/>
    <s v="RE"/>
    <x v="0"/>
    <x v="0"/>
    <x v="0"/>
    <x v="0"/>
    <x v="0"/>
    <x v="0"/>
    <x v="0"/>
    <x v="0"/>
    <x v="0"/>
    <x v="0"/>
    <x v="0"/>
    <s v="Rede de Esgotos"/>
    <x v="0"/>
    <x v="0"/>
    <x v="0"/>
    <x v="0"/>
    <x v="2"/>
    <x v="0"/>
    <x v="0"/>
    <x v="0"/>
    <x v="0"/>
    <x v="0"/>
    <x v="0"/>
    <x v="0"/>
    <s v="Pagamento a favor da sra. Rosilena Almeida, pelo serviço de limpeza de casa de banho das famílias em Varanda no âmbito do projeto construção de casa de banho, conforme documento anexo."/>
  </r>
  <r>
    <x v="0"/>
    <n v="0"/>
    <n v="0"/>
    <n v="0"/>
    <n v="150"/>
    <x v="7479"/>
    <x v="0"/>
    <x v="1"/>
    <x v="0"/>
    <s v="80.02.01"/>
    <x v="1"/>
    <x v="1"/>
    <x v="1"/>
    <s v="Retenções Iur"/>
    <s v="80.02.01"/>
    <s v="Retenções Iur"/>
    <s v="80.02.01"/>
    <x v="1"/>
    <x v="0"/>
    <x v="1"/>
    <x v="0"/>
    <x v="0"/>
    <x v="1"/>
    <x v="1"/>
    <x v="0"/>
    <x v="1"/>
    <s v="2021-04-23"/>
    <x v="1"/>
    <n v="150"/>
    <x v="0"/>
    <m/>
    <x v="0"/>
    <m/>
    <x v="0"/>
    <n v="100474696"/>
    <x v="0"/>
    <x v="1"/>
    <s v="Retenções Iur"/>
    <s v="ORI"/>
    <x v="0"/>
    <s v="RIUR"/>
    <x v="0"/>
    <x v="0"/>
    <x v="0"/>
    <x v="0"/>
    <x v="0"/>
    <x v="0"/>
    <x v="0"/>
    <x v="0"/>
    <x v="0"/>
    <x v="0"/>
    <x v="0"/>
    <s v="Retenções Iur"/>
    <x v="0"/>
    <x v="0"/>
    <x v="0"/>
    <x v="0"/>
    <x v="1"/>
    <x v="0"/>
    <x v="0"/>
    <x v="1"/>
    <x v="0"/>
    <x v="1"/>
    <x v="1"/>
    <x v="0"/>
    <s v="RETENCAO OT"/>
  </r>
  <r>
    <x v="1"/>
    <n v="0"/>
    <n v="0"/>
    <n v="0"/>
    <n v="850"/>
    <x v="7478"/>
    <x v="0"/>
    <x v="0"/>
    <x v="0"/>
    <s v="01.27.02.12"/>
    <x v="12"/>
    <x v="3"/>
    <x v="4"/>
    <s v="Saneamento básico"/>
    <s v="01.27.02"/>
    <s v="Saneamento básico"/>
    <s v="01.27.02"/>
    <x v="26"/>
    <x v="0"/>
    <x v="0"/>
    <x v="0"/>
    <x v="1"/>
    <x v="2"/>
    <x v="2"/>
    <x v="0"/>
    <x v="1"/>
    <s v="2021-04-23"/>
    <x v="1"/>
    <n v="850"/>
    <x v="0"/>
    <m/>
    <x v="0"/>
    <m/>
    <x v="783"/>
    <n v="100479102"/>
    <x v="0"/>
    <x v="1"/>
    <s v="Rede de Esgotos"/>
    <s v="ORI"/>
    <x v="0"/>
    <s v="RE"/>
    <x v="0"/>
    <x v="0"/>
    <x v="0"/>
    <x v="0"/>
    <x v="0"/>
    <x v="0"/>
    <x v="0"/>
    <x v="0"/>
    <x v="0"/>
    <x v="0"/>
    <x v="0"/>
    <s v="Rede de Esgotos"/>
    <x v="0"/>
    <x v="0"/>
    <x v="0"/>
    <x v="0"/>
    <x v="2"/>
    <x v="0"/>
    <x v="0"/>
    <x v="0"/>
    <x v="0"/>
    <x v="0"/>
    <x v="1"/>
    <x v="0"/>
    <s v="Pagamento a favor da sra. Rosilena Almeida, pelo serviço de limpeza de casa de banho das famílias em Varanda no âmbito do projeto construção de casa de banho, conforme documento anexo."/>
  </r>
  <r>
    <x v="1"/>
    <n v="0"/>
    <n v="0"/>
    <n v="0"/>
    <n v="360000"/>
    <x v="7480"/>
    <x v="0"/>
    <x v="1"/>
    <x v="0"/>
    <s v="03.03.10"/>
    <x v="10"/>
    <x v="0"/>
    <x v="3"/>
    <s v="Receitas Da Câmara"/>
    <s v="03.03.10"/>
    <s v="Receitas Da Câmara"/>
    <s v="03.03.10"/>
    <x v="39"/>
    <x v="0"/>
    <x v="0"/>
    <x v="0"/>
    <x v="1"/>
    <x v="0"/>
    <x v="1"/>
    <x v="0"/>
    <x v="1"/>
    <s v="2021-04-23"/>
    <x v="1"/>
    <n v="360000"/>
    <x v="0"/>
    <m/>
    <x v="0"/>
    <m/>
    <x v="5"/>
    <n v="100474914"/>
    <x v="0"/>
    <x v="1"/>
    <s v="Receitas Da Câmara"/>
    <s v="EXT"/>
    <x v="0"/>
    <s v="RDC"/>
    <x v="0"/>
    <x v="0"/>
    <x v="0"/>
    <x v="0"/>
    <x v="0"/>
    <x v="0"/>
    <x v="0"/>
    <x v="0"/>
    <x v="0"/>
    <x v="0"/>
    <x v="0"/>
    <s v="Receitas Da Câmara"/>
    <x v="0"/>
    <x v="0"/>
    <x v="0"/>
    <x v="0"/>
    <x v="0"/>
    <x v="0"/>
    <x v="0"/>
    <x v="1"/>
    <x v="0"/>
    <x v="0"/>
    <x v="1"/>
    <x v="0"/>
    <s v="Transf/da 1ªprestação feita pelo sr Agostinho Mendes Gomes, pela aquisição de um lote de tereno em bacio Lote 18, Quarteirão 7 conforme extrato anexo"/>
  </r>
  <r>
    <x v="1"/>
    <n v="0"/>
    <n v="0"/>
    <n v="0"/>
    <n v="1120"/>
    <x v="7481"/>
    <x v="0"/>
    <x v="0"/>
    <x v="0"/>
    <s v="01.27.06.41"/>
    <x v="24"/>
    <x v="3"/>
    <x v="4"/>
    <s v="Requalificação Urbana e habitação"/>
    <s v="01.27.06"/>
    <s v="Requalificação Urbana e habitação"/>
    <s v="01.27.06"/>
    <x v="40"/>
    <x v="0"/>
    <x v="0"/>
    <x v="0"/>
    <x v="1"/>
    <x v="2"/>
    <x v="2"/>
    <x v="0"/>
    <x v="3"/>
    <s v="2021-05-04"/>
    <x v="1"/>
    <n v="1120"/>
    <x v="0"/>
    <m/>
    <x v="0"/>
    <m/>
    <x v="32"/>
    <n v="100478087"/>
    <x v="0"/>
    <x v="1"/>
    <s v="Reabilitação de Jardins Infantis e Escolas do EBI"/>
    <s v="ORI"/>
    <x v="0"/>
    <s v="RJEBI"/>
    <x v="0"/>
    <x v="0"/>
    <x v="0"/>
    <x v="0"/>
    <x v="0"/>
    <x v="0"/>
    <x v="0"/>
    <x v="0"/>
    <x v="0"/>
    <x v="0"/>
    <x v="0"/>
    <s v="Reabilitação de Jardins Infantis e Escolas do EBI"/>
    <x v="0"/>
    <x v="0"/>
    <x v="0"/>
    <x v="0"/>
    <x v="2"/>
    <x v="0"/>
    <x v="0"/>
    <x v="1"/>
    <x v="0"/>
    <x v="0"/>
    <x v="1"/>
    <x v="0"/>
    <s v="Pgamento a favor da Drogaria Black Johnson, pela aquisição de materiais para reparação do WC no jardim de Pilão Cão, conforme justificativo em anexo."/>
  </r>
  <r>
    <x v="0"/>
    <n v="0"/>
    <n v="0"/>
    <n v="0"/>
    <n v="1800"/>
    <x v="7482"/>
    <x v="0"/>
    <x v="0"/>
    <x v="0"/>
    <s v="03.16.01"/>
    <x v="27"/>
    <x v="0"/>
    <x v="0"/>
    <s v="Assembleia Municipal"/>
    <s v="03.16.01"/>
    <s v="Assembleia Municipal"/>
    <s v="03.16.01"/>
    <x v="30"/>
    <x v="0"/>
    <x v="0"/>
    <x v="0"/>
    <x v="1"/>
    <x v="0"/>
    <x v="0"/>
    <x v="0"/>
    <x v="4"/>
    <s v="2021-06-08"/>
    <x v="1"/>
    <n v="1800"/>
    <x v="0"/>
    <m/>
    <x v="0"/>
    <m/>
    <x v="0"/>
    <n v="100474696"/>
    <x v="0"/>
    <x v="0"/>
    <s v="Assembleia Municipal"/>
    <s v="ORI"/>
    <x v="0"/>
    <s v="AM"/>
    <x v="0"/>
    <x v="0"/>
    <x v="0"/>
    <x v="0"/>
    <x v="0"/>
    <x v="0"/>
    <x v="0"/>
    <x v="0"/>
    <x v="0"/>
    <x v="0"/>
    <x v="0"/>
    <s v="Assembleia Municipal"/>
    <x v="0"/>
    <x v="0"/>
    <x v="0"/>
    <x v="0"/>
    <x v="0"/>
    <x v="0"/>
    <x v="0"/>
    <x v="1"/>
    <x v="0"/>
    <x v="0"/>
    <x v="0"/>
    <x v="0"/>
    <s v="Senhas de presença atribuído a favor do deputado Etelvino Cardoso,  aquantia de doze mil escudos, aquando da participação na sessão realizada no dia 17/03/2021 conforme documentos em anexo   "/>
  </r>
  <r>
    <x v="0"/>
    <n v="0"/>
    <n v="0"/>
    <n v="0"/>
    <n v="10200"/>
    <x v="7482"/>
    <x v="0"/>
    <x v="0"/>
    <x v="0"/>
    <s v="03.16.01"/>
    <x v="27"/>
    <x v="0"/>
    <x v="0"/>
    <s v="Assembleia Municipal"/>
    <s v="03.16.01"/>
    <s v="Assembleia Municipal"/>
    <s v="03.16.01"/>
    <x v="30"/>
    <x v="0"/>
    <x v="0"/>
    <x v="0"/>
    <x v="1"/>
    <x v="0"/>
    <x v="0"/>
    <x v="0"/>
    <x v="4"/>
    <s v="2021-06-08"/>
    <x v="1"/>
    <n v="10200"/>
    <x v="0"/>
    <m/>
    <x v="0"/>
    <m/>
    <x v="406"/>
    <n v="100476923"/>
    <x v="0"/>
    <x v="1"/>
    <s v="Assembleia Municipal"/>
    <s v="ORI"/>
    <x v="0"/>
    <s v="AM"/>
    <x v="0"/>
    <x v="0"/>
    <x v="0"/>
    <x v="0"/>
    <x v="0"/>
    <x v="0"/>
    <x v="0"/>
    <x v="0"/>
    <x v="0"/>
    <x v="0"/>
    <x v="0"/>
    <s v="Assembleia Municipal"/>
    <x v="0"/>
    <x v="0"/>
    <x v="0"/>
    <x v="0"/>
    <x v="0"/>
    <x v="0"/>
    <x v="0"/>
    <x v="1"/>
    <x v="0"/>
    <x v="0"/>
    <x v="1"/>
    <x v="0"/>
    <s v="Senhas de presença atribuído a favor do deputado Etelvino Cardoso,  aquantia de doze mil escudos, aquando da participação na sessão realizada no dia 17/03/2021 conforme documentos em anexo   "/>
  </r>
  <r>
    <x v="0"/>
    <n v="0"/>
    <n v="0"/>
    <n v="0"/>
    <n v="955"/>
    <x v="7483"/>
    <x v="0"/>
    <x v="0"/>
    <x v="0"/>
    <s v="03.16.15"/>
    <x v="0"/>
    <x v="0"/>
    <x v="0"/>
    <s v="Direção Financeira"/>
    <s v="03.16.15"/>
    <s v="Direção Financeira"/>
    <s v="03.16.15"/>
    <x v="49"/>
    <x v="0"/>
    <x v="0"/>
    <x v="0"/>
    <x v="1"/>
    <x v="0"/>
    <x v="0"/>
    <x v="0"/>
    <x v="4"/>
    <s v="2021-06-18"/>
    <x v="1"/>
    <n v="955"/>
    <x v="0"/>
    <m/>
    <x v="0"/>
    <m/>
    <x v="5"/>
    <n v="100474914"/>
    <x v="0"/>
    <x v="1"/>
    <s v="Direção Financeira"/>
    <s v="ORI"/>
    <x v="0"/>
    <m/>
    <x v="0"/>
    <x v="0"/>
    <x v="0"/>
    <x v="0"/>
    <x v="0"/>
    <x v="0"/>
    <x v="0"/>
    <x v="0"/>
    <x v="0"/>
    <x v="0"/>
    <x v="0"/>
    <s v="Direção Financeira"/>
    <x v="0"/>
    <x v="0"/>
    <x v="0"/>
    <x v="0"/>
    <x v="0"/>
    <x v="0"/>
    <x v="0"/>
    <x v="0"/>
    <x v="0"/>
    <x v="0"/>
    <x v="1"/>
    <x v="0"/>
    <s v="Despesas realizadas com aquisição óleo motor para viatura ST-18-JV conforme documentos em anexo."/>
  </r>
  <r>
    <x v="0"/>
    <n v="0"/>
    <n v="0"/>
    <n v="0"/>
    <n v="1800"/>
    <x v="7484"/>
    <x v="0"/>
    <x v="1"/>
    <x v="0"/>
    <s v="80.02.01"/>
    <x v="1"/>
    <x v="1"/>
    <x v="1"/>
    <s v="Retenções Iur"/>
    <s v="80.02.01"/>
    <s v="Retenções Iur"/>
    <s v="80.02.01"/>
    <x v="1"/>
    <x v="0"/>
    <x v="1"/>
    <x v="0"/>
    <x v="0"/>
    <x v="1"/>
    <x v="1"/>
    <x v="0"/>
    <x v="4"/>
    <s v="2021-06-08"/>
    <x v="1"/>
    <n v="1800"/>
    <x v="0"/>
    <m/>
    <x v="0"/>
    <m/>
    <x v="0"/>
    <n v="100474696"/>
    <x v="0"/>
    <x v="1"/>
    <s v="Retenções Iur"/>
    <s v="ORI"/>
    <x v="0"/>
    <s v="RIUR"/>
    <x v="0"/>
    <x v="0"/>
    <x v="0"/>
    <x v="0"/>
    <x v="0"/>
    <x v="0"/>
    <x v="0"/>
    <x v="0"/>
    <x v="0"/>
    <x v="0"/>
    <x v="0"/>
    <s v="Retenções Iur"/>
    <x v="0"/>
    <x v="0"/>
    <x v="0"/>
    <x v="0"/>
    <x v="1"/>
    <x v="0"/>
    <x v="0"/>
    <x v="1"/>
    <x v="0"/>
    <x v="1"/>
    <x v="1"/>
    <x v="0"/>
    <s v="RETENCAO OT"/>
  </r>
  <r>
    <x v="0"/>
    <n v="0"/>
    <n v="0"/>
    <n v="0"/>
    <n v="15000"/>
    <x v="7485"/>
    <x v="0"/>
    <x v="1"/>
    <x v="0"/>
    <s v="80.02.01"/>
    <x v="1"/>
    <x v="1"/>
    <x v="1"/>
    <s v="Retenções Iur"/>
    <s v="80.02.01"/>
    <s v="Retenções Iur"/>
    <s v="80.02.01"/>
    <x v="1"/>
    <x v="0"/>
    <x v="1"/>
    <x v="0"/>
    <x v="0"/>
    <x v="1"/>
    <x v="1"/>
    <x v="0"/>
    <x v="4"/>
    <s v="2021-06-15"/>
    <x v="1"/>
    <n v="15000"/>
    <x v="0"/>
    <m/>
    <x v="0"/>
    <m/>
    <x v="0"/>
    <n v="100474696"/>
    <x v="0"/>
    <x v="1"/>
    <s v="Retenções Iur"/>
    <s v="ORI"/>
    <x v="0"/>
    <s v="RIUR"/>
    <x v="0"/>
    <x v="0"/>
    <x v="0"/>
    <x v="0"/>
    <x v="0"/>
    <x v="0"/>
    <x v="0"/>
    <x v="0"/>
    <x v="0"/>
    <x v="0"/>
    <x v="0"/>
    <s v="Retenções Iur"/>
    <x v="0"/>
    <x v="0"/>
    <x v="0"/>
    <x v="0"/>
    <x v="1"/>
    <x v="0"/>
    <x v="0"/>
    <x v="1"/>
    <x v="0"/>
    <x v="1"/>
    <x v="1"/>
    <x v="0"/>
    <s v="RETENCAO OT"/>
  </r>
  <r>
    <x v="0"/>
    <n v="0"/>
    <n v="0"/>
    <n v="0"/>
    <n v="32500"/>
    <x v="7486"/>
    <x v="0"/>
    <x v="0"/>
    <x v="0"/>
    <s v="03.16.15"/>
    <x v="0"/>
    <x v="0"/>
    <x v="0"/>
    <s v="Direção Financeira"/>
    <s v="03.16.15"/>
    <s v="Direção Financeira"/>
    <s v="03.16.15"/>
    <x v="7"/>
    <x v="0"/>
    <x v="3"/>
    <x v="3"/>
    <x v="1"/>
    <x v="0"/>
    <x v="0"/>
    <x v="0"/>
    <x v="5"/>
    <s v="2021-08-04"/>
    <x v="2"/>
    <n v="32500"/>
    <x v="0"/>
    <m/>
    <x v="0"/>
    <m/>
    <x v="489"/>
    <n v="100479132"/>
    <x v="0"/>
    <x v="1"/>
    <s v="Direção Financeira"/>
    <s v="ORI"/>
    <x v="0"/>
    <m/>
    <x v="0"/>
    <x v="0"/>
    <x v="0"/>
    <x v="0"/>
    <x v="0"/>
    <x v="0"/>
    <x v="0"/>
    <x v="0"/>
    <x v="0"/>
    <x v="0"/>
    <x v="0"/>
    <s v="Direção Financeira"/>
    <x v="0"/>
    <x v="0"/>
    <x v="0"/>
    <x v="0"/>
    <x v="0"/>
    <x v="0"/>
    <x v="0"/>
    <x v="1"/>
    <x v="0"/>
    <x v="0"/>
    <x v="1"/>
    <x v="0"/>
    <s v="Pagamento dos restantes 50% do valor da proposta, a favor da empresa Ecolodge Morgana, pelo fornecimento de buffet e disponibilização de espaçopara workshop e de equipamento de projecção e som, no âmbito da realização do IV forum de quadros da Câmara, conforme justificativo em anexo.   "/>
  </r>
  <r>
    <x v="0"/>
    <n v="0"/>
    <n v="0"/>
    <n v="0"/>
    <n v="36"/>
    <x v="7487"/>
    <x v="0"/>
    <x v="1"/>
    <x v="0"/>
    <s v="03.03.10"/>
    <x v="10"/>
    <x v="0"/>
    <x v="3"/>
    <s v="Receitas Da Câmara"/>
    <s v="03.03.10"/>
    <s v="Receitas Da Câmara"/>
    <s v="03.03.10"/>
    <x v="20"/>
    <x v="0"/>
    <x v="4"/>
    <x v="7"/>
    <x v="1"/>
    <x v="0"/>
    <x v="1"/>
    <x v="0"/>
    <x v="5"/>
    <s v="2021-08-10"/>
    <x v="2"/>
    <n v="3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800"/>
    <x v="7488"/>
    <x v="0"/>
    <x v="1"/>
    <x v="0"/>
    <s v="03.03.10"/>
    <x v="10"/>
    <x v="0"/>
    <x v="3"/>
    <s v="Receitas Da Câmara"/>
    <s v="03.03.10"/>
    <s v="Receitas Da Câmara"/>
    <s v="03.03.10"/>
    <x v="21"/>
    <x v="0"/>
    <x v="0"/>
    <x v="8"/>
    <x v="1"/>
    <x v="0"/>
    <x v="1"/>
    <x v="0"/>
    <x v="5"/>
    <s v="2021-08-10"/>
    <x v="2"/>
    <n v="13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955"/>
    <x v="7489"/>
    <x v="0"/>
    <x v="1"/>
    <x v="0"/>
    <s v="03.03.10"/>
    <x v="10"/>
    <x v="0"/>
    <x v="3"/>
    <s v="Receitas Da Câmara"/>
    <s v="03.03.10"/>
    <s v="Receitas Da Câmara"/>
    <s v="03.03.10"/>
    <x v="22"/>
    <x v="0"/>
    <x v="4"/>
    <x v="6"/>
    <x v="1"/>
    <x v="0"/>
    <x v="1"/>
    <x v="0"/>
    <x v="5"/>
    <s v="2021-08-10"/>
    <x v="2"/>
    <n v="695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50"/>
    <x v="7490"/>
    <x v="0"/>
    <x v="1"/>
    <x v="0"/>
    <s v="03.03.10"/>
    <x v="10"/>
    <x v="0"/>
    <x v="3"/>
    <s v="Receitas Da Câmara"/>
    <s v="03.03.10"/>
    <s v="Receitas Da Câmara"/>
    <s v="03.03.10"/>
    <x v="72"/>
    <x v="0"/>
    <x v="4"/>
    <x v="7"/>
    <x v="1"/>
    <x v="0"/>
    <x v="1"/>
    <x v="0"/>
    <x v="5"/>
    <s v="2021-08-10"/>
    <x v="2"/>
    <n v="40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60"/>
    <x v="7491"/>
    <x v="0"/>
    <x v="1"/>
    <x v="0"/>
    <s v="03.03.10"/>
    <x v="10"/>
    <x v="0"/>
    <x v="3"/>
    <s v="Receitas Da Câmara"/>
    <s v="03.03.10"/>
    <s v="Receitas Da Câmara"/>
    <s v="03.03.10"/>
    <x v="15"/>
    <x v="0"/>
    <x v="4"/>
    <x v="6"/>
    <x v="1"/>
    <x v="0"/>
    <x v="1"/>
    <x v="0"/>
    <x v="5"/>
    <s v="2021-08-10"/>
    <x v="2"/>
    <n v="8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200"/>
    <x v="7492"/>
    <x v="0"/>
    <x v="1"/>
    <x v="0"/>
    <s v="03.03.10"/>
    <x v="10"/>
    <x v="0"/>
    <x v="3"/>
    <s v="Receitas Da Câmara"/>
    <s v="03.03.10"/>
    <s v="Receitas Da Câmara"/>
    <s v="03.03.10"/>
    <x v="16"/>
    <x v="0"/>
    <x v="4"/>
    <x v="6"/>
    <x v="1"/>
    <x v="0"/>
    <x v="1"/>
    <x v="0"/>
    <x v="5"/>
    <s v="2021-08-10"/>
    <x v="2"/>
    <n v="19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5840"/>
    <x v="7493"/>
    <x v="0"/>
    <x v="1"/>
    <x v="0"/>
    <s v="03.03.10"/>
    <x v="10"/>
    <x v="0"/>
    <x v="3"/>
    <s v="Receitas Da Câmara"/>
    <s v="03.03.10"/>
    <s v="Receitas Da Câmara"/>
    <s v="03.03.10"/>
    <x v="17"/>
    <x v="0"/>
    <x v="4"/>
    <x v="6"/>
    <x v="1"/>
    <x v="0"/>
    <x v="1"/>
    <x v="0"/>
    <x v="5"/>
    <s v="2021-08-10"/>
    <x v="2"/>
    <n v="658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5"/>
    <x v="7494"/>
    <x v="0"/>
    <x v="1"/>
    <x v="0"/>
    <s v="03.03.10"/>
    <x v="10"/>
    <x v="0"/>
    <x v="3"/>
    <s v="Receitas Da Câmara"/>
    <s v="03.03.10"/>
    <s v="Receitas Da Câmara"/>
    <s v="03.03.10"/>
    <x v="23"/>
    <x v="0"/>
    <x v="4"/>
    <x v="7"/>
    <x v="1"/>
    <x v="0"/>
    <x v="1"/>
    <x v="0"/>
    <x v="5"/>
    <s v="2021-08-10"/>
    <x v="2"/>
    <n v="5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714"/>
    <x v="7495"/>
    <x v="0"/>
    <x v="1"/>
    <x v="0"/>
    <s v="03.03.10"/>
    <x v="10"/>
    <x v="0"/>
    <x v="3"/>
    <s v="Receitas Da Câmara"/>
    <s v="03.03.10"/>
    <s v="Receitas Da Câmara"/>
    <s v="03.03.10"/>
    <x v="13"/>
    <x v="0"/>
    <x v="0"/>
    <x v="0"/>
    <x v="1"/>
    <x v="0"/>
    <x v="1"/>
    <x v="0"/>
    <x v="5"/>
    <s v="2021-08-10"/>
    <x v="2"/>
    <n v="2871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70"/>
    <x v="7496"/>
    <x v="0"/>
    <x v="1"/>
    <x v="0"/>
    <s v="03.03.10"/>
    <x v="10"/>
    <x v="0"/>
    <x v="3"/>
    <s v="Receitas Da Câmara"/>
    <s v="03.03.10"/>
    <s v="Receitas Da Câmara"/>
    <s v="03.03.10"/>
    <x v="24"/>
    <x v="0"/>
    <x v="4"/>
    <x v="6"/>
    <x v="1"/>
    <x v="0"/>
    <x v="1"/>
    <x v="0"/>
    <x v="5"/>
    <s v="2021-08-10"/>
    <x v="2"/>
    <n v="40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868"/>
    <x v="7497"/>
    <x v="0"/>
    <x v="1"/>
    <x v="0"/>
    <s v="03.03.10"/>
    <x v="10"/>
    <x v="0"/>
    <x v="3"/>
    <s v="Receitas Da Câmara"/>
    <s v="03.03.10"/>
    <s v="Receitas Da Câmara"/>
    <s v="03.03.10"/>
    <x v="54"/>
    <x v="0"/>
    <x v="4"/>
    <x v="6"/>
    <x v="1"/>
    <x v="0"/>
    <x v="1"/>
    <x v="0"/>
    <x v="5"/>
    <s v="2021-08-10"/>
    <x v="2"/>
    <n v="1386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7498"/>
    <x v="0"/>
    <x v="0"/>
    <x v="0"/>
    <s v="01.25.05.10"/>
    <x v="5"/>
    <x v="2"/>
    <x v="2"/>
    <s v="Saúde"/>
    <s v="01.25.05"/>
    <s v="Saúde"/>
    <s v="01.25.05"/>
    <x v="6"/>
    <x v="0"/>
    <x v="2"/>
    <x v="2"/>
    <x v="1"/>
    <x v="2"/>
    <x v="0"/>
    <x v="0"/>
    <x v="5"/>
    <s v="2021-08-11"/>
    <x v="2"/>
    <n v="3000"/>
    <x v="0"/>
    <m/>
    <x v="0"/>
    <m/>
    <x v="593"/>
    <n v="100479147"/>
    <x v="0"/>
    <x v="1"/>
    <s v="Assistencia social"/>
    <s v="ORI"/>
    <x v="0"/>
    <m/>
    <x v="0"/>
    <x v="0"/>
    <x v="0"/>
    <x v="0"/>
    <x v="0"/>
    <x v="0"/>
    <x v="0"/>
    <x v="0"/>
    <x v="0"/>
    <x v="0"/>
    <x v="0"/>
    <s v="Assistencia social"/>
    <x v="0"/>
    <x v="0"/>
    <x v="0"/>
    <x v="0"/>
    <x v="2"/>
    <x v="0"/>
    <x v="0"/>
    <x v="1"/>
    <x v="0"/>
    <x v="0"/>
    <x v="1"/>
    <x v="0"/>
    <s v="Apoio fianceiro atribuido a favor da sr. Salvador Mendes, para compra de generos alimenticios, conforme justfcitivos em anexo."/>
  </r>
  <r>
    <x v="0"/>
    <n v="0"/>
    <n v="0"/>
    <n v="0"/>
    <n v="939"/>
    <x v="7499"/>
    <x v="0"/>
    <x v="0"/>
    <x v="0"/>
    <s v="01.25.05.09"/>
    <x v="40"/>
    <x v="2"/>
    <x v="2"/>
    <s v="Saúde"/>
    <s v="01.25.05"/>
    <s v="Saúde"/>
    <s v="01.25.05"/>
    <x v="6"/>
    <x v="0"/>
    <x v="2"/>
    <x v="2"/>
    <x v="1"/>
    <x v="2"/>
    <x v="0"/>
    <x v="0"/>
    <x v="5"/>
    <s v="2021-08-17"/>
    <x v="2"/>
    <n v="939"/>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Apoio a favor da senhora Joana Tavares Moreira, para aquisição de medicamentos, conforme documento em anexo."/>
  </r>
  <r>
    <x v="0"/>
    <n v="0"/>
    <n v="0"/>
    <n v="0"/>
    <n v="10109"/>
    <x v="7500"/>
    <x v="0"/>
    <x v="1"/>
    <x v="0"/>
    <s v="80.02.01"/>
    <x v="1"/>
    <x v="1"/>
    <x v="1"/>
    <s v="Retenções Iur"/>
    <s v="80.02.01"/>
    <s v="Retenções Iur"/>
    <s v="80.02.01"/>
    <x v="1"/>
    <x v="0"/>
    <x v="1"/>
    <x v="0"/>
    <x v="0"/>
    <x v="1"/>
    <x v="1"/>
    <x v="0"/>
    <x v="7"/>
    <s v="2021-09-27"/>
    <x v="2"/>
    <n v="10109"/>
    <x v="0"/>
    <m/>
    <x v="0"/>
    <m/>
    <x v="0"/>
    <n v="100474696"/>
    <x v="0"/>
    <x v="1"/>
    <s v="Retenções Iur"/>
    <s v="ORI"/>
    <x v="0"/>
    <s v="RIUR"/>
    <x v="0"/>
    <x v="0"/>
    <x v="0"/>
    <x v="0"/>
    <x v="0"/>
    <x v="0"/>
    <x v="0"/>
    <x v="0"/>
    <x v="0"/>
    <x v="0"/>
    <x v="0"/>
    <s v="Retenções Iur"/>
    <x v="0"/>
    <x v="0"/>
    <x v="0"/>
    <x v="0"/>
    <x v="1"/>
    <x v="0"/>
    <x v="0"/>
    <x v="1"/>
    <x v="0"/>
    <x v="1"/>
    <x v="1"/>
    <x v="0"/>
    <s v="RETENCAO OT"/>
  </r>
  <r>
    <x v="0"/>
    <n v="0"/>
    <n v="0"/>
    <n v="0"/>
    <n v="32200"/>
    <x v="7501"/>
    <x v="0"/>
    <x v="0"/>
    <x v="0"/>
    <s v="03.16.15"/>
    <x v="0"/>
    <x v="0"/>
    <x v="0"/>
    <s v="Direção Financeira"/>
    <s v="03.16.15"/>
    <s v="Direção Financeira"/>
    <s v="03.16.15"/>
    <x v="42"/>
    <x v="0"/>
    <x v="0"/>
    <x v="4"/>
    <x v="1"/>
    <x v="0"/>
    <x v="0"/>
    <x v="0"/>
    <x v="8"/>
    <s v="2021-10-19"/>
    <x v="3"/>
    <n v="32200"/>
    <x v="0"/>
    <m/>
    <x v="0"/>
    <m/>
    <x v="528"/>
    <n v="100451018"/>
    <x v="0"/>
    <x v="1"/>
    <s v="Direção Financeira"/>
    <s v="ORI"/>
    <x v="0"/>
    <m/>
    <x v="0"/>
    <x v="0"/>
    <x v="0"/>
    <x v="0"/>
    <x v="0"/>
    <x v="0"/>
    <x v="0"/>
    <x v="0"/>
    <x v="0"/>
    <x v="0"/>
    <x v="0"/>
    <s v="Direção Financeira"/>
    <x v="0"/>
    <x v="0"/>
    <x v="0"/>
    <x v="0"/>
    <x v="0"/>
    <x v="0"/>
    <x v="0"/>
    <x v="1"/>
    <x v="0"/>
    <x v="0"/>
    <x v="1"/>
    <x v="0"/>
    <s v="Pagamento a favor de empresa Dikor Publicidade Impressão e Sinalética, proveniente da decoração em Vinil com faixa laterais e logotipo no capô numa viatura Toyota Hilux Pick-up adquirida na caetano Auto como propriedade Automóvel do Município de São Miguel, conforme anexo."/>
  </r>
  <r>
    <x v="0"/>
    <n v="0"/>
    <n v="0"/>
    <n v="0"/>
    <n v="2000"/>
    <x v="7502"/>
    <x v="0"/>
    <x v="0"/>
    <x v="0"/>
    <s v="01.25.05.10"/>
    <x v="5"/>
    <x v="2"/>
    <x v="2"/>
    <s v="Saúde"/>
    <s v="01.25.05"/>
    <s v="Saúde"/>
    <s v="01.25.05"/>
    <x v="6"/>
    <x v="0"/>
    <x v="2"/>
    <x v="2"/>
    <x v="1"/>
    <x v="2"/>
    <x v="0"/>
    <x v="0"/>
    <x v="9"/>
    <s v="2021-12-09"/>
    <x v="3"/>
    <n v="2000"/>
    <x v="0"/>
    <m/>
    <x v="0"/>
    <m/>
    <x v="503"/>
    <n v="100476008"/>
    <x v="0"/>
    <x v="1"/>
    <s v="Assistencia social"/>
    <s v="ORI"/>
    <x v="0"/>
    <m/>
    <x v="0"/>
    <x v="0"/>
    <x v="0"/>
    <x v="0"/>
    <x v="0"/>
    <x v="0"/>
    <x v="0"/>
    <x v="0"/>
    <x v="0"/>
    <x v="0"/>
    <x v="0"/>
    <s v="Assistencia social"/>
    <x v="0"/>
    <x v="0"/>
    <x v="0"/>
    <x v="0"/>
    <x v="2"/>
    <x v="0"/>
    <x v="0"/>
    <x v="1"/>
    <x v="0"/>
    <x v="0"/>
    <x v="1"/>
    <x v="0"/>
    <s v="Apoio social a favor da Sra. Bernardina Borges Tavares, conforme proposta em anexo."/>
  </r>
  <r>
    <x v="0"/>
    <n v="0"/>
    <n v="0"/>
    <n v="0"/>
    <n v="1400"/>
    <x v="7503"/>
    <x v="0"/>
    <x v="0"/>
    <x v="0"/>
    <s v="03.16.15"/>
    <x v="0"/>
    <x v="0"/>
    <x v="0"/>
    <s v="Direção Financeira"/>
    <s v="03.16.15"/>
    <s v="Direção Financeira"/>
    <s v="03.16.15"/>
    <x v="44"/>
    <x v="0"/>
    <x v="0"/>
    <x v="4"/>
    <x v="1"/>
    <x v="0"/>
    <x v="0"/>
    <x v="0"/>
    <x v="8"/>
    <s v="2021-10-21"/>
    <x v="3"/>
    <n v="1400"/>
    <x v="0"/>
    <m/>
    <x v="0"/>
    <m/>
    <x v="784"/>
    <n v="100476072"/>
    <x v="0"/>
    <x v="1"/>
    <s v="Direção Financeira"/>
    <s v="ORI"/>
    <x v="0"/>
    <m/>
    <x v="0"/>
    <x v="0"/>
    <x v="0"/>
    <x v="0"/>
    <x v="0"/>
    <x v="0"/>
    <x v="0"/>
    <x v="0"/>
    <x v="0"/>
    <x v="0"/>
    <x v="0"/>
    <s v="Direção Financeira"/>
    <x v="0"/>
    <x v="0"/>
    <x v="0"/>
    <x v="0"/>
    <x v="0"/>
    <x v="0"/>
    <x v="0"/>
    <x v="1"/>
    <x v="0"/>
    <x v="0"/>
    <x v="1"/>
    <x v="0"/>
    <s v="  Ajuda de costo a favor Sr. Mário Jorge de Pina Silva, aquando sua deslocação em missão de serviço a cidade Praia no dia 13 de Outubro de 2021, conforme documento em anexo "/>
  </r>
  <r>
    <x v="0"/>
    <n v="0"/>
    <n v="0"/>
    <n v="0"/>
    <n v="6000"/>
    <x v="7504"/>
    <x v="0"/>
    <x v="0"/>
    <x v="0"/>
    <s v="01.25.05.10"/>
    <x v="5"/>
    <x v="2"/>
    <x v="2"/>
    <s v="Saúde"/>
    <s v="01.25.05"/>
    <s v="Saúde"/>
    <s v="01.25.05"/>
    <x v="6"/>
    <x v="0"/>
    <x v="2"/>
    <x v="2"/>
    <x v="1"/>
    <x v="2"/>
    <x v="0"/>
    <x v="0"/>
    <x v="10"/>
    <s v="2021-11-08"/>
    <x v="3"/>
    <n v="6000"/>
    <x v="0"/>
    <m/>
    <x v="0"/>
    <m/>
    <x v="785"/>
    <n v="100476051"/>
    <x v="0"/>
    <x v="1"/>
    <s v="Assistencia social"/>
    <s v="ORI"/>
    <x v="0"/>
    <m/>
    <x v="0"/>
    <x v="0"/>
    <x v="0"/>
    <x v="0"/>
    <x v="0"/>
    <x v="0"/>
    <x v="0"/>
    <x v="0"/>
    <x v="0"/>
    <x v="0"/>
    <x v="0"/>
    <s v="Assistencia social"/>
    <x v="0"/>
    <x v="0"/>
    <x v="0"/>
    <x v="0"/>
    <x v="2"/>
    <x v="0"/>
    <x v="0"/>
    <x v="1"/>
    <x v="0"/>
    <x v="0"/>
    <x v="1"/>
    <x v="0"/>
    <s v="Apoio financeira a favor Domingas Mendes Furtado, para aquisição de cesta básica, no âmbito luta contra Covide 19, conforme justificativa em anexo."/>
  </r>
  <r>
    <x v="0"/>
    <n v="0"/>
    <n v="0"/>
    <n v="0"/>
    <n v="1800"/>
    <x v="7505"/>
    <x v="0"/>
    <x v="0"/>
    <x v="0"/>
    <s v="03.16.15"/>
    <x v="0"/>
    <x v="0"/>
    <x v="0"/>
    <s v="Direção Financeira"/>
    <s v="03.16.15"/>
    <s v="Direção Financeira"/>
    <s v="03.16.15"/>
    <x v="44"/>
    <x v="0"/>
    <x v="0"/>
    <x v="4"/>
    <x v="1"/>
    <x v="0"/>
    <x v="0"/>
    <x v="0"/>
    <x v="10"/>
    <s v="2021-11-09"/>
    <x v="3"/>
    <n v="1800"/>
    <x v="0"/>
    <m/>
    <x v="0"/>
    <m/>
    <x v="355"/>
    <n v="100478394"/>
    <x v="0"/>
    <x v="1"/>
    <s v="Direção Financeira"/>
    <s v="ORI"/>
    <x v="0"/>
    <m/>
    <x v="0"/>
    <x v="0"/>
    <x v="0"/>
    <x v="0"/>
    <x v="0"/>
    <x v="0"/>
    <x v="0"/>
    <x v="0"/>
    <x v="0"/>
    <x v="0"/>
    <x v="0"/>
    <s v="Direção Financeira"/>
    <x v="0"/>
    <x v="0"/>
    <x v="0"/>
    <x v="0"/>
    <x v="0"/>
    <x v="0"/>
    <x v="0"/>
    <x v="1"/>
    <x v="0"/>
    <x v="0"/>
    <x v="1"/>
    <x v="0"/>
    <s v="Ajuda de custo atribuído a favor da sra. Andreia Larice Semedo, aquando da deslocação em missão de serviço a cidade da Paria no dia 2 de Novembro, conforme documento anexo"/>
  </r>
  <r>
    <x v="0"/>
    <n v="0"/>
    <n v="0"/>
    <n v="0"/>
    <n v="2000"/>
    <x v="7506"/>
    <x v="0"/>
    <x v="0"/>
    <x v="0"/>
    <s v="03.16.15"/>
    <x v="0"/>
    <x v="0"/>
    <x v="0"/>
    <s v="Direção Financeira"/>
    <s v="03.16.15"/>
    <s v="Direção Financeira"/>
    <s v="03.16.15"/>
    <x v="44"/>
    <x v="0"/>
    <x v="0"/>
    <x v="4"/>
    <x v="1"/>
    <x v="0"/>
    <x v="0"/>
    <x v="0"/>
    <x v="10"/>
    <s v="2021-11-11"/>
    <x v="3"/>
    <n v="2000"/>
    <x v="0"/>
    <m/>
    <x v="0"/>
    <m/>
    <x v="91"/>
    <n v="100478954"/>
    <x v="0"/>
    <x v="1"/>
    <s v="Direção Financeira"/>
    <s v="ORI"/>
    <x v="0"/>
    <m/>
    <x v="0"/>
    <x v="0"/>
    <x v="0"/>
    <x v="0"/>
    <x v="0"/>
    <x v="0"/>
    <x v="0"/>
    <x v="0"/>
    <x v="0"/>
    <x v="0"/>
    <x v="0"/>
    <s v="Direção Financeira"/>
    <x v="0"/>
    <x v="0"/>
    <x v="0"/>
    <x v="0"/>
    <x v="0"/>
    <x v="0"/>
    <x v="0"/>
    <x v="1"/>
    <x v="0"/>
    <x v="0"/>
    <x v="1"/>
    <x v="0"/>
    <s v="Ajuda de custo atribuído o Sr. Vereador Máxima Idelmira G. N. Moreno, aquando da sua deslocação a Cidade de Santa Cruz, no dia 16 de novembro de 2021, em missão de serviço, conforme justificativo em anexo"/>
  </r>
  <r>
    <x v="0"/>
    <n v="0"/>
    <n v="0"/>
    <n v="0"/>
    <n v="166667"/>
    <x v="7507"/>
    <x v="0"/>
    <x v="0"/>
    <x v="0"/>
    <s v="01.25.01.10"/>
    <x v="62"/>
    <x v="2"/>
    <x v="2"/>
    <s v="Educação"/>
    <s v="01.25.01"/>
    <s v="Educação"/>
    <s v="01.25.01"/>
    <x v="7"/>
    <x v="0"/>
    <x v="3"/>
    <x v="3"/>
    <x v="1"/>
    <x v="2"/>
    <x v="0"/>
    <x v="0"/>
    <x v="10"/>
    <s v="2021-11-17"/>
    <x v="3"/>
    <n v="166667"/>
    <x v="0"/>
    <m/>
    <x v="0"/>
    <m/>
    <x v="215"/>
    <n v="100479024"/>
    <x v="0"/>
    <x v="1"/>
    <s v="Transporte escolar"/>
    <s v="ORI"/>
    <x v="0"/>
    <m/>
    <x v="0"/>
    <x v="0"/>
    <x v="0"/>
    <x v="0"/>
    <x v="0"/>
    <x v="0"/>
    <x v="0"/>
    <x v="0"/>
    <x v="0"/>
    <x v="0"/>
    <x v="0"/>
    <s v="Transporte escolar"/>
    <x v="0"/>
    <x v="0"/>
    <x v="0"/>
    <x v="0"/>
    <x v="2"/>
    <x v="0"/>
    <x v="0"/>
    <x v="1"/>
    <x v="0"/>
    <x v="0"/>
    <x v="1"/>
    <x v="0"/>
    <s v="Pagamento a favor da empresa Transporte- comércio, Lopes e Silva, pela prestação de serviço de transporte escolar, referente ao 1ºtrimestre, ano letivo 2021/2022."/>
  </r>
  <r>
    <x v="0"/>
    <n v="0"/>
    <n v="0"/>
    <n v="0"/>
    <n v="1027"/>
    <x v="7508"/>
    <x v="0"/>
    <x v="0"/>
    <x v="0"/>
    <s v="01.25.05.09"/>
    <x v="40"/>
    <x v="2"/>
    <x v="2"/>
    <s v="Saúde"/>
    <s v="01.25.05"/>
    <s v="Saúde"/>
    <s v="01.25.05"/>
    <x v="6"/>
    <x v="0"/>
    <x v="2"/>
    <x v="2"/>
    <x v="1"/>
    <x v="2"/>
    <x v="0"/>
    <x v="0"/>
    <x v="10"/>
    <s v="2021-11-19"/>
    <x v="3"/>
    <n v="1027"/>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Pagamento a favor de Farmácia São Miguel, referente a aquisição de medicamento da Sr. Maria Eunice Mendes Rosa, conforme anexo."/>
  </r>
  <r>
    <x v="0"/>
    <n v="0"/>
    <n v="0"/>
    <n v="0"/>
    <n v="3000"/>
    <x v="7509"/>
    <x v="0"/>
    <x v="0"/>
    <x v="0"/>
    <s v="03.16.15"/>
    <x v="0"/>
    <x v="0"/>
    <x v="0"/>
    <s v="Direção Financeira"/>
    <s v="03.16.15"/>
    <s v="Direção Financeira"/>
    <s v="03.16.15"/>
    <x v="7"/>
    <x v="0"/>
    <x v="3"/>
    <x v="3"/>
    <x v="1"/>
    <x v="0"/>
    <x v="0"/>
    <x v="0"/>
    <x v="10"/>
    <s v="2021-11-19"/>
    <x v="3"/>
    <n v="3000"/>
    <x v="0"/>
    <m/>
    <x v="0"/>
    <m/>
    <x v="5"/>
    <n v="100474914"/>
    <x v="0"/>
    <x v="1"/>
    <s v="Direção Financeira"/>
    <s v="ORI"/>
    <x v="0"/>
    <m/>
    <x v="0"/>
    <x v="0"/>
    <x v="0"/>
    <x v="0"/>
    <x v="0"/>
    <x v="0"/>
    <x v="0"/>
    <x v="0"/>
    <x v="0"/>
    <x v="0"/>
    <x v="0"/>
    <s v="Direção Financeira"/>
    <x v="0"/>
    <x v="0"/>
    <x v="0"/>
    <x v="0"/>
    <x v="0"/>
    <x v="0"/>
    <x v="0"/>
    <x v="1"/>
    <x v="0"/>
    <x v="0"/>
    <x v="1"/>
    <x v="0"/>
    <s v="Pagamento a favor Paristore comercio geral, referente a 04 almoço oferecidos ao Presidente da Associação de Teqball, representante da FCA e presidente da Associação RSN de atletismo, conforme justificativo em anexo."/>
  </r>
  <r>
    <x v="0"/>
    <n v="0"/>
    <n v="0"/>
    <n v="0"/>
    <n v="2800"/>
    <x v="7510"/>
    <x v="0"/>
    <x v="0"/>
    <x v="0"/>
    <s v="03.16.15"/>
    <x v="0"/>
    <x v="0"/>
    <x v="0"/>
    <s v="Direção Financeira"/>
    <s v="03.16.15"/>
    <s v="Direção Financeira"/>
    <s v="03.16.15"/>
    <x v="7"/>
    <x v="0"/>
    <x v="3"/>
    <x v="3"/>
    <x v="1"/>
    <x v="0"/>
    <x v="0"/>
    <x v="0"/>
    <x v="10"/>
    <s v="2021-11-24"/>
    <x v="3"/>
    <n v="2800"/>
    <x v="0"/>
    <m/>
    <x v="0"/>
    <m/>
    <x v="38"/>
    <n v="100478968"/>
    <x v="0"/>
    <x v="1"/>
    <s v="Direção Financeira"/>
    <s v="ORI"/>
    <x v="0"/>
    <m/>
    <x v="0"/>
    <x v="0"/>
    <x v="0"/>
    <x v="0"/>
    <x v="0"/>
    <x v="0"/>
    <x v="0"/>
    <x v="0"/>
    <x v="0"/>
    <x v="0"/>
    <x v="0"/>
    <s v="Direção Financeira"/>
    <x v="0"/>
    <x v="0"/>
    <x v="0"/>
    <x v="0"/>
    <x v="0"/>
    <x v="0"/>
    <x v="0"/>
    <x v="1"/>
    <x v="0"/>
    <x v="0"/>
    <x v="1"/>
    <x v="0"/>
    <s v="Pagamento a favor do Churrasqueira Martins, pelo refeições servidas no âmbito da limpeza das praias de batalha e porto, conforme documento em anexo. "/>
  </r>
  <r>
    <x v="0"/>
    <n v="0"/>
    <n v="0"/>
    <n v="0"/>
    <n v="2300"/>
    <x v="7511"/>
    <x v="0"/>
    <x v="0"/>
    <x v="0"/>
    <s v="01.27.02.11"/>
    <x v="28"/>
    <x v="3"/>
    <x v="4"/>
    <s v="Saneamento básico"/>
    <s v="01.27.02"/>
    <s v="Saneamento básico"/>
    <s v="01.27.02"/>
    <x v="7"/>
    <x v="0"/>
    <x v="3"/>
    <x v="3"/>
    <x v="1"/>
    <x v="2"/>
    <x v="0"/>
    <x v="0"/>
    <x v="10"/>
    <s v="2021-11-22"/>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Cleiza Rosana Fortes, pela prestação de serviço de limpeza urbana, referente a mês de novembro 2021, conforme anexo. "/>
  </r>
  <r>
    <x v="0"/>
    <n v="0"/>
    <n v="0"/>
    <n v="0"/>
    <n v="13030"/>
    <x v="7511"/>
    <x v="0"/>
    <x v="0"/>
    <x v="0"/>
    <s v="01.27.02.11"/>
    <x v="28"/>
    <x v="3"/>
    <x v="4"/>
    <s v="Saneamento básico"/>
    <s v="01.27.02"/>
    <s v="Saneamento básico"/>
    <s v="01.27.02"/>
    <x v="7"/>
    <x v="0"/>
    <x v="3"/>
    <x v="3"/>
    <x v="1"/>
    <x v="2"/>
    <x v="0"/>
    <x v="0"/>
    <x v="10"/>
    <s v="2021-11-22"/>
    <x v="3"/>
    <n v="13030"/>
    <x v="0"/>
    <m/>
    <x v="0"/>
    <m/>
    <x v="138"/>
    <n v="100478909"/>
    <x v="0"/>
    <x v="1"/>
    <s v="Reforço do saneamento básico"/>
    <s v="ORI"/>
    <x v="0"/>
    <m/>
    <x v="0"/>
    <x v="0"/>
    <x v="0"/>
    <x v="0"/>
    <x v="0"/>
    <x v="0"/>
    <x v="0"/>
    <x v="0"/>
    <x v="0"/>
    <x v="0"/>
    <x v="0"/>
    <s v="Reforço do saneamento básico"/>
    <x v="0"/>
    <x v="0"/>
    <x v="0"/>
    <x v="0"/>
    <x v="2"/>
    <x v="0"/>
    <x v="0"/>
    <x v="1"/>
    <x v="0"/>
    <x v="0"/>
    <x v="1"/>
    <x v="0"/>
    <s v="Pagamento a favor da sra. Cleiza Rosana Fortes, pela prestação de serviço de limpeza urbana, referente a mês de novembro 2021, conforme anexo. "/>
  </r>
  <r>
    <x v="0"/>
    <n v="0"/>
    <n v="0"/>
    <n v="0"/>
    <n v="4200"/>
    <x v="7512"/>
    <x v="0"/>
    <x v="0"/>
    <x v="0"/>
    <s v="03.16.15"/>
    <x v="0"/>
    <x v="0"/>
    <x v="0"/>
    <s v="Direção Financeira"/>
    <s v="03.16.15"/>
    <s v="Direção Financeira"/>
    <s v="03.16.15"/>
    <x v="44"/>
    <x v="0"/>
    <x v="0"/>
    <x v="4"/>
    <x v="1"/>
    <x v="0"/>
    <x v="0"/>
    <x v="0"/>
    <x v="10"/>
    <s v="2021-11-23"/>
    <x v="3"/>
    <n v="4200"/>
    <x v="0"/>
    <m/>
    <x v="0"/>
    <m/>
    <x v="499"/>
    <n v="100456357"/>
    <x v="0"/>
    <x v="1"/>
    <s v="Direção Financeira"/>
    <s v="ORI"/>
    <x v="0"/>
    <m/>
    <x v="0"/>
    <x v="0"/>
    <x v="0"/>
    <x v="0"/>
    <x v="0"/>
    <x v="0"/>
    <x v="0"/>
    <x v="0"/>
    <x v="0"/>
    <x v="0"/>
    <x v="0"/>
    <s v="Direção Financeira"/>
    <x v="0"/>
    <x v="0"/>
    <x v="0"/>
    <x v="0"/>
    <x v="0"/>
    <x v="0"/>
    <x v="0"/>
    <x v="1"/>
    <x v="0"/>
    <x v="0"/>
    <x v="1"/>
    <x v="0"/>
    <s v="Aajuda de custo a favor do Sr. José Jorge Tavares, a aquando a sua deslocação a cidade da praia no dia 08,09 e 13 de novembro em missão de serviço, conforme justificativo em anexo."/>
  </r>
  <r>
    <x v="0"/>
    <n v="0"/>
    <n v="0"/>
    <n v="0"/>
    <n v="353790"/>
    <x v="7513"/>
    <x v="0"/>
    <x v="0"/>
    <x v="0"/>
    <s v="01.25.04.21"/>
    <x v="6"/>
    <x v="2"/>
    <x v="2"/>
    <s v="Cultura"/>
    <s v="01.25.04"/>
    <s v="Cultura"/>
    <s v="01.25.04"/>
    <x v="7"/>
    <x v="0"/>
    <x v="3"/>
    <x v="3"/>
    <x v="1"/>
    <x v="2"/>
    <x v="0"/>
    <x v="0"/>
    <x v="5"/>
    <s v="2021-08-20"/>
    <x v="2"/>
    <n v="353790"/>
    <x v="0"/>
    <m/>
    <x v="0"/>
    <m/>
    <x v="107"/>
    <n v="100477569"/>
    <x v="0"/>
    <x v="1"/>
    <s v="Atividades Culturais e Promoção do Concelho"/>
    <s v="ORI"/>
    <x v="0"/>
    <s v="ACPC"/>
    <x v="0"/>
    <x v="0"/>
    <x v="0"/>
    <x v="0"/>
    <x v="0"/>
    <x v="0"/>
    <x v="0"/>
    <x v="0"/>
    <x v="0"/>
    <x v="0"/>
    <x v="0"/>
    <s v="Atividades Culturais e Promoção do Concelho"/>
    <x v="0"/>
    <x v="0"/>
    <x v="0"/>
    <x v="0"/>
    <x v="2"/>
    <x v="0"/>
    <x v="0"/>
    <x v="1"/>
    <x v="0"/>
    <x v="0"/>
    <x v="1"/>
    <x v="0"/>
    <s v="Pagamento a favro da restaurante Li Ponta pelo fornecimenrto de refeição aquando do encontro com emigrantes, conforme justficativos em anexo."/>
  </r>
  <r>
    <x v="0"/>
    <n v="0"/>
    <n v="0"/>
    <n v="0"/>
    <n v="500"/>
    <x v="7514"/>
    <x v="0"/>
    <x v="0"/>
    <x v="0"/>
    <s v="01.25.05.10"/>
    <x v="5"/>
    <x v="2"/>
    <x v="2"/>
    <s v="Saúde"/>
    <s v="01.25.05"/>
    <s v="Saúde"/>
    <s v="01.25.05"/>
    <x v="6"/>
    <x v="0"/>
    <x v="2"/>
    <x v="2"/>
    <x v="1"/>
    <x v="2"/>
    <x v="0"/>
    <x v="0"/>
    <x v="5"/>
    <s v="2021-08-20"/>
    <x v="2"/>
    <n v="500"/>
    <x v="0"/>
    <m/>
    <x v="0"/>
    <m/>
    <x v="106"/>
    <n v="100475975"/>
    <x v="0"/>
    <x v="1"/>
    <s v="Assistencia social"/>
    <s v="ORI"/>
    <x v="0"/>
    <m/>
    <x v="0"/>
    <x v="0"/>
    <x v="0"/>
    <x v="0"/>
    <x v="0"/>
    <x v="0"/>
    <x v="0"/>
    <x v="0"/>
    <x v="0"/>
    <x v="0"/>
    <x v="0"/>
    <s v="Assistencia social"/>
    <x v="0"/>
    <x v="0"/>
    <x v="0"/>
    <x v="0"/>
    <x v="2"/>
    <x v="0"/>
    <x v="0"/>
    <x v="1"/>
    <x v="0"/>
    <x v="0"/>
    <x v="1"/>
    <x v="0"/>
    <s v="Ajuda de custo atribuido a favor da sra. Arcangela mendes Furtado, para pagamento de transporte para realização de consuklta medica, conforem justificativos em anexo."/>
  </r>
  <r>
    <x v="0"/>
    <n v="0"/>
    <n v="0"/>
    <n v="0"/>
    <n v="4390"/>
    <x v="7515"/>
    <x v="0"/>
    <x v="0"/>
    <x v="0"/>
    <s v="03.16.15"/>
    <x v="0"/>
    <x v="0"/>
    <x v="0"/>
    <s v="Direção Financeira"/>
    <s v="03.16.15"/>
    <s v="Direção Financeira"/>
    <s v="03.16.15"/>
    <x v="8"/>
    <x v="0"/>
    <x v="0"/>
    <x v="4"/>
    <x v="1"/>
    <x v="0"/>
    <x v="0"/>
    <x v="0"/>
    <x v="5"/>
    <s v="2021-08-20"/>
    <x v="2"/>
    <n v="4390"/>
    <x v="0"/>
    <m/>
    <x v="0"/>
    <m/>
    <x v="6"/>
    <n v="100476920"/>
    <x v="0"/>
    <x v="1"/>
    <s v="Direção Financeira"/>
    <s v="ORI"/>
    <x v="0"/>
    <m/>
    <x v="0"/>
    <x v="0"/>
    <x v="0"/>
    <x v="0"/>
    <x v="0"/>
    <x v="0"/>
    <x v="0"/>
    <x v="0"/>
    <x v="0"/>
    <x v="0"/>
    <x v="0"/>
    <s v="Direção Financeira"/>
    <x v="0"/>
    <x v="0"/>
    <x v="0"/>
    <x v="0"/>
    <x v="0"/>
    <x v="0"/>
    <x v="0"/>
    <x v="1"/>
    <x v="0"/>
    <x v="0"/>
    <x v="1"/>
    <x v="0"/>
    <s v="Pagamento a favor da Felsberto Carvalho Auto, pelo serviço de lavagem da viatura propriedade da Cãmara, conforme justfiativos em anexo."/>
  </r>
  <r>
    <x v="0"/>
    <n v="0"/>
    <n v="0"/>
    <n v="0"/>
    <n v="3000"/>
    <x v="7516"/>
    <x v="0"/>
    <x v="0"/>
    <x v="0"/>
    <s v="01.25.05.10"/>
    <x v="5"/>
    <x v="2"/>
    <x v="2"/>
    <s v="Saúde"/>
    <s v="01.25.05"/>
    <s v="Saúde"/>
    <s v="01.25.05"/>
    <x v="6"/>
    <x v="0"/>
    <x v="2"/>
    <x v="2"/>
    <x v="1"/>
    <x v="2"/>
    <x v="0"/>
    <x v="0"/>
    <x v="5"/>
    <s v="2021-08-25"/>
    <x v="2"/>
    <n v="3000"/>
    <x v="0"/>
    <m/>
    <x v="0"/>
    <m/>
    <x v="158"/>
    <n v="100479054"/>
    <x v="0"/>
    <x v="1"/>
    <s v="Assistencia social"/>
    <s v="ORI"/>
    <x v="0"/>
    <m/>
    <x v="0"/>
    <x v="0"/>
    <x v="0"/>
    <x v="0"/>
    <x v="0"/>
    <x v="0"/>
    <x v="0"/>
    <x v="0"/>
    <x v="0"/>
    <x v="0"/>
    <x v="0"/>
    <s v="Assistencia social"/>
    <x v="0"/>
    <x v="0"/>
    <x v="0"/>
    <x v="0"/>
    <x v="2"/>
    <x v="0"/>
    <x v="0"/>
    <x v="1"/>
    <x v="0"/>
    <x v="0"/>
    <x v="1"/>
    <x v="0"/>
    <s v="Apoio social a favor Sr. Keila Samira Correia Rodrigues, para aquisição de óculos, conforme documento em anexo."/>
  </r>
  <r>
    <x v="1"/>
    <n v="0"/>
    <n v="0"/>
    <n v="0"/>
    <n v="4995"/>
    <x v="7517"/>
    <x v="0"/>
    <x v="0"/>
    <x v="0"/>
    <s v="01.24.01.05"/>
    <x v="13"/>
    <x v="4"/>
    <x v="5"/>
    <s v="Descentralização e Admin. Local"/>
    <s v="01.24.01"/>
    <s v="Descentralização e Admin. Local"/>
    <s v="01.24.01"/>
    <x v="29"/>
    <x v="0"/>
    <x v="0"/>
    <x v="0"/>
    <x v="1"/>
    <x v="2"/>
    <x v="0"/>
    <x v="0"/>
    <x v="5"/>
    <s v="2021-08-26"/>
    <x v="2"/>
    <n v="4995"/>
    <x v="0"/>
    <m/>
    <x v="0"/>
    <m/>
    <x v="0"/>
    <n v="100474696"/>
    <x v="0"/>
    <x v="0"/>
    <s v="Balcão  único"/>
    <s v="ORI"/>
    <x v="0"/>
    <m/>
    <x v="0"/>
    <x v="0"/>
    <x v="0"/>
    <x v="0"/>
    <x v="0"/>
    <x v="0"/>
    <x v="0"/>
    <x v="0"/>
    <x v="0"/>
    <x v="0"/>
    <x v="0"/>
    <s v="Balcão  único"/>
    <x v="0"/>
    <x v="0"/>
    <x v="0"/>
    <x v="0"/>
    <x v="2"/>
    <x v="0"/>
    <x v="0"/>
    <x v="1"/>
    <x v="0"/>
    <x v="0"/>
    <x v="0"/>
    <x v="0"/>
    <s v="Pagamento a favor da Sra. Deusa Moreno, pela serviços prestado no Balcão Unico referente ao mês de Agosto, conforme justfciativos em anexo."/>
  </r>
  <r>
    <x v="1"/>
    <n v="0"/>
    <n v="0"/>
    <n v="0"/>
    <n v="28308"/>
    <x v="7517"/>
    <x v="0"/>
    <x v="0"/>
    <x v="0"/>
    <s v="01.24.01.05"/>
    <x v="13"/>
    <x v="4"/>
    <x v="5"/>
    <s v="Descentralização e Admin. Local"/>
    <s v="01.24.01"/>
    <s v="Descentralização e Admin. Local"/>
    <s v="01.24.01"/>
    <x v="29"/>
    <x v="0"/>
    <x v="0"/>
    <x v="0"/>
    <x v="1"/>
    <x v="2"/>
    <x v="0"/>
    <x v="0"/>
    <x v="5"/>
    <s v="2021-08-26"/>
    <x v="2"/>
    <n v="28308"/>
    <x v="0"/>
    <m/>
    <x v="0"/>
    <m/>
    <x v="16"/>
    <n v="100478191"/>
    <x v="0"/>
    <x v="1"/>
    <s v="Balcão  único"/>
    <s v="ORI"/>
    <x v="0"/>
    <m/>
    <x v="0"/>
    <x v="0"/>
    <x v="0"/>
    <x v="0"/>
    <x v="0"/>
    <x v="0"/>
    <x v="0"/>
    <x v="0"/>
    <x v="0"/>
    <x v="0"/>
    <x v="0"/>
    <s v="Balcão  único"/>
    <x v="0"/>
    <x v="0"/>
    <x v="0"/>
    <x v="0"/>
    <x v="2"/>
    <x v="0"/>
    <x v="0"/>
    <x v="1"/>
    <x v="0"/>
    <x v="0"/>
    <x v="1"/>
    <x v="0"/>
    <s v="Pagamento a favor da Sra. Deusa Moreno, pela serviços prestado no Balcão Unico referente ao mês de Agosto, conforme justfciativos em anexo."/>
  </r>
  <r>
    <x v="0"/>
    <n v="0"/>
    <n v="0"/>
    <n v="0"/>
    <n v="2300"/>
    <x v="7518"/>
    <x v="0"/>
    <x v="1"/>
    <x v="0"/>
    <s v="80.02.01"/>
    <x v="1"/>
    <x v="1"/>
    <x v="1"/>
    <s v="Retenções Iur"/>
    <s v="80.02.01"/>
    <s v="Retenções Iur"/>
    <s v="80.02.01"/>
    <x v="1"/>
    <x v="0"/>
    <x v="1"/>
    <x v="0"/>
    <x v="0"/>
    <x v="1"/>
    <x v="1"/>
    <x v="0"/>
    <x v="5"/>
    <s v="2021-08-27"/>
    <x v="2"/>
    <n v="2300"/>
    <x v="0"/>
    <m/>
    <x v="0"/>
    <m/>
    <x v="0"/>
    <n v="100474696"/>
    <x v="0"/>
    <x v="1"/>
    <s v="Retenções Iur"/>
    <s v="ORI"/>
    <x v="0"/>
    <s v="RIUR"/>
    <x v="0"/>
    <x v="0"/>
    <x v="0"/>
    <x v="0"/>
    <x v="0"/>
    <x v="0"/>
    <x v="0"/>
    <x v="0"/>
    <x v="0"/>
    <x v="0"/>
    <x v="0"/>
    <s v="Retenções Iur"/>
    <x v="0"/>
    <x v="0"/>
    <x v="0"/>
    <x v="0"/>
    <x v="1"/>
    <x v="0"/>
    <x v="0"/>
    <x v="1"/>
    <x v="0"/>
    <x v="1"/>
    <x v="1"/>
    <x v="0"/>
    <s v="RETENCAO OT"/>
  </r>
  <r>
    <x v="0"/>
    <n v="0"/>
    <n v="0"/>
    <n v="0"/>
    <n v="2300"/>
    <x v="7519"/>
    <x v="0"/>
    <x v="1"/>
    <x v="0"/>
    <s v="80.02.01"/>
    <x v="1"/>
    <x v="1"/>
    <x v="1"/>
    <s v="Retenções Iur"/>
    <s v="80.02.01"/>
    <s v="Retenções Iur"/>
    <s v="80.02.01"/>
    <x v="1"/>
    <x v="0"/>
    <x v="1"/>
    <x v="0"/>
    <x v="0"/>
    <x v="1"/>
    <x v="1"/>
    <x v="0"/>
    <x v="5"/>
    <s v="2021-08-26"/>
    <x v="2"/>
    <n v="2300"/>
    <x v="0"/>
    <m/>
    <x v="0"/>
    <m/>
    <x v="0"/>
    <n v="100474696"/>
    <x v="0"/>
    <x v="1"/>
    <s v="Retenções Iur"/>
    <s v="ORI"/>
    <x v="0"/>
    <s v="RIUR"/>
    <x v="0"/>
    <x v="0"/>
    <x v="0"/>
    <x v="0"/>
    <x v="0"/>
    <x v="0"/>
    <x v="0"/>
    <x v="0"/>
    <x v="0"/>
    <x v="0"/>
    <x v="0"/>
    <s v="Retenções Iur"/>
    <x v="0"/>
    <x v="0"/>
    <x v="0"/>
    <x v="0"/>
    <x v="1"/>
    <x v="0"/>
    <x v="0"/>
    <x v="1"/>
    <x v="0"/>
    <x v="1"/>
    <x v="1"/>
    <x v="0"/>
    <s v="RETENCAO OT"/>
  </r>
  <r>
    <x v="0"/>
    <n v="0"/>
    <n v="0"/>
    <n v="0"/>
    <n v="2000"/>
    <x v="7520"/>
    <x v="0"/>
    <x v="0"/>
    <x v="0"/>
    <s v="03.16.15"/>
    <x v="0"/>
    <x v="0"/>
    <x v="0"/>
    <s v="Direção Financeira"/>
    <s v="03.16.15"/>
    <s v="Direção Financeira"/>
    <s v="03.16.15"/>
    <x v="45"/>
    <x v="0"/>
    <x v="0"/>
    <x v="0"/>
    <x v="1"/>
    <x v="0"/>
    <x v="0"/>
    <x v="0"/>
    <x v="5"/>
    <s v="2021-08-31"/>
    <x v="2"/>
    <n v="2000"/>
    <x v="0"/>
    <m/>
    <x v="0"/>
    <m/>
    <x v="341"/>
    <n v="100475802"/>
    <x v="0"/>
    <x v="1"/>
    <s v="Direção Financeira"/>
    <s v="ORI"/>
    <x v="0"/>
    <m/>
    <x v="0"/>
    <x v="0"/>
    <x v="0"/>
    <x v="0"/>
    <x v="0"/>
    <x v="0"/>
    <x v="0"/>
    <x v="0"/>
    <x v="0"/>
    <x v="0"/>
    <x v="0"/>
    <s v="Direção Financeira"/>
    <x v="0"/>
    <x v="0"/>
    <x v="0"/>
    <x v="0"/>
    <x v="0"/>
    <x v="0"/>
    <x v="0"/>
    <x v="1"/>
    <x v="0"/>
    <x v="0"/>
    <x v="1"/>
    <x v="0"/>
    <s v=" Pagamento a favor da Osygen Ventures, pela aquisição de 01 correia hidráulica para Toyota Hilux Pick up, ST-95-ND do Município de São Miguel, conforme justificativo em anexo "/>
  </r>
  <r>
    <x v="0"/>
    <n v="0"/>
    <n v="0"/>
    <n v="0"/>
    <n v="1650"/>
    <x v="7521"/>
    <x v="0"/>
    <x v="0"/>
    <x v="0"/>
    <s v="03.16.15"/>
    <x v="0"/>
    <x v="0"/>
    <x v="0"/>
    <s v="Direção Financeira"/>
    <s v="03.16.15"/>
    <s v="Direção Financeira"/>
    <s v="03.16.15"/>
    <x v="50"/>
    <x v="0"/>
    <x v="0"/>
    <x v="4"/>
    <x v="0"/>
    <x v="0"/>
    <x v="0"/>
    <x v="0"/>
    <x v="5"/>
    <s v="2021-08-31"/>
    <x v="2"/>
    <n v="1650"/>
    <x v="0"/>
    <m/>
    <x v="0"/>
    <m/>
    <x v="92"/>
    <n v="100478557"/>
    <x v="0"/>
    <x v="1"/>
    <s v="Direção Financeira"/>
    <s v="ORI"/>
    <x v="0"/>
    <m/>
    <x v="0"/>
    <x v="0"/>
    <x v="0"/>
    <x v="0"/>
    <x v="0"/>
    <x v="0"/>
    <x v="0"/>
    <x v="0"/>
    <x v="0"/>
    <x v="0"/>
    <x v="0"/>
    <s v="Direção Financeira"/>
    <x v="0"/>
    <x v="0"/>
    <x v="0"/>
    <x v="0"/>
    <x v="0"/>
    <x v="0"/>
    <x v="0"/>
    <x v="1"/>
    <x v="0"/>
    <x v="0"/>
    <x v="1"/>
    <x v="0"/>
    <s v="Pagamento a favor do Comercio Liu Yang, para aquisição de matérias de canalização para a reparação de rede de agua de Ribeira de Manguinho, conforme justificativo em anexo."/>
  </r>
  <r>
    <x v="0"/>
    <n v="0"/>
    <n v="0"/>
    <n v="0"/>
    <n v="11700"/>
    <x v="7522"/>
    <x v="0"/>
    <x v="0"/>
    <x v="0"/>
    <s v="03.16.15"/>
    <x v="0"/>
    <x v="0"/>
    <x v="0"/>
    <s v="Direção Financeira"/>
    <s v="03.16.15"/>
    <s v="Direção Financeira"/>
    <s v="03.16.15"/>
    <x v="11"/>
    <x v="0"/>
    <x v="0"/>
    <x v="0"/>
    <x v="1"/>
    <x v="0"/>
    <x v="0"/>
    <x v="0"/>
    <x v="7"/>
    <s v="2021-09-03"/>
    <x v="2"/>
    <n v="11700"/>
    <x v="0"/>
    <m/>
    <x v="0"/>
    <m/>
    <x v="5"/>
    <n v="100474914"/>
    <x v="0"/>
    <x v="1"/>
    <s v="Direção Financeira"/>
    <s v="ORI"/>
    <x v="0"/>
    <m/>
    <x v="0"/>
    <x v="0"/>
    <x v="0"/>
    <x v="0"/>
    <x v="0"/>
    <x v="0"/>
    <x v="0"/>
    <x v="0"/>
    <x v="0"/>
    <x v="0"/>
    <x v="0"/>
    <s v="Direção Financeira"/>
    <x v="0"/>
    <x v="0"/>
    <x v="0"/>
    <x v="0"/>
    <x v="0"/>
    <x v="0"/>
    <x v="0"/>
    <x v="1"/>
    <x v="0"/>
    <x v="0"/>
    <x v="1"/>
    <x v="0"/>
    <s v="Despesas com aquisição de cadeiras de escritorio para serviços de Câmara, conforme faturas anexa."/>
  </r>
  <r>
    <x v="0"/>
    <n v="0"/>
    <n v="0"/>
    <n v="0"/>
    <n v="10834"/>
    <x v="7523"/>
    <x v="0"/>
    <x v="1"/>
    <x v="0"/>
    <s v="80.02.01"/>
    <x v="1"/>
    <x v="1"/>
    <x v="1"/>
    <s v="Retenções Iur"/>
    <s v="80.02.01"/>
    <s v="Retenções Iur"/>
    <s v="80.02.01"/>
    <x v="1"/>
    <x v="0"/>
    <x v="1"/>
    <x v="0"/>
    <x v="0"/>
    <x v="1"/>
    <x v="1"/>
    <x v="0"/>
    <x v="5"/>
    <s v="2021-08-30"/>
    <x v="2"/>
    <n v="10834"/>
    <x v="0"/>
    <m/>
    <x v="0"/>
    <m/>
    <x v="0"/>
    <n v="100474696"/>
    <x v="0"/>
    <x v="1"/>
    <s v="Retenções Iur"/>
    <s v="ORI"/>
    <x v="0"/>
    <s v="RIUR"/>
    <x v="0"/>
    <x v="0"/>
    <x v="0"/>
    <x v="0"/>
    <x v="0"/>
    <x v="0"/>
    <x v="0"/>
    <x v="0"/>
    <x v="0"/>
    <x v="0"/>
    <x v="0"/>
    <s v="Retenções Iur"/>
    <x v="0"/>
    <x v="0"/>
    <x v="0"/>
    <x v="0"/>
    <x v="1"/>
    <x v="0"/>
    <x v="0"/>
    <x v="1"/>
    <x v="0"/>
    <x v="1"/>
    <x v="1"/>
    <x v="0"/>
    <s v="RETENCAO OT"/>
  </r>
  <r>
    <x v="0"/>
    <n v="0"/>
    <n v="0"/>
    <n v="0"/>
    <n v="8213"/>
    <x v="7524"/>
    <x v="0"/>
    <x v="1"/>
    <x v="0"/>
    <s v="80.02.10.01"/>
    <x v="2"/>
    <x v="1"/>
    <x v="1"/>
    <s v="Outros"/>
    <s v="80.02.10"/>
    <s v="Outros"/>
    <s v="80.02.10"/>
    <x v="2"/>
    <x v="0"/>
    <x v="1"/>
    <x v="0"/>
    <x v="0"/>
    <x v="1"/>
    <x v="1"/>
    <x v="0"/>
    <x v="5"/>
    <s v="2021-08-30"/>
    <x v="2"/>
    <n v="8213"/>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51000"/>
    <x v="7525"/>
    <x v="0"/>
    <x v="0"/>
    <x v="0"/>
    <s v="03.16.15"/>
    <x v="0"/>
    <x v="0"/>
    <x v="0"/>
    <s v="Direção Financeira"/>
    <s v="03.16.15"/>
    <s v="Direção Financeira"/>
    <s v="03.16.15"/>
    <x v="8"/>
    <x v="0"/>
    <x v="0"/>
    <x v="4"/>
    <x v="1"/>
    <x v="0"/>
    <x v="0"/>
    <x v="0"/>
    <x v="7"/>
    <s v="2021-09-10"/>
    <x v="2"/>
    <n v="51000"/>
    <x v="0"/>
    <m/>
    <x v="0"/>
    <m/>
    <x v="532"/>
    <n v="100479143"/>
    <x v="0"/>
    <x v="1"/>
    <s v="Direção Financeira"/>
    <s v="ORI"/>
    <x v="0"/>
    <m/>
    <x v="0"/>
    <x v="0"/>
    <x v="0"/>
    <x v="0"/>
    <x v="0"/>
    <x v="0"/>
    <x v="0"/>
    <x v="0"/>
    <x v="0"/>
    <x v="0"/>
    <x v="0"/>
    <s v="Direção Financeira"/>
    <x v="0"/>
    <x v="0"/>
    <x v="0"/>
    <x v="0"/>
    <x v="0"/>
    <x v="0"/>
    <x v="0"/>
    <x v="1"/>
    <x v="0"/>
    <x v="0"/>
    <x v="1"/>
    <x v="0"/>
    <s v="Pagamento a favor do sr. emiliano geronimo cardoso, pelo serviço de manutenção de ar aparelho de ar condicionado no edificio do paços do concelho, conforme justfciativos em anexo."/>
  </r>
  <r>
    <x v="0"/>
    <n v="0"/>
    <n v="0"/>
    <n v="0"/>
    <n v="5000"/>
    <x v="7526"/>
    <x v="0"/>
    <x v="0"/>
    <x v="0"/>
    <s v="03.16.02"/>
    <x v="53"/>
    <x v="0"/>
    <x v="0"/>
    <s v="Gabinete do Presidente"/>
    <s v="03.16.02"/>
    <s v="Gabinete do Presidente"/>
    <s v="03.16.02"/>
    <x v="44"/>
    <x v="0"/>
    <x v="0"/>
    <x v="4"/>
    <x v="1"/>
    <x v="0"/>
    <x v="0"/>
    <x v="0"/>
    <x v="7"/>
    <s v="2021-09-10"/>
    <x v="2"/>
    <n v="5000"/>
    <x v="0"/>
    <m/>
    <x v="0"/>
    <m/>
    <x v="134"/>
    <n v="100444140"/>
    <x v="0"/>
    <x v="1"/>
    <s v="Gabinete do Presidente"/>
    <s v="ORI"/>
    <x v="0"/>
    <m/>
    <x v="0"/>
    <x v="0"/>
    <x v="0"/>
    <x v="0"/>
    <x v="0"/>
    <x v="0"/>
    <x v="0"/>
    <x v="0"/>
    <x v="0"/>
    <x v="0"/>
    <x v="0"/>
    <s v="Gabinete do Presidente"/>
    <x v="0"/>
    <x v="0"/>
    <x v="0"/>
    <x v="0"/>
    <x v="0"/>
    <x v="0"/>
    <x v="0"/>
    <x v="1"/>
    <x v="0"/>
    <x v="0"/>
    <x v="1"/>
    <x v="0"/>
    <s v="Ajuda de custo atribuido a favor do presidente Hermenio Celso, aquando da deslocação em misão oficial de serviço a cidade da Paria no dia 17 de Agosto e a Santa Cruz no 20 de Agosto, conforme justficativos em anexo.   "/>
  </r>
  <r>
    <x v="0"/>
    <n v="0"/>
    <n v="0"/>
    <n v="0"/>
    <n v="9000"/>
    <x v="7525"/>
    <x v="0"/>
    <x v="0"/>
    <x v="0"/>
    <s v="03.16.15"/>
    <x v="0"/>
    <x v="0"/>
    <x v="0"/>
    <s v="Direção Financeira"/>
    <s v="03.16.15"/>
    <s v="Direção Financeira"/>
    <s v="03.16.15"/>
    <x v="8"/>
    <x v="0"/>
    <x v="0"/>
    <x v="4"/>
    <x v="1"/>
    <x v="0"/>
    <x v="0"/>
    <x v="0"/>
    <x v="7"/>
    <s v="2021-09-10"/>
    <x v="2"/>
    <n v="9000"/>
    <x v="0"/>
    <m/>
    <x v="0"/>
    <m/>
    <x v="0"/>
    <n v="100474696"/>
    <x v="0"/>
    <x v="0"/>
    <s v="Direção Financeira"/>
    <s v="ORI"/>
    <x v="0"/>
    <m/>
    <x v="0"/>
    <x v="0"/>
    <x v="0"/>
    <x v="0"/>
    <x v="0"/>
    <x v="0"/>
    <x v="0"/>
    <x v="0"/>
    <x v="0"/>
    <x v="0"/>
    <x v="0"/>
    <s v="Direção Financeira"/>
    <x v="0"/>
    <x v="0"/>
    <x v="0"/>
    <x v="0"/>
    <x v="0"/>
    <x v="0"/>
    <x v="0"/>
    <x v="1"/>
    <x v="0"/>
    <x v="0"/>
    <x v="0"/>
    <x v="0"/>
    <s v="Pagamento a favor do sr. emiliano geronimo cardoso, pelo serviço de manutenção de ar aparelho de ar condicionado no edificio do paços do concelho, conforme justfciativos em anexo."/>
  </r>
  <r>
    <x v="0"/>
    <n v="0"/>
    <n v="0"/>
    <n v="0"/>
    <n v="4200"/>
    <x v="7527"/>
    <x v="0"/>
    <x v="0"/>
    <x v="0"/>
    <s v="03.16.15"/>
    <x v="0"/>
    <x v="0"/>
    <x v="0"/>
    <s v="Direção Financeira"/>
    <s v="03.16.15"/>
    <s v="Direção Financeira"/>
    <s v="03.16.15"/>
    <x v="44"/>
    <x v="0"/>
    <x v="0"/>
    <x v="4"/>
    <x v="1"/>
    <x v="0"/>
    <x v="0"/>
    <x v="0"/>
    <x v="7"/>
    <s v="2021-09-10"/>
    <x v="2"/>
    <n v="4200"/>
    <x v="0"/>
    <m/>
    <x v="0"/>
    <m/>
    <x v="189"/>
    <n v="100478720"/>
    <x v="0"/>
    <x v="1"/>
    <s v="Direção Financeira"/>
    <s v="ORI"/>
    <x v="0"/>
    <m/>
    <x v="0"/>
    <x v="0"/>
    <x v="0"/>
    <x v="0"/>
    <x v="0"/>
    <x v="0"/>
    <x v="0"/>
    <x v="0"/>
    <x v="0"/>
    <x v="0"/>
    <x v="0"/>
    <s v="Direção Financeira"/>
    <x v="0"/>
    <x v="0"/>
    <x v="0"/>
    <x v="0"/>
    <x v="0"/>
    <x v="0"/>
    <x v="0"/>
    <x v="1"/>
    <x v="0"/>
    <x v="0"/>
    <x v="1"/>
    <x v="0"/>
    <s v="Ajuda de custo atribuido a favor do condutor Moises, quando deslocau a cidade da paria nos dias 3, 7 e 8 setembro, conforme justfciativos em anexo."/>
  </r>
  <r>
    <x v="0"/>
    <n v="0"/>
    <n v="0"/>
    <n v="0"/>
    <n v="300"/>
    <x v="7528"/>
    <x v="0"/>
    <x v="1"/>
    <x v="0"/>
    <s v="03.03.10"/>
    <x v="10"/>
    <x v="0"/>
    <x v="3"/>
    <s v="Receitas Da Câmara"/>
    <s v="03.03.10"/>
    <s v="Receitas Da Câmara"/>
    <s v="03.03.10"/>
    <x v="15"/>
    <x v="0"/>
    <x v="4"/>
    <x v="6"/>
    <x v="1"/>
    <x v="0"/>
    <x v="1"/>
    <x v="0"/>
    <x v="7"/>
    <s v="2021-09-21"/>
    <x v="2"/>
    <n v="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370"/>
    <x v="7529"/>
    <x v="0"/>
    <x v="1"/>
    <x v="0"/>
    <s v="03.03.10"/>
    <x v="10"/>
    <x v="0"/>
    <x v="3"/>
    <s v="Receitas Da Câmara"/>
    <s v="03.03.10"/>
    <s v="Receitas Da Câmara"/>
    <s v="03.03.10"/>
    <x v="24"/>
    <x v="0"/>
    <x v="4"/>
    <x v="6"/>
    <x v="1"/>
    <x v="0"/>
    <x v="1"/>
    <x v="0"/>
    <x v="7"/>
    <s v="2021-09-21"/>
    <x v="2"/>
    <n v="273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00"/>
    <x v="7530"/>
    <x v="0"/>
    <x v="1"/>
    <x v="0"/>
    <s v="03.03.10"/>
    <x v="10"/>
    <x v="0"/>
    <x v="3"/>
    <s v="Receitas Da Câmara"/>
    <s v="03.03.10"/>
    <s v="Receitas Da Câmara"/>
    <s v="03.03.10"/>
    <x v="22"/>
    <x v="0"/>
    <x v="4"/>
    <x v="6"/>
    <x v="1"/>
    <x v="0"/>
    <x v="1"/>
    <x v="0"/>
    <x v="7"/>
    <s v="2021-09-21"/>
    <x v="2"/>
    <n v="1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800"/>
    <x v="7531"/>
    <x v="0"/>
    <x v="1"/>
    <x v="0"/>
    <s v="03.03.10"/>
    <x v="10"/>
    <x v="0"/>
    <x v="3"/>
    <s v="Receitas Da Câmara"/>
    <s v="03.03.10"/>
    <s v="Receitas Da Câmara"/>
    <s v="03.03.10"/>
    <x v="21"/>
    <x v="0"/>
    <x v="0"/>
    <x v="8"/>
    <x v="1"/>
    <x v="0"/>
    <x v="1"/>
    <x v="0"/>
    <x v="7"/>
    <s v="2021-09-21"/>
    <x v="2"/>
    <n v="9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600"/>
    <x v="7532"/>
    <x v="0"/>
    <x v="1"/>
    <x v="0"/>
    <s v="03.03.10"/>
    <x v="10"/>
    <x v="0"/>
    <x v="3"/>
    <s v="Receitas Da Câmara"/>
    <s v="03.03.10"/>
    <s v="Receitas Da Câmara"/>
    <s v="03.03.10"/>
    <x v="54"/>
    <x v="0"/>
    <x v="4"/>
    <x v="6"/>
    <x v="1"/>
    <x v="0"/>
    <x v="1"/>
    <x v="0"/>
    <x v="7"/>
    <s v="2021-09-21"/>
    <x v="2"/>
    <n v="9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920"/>
    <x v="7533"/>
    <x v="0"/>
    <x v="1"/>
    <x v="0"/>
    <s v="03.03.10"/>
    <x v="10"/>
    <x v="0"/>
    <x v="3"/>
    <s v="Receitas Da Câmara"/>
    <s v="03.03.10"/>
    <s v="Receitas Da Câmara"/>
    <s v="03.03.10"/>
    <x v="16"/>
    <x v="0"/>
    <x v="4"/>
    <x v="6"/>
    <x v="1"/>
    <x v="0"/>
    <x v="1"/>
    <x v="0"/>
    <x v="7"/>
    <s v="2021-09-21"/>
    <x v="2"/>
    <n v="49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80"/>
    <x v="7534"/>
    <x v="0"/>
    <x v="1"/>
    <x v="0"/>
    <s v="03.03.10"/>
    <x v="10"/>
    <x v="0"/>
    <x v="3"/>
    <s v="Receitas Da Câmara"/>
    <s v="03.03.10"/>
    <s v="Receitas Da Câmara"/>
    <s v="03.03.10"/>
    <x v="14"/>
    <x v="0"/>
    <x v="4"/>
    <x v="6"/>
    <x v="1"/>
    <x v="0"/>
    <x v="1"/>
    <x v="0"/>
    <x v="7"/>
    <s v="2021-09-21"/>
    <x v="2"/>
    <n v="3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217"/>
    <x v="7535"/>
    <x v="0"/>
    <x v="1"/>
    <x v="0"/>
    <s v="03.03.10"/>
    <x v="10"/>
    <x v="0"/>
    <x v="3"/>
    <s v="Receitas Da Câmara"/>
    <s v="03.03.10"/>
    <s v="Receitas Da Câmara"/>
    <s v="03.03.10"/>
    <x v="13"/>
    <x v="0"/>
    <x v="0"/>
    <x v="0"/>
    <x v="1"/>
    <x v="0"/>
    <x v="1"/>
    <x v="0"/>
    <x v="7"/>
    <s v="2021-09-21"/>
    <x v="2"/>
    <n v="14217"/>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2550"/>
    <x v="7536"/>
    <x v="0"/>
    <x v="0"/>
    <x v="0"/>
    <s v="01.27.03.08"/>
    <x v="44"/>
    <x v="3"/>
    <x v="4"/>
    <s v="Gestão de Recursos Hídricos"/>
    <s v="01.27.03"/>
    <s v="Gestão de Recursos Hídricos"/>
    <s v="01.27.03"/>
    <x v="25"/>
    <x v="0"/>
    <x v="0"/>
    <x v="0"/>
    <x v="1"/>
    <x v="2"/>
    <x v="2"/>
    <x v="0"/>
    <x v="7"/>
    <s v="2021-09-22"/>
    <x v="2"/>
    <n v="2550"/>
    <x v="0"/>
    <m/>
    <x v="0"/>
    <m/>
    <x v="0"/>
    <n v="100474696"/>
    <x v="0"/>
    <x v="0"/>
    <s v="Abastecimento de Àgua às comunidades"/>
    <s v="ORI"/>
    <x v="0"/>
    <m/>
    <x v="0"/>
    <x v="0"/>
    <x v="0"/>
    <x v="0"/>
    <x v="0"/>
    <x v="0"/>
    <x v="0"/>
    <x v="0"/>
    <x v="0"/>
    <x v="0"/>
    <x v="0"/>
    <s v="Abastecimento de Àgua às comunidades"/>
    <x v="0"/>
    <x v="0"/>
    <x v="0"/>
    <x v="0"/>
    <x v="2"/>
    <x v="0"/>
    <x v="0"/>
    <x v="1"/>
    <x v="0"/>
    <x v="0"/>
    <x v="0"/>
    <x v="0"/>
    <s v=" Pagamento a favor de Sr. David César Borges Fernandes, referentes aos trabalhos que vem prestado a CMSM como ajudante de camião autotanque ST-12-OI, conforme justificativo em anexo.  "/>
  </r>
  <r>
    <x v="1"/>
    <n v="0"/>
    <n v="0"/>
    <n v="0"/>
    <n v="14450"/>
    <x v="7536"/>
    <x v="0"/>
    <x v="0"/>
    <x v="0"/>
    <s v="01.27.03.08"/>
    <x v="44"/>
    <x v="3"/>
    <x v="4"/>
    <s v="Gestão de Recursos Hídricos"/>
    <s v="01.27.03"/>
    <s v="Gestão de Recursos Hídricos"/>
    <s v="01.27.03"/>
    <x v="25"/>
    <x v="0"/>
    <x v="0"/>
    <x v="0"/>
    <x v="1"/>
    <x v="2"/>
    <x v="2"/>
    <x v="0"/>
    <x v="7"/>
    <s v="2021-09-22"/>
    <x v="2"/>
    <n v="14450"/>
    <x v="0"/>
    <m/>
    <x v="0"/>
    <m/>
    <x v="95"/>
    <n v="100478270"/>
    <x v="0"/>
    <x v="1"/>
    <s v="Abastecimento de Àgua às comunidades"/>
    <s v="ORI"/>
    <x v="0"/>
    <m/>
    <x v="0"/>
    <x v="0"/>
    <x v="0"/>
    <x v="0"/>
    <x v="0"/>
    <x v="0"/>
    <x v="0"/>
    <x v="0"/>
    <x v="0"/>
    <x v="0"/>
    <x v="0"/>
    <s v="Abastecimento de Àgua às comunidades"/>
    <x v="0"/>
    <x v="0"/>
    <x v="0"/>
    <x v="0"/>
    <x v="2"/>
    <x v="0"/>
    <x v="0"/>
    <x v="1"/>
    <x v="0"/>
    <x v="0"/>
    <x v="1"/>
    <x v="0"/>
    <s v=" Pagamento a favor de Sr. David César Borges Fernandes, referentes aos trabalhos que vem prestado a CMSM como ajudante de camião autotanque ST-12-OI, conforme justificativo em anexo.  "/>
  </r>
  <r>
    <x v="0"/>
    <n v="0"/>
    <n v="0"/>
    <n v="0"/>
    <n v="2300"/>
    <x v="7537"/>
    <x v="0"/>
    <x v="0"/>
    <x v="0"/>
    <s v="03.16.15"/>
    <x v="0"/>
    <x v="0"/>
    <x v="0"/>
    <s v="Direção Financeira"/>
    <s v="03.16.15"/>
    <s v="Direção Financeira"/>
    <s v="03.16.15"/>
    <x v="28"/>
    <x v="0"/>
    <x v="0"/>
    <x v="4"/>
    <x v="1"/>
    <x v="0"/>
    <x v="0"/>
    <x v="0"/>
    <x v="7"/>
    <s v="2021-09-24"/>
    <x v="2"/>
    <n v="2300"/>
    <x v="0"/>
    <m/>
    <x v="0"/>
    <m/>
    <x v="0"/>
    <n v="100474696"/>
    <x v="0"/>
    <x v="0"/>
    <s v="Direção Financeira"/>
    <s v="ORI"/>
    <x v="0"/>
    <m/>
    <x v="0"/>
    <x v="0"/>
    <x v="0"/>
    <x v="0"/>
    <x v="0"/>
    <x v="0"/>
    <x v="0"/>
    <x v="0"/>
    <x v="0"/>
    <x v="0"/>
    <x v="0"/>
    <s v="Direção Financeira"/>
    <x v="0"/>
    <x v="0"/>
    <x v="0"/>
    <x v="0"/>
    <x v="0"/>
    <x v="0"/>
    <x v="0"/>
    <x v="1"/>
    <x v="0"/>
    <x v="0"/>
    <x v="0"/>
    <x v="0"/>
    <s v="Pagamento a favor do sr. Gilson Miguel Furtado, pelo serviço prestado no parque de estacionamento referente ao mês de Setembro, conforme contrato anexo. "/>
  </r>
  <r>
    <x v="0"/>
    <n v="0"/>
    <n v="0"/>
    <n v="0"/>
    <n v="13030"/>
    <x v="7537"/>
    <x v="0"/>
    <x v="0"/>
    <x v="0"/>
    <s v="03.16.15"/>
    <x v="0"/>
    <x v="0"/>
    <x v="0"/>
    <s v="Direção Financeira"/>
    <s v="03.16.15"/>
    <s v="Direção Financeira"/>
    <s v="03.16.15"/>
    <x v="28"/>
    <x v="0"/>
    <x v="0"/>
    <x v="4"/>
    <x v="1"/>
    <x v="0"/>
    <x v="0"/>
    <x v="0"/>
    <x v="7"/>
    <s v="2021-09-24"/>
    <x v="2"/>
    <n v="13030"/>
    <x v="0"/>
    <m/>
    <x v="0"/>
    <m/>
    <x v="127"/>
    <n v="100478646"/>
    <x v="0"/>
    <x v="1"/>
    <s v="Direção Financeira"/>
    <s v="ORI"/>
    <x v="0"/>
    <m/>
    <x v="0"/>
    <x v="0"/>
    <x v="0"/>
    <x v="0"/>
    <x v="0"/>
    <x v="0"/>
    <x v="0"/>
    <x v="0"/>
    <x v="0"/>
    <x v="0"/>
    <x v="0"/>
    <s v="Direção Financeira"/>
    <x v="0"/>
    <x v="0"/>
    <x v="0"/>
    <x v="0"/>
    <x v="0"/>
    <x v="0"/>
    <x v="0"/>
    <x v="1"/>
    <x v="0"/>
    <x v="0"/>
    <x v="1"/>
    <x v="0"/>
    <s v="Pagamento a favor do sr. Gilson Miguel Furtado, pelo serviço prestado no parque de estacionamento referente ao mês de Setembro, conforme contrato anexo. "/>
  </r>
  <r>
    <x v="0"/>
    <n v="0"/>
    <n v="0"/>
    <n v="0"/>
    <n v="2223"/>
    <x v="7538"/>
    <x v="0"/>
    <x v="0"/>
    <x v="0"/>
    <s v="03.16.15"/>
    <x v="0"/>
    <x v="0"/>
    <x v="0"/>
    <s v="Direção Financeira"/>
    <s v="03.16.15"/>
    <s v="Direção Financeira"/>
    <s v="03.16.15"/>
    <x v="28"/>
    <x v="0"/>
    <x v="0"/>
    <x v="4"/>
    <x v="1"/>
    <x v="0"/>
    <x v="0"/>
    <x v="0"/>
    <x v="7"/>
    <s v="2021-09-24"/>
    <x v="2"/>
    <n v="2223"/>
    <x v="0"/>
    <m/>
    <x v="0"/>
    <m/>
    <x v="0"/>
    <n v="100474696"/>
    <x v="0"/>
    <x v="0"/>
    <s v="Direção Financeira"/>
    <s v="ORI"/>
    <x v="0"/>
    <m/>
    <x v="0"/>
    <x v="0"/>
    <x v="0"/>
    <x v="0"/>
    <x v="0"/>
    <x v="0"/>
    <x v="0"/>
    <x v="0"/>
    <x v="0"/>
    <x v="0"/>
    <x v="0"/>
    <s v="Direção Financeira"/>
    <x v="0"/>
    <x v="0"/>
    <x v="0"/>
    <x v="0"/>
    <x v="0"/>
    <x v="0"/>
    <x v="0"/>
    <x v="1"/>
    <x v="0"/>
    <x v="0"/>
    <x v="0"/>
    <x v="0"/>
    <s v="Pagamento a favor do sr. Elson Patrick da Silva, pelo serviços, de fiscalização do parque de estacionamento de transporte público e passageiros, referente a mês de Setembro 2021 "/>
  </r>
  <r>
    <x v="0"/>
    <n v="0"/>
    <n v="0"/>
    <n v="0"/>
    <n v="12596"/>
    <x v="7538"/>
    <x v="0"/>
    <x v="0"/>
    <x v="0"/>
    <s v="03.16.15"/>
    <x v="0"/>
    <x v="0"/>
    <x v="0"/>
    <s v="Direção Financeira"/>
    <s v="03.16.15"/>
    <s v="Direção Financeira"/>
    <s v="03.16.15"/>
    <x v="28"/>
    <x v="0"/>
    <x v="0"/>
    <x v="4"/>
    <x v="1"/>
    <x v="0"/>
    <x v="0"/>
    <x v="0"/>
    <x v="7"/>
    <s v="2021-09-24"/>
    <x v="2"/>
    <n v="12596"/>
    <x v="0"/>
    <m/>
    <x v="0"/>
    <m/>
    <x v="272"/>
    <n v="100478644"/>
    <x v="0"/>
    <x v="1"/>
    <s v="Direção Financeira"/>
    <s v="ORI"/>
    <x v="0"/>
    <m/>
    <x v="0"/>
    <x v="0"/>
    <x v="0"/>
    <x v="0"/>
    <x v="0"/>
    <x v="0"/>
    <x v="0"/>
    <x v="0"/>
    <x v="0"/>
    <x v="0"/>
    <x v="0"/>
    <s v="Direção Financeira"/>
    <x v="0"/>
    <x v="0"/>
    <x v="0"/>
    <x v="0"/>
    <x v="0"/>
    <x v="0"/>
    <x v="0"/>
    <x v="1"/>
    <x v="0"/>
    <x v="0"/>
    <x v="1"/>
    <x v="0"/>
    <s v="Pagamento a favor do sr. Elson Patrick da Silva, pelo serviços, de fiscalização do parque de estacionamento de transporte público e passageiros, referente a mês de Setembro 2021 "/>
  </r>
  <r>
    <x v="0"/>
    <n v="0"/>
    <n v="0"/>
    <n v="0"/>
    <n v="6185"/>
    <x v="7539"/>
    <x v="0"/>
    <x v="0"/>
    <x v="0"/>
    <s v="03.16.15"/>
    <x v="0"/>
    <x v="0"/>
    <x v="0"/>
    <s v="Direção Financeira"/>
    <s v="03.16.15"/>
    <s v="Direção Financeira"/>
    <s v="03.16.15"/>
    <x v="53"/>
    <x v="0"/>
    <x v="0"/>
    <x v="0"/>
    <x v="1"/>
    <x v="0"/>
    <x v="0"/>
    <x v="0"/>
    <x v="7"/>
    <s v="2021-09-24"/>
    <x v="2"/>
    <n v="6185"/>
    <x v="0"/>
    <m/>
    <x v="0"/>
    <m/>
    <x v="360"/>
    <n v="100478108"/>
    <x v="0"/>
    <x v="1"/>
    <s v="Direção Financeira"/>
    <s v="ORI"/>
    <x v="0"/>
    <m/>
    <x v="0"/>
    <x v="0"/>
    <x v="0"/>
    <x v="0"/>
    <x v="0"/>
    <x v="0"/>
    <x v="0"/>
    <x v="0"/>
    <x v="0"/>
    <x v="0"/>
    <x v="0"/>
    <s v="Direção Financeira"/>
    <x v="0"/>
    <x v="0"/>
    <x v="0"/>
    <x v="0"/>
    <x v="0"/>
    <x v="0"/>
    <x v="0"/>
    <x v="1"/>
    <x v="0"/>
    <x v="0"/>
    <x v="1"/>
    <x v="0"/>
    <s v="Pagamento a favor de Sandra Carvalho, pela aquisição de géneros alimentícios, conforme fatura anexa."/>
  </r>
  <r>
    <x v="0"/>
    <n v="0"/>
    <n v="0"/>
    <n v="0"/>
    <n v="12000"/>
    <x v="7540"/>
    <x v="0"/>
    <x v="0"/>
    <x v="0"/>
    <s v="03.16.15"/>
    <x v="0"/>
    <x v="0"/>
    <x v="0"/>
    <s v="Direção Financeira"/>
    <s v="03.16.15"/>
    <s v="Direção Financeira"/>
    <s v="03.16.15"/>
    <x v="38"/>
    <x v="0"/>
    <x v="0"/>
    <x v="4"/>
    <x v="0"/>
    <x v="0"/>
    <x v="0"/>
    <x v="0"/>
    <x v="7"/>
    <s v="2021-09-27"/>
    <x v="2"/>
    <n v="12000"/>
    <x v="0"/>
    <m/>
    <x v="0"/>
    <m/>
    <x v="28"/>
    <n v="100476775"/>
    <x v="0"/>
    <x v="1"/>
    <s v="Direção Financeira"/>
    <s v="ORI"/>
    <x v="0"/>
    <m/>
    <x v="0"/>
    <x v="0"/>
    <x v="0"/>
    <x v="0"/>
    <x v="0"/>
    <x v="0"/>
    <x v="0"/>
    <x v="0"/>
    <x v="0"/>
    <x v="0"/>
    <x v="0"/>
    <s v="Direção Financeira"/>
    <x v="0"/>
    <x v="0"/>
    <x v="0"/>
    <x v="0"/>
    <x v="0"/>
    <x v="0"/>
    <x v="0"/>
    <x v="1"/>
    <x v="0"/>
    <x v="0"/>
    <x v="1"/>
    <x v="0"/>
    <s v="Pagamento a favor da Electra, pelo recarregamento da energia nos contadores pré-pago do mercado municipal nas áreas de peixaria, talho, quiosques e iluminação interna, no período de 27 de Setembro de 2021, conforme justificativo em anexo."/>
  </r>
  <r>
    <x v="0"/>
    <n v="0"/>
    <n v="0"/>
    <n v="0"/>
    <n v="4995"/>
    <x v="7541"/>
    <x v="0"/>
    <x v="1"/>
    <x v="0"/>
    <s v="80.02.01"/>
    <x v="1"/>
    <x v="1"/>
    <x v="1"/>
    <s v="Retenções Iur"/>
    <s v="80.02.01"/>
    <s v="Retenções Iur"/>
    <s v="80.02.01"/>
    <x v="1"/>
    <x v="0"/>
    <x v="1"/>
    <x v="0"/>
    <x v="0"/>
    <x v="1"/>
    <x v="1"/>
    <x v="0"/>
    <x v="5"/>
    <s v="2021-08-26"/>
    <x v="2"/>
    <n v="4995"/>
    <x v="0"/>
    <m/>
    <x v="0"/>
    <m/>
    <x v="0"/>
    <n v="100474696"/>
    <x v="0"/>
    <x v="1"/>
    <s v="Retenções Iur"/>
    <s v="ORI"/>
    <x v="0"/>
    <s v="RIUR"/>
    <x v="0"/>
    <x v="0"/>
    <x v="0"/>
    <x v="0"/>
    <x v="0"/>
    <x v="0"/>
    <x v="0"/>
    <x v="0"/>
    <x v="0"/>
    <x v="0"/>
    <x v="0"/>
    <s v="Retenções Iur"/>
    <x v="0"/>
    <x v="0"/>
    <x v="0"/>
    <x v="0"/>
    <x v="1"/>
    <x v="0"/>
    <x v="0"/>
    <x v="1"/>
    <x v="0"/>
    <x v="1"/>
    <x v="1"/>
    <x v="0"/>
    <s v="RETENCAO OT"/>
  </r>
  <r>
    <x v="0"/>
    <n v="0"/>
    <n v="0"/>
    <n v="0"/>
    <n v="4995"/>
    <x v="7542"/>
    <x v="0"/>
    <x v="1"/>
    <x v="0"/>
    <s v="80.02.01"/>
    <x v="1"/>
    <x v="1"/>
    <x v="1"/>
    <s v="Retenções Iur"/>
    <s v="80.02.01"/>
    <s v="Retenções Iur"/>
    <s v="80.02.01"/>
    <x v="1"/>
    <x v="0"/>
    <x v="1"/>
    <x v="0"/>
    <x v="0"/>
    <x v="1"/>
    <x v="1"/>
    <x v="0"/>
    <x v="5"/>
    <s v="2021-08-26"/>
    <x v="2"/>
    <n v="4995"/>
    <x v="0"/>
    <m/>
    <x v="0"/>
    <m/>
    <x v="0"/>
    <n v="100474696"/>
    <x v="0"/>
    <x v="1"/>
    <s v="Retenções Iur"/>
    <s v="ORI"/>
    <x v="0"/>
    <s v="RIUR"/>
    <x v="0"/>
    <x v="0"/>
    <x v="0"/>
    <x v="0"/>
    <x v="0"/>
    <x v="0"/>
    <x v="0"/>
    <x v="0"/>
    <x v="0"/>
    <x v="0"/>
    <x v="0"/>
    <s v="Retenções Iur"/>
    <x v="0"/>
    <x v="0"/>
    <x v="0"/>
    <x v="0"/>
    <x v="1"/>
    <x v="0"/>
    <x v="0"/>
    <x v="1"/>
    <x v="0"/>
    <x v="1"/>
    <x v="1"/>
    <x v="0"/>
    <s v="RETENCAO OT"/>
  </r>
  <r>
    <x v="0"/>
    <n v="0"/>
    <n v="0"/>
    <n v="0"/>
    <n v="2300"/>
    <x v="7543"/>
    <x v="0"/>
    <x v="1"/>
    <x v="0"/>
    <s v="80.02.01"/>
    <x v="1"/>
    <x v="1"/>
    <x v="1"/>
    <s v="Retenções Iur"/>
    <s v="80.02.01"/>
    <s v="Retenções Iur"/>
    <s v="80.02.01"/>
    <x v="1"/>
    <x v="0"/>
    <x v="1"/>
    <x v="0"/>
    <x v="0"/>
    <x v="1"/>
    <x v="1"/>
    <x v="0"/>
    <x v="5"/>
    <s v="2021-08-26"/>
    <x v="2"/>
    <n v="2300"/>
    <x v="0"/>
    <m/>
    <x v="0"/>
    <m/>
    <x v="0"/>
    <n v="100474696"/>
    <x v="0"/>
    <x v="1"/>
    <s v="Retenções Iur"/>
    <s v="ORI"/>
    <x v="0"/>
    <s v="RIUR"/>
    <x v="0"/>
    <x v="0"/>
    <x v="0"/>
    <x v="0"/>
    <x v="0"/>
    <x v="0"/>
    <x v="0"/>
    <x v="0"/>
    <x v="0"/>
    <x v="0"/>
    <x v="0"/>
    <s v="Retenções Iur"/>
    <x v="0"/>
    <x v="0"/>
    <x v="0"/>
    <x v="0"/>
    <x v="1"/>
    <x v="0"/>
    <x v="0"/>
    <x v="1"/>
    <x v="0"/>
    <x v="1"/>
    <x v="1"/>
    <x v="0"/>
    <s v="RETENCAO OT"/>
  </r>
  <r>
    <x v="0"/>
    <n v="0"/>
    <n v="0"/>
    <n v="0"/>
    <n v="2491"/>
    <x v="7544"/>
    <x v="0"/>
    <x v="1"/>
    <x v="0"/>
    <s v="80.02.01"/>
    <x v="1"/>
    <x v="1"/>
    <x v="1"/>
    <s v="Retenções Iur"/>
    <s v="80.02.01"/>
    <s v="Retenções Iur"/>
    <s v="80.02.01"/>
    <x v="1"/>
    <x v="0"/>
    <x v="1"/>
    <x v="0"/>
    <x v="0"/>
    <x v="1"/>
    <x v="1"/>
    <x v="0"/>
    <x v="5"/>
    <s v="2021-08-30"/>
    <x v="2"/>
    <n v="2491"/>
    <x v="0"/>
    <m/>
    <x v="0"/>
    <m/>
    <x v="0"/>
    <n v="100474696"/>
    <x v="0"/>
    <x v="1"/>
    <s v="Retenções Iur"/>
    <s v="ORI"/>
    <x v="0"/>
    <s v="RIUR"/>
    <x v="0"/>
    <x v="0"/>
    <x v="0"/>
    <x v="0"/>
    <x v="0"/>
    <x v="0"/>
    <x v="0"/>
    <x v="0"/>
    <x v="0"/>
    <x v="0"/>
    <x v="0"/>
    <s v="Retenções Iur"/>
    <x v="0"/>
    <x v="0"/>
    <x v="0"/>
    <x v="0"/>
    <x v="1"/>
    <x v="0"/>
    <x v="0"/>
    <x v="1"/>
    <x v="0"/>
    <x v="1"/>
    <x v="1"/>
    <x v="0"/>
    <s v="RETENCAO OT"/>
  </r>
  <r>
    <x v="0"/>
    <n v="0"/>
    <n v="0"/>
    <n v="0"/>
    <n v="2300"/>
    <x v="7545"/>
    <x v="0"/>
    <x v="1"/>
    <x v="0"/>
    <s v="80.02.01"/>
    <x v="1"/>
    <x v="1"/>
    <x v="1"/>
    <s v="Retenções Iur"/>
    <s v="80.02.01"/>
    <s v="Retenções Iur"/>
    <s v="80.02.01"/>
    <x v="1"/>
    <x v="0"/>
    <x v="1"/>
    <x v="0"/>
    <x v="0"/>
    <x v="1"/>
    <x v="1"/>
    <x v="0"/>
    <x v="7"/>
    <s v="2021-09-27"/>
    <x v="2"/>
    <n v="2300"/>
    <x v="0"/>
    <m/>
    <x v="0"/>
    <m/>
    <x v="0"/>
    <n v="100474696"/>
    <x v="0"/>
    <x v="1"/>
    <s v="Retenções Iur"/>
    <s v="ORI"/>
    <x v="0"/>
    <s v="RIUR"/>
    <x v="0"/>
    <x v="0"/>
    <x v="0"/>
    <x v="0"/>
    <x v="0"/>
    <x v="0"/>
    <x v="0"/>
    <x v="0"/>
    <x v="0"/>
    <x v="0"/>
    <x v="0"/>
    <s v="Retenções Iur"/>
    <x v="0"/>
    <x v="0"/>
    <x v="0"/>
    <x v="0"/>
    <x v="1"/>
    <x v="0"/>
    <x v="0"/>
    <x v="1"/>
    <x v="0"/>
    <x v="1"/>
    <x v="1"/>
    <x v="0"/>
    <s v="RETENCAO OT"/>
  </r>
  <r>
    <x v="0"/>
    <n v="0"/>
    <n v="0"/>
    <n v="0"/>
    <n v="2300"/>
    <x v="7546"/>
    <x v="0"/>
    <x v="1"/>
    <x v="0"/>
    <s v="80.02.01"/>
    <x v="1"/>
    <x v="1"/>
    <x v="1"/>
    <s v="Retenções Iur"/>
    <s v="80.02.01"/>
    <s v="Retenções Iur"/>
    <s v="80.02.01"/>
    <x v="1"/>
    <x v="0"/>
    <x v="1"/>
    <x v="0"/>
    <x v="0"/>
    <x v="1"/>
    <x v="1"/>
    <x v="0"/>
    <x v="7"/>
    <s v="2021-09-24"/>
    <x v="2"/>
    <n v="2300"/>
    <x v="0"/>
    <m/>
    <x v="0"/>
    <m/>
    <x v="0"/>
    <n v="100474696"/>
    <x v="0"/>
    <x v="1"/>
    <s v="Retenções Iur"/>
    <s v="ORI"/>
    <x v="0"/>
    <s v="RIUR"/>
    <x v="0"/>
    <x v="0"/>
    <x v="0"/>
    <x v="0"/>
    <x v="0"/>
    <x v="0"/>
    <x v="0"/>
    <x v="0"/>
    <x v="0"/>
    <x v="0"/>
    <x v="0"/>
    <s v="Retenções Iur"/>
    <x v="0"/>
    <x v="0"/>
    <x v="0"/>
    <x v="0"/>
    <x v="1"/>
    <x v="0"/>
    <x v="0"/>
    <x v="1"/>
    <x v="0"/>
    <x v="1"/>
    <x v="1"/>
    <x v="0"/>
    <s v="RETENCAO OT"/>
  </r>
  <r>
    <x v="0"/>
    <n v="0"/>
    <n v="0"/>
    <n v="0"/>
    <n v="2300"/>
    <x v="7547"/>
    <x v="0"/>
    <x v="1"/>
    <x v="0"/>
    <s v="80.02.01"/>
    <x v="1"/>
    <x v="1"/>
    <x v="1"/>
    <s v="Retenções Iur"/>
    <s v="80.02.01"/>
    <s v="Retenções Iur"/>
    <s v="80.02.01"/>
    <x v="1"/>
    <x v="0"/>
    <x v="1"/>
    <x v="0"/>
    <x v="0"/>
    <x v="1"/>
    <x v="1"/>
    <x v="0"/>
    <x v="7"/>
    <s v="2021-09-24"/>
    <x v="2"/>
    <n v="2300"/>
    <x v="0"/>
    <m/>
    <x v="0"/>
    <m/>
    <x v="0"/>
    <n v="100474696"/>
    <x v="0"/>
    <x v="1"/>
    <s v="Retenções Iur"/>
    <s v="ORI"/>
    <x v="0"/>
    <s v="RIUR"/>
    <x v="0"/>
    <x v="0"/>
    <x v="0"/>
    <x v="0"/>
    <x v="0"/>
    <x v="0"/>
    <x v="0"/>
    <x v="0"/>
    <x v="0"/>
    <x v="0"/>
    <x v="0"/>
    <s v="Retenções Iur"/>
    <x v="0"/>
    <x v="0"/>
    <x v="0"/>
    <x v="0"/>
    <x v="1"/>
    <x v="0"/>
    <x v="0"/>
    <x v="1"/>
    <x v="0"/>
    <x v="1"/>
    <x v="1"/>
    <x v="0"/>
    <s v="RETENCAO OT"/>
  </r>
  <r>
    <x v="1"/>
    <n v="0"/>
    <n v="0"/>
    <n v="0"/>
    <n v="238288"/>
    <x v="7548"/>
    <x v="0"/>
    <x v="0"/>
    <x v="0"/>
    <s v="01.27.06.77"/>
    <x v="41"/>
    <x v="3"/>
    <x v="4"/>
    <s v="Requalificação Urbana e habitação"/>
    <s v="01.27.06"/>
    <s v="Requalificação Urbana e habitação"/>
    <s v="01.27.06"/>
    <x v="26"/>
    <x v="0"/>
    <x v="0"/>
    <x v="0"/>
    <x v="1"/>
    <x v="2"/>
    <x v="2"/>
    <x v="0"/>
    <x v="7"/>
    <s v="2021-09-10"/>
    <x v="2"/>
    <n v="238288"/>
    <x v="0"/>
    <m/>
    <x v="0"/>
    <m/>
    <x v="5"/>
    <n v="100474914"/>
    <x v="0"/>
    <x v="1"/>
    <s v="Requalificação Urbana e Ambiental de  Cutelo Miranda"/>
    <s v="ORI"/>
    <x v="0"/>
    <m/>
    <x v="0"/>
    <x v="0"/>
    <x v="0"/>
    <x v="0"/>
    <x v="0"/>
    <x v="0"/>
    <x v="0"/>
    <x v="0"/>
    <x v="0"/>
    <x v="0"/>
    <x v="0"/>
    <s v="Requalificação Urbana e Ambiental de  Cutelo Miranda"/>
    <x v="0"/>
    <x v="0"/>
    <x v="0"/>
    <x v="0"/>
    <x v="2"/>
    <x v="0"/>
    <x v="0"/>
    <x v="0"/>
    <x v="0"/>
    <x v="0"/>
    <x v="1"/>
    <x v="0"/>
    <s v="Despesas com pessoal empregue nos trabalhos no ãmbito de requalificação urbana de Cutelo Iranda, conforme justfciativos em anexo."/>
  </r>
  <r>
    <x v="0"/>
    <n v="0"/>
    <n v="0"/>
    <n v="0"/>
    <n v="4995"/>
    <x v="7549"/>
    <x v="0"/>
    <x v="1"/>
    <x v="0"/>
    <s v="80.02.01"/>
    <x v="1"/>
    <x v="1"/>
    <x v="1"/>
    <s v="Retenções Iur"/>
    <s v="80.02.01"/>
    <s v="Retenções Iur"/>
    <s v="80.02.01"/>
    <x v="1"/>
    <x v="0"/>
    <x v="1"/>
    <x v="0"/>
    <x v="0"/>
    <x v="1"/>
    <x v="1"/>
    <x v="0"/>
    <x v="10"/>
    <s v="2021-11-16"/>
    <x v="3"/>
    <n v="4995"/>
    <x v="0"/>
    <m/>
    <x v="0"/>
    <m/>
    <x v="0"/>
    <n v="100474696"/>
    <x v="0"/>
    <x v="1"/>
    <s v="Retenções Iur"/>
    <s v="ORI"/>
    <x v="0"/>
    <s v="RIUR"/>
    <x v="0"/>
    <x v="0"/>
    <x v="0"/>
    <x v="0"/>
    <x v="0"/>
    <x v="0"/>
    <x v="0"/>
    <x v="0"/>
    <x v="0"/>
    <x v="0"/>
    <x v="0"/>
    <s v="Retenções Iur"/>
    <x v="0"/>
    <x v="0"/>
    <x v="0"/>
    <x v="0"/>
    <x v="1"/>
    <x v="0"/>
    <x v="0"/>
    <x v="1"/>
    <x v="0"/>
    <x v="1"/>
    <x v="1"/>
    <x v="0"/>
    <s v="RETENCAO OT"/>
  </r>
  <r>
    <x v="1"/>
    <n v="0"/>
    <n v="0"/>
    <n v="0"/>
    <n v="1621526"/>
    <x v="7550"/>
    <x v="0"/>
    <x v="1"/>
    <x v="0"/>
    <s v="03.03.10"/>
    <x v="10"/>
    <x v="0"/>
    <x v="3"/>
    <s v="Receitas Da Câmara"/>
    <s v="03.03.10"/>
    <s v="Receitas Da Câmara"/>
    <s v="03.03.10"/>
    <x v="62"/>
    <x v="0"/>
    <x v="7"/>
    <x v="14"/>
    <x v="1"/>
    <x v="0"/>
    <x v="1"/>
    <x v="0"/>
    <x v="7"/>
    <s v="2021-09-30"/>
    <x v="2"/>
    <n v="1621526"/>
    <x v="0"/>
    <m/>
    <x v="0"/>
    <m/>
    <x v="5"/>
    <n v="100474914"/>
    <x v="0"/>
    <x v="1"/>
    <s v="Receitas Da Câmara"/>
    <s v="EXT"/>
    <x v="0"/>
    <s v="RDC"/>
    <x v="0"/>
    <x v="0"/>
    <x v="0"/>
    <x v="0"/>
    <x v="0"/>
    <x v="0"/>
    <x v="0"/>
    <x v="0"/>
    <x v="0"/>
    <x v="0"/>
    <x v="0"/>
    <s v="Receitas Da Câmara"/>
    <x v="0"/>
    <x v="0"/>
    <x v="0"/>
    <x v="0"/>
    <x v="0"/>
    <x v="0"/>
    <x v="0"/>
    <x v="1"/>
    <x v="0"/>
    <x v="0"/>
    <x v="1"/>
    <x v="0"/>
    <s v="Transfercnia do MAA, para CMSM, para pagamento do salario dos mês setembro e outubro 2021, conforme documento em anexo."/>
  </r>
  <r>
    <x v="0"/>
    <n v="0"/>
    <n v="0"/>
    <n v="0"/>
    <n v="1000"/>
    <x v="7551"/>
    <x v="0"/>
    <x v="0"/>
    <x v="0"/>
    <s v="01.25.05.09"/>
    <x v="40"/>
    <x v="2"/>
    <x v="2"/>
    <s v="Saúde"/>
    <s v="01.25.05"/>
    <s v="Saúde"/>
    <s v="01.25.05"/>
    <x v="6"/>
    <x v="0"/>
    <x v="2"/>
    <x v="2"/>
    <x v="1"/>
    <x v="2"/>
    <x v="0"/>
    <x v="0"/>
    <x v="8"/>
    <s v="2021-10-08"/>
    <x v="3"/>
    <n v="1000"/>
    <x v="0"/>
    <m/>
    <x v="0"/>
    <m/>
    <x v="106"/>
    <n v="100475975"/>
    <x v="0"/>
    <x v="1"/>
    <s v="Apoio a Consultas de Especialidade e Medicamentos"/>
    <s v="ORI"/>
    <x v="0"/>
    <s v="ACE"/>
    <x v="0"/>
    <x v="0"/>
    <x v="0"/>
    <x v="0"/>
    <x v="0"/>
    <x v="0"/>
    <x v="0"/>
    <x v="0"/>
    <x v="0"/>
    <x v="0"/>
    <x v="0"/>
    <s v="Apoio a Consultas de Especialidade e Medicamentos"/>
    <x v="0"/>
    <x v="0"/>
    <x v="0"/>
    <x v="0"/>
    <x v="2"/>
    <x v="0"/>
    <x v="0"/>
    <x v="1"/>
    <x v="0"/>
    <x v="0"/>
    <x v="1"/>
    <x v="0"/>
    <s v="Apoio ficnaeiro atribuido a favor da sra. Arcangela Furtado, para realização de consulta médica, conforme docuemtno em anexo."/>
  </r>
  <r>
    <x v="0"/>
    <n v="0"/>
    <n v="0"/>
    <n v="0"/>
    <n v="17049"/>
    <x v="7552"/>
    <x v="0"/>
    <x v="1"/>
    <x v="0"/>
    <s v="80.02.10.20"/>
    <x v="3"/>
    <x v="1"/>
    <x v="1"/>
    <s v="Outros"/>
    <s v="80.02.10"/>
    <s v="Outros"/>
    <s v="80.02.10"/>
    <x v="3"/>
    <x v="0"/>
    <x v="1"/>
    <x v="1"/>
    <x v="0"/>
    <x v="1"/>
    <x v="1"/>
    <x v="0"/>
    <x v="7"/>
    <s v="2021-09-30"/>
    <x v="2"/>
    <n v="17049"/>
    <x v="0"/>
    <m/>
    <x v="0"/>
    <m/>
    <x v="2"/>
    <n v="100477977"/>
    <x v="0"/>
    <x v="1"/>
    <s v="Retenções CVMovel"/>
    <s v="ORI"/>
    <x v="0"/>
    <s v="RT"/>
    <x v="0"/>
    <x v="0"/>
    <x v="0"/>
    <x v="0"/>
    <x v="0"/>
    <x v="0"/>
    <x v="0"/>
    <x v="0"/>
    <x v="0"/>
    <x v="0"/>
    <x v="0"/>
    <s v="Retenções CVMovel"/>
    <x v="0"/>
    <x v="0"/>
    <x v="0"/>
    <x v="0"/>
    <x v="1"/>
    <x v="0"/>
    <x v="0"/>
    <x v="1"/>
    <x v="0"/>
    <x v="1"/>
    <x v="1"/>
    <x v="0"/>
    <s v="RETENCAO OT"/>
  </r>
  <r>
    <x v="0"/>
    <n v="0"/>
    <n v="0"/>
    <n v="0"/>
    <n v="326335"/>
    <x v="6486"/>
    <x v="0"/>
    <x v="0"/>
    <x v="0"/>
    <s v="03.16.27"/>
    <x v="4"/>
    <x v="0"/>
    <x v="0"/>
    <s v="Direção dos Assuntos Jurídicos, Fiscalização e Policia Municipal"/>
    <s v="03.16.27"/>
    <s v="Direção dos Assuntos Jurídicos, Fiscalização e Policia Municipal"/>
    <s v="03.16.27"/>
    <x v="4"/>
    <x v="0"/>
    <x v="0"/>
    <x v="0"/>
    <x v="0"/>
    <x v="0"/>
    <x v="0"/>
    <x v="0"/>
    <x v="7"/>
    <s v="2021-09-30"/>
    <x v="2"/>
    <n v="326335"/>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Salario da direção do pessoal de fiscalização de referente a setembro  "/>
  </r>
  <r>
    <x v="0"/>
    <n v="0"/>
    <n v="0"/>
    <n v="0"/>
    <n v="10317"/>
    <x v="6486"/>
    <x v="0"/>
    <x v="0"/>
    <x v="0"/>
    <s v="03.16.27"/>
    <x v="4"/>
    <x v="0"/>
    <x v="0"/>
    <s v="Direção dos Assuntos Jurídicos, Fiscalização e Policia Municipal"/>
    <s v="03.16.27"/>
    <s v="Direção dos Assuntos Jurídicos, Fiscalização e Policia Municipal"/>
    <s v="03.16.27"/>
    <x v="5"/>
    <x v="0"/>
    <x v="0"/>
    <x v="0"/>
    <x v="1"/>
    <x v="0"/>
    <x v="0"/>
    <x v="0"/>
    <x v="7"/>
    <s v="2021-09-30"/>
    <x v="2"/>
    <n v="10317"/>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Salario da direção do pessoal de fiscalização de referente a setembro  "/>
  </r>
  <r>
    <x v="0"/>
    <n v="0"/>
    <n v="0"/>
    <n v="0"/>
    <n v="40819"/>
    <x v="6486"/>
    <x v="0"/>
    <x v="0"/>
    <x v="0"/>
    <s v="03.16.27"/>
    <x v="4"/>
    <x v="0"/>
    <x v="0"/>
    <s v="Direção dos Assuntos Jurídicos, Fiscalização e Policia Municipal"/>
    <s v="03.16.27"/>
    <s v="Direção dos Assuntos Jurídicos, Fiscalização e Policia Municipal"/>
    <s v="03.16.27"/>
    <x v="69"/>
    <x v="0"/>
    <x v="0"/>
    <x v="0"/>
    <x v="1"/>
    <x v="0"/>
    <x v="0"/>
    <x v="0"/>
    <x v="7"/>
    <s v="2021-09-30"/>
    <x v="2"/>
    <n v="40819"/>
    <x v="0"/>
    <m/>
    <x v="0"/>
    <m/>
    <x v="5"/>
    <n v="100474914"/>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Salario da direção do pessoal de fiscalização de referente a setembro  "/>
  </r>
  <r>
    <x v="1"/>
    <n v="0"/>
    <n v="0"/>
    <n v="0"/>
    <n v="100000"/>
    <x v="7553"/>
    <x v="0"/>
    <x v="0"/>
    <x v="0"/>
    <s v="01.27.01.06"/>
    <x v="78"/>
    <x v="3"/>
    <x v="4"/>
    <s v="Ordenamento território"/>
    <s v="01.27.01"/>
    <s v="Ordenamento território"/>
    <s v="01.27.01"/>
    <x v="26"/>
    <x v="0"/>
    <x v="0"/>
    <x v="0"/>
    <x v="1"/>
    <x v="2"/>
    <x v="2"/>
    <x v="0"/>
    <x v="9"/>
    <s v="2021-12-10"/>
    <x v="3"/>
    <n v="100000"/>
    <x v="0"/>
    <m/>
    <x v="0"/>
    <m/>
    <x v="124"/>
    <n v="100478286"/>
    <x v="0"/>
    <x v="1"/>
    <s v="Infraestruturação da Zona do Bácio"/>
    <s v="ORI"/>
    <x v="0"/>
    <m/>
    <x v="0"/>
    <x v="0"/>
    <x v="0"/>
    <x v="0"/>
    <x v="0"/>
    <x v="0"/>
    <x v="0"/>
    <x v="0"/>
    <x v="0"/>
    <x v="0"/>
    <x v="0"/>
    <s v="Infraestruturação da Zona do Bácio"/>
    <x v="0"/>
    <x v="0"/>
    <x v="0"/>
    <x v="0"/>
    <x v="2"/>
    <x v="0"/>
    <x v="0"/>
    <x v="1"/>
    <x v="0"/>
    <x v="0"/>
    <x v="1"/>
    <x v="0"/>
    <s v="Pagamento a favor da Empresa Frente e Verso, referente a adiantamento do contrato de elaboração do plano de bacio fase II, conforme justificativo em anexo. "/>
  </r>
  <r>
    <x v="0"/>
    <n v="0"/>
    <n v="0"/>
    <n v="0"/>
    <n v="132500"/>
    <x v="7554"/>
    <x v="0"/>
    <x v="0"/>
    <x v="0"/>
    <s v="01.25.04.21"/>
    <x v="6"/>
    <x v="2"/>
    <x v="2"/>
    <s v="Cultura"/>
    <s v="01.25.04"/>
    <s v="Cultura"/>
    <s v="01.25.04"/>
    <x v="7"/>
    <x v="0"/>
    <x v="3"/>
    <x v="3"/>
    <x v="1"/>
    <x v="2"/>
    <x v="0"/>
    <x v="0"/>
    <x v="9"/>
    <s v="2021-12-10"/>
    <x v="3"/>
    <n v="132500"/>
    <x v="0"/>
    <m/>
    <x v="0"/>
    <m/>
    <x v="284"/>
    <n v="100477943"/>
    <x v="0"/>
    <x v="1"/>
    <s v="Atividades Culturais e Promoção do Concelho"/>
    <s v="ORI"/>
    <x v="0"/>
    <s v="ACPC"/>
    <x v="0"/>
    <x v="0"/>
    <x v="0"/>
    <x v="0"/>
    <x v="0"/>
    <x v="0"/>
    <x v="0"/>
    <x v="0"/>
    <x v="0"/>
    <x v="0"/>
    <x v="0"/>
    <s v="Atividades Culturais e Promoção do Concelho"/>
    <x v="0"/>
    <x v="0"/>
    <x v="0"/>
    <x v="0"/>
    <x v="2"/>
    <x v="0"/>
    <x v="0"/>
    <x v="1"/>
    <x v="0"/>
    <x v="0"/>
    <x v="1"/>
    <x v="0"/>
    <s v="Pagamento a favor de Sun LDA, referente a aquisição de matérias de eletricidade, conforme documento em anexo"/>
  </r>
  <r>
    <x v="0"/>
    <n v="0"/>
    <n v="0"/>
    <n v="0"/>
    <n v="303"/>
    <x v="7555"/>
    <x v="0"/>
    <x v="0"/>
    <x v="0"/>
    <s v="03.16.17"/>
    <x v="9"/>
    <x v="0"/>
    <x v="0"/>
    <s v="Direção Proteção Civil"/>
    <s v="03.16.17"/>
    <s v="Direção Proteção Civil"/>
    <s v="03.16.17"/>
    <x v="5"/>
    <x v="0"/>
    <x v="0"/>
    <x v="0"/>
    <x v="1"/>
    <x v="0"/>
    <x v="0"/>
    <x v="0"/>
    <x v="9"/>
    <s v="2021-12-13"/>
    <x v="3"/>
    <n v="303"/>
    <x v="0"/>
    <m/>
    <x v="0"/>
    <m/>
    <x v="24"/>
    <n v="100479035"/>
    <x v="0"/>
    <x v="6"/>
    <s v="Direção Proteção Civil"/>
    <s v="ORI"/>
    <x v="0"/>
    <m/>
    <x v="0"/>
    <x v="0"/>
    <x v="0"/>
    <x v="0"/>
    <x v="0"/>
    <x v="0"/>
    <x v="0"/>
    <x v="0"/>
    <x v="0"/>
    <x v="0"/>
    <x v="0"/>
    <s v="Direção Proteção Civil"/>
    <x v="0"/>
    <x v="0"/>
    <x v="0"/>
    <x v="0"/>
    <x v="0"/>
    <x v="0"/>
    <x v="0"/>
    <x v="1"/>
    <x v="0"/>
    <x v="0"/>
    <x v="6"/>
    <x v="0"/>
    <s v="Pagamento de salário referente a 12-2021"/>
  </r>
  <r>
    <x v="0"/>
    <n v="0"/>
    <n v="0"/>
    <n v="0"/>
    <n v="317"/>
    <x v="7555"/>
    <x v="0"/>
    <x v="0"/>
    <x v="0"/>
    <s v="03.16.17"/>
    <x v="9"/>
    <x v="0"/>
    <x v="0"/>
    <s v="Direção Proteção Civil"/>
    <s v="03.16.17"/>
    <s v="Direção Proteção Civil"/>
    <s v="03.16.17"/>
    <x v="69"/>
    <x v="0"/>
    <x v="0"/>
    <x v="0"/>
    <x v="1"/>
    <x v="0"/>
    <x v="0"/>
    <x v="0"/>
    <x v="9"/>
    <s v="2021-12-13"/>
    <x v="3"/>
    <n v="317"/>
    <x v="0"/>
    <m/>
    <x v="0"/>
    <m/>
    <x v="24"/>
    <n v="100479035"/>
    <x v="0"/>
    <x v="6"/>
    <s v="Direção Proteção Civil"/>
    <s v="ORI"/>
    <x v="0"/>
    <m/>
    <x v="0"/>
    <x v="0"/>
    <x v="0"/>
    <x v="0"/>
    <x v="0"/>
    <x v="0"/>
    <x v="0"/>
    <x v="0"/>
    <x v="0"/>
    <x v="0"/>
    <x v="0"/>
    <s v="Direção Proteção Civil"/>
    <x v="0"/>
    <x v="0"/>
    <x v="0"/>
    <x v="0"/>
    <x v="0"/>
    <x v="0"/>
    <x v="0"/>
    <x v="1"/>
    <x v="0"/>
    <x v="0"/>
    <x v="6"/>
    <x v="0"/>
    <s v="Pagamento de salário referente a 12-2021"/>
  </r>
  <r>
    <x v="0"/>
    <n v="0"/>
    <n v="0"/>
    <n v="0"/>
    <n v="2162"/>
    <x v="7555"/>
    <x v="0"/>
    <x v="0"/>
    <x v="0"/>
    <s v="03.16.17"/>
    <x v="9"/>
    <x v="0"/>
    <x v="0"/>
    <s v="Direção Proteção Civil"/>
    <s v="03.16.17"/>
    <s v="Direção Proteção Civil"/>
    <s v="03.16.17"/>
    <x v="4"/>
    <x v="0"/>
    <x v="0"/>
    <x v="0"/>
    <x v="0"/>
    <x v="0"/>
    <x v="0"/>
    <x v="0"/>
    <x v="9"/>
    <s v="2021-12-13"/>
    <x v="3"/>
    <n v="2162"/>
    <x v="0"/>
    <m/>
    <x v="0"/>
    <m/>
    <x v="24"/>
    <n v="100479035"/>
    <x v="0"/>
    <x v="6"/>
    <s v="Direção Proteção Civil"/>
    <s v="ORI"/>
    <x v="0"/>
    <m/>
    <x v="0"/>
    <x v="0"/>
    <x v="0"/>
    <x v="0"/>
    <x v="0"/>
    <x v="0"/>
    <x v="0"/>
    <x v="0"/>
    <x v="0"/>
    <x v="0"/>
    <x v="0"/>
    <s v="Direção Proteção Civil"/>
    <x v="0"/>
    <x v="0"/>
    <x v="0"/>
    <x v="0"/>
    <x v="0"/>
    <x v="0"/>
    <x v="0"/>
    <x v="1"/>
    <x v="0"/>
    <x v="0"/>
    <x v="6"/>
    <x v="0"/>
    <s v="Pagamento de salário referente a 12-2021"/>
  </r>
  <r>
    <x v="0"/>
    <n v="0"/>
    <n v="0"/>
    <n v="0"/>
    <n v="1190"/>
    <x v="7555"/>
    <x v="0"/>
    <x v="0"/>
    <x v="0"/>
    <s v="03.16.17"/>
    <x v="9"/>
    <x v="0"/>
    <x v="0"/>
    <s v="Direção Proteção Civil"/>
    <s v="03.16.17"/>
    <s v="Direção Proteção Civil"/>
    <s v="03.16.17"/>
    <x v="5"/>
    <x v="0"/>
    <x v="0"/>
    <x v="0"/>
    <x v="1"/>
    <x v="0"/>
    <x v="0"/>
    <x v="0"/>
    <x v="9"/>
    <s v="2021-12-13"/>
    <x v="3"/>
    <n v="1190"/>
    <x v="0"/>
    <m/>
    <x v="0"/>
    <m/>
    <x v="2"/>
    <n v="100477977"/>
    <x v="0"/>
    <x v="3"/>
    <s v="Direção Proteção Civil"/>
    <s v="ORI"/>
    <x v="0"/>
    <m/>
    <x v="0"/>
    <x v="0"/>
    <x v="0"/>
    <x v="0"/>
    <x v="0"/>
    <x v="0"/>
    <x v="0"/>
    <x v="0"/>
    <x v="0"/>
    <x v="0"/>
    <x v="0"/>
    <s v="Direção Proteção Civil"/>
    <x v="0"/>
    <x v="0"/>
    <x v="0"/>
    <x v="0"/>
    <x v="0"/>
    <x v="0"/>
    <x v="0"/>
    <x v="1"/>
    <x v="0"/>
    <x v="0"/>
    <x v="3"/>
    <x v="0"/>
    <s v="Pagamento de salário referente a 12-2021"/>
  </r>
  <r>
    <x v="0"/>
    <n v="0"/>
    <n v="0"/>
    <n v="0"/>
    <n v="1243"/>
    <x v="7555"/>
    <x v="0"/>
    <x v="0"/>
    <x v="0"/>
    <s v="03.16.17"/>
    <x v="9"/>
    <x v="0"/>
    <x v="0"/>
    <s v="Direção Proteção Civil"/>
    <s v="03.16.17"/>
    <s v="Direção Proteção Civil"/>
    <s v="03.16.17"/>
    <x v="69"/>
    <x v="0"/>
    <x v="0"/>
    <x v="0"/>
    <x v="1"/>
    <x v="0"/>
    <x v="0"/>
    <x v="0"/>
    <x v="9"/>
    <s v="2021-12-13"/>
    <x v="3"/>
    <n v="1243"/>
    <x v="0"/>
    <m/>
    <x v="0"/>
    <m/>
    <x v="2"/>
    <n v="100477977"/>
    <x v="0"/>
    <x v="3"/>
    <s v="Direção Proteção Civil"/>
    <s v="ORI"/>
    <x v="0"/>
    <m/>
    <x v="0"/>
    <x v="0"/>
    <x v="0"/>
    <x v="0"/>
    <x v="0"/>
    <x v="0"/>
    <x v="0"/>
    <x v="0"/>
    <x v="0"/>
    <x v="0"/>
    <x v="0"/>
    <s v="Direção Proteção Civil"/>
    <x v="0"/>
    <x v="0"/>
    <x v="0"/>
    <x v="0"/>
    <x v="0"/>
    <x v="0"/>
    <x v="0"/>
    <x v="1"/>
    <x v="0"/>
    <x v="0"/>
    <x v="3"/>
    <x v="0"/>
    <s v="Pagamento de salário referente a 12-2021"/>
  </r>
  <r>
    <x v="0"/>
    <n v="0"/>
    <n v="0"/>
    <n v="0"/>
    <n v="8467"/>
    <x v="7555"/>
    <x v="0"/>
    <x v="0"/>
    <x v="0"/>
    <s v="03.16.17"/>
    <x v="9"/>
    <x v="0"/>
    <x v="0"/>
    <s v="Direção Proteção Civil"/>
    <s v="03.16.17"/>
    <s v="Direção Proteção Civil"/>
    <s v="03.16.17"/>
    <x v="4"/>
    <x v="0"/>
    <x v="0"/>
    <x v="0"/>
    <x v="0"/>
    <x v="0"/>
    <x v="0"/>
    <x v="0"/>
    <x v="9"/>
    <s v="2021-12-13"/>
    <x v="3"/>
    <n v="8467"/>
    <x v="0"/>
    <m/>
    <x v="0"/>
    <m/>
    <x v="2"/>
    <n v="100477977"/>
    <x v="0"/>
    <x v="3"/>
    <s v="Direção Proteção Civil"/>
    <s v="ORI"/>
    <x v="0"/>
    <m/>
    <x v="0"/>
    <x v="0"/>
    <x v="0"/>
    <x v="0"/>
    <x v="0"/>
    <x v="0"/>
    <x v="0"/>
    <x v="0"/>
    <x v="0"/>
    <x v="0"/>
    <x v="0"/>
    <s v="Direção Proteção Civil"/>
    <x v="0"/>
    <x v="0"/>
    <x v="0"/>
    <x v="0"/>
    <x v="0"/>
    <x v="0"/>
    <x v="0"/>
    <x v="1"/>
    <x v="0"/>
    <x v="0"/>
    <x v="3"/>
    <x v="0"/>
    <s v="Pagamento de salário referente a 12-2021"/>
  </r>
  <r>
    <x v="0"/>
    <n v="0"/>
    <n v="0"/>
    <n v="0"/>
    <n v="125"/>
    <x v="7555"/>
    <x v="0"/>
    <x v="0"/>
    <x v="0"/>
    <s v="03.16.17"/>
    <x v="9"/>
    <x v="0"/>
    <x v="0"/>
    <s v="Direção Proteção Civil"/>
    <s v="03.16.17"/>
    <s v="Direção Proteção Civil"/>
    <s v="03.16.17"/>
    <x v="5"/>
    <x v="0"/>
    <x v="0"/>
    <x v="0"/>
    <x v="1"/>
    <x v="0"/>
    <x v="0"/>
    <x v="0"/>
    <x v="9"/>
    <s v="2021-12-13"/>
    <x v="3"/>
    <n v="125"/>
    <x v="0"/>
    <m/>
    <x v="0"/>
    <m/>
    <x v="9"/>
    <n v="100478987"/>
    <x v="0"/>
    <x v="5"/>
    <s v="Direção Proteção Civil"/>
    <s v="ORI"/>
    <x v="0"/>
    <m/>
    <x v="0"/>
    <x v="0"/>
    <x v="0"/>
    <x v="0"/>
    <x v="0"/>
    <x v="0"/>
    <x v="0"/>
    <x v="0"/>
    <x v="0"/>
    <x v="0"/>
    <x v="0"/>
    <s v="Direção Proteção Civil"/>
    <x v="0"/>
    <x v="0"/>
    <x v="0"/>
    <x v="0"/>
    <x v="0"/>
    <x v="0"/>
    <x v="0"/>
    <x v="1"/>
    <x v="0"/>
    <x v="0"/>
    <x v="5"/>
    <x v="0"/>
    <s v="Pagamento de salário referente a 12-2021"/>
  </r>
  <r>
    <x v="0"/>
    <n v="0"/>
    <n v="0"/>
    <n v="0"/>
    <n v="131"/>
    <x v="7555"/>
    <x v="0"/>
    <x v="0"/>
    <x v="0"/>
    <s v="03.16.17"/>
    <x v="9"/>
    <x v="0"/>
    <x v="0"/>
    <s v="Direção Proteção Civil"/>
    <s v="03.16.17"/>
    <s v="Direção Proteção Civil"/>
    <s v="03.16.17"/>
    <x v="69"/>
    <x v="0"/>
    <x v="0"/>
    <x v="0"/>
    <x v="1"/>
    <x v="0"/>
    <x v="0"/>
    <x v="0"/>
    <x v="9"/>
    <s v="2021-12-13"/>
    <x v="3"/>
    <n v="131"/>
    <x v="0"/>
    <m/>
    <x v="0"/>
    <m/>
    <x v="9"/>
    <n v="100478987"/>
    <x v="0"/>
    <x v="5"/>
    <s v="Direção Proteção Civil"/>
    <s v="ORI"/>
    <x v="0"/>
    <m/>
    <x v="0"/>
    <x v="0"/>
    <x v="0"/>
    <x v="0"/>
    <x v="0"/>
    <x v="0"/>
    <x v="0"/>
    <x v="0"/>
    <x v="0"/>
    <x v="0"/>
    <x v="0"/>
    <s v="Direção Proteção Civil"/>
    <x v="0"/>
    <x v="0"/>
    <x v="0"/>
    <x v="0"/>
    <x v="0"/>
    <x v="0"/>
    <x v="0"/>
    <x v="1"/>
    <x v="0"/>
    <x v="0"/>
    <x v="5"/>
    <x v="0"/>
    <s v="Pagamento de salário referente a 12-2021"/>
  </r>
  <r>
    <x v="0"/>
    <n v="0"/>
    <n v="0"/>
    <n v="0"/>
    <n v="894"/>
    <x v="7555"/>
    <x v="0"/>
    <x v="0"/>
    <x v="0"/>
    <s v="03.16.17"/>
    <x v="9"/>
    <x v="0"/>
    <x v="0"/>
    <s v="Direção Proteção Civil"/>
    <s v="03.16.17"/>
    <s v="Direção Proteção Civil"/>
    <s v="03.16.17"/>
    <x v="4"/>
    <x v="0"/>
    <x v="0"/>
    <x v="0"/>
    <x v="0"/>
    <x v="0"/>
    <x v="0"/>
    <x v="0"/>
    <x v="9"/>
    <s v="2021-12-13"/>
    <x v="3"/>
    <n v="894"/>
    <x v="0"/>
    <m/>
    <x v="0"/>
    <m/>
    <x v="9"/>
    <n v="100478987"/>
    <x v="0"/>
    <x v="5"/>
    <s v="Direção Proteção Civil"/>
    <s v="ORI"/>
    <x v="0"/>
    <m/>
    <x v="0"/>
    <x v="0"/>
    <x v="0"/>
    <x v="0"/>
    <x v="0"/>
    <x v="0"/>
    <x v="0"/>
    <x v="0"/>
    <x v="0"/>
    <x v="0"/>
    <x v="0"/>
    <s v="Direção Proteção Civil"/>
    <x v="0"/>
    <x v="0"/>
    <x v="0"/>
    <x v="0"/>
    <x v="0"/>
    <x v="0"/>
    <x v="0"/>
    <x v="1"/>
    <x v="0"/>
    <x v="0"/>
    <x v="5"/>
    <x v="0"/>
    <s v="Pagamento de salário referente a 12-2021"/>
  </r>
  <r>
    <x v="0"/>
    <n v="0"/>
    <n v="0"/>
    <n v="0"/>
    <n v="998"/>
    <x v="7555"/>
    <x v="0"/>
    <x v="0"/>
    <x v="0"/>
    <s v="03.16.17"/>
    <x v="9"/>
    <x v="0"/>
    <x v="0"/>
    <s v="Direção Proteção Civil"/>
    <s v="03.16.17"/>
    <s v="Direção Proteção Civil"/>
    <s v="03.16.17"/>
    <x v="5"/>
    <x v="0"/>
    <x v="0"/>
    <x v="0"/>
    <x v="1"/>
    <x v="0"/>
    <x v="0"/>
    <x v="0"/>
    <x v="9"/>
    <s v="2021-12-13"/>
    <x v="3"/>
    <n v="998"/>
    <x v="0"/>
    <m/>
    <x v="0"/>
    <m/>
    <x v="1"/>
    <n v="100474706"/>
    <x v="0"/>
    <x v="2"/>
    <s v="Direção Proteção Civil"/>
    <s v="ORI"/>
    <x v="0"/>
    <m/>
    <x v="0"/>
    <x v="0"/>
    <x v="0"/>
    <x v="0"/>
    <x v="0"/>
    <x v="0"/>
    <x v="0"/>
    <x v="0"/>
    <x v="0"/>
    <x v="0"/>
    <x v="0"/>
    <s v="Direção Proteção Civil"/>
    <x v="0"/>
    <x v="0"/>
    <x v="0"/>
    <x v="0"/>
    <x v="0"/>
    <x v="0"/>
    <x v="0"/>
    <x v="1"/>
    <x v="0"/>
    <x v="0"/>
    <x v="2"/>
    <x v="0"/>
    <s v="Pagamento de salário referente a 12-2021"/>
  </r>
  <r>
    <x v="0"/>
    <n v="0"/>
    <n v="0"/>
    <n v="0"/>
    <n v="1043"/>
    <x v="7555"/>
    <x v="0"/>
    <x v="0"/>
    <x v="0"/>
    <s v="03.16.17"/>
    <x v="9"/>
    <x v="0"/>
    <x v="0"/>
    <s v="Direção Proteção Civil"/>
    <s v="03.16.17"/>
    <s v="Direção Proteção Civil"/>
    <s v="03.16.17"/>
    <x v="69"/>
    <x v="0"/>
    <x v="0"/>
    <x v="0"/>
    <x v="1"/>
    <x v="0"/>
    <x v="0"/>
    <x v="0"/>
    <x v="9"/>
    <s v="2021-12-13"/>
    <x v="3"/>
    <n v="1043"/>
    <x v="0"/>
    <m/>
    <x v="0"/>
    <m/>
    <x v="1"/>
    <n v="100474706"/>
    <x v="0"/>
    <x v="2"/>
    <s v="Direção Proteção Civil"/>
    <s v="ORI"/>
    <x v="0"/>
    <m/>
    <x v="0"/>
    <x v="0"/>
    <x v="0"/>
    <x v="0"/>
    <x v="0"/>
    <x v="0"/>
    <x v="0"/>
    <x v="0"/>
    <x v="0"/>
    <x v="0"/>
    <x v="0"/>
    <s v="Direção Proteção Civil"/>
    <x v="0"/>
    <x v="0"/>
    <x v="0"/>
    <x v="0"/>
    <x v="0"/>
    <x v="0"/>
    <x v="0"/>
    <x v="1"/>
    <x v="0"/>
    <x v="0"/>
    <x v="2"/>
    <x v="0"/>
    <s v="Pagamento de salário referente a 12-2021"/>
  </r>
  <r>
    <x v="0"/>
    <n v="0"/>
    <n v="0"/>
    <n v="0"/>
    <n v="7099"/>
    <x v="7555"/>
    <x v="0"/>
    <x v="0"/>
    <x v="0"/>
    <s v="03.16.17"/>
    <x v="9"/>
    <x v="0"/>
    <x v="0"/>
    <s v="Direção Proteção Civil"/>
    <s v="03.16.17"/>
    <s v="Direção Proteção Civil"/>
    <s v="03.16.17"/>
    <x v="4"/>
    <x v="0"/>
    <x v="0"/>
    <x v="0"/>
    <x v="0"/>
    <x v="0"/>
    <x v="0"/>
    <x v="0"/>
    <x v="9"/>
    <s v="2021-12-13"/>
    <x v="3"/>
    <n v="7099"/>
    <x v="0"/>
    <m/>
    <x v="0"/>
    <m/>
    <x v="1"/>
    <n v="100474706"/>
    <x v="0"/>
    <x v="2"/>
    <s v="Direção Proteção Civil"/>
    <s v="ORI"/>
    <x v="0"/>
    <m/>
    <x v="0"/>
    <x v="0"/>
    <x v="0"/>
    <x v="0"/>
    <x v="0"/>
    <x v="0"/>
    <x v="0"/>
    <x v="0"/>
    <x v="0"/>
    <x v="0"/>
    <x v="0"/>
    <s v="Direção Proteção Civil"/>
    <x v="0"/>
    <x v="0"/>
    <x v="0"/>
    <x v="0"/>
    <x v="0"/>
    <x v="0"/>
    <x v="0"/>
    <x v="1"/>
    <x v="0"/>
    <x v="0"/>
    <x v="2"/>
    <x v="0"/>
    <s v="Pagamento de salário referente a 12-2021"/>
  </r>
  <r>
    <x v="0"/>
    <n v="0"/>
    <n v="0"/>
    <n v="0"/>
    <n v="13459"/>
    <x v="7555"/>
    <x v="0"/>
    <x v="0"/>
    <x v="0"/>
    <s v="03.16.17"/>
    <x v="9"/>
    <x v="0"/>
    <x v="0"/>
    <s v="Direção Proteção Civil"/>
    <s v="03.16.17"/>
    <s v="Direção Proteção Civil"/>
    <s v="03.16.17"/>
    <x v="5"/>
    <x v="0"/>
    <x v="0"/>
    <x v="0"/>
    <x v="1"/>
    <x v="0"/>
    <x v="0"/>
    <x v="0"/>
    <x v="9"/>
    <s v="2021-12-13"/>
    <x v="3"/>
    <n v="13459"/>
    <x v="0"/>
    <m/>
    <x v="0"/>
    <m/>
    <x v="11"/>
    <n v="100474693"/>
    <x v="0"/>
    <x v="1"/>
    <s v="Direção Proteção Civil"/>
    <s v="ORI"/>
    <x v="0"/>
    <m/>
    <x v="0"/>
    <x v="0"/>
    <x v="0"/>
    <x v="0"/>
    <x v="0"/>
    <x v="0"/>
    <x v="0"/>
    <x v="0"/>
    <x v="0"/>
    <x v="0"/>
    <x v="0"/>
    <s v="Direção Proteção Civil"/>
    <x v="0"/>
    <x v="0"/>
    <x v="0"/>
    <x v="0"/>
    <x v="0"/>
    <x v="0"/>
    <x v="0"/>
    <x v="1"/>
    <x v="0"/>
    <x v="0"/>
    <x v="1"/>
    <x v="0"/>
    <s v="Pagamento de salário referente a 12-2021"/>
  </r>
  <r>
    <x v="0"/>
    <n v="0"/>
    <n v="0"/>
    <n v="0"/>
    <n v="14055"/>
    <x v="7555"/>
    <x v="0"/>
    <x v="0"/>
    <x v="0"/>
    <s v="03.16.17"/>
    <x v="9"/>
    <x v="0"/>
    <x v="0"/>
    <s v="Direção Proteção Civil"/>
    <s v="03.16.17"/>
    <s v="Direção Proteção Civil"/>
    <s v="03.16.17"/>
    <x v="69"/>
    <x v="0"/>
    <x v="0"/>
    <x v="0"/>
    <x v="1"/>
    <x v="0"/>
    <x v="0"/>
    <x v="0"/>
    <x v="9"/>
    <s v="2021-12-13"/>
    <x v="3"/>
    <n v="14055"/>
    <x v="0"/>
    <m/>
    <x v="0"/>
    <m/>
    <x v="11"/>
    <n v="100474693"/>
    <x v="0"/>
    <x v="1"/>
    <s v="Direção Proteção Civil"/>
    <s v="ORI"/>
    <x v="0"/>
    <m/>
    <x v="0"/>
    <x v="0"/>
    <x v="0"/>
    <x v="0"/>
    <x v="0"/>
    <x v="0"/>
    <x v="0"/>
    <x v="0"/>
    <x v="0"/>
    <x v="0"/>
    <x v="0"/>
    <s v="Direção Proteção Civil"/>
    <x v="0"/>
    <x v="0"/>
    <x v="0"/>
    <x v="0"/>
    <x v="0"/>
    <x v="0"/>
    <x v="0"/>
    <x v="1"/>
    <x v="0"/>
    <x v="0"/>
    <x v="1"/>
    <x v="0"/>
    <s v="Pagamento de salário referente a 12-2021"/>
  </r>
  <r>
    <x v="0"/>
    <n v="0"/>
    <n v="0"/>
    <n v="0"/>
    <n v="95634"/>
    <x v="7555"/>
    <x v="0"/>
    <x v="0"/>
    <x v="0"/>
    <s v="03.16.17"/>
    <x v="9"/>
    <x v="0"/>
    <x v="0"/>
    <s v="Direção Proteção Civil"/>
    <s v="03.16.17"/>
    <s v="Direção Proteção Civil"/>
    <s v="03.16.17"/>
    <x v="4"/>
    <x v="0"/>
    <x v="0"/>
    <x v="0"/>
    <x v="0"/>
    <x v="0"/>
    <x v="0"/>
    <x v="0"/>
    <x v="9"/>
    <s v="2021-12-13"/>
    <x v="3"/>
    <n v="95634"/>
    <x v="0"/>
    <m/>
    <x v="0"/>
    <m/>
    <x v="11"/>
    <n v="100474693"/>
    <x v="0"/>
    <x v="1"/>
    <s v="Direção Proteção Civil"/>
    <s v="ORI"/>
    <x v="0"/>
    <m/>
    <x v="0"/>
    <x v="0"/>
    <x v="0"/>
    <x v="0"/>
    <x v="0"/>
    <x v="0"/>
    <x v="0"/>
    <x v="0"/>
    <x v="0"/>
    <x v="0"/>
    <x v="0"/>
    <s v="Direção Proteção Civil"/>
    <x v="0"/>
    <x v="0"/>
    <x v="0"/>
    <x v="0"/>
    <x v="0"/>
    <x v="0"/>
    <x v="0"/>
    <x v="1"/>
    <x v="0"/>
    <x v="0"/>
    <x v="1"/>
    <x v="0"/>
    <s v="Pagamento de salário referente a 12-2021"/>
  </r>
  <r>
    <x v="0"/>
    <n v="0"/>
    <n v="0"/>
    <n v="0"/>
    <n v="3880"/>
    <x v="7556"/>
    <x v="0"/>
    <x v="1"/>
    <x v="0"/>
    <s v="03.03.10"/>
    <x v="10"/>
    <x v="0"/>
    <x v="3"/>
    <s v="Receitas Da Câmara"/>
    <s v="03.03.10"/>
    <s v="Receitas Da Câmara"/>
    <s v="03.03.10"/>
    <x v="22"/>
    <x v="0"/>
    <x v="4"/>
    <x v="6"/>
    <x v="1"/>
    <x v="0"/>
    <x v="1"/>
    <x v="0"/>
    <x v="9"/>
    <s v="2021-12-13"/>
    <x v="3"/>
    <n v="38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220"/>
    <x v="7557"/>
    <x v="0"/>
    <x v="1"/>
    <x v="0"/>
    <s v="03.03.10"/>
    <x v="10"/>
    <x v="0"/>
    <x v="3"/>
    <s v="Receitas Da Câmara"/>
    <s v="03.03.10"/>
    <s v="Receitas Da Câmara"/>
    <s v="03.03.10"/>
    <x v="16"/>
    <x v="0"/>
    <x v="4"/>
    <x v="6"/>
    <x v="1"/>
    <x v="0"/>
    <x v="1"/>
    <x v="0"/>
    <x v="9"/>
    <s v="2021-12-13"/>
    <x v="3"/>
    <n v="142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100"/>
    <x v="7558"/>
    <x v="0"/>
    <x v="1"/>
    <x v="0"/>
    <s v="03.03.10"/>
    <x v="10"/>
    <x v="0"/>
    <x v="3"/>
    <s v="Receitas Da Câmara"/>
    <s v="03.03.10"/>
    <s v="Receitas Da Câmara"/>
    <s v="03.03.10"/>
    <x v="17"/>
    <x v="0"/>
    <x v="4"/>
    <x v="6"/>
    <x v="1"/>
    <x v="0"/>
    <x v="1"/>
    <x v="0"/>
    <x v="9"/>
    <s v="2021-12-13"/>
    <x v="3"/>
    <n v="7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030"/>
    <x v="7559"/>
    <x v="0"/>
    <x v="0"/>
    <x v="0"/>
    <s v="01.27.02.11"/>
    <x v="28"/>
    <x v="3"/>
    <x v="4"/>
    <s v="Saneamento básico"/>
    <s v="01.27.02"/>
    <s v="Saneamento básico"/>
    <s v="01.27.02"/>
    <x v="7"/>
    <x v="0"/>
    <x v="3"/>
    <x v="3"/>
    <x v="1"/>
    <x v="2"/>
    <x v="0"/>
    <x v="0"/>
    <x v="0"/>
    <s v="2021-01-25"/>
    <x v="0"/>
    <n v="13030"/>
    <x v="0"/>
    <m/>
    <x v="0"/>
    <m/>
    <x v="55"/>
    <n v="100478579"/>
    <x v="0"/>
    <x v="1"/>
    <s v="Reforço do saneamento básico"/>
    <s v="ORI"/>
    <x v="0"/>
    <m/>
    <x v="0"/>
    <x v="0"/>
    <x v="0"/>
    <x v="0"/>
    <x v="0"/>
    <x v="0"/>
    <x v="0"/>
    <x v="0"/>
    <x v="0"/>
    <x v="0"/>
    <x v="0"/>
    <s v="Reforço do saneamento básico"/>
    <x v="0"/>
    <x v="0"/>
    <x v="0"/>
    <x v="0"/>
    <x v="2"/>
    <x v="0"/>
    <x v="0"/>
    <x v="1"/>
    <x v="0"/>
    <x v="0"/>
    <x v="1"/>
    <x v="0"/>
    <s v="pagamento a favor da Senhora andreza Sanches, pela prestação de serviços de limpeza interna do Paços de concelho, referente a mês de janeiro 2021, conforme justificativo em anexo."/>
  </r>
  <r>
    <x v="0"/>
    <n v="0"/>
    <n v="0"/>
    <n v="0"/>
    <n v="13030"/>
    <x v="7560"/>
    <x v="0"/>
    <x v="0"/>
    <x v="0"/>
    <s v="01.27.02.11"/>
    <x v="28"/>
    <x v="3"/>
    <x v="4"/>
    <s v="Saneamento básico"/>
    <s v="01.27.02"/>
    <s v="Saneamento básico"/>
    <s v="01.27.02"/>
    <x v="7"/>
    <x v="0"/>
    <x v="3"/>
    <x v="3"/>
    <x v="1"/>
    <x v="2"/>
    <x v="0"/>
    <x v="0"/>
    <x v="11"/>
    <s v="2021-02-18"/>
    <x v="0"/>
    <n v="13030"/>
    <x v="0"/>
    <m/>
    <x v="0"/>
    <m/>
    <x v="297"/>
    <n v="100476507"/>
    <x v="0"/>
    <x v="1"/>
    <s v="Reforço do saneamento básico"/>
    <s v="ORI"/>
    <x v="0"/>
    <m/>
    <x v="0"/>
    <x v="0"/>
    <x v="0"/>
    <x v="0"/>
    <x v="0"/>
    <x v="0"/>
    <x v="0"/>
    <x v="0"/>
    <x v="0"/>
    <x v="0"/>
    <x v="0"/>
    <s v="Reforço do saneamento básico"/>
    <x v="0"/>
    <x v="0"/>
    <x v="0"/>
    <x v="0"/>
    <x v="2"/>
    <x v="0"/>
    <x v="0"/>
    <x v="1"/>
    <x v="0"/>
    <x v="0"/>
    <x v="1"/>
    <x v="0"/>
    <s v="Pagamento a favor do Senhor Pedro Furtado, pela prestação de serviço de saneamento e limpeza urbana, referente a mês de fevereiro 2021, conforme justifcativo em anexo."/>
  </r>
  <r>
    <x v="0"/>
    <n v="0"/>
    <n v="0"/>
    <n v="0"/>
    <n v="2300"/>
    <x v="7559"/>
    <x v="0"/>
    <x v="0"/>
    <x v="0"/>
    <s v="01.27.02.11"/>
    <x v="28"/>
    <x v="3"/>
    <x v="4"/>
    <s v="Saneamento básico"/>
    <s v="01.27.02"/>
    <s v="Saneamento básico"/>
    <s v="01.27.02"/>
    <x v="7"/>
    <x v="0"/>
    <x v="3"/>
    <x v="3"/>
    <x v="1"/>
    <x v="2"/>
    <x v="0"/>
    <x v="0"/>
    <x v="0"/>
    <s v="2021-01-25"/>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andreza Sanches, pela prestação de serviços de limpeza interna do Paços de concelho, referente a mês de janeiro 2021, conforme justificativo em anexo."/>
  </r>
  <r>
    <x v="0"/>
    <n v="0"/>
    <n v="0"/>
    <n v="0"/>
    <n v="4995"/>
    <x v="7561"/>
    <x v="0"/>
    <x v="0"/>
    <x v="0"/>
    <s v="01.24.09.01"/>
    <x v="31"/>
    <x v="4"/>
    <x v="5"/>
    <s v="Programa mais qualidade mais comunidade"/>
    <s v="01.24.09"/>
    <s v="Programa mais qualidade mais comunidade"/>
    <s v="01.24.09"/>
    <x v="7"/>
    <x v="0"/>
    <x v="3"/>
    <x v="3"/>
    <x v="1"/>
    <x v="2"/>
    <x v="0"/>
    <x v="0"/>
    <x v="0"/>
    <s v="2021-01-25"/>
    <x v="0"/>
    <n v="4995"/>
    <x v="0"/>
    <m/>
    <x v="0"/>
    <m/>
    <x v="0"/>
    <n v="100474696"/>
    <x v="0"/>
    <x v="0"/>
    <s v="Projecto de inclusão Socieconomica e Desenvolvimento de Rª São Miguel"/>
    <s v="ORI"/>
    <x v="0"/>
    <s v="QMC"/>
    <x v="0"/>
    <x v="0"/>
    <x v="0"/>
    <x v="0"/>
    <x v="0"/>
    <x v="0"/>
    <x v="0"/>
    <x v="0"/>
    <x v="0"/>
    <x v="0"/>
    <x v="0"/>
    <s v="Projecto de inclusão Socieconomica e Desenvolvimento de Rª São Miguel"/>
    <x v="0"/>
    <x v="0"/>
    <x v="0"/>
    <x v="0"/>
    <x v="2"/>
    <x v="0"/>
    <x v="0"/>
    <x v="1"/>
    <x v="0"/>
    <x v="0"/>
    <x v="0"/>
    <x v="0"/>
    <s v="Pagamento a favor do sr. Carolino Júnior, pelo serviço como técnico agrícola no projeto de desenvolvimento socioeconómico da Ribera de São Miguel, referente ao mês de janeiro 2021, conforme justificativos em anexo.    "/>
  </r>
  <r>
    <x v="0"/>
    <n v="0"/>
    <n v="0"/>
    <n v="0"/>
    <n v="28308"/>
    <x v="7561"/>
    <x v="0"/>
    <x v="0"/>
    <x v="0"/>
    <s v="01.24.09.01"/>
    <x v="31"/>
    <x v="4"/>
    <x v="5"/>
    <s v="Programa mais qualidade mais comunidade"/>
    <s v="01.24.09"/>
    <s v="Programa mais qualidade mais comunidade"/>
    <s v="01.24.09"/>
    <x v="7"/>
    <x v="0"/>
    <x v="3"/>
    <x v="3"/>
    <x v="1"/>
    <x v="2"/>
    <x v="0"/>
    <x v="0"/>
    <x v="0"/>
    <s v="2021-01-25"/>
    <x v="0"/>
    <n v="28308"/>
    <x v="0"/>
    <m/>
    <x v="0"/>
    <m/>
    <x v="182"/>
    <n v="100477513"/>
    <x v="0"/>
    <x v="1"/>
    <s v="Projecto de inclusão Socieconomica e Desenvolvimento de Rª São Miguel"/>
    <s v="ORI"/>
    <x v="0"/>
    <s v="QMC"/>
    <x v="0"/>
    <x v="0"/>
    <x v="0"/>
    <x v="0"/>
    <x v="0"/>
    <x v="0"/>
    <x v="0"/>
    <x v="0"/>
    <x v="0"/>
    <x v="0"/>
    <x v="0"/>
    <s v="Projecto de inclusão Socieconomica e Desenvolvimento de Rª São Miguel"/>
    <x v="0"/>
    <x v="0"/>
    <x v="0"/>
    <x v="0"/>
    <x v="2"/>
    <x v="0"/>
    <x v="0"/>
    <x v="1"/>
    <x v="0"/>
    <x v="0"/>
    <x v="1"/>
    <x v="0"/>
    <s v="Pagamento a favor do sr. Carolino Júnior, pelo serviço como técnico agrícola no projeto de desenvolvimento socioeconómico da Ribera de São Miguel, referente ao mês de janeiro 2021, conforme justificativos em anexo.    "/>
  </r>
  <r>
    <x v="0"/>
    <n v="0"/>
    <n v="0"/>
    <n v="0"/>
    <n v="5250"/>
    <x v="7562"/>
    <x v="0"/>
    <x v="1"/>
    <x v="0"/>
    <s v="80.02.01"/>
    <x v="1"/>
    <x v="1"/>
    <x v="1"/>
    <s v="Retenções Iur"/>
    <s v="80.02.01"/>
    <s v="Retenções Iur"/>
    <s v="80.02.01"/>
    <x v="1"/>
    <x v="0"/>
    <x v="1"/>
    <x v="0"/>
    <x v="0"/>
    <x v="1"/>
    <x v="1"/>
    <x v="0"/>
    <x v="0"/>
    <s v="2021-01-26"/>
    <x v="0"/>
    <n v="5250"/>
    <x v="0"/>
    <m/>
    <x v="0"/>
    <m/>
    <x v="0"/>
    <n v="100474696"/>
    <x v="0"/>
    <x v="1"/>
    <s v="Retenções Iur"/>
    <s v="ORI"/>
    <x v="0"/>
    <s v="RIUR"/>
    <x v="0"/>
    <x v="0"/>
    <x v="0"/>
    <x v="0"/>
    <x v="0"/>
    <x v="0"/>
    <x v="0"/>
    <x v="0"/>
    <x v="0"/>
    <x v="0"/>
    <x v="0"/>
    <s v="Retenções Iur"/>
    <x v="0"/>
    <x v="0"/>
    <x v="0"/>
    <x v="0"/>
    <x v="1"/>
    <x v="0"/>
    <x v="0"/>
    <x v="1"/>
    <x v="0"/>
    <x v="1"/>
    <x v="1"/>
    <x v="0"/>
    <s v="RETENCAO OT"/>
  </r>
  <r>
    <x v="0"/>
    <n v="0"/>
    <n v="0"/>
    <n v="0"/>
    <n v="11644"/>
    <x v="7563"/>
    <x v="0"/>
    <x v="1"/>
    <x v="0"/>
    <s v="80.02.01"/>
    <x v="1"/>
    <x v="1"/>
    <x v="1"/>
    <s v="Retenções Iur"/>
    <s v="80.02.01"/>
    <s v="Retenções Iur"/>
    <s v="80.02.01"/>
    <x v="1"/>
    <x v="0"/>
    <x v="1"/>
    <x v="0"/>
    <x v="0"/>
    <x v="1"/>
    <x v="1"/>
    <x v="0"/>
    <x v="0"/>
    <s v="2021-01-26"/>
    <x v="0"/>
    <n v="11644"/>
    <x v="0"/>
    <m/>
    <x v="0"/>
    <m/>
    <x v="0"/>
    <n v="100474696"/>
    <x v="0"/>
    <x v="1"/>
    <s v="Retenções Iur"/>
    <s v="ORI"/>
    <x v="0"/>
    <s v="RIUR"/>
    <x v="0"/>
    <x v="0"/>
    <x v="0"/>
    <x v="0"/>
    <x v="0"/>
    <x v="0"/>
    <x v="0"/>
    <x v="0"/>
    <x v="0"/>
    <x v="0"/>
    <x v="0"/>
    <s v="Retenções Iur"/>
    <x v="0"/>
    <x v="0"/>
    <x v="0"/>
    <x v="0"/>
    <x v="1"/>
    <x v="0"/>
    <x v="0"/>
    <x v="1"/>
    <x v="0"/>
    <x v="1"/>
    <x v="1"/>
    <x v="0"/>
    <s v="RETENCAO OT"/>
  </r>
  <r>
    <x v="0"/>
    <n v="0"/>
    <n v="0"/>
    <n v="0"/>
    <n v="2300"/>
    <x v="7564"/>
    <x v="0"/>
    <x v="1"/>
    <x v="0"/>
    <s v="80.02.01"/>
    <x v="1"/>
    <x v="1"/>
    <x v="1"/>
    <s v="Retenções Iur"/>
    <s v="80.02.01"/>
    <s v="Retenções Iur"/>
    <s v="80.02.01"/>
    <x v="1"/>
    <x v="0"/>
    <x v="1"/>
    <x v="0"/>
    <x v="0"/>
    <x v="1"/>
    <x v="1"/>
    <x v="0"/>
    <x v="0"/>
    <s v="2021-01-25"/>
    <x v="0"/>
    <n v="2300"/>
    <x v="0"/>
    <m/>
    <x v="0"/>
    <m/>
    <x v="0"/>
    <n v="100474696"/>
    <x v="0"/>
    <x v="1"/>
    <s v="Retenções Iur"/>
    <s v="ORI"/>
    <x v="0"/>
    <s v="RIUR"/>
    <x v="0"/>
    <x v="0"/>
    <x v="0"/>
    <x v="0"/>
    <x v="0"/>
    <x v="0"/>
    <x v="0"/>
    <x v="0"/>
    <x v="0"/>
    <x v="0"/>
    <x v="0"/>
    <s v="Retenções Iur"/>
    <x v="0"/>
    <x v="0"/>
    <x v="0"/>
    <x v="0"/>
    <x v="1"/>
    <x v="0"/>
    <x v="0"/>
    <x v="1"/>
    <x v="0"/>
    <x v="1"/>
    <x v="1"/>
    <x v="0"/>
    <s v="RETENCAO OT"/>
  </r>
  <r>
    <x v="0"/>
    <n v="0"/>
    <n v="0"/>
    <n v="0"/>
    <n v="4066"/>
    <x v="7565"/>
    <x v="0"/>
    <x v="1"/>
    <x v="0"/>
    <s v="80.02.01"/>
    <x v="1"/>
    <x v="1"/>
    <x v="1"/>
    <s v="Retenções Iur"/>
    <s v="80.02.01"/>
    <s v="Retenções Iur"/>
    <s v="80.02.01"/>
    <x v="1"/>
    <x v="0"/>
    <x v="1"/>
    <x v="0"/>
    <x v="0"/>
    <x v="1"/>
    <x v="1"/>
    <x v="0"/>
    <x v="0"/>
    <s v="2021-01-25"/>
    <x v="0"/>
    <n v="4066"/>
    <x v="0"/>
    <m/>
    <x v="0"/>
    <m/>
    <x v="0"/>
    <n v="100474696"/>
    <x v="0"/>
    <x v="1"/>
    <s v="Retenções Iur"/>
    <s v="ORI"/>
    <x v="0"/>
    <s v="RIUR"/>
    <x v="0"/>
    <x v="0"/>
    <x v="0"/>
    <x v="0"/>
    <x v="0"/>
    <x v="0"/>
    <x v="0"/>
    <x v="0"/>
    <x v="0"/>
    <x v="0"/>
    <x v="0"/>
    <s v="Retenções Iur"/>
    <x v="0"/>
    <x v="0"/>
    <x v="0"/>
    <x v="0"/>
    <x v="1"/>
    <x v="0"/>
    <x v="0"/>
    <x v="1"/>
    <x v="0"/>
    <x v="1"/>
    <x v="1"/>
    <x v="0"/>
    <s v="RETENCAO OT"/>
  </r>
  <r>
    <x v="1"/>
    <n v="0"/>
    <n v="0"/>
    <n v="0"/>
    <n v="59760"/>
    <x v="7566"/>
    <x v="0"/>
    <x v="0"/>
    <x v="0"/>
    <s v="01.28.01.05"/>
    <x v="32"/>
    <x v="6"/>
    <x v="7"/>
    <s v="Habitação Social"/>
    <s v="01.28.01"/>
    <s v="Habitação Social"/>
    <s v="01.28.01"/>
    <x v="26"/>
    <x v="0"/>
    <x v="0"/>
    <x v="0"/>
    <x v="1"/>
    <x v="2"/>
    <x v="2"/>
    <x v="0"/>
    <x v="2"/>
    <s v="2021-03-16"/>
    <x v="0"/>
    <n v="59760"/>
    <x v="0"/>
    <m/>
    <x v="0"/>
    <m/>
    <x v="66"/>
    <n v="100476460"/>
    <x v="0"/>
    <x v="1"/>
    <s v="Apoio a auto-construção assistida"/>
    <s v="ORI"/>
    <x v="0"/>
    <s v="AACA"/>
    <x v="0"/>
    <x v="0"/>
    <x v="0"/>
    <x v="0"/>
    <x v="0"/>
    <x v="0"/>
    <x v="0"/>
    <x v="0"/>
    <x v="0"/>
    <x v="0"/>
    <x v="0"/>
    <s v="Apoio a auto-construção assistida"/>
    <x v="0"/>
    <x v="0"/>
    <x v="0"/>
    <x v="0"/>
    <x v="2"/>
    <x v="0"/>
    <x v="0"/>
    <x v="1"/>
    <x v="0"/>
    <x v="0"/>
    <x v="1"/>
    <x v="0"/>
    <s v="Pagamento a favor de Eco produções, referente a aquisição de 72 sacos de cimentos para os beneficiarias, conforme justificativo em anexo."/>
  </r>
  <r>
    <x v="0"/>
    <n v="0"/>
    <n v="0"/>
    <n v="0"/>
    <n v="1321"/>
    <x v="7567"/>
    <x v="0"/>
    <x v="1"/>
    <x v="0"/>
    <s v="03.03.10"/>
    <x v="10"/>
    <x v="0"/>
    <x v="3"/>
    <s v="Receitas Da Câmara"/>
    <s v="03.03.10"/>
    <s v="Receitas Da Câmara"/>
    <s v="03.03.10"/>
    <x v="31"/>
    <x v="0"/>
    <x v="4"/>
    <x v="10"/>
    <x v="1"/>
    <x v="0"/>
    <x v="1"/>
    <x v="0"/>
    <x v="0"/>
    <s v="2021-01-12"/>
    <x v="0"/>
    <n v="1321"/>
    <x v="0"/>
    <m/>
    <x v="0"/>
    <m/>
    <x v="5"/>
    <n v="100474914"/>
    <x v="0"/>
    <x v="1"/>
    <s v="Receitas Da Câmara"/>
    <s v="EXT"/>
    <x v="0"/>
    <s v="RDC"/>
    <x v="0"/>
    <x v="0"/>
    <x v="0"/>
    <x v="0"/>
    <x v="0"/>
    <x v="0"/>
    <x v="0"/>
    <x v="0"/>
    <x v="0"/>
    <x v="0"/>
    <x v="0"/>
    <s v="Receitas Da Câmara"/>
    <x v="0"/>
    <x v="0"/>
    <x v="0"/>
    <x v="0"/>
    <x v="0"/>
    <x v="0"/>
    <x v="0"/>
    <x v="1"/>
    <x v="0"/>
    <x v="0"/>
    <x v="1"/>
    <x v="0"/>
    <s v=" Reposição dos montantes feitos endividamento nos dias 05 e 12/01/2021 referente a Janeiro 2021 conforme extrato em anexo.  "/>
  </r>
  <r>
    <x v="0"/>
    <n v="0"/>
    <n v="0"/>
    <n v="0"/>
    <n v="2300"/>
    <x v="7560"/>
    <x v="0"/>
    <x v="0"/>
    <x v="0"/>
    <s v="01.27.02.11"/>
    <x v="28"/>
    <x v="3"/>
    <x v="4"/>
    <s v="Saneamento básico"/>
    <s v="01.27.02"/>
    <s v="Saneamento básico"/>
    <s v="01.27.02"/>
    <x v="7"/>
    <x v="0"/>
    <x v="3"/>
    <x v="3"/>
    <x v="1"/>
    <x v="2"/>
    <x v="0"/>
    <x v="0"/>
    <x v="11"/>
    <s v="2021-02-18"/>
    <x v="0"/>
    <n v="2300"/>
    <x v="0"/>
    <m/>
    <x v="0"/>
    <m/>
    <x v="0"/>
    <n v="100474696"/>
    <x v="0"/>
    <x v="0"/>
    <s v="Reforço do saneamento básico"/>
    <s v="ORI"/>
    <x v="0"/>
    <m/>
    <x v="0"/>
    <x v="0"/>
    <x v="0"/>
    <x v="0"/>
    <x v="0"/>
    <x v="0"/>
    <x v="0"/>
    <x v="0"/>
    <x v="0"/>
    <x v="0"/>
    <x v="0"/>
    <s v="Reforço do saneamento básico"/>
    <x v="0"/>
    <x v="0"/>
    <x v="0"/>
    <x v="0"/>
    <x v="2"/>
    <x v="0"/>
    <x v="0"/>
    <x v="1"/>
    <x v="0"/>
    <x v="0"/>
    <x v="0"/>
    <x v="0"/>
    <s v="Pagamento a favor do Senhor Pedro Furtado, pela prestação de serviço de saneamento e limpeza urbana, referente a mês de fevereiro 2021, conforme justifcativo em anexo."/>
  </r>
  <r>
    <x v="2"/>
    <n v="0"/>
    <n v="0"/>
    <n v="0"/>
    <n v="92516"/>
    <x v="7568"/>
    <x v="0"/>
    <x v="0"/>
    <x v="0"/>
    <s v="80.02.10.20"/>
    <x v="3"/>
    <x v="1"/>
    <x v="1"/>
    <s v="Outros"/>
    <s v="80.02.10"/>
    <s v="Outros"/>
    <s v="80.02.10"/>
    <x v="75"/>
    <x v="0"/>
    <x v="5"/>
    <x v="16"/>
    <x v="0"/>
    <x v="1"/>
    <x v="0"/>
    <x v="0"/>
    <x v="2"/>
    <s v="2021-03-29"/>
    <x v="0"/>
    <n v="92516"/>
    <x v="0"/>
    <m/>
    <x v="0"/>
    <m/>
    <x v="69"/>
    <n v="100391960"/>
    <x v="0"/>
    <x v="1"/>
    <s v="Retenções CVMovel"/>
    <s v="ORI"/>
    <x v="0"/>
    <s v="RT"/>
    <x v="0"/>
    <x v="0"/>
    <x v="0"/>
    <x v="0"/>
    <x v="0"/>
    <x v="0"/>
    <x v="0"/>
    <x v="0"/>
    <x v="0"/>
    <x v="0"/>
    <x v="0"/>
    <s v="Retenções CVMovel"/>
    <x v="0"/>
    <x v="0"/>
    <x v="0"/>
    <x v="0"/>
    <x v="1"/>
    <x v="0"/>
    <x v="0"/>
    <x v="1"/>
    <x v="0"/>
    <x v="1"/>
    <x v="1"/>
    <x v="0"/>
    <s v=" Transferências a favor da CV Telecom, dos descontos pela aquisição de telemóveis em prestações dos funcionários da Camara referente a Novembro 2020 conforme documentos em anexo.     "/>
  </r>
  <r>
    <x v="0"/>
    <n v="0"/>
    <n v="0"/>
    <n v="0"/>
    <n v="1500"/>
    <x v="7569"/>
    <x v="0"/>
    <x v="1"/>
    <x v="0"/>
    <s v="80.02.01"/>
    <x v="1"/>
    <x v="1"/>
    <x v="1"/>
    <s v="Retenções Iur"/>
    <s v="80.02.01"/>
    <s v="Retenções Iur"/>
    <s v="80.02.01"/>
    <x v="1"/>
    <x v="0"/>
    <x v="1"/>
    <x v="0"/>
    <x v="0"/>
    <x v="1"/>
    <x v="1"/>
    <x v="0"/>
    <x v="2"/>
    <s v="2021-03-11"/>
    <x v="0"/>
    <n v="1500"/>
    <x v="0"/>
    <m/>
    <x v="0"/>
    <m/>
    <x v="0"/>
    <n v="100474696"/>
    <x v="0"/>
    <x v="1"/>
    <s v="Retenções Iur"/>
    <s v="ORI"/>
    <x v="0"/>
    <s v="RIUR"/>
    <x v="0"/>
    <x v="0"/>
    <x v="0"/>
    <x v="0"/>
    <x v="0"/>
    <x v="0"/>
    <x v="0"/>
    <x v="0"/>
    <x v="0"/>
    <x v="0"/>
    <x v="0"/>
    <s v="Retenções Iur"/>
    <x v="0"/>
    <x v="0"/>
    <x v="0"/>
    <x v="0"/>
    <x v="1"/>
    <x v="0"/>
    <x v="0"/>
    <x v="1"/>
    <x v="0"/>
    <x v="1"/>
    <x v="1"/>
    <x v="0"/>
    <s v="RETENCAO OT"/>
  </r>
  <r>
    <x v="0"/>
    <n v="0"/>
    <n v="0"/>
    <n v="0"/>
    <n v="2300"/>
    <x v="7570"/>
    <x v="0"/>
    <x v="0"/>
    <x v="0"/>
    <s v="01.27.02.11"/>
    <x v="28"/>
    <x v="3"/>
    <x v="4"/>
    <s v="Saneamento básico"/>
    <s v="01.27.02"/>
    <s v="Saneamento básico"/>
    <s v="01.27.02"/>
    <x v="7"/>
    <x v="0"/>
    <x v="3"/>
    <x v="3"/>
    <x v="1"/>
    <x v="2"/>
    <x v="0"/>
    <x v="0"/>
    <x v="2"/>
    <s v="2021-03-22"/>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Maria Semedo Martins, pela prestação de serviços de saneamento, referente a mês de março 2021, conforme justificativo em anexo"/>
  </r>
  <r>
    <x v="0"/>
    <n v="0"/>
    <n v="0"/>
    <n v="0"/>
    <n v="13030"/>
    <x v="7570"/>
    <x v="0"/>
    <x v="0"/>
    <x v="0"/>
    <s v="01.27.02.11"/>
    <x v="28"/>
    <x v="3"/>
    <x v="4"/>
    <s v="Saneamento básico"/>
    <s v="01.27.02"/>
    <s v="Saneamento básico"/>
    <s v="01.27.02"/>
    <x v="7"/>
    <x v="0"/>
    <x v="3"/>
    <x v="3"/>
    <x v="1"/>
    <x v="2"/>
    <x v="0"/>
    <x v="0"/>
    <x v="2"/>
    <s v="2021-03-22"/>
    <x v="0"/>
    <n v="13030"/>
    <x v="0"/>
    <m/>
    <x v="0"/>
    <m/>
    <x v="96"/>
    <n v="100478908"/>
    <x v="0"/>
    <x v="1"/>
    <s v="Reforço do saneamento básico"/>
    <s v="ORI"/>
    <x v="0"/>
    <m/>
    <x v="0"/>
    <x v="0"/>
    <x v="0"/>
    <x v="0"/>
    <x v="0"/>
    <x v="0"/>
    <x v="0"/>
    <x v="0"/>
    <x v="0"/>
    <x v="0"/>
    <x v="0"/>
    <s v="Reforço do saneamento básico"/>
    <x v="0"/>
    <x v="0"/>
    <x v="0"/>
    <x v="0"/>
    <x v="2"/>
    <x v="0"/>
    <x v="0"/>
    <x v="1"/>
    <x v="0"/>
    <x v="0"/>
    <x v="1"/>
    <x v="0"/>
    <s v="Pagamento a favor da Senhora Maria Semedo Martins, pela prestação de serviços de saneamento, referente a mês de março 2021, conforme justificativo em anexo"/>
  </r>
  <r>
    <x v="0"/>
    <n v="0"/>
    <n v="0"/>
    <n v="0"/>
    <n v="768"/>
    <x v="7571"/>
    <x v="0"/>
    <x v="0"/>
    <x v="0"/>
    <s v="01.27.02.11"/>
    <x v="28"/>
    <x v="3"/>
    <x v="4"/>
    <s v="Saneamento básico"/>
    <s v="01.27.02"/>
    <s v="Saneamento básico"/>
    <s v="01.27.02"/>
    <x v="7"/>
    <x v="0"/>
    <x v="3"/>
    <x v="3"/>
    <x v="1"/>
    <x v="2"/>
    <x v="0"/>
    <x v="0"/>
    <x v="1"/>
    <s v="2021-04-06"/>
    <x v="1"/>
    <n v="768"/>
    <x v="0"/>
    <m/>
    <x v="0"/>
    <m/>
    <x v="0"/>
    <n v="100474696"/>
    <x v="0"/>
    <x v="0"/>
    <s v="Reforço do saneamento básico"/>
    <s v="ORI"/>
    <x v="0"/>
    <m/>
    <x v="0"/>
    <x v="0"/>
    <x v="0"/>
    <x v="0"/>
    <x v="0"/>
    <x v="0"/>
    <x v="0"/>
    <x v="0"/>
    <x v="0"/>
    <x v="0"/>
    <x v="0"/>
    <s v="Reforço do saneamento básico"/>
    <x v="0"/>
    <x v="0"/>
    <x v="0"/>
    <x v="0"/>
    <x v="2"/>
    <x v="0"/>
    <x v="0"/>
    <x v="1"/>
    <x v="0"/>
    <x v="0"/>
    <x v="0"/>
    <x v="0"/>
    <s v="Pagto da de diferença de salario aquando dos serviços prestados na vigilância do santuário N.S.Socorro referente a Março 2021 por motivo de convalescença conforme documento anexo."/>
  </r>
  <r>
    <x v="0"/>
    <n v="0"/>
    <n v="0"/>
    <n v="0"/>
    <n v="4349"/>
    <x v="7571"/>
    <x v="0"/>
    <x v="0"/>
    <x v="0"/>
    <s v="01.27.02.11"/>
    <x v="28"/>
    <x v="3"/>
    <x v="4"/>
    <s v="Saneamento básico"/>
    <s v="01.27.02"/>
    <s v="Saneamento básico"/>
    <s v="01.27.02"/>
    <x v="7"/>
    <x v="0"/>
    <x v="3"/>
    <x v="3"/>
    <x v="1"/>
    <x v="2"/>
    <x v="0"/>
    <x v="0"/>
    <x v="1"/>
    <s v="2021-04-06"/>
    <x v="1"/>
    <n v="4349"/>
    <x v="0"/>
    <m/>
    <x v="0"/>
    <m/>
    <x v="268"/>
    <n v="100475931"/>
    <x v="0"/>
    <x v="1"/>
    <s v="Reforço do saneamento básico"/>
    <s v="ORI"/>
    <x v="0"/>
    <m/>
    <x v="0"/>
    <x v="0"/>
    <x v="0"/>
    <x v="0"/>
    <x v="0"/>
    <x v="0"/>
    <x v="0"/>
    <x v="0"/>
    <x v="0"/>
    <x v="0"/>
    <x v="0"/>
    <s v="Reforço do saneamento básico"/>
    <x v="0"/>
    <x v="0"/>
    <x v="0"/>
    <x v="0"/>
    <x v="2"/>
    <x v="0"/>
    <x v="0"/>
    <x v="1"/>
    <x v="0"/>
    <x v="0"/>
    <x v="1"/>
    <x v="0"/>
    <s v="Pagto da de diferença de salario aquando dos serviços prestados na vigilância do santuário N.S.Socorro referente a Março 2021 por motivo de convalescença conforme documento anexo."/>
  </r>
  <r>
    <x v="0"/>
    <n v="0"/>
    <n v="0"/>
    <n v="0"/>
    <n v="2300"/>
    <x v="7572"/>
    <x v="0"/>
    <x v="0"/>
    <x v="0"/>
    <s v="01.27.02.11"/>
    <x v="28"/>
    <x v="3"/>
    <x v="4"/>
    <s v="Saneamento básico"/>
    <s v="01.27.02"/>
    <s v="Saneamento básico"/>
    <s v="01.27.02"/>
    <x v="7"/>
    <x v="0"/>
    <x v="3"/>
    <x v="3"/>
    <x v="1"/>
    <x v="2"/>
    <x v="0"/>
    <x v="0"/>
    <x v="1"/>
    <s v="2021-04-20"/>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Maria Semedo Martins, pela prestação de serviços de saneamento, referente a mês de abril 2021, conforme justificativo em anexo."/>
  </r>
  <r>
    <x v="0"/>
    <n v="0"/>
    <n v="0"/>
    <n v="0"/>
    <n v="13030"/>
    <x v="7572"/>
    <x v="0"/>
    <x v="0"/>
    <x v="0"/>
    <s v="01.27.02.11"/>
    <x v="28"/>
    <x v="3"/>
    <x v="4"/>
    <s v="Saneamento básico"/>
    <s v="01.27.02"/>
    <s v="Saneamento básico"/>
    <s v="01.27.02"/>
    <x v="7"/>
    <x v="0"/>
    <x v="3"/>
    <x v="3"/>
    <x v="1"/>
    <x v="2"/>
    <x v="0"/>
    <x v="0"/>
    <x v="1"/>
    <s v="2021-04-20"/>
    <x v="1"/>
    <n v="13030"/>
    <x v="0"/>
    <m/>
    <x v="0"/>
    <m/>
    <x v="96"/>
    <n v="100478908"/>
    <x v="0"/>
    <x v="1"/>
    <s v="Reforço do saneamento básico"/>
    <s v="ORI"/>
    <x v="0"/>
    <m/>
    <x v="0"/>
    <x v="0"/>
    <x v="0"/>
    <x v="0"/>
    <x v="0"/>
    <x v="0"/>
    <x v="0"/>
    <x v="0"/>
    <x v="0"/>
    <x v="0"/>
    <x v="0"/>
    <s v="Reforço do saneamento básico"/>
    <x v="0"/>
    <x v="0"/>
    <x v="0"/>
    <x v="0"/>
    <x v="2"/>
    <x v="0"/>
    <x v="0"/>
    <x v="1"/>
    <x v="0"/>
    <x v="0"/>
    <x v="1"/>
    <x v="0"/>
    <s v="Pagamento a favor da Senhora Maria Semedo Martins, pela prestação de serviços de saneamento, referente a mês de abril 2021, conforme justificativo em anexo."/>
  </r>
  <r>
    <x v="0"/>
    <n v="0"/>
    <n v="0"/>
    <n v="0"/>
    <n v="500"/>
    <x v="7573"/>
    <x v="0"/>
    <x v="0"/>
    <x v="0"/>
    <s v="03.16.15"/>
    <x v="0"/>
    <x v="0"/>
    <x v="0"/>
    <s v="Direção Financeira"/>
    <s v="03.16.15"/>
    <s v="Direção Financeira"/>
    <s v="03.16.15"/>
    <x v="51"/>
    <x v="0"/>
    <x v="0"/>
    <x v="4"/>
    <x v="1"/>
    <x v="0"/>
    <x v="0"/>
    <x v="0"/>
    <x v="4"/>
    <s v="2021-06-14"/>
    <x v="1"/>
    <n v="500"/>
    <x v="0"/>
    <m/>
    <x v="0"/>
    <m/>
    <x v="647"/>
    <n v="100068531"/>
    <x v="0"/>
    <x v="1"/>
    <s v="Direção Financeira"/>
    <s v="ORI"/>
    <x v="0"/>
    <m/>
    <x v="0"/>
    <x v="0"/>
    <x v="0"/>
    <x v="0"/>
    <x v="0"/>
    <x v="0"/>
    <x v="0"/>
    <x v="0"/>
    <x v="0"/>
    <x v="0"/>
    <x v="0"/>
    <s v="Direção Financeira"/>
    <x v="0"/>
    <x v="0"/>
    <x v="0"/>
    <x v="0"/>
    <x v="0"/>
    <x v="0"/>
    <x v="0"/>
    <x v="0"/>
    <x v="0"/>
    <x v="0"/>
    <x v="1"/>
    <x v="0"/>
    <s v="Pagto a favor da Cv Telecom com recarregamento do tablet afeto aos serviços do cadastro social (técnica Angela Silva)"/>
  </r>
  <r>
    <x v="0"/>
    <n v="0"/>
    <n v="0"/>
    <n v="0"/>
    <n v="3000"/>
    <x v="7574"/>
    <x v="0"/>
    <x v="0"/>
    <x v="0"/>
    <s v="03.16.02"/>
    <x v="53"/>
    <x v="0"/>
    <x v="0"/>
    <s v="Gabinete do Presidente"/>
    <s v="03.16.02"/>
    <s v="Gabinete do Presidente"/>
    <s v="03.16.02"/>
    <x v="44"/>
    <x v="0"/>
    <x v="0"/>
    <x v="4"/>
    <x v="1"/>
    <x v="0"/>
    <x v="0"/>
    <x v="0"/>
    <x v="6"/>
    <s v="2021-07-21"/>
    <x v="2"/>
    <n v="3000"/>
    <x v="0"/>
    <m/>
    <x v="0"/>
    <m/>
    <x v="134"/>
    <n v="100444140"/>
    <x v="0"/>
    <x v="1"/>
    <s v="Gabinete do Presidente"/>
    <s v="ORI"/>
    <x v="0"/>
    <m/>
    <x v="0"/>
    <x v="0"/>
    <x v="0"/>
    <x v="0"/>
    <x v="0"/>
    <x v="0"/>
    <x v="0"/>
    <x v="0"/>
    <x v="0"/>
    <x v="0"/>
    <x v="0"/>
    <s v="Gabinete do Presidente"/>
    <x v="0"/>
    <x v="0"/>
    <x v="0"/>
    <x v="0"/>
    <x v="0"/>
    <x v="0"/>
    <x v="0"/>
    <x v="1"/>
    <x v="0"/>
    <x v="0"/>
    <x v="1"/>
    <x v="0"/>
    <s v="Ajuda de custo atribuido o Sr. Presidente Hermenio Fernandes, aquando da sua deslocação a Cidade da Praia no dia 16 de julho de 2021, em missão de serviço, conforme anexo."/>
  </r>
  <r>
    <x v="0"/>
    <n v="0"/>
    <n v="0"/>
    <n v="0"/>
    <n v="25000"/>
    <x v="7575"/>
    <x v="0"/>
    <x v="1"/>
    <x v="0"/>
    <s v="03.03.10"/>
    <x v="10"/>
    <x v="0"/>
    <x v="3"/>
    <s v="Receitas Da Câmara"/>
    <s v="03.03.10"/>
    <s v="Receitas Da Câmara"/>
    <s v="03.03.10"/>
    <x v="31"/>
    <x v="0"/>
    <x v="4"/>
    <x v="10"/>
    <x v="1"/>
    <x v="0"/>
    <x v="1"/>
    <x v="0"/>
    <x v="6"/>
    <s v="2021-07-26"/>
    <x v="2"/>
    <n v="25000"/>
    <x v="0"/>
    <m/>
    <x v="0"/>
    <m/>
    <x v="11"/>
    <n v="100474693"/>
    <x v="0"/>
    <x v="1"/>
    <s v="Receitas Da Câmara"/>
    <s v="EXT"/>
    <x v="0"/>
    <s v="RDC"/>
    <x v="0"/>
    <x v="0"/>
    <x v="0"/>
    <x v="0"/>
    <x v="0"/>
    <x v="0"/>
    <x v="0"/>
    <x v="0"/>
    <x v="0"/>
    <x v="0"/>
    <x v="0"/>
    <s v="Receitas Da Câmara"/>
    <x v="0"/>
    <x v="0"/>
    <x v="0"/>
    <x v="0"/>
    <x v="0"/>
    <x v="0"/>
    <x v="0"/>
    <x v="1"/>
    <x v="0"/>
    <x v="0"/>
    <x v="1"/>
    <x v="0"/>
    <s v="Reposição de deposito do cheque nº 8039789, a favor da Senhora Arcangela Pina Semedo, conforme anexo."/>
  </r>
  <r>
    <x v="0"/>
    <n v="0"/>
    <n v="0"/>
    <n v="0"/>
    <n v="5000"/>
    <x v="7576"/>
    <x v="0"/>
    <x v="0"/>
    <x v="0"/>
    <s v="01.25.05.10"/>
    <x v="5"/>
    <x v="2"/>
    <x v="2"/>
    <s v="Saúde"/>
    <s v="01.25.05"/>
    <s v="Saúde"/>
    <s v="01.25.05"/>
    <x v="6"/>
    <x v="0"/>
    <x v="2"/>
    <x v="2"/>
    <x v="1"/>
    <x v="2"/>
    <x v="0"/>
    <x v="0"/>
    <x v="5"/>
    <s v="2021-08-04"/>
    <x v="2"/>
    <n v="5000"/>
    <x v="0"/>
    <m/>
    <x v="0"/>
    <m/>
    <x v="786"/>
    <n v="100477353"/>
    <x v="0"/>
    <x v="1"/>
    <s v="Assistencia social"/>
    <s v="ORI"/>
    <x v="0"/>
    <m/>
    <x v="0"/>
    <x v="0"/>
    <x v="0"/>
    <x v="0"/>
    <x v="0"/>
    <x v="0"/>
    <x v="0"/>
    <x v="0"/>
    <x v="0"/>
    <x v="0"/>
    <x v="0"/>
    <s v="Assistencia social"/>
    <x v="0"/>
    <x v="0"/>
    <x v="0"/>
    <x v="0"/>
    <x v="2"/>
    <x v="0"/>
    <x v="0"/>
    <x v="1"/>
    <x v="0"/>
    <x v="0"/>
    <x v="1"/>
    <x v="0"/>
    <s v="Apoio finnaceiro para o grupo de Esperança Viva, representado pelo Sr. Claude Tavares, para custear despesas com almoço, no âmbito da realização de uma palestra cujo o tema é &quot;Alcoolismo e as outras drogas&quot; conforme anexo."/>
  </r>
  <r>
    <x v="0"/>
    <n v="0"/>
    <n v="0"/>
    <n v="0"/>
    <n v="1800"/>
    <x v="7577"/>
    <x v="0"/>
    <x v="1"/>
    <x v="0"/>
    <s v="80.02.01"/>
    <x v="1"/>
    <x v="1"/>
    <x v="1"/>
    <s v="Retenções Iur"/>
    <s v="80.02.01"/>
    <s v="Retenções Iur"/>
    <s v="80.02.01"/>
    <x v="1"/>
    <x v="0"/>
    <x v="1"/>
    <x v="0"/>
    <x v="0"/>
    <x v="1"/>
    <x v="1"/>
    <x v="0"/>
    <x v="6"/>
    <s v="2021-07-14"/>
    <x v="2"/>
    <n v="1800"/>
    <x v="0"/>
    <m/>
    <x v="0"/>
    <m/>
    <x v="0"/>
    <n v="100474696"/>
    <x v="0"/>
    <x v="1"/>
    <s v="Retenções Iur"/>
    <s v="ORI"/>
    <x v="0"/>
    <s v="RIUR"/>
    <x v="0"/>
    <x v="0"/>
    <x v="0"/>
    <x v="0"/>
    <x v="0"/>
    <x v="0"/>
    <x v="0"/>
    <x v="0"/>
    <x v="0"/>
    <x v="0"/>
    <x v="0"/>
    <s v="Retenções Iur"/>
    <x v="0"/>
    <x v="0"/>
    <x v="0"/>
    <x v="0"/>
    <x v="1"/>
    <x v="0"/>
    <x v="0"/>
    <x v="1"/>
    <x v="0"/>
    <x v="1"/>
    <x v="1"/>
    <x v="0"/>
    <s v="RETENCAO OT"/>
  </r>
  <r>
    <x v="0"/>
    <n v="0"/>
    <n v="0"/>
    <n v="0"/>
    <n v="2800"/>
    <x v="7578"/>
    <x v="0"/>
    <x v="0"/>
    <x v="0"/>
    <s v="03.16.15"/>
    <x v="0"/>
    <x v="0"/>
    <x v="0"/>
    <s v="Direção Financeira"/>
    <s v="03.16.15"/>
    <s v="Direção Financeira"/>
    <s v="03.16.15"/>
    <x v="44"/>
    <x v="0"/>
    <x v="0"/>
    <x v="4"/>
    <x v="1"/>
    <x v="0"/>
    <x v="0"/>
    <x v="0"/>
    <x v="5"/>
    <s v="2021-08-09"/>
    <x v="2"/>
    <n v="2800"/>
    <x v="0"/>
    <m/>
    <x v="0"/>
    <m/>
    <x v="189"/>
    <n v="100478720"/>
    <x v="0"/>
    <x v="1"/>
    <s v="Direção Financeira"/>
    <s v="ORI"/>
    <x v="0"/>
    <m/>
    <x v="0"/>
    <x v="0"/>
    <x v="0"/>
    <x v="0"/>
    <x v="0"/>
    <x v="0"/>
    <x v="0"/>
    <x v="0"/>
    <x v="0"/>
    <x v="0"/>
    <x v="0"/>
    <s v="Direção Financeira"/>
    <x v="0"/>
    <x v="0"/>
    <x v="0"/>
    <x v="0"/>
    <x v="0"/>
    <x v="0"/>
    <x v="0"/>
    <x v="1"/>
    <x v="0"/>
    <x v="0"/>
    <x v="1"/>
    <x v="0"/>
    <s v=" Ajuda de custo atribuído o Sr. Moisés do Rosário Leal Gomes Landim da sua deslocação a Cidade da Praia nos dias 12 e 14 de Julho 2021 em missão de serviço conforme justificativo em anexo "/>
  </r>
  <r>
    <x v="0"/>
    <n v="0"/>
    <n v="0"/>
    <n v="0"/>
    <n v="143033"/>
    <x v="7579"/>
    <x v="0"/>
    <x v="0"/>
    <x v="0"/>
    <s v="03.16.15"/>
    <x v="0"/>
    <x v="0"/>
    <x v="0"/>
    <s v="Direção Financeira"/>
    <s v="03.16.15"/>
    <s v="Direção Financeira"/>
    <s v="03.16.15"/>
    <x v="49"/>
    <x v="0"/>
    <x v="0"/>
    <x v="0"/>
    <x v="1"/>
    <x v="0"/>
    <x v="0"/>
    <x v="0"/>
    <x v="5"/>
    <s v="2021-08-20"/>
    <x v="2"/>
    <n v="143033"/>
    <x v="0"/>
    <m/>
    <x v="0"/>
    <m/>
    <x v="65"/>
    <n v="100475629"/>
    <x v="0"/>
    <x v="1"/>
    <s v="Direção Financeira"/>
    <s v="ORI"/>
    <x v="0"/>
    <m/>
    <x v="0"/>
    <x v="0"/>
    <x v="0"/>
    <x v="0"/>
    <x v="0"/>
    <x v="0"/>
    <x v="0"/>
    <x v="0"/>
    <x v="0"/>
    <x v="0"/>
    <x v="0"/>
    <s v="Direção Financeira"/>
    <x v="0"/>
    <x v="0"/>
    <x v="0"/>
    <x v="0"/>
    <x v="0"/>
    <x v="0"/>
    <x v="0"/>
    <x v="1"/>
    <x v="0"/>
    <x v="0"/>
    <x v="1"/>
    <x v="0"/>
    <s v="Pagamento a favor da LDinamico, pelo abasteciemtno com combustibel as viaturas da Cãmara, conforme justificativos em anexo."/>
  </r>
  <r>
    <x v="0"/>
    <n v="0"/>
    <n v="0"/>
    <n v="0"/>
    <n v="22000"/>
    <x v="7580"/>
    <x v="0"/>
    <x v="0"/>
    <x v="0"/>
    <s v="01.25.04.21"/>
    <x v="6"/>
    <x v="2"/>
    <x v="2"/>
    <s v="Cultura"/>
    <s v="01.25.04"/>
    <s v="Cultura"/>
    <s v="01.25.04"/>
    <x v="7"/>
    <x v="0"/>
    <x v="3"/>
    <x v="3"/>
    <x v="1"/>
    <x v="2"/>
    <x v="0"/>
    <x v="0"/>
    <x v="7"/>
    <s v="2021-09-01"/>
    <x v="2"/>
    <n v="22000"/>
    <x v="0"/>
    <m/>
    <x v="0"/>
    <m/>
    <x v="5"/>
    <n v="100474914"/>
    <x v="0"/>
    <x v="1"/>
    <s v="Atividades Culturais e Promoção do Concelho"/>
    <s v="ORI"/>
    <x v="0"/>
    <s v="ACPC"/>
    <x v="0"/>
    <x v="0"/>
    <x v="0"/>
    <x v="0"/>
    <x v="0"/>
    <x v="0"/>
    <x v="0"/>
    <x v="0"/>
    <x v="0"/>
    <x v="0"/>
    <x v="0"/>
    <s v="Atividades Culturais e Promoção do Concelho"/>
    <x v="0"/>
    <x v="0"/>
    <x v="0"/>
    <x v="0"/>
    <x v="2"/>
    <x v="0"/>
    <x v="0"/>
    <x v="1"/>
    <x v="0"/>
    <x v="0"/>
    <x v="1"/>
    <x v="0"/>
    <s v="Premios atribuido a favor dos atletas vencedores das atividades desportivas no ãmbito das atividades comemorativas das festas de Nossa senhora de socorro, conforme justfictivos em anexo."/>
  </r>
  <r>
    <x v="0"/>
    <n v="0"/>
    <n v="0"/>
    <n v="0"/>
    <n v="2300"/>
    <x v="7581"/>
    <x v="0"/>
    <x v="1"/>
    <x v="0"/>
    <s v="80.02.01"/>
    <x v="1"/>
    <x v="1"/>
    <x v="1"/>
    <s v="Retenções Iur"/>
    <s v="80.02.01"/>
    <s v="Retenções Iur"/>
    <s v="80.02.01"/>
    <x v="1"/>
    <x v="0"/>
    <x v="1"/>
    <x v="0"/>
    <x v="0"/>
    <x v="1"/>
    <x v="1"/>
    <x v="0"/>
    <x v="5"/>
    <s v="2021-08-26"/>
    <x v="2"/>
    <n v="2300"/>
    <x v="0"/>
    <m/>
    <x v="0"/>
    <m/>
    <x v="0"/>
    <n v="100474696"/>
    <x v="0"/>
    <x v="1"/>
    <s v="Retenções Iur"/>
    <s v="ORI"/>
    <x v="0"/>
    <s v="RIUR"/>
    <x v="0"/>
    <x v="0"/>
    <x v="0"/>
    <x v="0"/>
    <x v="0"/>
    <x v="0"/>
    <x v="0"/>
    <x v="0"/>
    <x v="0"/>
    <x v="0"/>
    <x v="0"/>
    <s v="Retenções Iur"/>
    <x v="0"/>
    <x v="0"/>
    <x v="0"/>
    <x v="0"/>
    <x v="1"/>
    <x v="0"/>
    <x v="0"/>
    <x v="1"/>
    <x v="0"/>
    <x v="1"/>
    <x v="1"/>
    <x v="0"/>
    <s v="RETENCAO OT"/>
  </r>
  <r>
    <x v="0"/>
    <n v="0"/>
    <n v="0"/>
    <n v="0"/>
    <n v="13519"/>
    <x v="7582"/>
    <x v="0"/>
    <x v="0"/>
    <x v="0"/>
    <s v="03.16.15"/>
    <x v="0"/>
    <x v="0"/>
    <x v="0"/>
    <s v="Direção Financeira"/>
    <s v="03.16.15"/>
    <s v="Direção Financeira"/>
    <s v="03.16.15"/>
    <x v="53"/>
    <x v="0"/>
    <x v="0"/>
    <x v="0"/>
    <x v="1"/>
    <x v="0"/>
    <x v="0"/>
    <x v="0"/>
    <x v="7"/>
    <s v="2021-09-16"/>
    <x v="2"/>
    <n v="13519"/>
    <x v="0"/>
    <m/>
    <x v="0"/>
    <m/>
    <x v="293"/>
    <n v="100392566"/>
    <x v="0"/>
    <x v="1"/>
    <s v="Direção Financeira"/>
    <s v="ORI"/>
    <x v="0"/>
    <m/>
    <x v="0"/>
    <x v="0"/>
    <x v="0"/>
    <x v="0"/>
    <x v="0"/>
    <x v="0"/>
    <x v="0"/>
    <x v="0"/>
    <x v="0"/>
    <x v="0"/>
    <x v="0"/>
    <s v="Direção Financeira"/>
    <x v="0"/>
    <x v="0"/>
    <x v="0"/>
    <x v="0"/>
    <x v="0"/>
    <x v="0"/>
    <x v="0"/>
    <x v="1"/>
    <x v="0"/>
    <x v="0"/>
    <x v="1"/>
    <x v="0"/>
    <s v="Pagamento a favor da loja Manuel dos Anjos &amp; Filhos , pela aquisição de máscara de proteção para o pessoal de recolha de lixo e material de vedação para o viveiro municipal, conforme justificativo em anexo."/>
  </r>
  <r>
    <x v="0"/>
    <n v="0"/>
    <n v="0"/>
    <n v="0"/>
    <n v="1275"/>
    <x v="7583"/>
    <x v="0"/>
    <x v="0"/>
    <x v="0"/>
    <s v="03.16.15"/>
    <x v="0"/>
    <x v="0"/>
    <x v="0"/>
    <s v="Direção Financeira"/>
    <s v="03.16.15"/>
    <s v="Direção Financeira"/>
    <s v="03.16.15"/>
    <x v="47"/>
    <x v="0"/>
    <x v="0"/>
    <x v="4"/>
    <x v="1"/>
    <x v="0"/>
    <x v="0"/>
    <x v="0"/>
    <x v="7"/>
    <s v="2021-09-20"/>
    <x v="2"/>
    <n v="1275"/>
    <x v="0"/>
    <m/>
    <x v="0"/>
    <m/>
    <x v="0"/>
    <n v="100474696"/>
    <x v="0"/>
    <x v="0"/>
    <s v="Direção Financeira"/>
    <s v="ORI"/>
    <x v="0"/>
    <m/>
    <x v="0"/>
    <x v="0"/>
    <x v="0"/>
    <x v="0"/>
    <x v="0"/>
    <x v="0"/>
    <x v="0"/>
    <x v="0"/>
    <x v="0"/>
    <x v="0"/>
    <x v="0"/>
    <s v="Direção Financeira"/>
    <x v="0"/>
    <x v="0"/>
    <x v="0"/>
    <x v="0"/>
    <x v="0"/>
    <x v="0"/>
    <x v="0"/>
    <x v="1"/>
    <x v="0"/>
    <x v="0"/>
    <x v="0"/>
    <x v="0"/>
    <s v="Pagamento a favor do Sr. Carlos Alberto Cardoso Fernandes, condutor do veiculo ST-92-LF, referente ao serviço prestado a Assembleia Municipal, no âmbito da realização de uma visita ao eleitorado realizado pela Bancada do PAICV na Assembleia Municipal de São Miguel no dia 15 março de 2021, conforme justificativo em anexo."/>
  </r>
  <r>
    <x v="0"/>
    <n v="0"/>
    <n v="0"/>
    <n v="0"/>
    <n v="7225"/>
    <x v="7583"/>
    <x v="0"/>
    <x v="0"/>
    <x v="0"/>
    <s v="03.16.15"/>
    <x v="0"/>
    <x v="0"/>
    <x v="0"/>
    <s v="Direção Financeira"/>
    <s v="03.16.15"/>
    <s v="Direção Financeira"/>
    <s v="03.16.15"/>
    <x v="47"/>
    <x v="0"/>
    <x v="0"/>
    <x v="4"/>
    <x v="1"/>
    <x v="0"/>
    <x v="0"/>
    <x v="0"/>
    <x v="7"/>
    <s v="2021-09-20"/>
    <x v="2"/>
    <n v="7225"/>
    <x v="0"/>
    <m/>
    <x v="0"/>
    <m/>
    <x v="787"/>
    <n v="100479171"/>
    <x v="0"/>
    <x v="1"/>
    <s v="Direção Financeira"/>
    <s v="ORI"/>
    <x v="0"/>
    <m/>
    <x v="0"/>
    <x v="0"/>
    <x v="0"/>
    <x v="0"/>
    <x v="0"/>
    <x v="0"/>
    <x v="0"/>
    <x v="0"/>
    <x v="0"/>
    <x v="0"/>
    <x v="0"/>
    <s v="Direção Financeira"/>
    <x v="0"/>
    <x v="0"/>
    <x v="0"/>
    <x v="0"/>
    <x v="0"/>
    <x v="0"/>
    <x v="0"/>
    <x v="1"/>
    <x v="0"/>
    <x v="0"/>
    <x v="1"/>
    <x v="0"/>
    <s v="Pagamento a favor do Sr. Carlos Alberto Cardoso Fernandes, condutor do veiculo ST-92-LF, referente ao serviço prestado a Assembleia Municipal, no âmbito da realização de uma visita ao eleitorado realizado pela Bancada do PAICV na Assembleia Municipal de São Miguel no dia 15 março de 2021, conforme justificativo em anexo."/>
  </r>
  <r>
    <x v="1"/>
    <n v="0"/>
    <n v="0"/>
    <n v="0"/>
    <n v="3225"/>
    <x v="7584"/>
    <x v="0"/>
    <x v="0"/>
    <x v="0"/>
    <s v="01.28.01.07"/>
    <x v="37"/>
    <x v="6"/>
    <x v="7"/>
    <s v="Habitação Social"/>
    <s v="01.28.01"/>
    <s v="Habitação Social"/>
    <s v="01.28.01"/>
    <x v="26"/>
    <x v="0"/>
    <x v="0"/>
    <x v="0"/>
    <x v="1"/>
    <x v="2"/>
    <x v="2"/>
    <x v="0"/>
    <x v="7"/>
    <s v="2021-09-21"/>
    <x v="2"/>
    <n v="3225"/>
    <x v="0"/>
    <m/>
    <x v="0"/>
    <m/>
    <x v="0"/>
    <n v="100474696"/>
    <x v="0"/>
    <x v="0"/>
    <s v="Reabilitação de Habitações Sociais"/>
    <s v="ORI"/>
    <x v="0"/>
    <s v="RHS"/>
    <x v="0"/>
    <x v="0"/>
    <x v="0"/>
    <x v="0"/>
    <x v="0"/>
    <x v="0"/>
    <x v="0"/>
    <x v="0"/>
    <x v="0"/>
    <x v="0"/>
    <x v="0"/>
    <s v="Reabilitação de Habitações Sociais"/>
    <x v="0"/>
    <x v="0"/>
    <x v="0"/>
    <x v="0"/>
    <x v="2"/>
    <x v="0"/>
    <x v="0"/>
    <x v="1"/>
    <x v="0"/>
    <x v="0"/>
    <x v="0"/>
    <x v="0"/>
    <s v="pagamento a favor Nataniel Carvalho Miranda, referente a aluguer de matérias de cofragem para trabalhos de construção de casa do sr. João soares de carvalho( neto)residente em albufeira de barragem de flamengos, conforme justificativo em anexo."/>
  </r>
  <r>
    <x v="1"/>
    <n v="0"/>
    <n v="0"/>
    <n v="0"/>
    <n v="18275"/>
    <x v="7584"/>
    <x v="0"/>
    <x v="0"/>
    <x v="0"/>
    <s v="01.28.01.07"/>
    <x v="37"/>
    <x v="6"/>
    <x v="7"/>
    <s v="Habitação Social"/>
    <s v="01.28.01"/>
    <s v="Habitação Social"/>
    <s v="01.28.01"/>
    <x v="26"/>
    <x v="0"/>
    <x v="0"/>
    <x v="0"/>
    <x v="1"/>
    <x v="2"/>
    <x v="2"/>
    <x v="0"/>
    <x v="7"/>
    <s v="2021-09-21"/>
    <x v="2"/>
    <n v="18275"/>
    <x v="0"/>
    <m/>
    <x v="0"/>
    <m/>
    <x v="788"/>
    <n v="100477431"/>
    <x v="0"/>
    <x v="1"/>
    <s v="Reabilitação de Habitações Sociais"/>
    <s v="ORI"/>
    <x v="0"/>
    <s v="RHS"/>
    <x v="0"/>
    <x v="0"/>
    <x v="0"/>
    <x v="0"/>
    <x v="0"/>
    <x v="0"/>
    <x v="0"/>
    <x v="0"/>
    <x v="0"/>
    <x v="0"/>
    <x v="0"/>
    <s v="Reabilitação de Habitações Sociais"/>
    <x v="0"/>
    <x v="0"/>
    <x v="0"/>
    <x v="0"/>
    <x v="2"/>
    <x v="0"/>
    <x v="0"/>
    <x v="1"/>
    <x v="0"/>
    <x v="0"/>
    <x v="1"/>
    <x v="0"/>
    <s v="pagamento a favor Nataniel Carvalho Miranda, referente a aluguer de matérias de cofragem para trabalhos de construção de casa do sr. João soares de carvalho( neto)residente em albufeira de barragem de flamengos, conforme justificativo em anexo."/>
  </r>
  <r>
    <x v="1"/>
    <n v="0"/>
    <n v="0"/>
    <n v="0"/>
    <n v="500000"/>
    <x v="7585"/>
    <x v="0"/>
    <x v="0"/>
    <x v="0"/>
    <s v="01.27.06.68"/>
    <x v="38"/>
    <x v="3"/>
    <x v="4"/>
    <s v="Requalificação Urbana e habitação"/>
    <s v="01.27.06"/>
    <s v="Requalificação Urbana e habitação"/>
    <s v="01.27.06"/>
    <x v="26"/>
    <x v="0"/>
    <x v="0"/>
    <x v="0"/>
    <x v="1"/>
    <x v="2"/>
    <x v="2"/>
    <x v="0"/>
    <x v="7"/>
    <s v="2021-09-22"/>
    <x v="2"/>
    <n v="500000"/>
    <x v="0"/>
    <m/>
    <x v="0"/>
    <m/>
    <x v="789"/>
    <n v="100478565"/>
    <x v="0"/>
    <x v="1"/>
    <s v="Requalificação Urbana e Ambiental  de Manguinho"/>
    <s v="ORI"/>
    <x v="0"/>
    <s v="RM"/>
    <x v="0"/>
    <x v="0"/>
    <x v="0"/>
    <x v="0"/>
    <x v="0"/>
    <x v="0"/>
    <x v="0"/>
    <x v="0"/>
    <x v="0"/>
    <x v="0"/>
    <x v="0"/>
    <s v="Requalificação Urbana e Ambiental  de Manguinho"/>
    <x v="0"/>
    <x v="0"/>
    <x v="0"/>
    <x v="0"/>
    <x v="2"/>
    <x v="0"/>
    <x v="0"/>
    <x v="1"/>
    <x v="0"/>
    <x v="0"/>
    <x v="1"/>
    <x v="0"/>
    <s v="Pagamento a favor da Empresa Tecnovia, referente a trabalhos complementos na Ribeira de Manguinho, conforme justificativo em anexo."/>
  </r>
  <r>
    <x v="0"/>
    <n v="0"/>
    <n v="0"/>
    <n v="0"/>
    <n v="9000"/>
    <x v="7586"/>
    <x v="0"/>
    <x v="1"/>
    <x v="0"/>
    <s v="80.02.01"/>
    <x v="1"/>
    <x v="1"/>
    <x v="1"/>
    <s v="Retenções Iur"/>
    <s v="80.02.01"/>
    <s v="Retenções Iur"/>
    <s v="80.02.01"/>
    <x v="1"/>
    <x v="0"/>
    <x v="1"/>
    <x v="0"/>
    <x v="0"/>
    <x v="1"/>
    <x v="1"/>
    <x v="0"/>
    <x v="7"/>
    <s v="2021-09-10"/>
    <x v="2"/>
    <n v="9000"/>
    <x v="0"/>
    <m/>
    <x v="0"/>
    <m/>
    <x v="0"/>
    <n v="100474696"/>
    <x v="0"/>
    <x v="1"/>
    <s v="Retenções Iur"/>
    <s v="ORI"/>
    <x v="0"/>
    <s v="RIUR"/>
    <x v="0"/>
    <x v="0"/>
    <x v="0"/>
    <x v="0"/>
    <x v="0"/>
    <x v="0"/>
    <x v="0"/>
    <x v="0"/>
    <x v="0"/>
    <x v="0"/>
    <x v="0"/>
    <s v="Retenções Iur"/>
    <x v="0"/>
    <x v="0"/>
    <x v="0"/>
    <x v="0"/>
    <x v="1"/>
    <x v="0"/>
    <x v="0"/>
    <x v="1"/>
    <x v="0"/>
    <x v="1"/>
    <x v="1"/>
    <x v="0"/>
    <s v="RETENCAO OT"/>
  </r>
  <r>
    <x v="0"/>
    <n v="0"/>
    <n v="0"/>
    <n v="0"/>
    <n v="2175"/>
    <x v="7587"/>
    <x v="0"/>
    <x v="1"/>
    <x v="0"/>
    <s v="80.02.01"/>
    <x v="1"/>
    <x v="1"/>
    <x v="1"/>
    <s v="Retenções Iur"/>
    <s v="80.02.01"/>
    <s v="Retenções Iur"/>
    <s v="80.02.01"/>
    <x v="1"/>
    <x v="0"/>
    <x v="1"/>
    <x v="0"/>
    <x v="0"/>
    <x v="1"/>
    <x v="1"/>
    <x v="0"/>
    <x v="7"/>
    <s v="2021-09-07"/>
    <x v="2"/>
    <n v="2175"/>
    <x v="0"/>
    <m/>
    <x v="0"/>
    <m/>
    <x v="0"/>
    <n v="100474696"/>
    <x v="0"/>
    <x v="1"/>
    <s v="Retenções Iur"/>
    <s v="ORI"/>
    <x v="0"/>
    <s v="RIUR"/>
    <x v="0"/>
    <x v="0"/>
    <x v="0"/>
    <x v="0"/>
    <x v="0"/>
    <x v="0"/>
    <x v="0"/>
    <x v="0"/>
    <x v="0"/>
    <x v="0"/>
    <x v="0"/>
    <s v="Retenções Iur"/>
    <x v="0"/>
    <x v="0"/>
    <x v="0"/>
    <x v="0"/>
    <x v="1"/>
    <x v="0"/>
    <x v="0"/>
    <x v="1"/>
    <x v="0"/>
    <x v="1"/>
    <x v="1"/>
    <x v="0"/>
    <s v="RETENCAO OT"/>
  </r>
  <r>
    <x v="0"/>
    <n v="0"/>
    <n v="0"/>
    <n v="0"/>
    <n v="13030"/>
    <x v="7588"/>
    <x v="0"/>
    <x v="0"/>
    <x v="0"/>
    <s v="01.25.04.21"/>
    <x v="6"/>
    <x v="2"/>
    <x v="2"/>
    <s v="Cultura"/>
    <s v="01.25.04"/>
    <s v="Cultura"/>
    <s v="01.25.04"/>
    <x v="7"/>
    <x v="0"/>
    <x v="3"/>
    <x v="3"/>
    <x v="1"/>
    <x v="2"/>
    <x v="0"/>
    <x v="0"/>
    <x v="10"/>
    <s v="2021-11-22"/>
    <x v="3"/>
    <n v="13030"/>
    <x v="0"/>
    <m/>
    <x v="0"/>
    <m/>
    <x v="334"/>
    <n v="100477387"/>
    <x v="0"/>
    <x v="1"/>
    <s v="Atividades Culturais e Promoção do Concelho"/>
    <s v="ORI"/>
    <x v="0"/>
    <s v="ACPC"/>
    <x v="0"/>
    <x v="0"/>
    <x v="0"/>
    <x v="0"/>
    <x v="0"/>
    <x v="0"/>
    <x v="0"/>
    <x v="0"/>
    <x v="0"/>
    <x v="0"/>
    <x v="0"/>
    <s v="Atividades Culturais e Promoção do Concelho"/>
    <x v="0"/>
    <x v="0"/>
    <x v="0"/>
    <x v="0"/>
    <x v="2"/>
    <x v="0"/>
    <x v="0"/>
    <x v="1"/>
    <x v="0"/>
    <x v="0"/>
    <x v="1"/>
    <x v="0"/>
    <s v="Pagamento a favor do sr. Jefferson Vaz, pelo serviço de prestado no centro da juventude de Achada Monte referente ao mês de novembro, conforme justificativos em anexo."/>
  </r>
  <r>
    <x v="0"/>
    <n v="0"/>
    <n v="0"/>
    <n v="0"/>
    <n v="14889"/>
    <x v="7589"/>
    <x v="0"/>
    <x v="0"/>
    <x v="0"/>
    <s v="03.16.15"/>
    <x v="0"/>
    <x v="0"/>
    <x v="0"/>
    <s v="Direção Financeira"/>
    <s v="03.16.15"/>
    <s v="Direção Financeira"/>
    <s v="03.16.15"/>
    <x v="53"/>
    <x v="0"/>
    <x v="0"/>
    <x v="0"/>
    <x v="1"/>
    <x v="0"/>
    <x v="0"/>
    <x v="0"/>
    <x v="10"/>
    <s v="2021-11-23"/>
    <x v="3"/>
    <n v="14889"/>
    <x v="0"/>
    <m/>
    <x v="0"/>
    <m/>
    <x v="427"/>
    <n v="100392827"/>
    <x v="0"/>
    <x v="1"/>
    <s v="Direção Financeira"/>
    <s v="ORI"/>
    <x v="0"/>
    <m/>
    <x v="0"/>
    <x v="0"/>
    <x v="0"/>
    <x v="0"/>
    <x v="0"/>
    <x v="0"/>
    <x v="0"/>
    <x v="0"/>
    <x v="0"/>
    <x v="0"/>
    <x v="0"/>
    <s v="Direção Financeira"/>
    <x v="0"/>
    <x v="0"/>
    <x v="0"/>
    <x v="0"/>
    <x v="0"/>
    <x v="0"/>
    <x v="0"/>
    <x v="1"/>
    <x v="0"/>
    <x v="0"/>
    <x v="1"/>
    <x v="0"/>
    <s v=" Pagamento a favor da Confeções Alves Monteiro, pela fardamento dos fiscais da câmara, conforme consta no documento anexo. "/>
  </r>
  <r>
    <x v="0"/>
    <n v="0"/>
    <n v="0"/>
    <n v="0"/>
    <n v="3000"/>
    <x v="7590"/>
    <x v="0"/>
    <x v="0"/>
    <x v="0"/>
    <s v="01.25.05.10"/>
    <x v="5"/>
    <x v="2"/>
    <x v="2"/>
    <s v="Saúde"/>
    <s v="01.25.05"/>
    <s v="Saúde"/>
    <s v="01.25.05"/>
    <x v="6"/>
    <x v="0"/>
    <x v="2"/>
    <x v="2"/>
    <x v="1"/>
    <x v="2"/>
    <x v="0"/>
    <x v="0"/>
    <x v="8"/>
    <s v="2021-10-14"/>
    <x v="3"/>
    <n v="3000"/>
    <x v="0"/>
    <m/>
    <x v="0"/>
    <m/>
    <x v="203"/>
    <n v="100475792"/>
    <x v="0"/>
    <x v="1"/>
    <s v="Assistencia social"/>
    <s v="ORI"/>
    <x v="0"/>
    <m/>
    <x v="0"/>
    <x v="0"/>
    <x v="0"/>
    <x v="0"/>
    <x v="0"/>
    <x v="0"/>
    <x v="0"/>
    <x v="0"/>
    <x v="0"/>
    <x v="0"/>
    <x v="0"/>
    <s v="Assistencia social"/>
    <x v="0"/>
    <x v="0"/>
    <x v="0"/>
    <x v="0"/>
    <x v="2"/>
    <x v="0"/>
    <x v="0"/>
    <x v="1"/>
    <x v="0"/>
    <x v="0"/>
    <x v="1"/>
    <x v="0"/>
    <s v="Apoio financeiro a favor da senhora Juliana Gomes de Oliveira, para aquisição de cesta básica, no âmbito luta contra Covide 19 conforme justificativo em anexo."/>
  </r>
  <r>
    <x v="0"/>
    <n v="0"/>
    <n v="0"/>
    <n v="0"/>
    <n v="3657"/>
    <x v="7591"/>
    <x v="0"/>
    <x v="1"/>
    <x v="0"/>
    <s v="80.02.01"/>
    <x v="1"/>
    <x v="1"/>
    <x v="1"/>
    <s v="Retenções Iur"/>
    <s v="80.02.01"/>
    <s v="Retenções Iur"/>
    <s v="80.02.01"/>
    <x v="1"/>
    <x v="0"/>
    <x v="1"/>
    <x v="0"/>
    <x v="0"/>
    <x v="1"/>
    <x v="1"/>
    <x v="0"/>
    <x v="8"/>
    <s v="2021-10-19"/>
    <x v="3"/>
    <n v="3657"/>
    <x v="0"/>
    <m/>
    <x v="0"/>
    <m/>
    <x v="0"/>
    <n v="100474696"/>
    <x v="0"/>
    <x v="1"/>
    <s v="Retenções Iur"/>
    <s v="ORI"/>
    <x v="0"/>
    <s v="RIUR"/>
    <x v="0"/>
    <x v="0"/>
    <x v="0"/>
    <x v="0"/>
    <x v="0"/>
    <x v="0"/>
    <x v="0"/>
    <x v="0"/>
    <x v="0"/>
    <x v="0"/>
    <x v="0"/>
    <s v="Retenções Iur"/>
    <x v="0"/>
    <x v="0"/>
    <x v="0"/>
    <x v="0"/>
    <x v="1"/>
    <x v="0"/>
    <x v="0"/>
    <x v="1"/>
    <x v="0"/>
    <x v="1"/>
    <x v="1"/>
    <x v="0"/>
    <s v="RETENCAO OT"/>
  </r>
  <r>
    <x v="0"/>
    <n v="0"/>
    <n v="0"/>
    <n v="0"/>
    <n v="7858"/>
    <x v="7592"/>
    <x v="0"/>
    <x v="1"/>
    <x v="0"/>
    <s v="80.02.01"/>
    <x v="1"/>
    <x v="1"/>
    <x v="1"/>
    <s v="Retenções Iur"/>
    <s v="80.02.01"/>
    <s v="Retenções Iur"/>
    <s v="80.02.01"/>
    <x v="1"/>
    <x v="0"/>
    <x v="1"/>
    <x v="0"/>
    <x v="0"/>
    <x v="1"/>
    <x v="1"/>
    <x v="0"/>
    <x v="8"/>
    <s v="2021-10-19"/>
    <x v="3"/>
    <n v="7858"/>
    <x v="0"/>
    <m/>
    <x v="0"/>
    <m/>
    <x v="0"/>
    <n v="100474696"/>
    <x v="0"/>
    <x v="1"/>
    <s v="Retenções Iur"/>
    <s v="ORI"/>
    <x v="0"/>
    <s v="RIUR"/>
    <x v="0"/>
    <x v="0"/>
    <x v="0"/>
    <x v="0"/>
    <x v="0"/>
    <x v="0"/>
    <x v="0"/>
    <x v="0"/>
    <x v="0"/>
    <x v="0"/>
    <x v="0"/>
    <s v="Retenções Iur"/>
    <x v="0"/>
    <x v="0"/>
    <x v="0"/>
    <x v="0"/>
    <x v="1"/>
    <x v="0"/>
    <x v="0"/>
    <x v="1"/>
    <x v="0"/>
    <x v="1"/>
    <x v="1"/>
    <x v="0"/>
    <s v="RETENCAO OT"/>
  </r>
  <r>
    <x v="1"/>
    <n v="0"/>
    <n v="0"/>
    <n v="0"/>
    <n v="34632"/>
    <x v="7593"/>
    <x v="0"/>
    <x v="0"/>
    <x v="0"/>
    <s v="01.23.04.14"/>
    <x v="64"/>
    <x v="7"/>
    <x v="8"/>
    <s v="Ambiente"/>
    <s v="01.23.04"/>
    <s v="Ambiente"/>
    <s v="01.23.04"/>
    <x v="26"/>
    <x v="0"/>
    <x v="0"/>
    <x v="0"/>
    <x v="1"/>
    <x v="2"/>
    <x v="2"/>
    <x v="0"/>
    <x v="8"/>
    <s v="2021-10-26"/>
    <x v="3"/>
    <n v="34632"/>
    <x v="0"/>
    <m/>
    <x v="0"/>
    <m/>
    <x v="5"/>
    <n v="100474914"/>
    <x v="0"/>
    <x v="1"/>
    <s v="Criação e Manutenção de Espaços Verdes"/>
    <s v="ORI"/>
    <x v="0"/>
    <s v="CMEV"/>
    <x v="0"/>
    <x v="0"/>
    <x v="0"/>
    <x v="0"/>
    <x v="0"/>
    <x v="0"/>
    <x v="0"/>
    <x v="0"/>
    <x v="0"/>
    <x v="0"/>
    <x v="0"/>
    <s v="Criação e Manutenção de Espaços Verdes"/>
    <x v="0"/>
    <x v="0"/>
    <x v="0"/>
    <x v="0"/>
    <x v="2"/>
    <x v="0"/>
    <x v="0"/>
    <x v="1"/>
    <x v="0"/>
    <x v="0"/>
    <x v="1"/>
    <x v="0"/>
    <s v=" Despesas com pessoal empregue nos trabalhos de criação e manutenção de espaços verdes, conforme justificativos em anexo. "/>
  </r>
  <r>
    <x v="1"/>
    <n v="0"/>
    <n v="0"/>
    <n v="0"/>
    <n v="694445"/>
    <x v="7594"/>
    <x v="0"/>
    <x v="1"/>
    <x v="0"/>
    <s v="03.03.10"/>
    <x v="10"/>
    <x v="0"/>
    <x v="3"/>
    <s v="Receitas Da Câmara"/>
    <s v="03.03.10"/>
    <s v="Receitas Da Câmara"/>
    <s v="03.03.10"/>
    <x v="62"/>
    <x v="0"/>
    <x v="7"/>
    <x v="14"/>
    <x v="1"/>
    <x v="0"/>
    <x v="1"/>
    <x v="0"/>
    <x v="8"/>
    <s v="2021-10-27"/>
    <x v="3"/>
    <n v="694445"/>
    <x v="0"/>
    <m/>
    <x v="0"/>
    <m/>
    <x v="5"/>
    <n v="100474914"/>
    <x v="0"/>
    <x v="1"/>
    <s v="Receitas Da Câmara"/>
    <s v="EXT"/>
    <x v="0"/>
    <s v="RDC"/>
    <x v="0"/>
    <x v="0"/>
    <x v="0"/>
    <x v="0"/>
    <x v="0"/>
    <x v="0"/>
    <x v="0"/>
    <x v="0"/>
    <x v="0"/>
    <x v="0"/>
    <x v="0"/>
    <s v="Receitas Da Câmara"/>
    <x v="0"/>
    <x v="0"/>
    <x v="0"/>
    <x v="0"/>
    <x v="0"/>
    <x v="0"/>
    <x v="0"/>
    <x v="1"/>
    <x v="0"/>
    <x v="0"/>
    <x v="1"/>
    <x v="0"/>
    <s v="Transferência de Descriminação Positiva referente a mês de Outubro, conforme estrato em anexo."/>
  </r>
  <r>
    <x v="1"/>
    <n v="0"/>
    <n v="0"/>
    <n v="0"/>
    <n v="50000"/>
    <x v="7595"/>
    <x v="0"/>
    <x v="1"/>
    <x v="0"/>
    <s v="03.03.10"/>
    <x v="10"/>
    <x v="0"/>
    <x v="3"/>
    <s v="Receitas Da Câmara"/>
    <s v="03.03.10"/>
    <s v="Receitas Da Câmara"/>
    <s v="03.03.10"/>
    <x v="62"/>
    <x v="0"/>
    <x v="7"/>
    <x v="14"/>
    <x v="1"/>
    <x v="0"/>
    <x v="1"/>
    <x v="0"/>
    <x v="8"/>
    <s v="2021-10-22"/>
    <x v="3"/>
    <n v="50000"/>
    <x v="0"/>
    <m/>
    <x v="0"/>
    <m/>
    <x v="5"/>
    <n v="100474914"/>
    <x v="0"/>
    <x v="1"/>
    <s v="Receitas Da Câmara"/>
    <s v="EXT"/>
    <x v="0"/>
    <s v="RDC"/>
    <x v="0"/>
    <x v="0"/>
    <x v="0"/>
    <x v="0"/>
    <x v="0"/>
    <x v="0"/>
    <x v="0"/>
    <x v="0"/>
    <x v="0"/>
    <x v="0"/>
    <x v="0"/>
    <s v="Receitas Da Câmara"/>
    <x v="0"/>
    <x v="0"/>
    <x v="0"/>
    <x v="0"/>
    <x v="0"/>
    <x v="0"/>
    <x v="0"/>
    <x v="1"/>
    <x v="0"/>
    <x v="0"/>
    <x v="1"/>
    <x v="0"/>
    <s v="Transferência feita GP para CMSM, conforme extrato em anexo."/>
  </r>
  <r>
    <x v="0"/>
    <n v="0"/>
    <n v="0"/>
    <n v="0"/>
    <n v="4995"/>
    <x v="7596"/>
    <x v="0"/>
    <x v="1"/>
    <x v="0"/>
    <s v="80.02.01"/>
    <x v="1"/>
    <x v="1"/>
    <x v="1"/>
    <s v="Retenções Iur"/>
    <s v="80.02.01"/>
    <s v="Retenções Iur"/>
    <s v="80.02.01"/>
    <x v="1"/>
    <x v="0"/>
    <x v="1"/>
    <x v="0"/>
    <x v="0"/>
    <x v="1"/>
    <x v="1"/>
    <x v="0"/>
    <x v="8"/>
    <s v="2021-10-22"/>
    <x v="3"/>
    <n v="4995"/>
    <x v="0"/>
    <m/>
    <x v="0"/>
    <m/>
    <x v="0"/>
    <n v="100474696"/>
    <x v="0"/>
    <x v="1"/>
    <s v="Retenções Iur"/>
    <s v="ORI"/>
    <x v="0"/>
    <s v="RIUR"/>
    <x v="0"/>
    <x v="0"/>
    <x v="0"/>
    <x v="0"/>
    <x v="0"/>
    <x v="0"/>
    <x v="0"/>
    <x v="0"/>
    <x v="0"/>
    <x v="0"/>
    <x v="0"/>
    <s v="Retenções Iur"/>
    <x v="0"/>
    <x v="0"/>
    <x v="0"/>
    <x v="0"/>
    <x v="1"/>
    <x v="0"/>
    <x v="0"/>
    <x v="1"/>
    <x v="0"/>
    <x v="1"/>
    <x v="1"/>
    <x v="0"/>
    <s v="RETENCAO OT"/>
  </r>
  <r>
    <x v="0"/>
    <n v="0"/>
    <n v="0"/>
    <n v="0"/>
    <n v="38500"/>
    <x v="7597"/>
    <x v="0"/>
    <x v="0"/>
    <x v="0"/>
    <s v="03.16.15"/>
    <x v="0"/>
    <x v="0"/>
    <x v="0"/>
    <s v="Direção Financeira"/>
    <s v="03.16.15"/>
    <s v="Direção Financeira"/>
    <s v="03.16.15"/>
    <x v="49"/>
    <x v="0"/>
    <x v="0"/>
    <x v="0"/>
    <x v="1"/>
    <x v="0"/>
    <x v="0"/>
    <x v="0"/>
    <x v="9"/>
    <s v="2021-12-01"/>
    <x v="3"/>
    <n v="38500"/>
    <x v="0"/>
    <m/>
    <x v="0"/>
    <m/>
    <x v="6"/>
    <n v="100476920"/>
    <x v="0"/>
    <x v="1"/>
    <s v="Direção Financeira"/>
    <s v="ORI"/>
    <x v="0"/>
    <m/>
    <x v="0"/>
    <x v="0"/>
    <x v="0"/>
    <x v="0"/>
    <x v="0"/>
    <x v="0"/>
    <x v="0"/>
    <x v="0"/>
    <x v="0"/>
    <x v="0"/>
    <x v="0"/>
    <s v="Direção Financeira"/>
    <x v="0"/>
    <x v="0"/>
    <x v="0"/>
    <x v="0"/>
    <x v="0"/>
    <x v="0"/>
    <x v="0"/>
    <x v="1"/>
    <x v="0"/>
    <x v="0"/>
    <x v="1"/>
    <x v="0"/>
    <s v="Pagamento a favor Felisberto Carvalho, proveniente de aquisição de combustível e lubrificante para Viaturas da CMSM, conforme documento em anexo.  "/>
  </r>
  <r>
    <x v="0"/>
    <n v="0"/>
    <n v="0"/>
    <n v="0"/>
    <n v="2300"/>
    <x v="7588"/>
    <x v="0"/>
    <x v="0"/>
    <x v="0"/>
    <s v="01.25.04.21"/>
    <x v="6"/>
    <x v="2"/>
    <x v="2"/>
    <s v="Cultura"/>
    <s v="01.25.04"/>
    <s v="Cultura"/>
    <s v="01.25.04"/>
    <x v="7"/>
    <x v="0"/>
    <x v="3"/>
    <x v="3"/>
    <x v="1"/>
    <x v="2"/>
    <x v="0"/>
    <x v="0"/>
    <x v="10"/>
    <s v="2021-11-22"/>
    <x v="3"/>
    <n v="2300"/>
    <x v="0"/>
    <m/>
    <x v="0"/>
    <m/>
    <x v="0"/>
    <n v="100474696"/>
    <x v="0"/>
    <x v="0"/>
    <s v="Atividades Culturais e Promoção do Concelho"/>
    <s v="ORI"/>
    <x v="0"/>
    <s v="ACPC"/>
    <x v="0"/>
    <x v="0"/>
    <x v="0"/>
    <x v="0"/>
    <x v="0"/>
    <x v="0"/>
    <x v="0"/>
    <x v="0"/>
    <x v="0"/>
    <x v="0"/>
    <x v="0"/>
    <s v="Atividades Culturais e Promoção do Concelho"/>
    <x v="0"/>
    <x v="0"/>
    <x v="0"/>
    <x v="0"/>
    <x v="2"/>
    <x v="0"/>
    <x v="0"/>
    <x v="1"/>
    <x v="0"/>
    <x v="0"/>
    <x v="0"/>
    <x v="0"/>
    <s v="Pagamento a favor do sr. Jefferson Vaz, pelo serviço de prestado no centro da juventude de Achada Monte referente ao mês de novembro, conforme justificativos em anexo."/>
  </r>
  <r>
    <x v="1"/>
    <n v="0"/>
    <n v="0"/>
    <n v="0"/>
    <n v="3000000"/>
    <x v="7598"/>
    <x v="0"/>
    <x v="0"/>
    <x v="0"/>
    <s v="01.27.06.73"/>
    <x v="70"/>
    <x v="3"/>
    <x v="4"/>
    <s v="Requalificação Urbana e habitação"/>
    <s v="01.27.06"/>
    <s v="Requalificação Urbana e habitação"/>
    <s v="01.27.06"/>
    <x v="26"/>
    <x v="0"/>
    <x v="0"/>
    <x v="0"/>
    <x v="1"/>
    <x v="2"/>
    <x v="2"/>
    <x v="0"/>
    <x v="9"/>
    <s v="2021-12-22"/>
    <x v="3"/>
    <n v="3000000"/>
    <x v="0"/>
    <m/>
    <x v="0"/>
    <m/>
    <x v="60"/>
    <n v="100478485"/>
    <x v="0"/>
    <x v="1"/>
    <s v="Manutenção e Calcetamento de Estradas de Ribeireta e Aguadinha"/>
    <s v="ORI"/>
    <x v="0"/>
    <m/>
    <x v="0"/>
    <x v="0"/>
    <x v="0"/>
    <x v="0"/>
    <x v="0"/>
    <x v="0"/>
    <x v="0"/>
    <x v="0"/>
    <x v="0"/>
    <x v="0"/>
    <x v="0"/>
    <s v="Manutenção e Calcetamento de Estradas de Ribeireta e Aguadinha"/>
    <x v="0"/>
    <x v="0"/>
    <x v="0"/>
    <x v="0"/>
    <x v="2"/>
    <x v="0"/>
    <x v="0"/>
    <x v="1"/>
    <x v="0"/>
    <x v="0"/>
    <x v="1"/>
    <x v="0"/>
    <s v="Pagamento a favor MF GROUP, referente a contrato de empreitada das obra de construção de Estra de acesso a Ribeireta Trabalhos Complementares, conforme documento em anexo"/>
  </r>
  <r>
    <x v="0"/>
    <n v="0"/>
    <n v="0"/>
    <n v="0"/>
    <n v="2130"/>
    <x v="7599"/>
    <x v="0"/>
    <x v="1"/>
    <x v="0"/>
    <s v="80.02.01"/>
    <x v="1"/>
    <x v="1"/>
    <x v="1"/>
    <s v="Retenções Iur"/>
    <s v="80.02.01"/>
    <s v="Retenções Iur"/>
    <s v="80.02.01"/>
    <x v="1"/>
    <x v="0"/>
    <x v="1"/>
    <x v="0"/>
    <x v="0"/>
    <x v="1"/>
    <x v="1"/>
    <x v="0"/>
    <x v="0"/>
    <s v="2021-01-04"/>
    <x v="0"/>
    <n v="2130"/>
    <x v="0"/>
    <m/>
    <x v="0"/>
    <m/>
    <x v="0"/>
    <n v="100474696"/>
    <x v="0"/>
    <x v="1"/>
    <s v="Retenções Iur"/>
    <s v="ORI"/>
    <x v="0"/>
    <s v="RIUR"/>
    <x v="0"/>
    <x v="0"/>
    <x v="0"/>
    <x v="0"/>
    <x v="0"/>
    <x v="0"/>
    <x v="0"/>
    <x v="0"/>
    <x v="0"/>
    <x v="0"/>
    <x v="0"/>
    <s v="Retenções Iur"/>
    <x v="0"/>
    <x v="0"/>
    <x v="0"/>
    <x v="0"/>
    <x v="1"/>
    <x v="0"/>
    <x v="0"/>
    <x v="1"/>
    <x v="0"/>
    <x v="1"/>
    <x v="1"/>
    <x v="0"/>
    <s v="RETENCAO OT"/>
  </r>
  <r>
    <x v="0"/>
    <n v="0"/>
    <n v="0"/>
    <n v="0"/>
    <n v="4500"/>
    <x v="7600"/>
    <x v="0"/>
    <x v="0"/>
    <x v="0"/>
    <s v="03.16.15"/>
    <x v="0"/>
    <x v="0"/>
    <x v="0"/>
    <s v="Direção Financeira"/>
    <s v="03.16.15"/>
    <s v="Direção Financeira"/>
    <s v="03.16.15"/>
    <x v="28"/>
    <x v="0"/>
    <x v="0"/>
    <x v="4"/>
    <x v="1"/>
    <x v="0"/>
    <x v="0"/>
    <x v="0"/>
    <x v="0"/>
    <s v="2021-01-05"/>
    <x v="0"/>
    <n v="4500"/>
    <x v="0"/>
    <m/>
    <x v="0"/>
    <m/>
    <x v="0"/>
    <n v="100474696"/>
    <x v="0"/>
    <x v="0"/>
    <s v="Direção Financeira"/>
    <s v="ORI"/>
    <x v="0"/>
    <m/>
    <x v="0"/>
    <x v="0"/>
    <x v="0"/>
    <x v="0"/>
    <x v="0"/>
    <x v="0"/>
    <x v="0"/>
    <x v="0"/>
    <x v="0"/>
    <x v="0"/>
    <x v="0"/>
    <s v="Direção Financeira"/>
    <x v="0"/>
    <x v="0"/>
    <x v="0"/>
    <x v="0"/>
    <x v="0"/>
    <x v="0"/>
    <x v="0"/>
    <x v="1"/>
    <x v="0"/>
    <x v="0"/>
    <x v="0"/>
    <x v="0"/>
    <s v="Pagamento afavor da Senhora Isis Silva Rodrigues, aquando da elaboração e correção de provas psicotécnica, para promoção de 03 tecnicos do nível I para o nível II, conforme justificativo em anexo."/>
  </r>
  <r>
    <x v="0"/>
    <n v="0"/>
    <n v="0"/>
    <n v="0"/>
    <n v="25500"/>
    <x v="7600"/>
    <x v="0"/>
    <x v="0"/>
    <x v="0"/>
    <s v="03.16.15"/>
    <x v="0"/>
    <x v="0"/>
    <x v="0"/>
    <s v="Direção Financeira"/>
    <s v="03.16.15"/>
    <s v="Direção Financeira"/>
    <s v="03.16.15"/>
    <x v="28"/>
    <x v="0"/>
    <x v="0"/>
    <x v="4"/>
    <x v="1"/>
    <x v="0"/>
    <x v="0"/>
    <x v="0"/>
    <x v="0"/>
    <s v="2021-01-05"/>
    <x v="0"/>
    <n v="25500"/>
    <x v="0"/>
    <m/>
    <x v="0"/>
    <m/>
    <x v="790"/>
    <n v="100479005"/>
    <x v="0"/>
    <x v="1"/>
    <s v="Direção Financeira"/>
    <s v="ORI"/>
    <x v="0"/>
    <m/>
    <x v="0"/>
    <x v="0"/>
    <x v="0"/>
    <x v="0"/>
    <x v="0"/>
    <x v="0"/>
    <x v="0"/>
    <x v="0"/>
    <x v="0"/>
    <x v="0"/>
    <x v="0"/>
    <s v="Direção Financeira"/>
    <x v="0"/>
    <x v="0"/>
    <x v="0"/>
    <x v="0"/>
    <x v="0"/>
    <x v="0"/>
    <x v="0"/>
    <x v="1"/>
    <x v="0"/>
    <x v="0"/>
    <x v="1"/>
    <x v="0"/>
    <s v="Pagamento afavor da Senhora Isis Silva Rodrigues, aquando da elaboração e correção de provas psicotécnica, para promoção de 03 tecnicos do nível I para o nível II, conforme justificativo em anexo."/>
  </r>
  <r>
    <x v="0"/>
    <n v="0"/>
    <n v="0"/>
    <n v="0"/>
    <n v="3680"/>
    <x v="7601"/>
    <x v="0"/>
    <x v="1"/>
    <x v="0"/>
    <s v="03.03.10"/>
    <x v="10"/>
    <x v="0"/>
    <x v="3"/>
    <s v="Receitas Da Câmara"/>
    <s v="03.03.10"/>
    <s v="Receitas Da Câmara"/>
    <s v="03.03.10"/>
    <x v="22"/>
    <x v="0"/>
    <x v="4"/>
    <x v="6"/>
    <x v="1"/>
    <x v="0"/>
    <x v="1"/>
    <x v="0"/>
    <x v="0"/>
    <s v="2021-01-18"/>
    <x v="0"/>
    <n v="36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100"/>
    <x v="7602"/>
    <x v="0"/>
    <x v="1"/>
    <x v="0"/>
    <s v="03.03.10"/>
    <x v="10"/>
    <x v="0"/>
    <x v="3"/>
    <s v="Receitas Da Câmara"/>
    <s v="03.03.10"/>
    <s v="Receitas Da Câmara"/>
    <s v="03.03.10"/>
    <x v="21"/>
    <x v="0"/>
    <x v="0"/>
    <x v="8"/>
    <x v="1"/>
    <x v="0"/>
    <x v="1"/>
    <x v="0"/>
    <x v="0"/>
    <s v="2021-01-18"/>
    <x v="0"/>
    <n v="8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520"/>
    <x v="7603"/>
    <x v="0"/>
    <x v="1"/>
    <x v="0"/>
    <s v="03.03.10"/>
    <x v="10"/>
    <x v="0"/>
    <x v="3"/>
    <s v="Receitas Da Câmara"/>
    <s v="03.03.10"/>
    <s v="Receitas Da Câmara"/>
    <s v="03.03.10"/>
    <x v="16"/>
    <x v="0"/>
    <x v="4"/>
    <x v="6"/>
    <x v="1"/>
    <x v="0"/>
    <x v="1"/>
    <x v="0"/>
    <x v="0"/>
    <s v="2021-01-18"/>
    <x v="0"/>
    <n v="55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599"/>
    <x v="7604"/>
    <x v="0"/>
    <x v="1"/>
    <x v="0"/>
    <s v="03.03.10"/>
    <x v="10"/>
    <x v="0"/>
    <x v="3"/>
    <s v="Receitas Da Câmara"/>
    <s v="03.03.10"/>
    <s v="Receitas Da Câmara"/>
    <s v="03.03.10"/>
    <x v="13"/>
    <x v="0"/>
    <x v="0"/>
    <x v="0"/>
    <x v="1"/>
    <x v="0"/>
    <x v="1"/>
    <x v="0"/>
    <x v="0"/>
    <s v="2021-01-18"/>
    <x v="0"/>
    <n v="659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0"/>
    <x v="7605"/>
    <x v="0"/>
    <x v="1"/>
    <x v="0"/>
    <s v="03.03.10"/>
    <x v="10"/>
    <x v="0"/>
    <x v="3"/>
    <s v="Receitas Da Câmara"/>
    <s v="03.03.10"/>
    <s v="Receitas Da Câmara"/>
    <s v="03.03.10"/>
    <x v="54"/>
    <x v="0"/>
    <x v="4"/>
    <x v="6"/>
    <x v="1"/>
    <x v="0"/>
    <x v="1"/>
    <x v="0"/>
    <x v="0"/>
    <s v="2021-01-18"/>
    <x v="0"/>
    <n v="10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
    <x v="7606"/>
    <x v="0"/>
    <x v="1"/>
    <x v="0"/>
    <s v="03.03.10"/>
    <x v="10"/>
    <x v="0"/>
    <x v="3"/>
    <s v="Receitas Da Câmara"/>
    <s v="03.03.10"/>
    <s v="Receitas Da Câmara"/>
    <s v="03.03.10"/>
    <x v="20"/>
    <x v="0"/>
    <x v="4"/>
    <x v="7"/>
    <x v="1"/>
    <x v="0"/>
    <x v="1"/>
    <x v="0"/>
    <x v="0"/>
    <s v="2021-01-18"/>
    <x v="0"/>
    <n v="4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
    <x v="7607"/>
    <x v="0"/>
    <x v="1"/>
    <x v="0"/>
    <s v="03.03.10"/>
    <x v="10"/>
    <x v="0"/>
    <x v="3"/>
    <s v="Receitas Da Câmara"/>
    <s v="03.03.10"/>
    <s v="Receitas Da Câmara"/>
    <s v="03.03.10"/>
    <x v="23"/>
    <x v="0"/>
    <x v="4"/>
    <x v="7"/>
    <x v="1"/>
    <x v="0"/>
    <x v="1"/>
    <x v="0"/>
    <x v="0"/>
    <s v="2021-01-18"/>
    <x v="0"/>
    <n v="19"/>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80"/>
    <x v="7608"/>
    <x v="0"/>
    <x v="1"/>
    <x v="0"/>
    <s v="03.03.10"/>
    <x v="10"/>
    <x v="0"/>
    <x v="3"/>
    <s v="Receitas Da Câmara"/>
    <s v="03.03.10"/>
    <s v="Receitas Da Câmara"/>
    <s v="03.03.10"/>
    <x v="15"/>
    <x v="0"/>
    <x v="4"/>
    <x v="6"/>
    <x v="1"/>
    <x v="0"/>
    <x v="1"/>
    <x v="0"/>
    <x v="0"/>
    <s v="2021-01-18"/>
    <x v="0"/>
    <n v="4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7609"/>
    <x v="0"/>
    <x v="1"/>
    <x v="0"/>
    <s v="03.03.10"/>
    <x v="10"/>
    <x v="0"/>
    <x v="3"/>
    <s v="Receitas Da Câmara"/>
    <s v="03.03.10"/>
    <s v="Receitas Da Câmara"/>
    <s v="03.03.10"/>
    <x v="14"/>
    <x v="0"/>
    <x v="4"/>
    <x v="6"/>
    <x v="1"/>
    <x v="0"/>
    <x v="1"/>
    <x v="0"/>
    <x v="0"/>
    <s v="2021-01-18"/>
    <x v="0"/>
    <n v="1080"/>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43340"/>
    <x v="7610"/>
    <x v="0"/>
    <x v="0"/>
    <x v="0"/>
    <s v="01.27.06.41"/>
    <x v="24"/>
    <x v="3"/>
    <x v="4"/>
    <s v="Requalificação Urbana e habitação"/>
    <s v="01.27.06"/>
    <s v="Requalificação Urbana e habitação"/>
    <s v="01.27.06"/>
    <x v="40"/>
    <x v="0"/>
    <x v="0"/>
    <x v="0"/>
    <x v="1"/>
    <x v="2"/>
    <x v="2"/>
    <x v="0"/>
    <x v="2"/>
    <s v="2021-03-03"/>
    <x v="0"/>
    <n v="43340"/>
    <x v="0"/>
    <m/>
    <x v="0"/>
    <m/>
    <x v="32"/>
    <n v="100478087"/>
    <x v="0"/>
    <x v="1"/>
    <s v="Reabilitação de Jardins Infantis e Escolas do EBI"/>
    <s v="ORI"/>
    <x v="0"/>
    <s v="RJEBI"/>
    <x v="0"/>
    <x v="0"/>
    <x v="0"/>
    <x v="0"/>
    <x v="0"/>
    <x v="0"/>
    <x v="0"/>
    <x v="0"/>
    <x v="0"/>
    <x v="0"/>
    <x v="0"/>
    <s v="Reabilitação de Jardins Infantis e Escolas do EBI"/>
    <x v="0"/>
    <x v="0"/>
    <x v="0"/>
    <x v="0"/>
    <x v="2"/>
    <x v="0"/>
    <x v="0"/>
    <x v="0"/>
    <x v="0"/>
    <x v="0"/>
    <x v="1"/>
    <x v="0"/>
    <s v="Pagamento a favor da Drogaria Black Jhonson, pela aquisição de materiais, destinados aos trabalhos de reabilitação dos jardins do Municipio, conforme justificativo em anexo."/>
  </r>
  <r>
    <x v="0"/>
    <n v="0"/>
    <n v="0"/>
    <n v="0"/>
    <n v="7250"/>
    <x v="7611"/>
    <x v="0"/>
    <x v="0"/>
    <x v="0"/>
    <s v="03.16.15"/>
    <x v="0"/>
    <x v="0"/>
    <x v="0"/>
    <s v="Direção Financeira"/>
    <s v="03.16.15"/>
    <s v="Direção Financeira"/>
    <s v="03.16.15"/>
    <x v="64"/>
    <x v="0"/>
    <x v="0"/>
    <x v="0"/>
    <x v="1"/>
    <x v="0"/>
    <x v="0"/>
    <x v="0"/>
    <x v="2"/>
    <s v="2021-03-29"/>
    <x v="0"/>
    <n v="7250"/>
    <x v="0"/>
    <m/>
    <x v="0"/>
    <m/>
    <x v="111"/>
    <n v="100476294"/>
    <x v="0"/>
    <x v="1"/>
    <s v="Direção Financeira"/>
    <s v="ORI"/>
    <x v="0"/>
    <m/>
    <x v="0"/>
    <x v="0"/>
    <x v="0"/>
    <x v="0"/>
    <x v="0"/>
    <x v="0"/>
    <x v="0"/>
    <x v="0"/>
    <x v="0"/>
    <x v="0"/>
    <x v="0"/>
    <s v="Direção Financeira"/>
    <x v="0"/>
    <x v="0"/>
    <x v="0"/>
    <x v="0"/>
    <x v="0"/>
    <x v="0"/>
    <x v="0"/>
    <x v="1"/>
    <x v="0"/>
    <x v="0"/>
    <x v="1"/>
    <x v="0"/>
    <s v="Pagamento a favor da Farmácia São miguel, referente á 01 boia de 5 litro de alcoolgel, destinados aos serviços da Câmara Muncipal de São miguel, conforme justificativo em anexo."/>
  </r>
  <r>
    <x v="0"/>
    <n v="0"/>
    <n v="0"/>
    <n v="0"/>
    <n v="6200"/>
    <x v="7612"/>
    <x v="0"/>
    <x v="0"/>
    <x v="0"/>
    <s v="03.16.15"/>
    <x v="0"/>
    <x v="0"/>
    <x v="0"/>
    <s v="Direção Financeira"/>
    <s v="03.16.15"/>
    <s v="Direção Financeira"/>
    <s v="03.16.15"/>
    <x v="45"/>
    <x v="0"/>
    <x v="0"/>
    <x v="0"/>
    <x v="1"/>
    <x v="0"/>
    <x v="0"/>
    <x v="0"/>
    <x v="3"/>
    <s v="2021-05-07"/>
    <x v="1"/>
    <n v="6200"/>
    <x v="0"/>
    <m/>
    <x v="0"/>
    <m/>
    <x v="135"/>
    <n v="100478793"/>
    <x v="0"/>
    <x v="1"/>
    <s v="Direção Financeira"/>
    <s v="ORI"/>
    <x v="0"/>
    <m/>
    <x v="0"/>
    <x v="0"/>
    <x v="0"/>
    <x v="0"/>
    <x v="0"/>
    <x v="0"/>
    <x v="0"/>
    <x v="0"/>
    <x v="0"/>
    <x v="0"/>
    <x v="0"/>
    <s v="Direção Financeira"/>
    <x v="0"/>
    <x v="0"/>
    <x v="0"/>
    <x v="0"/>
    <x v="0"/>
    <x v="0"/>
    <x v="0"/>
    <x v="1"/>
    <x v="0"/>
    <x v="0"/>
    <x v="1"/>
    <x v="0"/>
    <s v="Pagamento a favor da Hidráulica Sove, Transformação e Comercio,  referente a confeção de tubo hidráulico para Retroescavadora CAT 424D,propriedade da CMSM, conforme a justificativa em anexo. "/>
  </r>
  <r>
    <x v="0"/>
    <n v="0"/>
    <n v="0"/>
    <n v="0"/>
    <n v="9000"/>
    <x v="7613"/>
    <x v="0"/>
    <x v="0"/>
    <x v="0"/>
    <s v="03.16.19"/>
    <x v="66"/>
    <x v="0"/>
    <x v="0"/>
    <s v="Direção de Inovação e Desporto"/>
    <s v="03.16.19"/>
    <s v="Direção de Inovação e Desporto"/>
    <s v="03.16.19"/>
    <x v="30"/>
    <x v="0"/>
    <x v="0"/>
    <x v="0"/>
    <x v="1"/>
    <x v="0"/>
    <x v="0"/>
    <x v="0"/>
    <x v="0"/>
    <s v="2021-01-27"/>
    <x v="0"/>
    <n v="9000"/>
    <x v="0"/>
    <m/>
    <x v="0"/>
    <m/>
    <x v="0"/>
    <n v="100474696"/>
    <x v="0"/>
    <x v="0"/>
    <s v="Direção de Inovação e Desporto"/>
    <s v="ORI"/>
    <x v="0"/>
    <m/>
    <x v="0"/>
    <x v="0"/>
    <x v="0"/>
    <x v="0"/>
    <x v="0"/>
    <x v="0"/>
    <x v="0"/>
    <x v="0"/>
    <x v="0"/>
    <x v="0"/>
    <x v="0"/>
    <s v="Direção de Inovação e Desporto"/>
    <x v="0"/>
    <x v="0"/>
    <x v="0"/>
    <x v="0"/>
    <x v="0"/>
    <x v="0"/>
    <x v="0"/>
    <x v="1"/>
    <x v="0"/>
    <x v="0"/>
    <x v="0"/>
    <x v="0"/>
    <s v="Pagamento da senha de presença a favor do Senhor Veredor não professionalizado Quinzinh Ferreira, a que tem direito, referente a participação nas reunião ordinária do executivo Municipal, conforme justificativo em anexo."/>
  </r>
  <r>
    <x v="0"/>
    <n v="0"/>
    <n v="0"/>
    <n v="0"/>
    <n v="51000"/>
    <x v="7613"/>
    <x v="0"/>
    <x v="0"/>
    <x v="0"/>
    <s v="03.16.19"/>
    <x v="66"/>
    <x v="0"/>
    <x v="0"/>
    <s v="Direção de Inovação e Desporto"/>
    <s v="03.16.19"/>
    <s v="Direção de Inovação e Desporto"/>
    <s v="03.16.19"/>
    <x v="30"/>
    <x v="0"/>
    <x v="0"/>
    <x v="0"/>
    <x v="1"/>
    <x v="0"/>
    <x v="0"/>
    <x v="0"/>
    <x v="0"/>
    <s v="2021-01-27"/>
    <x v="0"/>
    <n v="51000"/>
    <x v="0"/>
    <m/>
    <x v="0"/>
    <m/>
    <x v="266"/>
    <n v="100477528"/>
    <x v="0"/>
    <x v="1"/>
    <s v="Direção de Inovação e Desporto"/>
    <s v="ORI"/>
    <x v="0"/>
    <m/>
    <x v="0"/>
    <x v="0"/>
    <x v="0"/>
    <x v="0"/>
    <x v="0"/>
    <x v="0"/>
    <x v="0"/>
    <x v="0"/>
    <x v="0"/>
    <x v="0"/>
    <x v="0"/>
    <s v="Direção de Inovação e Desporto"/>
    <x v="0"/>
    <x v="0"/>
    <x v="0"/>
    <x v="0"/>
    <x v="0"/>
    <x v="0"/>
    <x v="0"/>
    <x v="1"/>
    <x v="0"/>
    <x v="0"/>
    <x v="1"/>
    <x v="0"/>
    <s v="Pagamento da senha de presença a favor do Senhor Veredor não professionalizado Quinzinh Ferreira, a que tem direito, referente a participação nas reunião ordinária do executivo Municipal, conforme justificativo em anexo."/>
  </r>
  <r>
    <x v="0"/>
    <n v="0"/>
    <n v="0"/>
    <n v="0"/>
    <n v="5000"/>
    <x v="7614"/>
    <x v="0"/>
    <x v="0"/>
    <x v="0"/>
    <s v="01.27.02.11"/>
    <x v="28"/>
    <x v="3"/>
    <x v="4"/>
    <s v="Saneamento básico"/>
    <s v="01.27.02"/>
    <s v="Saneamento básico"/>
    <s v="01.27.02"/>
    <x v="7"/>
    <x v="0"/>
    <x v="3"/>
    <x v="3"/>
    <x v="1"/>
    <x v="2"/>
    <x v="0"/>
    <x v="0"/>
    <x v="11"/>
    <s v="2021-02-05"/>
    <x v="0"/>
    <n v="5000"/>
    <x v="0"/>
    <m/>
    <x v="0"/>
    <m/>
    <x v="791"/>
    <n v="100127351"/>
    <x v="0"/>
    <x v="1"/>
    <s v="Reforço do saneamento básico"/>
    <s v="ORI"/>
    <x v="0"/>
    <m/>
    <x v="0"/>
    <x v="0"/>
    <x v="0"/>
    <x v="0"/>
    <x v="0"/>
    <x v="0"/>
    <x v="0"/>
    <x v="0"/>
    <x v="0"/>
    <x v="0"/>
    <x v="0"/>
    <s v="Reforço do saneamento básico"/>
    <x v="0"/>
    <x v="0"/>
    <x v="0"/>
    <x v="0"/>
    <x v="2"/>
    <x v="0"/>
    <x v="0"/>
    <x v="1"/>
    <x v="0"/>
    <x v="0"/>
    <x v="1"/>
    <x v="0"/>
    <s v="PAgto a favor da Srª Arlinda da Cruz pelosde fornecimento d refeições a favor dos grupos que participaram na campanha de limpeza no âmbito do projeto de intervenção municipal no combate aos efeitos da covid 19 conforme documentos em anexo."/>
  </r>
  <r>
    <x v="1"/>
    <n v="0"/>
    <n v="0"/>
    <n v="0"/>
    <n v="2700"/>
    <x v="7615"/>
    <x v="0"/>
    <x v="0"/>
    <x v="0"/>
    <s v="03.16.15"/>
    <x v="0"/>
    <x v="0"/>
    <x v="0"/>
    <s v="Direção Financeira"/>
    <s v="03.16.15"/>
    <s v="Direção Financeira"/>
    <s v="03.16.15"/>
    <x v="25"/>
    <x v="0"/>
    <x v="0"/>
    <x v="0"/>
    <x v="1"/>
    <x v="0"/>
    <x v="2"/>
    <x v="0"/>
    <x v="11"/>
    <s v="2021-02-05"/>
    <x v="0"/>
    <n v="2700"/>
    <x v="0"/>
    <m/>
    <x v="0"/>
    <m/>
    <x v="220"/>
    <n v="100392191"/>
    <x v="0"/>
    <x v="1"/>
    <s v="Direção Financeira"/>
    <s v="ORI"/>
    <x v="0"/>
    <m/>
    <x v="0"/>
    <x v="0"/>
    <x v="0"/>
    <x v="0"/>
    <x v="0"/>
    <x v="0"/>
    <x v="0"/>
    <x v="0"/>
    <x v="0"/>
    <x v="0"/>
    <x v="0"/>
    <s v="Direção Financeira"/>
    <x v="0"/>
    <x v="0"/>
    <x v="0"/>
    <x v="0"/>
    <x v="0"/>
    <x v="0"/>
    <x v="0"/>
    <x v="1"/>
    <x v="0"/>
    <x v="0"/>
    <x v="1"/>
    <x v="0"/>
    <s v="Pagamento a favor da Multidata, para aquisição de 01 palca de rede USB-RJ45, destinado ao computador da Vereadora Cesaltina Ribeiro, conforme justificativo em anexo."/>
  </r>
  <r>
    <x v="0"/>
    <n v="0"/>
    <n v="0"/>
    <n v="0"/>
    <n v="754"/>
    <x v="7616"/>
    <x v="0"/>
    <x v="0"/>
    <x v="0"/>
    <s v="01.25.05.09"/>
    <x v="40"/>
    <x v="2"/>
    <x v="2"/>
    <s v="Saúde"/>
    <s v="01.25.05"/>
    <s v="Saúde"/>
    <s v="01.25.05"/>
    <x v="6"/>
    <x v="0"/>
    <x v="2"/>
    <x v="2"/>
    <x v="1"/>
    <x v="2"/>
    <x v="0"/>
    <x v="0"/>
    <x v="11"/>
    <s v="2021-02-05"/>
    <x v="0"/>
    <n v="754"/>
    <x v="0"/>
    <m/>
    <x v="0"/>
    <m/>
    <x v="82"/>
    <n v="100133992"/>
    <x v="0"/>
    <x v="1"/>
    <s v="Apoio a Consultas de Especialidade e Medicamentos"/>
    <s v="ORI"/>
    <x v="0"/>
    <s v="ACE"/>
    <x v="0"/>
    <x v="0"/>
    <x v="0"/>
    <x v="0"/>
    <x v="0"/>
    <x v="0"/>
    <x v="0"/>
    <x v="0"/>
    <x v="0"/>
    <x v="0"/>
    <x v="0"/>
    <s v="Apoio a Consultas de Especialidade e Medicamentos"/>
    <x v="0"/>
    <x v="0"/>
    <x v="0"/>
    <x v="0"/>
    <x v="2"/>
    <x v="0"/>
    <x v="0"/>
    <x v="1"/>
    <x v="0"/>
    <x v="0"/>
    <x v="1"/>
    <x v="0"/>
    <s v="Apoio finceiro a favor do Senhor Pedro Furtado, para aquisição de medicamentos, conforme justificativo em anexo."/>
  </r>
  <r>
    <x v="0"/>
    <n v="0"/>
    <n v="0"/>
    <n v="0"/>
    <n v="480"/>
    <x v="7617"/>
    <x v="0"/>
    <x v="1"/>
    <x v="0"/>
    <s v="80.02.01"/>
    <x v="1"/>
    <x v="1"/>
    <x v="1"/>
    <s v="Retenções Iur"/>
    <s v="80.02.01"/>
    <s v="Retenções Iur"/>
    <s v="80.02.01"/>
    <x v="1"/>
    <x v="0"/>
    <x v="1"/>
    <x v="0"/>
    <x v="0"/>
    <x v="1"/>
    <x v="1"/>
    <x v="0"/>
    <x v="0"/>
    <s v="2021-01-29"/>
    <x v="0"/>
    <n v="480"/>
    <x v="0"/>
    <m/>
    <x v="0"/>
    <m/>
    <x v="0"/>
    <n v="100474696"/>
    <x v="0"/>
    <x v="1"/>
    <s v="Retenções Iur"/>
    <s v="ORI"/>
    <x v="0"/>
    <s v="RIUR"/>
    <x v="0"/>
    <x v="0"/>
    <x v="0"/>
    <x v="0"/>
    <x v="0"/>
    <x v="0"/>
    <x v="0"/>
    <x v="0"/>
    <x v="0"/>
    <x v="0"/>
    <x v="0"/>
    <s v="Retenções Iur"/>
    <x v="0"/>
    <x v="0"/>
    <x v="0"/>
    <x v="0"/>
    <x v="1"/>
    <x v="0"/>
    <x v="0"/>
    <x v="1"/>
    <x v="0"/>
    <x v="1"/>
    <x v="1"/>
    <x v="0"/>
    <s v="RETENCAO OT"/>
  </r>
  <r>
    <x v="0"/>
    <n v="0"/>
    <n v="0"/>
    <n v="0"/>
    <n v="2130"/>
    <x v="7618"/>
    <x v="0"/>
    <x v="0"/>
    <x v="0"/>
    <s v="03.16.15"/>
    <x v="0"/>
    <x v="0"/>
    <x v="0"/>
    <s v="Direção Financeira"/>
    <s v="03.16.15"/>
    <s v="Direção Financeira"/>
    <s v="03.16.15"/>
    <x v="8"/>
    <x v="0"/>
    <x v="0"/>
    <x v="4"/>
    <x v="1"/>
    <x v="0"/>
    <x v="0"/>
    <x v="0"/>
    <x v="0"/>
    <s v="2021-01-04"/>
    <x v="0"/>
    <n v="2130"/>
    <x v="0"/>
    <m/>
    <x v="0"/>
    <m/>
    <x v="0"/>
    <n v="100474696"/>
    <x v="0"/>
    <x v="0"/>
    <s v="Direção Financeira"/>
    <s v="ORI"/>
    <x v="0"/>
    <m/>
    <x v="0"/>
    <x v="0"/>
    <x v="0"/>
    <x v="0"/>
    <x v="0"/>
    <x v="0"/>
    <x v="0"/>
    <x v="0"/>
    <x v="0"/>
    <x v="0"/>
    <x v="0"/>
    <s v="Direção Financeira"/>
    <x v="0"/>
    <x v="0"/>
    <x v="0"/>
    <x v="0"/>
    <x v="0"/>
    <x v="0"/>
    <x v="0"/>
    <x v="0"/>
    <x v="0"/>
    <x v="0"/>
    <x v="0"/>
    <x v="0"/>
    <s v="PAgto a favor do Sr VAldir  Euclides  TAvares, pelos serviços de concerto e manutenção nas viaturas da CAmara conforme documentos em anexo."/>
  </r>
  <r>
    <x v="0"/>
    <n v="0"/>
    <n v="0"/>
    <n v="0"/>
    <n v="12070"/>
    <x v="7618"/>
    <x v="0"/>
    <x v="0"/>
    <x v="0"/>
    <s v="03.16.15"/>
    <x v="0"/>
    <x v="0"/>
    <x v="0"/>
    <s v="Direção Financeira"/>
    <s v="03.16.15"/>
    <s v="Direção Financeira"/>
    <s v="03.16.15"/>
    <x v="8"/>
    <x v="0"/>
    <x v="0"/>
    <x v="4"/>
    <x v="1"/>
    <x v="0"/>
    <x v="0"/>
    <x v="0"/>
    <x v="0"/>
    <s v="2021-01-04"/>
    <x v="0"/>
    <n v="12070"/>
    <x v="0"/>
    <m/>
    <x v="0"/>
    <m/>
    <x v="792"/>
    <n v="100476069"/>
    <x v="0"/>
    <x v="1"/>
    <s v="Direção Financeira"/>
    <s v="ORI"/>
    <x v="0"/>
    <m/>
    <x v="0"/>
    <x v="0"/>
    <x v="0"/>
    <x v="0"/>
    <x v="0"/>
    <x v="0"/>
    <x v="0"/>
    <x v="0"/>
    <x v="0"/>
    <x v="0"/>
    <x v="0"/>
    <s v="Direção Financeira"/>
    <x v="0"/>
    <x v="0"/>
    <x v="0"/>
    <x v="0"/>
    <x v="0"/>
    <x v="0"/>
    <x v="0"/>
    <x v="0"/>
    <x v="0"/>
    <x v="0"/>
    <x v="1"/>
    <x v="0"/>
    <s v="PAgto a favor do Sr VAldir  Euclides  TAvares, pelos serviços de concerto e manutenção nas viaturas da CAmara conforme documentos em anexo."/>
  </r>
  <r>
    <x v="0"/>
    <n v="0"/>
    <n v="0"/>
    <n v="0"/>
    <n v="159530"/>
    <x v="7619"/>
    <x v="0"/>
    <x v="0"/>
    <x v="0"/>
    <s v="01.27.04.03"/>
    <x v="33"/>
    <x v="3"/>
    <x v="4"/>
    <s v="Infra-Estruturas e Transportes"/>
    <s v="01.27.04"/>
    <s v="Infra-Estruturas e Transportes"/>
    <s v="01.27.04"/>
    <x v="7"/>
    <x v="0"/>
    <x v="3"/>
    <x v="3"/>
    <x v="1"/>
    <x v="2"/>
    <x v="0"/>
    <x v="0"/>
    <x v="3"/>
    <s v="2021-05-28"/>
    <x v="1"/>
    <n v="159530"/>
    <x v="0"/>
    <m/>
    <x v="0"/>
    <m/>
    <x v="5"/>
    <n v="100474914"/>
    <x v="0"/>
    <x v="1"/>
    <s v="Plano de emergencia da epoca de chuvas"/>
    <s v="ORI"/>
    <x v="0"/>
    <m/>
    <x v="0"/>
    <x v="0"/>
    <x v="0"/>
    <x v="0"/>
    <x v="0"/>
    <x v="0"/>
    <x v="0"/>
    <x v="0"/>
    <x v="0"/>
    <x v="0"/>
    <x v="0"/>
    <s v="Plano de emergencia da epoca de chuvas"/>
    <x v="0"/>
    <x v="0"/>
    <x v="0"/>
    <x v="0"/>
    <x v="2"/>
    <x v="0"/>
    <x v="0"/>
    <x v="1"/>
    <x v="0"/>
    <x v="0"/>
    <x v="1"/>
    <x v="0"/>
    <s v="Despesas com pessoal empregue nos trabalhos na limpeza urbano referente ao mês de Maio, no âmbito de programa emergência, conforme justificativos em anexo.   "/>
  </r>
  <r>
    <x v="0"/>
    <n v="0"/>
    <n v="0"/>
    <n v="0"/>
    <n v="2000"/>
    <x v="7620"/>
    <x v="0"/>
    <x v="0"/>
    <x v="0"/>
    <s v="03.16.15"/>
    <x v="0"/>
    <x v="0"/>
    <x v="0"/>
    <s v="Direção Financeira"/>
    <s v="03.16.15"/>
    <s v="Direção Financeira"/>
    <s v="03.16.15"/>
    <x v="45"/>
    <x v="0"/>
    <x v="0"/>
    <x v="0"/>
    <x v="1"/>
    <x v="0"/>
    <x v="0"/>
    <x v="0"/>
    <x v="11"/>
    <s v="2021-02-17"/>
    <x v="0"/>
    <n v="2000"/>
    <x v="0"/>
    <m/>
    <x v="0"/>
    <m/>
    <x v="5"/>
    <n v="100474914"/>
    <x v="0"/>
    <x v="1"/>
    <s v="Direção Financeira"/>
    <s v="ORI"/>
    <x v="0"/>
    <m/>
    <x v="0"/>
    <x v="0"/>
    <x v="0"/>
    <x v="0"/>
    <x v="0"/>
    <x v="0"/>
    <x v="0"/>
    <x v="0"/>
    <x v="0"/>
    <x v="0"/>
    <x v="0"/>
    <s v="Direção Financeira"/>
    <x v="0"/>
    <x v="0"/>
    <x v="0"/>
    <x v="0"/>
    <x v="0"/>
    <x v="0"/>
    <x v="0"/>
    <x v="1"/>
    <x v="0"/>
    <x v="0"/>
    <x v="1"/>
    <x v="0"/>
    <s v="Pagmt a favor da Auto-Luis e Fernandes, pela aquisição de 01 retentor 25*37 para caixa direção scania de recolha de lixo, ST-78-MK do municipio de São Miguêl, conforme justificativo em anexo."/>
  </r>
  <r>
    <x v="0"/>
    <n v="0"/>
    <n v="0"/>
    <n v="0"/>
    <n v="1656"/>
    <x v="7621"/>
    <x v="0"/>
    <x v="0"/>
    <x v="0"/>
    <s v="03.16.15"/>
    <x v="0"/>
    <x v="0"/>
    <x v="0"/>
    <s v="Direção Financeira"/>
    <s v="03.16.15"/>
    <s v="Direção Financeira"/>
    <s v="03.16.15"/>
    <x v="77"/>
    <x v="0"/>
    <x v="0"/>
    <x v="4"/>
    <x v="1"/>
    <x v="0"/>
    <x v="0"/>
    <x v="0"/>
    <x v="11"/>
    <s v="2021-02-04"/>
    <x v="0"/>
    <n v="1656"/>
    <x v="0"/>
    <m/>
    <x v="0"/>
    <m/>
    <x v="11"/>
    <n v="100474693"/>
    <x v="0"/>
    <x v="1"/>
    <s v="Direção Financeira"/>
    <s v="ORI"/>
    <x v="0"/>
    <m/>
    <x v="0"/>
    <x v="0"/>
    <x v="0"/>
    <x v="0"/>
    <x v="0"/>
    <x v="0"/>
    <x v="0"/>
    <x v="0"/>
    <x v="0"/>
    <x v="0"/>
    <x v="0"/>
    <s v="Direção Financeira"/>
    <x v="0"/>
    <x v="0"/>
    <x v="0"/>
    <x v="0"/>
    <x v="0"/>
    <x v="0"/>
    <x v="0"/>
    <x v="1"/>
    <x v="0"/>
    <x v="0"/>
    <x v="1"/>
    <x v="0"/>
    <s v="Pagamento a favor da Imprenasa Nacional de Cabo Verde, pela públicação da anulação do despacho nº 58/2021 de 06 de dezembro de 2020, que transita Adalcides gonçalves Vieira, conforme justificativo em anexo."/>
  </r>
  <r>
    <x v="1"/>
    <n v="0"/>
    <n v="0"/>
    <n v="0"/>
    <n v="46176"/>
    <x v="7622"/>
    <x v="0"/>
    <x v="0"/>
    <x v="0"/>
    <s v="01.23.04.14"/>
    <x v="64"/>
    <x v="7"/>
    <x v="8"/>
    <s v="Ambiente"/>
    <s v="01.23.04"/>
    <s v="Ambiente"/>
    <s v="01.23.04"/>
    <x v="26"/>
    <x v="0"/>
    <x v="0"/>
    <x v="0"/>
    <x v="1"/>
    <x v="2"/>
    <x v="2"/>
    <x v="0"/>
    <x v="3"/>
    <s v="2021-05-28"/>
    <x v="1"/>
    <n v="46176"/>
    <x v="0"/>
    <m/>
    <x v="0"/>
    <m/>
    <x v="5"/>
    <n v="100474914"/>
    <x v="0"/>
    <x v="1"/>
    <s v="Criação e Manutenção de Espaços Verdes"/>
    <s v="ORI"/>
    <x v="0"/>
    <s v="CMEV"/>
    <x v="0"/>
    <x v="0"/>
    <x v="0"/>
    <x v="0"/>
    <x v="0"/>
    <x v="0"/>
    <x v="0"/>
    <x v="0"/>
    <x v="0"/>
    <x v="0"/>
    <x v="0"/>
    <s v="Criação e Manutenção de Espaços Verdes"/>
    <x v="0"/>
    <x v="0"/>
    <x v="0"/>
    <x v="0"/>
    <x v="2"/>
    <x v="0"/>
    <x v="0"/>
    <x v="1"/>
    <x v="0"/>
    <x v="0"/>
    <x v="1"/>
    <x v="0"/>
    <s v="Despesas com pessoal empregue nos trabalhos de jardinagem na manutenção de espaços verdes no município, conforme justificativos em anexo.  "/>
  </r>
  <r>
    <x v="0"/>
    <n v="0"/>
    <n v="0"/>
    <n v="0"/>
    <n v="1656"/>
    <x v="7623"/>
    <x v="0"/>
    <x v="0"/>
    <x v="0"/>
    <s v="03.16.15"/>
    <x v="0"/>
    <x v="0"/>
    <x v="0"/>
    <s v="Direção Financeira"/>
    <s v="03.16.15"/>
    <s v="Direção Financeira"/>
    <s v="03.16.15"/>
    <x v="77"/>
    <x v="0"/>
    <x v="0"/>
    <x v="4"/>
    <x v="1"/>
    <x v="0"/>
    <x v="0"/>
    <x v="0"/>
    <x v="4"/>
    <s v="2021-06-11"/>
    <x v="1"/>
    <n v="1656"/>
    <x v="0"/>
    <m/>
    <x v="0"/>
    <m/>
    <x v="247"/>
    <n v="100118905"/>
    <x v="0"/>
    <x v="1"/>
    <s v="Direção Financeira"/>
    <s v="ORI"/>
    <x v="0"/>
    <m/>
    <x v="0"/>
    <x v="0"/>
    <x v="0"/>
    <x v="0"/>
    <x v="0"/>
    <x v="0"/>
    <x v="0"/>
    <x v="0"/>
    <x v="0"/>
    <x v="0"/>
    <x v="0"/>
    <s v="Direção Financeira"/>
    <x v="0"/>
    <x v="0"/>
    <x v="0"/>
    <x v="0"/>
    <x v="0"/>
    <x v="0"/>
    <x v="0"/>
    <x v="0"/>
    <x v="0"/>
    <x v="0"/>
    <x v="1"/>
    <x v="0"/>
    <s v="Pagto a favor da INCV pela publicação no Bo a renomeação da técnica Vanilda Andrade conforme documentos em anexo."/>
  </r>
  <r>
    <x v="0"/>
    <n v="0"/>
    <n v="0"/>
    <n v="0"/>
    <n v="5400"/>
    <x v="7624"/>
    <x v="0"/>
    <x v="0"/>
    <x v="0"/>
    <s v="01.27.04.10"/>
    <x v="26"/>
    <x v="3"/>
    <x v="4"/>
    <s v="Infra-Estruturas e Transportes"/>
    <s v="01.27.04"/>
    <s v="Infra-Estruturas e Transportes"/>
    <s v="01.27.04"/>
    <x v="7"/>
    <x v="0"/>
    <x v="3"/>
    <x v="3"/>
    <x v="1"/>
    <x v="2"/>
    <x v="0"/>
    <x v="0"/>
    <x v="4"/>
    <s v="2021-06-22"/>
    <x v="1"/>
    <n v="540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 PAgto a favor da Srª Guilhermina Correia, pela venda de 12 caradas de areia para calcetamento em Ponta verde, aquando s dos trabalhos de mitigação a seca conforme documentos ema nexo.  "/>
  </r>
  <r>
    <x v="0"/>
    <n v="0"/>
    <n v="0"/>
    <n v="0"/>
    <n v="30600"/>
    <x v="7624"/>
    <x v="0"/>
    <x v="0"/>
    <x v="0"/>
    <s v="01.27.04.10"/>
    <x v="26"/>
    <x v="3"/>
    <x v="4"/>
    <s v="Infra-Estruturas e Transportes"/>
    <s v="01.27.04"/>
    <s v="Infra-Estruturas e Transportes"/>
    <s v="01.27.04"/>
    <x v="7"/>
    <x v="0"/>
    <x v="3"/>
    <x v="3"/>
    <x v="1"/>
    <x v="2"/>
    <x v="0"/>
    <x v="0"/>
    <x v="4"/>
    <s v="2021-06-22"/>
    <x v="1"/>
    <n v="30600"/>
    <x v="0"/>
    <m/>
    <x v="0"/>
    <m/>
    <x v="159"/>
    <n v="100475690"/>
    <x v="0"/>
    <x v="1"/>
    <s v="Plano de Mitigação as secas e maus anos agrícolas"/>
    <s v="ORI"/>
    <x v="0"/>
    <m/>
    <x v="0"/>
    <x v="0"/>
    <x v="0"/>
    <x v="0"/>
    <x v="0"/>
    <x v="0"/>
    <x v="0"/>
    <x v="0"/>
    <x v="0"/>
    <x v="0"/>
    <x v="0"/>
    <s v="Plano de Mitigação as secas e maus anos agrícolas"/>
    <x v="0"/>
    <x v="0"/>
    <x v="0"/>
    <x v="0"/>
    <x v="2"/>
    <x v="0"/>
    <x v="0"/>
    <x v="1"/>
    <x v="0"/>
    <x v="0"/>
    <x v="1"/>
    <x v="0"/>
    <s v=" PAgto a favor da Srª Guilhermina Correia, pela venda de 12 caradas de areia para calcetamento em Ponta verde, aquando s dos trabalhos de mitigação a seca conforme documentos ema nexo.  "/>
  </r>
  <r>
    <x v="0"/>
    <n v="0"/>
    <n v="0"/>
    <n v="0"/>
    <n v="3600"/>
    <x v="7625"/>
    <x v="0"/>
    <x v="0"/>
    <x v="0"/>
    <s v="01.27.04.10"/>
    <x v="26"/>
    <x v="3"/>
    <x v="4"/>
    <s v="Infra-Estruturas e Transportes"/>
    <s v="01.27.04"/>
    <s v="Infra-Estruturas e Transportes"/>
    <s v="01.27.04"/>
    <x v="7"/>
    <x v="0"/>
    <x v="3"/>
    <x v="3"/>
    <x v="1"/>
    <x v="2"/>
    <x v="0"/>
    <x v="0"/>
    <x v="4"/>
    <s v="2021-06-22"/>
    <x v="1"/>
    <n v="360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 PAgto a favor da Srª luiza Ramos, pela venda de 8 caradas de areia para calcetamento em Ponta verde, aquando s dos trabalhos de mitigação a seca conforme documentos ema nexo.  "/>
  </r>
  <r>
    <x v="0"/>
    <n v="0"/>
    <n v="0"/>
    <n v="0"/>
    <n v="20400"/>
    <x v="7625"/>
    <x v="0"/>
    <x v="0"/>
    <x v="0"/>
    <s v="01.27.04.10"/>
    <x v="26"/>
    <x v="3"/>
    <x v="4"/>
    <s v="Infra-Estruturas e Transportes"/>
    <s v="01.27.04"/>
    <s v="Infra-Estruturas e Transportes"/>
    <s v="01.27.04"/>
    <x v="7"/>
    <x v="0"/>
    <x v="3"/>
    <x v="3"/>
    <x v="1"/>
    <x v="2"/>
    <x v="0"/>
    <x v="0"/>
    <x v="4"/>
    <s v="2021-06-22"/>
    <x v="1"/>
    <n v="20400"/>
    <x v="0"/>
    <m/>
    <x v="0"/>
    <m/>
    <x v="793"/>
    <n v="100478476"/>
    <x v="0"/>
    <x v="1"/>
    <s v="Plano de Mitigação as secas e maus anos agrícolas"/>
    <s v="ORI"/>
    <x v="0"/>
    <m/>
    <x v="0"/>
    <x v="0"/>
    <x v="0"/>
    <x v="0"/>
    <x v="0"/>
    <x v="0"/>
    <x v="0"/>
    <x v="0"/>
    <x v="0"/>
    <x v="0"/>
    <x v="0"/>
    <s v="Plano de Mitigação as secas e maus anos agrícolas"/>
    <x v="0"/>
    <x v="0"/>
    <x v="0"/>
    <x v="0"/>
    <x v="2"/>
    <x v="0"/>
    <x v="0"/>
    <x v="1"/>
    <x v="0"/>
    <x v="0"/>
    <x v="1"/>
    <x v="0"/>
    <s v=" PAgto a favor da Srª luiza Ramos, pela venda de 8 caradas de areia para calcetamento em Ponta verde, aquando s dos trabalhos de mitigação a seca conforme documentos ema nexo.  "/>
  </r>
  <r>
    <x v="0"/>
    <n v="0"/>
    <n v="0"/>
    <n v="0"/>
    <n v="3000"/>
    <x v="7626"/>
    <x v="0"/>
    <x v="0"/>
    <x v="0"/>
    <s v="01.25.05.10"/>
    <x v="5"/>
    <x v="2"/>
    <x v="2"/>
    <s v="Saúde"/>
    <s v="01.25.05"/>
    <s v="Saúde"/>
    <s v="01.25.05"/>
    <x v="6"/>
    <x v="0"/>
    <x v="2"/>
    <x v="2"/>
    <x v="1"/>
    <x v="2"/>
    <x v="0"/>
    <x v="0"/>
    <x v="6"/>
    <s v="2021-07-14"/>
    <x v="2"/>
    <n v="3000"/>
    <x v="0"/>
    <m/>
    <x v="0"/>
    <m/>
    <x v="20"/>
    <n v="100476009"/>
    <x v="0"/>
    <x v="1"/>
    <s v="Assistencia social"/>
    <s v="ORI"/>
    <x v="0"/>
    <m/>
    <x v="0"/>
    <x v="0"/>
    <x v="0"/>
    <x v="0"/>
    <x v="0"/>
    <x v="0"/>
    <x v="0"/>
    <x v="0"/>
    <x v="0"/>
    <x v="0"/>
    <x v="0"/>
    <s v="Assistencia social"/>
    <x v="0"/>
    <x v="0"/>
    <x v="0"/>
    <x v="0"/>
    <x v="2"/>
    <x v="0"/>
    <x v="0"/>
    <x v="1"/>
    <x v="0"/>
    <x v="0"/>
    <x v="1"/>
    <x v="0"/>
    <s v=" Apoio financeiro atribuído a favor do Sra. Maria Mendes Miranda, destinada aquisição de  cesta básica conforme justificativo em anexo  "/>
  </r>
  <r>
    <x v="0"/>
    <n v="0"/>
    <n v="0"/>
    <n v="0"/>
    <n v="3000"/>
    <x v="7627"/>
    <x v="0"/>
    <x v="0"/>
    <x v="0"/>
    <s v="01.25.05.09"/>
    <x v="40"/>
    <x v="2"/>
    <x v="2"/>
    <s v="Saúde"/>
    <s v="01.25.05"/>
    <s v="Saúde"/>
    <s v="01.25.05"/>
    <x v="6"/>
    <x v="0"/>
    <x v="2"/>
    <x v="2"/>
    <x v="1"/>
    <x v="2"/>
    <x v="0"/>
    <x v="0"/>
    <x v="6"/>
    <s v="2021-07-14"/>
    <x v="2"/>
    <n v="3000"/>
    <x v="0"/>
    <m/>
    <x v="0"/>
    <m/>
    <x v="794"/>
    <n v="100479129"/>
    <x v="0"/>
    <x v="1"/>
    <s v="Apoio a Consultas de Especialidade e Medicamentos"/>
    <s v="ORI"/>
    <x v="0"/>
    <s v="ACE"/>
    <x v="0"/>
    <x v="0"/>
    <x v="0"/>
    <x v="0"/>
    <x v="0"/>
    <x v="0"/>
    <x v="0"/>
    <x v="0"/>
    <x v="0"/>
    <x v="0"/>
    <x v="0"/>
    <s v="Apoio a Consultas de Especialidade e Medicamentos"/>
    <x v="0"/>
    <x v="0"/>
    <x v="0"/>
    <x v="0"/>
    <x v="2"/>
    <x v="0"/>
    <x v="0"/>
    <x v="1"/>
    <x v="0"/>
    <x v="0"/>
    <x v="1"/>
    <x v="0"/>
    <s v="Pagto a favor da Ótica Santa Maior, pelos custos com aquisição de óculos graduados para srª Mariazinha Soares Correia conforme documentos em anexo."/>
  </r>
  <r>
    <x v="0"/>
    <n v="0"/>
    <n v="0"/>
    <n v="0"/>
    <n v="1680"/>
    <x v="7628"/>
    <x v="0"/>
    <x v="0"/>
    <x v="0"/>
    <s v="01.27.02.11"/>
    <x v="28"/>
    <x v="3"/>
    <x v="4"/>
    <s v="Saneamento básico"/>
    <s v="01.27.02"/>
    <s v="Saneamento básico"/>
    <s v="01.27.02"/>
    <x v="7"/>
    <x v="0"/>
    <x v="3"/>
    <x v="3"/>
    <x v="1"/>
    <x v="2"/>
    <x v="0"/>
    <x v="0"/>
    <x v="6"/>
    <s v="2021-07-19"/>
    <x v="2"/>
    <n v="1680"/>
    <x v="0"/>
    <m/>
    <x v="0"/>
    <m/>
    <x v="0"/>
    <n v="100474696"/>
    <x v="0"/>
    <x v="0"/>
    <s v="Reforço do saneamento básico"/>
    <s v="ORI"/>
    <x v="0"/>
    <m/>
    <x v="0"/>
    <x v="0"/>
    <x v="0"/>
    <x v="0"/>
    <x v="0"/>
    <x v="0"/>
    <x v="0"/>
    <x v="0"/>
    <x v="0"/>
    <x v="0"/>
    <x v="0"/>
    <s v="Reforço do saneamento básico"/>
    <x v="0"/>
    <x v="0"/>
    <x v="0"/>
    <x v="0"/>
    <x v="2"/>
    <x v="0"/>
    <x v="0"/>
    <x v="1"/>
    <x v="0"/>
    <x v="0"/>
    <x v="0"/>
    <x v="0"/>
    <s v="Pagamento a favor do Senhor Delfino da Silva, pela prestação de serviços de limpeza urbana referente a mês de dezembro 2021, conforme justificativo em anexo."/>
  </r>
  <r>
    <x v="0"/>
    <n v="0"/>
    <n v="0"/>
    <n v="0"/>
    <n v="9520"/>
    <x v="7628"/>
    <x v="0"/>
    <x v="0"/>
    <x v="0"/>
    <s v="01.27.02.11"/>
    <x v="28"/>
    <x v="3"/>
    <x v="4"/>
    <s v="Saneamento básico"/>
    <s v="01.27.02"/>
    <s v="Saneamento básico"/>
    <s v="01.27.02"/>
    <x v="7"/>
    <x v="0"/>
    <x v="3"/>
    <x v="3"/>
    <x v="1"/>
    <x v="2"/>
    <x v="0"/>
    <x v="0"/>
    <x v="6"/>
    <s v="2021-07-19"/>
    <x v="2"/>
    <n v="9520"/>
    <x v="0"/>
    <m/>
    <x v="0"/>
    <m/>
    <x v="280"/>
    <n v="100479066"/>
    <x v="0"/>
    <x v="1"/>
    <s v="Reforço do saneamento básico"/>
    <s v="ORI"/>
    <x v="0"/>
    <m/>
    <x v="0"/>
    <x v="0"/>
    <x v="0"/>
    <x v="0"/>
    <x v="0"/>
    <x v="0"/>
    <x v="0"/>
    <x v="0"/>
    <x v="0"/>
    <x v="0"/>
    <x v="0"/>
    <s v="Reforço do saneamento básico"/>
    <x v="0"/>
    <x v="0"/>
    <x v="0"/>
    <x v="0"/>
    <x v="2"/>
    <x v="0"/>
    <x v="0"/>
    <x v="1"/>
    <x v="0"/>
    <x v="0"/>
    <x v="1"/>
    <x v="0"/>
    <s v="Pagamento a favor do Senhor Delfino da Silva, pela prestação de serviços de limpeza urbana referente a mês de dezembro 2021, conforme justificativo em anexo."/>
  </r>
  <r>
    <x v="0"/>
    <n v="0"/>
    <n v="0"/>
    <n v="0"/>
    <n v="1680"/>
    <x v="7629"/>
    <x v="0"/>
    <x v="1"/>
    <x v="0"/>
    <s v="80.02.01"/>
    <x v="1"/>
    <x v="1"/>
    <x v="1"/>
    <s v="Retenções Iur"/>
    <s v="80.02.01"/>
    <s v="Retenções Iur"/>
    <s v="80.02.01"/>
    <x v="1"/>
    <x v="0"/>
    <x v="1"/>
    <x v="0"/>
    <x v="0"/>
    <x v="1"/>
    <x v="1"/>
    <x v="0"/>
    <x v="6"/>
    <s v="2021-07-19"/>
    <x v="2"/>
    <n v="1680"/>
    <x v="0"/>
    <m/>
    <x v="0"/>
    <m/>
    <x v="0"/>
    <n v="100474696"/>
    <x v="0"/>
    <x v="1"/>
    <s v="Retenções Iur"/>
    <s v="ORI"/>
    <x v="0"/>
    <s v="RIUR"/>
    <x v="0"/>
    <x v="0"/>
    <x v="0"/>
    <x v="0"/>
    <x v="0"/>
    <x v="0"/>
    <x v="0"/>
    <x v="0"/>
    <x v="0"/>
    <x v="0"/>
    <x v="0"/>
    <s v="Retenções Iur"/>
    <x v="0"/>
    <x v="0"/>
    <x v="0"/>
    <x v="0"/>
    <x v="1"/>
    <x v="0"/>
    <x v="0"/>
    <x v="1"/>
    <x v="0"/>
    <x v="1"/>
    <x v="1"/>
    <x v="0"/>
    <s v="RETENCAO OT"/>
  </r>
  <r>
    <x v="0"/>
    <n v="0"/>
    <n v="0"/>
    <n v="0"/>
    <n v="2800"/>
    <x v="7630"/>
    <x v="0"/>
    <x v="0"/>
    <x v="0"/>
    <s v="03.16.15"/>
    <x v="0"/>
    <x v="0"/>
    <x v="0"/>
    <s v="Direção Financeira"/>
    <s v="03.16.15"/>
    <s v="Direção Financeira"/>
    <s v="03.16.15"/>
    <x v="44"/>
    <x v="0"/>
    <x v="0"/>
    <x v="4"/>
    <x v="1"/>
    <x v="0"/>
    <x v="0"/>
    <x v="0"/>
    <x v="6"/>
    <s v="2021-07-30"/>
    <x v="2"/>
    <n v="2800"/>
    <x v="0"/>
    <m/>
    <x v="0"/>
    <m/>
    <x v="189"/>
    <n v="100478720"/>
    <x v="0"/>
    <x v="1"/>
    <s v="Direção Financeira"/>
    <s v="ORI"/>
    <x v="0"/>
    <m/>
    <x v="0"/>
    <x v="0"/>
    <x v="0"/>
    <x v="0"/>
    <x v="0"/>
    <x v="0"/>
    <x v="0"/>
    <x v="0"/>
    <x v="0"/>
    <x v="0"/>
    <x v="0"/>
    <s v="Direção Financeira"/>
    <x v="0"/>
    <x v="0"/>
    <x v="0"/>
    <x v="0"/>
    <x v="0"/>
    <x v="0"/>
    <x v="0"/>
    <x v="1"/>
    <x v="0"/>
    <x v="0"/>
    <x v="1"/>
    <x v="0"/>
    <s v="Ajuda de custo atribuido o Sr. Moises Landim, aquando da sua deslocação a Cidade da Praia nos dias 26 e 27 de julho de 2021, em missão de serviço, conforme justificativo em anexo."/>
  </r>
  <r>
    <x v="0"/>
    <n v="0"/>
    <n v="0"/>
    <n v="0"/>
    <n v="13617"/>
    <x v="7631"/>
    <x v="0"/>
    <x v="0"/>
    <x v="0"/>
    <s v="03.16.02"/>
    <x v="53"/>
    <x v="0"/>
    <x v="0"/>
    <s v="Gabinete do Presidente"/>
    <s v="03.16.02"/>
    <s v="Gabinete do Presidente"/>
    <s v="03.16.02"/>
    <x v="0"/>
    <x v="0"/>
    <x v="0"/>
    <x v="0"/>
    <x v="0"/>
    <x v="0"/>
    <x v="0"/>
    <x v="0"/>
    <x v="6"/>
    <s v="2021-07-30"/>
    <x v="2"/>
    <n v="13617"/>
    <x v="0"/>
    <m/>
    <x v="0"/>
    <m/>
    <x v="0"/>
    <n v="100474696"/>
    <x v="0"/>
    <x v="0"/>
    <s v="Gabinete do Presidente"/>
    <s v="ORI"/>
    <x v="0"/>
    <m/>
    <x v="0"/>
    <x v="0"/>
    <x v="0"/>
    <x v="0"/>
    <x v="0"/>
    <x v="0"/>
    <x v="0"/>
    <x v="0"/>
    <x v="0"/>
    <x v="0"/>
    <x v="0"/>
    <s v="Gabinete do Presidente"/>
    <x v="0"/>
    <x v="0"/>
    <x v="0"/>
    <x v="0"/>
    <x v="0"/>
    <x v="0"/>
    <x v="0"/>
    <x v="0"/>
    <x v="0"/>
    <x v="0"/>
    <x v="0"/>
    <x v="0"/>
    <s v="PAgto de salario a favor do Vereador Albertino Lopes Fernandes de Pina, referente a julho de 2021 conforme documentos em anexo.    "/>
  </r>
  <r>
    <x v="0"/>
    <n v="0"/>
    <n v="0"/>
    <n v="0"/>
    <n v="1362"/>
    <x v="7631"/>
    <x v="0"/>
    <x v="0"/>
    <x v="0"/>
    <s v="03.16.02"/>
    <x v="53"/>
    <x v="0"/>
    <x v="0"/>
    <s v="Gabinete do Presidente"/>
    <s v="03.16.02"/>
    <s v="Gabinete do Presidente"/>
    <s v="03.16.02"/>
    <x v="51"/>
    <x v="0"/>
    <x v="0"/>
    <x v="4"/>
    <x v="1"/>
    <x v="0"/>
    <x v="0"/>
    <x v="0"/>
    <x v="6"/>
    <s v="2021-07-30"/>
    <x v="2"/>
    <n v="1362"/>
    <x v="0"/>
    <m/>
    <x v="0"/>
    <m/>
    <x v="0"/>
    <n v="100474696"/>
    <x v="0"/>
    <x v="0"/>
    <s v="Gabinete do Presidente"/>
    <s v="ORI"/>
    <x v="0"/>
    <m/>
    <x v="0"/>
    <x v="0"/>
    <x v="0"/>
    <x v="0"/>
    <x v="0"/>
    <x v="0"/>
    <x v="0"/>
    <x v="0"/>
    <x v="0"/>
    <x v="0"/>
    <x v="0"/>
    <s v="Gabinete do Presidente"/>
    <x v="0"/>
    <x v="0"/>
    <x v="0"/>
    <x v="0"/>
    <x v="0"/>
    <x v="0"/>
    <x v="0"/>
    <x v="0"/>
    <x v="0"/>
    <x v="0"/>
    <x v="0"/>
    <x v="0"/>
    <s v="PAgto de salario a favor do Vereador Albertino Lopes Fernandes de Pina, referente a julho de 2021 conforme documentos em anexo.    "/>
  </r>
  <r>
    <x v="0"/>
    <n v="0"/>
    <n v="0"/>
    <n v="0"/>
    <n v="14979"/>
    <x v="7632"/>
    <x v="0"/>
    <x v="1"/>
    <x v="0"/>
    <s v="80.02.01"/>
    <x v="1"/>
    <x v="1"/>
    <x v="1"/>
    <s v="Retenções Iur"/>
    <s v="80.02.01"/>
    <s v="Retenções Iur"/>
    <s v="80.02.01"/>
    <x v="1"/>
    <x v="0"/>
    <x v="1"/>
    <x v="0"/>
    <x v="0"/>
    <x v="1"/>
    <x v="1"/>
    <x v="0"/>
    <x v="6"/>
    <s v="2021-07-30"/>
    <x v="2"/>
    <n v="14979"/>
    <x v="0"/>
    <m/>
    <x v="0"/>
    <m/>
    <x v="0"/>
    <n v="100474696"/>
    <x v="0"/>
    <x v="1"/>
    <s v="Retenções Iur"/>
    <s v="ORI"/>
    <x v="0"/>
    <s v="RIUR"/>
    <x v="0"/>
    <x v="0"/>
    <x v="0"/>
    <x v="0"/>
    <x v="0"/>
    <x v="0"/>
    <x v="0"/>
    <x v="0"/>
    <x v="0"/>
    <x v="0"/>
    <x v="0"/>
    <s v="Retenções Iur"/>
    <x v="0"/>
    <x v="0"/>
    <x v="0"/>
    <x v="0"/>
    <x v="1"/>
    <x v="0"/>
    <x v="0"/>
    <x v="1"/>
    <x v="0"/>
    <x v="1"/>
    <x v="1"/>
    <x v="0"/>
    <s v="RETENCAO OT"/>
  </r>
  <r>
    <x v="0"/>
    <n v="0"/>
    <n v="0"/>
    <n v="0"/>
    <n v="8901"/>
    <x v="7631"/>
    <x v="0"/>
    <x v="0"/>
    <x v="0"/>
    <s v="03.16.02"/>
    <x v="53"/>
    <x v="0"/>
    <x v="0"/>
    <s v="Gabinete do Presidente"/>
    <s v="03.16.02"/>
    <s v="Gabinete do Presidente"/>
    <s v="03.16.02"/>
    <x v="0"/>
    <x v="0"/>
    <x v="0"/>
    <x v="0"/>
    <x v="0"/>
    <x v="0"/>
    <x v="0"/>
    <x v="0"/>
    <x v="6"/>
    <s v="2021-07-30"/>
    <x v="2"/>
    <n v="8901"/>
    <x v="0"/>
    <m/>
    <x v="0"/>
    <m/>
    <x v="1"/>
    <n v="100474706"/>
    <x v="0"/>
    <x v="2"/>
    <s v="Gabinete do Presidente"/>
    <s v="ORI"/>
    <x v="0"/>
    <m/>
    <x v="0"/>
    <x v="0"/>
    <x v="0"/>
    <x v="0"/>
    <x v="0"/>
    <x v="0"/>
    <x v="0"/>
    <x v="0"/>
    <x v="0"/>
    <x v="0"/>
    <x v="0"/>
    <s v="Gabinete do Presidente"/>
    <x v="0"/>
    <x v="0"/>
    <x v="0"/>
    <x v="0"/>
    <x v="0"/>
    <x v="0"/>
    <x v="0"/>
    <x v="0"/>
    <x v="0"/>
    <x v="0"/>
    <x v="2"/>
    <x v="0"/>
    <s v="PAgto de salario a favor do Vereador Albertino Lopes Fernandes de Pina, referente a julho de 2021 conforme documentos em anexo.    "/>
  </r>
  <r>
    <x v="0"/>
    <n v="0"/>
    <n v="0"/>
    <n v="0"/>
    <n v="891"/>
    <x v="7631"/>
    <x v="0"/>
    <x v="0"/>
    <x v="0"/>
    <s v="03.16.02"/>
    <x v="53"/>
    <x v="0"/>
    <x v="0"/>
    <s v="Gabinete do Presidente"/>
    <s v="03.16.02"/>
    <s v="Gabinete do Presidente"/>
    <s v="03.16.02"/>
    <x v="51"/>
    <x v="0"/>
    <x v="0"/>
    <x v="4"/>
    <x v="1"/>
    <x v="0"/>
    <x v="0"/>
    <x v="0"/>
    <x v="6"/>
    <s v="2021-07-30"/>
    <x v="2"/>
    <n v="891"/>
    <x v="0"/>
    <m/>
    <x v="0"/>
    <m/>
    <x v="1"/>
    <n v="100474706"/>
    <x v="0"/>
    <x v="2"/>
    <s v="Gabinete do Presidente"/>
    <s v="ORI"/>
    <x v="0"/>
    <m/>
    <x v="0"/>
    <x v="0"/>
    <x v="0"/>
    <x v="0"/>
    <x v="0"/>
    <x v="0"/>
    <x v="0"/>
    <x v="0"/>
    <x v="0"/>
    <x v="0"/>
    <x v="0"/>
    <s v="Gabinete do Presidente"/>
    <x v="0"/>
    <x v="0"/>
    <x v="0"/>
    <x v="0"/>
    <x v="0"/>
    <x v="0"/>
    <x v="0"/>
    <x v="0"/>
    <x v="0"/>
    <x v="0"/>
    <x v="2"/>
    <x v="0"/>
    <s v="PAgto de salario a favor do Vereador Albertino Lopes Fernandes de Pina, referente a julho de 2021 conforme documentos em anexo.    "/>
  </r>
  <r>
    <x v="0"/>
    <n v="0"/>
    <n v="0"/>
    <n v="0"/>
    <n v="9792"/>
    <x v="7633"/>
    <x v="0"/>
    <x v="1"/>
    <x v="0"/>
    <s v="80.02.10.01"/>
    <x v="2"/>
    <x v="1"/>
    <x v="1"/>
    <s v="Outros"/>
    <s v="80.02.10"/>
    <s v="Outros"/>
    <s v="80.02.10"/>
    <x v="2"/>
    <x v="0"/>
    <x v="1"/>
    <x v="0"/>
    <x v="0"/>
    <x v="1"/>
    <x v="1"/>
    <x v="0"/>
    <x v="6"/>
    <s v="2021-07-30"/>
    <x v="2"/>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9987"/>
    <x v="7631"/>
    <x v="0"/>
    <x v="0"/>
    <x v="0"/>
    <s v="03.16.02"/>
    <x v="53"/>
    <x v="0"/>
    <x v="0"/>
    <s v="Gabinete do Presidente"/>
    <s v="03.16.02"/>
    <s v="Gabinete do Presidente"/>
    <s v="03.16.02"/>
    <x v="51"/>
    <x v="0"/>
    <x v="0"/>
    <x v="4"/>
    <x v="1"/>
    <x v="0"/>
    <x v="0"/>
    <x v="0"/>
    <x v="6"/>
    <s v="2021-07-30"/>
    <x v="2"/>
    <n v="9987"/>
    <x v="0"/>
    <m/>
    <x v="0"/>
    <m/>
    <x v="287"/>
    <n v="100433332"/>
    <x v="0"/>
    <x v="1"/>
    <s v="Gabinete do Presidente"/>
    <s v="ORI"/>
    <x v="0"/>
    <m/>
    <x v="0"/>
    <x v="0"/>
    <x v="0"/>
    <x v="0"/>
    <x v="0"/>
    <x v="0"/>
    <x v="0"/>
    <x v="0"/>
    <x v="0"/>
    <x v="0"/>
    <x v="0"/>
    <s v="Gabinete do Presidente"/>
    <x v="0"/>
    <x v="0"/>
    <x v="0"/>
    <x v="0"/>
    <x v="0"/>
    <x v="0"/>
    <x v="0"/>
    <x v="0"/>
    <x v="0"/>
    <x v="0"/>
    <x v="1"/>
    <x v="0"/>
    <s v="PAgto de salario a favor do Vereador Albertino Lopes Fernandes de Pina, referente a julho de 2021 conforme documentos em anexo.    "/>
  </r>
  <r>
    <x v="0"/>
    <n v="0"/>
    <n v="0"/>
    <n v="0"/>
    <n v="99882"/>
    <x v="7631"/>
    <x v="0"/>
    <x v="0"/>
    <x v="0"/>
    <s v="03.16.02"/>
    <x v="53"/>
    <x v="0"/>
    <x v="0"/>
    <s v="Gabinete do Presidente"/>
    <s v="03.16.02"/>
    <s v="Gabinete do Presidente"/>
    <s v="03.16.02"/>
    <x v="0"/>
    <x v="0"/>
    <x v="0"/>
    <x v="0"/>
    <x v="0"/>
    <x v="0"/>
    <x v="0"/>
    <x v="0"/>
    <x v="6"/>
    <s v="2021-07-30"/>
    <x v="2"/>
    <n v="99882"/>
    <x v="0"/>
    <m/>
    <x v="0"/>
    <m/>
    <x v="287"/>
    <n v="100433332"/>
    <x v="0"/>
    <x v="1"/>
    <s v="Gabinete do Presidente"/>
    <s v="ORI"/>
    <x v="0"/>
    <m/>
    <x v="0"/>
    <x v="0"/>
    <x v="0"/>
    <x v="0"/>
    <x v="0"/>
    <x v="0"/>
    <x v="0"/>
    <x v="0"/>
    <x v="0"/>
    <x v="0"/>
    <x v="0"/>
    <s v="Gabinete do Presidente"/>
    <x v="0"/>
    <x v="0"/>
    <x v="0"/>
    <x v="0"/>
    <x v="0"/>
    <x v="0"/>
    <x v="0"/>
    <x v="0"/>
    <x v="0"/>
    <x v="0"/>
    <x v="1"/>
    <x v="0"/>
    <s v="PAgto de salario a favor do Vereador Albertino Lopes Fernandes de Pina, referente a julho de 2021 conforme documentos em anexo.    "/>
  </r>
  <r>
    <x v="0"/>
    <n v="0"/>
    <n v="0"/>
    <n v="0"/>
    <n v="5000"/>
    <x v="7634"/>
    <x v="0"/>
    <x v="0"/>
    <x v="0"/>
    <s v="01.25.05.09"/>
    <x v="40"/>
    <x v="2"/>
    <x v="2"/>
    <s v="Saúde"/>
    <s v="01.25.05"/>
    <s v="Saúde"/>
    <s v="01.25.05"/>
    <x v="6"/>
    <x v="0"/>
    <x v="2"/>
    <x v="2"/>
    <x v="1"/>
    <x v="2"/>
    <x v="0"/>
    <x v="0"/>
    <x v="5"/>
    <s v="2021-08-11"/>
    <x v="2"/>
    <n v="5000"/>
    <x v="0"/>
    <m/>
    <x v="0"/>
    <m/>
    <x v="795"/>
    <n v="100475775"/>
    <x v="0"/>
    <x v="1"/>
    <s v="Apoio a Consultas de Especialidade e Medicamentos"/>
    <s v="ORI"/>
    <x v="0"/>
    <s v="ACE"/>
    <x v="0"/>
    <x v="0"/>
    <x v="0"/>
    <x v="0"/>
    <x v="0"/>
    <x v="0"/>
    <x v="0"/>
    <x v="0"/>
    <x v="0"/>
    <x v="0"/>
    <x v="0"/>
    <s v="Apoio a Consultas de Especialidade e Medicamentos"/>
    <x v="0"/>
    <x v="0"/>
    <x v="0"/>
    <x v="0"/>
    <x v="2"/>
    <x v="0"/>
    <x v="0"/>
    <x v="1"/>
    <x v="0"/>
    <x v="0"/>
    <x v="1"/>
    <x v="0"/>
    <s v="Apoio ficeito atribuido afavor do sr. Elisangelo Gomes representado nesse ato pelo sr. Raimundo Miranda, para realizaçao de exame médico, conforme justfciativos em anexo."/>
  </r>
  <r>
    <x v="0"/>
    <n v="0"/>
    <n v="0"/>
    <n v="0"/>
    <n v="14979"/>
    <x v="7635"/>
    <x v="0"/>
    <x v="0"/>
    <x v="0"/>
    <s v="03.16.15"/>
    <x v="0"/>
    <x v="0"/>
    <x v="0"/>
    <s v="Direção Financeira"/>
    <s v="03.16.15"/>
    <s v="Direção Financeira"/>
    <s v="03.16.15"/>
    <x v="68"/>
    <x v="0"/>
    <x v="0"/>
    <x v="0"/>
    <x v="1"/>
    <x v="0"/>
    <x v="0"/>
    <x v="0"/>
    <x v="7"/>
    <s v="2021-09-01"/>
    <x v="2"/>
    <n v="14979"/>
    <x v="0"/>
    <m/>
    <x v="0"/>
    <m/>
    <x v="0"/>
    <n v="100474696"/>
    <x v="0"/>
    <x v="0"/>
    <s v="Direção Financeira"/>
    <s v="ORI"/>
    <x v="0"/>
    <m/>
    <x v="0"/>
    <x v="0"/>
    <x v="0"/>
    <x v="0"/>
    <x v="0"/>
    <x v="0"/>
    <x v="0"/>
    <x v="0"/>
    <x v="0"/>
    <x v="0"/>
    <x v="0"/>
    <s v="Direção Financeira"/>
    <x v="0"/>
    <x v="0"/>
    <x v="0"/>
    <x v="0"/>
    <x v="0"/>
    <x v="0"/>
    <x v="0"/>
    <x v="1"/>
    <x v="0"/>
    <x v="0"/>
    <x v="0"/>
    <x v="0"/>
    <s v="Pagamento das 8ª prestação do valor de subsidio de reintegração a favor do Vereador a tempo inteiro Sr. Anildo Gomes Tavares, aquando do mandato 2004 a 2020, conforme justifictivo em anexo. "/>
  </r>
  <r>
    <x v="0"/>
    <n v="0"/>
    <n v="0"/>
    <n v="0"/>
    <n v="107421"/>
    <x v="7635"/>
    <x v="0"/>
    <x v="0"/>
    <x v="0"/>
    <s v="03.16.15"/>
    <x v="0"/>
    <x v="0"/>
    <x v="0"/>
    <s v="Direção Financeira"/>
    <s v="03.16.15"/>
    <s v="Direção Financeira"/>
    <s v="03.16.15"/>
    <x v="68"/>
    <x v="0"/>
    <x v="0"/>
    <x v="0"/>
    <x v="1"/>
    <x v="0"/>
    <x v="0"/>
    <x v="0"/>
    <x v="7"/>
    <s v="2021-09-01"/>
    <x v="2"/>
    <n v="107421"/>
    <x v="0"/>
    <m/>
    <x v="0"/>
    <m/>
    <x v="150"/>
    <n v="100433334"/>
    <x v="0"/>
    <x v="1"/>
    <s v="Direção Financeira"/>
    <s v="ORI"/>
    <x v="0"/>
    <m/>
    <x v="0"/>
    <x v="0"/>
    <x v="0"/>
    <x v="0"/>
    <x v="0"/>
    <x v="0"/>
    <x v="0"/>
    <x v="0"/>
    <x v="0"/>
    <x v="0"/>
    <x v="0"/>
    <s v="Direção Financeira"/>
    <x v="0"/>
    <x v="0"/>
    <x v="0"/>
    <x v="0"/>
    <x v="0"/>
    <x v="0"/>
    <x v="0"/>
    <x v="1"/>
    <x v="0"/>
    <x v="0"/>
    <x v="1"/>
    <x v="0"/>
    <s v="Pagamento das 8ª prestação do valor de subsidio de reintegração a favor do Vereador a tempo inteiro Sr. Anildo Gomes Tavares, aquando do mandato 2004 a 2020, conforme justifictivo em anexo. "/>
  </r>
  <r>
    <x v="0"/>
    <n v="0"/>
    <n v="0"/>
    <n v="0"/>
    <n v="13617"/>
    <x v="7636"/>
    <x v="0"/>
    <x v="0"/>
    <x v="0"/>
    <s v="03.16.12"/>
    <x v="54"/>
    <x v="0"/>
    <x v="0"/>
    <s v="Direcção de Urbanismo"/>
    <s v="03.16.12"/>
    <s v="Direcção de Urbanismo"/>
    <s v="03.16.12"/>
    <x v="0"/>
    <x v="0"/>
    <x v="0"/>
    <x v="0"/>
    <x v="0"/>
    <x v="0"/>
    <x v="0"/>
    <x v="0"/>
    <x v="5"/>
    <s v="2021-08-30"/>
    <x v="2"/>
    <n v="13617"/>
    <x v="0"/>
    <m/>
    <x v="0"/>
    <m/>
    <x v="0"/>
    <n v="100474696"/>
    <x v="0"/>
    <x v="0"/>
    <s v="Direcção de Urbanismo"/>
    <s v="ORI"/>
    <x v="0"/>
    <m/>
    <x v="0"/>
    <x v="0"/>
    <x v="0"/>
    <x v="0"/>
    <x v="0"/>
    <x v="0"/>
    <x v="0"/>
    <x v="0"/>
    <x v="0"/>
    <x v="0"/>
    <x v="0"/>
    <s v="Direcção de Urbanismo"/>
    <x v="0"/>
    <x v="0"/>
    <x v="0"/>
    <x v="0"/>
    <x v="0"/>
    <x v="0"/>
    <x v="0"/>
    <x v="1"/>
    <x v="0"/>
    <x v="0"/>
    <x v="0"/>
    <x v="0"/>
    <s v="Salario da vereadora Ermilinda Emilio, referente a Agosto 2021"/>
  </r>
  <r>
    <x v="0"/>
    <n v="0"/>
    <n v="0"/>
    <n v="0"/>
    <n v="1362"/>
    <x v="7636"/>
    <x v="0"/>
    <x v="0"/>
    <x v="0"/>
    <s v="03.16.12"/>
    <x v="54"/>
    <x v="0"/>
    <x v="0"/>
    <s v="Direcção de Urbanismo"/>
    <s v="03.16.12"/>
    <s v="Direcção de Urbanismo"/>
    <s v="03.16.12"/>
    <x v="51"/>
    <x v="0"/>
    <x v="0"/>
    <x v="4"/>
    <x v="1"/>
    <x v="0"/>
    <x v="0"/>
    <x v="0"/>
    <x v="5"/>
    <s v="2021-08-30"/>
    <x v="2"/>
    <n v="1362"/>
    <x v="0"/>
    <m/>
    <x v="0"/>
    <m/>
    <x v="0"/>
    <n v="100474696"/>
    <x v="0"/>
    <x v="0"/>
    <s v="Direcção de Urbanismo"/>
    <s v="ORI"/>
    <x v="0"/>
    <m/>
    <x v="0"/>
    <x v="0"/>
    <x v="0"/>
    <x v="0"/>
    <x v="0"/>
    <x v="0"/>
    <x v="0"/>
    <x v="0"/>
    <x v="0"/>
    <x v="0"/>
    <x v="0"/>
    <s v="Direcção de Urbanismo"/>
    <x v="0"/>
    <x v="0"/>
    <x v="0"/>
    <x v="0"/>
    <x v="0"/>
    <x v="0"/>
    <x v="0"/>
    <x v="1"/>
    <x v="0"/>
    <x v="0"/>
    <x v="0"/>
    <x v="0"/>
    <s v="Salario da vereadora Ermilinda Emilio, referente a Agosto 2021"/>
  </r>
  <r>
    <x v="0"/>
    <n v="0"/>
    <n v="0"/>
    <n v="0"/>
    <n v="8901"/>
    <x v="7636"/>
    <x v="0"/>
    <x v="0"/>
    <x v="0"/>
    <s v="03.16.12"/>
    <x v="54"/>
    <x v="0"/>
    <x v="0"/>
    <s v="Direcção de Urbanismo"/>
    <s v="03.16.12"/>
    <s v="Direcção de Urbanismo"/>
    <s v="03.16.12"/>
    <x v="0"/>
    <x v="0"/>
    <x v="0"/>
    <x v="0"/>
    <x v="0"/>
    <x v="0"/>
    <x v="0"/>
    <x v="0"/>
    <x v="5"/>
    <s v="2021-08-30"/>
    <x v="2"/>
    <n v="8901"/>
    <x v="0"/>
    <m/>
    <x v="0"/>
    <m/>
    <x v="1"/>
    <n v="100474706"/>
    <x v="0"/>
    <x v="2"/>
    <s v="Direcção de Urbanismo"/>
    <s v="ORI"/>
    <x v="0"/>
    <m/>
    <x v="0"/>
    <x v="0"/>
    <x v="0"/>
    <x v="0"/>
    <x v="0"/>
    <x v="0"/>
    <x v="0"/>
    <x v="0"/>
    <x v="0"/>
    <x v="0"/>
    <x v="0"/>
    <s v="Direcção de Urbanismo"/>
    <x v="0"/>
    <x v="0"/>
    <x v="0"/>
    <x v="0"/>
    <x v="0"/>
    <x v="0"/>
    <x v="0"/>
    <x v="1"/>
    <x v="0"/>
    <x v="0"/>
    <x v="2"/>
    <x v="0"/>
    <s v="Salario da vereadora Ermilinda Emilio, referente a Agosto 2021"/>
  </r>
  <r>
    <x v="0"/>
    <n v="0"/>
    <n v="0"/>
    <n v="0"/>
    <n v="891"/>
    <x v="7636"/>
    <x v="0"/>
    <x v="0"/>
    <x v="0"/>
    <s v="03.16.12"/>
    <x v="54"/>
    <x v="0"/>
    <x v="0"/>
    <s v="Direcção de Urbanismo"/>
    <s v="03.16.12"/>
    <s v="Direcção de Urbanismo"/>
    <s v="03.16.12"/>
    <x v="51"/>
    <x v="0"/>
    <x v="0"/>
    <x v="4"/>
    <x v="1"/>
    <x v="0"/>
    <x v="0"/>
    <x v="0"/>
    <x v="5"/>
    <s v="2021-08-30"/>
    <x v="2"/>
    <n v="891"/>
    <x v="0"/>
    <m/>
    <x v="0"/>
    <m/>
    <x v="1"/>
    <n v="100474706"/>
    <x v="0"/>
    <x v="2"/>
    <s v="Direcção de Urbanismo"/>
    <s v="ORI"/>
    <x v="0"/>
    <m/>
    <x v="0"/>
    <x v="0"/>
    <x v="0"/>
    <x v="0"/>
    <x v="0"/>
    <x v="0"/>
    <x v="0"/>
    <x v="0"/>
    <x v="0"/>
    <x v="0"/>
    <x v="0"/>
    <s v="Direcção de Urbanismo"/>
    <x v="0"/>
    <x v="0"/>
    <x v="0"/>
    <x v="0"/>
    <x v="0"/>
    <x v="0"/>
    <x v="0"/>
    <x v="1"/>
    <x v="0"/>
    <x v="0"/>
    <x v="2"/>
    <x v="0"/>
    <s v="Salario da vereadora Ermilinda Emilio, referente a Agosto 2021"/>
  </r>
  <r>
    <x v="0"/>
    <n v="0"/>
    <n v="0"/>
    <n v="0"/>
    <n v="9987"/>
    <x v="7636"/>
    <x v="0"/>
    <x v="0"/>
    <x v="0"/>
    <s v="03.16.12"/>
    <x v="54"/>
    <x v="0"/>
    <x v="0"/>
    <s v="Direcção de Urbanismo"/>
    <s v="03.16.12"/>
    <s v="Direcção de Urbanismo"/>
    <s v="03.16.12"/>
    <x v="51"/>
    <x v="0"/>
    <x v="0"/>
    <x v="4"/>
    <x v="1"/>
    <x v="0"/>
    <x v="0"/>
    <x v="0"/>
    <x v="5"/>
    <s v="2021-08-30"/>
    <x v="2"/>
    <n v="9987"/>
    <x v="0"/>
    <m/>
    <x v="0"/>
    <m/>
    <x v="393"/>
    <n v="100478955"/>
    <x v="0"/>
    <x v="1"/>
    <s v="Direcção de Urbanismo"/>
    <s v="ORI"/>
    <x v="0"/>
    <m/>
    <x v="0"/>
    <x v="0"/>
    <x v="0"/>
    <x v="0"/>
    <x v="0"/>
    <x v="0"/>
    <x v="0"/>
    <x v="0"/>
    <x v="0"/>
    <x v="0"/>
    <x v="0"/>
    <s v="Direcção de Urbanismo"/>
    <x v="0"/>
    <x v="0"/>
    <x v="0"/>
    <x v="0"/>
    <x v="0"/>
    <x v="0"/>
    <x v="0"/>
    <x v="1"/>
    <x v="0"/>
    <x v="0"/>
    <x v="1"/>
    <x v="0"/>
    <s v="Salario da vereadora Ermilinda Emilio, referente a Agosto 2021"/>
  </r>
  <r>
    <x v="0"/>
    <n v="0"/>
    <n v="0"/>
    <n v="0"/>
    <n v="99882"/>
    <x v="7636"/>
    <x v="0"/>
    <x v="0"/>
    <x v="0"/>
    <s v="03.16.12"/>
    <x v="54"/>
    <x v="0"/>
    <x v="0"/>
    <s v="Direcção de Urbanismo"/>
    <s v="03.16.12"/>
    <s v="Direcção de Urbanismo"/>
    <s v="03.16.12"/>
    <x v="0"/>
    <x v="0"/>
    <x v="0"/>
    <x v="0"/>
    <x v="0"/>
    <x v="0"/>
    <x v="0"/>
    <x v="0"/>
    <x v="5"/>
    <s v="2021-08-30"/>
    <x v="2"/>
    <n v="99882"/>
    <x v="0"/>
    <m/>
    <x v="0"/>
    <m/>
    <x v="393"/>
    <n v="100478955"/>
    <x v="0"/>
    <x v="1"/>
    <s v="Direcção de Urbanismo"/>
    <s v="ORI"/>
    <x v="0"/>
    <m/>
    <x v="0"/>
    <x v="0"/>
    <x v="0"/>
    <x v="0"/>
    <x v="0"/>
    <x v="0"/>
    <x v="0"/>
    <x v="0"/>
    <x v="0"/>
    <x v="0"/>
    <x v="0"/>
    <s v="Direcção de Urbanismo"/>
    <x v="0"/>
    <x v="0"/>
    <x v="0"/>
    <x v="0"/>
    <x v="0"/>
    <x v="0"/>
    <x v="0"/>
    <x v="1"/>
    <x v="0"/>
    <x v="0"/>
    <x v="1"/>
    <x v="0"/>
    <s v="Salario da vereadora Ermilinda Emilio, referente a Agosto 2021"/>
  </r>
  <r>
    <x v="0"/>
    <n v="0"/>
    <n v="0"/>
    <n v="0"/>
    <n v="32840"/>
    <x v="7637"/>
    <x v="0"/>
    <x v="0"/>
    <x v="0"/>
    <s v="01.27.04.10"/>
    <x v="26"/>
    <x v="3"/>
    <x v="4"/>
    <s v="Infra-Estruturas e Transportes"/>
    <s v="01.27.04"/>
    <s v="Infra-Estruturas e Transportes"/>
    <s v="01.27.04"/>
    <x v="7"/>
    <x v="0"/>
    <x v="3"/>
    <x v="3"/>
    <x v="1"/>
    <x v="2"/>
    <x v="0"/>
    <x v="0"/>
    <x v="9"/>
    <s v="2021-12-17"/>
    <x v="3"/>
    <n v="32840"/>
    <x v="0"/>
    <m/>
    <x v="0"/>
    <m/>
    <x v="5"/>
    <n v="100474914"/>
    <x v="0"/>
    <x v="1"/>
    <s v="Plano de Mitigação as secas e maus anos agrícolas"/>
    <s v="ORI"/>
    <x v="0"/>
    <m/>
    <x v="0"/>
    <x v="0"/>
    <x v="0"/>
    <x v="0"/>
    <x v="0"/>
    <x v="0"/>
    <x v="0"/>
    <x v="0"/>
    <x v="0"/>
    <x v="0"/>
    <x v="0"/>
    <s v="Plano de Mitigação as secas e maus anos agrícolas"/>
    <x v="0"/>
    <x v="0"/>
    <x v="0"/>
    <x v="0"/>
    <x v="2"/>
    <x v="0"/>
    <x v="0"/>
    <x v="1"/>
    <x v="0"/>
    <x v="0"/>
    <x v="1"/>
    <x v="0"/>
    <s v="Pagamento a favor dos trabalhadores de calcetamento de estrada de Ponta Verde, conforme proposta em anexo."/>
  </r>
  <r>
    <x v="0"/>
    <n v="0"/>
    <n v="0"/>
    <n v="0"/>
    <n v="3025"/>
    <x v="7638"/>
    <x v="0"/>
    <x v="1"/>
    <x v="0"/>
    <s v="80.02.01"/>
    <x v="1"/>
    <x v="1"/>
    <x v="1"/>
    <s v="Retenções Iur"/>
    <s v="80.02.01"/>
    <s v="Retenções Iur"/>
    <s v="80.02.01"/>
    <x v="1"/>
    <x v="0"/>
    <x v="1"/>
    <x v="0"/>
    <x v="0"/>
    <x v="1"/>
    <x v="1"/>
    <x v="0"/>
    <x v="9"/>
    <s v="2021-12-29"/>
    <x v="3"/>
    <n v="3025"/>
    <x v="0"/>
    <m/>
    <x v="0"/>
    <m/>
    <x v="0"/>
    <n v="100474696"/>
    <x v="0"/>
    <x v="1"/>
    <s v="Retenções Iur"/>
    <s v="ORI"/>
    <x v="0"/>
    <s v="RIUR"/>
    <x v="0"/>
    <x v="0"/>
    <x v="0"/>
    <x v="0"/>
    <x v="0"/>
    <x v="0"/>
    <x v="0"/>
    <x v="0"/>
    <x v="0"/>
    <x v="0"/>
    <x v="0"/>
    <s v="Retenções Iur"/>
    <x v="0"/>
    <x v="0"/>
    <x v="0"/>
    <x v="0"/>
    <x v="1"/>
    <x v="0"/>
    <x v="0"/>
    <x v="1"/>
    <x v="0"/>
    <x v="1"/>
    <x v="1"/>
    <x v="0"/>
    <s v="RETENCAO OT"/>
  </r>
  <r>
    <x v="0"/>
    <n v="0"/>
    <n v="0"/>
    <n v="0"/>
    <n v="1425"/>
    <x v="7639"/>
    <x v="0"/>
    <x v="1"/>
    <x v="0"/>
    <s v="80.02.01"/>
    <x v="1"/>
    <x v="1"/>
    <x v="1"/>
    <s v="Retenções Iur"/>
    <s v="80.02.01"/>
    <s v="Retenções Iur"/>
    <s v="80.02.01"/>
    <x v="1"/>
    <x v="0"/>
    <x v="1"/>
    <x v="0"/>
    <x v="0"/>
    <x v="1"/>
    <x v="1"/>
    <x v="0"/>
    <x v="9"/>
    <s v="2021-12-30"/>
    <x v="3"/>
    <n v="1425"/>
    <x v="0"/>
    <m/>
    <x v="0"/>
    <m/>
    <x v="0"/>
    <n v="100474696"/>
    <x v="0"/>
    <x v="1"/>
    <s v="Retenções Iur"/>
    <s v="ORI"/>
    <x v="0"/>
    <s v="RIUR"/>
    <x v="0"/>
    <x v="0"/>
    <x v="0"/>
    <x v="0"/>
    <x v="0"/>
    <x v="0"/>
    <x v="0"/>
    <x v="0"/>
    <x v="0"/>
    <x v="0"/>
    <x v="0"/>
    <s v="Retenções Iur"/>
    <x v="0"/>
    <x v="0"/>
    <x v="0"/>
    <x v="0"/>
    <x v="1"/>
    <x v="0"/>
    <x v="0"/>
    <x v="1"/>
    <x v="0"/>
    <x v="1"/>
    <x v="1"/>
    <x v="0"/>
    <s v="RETENCAO OT"/>
  </r>
  <r>
    <x v="0"/>
    <n v="0"/>
    <n v="0"/>
    <n v="0"/>
    <n v="45169"/>
    <x v="7640"/>
    <x v="0"/>
    <x v="0"/>
    <x v="0"/>
    <s v="03.16.15"/>
    <x v="0"/>
    <x v="0"/>
    <x v="0"/>
    <s v="Direção Financeira"/>
    <s v="03.16.15"/>
    <s v="Direção Financeira"/>
    <s v="03.16.15"/>
    <x v="64"/>
    <x v="0"/>
    <x v="0"/>
    <x v="0"/>
    <x v="1"/>
    <x v="0"/>
    <x v="0"/>
    <x v="0"/>
    <x v="7"/>
    <s v="2021-09-07"/>
    <x v="2"/>
    <n v="45169"/>
    <x v="0"/>
    <m/>
    <x v="0"/>
    <m/>
    <x v="349"/>
    <n v="100478727"/>
    <x v="0"/>
    <x v="1"/>
    <s v="Direção Financeira"/>
    <s v="ORI"/>
    <x v="0"/>
    <m/>
    <x v="0"/>
    <x v="0"/>
    <x v="0"/>
    <x v="0"/>
    <x v="0"/>
    <x v="0"/>
    <x v="0"/>
    <x v="0"/>
    <x v="0"/>
    <x v="0"/>
    <x v="0"/>
    <s v="Direção Financeira"/>
    <x v="0"/>
    <x v="0"/>
    <x v="0"/>
    <x v="0"/>
    <x v="0"/>
    <x v="0"/>
    <x v="0"/>
    <x v="1"/>
    <x v="0"/>
    <x v="0"/>
    <x v="1"/>
    <x v="0"/>
    <s v="Pagamento a favor da empresa Brilho, pelo fornecimento de materiais de limpeza, conforme justfictivos em anexo."/>
  </r>
  <r>
    <x v="0"/>
    <n v="0"/>
    <n v="0"/>
    <n v="0"/>
    <n v="1800"/>
    <x v="7641"/>
    <x v="0"/>
    <x v="0"/>
    <x v="0"/>
    <s v="03.16.15"/>
    <x v="0"/>
    <x v="0"/>
    <x v="0"/>
    <s v="Direção Financeira"/>
    <s v="03.16.15"/>
    <s v="Direção Financeira"/>
    <s v="03.16.15"/>
    <x v="63"/>
    <x v="0"/>
    <x v="0"/>
    <x v="0"/>
    <x v="1"/>
    <x v="0"/>
    <x v="0"/>
    <x v="0"/>
    <x v="7"/>
    <s v="2021-09-21"/>
    <x v="2"/>
    <n v="1800"/>
    <x v="0"/>
    <m/>
    <x v="0"/>
    <m/>
    <x v="47"/>
    <n v="100475220"/>
    <x v="0"/>
    <x v="1"/>
    <s v="Direção Financeira"/>
    <s v="ORI"/>
    <x v="0"/>
    <m/>
    <x v="0"/>
    <x v="0"/>
    <x v="0"/>
    <x v="0"/>
    <x v="0"/>
    <x v="0"/>
    <x v="0"/>
    <x v="0"/>
    <x v="0"/>
    <x v="0"/>
    <x v="0"/>
    <s v="Direção Financeira"/>
    <x v="0"/>
    <x v="0"/>
    <x v="0"/>
    <x v="0"/>
    <x v="0"/>
    <x v="0"/>
    <x v="0"/>
    <x v="1"/>
    <x v="0"/>
    <x v="0"/>
    <x v="1"/>
    <x v="0"/>
    <s v="Pagamento a favor de tchukbest holdings, pela aquisição de 10 metros de rede para o matadouro municipal, conforme justificativo em anexo."/>
  </r>
  <r>
    <x v="0"/>
    <n v="0"/>
    <n v="0"/>
    <n v="0"/>
    <n v="3528"/>
    <x v="7642"/>
    <x v="0"/>
    <x v="1"/>
    <x v="0"/>
    <s v="80.02.01"/>
    <x v="1"/>
    <x v="1"/>
    <x v="1"/>
    <s v="Retenções Iur"/>
    <s v="80.02.01"/>
    <s v="Retenções Iur"/>
    <s v="80.02.01"/>
    <x v="1"/>
    <x v="0"/>
    <x v="1"/>
    <x v="0"/>
    <x v="0"/>
    <x v="1"/>
    <x v="1"/>
    <x v="0"/>
    <x v="7"/>
    <s v="2021-09-14"/>
    <x v="2"/>
    <n v="3528"/>
    <x v="0"/>
    <m/>
    <x v="0"/>
    <m/>
    <x v="0"/>
    <n v="100474696"/>
    <x v="0"/>
    <x v="1"/>
    <s v="Retenções Iur"/>
    <s v="ORI"/>
    <x v="0"/>
    <s v="RIUR"/>
    <x v="0"/>
    <x v="0"/>
    <x v="0"/>
    <x v="0"/>
    <x v="0"/>
    <x v="0"/>
    <x v="0"/>
    <x v="0"/>
    <x v="0"/>
    <x v="0"/>
    <x v="0"/>
    <s v="Retenções Iur"/>
    <x v="0"/>
    <x v="0"/>
    <x v="0"/>
    <x v="0"/>
    <x v="1"/>
    <x v="0"/>
    <x v="0"/>
    <x v="1"/>
    <x v="0"/>
    <x v="1"/>
    <x v="1"/>
    <x v="0"/>
    <s v="RETENCAO OT"/>
  </r>
  <r>
    <x v="0"/>
    <n v="0"/>
    <n v="0"/>
    <n v="0"/>
    <n v="2130"/>
    <x v="7643"/>
    <x v="0"/>
    <x v="1"/>
    <x v="0"/>
    <s v="80.02.01"/>
    <x v="1"/>
    <x v="1"/>
    <x v="1"/>
    <s v="Retenções Iur"/>
    <s v="80.02.01"/>
    <s v="Retenções Iur"/>
    <s v="80.02.01"/>
    <x v="1"/>
    <x v="0"/>
    <x v="1"/>
    <x v="0"/>
    <x v="0"/>
    <x v="1"/>
    <x v="1"/>
    <x v="0"/>
    <x v="7"/>
    <s v="2021-09-13"/>
    <x v="2"/>
    <n v="2130"/>
    <x v="0"/>
    <m/>
    <x v="0"/>
    <m/>
    <x v="0"/>
    <n v="100474696"/>
    <x v="0"/>
    <x v="1"/>
    <s v="Retenções Iur"/>
    <s v="ORI"/>
    <x v="0"/>
    <s v="RIUR"/>
    <x v="0"/>
    <x v="0"/>
    <x v="0"/>
    <x v="0"/>
    <x v="0"/>
    <x v="0"/>
    <x v="0"/>
    <x v="0"/>
    <x v="0"/>
    <x v="0"/>
    <x v="0"/>
    <s v="Retenções Iur"/>
    <x v="0"/>
    <x v="0"/>
    <x v="0"/>
    <x v="0"/>
    <x v="1"/>
    <x v="0"/>
    <x v="0"/>
    <x v="1"/>
    <x v="0"/>
    <x v="1"/>
    <x v="1"/>
    <x v="0"/>
    <s v="RETENCAO OT"/>
  </r>
  <r>
    <x v="0"/>
    <n v="0"/>
    <n v="0"/>
    <n v="0"/>
    <n v="7230"/>
    <x v="7644"/>
    <x v="0"/>
    <x v="1"/>
    <x v="0"/>
    <s v="80.02.01"/>
    <x v="1"/>
    <x v="1"/>
    <x v="1"/>
    <s v="Retenções Iur"/>
    <s v="80.02.01"/>
    <s v="Retenções Iur"/>
    <s v="80.02.01"/>
    <x v="1"/>
    <x v="0"/>
    <x v="1"/>
    <x v="0"/>
    <x v="0"/>
    <x v="1"/>
    <x v="1"/>
    <x v="0"/>
    <x v="7"/>
    <s v="2021-09-02"/>
    <x v="2"/>
    <n v="7230"/>
    <x v="0"/>
    <m/>
    <x v="0"/>
    <m/>
    <x v="0"/>
    <n v="100474696"/>
    <x v="0"/>
    <x v="1"/>
    <s v="Retenções Iur"/>
    <s v="ORI"/>
    <x v="0"/>
    <s v="RIUR"/>
    <x v="0"/>
    <x v="0"/>
    <x v="0"/>
    <x v="0"/>
    <x v="0"/>
    <x v="0"/>
    <x v="0"/>
    <x v="0"/>
    <x v="0"/>
    <x v="0"/>
    <x v="0"/>
    <s v="Retenções Iur"/>
    <x v="0"/>
    <x v="0"/>
    <x v="0"/>
    <x v="0"/>
    <x v="1"/>
    <x v="0"/>
    <x v="0"/>
    <x v="1"/>
    <x v="0"/>
    <x v="1"/>
    <x v="1"/>
    <x v="0"/>
    <s v="RETENCAO OT"/>
  </r>
  <r>
    <x v="0"/>
    <n v="0"/>
    <n v="0"/>
    <n v="0"/>
    <n v="55674"/>
    <x v="7645"/>
    <x v="0"/>
    <x v="0"/>
    <x v="0"/>
    <s v="03.16.15"/>
    <x v="0"/>
    <x v="0"/>
    <x v="0"/>
    <s v="Direção Financeira"/>
    <s v="03.16.15"/>
    <s v="Direção Financeira"/>
    <s v="03.16.15"/>
    <x v="50"/>
    <x v="0"/>
    <x v="0"/>
    <x v="4"/>
    <x v="0"/>
    <x v="0"/>
    <x v="0"/>
    <x v="0"/>
    <x v="7"/>
    <s v="2021-09-23"/>
    <x v="2"/>
    <n v="55674"/>
    <x v="0"/>
    <m/>
    <x v="0"/>
    <m/>
    <x v="173"/>
    <n v="100393075"/>
    <x v="0"/>
    <x v="1"/>
    <s v="Direção Financeira"/>
    <s v="ORI"/>
    <x v="0"/>
    <m/>
    <x v="0"/>
    <x v="0"/>
    <x v="0"/>
    <x v="0"/>
    <x v="0"/>
    <x v="0"/>
    <x v="0"/>
    <x v="0"/>
    <x v="0"/>
    <x v="0"/>
    <x v="0"/>
    <s v="Direção Financeira"/>
    <x v="0"/>
    <x v="0"/>
    <x v="0"/>
    <x v="0"/>
    <x v="0"/>
    <x v="0"/>
    <x v="0"/>
    <x v="0"/>
    <x v="0"/>
    <x v="0"/>
    <x v="1"/>
    <x v="0"/>
    <s v="Pagamento a favor da Tecnicil industria, pela aquisição de caixa de agua, conforme documento em anexo."/>
  </r>
  <r>
    <x v="1"/>
    <n v="0"/>
    <n v="0"/>
    <n v="0"/>
    <n v="3600"/>
    <x v="7646"/>
    <x v="0"/>
    <x v="0"/>
    <x v="0"/>
    <s v="01.28.01.07"/>
    <x v="37"/>
    <x v="6"/>
    <x v="7"/>
    <s v="Habitação Social"/>
    <s v="01.28.01"/>
    <s v="Habitação Social"/>
    <s v="01.28.01"/>
    <x v="26"/>
    <x v="0"/>
    <x v="0"/>
    <x v="0"/>
    <x v="1"/>
    <x v="2"/>
    <x v="2"/>
    <x v="0"/>
    <x v="8"/>
    <s v="2021-10-05"/>
    <x v="3"/>
    <n v="3600"/>
    <x v="0"/>
    <m/>
    <x v="0"/>
    <m/>
    <x v="0"/>
    <n v="100474696"/>
    <x v="0"/>
    <x v="0"/>
    <s v="Reabilitação de Habitações Sociais"/>
    <s v="ORI"/>
    <x v="0"/>
    <s v="RHS"/>
    <x v="0"/>
    <x v="0"/>
    <x v="0"/>
    <x v="0"/>
    <x v="0"/>
    <x v="0"/>
    <x v="0"/>
    <x v="0"/>
    <x v="0"/>
    <x v="0"/>
    <x v="0"/>
    <s v="Reabilitação de Habitações Sociais"/>
    <x v="0"/>
    <x v="0"/>
    <x v="0"/>
    <x v="0"/>
    <x v="2"/>
    <x v="0"/>
    <x v="0"/>
    <x v="1"/>
    <x v="0"/>
    <x v="0"/>
    <x v="0"/>
    <x v="0"/>
    <s v="Pagamento a favor da sra. Albertina Correia, pelo fornecimento de de pedras para fechamento de pardieiros, conforme justfciativos em anexo."/>
  </r>
  <r>
    <x v="1"/>
    <n v="0"/>
    <n v="0"/>
    <n v="0"/>
    <n v="20400"/>
    <x v="7646"/>
    <x v="0"/>
    <x v="0"/>
    <x v="0"/>
    <s v="01.28.01.07"/>
    <x v="37"/>
    <x v="6"/>
    <x v="7"/>
    <s v="Habitação Social"/>
    <s v="01.28.01"/>
    <s v="Habitação Social"/>
    <s v="01.28.01"/>
    <x v="26"/>
    <x v="0"/>
    <x v="0"/>
    <x v="0"/>
    <x v="1"/>
    <x v="2"/>
    <x v="2"/>
    <x v="0"/>
    <x v="8"/>
    <s v="2021-10-05"/>
    <x v="3"/>
    <n v="20400"/>
    <x v="0"/>
    <m/>
    <x v="0"/>
    <m/>
    <x v="743"/>
    <n v="100438228"/>
    <x v="0"/>
    <x v="1"/>
    <s v="Reabilitação de Habitações Sociais"/>
    <s v="ORI"/>
    <x v="0"/>
    <s v="RHS"/>
    <x v="0"/>
    <x v="0"/>
    <x v="0"/>
    <x v="0"/>
    <x v="0"/>
    <x v="0"/>
    <x v="0"/>
    <x v="0"/>
    <x v="0"/>
    <x v="0"/>
    <x v="0"/>
    <s v="Reabilitação de Habitações Sociais"/>
    <x v="0"/>
    <x v="0"/>
    <x v="0"/>
    <x v="0"/>
    <x v="2"/>
    <x v="0"/>
    <x v="0"/>
    <x v="1"/>
    <x v="0"/>
    <x v="0"/>
    <x v="1"/>
    <x v="0"/>
    <s v="Pagamento a favor da sra. Albertina Correia, pelo fornecimento de de pedras para fechamento de pardieiros, conforme justfciativos em anexo."/>
  </r>
  <r>
    <x v="1"/>
    <n v="0"/>
    <n v="0"/>
    <n v="0"/>
    <n v="2100"/>
    <x v="7647"/>
    <x v="0"/>
    <x v="0"/>
    <x v="0"/>
    <s v="01.27.06.72"/>
    <x v="29"/>
    <x v="3"/>
    <x v="4"/>
    <s v="Requalificação Urbana e habitação"/>
    <s v="01.27.06"/>
    <s v="Requalificação Urbana e habitação"/>
    <s v="01.27.06"/>
    <x v="26"/>
    <x v="0"/>
    <x v="0"/>
    <x v="0"/>
    <x v="1"/>
    <x v="2"/>
    <x v="2"/>
    <x v="0"/>
    <x v="8"/>
    <s v="2021-10-05"/>
    <x v="3"/>
    <n v="2100"/>
    <x v="0"/>
    <m/>
    <x v="0"/>
    <m/>
    <x v="0"/>
    <n v="100474696"/>
    <x v="0"/>
    <x v="0"/>
    <s v="Manutenção e Reabilitação de Edificios Municipais"/>
    <s v="ORI"/>
    <x v="0"/>
    <m/>
    <x v="0"/>
    <x v="0"/>
    <x v="0"/>
    <x v="0"/>
    <x v="0"/>
    <x v="0"/>
    <x v="0"/>
    <x v="0"/>
    <x v="0"/>
    <x v="0"/>
    <x v="0"/>
    <s v="Manutenção e Reabilitação de Edificios Municipais"/>
    <x v="0"/>
    <x v="0"/>
    <x v="0"/>
    <x v="0"/>
    <x v="2"/>
    <x v="0"/>
    <x v="0"/>
    <x v="1"/>
    <x v="0"/>
    <x v="0"/>
    <x v="0"/>
    <x v="0"/>
    <s v="Pagamento a favor Sr. Antonino Tavares Correia, referente a aluguer de cofragem, no âmbito da construção dos 2 gabinetes, nas instalação do edifício do Paços do Concelho, conforme justificativo em anexo."/>
  </r>
  <r>
    <x v="1"/>
    <n v="0"/>
    <n v="0"/>
    <n v="0"/>
    <n v="11900"/>
    <x v="7647"/>
    <x v="0"/>
    <x v="0"/>
    <x v="0"/>
    <s v="01.27.06.72"/>
    <x v="29"/>
    <x v="3"/>
    <x v="4"/>
    <s v="Requalificação Urbana e habitação"/>
    <s v="01.27.06"/>
    <s v="Requalificação Urbana e habitação"/>
    <s v="01.27.06"/>
    <x v="26"/>
    <x v="0"/>
    <x v="0"/>
    <x v="0"/>
    <x v="1"/>
    <x v="2"/>
    <x v="2"/>
    <x v="0"/>
    <x v="8"/>
    <s v="2021-10-05"/>
    <x v="3"/>
    <n v="11900"/>
    <x v="0"/>
    <m/>
    <x v="0"/>
    <m/>
    <x v="796"/>
    <n v="100143847"/>
    <x v="0"/>
    <x v="1"/>
    <s v="Manutenção e Reabilitação de Edificios Municipais"/>
    <s v="ORI"/>
    <x v="0"/>
    <m/>
    <x v="0"/>
    <x v="0"/>
    <x v="0"/>
    <x v="0"/>
    <x v="0"/>
    <x v="0"/>
    <x v="0"/>
    <x v="0"/>
    <x v="0"/>
    <x v="0"/>
    <x v="0"/>
    <s v="Manutenção e Reabilitação de Edificios Municipais"/>
    <x v="0"/>
    <x v="0"/>
    <x v="0"/>
    <x v="0"/>
    <x v="2"/>
    <x v="0"/>
    <x v="0"/>
    <x v="1"/>
    <x v="0"/>
    <x v="0"/>
    <x v="1"/>
    <x v="0"/>
    <s v="Pagamento a favor Sr. Antonino Tavares Correia, referente a aluguer de cofragem, no âmbito da construção dos 2 gabinetes, nas instalação do edifício do Paços do Concelho, conforme justificativo em anexo."/>
  </r>
  <r>
    <x v="0"/>
    <n v="0"/>
    <n v="0"/>
    <n v="0"/>
    <n v="5261"/>
    <x v="7648"/>
    <x v="0"/>
    <x v="0"/>
    <x v="0"/>
    <s v="03.16.15"/>
    <x v="0"/>
    <x v="0"/>
    <x v="0"/>
    <s v="Direção Financeira"/>
    <s v="03.16.15"/>
    <s v="Direção Financeira"/>
    <s v="03.16.15"/>
    <x v="8"/>
    <x v="0"/>
    <x v="0"/>
    <x v="4"/>
    <x v="1"/>
    <x v="0"/>
    <x v="0"/>
    <x v="0"/>
    <x v="8"/>
    <s v="2021-10-11"/>
    <x v="3"/>
    <n v="5261"/>
    <x v="0"/>
    <m/>
    <x v="0"/>
    <m/>
    <x v="6"/>
    <n v="100476920"/>
    <x v="0"/>
    <x v="1"/>
    <s v="Direção Financeira"/>
    <s v="ORI"/>
    <x v="0"/>
    <m/>
    <x v="0"/>
    <x v="0"/>
    <x v="0"/>
    <x v="0"/>
    <x v="0"/>
    <x v="0"/>
    <x v="0"/>
    <x v="0"/>
    <x v="0"/>
    <x v="0"/>
    <x v="0"/>
    <s v="Direção Financeira"/>
    <x v="0"/>
    <x v="0"/>
    <x v="0"/>
    <x v="0"/>
    <x v="0"/>
    <x v="0"/>
    <x v="0"/>
    <x v="1"/>
    <x v="0"/>
    <x v="0"/>
    <x v="1"/>
    <x v="0"/>
    <s v="Pagameto a favor da Feelisberto carvalho Auto, pela manutecnção da viatura da Câmara, conforme documento em anexo."/>
  </r>
  <r>
    <x v="0"/>
    <n v="0"/>
    <n v="0"/>
    <n v="0"/>
    <n v="11000"/>
    <x v="7649"/>
    <x v="0"/>
    <x v="0"/>
    <x v="0"/>
    <s v="03.16.15"/>
    <x v="0"/>
    <x v="0"/>
    <x v="0"/>
    <s v="Direção Financeira"/>
    <s v="03.16.15"/>
    <s v="Direção Financeira"/>
    <s v="03.16.15"/>
    <x v="44"/>
    <x v="0"/>
    <x v="0"/>
    <x v="4"/>
    <x v="1"/>
    <x v="0"/>
    <x v="0"/>
    <x v="0"/>
    <x v="10"/>
    <s v="2021-11-10"/>
    <x v="3"/>
    <n v="11000"/>
    <x v="0"/>
    <m/>
    <x v="0"/>
    <m/>
    <x v="287"/>
    <n v="100433332"/>
    <x v="0"/>
    <x v="1"/>
    <s v="Direção Financeira"/>
    <s v="ORI"/>
    <x v="0"/>
    <m/>
    <x v="0"/>
    <x v="0"/>
    <x v="0"/>
    <x v="0"/>
    <x v="0"/>
    <x v="0"/>
    <x v="0"/>
    <x v="0"/>
    <x v="0"/>
    <x v="0"/>
    <x v="0"/>
    <s v="Direção Financeira"/>
    <x v="0"/>
    <x v="0"/>
    <x v="0"/>
    <x v="0"/>
    <x v="0"/>
    <x v="0"/>
    <x v="0"/>
    <x v="1"/>
    <x v="0"/>
    <x v="0"/>
    <x v="1"/>
    <x v="0"/>
    <s v="Ajuda de custo a favor de Albertino Fernandes de Pina, a sua excelência a participar na conferencia para a retoma das atividades económicas e presentação dos resultados do fundo Lavanta em Mindelo São Vicente, conforme justificativo em anexo."/>
  </r>
  <r>
    <x v="0"/>
    <n v="0"/>
    <n v="0"/>
    <n v="0"/>
    <n v="63200"/>
    <x v="7650"/>
    <x v="0"/>
    <x v="0"/>
    <x v="0"/>
    <s v="03.16.15"/>
    <x v="0"/>
    <x v="0"/>
    <x v="0"/>
    <s v="Direção Financeira"/>
    <s v="03.16.15"/>
    <s v="Direção Financeira"/>
    <s v="03.16.15"/>
    <x v="42"/>
    <x v="0"/>
    <x v="0"/>
    <x v="4"/>
    <x v="1"/>
    <x v="0"/>
    <x v="0"/>
    <x v="0"/>
    <x v="10"/>
    <s v="2021-11-25"/>
    <x v="3"/>
    <n v="63200"/>
    <x v="0"/>
    <m/>
    <x v="0"/>
    <m/>
    <x v="286"/>
    <n v="100479180"/>
    <x v="0"/>
    <x v="1"/>
    <s v="Direção Financeira"/>
    <s v="ORI"/>
    <x v="0"/>
    <m/>
    <x v="0"/>
    <x v="0"/>
    <x v="0"/>
    <x v="0"/>
    <x v="0"/>
    <x v="0"/>
    <x v="0"/>
    <x v="0"/>
    <x v="0"/>
    <x v="0"/>
    <x v="0"/>
    <s v="Direção Financeira"/>
    <x v="0"/>
    <x v="0"/>
    <x v="0"/>
    <x v="0"/>
    <x v="0"/>
    <x v="0"/>
    <x v="0"/>
    <x v="1"/>
    <x v="0"/>
    <x v="0"/>
    <x v="1"/>
    <x v="0"/>
    <s v="Pagamento a favor Promotur, referente almoço servidas, conforme documento em anexo."/>
  </r>
  <r>
    <x v="0"/>
    <n v="0"/>
    <n v="0"/>
    <n v="0"/>
    <n v="15070"/>
    <x v="7651"/>
    <x v="0"/>
    <x v="0"/>
    <x v="0"/>
    <s v="03.16.15"/>
    <x v="0"/>
    <x v="0"/>
    <x v="0"/>
    <s v="Direção Financeira"/>
    <s v="03.16.15"/>
    <s v="Direção Financeira"/>
    <s v="03.16.15"/>
    <x v="49"/>
    <x v="0"/>
    <x v="0"/>
    <x v="0"/>
    <x v="1"/>
    <x v="0"/>
    <x v="0"/>
    <x v="0"/>
    <x v="10"/>
    <s v="2021-11-26"/>
    <x v="3"/>
    <n v="15070"/>
    <x v="0"/>
    <m/>
    <x v="0"/>
    <m/>
    <x v="6"/>
    <n v="100476920"/>
    <x v="0"/>
    <x v="1"/>
    <s v="Direção Financeira"/>
    <s v="ORI"/>
    <x v="0"/>
    <m/>
    <x v="0"/>
    <x v="0"/>
    <x v="0"/>
    <x v="0"/>
    <x v="0"/>
    <x v="0"/>
    <x v="0"/>
    <x v="0"/>
    <x v="0"/>
    <x v="0"/>
    <x v="0"/>
    <s v="Direção Financeira"/>
    <x v="0"/>
    <x v="0"/>
    <x v="0"/>
    <x v="0"/>
    <x v="0"/>
    <x v="0"/>
    <x v="0"/>
    <x v="1"/>
    <x v="0"/>
    <x v="0"/>
    <x v="1"/>
    <x v="0"/>
    <s v="Pagamento a favor Felisberto Carvalho Auto, pela aquisição de 131 Litros de Gasóleo destinadas aos Viaturas Toyota Coas ter St-35-RP e ST-77-QP do transporte Escolar da Camara Municipal de São Miguel, conforme documento em anexo.   "/>
  </r>
  <r>
    <x v="0"/>
    <n v="0"/>
    <n v="0"/>
    <n v="0"/>
    <n v="4787"/>
    <x v="7652"/>
    <x v="0"/>
    <x v="0"/>
    <x v="0"/>
    <s v="03.16.15"/>
    <x v="0"/>
    <x v="0"/>
    <x v="0"/>
    <s v="Direção Financeira"/>
    <s v="03.16.15"/>
    <s v="Direção Financeira"/>
    <s v="03.16.15"/>
    <x v="9"/>
    <x v="0"/>
    <x v="3"/>
    <x v="5"/>
    <x v="1"/>
    <x v="0"/>
    <x v="0"/>
    <x v="0"/>
    <x v="9"/>
    <s v="2021-12-13"/>
    <x v="3"/>
    <n v="4787"/>
    <x v="0"/>
    <m/>
    <x v="0"/>
    <m/>
    <x v="7"/>
    <n v="100394431"/>
    <x v="0"/>
    <x v="1"/>
    <s v="Direção Financeira"/>
    <s v="ORI"/>
    <x v="0"/>
    <m/>
    <x v="0"/>
    <x v="0"/>
    <x v="0"/>
    <x v="0"/>
    <x v="0"/>
    <x v="0"/>
    <x v="0"/>
    <x v="0"/>
    <x v="0"/>
    <x v="0"/>
    <x v="0"/>
    <s v="Direção Financeira"/>
    <x v="0"/>
    <x v="0"/>
    <x v="0"/>
    <x v="0"/>
    <x v="0"/>
    <x v="0"/>
    <x v="0"/>
    <x v="1"/>
    <x v="0"/>
    <x v="0"/>
    <x v="1"/>
    <x v="0"/>
    <s v="Pagamento de seguros, a favor da Garantia Seguros, da viatura Ford Ranger St-03-QJ, conforme fatura em anexo."/>
  </r>
  <r>
    <x v="2"/>
    <n v="0"/>
    <n v="0"/>
    <n v="0"/>
    <n v="622235"/>
    <x v="7653"/>
    <x v="0"/>
    <x v="0"/>
    <x v="0"/>
    <s v="80.02.10.01"/>
    <x v="2"/>
    <x v="1"/>
    <x v="1"/>
    <s v="Outros"/>
    <s v="80.02.10"/>
    <s v="Outros"/>
    <s v="80.02.10"/>
    <x v="52"/>
    <x v="0"/>
    <x v="5"/>
    <x v="9"/>
    <x v="0"/>
    <x v="1"/>
    <x v="0"/>
    <x v="0"/>
    <x v="0"/>
    <s v="2021-01-06"/>
    <x v="0"/>
    <n v="622235"/>
    <x v="0"/>
    <m/>
    <x v="0"/>
    <m/>
    <x v="58"/>
    <n v="100392190"/>
    <x v="0"/>
    <x v="1"/>
    <s v="Retençoes Previdencia Social"/>
    <s v="ORI"/>
    <x v="0"/>
    <s v="RPS"/>
    <x v="0"/>
    <x v="0"/>
    <x v="0"/>
    <x v="0"/>
    <x v="0"/>
    <x v="0"/>
    <x v="0"/>
    <x v="0"/>
    <x v="0"/>
    <x v="0"/>
    <x v="0"/>
    <s v="Retençoes Previdencia Social"/>
    <x v="0"/>
    <x v="0"/>
    <x v="0"/>
    <x v="0"/>
    <x v="1"/>
    <x v="0"/>
    <x v="0"/>
    <x v="1"/>
    <x v="0"/>
    <x v="1"/>
    <x v="1"/>
    <x v="0"/>
    <s v=" Transferência dos 8% dos descontos de previdência social, dos agentes do regime antigo a favor do INPS referente a Maio 2020, conforme justificativos em anexo. "/>
  </r>
  <r>
    <x v="0"/>
    <n v="0"/>
    <n v="0"/>
    <n v="0"/>
    <n v="164677"/>
    <x v="7654"/>
    <x v="0"/>
    <x v="0"/>
    <x v="0"/>
    <s v="01.27.04.10"/>
    <x v="26"/>
    <x v="3"/>
    <x v="4"/>
    <s v="Infra-Estruturas e Transportes"/>
    <s v="01.27.04"/>
    <s v="Infra-Estruturas e Transportes"/>
    <s v="01.27.04"/>
    <x v="7"/>
    <x v="0"/>
    <x v="3"/>
    <x v="3"/>
    <x v="1"/>
    <x v="2"/>
    <x v="0"/>
    <x v="0"/>
    <x v="0"/>
    <s v="2021-01-21"/>
    <x v="0"/>
    <n v="164677"/>
    <x v="0"/>
    <m/>
    <x v="0"/>
    <m/>
    <x v="5"/>
    <n v="100474914"/>
    <x v="0"/>
    <x v="1"/>
    <s v="Plano de Mitigação as secas e maus anos agrícolas"/>
    <s v="ORI"/>
    <x v="0"/>
    <m/>
    <x v="0"/>
    <x v="0"/>
    <x v="0"/>
    <x v="0"/>
    <x v="0"/>
    <x v="0"/>
    <x v="0"/>
    <x v="0"/>
    <x v="0"/>
    <x v="0"/>
    <x v="0"/>
    <s v="Plano de Mitigação as secas e maus anos agrícolas"/>
    <x v="0"/>
    <x v="0"/>
    <x v="0"/>
    <x v="0"/>
    <x v="2"/>
    <x v="0"/>
    <x v="0"/>
    <x v="1"/>
    <x v="0"/>
    <x v="0"/>
    <x v="1"/>
    <x v="0"/>
    <s v="Despesas realizadas com o pagto do pessoal empregue os trabalhos no ambito do programa plano de mitigação e resiliência a seca e maus anos agrícolas em CV (localidade de Esp Branco e mato correia) conforme docuemntos em anexo  "/>
  </r>
  <r>
    <x v="0"/>
    <n v="0"/>
    <n v="0"/>
    <n v="0"/>
    <n v="63717"/>
    <x v="7655"/>
    <x v="0"/>
    <x v="0"/>
    <x v="0"/>
    <s v="03.16.15"/>
    <x v="0"/>
    <x v="0"/>
    <x v="0"/>
    <s v="Direção Financeira"/>
    <s v="03.16.15"/>
    <s v="Direção Financeira"/>
    <s v="03.16.15"/>
    <x v="8"/>
    <x v="0"/>
    <x v="0"/>
    <x v="4"/>
    <x v="1"/>
    <x v="0"/>
    <x v="0"/>
    <x v="0"/>
    <x v="0"/>
    <s v="2021-01-12"/>
    <x v="0"/>
    <n v="63717"/>
    <x v="0"/>
    <m/>
    <x v="0"/>
    <m/>
    <x v="65"/>
    <n v="100475629"/>
    <x v="0"/>
    <x v="1"/>
    <s v="Direção Financeira"/>
    <s v="ORI"/>
    <x v="0"/>
    <m/>
    <x v="0"/>
    <x v="0"/>
    <x v="0"/>
    <x v="0"/>
    <x v="0"/>
    <x v="0"/>
    <x v="0"/>
    <x v="0"/>
    <x v="0"/>
    <x v="0"/>
    <x v="0"/>
    <s v="Direção Financeira"/>
    <x v="0"/>
    <x v="0"/>
    <x v="0"/>
    <x v="0"/>
    <x v="0"/>
    <x v="0"/>
    <x v="0"/>
    <x v="1"/>
    <x v="0"/>
    <x v="0"/>
    <x v="1"/>
    <x v="0"/>
    <s v="PAgto da primeira parcela do valor faturado pela Empreza Ldinamico, pelo serviço de manutenção das viaturas das viaturas da Camara conforme documentos em anexo."/>
  </r>
  <r>
    <x v="1"/>
    <n v="0"/>
    <n v="0"/>
    <n v="0"/>
    <n v="5000"/>
    <x v="7656"/>
    <x v="0"/>
    <x v="0"/>
    <x v="0"/>
    <s v="01.27.06.74"/>
    <x v="46"/>
    <x v="3"/>
    <x v="4"/>
    <s v="Requalificação Urbana e habitação"/>
    <s v="01.27.06"/>
    <s v="Requalificação Urbana e habitação"/>
    <s v="01.27.06"/>
    <x v="26"/>
    <x v="0"/>
    <x v="0"/>
    <x v="0"/>
    <x v="1"/>
    <x v="2"/>
    <x v="2"/>
    <x v="0"/>
    <x v="0"/>
    <s v="2021-01-22"/>
    <x v="0"/>
    <n v="5000"/>
    <x v="0"/>
    <m/>
    <x v="0"/>
    <m/>
    <x v="797"/>
    <n v="100475559"/>
    <x v="0"/>
    <x v="1"/>
    <s v="Manutençao e Regeneração Urbana do Concelho"/>
    <s v="ORI"/>
    <x v="0"/>
    <m/>
    <x v="0"/>
    <x v="0"/>
    <x v="0"/>
    <x v="0"/>
    <x v="0"/>
    <x v="0"/>
    <x v="0"/>
    <x v="0"/>
    <x v="0"/>
    <x v="0"/>
    <x v="0"/>
    <s v="Manutençao e Regeneração Urbana do Concelho"/>
    <x v="0"/>
    <x v="0"/>
    <x v="0"/>
    <x v="0"/>
    <x v="2"/>
    <x v="0"/>
    <x v="0"/>
    <x v="1"/>
    <x v="0"/>
    <x v="0"/>
    <x v="1"/>
    <x v="0"/>
    <s v=" Pagamento a favor da Massabeton, referente a 01 camião de brita, para trabalho de matadouro municipal, conforme justificativo em anexo "/>
  </r>
  <r>
    <x v="0"/>
    <n v="0"/>
    <n v="0"/>
    <n v="0"/>
    <n v="3000"/>
    <x v="7657"/>
    <x v="0"/>
    <x v="0"/>
    <x v="0"/>
    <s v="03.16.01"/>
    <x v="27"/>
    <x v="0"/>
    <x v="0"/>
    <s v="Assembleia Municipal"/>
    <s v="03.16.01"/>
    <s v="Assembleia Municipal"/>
    <s v="03.16.01"/>
    <x v="44"/>
    <x v="0"/>
    <x v="0"/>
    <x v="4"/>
    <x v="1"/>
    <x v="0"/>
    <x v="0"/>
    <x v="0"/>
    <x v="0"/>
    <s v="2021-01-22"/>
    <x v="0"/>
    <n v="3000"/>
    <x v="0"/>
    <m/>
    <x v="0"/>
    <m/>
    <x v="156"/>
    <n v="100438723"/>
    <x v="0"/>
    <x v="1"/>
    <s v="Assembleia Municipal"/>
    <s v="ORI"/>
    <x v="0"/>
    <s v="AM"/>
    <x v="0"/>
    <x v="0"/>
    <x v="0"/>
    <x v="0"/>
    <x v="0"/>
    <x v="0"/>
    <x v="0"/>
    <x v="0"/>
    <x v="0"/>
    <x v="0"/>
    <x v="0"/>
    <s v="Assembleia Municipal"/>
    <x v="0"/>
    <x v="0"/>
    <x v="0"/>
    <x v="0"/>
    <x v="0"/>
    <x v="0"/>
    <x v="0"/>
    <x v="1"/>
    <x v="0"/>
    <x v="0"/>
    <x v="1"/>
    <x v="0"/>
    <s v="Ajudas de custo atribuido a favor da Srª Leocadia Furtado, Presidente de Assembleia Municipal aquando da sua participação no 30º aniversario do dia liberdade e da democracia no dia 13/01/2021 conforme docuemntos em anexo."/>
  </r>
  <r>
    <x v="1"/>
    <n v="0"/>
    <n v="0"/>
    <n v="0"/>
    <n v="29198"/>
    <x v="7658"/>
    <x v="0"/>
    <x v="0"/>
    <x v="0"/>
    <s v="01.27.06.74"/>
    <x v="46"/>
    <x v="3"/>
    <x v="4"/>
    <s v="Requalificação Urbana e habitação"/>
    <s v="01.27.06"/>
    <s v="Requalificação Urbana e habitação"/>
    <s v="01.27.06"/>
    <x v="26"/>
    <x v="0"/>
    <x v="0"/>
    <x v="0"/>
    <x v="1"/>
    <x v="2"/>
    <x v="2"/>
    <x v="0"/>
    <x v="0"/>
    <s v="2021-01-22"/>
    <x v="0"/>
    <n v="29198"/>
    <x v="0"/>
    <m/>
    <x v="0"/>
    <m/>
    <x v="28"/>
    <n v="100476775"/>
    <x v="0"/>
    <x v="1"/>
    <s v="Manutençao e Regeneração Urbana do Concelho"/>
    <s v="ORI"/>
    <x v="0"/>
    <m/>
    <x v="0"/>
    <x v="0"/>
    <x v="0"/>
    <x v="0"/>
    <x v="0"/>
    <x v="0"/>
    <x v="0"/>
    <x v="0"/>
    <x v="0"/>
    <x v="0"/>
    <x v="0"/>
    <s v="Manutençao e Regeneração Urbana do Concelho"/>
    <x v="0"/>
    <x v="0"/>
    <x v="0"/>
    <x v="0"/>
    <x v="2"/>
    <x v="0"/>
    <x v="0"/>
    <x v="1"/>
    <x v="0"/>
    <x v="0"/>
    <x v="1"/>
    <x v="0"/>
    <s v="Pagamento a favor da Electra sul, referente a ligação da rede eléctrica, no âmbito da reabilitação do matadouro Municipal, Cidade Calheta, São Miguêl, conforme justificativo em anexo."/>
  </r>
  <r>
    <x v="0"/>
    <n v="0"/>
    <n v="0"/>
    <n v="0"/>
    <n v="2300"/>
    <x v="7659"/>
    <x v="0"/>
    <x v="0"/>
    <x v="0"/>
    <s v="01.27.02.11"/>
    <x v="28"/>
    <x v="3"/>
    <x v="4"/>
    <s v="Saneamento básico"/>
    <s v="01.27.02"/>
    <s v="Saneamento básico"/>
    <s v="01.27.02"/>
    <x v="7"/>
    <x v="0"/>
    <x v="3"/>
    <x v="3"/>
    <x v="1"/>
    <x v="2"/>
    <x v="0"/>
    <x v="0"/>
    <x v="0"/>
    <s v="2021-01-25"/>
    <x v="0"/>
    <n v="2300"/>
    <x v="0"/>
    <m/>
    <x v="0"/>
    <m/>
    <x v="0"/>
    <n v="100474696"/>
    <x v="0"/>
    <x v="0"/>
    <s v="Reforço do saneamento básico"/>
    <s v="ORI"/>
    <x v="0"/>
    <m/>
    <x v="0"/>
    <x v="0"/>
    <x v="0"/>
    <x v="0"/>
    <x v="0"/>
    <x v="0"/>
    <x v="0"/>
    <x v="0"/>
    <x v="0"/>
    <x v="0"/>
    <x v="0"/>
    <s v="Reforço do saneamento básico"/>
    <x v="0"/>
    <x v="0"/>
    <x v="0"/>
    <x v="0"/>
    <x v="2"/>
    <x v="0"/>
    <x v="0"/>
    <x v="1"/>
    <x v="0"/>
    <x v="0"/>
    <x v="0"/>
    <x v="0"/>
    <s v="Pagamento a favor do Senhor Pedro Vermão Furtado, pela prestação de serviço de saneamento, referente a mês de janeiro 2021, conforme justificativo em anexo."/>
  </r>
  <r>
    <x v="0"/>
    <n v="0"/>
    <n v="0"/>
    <n v="0"/>
    <n v="13030"/>
    <x v="7659"/>
    <x v="0"/>
    <x v="0"/>
    <x v="0"/>
    <s v="01.27.02.11"/>
    <x v="28"/>
    <x v="3"/>
    <x v="4"/>
    <s v="Saneamento básico"/>
    <s v="01.27.02"/>
    <s v="Saneamento básico"/>
    <s v="01.27.02"/>
    <x v="7"/>
    <x v="0"/>
    <x v="3"/>
    <x v="3"/>
    <x v="1"/>
    <x v="2"/>
    <x v="0"/>
    <x v="0"/>
    <x v="0"/>
    <s v="2021-01-25"/>
    <x v="0"/>
    <n v="13030"/>
    <x v="0"/>
    <m/>
    <x v="0"/>
    <m/>
    <x v="297"/>
    <n v="100476507"/>
    <x v="0"/>
    <x v="1"/>
    <s v="Reforço do saneamento básico"/>
    <s v="ORI"/>
    <x v="0"/>
    <m/>
    <x v="0"/>
    <x v="0"/>
    <x v="0"/>
    <x v="0"/>
    <x v="0"/>
    <x v="0"/>
    <x v="0"/>
    <x v="0"/>
    <x v="0"/>
    <x v="0"/>
    <x v="0"/>
    <s v="Reforço do saneamento básico"/>
    <x v="0"/>
    <x v="0"/>
    <x v="0"/>
    <x v="0"/>
    <x v="2"/>
    <x v="0"/>
    <x v="0"/>
    <x v="1"/>
    <x v="0"/>
    <x v="0"/>
    <x v="1"/>
    <x v="0"/>
    <s v="Pagamento a favor do Senhor Pedro Vermão Furtado, pela prestação de serviço de saneamento, referente a mês de janeiro 2021, conforme justificativo em anexo."/>
  </r>
  <r>
    <x v="0"/>
    <n v="0"/>
    <n v="0"/>
    <n v="0"/>
    <n v="3720"/>
    <x v="7660"/>
    <x v="0"/>
    <x v="0"/>
    <x v="0"/>
    <s v="03.16.15"/>
    <x v="0"/>
    <x v="0"/>
    <x v="0"/>
    <s v="Direção Financeira"/>
    <s v="03.16.15"/>
    <s v="Direção Financeira"/>
    <s v="03.16.15"/>
    <x v="7"/>
    <x v="0"/>
    <x v="3"/>
    <x v="3"/>
    <x v="1"/>
    <x v="0"/>
    <x v="0"/>
    <x v="0"/>
    <x v="0"/>
    <s v="2021-01-04"/>
    <x v="0"/>
    <n v="3720"/>
    <x v="0"/>
    <m/>
    <x v="0"/>
    <m/>
    <x v="38"/>
    <n v="100478968"/>
    <x v="0"/>
    <x v="1"/>
    <s v="Direção Financeira"/>
    <s v="ORI"/>
    <x v="0"/>
    <m/>
    <x v="0"/>
    <x v="0"/>
    <x v="0"/>
    <x v="0"/>
    <x v="0"/>
    <x v="0"/>
    <x v="0"/>
    <x v="0"/>
    <x v="0"/>
    <x v="0"/>
    <x v="0"/>
    <s v="Direção Financeira"/>
    <x v="0"/>
    <x v="0"/>
    <x v="0"/>
    <x v="0"/>
    <x v="0"/>
    <x v="0"/>
    <x v="0"/>
    <x v="0"/>
    <x v="0"/>
    <x v="0"/>
    <x v="1"/>
    <x v="0"/>
    <s v="PAgto a favor da Churrasqueira MArtins, pelo fornecimento de almoço aos jurados no concurso realizado conforme documentos em anexo."/>
  </r>
  <r>
    <x v="0"/>
    <n v="0"/>
    <n v="0"/>
    <n v="0"/>
    <n v="1000"/>
    <x v="7661"/>
    <x v="0"/>
    <x v="0"/>
    <x v="0"/>
    <s v="01.25.05.10"/>
    <x v="5"/>
    <x v="2"/>
    <x v="2"/>
    <s v="Saúde"/>
    <s v="01.25.05"/>
    <s v="Saúde"/>
    <s v="01.25.05"/>
    <x v="6"/>
    <x v="0"/>
    <x v="2"/>
    <x v="2"/>
    <x v="1"/>
    <x v="2"/>
    <x v="0"/>
    <x v="0"/>
    <x v="0"/>
    <s v="2021-01-04"/>
    <x v="0"/>
    <n v="1000"/>
    <x v="0"/>
    <m/>
    <x v="0"/>
    <m/>
    <x v="798"/>
    <n v="100122212"/>
    <x v="0"/>
    <x v="1"/>
    <s v="Assistencia social"/>
    <s v="ORI"/>
    <x v="0"/>
    <m/>
    <x v="0"/>
    <x v="0"/>
    <x v="0"/>
    <x v="0"/>
    <x v="0"/>
    <x v="0"/>
    <x v="0"/>
    <x v="0"/>
    <x v="0"/>
    <x v="0"/>
    <x v="0"/>
    <s v="Assistencia social"/>
    <x v="0"/>
    <x v="0"/>
    <x v="0"/>
    <x v="0"/>
    <x v="2"/>
    <x v="0"/>
    <x v="0"/>
    <x v="0"/>
    <x v="0"/>
    <x v="0"/>
    <x v="1"/>
    <x v="0"/>
    <s v="Apoio financeiro atribuido a favor do Sr MAuel Furtado destinada aquisição de cesta básica conforme docuemntos em anexo. "/>
  </r>
  <r>
    <x v="0"/>
    <n v="0"/>
    <n v="0"/>
    <n v="0"/>
    <n v="1601"/>
    <x v="7662"/>
    <x v="0"/>
    <x v="0"/>
    <x v="0"/>
    <s v="03.16.15"/>
    <x v="0"/>
    <x v="0"/>
    <x v="0"/>
    <s v="Direção Financeira"/>
    <s v="03.16.15"/>
    <s v="Direção Financeira"/>
    <s v="03.16.15"/>
    <x v="47"/>
    <x v="0"/>
    <x v="0"/>
    <x v="4"/>
    <x v="1"/>
    <x v="0"/>
    <x v="0"/>
    <x v="0"/>
    <x v="2"/>
    <s v="2021-03-16"/>
    <x v="0"/>
    <n v="1601"/>
    <x v="0"/>
    <m/>
    <x v="0"/>
    <m/>
    <x v="11"/>
    <n v="100474693"/>
    <x v="0"/>
    <x v="1"/>
    <s v="Direção Financeira"/>
    <s v="ORI"/>
    <x v="0"/>
    <m/>
    <x v="0"/>
    <x v="0"/>
    <x v="0"/>
    <x v="0"/>
    <x v="0"/>
    <x v="0"/>
    <x v="0"/>
    <x v="0"/>
    <x v="0"/>
    <x v="0"/>
    <x v="0"/>
    <s v="Direção Financeira"/>
    <x v="0"/>
    <x v="0"/>
    <x v="0"/>
    <x v="0"/>
    <x v="0"/>
    <x v="0"/>
    <x v="0"/>
    <x v="1"/>
    <x v="0"/>
    <x v="0"/>
    <x v="1"/>
    <x v="0"/>
    <s v="Pagamento a favor de Casa Guga Comercio, referente a aqusição de 01 filtro de óleo rosca grossa e 01 filtro de gasoleo, destinado á viatura toyota dyna galucho 280, St-27-RU, conforme justificativo em anexo."/>
  </r>
  <r>
    <x v="0"/>
    <n v="0"/>
    <n v="0"/>
    <n v="0"/>
    <n v="200"/>
    <x v="7663"/>
    <x v="0"/>
    <x v="1"/>
    <x v="0"/>
    <s v="03.03.10"/>
    <x v="10"/>
    <x v="0"/>
    <x v="3"/>
    <s v="Receitas Da Câmara"/>
    <s v="03.03.10"/>
    <s v="Receitas Da Câmara"/>
    <s v="03.03.10"/>
    <x v="22"/>
    <x v="0"/>
    <x v="4"/>
    <x v="6"/>
    <x v="1"/>
    <x v="0"/>
    <x v="1"/>
    <x v="0"/>
    <x v="11"/>
    <s v="2021-02-03"/>
    <x v="0"/>
    <n v="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60"/>
    <x v="7664"/>
    <x v="0"/>
    <x v="1"/>
    <x v="0"/>
    <s v="03.03.10"/>
    <x v="10"/>
    <x v="0"/>
    <x v="3"/>
    <s v="Receitas Da Câmara"/>
    <s v="03.03.10"/>
    <s v="Receitas Da Câmara"/>
    <s v="03.03.10"/>
    <x v="16"/>
    <x v="0"/>
    <x v="4"/>
    <x v="6"/>
    <x v="1"/>
    <x v="0"/>
    <x v="1"/>
    <x v="0"/>
    <x v="11"/>
    <s v="2021-02-03"/>
    <x v="0"/>
    <n v="3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
    <x v="7665"/>
    <x v="0"/>
    <x v="1"/>
    <x v="0"/>
    <s v="03.03.10"/>
    <x v="10"/>
    <x v="0"/>
    <x v="3"/>
    <s v="Receitas Da Câmara"/>
    <s v="03.03.10"/>
    <s v="Receitas Da Câmara"/>
    <s v="03.03.10"/>
    <x v="15"/>
    <x v="0"/>
    <x v="4"/>
    <x v="6"/>
    <x v="1"/>
    <x v="0"/>
    <x v="1"/>
    <x v="0"/>
    <x v="11"/>
    <s v="2021-02-03"/>
    <x v="0"/>
    <n v="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951"/>
    <x v="7666"/>
    <x v="0"/>
    <x v="1"/>
    <x v="0"/>
    <s v="03.03.10"/>
    <x v="10"/>
    <x v="0"/>
    <x v="3"/>
    <s v="Receitas Da Câmara"/>
    <s v="03.03.10"/>
    <s v="Receitas Da Câmara"/>
    <s v="03.03.10"/>
    <x v="13"/>
    <x v="0"/>
    <x v="0"/>
    <x v="0"/>
    <x v="1"/>
    <x v="0"/>
    <x v="1"/>
    <x v="0"/>
    <x v="11"/>
    <s v="2021-02-03"/>
    <x v="0"/>
    <n v="28951"/>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90"/>
    <x v="7667"/>
    <x v="0"/>
    <x v="1"/>
    <x v="0"/>
    <s v="03.03.10"/>
    <x v="10"/>
    <x v="0"/>
    <x v="3"/>
    <s v="Receitas Da Câmara"/>
    <s v="03.03.10"/>
    <s v="Receitas Da Câmara"/>
    <s v="03.03.10"/>
    <x v="20"/>
    <x v="0"/>
    <x v="4"/>
    <x v="7"/>
    <x v="1"/>
    <x v="0"/>
    <x v="1"/>
    <x v="0"/>
    <x v="11"/>
    <s v="2021-02-03"/>
    <x v="0"/>
    <n v="59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400"/>
    <x v="7668"/>
    <x v="0"/>
    <x v="1"/>
    <x v="0"/>
    <s v="03.03.10"/>
    <x v="10"/>
    <x v="0"/>
    <x v="3"/>
    <s v="Receitas Da Câmara"/>
    <s v="03.03.10"/>
    <s v="Receitas Da Câmara"/>
    <s v="03.03.10"/>
    <x v="17"/>
    <x v="0"/>
    <x v="4"/>
    <x v="6"/>
    <x v="1"/>
    <x v="0"/>
    <x v="1"/>
    <x v="0"/>
    <x v="11"/>
    <s v="2021-02-03"/>
    <x v="0"/>
    <n v="7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7"/>
    <x v="7669"/>
    <x v="0"/>
    <x v="1"/>
    <x v="0"/>
    <s v="03.03.10"/>
    <x v="10"/>
    <x v="0"/>
    <x v="3"/>
    <s v="Receitas Da Câmara"/>
    <s v="03.03.10"/>
    <s v="Receitas Da Câmara"/>
    <s v="03.03.10"/>
    <x v="23"/>
    <x v="0"/>
    <x v="4"/>
    <x v="7"/>
    <x v="1"/>
    <x v="0"/>
    <x v="1"/>
    <x v="0"/>
    <x v="11"/>
    <s v="2021-02-03"/>
    <x v="0"/>
    <n v="26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7670"/>
    <x v="0"/>
    <x v="0"/>
    <x v="0"/>
    <s v="01.25.05.10"/>
    <x v="5"/>
    <x v="2"/>
    <x v="2"/>
    <s v="Saúde"/>
    <s v="01.25.05"/>
    <s v="Saúde"/>
    <s v="01.25.05"/>
    <x v="6"/>
    <x v="0"/>
    <x v="2"/>
    <x v="2"/>
    <x v="1"/>
    <x v="2"/>
    <x v="0"/>
    <x v="0"/>
    <x v="2"/>
    <s v="2021-03-26"/>
    <x v="0"/>
    <n v="3000"/>
    <x v="0"/>
    <m/>
    <x v="0"/>
    <m/>
    <x v="799"/>
    <n v="100045410"/>
    <x v="0"/>
    <x v="1"/>
    <s v="Assistencia social"/>
    <s v="ORI"/>
    <x v="0"/>
    <m/>
    <x v="0"/>
    <x v="0"/>
    <x v="0"/>
    <x v="0"/>
    <x v="0"/>
    <x v="0"/>
    <x v="0"/>
    <x v="0"/>
    <x v="0"/>
    <x v="0"/>
    <x v="0"/>
    <s v="Assistencia social"/>
    <x v="0"/>
    <x v="0"/>
    <x v="0"/>
    <x v="0"/>
    <x v="2"/>
    <x v="0"/>
    <x v="0"/>
    <x v="1"/>
    <x v="0"/>
    <x v="0"/>
    <x v="1"/>
    <x v="0"/>
    <s v="Apoio financeiro atribuído a favor da Srª Maria Antónia Pires  destinada aquisição de óculos graduados conforme documentos em anexo."/>
  </r>
  <r>
    <x v="0"/>
    <n v="0"/>
    <n v="0"/>
    <n v="0"/>
    <n v="5000"/>
    <x v="7671"/>
    <x v="0"/>
    <x v="1"/>
    <x v="0"/>
    <s v="03.03.10"/>
    <x v="10"/>
    <x v="0"/>
    <x v="3"/>
    <s v="Receitas Da Câmara"/>
    <s v="03.03.10"/>
    <s v="Receitas Da Câmara"/>
    <s v="03.03.10"/>
    <x v="21"/>
    <x v="0"/>
    <x v="0"/>
    <x v="8"/>
    <x v="1"/>
    <x v="0"/>
    <x v="1"/>
    <x v="0"/>
    <x v="2"/>
    <s v="2021-03-02"/>
    <x v="0"/>
    <n v="5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16"/>
    <x v="7672"/>
    <x v="0"/>
    <x v="1"/>
    <x v="0"/>
    <s v="03.03.10"/>
    <x v="10"/>
    <x v="0"/>
    <x v="3"/>
    <s v="Receitas Da Câmara"/>
    <s v="03.03.10"/>
    <s v="Receitas Da Câmara"/>
    <s v="03.03.10"/>
    <x v="20"/>
    <x v="0"/>
    <x v="4"/>
    <x v="7"/>
    <x v="1"/>
    <x v="0"/>
    <x v="1"/>
    <x v="0"/>
    <x v="2"/>
    <s v="2021-03-02"/>
    <x v="0"/>
    <n v="31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40"/>
    <x v="7673"/>
    <x v="0"/>
    <x v="1"/>
    <x v="0"/>
    <s v="03.03.10"/>
    <x v="10"/>
    <x v="0"/>
    <x v="3"/>
    <s v="Receitas Da Câmara"/>
    <s v="03.03.10"/>
    <s v="Receitas Da Câmara"/>
    <s v="03.03.10"/>
    <x v="57"/>
    <x v="0"/>
    <x v="4"/>
    <x v="6"/>
    <x v="1"/>
    <x v="0"/>
    <x v="1"/>
    <x v="0"/>
    <x v="2"/>
    <s v="2021-03-02"/>
    <x v="0"/>
    <n v="17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5"/>
    <x v="7674"/>
    <x v="0"/>
    <x v="1"/>
    <x v="0"/>
    <s v="03.03.10"/>
    <x v="10"/>
    <x v="0"/>
    <x v="3"/>
    <s v="Receitas Da Câmara"/>
    <s v="03.03.10"/>
    <s v="Receitas Da Câmara"/>
    <s v="03.03.10"/>
    <x v="23"/>
    <x v="0"/>
    <x v="4"/>
    <x v="7"/>
    <x v="1"/>
    <x v="0"/>
    <x v="1"/>
    <x v="0"/>
    <x v="2"/>
    <s v="2021-03-02"/>
    <x v="0"/>
    <n v="10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7675"/>
    <x v="0"/>
    <x v="0"/>
    <x v="0"/>
    <s v="01.27.02.11"/>
    <x v="28"/>
    <x v="3"/>
    <x v="4"/>
    <s v="Saneamento básico"/>
    <s v="01.27.02"/>
    <s v="Saneamento básico"/>
    <s v="01.27.02"/>
    <x v="7"/>
    <x v="0"/>
    <x v="3"/>
    <x v="3"/>
    <x v="1"/>
    <x v="2"/>
    <x v="0"/>
    <x v="0"/>
    <x v="11"/>
    <s v="2021-02-18"/>
    <x v="0"/>
    <n v="2300"/>
    <x v="0"/>
    <m/>
    <x v="0"/>
    <m/>
    <x v="0"/>
    <n v="100474696"/>
    <x v="0"/>
    <x v="0"/>
    <s v="Reforço do saneamento básico"/>
    <s v="ORI"/>
    <x v="0"/>
    <m/>
    <x v="0"/>
    <x v="0"/>
    <x v="0"/>
    <x v="0"/>
    <x v="0"/>
    <x v="0"/>
    <x v="0"/>
    <x v="0"/>
    <x v="0"/>
    <x v="0"/>
    <x v="0"/>
    <s v="Reforço do saneamento básico"/>
    <x v="0"/>
    <x v="0"/>
    <x v="0"/>
    <x v="0"/>
    <x v="2"/>
    <x v="0"/>
    <x v="0"/>
    <x v="1"/>
    <x v="0"/>
    <x v="0"/>
    <x v="0"/>
    <x v="0"/>
    <s v="Pagamento a favor do Senhor José Luis da Costa, pela prestação de servviços de limpeza urbana e cuidar dos espaços verdes do cemitério, referente a mês de fevereiro 2021, conforme justificativo em anexo."/>
  </r>
  <r>
    <x v="0"/>
    <n v="0"/>
    <n v="0"/>
    <n v="0"/>
    <n v="13030"/>
    <x v="7675"/>
    <x v="0"/>
    <x v="0"/>
    <x v="0"/>
    <s v="01.27.02.11"/>
    <x v="28"/>
    <x v="3"/>
    <x v="4"/>
    <s v="Saneamento básico"/>
    <s v="01.27.02"/>
    <s v="Saneamento básico"/>
    <s v="01.27.02"/>
    <x v="7"/>
    <x v="0"/>
    <x v="3"/>
    <x v="3"/>
    <x v="1"/>
    <x v="2"/>
    <x v="0"/>
    <x v="0"/>
    <x v="11"/>
    <s v="2021-02-18"/>
    <x v="0"/>
    <n v="13030"/>
    <x v="0"/>
    <m/>
    <x v="0"/>
    <m/>
    <x v="22"/>
    <n v="100476770"/>
    <x v="0"/>
    <x v="1"/>
    <s v="Reforço do saneamento básico"/>
    <s v="ORI"/>
    <x v="0"/>
    <m/>
    <x v="0"/>
    <x v="0"/>
    <x v="0"/>
    <x v="0"/>
    <x v="0"/>
    <x v="0"/>
    <x v="0"/>
    <x v="0"/>
    <x v="0"/>
    <x v="0"/>
    <x v="0"/>
    <s v="Reforço do saneamento básico"/>
    <x v="0"/>
    <x v="0"/>
    <x v="0"/>
    <x v="0"/>
    <x v="2"/>
    <x v="0"/>
    <x v="0"/>
    <x v="1"/>
    <x v="0"/>
    <x v="0"/>
    <x v="1"/>
    <x v="0"/>
    <s v="Pagamento a favor do Senhor José Luis da Costa, pela prestação de servviços de limpeza urbana e cuidar dos espaços verdes do cemitério, referente a mês de fevereiro 2021, conforme justificativo em anexo."/>
  </r>
  <r>
    <x v="0"/>
    <n v="0"/>
    <n v="0"/>
    <n v="0"/>
    <n v="10968"/>
    <x v="7676"/>
    <x v="0"/>
    <x v="1"/>
    <x v="0"/>
    <s v="03.03.10"/>
    <x v="10"/>
    <x v="0"/>
    <x v="3"/>
    <s v="Receitas Da Câmara"/>
    <s v="03.03.10"/>
    <s v="Receitas Da Câmara"/>
    <s v="03.03.10"/>
    <x v="13"/>
    <x v="0"/>
    <x v="0"/>
    <x v="0"/>
    <x v="1"/>
    <x v="0"/>
    <x v="1"/>
    <x v="0"/>
    <x v="2"/>
    <s v="2021-03-02"/>
    <x v="0"/>
    <n v="1096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0"/>
    <x v="7677"/>
    <x v="0"/>
    <x v="1"/>
    <x v="0"/>
    <s v="03.03.10"/>
    <x v="10"/>
    <x v="0"/>
    <x v="3"/>
    <s v="Receitas Da Câmara"/>
    <s v="03.03.10"/>
    <s v="Receitas Da Câmara"/>
    <s v="03.03.10"/>
    <x v="15"/>
    <x v="0"/>
    <x v="4"/>
    <x v="6"/>
    <x v="1"/>
    <x v="0"/>
    <x v="1"/>
    <x v="0"/>
    <x v="2"/>
    <s v="2021-03-02"/>
    <x v="0"/>
    <n v="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80"/>
    <x v="7678"/>
    <x v="0"/>
    <x v="1"/>
    <x v="0"/>
    <s v="03.03.10"/>
    <x v="10"/>
    <x v="0"/>
    <x v="3"/>
    <s v="Receitas Da Câmara"/>
    <s v="03.03.10"/>
    <s v="Receitas Da Câmara"/>
    <s v="03.03.10"/>
    <x v="56"/>
    <x v="0"/>
    <x v="4"/>
    <x v="6"/>
    <x v="1"/>
    <x v="0"/>
    <x v="1"/>
    <x v="0"/>
    <x v="2"/>
    <s v="2021-03-02"/>
    <x v="0"/>
    <n v="1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400"/>
    <x v="7679"/>
    <x v="0"/>
    <x v="1"/>
    <x v="0"/>
    <s v="03.03.10"/>
    <x v="10"/>
    <x v="0"/>
    <x v="3"/>
    <s v="Receitas Da Câmara"/>
    <s v="03.03.10"/>
    <s v="Receitas Da Câmara"/>
    <s v="03.03.10"/>
    <x v="17"/>
    <x v="0"/>
    <x v="4"/>
    <x v="6"/>
    <x v="1"/>
    <x v="0"/>
    <x v="1"/>
    <x v="0"/>
    <x v="2"/>
    <s v="2021-03-02"/>
    <x v="0"/>
    <n v="7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800"/>
    <x v="7680"/>
    <x v="0"/>
    <x v="1"/>
    <x v="0"/>
    <s v="03.03.10"/>
    <x v="10"/>
    <x v="0"/>
    <x v="3"/>
    <s v="Receitas Da Câmara"/>
    <s v="03.03.10"/>
    <s v="Receitas Da Câmara"/>
    <s v="03.03.10"/>
    <x v="74"/>
    <x v="0"/>
    <x v="4"/>
    <x v="13"/>
    <x v="1"/>
    <x v="0"/>
    <x v="1"/>
    <x v="0"/>
    <x v="2"/>
    <s v="2021-03-02"/>
    <x v="0"/>
    <n v="26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80"/>
    <x v="7681"/>
    <x v="0"/>
    <x v="1"/>
    <x v="0"/>
    <s v="03.03.10"/>
    <x v="10"/>
    <x v="0"/>
    <x v="3"/>
    <s v="Receitas Da Câmara"/>
    <s v="03.03.10"/>
    <s v="Receitas Da Câmara"/>
    <s v="03.03.10"/>
    <x v="22"/>
    <x v="0"/>
    <x v="4"/>
    <x v="6"/>
    <x v="1"/>
    <x v="0"/>
    <x v="1"/>
    <x v="0"/>
    <x v="2"/>
    <s v="2021-03-02"/>
    <x v="0"/>
    <n v="13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7682"/>
    <x v="0"/>
    <x v="1"/>
    <x v="0"/>
    <s v="03.03.10"/>
    <x v="10"/>
    <x v="0"/>
    <x v="3"/>
    <s v="Receitas Da Câmara"/>
    <s v="03.03.10"/>
    <s v="Receitas Da Câmara"/>
    <s v="03.03.10"/>
    <x v="14"/>
    <x v="0"/>
    <x v="4"/>
    <x v="6"/>
    <x v="1"/>
    <x v="0"/>
    <x v="1"/>
    <x v="0"/>
    <x v="2"/>
    <s v="2021-03-02"/>
    <x v="0"/>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7683"/>
    <x v="0"/>
    <x v="1"/>
    <x v="0"/>
    <s v="03.03.10"/>
    <x v="10"/>
    <x v="0"/>
    <x v="3"/>
    <s v="Receitas Da Câmara"/>
    <s v="03.03.10"/>
    <s v="Receitas Da Câmara"/>
    <s v="03.03.10"/>
    <x v="21"/>
    <x v="0"/>
    <x v="0"/>
    <x v="8"/>
    <x v="1"/>
    <x v="0"/>
    <x v="1"/>
    <x v="0"/>
    <x v="2"/>
    <s v="2021-03-09"/>
    <x v="0"/>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7684"/>
    <x v="0"/>
    <x v="1"/>
    <x v="0"/>
    <s v="03.03.10"/>
    <x v="10"/>
    <x v="0"/>
    <x v="3"/>
    <s v="Receitas Da Câmara"/>
    <s v="03.03.10"/>
    <s v="Receitas Da Câmara"/>
    <s v="03.03.10"/>
    <x v="55"/>
    <x v="0"/>
    <x v="4"/>
    <x v="6"/>
    <x v="1"/>
    <x v="0"/>
    <x v="1"/>
    <x v="0"/>
    <x v="2"/>
    <s v="2021-03-09"/>
    <x v="0"/>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000"/>
    <x v="7685"/>
    <x v="0"/>
    <x v="1"/>
    <x v="0"/>
    <s v="03.03.10"/>
    <x v="10"/>
    <x v="0"/>
    <x v="3"/>
    <s v="Receitas Da Câmara"/>
    <s v="03.03.10"/>
    <s v="Receitas Da Câmara"/>
    <s v="03.03.10"/>
    <x v="18"/>
    <x v="0"/>
    <x v="4"/>
    <x v="6"/>
    <x v="1"/>
    <x v="0"/>
    <x v="1"/>
    <x v="0"/>
    <x v="2"/>
    <s v="2021-03-09"/>
    <x v="0"/>
    <n v="1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7686"/>
    <x v="0"/>
    <x v="1"/>
    <x v="0"/>
    <s v="03.03.10"/>
    <x v="10"/>
    <x v="0"/>
    <x v="3"/>
    <s v="Receitas Da Câmara"/>
    <s v="03.03.10"/>
    <s v="Receitas Da Câmara"/>
    <s v="03.03.10"/>
    <x v="24"/>
    <x v="0"/>
    <x v="4"/>
    <x v="6"/>
    <x v="1"/>
    <x v="0"/>
    <x v="1"/>
    <x v="0"/>
    <x v="2"/>
    <s v="2021-03-09"/>
    <x v="0"/>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400"/>
    <x v="7687"/>
    <x v="0"/>
    <x v="1"/>
    <x v="0"/>
    <s v="03.03.10"/>
    <x v="10"/>
    <x v="0"/>
    <x v="3"/>
    <s v="Receitas Da Câmara"/>
    <s v="03.03.10"/>
    <s v="Receitas Da Câmara"/>
    <s v="03.03.10"/>
    <x v="54"/>
    <x v="0"/>
    <x v="4"/>
    <x v="6"/>
    <x v="1"/>
    <x v="0"/>
    <x v="1"/>
    <x v="0"/>
    <x v="2"/>
    <s v="2021-03-09"/>
    <x v="0"/>
    <n v="20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7688"/>
    <x v="0"/>
    <x v="1"/>
    <x v="0"/>
    <s v="03.03.10"/>
    <x v="10"/>
    <x v="0"/>
    <x v="3"/>
    <s v="Receitas Da Câmara"/>
    <s v="03.03.10"/>
    <s v="Receitas Da Câmara"/>
    <s v="03.03.10"/>
    <x v="71"/>
    <x v="0"/>
    <x v="0"/>
    <x v="8"/>
    <x v="1"/>
    <x v="0"/>
    <x v="1"/>
    <x v="0"/>
    <x v="2"/>
    <s v="2021-03-09"/>
    <x v="0"/>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0"/>
    <x v="7689"/>
    <x v="0"/>
    <x v="1"/>
    <x v="0"/>
    <s v="03.03.10"/>
    <x v="10"/>
    <x v="0"/>
    <x v="3"/>
    <s v="Receitas Da Câmara"/>
    <s v="03.03.10"/>
    <s v="Receitas Da Câmara"/>
    <s v="03.03.10"/>
    <x v="70"/>
    <x v="0"/>
    <x v="4"/>
    <x v="6"/>
    <x v="1"/>
    <x v="0"/>
    <x v="1"/>
    <x v="0"/>
    <x v="2"/>
    <s v="2021-03-09"/>
    <x v="0"/>
    <n v="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400"/>
    <x v="7690"/>
    <x v="0"/>
    <x v="1"/>
    <x v="0"/>
    <s v="03.03.10"/>
    <x v="10"/>
    <x v="0"/>
    <x v="3"/>
    <s v="Receitas Da Câmara"/>
    <s v="03.03.10"/>
    <s v="Receitas Da Câmara"/>
    <s v="03.03.10"/>
    <x v="16"/>
    <x v="0"/>
    <x v="4"/>
    <x v="6"/>
    <x v="1"/>
    <x v="0"/>
    <x v="1"/>
    <x v="0"/>
    <x v="2"/>
    <s v="2021-03-09"/>
    <x v="0"/>
    <n v="5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100"/>
    <x v="7691"/>
    <x v="0"/>
    <x v="1"/>
    <x v="0"/>
    <s v="03.03.10"/>
    <x v="10"/>
    <x v="0"/>
    <x v="3"/>
    <s v="Receitas Da Câmara"/>
    <s v="03.03.10"/>
    <s v="Receitas Da Câmara"/>
    <s v="03.03.10"/>
    <x v="17"/>
    <x v="0"/>
    <x v="4"/>
    <x v="6"/>
    <x v="1"/>
    <x v="0"/>
    <x v="1"/>
    <x v="0"/>
    <x v="2"/>
    <s v="2021-03-09"/>
    <x v="0"/>
    <n v="14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340"/>
    <x v="7692"/>
    <x v="0"/>
    <x v="1"/>
    <x v="0"/>
    <s v="03.03.10"/>
    <x v="10"/>
    <x v="0"/>
    <x v="3"/>
    <s v="Receitas Da Câmara"/>
    <s v="03.03.10"/>
    <s v="Receitas Da Câmara"/>
    <s v="03.03.10"/>
    <x v="14"/>
    <x v="0"/>
    <x v="4"/>
    <x v="6"/>
    <x v="1"/>
    <x v="0"/>
    <x v="1"/>
    <x v="0"/>
    <x v="2"/>
    <s v="2021-03-09"/>
    <x v="0"/>
    <n v="43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23"/>
    <x v="7693"/>
    <x v="0"/>
    <x v="1"/>
    <x v="0"/>
    <s v="03.03.10"/>
    <x v="10"/>
    <x v="0"/>
    <x v="3"/>
    <s v="Receitas Da Câmara"/>
    <s v="03.03.10"/>
    <s v="Receitas Da Câmara"/>
    <s v="03.03.10"/>
    <x v="20"/>
    <x v="0"/>
    <x v="4"/>
    <x v="7"/>
    <x v="1"/>
    <x v="0"/>
    <x v="1"/>
    <x v="0"/>
    <x v="2"/>
    <s v="2021-03-09"/>
    <x v="0"/>
    <n v="32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193"/>
    <x v="7694"/>
    <x v="0"/>
    <x v="1"/>
    <x v="0"/>
    <s v="03.03.10"/>
    <x v="10"/>
    <x v="0"/>
    <x v="3"/>
    <s v="Receitas Da Câmara"/>
    <s v="03.03.10"/>
    <s v="Receitas Da Câmara"/>
    <s v="03.03.10"/>
    <x v="13"/>
    <x v="0"/>
    <x v="0"/>
    <x v="0"/>
    <x v="1"/>
    <x v="0"/>
    <x v="1"/>
    <x v="0"/>
    <x v="2"/>
    <s v="2021-03-09"/>
    <x v="0"/>
    <n v="1619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0"/>
    <x v="7695"/>
    <x v="0"/>
    <x v="1"/>
    <x v="0"/>
    <s v="03.03.10"/>
    <x v="10"/>
    <x v="0"/>
    <x v="3"/>
    <s v="Receitas Da Câmara"/>
    <s v="03.03.10"/>
    <s v="Receitas Da Câmara"/>
    <s v="03.03.10"/>
    <x v="15"/>
    <x v="0"/>
    <x v="4"/>
    <x v="6"/>
    <x v="1"/>
    <x v="0"/>
    <x v="1"/>
    <x v="0"/>
    <x v="2"/>
    <s v="2021-03-09"/>
    <x v="0"/>
    <n v="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00"/>
    <x v="7696"/>
    <x v="0"/>
    <x v="1"/>
    <x v="0"/>
    <s v="03.03.10"/>
    <x v="10"/>
    <x v="0"/>
    <x v="3"/>
    <s v="Receitas Da Câmara"/>
    <s v="03.03.10"/>
    <s v="Receitas Da Câmara"/>
    <s v="03.03.10"/>
    <x v="22"/>
    <x v="0"/>
    <x v="4"/>
    <x v="6"/>
    <x v="1"/>
    <x v="0"/>
    <x v="1"/>
    <x v="0"/>
    <x v="2"/>
    <s v="2021-03-09"/>
    <x v="0"/>
    <n v="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7"/>
    <x v="7697"/>
    <x v="0"/>
    <x v="1"/>
    <x v="0"/>
    <s v="03.03.10"/>
    <x v="10"/>
    <x v="0"/>
    <x v="3"/>
    <s v="Receitas Da Câmara"/>
    <s v="03.03.10"/>
    <s v="Receitas Da Câmara"/>
    <s v="03.03.10"/>
    <x v="23"/>
    <x v="0"/>
    <x v="4"/>
    <x v="7"/>
    <x v="1"/>
    <x v="0"/>
    <x v="1"/>
    <x v="0"/>
    <x v="2"/>
    <s v="2021-03-09"/>
    <x v="0"/>
    <n v="10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979"/>
    <x v="7698"/>
    <x v="0"/>
    <x v="1"/>
    <x v="0"/>
    <s v="80.02.01"/>
    <x v="1"/>
    <x v="1"/>
    <x v="1"/>
    <s v="Retenções Iur"/>
    <s v="80.02.01"/>
    <s v="Retenções Iur"/>
    <s v="80.02.01"/>
    <x v="1"/>
    <x v="0"/>
    <x v="1"/>
    <x v="0"/>
    <x v="0"/>
    <x v="1"/>
    <x v="1"/>
    <x v="0"/>
    <x v="11"/>
    <s v="2021-02-09"/>
    <x v="0"/>
    <n v="14979"/>
    <x v="0"/>
    <m/>
    <x v="0"/>
    <m/>
    <x v="0"/>
    <n v="100474696"/>
    <x v="0"/>
    <x v="1"/>
    <s v="Retenções Iur"/>
    <s v="ORI"/>
    <x v="0"/>
    <s v="RIUR"/>
    <x v="0"/>
    <x v="0"/>
    <x v="0"/>
    <x v="0"/>
    <x v="0"/>
    <x v="0"/>
    <x v="0"/>
    <x v="0"/>
    <x v="0"/>
    <x v="0"/>
    <x v="0"/>
    <s v="Retenções Iur"/>
    <x v="0"/>
    <x v="0"/>
    <x v="0"/>
    <x v="0"/>
    <x v="1"/>
    <x v="0"/>
    <x v="0"/>
    <x v="1"/>
    <x v="0"/>
    <x v="1"/>
    <x v="1"/>
    <x v="0"/>
    <s v="RETENCAO OT"/>
  </r>
  <r>
    <x v="0"/>
    <n v="0"/>
    <n v="0"/>
    <n v="0"/>
    <n v="4995"/>
    <x v="7699"/>
    <x v="0"/>
    <x v="1"/>
    <x v="0"/>
    <s v="80.02.01"/>
    <x v="1"/>
    <x v="1"/>
    <x v="1"/>
    <s v="Retenções Iur"/>
    <s v="80.02.01"/>
    <s v="Retenções Iur"/>
    <s v="80.02.01"/>
    <x v="1"/>
    <x v="0"/>
    <x v="1"/>
    <x v="0"/>
    <x v="0"/>
    <x v="1"/>
    <x v="1"/>
    <x v="0"/>
    <x v="2"/>
    <s v="2021-03-22"/>
    <x v="0"/>
    <n v="4995"/>
    <x v="0"/>
    <m/>
    <x v="0"/>
    <m/>
    <x v="0"/>
    <n v="100474696"/>
    <x v="0"/>
    <x v="1"/>
    <s v="Retenções Iur"/>
    <s v="ORI"/>
    <x v="0"/>
    <s v="RIUR"/>
    <x v="0"/>
    <x v="0"/>
    <x v="0"/>
    <x v="0"/>
    <x v="0"/>
    <x v="0"/>
    <x v="0"/>
    <x v="0"/>
    <x v="0"/>
    <x v="0"/>
    <x v="0"/>
    <s v="Retenções Iur"/>
    <x v="0"/>
    <x v="0"/>
    <x v="0"/>
    <x v="0"/>
    <x v="1"/>
    <x v="0"/>
    <x v="0"/>
    <x v="1"/>
    <x v="0"/>
    <x v="1"/>
    <x v="1"/>
    <x v="0"/>
    <s v="RETENCAO OT"/>
  </r>
  <r>
    <x v="0"/>
    <n v="0"/>
    <n v="0"/>
    <n v="0"/>
    <n v="8175"/>
    <x v="7700"/>
    <x v="0"/>
    <x v="1"/>
    <x v="0"/>
    <s v="80.02.01"/>
    <x v="1"/>
    <x v="1"/>
    <x v="1"/>
    <s v="Retenções Iur"/>
    <s v="80.02.01"/>
    <s v="Retenções Iur"/>
    <s v="80.02.01"/>
    <x v="1"/>
    <x v="0"/>
    <x v="1"/>
    <x v="0"/>
    <x v="0"/>
    <x v="1"/>
    <x v="1"/>
    <x v="0"/>
    <x v="2"/>
    <s v="2021-03-19"/>
    <x v="0"/>
    <n v="8175"/>
    <x v="0"/>
    <m/>
    <x v="0"/>
    <m/>
    <x v="0"/>
    <n v="100474696"/>
    <x v="0"/>
    <x v="1"/>
    <s v="Retenções Iur"/>
    <s v="ORI"/>
    <x v="0"/>
    <s v="RIUR"/>
    <x v="0"/>
    <x v="0"/>
    <x v="0"/>
    <x v="0"/>
    <x v="0"/>
    <x v="0"/>
    <x v="0"/>
    <x v="0"/>
    <x v="0"/>
    <x v="0"/>
    <x v="0"/>
    <s v="Retenções Iur"/>
    <x v="0"/>
    <x v="0"/>
    <x v="0"/>
    <x v="0"/>
    <x v="1"/>
    <x v="0"/>
    <x v="0"/>
    <x v="1"/>
    <x v="0"/>
    <x v="1"/>
    <x v="1"/>
    <x v="0"/>
    <s v="RETENCAO OT"/>
  </r>
  <r>
    <x v="0"/>
    <n v="0"/>
    <n v="0"/>
    <n v="0"/>
    <n v="6000"/>
    <x v="7701"/>
    <x v="0"/>
    <x v="0"/>
    <x v="0"/>
    <s v="01.25.05.10"/>
    <x v="5"/>
    <x v="2"/>
    <x v="2"/>
    <s v="Saúde"/>
    <s v="01.25.05"/>
    <s v="Saúde"/>
    <s v="01.25.05"/>
    <x v="6"/>
    <x v="0"/>
    <x v="2"/>
    <x v="2"/>
    <x v="1"/>
    <x v="2"/>
    <x v="0"/>
    <x v="0"/>
    <x v="2"/>
    <s v="2021-03-31"/>
    <x v="0"/>
    <n v="6000"/>
    <x v="0"/>
    <m/>
    <x v="0"/>
    <m/>
    <x v="158"/>
    <n v="100479054"/>
    <x v="0"/>
    <x v="1"/>
    <s v="Assistencia social"/>
    <s v="ORI"/>
    <x v="0"/>
    <m/>
    <x v="0"/>
    <x v="0"/>
    <x v="0"/>
    <x v="0"/>
    <x v="0"/>
    <x v="0"/>
    <x v="0"/>
    <x v="0"/>
    <x v="0"/>
    <x v="0"/>
    <x v="0"/>
    <s v="Assistencia social"/>
    <x v="0"/>
    <x v="0"/>
    <x v="0"/>
    <x v="0"/>
    <x v="2"/>
    <x v="0"/>
    <x v="0"/>
    <x v="1"/>
    <x v="0"/>
    <x v="0"/>
    <x v="1"/>
    <x v="0"/>
    <s v="comparticipação financeiro da Câmara a favor da Senhora Maria dos Anjos Carvalho, para aquisição de oculos, conforme justificativo em anexo."/>
  </r>
  <r>
    <x v="1"/>
    <n v="0"/>
    <n v="0"/>
    <n v="0"/>
    <n v="6850"/>
    <x v="7702"/>
    <x v="0"/>
    <x v="0"/>
    <x v="0"/>
    <s v="01.28.01.05"/>
    <x v="32"/>
    <x v="6"/>
    <x v="7"/>
    <s v="Habitação Social"/>
    <s v="01.28.01"/>
    <s v="Habitação Social"/>
    <s v="01.28.01"/>
    <x v="26"/>
    <x v="0"/>
    <x v="0"/>
    <x v="0"/>
    <x v="1"/>
    <x v="2"/>
    <x v="2"/>
    <x v="0"/>
    <x v="1"/>
    <s v="2021-04-14"/>
    <x v="1"/>
    <n v="6850"/>
    <x v="0"/>
    <m/>
    <x v="0"/>
    <m/>
    <x v="199"/>
    <n v="100478964"/>
    <x v="0"/>
    <x v="1"/>
    <s v="Apoio a auto-construção assistida"/>
    <s v="ORI"/>
    <x v="0"/>
    <s v="AACA"/>
    <x v="0"/>
    <x v="0"/>
    <x v="0"/>
    <x v="0"/>
    <x v="0"/>
    <x v="0"/>
    <x v="0"/>
    <x v="0"/>
    <x v="0"/>
    <x v="0"/>
    <x v="0"/>
    <s v="Apoio a auto-construção assistida"/>
    <x v="0"/>
    <x v="0"/>
    <x v="0"/>
    <x v="0"/>
    <x v="2"/>
    <x v="0"/>
    <x v="0"/>
    <x v="1"/>
    <x v="0"/>
    <x v="0"/>
    <x v="1"/>
    <x v="0"/>
    <s v="Serviço de corets de tabuas e pranchas de barrote para apoio as familias de Varanda, Aguadinha e Ponyta Verde, no âmbito de melhoria de condições habitacionais no Municipio, conforme justificativo em anexo."/>
  </r>
  <r>
    <x v="0"/>
    <n v="0"/>
    <n v="0"/>
    <n v="0"/>
    <n v="7560"/>
    <x v="7703"/>
    <x v="0"/>
    <x v="0"/>
    <x v="0"/>
    <s v="01.27.04.10"/>
    <x v="26"/>
    <x v="3"/>
    <x v="4"/>
    <s v="Infra-Estruturas e Transportes"/>
    <s v="01.27.04"/>
    <s v="Infra-Estruturas e Transportes"/>
    <s v="01.27.04"/>
    <x v="7"/>
    <x v="0"/>
    <x v="3"/>
    <x v="3"/>
    <x v="1"/>
    <x v="2"/>
    <x v="0"/>
    <x v="0"/>
    <x v="1"/>
    <s v="2021-04-14"/>
    <x v="1"/>
    <n v="756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t a favor do Senhor Ermelindo Landim, referente a prestação de serviço de ajudante de galucho, no âmbito dos trabalhos de Plano de Mitigação e Emprego Público, conforme justificativo em anexo."/>
  </r>
  <r>
    <x v="0"/>
    <n v="0"/>
    <n v="0"/>
    <n v="0"/>
    <n v="42840"/>
    <x v="7703"/>
    <x v="0"/>
    <x v="0"/>
    <x v="0"/>
    <s v="01.27.04.10"/>
    <x v="26"/>
    <x v="3"/>
    <x v="4"/>
    <s v="Infra-Estruturas e Transportes"/>
    <s v="01.27.04"/>
    <s v="Infra-Estruturas e Transportes"/>
    <s v="01.27.04"/>
    <x v="7"/>
    <x v="0"/>
    <x v="3"/>
    <x v="3"/>
    <x v="1"/>
    <x v="2"/>
    <x v="0"/>
    <x v="0"/>
    <x v="1"/>
    <s v="2021-04-14"/>
    <x v="1"/>
    <n v="42840"/>
    <x v="0"/>
    <m/>
    <x v="0"/>
    <m/>
    <x v="155"/>
    <n v="100478788"/>
    <x v="0"/>
    <x v="1"/>
    <s v="Plano de Mitigação as secas e maus anos agrícolas"/>
    <s v="ORI"/>
    <x v="0"/>
    <m/>
    <x v="0"/>
    <x v="0"/>
    <x v="0"/>
    <x v="0"/>
    <x v="0"/>
    <x v="0"/>
    <x v="0"/>
    <x v="0"/>
    <x v="0"/>
    <x v="0"/>
    <x v="0"/>
    <s v="Plano de Mitigação as secas e maus anos agrícolas"/>
    <x v="0"/>
    <x v="0"/>
    <x v="0"/>
    <x v="0"/>
    <x v="2"/>
    <x v="0"/>
    <x v="0"/>
    <x v="1"/>
    <x v="0"/>
    <x v="0"/>
    <x v="1"/>
    <x v="0"/>
    <s v="Pagamt a favor do Senhor Ermelindo Landim, referente a prestação de serviço de ajudante de galucho, no âmbito dos trabalhos de Plano de Mitigação e Emprego Público, conforme justificativo em anexo."/>
  </r>
  <r>
    <x v="0"/>
    <n v="0"/>
    <n v="0"/>
    <n v="0"/>
    <n v="7560"/>
    <x v="7704"/>
    <x v="0"/>
    <x v="0"/>
    <x v="0"/>
    <s v="01.27.04.10"/>
    <x v="26"/>
    <x v="3"/>
    <x v="4"/>
    <s v="Infra-Estruturas e Transportes"/>
    <s v="01.27.04"/>
    <s v="Infra-Estruturas e Transportes"/>
    <s v="01.27.04"/>
    <x v="7"/>
    <x v="0"/>
    <x v="3"/>
    <x v="3"/>
    <x v="1"/>
    <x v="2"/>
    <x v="0"/>
    <x v="0"/>
    <x v="1"/>
    <s v="2021-04-14"/>
    <x v="1"/>
    <n v="756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t a favor do Senhor Euclides Lopes Tavares, referente a prestação de serviço de ajudante de galucho, no âmbito dos trabalhos de Plano de Mitigação e Emprego Público, conforme justificativo em anexo.   "/>
  </r>
  <r>
    <x v="0"/>
    <n v="0"/>
    <n v="0"/>
    <n v="0"/>
    <n v="42840"/>
    <x v="7704"/>
    <x v="0"/>
    <x v="0"/>
    <x v="0"/>
    <s v="01.27.04.10"/>
    <x v="26"/>
    <x v="3"/>
    <x v="4"/>
    <s v="Infra-Estruturas e Transportes"/>
    <s v="01.27.04"/>
    <s v="Infra-Estruturas e Transportes"/>
    <s v="01.27.04"/>
    <x v="7"/>
    <x v="0"/>
    <x v="3"/>
    <x v="3"/>
    <x v="1"/>
    <x v="2"/>
    <x v="0"/>
    <x v="0"/>
    <x v="1"/>
    <s v="2021-04-14"/>
    <x v="1"/>
    <n v="42840"/>
    <x v="0"/>
    <m/>
    <x v="0"/>
    <m/>
    <x v="362"/>
    <n v="100478787"/>
    <x v="0"/>
    <x v="1"/>
    <s v="Plano de Mitigação as secas e maus anos agrícolas"/>
    <s v="ORI"/>
    <x v="0"/>
    <m/>
    <x v="0"/>
    <x v="0"/>
    <x v="0"/>
    <x v="0"/>
    <x v="0"/>
    <x v="0"/>
    <x v="0"/>
    <x v="0"/>
    <x v="0"/>
    <x v="0"/>
    <x v="0"/>
    <s v="Plano de Mitigação as secas e maus anos agrícolas"/>
    <x v="0"/>
    <x v="0"/>
    <x v="0"/>
    <x v="0"/>
    <x v="2"/>
    <x v="0"/>
    <x v="0"/>
    <x v="1"/>
    <x v="0"/>
    <x v="0"/>
    <x v="1"/>
    <x v="0"/>
    <s v="Pagamt a favor do Senhor Euclides Lopes Tavares, referente a prestação de serviço de ajudante de galucho, no âmbito dos trabalhos de Plano de Mitigação e Emprego Público, conforme justificativo em anexo.   "/>
  </r>
  <r>
    <x v="0"/>
    <n v="0"/>
    <n v="0"/>
    <n v="0"/>
    <n v="5000"/>
    <x v="7705"/>
    <x v="0"/>
    <x v="0"/>
    <x v="0"/>
    <s v="01.25.01.12"/>
    <x v="30"/>
    <x v="2"/>
    <x v="2"/>
    <s v="Educação"/>
    <s v="01.25.01"/>
    <s v="Educação"/>
    <s v="01.25.01"/>
    <x v="7"/>
    <x v="0"/>
    <x v="3"/>
    <x v="3"/>
    <x v="1"/>
    <x v="2"/>
    <x v="0"/>
    <x v="0"/>
    <x v="1"/>
    <s v="2021-04-20"/>
    <x v="1"/>
    <n v="5000"/>
    <x v="0"/>
    <m/>
    <x v="0"/>
    <m/>
    <x v="800"/>
    <n v="100479087"/>
    <x v="0"/>
    <x v="1"/>
    <s v="Comparticipação da Câmara com Ensino Superior"/>
    <s v="ORI"/>
    <x v="0"/>
    <m/>
    <x v="0"/>
    <x v="0"/>
    <x v="0"/>
    <x v="0"/>
    <x v="0"/>
    <x v="0"/>
    <x v="0"/>
    <x v="0"/>
    <x v="0"/>
    <x v="0"/>
    <x v="0"/>
    <s v="Comparticipação da Câmara com Ensino Superior"/>
    <x v="0"/>
    <x v="0"/>
    <x v="0"/>
    <x v="0"/>
    <x v="2"/>
    <x v="0"/>
    <x v="0"/>
    <x v="1"/>
    <x v="0"/>
    <x v="0"/>
    <x v="1"/>
    <x v="0"/>
    <s v="Apoio financeiro atribuído a favor da estudante Antónia Maria Monteiro, para pagamento de propina no ensino superior, no |âmbito do projeto comparticipação da camara para com ensino superior, conforme documento anexo."/>
  </r>
  <r>
    <x v="1"/>
    <n v="0"/>
    <n v="0"/>
    <n v="0"/>
    <n v="50000"/>
    <x v="7706"/>
    <x v="0"/>
    <x v="1"/>
    <x v="0"/>
    <s v="03.03.10"/>
    <x v="10"/>
    <x v="0"/>
    <x v="3"/>
    <s v="Receitas Da Câmara"/>
    <s v="03.03.10"/>
    <s v="Receitas Da Câmara"/>
    <s v="03.03.10"/>
    <x v="39"/>
    <x v="0"/>
    <x v="0"/>
    <x v="0"/>
    <x v="1"/>
    <x v="0"/>
    <x v="1"/>
    <x v="0"/>
    <x v="1"/>
    <s v="2021-04-21"/>
    <x v="1"/>
    <n v="50000"/>
    <x v="0"/>
    <m/>
    <x v="0"/>
    <m/>
    <x v="5"/>
    <n v="100474914"/>
    <x v="0"/>
    <x v="1"/>
    <s v="Receitas Da Câmara"/>
    <s v="EXT"/>
    <x v="0"/>
    <s v="RDC"/>
    <x v="0"/>
    <x v="0"/>
    <x v="0"/>
    <x v="0"/>
    <x v="0"/>
    <x v="0"/>
    <x v="0"/>
    <x v="0"/>
    <x v="0"/>
    <x v="0"/>
    <x v="0"/>
    <s v="Receitas Da Câmara"/>
    <x v="0"/>
    <x v="0"/>
    <x v="0"/>
    <x v="0"/>
    <x v="0"/>
    <x v="0"/>
    <x v="0"/>
    <x v="1"/>
    <x v="0"/>
    <x v="0"/>
    <x v="1"/>
    <x v="0"/>
    <s v="Transf/ feita pelo sr Jose Jorge Martins de Pina , pela 2ª prestação da aquisição de um lote de tereno em bacio Lote 13, Quarteirão67 conforme extrato anexo"/>
  </r>
  <r>
    <x v="1"/>
    <n v="0"/>
    <n v="0"/>
    <n v="0"/>
    <n v="476252"/>
    <x v="7707"/>
    <x v="0"/>
    <x v="0"/>
    <x v="0"/>
    <s v="01.27.06.11"/>
    <x v="23"/>
    <x v="3"/>
    <x v="4"/>
    <s v="Requalificação Urbana e habitação"/>
    <s v="01.27.06"/>
    <s v="Requalificação Urbana e habitação"/>
    <s v="01.27.06"/>
    <x v="26"/>
    <x v="0"/>
    <x v="0"/>
    <x v="0"/>
    <x v="1"/>
    <x v="2"/>
    <x v="2"/>
    <x v="0"/>
    <x v="3"/>
    <s v="2021-05-13"/>
    <x v="1"/>
    <n v="476252"/>
    <x v="0"/>
    <m/>
    <x v="0"/>
    <m/>
    <x v="5"/>
    <n v="100474914"/>
    <x v="0"/>
    <x v="1"/>
    <s v="manutenção de caminhos vicinais e melhoramento de acessos"/>
    <s v="ORI"/>
    <x v="0"/>
    <s v="MCV"/>
    <x v="0"/>
    <x v="0"/>
    <x v="0"/>
    <x v="0"/>
    <x v="0"/>
    <x v="0"/>
    <x v="0"/>
    <x v="0"/>
    <x v="0"/>
    <x v="0"/>
    <x v="0"/>
    <s v="manutenção de caminhos vicinais e melhoramento de acessos"/>
    <x v="0"/>
    <x v="0"/>
    <x v="0"/>
    <x v="0"/>
    <x v="2"/>
    <x v="0"/>
    <x v="0"/>
    <x v="1"/>
    <x v="0"/>
    <x v="0"/>
    <x v="1"/>
    <x v="0"/>
    <s v="Despesas com pessoal empregue nos trabalhos de reabilitação e melhoramento de acesso aos bairros rurais e urbanos no Concelho, conforme justificativos em anexo.  "/>
  </r>
  <r>
    <x v="0"/>
    <n v="0"/>
    <n v="0"/>
    <n v="0"/>
    <n v="360"/>
    <x v="7708"/>
    <x v="0"/>
    <x v="1"/>
    <x v="0"/>
    <s v="03.03.10"/>
    <x v="10"/>
    <x v="0"/>
    <x v="3"/>
    <s v="Receitas Da Câmara"/>
    <s v="03.03.10"/>
    <s v="Receitas Da Câmara"/>
    <s v="03.03.10"/>
    <x v="15"/>
    <x v="0"/>
    <x v="4"/>
    <x v="6"/>
    <x v="1"/>
    <x v="0"/>
    <x v="1"/>
    <x v="0"/>
    <x v="3"/>
    <s v="2021-05-26"/>
    <x v="1"/>
    <n v="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
    <x v="7709"/>
    <x v="0"/>
    <x v="1"/>
    <x v="0"/>
    <s v="03.03.10"/>
    <x v="10"/>
    <x v="0"/>
    <x v="3"/>
    <s v="Receitas Da Câmara"/>
    <s v="03.03.10"/>
    <s v="Receitas Da Câmara"/>
    <s v="03.03.10"/>
    <x v="12"/>
    <x v="0"/>
    <x v="4"/>
    <x v="6"/>
    <x v="1"/>
    <x v="0"/>
    <x v="1"/>
    <x v="0"/>
    <x v="3"/>
    <s v="2021-05-26"/>
    <x v="1"/>
    <n v="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0"/>
    <x v="7710"/>
    <x v="0"/>
    <x v="1"/>
    <x v="0"/>
    <s v="03.03.10"/>
    <x v="10"/>
    <x v="0"/>
    <x v="3"/>
    <s v="Receitas Da Câmara"/>
    <s v="03.03.10"/>
    <s v="Receitas Da Câmara"/>
    <s v="03.03.10"/>
    <x v="18"/>
    <x v="0"/>
    <x v="4"/>
    <x v="6"/>
    <x v="1"/>
    <x v="0"/>
    <x v="1"/>
    <x v="0"/>
    <x v="3"/>
    <s v="2021-05-26"/>
    <x v="1"/>
    <n v="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55"/>
    <x v="7711"/>
    <x v="0"/>
    <x v="1"/>
    <x v="0"/>
    <s v="03.03.10"/>
    <x v="10"/>
    <x v="0"/>
    <x v="3"/>
    <s v="Receitas Da Câmara"/>
    <s v="03.03.10"/>
    <s v="Receitas Da Câmara"/>
    <s v="03.03.10"/>
    <x v="22"/>
    <x v="0"/>
    <x v="4"/>
    <x v="6"/>
    <x v="1"/>
    <x v="0"/>
    <x v="1"/>
    <x v="0"/>
    <x v="3"/>
    <s v="2021-05-26"/>
    <x v="1"/>
    <n v="175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6"/>
    <x v="7712"/>
    <x v="0"/>
    <x v="1"/>
    <x v="0"/>
    <s v="03.03.10"/>
    <x v="10"/>
    <x v="0"/>
    <x v="3"/>
    <s v="Receitas Da Câmara"/>
    <s v="03.03.10"/>
    <s v="Receitas Da Câmara"/>
    <s v="03.03.10"/>
    <x v="20"/>
    <x v="0"/>
    <x v="4"/>
    <x v="7"/>
    <x v="1"/>
    <x v="0"/>
    <x v="1"/>
    <x v="0"/>
    <x v="3"/>
    <s v="2021-05-26"/>
    <x v="1"/>
    <n v="5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827"/>
    <x v="7713"/>
    <x v="0"/>
    <x v="1"/>
    <x v="0"/>
    <s v="03.03.10"/>
    <x v="10"/>
    <x v="0"/>
    <x v="3"/>
    <s v="Receitas Da Câmara"/>
    <s v="03.03.10"/>
    <s v="Receitas Da Câmara"/>
    <s v="03.03.10"/>
    <x v="13"/>
    <x v="0"/>
    <x v="0"/>
    <x v="0"/>
    <x v="1"/>
    <x v="0"/>
    <x v="1"/>
    <x v="0"/>
    <x v="3"/>
    <s v="2021-05-26"/>
    <x v="1"/>
    <n v="5082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300"/>
    <x v="7714"/>
    <x v="0"/>
    <x v="1"/>
    <x v="0"/>
    <s v="03.03.10"/>
    <x v="10"/>
    <x v="0"/>
    <x v="3"/>
    <s v="Receitas Da Câmara"/>
    <s v="03.03.10"/>
    <s v="Receitas Da Câmara"/>
    <s v="03.03.10"/>
    <x v="21"/>
    <x v="0"/>
    <x v="0"/>
    <x v="8"/>
    <x v="1"/>
    <x v="0"/>
    <x v="1"/>
    <x v="0"/>
    <x v="3"/>
    <s v="2021-05-26"/>
    <x v="1"/>
    <n v="8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680"/>
    <x v="7715"/>
    <x v="0"/>
    <x v="1"/>
    <x v="0"/>
    <s v="03.03.10"/>
    <x v="10"/>
    <x v="0"/>
    <x v="3"/>
    <s v="Receitas Da Câmara"/>
    <s v="03.03.10"/>
    <s v="Receitas Da Câmara"/>
    <s v="03.03.10"/>
    <x v="74"/>
    <x v="0"/>
    <x v="4"/>
    <x v="13"/>
    <x v="1"/>
    <x v="0"/>
    <x v="1"/>
    <x v="0"/>
    <x v="3"/>
    <s v="2021-05-26"/>
    <x v="1"/>
    <n v="136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620"/>
    <x v="7716"/>
    <x v="0"/>
    <x v="1"/>
    <x v="0"/>
    <s v="03.03.10"/>
    <x v="10"/>
    <x v="0"/>
    <x v="3"/>
    <s v="Receitas Da Câmara"/>
    <s v="03.03.10"/>
    <s v="Receitas Da Câmara"/>
    <s v="03.03.10"/>
    <x v="16"/>
    <x v="0"/>
    <x v="4"/>
    <x v="6"/>
    <x v="1"/>
    <x v="0"/>
    <x v="1"/>
    <x v="0"/>
    <x v="3"/>
    <s v="2021-05-26"/>
    <x v="1"/>
    <n v="76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
    <x v="7717"/>
    <x v="0"/>
    <x v="1"/>
    <x v="0"/>
    <s v="03.03.10"/>
    <x v="10"/>
    <x v="0"/>
    <x v="3"/>
    <s v="Receitas Da Câmara"/>
    <s v="03.03.10"/>
    <s v="Receitas Da Câmara"/>
    <s v="03.03.10"/>
    <x v="55"/>
    <x v="0"/>
    <x v="4"/>
    <x v="6"/>
    <x v="1"/>
    <x v="0"/>
    <x v="1"/>
    <x v="0"/>
    <x v="3"/>
    <s v="2021-05-26"/>
    <x v="1"/>
    <n v="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
    <x v="7718"/>
    <x v="0"/>
    <x v="1"/>
    <x v="0"/>
    <s v="03.03.10"/>
    <x v="10"/>
    <x v="0"/>
    <x v="3"/>
    <s v="Receitas Da Câmara"/>
    <s v="03.03.10"/>
    <s v="Receitas Da Câmara"/>
    <s v="03.03.10"/>
    <x v="23"/>
    <x v="0"/>
    <x v="4"/>
    <x v="7"/>
    <x v="1"/>
    <x v="0"/>
    <x v="1"/>
    <x v="0"/>
    <x v="3"/>
    <s v="2021-05-26"/>
    <x v="1"/>
    <n v="15"/>
    <x v="0"/>
    <m/>
    <x v="0"/>
    <m/>
    <x v="11"/>
    <n v="100474693"/>
    <x v="0"/>
    <x v="1"/>
    <s v="Receitas Da Câmara"/>
    <s v="EXT"/>
    <x v="0"/>
    <s v="RDC"/>
    <x v="0"/>
    <x v="0"/>
    <x v="0"/>
    <x v="0"/>
    <x v="0"/>
    <x v="0"/>
    <x v="0"/>
    <x v="0"/>
    <x v="0"/>
    <x v="0"/>
    <x v="0"/>
    <s v="Receitas Da Câmara"/>
    <x v="0"/>
    <x v="0"/>
    <x v="0"/>
    <x v="0"/>
    <x v="0"/>
    <x v="0"/>
    <x v="0"/>
    <x v="1"/>
    <x v="0"/>
    <x v="0"/>
    <x v="1"/>
    <x v="0"/>
    <s v="Resumo de Receitas Virtuais"/>
  </r>
  <r>
    <x v="2"/>
    <n v="0"/>
    <n v="0"/>
    <n v="0"/>
    <n v="528982"/>
    <x v="7719"/>
    <x v="0"/>
    <x v="0"/>
    <x v="0"/>
    <s v="80.02.01"/>
    <x v="1"/>
    <x v="1"/>
    <x v="1"/>
    <s v="Retenções Iur"/>
    <s v="80.02.01"/>
    <s v="Retenções Iur"/>
    <s v="80.02.01"/>
    <x v="67"/>
    <x v="0"/>
    <x v="5"/>
    <x v="15"/>
    <x v="0"/>
    <x v="1"/>
    <x v="0"/>
    <x v="0"/>
    <x v="3"/>
    <s v="2021-05-27"/>
    <x v="1"/>
    <n v="528982"/>
    <x v="0"/>
    <m/>
    <x v="0"/>
    <m/>
    <x v="801"/>
    <n v="100088093"/>
    <x v="0"/>
    <x v="1"/>
    <s v="Retenções Iur"/>
    <s v="ORI"/>
    <x v="0"/>
    <s v="RIUR"/>
    <x v="0"/>
    <x v="0"/>
    <x v="0"/>
    <x v="0"/>
    <x v="0"/>
    <x v="0"/>
    <x v="0"/>
    <x v="0"/>
    <x v="0"/>
    <x v="0"/>
    <x v="0"/>
    <s v="Retenções Iur"/>
    <x v="0"/>
    <x v="0"/>
    <x v="0"/>
    <x v="0"/>
    <x v="1"/>
    <x v="0"/>
    <x v="0"/>
    <x v="0"/>
    <x v="0"/>
    <x v="1"/>
    <x v="1"/>
    <x v="0"/>
    <s v="PAgto a favor da Repartição da Finanças do Tarrafal pela transferência dos descontos de Iur efetuada nas folhas de vencimento dos funcionários e nas ordens de pagto referente a Fevereiro 2021"/>
  </r>
  <r>
    <x v="0"/>
    <n v="0"/>
    <n v="0"/>
    <n v="0"/>
    <n v="1000"/>
    <x v="7720"/>
    <x v="0"/>
    <x v="0"/>
    <x v="0"/>
    <s v="03.16.15"/>
    <x v="0"/>
    <x v="0"/>
    <x v="0"/>
    <s v="Direção Financeira"/>
    <s v="03.16.15"/>
    <s v="Direção Financeira"/>
    <s v="03.16.15"/>
    <x v="47"/>
    <x v="0"/>
    <x v="0"/>
    <x v="4"/>
    <x v="1"/>
    <x v="0"/>
    <x v="0"/>
    <x v="0"/>
    <x v="4"/>
    <s v="2021-06-11"/>
    <x v="1"/>
    <n v="1000"/>
    <x v="0"/>
    <m/>
    <x v="0"/>
    <m/>
    <x v="455"/>
    <n v="100440666"/>
    <x v="0"/>
    <x v="1"/>
    <s v="Direção Financeira"/>
    <s v="ORI"/>
    <x v="0"/>
    <m/>
    <x v="0"/>
    <x v="0"/>
    <x v="0"/>
    <x v="0"/>
    <x v="0"/>
    <x v="0"/>
    <x v="0"/>
    <x v="0"/>
    <x v="0"/>
    <x v="0"/>
    <x v="0"/>
    <s v="Direção Financeira"/>
    <x v="0"/>
    <x v="0"/>
    <x v="0"/>
    <x v="0"/>
    <x v="0"/>
    <x v="0"/>
    <x v="0"/>
    <x v="0"/>
    <x v="0"/>
    <x v="0"/>
    <x v="1"/>
    <x v="0"/>
    <s v="Ajuda de custo e subsidio, atribuído a favor da Srª Aguida Vaz aquando de uma missão a Praia no dia 05/06/2021 em missão de serviço"/>
  </r>
  <r>
    <x v="0"/>
    <n v="0"/>
    <n v="0"/>
    <n v="0"/>
    <n v="1800"/>
    <x v="7720"/>
    <x v="0"/>
    <x v="0"/>
    <x v="0"/>
    <s v="03.16.15"/>
    <x v="0"/>
    <x v="0"/>
    <x v="0"/>
    <s v="Direção Financeira"/>
    <s v="03.16.15"/>
    <s v="Direção Financeira"/>
    <s v="03.16.15"/>
    <x v="44"/>
    <x v="0"/>
    <x v="0"/>
    <x v="4"/>
    <x v="1"/>
    <x v="0"/>
    <x v="0"/>
    <x v="0"/>
    <x v="4"/>
    <s v="2021-06-11"/>
    <x v="1"/>
    <n v="1800"/>
    <x v="0"/>
    <m/>
    <x v="0"/>
    <m/>
    <x v="455"/>
    <n v="100440666"/>
    <x v="0"/>
    <x v="1"/>
    <s v="Direção Financeira"/>
    <s v="ORI"/>
    <x v="0"/>
    <m/>
    <x v="0"/>
    <x v="0"/>
    <x v="0"/>
    <x v="0"/>
    <x v="0"/>
    <x v="0"/>
    <x v="0"/>
    <x v="0"/>
    <x v="0"/>
    <x v="0"/>
    <x v="0"/>
    <s v="Direção Financeira"/>
    <x v="0"/>
    <x v="0"/>
    <x v="0"/>
    <x v="0"/>
    <x v="0"/>
    <x v="0"/>
    <x v="0"/>
    <x v="0"/>
    <x v="0"/>
    <x v="0"/>
    <x v="1"/>
    <x v="0"/>
    <s v="Ajuda de custo e subsidio, atribuído a favor da Srª Aguida Vaz aquando de uma missão a Praia no dia 05/06/2021 em missão de serviço"/>
  </r>
  <r>
    <x v="0"/>
    <n v="0"/>
    <n v="0"/>
    <n v="0"/>
    <n v="2300"/>
    <x v="7721"/>
    <x v="0"/>
    <x v="0"/>
    <x v="0"/>
    <s v="01.27.02.11"/>
    <x v="28"/>
    <x v="3"/>
    <x v="4"/>
    <s v="Saneamento básico"/>
    <s v="01.27.02"/>
    <s v="Saneamento básico"/>
    <s v="01.27.02"/>
    <x v="7"/>
    <x v="0"/>
    <x v="3"/>
    <x v="3"/>
    <x v="1"/>
    <x v="2"/>
    <x v="0"/>
    <x v="0"/>
    <x v="4"/>
    <s v="2021-06-23"/>
    <x v="1"/>
    <n v="2300"/>
    <x v="0"/>
    <m/>
    <x v="0"/>
    <m/>
    <x v="0"/>
    <n v="100474696"/>
    <x v="0"/>
    <x v="0"/>
    <s v="Reforço do saneamento básico"/>
    <s v="ORI"/>
    <x v="0"/>
    <m/>
    <x v="0"/>
    <x v="0"/>
    <x v="0"/>
    <x v="0"/>
    <x v="0"/>
    <x v="0"/>
    <x v="0"/>
    <x v="0"/>
    <x v="0"/>
    <x v="0"/>
    <x v="0"/>
    <s v="Reforço do saneamento básico"/>
    <x v="0"/>
    <x v="0"/>
    <x v="0"/>
    <x v="0"/>
    <x v="2"/>
    <x v="0"/>
    <x v="0"/>
    <x v="1"/>
    <x v="0"/>
    <x v="0"/>
    <x v="0"/>
    <x v="0"/>
    <s v="Pagamento a favor do Senhor João Lucas Furtado, pela prestaçaõ de serviço de saneamento, referente a mês de junho 2021, conforme justificativo em anexo."/>
  </r>
  <r>
    <x v="0"/>
    <n v="0"/>
    <n v="0"/>
    <n v="0"/>
    <n v="13030"/>
    <x v="7721"/>
    <x v="0"/>
    <x v="0"/>
    <x v="0"/>
    <s v="01.27.02.11"/>
    <x v="28"/>
    <x v="3"/>
    <x v="4"/>
    <s v="Saneamento básico"/>
    <s v="01.27.02"/>
    <s v="Saneamento básico"/>
    <s v="01.27.02"/>
    <x v="7"/>
    <x v="0"/>
    <x v="3"/>
    <x v="3"/>
    <x v="1"/>
    <x v="2"/>
    <x v="0"/>
    <x v="0"/>
    <x v="4"/>
    <s v="2021-06-23"/>
    <x v="1"/>
    <n v="13030"/>
    <x v="0"/>
    <m/>
    <x v="0"/>
    <m/>
    <x v="123"/>
    <n v="100478475"/>
    <x v="0"/>
    <x v="1"/>
    <s v="Reforço do saneamento básico"/>
    <s v="ORI"/>
    <x v="0"/>
    <m/>
    <x v="0"/>
    <x v="0"/>
    <x v="0"/>
    <x v="0"/>
    <x v="0"/>
    <x v="0"/>
    <x v="0"/>
    <x v="0"/>
    <x v="0"/>
    <x v="0"/>
    <x v="0"/>
    <s v="Reforço do saneamento básico"/>
    <x v="0"/>
    <x v="0"/>
    <x v="0"/>
    <x v="0"/>
    <x v="2"/>
    <x v="0"/>
    <x v="0"/>
    <x v="1"/>
    <x v="0"/>
    <x v="0"/>
    <x v="1"/>
    <x v="0"/>
    <s v="Pagamento a favor do Senhor João Lucas Furtado, pela prestaçaõ de serviço de saneamento, referente a mês de junho 2021, conforme justificativo em anexo."/>
  </r>
  <r>
    <x v="1"/>
    <n v="0"/>
    <n v="0"/>
    <n v="0"/>
    <n v="790000"/>
    <x v="7722"/>
    <x v="0"/>
    <x v="1"/>
    <x v="0"/>
    <s v="03.03.10"/>
    <x v="10"/>
    <x v="0"/>
    <x v="3"/>
    <s v="Receitas Da Câmara"/>
    <s v="03.03.10"/>
    <s v="Receitas Da Câmara"/>
    <s v="03.03.10"/>
    <x v="62"/>
    <x v="0"/>
    <x v="7"/>
    <x v="14"/>
    <x v="1"/>
    <x v="0"/>
    <x v="1"/>
    <x v="0"/>
    <x v="4"/>
    <s v="2021-06-14"/>
    <x v="1"/>
    <n v="790000"/>
    <x v="0"/>
    <m/>
    <x v="0"/>
    <m/>
    <x v="5"/>
    <n v="100474914"/>
    <x v="0"/>
    <x v="1"/>
    <s v="Receitas Da Câmara"/>
    <s v="EXT"/>
    <x v="0"/>
    <s v="RDC"/>
    <x v="0"/>
    <x v="0"/>
    <x v="0"/>
    <x v="0"/>
    <x v="0"/>
    <x v="0"/>
    <x v="0"/>
    <x v="0"/>
    <x v="0"/>
    <x v="0"/>
    <x v="0"/>
    <s v="Receitas Da Câmara"/>
    <x v="0"/>
    <x v="0"/>
    <x v="0"/>
    <x v="0"/>
    <x v="0"/>
    <x v="0"/>
    <x v="0"/>
    <x v="1"/>
    <x v="0"/>
    <x v="0"/>
    <x v="1"/>
    <x v="0"/>
    <s v="Transferências da 2ª e ultima tranche do contrato programa nº3 MFIS para reab Escola Adelino da Veiga conforme extrato anexo"/>
  </r>
  <r>
    <x v="1"/>
    <n v="0"/>
    <n v="0"/>
    <n v="0"/>
    <n v="52682"/>
    <x v="7723"/>
    <x v="0"/>
    <x v="0"/>
    <x v="0"/>
    <s v="01.27.06.54"/>
    <x v="51"/>
    <x v="3"/>
    <x v="4"/>
    <s v="Requalificação Urbana e habitação"/>
    <s v="01.27.06"/>
    <s v="Requalificação Urbana e habitação"/>
    <s v="01.27.06"/>
    <x v="26"/>
    <x v="0"/>
    <x v="0"/>
    <x v="0"/>
    <x v="1"/>
    <x v="2"/>
    <x v="2"/>
    <x v="0"/>
    <x v="6"/>
    <s v="2021-07-07"/>
    <x v="2"/>
    <n v="52682"/>
    <x v="0"/>
    <m/>
    <x v="0"/>
    <m/>
    <x v="802"/>
    <n v="100391964"/>
    <x v="0"/>
    <x v="1"/>
    <s v="Viveiro Municipal"/>
    <s v="ORI"/>
    <x v="0"/>
    <s v="VML"/>
    <x v="0"/>
    <x v="0"/>
    <x v="0"/>
    <x v="0"/>
    <x v="0"/>
    <x v="0"/>
    <x v="0"/>
    <x v="0"/>
    <x v="0"/>
    <x v="0"/>
    <x v="0"/>
    <s v="Viveiro Municipal"/>
    <x v="0"/>
    <x v="0"/>
    <x v="0"/>
    <x v="0"/>
    <x v="2"/>
    <x v="0"/>
    <x v="0"/>
    <x v="1"/>
    <x v="0"/>
    <x v="0"/>
    <x v="1"/>
    <x v="0"/>
    <s v="Pagamento a favor da firma Cabo Plast, pela aquisição de materiais para jardinagem, no Âmbito da implementação do viveiro municipal, conforme justificativo em anexo."/>
  </r>
  <r>
    <x v="0"/>
    <n v="0"/>
    <n v="0"/>
    <n v="0"/>
    <n v="2726"/>
    <x v="7724"/>
    <x v="0"/>
    <x v="0"/>
    <x v="0"/>
    <s v="03.16.15"/>
    <x v="0"/>
    <x v="0"/>
    <x v="0"/>
    <s v="Direção Financeira"/>
    <s v="03.16.15"/>
    <s v="Direção Financeira"/>
    <s v="03.16.15"/>
    <x v="0"/>
    <x v="0"/>
    <x v="0"/>
    <x v="0"/>
    <x v="0"/>
    <x v="0"/>
    <x v="0"/>
    <x v="0"/>
    <x v="4"/>
    <s v="2021-06-30"/>
    <x v="1"/>
    <n v="2726"/>
    <x v="0"/>
    <m/>
    <x v="0"/>
    <m/>
    <x v="0"/>
    <n v="100474696"/>
    <x v="0"/>
    <x v="0"/>
    <s v="Direção Financeira"/>
    <s v="ORI"/>
    <x v="0"/>
    <m/>
    <x v="0"/>
    <x v="0"/>
    <x v="0"/>
    <x v="0"/>
    <x v="0"/>
    <x v="0"/>
    <x v="0"/>
    <x v="0"/>
    <x v="0"/>
    <x v="0"/>
    <x v="0"/>
    <s v="Direção Financeira"/>
    <x v="0"/>
    <x v="0"/>
    <x v="0"/>
    <x v="0"/>
    <x v="0"/>
    <x v="0"/>
    <x v="0"/>
    <x v="0"/>
    <x v="0"/>
    <x v="0"/>
    <x v="0"/>
    <x v="0"/>
    <s v="Pagto de parte de salario ao Emanuel semedo  como secreatrio muncipl referente a Junho 2021 conforme documentos em anexo"/>
  </r>
  <r>
    <x v="0"/>
    <n v="0"/>
    <n v="0"/>
    <n v="0"/>
    <n v="2726"/>
    <x v="7725"/>
    <x v="0"/>
    <x v="1"/>
    <x v="0"/>
    <s v="80.02.01"/>
    <x v="1"/>
    <x v="1"/>
    <x v="1"/>
    <s v="Retenções Iur"/>
    <s v="80.02.01"/>
    <s v="Retenções Iur"/>
    <s v="80.02.01"/>
    <x v="1"/>
    <x v="0"/>
    <x v="1"/>
    <x v="0"/>
    <x v="0"/>
    <x v="1"/>
    <x v="1"/>
    <x v="0"/>
    <x v="4"/>
    <s v="2021-06-30"/>
    <x v="1"/>
    <n v="2726"/>
    <x v="0"/>
    <m/>
    <x v="0"/>
    <m/>
    <x v="0"/>
    <n v="100474696"/>
    <x v="0"/>
    <x v="1"/>
    <s v="Retenções Iur"/>
    <s v="ORI"/>
    <x v="0"/>
    <s v="RIUR"/>
    <x v="0"/>
    <x v="0"/>
    <x v="0"/>
    <x v="0"/>
    <x v="0"/>
    <x v="0"/>
    <x v="0"/>
    <x v="0"/>
    <x v="0"/>
    <x v="0"/>
    <x v="0"/>
    <s v="Retenções Iur"/>
    <x v="0"/>
    <x v="0"/>
    <x v="0"/>
    <x v="0"/>
    <x v="1"/>
    <x v="0"/>
    <x v="0"/>
    <x v="1"/>
    <x v="0"/>
    <x v="1"/>
    <x v="1"/>
    <x v="0"/>
    <s v="RETENCAO OT"/>
  </r>
  <r>
    <x v="0"/>
    <n v="0"/>
    <n v="0"/>
    <n v="0"/>
    <n v="4486"/>
    <x v="7724"/>
    <x v="0"/>
    <x v="0"/>
    <x v="0"/>
    <s v="03.16.15"/>
    <x v="0"/>
    <x v="0"/>
    <x v="0"/>
    <s v="Direção Financeira"/>
    <s v="03.16.15"/>
    <s v="Direção Financeira"/>
    <s v="03.16.15"/>
    <x v="0"/>
    <x v="0"/>
    <x v="0"/>
    <x v="0"/>
    <x v="0"/>
    <x v="0"/>
    <x v="0"/>
    <x v="0"/>
    <x v="4"/>
    <s v="2021-06-30"/>
    <x v="1"/>
    <n v="4486"/>
    <x v="0"/>
    <m/>
    <x v="0"/>
    <m/>
    <x v="1"/>
    <n v="100474706"/>
    <x v="0"/>
    <x v="2"/>
    <s v="Direção Financeira"/>
    <s v="ORI"/>
    <x v="0"/>
    <m/>
    <x v="0"/>
    <x v="0"/>
    <x v="0"/>
    <x v="0"/>
    <x v="0"/>
    <x v="0"/>
    <x v="0"/>
    <x v="0"/>
    <x v="0"/>
    <x v="0"/>
    <x v="0"/>
    <s v="Direção Financeira"/>
    <x v="0"/>
    <x v="0"/>
    <x v="0"/>
    <x v="0"/>
    <x v="0"/>
    <x v="0"/>
    <x v="0"/>
    <x v="0"/>
    <x v="0"/>
    <x v="0"/>
    <x v="2"/>
    <x v="0"/>
    <s v="Pagto de parte de salario ao Emanuel semedo  como secreatrio muncipl referente a Junho 2021 conforme documentos em anexo"/>
  </r>
  <r>
    <x v="0"/>
    <n v="0"/>
    <n v="0"/>
    <n v="0"/>
    <n v="4486"/>
    <x v="7726"/>
    <x v="0"/>
    <x v="1"/>
    <x v="0"/>
    <s v="80.02.10.01"/>
    <x v="2"/>
    <x v="1"/>
    <x v="1"/>
    <s v="Outros"/>
    <s v="80.02.10"/>
    <s v="Outros"/>
    <s v="80.02.10"/>
    <x v="2"/>
    <x v="0"/>
    <x v="1"/>
    <x v="0"/>
    <x v="0"/>
    <x v="1"/>
    <x v="1"/>
    <x v="0"/>
    <x v="4"/>
    <s v="2021-06-30"/>
    <x v="1"/>
    <n v="4486"/>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48867"/>
    <x v="7724"/>
    <x v="0"/>
    <x v="0"/>
    <x v="0"/>
    <s v="03.16.15"/>
    <x v="0"/>
    <x v="0"/>
    <x v="0"/>
    <s v="Direção Financeira"/>
    <s v="03.16.15"/>
    <s v="Direção Financeira"/>
    <s v="03.16.15"/>
    <x v="0"/>
    <x v="0"/>
    <x v="0"/>
    <x v="0"/>
    <x v="0"/>
    <x v="0"/>
    <x v="0"/>
    <x v="0"/>
    <x v="4"/>
    <s v="2021-06-30"/>
    <x v="1"/>
    <n v="48867"/>
    <x v="0"/>
    <m/>
    <x v="0"/>
    <m/>
    <x v="197"/>
    <n v="100447033"/>
    <x v="0"/>
    <x v="1"/>
    <s v="Direção Financeira"/>
    <s v="ORI"/>
    <x v="0"/>
    <m/>
    <x v="0"/>
    <x v="0"/>
    <x v="0"/>
    <x v="0"/>
    <x v="0"/>
    <x v="0"/>
    <x v="0"/>
    <x v="0"/>
    <x v="0"/>
    <x v="0"/>
    <x v="0"/>
    <s v="Direção Financeira"/>
    <x v="0"/>
    <x v="0"/>
    <x v="0"/>
    <x v="0"/>
    <x v="0"/>
    <x v="0"/>
    <x v="0"/>
    <x v="0"/>
    <x v="0"/>
    <x v="0"/>
    <x v="1"/>
    <x v="0"/>
    <s v="Pagto de parte de salario ao Emanuel semedo  como secreatrio muncipl referente a Junho 2021 conforme documentos em anexo"/>
  </r>
  <r>
    <x v="0"/>
    <n v="0"/>
    <n v="0"/>
    <n v="0"/>
    <n v="3000"/>
    <x v="7727"/>
    <x v="0"/>
    <x v="0"/>
    <x v="0"/>
    <s v="01.25.05.10"/>
    <x v="5"/>
    <x v="2"/>
    <x v="2"/>
    <s v="Saúde"/>
    <s v="01.25.05"/>
    <s v="Saúde"/>
    <s v="01.25.05"/>
    <x v="6"/>
    <x v="0"/>
    <x v="2"/>
    <x v="2"/>
    <x v="1"/>
    <x v="2"/>
    <x v="0"/>
    <x v="0"/>
    <x v="6"/>
    <s v="2021-07-08"/>
    <x v="2"/>
    <n v="3000"/>
    <x v="0"/>
    <m/>
    <x v="0"/>
    <m/>
    <x v="803"/>
    <n v="100479123"/>
    <x v="0"/>
    <x v="1"/>
    <s v="Assistencia social"/>
    <s v="ORI"/>
    <x v="0"/>
    <m/>
    <x v="0"/>
    <x v="0"/>
    <x v="0"/>
    <x v="0"/>
    <x v="0"/>
    <x v="0"/>
    <x v="0"/>
    <x v="0"/>
    <x v="0"/>
    <x v="0"/>
    <x v="0"/>
    <s v="Assistencia social"/>
    <x v="0"/>
    <x v="0"/>
    <x v="0"/>
    <x v="0"/>
    <x v="2"/>
    <x v="0"/>
    <x v="0"/>
    <x v="1"/>
    <x v="0"/>
    <x v="0"/>
    <x v="1"/>
    <x v="0"/>
    <s v="Apoio financeiro a favor da Senhora Deusa Fernandes Tavares, para aquisição da cesta básica, no âmbito da luta contra COVID 19, conforme justificativo em anexo."/>
  </r>
  <r>
    <x v="0"/>
    <n v="0"/>
    <n v="0"/>
    <n v="0"/>
    <n v="2146"/>
    <x v="7728"/>
    <x v="0"/>
    <x v="1"/>
    <x v="0"/>
    <s v="80.02.01"/>
    <x v="1"/>
    <x v="1"/>
    <x v="1"/>
    <s v="Retenções Iur"/>
    <s v="80.02.01"/>
    <s v="Retenções Iur"/>
    <s v="80.02.01"/>
    <x v="1"/>
    <x v="0"/>
    <x v="1"/>
    <x v="0"/>
    <x v="0"/>
    <x v="1"/>
    <x v="1"/>
    <x v="0"/>
    <x v="4"/>
    <s v="2021-06-23"/>
    <x v="1"/>
    <n v="2146"/>
    <x v="0"/>
    <m/>
    <x v="0"/>
    <m/>
    <x v="0"/>
    <n v="100474696"/>
    <x v="0"/>
    <x v="1"/>
    <s v="Retenções Iur"/>
    <s v="ORI"/>
    <x v="0"/>
    <s v="RIUR"/>
    <x v="0"/>
    <x v="0"/>
    <x v="0"/>
    <x v="0"/>
    <x v="0"/>
    <x v="0"/>
    <x v="0"/>
    <x v="0"/>
    <x v="0"/>
    <x v="0"/>
    <x v="0"/>
    <s v="Retenções Iur"/>
    <x v="0"/>
    <x v="0"/>
    <x v="0"/>
    <x v="0"/>
    <x v="1"/>
    <x v="0"/>
    <x v="0"/>
    <x v="1"/>
    <x v="0"/>
    <x v="1"/>
    <x v="1"/>
    <x v="0"/>
    <s v="RETENCAO OT"/>
  </r>
  <r>
    <x v="2"/>
    <n v="0"/>
    <n v="0"/>
    <n v="0"/>
    <n v="608596"/>
    <x v="7729"/>
    <x v="0"/>
    <x v="0"/>
    <x v="0"/>
    <s v="80.02.10.01"/>
    <x v="2"/>
    <x v="1"/>
    <x v="1"/>
    <s v="Outros"/>
    <s v="80.02.10"/>
    <s v="Outros"/>
    <s v="80.02.10"/>
    <x v="52"/>
    <x v="0"/>
    <x v="5"/>
    <x v="9"/>
    <x v="0"/>
    <x v="1"/>
    <x v="0"/>
    <x v="0"/>
    <x v="6"/>
    <s v="2021-07-28"/>
    <x v="2"/>
    <n v="608596"/>
    <x v="0"/>
    <m/>
    <x v="0"/>
    <m/>
    <x v="58"/>
    <n v="100392190"/>
    <x v="0"/>
    <x v="1"/>
    <s v="Retençoes Previdencia Social"/>
    <s v="ORI"/>
    <x v="0"/>
    <s v="RPS"/>
    <x v="0"/>
    <x v="0"/>
    <x v="0"/>
    <x v="0"/>
    <x v="0"/>
    <x v="0"/>
    <x v="0"/>
    <x v="0"/>
    <x v="0"/>
    <x v="0"/>
    <x v="0"/>
    <s v="Retençoes Previdencia Social"/>
    <x v="0"/>
    <x v="0"/>
    <x v="0"/>
    <x v="0"/>
    <x v="1"/>
    <x v="0"/>
    <x v="0"/>
    <x v="1"/>
    <x v="0"/>
    <x v="1"/>
    <x v="1"/>
    <x v="0"/>
    <s v="Comparticipação com a transferência do 8% dos descontos de Previdência social efectuada nos salário dos funcionários em regime novo e antigo, a favor da INPS referente a mês de abril de 2021, conforme justificativo em anexo."/>
  </r>
  <r>
    <x v="0"/>
    <n v="0"/>
    <n v="0"/>
    <n v="0"/>
    <n v="9200"/>
    <x v="7730"/>
    <x v="0"/>
    <x v="0"/>
    <x v="0"/>
    <s v="03.16.15"/>
    <x v="0"/>
    <x v="0"/>
    <x v="0"/>
    <s v="Direção Financeira"/>
    <s v="03.16.15"/>
    <s v="Direção Financeira"/>
    <s v="03.16.15"/>
    <x v="7"/>
    <x v="0"/>
    <x v="3"/>
    <x v="3"/>
    <x v="1"/>
    <x v="0"/>
    <x v="0"/>
    <x v="0"/>
    <x v="6"/>
    <s v="2021-07-29"/>
    <x v="2"/>
    <n v="9200"/>
    <x v="0"/>
    <m/>
    <x v="0"/>
    <m/>
    <x v="38"/>
    <n v="100478968"/>
    <x v="0"/>
    <x v="1"/>
    <s v="Direção Financeira"/>
    <s v="ORI"/>
    <x v="0"/>
    <m/>
    <x v="0"/>
    <x v="0"/>
    <x v="0"/>
    <x v="0"/>
    <x v="0"/>
    <x v="0"/>
    <x v="0"/>
    <x v="0"/>
    <x v="0"/>
    <x v="0"/>
    <x v="0"/>
    <s v="Direção Financeira"/>
    <x v="0"/>
    <x v="0"/>
    <x v="0"/>
    <x v="0"/>
    <x v="0"/>
    <x v="0"/>
    <x v="0"/>
    <x v="1"/>
    <x v="0"/>
    <x v="0"/>
    <x v="1"/>
    <x v="0"/>
    <s v="Pagamento a favor da Churrasqueira Martins, pela refeições servidas aquando da realização da XIII reunião ordinária da Câmara Municipal, conforme justificativo em anexo."/>
  </r>
  <r>
    <x v="0"/>
    <n v="0"/>
    <n v="0"/>
    <n v="0"/>
    <n v="2460"/>
    <x v="7731"/>
    <x v="0"/>
    <x v="1"/>
    <x v="0"/>
    <s v="03.03.10"/>
    <x v="10"/>
    <x v="0"/>
    <x v="3"/>
    <s v="Receitas Da Câmara"/>
    <s v="03.03.10"/>
    <s v="Receitas Da Câmara"/>
    <s v="03.03.10"/>
    <x v="16"/>
    <x v="0"/>
    <x v="4"/>
    <x v="6"/>
    <x v="1"/>
    <x v="0"/>
    <x v="1"/>
    <x v="0"/>
    <x v="6"/>
    <s v="2021-07-29"/>
    <x v="2"/>
    <n v="2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50"/>
    <x v="7732"/>
    <x v="0"/>
    <x v="1"/>
    <x v="0"/>
    <s v="03.03.10"/>
    <x v="10"/>
    <x v="0"/>
    <x v="3"/>
    <s v="Receitas Da Câmara"/>
    <s v="03.03.10"/>
    <s v="Receitas Da Câmara"/>
    <s v="03.03.10"/>
    <x v="57"/>
    <x v="0"/>
    <x v="4"/>
    <x v="6"/>
    <x v="1"/>
    <x v="0"/>
    <x v="1"/>
    <x v="0"/>
    <x v="6"/>
    <s v="2021-07-29"/>
    <x v="2"/>
    <n v="18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0"/>
    <x v="7733"/>
    <x v="0"/>
    <x v="1"/>
    <x v="0"/>
    <s v="03.03.10"/>
    <x v="10"/>
    <x v="0"/>
    <x v="3"/>
    <s v="Receitas Da Câmara"/>
    <s v="03.03.10"/>
    <s v="Receitas Da Câmara"/>
    <s v="03.03.10"/>
    <x v="14"/>
    <x v="0"/>
    <x v="4"/>
    <x v="6"/>
    <x v="1"/>
    <x v="0"/>
    <x v="1"/>
    <x v="0"/>
    <x v="6"/>
    <s v="2021-07-29"/>
    <x v="2"/>
    <n v="10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5420"/>
    <x v="7734"/>
    <x v="0"/>
    <x v="1"/>
    <x v="0"/>
    <s v="03.03.10"/>
    <x v="10"/>
    <x v="0"/>
    <x v="3"/>
    <s v="Receitas Da Câmara"/>
    <s v="03.03.10"/>
    <s v="Receitas Da Câmara"/>
    <s v="03.03.10"/>
    <x v="17"/>
    <x v="0"/>
    <x v="4"/>
    <x v="6"/>
    <x v="1"/>
    <x v="0"/>
    <x v="1"/>
    <x v="0"/>
    <x v="6"/>
    <s v="2021-07-29"/>
    <x v="2"/>
    <n v="454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30"/>
    <x v="7735"/>
    <x v="0"/>
    <x v="1"/>
    <x v="0"/>
    <s v="03.03.10"/>
    <x v="10"/>
    <x v="0"/>
    <x v="3"/>
    <s v="Receitas Da Câmara"/>
    <s v="03.03.10"/>
    <s v="Receitas Da Câmara"/>
    <s v="03.03.10"/>
    <x v="24"/>
    <x v="0"/>
    <x v="4"/>
    <x v="6"/>
    <x v="1"/>
    <x v="0"/>
    <x v="1"/>
    <x v="0"/>
    <x v="6"/>
    <s v="2021-07-29"/>
    <x v="2"/>
    <n v="30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0"/>
    <x v="7736"/>
    <x v="0"/>
    <x v="1"/>
    <x v="0"/>
    <s v="03.03.10"/>
    <x v="10"/>
    <x v="0"/>
    <x v="3"/>
    <s v="Receitas Da Câmara"/>
    <s v="03.03.10"/>
    <s v="Receitas Da Câmara"/>
    <s v="03.03.10"/>
    <x v="72"/>
    <x v="0"/>
    <x v="4"/>
    <x v="7"/>
    <x v="1"/>
    <x v="0"/>
    <x v="1"/>
    <x v="0"/>
    <x v="6"/>
    <s v="2021-07-29"/>
    <x v="2"/>
    <n v="2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000"/>
    <x v="7737"/>
    <x v="0"/>
    <x v="1"/>
    <x v="0"/>
    <s v="03.03.10"/>
    <x v="10"/>
    <x v="0"/>
    <x v="3"/>
    <s v="Receitas Da Câmara"/>
    <s v="03.03.10"/>
    <s v="Receitas Da Câmara"/>
    <s v="03.03.10"/>
    <x v="21"/>
    <x v="0"/>
    <x v="0"/>
    <x v="8"/>
    <x v="1"/>
    <x v="0"/>
    <x v="1"/>
    <x v="0"/>
    <x v="6"/>
    <s v="2021-07-29"/>
    <x v="2"/>
    <n v="9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40"/>
    <x v="7738"/>
    <x v="0"/>
    <x v="1"/>
    <x v="0"/>
    <s v="03.03.10"/>
    <x v="10"/>
    <x v="0"/>
    <x v="3"/>
    <s v="Receitas Da Câmara"/>
    <s v="03.03.10"/>
    <s v="Receitas Da Câmara"/>
    <s v="03.03.10"/>
    <x v="56"/>
    <x v="0"/>
    <x v="4"/>
    <x v="6"/>
    <x v="1"/>
    <x v="0"/>
    <x v="1"/>
    <x v="0"/>
    <x v="6"/>
    <s v="2021-07-29"/>
    <x v="2"/>
    <n v="10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8"/>
    <x v="7739"/>
    <x v="0"/>
    <x v="1"/>
    <x v="0"/>
    <s v="03.03.10"/>
    <x v="10"/>
    <x v="0"/>
    <x v="3"/>
    <s v="Receitas Da Câmara"/>
    <s v="03.03.10"/>
    <s v="Receitas Da Câmara"/>
    <s v="03.03.10"/>
    <x v="23"/>
    <x v="0"/>
    <x v="4"/>
    <x v="7"/>
    <x v="1"/>
    <x v="0"/>
    <x v="1"/>
    <x v="0"/>
    <x v="6"/>
    <s v="2021-07-29"/>
    <x v="2"/>
    <n v="36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160"/>
    <x v="7740"/>
    <x v="0"/>
    <x v="1"/>
    <x v="0"/>
    <s v="03.03.10"/>
    <x v="10"/>
    <x v="0"/>
    <x v="3"/>
    <s v="Receitas Da Câmara"/>
    <s v="03.03.10"/>
    <s v="Receitas Da Câmara"/>
    <s v="03.03.10"/>
    <x v="74"/>
    <x v="0"/>
    <x v="4"/>
    <x v="13"/>
    <x v="1"/>
    <x v="0"/>
    <x v="1"/>
    <x v="0"/>
    <x v="6"/>
    <s v="2021-07-29"/>
    <x v="2"/>
    <n v="8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
    <x v="7741"/>
    <x v="0"/>
    <x v="1"/>
    <x v="0"/>
    <s v="03.03.10"/>
    <x v="10"/>
    <x v="0"/>
    <x v="3"/>
    <s v="Receitas Da Câmara"/>
    <s v="03.03.10"/>
    <s v="Receitas Da Câmara"/>
    <s v="03.03.10"/>
    <x v="15"/>
    <x v="0"/>
    <x v="4"/>
    <x v="6"/>
    <x v="1"/>
    <x v="0"/>
    <x v="1"/>
    <x v="0"/>
    <x v="6"/>
    <s v="2021-07-29"/>
    <x v="2"/>
    <n v="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200"/>
    <x v="7742"/>
    <x v="0"/>
    <x v="1"/>
    <x v="0"/>
    <s v="03.03.10"/>
    <x v="10"/>
    <x v="0"/>
    <x v="3"/>
    <s v="Receitas Da Câmara"/>
    <s v="03.03.10"/>
    <s v="Receitas Da Câmara"/>
    <s v="03.03.10"/>
    <x v="19"/>
    <x v="0"/>
    <x v="4"/>
    <x v="6"/>
    <x v="1"/>
    <x v="0"/>
    <x v="1"/>
    <x v="0"/>
    <x v="6"/>
    <s v="2021-07-29"/>
    <x v="2"/>
    <n v="1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56"/>
    <x v="7743"/>
    <x v="0"/>
    <x v="1"/>
    <x v="0"/>
    <s v="03.03.10"/>
    <x v="10"/>
    <x v="0"/>
    <x v="3"/>
    <s v="Receitas Da Câmara"/>
    <s v="03.03.10"/>
    <s v="Receitas Da Câmara"/>
    <s v="03.03.10"/>
    <x v="20"/>
    <x v="0"/>
    <x v="4"/>
    <x v="7"/>
    <x v="1"/>
    <x v="0"/>
    <x v="1"/>
    <x v="0"/>
    <x v="6"/>
    <s v="2021-07-29"/>
    <x v="2"/>
    <n v="85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7870"/>
    <x v="7744"/>
    <x v="0"/>
    <x v="1"/>
    <x v="0"/>
    <s v="03.03.10"/>
    <x v="10"/>
    <x v="0"/>
    <x v="3"/>
    <s v="Receitas Da Câmara"/>
    <s v="03.03.10"/>
    <s v="Receitas Da Câmara"/>
    <s v="03.03.10"/>
    <x v="13"/>
    <x v="0"/>
    <x v="0"/>
    <x v="0"/>
    <x v="1"/>
    <x v="0"/>
    <x v="1"/>
    <x v="0"/>
    <x v="6"/>
    <s v="2021-07-29"/>
    <x v="2"/>
    <n v="778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0400"/>
    <x v="7745"/>
    <x v="0"/>
    <x v="1"/>
    <x v="0"/>
    <s v="03.03.10"/>
    <x v="10"/>
    <x v="0"/>
    <x v="3"/>
    <s v="Receitas Da Câmara"/>
    <s v="03.03.10"/>
    <s v="Receitas Da Câmara"/>
    <s v="03.03.10"/>
    <x v="54"/>
    <x v="0"/>
    <x v="4"/>
    <x v="6"/>
    <x v="1"/>
    <x v="0"/>
    <x v="1"/>
    <x v="0"/>
    <x v="6"/>
    <s v="2021-07-29"/>
    <x v="2"/>
    <n v="20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80"/>
    <x v="7746"/>
    <x v="0"/>
    <x v="1"/>
    <x v="0"/>
    <s v="03.03.10"/>
    <x v="10"/>
    <x v="0"/>
    <x v="3"/>
    <s v="Receitas Da Câmara"/>
    <s v="03.03.10"/>
    <s v="Receitas Da Câmara"/>
    <s v="03.03.10"/>
    <x v="22"/>
    <x v="0"/>
    <x v="4"/>
    <x v="6"/>
    <x v="1"/>
    <x v="0"/>
    <x v="1"/>
    <x v="0"/>
    <x v="6"/>
    <s v="2021-07-29"/>
    <x v="2"/>
    <n v="28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00"/>
    <x v="7747"/>
    <x v="0"/>
    <x v="0"/>
    <x v="0"/>
    <s v="03.16.15"/>
    <x v="0"/>
    <x v="0"/>
    <x v="0"/>
    <s v="Direção Financeira"/>
    <s v="03.16.15"/>
    <s v="Direção Financeira"/>
    <s v="03.16.15"/>
    <x v="44"/>
    <x v="0"/>
    <x v="0"/>
    <x v="4"/>
    <x v="1"/>
    <x v="0"/>
    <x v="0"/>
    <x v="0"/>
    <x v="6"/>
    <s v="2021-07-30"/>
    <x v="2"/>
    <n v="1400"/>
    <x v="0"/>
    <m/>
    <x v="0"/>
    <m/>
    <x v="189"/>
    <n v="100478720"/>
    <x v="0"/>
    <x v="1"/>
    <s v="Direção Financeira"/>
    <s v="ORI"/>
    <x v="0"/>
    <m/>
    <x v="0"/>
    <x v="0"/>
    <x v="0"/>
    <x v="0"/>
    <x v="0"/>
    <x v="0"/>
    <x v="0"/>
    <x v="0"/>
    <x v="0"/>
    <x v="0"/>
    <x v="0"/>
    <s v="Direção Financeira"/>
    <x v="0"/>
    <x v="0"/>
    <x v="0"/>
    <x v="0"/>
    <x v="0"/>
    <x v="0"/>
    <x v="0"/>
    <x v="0"/>
    <x v="0"/>
    <x v="0"/>
    <x v="1"/>
    <x v="0"/>
    <s v="Ajuda de custo atribuido numa deslocação a Cidade da Praia no dia 23 de junho de 2021, em missão de serviço, conforme justificativo em anexo."/>
  </r>
  <r>
    <x v="0"/>
    <n v="0"/>
    <n v="0"/>
    <n v="0"/>
    <n v="16387"/>
    <x v="7748"/>
    <x v="0"/>
    <x v="0"/>
    <x v="0"/>
    <s v="03.16.15"/>
    <x v="0"/>
    <x v="0"/>
    <x v="0"/>
    <s v="Direção Financeira"/>
    <s v="03.16.15"/>
    <s v="Direção Financeira"/>
    <s v="03.16.15"/>
    <x v="85"/>
    <x v="0"/>
    <x v="0"/>
    <x v="0"/>
    <x v="1"/>
    <x v="0"/>
    <x v="0"/>
    <x v="0"/>
    <x v="5"/>
    <s v="2021-08-05"/>
    <x v="2"/>
    <n v="16387"/>
    <x v="0"/>
    <m/>
    <x v="0"/>
    <m/>
    <x v="531"/>
    <n v="100478776"/>
    <x v="0"/>
    <x v="1"/>
    <s v="Direção Financeira"/>
    <s v="ORI"/>
    <x v="0"/>
    <m/>
    <x v="0"/>
    <x v="0"/>
    <x v="0"/>
    <x v="0"/>
    <x v="0"/>
    <x v="0"/>
    <x v="0"/>
    <x v="0"/>
    <x v="0"/>
    <x v="0"/>
    <x v="0"/>
    <s v="Direção Financeira"/>
    <x v="0"/>
    <x v="0"/>
    <x v="0"/>
    <x v="0"/>
    <x v="0"/>
    <x v="0"/>
    <x v="0"/>
    <x v="1"/>
    <x v="0"/>
    <x v="0"/>
    <x v="1"/>
    <x v="0"/>
    <s v="Pagamento dos restantes parcelas a favor da empresa Deco Design pelo serviço prestado de produção e impressão de duas lonas com o logo e slogan da Câmara Municipal, conforme anexo."/>
  </r>
  <r>
    <x v="0"/>
    <n v="0"/>
    <n v="0"/>
    <n v="0"/>
    <n v="6000"/>
    <x v="7749"/>
    <x v="0"/>
    <x v="1"/>
    <x v="0"/>
    <s v="80.02.01"/>
    <x v="1"/>
    <x v="1"/>
    <x v="1"/>
    <s v="Retenções Iur"/>
    <s v="80.02.01"/>
    <s v="Retenções Iur"/>
    <s v="80.02.01"/>
    <x v="1"/>
    <x v="0"/>
    <x v="1"/>
    <x v="0"/>
    <x v="0"/>
    <x v="1"/>
    <x v="1"/>
    <x v="0"/>
    <x v="6"/>
    <s v="2021-07-09"/>
    <x v="2"/>
    <n v="6000"/>
    <x v="0"/>
    <m/>
    <x v="0"/>
    <m/>
    <x v="0"/>
    <n v="100474696"/>
    <x v="0"/>
    <x v="1"/>
    <s v="Retenções Iur"/>
    <s v="ORI"/>
    <x v="0"/>
    <s v="RIUR"/>
    <x v="0"/>
    <x v="0"/>
    <x v="0"/>
    <x v="0"/>
    <x v="0"/>
    <x v="0"/>
    <x v="0"/>
    <x v="0"/>
    <x v="0"/>
    <x v="0"/>
    <x v="0"/>
    <s v="Retenções Iur"/>
    <x v="0"/>
    <x v="0"/>
    <x v="0"/>
    <x v="0"/>
    <x v="1"/>
    <x v="0"/>
    <x v="0"/>
    <x v="1"/>
    <x v="0"/>
    <x v="1"/>
    <x v="1"/>
    <x v="0"/>
    <s v="RETENCAO OT"/>
  </r>
  <r>
    <x v="0"/>
    <n v="0"/>
    <n v="0"/>
    <n v="0"/>
    <n v="164573"/>
    <x v="7750"/>
    <x v="0"/>
    <x v="0"/>
    <x v="0"/>
    <s v="03.16.15"/>
    <x v="0"/>
    <x v="0"/>
    <x v="0"/>
    <s v="Direção Financeira"/>
    <s v="03.16.15"/>
    <s v="Direção Financeira"/>
    <s v="03.16.15"/>
    <x v="49"/>
    <x v="0"/>
    <x v="0"/>
    <x v="0"/>
    <x v="1"/>
    <x v="0"/>
    <x v="0"/>
    <x v="0"/>
    <x v="5"/>
    <s v="2021-08-06"/>
    <x v="2"/>
    <n v="164573"/>
    <x v="0"/>
    <m/>
    <x v="0"/>
    <m/>
    <x v="65"/>
    <n v="100475629"/>
    <x v="0"/>
    <x v="1"/>
    <s v="Direção Financeira"/>
    <s v="ORI"/>
    <x v="0"/>
    <m/>
    <x v="0"/>
    <x v="0"/>
    <x v="0"/>
    <x v="0"/>
    <x v="0"/>
    <x v="0"/>
    <x v="0"/>
    <x v="0"/>
    <x v="0"/>
    <x v="0"/>
    <x v="0"/>
    <s v="Direção Financeira"/>
    <x v="0"/>
    <x v="0"/>
    <x v="0"/>
    <x v="0"/>
    <x v="0"/>
    <x v="0"/>
    <x v="0"/>
    <x v="1"/>
    <x v="0"/>
    <x v="0"/>
    <x v="1"/>
    <x v="0"/>
    <s v="Pagamento a favor de LDINAMICO, pela aquisição de combustíveis destinadas ás viaturas da câmara municipal, conforme justificativo em anexo. "/>
  </r>
  <r>
    <x v="0"/>
    <n v="0"/>
    <n v="0"/>
    <n v="0"/>
    <n v="3000"/>
    <x v="7751"/>
    <x v="0"/>
    <x v="0"/>
    <x v="0"/>
    <s v="01.25.01.10"/>
    <x v="62"/>
    <x v="2"/>
    <x v="2"/>
    <s v="Educação"/>
    <s v="01.25.01"/>
    <s v="Educação"/>
    <s v="01.25.01"/>
    <x v="7"/>
    <x v="0"/>
    <x v="3"/>
    <x v="3"/>
    <x v="1"/>
    <x v="2"/>
    <x v="0"/>
    <x v="0"/>
    <x v="5"/>
    <s v="2021-08-19"/>
    <x v="2"/>
    <n v="3000"/>
    <x v="0"/>
    <m/>
    <x v="0"/>
    <m/>
    <x v="265"/>
    <n v="100478552"/>
    <x v="0"/>
    <x v="1"/>
    <s v="Transporte escolar"/>
    <s v="ORI"/>
    <x v="0"/>
    <m/>
    <x v="0"/>
    <x v="0"/>
    <x v="0"/>
    <x v="0"/>
    <x v="0"/>
    <x v="0"/>
    <x v="0"/>
    <x v="0"/>
    <x v="0"/>
    <x v="0"/>
    <x v="0"/>
    <s v="Transporte escolar"/>
    <x v="0"/>
    <x v="0"/>
    <x v="0"/>
    <x v="0"/>
    <x v="2"/>
    <x v="0"/>
    <x v="0"/>
    <x v="1"/>
    <x v="0"/>
    <x v="0"/>
    <x v="1"/>
    <x v="0"/>
    <s v="Apoio financeiro a favor de senhora Angela Brito Semedo, para transporte escolar/formação, conforme documento em anexo."/>
  </r>
  <r>
    <x v="0"/>
    <n v="0"/>
    <n v="0"/>
    <n v="0"/>
    <n v="304"/>
    <x v="7752"/>
    <x v="0"/>
    <x v="1"/>
    <x v="0"/>
    <s v="03.03.10"/>
    <x v="10"/>
    <x v="0"/>
    <x v="3"/>
    <s v="Receitas Da Câmara"/>
    <s v="03.03.10"/>
    <s v="Receitas Da Câmara"/>
    <s v="03.03.10"/>
    <x v="23"/>
    <x v="0"/>
    <x v="4"/>
    <x v="7"/>
    <x v="1"/>
    <x v="0"/>
    <x v="1"/>
    <x v="0"/>
    <x v="5"/>
    <s v="2021-08-27"/>
    <x v="2"/>
    <n v="30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740"/>
    <x v="7753"/>
    <x v="0"/>
    <x v="1"/>
    <x v="0"/>
    <s v="03.03.10"/>
    <x v="10"/>
    <x v="0"/>
    <x v="3"/>
    <s v="Receitas Da Câmara"/>
    <s v="03.03.10"/>
    <s v="Receitas Da Câmara"/>
    <s v="03.03.10"/>
    <x v="24"/>
    <x v="0"/>
    <x v="4"/>
    <x v="6"/>
    <x v="1"/>
    <x v="0"/>
    <x v="1"/>
    <x v="0"/>
    <x v="5"/>
    <s v="2021-08-27"/>
    <x v="2"/>
    <n v="77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15"/>
    <x v="7754"/>
    <x v="0"/>
    <x v="1"/>
    <x v="0"/>
    <s v="03.03.10"/>
    <x v="10"/>
    <x v="0"/>
    <x v="3"/>
    <s v="Receitas Da Câmara"/>
    <s v="03.03.10"/>
    <s v="Receitas Da Câmara"/>
    <s v="03.03.10"/>
    <x v="20"/>
    <x v="0"/>
    <x v="4"/>
    <x v="7"/>
    <x v="1"/>
    <x v="0"/>
    <x v="1"/>
    <x v="0"/>
    <x v="5"/>
    <s v="2021-08-27"/>
    <x v="2"/>
    <n v="51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00"/>
    <x v="7755"/>
    <x v="0"/>
    <x v="1"/>
    <x v="0"/>
    <s v="03.03.10"/>
    <x v="10"/>
    <x v="0"/>
    <x v="3"/>
    <s v="Receitas Da Câmara"/>
    <s v="03.03.10"/>
    <s v="Receitas Da Câmara"/>
    <s v="03.03.10"/>
    <x v="21"/>
    <x v="0"/>
    <x v="0"/>
    <x v="8"/>
    <x v="1"/>
    <x v="0"/>
    <x v="1"/>
    <x v="0"/>
    <x v="5"/>
    <s v="2021-08-27"/>
    <x v="2"/>
    <n v="2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7756"/>
    <x v="0"/>
    <x v="1"/>
    <x v="0"/>
    <s v="03.03.10"/>
    <x v="10"/>
    <x v="0"/>
    <x v="3"/>
    <s v="Receitas Da Câmara"/>
    <s v="03.03.10"/>
    <s v="Receitas Da Câmara"/>
    <s v="03.03.10"/>
    <x v="14"/>
    <x v="0"/>
    <x v="4"/>
    <x v="6"/>
    <x v="1"/>
    <x v="0"/>
    <x v="1"/>
    <x v="0"/>
    <x v="5"/>
    <s v="2021-08-27"/>
    <x v="2"/>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0"/>
    <x v="7757"/>
    <x v="0"/>
    <x v="1"/>
    <x v="0"/>
    <s v="03.03.10"/>
    <x v="10"/>
    <x v="0"/>
    <x v="3"/>
    <s v="Receitas Da Câmara"/>
    <s v="03.03.10"/>
    <s v="Receitas Da Câmara"/>
    <s v="03.03.10"/>
    <x v="15"/>
    <x v="0"/>
    <x v="4"/>
    <x v="6"/>
    <x v="1"/>
    <x v="0"/>
    <x v="1"/>
    <x v="0"/>
    <x v="5"/>
    <s v="2021-08-27"/>
    <x v="2"/>
    <n v="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7758"/>
    <x v="0"/>
    <x v="1"/>
    <x v="0"/>
    <s v="03.03.10"/>
    <x v="10"/>
    <x v="0"/>
    <x v="3"/>
    <s v="Receitas Da Câmara"/>
    <s v="03.03.10"/>
    <s v="Receitas Da Câmara"/>
    <s v="03.03.10"/>
    <x v="22"/>
    <x v="0"/>
    <x v="4"/>
    <x v="6"/>
    <x v="1"/>
    <x v="0"/>
    <x v="1"/>
    <x v="0"/>
    <x v="5"/>
    <s v="2021-08-27"/>
    <x v="2"/>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300"/>
    <x v="7759"/>
    <x v="0"/>
    <x v="1"/>
    <x v="0"/>
    <s v="03.03.10"/>
    <x v="10"/>
    <x v="0"/>
    <x v="3"/>
    <s v="Receitas Da Câmara"/>
    <s v="03.03.10"/>
    <s v="Receitas Da Câmara"/>
    <s v="03.03.10"/>
    <x v="17"/>
    <x v="0"/>
    <x v="4"/>
    <x v="6"/>
    <x v="1"/>
    <x v="0"/>
    <x v="1"/>
    <x v="0"/>
    <x v="5"/>
    <s v="2021-08-27"/>
    <x v="2"/>
    <n v="153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5"/>
    <x v="7760"/>
    <x v="0"/>
    <x v="1"/>
    <x v="0"/>
    <s v="03.03.10"/>
    <x v="10"/>
    <x v="0"/>
    <x v="3"/>
    <s v="Receitas Da Câmara"/>
    <s v="03.03.10"/>
    <s v="Receitas Da Câmara"/>
    <s v="03.03.10"/>
    <x v="72"/>
    <x v="0"/>
    <x v="4"/>
    <x v="7"/>
    <x v="1"/>
    <x v="0"/>
    <x v="1"/>
    <x v="0"/>
    <x v="5"/>
    <s v="2021-08-27"/>
    <x v="2"/>
    <n v="67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9737"/>
    <x v="7761"/>
    <x v="0"/>
    <x v="1"/>
    <x v="0"/>
    <s v="03.03.10"/>
    <x v="10"/>
    <x v="0"/>
    <x v="3"/>
    <s v="Receitas Da Câmara"/>
    <s v="03.03.10"/>
    <s v="Receitas Da Câmara"/>
    <s v="03.03.10"/>
    <x v="13"/>
    <x v="0"/>
    <x v="0"/>
    <x v="0"/>
    <x v="1"/>
    <x v="0"/>
    <x v="1"/>
    <x v="0"/>
    <x v="5"/>
    <s v="2021-08-27"/>
    <x v="2"/>
    <n v="19737"/>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50"/>
    <x v="7762"/>
    <x v="0"/>
    <x v="1"/>
    <x v="0"/>
    <s v="03.03.10"/>
    <x v="10"/>
    <x v="0"/>
    <x v="3"/>
    <s v="Receitas Da Câmara"/>
    <s v="03.03.10"/>
    <s v="Receitas Da Câmara"/>
    <s v="03.03.10"/>
    <x v="71"/>
    <x v="0"/>
    <x v="0"/>
    <x v="8"/>
    <x v="1"/>
    <x v="0"/>
    <x v="1"/>
    <x v="0"/>
    <x v="5"/>
    <s v="2021-08-30"/>
    <x v="2"/>
    <n v="7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7763"/>
    <x v="0"/>
    <x v="1"/>
    <x v="0"/>
    <s v="03.03.10"/>
    <x v="10"/>
    <x v="0"/>
    <x v="3"/>
    <s v="Receitas Da Câmara"/>
    <s v="03.03.10"/>
    <s v="Receitas Da Câmara"/>
    <s v="03.03.10"/>
    <x v="70"/>
    <x v="0"/>
    <x v="4"/>
    <x v="6"/>
    <x v="1"/>
    <x v="0"/>
    <x v="1"/>
    <x v="0"/>
    <x v="5"/>
    <s v="2021-08-30"/>
    <x v="2"/>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00"/>
    <x v="7764"/>
    <x v="0"/>
    <x v="1"/>
    <x v="0"/>
    <s v="03.03.10"/>
    <x v="10"/>
    <x v="0"/>
    <x v="3"/>
    <s v="Receitas Da Câmara"/>
    <s v="03.03.10"/>
    <s v="Receitas Da Câmara"/>
    <s v="03.03.10"/>
    <x v="74"/>
    <x v="0"/>
    <x v="4"/>
    <x v="13"/>
    <x v="1"/>
    <x v="0"/>
    <x v="1"/>
    <x v="0"/>
    <x v="5"/>
    <s v="2021-08-30"/>
    <x v="2"/>
    <n v="8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800"/>
    <x v="7765"/>
    <x v="0"/>
    <x v="1"/>
    <x v="0"/>
    <s v="03.03.10"/>
    <x v="10"/>
    <x v="0"/>
    <x v="3"/>
    <s v="Receitas Da Câmara"/>
    <s v="03.03.10"/>
    <s v="Receitas Da Câmara"/>
    <s v="03.03.10"/>
    <x v="22"/>
    <x v="0"/>
    <x v="4"/>
    <x v="6"/>
    <x v="1"/>
    <x v="0"/>
    <x v="1"/>
    <x v="0"/>
    <x v="5"/>
    <s v="2021-08-30"/>
    <x v="2"/>
    <n v="3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00"/>
    <x v="7766"/>
    <x v="0"/>
    <x v="1"/>
    <x v="0"/>
    <s v="03.03.10"/>
    <x v="10"/>
    <x v="0"/>
    <x v="3"/>
    <s v="Receitas Da Câmara"/>
    <s v="03.03.10"/>
    <s v="Receitas Da Câmara"/>
    <s v="03.03.10"/>
    <x v="18"/>
    <x v="0"/>
    <x v="4"/>
    <x v="6"/>
    <x v="1"/>
    <x v="0"/>
    <x v="1"/>
    <x v="0"/>
    <x v="5"/>
    <s v="2021-08-30"/>
    <x v="2"/>
    <n v="3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7767"/>
    <x v="0"/>
    <x v="1"/>
    <x v="0"/>
    <s v="03.03.10"/>
    <x v="10"/>
    <x v="0"/>
    <x v="3"/>
    <s v="Receitas Da Câmara"/>
    <s v="03.03.10"/>
    <s v="Receitas Da Câmara"/>
    <s v="03.03.10"/>
    <x v="14"/>
    <x v="0"/>
    <x v="4"/>
    <x v="6"/>
    <x v="1"/>
    <x v="0"/>
    <x v="1"/>
    <x v="0"/>
    <x v="5"/>
    <s v="2021-08-30"/>
    <x v="2"/>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840"/>
    <x v="7768"/>
    <x v="0"/>
    <x v="1"/>
    <x v="0"/>
    <s v="03.03.10"/>
    <x v="10"/>
    <x v="0"/>
    <x v="3"/>
    <s v="Receitas Da Câmara"/>
    <s v="03.03.10"/>
    <s v="Receitas Da Câmara"/>
    <s v="03.03.10"/>
    <x v="24"/>
    <x v="0"/>
    <x v="4"/>
    <x v="6"/>
    <x v="1"/>
    <x v="0"/>
    <x v="1"/>
    <x v="0"/>
    <x v="5"/>
    <s v="2021-08-30"/>
    <x v="2"/>
    <n v="88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6"/>
    <x v="7769"/>
    <x v="0"/>
    <x v="1"/>
    <x v="0"/>
    <s v="03.03.10"/>
    <x v="10"/>
    <x v="0"/>
    <x v="3"/>
    <s v="Receitas Da Câmara"/>
    <s v="03.03.10"/>
    <s v="Receitas Da Câmara"/>
    <s v="03.03.10"/>
    <x v="20"/>
    <x v="0"/>
    <x v="4"/>
    <x v="7"/>
    <x v="1"/>
    <x v="0"/>
    <x v="1"/>
    <x v="0"/>
    <x v="5"/>
    <s v="2021-08-30"/>
    <x v="2"/>
    <n v="76"/>
    <x v="0"/>
    <m/>
    <x v="0"/>
    <m/>
    <x v="11"/>
    <n v="100474693"/>
    <x v="0"/>
    <x v="1"/>
    <s v="Receitas Da Câmara"/>
    <s v="EXT"/>
    <x v="0"/>
    <s v="RDC"/>
    <x v="0"/>
    <x v="0"/>
    <x v="0"/>
    <x v="0"/>
    <x v="0"/>
    <x v="0"/>
    <x v="0"/>
    <x v="0"/>
    <x v="0"/>
    <x v="0"/>
    <x v="0"/>
    <s v="Receitas Da Câmara"/>
    <x v="0"/>
    <x v="0"/>
    <x v="0"/>
    <x v="0"/>
    <x v="0"/>
    <x v="0"/>
    <x v="0"/>
    <x v="1"/>
    <x v="0"/>
    <x v="0"/>
    <x v="1"/>
    <x v="0"/>
    <s v="Resumo de Receitas Virtuais"/>
  </r>
  <r>
    <x v="1"/>
    <n v="0"/>
    <n v="0"/>
    <n v="0"/>
    <n v="715000"/>
    <x v="7770"/>
    <x v="0"/>
    <x v="1"/>
    <x v="0"/>
    <s v="03.03.10"/>
    <x v="10"/>
    <x v="0"/>
    <x v="3"/>
    <s v="Receitas Da Câmara"/>
    <s v="03.03.10"/>
    <s v="Receitas Da Câmara"/>
    <s v="03.03.10"/>
    <x v="39"/>
    <x v="0"/>
    <x v="0"/>
    <x v="0"/>
    <x v="1"/>
    <x v="0"/>
    <x v="1"/>
    <x v="0"/>
    <x v="5"/>
    <s v="2021-08-30"/>
    <x v="2"/>
    <n v="715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50"/>
    <x v="7771"/>
    <x v="0"/>
    <x v="1"/>
    <x v="0"/>
    <s v="03.03.10"/>
    <x v="10"/>
    <x v="0"/>
    <x v="3"/>
    <s v="Receitas Da Câmara"/>
    <s v="03.03.10"/>
    <s v="Receitas Da Câmara"/>
    <s v="03.03.10"/>
    <x v="72"/>
    <x v="0"/>
    <x v="4"/>
    <x v="7"/>
    <x v="1"/>
    <x v="0"/>
    <x v="1"/>
    <x v="0"/>
    <x v="5"/>
    <s v="2021-08-30"/>
    <x v="2"/>
    <n v="13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480"/>
    <x v="7772"/>
    <x v="0"/>
    <x v="1"/>
    <x v="0"/>
    <s v="03.03.10"/>
    <x v="10"/>
    <x v="0"/>
    <x v="3"/>
    <s v="Receitas Da Câmara"/>
    <s v="03.03.10"/>
    <s v="Receitas Da Câmara"/>
    <s v="03.03.10"/>
    <x v="17"/>
    <x v="0"/>
    <x v="4"/>
    <x v="6"/>
    <x v="1"/>
    <x v="0"/>
    <x v="1"/>
    <x v="0"/>
    <x v="5"/>
    <s v="2021-08-30"/>
    <x v="2"/>
    <n v="184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0"/>
    <x v="7773"/>
    <x v="0"/>
    <x v="1"/>
    <x v="0"/>
    <s v="03.03.10"/>
    <x v="10"/>
    <x v="0"/>
    <x v="3"/>
    <s v="Receitas Da Câmara"/>
    <s v="03.03.10"/>
    <s v="Receitas Da Câmara"/>
    <s v="03.03.10"/>
    <x v="15"/>
    <x v="0"/>
    <x v="4"/>
    <x v="6"/>
    <x v="1"/>
    <x v="0"/>
    <x v="1"/>
    <x v="0"/>
    <x v="5"/>
    <s v="2021-08-30"/>
    <x v="2"/>
    <n v="2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700"/>
    <x v="7774"/>
    <x v="0"/>
    <x v="1"/>
    <x v="0"/>
    <s v="03.03.10"/>
    <x v="10"/>
    <x v="0"/>
    <x v="3"/>
    <s v="Receitas Da Câmara"/>
    <s v="03.03.10"/>
    <s v="Receitas Da Câmara"/>
    <s v="03.03.10"/>
    <x v="57"/>
    <x v="0"/>
    <x v="4"/>
    <x v="6"/>
    <x v="1"/>
    <x v="0"/>
    <x v="1"/>
    <x v="0"/>
    <x v="5"/>
    <s v="2021-08-30"/>
    <x v="2"/>
    <n v="1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1206"/>
    <x v="7775"/>
    <x v="0"/>
    <x v="1"/>
    <x v="0"/>
    <s v="03.03.10"/>
    <x v="10"/>
    <x v="0"/>
    <x v="3"/>
    <s v="Receitas Da Câmara"/>
    <s v="03.03.10"/>
    <s v="Receitas Da Câmara"/>
    <s v="03.03.10"/>
    <x v="13"/>
    <x v="0"/>
    <x v="0"/>
    <x v="0"/>
    <x v="1"/>
    <x v="0"/>
    <x v="1"/>
    <x v="0"/>
    <x v="5"/>
    <s v="2021-08-30"/>
    <x v="2"/>
    <n v="51206"/>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00"/>
    <x v="7776"/>
    <x v="0"/>
    <x v="1"/>
    <x v="0"/>
    <s v="03.03.10"/>
    <x v="10"/>
    <x v="0"/>
    <x v="3"/>
    <s v="Receitas Da Câmara"/>
    <s v="03.03.10"/>
    <s v="Receitas Da Câmara"/>
    <s v="03.03.10"/>
    <x v="21"/>
    <x v="0"/>
    <x v="0"/>
    <x v="8"/>
    <x v="1"/>
    <x v="0"/>
    <x v="1"/>
    <x v="0"/>
    <x v="5"/>
    <s v="2021-08-30"/>
    <x v="2"/>
    <n v="1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100"/>
    <x v="7777"/>
    <x v="0"/>
    <x v="1"/>
    <x v="0"/>
    <s v="03.03.10"/>
    <x v="10"/>
    <x v="0"/>
    <x v="3"/>
    <s v="Receitas Da Câmara"/>
    <s v="03.03.10"/>
    <s v="Receitas Da Câmara"/>
    <s v="03.03.10"/>
    <x v="16"/>
    <x v="0"/>
    <x v="4"/>
    <x v="6"/>
    <x v="1"/>
    <x v="0"/>
    <x v="1"/>
    <x v="0"/>
    <x v="5"/>
    <s v="2021-08-30"/>
    <x v="2"/>
    <n v="2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40"/>
    <x v="7778"/>
    <x v="0"/>
    <x v="1"/>
    <x v="0"/>
    <s v="03.03.10"/>
    <x v="10"/>
    <x v="0"/>
    <x v="3"/>
    <s v="Receitas Da Câmara"/>
    <s v="03.03.10"/>
    <s v="Receitas Da Câmara"/>
    <s v="03.03.10"/>
    <x v="56"/>
    <x v="0"/>
    <x v="4"/>
    <x v="6"/>
    <x v="1"/>
    <x v="0"/>
    <x v="1"/>
    <x v="0"/>
    <x v="5"/>
    <s v="2021-08-30"/>
    <x v="2"/>
    <n v="16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5"/>
    <x v="7779"/>
    <x v="0"/>
    <x v="1"/>
    <x v="0"/>
    <s v="03.03.10"/>
    <x v="10"/>
    <x v="0"/>
    <x v="3"/>
    <s v="Receitas Da Câmara"/>
    <s v="03.03.10"/>
    <s v="Receitas Da Câmara"/>
    <s v="03.03.10"/>
    <x v="23"/>
    <x v="0"/>
    <x v="4"/>
    <x v="7"/>
    <x v="1"/>
    <x v="0"/>
    <x v="1"/>
    <x v="0"/>
    <x v="5"/>
    <s v="2021-08-30"/>
    <x v="2"/>
    <n v="11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3617"/>
    <x v="7780"/>
    <x v="0"/>
    <x v="0"/>
    <x v="0"/>
    <s v="03.16.11"/>
    <x v="57"/>
    <x v="0"/>
    <x v="0"/>
    <s v="Direcção de Obras"/>
    <s v="03.16.11"/>
    <s v="Direcção de Obras"/>
    <s v="03.16.11"/>
    <x v="0"/>
    <x v="0"/>
    <x v="0"/>
    <x v="0"/>
    <x v="0"/>
    <x v="0"/>
    <x v="0"/>
    <x v="0"/>
    <x v="5"/>
    <s v="2021-08-30"/>
    <x v="2"/>
    <n v="13617"/>
    <x v="0"/>
    <m/>
    <x v="0"/>
    <m/>
    <x v="0"/>
    <n v="100474696"/>
    <x v="0"/>
    <x v="0"/>
    <s v="Direcção de Obras"/>
    <s v="ORI"/>
    <x v="0"/>
    <m/>
    <x v="0"/>
    <x v="0"/>
    <x v="0"/>
    <x v="0"/>
    <x v="0"/>
    <x v="0"/>
    <x v="0"/>
    <x v="0"/>
    <x v="0"/>
    <x v="0"/>
    <x v="0"/>
    <s v="Direcção de Obras"/>
    <x v="0"/>
    <x v="0"/>
    <x v="0"/>
    <x v="0"/>
    <x v="0"/>
    <x v="0"/>
    <x v="0"/>
    <x v="1"/>
    <x v="0"/>
    <x v="0"/>
    <x v="0"/>
    <x v="0"/>
    <s v="Salario do vereador Albertino Aurora referente ao mês de Agosto"/>
  </r>
  <r>
    <x v="0"/>
    <n v="0"/>
    <n v="0"/>
    <n v="0"/>
    <n v="1362"/>
    <x v="7780"/>
    <x v="0"/>
    <x v="0"/>
    <x v="0"/>
    <s v="03.16.11"/>
    <x v="57"/>
    <x v="0"/>
    <x v="0"/>
    <s v="Direcção de Obras"/>
    <s v="03.16.11"/>
    <s v="Direcção de Obras"/>
    <s v="03.16.11"/>
    <x v="51"/>
    <x v="0"/>
    <x v="0"/>
    <x v="4"/>
    <x v="1"/>
    <x v="0"/>
    <x v="0"/>
    <x v="0"/>
    <x v="5"/>
    <s v="2021-08-30"/>
    <x v="2"/>
    <n v="1362"/>
    <x v="0"/>
    <m/>
    <x v="0"/>
    <m/>
    <x v="0"/>
    <n v="100474696"/>
    <x v="0"/>
    <x v="0"/>
    <s v="Direcção de Obras"/>
    <s v="ORI"/>
    <x v="0"/>
    <m/>
    <x v="0"/>
    <x v="0"/>
    <x v="0"/>
    <x v="0"/>
    <x v="0"/>
    <x v="0"/>
    <x v="0"/>
    <x v="0"/>
    <x v="0"/>
    <x v="0"/>
    <x v="0"/>
    <s v="Direcção de Obras"/>
    <x v="0"/>
    <x v="0"/>
    <x v="0"/>
    <x v="0"/>
    <x v="0"/>
    <x v="0"/>
    <x v="0"/>
    <x v="1"/>
    <x v="0"/>
    <x v="0"/>
    <x v="0"/>
    <x v="0"/>
    <s v="Salario do vereador Albertino Aurora referente ao mês de Agosto"/>
  </r>
  <r>
    <x v="0"/>
    <n v="0"/>
    <n v="0"/>
    <n v="0"/>
    <n v="8901"/>
    <x v="7780"/>
    <x v="0"/>
    <x v="0"/>
    <x v="0"/>
    <s v="03.16.11"/>
    <x v="57"/>
    <x v="0"/>
    <x v="0"/>
    <s v="Direcção de Obras"/>
    <s v="03.16.11"/>
    <s v="Direcção de Obras"/>
    <s v="03.16.11"/>
    <x v="0"/>
    <x v="0"/>
    <x v="0"/>
    <x v="0"/>
    <x v="0"/>
    <x v="0"/>
    <x v="0"/>
    <x v="0"/>
    <x v="5"/>
    <s v="2021-08-30"/>
    <x v="2"/>
    <n v="8901"/>
    <x v="0"/>
    <m/>
    <x v="0"/>
    <m/>
    <x v="1"/>
    <n v="100474706"/>
    <x v="0"/>
    <x v="2"/>
    <s v="Direcção de Obras"/>
    <s v="ORI"/>
    <x v="0"/>
    <m/>
    <x v="0"/>
    <x v="0"/>
    <x v="0"/>
    <x v="0"/>
    <x v="0"/>
    <x v="0"/>
    <x v="0"/>
    <x v="0"/>
    <x v="0"/>
    <x v="0"/>
    <x v="0"/>
    <s v="Direcção de Obras"/>
    <x v="0"/>
    <x v="0"/>
    <x v="0"/>
    <x v="0"/>
    <x v="0"/>
    <x v="0"/>
    <x v="0"/>
    <x v="1"/>
    <x v="0"/>
    <x v="0"/>
    <x v="2"/>
    <x v="0"/>
    <s v="Salario do vereador Albertino Aurora referente ao mês de Agosto"/>
  </r>
  <r>
    <x v="0"/>
    <n v="0"/>
    <n v="0"/>
    <n v="0"/>
    <n v="891"/>
    <x v="7780"/>
    <x v="0"/>
    <x v="0"/>
    <x v="0"/>
    <s v="03.16.11"/>
    <x v="57"/>
    <x v="0"/>
    <x v="0"/>
    <s v="Direcção de Obras"/>
    <s v="03.16.11"/>
    <s v="Direcção de Obras"/>
    <s v="03.16.11"/>
    <x v="51"/>
    <x v="0"/>
    <x v="0"/>
    <x v="4"/>
    <x v="1"/>
    <x v="0"/>
    <x v="0"/>
    <x v="0"/>
    <x v="5"/>
    <s v="2021-08-30"/>
    <x v="2"/>
    <n v="891"/>
    <x v="0"/>
    <m/>
    <x v="0"/>
    <m/>
    <x v="1"/>
    <n v="100474706"/>
    <x v="0"/>
    <x v="2"/>
    <s v="Direcção de Obras"/>
    <s v="ORI"/>
    <x v="0"/>
    <m/>
    <x v="0"/>
    <x v="0"/>
    <x v="0"/>
    <x v="0"/>
    <x v="0"/>
    <x v="0"/>
    <x v="0"/>
    <x v="0"/>
    <x v="0"/>
    <x v="0"/>
    <x v="0"/>
    <s v="Direcção de Obras"/>
    <x v="0"/>
    <x v="0"/>
    <x v="0"/>
    <x v="0"/>
    <x v="0"/>
    <x v="0"/>
    <x v="0"/>
    <x v="1"/>
    <x v="0"/>
    <x v="0"/>
    <x v="2"/>
    <x v="0"/>
    <s v="Salario do vereador Albertino Aurora referente ao mês de Agosto"/>
  </r>
  <r>
    <x v="0"/>
    <n v="0"/>
    <n v="0"/>
    <n v="0"/>
    <n v="9987"/>
    <x v="7780"/>
    <x v="0"/>
    <x v="0"/>
    <x v="0"/>
    <s v="03.16.11"/>
    <x v="57"/>
    <x v="0"/>
    <x v="0"/>
    <s v="Direcção de Obras"/>
    <s v="03.16.11"/>
    <s v="Direcção de Obras"/>
    <s v="03.16.11"/>
    <x v="51"/>
    <x v="0"/>
    <x v="0"/>
    <x v="4"/>
    <x v="1"/>
    <x v="0"/>
    <x v="0"/>
    <x v="0"/>
    <x v="5"/>
    <s v="2021-08-30"/>
    <x v="2"/>
    <n v="9987"/>
    <x v="0"/>
    <m/>
    <x v="0"/>
    <m/>
    <x v="287"/>
    <n v="100433332"/>
    <x v="0"/>
    <x v="1"/>
    <s v="Direcção de Obras"/>
    <s v="ORI"/>
    <x v="0"/>
    <m/>
    <x v="0"/>
    <x v="0"/>
    <x v="0"/>
    <x v="0"/>
    <x v="0"/>
    <x v="0"/>
    <x v="0"/>
    <x v="0"/>
    <x v="0"/>
    <x v="0"/>
    <x v="0"/>
    <s v="Direcção de Obras"/>
    <x v="0"/>
    <x v="0"/>
    <x v="0"/>
    <x v="0"/>
    <x v="0"/>
    <x v="0"/>
    <x v="0"/>
    <x v="1"/>
    <x v="0"/>
    <x v="0"/>
    <x v="1"/>
    <x v="0"/>
    <s v="Salario do vereador Albertino Aurora referente ao mês de Agosto"/>
  </r>
  <r>
    <x v="0"/>
    <n v="0"/>
    <n v="0"/>
    <n v="0"/>
    <n v="99882"/>
    <x v="7780"/>
    <x v="0"/>
    <x v="0"/>
    <x v="0"/>
    <s v="03.16.11"/>
    <x v="57"/>
    <x v="0"/>
    <x v="0"/>
    <s v="Direcção de Obras"/>
    <s v="03.16.11"/>
    <s v="Direcção de Obras"/>
    <s v="03.16.11"/>
    <x v="0"/>
    <x v="0"/>
    <x v="0"/>
    <x v="0"/>
    <x v="0"/>
    <x v="0"/>
    <x v="0"/>
    <x v="0"/>
    <x v="5"/>
    <s v="2021-08-30"/>
    <x v="2"/>
    <n v="99882"/>
    <x v="0"/>
    <m/>
    <x v="0"/>
    <m/>
    <x v="287"/>
    <n v="100433332"/>
    <x v="0"/>
    <x v="1"/>
    <s v="Direcção de Obras"/>
    <s v="ORI"/>
    <x v="0"/>
    <m/>
    <x v="0"/>
    <x v="0"/>
    <x v="0"/>
    <x v="0"/>
    <x v="0"/>
    <x v="0"/>
    <x v="0"/>
    <x v="0"/>
    <x v="0"/>
    <x v="0"/>
    <x v="0"/>
    <s v="Direcção de Obras"/>
    <x v="0"/>
    <x v="0"/>
    <x v="0"/>
    <x v="0"/>
    <x v="0"/>
    <x v="0"/>
    <x v="0"/>
    <x v="1"/>
    <x v="0"/>
    <x v="0"/>
    <x v="1"/>
    <x v="0"/>
    <s v="Salario do vereador Albertino Aurora referente ao mês de Agosto"/>
  </r>
  <r>
    <x v="0"/>
    <n v="0"/>
    <n v="0"/>
    <n v="0"/>
    <n v="3000"/>
    <x v="7781"/>
    <x v="0"/>
    <x v="0"/>
    <x v="0"/>
    <s v="03.16.15"/>
    <x v="0"/>
    <x v="0"/>
    <x v="0"/>
    <s v="Direção Financeira"/>
    <s v="03.16.15"/>
    <s v="Direção Financeira"/>
    <s v="03.16.15"/>
    <x v="44"/>
    <x v="0"/>
    <x v="0"/>
    <x v="4"/>
    <x v="1"/>
    <x v="0"/>
    <x v="0"/>
    <x v="0"/>
    <x v="9"/>
    <s v="2021-12-10"/>
    <x v="3"/>
    <n v="3000"/>
    <x v="0"/>
    <m/>
    <x v="0"/>
    <m/>
    <x v="31"/>
    <n v="100478020"/>
    <x v="0"/>
    <x v="1"/>
    <s v="Direção Financeira"/>
    <s v="ORI"/>
    <x v="0"/>
    <m/>
    <x v="0"/>
    <x v="0"/>
    <x v="0"/>
    <x v="0"/>
    <x v="0"/>
    <x v="0"/>
    <x v="0"/>
    <x v="0"/>
    <x v="0"/>
    <x v="0"/>
    <x v="0"/>
    <s v="Direção Financeira"/>
    <x v="0"/>
    <x v="0"/>
    <x v="0"/>
    <x v="0"/>
    <x v="0"/>
    <x v="0"/>
    <x v="0"/>
    <x v="1"/>
    <x v="0"/>
    <x v="0"/>
    <x v="1"/>
    <x v="0"/>
    <s v="Pagamento a favor do Sr Guilhermino Lopes Ramos, a quando a sua deslocação a cidade de Assomada/Serra Malagueta/Tarrafal no dia 09 e 31 de outubro e Cidade de são Lourenço de Órgão no 21 de novembro de 2021, conforme anexo.   "/>
  </r>
  <r>
    <x v="0"/>
    <n v="0"/>
    <n v="0"/>
    <n v="0"/>
    <n v="88962"/>
    <x v="7782"/>
    <x v="0"/>
    <x v="0"/>
    <x v="0"/>
    <s v="03.16.15"/>
    <x v="0"/>
    <x v="0"/>
    <x v="0"/>
    <s v="Direção Financeira"/>
    <s v="03.16.15"/>
    <s v="Direção Financeira"/>
    <s v="03.16.15"/>
    <x v="11"/>
    <x v="0"/>
    <x v="0"/>
    <x v="0"/>
    <x v="1"/>
    <x v="0"/>
    <x v="0"/>
    <x v="0"/>
    <x v="7"/>
    <s v="2021-09-06"/>
    <x v="2"/>
    <n v="88962"/>
    <x v="0"/>
    <m/>
    <x v="0"/>
    <m/>
    <x v="78"/>
    <n v="100478159"/>
    <x v="0"/>
    <x v="1"/>
    <s v="Direção Financeira"/>
    <s v="ORI"/>
    <x v="0"/>
    <m/>
    <x v="0"/>
    <x v="0"/>
    <x v="0"/>
    <x v="0"/>
    <x v="0"/>
    <x v="0"/>
    <x v="0"/>
    <x v="0"/>
    <x v="0"/>
    <x v="0"/>
    <x v="0"/>
    <s v="Direção Financeira"/>
    <x v="0"/>
    <x v="0"/>
    <x v="0"/>
    <x v="0"/>
    <x v="0"/>
    <x v="0"/>
    <x v="0"/>
    <x v="1"/>
    <x v="0"/>
    <x v="0"/>
    <x v="1"/>
    <x v="0"/>
    <s v="Pagamento a favor da Comercio Geral Snches e Semedo, pelo fornecimento de materias de escritodrio para serviços da Câmara, conforme contrato anual de aquisição."/>
  </r>
  <r>
    <x v="0"/>
    <n v="0"/>
    <n v="0"/>
    <n v="0"/>
    <n v="2800"/>
    <x v="7783"/>
    <x v="0"/>
    <x v="0"/>
    <x v="0"/>
    <s v="03.16.15"/>
    <x v="0"/>
    <x v="0"/>
    <x v="0"/>
    <s v="Direção Financeira"/>
    <s v="03.16.15"/>
    <s v="Direção Financeira"/>
    <s v="03.16.15"/>
    <x v="44"/>
    <x v="0"/>
    <x v="0"/>
    <x v="4"/>
    <x v="1"/>
    <x v="0"/>
    <x v="0"/>
    <x v="0"/>
    <x v="8"/>
    <s v="2021-10-20"/>
    <x v="3"/>
    <n v="2800"/>
    <x v="0"/>
    <m/>
    <x v="0"/>
    <m/>
    <x v="189"/>
    <n v="100478720"/>
    <x v="0"/>
    <x v="1"/>
    <s v="Direção Financeira"/>
    <s v="ORI"/>
    <x v="0"/>
    <m/>
    <x v="0"/>
    <x v="0"/>
    <x v="0"/>
    <x v="0"/>
    <x v="0"/>
    <x v="0"/>
    <x v="0"/>
    <x v="0"/>
    <x v="0"/>
    <x v="0"/>
    <x v="0"/>
    <s v="Direção Financeira"/>
    <x v="0"/>
    <x v="0"/>
    <x v="0"/>
    <x v="0"/>
    <x v="0"/>
    <x v="0"/>
    <x v="0"/>
    <x v="1"/>
    <x v="0"/>
    <x v="0"/>
    <x v="1"/>
    <x v="0"/>
    <s v="Ajuda de costo a favor Sr. Moisés do Rosário Leal Gomes Landim, aquando sua deslocação em missão de serviço a cidade Praia no dia 12 e 13 de Outubro de_x000d__x000a_2021, conforme documento em anexo."/>
  </r>
  <r>
    <x v="1"/>
    <n v="0"/>
    <n v="0"/>
    <n v="0"/>
    <n v="8683"/>
    <x v="7784"/>
    <x v="0"/>
    <x v="0"/>
    <x v="0"/>
    <s v="01.27.03.09"/>
    <x v="11"/>
    <x v="3"/>
    <x v="4"/>
    <s v="Gestão de Recursos Hídricos"/>
    <s v="01.27.03"/>
    <s v="Gestão de Recursos Hídricos"/>
    <s v="01.27.03"/>
    <x v="25"/>
    <x v="0"/>
    <x v="0"/>
    <x v="0"/>
    <x v="1"/>
    <x v="2"/>
    <x v="2"/>
    <x v="0"/>
    <x v="9"/>
    <s v="2021-12-23"/>
    <x v="3"/>
    <n v="8683"/>
    <x v="0"/>
    <m/>
    <x v="0"/>
    <m/>
    <x v="0"/>
    <n v="100474696"/>
    <x v="0"/>
    <x v="0"/>
    <s v="Ligações domiciliarias em Esp. Branco, Mato Correia, Flamengos e R.S.Miguel"/>
    <s v="ORI"/>
    <x v="0"/>
    <m/>
    <x v="0"/>
    <x v="0"/>
    <x v="0"/>
    <x v="0"/>
    <x v="0"/>
    <x v="0"/>
    <x v="0"/>
    <x v="0"/>
    <x v="0"/>
    <x v="0"/>
    <x v="0"/>
    <s v="Ligações domiciliarias em Esp. Branco, Mato Correia, Flamengos e R.S.Miguel"/>
    <x v="0"/>
    <x v="0"/>
    <x v="0"/>
    <x v="0"/>
    <x v="2"/>
    <x v="0"/>
    <x v="0"/>
    <x v="1"/>
    <x v="0"/>
    <x v="0"/>
    <x v="0"/>
    <x v="0"/>
    <s v="Pagamento a favor de José Augusto Nunes Tavares, referente a aquisição e colocação de 100 torneiras de água para as famílias de Mato correia e Espinho Branco, conforme proposta em anexo."/>
  </r>
  <r>
    <x v="1"/>
    <n v="0"/>
    <n v="0"/>
    <n v="0"/>
    <n v="49204"/>
    <x v="7784"/>
    <x v="0"/>
    <x v="0"/>
    <x v="0"/>
    <s v="01.27.03.09"/>
    <x v="11"/>
    <x v="3"/>
    <x v="4"/>
    <s v="Gestão de Recursos Hídricos"/>
    <s v="01.27.03"/>
    <s v="Gestão de Recursos Hídricos"/>
    <s v="01.27.03"/>
    <x v="25"/>
    <x v="0"/>
    <x v="0"/>
    <x v="0"/>
    <x v="1"/>
    <x v="2"/>
    <x v="2"/>
    <x v="0"/>
    <x v="9"/>
    <s v="2021-12-23"/>
    <x v="3"/>
    <n v="49204"/>
    <x v="0"/>
    <m/>
    <x v="0"/>
    <m/>
    <x v="804"/>
    <n v="100257585"/>
    <x v="0"/>
    <x v="1"/>
    <s v="Ligações domiciliarias em Esp. Branco, Mato Correia, Flamengos e R.S.Miguel"/>
    <s v="ORI"/>
    <x v="0"/>
    <m/>
    <x v="0"/>
    <x v="0"/>
    <x v="0"/>
    <x v="0"/>
    <x v="0"/>
    <x v="0"/>
    <x v="0"/>
    <x v="0"/>
    <x v="0"/>
    <x v="0"/>
    <x v="0"/>
    <s v="Ligações domiciliarias em Esp. Branco, Mato Correia, Flamengos e R.S.Miguel"/>
    <x v="0"/>
    <x v="0"/>
    <x v="0"/>
    <x v="0"/>
    <x v="2"/>
    <x v="0"/>
    <x v="0"/>
    <x v="1"/>
    <x v="0"/>
    <x v="0"/>
    <x v="1"/>
    <x v="0"/>
    <s v="Pagamento a favor de José Augusto Nunes Tavares, referente a aquisição e colocação de 100 torneiras de água para as famílias de Mato correia e Espinho Branco, conforme proposta em anexo."/>
  </r>
  <r>
    <x v="0"/>
    <n v="0"/>
    <n v="0"/>
    <n v="0"/>
    <n v="20000"/>
    <x v="7785"/>
    <x v="0"/>
    <x v="0"/>
    <x v="0"/>
    <s v="03.16.15"/>
    <x v="0"/>
    <x v="0"/>
    <x v="0"/>
    <s v="Direção Financeira"/>
    <s v="03.16.15"/>
    <s v="Direção Financeira"/>
    <s v="03.16.15"/>
    <x v="8"/>
    <x v="0"/>
    <x v="0"/>
    <x v="4"/>
    <x v="1"/>
    <x v="0"/>
    <x v="0"/>
    <x v="0"/>
    <x v="9"/>
    <s v="2021-12-23"/>
    <x v="3"/>
    <n v="20000"/>
    <x v="0"/>
    <m/>
    <x v="0"/>
    <m/>
    <x v="446"/>
    <n v="100478438"/>
    <x v="0"/>
    <x v="1"/>
    <s v="Direção Financeira"/>
    <s v="ORI"/>
    <x v="0"/>
    <m/>
    <x v="0"/>
    <x v="0"/>
    <x v="0"/>
    <x v="0"/>
    <x v="0"/>
    <x v="0"/>
    <x v="0"/>
    <x v="0"/>
    <x v="0"/>
    <x v="0"/>
    <x v="0"/>
    <s v="Direção Financeira"/>
    <x v="0"/>
    <x v="0"/>
    <x v="0"/>
    <x v="0"/>
    <x v="0"/>
    <x v="0"/>
    <x v="0"/>
    <x v="1"/>
    <x v="0"/>
    <x v="0"/>
    <x v="1"/>
    <x v="0"/>
    <s v="Liquidação favor da empresa Oficina Bate Chapa e Pintura JPG, referente a um concerto de para-choque frente e pausa pé de lado direito, conforme justificativo em anexo."/>
  </r>
  <r>
    <x v="0"/>
    <n v="0"/>
    <n v="0"/>
    <n v="0"/>
    <n v="330"/>
    <x v="7786"/>
    <x v="0"/>
    <x v="0"/>
    <x v="0"/>
    <s v="03.16.15"/>
    <x v="0"/>
    <x v="0"/>
    <x v="0"/>
    <s v="Direção Financeira"/>
    <s v="03.16.15"/>
    <s v="Direção Financeira"/>
    <s v="03.16.15"/>
    <x v="7"/>
    <x v="0"/>
    <x v="3"/>
    <x v="3"/>
    <x v="1"/>
    <x v="0"/>
    <x v="0"/>
    <x v="0"/>
    <x v="10"/>
    <s v="2021-11-02"/>
    <x v="3"/>
    <n v="330"/>
    <x v="0"/>
    <m/>
    <x v="0"/>
    <m/>
    <x v="5"/>
    <n v="100474914"/>
    <x v="0"/>
    <x v="1"/>
    <s v="Direção Financeira"/>
    <s v="ORI"/>
    <x v="0"/>
    <m/>
    <x v="0"/>
    <x v="0"/>
    <x v="0"/>
    <x v="0"/>
    <x v="0"/>
    <x v="0"/>
    <x v="0"/>
    <x v="0"/>
    <x v="0"/>
    <x v="0"/>
    <x v="0"/>
    <s v="Direção Financeira"/>
    <x v="0"/>
    <x v="0"/>
    <x v="0"/>
    <x v="0"/>
    <x v="0"/>
    <x v="0"/>
    <x v="0"/>
    <x v="1"/>
    <x v="0"/>
    <x v="0"/>
    <x v="1"/>
    <x v="0"/>
    <s v="Pagamento a favor Global, referente cópia de duas chaves, conforme justificativo em anexo."/>
  </r>
  <r>
    <x v="0"/>
    <n v="0"/>
    <n v="0"/>
    <n v="0"/>
    <n v="100019"/>
    <x v="7787"/>
    <x v="0"/>
    <x v="0"/>
    <x v="0"/>
    <s v="03.16.15"/>
    <x v="0"/>
    <x v="0"/>
    <x v="0"/>
    <s v="Direção Financeira"/>
    <s v="03.16.15"/>
    <s v="Direção Financeira"/>
    <s v="03.16.15"/>
    <x v="49"/>
    <x v="0"/>
    <x v="0"/>
    <x v="0"/>
    <x v="1"/>
    <x v="0"/>
    <x v="0"/>
    <x v="0"/>
    <x v="9"/>
    <s v="2021-12-27"/>
    <x v="3"/>
    <n v="100019"/>
    <x v="0"/>
    <m/>
    <x v="0"/>
    <m/>
    <x v="65"/>
    <n v="100475629"/>
    <x v="0"/>
    <x v="1"/>
    <s v="Direção Financeira"/>
    <s v="ORI"/>
    <x v="0"/>
    <m/>
    <x v="0"/>
    <x v="0"/>
    <x v="0"/>
    <x v="0"/>
    <x v="0"/>
    <x v="0"/>
    <x v="0"/>
    <x v="0"/>
    <x v="0"/>
    <x v="0"/>
    <x v="0"/>
    <s v="Direção Financeira"/>
    <x v="0"/>
    <x v="0"/>
    <x v="0"/>
    <x v="0"/>
    <x v="0"/>
    <x v="0"/>
    <x v="0"/>
    <x v="1"/>
    <x v="0"/>
    <x v="0"/>
    <x v="1"/>
    <x v="0"/>
    <s v="Pagamento a favor L Dinamico referente a abastecimento de combustível nas viaturas da CMSM do dia 22 a 27/12/2021, conforme anexo."/>
  </r>
  <r>
    <x v="0"/>
    <n v="0"/>
    <n v="0"/>
    <n v="0"/>
    <n v="1100"/>
    <x v="7788"/>
    <x v="0"/>
    <x v="0"/>
    <x v="0"/>
    <s v="03.16.15"/>
    <x v="0"/>
    <x v="0"/>
    <x v="0"/>
    <s v="Direção Financeira"/>
    <s v="03.16.15"/>
    <s v="Direção Financeira"/>
    <s v="03.16.15"/>
    <x v="7"/>
    <x v="0"/>
    <x v="3"/>
    <x v="3"/>
    <x v="1"/>
    <x v="0"/>
    <x v="0"/>
    <x v="0"/>
    <x v="9"/>
    <s v="2021-12-17"/>
    <x v="3"/>
    <n v="1100"/>
    <x v="0"/>
    <m/>
    <x v="0"/>
    <m/>
    <x v="5"/>
    <n v="100474914"/>
    <x v="0"/>
    <x v="1"/>
    <s v="Direção Financeira"/>
    <s v="ORI"/>
    <x v="0"/>
    <m/>
    <x v="0"/>
    <x v="0"/>
    <x v="0"/>
    <x v="0"/>
    <x v="0"/>
    <x v="0"/>
    <x v="0"/>
    <x v="0"/>
    <x v="0"/>
    <x v="0"/>
    <x v="0"/>
    <s v="Direção Financeira"/>
    <x v="0"/>
    <x v="0"/>
    <x v="0"/>
    <x v="0"/>
    <x v="0"/>
    <x v="0"/>
    <x v="0"/>
    <x v="0"/>
    <x v="0"/>
    <x v="0"/>
    <x v="1"/>
    <x v="0"/>
    <s v="Pagamento a favor Mercearia Inês, referente  a aquisição de consumíveis para gabinete do presidente, conforme anexo."/>
  </r>
  <r>
    <x v="0"/>
    <n v="0"/>
    <n v="0"/>
    <n v="0"/>
    <n v="6528"/>
    <x v="7789"/>
    <x v="0"/>
    <x v="0"/>
    <x v="0"/>
    <s v="03.16.21"/>
    <x v="43"/>
    <x v="0"/>
    <x v="0"/>
    <s v="Dir. Turismo, Investimento e Emprendedorismo"/>
    <s v="03.16.21"/>
    <s v="Dir. Turismo, Investimento e Emprendedorismo"/>
    <s v="03.16.21"/>
    <x v="0"/>
    <x v="0"/>
    <x v="0"/>
    <x v="0"/>
    <x v="0"/>
    <x v="0"/>
    <x v="0"/>
    <x v="0"/>
    <x v="9"/>
    <s v="2021-12-02"/>
    <x v="3"/>
    <n v="6528"/>
    <x v="0"/>
    <m/>
    <x v="0"/>
    <m/>
    <x v="91"/>
    <n v="100478954"/>
    <x v="0"/>
    <x v="1"/>
    <s v="Dir. Turismo, Investimento e Emprendedorismo"/>
    <s v="ORI"/>
    <x v="0"/>
    <m/>
    <x v="0"/>
    <x v="0"/>
    <x v="0"/>
    <x v="0"/>
    <x v="0"/>
    <x v="0"/>
    <x v="0"/>
    <x v="0"/>
    <x v="0"/>
    <x v="0"/>
    <x v="0"/>
    <s v="Dir. Turismo, Investimento e Emprendedorismo"/>
    <x v="0"/>
    <x v="0"/>
    <x v="0"/>
    <x v="0"/>
    <x v="0"/>
    <x v="0"/>
    <x v="0"/>
    <x v="1"/>
    <x v="0"/>
    <x v="0"/>
    <x v="1"/>
    <x v="0"/>
    <s v="Pagamento a favor Maxima Idelmir Garcia Neves Moreno, pela reposição do desconto do INPS na folha de pagamento de salário, referente ao mês de outubro do corrente ano, conforme documento em anexo."/>
  </r>
  <r>
    <x v="1"/>
    <n v="0"/>
    <n v="0"/>
    <n v="0"/>
    <n v="2870"/>
    <x v="7790"/>
    <x v="0"/>
    <x v="0"/>
    <x v="0"/>
    <s v="03.16.15"/>
    <x v="0"/>
    <x v="0"/>
    <x v="0"/>
    <s v="Direção Financeira"/>
    <s v="03.16.15"/>
    <s v="Direção Financeira"/>
    <s v="03.16.15"/>
    <x v="25"/>
    <x v="0"/>
    <x v="0"/>
    <x v="0"/>
    <x v="1"/>
    <x v="0"/>
    <x v="2"/>
    <x v="0"/>
    <x v="0"/>
    <s v="2021-01-07"/>
    <x v="0"/>
    <n v="2870"/>
    <x v="0"/>
    <m/>
    <x v="0"/>
    <m/>
    <x v="293"/>
    <n v="100392566"/>
    <x v="0"/>
    <x v="1"/>
    <s v="Direção Financeira"/>
    <s v="ORI"/>
    <x v="0"/>
    <m/>
    <x v="0"/>
    <x v="0"/>
    <x v="0"/>
    <x v="0"/>
    <x v="0"/>
    <x v="0"/>
    <x v="0"/>
    <x v="0"/>
    <x v="0"/>
    <x v="0"/>
    <x v="0"/>
    <s v="Direção Financeira"/>
    <x v="0"/>
    <x v="0"/>
    <x v="0"/>
    <x v="0"/>
    <x v="0"/>
    <x v="0"/>
    <x v="0"/>
    <x v="1"/>
    <x v="0"/>
    <x v="0"/>
    <x v="1"/>
    <x v="0"/>
    <s v="Pagamento a favor da Loja comercial Manuel dos Anjos, referente a 10 lima triangular nº04, conforme justificativo em anexo."/>
  </r>
  <r>
    <x v="0"/>
    <n v="0"/>
    <n v="0"/>
    <n v="0"/>
    <n v="2300"/>
    <x v="7791"/>
    <x v="0"/>
    <x v="0"/>
    <x v="0"/>
    <s v="01.27.02.11"/>
    <x v="28"/>
    <x v="3"/>
    <x v="4"/>
    <s v="Saneamento básico"/>
    <s v="01.27.02"/>
    <s v="Saneamento básico"/>
    <s v="01.27.02"/>
    <x v="7"/>
    <x v="0"/>
    <x v="3"/>
    <x v="3"/>
    <x v="1"/>
    <x v="2"/>
    <x v="0"/>
    <x v="0"/>
    <x v="0"/>
    <s v="2021-01-25"/>
    <x v="0"/>
    <n v="2300"/>
    <x v="0"/>
    <m/>
    <x v="0"/>
    <m/>
    <x v="0"/>
    <n v="100474696"/>
    <x v="0"/>
    <x v="0"/>
    <s v="Reforço do saneamento básico"/>
    <s v="ORI"/>
    <x v="0"/>
    <m/>
    <x v="0"/>
    <x v="0"/>
    <x v="0"/>
    <x v="0"/>
    <x v="0"/>
    <x v="0"/>
    <x v="0"/>
    <x v="0"/>
    <x v="0"/>
    <x v="0"/>
    <x v="0"/>
    <s v="Reforço do saneamento básico"/>
    <x v="0"/>
    <x v="0"/>
    <x v="0"/>
    <x v="0"/>
    <x v="2"/>
    <x v="0"/>
    <x v="0"/>
    <x v="1"/>
    <x v="0"/>
    <x v="0"/>
    <x v="0"/>
    <x v="0"/>
    <s v="Pagamento a favor da Senhira Samira Miranda, pela prestação de serviçpos de saneamento no cemitério de Ponta Verde, referente a mês de janeiro 2021, conforme justitificativo em anexo."/>
  </r>
  <r>
    <x v="0"/>
    <n v="0"/>
    <n v="0"/>
    <n v="0"/>
    <n v="13030"/>
    <x v="7791"/>
    <x v="0"/>
    <x v="0"/>
    <x v="0"/>
    <s v="01.27.02.11"/>
    <x v="28"/>
    <x v="3"/>
    <x v="4"/>
    <s v="Saneamento básico"/>
    <s v="01.27.02"/>
    <s v="Saneamento básico"/>
    <s v="01.27.02"/>
    <x v="7"/>
    <x v="0"/>
    <x v="3"/>
    <x v="3"/>
    <x v="1"/>
    <x v="2"/>
    <x v="0"/>
    <x v="0"/>
    <x v="0"/>
    <s v="2021-01-25"/>
    <x v="0"/>
    <n v="13030"/>
    <x v="0"/>
    <m/>
    <x v="0"/>
    <m/>
    <x v="225"/>
    <n v="100478910"/>
    <x v="0"/>
    <x v="1"/>
    <s v="Reforço do saneamento básico"/>
    <s v="ORI"/>
    <x v="0"/>
    <m/>
    <x v="0"/>
    <x v="0"/>
    <x v="0"/>
    <x v="0"/>
    <x v="0"/>
    <x v="0"/>
    <x v="0"/>
    <x v="0"/>
    <x v="0"/>
    <x v="0"/>
    <x v="0"/>
    <s v="Reforço do saneamento básico"/>
    <x v="0"/>
    <x v="0"/>
    <x v="0"/>
    <x v="0"/>
    <x v="2"/>
    <x v="0"/>
    <x v="0"/>
    <x v="1"/>
    <x v="0"/>
    <x v="0"/>
    <x v="1"/>
    <x v="0"/>
    <s v="Pagamento a favor da Senhira Samira Miranda, pela prestação de serviçpos de saneamento no cemitério de Ponta Verde, referente a mês de janeiro 2021, conforme justitificativo em anexo."/>
  </r>
  <r>
    <x v="0"/>
    <n v="0"/>
    <n v="0"/>
    <n v="0"/>
    <n v="13371"/>
    <x v="7792"/>
    <x v="0"/>
    <x v="0"/>
    <x v="0"/>
    <s v="03.16.11"/>
    <x v="57"/>
    <x v="0"/>
    <x v="0"/>
    <s v="Direcção de Obras"/>
    <s v="03.16.11"/>
    <s v="Direcção de Obras"/>
    <s v="03.16.11"/>
    <x v="0"/>
    <x v="0"/>
    <x v="0"/>
    <x v="0"/>
    <x v="0"/>
    <x v="0"/>
    <x v="0"/>
    <x v="0"/>
    <x v="0"/>
    <s v="2021-01-27"/>
    <x v="0"/>
    <n v="13371"/>
    <x v="0"/>
    <m/>
    <x v="0"/>
    <m/>
    <x v="0"/>
    <n v="100474696"/>
    <x v="0"/>
    <x v="0"/>
    <s v="Direcção de Obras"/>
    <s v="ORI"/>
    <x v="0"/>
    <m/>
    <x v="0"/>
    <x v="0"/>
    <x v="0"/>
    <x v="0"/>
    <x v="0"/>
    <x v="0"/>
    <x v="0"/>
    <x v="0"/>
    <x v="0"/>
    <x v="0"/>
    <x v="0"/>
    <s v="Direcção de Obras"/>
    <x v="0"/>
    <x v="0"/>
    <x v="0"/>
    <x v="0"/>
    <x v="0"/>
    <x v="0"/>
    <x v="0"/>
    <x v="0"/>
    <x v="0"/>
    <x v="0"/>
    <x v="0"/>
    <x v="0"/>
    <s v="Pagto de salario a favor do vereador a tempo inteiro Dr Albertino Pina referente a Janeiro 2021 "/>
  </r>
  <r>
    <x v="0"/>
    <n v="0"/>
    <n v="0"/>
    <n v="0"/>
    <n v="1337"/>
    <x v="7792"/>
    <x v="0"/>
    <x v="0"/>
    <x v="0"/>
    <s v="03.16.11"/>
    <x v="57"/>
    <x v="0"/>
    <x v="0"/>
    <s v="Direcção de Obras"/>
    <s v="03.16.11"/>
    <s v="Direcção de Obras"/>
    <s v="03.16.11"/>
    <x v="51"/>
    <x v="0"/>
    <x v="0"/>
    <x v="4"/>
    <x v="1"/>
    <x v="0"/>
    <x v="0"/>
    <x v="0"/>
    <x v="0"/>
    <s v="2021-01-27"/>
    <x v="0"/>
    <n v="1337"/>
    <x v="0"/>
    <m/>
    <x v="0"/>
    <m/>
    <x v="0"/>
    <n v="100474696"/>
    <x v="0"/>
    <x v="0"/>
    <s v="Direcção de Obras"/>
    <s v="ORI"/>
    <x v="0"/>
    <m/>
    <x v="0"/>
    <x v="0"/>
    <x v="0"/>
    <x v="0"/>
    <x v="0"/>
    <x v="0"/>
    <x v="0"/>
    <x v="0"/>
    <x v="0"/>
    <x v="0"/>
    <x v="0"/>
    <s v="Direcção de Obras"/>
    <x v="0"/>
    <x v="0"/>
    <x v="0"/>
    <x v="0"/>
    <x v="0"/>
    <x v="0"/>
    <x v="0"/>
    <x v="0"/>
    <x v="0"/>
    <x v="0"/>
    <x v="0"/>
    <x v="0"/>
    <s v="Pagto de salario a favor do vereador a tempo inteiro Dr Albertino Pina referente a Janeiro 2021 "/>
  </r>
  <r>
    <x v="0"/>
    <n v="0"/>
    <n v="0"/>
    <n v="0"/>
    <n v="271"/>
    <x v="7792"/>
    <x v="0"/>
    <x v="0"/>
    <x v="0"/>
    <s v="03.16.11"/>
    <x v="57"/>
    <x v="0"/>
    <x v="0"/>
    <s v="Direcção de Obras"/>
    <s v="03.16.11"/>
    <s v="Direcção de Obras"/>
    <s v="03.16.11"/>
    <x v="51"/>
    <x v="0"/>
    <x v="0"/>
    <x v="4"/>
    <x v="1"/>
    <x v="0"/>
    <x v="0"/>
    <x v="0"/>
    <x v="0"/>
    <s v="2021-01-27"/>
    <x v="0"/>
    <n v="271"/>
    <x v="0"/>
    <m/>
    <x v="0"/>
    <m/>
    <x v="0"/>
    <n v="100474696"/>
    <x v="0"/>
    <x v="0"/>
    <s v="Direcção de Obras"/>
    <s v="ORI"/>
    <x v="0"/>
    <m/>
    <x v="0"/>
    <x v="0"/>
    <x v="0"/>
    <x v="0"/>
    <x v="0"/>
    <x v="0"/>
    <x v="0"/>
    <x v="0"/>
    <x v="0"/>
    <x v="0"/>
    <x v="0"/>
    <s v="Direcção de Obras"/>
    <x v="0"/>
    <x v="0"/>
    <x v="0"/>
    <x v="0"/>
    <x v="0"/>
    <x v="0"/>
    <x v="0"/>
    <x v="0"/>
    <x v="0"/>
    <x v="0"/>
    <x v="0"/>
    <x v="0"/>
    <s v="Pagto de salario a favor do vereador a tempo inteiro Dr Albertino Pina referente a Janeiro 2021 "/>
  </r>
  <r>
    <x v="0"/>
    <n v="0"/>
    <n v="0"/>
    <n v="0"/>
    <n v="14979"/>
    <x v="7793"/>
    <x v="0"/>
    <x v="1"/>
    <x v="0"/>
    <s v="80.02.01"/>
    <x v="1"/>
    <x v="1"/>
    <x v="1"/>
    <s v="Retenções Iur"/>
    <s v="80.02.01"/>
    <s v="Retenções Iur"/>
    <s v="80.02.01"/>
    <x v="1"/>
    <x v="0"/>
    <x v="1"/>
    <x v="0"/>
    <x v="0"/>
    <x v="1"/>
    <x v="1"/>
    <x v="0"/>
    <x v="0"/>
    <s v="2021-01-27"/>
    <x v="0"/>
    <n v="14979"/>
    <x v="0"/>
    <m/>
    <x v="0"/>
    <m/>
    <x v="0"/>
    <n v="100474696"/>
    <x v="0"/>
    <x v="1"/>
    <s v="Retenções Iur"/>
    <s v="ORI"/>
    <x v="0"/>
    <s v="RIUR"/>
    <x v="0"/>
    <x v="0"/>
    <x v="0"/>
    <x v="0"/>
    <x v="0"/>
    <x v="0"/>
    <x v="0"/>
    <x v="0"/>
    <x v="0"/>
    <x v="0"/>
    <x v="0"/>
    <s v="Retenções Iur"/>
    <x v="0"/>
    <x v="0"/>
    <x v="0"/>
    <x v="0"/>
    <x v="1"/>
    <x v="0"/>
    <x v="0"/>
    <x v="1"/>
    <x v="0"/>
    <x v="1"/>
    <x v="1"/>
    <x v="0"/>
    <s v="RETENCAO OT"/>
  </r>
  <r>
    <x v="0"/>
    <n v="0"/>
    <n v="0"/>
    <n v="0"/>
    <n v="8741"/>
    <x v="7792"/>
    <x v="0"/>
    <x v="0"/>
    <x v="0"/>
    <s v="03.16.11"/>
    <x v="57"/>
    <x v="0"/>
    <x v="0"/>
    <s v="Direcção de Obras"/>
    <s v="03.16.11"/>
    <s v="Direcção de Obras"/>
    <s v="03.16.11"/>
    <x v="0"/>
    <x v="0"/>
    <x v="0"/>
    <x v="0"/>
    <x v="0"/>
    <x v="0"/>
    <x v="0"/>
    <x v="0"/>
    <x v="0"/>
    <s v="2021-01-27"/>
    <x v="0"/>
    <n v="8741"/>
    <x v="0"/>
    <m/>
    <x v="0"/>
    <m/>
    <x v="1"/>
    <n v="100474706"/>
    <x v="0"/>
    <x v="2"/>
    <s v="Direcção de Obras"/>
    <s v="ORI"/>
    <x v="0"/>
    <m/>
    <x v="0"/>
    <x v="0"/>
    <x v="0"/>
    <x v="0"/>
    <x v="0"/>
    <x v="0"/>
    <x v="0"/>
    <x v="0"/>
    <x v="0"/>
    <x v="0"/>
    <x v="0"/>
    <s v="Direcção de Obras"/>
    <x v="0"/>
    <x v="0"/>
    <x v="0"/>
    <x v="0"/>
    <x v="0"/>
    <x v="0"/>
    <x v="0"/>
    <x v="0"/>
    <x v="0"/>
    <x v="0"/>
    <x v="2"/>
    <x v="0"/>
    <s v="Pagto de salario a favor do vereador a tempo inteiro Dr Albertino Pina referente a Janeiro 2021 "/>
  </r>
  <r>
    <x v="0"/>
    <n v="0"/>
    <n v="0"/>
    <n v="0"/>
    <n v="874"/>
    <x v="7792"/>
    <x v="0"/>
    <x v="0"/>
    <x v="0"/>
    <s v="03.16.11"/>
    <x v="57"/>
    <x v="0"/>
    <x v="0"/>
    <s v="Direcção de Obras"/>
    <s v="03.16.11"/>
    <s v="Direcção de Obras"/>
    <s v="03.16.11"/>
    <x v="51"/>
    <x v="0"/>
    <x v="0"/>
    <x v="4"/>
    <x v="1"/>
    <x v="0"/>
    <x v="0"/>
    <x v="0"/>
    <x v="0"/>
    <s v="2021-01-27"/>
    <x v="0"/>
    <n v="874"/>
    <x v="0"/>
    <m/>
    <x v="0"/>
    <m/>
    <x v="1"/>
    <n v="100474706"/>
    <x v="0"/>
    <x v="2"/>
    <s v="Direcção de Obras"/>
    <s v="ORI"/>
    <x v="0"/>
    <m/>
    <x v="0"/>
    <x v="0"/>
    <x v="0"/>
    <x v="0"/>
    <x v="0"/>
    <x v="0"/>
    <x v="0"/>
    <x v="0"/>
    <x v="0"/>
    <x v="0"/>
    <x v="0"/>
    <s v="Direcção de Obras"/>
    <x v="0"/>
    <x v="0"/>
    <x v="0"/>
    <x v="0"/>
    <x v="0"/>
    <x v="0"/>
    <x v="0"/>
    <x v="0"/>
    <x v="0"/>
    <x v="0"/>
    <x v="2"/>
    <x v="0"/>
    <s v="Pagto de salario a favor do vereador a tempo inteiro Dr Albertino Pina referente a Janeiro 2021 "/>
  </r>
  <r>
    <x v="0"/>
    <n v="0"/>
    <n v="0"/>
    <n v="0"/>
    <n v="177"/>
    <x v="7792"/>
    <x v="0"/>
    <x v="0"/>
    <x v="0"/>
    <s v="03.16.11"/>
    <x v="57"/>
    <x v="0"/>
    <x v="0"/>
    <s v="Direcção de Obras"/>
    <s v="03.16.11"/>
    <s v="Direcção de Obras"/>
    <s v="03.16.11"/>
    <x v="51"/>
    <x v="0"/>
    <x v="0"/>
    <x v="4"/>
    <x v="1"/>
    <x v="0"/>
    <x v="0"/>
    <x v="0"/>
    <x v="0"/>
    <s v="2021-01-27"/>
    <x v="0"/>
    <n v="177"/>
    <x v="0"/>
    <m/>
    <x v="0"/>
    <m/>
    <x v="1"/>
    <n v="100474706"/>
    <x v="0"/>
    <x v="2"/>
    <s v="Direcção de Obras"/>
    <s v="ORI"/>
    <x v="0"/>
    <m/>
    <x v="0"/>
    <x v="0"/>
    <x v="0"/>
    <x v="0"/>
    <x v="0"/>
    <x v="0"/>
    <x v="0"/>
    <x v="0"/>
    <x v="0"/>
    <x v="0"/>
    <x v="0"/>
    <s v="Direcção de Obras"/>
    <x v="0"/>
    <x v="0"/>
    <x v="0"/>
    <x v="0"/>
    <x v="0"/>
    <x v="0"/>
    <x v="0"/>
    <x v="0"/>
    <x v="0"/>
    <x v="0"/>
    <x v="2"/>
    <x v="0"/>
    <s v="Pagto de salario a favor do vereador a tempo inteiro Dr Albertino Pina referente a Janeiro 2021 "/>
  </r>
  <r>
    <x v="0"/>
    <n v="0"/>
    <n v="0"/>
    <n v="0"/>
    <n v="9792"/>
    <x v="7794"/>
    <x v="0"/>
    <x v="1"/>
    <x v="0"/>
    <s v="80.02.10.01"/>
    <x v="2"/>
    <x v="1"/>
    <x v="1"/>
    <s v="Outros"/>
    <s v="80.02.10"/>
    <s v="Outros"/>
    <s v="80.02.10"/>
    <x v="2"/>
    <x v="0"/>
    <x v="1"/>
    <x v="0"/>
    <x v="0"/>
    <x v="1"/>
    <x v="1"/>
    <x v="0"/>
    <x v="0"/>
    <s v="2021-01-27"/>
    <x v="0"/>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100288"/>
    <x v="7792"/>
    <x v="0"/>
    <x v="0"/>
    <x v="0"/>
    <s v="03.16.11"/>
    <x v="57"/>
    <x v="0"/>
    <x v="0"/>
    <s v="Direcção de Obras"/>
    <s v="03.16.11"/>
    <s v="Direcção de Obras"/>
    <s v="03.16.11"/>
    <x v="0"/>
    <x v="0"/>
    <x v="0"/>
    <x v="0"/>
    <x v="0"/>
    <x v="0"/>
    <x v="0"/>
    <x v="0"/>
    <x v="0"/>
    <s v="2021-01-27"/>
    <x v="0"/>
    <n v="100288"/>
    <x v="0"/>
    <m/>
    <x v="0"/>
    <m/>
    <x v="287"/>
    <n v="100433332"/>
    <x v="0"/>
    <x v="1"/>
    <s v="Direcção de Obras"/>
    <s v="ORI"/>
    <x v="0"/>
    <m/>
    <x v="0"/>
    <x v="0"/>
    <x v="0"/>
    <x v="0"/>
    <x v="0"/>
    <x v="0"/>
    <x v="0"/>
    <x v="0"/>
    <x v="0"/>
    <x v="0"/>
    <x v="0"/>
    <s v="Direcção de Obras"/>
    <x v="0"/>
    <x v="0"/>
    <x v="0"/>
    <x v="0"/>
    <x v="0"/>
    <x v="0"/>
    <x v="0"/>
    <x v="0"/>
    <x v="0"/>
    <x v="0"/>
    <x v="1"/>
    <x v="0"/>
    <s v="Pagto de salario a favor do vereador a tempo inteiro Dr Albertino Pina referente a Janeiro 2021 "/>
  </r>
  <r>
    <x v="0"/>
    <n v="0"/>
    <n v="0"/>
    <n v="0"/>
    <n v="2029"/>
    <x v="7792"/>
    <x v="0"/>
    <x v="0"/>
    <x v="0"/>
    <s v="03.16.11"/>
    <x v="57"/>
    <x v="0"/>
    <x v="0"/>
    <s v="Direcção de Obras"/>
    <s v="03.16.11"/>
    <s v="Direcção de Obras"/>
    <s v="03.16.11"/>
    <x v="51"/>
    <x v="0"/>
    <x v="0"/>
    <x v="4"/>
    <x v="1"/>
    <x v="0"/>
    <x v="0"/>
    <x v="0"/>
    <x v="0"/>
    <s v="2021-01-27"/>
    <x v="0"/>
    <n v="2029"/>
    <x v="0"/>
    <m/>
    <x v="0"/>
    <m/>
    <x v="287"/>
    <n v="100433332"/>
    <x v="0"/>
    <x v="1"/>
    <s v="Direcção de Obras"/>
    <s v="ORI"/>
    <x v="0"/>
    <m/>
    <x v="0"/>
    <x v="0"/>
    <x v="0"/>
    <x v="0"/>
    <x v="0"/>
    <x v="0"/>
    <x v="0"/>
    <x v="0"/>
    <x v="0"/>
    <x v="0"/>
    <x v="0"/>
    <s v="Direcção de Obras"/>
    <x v="0"/>
    <x v="0"/>
    <x v="0"/>
    <x v="0"/>
    <x v="0"/>
    <x v="0"/>
    <x v="0"/>
    <x v="0"/>
    <x v="0"/>
    <x v="0"/>
    <x v="1"/>
    <x v="0"/>
    <s v="Pagto de salario a favor do vereador a tempo inteiro Dr Albertino Pina referente a Janeiro 2021 "/>
  </r>
  <r>
    <x v="0"/>
    <n v="0"/>
    <n v="0"/>
    <n v="0"/>
    <n v="10029"/>
    <x v="7792"/>
    <x v="0"/>
    <x v="0"/>
    <x v="0"/>
    <s v="03.16.11"/>
    <x v="57"/>
    <x v="0"/>
    <x v="0"/>
    <s v="Direcção de Obras"/>
    <s v="03.16.11"/>
    <s v="Direcção de Obras"/>
    <s v="03.16.11"/>
    <x v="51"/>
    <x v="0"/>
    <x v="0"/>
    <x v="4"/>
    <x v="1"/>
    <x v="0"/>
    <x v="0"/>
    <x v="0"/>
    <x v="0"/>
    <s v="2021-01-27"/>
    <x v="0"/>
    <n v="10029"/>
    <x v="0"/>
    <m/>
    <x v="0"/>
    <m/>
    <x v="287"/>
    <n v="100433332"/>
    <x v="0"/>
    <x v="1"/>
    <s v="Direcção de Obras"/>
    <s v="ORI"/>
    <x v="0"/>
    <m/>
    <x v="0"/>
    <x v="0"/>
    <x v="0"/>
    <x v="0"/>
    <x v="0"/>
    <x v="0"/>
    <x v="0"/>
    <x v="0"/>
    <x v="0"/>
    <x v="0"/>
    <x v="0"/>
    <s v="Direcção de Obras"/>
    <x v="0"/>
    <x v="0"/>
    <x v="0"/>
    <x v="0"/>
    <x v="0"/>
    <x v="0"/>
    <x v="0"/>
    <x v="0"/>
    <x v="0"/>
    <x v="0"/>
    <x v="1"/>
    <x v="0"/>
    <s v="Pagto de salario a favor do vereador a tempo inteiro Dr Albertino Pina referente a Janeiro 2021 "/>
  </r>
  <r>
    <x v="0"/>
    <n v="0"/>
    <n v="0"/>
    <n v="0"/>
    <n v="13371"/>
    <x v="7795"/>
    <x v="0"/>
    <x v="0"/>
    <x v="0"/>
    <s v="03.16.25"/>
    <x v="17"/>
    <x v="0"/>
    <x v="0"/>
    <s v="Direção dos  Recursos Humanos"/>
    <s v="03.16.25"/>
    <s v="Direção dos  Recursos Humanos"/>
    <s v="03.16.25"/>
    <x v="0"/>
    <x v="0"/>
    <x v="0"/>
    <x v="0"/>
    <x v="0"/>
    <x v="0"/>
    <x v="0"/>
    <x v="0"/>
    <x v="0"/>
    <s v="2021-01-27"/>
    <x v="0"/>
    <n v="13371"/>
    <x v="0"/>
    <m/>
    <x v="0"/>
    <m/>
    <x v="0"/>
    <n v="100474696"/>
    <x v="0"/>
    <x v="0"/>
    <s v="Direção dos  Recursos Humanos"/>
    <s v="ORI"/>
    <x v="0"/>
    <m/>
    <x v="0"/>
    <x v="0"/>
    <x v="0"/>
    <x v="0"/>
    <x v="0"/>
    <x v="0"/>
    <x v="0"/>
    <x v="0"/>
    <x v="0"/>
    <x v="0"/>
    <x v="0"/>
    <s v="Direção dos  Recursos Humanos"/>
    <x v="0"/>
    <x v="0"/>
    <x v="0"/>
    <x v="0"/>
    <x v="0"/>
    <x v="0"/>
    <x v="0"/>
    <x v="0"/>
    <x v="0"/>
    <x v="0"/>
    <x v="0"/>
    <x v="0"/>
    <s v="Pagto de salario a favor da vereadora a tempo inteiro Drª  Cesaltina Ribeiro a referente a Janeiro 2021 "/>
  </r>
  <r>
    <x v="0"/>
    <n v="0"/>
    <n v="0"/>
    <n v="0"/>
    <n v="1337"/>
    <x v="7795"/>
    <x v="0"/>
    <x v="0"/>
    <x v="0"/>
    <s v="03.16.25"/>
    <x v="17"/>
    <x v="0"/>
    <x v="0"/>
    <s v="Direção dos  Recursos Humanos"/>
    <s v="03.16.25"/>
    <s v="Direção dos  Recursos Humanos"/>
    <s v="03.16.25"/>
    <x v="51"/>
    <x v="0"/>
    <x v="0"/>
    <x v="4"/>
    <x v="1"/>
    <x v="0"/>
    <x v="0"/>
    <x v="0"/>
    <x v="0"/>
    <s v="2021-01-27"/>
    <x v="0"/>
    <n v="1337"/>
    <x v="0"/>
    <m/>
    <x v="0"/>
    <m/>
    <x v="0"/>
    <n v="100474696"/>
    <x v="0"/>
    <x v="0"/>
    <s v="Direção dos  Recursos Humanos"/>
    <s v="ORI"/>
    <x v="0"/>
    <m/>
    <x v="0"/>
    <x v="0"/>
    <x v="0"/>
    <x v="0"/>
    <x v="0"/>
    <x v="0"/>
    <x v="0"/>
    <x v="0"/>
    <x v="0"/>
    <x v="0"/>
    <x v="0"/>
    <s v="Direção dos  Recursos Humanos"/>
    <x v="0"/>
    <x v="0"/>
    <x v="0"/>
    <x v="0"/>
    <x v="0"/>
    <x v="0"/>
    <x v="0"/>
    <x v="0"/>
    <x v="0"/>
    <x v="0"/>
    <x v="0"/>
    <x v="0"/>
    <s v="Pagto de salario a favor da vereadora a tempo inteiro Drª  Cesaltina Ribeiro a referente a Janeiro 2021 "/>
  </r>
  <r>
    <x v="0"/>
    <n v="0"/>
    <n v="0"/>
    <n v="0"/>
    <n v="271"/>
    <x v="7795"/>
    <x v="0"/>
    <x v="0"/>
    <x v="0"/>
    <s v="03.16.25"/>
    <x v="17"/>
    <x v="0"/>
    <x v="0"/>
    <s v="Direção dos  Recursos Humanos"/>
    <s v="03.16.25"/>
    <s v="Direção dos  Recursos Humanos"/>
    <s v="03.16.25"/>
    <x v="51"/>
    <x v="0"/>
    <x v="0"/>
    <x v="4"/>
    <x v="1"/>
    <x v="0"/>
    <x v="0"/>
    <x v="0"/>
    <x v="0"/>
    <s v="2021-01-27"/>
    <x v="0"/>
    <n v="271"/>
    <x v="0"/>
    <m/>
    <x v="0"/>
    <m/>
    <x v="0"/>
    <n v="100474696"/>
    <x v="0"/>
    <x v="0"/>
    <s v="Direção dos  Recursos Humanos"/>
    <s v="ORI"/>
    <x v="0"/>
    <m/>
    <x v="0"/>
    <x v="0"/>
    <x v="0"/>
    <x v="0"/>
    <x v="0"/>
    <x v="0"/>
    <x v="0"/>
    <x v="0"/>
    <x v="0"/>
    <x v="0"/>
    <x v="0"/>
    <s v="Direção dos  Recursos Humanos"/>
    <x v="0"/>
    <x v="0"/>
    <x v="0"/>
    <x v="0"/>
    <x v="0"/>
    <x v="0"/>
    <x v="0"/>
    <x v="0"/>
    <x v="0"/>
    <x v="0"/>
    <x v="0"/>
    <x v="0"/>
    <s v="Pagto de salario a favor da vereadora a tempo inteiro Drª  Cesaltina Ribeiro a referente a Janeiro 2021 "/>
  </r>
  <r>
    <x v="0"/>
    <n v="0"/>
    <n v="0"/>
    <n v="0"/>
    <n v="14979"/>
    <x v="7796"/>
    <x v="0"/>
    <x v="1"/>
    <x v="0"/>
    <s v="80.02.01"/>
    <x v="1"/>
    <x v="1"/>
    <x v="1"/>
    <s v="Retenções Iur"/>
    <s v="80.02.01"/>
    <s v="Retenções Iur"/>
    <s v="80.02.01"/>
    <x v="1"/>
    <x v="0"/>
    <x v="1"/>
    <x v="0"/>
    <x v="0"/>
    <x v="1"/>
    <x v="1"/>
    <x v="0"/>
    <x v="0"/>
    <s v="2021-01-27"/>
    <x v="0"/>
    <n v="14979"/>
    <x v="0"/>
    <m/>
    <x v="0"/>
    <m/>
    <x v="0"/>
    <n v="100474696"/>
    <x v="0"/>
    <x v="1"/>
    <s v="Retenções Iur"/>
    <s v="ORI"/>
    <x v="0"/>
    <s v="RIUR"/>
    <x v="0"/>
    <x v="0"/>
    <x v="0"/>
    <x v="0"/>
    <x v="0"/>
    <x v="0"/>
    <x v="0"/>
    <x v="0"/>
    <x v="0"/>
    <x v="0"/>
    <x v="0"/>
    <s v="Retenções Iur"/>
    <x v="0"/>
    <x v="0"/>
    <x v="0"/>
    <x v="0"/>
    <x v="1"/>
    <x v="0"/>
    <x v="0"/>
    <x v="1"/>
    <x v="0"/>
    <x v="1"/>
    <x v="1"/>
    <x v="0"/>
    <s v="RETENCAO OT"/>
  </r>
  <r>
    <x v="0"/>
    <n v="0"/>
    <n v="0"/>
    <n v="0"/>
    <n v="8741"/>
    <x v="7795"/>
    <x v="0"/>
    <x v="0"/>
    <x v="0"/>
    <s v="03.16.25"/>
    <x v="17"/>
    <x v="0"/>
    <x v="0"/>
    <s v="Direção dos  Recursos Humanos"/>
    <s v="03.16.25"/>
    <s v="Direção dos  Recursos Humanos"/>
    <s v="03.16.25"/>
    <x v="0"/>
    <x v="0"/>
    <x v="0"/>
    <x v="0"/>
    <x v="0"/>
    <x v="0"/>
    <x v="0"/>
    <x v="0"/>
    <x v="0"/>
    <s v="2021-01-27"/>
    <x v="0"/>
    <n v="8741"/>
    <x v="0"/>
    <m/>
    <x v="0"/>
    <m/>
    <x v="1"/>
    <n v="100474706"/>
    <x v="0"/>
    <x v="2"/>
    <s v="Direção dos  Recursos Humanos"/>
    <s v="ORI"/>
    <x v="0"/>
    <m/>
    <x v="0"/>
    <x v="0"/>
    <x v="0"/>
    <x v="0"/>
    <x v="0"/>
    <x v="0"/>
    <x v="0"/>
    <x v="0"/>
    <x v="0"/>
    <x v="0"/>
    <x v="0"/>
    <s v="Direção dos  Recursos Humanos"/>
    <x v="0"/>
    <x v="0"/>
    <x v="0"/>
    <x v="0"/>
    <x v="0"/>
    <x v="0"/>
    <x v="0"/>
    <x v="0"/>
    <x v="0"/>
    <x v="0"/>
    <x v="2"/>
    <x v="0"/>
    <s v="Pagto de salario a favor da vereadora a tempo inteiro Drª  Cesaltina Ribeiro a referente a Janeiro 2021 "/>
  </r>
  <r>
    <x v="0"/>
    <n v="0"/>
    <n v="0"/>
    <n v="0"/>
    <n v="874"/>
    <x v="7795"/>
    <x v="0"/>
    <x v="0"/>
    <x v="0"/>
    <s v="03.16.25"/>
    <x v="17"/>
    <x v="0"/>
    <x v="0"/>
    <s v="Direção dos  Recursos Humanos"/>
    <s v="03.16.25"/>
    <s v="Direção dos  Recursos Humanos"/>
    <s v="03.16.25"/>
    <x v="51"/>
    <x v="0"/>
    <x v="0"/>
    <x v="4"/>
    <x v="1"/>
    <x v="0"/>
    <x v="0"/>
    <x v="0"/>
    <x v="0"/>
    <s v="2021-01-27"/>
    <x v="0"/>
    <n v="874"/>
    <x v="0"/>
    <m/>
    <x v="0"/>
    <m/>
    <x v="1"/>
    <n v="100474706"/>
    <x v="0"/>
    <x v="2"/>
    <s v="Direção dos  Recursos Humanos"/>
    <s v="ORI"/>
    <x v="0"/>
    <m/>
    <x v="0"/>
    <x v="0"/>
    <x v="0"/>
    <x v="0"/>
    <x v="0"/>
    <x v="0"/>
    <x v="0"/>
    <x v="0"/>
    <x v="0"/>
    <x v="0"/>
    <x v="0"/>
    <s v="Direção dos  Recursos Humanos"/>
    <x v="0"/>
    <x v="0"/>
    <x v="0"/>
    <x v="0"/>
    <x v="0"/>
    <x v="0"/>
    <x v="0"/>
    <x v="0"/>
    <x v="0"/>
    <x v="0"/>
    <x v="2"/>
    <x v="0"/>
    <s v="Pagto de salario a favor da vereadora a tempo inteiro Drª  Cesaltina Ribeiro a referente a Janeiro 2021 "/>
  </r>
  <r>
    <x v="0"/>
    <n v="0"/>
    <n v="0"/>
    <n v="0"/>
    <n v="177"/>
    <x v="7795"/>
    <x v="0"/>
    <x v="0"/>
    <x v="0"/>
    <s v="03.16.25"/>
    <x v="17"/>
    <x v="0"/>
    <x v="0"/>
    <s v="Direção dos  Recursos Humanos"/>
    <s v="03.16.25"/>
    <s v="Direção dos  Recursos Humanos"/>
    <s v="03.16.25"/>
    <x v="51"/>
    <x v="0"/>
    <x v="0"/>
    <x v="4"/>
    <x v="1"/>
    <x v="0"/>
    <x v="0"/>
    <x v="0"/>
    <x v="0"/>
    <s v="2021-01-27"/>
    <x v="0"/>
    <n v="177"/>
    <x v="0"/>
    <m/>
    <x v="0"/>
    <m/>
    <x v="1"/>
    <n v="100474706"/>
    <x v="0"/>
    <x v="2"/>
    <s v="Direção dos  Recursos Humanos"/>
    <s v="ORI"/>
    <x v="0"/>
    <m/>
    <x v="0"/>
    <x v="0"/>
    <x v="0"/>
    <x v="0"/>
    <x v="0"/>
    <x v="0"/>
    <x v="0"/>
    <x v="0"/>
    <x v="0"/>
    <x v="0"/>
    <x v="0"/>
    <s v="Direção dos  Recursos Humanos"/>
    <x v="0"/>
    <x v="0"/>
    <x v="0"/>
    <x v="0"/>
    <x v="0"/>
    <x v="0"/>
    <x v="0"/>
    <x v="0"/>
    <x v="0"/>
    <x v="0"/>
    <x v="2"/>
    <x v="0"/>
    <s v="Pagto de salario a favor da vereadora a tempo inteiro Drª  Cesaltina Ribeiro a referente a Janeiro 2021 "/>
  </r>
  <r>
    <x v="0"/>
    <n v="0"/>
    <n v="0"/>
    <n v="0"/>
    <n v="9792"/>
    <x v="7797"/>
    <x v="0"/>
    <x v="1"/>
    <x v="0"/>
    <s v="80.02.10.01"/>
    <x v="2"/>
    <x v="1"/>
    <x v="1"/>
    <s v="Outros"/>
    <s v="80.02.10"/>
    <s v="Outros"/>
    <s v="80.02.10"/>
    <x v="2"/>
    <x v="0"/>
    <x v="1"/>
    <x v="0"/>
    <x v="0"/>
    <x v="1"/>
    <x v="1"/>
    <x v="0"/>
    <x v="0"/>
    <s v="2021-01-27"/>
    <x v="0"/>
    <n v="9792"/>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2029"/>
    <x v="7795"/>
    <x v="0"/>
    <x v="0"/>
    <x v="0"/>
    <s v="03.16.25"/>
    <x v="17"/>
    <x v="0"/>
    <x v="0"/>
    <s v="Direção dos  Recursos Humanos"/>
    <s v="03.16.25"/>
    <s v="Direção dos  Recursos Humanos"/>
    <s v="03.16.25"/>
    <x v="51"/>
    <x v="0"/>
    <x v="0"/>
    <x v="4"/>
    <x v="1"/>
    <x v="0"/>
    <x v="0"/>
    <x v="0"/>
    <x v="0"/>
    <s v="2021-01-27"/>
    <x v="0"/>
    <n v="2029"/>
    <x v="0"/>
    <m/>
    <x v="0"/>
    <m/>
    <x v="217"/>
    <n v="100385105"/>
    <x v="0"/>
    <x v="1"/>
    <s v="Direção dos  Recursos Humanos"/>
    <s v="ORI"/>
    <x v="0"/>
    <m/>
    <x v="0"/>
    <x v="0"/>
    <x v="0"/>
    <x v="0"/>
    <x v="0"/>
    <x v="0"/>
    <x v="0"/>
    <x v="0"/>
    <x v="0"/>
    <x v="0"/>
    <x v="0"/>
    <s v="Direção dos  Recursos Humanos"/>
    <x v="0"/>
    <x v="0"/>
    <x v="0"/>
    <x v="0"/>
    <x v="0"/>
    <x v="0"/>
    <x v="0"/>
    <x v="0"/>
    <x v="0"/>
    <x v="0"/>
    <x v="1"/>
    <x v="0"/>
    <s v="Pagto de salario a favor da vereadora a tempo inteiro Drª  Cesaltina Ribeiro a referente a Janeiro 2021 "/>
  </r>
  <r>
    <x v="0"/>
    <n v="0"/>
    <n v="0"/>
    <n v="0"/>
    <n v="100288"/>
    <x v="7795"/>
    <x v="0"/>
    <x v="0"/>
    <x v="0"/>
    <s v="03.16.25"/>
    <x v="17"/>
    <x v="0"/>
    <x v="0"/>
    <s v="Direção dos  Recursos Humanos"/>
    <s v="03.16.25"/>
    <s v="Direção dos  Recursos Humanos"/>
    <s v="03.16.25"/>
    <x v="0"/>
    <x v="0"/>
    <x v="0"/>
    <x v="0"/>
    <x v="0"/>
    <x v="0"/>
    <x v="0"/>
    <x v="0"/>
    <x v="0"/>
    <s v="2021-01-27"/>
    <x v="0"/>
    <n v="100288"/>
    <x v="0"/>
    <m/>
    <x v="0"/>
    <m/>
    <x v="217"/>
    <n v="100385105"/>
    <x v="0"/>
    <x v="1"/>
    <s v="Direção dos  Recursos Humanos"/>
    <s v="ORI"/>
    <x v="0"/>
    <m/>
    <x v="0"/>
    <x v="0"/>
    <x v="0"/>
    <x v="0"/>
    <x v="0"/>
    <x v="0"/>
    <x v="0"/>
    <x v="0"/>
    <x v="0"/>
    <x v="0"/>
    <x v="0"/>
    <s v="Direção dos  Recursos Humanos"/>
    <x v="0"/>
    <x v="0"/>
    <x v="0"/>
    <x v="0"/>
    <x v="0"/>
    <x v="0"/>
    <x v="0"/>
    <x v="0"/>
    <x v="0"/>
    <x v="0"/>
    <x v="1"/>
    <x v="0"/>
    <s v="Pagto de salario a favor da vereadora a tempo inteiro Drª  Cesaltina Ribeiro a referente a Janeiro 2021 "/>
  </r>
  <r>
    <x v="0"/>
    <n v="0"/>
    <n v="0"/>
    <n v="0"/>
    <n v="10029"/>
    <x v="7795"/>
    <x v="0"/>
    <x v="0"/>
    <x v="0"/>
    <s v="03.16.25"/>
    <x v="17"/>
    <x v="0"/>
    <x v="0"/>
    <s v="Direção dos  Recursos Humanos"/>
    <s v="03.16.25"/>
    <s v="Direção dos  Recursos Humanos"/>
    <s v="03.16.25"/>
    <x v="51"/>
    <x v="0"/>
    <x v="0"/>
    <x v="4"/>
    <x v="1"/>
    <x v="0"/>
    <x v="0"/>
    <x v="0"/>
    <x v="0"/>
    <s v="2021-01-27"/>
    <x v="0"/>
    <n v="10029"/>
    <x v="0"/>
    <m/>
    <x v="0"/>
    <m/>
    <x v="217"/>
    <n v="100385105"/>
    <x v="0"/>
    <x v="1"/>
    <s v="Direção dos  Recursos Humanos"/>
    <s v="ORI"/>
    <x v="0"/>
    <m/>
    <x v="0"/>
    <x v="0"/>
    <x v="0"/>
    <x v="0"/>
    <x v="0"/>
    <x v="0"/>
    <x v="0"/>
    <x v="0"/>
    <x v="0"/>
    <x v="0"/>
    <x v="0"/>
    <s v="Direção dos  Recursos Humanos"/>
    <x v="0"/>
    <x v="0"/>
    <x v="0"/>
    <x v="0"/>
    <x v="0"/>
    <x v="0"/>
    <x v="0"/>
    <x v="0"/>
    <x v="0"/>
    <x v="0"/>
    <x v="1"/>
    <x v="0"/>
    <s v="Pagto de salario a favor da vereadora a tempo inteiro Drª  Cesaltina Ribeiro a referente a Janeiro 2021 "/>
  </r>
  <r>
    <x v="0"/>
    <n v="0"/>
    <n v="0"/>
    <n v="0"/>
    <n v="1093"/>
    <x v="7798"/>
    <x v="0"/>
    <x v="0"/>
    <x v="0"/>
    <s v="01.25.05.10"/>
    <x v="5"/>
    <x v="2"/>
    <x v="2"/>
    <s v="Saúde"/>
    <s v="01.25.05"/>
    <s v="Saúde"/>
    <s v="01.25.05"/>
    <x v="6"/>
    <x v="0"/>
    <x v="2"/>
    <x v="2"/>
    <x v="1"/>
    <x v="2"/>
    <x v="0"/>
    <x v="0"/>
    <x v="1"/>
    <s v="2021-04-08"/>
    <x v="1"/>
    <n v="1093"/>
    <x v="0"/>
    <m/>
    <x v="0"/>
    <m/>
    <x v="82"/>
    <n v="100133992"/>
    <x v="0"/>
    <x v="1"/>
    <s v="Assistencia social"/>
    <s v="ORI"/>
    <x v="0"/>
    <m/>
    <x v="0"/>
    <x v="0"/>
    <x v="0"/>
    <x v="0"/>
    <x v="0"/>
    <x v="0"/>
    <x v="0"/>
    <x v="0"/>
    <x v="0"/>
    <x v="0"/>
    <x v="0"/>
    <s v="Assistencia social"/>
    <x v="0"/>
    <x v="0"/>
    <x v="0"/>
    <x v="0"/>
    <x v="2"/>
    <x v="0"/>
    <x v="0"/>
    <x v="1"/>
    <x v="0"/>
    <x v="0"/>
    <x v="1"/>
    <x v="0"/>
    <s v="PAgto a favor da Farmácia de São Miguel pela aquisição de medicamentos para apoiar o sr Amaro Miguel Vaz conforme documentos em anexo."/>
  </r>
  <r>
    <x v="0"/>
    <n v="0"/>
    <n v="0"/>
    <n v="0"/>
    <n v="3000"/>
    <x v="7799"/>
    <x v="0"/>
    <x v="0"/>
    <x v="0"/>
    <s v="01.25.05.10"/>
    <x v="5"/>
    <x v="2"/>
    <x v="2"/>
    <s v="Saúde"/>
    <s v="01.25.05"/>
    <s v="Saúde"/>
    <s v="01.25.05"/>
    <x v="6"/>
    <x v="0"/>
    <x v="2"/>
    <x v="2"/>
    <x v="1"/>
    <x v="2"/>
    <x v="0"/>
    <x v="0"/>
    <x v="1"/>
    <s v="2021-04-13"/>
    <x v="1"/>
    <n v="3000"/>
    <x v="0"/>
    <m/>
    <x v="0"/>
    <m/>
    <x v="805"/>
    <n v="100479084"/>
    <x v="0"/>
    <x v="1"/>
    <s v="Assistencia social"/>
    <s v="ORI"/>
    <x v="0"/>
    <m/>
    <x v="0"/>
    <x v="0"/>
    <x v="0"/>
    <x v="0"/>
    <x v="0"/>
    <x v="0"/>
    <x v="0"/>
    <x v="0"/>
    <x v="0"/>
    <x v="0"/>
    <x v="0"/>
    <s v="Assistencia social"/>
    <x v="0"/>
    <x v="0"/>
    <x v="0"/>
    <x v="0"/>
    <x v="2"/>
    <x v="0"/>
    <x v="0"/>
    <x v="1"/>
    <x v="0"/>
    <x v="0"/>
    <x v="1"/>
    <x v="0"/>
    <s v="Apoio financeiro a favor da Senhora Maria Segunda da Veiga, para aquisicão da cesta básica, conforme justificativo em anexo."/>
  </r>
  <r>
    <x v="1"/>
    <n v="0"/>
    <n v="0"/>
    <n v="0"/>
    <n v="750"/>
    <x v="7800"/>
    <x v="0"/>
    <x v="0"/>
    <x v="0"/>
    <s v="03.16.15"/>
    <x v="0"/>
    <x v="0"/>
    <x v="0"/>
    <s v="Direção Financeira"/>
    <s v="03.16.15"/>
    <s v="Direção Financeira"/>
    <s v="03.16.15"/>
    <x v="25"/>
    <x v="0"/>
    <x v="0"/>
    <x v="0"/>
    <x v="1"/>
    <x v="0"/>
    <x v="2"/>
    <x v="0"/>
    <x v="1"/>
    <s v="2021-04-15"/>
    <x v="1"/>
    <n v="750"/>
    <x v="0"/>
    <m/>
    <x v="0"/>
    <m/>
    <x v="11"/>
    <n v="100474693"/>
    <x v="0"/>
    <x v="1"/>
    <s v="Direção Financeira"/>
    <s v="ORI"/>
    <x v="0"/>
    <m/>
    <x v="0"/>
    <x v="0"/>
    <x v="0"/>
    <x v="0"/>
    <x v="0"/>
    <x v="0"/>
    <x v="0"/>
    <x v="0"/>
    <x v="0"/>
    <x v="0"/>
    <x v="0"/>
    <s v="Direção Financeira"/>
    <x v="0"/>
    <x v="0"/>
    <x v="0"/>
    <x v="0"/>
    <x v="0"/>
    <x v="0"/>
    <x v="0"/>
    <x v="1"/>
    <x v="0"/>
    <x v="0"/>
    <x v="1"/>
    <x v="0"/>
    <s v="Pagamento a favor da Drogaria Black Johnson, pela aqusição de uma fichadura de porta, conforme justificativo em anexo."/>
  </r>
  <r>
    <x v="0"/>
    <n v="0"/>
    <n v="0"/>
    <n v="0"/>
    <n v="2300"/>
    <x v="7801"/>
    <x v="0"/>
    <x v="0"/>
    <x v="0"/>
    <s v="01.27.02.11"/>
    <x v="28"/>
    <x v="3"/>
    <x v="4"/>
    <s v="Saneamento básico"/>
    <s v="01.27.02"/>
    <s v="Saneamento básico"/>
    <s v="01.27.02"/>
    <x v="7"/>
    <x v="0"/>
    <x v="3"/>
    <x v="3"/>
    <x v="1"/>
    <x v="2"/>
    <x v="0"/>
    <x v="0"/>
    <x v="1"/>
    <s v="2021-04-20"/>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Silvina Furtado, pela prestação de serviços de limpeza urbana, referente a mês de abril 2021, conforme justificativo em anexo."/>
  </r>
  <r>
    <x v="0"/>
    <n v="0"/>
    <n v="0"/>
    <n v="0"/>
    <n v="13030"/>
    <x v="7801"/>
    <x v="0"/>
    <x v="0"/>
    <x v="0"/>
    <s v="01.27.02.11"/>
    <x v="28"/>
    <x v="3"/>
    <x v="4"/>
    <s v="Saneamento básico"/>
    <s v="01.27.02"/>
    <s v="Saneamento básico"/>
    <s v="01.27.02"/>
    <x v="7"/>
    <x v="0"/>
    <x v="3"/>
    <x v="3"/>
    <x v="1"/>
    <x v="2"/>
    <x v="0"/>
    <x v="0"/>
    <x v="1"/>
    <s v="2021-04-20"/>
    <x v="1"/>
    <n v="13030"/>
    <x v="0"/>
    <m/>
    <x v="0"/>
    <m/>
    <x v="17"/>
    <n v="100478816"/>
    <x v="0"/>
    <x v="1"/>
    <s v="Reforço do saneamento básico"/>
    <s v="ORI"/>
    <x v="0"/>
    <m/>
    <x v="0"/>
    <x v="0"/>
    <x v="0"/>
    <x v="0"/>
    <x v="0"/>
    <x v="0"/>
    <x v="0"/>
    <x v="0"/>
    <x v="0"/>
    <x v="0"/>
    <x v="0"/>
    <s v="Reforço do saneamento básico"/>
    <x v="0"/>
    <x v="0"/>
    <x v="0"/>
    <x v="0"/>
    <x v="2"/>
    <x v="0"/>
    <x v="0"/>
    <x v="1"/>
    <x v="0"/>
    <x v="0"/>
    <x v="1"/>
    <x v="0"/>
    <s v="Pagamento a favor da Senhora Silvina Furtado, pela prestação de serviços de limpeza urbana, referente a mês de abril 2021, conforme justificativo em anexo."/>
  </r>
  <r>
    <x v="0"/>
    <n v="0"/>
    <n v="0"/>
    <n v="0"/>
    <n v="6101"/>
    <x v="7802"/>
    <x v="0"/>
    <x v="0"/>
    <x v="0"/>
    <s v="03.16.17"/>
    <x v="9"/>
    <x v="0"/>
    <x v="0"/>
    <s v="Direção Proteção Civil"/>
    <s v="03.16.17"/>
    <s v="Direção Proteção Civil"/>
    <s v="03.16.17"/>
    <x v="4"/>
    <x v="0"/>
    <x v="0"/>
    <x v="0"/>
    <x v="0"/>
    <x v="0"/>
    <x v="0"/>
    <x v="0"/>
    <x v="0"/>
    <s v="2021-01-27"/>
    <x v="0"/>
    <n v="6101"/>
    <x v="0"/>
    <m/>
    <x v="0"/>
    <m/>
    <x v="0"/>
    <n v="100474696"/>
    <x v="0"/>
    <x v="0"/>
    <s v="Direção Proteção Civil"/>
    <s v="ORI"/>
    <x v="0"/>
    <m/>
    <x v="0"/>
    <x v="0"/>
    <x v="0"/>
    <x v="0"/>
    <x v="0"/>
    <x v="0"/>
    <x v="0"/>
    <x v="0"/>
    <x v="0"/>
    <x v="0"/>
    <x v="0"/>
    <s v="Direção Proteção Civil"/>
    <x v="0"/>
    <x v="0"/>
    <x v="0"/>
    <x v="0"/>
    <x v="0"/>
    <x v="0"/>
    <x v="0"/>
    <x v="0"/>
    <x v="0"/>
    <x v="0"/>
    <x v="0"/>
    <x v="0"/>
    <s v="Pagto de salario a favor do pessoal da proteção civil)referente a Janeiro 2021"/>
  </r>
  <r>
    <x v="0"/>
    <n v="0"/>
    <n v="0"/>
    <n v="0"/>
    <n v="1087"/>
    <x v="7802"/>
    <x v="0"/>
    <x v="0"/>
    <x v="0"/>
    <s v="03.16.17"/>
    <x v="9"/>
    <x v="0"/>
    <x v="0"/>
    <s v="Direção Proteção Civil"/>
    <s v="03.16.17"/>
    <s v="Direção Proteção Civil"/>
    <s v="03.16.17"/>
    <x v="4"/>
    <x v="0"/>
    <x v="0"/>
    <x v="0"/>
    <x v="0"/>
    <x v="0"/>
    <x v="0"/>
    <x v="0"/>
    <x v="0"/>
    <s v="2021-01-27"/>
    <x v="0"/>
    <n v="1087"/>
    <x v="0"/>
    <m/>
    <x v="0"/>
    <m/>
    <x v="0"/>
    <n v="100474696"/>
    <x v="0"/>
    <x v="0"/>
    <s v="Direção Proteção Civil"/>
    <s v="ORI"/>
    <x v="0"/>
    <m/>
    <x v="0"/>
    <x v="0"/>
    <x v="0"/>
    <x v="0"/>
    <x v="0"/>
    <x v="0"/>
    <x v="0"/>
    <x v="0"/>
    <x v="0"/>
    <x v="0"/>
    <x v="0"/>
    <s v="Direção Proteção Civil"/>
    <x v="0"/>
    <x v="0"/>
    <x v="0"/>
    <x v="0"/>
    <x v="0"/>
    <x v="0"/>
    <x v="0"/>
    <x v="0"/>
    <x v="0"/>
    <x v="0"/>
    <x v="0"/>
    <x v="0"/>
    <s v="Pagto de salario a favor do pessoal da proteção civil)referente a Janeiro 2021"/>
  </r>
  <r>
    <x v="0"/>
    <n v="0"/>
    <n v="0"/>
    <n v="0"/>
    <n v="7188"/>
    <x v="7803"/>
    <x v="0"/>
    <x v="1"/>
    <x v="0"/>
    <s v="80.02.01"/>
    <x v="1"/>
    <x v="1"/>
    <x v="1"/>
    <s v="Retenções Iur"/>
    <s v="80.02.01"/>
    <s v="Retenções Iur"/>
    <s v="80.02.01"/>
    <x v="1"/>
    <x v="0"/>
    <x v="1"/>
    <x v="0"/>
    <x v="0"/>
    <x v="1"/>
    <x v="1"/>
    <x v="0"/>
    <x v="0"/>
    <s v="2021-01-27"/>
    <x v="0"/>
    <n v="7188"/>
    <x v="0"/>
    <m/>
    <x v="0"/>
    <m/>
    <x v="0"/>
    <n v="100474696"/>
    <x v="0"/>
    <x v="1"/>
    <s v="Retenções Iur"/>
    <s v="ORI"/>
    <x v="0"/>
    <s v="RIUR"/>
    <x v="0"/>
    <x v="0"/>
    <x v="0"/>
    <x v="0"/>
    <x v="0"/>
    <x v="0"/>
    <x v="0"/>
    <x v="0"/>
    <x v="0"/>
    <x v="0"/>
    <x v="0"/>
    <s v="Retenções Iur"/>
    <x v="0"/>
    <x v="0"/>
    <x v="0"/>
    <x v="0"/>
    <x v="1"/>
    <x v="0"/>
    <x v="0"/>
    <x v="1"/>
    <x v="0"/>
    <x v="1"/>
    <x v="1"/>
    <x v="0"/>
    <s v="RETENCAO OT"/>
  </r>
  <r>
    <x v="0"/>
    <n v="0"/>
    <n v="0"/>
    <n v="0"/>
    <n v="762"/>
    <x v="7802"/>
    <x v="0"/>
    <x v="0"/>
    <x v="0"/>
    <s v="03.16.17"/>
    <x v="9"/>
    <x v="0"/>
    <x v="0"/>
    <s v="Direção Proteção Civil"/>
    <s v="03.16.17"/>
    <s v="Direção Proteção Civil"/>
    <s v="03.16.17"/>
    <x v="4"/>
    <x v="0"/>
    <x v="0"/>
    <x v="0"/>
    <x v="0"/>
    <x v="0"/>
    <x v="0"/>
    <x v="0"/>
    <x v="0"/>
    <s v="2021-01-27"/>
    <x v="0"/>
    <n v="762"/>
    <x v="0"/>
    <m/>
    <x v="0"/>
    <m/>
    <x v="9"/>
    <n v="100478987"/>
    <x v="0"/>
    <x v="5"/>
    <s v="Direção Proteção Civil"/>
    <s v="ORI"/>
    <x v="0"/>
    <m/>
    <x v="0"/>
    <x v="0"/>
    <x v="0"/>
    <x v="0"/>
    <x v="0"/>
    <x v="0"/>
    <x v="0"/>
    <x v="0"/>
    <x v="0"/>
    <x v="0"/>
    <x v="0"/>
    <s v="Direção Proteção Civil"/>
    <x v="0"/>
    <x v="0"/>
    <x v="0"/>
    <x v="0"/>
    <x v="0"/>
    <x v="0"/>
    <x v="0"/>
    <x v="0"/>
    <x v="0"/>
    <x v="0"/>
    <x v="5"/>
    <x v="0"/>
    <s v="Pagto de salario a favor do pessoal da proteção civil)referente a Janeiro 2021"/>
  </r>
  <r>
    <x v="0"/>
    <n v="0"/>
    <n v="0"/>
    <n v="0"/>
    <n v="136"/>
    <x v="7802"/>
    <x v="0"/>
    <x v="0"/>
    <x v="0"/>
    <s v="03.16.17"/>
    <x v="9"/>
    <x v="0"/>
    <x v="0"/>
    <s v="Direção Proteção Civil"/>
    <s v="03.16.17"/>
    <s v="Direção Proteção Civil"/>
    <s v="03.16.17"/>
    <x v="4"/>
    <x v="0"/>
    <x v="0"/>
    <x v="0"/>
    <x v="0"/>
    <x v="0"/>
    <x v="0"/>
    <x v="0"/>
    <x v="0"/>
    <s v="2021-01-27"/>
    <x v="0"/>
    <n v="136"/>
    <x v="0"/>
    <m/>
    <x v="0"/>
    <m/>
    <x v="9"/>
    <n v="100478987"/>
    <x v="0"/>
    <x v="5"/>
    <s v="Direção Proteção Civil"/>
    <s v="ORI"/>
    <x v="0"/>
    <m/>
    <x v="0"/>
    <x v="0"/>
    <x v="0"/>
    <x v="0"/>
    <x v="0"/>
    <x v="0"/>
    <x v="0"/>
    <x v="0"/>
    <x v="0"/>
    <x v="0"/>
    <x v="0"/>
    <s v="Direção Proteção Civil"/>
    <x v="0"/>
    <x v="0"/>
    <x v="0"/>
    <x v="0"/>
    <x v="0"/>
    <x v="0"/>
    <x v="0"/>
    <x v="0"/>
    <x v="0"/>
    <x v="0"/>
    <x v="5"/>
    <x v="0"/>
    <s v="Pagto de salario a favor do pessoal da proteção civil)referente a Janeiro 2021"/>
  </r>
  <r>
    <x v="0"/>
    <n v="0"/>
    <n v="0"/>
    <n v="0"/>
    <n v="898"/>
    <x v="7804"/>
    <x v="0"/>
    <x v="1"/>
    <x v="0"/>
    <s v="80.02.10.24"/>
    <x v="8"/>
    <x v="1"/>
    <x v="1"/>
    <s v="Outros"/>
    <s v="80.02.10"/>
    <s v="Outros"/>
    <s v="80.02.10"/>
    <x v="10"/>
    <x v="0"/>
    <x v="1"/>
    <x v="0"/>
    <x v="0"/>
    <x v="1"/>
    <x v="1"/>
    <x v="0"/>
    <x v="0"/>
    <s v="2021-01-27"/>
    <x v="0"/>
    <n v="898"/>
    <x v="0"/>
    <m/>
    <x v="0"/>
    <m/>
    <x v="9"/>
    <n v="100478987"/>
    <x v="0"/>
    <x v="1"/>
    <s v="Retenções SIACSA"/>
    <s v="ORI"/>
    <x v="0"/>
    <s v="SIACSA"/>
    <x v="0"/>
    <x v="0"/>
    <x v="0"/>
    <x v="0"/>
    <x v="0"/>
    <x v="0"/>
    <x v="0"/>
    <x v="0"/>
    <x v="0"/>
    <x v="0"/>
    <x v="0"/>
    <s v="Retenções SIACSA"/>
    <x v="0"/>
    <x v="0"/>
    <x v="0"/>
    <x v="0"/>
    <x v="1"/>
    <x v="0"/>
    <x v="0"/>
    <x v="1"/>
    <x v="0"/>
    <x v="1"/>
    <x v="1"/>
    <x v="0"/>
    <s v="RETENCAO OT"/>
  </r>
  <r>
    <x v="0"/>
    <n v="0"/>
    <n v="0"/>
    <n v="0"/>
    <n v="28445"/>
    <x v="7805"/>
    <x v="0"/>
    <x v="0"/>
    <x v="0"/>
    <s v="03.16.02"/>
    <x v="53"/>
    <x v="0"/>
    <x v="0"/>
    <s v="Gabinete do Presidente"/>
    <s v="03.16.02"/>
    <s v="Gabinete do Presidente"/>
    <s v="03.16.02"/>
    <x v="65"/>
    <x v="0"/>
    <x v="0"/>
    <x v="4"/>
    <x v="1"/>
    <x v="0"/>
    <x v="0"/>
    <x v="0"/>
    <x v="11"/>
    <s v="2021-02-08"/>
    <x v="0"/>
    <n v="28445"/>
    <x v="0"/>
    <m/>
    <x v="0"/>
    <m/>
    <x v="173"/>
    <n v="100393075"/>
    <x v="0"/>
    <x v="1"/>
    <s v="Gabinete do Presidente"/>
    <s v="ORI"/>
    <x v="0"/>
    <m/>
    <x v="0"/>
    <x v="0"/>
    <x v="0"/>
    <x v="0"/>
    <x v="0"/>
    <x v="0"/>
    <x v="0"/>
    <x v="0"/>
    <x v="0"/>
    <x v="0"/>
    <x v="0"/>
    <s v="Gabinete do Presidente"/>
    <x v="0"/>
    <x v="0"/>
    <x v="0"/>
    <x v="0"/>
    <x v="0"/>
    <x v="0"/>
    <x v="0"/>
    <x v="0"/>
    <x v="0"/>
    <x v="0"/>
    <x v="1"/>
    <x v="0"/>
    <s v="PAgto a favor da Tecnil Industria pela aquisição de agua destinada aos serviços da CAmara"/>
  </r>
  <r>
    <x v="1"/>
    <n v="0"/>
    <n v="0"/>
    <n v="0"/>
    <n v="65000"/>
    <x v="7806"/>
    <x v="0"/>
    <x v="0"/>
    <x v="0"/>
    <s v="01.27.06.74"/>
    <x v="46"/>
    <x v="3"/>
    <x v="4"/>
    <s v="Requalificação Urbana e habitação"/>
    <s v="01.27.06"/>
    <s v="Requalificação Urbana e habitação"/>
    <s v="01.27.06"/>
    <x v="26"/>
    <x v="0"/>
    <x v="0"/>
    <x v="0"/>
    <x v="1"/>
    <x v="2"/>
    <x v="2"/>
    <x v="0"/>
    <x v="2"/>
    <s v="2021-03-03"/>
    <x v="0"/>
    <n v="65000"/>
    <x v="0"/>
    <m/>
    <x v="0"/>
    <m/>
    <x v="350"/>
    <n v="100478631"/>
    <x v="0"/>
    <x v="1"/>
    <s v="Manutençao e Regeneração Urbana do Concelho"/>
    <s v="ORI"/>
    <x v="0"/>
    <m/>
    <x v="0"/>
    <x v="0"/>
    <x v="0"/>
    <x v="0"/>
    <x v="0"/>
    <x v="0"/>
    <x v="0"/>
    <x v="0"/>
    <x v="0"/>
    <x v="0"/>
    <x v="0"/>
    <s v="Manutençao e Regeneração Urbana do Concelho"/>
    <x v="0"/>
    <x v="0"/>
    <x v="0"/>
    <x v="0"/>
    <x v="2"/>
    <x v="0"/>
    <x v="0"/>
    <x v="1"/>
    <x v="0"/>
    <x v="0"/>
    <x v="1"/>
    <x v="0"/>
    <s v="Pagamento a favor da empresa Al construções, referente a transporte de materiais de cosntrução para a localidade de Ribeireta, conforme justificativo em anexo."/>
  </r>
  <r>
    <x v="0"/>
    <n v="0"/>
    <n v="0"/>
    <n v="0"/>
    <n v="5440"/>
    <x v="7802"/>
    <x v="0"/>
    <x v="0"/>
    <x v="0"/>
    <s v="03.16.17"/>
    <x v="9"/>
    <x v="0"/>
    <x v="0"/>
    <s v="Direção Proteção Civil"/>
    <s v="03.16.17"/>
    <s v="Direção Proteção Civil"/>
    <s v="03.16.17"/>
    <x v="4"/>
    <x v="0"/>
    <x v="0"/>
    <x v="0"/>
    <x v="0"/>
    <x v="0"/>
    <x v="0"/>
    <x v="0"/>
    <x v="0"/>
    <s v="2021-01-27"/>
    <x v="0"/>
    <n v="5440"/>
    <x v="0"/>
    <m/>
    <x v="0"/>
    <m/>
    <x v="2"/>
    <n v="100477977"/>
    <x v="0"/>
    <x v="3"/>
    <s v="Direção Proteção Civil"/>
    <s v="ORI"/>
    <x v="0"/>
    <m/>
    <x v="0"/>
    <x v="0"/>
    <x v="0"/>
    <x v="0"/>
    <x v="0"/>
    <x v="0"/>
    <x v="0"/>
    <x v="0"/>
    <x v="0"/>
    <x v="0"/>
    <x v="0"/>
    <s v="Direção Proteção Civil"/>
    <x v="0"/>
    <x v="0"/>
    <x v="0"/>
    <x v="0"/>
    <x v="0"/>
    <x v="0"/>
    <x v="0"/>
    <x v="0"/>
    <x v="0"/>
    <x v="0"/>
    <x v="3"/>
    <x v="0"/>
    <s v="Pagto de salario a favor do pessoal da proteção civil)referente a Janeiro 2021"/>
  </r>
  <r>
    <x v="0"/>
    <n v="0"/>
    <n v="0"/>
    <n v="0"/>
    <n v="970"/>
    <x v="7802"/>
    <x v="0"/>
    <x v="0"/>
    <x v="0"/>
    <s v="03.16.17"/>
    <x v="9"/>
    <x v="0"/>
    <x v="0"/>
    <s v="Direção Proteção Civil"/>
    <s v="03.16.17"/>
    <s v="Direção Proteção Civil"/>
    <s v="03.16.17"/>
    <x v="4"/>
    <x v="0"/>
    <x v="0"/>
    <x v="0"/>
    <x v="0"/>
    <x v="0"/>
    <x v="0"/>
    <x v="0"/>
    <x v="0"/>
    <s v="2021-01-27"/>
    <x v="0"/>
    <n v="970"/>
    <x v="0"/>
    <m/>
    <x v="0"/>
    <m/>
    <x v="2"/>
    <n v="100477977"/>
    <x v="0"/>
    <x v="3"/>
    <s v="Direção Proteção Civil"/>
    <s v="ORI"/>
    <x v="0"/>
    <m/>
    <x v="0"/>
    <x v="0"/>
    <x v="0"/>
    <x v="0"/>
    <x v="0"/>
    <x v="0"/>
    <x v="0"/>
    <x v="0"/>
    <x v="0"/>
    <x v="0"/>
    <x v="0"/>
    <s v="Direção Proteção Civil"/>
    <x v="0"/>
    <x v="0"/>
    <x v="0"/>
    <x v="0"/>
    <x v="0"/>
    <x v="0"/>
    <x v="0"/>
    <x v="0"/>
    <x v="0"/>
    <x v="0"/>
    <x v="3"/>
    <x v="0"/>
    <s v="Pagto de salario a favor do pessoal da proteção civil)referente a Janeiro 2021"/>
  </r>
  <r>
    <x v="0"/>
    <n v="0"/>
    <n v="0"/>
    <n v="0"/>
    <n v="6410"/>
    <x v="7807"/>
    <x v="0"/>
    <x v="1"/>
    <x v="0"/>
    <s v="80.02.10.20"/>
    <x v="3"/>
    <x v="1"/>
    <x v="1"/>
    <s v="Outros"/>
    <s v="80.02.10"/>
    <s v="Outros"/>
    <s v="80.02.10"/>
    <x v="3"/>
    <x v="0"/>
    <x v="1"/>
    <x v="1"/>
    <x v="0"/>
    <x v="1"/>
    <x v="1"/>
    <x v="0"/>
    <x v="0"/>
    <s v="2021-01-27"/>
    <x v="0"/>
    <n v="6410"/>
    <x v="0"/>
    <m/>
    <x v="0"/>
    <m/>
    <x v="2"/>
    <n v="100477977"/>
    <x v="0"/>
    <x v="1"/>
    <s v="Retenções CVMovel"/>
    <s v="ORI"/>
    <x v="0"/>
    <s v="RT"/>
    <x v="0"/>
    <x v="0"/>
    <x v="0"/>
    <x v="0"/>
    <x v="0"/>
    <x v="0"/>
    <x v="0"/>
    <x v="0"/>
    <x v="0"/>
    <x v="0"/>
    <x v="0"/>
    <s v="Retenções CVMovel"/>
    <x v="0"/>
    <x v="0"/>
    <x v="0"/>
    <x v="0"/>
    <x v="1"/>
    <x v="0"/>
    <x v="0"/>
    <x v="1"/>
    <x v="0"/>
    <x v="1"/>
    <x v="1"/>
    <x v="0"/>
    <s v="RETENCAO OT"/>
  </r>
  <r>
    <x v="0"/>
    <n v="0"/>
    <n v="0"/>
    <n v="0"/>
    <n v="77551"/>
    <x v="7802"/>
    <x v="0"/>
    <x v="0"/>
    <x v="0"/>
    <s v="03.16.17"/>
    <x v="9"/>
    <x v="0"/>
    <x v="0"/>
    <s v="Direção Proteção Civil"/>
    <s v="03.16.17"/>
    <s v="Direção Proteção Civil"/>
    <s v="03.16.17"/>
    <x v="4"/>
    <x v="0"/>
    <x v="0"/>
    <x v="0"/>
    <x v="0"/>
    <x v="0"/>
    <x v="0"/>
    <x v="0"/>
    <x v="0"/>
    <s v="2021-01-27"/>
    <x v="0"/>
    <n v="77551"/>
    <x v="0"/>
    <m/>
    <x v="0"/>
    <m/>
    <x v="5"/>
    <n v="100474914"/>
    <x v="0"/>
    <x v="1"/>
    <s v="Direção Proteção Civil"/>
    <s v="ORI"/>
    <x v="0"/>
    <m/>
    <x v="0"/>
    <x v="0"/>
    <x v="0"/>
    <x v="0"/>
    <x v="0"/>
    <x v="0"/>
    <x v="0"/>
    <x v="0"/>
    <x v="0"/>
    <x v="0"/>
    <x v="0"/>
    <s v="Direção Proteção Civil"/>
    <x v="0"/>
    <x v="0"/>
    <x v="0"/>
    <x v="0"/>
    <x v="0"/>
    <x v="0"/>
    <x v="0"/>
    <x v="0"/>
    <x v="0"/>
    <x v="0"/>
    <x v="1"/>
    <x v="0"/>
    <s v="Pagto de salario a favor do pessoal da proteção civil)referente a Janeiro 2021"/>
  </r>
  <r>
    <x v="0"/>
    <n v="0"/>
    <n v="0"/>
    <n v="0"/>
    <n v="13815"/>
    <x v="7802"/>
    <x v="0"/>
    <x v="0"/>
    <x v="0"/>
    <s v="03.16.17"/>
    <x v="9"/>
    <x v="0"/>
    <x v="0"/>
    <s v="Direção Proteção Civil"/>
    <s v="03.16.17"/>
    <s v="Direção Proteção Civil"/>
    <s v="03.16.17"/>
    <x v="4"/>
    <x v="0"/>
    <x v="0"/>
    <x v="0"/>
    <x v="0"/>
    <x v="0"/>
    <x v="0"/>
    <x v="0"/>
    <x v="0"/>
    <s v="2021-01-27"/>
    <x v="0"/>
    <n v="13815"/>
    <x v="0"/>
    <m/>
    <x v="0"/>
    <m/>
    <x v="5"/>
    <n v="100474914"/>
    <x v="0"/>
    <x v="1"/>
    <s v="Direção Proteção Civil"/>
    <s v="ORI"/>
    <x v="0"/>
    <m/>
    <x v="0"/>
    <x v="0"/>
    <x v="0"/>
    <x v="0"/>
    <x v="0"/>
    <x v="0"/>
    <x v="0"/>
    <x v="0"/>
    <x v="0"/>
    <x v="0"/>
    <x v="0"/>
    <s v="Direção Proteção Civil"/>
    <x v="0"/>
    <x v="0"/>
    <x v="0"/>
    <x v="0"/>
    <x v="0"/>
    <x v="0"/>
    <x v="0"/>
    <x v="0"/>
    <x v="0"/>
    <x v="0"/>
    <x v="1"/>
    <x v="0"/>
    <s v="Pagto de salario a favor do pessoal da proteção civil)referente a Janeiro 2021"/>
  </r>
  <r>
    <x v="0"/>
    <n v="0"/>
    <n v="0"/>
    <n v="0"/>
    <n v="375"/>
    <x v="7808"/>
    <x v="0"/>
    <x v="1"/>
    <x v="0"/>
    <s v="80.02.01"/>
    <x v="1"/>
    <x v="1"/>
    <x v="1"/>
    <s v="Retenções Iur"/>
    <s v="80.02.01"/>
    <s v="Retenções Iur"/>
    <s v="80.02.01"/>
    <x v="1"/>
    <x v="0"/>
    <x v="1"/>
    <x v="0"/>
    <x v="0"/>
    <x v="1"/>
    <x v="1"/>
    <x v="0"/>
    <x v="1"/>
    <s v="2021-04-09"/>
    <x v="1"/>
    <n v="375"/>
    <x v="0"/>
    <m/>
    <x v="0"/>
    <m/>
    <x v="0"/>
    <n v="100474696"/>
    <x v="0"/>
    <x v="1"/>
    <s v="Retenções Iur"/>
    <s v="ORI"/>
    <x v="0"/>
    <s v="RIUR"/>
    <x v="0"/>
    <x v="0"/>
    <x v="0"/>
    <x v="0"/>
    <x v="0"/>
    <x v="0"/>
    <x v="0"/>
    <x v="0"/>
    <x v="0"/>
    <x v="0"/>
    <x v="0"/>
    <s v="Retenções Iur"/>
    <x v="0"/>
    <x v="0"/>
    <x v="0"/>
    <x v="0"/>
    <x v="1"/>
    <x v="0"/>
    <x v="0"/>
    <x v="1"/>
    <x v="0"/>
    <x v="1"/>
    <x v="1"/>
    <x v="0"/>
    <s v="RETENCAO OT"/>
  </r>
  <r>
    <x v="0"/>
    <n v="0"/>
    <n v="0"/>
    <n v="0"/>
    <n v="3395"/>
    <x v="7809"/>
    <x v="0"/>
    <x v="0"/>
    <x v="0"/>
    <s v="03.16.15"/>
    <x v="0"/>
    <x v="0"/>
    <x v="0"/>
    <s v="Direção Financeira"/>
    <s v="03.16.15"/>
    <s v="Direção Financeira"/>
    <s v="03.16.15"/>
    <x v="50"/>
    <x v="0"/>
    <x v="0"/>
    <x v="4"/>
    <x v="0"/>
    <x v="0"/>
    <x v="0"/>
    <x v="0"/>
    <x v="3"/>
    <s v="2021-05-06"/>
    <x v="1"/>
    <n v="3395"/>
    <x v="0"/>
    <m/>
    <x v="0"/>
    <m/>
    <x v="173"/>
    <n v="100393075"/>
    <x v="0"/>
    <x v="1"/>
    <s v="Direção Financeira"/>
    <s v="ORI"/>
    <x v="0"/>
    <m/>
    <x v="0"/>
    <x v="0"/>
    <x v="0"/>
    <x v="0"/>
    <x v="0"/>
    <x v="0"/>
    <x v="0"/>
    <x v="0"/>
    <x v="0"/>
    <x v="0"/>
    <x v="0"/>
    <s v="Direção Financeira"/>
    <x v="0"/>
    <x v="0"/>
    <x v="0"/>
    <x v="0"/>
    <x v="0"/>
    <x v="0"/>
    <x v="0"/>
    <x v="1"/>
    <x v="0"/>
    <x v="0"/>
    <x v="1"/>
    <x v="0"/>
    <s v="Pagamento a favor da Tecnicil industria, pela aquisição de água para serviço da Câmara, conforme fatura anexa."/>
  </r>
  <r>
    <x v="0"/>
    <n v="0"/>
    <n v="0"/>
    <n v="0"/>
    <n v="2800"/>
    <x v="7810"/>
    <x v="0"/>
    <x v="0"/>
    <x v="0"/>
    <s v="03.16.15"/>
    <x v="0"/>
    <x v="0"/>
    <x v="0"/>
    <s v="Direção Financeira"/>
    <s v="03.16.15"/>
    <s v="Direção Financeira"/>
    <s v="03.16.15"/>
    <x v="44"/>
    <x v="0"/>
    <x v="0"/>
    <x v="4"/>
    <x v="1"/>
    <x v="0"/>
    <x v="0"/>
    <x v="0"/>
    <x v="3"/>
    <s v="2021-05-12"/>
    <x v="1"/>
    <n v="2800"/>
    <x v="0"/>
    <m/>
    <x v="0"/>
    <m/>
    <x v="806"/>
    <n v="100475589"/>
    <x v="0"/>
    <x v="1"/>
    <s v="Direção Financeira"/>
    <s v="ORI"/>
    <x v="0"/>
    <m/>
    <x v="0"/>
    <x v="0"/>
    <x v="0"/>
    <x v="0"/>
    <x v="0"/>
    <x v="0"/>
    <x v="0"/>
    <x v="0"/>
    <x v="0"/>
    <x v="0"/>
    <x v="0"/>
    <s v="Direção Financeira"/>
    <x v="0"/>
    <x v="0"/>
    <x v="0"/>
    <x v="0"/>
    <x v="0"/>
    <x v="0"/>
    <x v="0"/>
    <x v="1"/>
    <x v="0"/>
    <x v="0"/>
    <x v="1"/>
    <x v="0"/>
    <s v="Ajuda de custo atribuido o Senhor José Pedro Semedo, aquando da sua deslocação a Cidade da Praia nos dias 06 e 07 de maio 2021, em missão de serviço, conforme justificativo em anexo."/>
  </r>
  <r>
    <x v="1"/>
    <n v="0"/>
    <n v="0"/>
    <n v="0"/>
    <n v="2300"/>
    <x v="7811"/>
    <x v="0"/>
    <x v="0"/>
    <x v="0"/>
    <s v="01.27.02.08"/>
    <x v="14"/>
    <x v="3"/>
    <x v="4"/>
    <s v="Saneamento básico"/>
    <s v="01.27.02"/>
    <s v="Saneamento básico"/>
    <s v="01.27.02"/>
    <x v="26"/>
    <x v="0"/>
    <x v="0"/>
    <x v="0"/>
    <x v="1"/>
    <x v="2"/>
    <x v="2"/>
    <x v="0"/>
    <x v="3"/>
    <s v="2021-05-24"/>
    <x v="1"/>
    <n v="2300"/>
    <x v="0"/>
    <m/>
    <x v="0"/>
    <m/>
    <x v="0"/>
    <n v="100474696"/>
    <x v="0"/>
    <x v="0"/>
    <s v="Manutenção de cemiterios"/>
    <s v="ORI"/>
    <x v="0"/>
    <m/>
    <x v="0"/>
    <x v="0"/>
    <x v="0"/>
    <x v="0"/>
    <x v="0"/>
    <x v="0"/>
    <x v="0"/>
    <x v="0"/>
    <x v="0"/>
    <x v="0"/>
    <x v="0"/>
    <s v="Manutenção de cemiterios"/>
    <x v="0"/>
    <x v="0"/>
    <x v="0"/>
    <x v="0"/>
    <x v="2"/>
    <x v="0"/>
    <x v="0"/>
    <x v="1"/>
    <x v="0"/>
    <x v="0"/>
    <x v="0"/>
    <x v="0"/>
    <s v="Pagamento a favor do Sr. José Luís Pereira da Costa, pela prestação de serviço de limpeza o Cemitério e cuidar dos espaços verdes do Cemitério, referente a Maio 2021, conforme justificativo em anexo.  "/>
  </r>
  <r>
    <x v="1"/>
    <n v="0"/>
    <n v="0"/>
    <n v="0"/>
    <n v="13030"/>
    <x v="7811"/>
    <x v="0"/>
    <x v="0"/>
    <x v="0"/>
    <s v="01.27.02.08"/>
    <x v="14"/>
    <x v="3"/>
    <x v="4"/>
    <s v="Saneamento básico"/>
    <s v="01.27.02"/>
    <s v="Saneamento básico"/>
    <s v="01.27.02"/>
    <x v="26"/>
    <x v="0"/>
    <x v="0"/>
    <x v="0"/>
    <x v="1"/>
    <x v="2"/>
    <x v="2"/>
    <x v="0"/>
    <x v="3"/>
    <s v="2021-05-24"/>
    <x v="1"/>
    <n v="13030"/>
    <x v="0"/>
    <m/>
    <x v="0"/>
    <m/>
    <x v="22"/>
    <n v="100476770"/>
    <x v="0"/>
    <x v="1"/>
    <s v="Manutenção de cemiterios"/>
    <s v="ORI"/>
    <x v="0"/>
    <m/>
    <x v="0"/>
    <x v="0"/>
    <x v="0"/>
    <x v="0"/>
    <x v="0"/>
    <x v="0"/>
    <x v="0"/>
    <x v="0"/>
    <x v="0"/>
    <x v="0"/>
    <x v="0"/>
    <s v="Manutenção de cemiterios"/>
    <x v="0"/>
    <x v="0"/>
    <x v="0"/>
    <x v="0"/>
    <x v="2"/>
    <x v="0"/>
    <x v="0"/>
    <x v="1"/>
    <x v="0"/>
    <x v="0"/>
    <x v="1"/>
    <x v="0"/>
    <s v="Pagamento a favor do Sr. José Luís Pereira da Costa, pela prestação de serviço de limpeza o Cemitério e cuidar dos espaços verdes do Cemitério, referente a Maio 2021, conforme justificativo em anexo.  "/>
  </r>
  <r>
    <x v="0"/>
    <n v="0"/>
    <n v="0"/>
    <n v="0"/>
    <n v="2300"/>
    <x v="7812"/>
    <x v="0"/>
    <x v="0"/>
    <x v="0"/>
    <s v="01.27.02.11"/>
    <x v="28"/>
    <x v="3"/>
    <x v="4"/>
    <s v="Saneamento básico"/>
    <s v="01.27.02"/>
    <s v="Saneamento básico"/>
    <s v="01.27.02"/>
    <x v="7"/>
    <x v="0"/>
    <x v="3"/>
    <x v="3"/>
    <x v="1"/>
    <x v="2"/>
    <x v="0"/>
    <x v="0"/>
    <x v="3"/>
    <s v="2021-05-24"/>
    <x v="1"/>
    <n v="2300"/>
    <x v="0"/>
    <m/>
    <x v="0"/>
    <m/>
    <x v="0"/>
    <n v="100474696"/>
    <x v="0"/>
    <x v="0"/>
    <s v="Reforço do saneamento básico"/>
    <s v="ORI"/>
    <x v="0"/>
    <m/>
    <x v="0"/>
    <x v="0"/>
    <x v="0"/>
    <x v="0"/>
    <x v="0"/>
    <x v="0"/>
    <x v="0"/>
    <x v="0"/>
    <x v="0"/>
    <x v="0"/>
    <x v="0"/>
    <s v="Reforço do saneamento básico"/>
    <x v="0"/>
    <x v="0"/>
    <x v="0"/>
    <x v="0"/>
    <x v="2"/>
    <x v="0"/>
    <x v="0"/>
    <x v="1"/>
    <x v="0"/>
    <x v="0"/>
    <x v="0"/>
    <x v="0"/>
    <s v="Pagamento a favor do Senhor Kelvim Monteiro, pela prestação de serviços de saneamento e limpeza urbana, referente a mês de Maio 2021, conforme justificativo em anexo.   "/>
  </r>
  <r>
    <x v="0"/>
    <n v="0"/>
    <n v="0"/>
    <n v="0"/>
    <n v="13030"/>
    <x v="7812"/>
    <x v="0"/>
    <x v="0"/>
    <x v="0"/>
    <s v="01.27.02.11"/>
    <x v="28"/>
    <x v="3"/>
    <x v="4"/>
    <s v="Saneamento básico"/>
    <s v="01.27.02"/>
    <s v="Saneamento básico"/>
    <s v="01.27.02"/>
    <x v="7"/>
    <x v="0"/>
    <x v="3"/>
    <x v="3"/>
    <x v="1"/>
    <x v="2"/>
    <x v="0"/>
    <x v="0"/>
    <x v="3"/>
    <s v="2021-05-24"/>
    <x v="1"/>
    <n v="13030"/>
    <x v="0"/>
    <m/>
    <x v="0"/>
    <m/>
    <x v="43"/>
    <n v="100478415"/>
    <x v="0"/>
    <x v="1"/>
    <s v="Reforço do saneamento básico"/>
    <s v="ORI"/>
    <x v="0"/>
    <m/>
    <x v="0"/>
    <x v="0"/>
    <x v="0"/>
    <x v="0"/>
    <x v="0"/>
    <x v="0"/>
    <x v="0"/>
    <x v="0"/>
    <x v="0"/>
    <x v="0"/>
    <x v="0"/>
    <s v="Reforço do saneamento básico"/>
    <x v="0"/>
    <x v="0"/>
    <x v="0"/>
    <x v="0"/>
    <x v="2"/>
    <x v="0"/>
    <x v="0"/>
    <x v="1"/>
    <x v="0"/>
    <x v="0"/>
    <x v="1"/>
    <x v="0"/>
    <s v="Pagamento a favor do Senhor Kelvim Monteiro, pela prestação de serviços de saneamento e limpeza urbana, referente a mês de Maio 2021, conforme justificativo em anexo.   "/>
  </r>
  <r>
    <x v="0"/>
    <n v="0"/>
    <n v="0"/>
    <n v="0"/>
    <n v="653"/>
    <x v="7813"/>
    <x v="0"/>
    <x v="0"/>
    <x v="0"/>
    <s v="03.16.17"/>
    <x v="9"/>
    <x v="0"/>
    <x v="0"/>
    <s v="Direção Proteção Civil"/>
    <s v="03.16.17"/>
    <s v="Direção Proteção Civil"/>
    <s v="03.16.17"/>
    <x v="5"/>
    <x v="0"/>
    <x v="0"/>
    <x v="0"/>
    <x v="1"/>
    <x v="0"/>
    <x v="0"/>
    <x v="0"/>
    <x v="4"/>
    <s v="2021-06-30"/>
    <x v="1"/>
    <n v="653"/>
    <x v="0"/>
    <m/>
    <x v="0"/>
    <m/>
    <x v="1"/>
    <n v="100474706"/>
    <x v="0"/>
    <x v="2"/>
    <s v="Direção Proteção Civil"/>
    <s v="ORI"/>
    <x v="0"/>
    <m/>
    <x v="0"/>
    <x v="0"/>
    <x v="0"/>
    <x v="0"/>
    <x v="0"/>
    <x v="0"/>
    <x v="0"/>
    <x v="0"/>
    <x v="0"/>
    <x v="0"/>
    <x v="0"/>
    <s v="Direção Proteção Civil"/>
    <x v="0"/>
    <x v="0"/>
    <x v="0"/>
    <x v="0"/>
    <x v="0"/>
    <x v="0"/>
    <x v="0"/>
    <x v="0"/>
    <x v="0"/>
    <x v="0"/>
    <x v="2"/>
    <x v="0"/>
    <s v="Pagto de salario a favor do pessoal proteção civil, referente a Junho 2021 conforme documentos em anexo"/>
  </r>
  <r>
    <x v="0"/>
    <n v="0"/>
    <n v="0"/>
    <n v="0"/>
    <n v="6535"/>
    <x v="7813"/>
    <x v="0"/>
    <x v="0"/>
    <x v="0"/>
    <s v="03.16.17"/>
    <x v="9"/>
    <x v="0"/>
    <x v="0"/>
    <s v="Direção Proteção Civil"/>
    <s v="03.16.17"/>
    <s v="Direção Proteção Civil"/>
    <s v="03.16.17"/>
    <x v="4"/>
    <x v="0"/>
    <x v="0"/>
    <x v="0"/>
    <x v="0"/>
    <x v="0"/>
    <x v="0"/>
    <x v="0"/>
    <x v="4"/>
    <s v="2021-06-30"/>
    <x v="1"/>
    <n v="6535"/>
    <x v="0"/>
    <m/>
    <x v="0"/>
    <m/>
    <x v="1"/>
    <n v="100474706"/>
    <x v="0"/>
    <x v="2"/>
    <s v="Direção Proteção Civil"/>
    <s v="ORI"/>
    <x v="0"/>
    <m/>
    <x v="0"/>
    <x v="0"/>
    <x v="0"/>
    <x v="0"/>
    <x v="0"/>
    <x v="0"/>
    <x v="0"/>
    <x v="0"/>
    <x v="0"/>
    <x v="0"/>
    <x v="0"/>
    <s v="Direção Proteção Civil"/>
    <x v="0"/>
    <x v="0"/>
    <x v="0"/>
    <x v="0"/>
    <x v="0"/>
    <x v="0"/>
    <x v="0"/>
    <x v="0"/>
    <x v="0"/>
    <x v="0"/>
    <x v="2"/>
    <x v="0"/>
    <s v="Pagto de salario a favor do pessoal proteção civil, referente a Junho 2021 conforme documentos em anexo"/>
  </r>
  <r>
    <x v="0"/>
    <n v="0"/>
    <n v="0"/>
    <n v="0"/>
    <n v="13340"/>
    <x v="7814"/>
    <x v="0"/>
    <x v="0"/>
    <x v="0"/>
    <s v="03.16.15"/>
    <x v="0"/>
    <x v="0"/>
    <x v="0"/>
    <s v="Direção Financeira"/>
    <s v="03.16.15"/>
    <s v="Direção Financeira"/>
    <s v="03.16.15"/>
    <x v="45"/>
    <x v="0"/>
    <x v="0"/>
    <x v="0"/>
    <x v="1"/>
    <x v="0"/>
    <x v="0"/>
    <x v="0"/>
    <x v="4"/>
    <s v="2021-06-21"/>
    <x v="1"/>
    <n v="13340"/>
    <x v="0"/>
    <m/>
    <x v="0"/>
    <m/>
    <x v="147"/>
    <n v="100393611"/>
    <x v="0"/>
    <x v="1"/>
    <s v="Direção Financeira"/>
    <s v="ORI"/>
    <x v="0"/>
    <m/>
    <x v="0"/>
    <x v="0"/>
    <x v="0"/>
    <x v="0"/>
    <x v="0"/>
    <x v="0"/>
    <x v="0"/>
    <x v="0"/>
    <x v="0"/>
    <x v="0"/>
    <x v="0"/>
    <s v="Direção Financeira"/>
    <x v="0"/>
    <x v="0"/>
    <x v="0"/>
    <x v="0"/>
    <x v="0"/>
    <x v="0"/>
    <x v="0"/>
    <x v="1"/>
    <x v="0"/>
    <x v="0"/>
    <x v="1"/>
    <x v="0"/>
    <s v="PAgto a favor da Casa Guga pela aquisição de filtro de ar bomba de embraiagem, veios filtros para as viaturas da Camara conforme documentos em anexo."/>
  </r>
  <r>
    <x v="0"/>
    <n v="0"/>
    <n v="0"/>
    <n v="0"/>
    <n v="13030"/>
    <x v="7815"/>
    <x v="0"/>
    <x v="0"/>
    <x v="0"/>
    <s v="01.27.02.11"/>
    <x v="28"/>
    <x v="3"/>
    <x v="4"/>
    <s v="Saneamento básico"/>
    <s v="01.27.02"/>
    <s v="Saneamento básico"/>
    <s v="01.27.02"/>
    <x v="7"/>
    <x v="0"/>
    <x v="3"/>
    <x v="3"/>
    <x v="1"/>
    <x v="2"/>
    <x v="0"/>
    <x v="0"/>
    <x v="4"/>
    <s v="2021-06-25"/>
    <x v="1"/>
    <n v="13030"/>
    <x v="0"/>
    <m/>
    <x v="0"/>
    <m/>
    <x v="56"/>
    <n v="100479095"/>
    <x v="0"/>
    <x v="1"/>
    <s v="Reforço do saneamento básico"/>
    <s v="ORI"/>
    <x v="0"/>
    <m/>
    <x v="0"/>
    <x v="0"/>
    <x v="0"/>
    <x v="0"/>
    <x v="0"/>
    <x v="0"/>
    <x v="0"/>
    <x v="0"/>
    <x v="0"/>
    <x v="0"/>
    <x v="0"/>
    <s v="Reforço do saneamento básico"/>
    <x v="0"/>
    <x v="0"/>
    <x v="0"/>
    <x v="0"/>
    <x v="2"/>
    <x v="0"/>
    <x v="0"/>
    <x v="1"/>
    <x v="0"/>
    <x v="0"/>
    <x v="1"/>
    <x v="0"/>
    <s v="Pagamento a favor da Senhora Natalina Sanches Goncalves, pela prestação de serviços de limpeza interna na Delegacão Municipal de Ribeira de Principal, referente a mês de junho 2021, conforme justificativo em anexo."/>
  </r>
  <r>
    <x v="0"/>
    <n v="0"/>
    <n v="0"/>
    <n v="0"/>
    <n v="625"/>
    <x v="7816"/>
    <x v="0"/>
    <x v="1"/>
    <x v="0"/>
    <s v="03.03.10"/>
    <x v="10"/>
    <x v="0"/>
    <x v="3"/>
    <s v="Receitas Da Câmara"/>
    <s v="03.03.10"/>
    <s v="Receitas Da Câmara"/>
    <s v="03.03.10"/>
    <x v="72"/>
    <x v="0"/>
    <x v="4"/>
    <x v="7"/>
    <x v="1"/>
    <x v="0"/>
    <x v="1"/>
    <x v="0"/>
    <x v="4"/>
    <s v="2021-06-25"/>
    <x v="1"/>
    <n v="62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7815"/>
    <x v="0"/>
    <x v="0"/>
    <x v="0"/>
    <s v="01.27.02.11"/>
    <x v="28"/>
    <x v="3"/>
    <x v="4"/>
    <s v="Saneamento básico"/>
    <s v="01.27.02"/>
    <s v="Saneamento básico"/>
    <s v="01.27.02"/>
    <x v="7"/>
    <x v="0"/>
    <x v="3"/>
    <x v="3"/>
    <x v="1"/>
    <x v="2"/>
    <x v="0"/>
    <x v="0"/>
    <x v="4"/>
    <s v="2021-06-25"/>
    <x v="1"/>
    <n v="2300"/>
    <x v="0"/>
    <m/>
    <x v="0"/>
    <m/>
    <x v="0"/>
    <n v="100474696"/>
    <x v="0"/>
    <x v="0"/>
    <s v="Reforço do saneamento básico"/>
    <s v="ORI"/>
    <x v="0"/>
    <m/>
    <x v="0"/>
    <x v="0"/>
    <x v="0"/>
    <x v="0"/>
    <x v="0"/>
    <x v="0"/>
    <x v="0"/>
    <x v="0"/>
    <x v="0"/>
    <x v="0"/>
    <x v="0"/>
    <s v="Reforço do saneamento básico"/>
    <x v="0"/>
    <x v="0"/>
    <x v="0"/>
    <x v="0"/>
    <x v="2"/>
    <x v="0"/>
    <x v="0"/>
    <x v="1"/>
    <x v="0"/>
    <x v="0"/>
    <x v="0"/>
    <x v="0"/>
    <s v="Pagamento a favor da Senhora Natalina Sanches Goncalves, pela prestação de serviços de limpeza interna na Delegacão Municipal de Ribeira de Principal, referente a mês de junho 2021, conforme justificativo em anexo."/>
  </r>
  <r>
    <x v="0"/>
    <n v="0"/>
    <n v="0"/>
    <n v="0"/>
    <n v="38"/>
    <x v="7817"/>
    <x v="0"/>
    <x v="1"/>
    <x v="0"/>
    <s v="03.03.10"/>
    <x v="10"/>
    <x v="0"/>
    <x v="3"/>
    <s v="Receitas Da Câmara"/>
    <s v="03.03.10"/>
    <s v="Receitas Da Câmara"/>
    <s v="03.03.10"/>
    <x v="23"/>
    <x v="0"/>
    <x v="4"/>
    <x v="7"/>
    <x v="1"/>
    <x v="0"/>
    <x v="1"/>
    <x v="0"/>
    <x v="4"/>
    <s v="2021-06-25"/>
    <x v="1"/>
    <n v="3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0"/>
    <x v="7818"/>
    <x v="0"/>
    <x v="1"/>
    <x v="0"/>
    <s v="03.03.10"/>
    <x v="10"/>
    <x v="0"/>
    <x v="3"/>
    <s v="Receitas Da Câmara"/>
    <s v="03.03.10"/>
    <s v="Receitas Da Câmara"/>
    <s v="03.03.10"/>
    <x v="15"/>
    <x v="0"/>
    <x v="4"/>
    <x v="6"/>
    <x v="1"/>
    <x v="0"/>
    <x v="1"/>
    <x v="0"/>
    <x v="4"/>
    <s v="2021-06-25"/>
    <x v="1"/>
    <n v="2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000"/>
    <x v="7819"/>
    <x v="0"/>
    <x v="1"/>
    <x v="0"/>
    <s v="03.03.10"/>
    <x v="10"/>
    <x v="0"/>
    <x v="3"/>
    <s v="Receitas Da Câmara"/>
    <s v="03.03.10"/>
    <s v="Receitas Da Câmara"/>
    <s v="03.03.10"/>
    <x v="17"/>
    <x v="0"/>
    <x v="4"/>
    <x v="6"/>
    <x v="1"/>
    <x v="0"/>
    <x v="1"/>
    <x v="0"/>
    <x v="4"/>
    <s v="2021-06-25"/>
    <x v="1"/>
    <n v="16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3"/>
    <x v="7820"/>
    <x v="0"/>
    <x v="1"/>
    <x v="0"/>
    <s v="03.03.10"/>
    <x v="10"/>
    <x v="0"/>
    <x v="3"/>
    <s v="Receitas Da Câmara"/>
    <s v="03.03.10"/>
    <s v="Receitas Da Câmara"/>
    <s v="03.03.10"/>
    <x v="20"/>
    <x v="0"/>
    <x v="4"/>
    <x v="7"/>
    <x v="1"/>
    <x v="0"/>
    <x v="1"/>
    <x v="0"/>
    <x v="4"/>
    <s v="2021-06-25"/>
    <x v="1"/>
    <n v="15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9095"/>
    <x v="7821"/>
    <x v="0"/>
    <x v="1"/>
    <x v="0"/>
    <s v="03.03.10"/>
    <x v="10"/>
    <x v="0"/>
    <x v="3"/>
    <s v="Receitas Da Câmara"/>
    <s v="03.03.10"/>
    <s v="Receitas Da Câmara"/>
    <s v="03.03.10"/>
    <x v="13"/>
    <x v="0"/>
    <x v="0"/>
    <x v="0"/>
    <x v="1"/>
    <x v="0"/>
    <x v="1"/>
    <x v="0"/>
    <x v="4"/>
    <s v="2021-06-25"/>
    <x v="1"/>
    <n v="3909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00"/>
    <x v="7822"/>
    <x v="0"/>
    <x v="1"/>
    <x v="0"/>
    <s v="03.03.10"/>
    <x v="10"/>
    <x v="0"/>
    <x v="3"/>
    <s v="Receitas Da Câmara"/>
    <s v="03.03.10"/>
    <s v="Receitas Da Câmara"/>
    <s v="03.03.10"/>
    <x v="21"/>
    <x v="0"/>
    <x v="0"/>
    <x v="8"/>
    <x v="1"/>
    <x v="0"/>
    <x v="1"/>
    <x v="0"/>
    <x v="4"/>
    <s v="2021-06-25"/>
    <x v="1"/>
    <n v="2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7823"/>
    <x v="0"/>
    <x v="1"/>
    <x v="0"/>
    <s v="03.03.10"/>
    <x v="10"/>
    <x v="0"/>
    <x v="3"/>
    <s v="Receitas Da Câmara"/>
    <s v="03.03.10"/>
    <s v="Receitas Da Câmara"/>
    <s v="03.03.10"/>
    <x v="22"/>
    <x v="0"/>
    <x v="4"/>
    <x v="6"/>
    <x v="1"/>
    <x v="0"/>
    <x v="1"/>
    <x v="0"/>
    <x v="4"/>
    <s v="2021-06-25"/>
    <x v="1"/>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00"/>
    <x v="7824"/>
    <x v="0"/>
    <x v="1"/>
    <x v="0"/>
    <s v="03.03.10"/>
    <x v="10"/>
    <x v="0"/>
    <x v="3"/>
    <s v="Receitas Da Câmara"/>
    <s v="03.03.10"/>
    <s v="Receitas Da Câmara"/>
    <s v="03.03.10"/>
    <x v="14"/>
    <x v="0"/>
    <x v="4"/>
    <x v="6"/>
    <x v="1"/>
    <x v="0"/>
    <x v="1"/>
    <x v="0"/>
    <x v="4"/>
    <s v="2021-06-25"/>
    <x v="1"/>
    <n v="1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00"/>
    <x v="7825"/>
    <x v="0"/>
    <x v="1"/>
    <x v="0"/>
    <s v="03.03.10"/>
    <x v="10"/>
    <x v="0"/>
    <x v="3"/>
    <s v="Receitas Da Câmara"/>
    <s v="03.03.10"/>
    <s v="Receitas Da Câmara"/>
    <s v="03.03.10"/>
    <x v="12"/>
    <x v="0"/>
    <x v="4"/>
    <x v="6"/>
    <x v="1"/>
    <x v="0"/>
    <x v="1"/>
    <x v="0"/>
    <x v="4"/>
    <s v="2021-06-25"/>
    <x v="1"/>
    <n v="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800"/>
    <x v="7826"/>
    <x v="0"/>
    <x v="1"/>
    <x v="0"/>
    <s v="03.03.10"/>
    <x v="10"/>
    <x v="0"/>
    <x v="3"/>
    <s v="Receitas Da Câmara"/>
    <s v="03.03.10"/>
    <s v="Receitas Da Câmara"/>
    <s v="03.03.10"/>
    <x v="21"/>
    <x v="0"/>
    <x v="0"/>
    <x v="8"/>
    <x v="1"/>
    <x v="0"/>
    <x v="1"/>
    <x v="0"/>
    <x v="4"/>
    <s v="2021-06-28"/>
    <x v="1"/>
    <n v="6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00"/>
    <x v="7827"/>
    <x v="0"/>
    <x v="1"/>
    <x v="0"/>
    <s v="03.03.10"/>
    <x v="10"/>
    <x v="0"/>
    <x v="3"/>
    <s v="Receitas Da Câmara"/>
    <s v="03.03.10"/>
    <s v="Receitas Da Câmara"/>
    <s v="03.03.10"/>
    <x v="54"/>
    <x v="0"/>
    <x v="4"/>
    <x v="6"/>
    <x v="1"/>
    <x v="0"/>
    <x v="1"/>
    <x v="0"/>
    <x v="4"/>
    <s v="2021-06-28"/>
    <x v="1"/>
    <n v="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885"/>
    <x v="7828"/>
    <x v="0"/>
    <x v="1"/>
    <x v="0"/>
    <s v="03.03.10"/>
    <x v="10"/>
    <x v="0"/>
    <x v="3"/>
    <s v="Receitas Da Câmara"/>
    <s v="03.03.10"/>
    <s v="Receitas Da Câmara"/>
    <s v="03.03.10"/>
    <x v="13"/>
    <x v="0"/>
    <x v="0"/>
    <x v="0"/>
    <x v="1"/>
    <x v="0"/>
    <x v="1"/>
    <x v="0"/>
    <x v="4"/>
    <s v="2021-06-28"/>
    <x v="1"/>
    <n v="2588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3400"/>
    <x v="7829"/>
    <x v="0"/>
    <x v="1"/>
    <x v="0"/>
    <s v="03.03.10"/>
    <x v="10"/>
    <x v="0"/>
    <x v="3"/>
    <s v="Receitas Da Câmara"/>
    <s v="03.03.10"/>
    <s v="Receitas Da Câmara"/>
    <s v="03.03.10"/>
    <x v="12"/>
    <x v="0"/>
    <x v="4"/>
    <x v="6"/>
    <x v="1"/>
    <x v="0"/>
    <x v="1"/>
    <x v="0"/>
    <x v="4"/>
    <s v="2021-06-28"/>
    <x v="1"/>
    <n v="33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7500"/>
    <x v="7830"/>
    <x v="0"/>
    <x v="1"/>
    <x v="0"/>
    <s v="03.03.10"/>
    <x v="10"/>
    <x v="0"/>
    <x v="3"/>
    <s v="Receitas Da Câmara"/>
    <s v="03.03.10"/>
    <s v="Receitas Da Câmara"/>
    <s v="03.03.10"/>
    <x v="17"/>
    <x v="0"/>
    <x v="4"/>
    <x v="6"/>
    <x v="1"/>
    <x v="0"/>
    <x v="1"/>
    <x v="0"/>
    <x v="4"/>
    <s v="2021-06-28"/>
    <x v="1"/>
    <n v="27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160"/>
    <x v="7831"/>
    <x v="0"/>
    <x v="1"/>
    <x v="0"/>
    <s v="03.03.10"/>
    <x v="10"/>
    <x v="0"/>
    <x v="3"/>
    <s v="Receitas Da Câmara"/>
    <s v="03.03.10"/>
    <s v="Receitas Da Câmara"/>
    <s v="03.03.10"/>
    <x v="18"/>
    <x v="0"/>
    <x v="4"/>
    <x v="6"/>
    <x v="1"/>
    <x v="0"/>
    <x v="1"/>
    <x v="0"/>
    <x v="4"/>
    <s v="2021-06-28"/>
    <x v="1"/>
    <n v="11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75"/>
    <x v="7832"/>
    <x v="0"/>
    <x v="1"/>
    <x v="0"/>
    <s v="03.03.10"/>
    <x v="10"/>
    <x v="0"/>
    <x v="3"/>
    <s v="Receitas Da Câmara"/>
    <s v="03.03.10"/>
    <s v="Receitas Da Câmara"/>
    <s v="03.03.10"/>
    <x v="72"/>
    <x v="0"/>
    <x v="4"/>
    <x v="7"/>
    <x v="1"/>
    <x v="0"/>
    <x v="1"/>
    <x v="0"/>
    <x v="4"/>
    <s v="2021-06-28"/>
    <x v="1"/>
    <n v="1475"/>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00"/>
    <x v="7833"/>
    <x v="0"/>
    <x v="1"/>
    <x v="0"/>
    <s v="03.03.10"/>
    <x v="10"/>
    <x v="0"/>
    <x v="3"/>
    <s v="Receitas Da Câmara"/>
    <s v="03.03.10"/>
    <s v="Receitas Da Câmara"/>
    <s v="03.03.10"/>
    <x v="15"/>
    <x v="0"/>
    <x v="4"/>
    <x v="6"/>
    <x v="1"/>
    <x v="0"/>
    <x v="1"/>
    <x v="0"/>
    <x v="4"/>
    <s v="2021-06-28"/>
    <x v="1"/>
    <n v="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100"/>
    <x v="7834"/>
    <x v="0"/>
    <x v="1"/>
    <x v="0"/>
    <s v="03.03.10"/>
    <x v="10"/>
    <x v="0"/>
    <x v="3"/>
    <s v="Receitas Da Câmara"/>
    <s v="03.03.10"/>
    <s v="Receitas Da Câmara"/>
    <s v="03.03.10"/>
    <x v="22"/>
    <x v="0"/>
    <x v="4"/>
    <x v="6"/>
    <x v="1"/>
    <x v="0"/>
    <x v="1"/>
    <x v="0"/>
    <x v="4"/>
    <s v="2021-06-28"/>
    <x v="1"/>
    <n v="31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200"/>
    <x v="7835"/>
    <x v="0"/>
    <x v="1"/>
    <x v="0"/>
    <s v="03.03.10"/>
    <x v="10"/>
    <x v="0"/>
    <x v="3"/>
    <s v="Receitas Da Câmara"/>
    <s v="03.03.10"/>
    <s v="Receitas Da Câmara"/>
    <s v="03.03.10"/>
    <x v="16"/>
    <x v="0"/>
    <x v="4"/>
    <x v="6"/>
    <x v="1"/>
    <x v="0"/>
    <x v="1"/>
    <x v="0"/>
    <x v="4"/>
    <s v="2021-06-28"/>
    <x v="1"/>
    <n v="42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440"/>
    <x v="7836"/>
    <x v="0"/>
    <x v="1"/>
    <x v="0"/>
    <s v="03.03.10"/>
    <x v="10"/>
    <x v="0"/>
    <x v="3"/>
    <s v="Receitas Da Câmara"/>
    <s v="03.03.10"/>
    <s v="Receitas Da Câmara"/>
    <s v="03.03.10"/>
    <x v="24"/>
    <x v="0"/>
    <x v="4"/>
    <x v="6"/>
    <x v="1"/>
    <x v="0"/>
    <x v="1"/>
    <x v="0"/>
    <x v="4"/>
    <s v="2021-06-28"/>
    <x v="1"/>
    <n v="94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7837"/>
    <x v="0"/>
    <x v="1"/>
    <x v="0"/>
    <s v="80.02.01"/>
    <x v="1"/>
    <x v="1"/>
    <x v="1"/>
    <s v="Retenções Iur"/>
    <s v="80.02.01"/>
    <s v="Retenções Iur"/>
    <s v="80.02.01"/>
    <x v="1"/>
    <x v="0"/>
    <x v="1"/>
    <x v="0"/>
    <x v="0"/>
    <x v="1"/>
    <x v="1"/>
    <x v="0"/>
    <x v="4"/>
    <s v="2021-06-23"/>
    <x v="1"/>
    <n v="2300"/>
    <x v="0"/>
    <m/>
    <x v="0"/>
    <m/>
    <x v="0"/>
    <n v="100474696"/>
    <x v="0"/>
    <x v="1"/>
    <s v="Retenções Iur"/>
    <s v="ORI"/>
    <x v="0"/>
    <s v="RIUR"/>
    <x v="0"/>
    <x v="0"/>
    <x v="0"/>
    <x v="0"/>
    <x v="0"/>
    <x v="0"/>
    <x v="0"/>
    <x v="0"/>
    <x v="0"/>
    <x v="0"/>
    <x v="0"/>
    <s v="Retenções Iur"/>
    <x v="0"/>
    <x v="0"/>
    <x v="0"/>
    <x v="0"/>
    <x v="1"/>
    <x v="0"/>
    <x v="0"/>
    <x v="1"/>
    <x v="0"/>
    <x v="1"/>
    <x v="1"/>
    <x v="0"/>
    <s v="RETENCAO OT"/>
  </r>
  <r>
    <x v="0"/>
    <n v="0"/>
    <n v="0"/>
    <n v="0"/>
    <n v="7188"/>
    <x v="7838"/>
    <x v="0"/>
    <x v="1"/>
    <x v="0"/>
    <s v="80.02.10.01"/>
    <x v="2"/>
    <x v="1"/>
    <x v="1"/>
    <s v="Outros"/>
    <s v="80.02.10"/>
    <s v="Outros"/>
    <s v="80.02.10"/>
    <x v="2"/>
    <x v="0"/>
    <x v="1"/>
    <x v="0"/>
    <x v="0"/>
    <x v="1"/>
    <x v="1"/>
    <x v="0"/>
    <x v="4"/>
    <s v="2021-06-30"/>
    <x v="1"/>
    <n v="7188"/>
    <x v="0"/>
    <m/>
    <x v="0"/>
    <m/>
    <x v="1"/>
    <n v="100474706"/>
    <x v="0"/>
    <x v="1"/>
    <s v="Retençoes Previdencia Social"/>
    <s v="ORI"/>
    <x v="0"/>
    <s v="RPS"/>
    <x v="0"/>
    <x v="0"/>
    <x v="0"/>
    <x v="0"/>
    <x v="0"/>
    <x v="0"/>
    <x v="0"/>
    <x v="0"/>
    <x v="0"/>
    <x v="0"/>
    <x v="0"/>
    <s v="Retençoes Previdencia Social"/>
    <x v="0"/>
    <x v="0"/>
    <x v="0"/>
    <x v="0"/>
    <x v="1"/>
    <x v="0"/>
    <x v="0"/>
    <x v="1"/>
    <x v="0"/>
    <x v="1"/>
    <x v="1"/>
    <x v="0"/>
    <s v="RETENCAO OT"/>
  </r>
  <r>
    <x v="0"/>
    <n v="0"/>
    <n v="0"/>
    <n v="0"/>
    <n v="81"/>
    <x v="7813"/>
    <x v="0"/>
    <x v="0"/>
    <x v="0"/>
    <s v="03.16.17"/>
    <x v="9"/>
    <x v="0"/>
    <x v="0"/>
    <s v="Direção Proteção Civil"/>
    <s v="03.16.17"/>
    <s v="Direção Proteção Civil"/>
    <s v="03.16.17"/>
    <x v="5"/>
    <x v="0"/>
    <x v="0"/>
    <x v="0"/>
    <x v="1"/>
    <x v="0"/>
    <x v="0"/>
    <x v="0"/>
    <x v="4"/>
    <s v="2021-06-30"/>
    <x v="1"/>
    <n v="81"/>
    <x v="0"/>
    <m/>
    <x v="0"/>
    <m/>
    <x v="9"/>
    <n v="100478987"/>
    <x v="0"/>
    <x v="5"/>
    <s v="Direção Proteção Civil"/>
    <s v="ORI"/>
    <x v="0"/>
    <m/>
    <x v="0"/>
    <x v="0"/>
    <x v="0"/>
    <x v="0"/>
    <x v="0"/>
    <x v="0"/>
    <x v="0"/>
    <x v="0"/>
    <x v="0"/>
    <x v="0"/>
    <x v="0"/>
    <s v="Direção Proteção Civil"/>
    <x v="0"/>
    <x v="0"/>
    <x v="0"/>
    <x v="0"/>
    <x v="0"/>
    <x v="0"/>
    <x v="0"/>
    <x v="0"/>
    <x v="0"/>
    <x v="0"/>
    <x v="5"/>
    <x v="0"/>
    <s v="Pagto de salario a favor do pessoal proteção civil, referente a Junho 2021 conforme documentos em anexo"/>
  </r>
  <r>
    <x v="0"/>
    <n v="0"/>
    <n v="0"/>
    <n v="0"/>
    <n v="817"/>
    <x v="7813"/>
    <x v="0"/>
    <x v="0"/>
    <x v="0"/>
    <s v="03.16.17"/>
    <x v="9"/>
    <x v="0"/>
    <x v="0"/>
    <s v="Direção Proteção Civil"/>
    <s v="03.16.17"/>
    <s v="Direção Proteção Civil"/>
    <s v="03.16.17"/>
    <x v="4"/>
    <x v="0"/>
    <x v="0"/>
    <x v="0"/>
    <x v="0"/>
    <x v="0"/>
    <x v="0"/>
    <x v="0"/>
    <x v="4"/>
    <s v="2021-06-30"/>
    <x v="1"/>
    <n v="817"/>
    <x v="0"/>
    <m/>
    <x v="0"/>
    <m/>
    <x v="9"/>
    <n v="100478987"/>
    <x v="0"/>
    <x v="5"/>
    <s v="Direção Proteção Civil"/>
    <s v="ORI"/>
    <x v="0"/>
    <m/>
    <x v="0"/>
    <x v="0"/>
    <x v="0"/>
    <x v="0"/>
    <x v="0"/>
    <x v="0"/>
    <x v="0"/>
    <x v="0"/>
    <x v="0"/>
    <x v="0"/>
    <x v="0"/>
    <s v="Direção Proteção Civil"/>
    <x v="0"/>
    <x v="0"/>
    <x v="0"/>
    <x v="0"/>
    <x v="0"/>
    <x v="0"/>
    <x v="0"/>
    <x v="0"/>
    <x v="0"/>
    <x v="0"/>
    <x v="5"/>
    <x v="0"/>
    <s v="Pagto de salario a favor do pessoal proteção civil, referente a Junho 2021 conforme documentos em anexo"/>
  </r>
  <r>
    <x v="0"/>
    <n v="0"/>
    <n v="0"/>
    <n v="0"/>
    <n v="898"/>
    <x v="7839"/>
    <x v="0"/>
    <x v="1"/>
    <x v="0"/>
    <s v="80.02.10.24"/>
    <x v="8"/>
    <x v="1"/>
    <x v="1"/>
    <s v="Outros"/>
    <s v="80.02.10"/>
    <s v="Outros"/>
    <s v="80.02.10"/>
    <x v="10"/>
    <x v="0"/>
    <x v="1"/>
    <x v="0"/>
    <x v="0"/>
    <x v="1"/>
    <x v="1"/>
    <x v="0"/>
    <x v="4"/>
    <s v="2021-06-30"/>
    <x v="1"/>
    <n v="898"/>
    <x v="0"/>
    <m/>
    <x v="0"/>
    <m/>
    <x v="9"/>
    <n v="100478987"/>
    <x v="0"/>
    <x v="1"/>
    <s v="Retenções SIACSA"/>
    <s v="ORI"/>
    <x v="0"/>
    <s v="SIACSA"/>
    <x v="0"/>
    <x v="0"/>
    <x v="0"/>
    <x v="0"/>
    <x v="0"/>
    <x v="0"/>
    <x v="0"/>
    <x v="0"/>
    <x v="0"/>
    <x v="0"/>
    <x v="0"/>
    <s v="Retenções SIACSA"/>
    <x v="0"/>
    <x v="0"/>
    <x v="0"/>
    <x v="0"/>
    <x v="1"/>
    <x v="0"/>
    <x v="0"/>
    <x v="1"/>
    <x v="0"/>
    <x v="1"/>
    <x v="1"/>
    <x v="0"/>
    <s v="RETENCAO OT"/>
  </r>
  <r>
    <x v="0"/>
    <n v="0"/>
    <n v="0"/>
    <n v="0"/>
    <n v="582"/>
    <x v="7813"/>
    <x v="0"/>
    <x v="0"/>
    <x v="0"/>
    <s v="03.16.17"/>
    <x v="9"/>
    <x v="0"/>
    <x v="0"/>
    <s v="Direção Proteção Civil"/>
    <s v="03.16.17"/>
    <s v="Direção Proteção Civil"/>
    <s v="03.16.17"/>
    <x v="5"/>
    <x v="0"/>
    <x v="0"/>
    <x v="0"/>
    <x v="1"/>
    <x v="0"/>
    <x v="0"/>
    <x v="0"/>
    <x v="4"/>
    <s v="2021-06-30"/>
    <x v="1"/>
    <n v="582"/>
    <x v="0"/>
    <m/>
    <x v="0"/>
    <m/>
    <x v="2"/>
    <n v="100477977"/>
    <x v="0"/>
    <x v="3"/>
    <s v="Direção Proteção Civil"/>
    <s v="ORI"/>
    <x v="0"/>
    <m/>
    <x v="0"/>
    <x v="0"/>
    <x v="0"/>
    <x v="0"/>
    <x v="0"/>
    <x v="0"/>
    <x v="0"/>
    <x v="0"/>
    <x v="0"/>
    <x v="0"/>
    <x v="0"/>
    <s v="Direção Proteção Civil"/>
    <x v="0"/>
    <x v="0"/>
    <x v="0"/>
    <x v="0"/>
    <x v="0"/>
    <x v="0"/>
    <x v="0"/>
    <x v="0"/>
    <x v="0"/>
    <x v="0"/>
    <x v="3"/>
    <x v="0"/>
    <s v="Pagto de salario a favor do pessoal proteção civil, referente a Junho 2021 conforme documentos em anexo"/>
  </r>
  <r>
    <x v="0"/>
    <n v="0"/>
    <n v="0"/>
    <n v="0"/>
    <n v="5828"/>
    <x v="7813"/>
    <x v="0"/>
    <x v="0"/>
    <x v="0"/>
    <s v="03.16.17"/>
    <x v="9"/>
    <x v="0"/>
    <x v="0"/>
    <s v="Direção Proteção Civil"/>
    <s v="03.16.17"/>
    <s v="Direção Proteção Civil"/>
    <s v="03.16.17"/>
    <x v="4"/>
    <x v="0"/>
    <x v="0"/>
    <x v="0"/>
    <x v="0"/>
    <x v="0"/>
    <x v="0"/>
    <x v="0"/>
    <x v="4"/>
    <s v="2021-06-30"/>
    <x v="1"/>
    <n v="5828"/>
    <x v="0"/>
    <m/>
    <x v="0"/>
    <m/>
    <x v="2"/>
    <n v="100477977"/>
    <x v="0"/>
    <x v="3"/>
    <s v="Direção Proteção Civil"/>
    <s v="ORI"/>
    <x v="0"/>
    <m/>
    <x v="0"/>
    <x v="0"/>
    <x v="0"/>
    <x v="0"/>
    <x v="0"/>
    <x v="0"/>
    <x v="0"/>
    <x v="0"/>
    <x v="0"/>
    <x v="0"/>
    <x v="0"/>
    <s v="Direção Proteção Civil"/>
    <x v="0"/>
    <x v="0"/>
    <x v="0"/>
    <x v="0"/>
    <x v="0"/>
    <x v="0"/>
    <x v="0"/>
    <x v="0"/>
    <x v="0"/>
    <x v="0"/>
    <x v="3"/>
    <x v="0"/>
    <s v="Pagto de salario a favor do pessoal proteção civil, referente a Junho 2021 conforme documentos em anexo"/>
  </r>
  <r>
    <x v="0"/>
    <n v="0"/>
    <n v="0"/>
    <n v="0"/>
    <n v="6410"/>
    <x v="7840"/>
    <x v="0"/>
    <x v="1"/>
    <x v="0"/>
    <s v="80.02.10.20"/>
    <x v="3"/>
    <x v="1"/>
    <x v="1"/>
    <s v="Outros"/>
    <s v="80.02.10"/>
    <s v="Outros"/>
    <s v="80.02.10"/>
    <x v="3"/>
    <x v="0"/>
    <x v="1"/>
    <x v="1"/>
    <x v="0"/>
    <x v="1"/>
    <x v="1"/>
    <x v="0"/>
    <x v="4"/>
    <s v="2021-06-30"/>
    <x v="1"/>
    <n v="6410"/>
    <x v="0"/>
    <m/>
    <x v="0"/>
    <m/>
    <x v="2"/>
    <n v="100477977"/>
    <x v="0"/>
    <x v="1"/>
    <s v="Retenções CVMovel"/>
    <s v="ORI"/>
    <x v="0"/>
    <s v="RT"/>
    <x v="0"/>
    <x v="0"/>
    <x v="0"/>
    <x v="0"/>
    <x v="0"/>
    <x v="0"/>
    <x v="0"/>
    <x v="0"/>
    <x v="0"/>
    <x v="0"/>
    <x v="0"/>
    <s v="Retenções CVMovel"/>
    <x v="0"/>
    <x v="0"/>
    <x v="0"/>
    <x v="0"/>
    <x v="1"/>
    <x v="0"/>
    <x v="0"/>
    <x v="1"/>
    <x v="0"/>
    <x v="1"/>
    <x v="1"/>
    <x v="0"/>
    <s v="RETENCAO OT"/>
  </r>
  <r>
    <x v="0"/>
    <n v="0"/>
    <n v="0"/>
    <n v="0"/>
    <n v="76674"/>
    <x v="7813"/>
    <x v="0"/>
    <x v="0"/>
    <x v="0"/>
    <s v="03.16.17"/>
    <x v="9"/>
    <x v="0"/>
    <x v="0"/>
    <s v="Direção Proteção Civil"/>
    <s v="03.16.17"/>
    <s v="Direção Proteção Civil"/>
    <s v="03.16.17"/>
    <x v="4"/>
    <x v="0"/>
    <x v="0"/>
    <x v="0"/>
    <x v="0"/>
    <x v="0"/>
    <x v="0"/>
    <x v="0"/>
    <x v="4"/>
    <s v="2021-06-30"/>
    <x v="1"/>
    <n v="76674"/>
    <x v="0"/>
    <m/>
    <x v="0"/>
    <m/>
    <x v="5"/>
    <n v="100474914"/>
    <x v="0"/>
    <x v="1"/>
    <s v="Direção Proteção Civil"/>
    <s v="ORI"/>
    <x v="0"/>
    <m/>
    <x v="0"/>
    <x v="0"/>
    <x v="0"/>
    <x v="0"/>
    <x v="0"/>
    <x v="0"/>
    <x v="0"/>
    <x v="0"/>
    <x v="0"/>
    <x v="0"/>
    <x v="0"/>
    <s v="Direção Proteção Civil"/>
    <x v="0"/>
    <x v="0"/>
    <x v="0"/>
    <x v="0"/>
    <x v="0"/>
    <x v="0"/>
    <x v="0"/>
    <x v="0"/>
    <x v="0"/>
    <x v="0"/>
    <x v="1"/>
    <x v="0"/>
    <s v="Pagto de salario a favor do pessoal proteção civil, referente a Junho 2021 conforme documentos em anexo"/>
  </r>
  <r>
    <x v="0"/>
    <n v="0"/>
    <n v="0"/>
    <n v="0"/>
    <n v="7671"/>
    <x v="7813"/>
    <x v="0"/>
    <x v="0"/>
    <x v="0"/>
    <s v="03.16.17"/>
    <x v="9"/>
    <x v="0"/>
    <x v="0"/>
    <s v="Direção Proteção Civil"/>
    <s v="03.16.17"/>
    <s v="Direção Proteção Civil"/>
    <s v="03.16.17"/>
    <x v="5"/>
    <x v="0"/>
    <x v="0"/>
    <x v="0"/>
    <x v="1"/>
    <x v="0"/>
    <x v="0"/>
    <x v="0"/>
    <x v="4"/>
    <s v="2021-06-30"/>
    <x v="1"/>
    <n v="7671"/>
    <x v="0"/>
    <m/>
    <x v="0"/>
    <m/>
    <x v="5"/>
    <n v="100474914"/>
    <x v="0"/>
    <x v="1"/>
    <s v="Direção Proteção Civil"/>
    <s v="ORI"/>
    <x v="0"/>
    <m/>
    <x v="0"/>
    <x v="0"/>
    <x v="0"/>
    <x v="0"/>
    <x v="0"/>
    <x v="0"/>
    <x v="0"/>
    <x v="0"/>
    <x v="0"/>
    <x v="0"/>
    <x v="0"/>
    <s v="Direção Proteção Civil"/>
    <x v="0"/>
    <x v="0"/>
    <x v="0"/>
    <x v="0"/>
    <x v="0"/>
    <x v="0"/>
    <x v="0"/>
    <x v="0"/>
    <x v="0"/>
    <x v="0"/>
    <x v="1"/>
    <x v="0"/>
    <s v="Pagto de salario a favor do pessoal proteção civil, referente a Junho 2021 conforme documentos em anexo"/>
  </r>
  <r>
    <x v="1"/>
    <n v="0"/>
    <n v="0"/>
    <n v="0"/>
    <n v="17200"/>
    <x v="7841"/>
    <x v="0"/>
    <x v="0"/>
    <x v="0"/>
    <s v="01.27.06.68"/>
    <x v="38"/>
    <x v="3"/>
    <x v="4"/>
    <s v="Requalificação Urbana e habitação"/>
    <s v="01.27.06"/>
    <s v="Requalificação Urbana e habitação"/>
    <s v="01.27.06"/>
    <x v="26"/>
    <x v="0"/>
    <x v="0"/>
    <x v="0"/>
    <x v="1"/>
    <x v="2"/>
    <x v="2"/>
    <x v="0"/>
    <x v="6"/>
    <s v="2021-07-26"/>
    <x v="2"/>
    <n v="17200"/>
    <x v="0"/>
    <m/>
    <x v="0"/>
    <m/>
    <x v="67"/>
    <n v="100456164"/>
    <x v="0"/>
    <x v="1"/>
    <s v="Requalificação Urbana e Ambiental  de Manguinho"/>
    <s v="ORI"/>
    <x v="0"/>
    <s v="RM"/>
    <x v="0"/>
    <x v="0"/>
    <x v="0"/>
    <x v="0"/>
    <x v="0"/>
    <x v="0"/>
    <x v="0"/>
    <x v="0"/>
    <x v="0"/>
    <x v="0"/>
    <x v="0"/>
    <s v="Requalificação Urbana e Ambiental  de Manguinho"/>
    <x v="0"/>
    <x v="0"/>
    <x v="0"/>
    <x v="0"/>
    <x v="2"/>
    <x v="0"/>
    <x v="0"/>
    <x v="1"/>
    <x v="0"/>
    <x v="0"/>
    <x v="1"/>
    <x v="0"/>
    <s v="Pagamento a favor da empresa Industria Carvalho,pela aquisição de 20sacos de cimentos, pela beneficiaria Maria Horta de Pina, no âmbito do proketo melhor ambiente, mais qualidade, conforme justificativo em anexo."/>
  </r>
  <r>
    <x v="1"/>
    <n v="0"/>
    <n v="0"/>
    <n v="0"/>
    <n v="58065"/>
    <x v="7842"/>
    <x v="0"/>
    <x v="0"/>
    <x v="0"/>
    <s v="01.28.01.07"/>
    <x v="37"/>
    <x v="6"/>
    <x v="7"/>
    <s v="Habitação Social"/>
    <s v="01.28.01"/>
    <s v="Habitação Social"/>
    <s v="01.28.01"/>
    <x v="26"/>
    <x v="0"/>
    <x v="0"/>
    <x v="0"/>
    <x v="1"/>
    <x v="2"/>
    <x v="2"/>
    <x v="0"/>
    <x v="6"/>
    <s v="2021-07-28"/>
    <x v="2"/>
    <n v="58065"/>
    <x v="0"/>
    <m/>
    <x v="0"/>
    <m/>
    <x v="66"/>
    <n v="100476460"/>
    <x v="0"/>
    <x v="1"/>
    <s v="Reabilitação de Habitações Sociais"/>
    <s v="ORI"/>
    <x v="0"/>
    <s v="RHS"/>
    <x v="0"/>
    <x v="0"/>
    <x v="0"/>
    <x v="0"/>
    <x v="0"/>
    <x v="0"/>
    <x v="0"/>
    <x v="0"/>
    <x v="0"/>
    <x v="0"/>
    <x v="0"/>
    <s v="Reabilitação de Habitações Sociais"/>
    <x v="0"/>
    <x v="0"/>
    <x v="0"/>
    <x v="0"/>
    <x v="2"/>
    <x v="0"/>
    <x v="0"/>
    <x v="1"/>
    <x v="0"/>
    <x v="0"/>
    <x v="1"/>
    <x v="0"/>
    <s v="Pagamento a favor da Eco produções, referente a fornecimentos de materiais para reabilitação da Senhora Augusta Mendes Oliveira, no âmbito do programa PRRA, conforme justificativo em anexo."/>
  </r>
  <r>
    <x v="0"/>
    <n v="0"/>
    <n v="0"/>
    <n v="0"/>
    <n v="3800"/>
    <x v="7843"/>
    <x v="0"/>
    <x v="0"/>
    <x v="0"/>
    <s v="03.16.15"/>
    <x v="0"/>
    <x v="0"/>
    <x v="0"/>
    <s v="Direção Financeira"/>
    <s v="03.16.15"/>
    <s v="Direção Financeira"/>
    <s v="03.16.15"/>
    <x v="44"/>
    <x v="0"/>
    <x v="0"/>
    <x v="4"/>
    <x v="1"/>
    <x v="0"/>
    <x v="0"/>
    <x v="0"/>
    <x v="6"/>
    <s v="2021-07-29"/>
    <x v="2"/>
    <n v="3800"/>
    <x v="0"/>
    <m/>
    <x v="0"/>
    <m/>
    <x v="57"/>
    <n v="100477731"/>
    <x v="0"/>
    <x v="1"/>
    <s v="Direção Financeira"/>
    <s v="ORI"/>
    <x v="0"/>
    <m/>
    <x v="0"/>
    <x v="0"/>
    <x v="0"/>
    <x v="0"/>
    <x v="0"/>
    <x v="0"/>
    <x v="0"/>
    <x v="0"/>
    <x v="0"/>
    <x v="0"/>
    <x v="0"/>
    <s v="Direção Financeira"/>
    <x v="0"/>
    <x v="0"/>
    <x v="0"/>
    <x v="0"/>
    <x v="0"/>
    <x v="0"/>
    <x v="0"/>
    <x v="1"/>
    <x v="0"/>
    <x v="0"/>
    <x v="1"/>
    <x v="0"/>
    <s v="Ajuda de custo atribuido o Sr. Gerson Lopes, aquando da sua deslocação a Cidade da Praia em missão de serviço, nos dias 08, 18 e 19 de julho de 2021, conforme justificativo em anexo."/>
  </r>
  <r>
    <x v="0"/>
    <n v="0"/>
    <n v="0"/>
    <n v="0"/>
    <n v="5000"/>
    <x v="7844"/>
    <x v="0"/>
    <x v="0"/>
    <x v="0"/>
    <s v="01.25.05.09"/>
    <x v="40"/>
    <x v="2"/>
    <x v="2"/>
    <s v="Saúde"/>
    <s v="01.25.05"/>
    <s v="Saúde"/>
    <s v="01.25.05"/>
    <x v="6"/>
    <x v="0"/>
    <x v="2"/>
    <x v="2"/>
    <x v="1"/>
    <x v="2"/>
    <x v="0"/>
    <x v="0"/>
    <x v="5"/>
    <s v="2021-08-11"/>
    <x v="2"/>
    <n v="5000"/>
    <x v="0"/>
    <m/>
    <x v="0"/>
    <m/>
    <x v="807"/>
    <n v="100479148"/>
    <x v="0"/>
    <x v="1"/>
    <s v="Apoio a Consultas de Especialidade e Medicamentos"/>
    <s v="ORI"/>
    <x v="0"/>
    <s v="ACE"/>
    <x v="0"/>
    <x v="0"/>
    <x v="0"/>
    <x v="0"/>
    <x v="0"/>
    <x v="0"/>
    <x v="0"/>
    <x v="0"/>
    <x v="0"/>
    <x v="0"/>
    <x v="0"/>
    <s v="Apoio a Consultas de Especialidade e Medicamentos"/>
    <x v="0"/>
    <x v="0"/>
    <x v="0"/>
    <x v="0"/>
    <x v="2"/>
    <x v="0"/>
    <x v="0"/>
    <x v="1"/>
    <x v="0"/>
    <x v="0"/>
    <x v="1"/>
    <x v="0"/>
    <s v="Apoio financeiro atribuido a favor da sra. Augusta Mendes Furtado, para realização de cirurgia, conforme justfcitivos em anexo."/>
  </r>
  <r>
    <x v="0"/>
    <n v="0"/>
    <n v="0"/>
    <n v="0"/>
    <n v="13570"/>
    <x v="7845"/>
    <x v="0"/>
    <x v="0"/>
    <x v="0"/>
    <s v="01.25.04.21"/>
    <x v="6"/>
    <x v="2"/>
    <x v="2"/>
    <s v="Cultura"/>
    <s v="01.25.04"/>
    <s v="Cultura"/>
    <s v="01.25.04"/>
    <x v="7"/>
    <x v="0"/>
    <x v="3"/>
    <x v="3"/>
    <x v="1"/>
    <x v="2"/>
    <x v="0"/>
    <x v="0"/>
    <x v="5"/>
    <s v="2021-08-11"/>
    <x v="2"/>
    <n v="13570"/>
    <x v="0"/>
    <m/>
    <x v="0"/>
    <m/>
    <x v="107"/>
    <n v="100477569"/>
    <x v="0"/>
    <x v="1"/>
    <s v="Atividades Culturais e Promoção do Concelho"/>
    <s v="ORI"/>
    <x v="0"/>
    <s v="ACPC"/>
    <x v="0"/>
    <x v="0"/>
    <x v="0"/>
    <x v="0"/>
    <x v="0"/>
    <x v="0"/>
    <x v="0"/>
    <x v="0"/>
    <x v="0"/>
    <x v="0"/>
    <x v="0"/>
    <s v="Atividades Culturais e Promoção do Concelho"/>
    <x v="0"/>
    <x v="0"/>
    <x v="0"/>
    <x v="0"/>
    <x v="2"/>
    <x v="0"/>
    <x v="0"/>
    <x v="1"/>
    <x v="0"/>
    <x v="0"/>
    <x v="1"/>
    <x v="0"/>
    <s v="Pagamento a favor da restaurante Li Ponta, pela refeição servida aquando da visita do inistro da cultura no quadro do lançamento oficial do CD/DVD, conforme justfciativos em anxeo."/>
  </r>
  <r>
    <x v="0"/>
    <n v="0"/>
    <n v="0"/>
    <n v="0"/>
    <n v="2250"/>
    <x v="7846"/>
    <x v="0"/>
    <x v="0"/>
    <x v="0"/>
    <s v="01.27.04.10"/>
    <x v="26"/>
    <x v="3"/>
    <x v="4"/>
    <s v="Infra-Estruturas e Transportes"/>
    <s v="01.27.04"/>
    <s v="Infra-Estruturas e Transportes"/>
    <s v="01.27.04"/>
    <x v="7"/>
    <x v="0"/>
    <x v="3"/>
    <x v="3"/>
    <x v="1"/>
    <x v="2"/>
    <x v="0"/>
    <x v="0"/>
    <x v="5"/>
    <s v="2021-08-25"/>
    <x v="2"/>
    <n v="2250"/>
    <x v="0"/>
    <m/>
    <x v="0"/>
    <m/>
    <x v="0"/>
    <n v="100474696"/>
    <x v="0"/>
    <x v="0"/>
    <s v="Plano de Mitigação as secas e maus anos agrícolas"/>
    <s v="ORI"/>
    <x v="0"/>
    <m/>
    <x v="0"/>
    <x v="0"/>
    <x v="0"/>
    <x v="0"/>
    <x v="0"/>
    <x v="0"/>
    <x v="0"/>
    <x v="0"/>
    <x v="0"/>
    <x v="0"/>
    <x v="0"/>
    <s v="Plano de Mitigação as secas e maus anos agrícolas"/>
    <x v="0"/>
    <x v="0"/>
    <x v="0"/>
    <x v="0"/>
    <x v="2"/>
    <x v="0"/>
    <x v="0"/>
    <x v="1"/>
    <x v="0"/>
    <x v="0"/>
    <x v="0"/>
    <x v="0"/>
    <s v="Pagamento a favor da sra. Luiza Ramos, pela aquisição de 5 carradas de areia para trabalhos no ãmbito do plano de mitigação, conforme justfciativos em anexo."/>
  </r>
  <r>
    <x v="0"/>
    <n v="0"/>
    <n v="0"/>
    <n v="0"/>
    <n v="12750"/>
    <x v="7846"/>
    <x v="0"/>
    <x v="0"/>
    <x v="0"/>
    <s v="01.27.04.10"/>
    <x v="26"/>
    <x v="3"/>
    <x v="4"/>
    <s v="Infra-Estruturas e Transportes"/>
    <s v="01.27.04"/>
    <s v="Infra-Estruturas e Transportes"/>
    <s v="01.27.04"/>
    <x v="7"/>
    <x v="0"/>
    <x v="3"/>
    <x v="3"/>
    <x v="1"/>
    <x v="2"/>
    <x v="0"/>
    <x v="0"/>
    <x v="5"/>
    <s v="2021-08-25"/>
    <x v="2"/>
    <n v="12750"/>
    <x v="0"/>
    <m/>
    <x v="0"/>
    <m/>
    <x v="793"/>
    <n v="100478476"/>
    <x v="0"/>
    <x v="1"/>
    <s v="Plano de Mitigação as secas e maus anos agrícolas"/>
    <s v="ORI"/>
    <x v="0"/>
    <m/>
    <x v="0"/>
    <x v="0"/>
    <x v="0"/>
    <x v="0"/>
    <x v="0"/>
    <x v="0"/>
    <x v="0"/>
    <x v="0"/>
    <x v="0"/>
    <x v="0"/>
    <x v="0"/>
    <s v="Plano de Mitigação as secas e maus anos agrícolas"/>
    <x v="0"/>
    <x v="0"/>
    <x v="0"/>
    <x v="0"/>
    <x v="2"/>
    <x v="0"/>
    <x v="0"/>
    <x v="1"/>
    <x v="0"/>
    <x v="0"/>
    <x v="1"/>
    <x v="0"/>
    <s v="Pagamento a favor da sra. Luiza Ramos, pela aquisição de 5 carradas de areia para trabalhos no ãmbito do plano de mitigação, conforme justfciativos em anexo."/>
  </r>
  <r>
    <x v="0"/>
    <n v="0"/>
    <n v="0"/>
    <n v="0"/>
    <n v="6000"/>
    <x v="7847"/>
    <x v="0"/>
    <x v="0"/>
    <x v="0"/>
    <s v="01.25.04.21"/>
    <x v="6"/>
    <x v="2"/>
    <x v="2"/>
    <s v="Cultura"/>
    <s v="01.25.04"/>
    <s v="Cultura"/>
    <s v="01.25.04"/>
    <x v="7"/>
    <x v="0"/>
    <x v="3"/>
    <x v="3"/>
    <x v="1"/>
    <x v="2"/>
    <x v="0"/>
    <x v="0"/>
    <x v="5"/>
    <s v="2021-08-25"/>
    <x v="2"/>
    <n v="6000"/>
    <x v="0"/>
    <m/>
    <x v="0"/>
    <m/>
    <x v="808"/>
    <n v="100476858"/>
    <x v="0"/>
    <x v="1"/>
    <s v="Atividades Culturais e Promoção do Concelho"/>
    <s v="ORI"/>
    <x v="0"/>
    <s v="ACPC"/>
    <x v="0"/>
    <x v="0"/>
    <x v="0"/>
    <x v="0"/>
    <x v="0"/>
    <x v="0"/>
    <x v="0"/>
    <x v="0"/>
    <x v="0"/>
    <x v="0"/>
    <x v="0"/>
    <s v="Atividades Culturais e Promoção do Concelho"/>
    <x v="0"/>
    <x v="0"/>
    <x v="0"/>
    <x v="0"/>
    <x v="2"/>
    <x v="0"/>
    <x v="0"/>
    <x v="1"/>
    <x v="0"/>
    <x v="0"/>
    <x v="1"/>
    <x v="0"/>
    <s v="Pagamento a favor da Printe Center, pela impressão a vinil autocolante de 50 dorsais, conforme justciativos em anexo."/>
  </r>
  <r>
    <x v="0"/>
    <n v="0"/>
    <n v="0"/>
    <n v="0"/>
    <n v="10087"/>
    <x v="7848"/>
    <x v="0"/>
    <x v="0"/>
    <x v="0"/>
    <s v="03.16.15"/>
    <x v="0"/>
    <x v="0"/>
    <x v="0"/>
    <s v="Direção Financeira"/>
    <s v="03.16.15"/>
    <s v="Direção Financeira"/>
    <s v="03.16.15"/>
    <x v="9"/>
    <x v="0"/>
    <x v="3"/>
    <x v="5"/>
    <x v="1"/>
    <x v="0"/>
    <x v="0"/>
    <x v="0"/>
    <x v="5"/>
    <s v="2021-08-25"/>
    <x v="2"/>
    <n v="10087"/>
    <x v="0"/>
    <m/>
    <x v="0"/>
    <m/>
    <x v="7"/>
    <n v="100394431"/>
    <x v="0"/>
    <x v="1"/>
    <s v="Direção Financeira"/>
    <s v="ORI"/>
    <x v="0"/>
    <m/>
    <x v="0"/>
    <x v="0"/>
    <x v="0"/>
    <x v="0"/>
    <x v="0"/>
    <x v="0"/>
    <x v="0"/>
    <x v="0"/>
    <x v="0"/>
    <x v="0"/>
    <x v="0"/>
    <s v="Direção Financeira"/>
    <x v="0"/>
    <x v="0"/>
    <x v="0"/>
    <x v="0"/>
    <x v="0"/>
    <x v="0"/>
    <x v="0"/>
    <x v="1"/>
    <x v="0"/>
    <x v="0"/>
    <x v="1"/>
    <x v="0"/>
    <s v="Pagamento a favor da Garantia, pelo seguro da viatura, St-29-MJ Toyota Hilux no perio 23/08/2021 até 22/02/2022, conforme justificativo em anexo."/>
  </r>
  <r>
    <x v="0"/>
    <n v="0"/>
    <n v="0"/>
    <n v="0"/>
    <n v="617"/>
    <x v="7849"/>
    <x v="0"/>
    <x v="0"/>
    <x v="0"/>
    <s v="01.25.05.09"/>
    <x v="40"/>
    <x v="2"/>
    <x v="2"/>
    <s v="Saúde"/>
    <s v="01.25.05"/>
    <s v="Saúde"/>
    <s v="01.25.05"/>
    <x v="6"/>
    <x v="0"/>
    <x v="2"/>
    <x v="2"/>
    <x v="1"/>
    <x v="2"/>
    <x v="0"/>
    <x v="0"/>
    <x v="5"/>
    <s v="2021-08-27"/>
    <x v="2"/>
    <n v="617"/>
    <x v="0"/>
    <m/>
    <x v="0"/>
    <m/>
    <x v="111"/>
    <n v="100476294"/>
    <x v="0"/>
    <x v="1"/>
    <s v="Apoio a Consultas de Especialidade e Medicamentos"/>
    <s v="ORI"/>
    <x v="0"/>
    <s v="ACE"/>
    <x v="0"/>
    <x v="0"/>
    <x v="0"/>
    <x v="0"/>
    <x v="0"/>
    <x v="0"/>
    <x v="0"/>
    <x v="0"/>
    <x v="0"/>
    <x v="0"/>
    <x v="0"/>
    <s v="Apoio a Consultas de Especialidade e Medicamentos"/>
    <x v="0"/>
    <x v="0"/>
    <x v="0"/>
    <x v="0"/>
    <x v="2"/>
    <x v="0"/>
    <x v="0"/>
    <x v="1"/>
    <x v="0"/>
    <x v="0"/>
    <x v="1"/>
    <x v="0"/>
    <s v="Pagamento a favor da Farmacia São Miguel, pela compra de medicamento a favor da sra. patricia Lopes, conforme justfciativos em anexo."/>
  </r>
  <r>
    <x v="0"/>
    <n v="0"/>
    <n v="0"/>
    <n v="0"/>
    <n v="13030"/>
    <x v="7850"/>
    <x v="0"/>
    <x v="0"/>
    <x v="0"/>
    <s v="01.27.02.11"/>
    <x v="28"/>
    <x v="3"/>
    <x v="4"/>
    <s v="Saneamento básico"/>
    <s v="01.27.02"/>
    <s v="Saneamento básico"/>
    <s v="01.27.02"/>
    <x v="7"/>
    <x v="0"/>
    <x v="3"/>
    <x v="3"/>
    <x v="1"/>
    <x v="2"/>
    <x v="0"/>
    <x v="0"/>
    <x v="7"/>
    <s v="2021-09-24"/>
    <x v="2"/>
    <n v="13030"/>
    <x v="0"/>
    <m/>
    <x v="0"/>
    <m/>
    <x v="277"/>
    <n v="100475830"/>
    <x v="0"/>
    <x v="1"/>
    <s v="Reforço do saneamento básico"/>
    <s v="ORI"/>
    <x v="0"/>
    <m/>
    <x v="0"/>
    <x v="0"/>
    <x v="0"/>
    <x v="0"/>
    <x v="0"/>
    <x v="0"/>
    <x v="0"/>
    <x v="0"/>
    <x v="0"/>
    <x v="0"/>
    <x v="0"/>
    <s v="Reforço do saneamento básico"/>
    <x v="0"/>
    <x v="0"/>
    <x v="0"/>
    <x v="0"/>
    <x v="2"/>
    <x v="0"/>
    <x v="0"/>
    <x v="1"/>
    <x v="0"/>
    <x v="0"/>
    <x v="1"/>
    <x v="0"/>
    <s v="Pagamento a favor da sra. Nerida do Rosario, pelo serviço prestado, na limpeza urbana, referente a mês de Setembro 2021 "/>
  </r>
  <r>
    <x v="0"/>
    <n v="0"/>
    <n v="0"/>
    <n v="0"/>
    <n v="14979"/>
    <x v="7851"/>
    <x v="0"/>
    <x v="0"/>
    <x v="0"/>
    <s v="03.16.15"/>
    <x v="0"/>
    <x v="0"/>
    <x v="0"/>
    <s v="Direção Financeira"/>
    <s v="03.16.15"/>
    <s v="Direção Financeira"/>
    <s v="03.16.15"/>
    <x v="68"/>
    <x v="0"/>
    <x v="0"/>
    <x v="0"/>
    <x v="1"/>
    <x v="0"/>
    <x v="0"/>
    <x v="0"/>
    <x v="10"/>
    <s v="2021-11-11"/>
    <x v="3"/>
    <n v="14979"/>
    <x v="0"/>
    <m/>
    <x v="0"/>
    <m/>
    <x v="0"/>
    <n v="100474696"/>
    <x v="0"/>
    <x v="0"/>
    <s v="Direção Financeira"/>
    <s v="ORI"/>
    <x v="0"/>
    <m/>
    <x v="0"/>
    <x v="0"/>
    <x v="0"/>
    <x v="0"/>
    <x v="0"/>
    <x v="0"/>
    <x v="0"/>
    <x v="0"/>
    <x v="0"/>
    <x v="0"/>
    <x v="0"/>
    <s v="Direção Financeira"/>
    <x v="0"/>
    <x v="0"/>
    <x v="0"/>
    <x v="0"/>
    <x v="0"/>
    <x v="0"/>
    <x v="0"/>
    <x v="1"/>
    <x v="0"/>
    <x v="0"/>
    <x v="0"/>
    <x v="0"/>
    <s v="Pagamento da ultima parcela do valor de subsidio de reintegração a favor do Senhora Vereadora atempo inteiro Srª Celisa Vanira Alves, aquando do mandato 2016 a 2020."/>
  </r>
  <r>
    <x v="0"/>
    <n v="0"/>
    <n v="0"/>
    <n v="0"/>
    <n v="1400"/>
    <x v="7852"/>
    <x v="0"/>
    <x v="0"/>
    <x v="0"/>
    <s v="03.16.15"/>
    <x v="0"/>
    <x v="0"/>
    <x v="0"/>
    <s v="Direção Financeira"/>
    <s v="03.16.15"/>
    <s v="Direção Financeira"/>
    <s v="03.16.15"/>
    <x v="44"/>
    <x v="0"/>
    <x v="0"/>
    <x v="4"/>
    <x v="1"/>
    <x v="0"/>
    <x v="0"/>
    <x v="0"/>
    <x v="7"/>
    <s v="2021-09-20"/>
    <x v="2"/>
    <n v="1400"/>
    <x v="0"/>
    <m/>
    <x v="0"/>
    <m/>
    <x v="105"/>
    <n v="100450891"/>
    <x v="0"/>
    <x v="1"/>
    <s v="Direção Financeira"/>
    <s v="ORI"/>
    <x v="0"/>
    <m/>
    <x v="0"/>
    <x v="0"/>
    <x v="0"/>
    <x v="0"/>
    <x v="0"/>
    <x v="0"/>
    <x v="0"/>
    <x v="0"/>
    <x v="0"/>
    <x v="0"/>
    <x v="0"/>
    <s v="Direção Financeira"/>
    <x v="0"/>
    <x v="0"/>
    <x v="0"/>
    <x v="0"/>
    <x v="0"/>
    <x v="0"/>
    <x v="0"/>
    <x v="1"/>
    <x v="0"/>
    <x v="0"/>
    <x v="1"/>
    <x v="0"/>
    <s v="Ajuda de custo a favor d Sr. Anilido Nunes Fernandes Furtado, a quanto sal deslocação a cidade da praia no dia 21 de Maio, com secretario de assembleia municipal a fim  de levantar passaporte de serviço, conforme anexo."/>
  </r>
  <r>
    <x v="0"/>
    <n v="0"/>
    <n v="0"/>
    <n v="0"/>
    <n v="316"/>
    <x v="7853"/>
    <x v="0"/>
    <x v="0"/>
    <x v="0"/>
    <s v="03.16.15"/>
    <x v="0"/>
    <x v="0"/>
    <x v="0"/>
    <s v="Direção Financeira"/>
    <s v="03.16.15"/>
    <s v="Direção Financeira"/>
    <s v="03.16.15"/>
    <x v="30"/>
    <x v="0"/>
    <x v="0"/>
    <x v="0"/>
    <x v="1"/>
    <x v="0"/>
    <x v="0"/>
    <x v="0"/>
    <x v="5"/>
    <s v="2021-08-30"/>
    <x v="2"/>
    <n v="316"/>
    <x v="0"/>
    <m/>
    <x v="0"/>
    <m/>
    <x v="27"/>
    <n v="100474708"/>
    <x v="0"/>
    <x v="9"/>
    <s v="Direção Financeira"/>
    <s v="ORI"/>
    <x v="0"/>
    <m/>
    <x v="0"/>
    <x v="0"/>
    <x v="0"/>
    <x v="0"/>
    <x v="0"/>
    <x v="0"/>
    <x v="0"/>
    <x v="0"/>
    <x v="0"/>
    <x v="0"/>
    <x v="0"/>
    <s v="Direção Financeira"/>
    <x v="0"/>
    <x v="0"/>
    <x v="0"/>
    <x v="0"/>
    <x v="0"/>
    <x v="0"/>
    <x v="0"/>
    <x v="1"/>
    <x v="0"/>
    <x v="0"/>
    <x v="9"/>
    <x v="0"/>
    <s v="Pagamento salário direção financeira, agosto 2021."/>
  </r>
  <r>
    <x v="0"/>
    <n v="0"/>
    <n v="0"/>
    <n v="0"/>
    <n v="8312"/>
    <x v="7853"/>
    <x v="0"/>
    <x v="0"/>
    <x v="0"/>
    <s v="03.16.15"/>
    <x v="0"/>
    <x v="0"/>
    <x v="0"/>
    <s v="Direção Financeira"/>
    <s v="03.16.15"/>
    <s v="Direção Financeira"/>
    <s v="03.16.15"/>
    <x v="4"/>
    <x v="0"/>
    <x v="0"/>
    <x v="0"/>
    <x v="0"/>
    <x v="0"/>
    <x v="0"/>
    <x v="0"/>
    <x v="5"/>
    <s v="2021-08-30"/>
    <x v="2"/>
    <n v="8312"/>
    <x v="0"/>
    <m/>
    <x v="0"/>
    <m/>
    <x v="27"/>
    <n v="100474708"/>
    <x v="0"/>
    <x v="9"/>
    <s v="Direção Financeira"/>
    <s v="ORI"/>
    <x v="0"/>
    <m/>
    <x v="0"/>
    <x v="0"/>
    <x v="0"/>
    <x v="0"/>
    <x v="0"/>
    <x v="0"/>
    <x v="0"/>
    <x v="0"/>
    <x v="0"/>
    <x v="0"/>
    <x v="0"/>
    <s v="Direção Financeira"/>
    <x v="0"/>
    <x v="0"/>
    <x v="0"/>
    <x v="0"/>
    <x v="0"/>
    <x v="0"/>
    <x v="0"/>
    <x v="1"/>
    <x v="0"/>
    <x v="0"/>
    <x v="9"/>
    <x v="0"/>
    <s v="Pagamento salário direção financeira, agosto 2021."/>
  </r>
  <r>
    <x v="0"/>
    <n v="0"/>
    <n v="0"/>
    <n v="0"/>
    <n v="34"/>
    <x v="7853"/>
    <x v="0"/>
    <x v="0"/>
    <x v="0"/>
    <s v="03.16.15"/>
    <x v="0"/>
    <x v="0"/>
    <x v="0"/>
    <s v="Direção Financeira"/>
    <s v="03.16.15"/>
    <s v="Direção Financeira"/>
    <s v="03.16.15"/>
    <x v="68"/>
    <x v="0"/>
    <x v="0"/>
    <x v="0"/>
    <x v="1"/>
    <x v="0"/>
    <x v="0"/>
    <x v="0"/>
    <x v="5"/>
    <s v="2021-08-30"/>
    <x v="2"/>
    <n v="34"/>
    <x v="0"/>
    <m/>
    <x v="0"/>
    <m/>
    <x v="27"/>
    <n v="100474708"/>
    <x v="0"/>
    <x v="9"/>
    <s v="Direção Financeira"/>
    <s v="ORI"/>
    <x v="0"/>
    <m/>
    <x v="0"/>
    <x v="0"/>
    <x v="0"/>
    <x v="0"/>
    <x v="0"/>
    <x v="0"/>
    <x v="0"/>
    <x v="0"/>
    <x v="0"/>
    <x v="0"/>
    <x v="0"/>
    <s v="Direção Financeira"/>
    <x v="0"/>
    <x v="0"/>
    <x v="0"/>
    <x v="0"/>
    <x v="0"/>
    <x v="0"/>
    <x v="0"/>
    <x v="1"/>
    <x v="0"/>
    <x v="0"/>
    <x v="9"/>
    <x v="0"/>
    <s v="Pagamento salário direção financeira, agosto 2021."/>
  </r>
  <r>
    <x v="0"/>
    <n v="0"/>
    <n v="0"/>
    <n v="0"/>
    <n v="22"/>
    <x v="7853"/>
    <x v="0"/>
    <x v="0"/>
    <x v="0"/>
    <s v="03.16.15"/>
    <x v="0"/>
    <x v="0"/>
    <x v="0"/>
    <s v="Direção Financeira"/>
    <s v="03.16.15"/>
    <s v="Direção Financeira"/>
    <s v="03.16.15"/>
    <x v="32"/>
    <x v="0"/>
    <x v="0"/>
    <x v="0"/>
    <x v="1"/>
    <x v="0"/>
    <x v="0"/>
    <x v="0"/>
    <x v="5"/>
    <s v="2021-08-30"/>
    <x v="2"/>
    <n v="22"/>
    <x v="0"/>
    <m/>
    <x v="0"/>
    <m/>
    <x v="27"/>
    <n v="100474708"/>
    <x v="0"/>
    <x v="9"/>
    <s v="Direção Financeira"/>
    <s v="ORI"/>
    <x v="0"/>
    <m/>
    <x v="0"/>
    <x v="0"/>
    <x v="0"/>
    <x v="0"/>
    <x v="0"/>
    <x v="0"/>
    <x v="0"/>
    <x v="0"/>
    <x v="0"/>
    <x v="0"/>
    <x v="0"/>
    <s v="Direção Financeira"/>
    <x v="0"/>
    <x v="0"/>
    <x v="0"/>
    <x v="0"/>
    <x v="0"/>
    <x v="0"/>
    <x v="0"/>
    <x v="1"/>
    <x v="0"/>
    <x v="0"/>
    <x v="9"/>
    <x v="0"/>
    <s v="Pagamento salário direção financeira, agosto 2021."/>
  </r>
  <r>
    <x v="0"/>
    <n v="0"/>
    <n v="0"/>
    <n v="0"/>
    <n v="316"/>
    <x v="7853"/>
    <x v="0"/>
    <x v="0"/>
    <x v="0"/>
    <s v="03.16.15"/>
    <x v="0"/>
    <x v="0"/>
    <x v="0"/>
    <s v="Direção Financeira"/>
    <s v="03.16.15"/>
    <s v="Direção Financeira"/>
    <s v="03.16.15"/>
    <x v="5"/>
    <x v="0"/>
    <x v="0"/>
    <x v="0"/>
    <x v="1"/>
    <x v="0"/>
    <x v="0"/>
    <x v="0"/>
    <x v="5"/>
    <s v="2021-08-30"/>
    <x v="2"/>
    <n v="316"/>
    <x v="0"/>
    <m/>
    <x v="0"/>
    <m/>
    <x v="27"/>
    <n v="100474708"/>
    <x v="0"/>
    <x v="9"/>
    <s v="Direção Financeira"/>
    <s v="ORI"/>
    <x v="0"/>
    <m/>
    <x v="0"/>
    <x v="0"/>
    <x v="0"/>
    <x v="0"/>
    <x v="0"/>
    <x v="0"/>
    <x v="0"/>
    <x v="0"/>
    <x v="0"/>
    <x v="0"/>
    <x v="0"/>
    <s v="Direção Financeira"/>
    <x v="0"/>
    <x v="0"/>
    <x v="0"/>
    <x v="0"/>
    <x v="0"/>
    <x v="0"/>
    <x v="0"/>
    <x v="1"/>
    <x v="0"/>
    <x v="0"/>
    <x v="9"/>
    <x v="0"/>
    <s v="Pagamento salário direção financeira, agosto 2021."/>
  </r>
  <r>
    <x v="0"/>
    <n v="0"/>
    <n v="0"/>
    <n v="0"/>
    <n v="857"/>
    <x v="7853"/>
    <x v="0"/>
    <x v="0"/>
    <x v="0"/>
    <s v="03.16.15"/>
    <x v="0"/>
    <x v="0"/>
    <x v="0"/>
    <s v="Direção Financeira"/>
    <s v="03.16.15"/>
    <s v="Direção Financeira"/>
    <s v="03.16.15"/>
    <x v="30"/>
    <x v="0"/>
    <x v="0"/>
    <x v="0"/>
    <x v="1"/>
    <x v="0"/>
    <x v="0"/>
    <x v="0"/>
    <x v="5"/>
    <s v="2021-08-30"/>
    <x v="2"/>
    <n v="857"/>
    <x v="0"/>
    <m/>
    <x v="0"/>
    <m/>
    <x v="2"/>
    <n v="100477977"/>
    <x v="0"/>
    <x v="3"/>
    <s v="Direção Financeira"/>
    <s v="ORI"/>
    <x v="0"/>
    <m/>
    <x v="0"/>
    <x v="0"/>
    <x v="0"/>
    <x v="0"/>
    <x v="0"/>
    <x v="0"/>
    <x v="0"/>
    <x v="0"/>
    <x v="0"/>
    <x v="0"/>
    <x v="0"/>
    <s v="Direção Financeira"/>
    <x v="0"/>
    <x v="0"/>
    <x v="0"/>
    <x v="0"/>
    <x v="0"/>
    <x v="0"/>
    <x v="0"/>
    <x v="1"/>
    <x v="0"/>
    <x v="0"/>
    <x v="3"/>
    <x v="0"/>
    <s v="Pagamento salário direção financeira, agosto 2021."/>
  </r>
  <r>
    <x v="0"/>
    <n v="0"/>
    <n v="0"/>
    <n v="0"/>
    <n v="22500"/>
    <x v="7853"/>
    <x v="0"/>
    <x v="0"/>
    <x v="0"/>
    <s v="03.16.15"/>
    <x v="0"/>
    <x v="0"/>
    <x v="0"/>
    <s v="Direção Financeira"/>
    <s v="03.16.15"/>
    <s v="Direção Financeira"/>
    <s v="03.16.15"/>
    <x v="4"/>
    <x v="0"/>
    <x v="0"/>
    <x v="0"/>
    <x v="0"/>
    <x v="0"/>
    <x v="0"/>
    <x v="0"/>
    <x v="5"/>
    <s v="2021-08-30"/>
    <x v="2"/>
    <n v="22500"/>
    <x v="0"/>
    <m/>
    <x v="0"/>
    <m/>
    <x v="2"/>
    <n v="100477977"/>
    <x v="0"/>
    <x v="3"/>
    <s v="Direção Financeira"/>
    <s v="ORI"/>
    <x v="0"/>
    <m/>
    <x v="0"/>
    <x v="0"/>
    <x v="0"/>
    <x v="0"/>
    <x v="0"/>
    <x v="0"/>
    <x v="0"/>
    <x v="0"/>
    <x v="0"/>
    <x v="0"/>
    <x v="0"/>
    <s v="Direção Financeira"/>
    <x v="0"/>
    <x v="0"/>
    <x v="0"/>
    <x v="0"/>
    <x v="0"/>
    <x v="0"/>
    <x v="0"/>
    <x v="1"/>
    <x v="0"/>
    <x v="0"/>
    <x v="3"/>
    <x v="0"/>
    <s v="Pagamento salário direção financeira, agosto 2021."/>
  </r>
  <r>
    <x v="0"/>
    <n v="0"/>
    <n v="0"/>
    <n v="0"/>
    <n v="94"/>
    <x v="7853"/>
    <x v="0"/>
    <x v="0"/>
    <x v="0"/>
    <s v="03.16.15"/>
    <x v="0"/>
    <x v="0"/>
    <x v="0"/>
    <s v="Direção Financeira"/>
    <s v="03.16.15"/>
    <s v="Direção Financeira"/>
    <s v="03.16.15"/>
    <x v="68"/>
    <x v="0"/>
    <x v="0"/>
    <x v="0"/>
    <x v="1"/>
    <x v="0"/>
    <x v="0"/>
    <x v="0"/>
    <x v="5"/>
    <s v="2021-08-30"/>
    <x v="2"/>
    <n v="94"/>
    <x v="0"/>
    <m/>
    <x v="0"/>
    <m/>
    <x v="2"/>
    <n v="100477977"/>
    <x v="0"/>
    <x v="3"/>
    <s v="Direção Financeira"/>
    <s v="ORI"/>
    <x v="0"/>
    <m/>
    <x v="0"/>
    <x v="0"/>
    <x v="0"/>
    <x v="0"/>
    <x v="0"/>
    <x v="0"/>
    <x v="0"/>
    <x v="0"/>
    <x v="0"/>
    <x v="0"/>
    <x v="0"/>
    <s v="Direção Financeira"/>
    <x v="0"/>
    <x v="0"/>
    <x v="0"/>
    <x v="0"/>
    <x v="0"/>
    <x v="0"/>
    <x v="0"/>
    <x v="1"/>
    <x v="0"/>
    <x v="0"/>
    <x v="3"/>
    <x v="0"/>
    <s v="Pagamento salário direção financeira, agosto 2021."/>
  </r>
  <r>
    <x v="0"/>
    <n v="0"/>
    <n v="0"/>
    <n v="0"/>
    <n v="60"/>
    <x v="7853"/>
    <x v="0"/>
    <x v="0"/>
    <x v="0"/>
    <s v="03.16.15"/>
    <x v="0"/>
    <x v="0"/>
    <x v="0"/>
    <s v="Direção Financeira"/>
    <s v="03.16.15"/>
    <s v="Direção Financeira"/>
    <s v="03.16.15"/>
    <x v="32"/>
    <x v="0"/>
    <x v="0"/>
    <x v="0"/>
    <x v="1"/>
    <x v="0"/>
    <x v="0"/>
    <x v="0"/>
    <x v="5"/>
    <s v="2021-08-30"/>
    <x v="2"/>
    <n v="60"/>
    <x v="0"/>
    <m/>
    <x v="0"/>
    <m/>
    <x v="2"/>
    <n v="100477977"/>
    <x v="0"/>
    <x v="3"/>
    <s v="Direção Financeira"/>
    <s v="ORI"/>
    <x v="0"/>
    <m/>
    <x v="0"/>
    <x v="0"/>
    <x v="0"/>
    <x v="0"/>
    <x v="0"/>
    <x v="0"/>
    <x v="0"/>
    <x v="0"/>
    <x v="0"/>
    <x v="0"/>
    <x v="0"/>
    <s v="Direção Financeira"/>
    <x v="0"/>
    <x v="0"/>
    <x v="0"/>
    <x v="0"/>
    <x v="0"/>
    <x v="0"/>
    <x v="0"/>
    <x v="1"/>
    <x v="0"/>
    <x v="0"/>
    <x v="3"/>
    <x v="0"/>
    <s v="Pagamento salário direção financeira, agosto 2021."/>
  </r>
  <r>
    <x v="0"/>
    <n v="0"/>
    <n v="0"/>
    <n v="0"/>
    <n v="849"/>
    <x v="7853"/>
    <x v="0"/>
    <x v="0"/>
    <x v="0"/>
    <s v="03.16.15"/>
    <x v="0"/>
    <x v="0"/>
    <x v="0"/>
    <s v="Direção Financeira"/>
    <s v="03.16.15"/>
    <s v="Direção Financeira"/>
    <s v="03.16.15"/>
    <x v="5"/>
    <x v="0"/>
    <x v="0"/>
    <x v="0"/>
    <x v="1"/>
    <x v="0"/>
    <x v="0"/>
    <x v="0"/>
    <x v="5"/>
    <s v="2021-08-30"/>
    <x v="2"/>
    <n v="849"/>
    <x v="0"/>
    <m/>
    <x v="0"/>
    <m/>
    <x v="2"/>
    <n v="100477977"/>
    <x v="0"/>
    <x v="3"/>
    <s v="Direção Financeira"/>
    <s v="ORI"/>
    <x v="0"/>
    <m/>
    <x v="0"/>
    <x v="0"/>
    <x v="0"/>
    <x v="0"/>
    <x v="0"/>
    <x v="0"/>
    <x v="0"/>
    <x v="0"/>
    <x v="0"/>
    <x v="0"/>
    <x v="0"/>
    <s v="Direção Financeira"/>
    <x v="0"/>
    <x v="0"/>
    <x v="0"/>
    <x v="0"/>
    <x v="0"/>
    <x v="0"/>
    <x v="0"/>
    <x v="1"/>
    <x v="0"/>
    <x v="0"/>
    <x v="3"/>
    <x v="0"/>
    <s v="Pagamento salário direção financeira, agosto 2021."/>
  </r>
  <r>
    <x v="0"/>
    <n v="0"/>
    <n v="0"/>
    <n v="0"/>
    <n v="1401"/>
    <x v="7853"/>
    <x v="0"/>
    <x v="0"/>
    <x v="0"/>
    <s v="03.16.15"/>
    <x v="0"/>
    <x v="0"/>
    <x v="0"/>
    <s v="Direção Financeira"/>
    <s v="03.16.15"/>
    <s v="Direção Financeira"/>
    <s v="03.16.15"/>
    <x v="30"/>
    <x v="0"/>
    <x v="0"/>
    <x v="0"/>
    <x v="1"/>
    <x v="0"/>
    <x v="0"/>
    <x v="0"/>
    <x v="5"/>
    <s v="2021-08-30"/>
    <x v="2"/>
    <n v="1401"/>
    <x v="0"/>
    <m/>
    <x v="0"/>
    <m/>
    <x v="0"/>
    <n v="100474696"/>
    <x v="0"/>
    <x v="0"/>
    <s v="Direção Financeira"/>
    <s v="ORI"/>
    <x v="0"/>
    <m/>
    <x v="0"/>
    <x v="0"/>
    <x v="0"/>
    <x v="0"/>
    <x v="0"/>
    <x v="0"/>
    <x v="0"/>
    <x v="0"/>
    <x v="0"/>
    <x v="0"/>
    <x v="0"/>
    <s v="Direção Financeira"/>
    <x v="0"/>
    <x v="0"/>
    <x v="0"/>
    <x v="0"/>
    <x v="0"/>
    <x v="0"/>
    <x v="0"/>
    <x v="1"/>
    <x v="0"/>
    <x v="0"/>
    <x v="0"/>
    <x v="0"/>
    <s v="Pagamento salário direção financeira, agosto 2021."/>
  </r>
  <r>
    <x v="0"/>
    <n v="0"/>
    <n v="0"/>
    <n v="0"/>
    <n v="36766"/>
    <x v="7853"/>
    <x v="0"/>
    <x v="0"/>
    <x v="0"/>
    <s v="03.16.15"/>
    <x v="0"/>
    <x v="0"/>
    <x v="0"/>
    <s v="Direção Financeira"/>
    <s v="03.16.15"/>
    <s v="Direção Financeira"/>
    <s v="03.16.15"/>
    <x v="4"/>
    <x v="0"/>
    <x v="0"/>
    <x v="0"/>
    <x v="0"/>
    <x v="0"/>
    <x v="0"/>
    <x v="0"/>
    <x v="5"/>
    <s v="2021-08-30"/>
    <x v="2"/>
    <n v="36766"/>
    <x v="0"/>
    <m/>
    <x v="0"/>
    <m/>
    <x v="0"/>
    <n v="100474696"/>
    <x v="0"/>
    <x v="0"/>
    <s v="Direção Financeira"/>
    <s v="ORI"/>
    <x v="0"/>
    <m/>
    <x v="0"/>
    <x v="0"/>
    <x v="0"/>
    <x v="0"/>
    <x v="0"/>
    <x v="0"/>
    <x v="0"/>
    <x v="0"/>
    <x v="0"/>
    <x v="0"/>
    <x v="0"/>
    <s v="Direção Financeira"/>
    <x v="0"/>
    <x v="0"/>
    <x v="0"/>
    <x v="0"/>
    <x v="0"/>
    <x v="0"/>
    <x v="0"/>
    <x v="1"/>
    <x v="0"/>
    <x v="0"/>
    <x v="0"/>
    <x v="0"/>
    <s v="Pagamento salário direção financeira, agosto 2021."/>
  </r>
  <r>
    <x v="0"/>
    <n v="0"/>
    <n v="0"/>
    <n v="0"/>
    <n v="154"/>
    <x v="7853"/>
    <x v="0"/>
    <x v="0"/>
    <x v="0"/>
    <s v="03.16.15"/>
    <x v="0"/>
    <x v="0"/>
    <x v="0"/>
    <s v="Direção Financeira"/>
    <s v="03.16.15"/>
    <s v="Direção Financeira"/>
    <s v="03.16.15"/>
    <x v="68"/>
    <x v="0"/>
    <x v="0"/>
    <x v="0"/>
    <x v="1"/>
    <x v="0"/>
    <x v="0"/>
    <x v="0"/>
    <x v="5"/>
    <s v="2021-08-30"/>
    <x v="2"/>
    <n v="154"/>
    <x v="0"/>
    <m/>
    <x v="0"/>
    <m/>
    <x v="0"/>
    <n v="100474696"/>
    <x v="0"/>
    <x v="0"/>
    <s v="Direção Financeira"/>
    <s v="ORI"/>
    <x v="0"/>
    <m/>
    <x v="0"/>
    <x v="0"/>
    <x v="0"/>
    <x v="0"/>
    <x v="0"/>
    <x v="0"/>
    <x v="0"/>
    <x v="0"/>
    <x v="0"/>
    <x v="0"/>
    <x v="0"/>
    <s v="Direção Financeira"/>
    <x v="0"/>
    <x v="0"/>
    <x v="0"/>
    <x v="0"/>
    <x v="0"/>
    <x v="0"/>
    <x v="0"/>
    <x v="1"/>
    <x v="0"/>
    <x v="0"/>
    <x v="0"/>
    <x v="0"/>
    <s v="Pagamento salário direção financeira, agosto 2021."/>
  </r>
  <r>
    <x v="0"/>
    <n v="0"/>
    <n v="0"/>
    <n v="0"/>
    <n v="99"/>
    <x v="7853"/>
    <x v="0"/>
    <x v="0"/>
    <x v="0"/>
    <s v="03.16.15"/>
    <x v="0"/>
    <x v="0"/>
    <x v="0"/>
    <s v="Direção Financeira"/>
    <s v="03.16.15"/>
    <s v="Direção Financeira"/>
    <s v="03.16.15"/>
    <x v="32"/>
    <x v="0"/>
    <x v="0"/>
    <x v="0"/>
    <x v="1"/>
    <x v="0"/>
    <x v="0"/>
    <x v="0"/>
    <x v="5"/>
    <s v="2021-08-30"/>
    <x v="2"/>
    <n v="99"/>
    <x v="0"/>
    <m/>
    <x v="0"/>
    <m/>
    <x v="0"/>
    <n v="100474696"/>
    <x v="0"/>
    <x v="0"/>
    <s v="Direção Financeira"/>
    <s v="ORI"/>
    <x v="0"/>
    <m/>
    <x v="0"/>
    <x v="0"/>
    <x v="0"/>
    <x v="0"/>
    <x v="0"/>
    <x v="0"/>
    <x v="0"/>
    <x v="0"/>
    <x v="0"/>
    <x v="0"/>
    <x v="0"/>
    <s v="Direção Financeira"/>
    <x v="0"/>
    <x v="0"/>
    <x v="0"/>
    <x v="0"/>
    <x v="0"/>
    <x v="0"/>
    <x v="0"/>
    <x v="1"/>
    <x v="0"/>
    <x v="0"/>
    <x v="0"/>
    <x v="0"/>
    <s v="Pagamento salário direção financeira, agosto 2021."/>
  </r>
  <r>
    <x v="0"/>
    <n v="0"/>
    <n v="0"/>
    <n v="0"/>
    <n v="1386"/>
    <x v="7853"/>
    <x v="0"/>
    <x v="0"/>
    <x v="0"/>
    <s v="03.16.15"/>
    <x v="0"/>
    <x v="0"/>
    <x v="0"/>
    <s v="Direção Financeira"/>
    <s v="03.16.15"/>
    <s v="Direção Financeira"/>
    <s v="03.16.15"/>
    <x v="5"/>
    <x v="0"/>
    <x v="0"/>
    <x v="0"/>
    <x v="1"/>
    <x v="0"/>
    <x v="0"/>
    <x v="0"/>
    <x v="5"/>
    <s v="2021-08-30"/>
    <x v="2"/>
    <n v="1386"/>
    <x v="0"/>
    <m/>
    <x v="0"/>
    <m/>
    <x v="0"/>
    <n v="100474696"/>
    <x v="0"/>
    <x v="0"/>
    <s v="Direção Financeira"/>
    <s v="ORI"/>
    <x v="0"/>
    <m/>
    <x v="0"/>
    <x v="0"/>
    <x v="0"/>
    <x v="0"/>
    <x v="0"/>
    <x v="0"/>
    <x v="0"/>
    <x v="0"/>
    <x v="0"/>
    <x v="0"/>
    <x v="0"/>
    <s v="Direção Financeira"/>
    <x v="0"/>
    <x v="0"/>
    <x v="0"/>
    <x v="0"/>
    <x v="0"/>
    <x v="0"/>
    <x v="0"/>
    <x v="1"/>
    <x v="0"/>
    <x v="0"/>
    <x v="0"/>
    <x v="0"/>
    <s v="Pagamento salário direção financeira, agosto 2021."/>
  </r>
  <r>
    <x v="0"/>
    <n v="0"/>
    <n v="0"/>
    <n v="0"/>
    <n v="9"/>
    <x v="7853"/>
    <x v="0"/>
    <x v="0"/>
    <x v="0"/>
    <s v="03.16.15"/>
    <x v="0"/>
    <x v="0"/>
    <x v="0"/>
    <s v="Direção Financeira"/>
    <s v="03.16.15"/>
    <s v="Direção Financeira"/>
    <s v="03.16.15"/>
    <x v="30"/>
    <x v="0"/>
    <x v="0"/>
    <x v="0"/>
    <x v="1"/>
    <x v="0"/>
    <x v="0"/>
    <x v="0"/>
    <x v="5"/>
    <s v="2021-08-30"/>
    <x v="2"/>
    <n v="9"/>
    <x v="0"/>
    <m/>
    <x v="0"/>
    <m/>
    <x v="9"/>
    <n v="100478987"/>
    <x v="0"/>
    <x v="5"/>
    <s v="Direção Financeira"/>
    <s v="ORI"/>
    <x v="0"/>
    <m/>
    <x v="0"/>
    <x v="0"/>
    <x v="0"/>
    <x v="0"/>
    <x v="0"/>
    <x v="0"/>
    <x v="0"/>
    <x v="0"/>
    <x v="0"/>
    <x v="0"/>
    <x v="0"/>
    <s v="Direção Financeira"/>
    <x v="0"/>
    <x v="0"/>
    <x v="0"/>
    <x v="0"/>
    <x v="0"/>
    <x v="0"/>
    <x v="0"/>
    <x v="1"/>
    <x v="0"/>
    <x v="0"/>
    <x v="5"/>
    <x v="0"/>
    <s v="Pagamento salário direção financeira, agosto 2021."/>
  </r>
  <r>
    <x v="0"/>
    <n v="0"/>
    <n v="0"/>
    <n v="0"/>
    <n v="250"/>
    <x v="7853"/>
    <x v="0"/>
    <x v="0"/>
    <x v="0"/>
    <s v="03.16.15"/>
    <x v="0"/>
    <x v="0"/>
    <x v="0"/>
    <s v="Direção Financeira"/>
    <s v="03.16.15"/>
    <s v="Direção Financeira"/>
    <s v="03.16.15"/>
    <x v="4"/>
    <x v="0"/>
    <x v="0"/>
    <x v="0"/>
    <x v="0"/>
    <x v="0"/>
    <x v="0"/>
    <x v="0"/>
    <x v="5"/>
    <s v="2021-08-30"/>
    <x v="2"/>
    <n v="250"/>
    <x v="0"/>
    <m/>
    <x v="0"/>
    <m/>
    <x v="9"/>
    <n v="100478987"/>
    <x v="0"/>
    <x v="5"/>
    <s v="Direção Financeira"/>
    <s v="ORI"/>
    <x v="0"/>
    <m/>
    <x v="0"/>
    <x v="0"/>
    <x v="0"/>
    <x v="0"/>
    <x v="0"/>
    <x v="0"/>
    <x v="0"/>
    <x v="0"/>
    <x v="0"/>
    <x v="0"/>
    <x v="0"/>
    <s v="Direção Financeira"/>
    <x v="0"/>
    <x v="0"/>
    <x v="0"/>
    <x v="0"/>
    <x v="0"/>
    <x v="0"/>
    <x v="0"/>
    <x v="1"/>
    <x v="0"/>
    <x v="0"/>
    <x v="5"/>
    <x v="0"/>
    <s v="Pagamento salário direção financeira, agosto 2021."/>
  </r>
  <r>
    <x v="0"/>
    <n v="0"/>
    <n v="0"/>
    <n v="0"/>
    <n v="1"/>
    <x v="7853"/>
    <x v="0"/>
    <x v="0"/>
    <x v="0"/>
    <s v="03.16.15"/>
    <x v="0"/>
    <x v="0"/>
    <x v="0"/>
    <s v="Direção Financeira"/>
    <s v="03.16.15"/>
    <s v="Direção Financeira"/>
    <s v="03.16.15"/>
    <x v="68"/>
    <x v="0"/>
    <x v="0"/>
    <x v="0"/>
    <x v="1"/>
    <x v="0"/>
    <x v="0"/>
    <x v="0"/>
    <x v="5"/>
    <s v="2021-08-30"/>
    <x v="2"/>
    <n v="1"/>
    <x v="0"/>
    <m/>
    <x v="0"/>
    <m/>
    <x v="9"/>
    <n v="100478987"/>
    <x v="0"/>
    <x v="5"/>
    <s v="Direção Financeira"/>
    <s v="ORI"/>
    <x v="0"/>
    <m/>
    <x v="0"/>
    <x v="0"/>
    <x v="0"/>
    <x v="0"/>
    <x v="0"/>
    <x v="0"/>
    <x v="0"/>
    <x v="0"/>
    <x v="0"/>
    <x v="0"/>
    <x v="0"/>
    <s v="Direção Financeira"/>
    <x v="0"/>
    <x v="0"/>
    <x v="0"/>
    <x v="0"/>
    <x v="0"/>
    <x v="0"/>
    <x v="0"/>
    <x v="1"/>
    <x v="0"/>
    <x v="0"/>
    <x v="5"/>
    <x v="0"/>
    <s v="Pagamento salário direção financeira, agosto 2021."/>
  </r>
  <r>
    <x v="0"/>
    <n v="0"/>
    <n v="0"/>
    <n v="0"/>
    <n v="11"/>
    <x v="7853"/>
    <x v="0"/>
    <x v="0"/>
    <x v="0"/>
    <s v="03.16.15"/>
    <x v="0"/>
    <x v="0"/>
    <x v="0"/>
    <s v="Direção Financeira"/>
    <s v="03.16.15"/>
    <s v="Direção Financeira"/>
    <s v="03.16.15"/>
    <x v="5"/>
    <x v="0"/>
    <x v="0"/>
    <x v="0"/>
    <x v="1"/>
    <x v="0"/>
    <x v="0"/>
    <x v="0"/>
    <x v="5"/>
    <s v="2021-08-30"/>
    <x v="2"/>
    <n v="11"/>
    <x v="0"/>
    <m/>
    <x v="0"/>
    <m/>
    <x v="9"/>
    <n v="100478987"/>
    <x v="0"/>
    <x v="5"/>
    <s v="Direção Financeira"/>
    <s v="ORI"/>
    <x v="0"/>
    <m/>
    <x v="0"/>
    <x v="0"/>
    <x v="0"/>
    <x v="0"/>
    <x v="0"/>
    <x v="0"/>
    <x v="0"/>
    <x v="0"/>
    <x v="0"/>
    <x v="0"/>
    <x v="0"/>
    <s v="Direção Financeira"/>
    <x v="0"/>
    <x v="0"/>
    <x v="0"/>
    <x v="0"/>
    <x v="0"/>
    <x v="0"/>
    <x v="0"/>
    <x v="1"/>
    <x v="0"/>
    <x v="0"/>
    <x v="5"/>
    <x v="0"/>
    <s v="Pagamento salário direção financeira, agosto 2021."/>
  </r>
  <r>
    <x v="0"/>
    <n v="0"/>
    <n v="0"/>
    <n v="0"/>
    <n v="27"/>
    <x v="7853"/>
    <x v="0"/>
    <x v="0"/>
    <x v="0"/>
    <s v="03.16.15"/>
    <x v="0"/>
    <x v="0"/>
    <x v="0"/>
    <s v="Direção Financeira"/>
    <s v="03.16.15"/>
    <s v="Direção Financeira"/>
    <s v="03.16.15"/>
    <x v="30"/>
    <x v="0"/>
    <x v="0"/>
    <x v="0"/>
    <x v="1"/>
    <x v="0"/>
    <x v="0"/>
    <x v="0"/>
    <x v="5"/>
    <s v="2021-08-30"/>
    <x v="2"/>
    <n v="27"/>
    <x v="0"/>
    <m/>
    <x v="0"/>
    <m/>
    <x v="8"/>
    <n v="100474707"/>
    <x v="0"/>
    <x v="4"/>
    <s v="Direção Financeira"/>
    <s v="ORI"/>
    <x v="0"/>
    <m/>
    <x v="0"/>
    <x v="0"/>
    <x v="0"/>
    <x v="0"/>
    <x v="0"/>
    <x v="0"/>
    <x v="0"/>
    <x v="0"/>
    <x v="0"/>
    <x v="0"/>
    <x v="0"/>
    <s v="Direção Financeira"/>
    <x v="0"/>
    <x v="0"/>
    <x v="0"/>
    <x v="0"/>
    <x v="0"/>
    <x v="0"/>
    <x v="0"/>
    <x v="1"/>
    <x v="0"/>
    <x v="0"/>
    <x v="4"/>
    <x v="0"/>
    <s v="Pagamento salário direção financeira, agosto 2021."/>
  </r>
  <r>
    <x v="0"/>
    <n v="0"/>
    <n v="0"/>
    <n v="0"/>
    <n v="724"/>
    <x v="7853"/>
    <x v="0"/>
    <x v="0"/>
    <x v="0"/>
    <s v="03.16.15"/>
    <x v="0"/>
    <x v="0"/>
    <x v="0"/>
    <s v="Direção Financeira"/>
    <s v="03.16.15"/>
    <s v="Direção Financeira"/>
    <s v="03.16.15"/>
    <x v="4"/>
    <x v="0"/>
    <x v="0"/>
    <x v="0"/>
    <x v="0"/>
    <x v="0"/>
    <x v="0"/>
    <x v="0"/>
    <x v="5"/>
    <s v="2021-08-30"/>
    <x v="2"/>
    <n v="724"/>
    <x v="0"/>
    <m/>
    <x v="0"/>
    <m/>
    <x v="8"/>
    <n v="100474707"/>
    <x v="0"/>
    <x v="4"/>
    <s v="Direção Financeira"/>
    <s v="ORI"/>
    <x v="0"/>
    <m/>
    <x v="0"/>
    <x v="0"/>
    <x v="0"/>
    <x v="0"/>
    <x v="0"/>
    <x v="0"/>
    <x v="0"/>
    <x v="0"/>
    <x v="0"/>
    <x v="0"/>
    <x v="0"/>
    <s v="Direção Financeira"/>
    <x v="0"/>
    <x v="0"/>
    <x v="0"/>
    <x v="0"/>
    <x v="0"/>
    <x v="0"/>
    <x v="0"/>
    <x v="1"/>
    <x v="0"/>
    <x v="0"/>
    <x v="4"/>
    <x v="0"/>
    <s v="Pagamento salário direção financeira, agosto 2021."/>
  </r>
  <r>
    <x v="0"/>
    <n v="0"/>
    <n v="0"/>
    <n v="0"/>
    <n v="3"/>
    <x v="7853"/>
    <x v="0"/>
    <x v="0"/>
    <x v="0"/>
    <s v="03.16.15"/>
    <x v="0"/>
    <x v="0"/>
    <x v="0"/>
    <s v="Direção Financeira"/>
    <s v="03.16.15"/>
    <s v="Direção Financeira"/>
    <s v="03.16.15"/>
    <x v="68"/>
    <x v="0"/>
    <x v="0"/>
    <x v="0"/>
    <x v="1"/>
    <x v="0"/>
    <x v="0"/>
    <x v="0"/>
    <x v="5"/>
    <s v="2021-08-30"/>
    <x v="2"/>
    <n v="3"/>
    <x v="0"/>
    <m/>
    <x v="0"/>
    <m/>
    <x v="8"/>
    <n v="100474707"/>
    <x v="0"/>
    <x v="4"/>
    <s v="Direção Financeira"/>
    <s v="ORI"/>
    <x v="0"/>
    <m/>
    <x v="0"/>
    <x v="0"/>
    <x v="0"/>
    <x v="0"/>
    <x v="0"/>
    <x v="0"/>
    <x v="0"/>
    <x v="0"/>
    <x v="0"/>
    <x v="0"/>
    <x v="0"/>
    <s v="Direção Financeira"/>
    <x v="0"/>
    <x v="0"/>
    <x v="0"/>
    <x v="0"/>
    <x v="0"/>
    <x v="0"/>
    <x v="0"/>
    <x v="1"/>
    <x v="0"/>
    <x v="0"/>
    <x v="4"/>
    <x v="0"/>
    <s v="Pagamento salário direção financeira, agosto 2021."/>
  </r>
  <r>
    <x v="0"/>
    <n v="0"/>
    <n v="0"/>
    <n v="0"/>
    <n v="1"/>
    <x v="7853"/>
    <x v="0"/>
    <x v="0"/>
    <x v="0"/>
    <s v="03.16.15"/>
    <x v="0"/>
    <x v="0"/>
    <x v="0"/>
    <s v="Direção Financeira"/>
    <s v="03.16.15"/>
    <s v="Direção Financeira"/>
    <s v="03.16.15"/>
    <x v="32"/>
    <x v="0"/>
    <x v="0"/>
    <x v="0"/>
    <x v="1"/>
    <x v="0"/>
    <x v="0"/>
    <x v="0"/>
    <x v="5"/>
    <s v="2021-08-30"/>
    <x v="2"/>
    <n v="1"/>
    <x v="0"/>
    <m/>
    <x v="0"/>
    <m/>
    <x v="8"/>
    <n v="100474707"/>
    <x v="0"/>
    <x v="4"/>
    <s v="Direção Financeira"/>
    <s v="ORI"/>
    <x v="0"/>
    <m/>
    <x v="0"/>
    <x v="0"/>
    <x v="0"/>
    <x v="0"/>
    <x v="0"/>
    <x v="0"/>
    <x v="0"/>
    <x v="0"/>
    <x v="0"/>
    <x v="0"/>
    <x v="0"/>
    <s v="Direção Financeira"/>
    <x v="0"/>
    <x v="0"/>
    <x v="0"/>
    <x v="0"/>
    <x v="0"/>
    <x v="0"/>
    <x v="0"/>
    <x v="1"/>
    <x v="0"/>
    <x v="0"/>
    <x v="4"/>
    <x v="0"/>
    <s v="Pagamento salário direção financeira, agosto 2021."/>
  </r>
  <r>
    <x v="0"/>
    <n v="0"/>
    <n v="0"/>
    <n v="0"/>
    <n v="29"/>
    <x v="7853"/>
    <x v="0"/>
    <x v="0"/>
    <x v="0"/>
    <s v="03.16.15"/>
    <x v="0"/>
    <x v="0"/>
    <x v="0"/>
    <s v="Direção Financeira"/>
    <s v="03.16.15"/>
    <s v="Direção Financeira"/>
    <s v="03.16.15"/>
    <x v="5"/>
    <x v="0"/>
    <x v="0"/>
    <x v="0"/>
    <x v="1"/>
    <x v="0"/>
    <x v="0"/>
    <x v="0"/>
    <x v="5"/>
    <s v="2021-08-30"/>
    <x v="2"/>
    <n v="29"/>
    <x v="0"/>
    <m/>
    <x v="0"/>
    <m/>
    <x v="8"/>
    <n v="100474707"/>
    <x v="0"/>
    <x v="4"/>
    <s v="Direção Financeira"/>
    <s v="ORI"/>
    <x v="0"/>
    <m/>
    <x v="0"/>
    <x v="0"/>
    <x v="0"/>
    <x v="0"/>
    <x v="0"/>
    <x v="0"/>
    <x v="0"/>
    <x v="0"/>
    <x v="0"/>
    <x v="0"/>
    <x v="0"/>
    <s v="Direção Financeira"/>
    <x v="0"/>
    <x v="0"/>
    <x v="0"/>
    <x v="0"/>
    <x v="0"/>
    <x v="0"/>
    <x v="0"/>
    <x v="1"/>
    <x v="0"/>
    <x v="0"/>
    <x v="4"/>
    <x v="0"/>
    <s v="Pagamento salário direção financeira, agosto 2021."/>
  </r>
  <r>
    <x v="0"/>
    <n v="0"/>
    <n v="0"/>
    <n v="0"/>
    <n v="2704"/>
    <x v="7853"/>
    <x v="0"/>
    <x v="0"/>
    <x v="0"/>
    <s v="03.16.15"/>
    <x v="0"/>
    <x v="0"/>
    <x v="0"/>
    <s v="Direção Financeira"/>
    <s v="03.16.15"/>
    <s v="Direção Financeira"/>
    <s v="03.16.15"/>
    <x v="30"/>
    <x v="0"/>
    <x v="0"/>
    <x v="0"/>
    <x v="1"/>
    <x v="0"/>
    <x v="0"/>
    <x v="0"/>
    <x v="5"/>
    <s v="2021-08-30"/>
    <x v="2"/>
    <n v="2704"/>
    <x v="0"/>
    <m/>
    <x v="0"/>
    <m/>
    <x v="1"/>
    <n v="100474706"/>
    <x v="0"/>
    <x v="2"/>
    <s v="Direção Financeira"/>
    <s v="ORI"/>
    <x v="0"/>
    <m/>
    <x v="0"/>
    <x v="0"/>
    <x v="0"/>
    <x v="0"/>
    <x v="0"/>
    <x v="0"/>
    <x v="0"/>
    <x v="0"/>
    <x v="0"/>
    <x v="0"/>
    <x v="0"/>
    <s v="Direção Financeira"/>
    <x v="0"/>
    <x v="0"/>
    <x v="0"/>
    <x v="0"/>
    <x v="0"/>
    <x v="0"/>
    <x v="0"/>
    <x v="1"/>
    <x v="0"/>
    <x v="0"/>
    <x v="2"/>
    <x v="0"/>
    <s v="Pagamento salário direção financeira, agosto 2021."/>
  </r>
  <r>
    <x v="0"/>
    <n v="0"/>
    <n v="0"/>
    <n v="0"/>
    <n v="70963"/>
    <x v="7853"/>
    <x v="0"/>
    <x v="0"/>
    <x v="0"/>
    <s v="03.16.15"/>
    <x v="0"/>
    <x v="0"/>
    <x v="0"/>
    <s v="Direção Financeira"/>
    <s v="03.16.15"/>
    <s v="Direção Financeira"/>
    <s v="03.16.15"/>
    <x v="4"/>
    <x v="0"/>
    <x v="0"/>
    <x v="0"/>
    <x v="0"/>
    <x v="0"/>
    <x v="0"/>
    <x v="0"/>
    <x v="5"/>
    <s v="2021-08-30"/>
    <x v="2"/>
    <n v="70963"/>
    <x v="0"/>
    <m/>
    <x v="0"/>
    <m/>
    <x v="1"/>
    <n v="100474706"/>
    <x v="0"/>
    <x v="2"/>
    <s v="Direção Financeira"/>
    <s v="ORI"/>
    <x v="0"/>
    <m/>
    <x v="0"/>
    <x v="0"/>
    <x v="0"/>
    <x v="0"/>
    <x v="0"/>
    <x v="0"/>
    <x v="0"/>
    <x v="0"/>
    <x v="0"/>
    <x v="0"/>
    <x v="0"/>
    <s v="Direção Financeira"/>
    <x v="0"/>
    <x v="0"/>
    <x v="0"/>
    <x v="0"/>
    <x v="0"/>
    <x v="0"/>
    <x v="0"/>
    <x v="1"/>
    <x v="0"/>
    <x v="0"/>
    <x v="2"/>
    <x v="0"/>
    <s v="Pagamento salário direção financeira, agosto 2021."/>
  </r>
  <r>
    <x v="0"/>
    <n v="0"/>
    <n v="0"/>
    <n v="0"/>
    <n v="298"/>
    <x v="7853"/>
    <x v="0"/>
    <x v="0"/>
    <x v="0"/>
    <s v="03.16.15"/>
    <x v="0"/>
    <x v="0"/>
    <x v="0"/>
    <s v="Direção Financeira"/>
    <s v="03.16.15"/>
    <s v="Direção Financeira"/>
    <s v="03.16.15"/>
    <x v="68"/>
    <x v="0"/>
    <x v="0"/>
    <x v="0"/>
    <x v="1"/>
    <x v="0"/>
    <x v="0"/>
    <x v="0"/>
    <x v="5"/>
    <s v="2021-08-30"/>
    <x v="2"/>
    <n v="298"/>
    <x v="0"/>
    <m/>
    <x v="0"/>
    <m/>
    <x v="1"/>
    <n v="100474706"/>
    <x v="0"/>
    <x v="2"/>
    <s v="Direção Financeira"/>
    <s v="ORI"/>
    <x v="0"/>
    <m/>
    <x v="0"/>
    <x v="0"/>
    <x v="0"/>
    <x v="0"/>
    <x v="0"/>
    <x v="0"/>
    <x v="0"/>
    <x v="0"/>
    <x v="0"/>
    <x v="0"/>
    <x v="0"/>
    <s v="Direção Financeira"/>
    <x v="0"/>
    <x v="0"/>
    <x v="0"/>
    <x v="0"/>
    <x v="0"/>
    <x v="0"/>
    <x v="0"/>
    <x v="1"/>
    <x v="0"/>
    <x v="0"/>
    <x v="2"/>
    <x v="0"/>
    <s v="Pagamento salário direção financeira, agosto 2021."/>
  </r>
  <r>
    <x v="0"/>
    <n v="0"/>
    <n v="0"/>
    <n v="0"/>
    <n v="192"/>
    <x v="7853"/>
    <x v="0"/>
    <x v="0"/>
    <x v="0"/>
    <s v="03.16.15"/>
    <x v="0"/>
    <x v="0"/>
    <x v="0"/>
    <s v="Direção Financeira"/>
    <s v="03.16.15"/>
    <s v="Direção Financeira"/>
    <s v="03.16.15"/>
    <x v="32"/>
    <x v="0"/>
    <x v="0"/>
    <x v="0"/>
    <x v="1"/>
    <x v="0"/>
    <x v="0"/>
    <x v="0"/>
    <x v="5"/>
    <s v="2021-08-30"/>
    <x v="2"/>
    <n v="192"/>
    <x v="0"/>
    <m/>
    <x v="0"/>
    <m/>
    <x v="1"/>
    <n v="100474706"/>
    <x v="0"/>
    <x v="2"/>
    <s v="Direção Financeira"/>
    <s v="ORI"/>
    <x v="0"/>
    <m/>
    <x v="0"/>
    <x v="0"/>
    <x v="0"/>
    <x v="0"/>
    <x v="0"/>
    <x v="0"/>
    <x v="0"/>
    <x v="0"/>
    <x v="0"/>
    <x v="0"/>
    <x v="0"/>
    <s v="Direção Financeira"/>
    <x v="0"/>
    <x v="0"/>
    <x v="0"/>
    <x v="0"/>
    <x v="0"/>
    <x v="0"/>
    <x v="0"/>
    <x v="1"/>
    <x v="0"/>
    <x v="0"/>
    <x v="2"/>
    <x v="0"/>
    <s v="Pagamento salário direção financeira, agosto 2021."/>
  </r>
  <r>
    <x v="0"/>
    <n v="0"/>
    <n v="0"/>
    <n v="0"/>
    <n v="2673"/>
    <x v="7853"/>
    <x v="0"/>
    <x v="0"/>
    <x v="0"/>
    <s v="03.16.15"/>
    <x v="0"/>
    <x v="0"/>
    <x v="0"/>
    <s v="Direção Financeira"/>
    <s v="03.16.15"/>
    <s v="Direção Financeira"/>
    <s v="03.16.15"/>
    <x v="5"/>
    <x v="0"/>
    <x v="0"/>
    <x v="0"/>
    <x v="1"/>
    <x v="0"/>
    <x v="0"/>
    <x v="0"/>
    <x v="5"/>
    <s v="2021-08-30"/>
    <x v="2"/>
    <n v="2673"/>
    <x v="0"/>
    <m/>
    <x v="0"/>
    <m/>
    <x v="1"/>
    <n v="100474706"/>
    <x v="0"/>
    <x v="2"/>
    <s v="Direção Financeira"/>
    <s v="ORI"/>
    <x v="0"/>
    <m/>
    <x v="0"/>
    <x v="0"/>
    <x v="0"/>
    <x v="0"/>
    <x v="0"/>
    <x v="0"/>
    <x v="0"/>
    <x v="0"/>
    <x v="0"/>
    <x v="0"/>
    <x v="0"/>
    <s v="Direção Financeira"/>
    <x v="0"/>
    <x v="0"/>
    <x v="0"/>
    <x v="0"/>
    <x v="0"/>
    <x v="0"/>
    <x v="0"/>
    <x v="1"/>
    <x v="0"/>
    <x v="0"/>
    <x v="2"/>
    <x v="0"/>
    <s v="Pagamento salário direção financeira, agosto 2021."/>
  </r>
  <r>
    <x v="0"/>
    <n v="0"/>
    <n v="0"/>
    <n v="0"/>
    <n v="3458"/>
    <x v="7853"/>
    <x v="0"/>
    <x v="0"/>
    <x v="0"/>
    <s v="03.16.15"/>
    <x v="0"/>
    <x v="0"/>
    <x v="0"/>
    <s v="Direção Financeira"/>
    <s v="03.16.15"/>
    <s v="Direção Financeira"/>
    <s v="03.16.15"/>
    <x v="68"/>
    <x v="0"/>
    <x v="0"/>
    <x v="0"/>
    <x v="1"/>
    <x v="0"/>
    <x v="0"/>
    <x v="0"/>
    <x v="5"/>
    <s v="2021-08-30"/>
    <x v="2"/>
    <n v="3458"/>
    <x v="0"/>
    <m/>
    <x v="0"/>
    <m/>
    <x v="5"/>
    <n v="100474914"/>
    <x v="0"/>
    <x v="1"/>
    <s v="Direção Financeira"/>
    <s v="ORI"/>
    <x v="0"/>
    <m/>
    <x v="0"/>
    <x v="0"/>
    <x v="0"/>
    <x v="0"/>
    <x v="0"/>
    <x v="0"/>
    <x v="0"/>
    <x v="0"/>
    <x v="0"/>
    <x v="0"/>
    <x v="0"/>
    <s v="Direção Financeira"/>
    <x v="0"/>
    <x v="0"/>
    <x v="0"/>
    <x v="0"/>
    <x v="0"/>
    <x v="0"/>
    <x v="0"/>
    <x v="1"/>
    <x v="0"/>
    <x v="0"/>
    <x v="1"/>
    <x v="0"/>
    <s v="Pagamento salário direção financeira, agosto 2021."/>
  </r>
  <r>
    <x v="0"/>
    <n v="0"/>
    <n v="0"/>
    <n v="0"/>
    <n v="820812"/>
    <x v="7853"/>
    <x v="0"/>
    <x v="0"/>
    <x v="0"/>
    <s v="03.16.15"/>
    <x v="0"/>
    <x v="0"/>
    <x v="0"/>
    <s v="Direção Financeira"/>
    <s v="03.16.15"/>
    <s v="Direção Financeira"/>
    <s v="03.16.15"/>
    <x v="4"/>
    <x v="0"/>
    <x v="0"/>
    <x v="0"/>
    <x v="0"/>
    <x v="0"/>
    <x v="0"/>
    <x v="0"/>
    <x v="5"/>
    <s v="2021-08-30"/>
    <x v="2"/>
    <n v="820812"/>
    <x v="0"/>
    <m/>
    <x v="0"/>
    <m/>
    <x v="5"/>
    <n v="100474914"/>
    <x v="0"/>
    <x v="1"/>
    <s v="Direção Financeira"/>
    <s v="ORI"/>
    <x v="0"/>
    <m/>
    <x v="0"/>
    <x v="0"/>
    <x v="0"/>
    <x v="0"/>
    <x v="0"/>
    <x v="0"/>
    <x v="0"/>
    <x v="0"/>
    <x v="0"/>
    <x v="0"/>
    <x v="0"/>
    <s v="Direção Financeira"/>
    <x v="0"/>
    <x v="0"/>
    <x v="0"/>
    <x v="0"/>
    <x v="0"/>
    <x v="0"/>
    <x v="0"/>
    <x v="1"/>
    <x v="0"/>
    <x v="0"/>
    <x v="1"/>
    <x v="0"/>
    <s v="Pagamento salário direção financeira, agosto 2021."/>
  </r>
  <r>
    <x v="0"/>
    <n v="0"/>
    <n v="0"/>
    <n v="0"/>
    <n v="2226"/>
    <x v="7853"/>
    <x v="0"/>
    <x v="0"/>
    <x v="0"/>
    <s v="03.16.15"/>
    <x v="0"/>
    <x v="0"/>
    <x v="0"/>
    <s v="Direção Financeira"/>
    <s v="03.16.15"/>
    <s v="Direção Financeira"/>
    <s v="03.16.15"/>
    <x v="32"/>
    <x v="0"/>
    <x v="0"/>
    <x v="0"/>
    <x v="1"/>
    <x v="0"/>
    <x v="0"/>
    <x v="0"/>
    <x v="5"/>
    <s v="2021-08-30"/>
    <x v="2"/>
    <n v="2226"/>
    <x v="0"/>
    <m/>
    <x v="0"/>
    <m/>
    <x v="5"/>
    <n v="100474914"/>
    <x v="0"/>
    <x v="1"/>
    <s v="Direção Financeira"/>
    <s v="ORI"/>
    <x v="0"/>
    <m/>
    <x v="0"/>
    <x v="0"/>
    <x v="0"/>
    <x v="0"/>
    <x v="0"/>
    <x v="0"/>
    <x v="0"/>
    <x v="0"/>
    <x v="0"/>
    <x v="0"/>
    <x v="0"/>
    <s v="Direção Financeira"/>
    <x v="0"/>
    <x v="0"/>
    <x v="0"/>
    <x v="0"/>
    <x v="0"/>
    <x v="0"/>
    <x v="0"/>
    <x v="1"/>
    <x v="0"/>
    <x v="0"/>
    <x v="1"/>
    <x v="0"/>
    <s v="Pagamento salário direção financeira, agosto 2021."/>
  </r>
  <r>
    <x v="0"/>
    <n v="0"/>
    <n v="0"/>
    <n v="0"/>
    <n v="31283"/>
    <x v="7853"/>
    <x v="0"/>
    <x v="0"/>
    <x v="0"/>
    <s v="03.16.15"/>
    <x v="0"/>
    <x v="0"/>
    <x v="0"/>
    <s v="Direção Financeira"/>
    <s v="03.16.15"/>
    <s v="Direção Financeira"/>
    <s v="03.16.15"/>
    <x v="30"/>
    <x v="0"/>
    <x v="0"/>
    <x v="0"/>
    <x v="1"/>
    <x v="0"/>
    <x v="0"/>
    <x v="0"/>
    <x v="5"/>
    <s v="2021-08-30"/>
    <x v="2"/>
    <n v="31283"/>
    <x v="0"/>
    <m/>
    <x v="0"/>
    <m/>
    <x v="5"/>
    <n v="100474914"/>
    <x v="0"/>
    <x v="1"/>
    <s v="Direção Financeira"/>
    <s v="ORI"/>
    <x v="0"/>
    <m/>
    <x v="0"/>
    <x v="0"/>
    <x v="0"/>
    <x v="0"/>
    <x v="0"/>
    <x v="0"/>
    <x v="0"/>
    <x v="0"/>
    <x v="0"/>
    <x v="0"/>
    <x v="0"/>
    <s v="Direção Financeira"/>
    <x v="0"/>
    <x v="0"/>
    <x v="0"/>
    <x v="0"/>
    <x v="0"/>
    <x v="0"/>
    <x v="0"/>
    <x v="1"/>
    <x v="0"/>
    <x v="0"/>
    <x v="1"/>
    <x v="0"/>
    <s v="Pagamento salário direção financeira, agosto 2021."/>
  </r>
  <r>
    <x v="0"/>
    <n v="0"/>
    <n v="0"/>
    <n v="0"/>
    <n v="30880"/>
    <x v="7853"/>
    <x v="0"/>
    <x v="0"/>
    <x v="0"/>
    <s v="03.16.15"/>
    <x v="0"/>
    <x v="0"/>
    <x v="0"/>
    <s v="Direção Financeira"/>
    <s v="03.16.15"/>
    <s v="Direção Financeira"/>
    <s v="03.16.15"/>
    <x v="5"/>
    <x v="0"/>
    <x v="0"/>
    <x v="0"/>
    <x v="1"/>
    <x v="0"/>
    <x v="0"/>
    <x v="0"/>
    <x v="5"/>
    <s v="2021-08-30"/>
    <x v="2"/>
    <n v="30880"/>
    <x v="0"/>
    <m/>
    <x v="0"/>
    <m/>
    <x v="5"/>
    <n v="100474914"/>
    <x v="0"/>
    <x v="1"/>
    <s v="Direção Financeira"/>
    <s v="ORI"/>
    <x v="0"/>
    <m/>
    <x v="0"/>
    <x v="0"/>
    <x v="0"/>
    <x v="0"/>
    <x v="0"/>
    <x v="0"/>
    <x v="0"/>
    <x v="0"/>
    <x v="0"/>
    <x v="0"/>
    <x v="0"/>
    <s v="Direção Financeira"/>
    <x v="0"/>
    <x v="0"/>
    <x v="0"/>
    <x v="0"/>
    <x v="0"/>
    <x v="0"/>
    <x v="0"/>
    <x v="1"/>
    <x v="0"/>
    <x v="0"/>
    <x v="1"/>
    <x v="0"/>
    <s v="Pagamento salário direção financeira, agosto 2021."/>
  </r>
  <r>
    <x v="0"/>
    <n v="0"/>
    <n v="0"/>
    <n v="0"/>
    <n v="2300"/>
    <x v="7850"/>
    <x v="0"/>
    <x v="0"/>
    <x v="0"/>
    <s v="01.27.02.11"/>
    <x v="28"/>
    <x v="3"/>
    <x v="4"/>
    <s v="Saneamento básico"/>
    <s v="01.27.02"/>
    <s v="Saneamento básico"/>
    <s v="01.27.02"/>
    <x v="7"/>
    <x v="0"/>
    <x v="3"/>
    <x v="3"/>
    <x v="1"/>
    <x v="2"/>
    <x v="0"/>
    <x v="0"/>
    <x v="7"/>
    <s v="2021-09-24"/>
    <x v="2"/>
    <n v="2300"/>
    <x v="0"/>
    <m/>
    <x v="0"/>
    <m/>
    <x v="0"/>
    <n v="100474696"/>
    <x v="0"/>
    <x v="0"/>
    <s v="Reforço do saneamento básico"/>
    <s v="ORI"/>
    <x v="0"/>
    <m/>
    <x v="0"/>
    <x v="0"/>
    <x v="0"/>
    <x v="0"/>
    <x v="0"/>
    <x v="0"/>
    <x v="0"/>
    <x v="0"/>
    <x v="0"/>
    <x v="0"/>
    <x v="0"/>
    <s v="Reforço do saneamento básico"/>
    <x v="0"/>
    <x v="0"/>
    <x v="0"/>
    <x v="0"/>
    <x v="2"/>
    <x v="0"/>
    <x v="0"/>
    <x v="1"/>
    <x v="0"/>
    <x v="0"/>
    <x v="0"/>
    <x v="0"/>
    <s v="Pagamento a favor da sra. Nerida do Rosario, pelo serviço prestado, na limpeza urbana, referente a mês de Setembro 2021 "/>
  </r>
  <r>
    <x v="0"/>
    <n v="0"/>
    <n v="0"/>
    <n v="0"/>
    <n v="107421"/>
    <x v="7851"/>
    <x v="0"/>
    <x v="0"/>
    <x v="0"/>
    <s v="03.16.15"/>
    <x v="0"/>
    <x v="0"/>
    <x v="0"/>
    <s v="Direção Financeira"/>
    <s v="03.16.15"/>
    <s v="Direção Financeira"/>
    <s v="03.16.15"/>
    <x v="68"/>
    <x v="0"/>
    <x v="0"/>
    <x v="0"/>
    <x v="1"/>
    <x v="0"/>
    <x v="0"/>
    <x v="0"/>
    <x v="10"/>
    <s v="2021-11-11"/>
    <x v="3"/>
    <n v="107421"/>
    <x v="0"/>
    <m/>
    <x v="0"/>
    <m/>
    <x v="59"/>
    <n v="100476183"/>
    <x v="0"/>
    <x v="1"/>
    <s v="Direção Financeira"/>
    <s v="ORI"/>
    <x v="0"/>
    <m/>
    <x v="0"/>
    <x v="0"/>
    <x v="0"/>
    <x v="0"/>
    <x v="0"/>
    <x v="0"/>
    <x v="0"/>
    <x v="0"/>
    <x v="0"/>
    <x v="0"/>
    <x v="0"/>
    <s v="Direção Financeira"/>
    <x v="0"/>
    <x v="0"/>
    <x v="0"/>
    <x v="0"/>
    <x v="0"/>
    <x v="0"/>
    <x v="0"/>
    <x v="1"/>
    <x v="0"/>
    <x v="0"/>
    <x v="1"/>
    <x v="0"/>
    <s v="Pagamento da ultima parcela do valor de subsidio de reintegração a favor do Senhora Vereadora atempo inteiro Srª Celisa Vanira Alves, aquando do mandato 2016 a 2020."/>
  </r>
  <r>
    <x v="0"/>
    <n v="0"/>
    <n v="0"/>
    <n v="0"/>
    <n v="10800"/>
    <x v="7854"/>
    <x v="0"/>
    <x v="1"/>
    <x v="0"/>
    <s v="03.03.10"/>
    <x v="10"/>
    <x v="0"/>
    <x v="3"/>
    <s v="Receitas Da Câmara"/>
    <s v="03.03.10"/>
    <s v="Receitas Da Câmara"/>
    <s v="03.03.10"/>
    <x v="21"/>
    <x v="0"/>
    <x v="0"/>
    <x v="8"/>
    <x v="1"/>
    <x v="0"/>
    <x v="1"/>
    <x v="0"/>
    <x v="9"/>
    <s v="2021-12-06"/>
    <x v="3"/>
    <n v="108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060"/>
    <x v="7855"/>
    <x v="0"/>
    <x v="1"/>
    <x v="0"/>
    <s v="03.03.10"/>
    <x v="10"/>
    <x v="0"/>
    <x v="3"/>
    <s v="Receitas Da Câmara"/>
    <s v="03.03.10"/>
    <s v="Receitas Da Câmara"/>
    <s v="03.03.10"/>
    <x v="16"/>
    <x v="0"/>
    <x v="4"/>
    <x v="6"/>
    <x v="1"/>
    <x v="0"/>
    <x v="1"/>
    <x v="0"/>
    <x v="9"/>
    <s v="2021-12-06"/>
    <x v="3"/>
    <n v="30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
    <x v="7856"/>
    <x v="0"/>
    <x v="1"/>
    <x v="0"/>
    <s v="03.03.10"/>
    <x v="10"/>
    <x v="0"/>
    <x v="3"/>
    <s v="Receitas Da Câmara"/>
    <s v="03.03.10"/>
    <s v="Receitas Da Câmara"/>
    <s v="03.03.10"/>
    <x v="23"/>
    <x v="0"/>
    <x v="4"/>
    <x v="7"/>
    <x v="1"/>
    <x v="0"/>
    <x v="1"/>
    <x v="0"/>
    <x v="9"/>
    <s v="2021-12-06"/>
    <x v="3"/>
    <n v="2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700"/>
    <x v="7857"/>
    <x v="0"/>
    <x v="1"/>
    <x v="0"/>
    <s v="03.03.10"/>
    <x v="10"/>
    <x v="0"/>
    <x v="3"/>
    <s v="Receitas Da Câmara"/>
    <s v="03.03.10"/>
    <s v="Receitas Da Câmara"/>
    <s v="03.03.10"/>
    <x v="17"/>
    <x v="0"/>
    <x v="4"/>
    <x v="6"/>
    <x v="1"/>
    <x v="0"/>
    <x v="1"/>
    <x v="0"/>
    <x v="9"/>
    <s v="2021-12-06"/>
    <x v="3"/>
    <n v="67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6843"/>
    <x v="7858"/>
    <x v="0"/>
    <x v="1"/>
    <x v="0"/>
    <s v="03.03.10"/>
    <x v="10"/>
    <x v="0"/>
    <x v="3"/>
    <s v="Receitas Da Câmara"/>
    <s v="03.03.10"/>
    <s v="Receitas Da Câmara"/>
    <s v="03.03.10"/>
    <x v="13"/>
    <x v="0"/>
    <x v="0"/>
    <x v="0"/>
    <x v="1"/>
    <x v="0"/>
    <x v="1"/>
    <x v="0"/>
    <x v="9"/>
    <s v="2021-12-06"/>
    <x v="3"/>
    <n v="16843"/>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60"/>
    <x v="7859"/>
    <x v="0"/>
    <x v="1"/>
    <x v="0"/>
    <s v="03.03.10"/>
    <x v="10"/>
    <x v="0"/>
    <x v="3"/>
    <s v="Receitas Da Câmara"/>
    <s v="03.03.10"/>
    <s v="Receitas Da Câmara"/>
    <s v="03.03.10"/>
    <x v="20"/>
    <x v="0"/>
    <x v="4"/>
    <x v="7"/>
    <x v="1"/>
    <x v="0"/>
    <x v="1"/>
    <x v="0"/>
    <x v="9"/>
    <s v="2021-12-06"/>
    <x v="3"/>
    <n v="4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2400"/>
    <x v="7860"/>
    <x v="0"/>
    <x v="0"/>
    <x v="0"/>
    <s v="03.16.15"/>
    <x v="0"/>
    <x v="0"/>
    <x v="0"/>
    <s v="Direção Financeira"/>
    <s v="03.16.15"/>
    <s v="Direção Financeira"/>
    <s v="03.16.15"/>
    <x v="44"/>
    <x v="0"/>
    <x v="0"/>
    <x v="4"/>
    <x v="1"/>
    <x v="0"/>
    <x v="0"/>
    <x v="0"/>
    <x v="10"/>
    <s v="2021-11-15"/>
    <x v="3"/>
    <n v="82400"/>
    <x v="0"/>
    <m/>
    <x v="0"/>
    <m/>
    <x v="71"/>
    <n v="100475805"/>
    <x v="0"/>
    <x v="1"/>
    <s v="Direção Financeira"/>
    <s v="ORI"/>
    <x v="0"/>
    <m/>
    <x v="0"/>
    <x v="0"/>
    <x v="0"/>
    <x v="0"/>
    <x v="0"/>
    <x v="0"/>
    <x v="0"/>
    <x v="0"/>
    <x v="0"/>
    <x v="0"/>
    <x v="0"/>
    <s v="Direção Financeira"/>
    <x v="0"/>
    <x v="0"/>
    <x v="0"/>
    <x v="0"/>
    <x v="0"/>
    <x v="0"/>
    <x v="0"/>
    <x v="0"/>
    <x v="0"/>
    <x v="0"/>
    <x v="1"/>
    <x v="0"/>
    <s v="Pagamento a favor Multiviagens Tour, referente aquisição de 1 bilhete passagem Praia- Lisboa, Lisboa-Praia a favor da vereadora Cesaltina Ribeiro, conforme documento em anexo. "/>
  </r>
  <r>
    <x v="0"/>
    <n v="0"/>
    <n v="0"/>
    <n v="0"/>
    <n v="3500"/>
    <x v="7861"/>
    <x v="0"/>
    <x v="0"/>
    <x v="0"/>
    <s v="01.25.05.10"/>
    <x v="5"/>
    <x v="2"/>
    <x v="2"/>
    <s v="Saúde"/>
    <s v="01.25.05"/>
    <s v="Saúde"/>
    <s v="01.25.05"/>
    <x v="6"/>
    <x v="0"/>
    <x v="2"/>
    <x v="2"/>
    <x v="1"/>
    <x v="2"/>
    <x v="0"/>
    <x v="0"/>
    <x v="9"/>
    <s v="2021-12-02"/>
    <x v="3"/>
    <n v="3500"/>
    <x v="0"/>
    <m/>
    <x v="0"/>
    <m/>
    <x v="809"/>
    <n v="100477853"/>
    <x v="0"/>
    <x v="1"/>
    <s v="Assistencia social"/>
    <s v="ORI"/>
    <x v="0"/>
    <m/>
    <x v="0"/>
    <x v="0"/>
    <x v="0"/>
    <x v="0"/>
    <x v="0"/>
    <x v="0"/>
    <x v="0"/>
    <x v="0"/>
    <x v="0"/>
    <x v="0"/>
    <x v="0"/>
    <s v="Assistencia social"/>
    <x v="0"/>
    <x v="0"/>
    <x v="0"/>
    <x v="0"/>
    <x v="2"/>
    <x v="0"/>
    <x v="0"/>
    <x v="1"/>
    <x v="0"/>
    <x v="0"/>
    <x v="1"/>
    <x v="0"/>
    <s v="Apoio financeiro a favor da senhora Jair Semedo, para aquisição de cesta básica, no âmbito luta contra Covide 19 conforme justificativo em anexo. "/>
  </r>
  <r>
    <x v="1"/>
    <n v="0"/>
    <n v="0"/>
    <n v="0"/>
    <n v="10000"/>
    <x v="7862"/>
    <x v="0"/>
    <x v="1"/>
    <x v="0"/>
    <s v="03.03.10"/>
    <x v="10"/>
    <x v="0"/>
    <x v="3"/>
    <s v="Receitas Da Câmara"/>
    <s v="03.03.10"/>
    <s v="Receitas Da Câmara"/>
    <s v="03.03.10"/>
    <x v="39"/>
    <x v="0"/>
    <x v="0"/>
    <x v="0"/>
    <x v="1"/>
    <x v="0"/>
    <x v="1"/>
    <x v="0"/>
    <x v="9"/>
    <s v="2021-12-06"/>
    <x v="3"/>
    <n v="10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7863"/>
    <x v="0"/>
    <x v="0"/>
    <x v="0"/>
    <s v="03.16.15"/>
    <x v="0"/>
    <x v="0"/>
    <x v="0"/>
    <s v="Direção Financeira"/>
    <s v="03.16.15"/>
    <s v="Direção Financeira"/>
    <s v="03.16.15"/>
    <x v="28"/>
    <x v="0"/>
    <x v="0"/>
    <x v="4"/>
    <x v="1"/>
    <x v="0"/>
    <x v="0"/>
    <x v="0"/>
    <x v="10"/>
    <s v="2021-11-22"/>
    <x v="3"/>
    <n v="2300"/>
    <x v="0"/>
    <m/>
    <x v="0"/>
    <m/>
    <x v="0"/>
    <n v="100474696"/>
    <x v="0"/>
    <x v="0"/>
    <s v="Direção Financeira"/>
    <s v="ORI"/>
    <x v="0"/>
    <m/>
    <x v="0"/>
    <x v="0"/>
    <x v="0"/>
    <x v="0"/>
    <x v="0"/>
    <x v="0"/>
    <x v="0"/>
    <x v="0"/>
    <x v="0"/>
    <x v="0"/>
    <x v="0"/>
    <s v="Direção Financeira"/>
    <x v="0"/>
    <x v="0"/>
    <x v="0"/>
    <x v="0"/>
    <x v="0"/>
    <x v="0"/>
    <x v="0"/>
    <x v="1"/>
    <x v="0"/>
    <x v="0"/>
    <x v="0"/>
    <x v="0"/>
    <s v="Pagamento a favor da sra. Ana Maria Lopes, pelo serviço prestado na fiscalização da delegação municipal, referente a mês de novembro conforme justificativos em anexo."/>
  </r>
  <r>
    <x v="0"/>
    <n v="0"/>
    <n v="0"/>
    <n v="0"/>
    <n v="13030"/>
    <x v="7863"/>
    <x v="0"/>
    <x v="0"/>
    <x v="0"/>
    <s v="03.16.15"/>
    <x v="0"/>
    <x v="0"/>
    <x v="0"/>
    <s v="Direção Financeira"/>
    <s v="03.16.15"/>
    <s v="Direção Financeira"/>
    <s v="03.16.15"/>
    <x v="28"/>
    <x v="0"/>
    <x v="0"/>
    <x v="4"/>
    <x v="1"/>
    <x v="0"/>
    <x v="0"/>
    <x v="0"/>
    <x v="10"/>
    <s v="2021-11-22"/>
    <x v="3"/>
    <n v="13030"/>
    <x v="0"/>
    <m/>
    <x v="0"/>
    <m/>
    <x v="161"/>
    <n v="100476884"/>
    <x v="0"/>
    <x v="1"/>
    <s v="Direção Financeira"/>
    <s v="ORI"/>
    <x v="0"/>
    <m/>
    <x v="0"/>
    <x v="0"/>
    <x v="0"/>
    <x v="0"/>
    <x v="0"/>
    <x v="0"/>
    <x v="0"/>
    <x v="0"/>
    <x v="0"/>
    <x v="0"/>
    <x v="0"/>
    <s v="Direção Financeira"/>
    <x v="0"/>
    <x v="0"/>
    <x v="0"/>
    <x v="0"/>
    <x v="0"/>
    <x v="0"/>
    <x v="0"/>
    <x v="1"/>
    <x v="0"/>
    <x v="0"/>
    <x v="1"/>
    <x v="0"/>
    <s v="Pagamento a favor da sra. Ana Maria Lopes, pelo serviço prestado na fiscalização da delegação municipal, referente a mês de novembro conforme justificativos em anexo."/>
  </r>
  <r>
    <x v="0"/>
    <n v="0"/>
    <n v="0"/>
    <n v="0"/>
    <n v="991"/>
    <x v="7864"/>
    <x v="0"/>
    <x v="0"/>
    <x v="0"/>
    <s v="03.16.12"/>
    <x v="54"/>
    <x v="0"/>
    <x v="0"/>
    <s v="Direcção de Urbanismo"/>
    <s v="03.16.12"/>
    <s v="Direcção de Urbanismo"/>
    <s v="03.16.12"/>
    <x v="51"/>
    <x v="0"/>
    <x v="0"/>
    <x v="4"/>
    <x v="1"/>
    <x v="0"/>
    <x v="0"/>
    <x v="0"/>
    <x v="10"/>
    <s v="2021-11-25"/>
    <x v="3"/>
    <n v="991"/>
    <x v="0"/>
    <m/>
    <x v="0"/>
    <m/>
    <x v="0"/>
    <n v="100474696"/>
    <x v="0"/>
    <x v="0"/>
    <s v="Direcção de Urbanismo"/>
    <s v="ORI"/>
    <x v="0"/>
    <m/>
    <x v="0"/>
    <x v="0"/>
    <x v="0"/>
    <x v="0"/>
    <x v="0"/>
    <x v="0"/>
    <x v="0"/>
    <x v="0"/>
    <x v="0"/>
    <x v="0"/>
    <x v="0"/>
    <s v="Direcção de Urbanismo"/>
    <x v="0"/>
    <x v="0"/>
    <x v="0"/>
    <x v="0"/>
    <x v="0"/>
    <x v="0"/>
    <x v="0"/>
    <x v="1"/>
    <x v="0"/>
    <x v="0"/>
    <x v="0"/>
    <x v="0"/>
    <s v="Pagamento de salário referente a 11-2021"/>
  </r>
  <r>
    <x v="0"/>
    <n v="0"/>
    <n v="0"/>
    <n v="0"/>
    <n v="509"/>
    <x v="7864"/>
    <x v="0"/>
    <x v="0"/>
    <x v="0"/>
    <s v="03.16.12"/>
    <x v="54"/>
    <x v="0"/>
    <x v="0"/>
    <s v="Direcção de Urbanismo"/>
    <s v="03.16.12"/>
    <s v="Direcção de Urbanismo"/>
    <s v="03.16.12"/>
    <x v="5"/>
    <x v="0"/>
    <x v="0"/>
    <x v="0"/>
    <x v="1"/>
    <x v="0"/>
    <x v="0"/>
    <x v="0"/>
    <x v="10"/>
    <s v="2021-11-25"/>
    <x v="3"/>
    <n v="509"/>
    <x v="0"/>
    <m/>
    <x v="0"/>
    <m/>
    <x v="0"/>
    <n v="100474696"/>
    <x v="0"/>
    <x v="0"/>
    <s v="Direcção de Urbanismo"/>
    <s v="ORI"/>
    <x v="0"/>
    <m/>
    <x v="0"/>
    <x v="0"/>
    <x v="0"/>
    <x v="0"/>
    <x v="0"/>
    <x v="0"/>
    <x v="0"/>
    <x v="0"/>
    <x v="0"/>
    <x v="0"/>
    <x v="0"/>
    <s v="Direcção de Urbanismo"/>
    <x v="0"/>
    <x v="0"/>
    <x v="0"/>
    <x v="0"/>
    <x v="0"/>
    <x v="0"/>
    <x v="0"/>
    <x v="1"/>
    <x v="0"/>
    <x v="0"/>
    <x v="0"/>
    <x v="0"/>
    <s v="Pagamento de salário referente a 11-2021"/>
  </r>
  <r>
    <x v="0"/>
    <n v="0"/>
    <n v="0"/>
    <n v="0"/>
    <n v="13244"/>
    <x v="7864"/>
    <x v="0"/>
    <x v="0"/>
    <x v="0"/>
    <s v="03.16.12"/>
    <x v="54"/>
    <x v="0"/>
    <x v="0"/>
    <s v="Direcção de Urbanismo"/>
    <s v="03.16.12"/>
    <s v="Direcção de Urbanismo"/>
    <s v="03.16.12"/>
    <x v="4"/>
    <x v="0"/>
    <x v="0"/>
    <x v="0"/>
    <x v="0"/>
    <x v="0"/>
    <x v="0"/>
    <x v="0"/>
    <x v="10"/>
    <s v="2021-11-25"/>
    <x v="3"/>
    <n v="13244"/>
    <x v="0"/>
    <m/>
    <x v="0"/>
    <m/>
    <x v="0"/>
    <n v="100474696"/>
    <x v="0"/>
    <x v="0"/>
    <s v="Direcção de Urbanismo"/>
    <s v="ORI"/>
    <x v="0"/>
    <m/>
    <x v="0"/>
    <x v="0"/>
    <x v="0"/>
    <x v="0"/>
    <x v="0"/>
    <x v="0"/>
    <x v="0"/>
    <x v="0"/>
    <x v="0"/>
    <x v="0"/>
    <x v="0"/>
    <s v="Direcção de Urbanismo"/>
    <x v="0"/>
    <x v="0"/>
    <x v="0"/>
    <x v="0"/>
    <x v="0"/>
    <x v="0"/>
    <x v="0"/>
    <x v="1"/>
    <x v="0"/>
    <x v="0"/>
    <x v="0"/>
    <x v="0"/>
    <s v="Pagamento de salário referente a 11-2021"/>
  </r>
  <r>
    <x v="0"/>
    <n v="0"/>
    <n v="0"/>
    <n v="0"/>
    <n v="5460"/>
    <x v="7864"/>
    <x v="0"/>
    <x v="0"/>
    <x v="0"/>
    <s v="03.16.12"/>
    <x v="54"/>
    <x v="0"/>
    <x v="0"/>
    <s v="Direcção de Urbanismo"/>
    <s v="03.16.12"/>
    <s v="Direcção de Urbanismo"/>
    <s v="03.16.12"/>
    <x v="48"/>
    <x v="0"/>
    <x v="0"/>
    <x v="0"/>
    <x v="0"/>
    <x v="0"/>
    <x v="0"/>
    <x v="0"/>
    <x v="10"/>
    <s v="2021-11-25"/>
    <x v="3"/>
    <n v="5460"/>
    <x v="0"/>
    <m/>
    <x v="0"/>
    <m/>
    <x v="0"/>
    <n v="100474696"/>
    <x v="0"/>
    <x v="0"/>
    <s v="Direcção de Urbanismo"/>
    <s v="ORI"/>
    <x v="0"/>
    <m/>
    <x v="0"/>
    <x v="0"/>
    <x v="0"/>
    <x v="0"/>
    <x v="0"/>
    <x v="0"/>
    <x v="0"/>
    <x v="0"/>
    <x v="0"/>
    <x v="0"/>
    <x v="0"/>
    <s v="Direcção de Urbanismo"/>
    <x v="0"/>
    <x v="0"/>
    <x v="0"/>
    <x v="0"/>
    <x v="0"/>
    <x v="0"/>
    <x v="0"/>
    <x v="1"/>
    <x v="0"/>
    <x v="0"/>
    <x v="0"/>
    <x v="0"/>
    <s v="Pagamento de salário referente a 11-2021"/>
  </r>
  <r>
    <x v="0"/>
    <n v="0"/>
    <n v="0"/>
    <n v="0"/>
    <n v="9919"/>
    <x v="7864"/>
    <x v="0"/>
    <x v="0"/>
    <x v="0"/>
    <s v="03.16.12"/>
    <x v="54"/>
    <x v="0"/>
    <x v="0"/>
    <s v="Direcção de Urbanismo"/>
    <s v="03.16.12"/>
    <s v="Direcção de Urbanismo"/>
    <s v="03.16.12"/>
    <x v="0"/>
    <x v="0"/>
    <x v="0"/>
    <x v="0"/>
    <x v="0"/>
    <x v="0"/>
    <x v="0"/>
    <x v="0"/>
    <x v="10"/>
    <s v="2021-11-25"/>
    <x v="3"/>
    <n v="9919"/>
    <x v="0"/>
    <m/>
    <x v="0"/>
    <m/>
    <x v="0"/>
    <n v="100474696"/>
    <x v="0"/>
    <x v="0"/>
    <s v="Direcção de Urbanismo"/>
    <s v="ORI"/>
    <x v="0"/>
    <m/>
    <x v="0"/>
    <x v="0"/>
    <x v="0"/>
    <x v="0"/>
    <x v="0"/>
    <x v="0"/>
    <x v="0"/>
    <x v="0"/>
    <x v="0"/>
    <x v="0"/>
    <x v="0"/>
    <s v="Direcção de Urbanismo"/>
    <x v="0"/>
    <x v="0"/>
    <x v="0"/>
    <x v="0"/>
    <x v="0"/>
    <x v="0"/>
    <x v="0"/>
    <x v="1"/>
    <x v="0"/>
    <x v="0"/>
    <x v="0"/>
    <x v="0"/>
    <s v="Pagamento de salário referente a 11-2021"/>
  </r>
  <r>
    <x v="0"/>
    <n v="0"/>
    <n v="0"/>
    <n v="0"/>
    <n v="235"/>
    <x v="7864"/>
    <x v="0"/>
    <x v="0"/>
    <x v="0"/>
    <s v="03.16.12"/>
    <x v="54"/>
    <x v="0"/>
    <x v="0"/>
    <s v="Direcção de Urbanismo"/>
    <s v="03.16.12"/>
    <s v="Direcção de Urbanismo"/>
    <s v="03.16.12"/>
    <x v="51"/>
    <x v="0"/>
    <x v="0"/>
    <x v="4"/>
    <x v="1"/>
    <x v="0"/>
    <x v="0"/>
    <x v="0"/>
    <x v="10"/>
    <s v="2021-11-25"/>
    <x v="3"/>
    <n v="235"/>
    <x v="0"/>
    <m/>
    <x v="0"/>
    <m/>
    <x v="2"/>
    <n v="100477977"/>
    <x v="0"/>
    <x v="3"/>
    <s v="Direcção de Urbanismo"/>
    <s v="ORI"/>
    <x v="0"/>
    <m/>
    <x v="0"/>
    <x v="0"/>
    <x v="0"/>
    <x v="0"/>
    <x v="0"/>
    <x v="0"/>
    <x v="0"/>
    <x v="0"/>
    <x v="0"/>
    <x v="0"/>
    <x v="0"/>
    <s v="Direcção de Urbanismo"/>
    <x v="0"/>
    <x v="0"/>
    <x v="0"/>
    <x v="0"/>
    <x v="0"/>
    <x v="0"/>
    <x v="0"/>
    <x v="1"/>
    <x v="0"/>
    <x v="0"/>
    <x v="3"/>
    <x v="0"/>
    <s v="Pagamento de salário referente a 11-2021"/>
  </r>
  <r>
    <x v="0"/>
    <n v="0"/>
    <n v="0"/>
    <n v="0"/>
    <n v="121"/>
    <x v="7864"/>
    <x v="0"/>
    <x v="0"/>
    <x v="0"/>
    <s v="03.16.12"/>
    <x v="54"/>
    <x v="0"/>
    <x v="0"/>
    <s v="Direcção de Urbanismo"/>
    <s v="03.16.12"/>
    <s v="Direcção de Urbanismo"/>
    <s v="03.16.12"/>
    <x v="5"/>
    <x v="0"/>
    <x v="0"/>
    <x v="0"/>
    <x v="1"/>
    <x v="0"/>
    <x v="0"/>
    <x v="0"/>
    <x v="10"/>
    <s v="2021-11-25"/>
    <x v="3"/>
    <n v="121"/>
    <x v="0"/>
    <m/>
    <x v="0"/>
    <m/>
    <x v="2"/>
    <n v="100477977"/>
    <x v="0"/>
    <x v="3"/>
    <s v="Direcção de Urbanismo"/>
    <s v="ORI"/>
    <x v="0"/>
    <m/>
    <x v="0"/>
    <x v="0"/>
    <x v="0"/>
    <x v="0"/>
    <x v="0"/>
    <x v="0"/>
    <x v="0"/>
    <x v="0"/>
    <x v="0"/>
    <x v="0"/>
    <x v="0"/>
    <s v="Direcção de Urbanismo"/>
    <x v="0"/>
    <x v="0"/>
    <x v="0"/>
    <x v="0"/>
    <x v="0"/>
    <x v="0"/>
    <x v="0"/>
    <x v="1"/>
    <x v="0"/>
    <x v="0"/>
    <x v="3"/>
    <x v="0"/>
    <s v="Pagamento de salário referente a 11-2021"/>
  </r>
  <r>
    <x v="0"/>
    <n v="0"/>
    <n v="0"/>
    <n v="0"/>
    <n v="3149"/>
    <x v="7864"/>
    <x v="0"/>
    <x v="0"/>
    <x v="0"/>
    <s v="03.16.12"/>
    <x v="54"/>
    <x v="0"/>
    <x v="0"/>
    <s v="Direcção de Urbanismo"/>
    <s v="03.16.12"/>
    <s v="Direcção de Urbanismo"/>
    <s v="03.16.12"/>
    <x v="4"/>
    <x v="0"/>
    <x v="0"/>
    <x v="0"/>
    <x v="0"/>
    <x v="0"/>
    <x v="0"/>
    <x v="0"/>
    <x v="10"/>
    <s v="2021-11-25"/>
    <x v="3"/>
    <n v="3149"/>
    <x v="0"/>
    <m/>
    <x v="0"/>
    <m/>
    <x v="2"/>
    <n v="100477977"/>
    <x v="0"/>
    <x v="3"/>
    <s v="Direcção de Urbanismo"/>
    <s v="ORI"/>
    <x v="0"/>
    <m/>
    <x v="0"/>
    <x v="0"/>
    <x v="0"/>
    <x v="0"/>
    <x v="0"/>
    <x v="0"/>
    <x v="0"/>
    <x v="0"/>
    <x v="0"/>
    <x v="0"/>
    <x v="0"/>
    <s v="Direcção de Urbanismo"/>
    <x v="0"/>
    <x v="0"/>
    <x v="0"/>
    <x v="0"/>
    <x v="0"/>
    <x v="0"/>
    <x v="0"/>
    <x v="1"/>
    <x v="0"/>
    <x v="0"/>
    <x v="3"/>
    <x v="0"/>
    <s v="Pagamento de salário referente a 11-2021"/>
  </r>
  <r>
    <x v="0"/>
    <n v="0"/>
    <n v="0"/>
    <n v="0"/>
    <n v="1298"/>
    <x v="7864"/>
    <x v="0"/>
    <x v="0"/>
    <x v="0"/>
    <s v="03.16.12"/>
    <x v="54"/>
    <x v="0"/>
    <x v="0"/>
    <s v="Direcção de Urbanismo"/>
    <s v="03.16.12"/>
    <s v="Direcção de Urbanismo"/>
    <s v="03.16.12"/>
    <x v="48"/>
    <x v="0"/>
    <x v="0"/>
    <x v="0"/>
    <x v="0"/>
    <x v="0"/>
    <x v="0"/>
    <x v="0"/>
    <x v="10"/>
    <s v="2021-11-25"/>
    <x v="3"/>
    <n v="1298"/>
    <x v="0"/>
    <m/>
    <x v="0"/>
    <m/>
    <x v="2"/>
    <n v="100477977"/>
    <x v="0"/>
    <x v="3"/>
    <s v="Direcção de Urbanismo"/>
    <s v="ORI"/>
    <x v="0"/>
    <m/>
    <x v="0"/>
    <x v="0"/>
    <x v="0"/>
    <x v="0"/>
    <x v="0"/>
    <x v="0"/>
    <x v="0"/>
    <x v="0"/>
    <x v="0"/>
    <x v="0"/>
    <x v="0"/>
    <s v="Direcção de Urbanismo"/>
    <x v="0"/>
    <x v="0"/>
    <x v="0"/>
    <x v="0"/>
    <x v="0"/>
    <x v="0"/>
    <x v="0"/>
    <x v="1"/>
    <x v="0"/>
    <x v="0"/>
    <x v="3"/>
    <x v="0"/>
    <s v="Pagamento de salário referente a 11-2021"/>
  </r>
  <r>
    <x v="0"/>
    <n v="0"/>
    <n v="0"/>
    <n v="0"/>
    <n v="2361"/>
    <x v="7864"/>
    <x v="0"/>
    <x v="0"/>
    <x v="0"/>
    <s v="03.16.12"/>
    <x v="54"/>
    <x v="0"/>
    <x v="0"/>
    <s v="Direcção de Urbanismo"/>
    <s v="03.16.12"/>
    <s v="Direcção de Urbanismo"/>
    <s v="03.16.12"/>
    <x v="0"/>
    <x v="0"/>
    <x v="0"/>
    <x v="0"/>
    <x v="0"/>
    <x v="0"/>
    <x v="0"/>
    <x v="0"/>
    <x v="10"/>
    <s v="2021-11-25"/>
    <x v="3"/>
    <n v="2361"/>
    <x v="0"/>
    <m/>
    <x v="0"/>
    <m/>
    <x v="2"/>
    <n v="100477977"/>
    <x v="0"/>
    <x v="3"/>
    <s v="Direcção de Urbanismo"/>
    <s v="ORI"/>
    <x v="0"/>
    <m/>
    <x v="0"/>
    <x v="0"/>
    <x v="0"/>
    <x v="0"/>
    <x v="0"/>
    <x v="0"/>
    <x v="0"/>
    <x v="0"/>
    <x v="0"/>
    <x v="0"/>
    <x v="0"/>
    <s v="Direcção de Urbanismo"/>
    <x v="0"/>
    <x v="0"/>
    <x v="0"/>
    <x v="0"/>
    <x v="0"/>
    <x v="0"/>
    <x v="0"/>
    <x v="1"/>
    <x v="0"/>
    <x v="0"/>
    <x v="3"/>
    <x v="0"/>
    <s v="Pagamento de salário referente a 11-2021"/>
  </r>
  <r>
    <x v="0"/>
    <n v="0"/>
    <n v="0"/>
    <n v="0"/>
    <n v="930"/>
    <x v="7864"/>
    <x v="0"/>
    <x v="0"/>
    <x v="0"/>
    <s v="03.16.12"/>
    <x v="54"/>
    <x v="0"/>
    <x v="0"/>
    <s v="Direcção de Urbanismo"/>
    <s v="03.16.12"/>
    <s v="Direcção de Urbanismo"/>
    <s v="03.16.12"/>
    <x v="51"/>
    <x v="0"/>
    <x v="0"/>
    <x v="4"/>
    <x v="1"/>
    <x v="0"/>
    <x v="0"/>
    <x v="0"/>
    <x v="10"/>
    <s v="2021-11-25"/>
    <x v="3"/>
    <n v="930"/>
    <x v="0"/>
    <m/>
    <x v="0"/>
    <m/>
    <x v="1"/>
    <n v="100474706"/>
    <x v="0"/>
    <x v="2"/>
    <s v="Direcção de Urbanismo"/>
    <s v="ORI"/>
    <x v="0"/>
    <m/>
    <x v="0"/>
    <x v="0"/>
    <x v="0"/>
    <x v="0"/>
    <x v="0"/>
    <x v="0"/>
    <x v="0"/>
    <x v="0"/>
    <x v="0"/>
    <x v="0"/>
    <x v="0"/>
    <s v="Direcção de Urbanismo"/>
    <x v="0"/>
    <x v="0"/>
    <x v="0"/>
    <x v="0"/>
    <x v="0"/>
    <x v="0"/>
    <x v="0"/>
    <x v="1"/>
    <x v="0"/>
    <x v="0"/>
    <x v="2"/>
    <x v="0"/>
    <s v="Pagamento de salário referente a 11-2021"/>
  </r>
  <r>
    <x v="0"/>
    <n v="0"/>
    <n v="0"/>
    <n v="0"/>
    <n v="477"/>
    <x v="7864"/>
    <x v="0"/>
    <x v="0"/>
    <x v="0"/>
    <s v="03.16.12"/>
    <x v="54"/>
    <x v="0"/>
    <x v="0"/>
    <s v="Direcção de Urbanismo"/>
    <s v="03.16.12"/>
    <s v="Direcção de Urbanismo"/>
    <s v="03.16.12"/>
    <x v="5"/>
    <x v="0"/>
    <x v="0"/>
    <x v="0"/>
    <x v="1"/>
    <x v="0"/>
    <x v="0"/>
    <x v="0"/>
    <x v="10"/>
    <s v="2021-11-25"/>
    <x v="3"/>
    <n v="477"/>
    <x v="0"/>
    <m/>
    <x v="0"/>
    <m/>
    <x v="1"/>
    <n v="100474706"/>
    <x v="0"/>
    <x v="2"/>
    <s v="Direcção de Urbanismo"/>
    <s v="ORI"/>
    <x v="0"/>
    <m/>
    <x v="0"/>
    <x v="0"/>
    <x v="0"/>
    <x v="0"/>
    <x v="0"/>
    <x v="0"/>
    <x v="0"/>
    <x v="0"/>
    <x v="0"/>
    <x v="0"/>
    <x v="0"/>
    <s v="Direcção de Urbanismo"/>
    <x v="0"/>
    <x v="0"/>
    <x v="0"/>
    <x v="0"/>
    <x v="0"/>
    <x v="0"/>
    <x v="0"/>
    <x v="1"/>
    <x v="0"/>
    <x v="0"/>
    <x v="2"/>
    <x v="0"/>
    <s v="Pagamento de salário referente a 11-2021"/>
  </r>
  <r>
    <x v="0"/>
    <n v="0"/>
    <n v="0"/>
    <n v="0"/>
    <n v="12425"/>
    <x v="7864"/>
    <x v="0"/>
    <x v="0"/>
    <x v="0"/>
    <s v="03.16.12"/>
    <x v="54"/>
    <x v="0"/>
    <x v="0"/>
    <s v="Direcção de Urbanismo"/>
    <s v="03.16.12"/>
    <s v="Direcção de Urbanismo"/>
    <s v="03.16.12"/>
    <x v="4"/>
    <x v="0"/>
    <x v="0"/>
    <x v="0"/>
    <x v="0"/>
    <x v="0"/>
    <x v="0"/>
    <x v="0"/>
    <x v="10"/>
    <s v="2021-11-25"/>
    <x v="3"/>
    <n v="12425"/>
    <x v="0"/>
    <m/>
    <x v="0"/>
    <m/>
    <x v="1"/>
    <n v="100474706"/>
    <x v="0"/>
    <x v="2"/>
    <s v="Direcção de Urbanismo"/>
    <s v="ORI"/>
    <x v="0"/>
    <m/>
    <x v="0"/>
    <x v="0"/>
    <x v="0"/>
    <x v="0"/>
    <x v="0"/>
    <x v="0"/>
    <x v="0"/>
    <x v="0"/>
    <x v="0"/>
    <x v="0"/>
    <x v="0"/>
    <s v="Direcção de Urbanismo"/>
    <x v="0"/>
    <x v="0"/>
    <x v="0"/>
    <x v="0"/>
    <x v="0"/>
    <x v="0"/>
    <x v="0"/>
    <x v="1"/>
    <x v="0"/>
    <x v="0"/>
    <x v="2"/>
    <x v="0"/>
    <s v="Pagamento de salário referente a 11-2021"/>
  </r>
  <r>
    <x v="0"/>
    <n v="0"/>
    <n v="0"/>
    <n v="0"/>
    <n v="5123"/>
    <x v="7864"/>
    <x v="0"/>
    <x v="0"/>
    <x v="0"/>
    <s v="03.16.12"/>
    <x v="54"/>
    <x v="0"/>
    <x v="0"/>
    <s v="Direcção de Urbanismo"/>
    <s v="03.16.12"/>
    <s v="Direcção de Urbanismo"/>
    <s v="03.16.12"/>
    <x v="48"/>
    <x v="0"/>
    <x v="0"/>
    <x v="0"/>
    <x v="0"/>
    <x v="0"/>
    <x v="0"/>
    <x v="0"/>
    <x v="10"/>
    <s v="2021-11-25"/>
    <x v="3"/>
    <n v="5123"/>
    <x v="0"/>
    <m/>
    <x v="0"/>
    <m/>
    <x v="1"/>
    <n v="100474706"/>
    <x v="0"/>
    <x v="2"/>
    <s v="Direcção de Urbanismo"/>
    <s v="ORI"/>
    <x v="0"/>
    <m/>
    <x v="0"/>
    <x v="0"/>
    <x v="0"/>
    <x v="0"/>
    <x v="0"/>
    <x v="0"/>
    <x v="0"/>
    <x v="0"/>
    <x v="0"/>
    <x v="0"/>
    <x v="0"/>
    <s v="Direcção de Urbanismo"/>
    <x v="0"/>
    <x v="0"/>
    <x v="0"/>
    <x v="0"/>
    <x v="0"/>
    <x v="0"/>
    <x v="0"/>
    <x v="1"/>
    <x v="0"/>
    <x v="0"/>
    <x v="2"/>
    <x v="0"/>
    <s v="Pagamento de salário referente a 11-2021"/>
  </r>
  <r>
    <x v="0"/>
    <n v="0"/>
    <n v="0"/>
    <n v="0"/>
    <n v="9306"/>
    <x v="7864"/>
    <x v="0"/>
    <x v="0"/>
    <x v="0"/>
    <s v="03.16.12"/>
    <x v="54"/>
    <x v="0"/>
    <x v="0"/>
    <s v="Direcção de Urbanismo"/>
    <s v="03.16.12"/>
    <s v="Direcção de Urbanismo"/>
    <s v="03.16.12"/>
    <x v="0"/>
    <x v="0"/>
    <x v="0"/>
    <x v="0"/>
    <x v="0"/>
    <x v="0"/>
    <x v="0"/>
    <x v="0"/>
    <x v="10"/>
    <s v="2021-11-25"/>
    <x v="3"/>
    <n v="9306"/>
    <x v="0"/>
    <m/>
    <x v="0"/>
    <m/>
    <x v="1"/>
    <n v="100474706"/>
    <x v="0"/>
    <x v="2"/>
    <s v="Direcção de Urbanismo"/>
    <s v="ORI"/>
    <x v="0"/>
    <m/>
    <x v="0"/>
    <x v="0"/>
    <x v="0"/>
    <x v="0"/>
    <x v="0"/>
    <x v="0"/>
    <x v="0"/>
    <x v="0"/>
    <x v="0"/>
    <x v="0"/>
    <x v="0"/>
    <s v="Direcção de Urbanismo"/>
    <x v="0"/>
    <x v="0"/>
    <x v="0"/>
    <x v="0"/>
    <x v="0"/>
    <x v="0"/>
    <x v="0"/>
    <x v="1"/>
    <x v="0"/>
    <x v="0"/>
    <x v="2"/>
    <x v="0"/>
    <s v="Pagamento de salário referente a 11-2021"/>
  </r>
  <r>
    <x v="0"/>
    <n v="0"/>
    <n v="0"/>
    <n v="0"/>
    <n v="10084"/>
    <x v="7864"/>
    <x v="0"/>
    <x v="0"/>
    <x v="0"/>
    <s v="03.16.12"/>
    <x v="54"/>
    <x v="0"/>
    <x v="0"/>
    <s v="Direcção de Urbanismo"/>
    <s v="03.16.12"/>
    <s v="Direcção de Urbanismo"/>
    <s v="03.16.12"/>
    <x v="51"/>
    <x v="0"/>
    <x v="0"/>
    <x v="4"/>
    <x v="1"/>
    <x v="0"/>
    <x v="0"/>
    <x v="0"/>
    <x v="10"/>
    <s v="2021-11-25"/>
    <x v="3"/>
    <n v="10084"/>
    <x v="0"/>
    <m/>
    <x v="0"/>
    <m/>
    <x v="11"/>
    <n v="100474693"/>
    <x v="0"/>
    <x v="1"/>
    <s v="Direcção de Urbanismo"/>
    <s v="ORI"/>
    <x v="0"/>
    <m/>
    <x v="0"/>
    <x v="0"/>
    <x v="0"/>
    <x v="0"/>
    <x v="0"/>
    <x v="0"/>
    <x v="0"/>
    <x v="0"/>
    <x v="0"/>
    <x v="0"/>
    <x v="0"/>
    <s v="Direcção de Urbanismo"/>
    <x v="0"/>
    <x v="0"/>
    <x v="0"/>
    <x v="0"/>
    <x v="0"/>
    <x v="0"/>
    <x v="0"/>
    <x v="1"/>
    <x v="0"/>
    <x v="0"/>
    <x v="1"/>
    <x v="0"/>
    <s v="Pagamento de salário referente a 11-2021"/>
  </r>
  <r>
    <x v="0"/>
    <n v="0"/>
    <n v="0"/>
    <n v="0"/>
    <n v="5177"/>
    <x v="7864"/>
    <x v="0"/>
    <x v="0"/>
    <x v="0"/>
    <s v="03.16.12"/>
    <x v="54"/>
    <x v="0"/>
    <x v="0"/>
    <s v="Direcção de Urbanismo"/>
    <s v="03.16.12"/>
    <s v="Direcção de Urbanismo"/>
    <s v="03.16.12"/>
    <x v="5"/>
    <x v="0"/>
    <x v="0"/>
    <x v="0"/>
    <x v="1"/>
    <x v="0"/>
    <x v="0"/>
    <x v="0"/>
    <x v="10"/>
    <s v="2021-11-25"/>
    <x v="3"/>
    <n v="5177"/>
    <x v="0"/>
    <m/>
    <x v="0"/>
    <m/>
    <x v="11"/>
    <n v="100474693"/>
    <x v="0"/>
    <x v="1"/>
    <s v="Direcção de Urbanismo"/>
    <s v="ORI"/>
    <x v="0"/>
    <m/>
    <x v="0"/>
    <x v="0"/>
    <x v="0"/>
    <x v="0"/>
    <x v="0"/>
    <x v="0"/>
    <x v="0"/>
    <x v="0"/>
    <x v="0"/>
    <x v="0"/>
    <x v="0"/>
    <s v="Direcção de Urbanismo"/>
    <x v="0"/>
    <x v="0"/>
    <x v="0"/>
    <x v="0"/>
    <x v="0"/>
    <x v="0"/>
    <x v="0"/>
    <x v="1"/>
    <x v="0"/>
    <x v="0"/>
    <x v="1"/>
    <x v="0"/>
    <s v="Pagamento de salário referente a 11-2021"/>
  </r>
  <r>
    <x v="0"/>
    <n v="0"/>
    <n v="0"/>
    <n v="0"/>
    <n v="134647"/>
    <x v="7864"/>
    <x v="0"/>
    <x v="0"/>
    <x v="0"/>
    <s v="03.16.12"/>
    <x v="54"/>
    <x v="0"/>
    <x v="0"/>
    <s v="Direcção de Urbanismo"/>
    <s v="03.16.12"/>
    <s v="Direcção de Urbanismo"/>
    <s v="03.16.12"/>
    <x v="4"/>
    <x v="0"/>
    <x v="0"/>
    <x v="0"/>
    <x v="0"/>
    <x v="0"/>
    <x v="0"/>
    <x v="0"/>
    <x v="10"/>
    <s v="2021-11-25"/>
    <x v="3"/>
    <n v="134647"/>
    <x v="0"/>
    <m/>
    <x v="0"/>
    <m/>
    <x v="11"/>
    <n v="100474693"/>
    <x v="0"/>
    <x v="1"/>
    <s v="Direcção de Urbanismo"/>
    <s v="ORI"/>
    <x v="0"/>
    <m/>
    <x v="0"/>
    <x v="0"/>
    <x v="0"/>
    <x v="0"/>
    <x v="0"/>
    <x v="0"/>
    <x v="0"/>
    <x v="0"/>
    <x v="0"/>
    <x v="0"/>
    <x v="0"/>
    <s v="Direcção de Urbanismo"/>
    <x v="0"/>
    <x v="0"/>
    <x v="0"/>
    <x v="0"/>
    <x v="0"/>
    <x v="0"/>
    <x v="0"/>
    <x v="1"/>
    <x v="0"/>
    <x v="0"/>
    <x v="1"/>
    <x v="0"/>
    <s v="Pagamento de salário referente a 11-2021"/>
  </r>
  <r>
    <x v="0"/>
    <n v="0"/>
    <n v="0"/>
    <n v="0"/>
    <n v="55515"/>
    <x v="7864"/>
    <x v="0"/>
    <x v="0"/>
    <x v="0"/>
    <s v="03.16.12"/>
    <x v="54"/>
    <x v="0"/>
    <x v="0"/>
    <s v="Direcção de Urbanismo"/>
    <s v="03.16.12"/>
    <s v="Direcção de Urbanismo"/>
    <s v="03.16.12"/>
    <x v="48"/>
    <x v="0"/>
    <x v="0"/>
    <x v="0"/>
    <x v="0"/>
    <x v="0"/>
    <x v="0"/>
    <x v="0"/>
    <x v="10"/>
    <s v="2021-11-25"/>
    <x v="3"/>
    <n v="55515"/>
    <x v="0"/>
    <m/>
    <x v="0"/>
    <m/>
    <x v="11"/>
    <n v="100474693"/>
    <x v="0"/>
    <x v="1"/>
    <s v="Direcção de Urbanismo"/>
    <s v="ORI"/>
    <x v="0"/>
    <m/>
    <x v="0"/>
    <x v="0"/>
    <x v="0"/>
    <x v="0"/>
    <x v="0"/>
    <x v="0"/>
    <x v="0"/>
    <x v="0"/>
    <x v="0"/>
    <x v="0"/>
    <x v="0"/>
    <s v="Direcção de Urbanismo"/>
    <x v="0"/>
    <x v="0"/>
    <x v="0"/>
    <x v="0"/>
    <x v="0"/>
    <x v="0"/>
    <x v="0"/>
    <x v="1"/>
    <x v="0"/>
    <x v="0"/>
    <x v="1"/>
    <x v="0"/>
    <s v="Pagamento de salário referente a 11-2021"/>
  </r>
  <r>
    <x v="0"/>
    <n v="0"/>
    <n v="0"/>
    <n v="0"/>
    <n v="100814"/>
    <x v="7864"/>
    <x v="0"/>
    <x v="0"/>
    <x v="0"/>
    <s v="03.16.12"/>
    <x v="54"/>
    <x v="0"/>
    <x v="0"/>
    <s v="Direcção de Urbanismo"/>
    <s v="03.16.12"/>
    <s v="Direcção de Urbanismo"/>
    <s v="03.16.12"/>
    <x v="0"/>
    <x v="0"/>
    <x v="0"/>
    <x v="0"/>
    <x v="0"/>
    <x v="0"/>
    <x v="0"/>
    <x v="0"/>
    <x v="10"/>
    <s v="2021-11-25"/>
    <x v="3"/>
    <n v="100814"/>
    <x v="0"/>
    <m/>
    <x v="0"/>
    <m/>
    <x v="11"/>
    <n v="100474693"/>
    <x v="0"/>
    <x v="1"/>
    <s v="Direcção de Urbanismo"/>
    <s v="ORI"/>
    <x v="0"/>
    <m/>
    <x v="0"/>
    <x v="0"/>
    <x v="0"/>
    <x v="0"/>
    <x v="0"/>
    <x v="0"/>
    <x v="0"/>
    <x v="0"/>
    <x v="0"/>
    <x v="0"/>
    <x v="0"/>
    <s v="Direcção de Urbanismo"/>
    <x v="0"/>
    <x v="0"/>
    <x v="0"/>
    <x v="0"/>
    <x v="0"/>
    <x v="0"/>
    <x v="0"/>
    <x v="1"/>
    <x v="0"/>
    <x v="0"/>
    <x v="1"/>
    <x v="0"/>
    <s v="Pagamento de salário referente a 11-2021"/>
  </r>
  <r>
    <x v="0"/>
    <n v="0"/>
    <n v="0"/>
    <n v="0"/>
    <n v="240"/>
    <x v="7865"/>
    <x v="0"/>
    <x v="1"/>
    <x v="0"/>
    <s v="03.03.10"/>
    <x v="10"/>
    <x v="0"/>
    <x v="3"/>
    <s v="Receitas Da Câmara"/>
    <s v="03.03.10"/>
    <s v="Receitas Da Câmara"/>
    <s v="03.03.10"/>
    <x v="15"/>
    <x v="0"/>
    <x v="4"/>
    <x v="6"/>
    <x v="1"/>
    <x v="0"/>
    <x v="1"/>
    <x v="0"/>
    <x v="9"/>
    <s v="2021-12-06"/>
    <x v="3"/>
    <n v="2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7360"/>
    <x v="7866"/>
    <x v="0"/>
    <x v="1"/>
    <x v="0"/>
    <s v="03.03.10"/>
    <x v="10"/>
    <x v="0"/>
    <x v="3"/>
    <s v="Receitas Da Câmara"/>
    <s v="03.03.10"/>
    <s v="Receitas Da Câmara"/>
    <s v="03.03.10"/>
    <x v="18"/>
    <x v="0"/>
    <x v="4"/>
    <x v="6"/>
    <x v="1"/>
    <x v="0"/>
    <x v="1"/>
    <x v="0"/>
    <x v="9"/>
    <s v="2021-12-06"/>
    <x v="3"/>
    <n v="736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00"/>
    <x v="7867"/>
    <x v="0"/>
    <x v="1"/>
    <x v="0"/>
    <s v="03.03.10"/>
    <x v="10"/>
    <x v="0"/>
    <x v="3"/>
    <s v="Receitas Da Câmara"/>
    <s v="03.03.10"/>
    <s v="Receitas Da Câmara"/>
    <s v="03.03.10"/>
    <x v="22"/>
    <x v="0"/>
    <x v="4"/>
    <x v="6"/>
    <x v="1"/>
    <x v="0"/>
    <x v="1"/>
    <x v="0"/>
    <x v="9"/>
    <s v="2021-12-06"/>
    <x v="3"/>
    <n v="1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550"/>
    <x v="7868"/>
    <x v="0"/>
    <x v="1"/>
    <x v="0"/>
    <s v="03.03.10"/>
    <x v="10"/>
    <x v="0"/>
    <x v="3"/>
    <s v="Receitas Da Câmara"/>
    <s v="03.03.10"/>
    <s v="Receitas Da Câmara"/>
    <s v="03.03.10"/>
    <x v="24"/>
    <x v="0"/>
    <x v="4"/>
    <x v="6"/>
    <x v="1"/>
    <x v="0"/>
    <x v="1"/>
    <x v="0"/>
    <x v="9"/>
    <s v="2021-12-06"/>
    <x v="3"/>
    <n v="55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550"/>
    <x v="7869"/>
    <x v="0"/>
    <x v="1"/>
    <x v="0"/>
    <s v="03.03.10"/>
    <x v="10"/>
    <x v="0"/>
    <x v="3"/>
    <s v="Receitas Da Câmara"/>
    <s v="03.03.10"/>
    <s v="Receitas Da Câmara"/>
    <s v="03.03.10"/>
    <x v="14"/>
    <x v="0"/>
    <x v="4"/>
    <x v="6"/>
    <x v="1"/>
    <x v="0"/>
    <x v="1"/>
    <x v="0"/>
    <x v="9"/>
    <s v="2021-12-06"/>
    <x v="3"/>
    <n v="25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730"/>
    <x v="7870"/>
    <x v="0"/>
    <x v="1"/>
    <x v="0"/>
    <s v="03.03.10"/>
    <x v="10"/>
    <x v="0"/>
    <x v="3"/>
    <s v="Receitas Da Câmara"/>
    <s v="03.03.10"/>
    <s v="Receitas Da Câmara"/>
    <s v="03.03.10"/>
    <x v="24"/>
    <x v="0"/>
    <x v="4"/>
    <x v="6"/>
    <x v="1"/>
    <x v="0"/>
    <x v="1"/>
    <x v="0"/>
    <x v="9"/>
    <s v="2021-12-13"/>
    <x v="3"/>
    <n v="573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500"/>
    <x v="7871"/>
    <x v="0"/>
    <x v="1"/>
    <x v="0"/>
    <s v="03.03.10"/>
    <x v="10"/>
    <x v="0"/>
    <x v="3"/>
    <s v="Receitas Da Câmara"/>
    <s v="03.03.10"/>
    <s v="Receitas Da Câmara"/>
    <s v="03.03.10"/>
    <x v="14"/>
    <x v="0"/>
    <x v="4"/>
    <x v="6"/>
    <x v="1"/>
    <x v="0"/>
    <x v="1"/>
    <x v="0"/>
    <x v="9"/>
    <s v="2021-12-13"/>
    <x v="3"/>
    <n v="1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6500"/>
    <x v="7872"/>
    <x v="0"/>
    <x v="1"/>
    <x v="0"/>
    <s v="03.03.10"/>
    <x v="10"/>
    <x v="0"/>
    <x v="3"/>
    <s v="Receitas Da Câmara"/>
    <s v="03.03.10"/>
    <s v="Receitas Da Câmara"/>
    <s v="03.03.10"/>
    <x v="21"/>
    <x v="0"/>
    <x v="0"/>
    <x v="8"/>
    <x v="1"/>
    <x v="0"/>
    <x v="1"/>
    <x v="0"/>
    <x v="9"/>
    <s v="2021-12-13"/>
    <x v="3"/>
    <n v="65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7338"/>
    <x v="7873"/>
    <x v="0"/>
    <x v="1"/>
    <x v="0"/>
    <s v="03.03.10"/>
    <x v="10"/>
    <x v="0"/>
    <x v="3"/>
    <s v="Receitas Da Câmara"/>
    <s v="03.03.10"/>
    <s v="Receitas Da Câmara"/>
    <s v="03.03.10"/>
    <x v="13"/>
    <x v="0"/>
    <x v="0"/>
    <x v="0"/>
    <x v="1"/>
    <x v="0"/>
    <x v="1"/>
    <x v="0"/>
    <x v="9"/>
    <s v="2021-12-13"/>
    <x v="3"/>
    <n v="3733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580"/>
    <x v="7874"/>
    <x v="0"/>
    <x v="1"/>
    <x v="0"/>
    <s v="03.03.10"/>
    <x v="10"/>
    <x v="0"/>
    <x v="3"/>
    <s v="Receitas Da Câmara"/>
    <s v="03.03.10"/>
    <s v="Receitas Da Câmara"/>
    <s v="03.03.10"/>
    <x v="15"/>
    <x v="0"/>
    <x v="4"/>
    <x v="6"/>
    <x v="1"/>
    <x v="0"/>
    <x v="1"/>
    <x v="0"/>
    <x v="9"/>
    <s v="2021-12-13"/>
    <x v="3"/>
    <n v="58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300"/>
    <x v="7875"/>
    <x v="0"/>
    <x v="1"/>
    <x v="0"/>
    <s v="80.02.01"/>
    <x v="1"/>
    <x v="1"/>
    <x v="1"/>
    <s v="Retenções Iur"/>
    <s v="80.02.01"/>
    <s v="Retenções Iur"/>
    <s v="80.02.01"/>
    <x v="1"/>
    <x v="0"/>
    <x v="1"/>
    <x v="0"/>
    <x v="0"/>
    <x v="1"/>
    <x v="1"/>
    <x v="0"/>
    <x v="10"/>
    <s v="2021-11-23"/>
    <x v="3"/>
    <n v="2300"/>
    <x v="0"/>
    <m/>
    <x v="0"/>
    <m/>
    <x v="0"/>
    <n v="100474696"/>
    <x v="0"/>
    <x v="1"/>
    <s v="Retenções Iur"/>
    <s v="ORI"/>
    <x v="0"/>
    <s v="RIUR"/>
    <x v="0"/>
    <x v="0"/>
    <x v="0"/>
    <x v="0"/>
    <x v="0"/>
    <x v="0"/>
    <x v="0"/>
    <x v="0"/>
    <x v="0"/>
    <x v="0"/>
    <x v="0"/>
    <s v="Retenções Iur"/>
    <x v="0"/>
    <x v="0"/>
    <x v="0"/>
    <x v="0"/>
    <x v="1"/>
    <x v="0"/>
    <x v="0"/>
    <x v="1"/>
    <x v="0"/>
    <x v="1"/>
    <x v="1"/>
    <x v="0"/>
    <s v="RETENCAO OT"/>
  </r>
  <r>
    <x v="0"/>
    <n v="0"/>
    <n v="0"/>
    <n v="0"/>
    <n v="5000"/>
    <x v="7876"/>
    <x v="0"/>
    <x v="0"/>
    <x v="0"/>
    <s v="03.16.15"/>
    <x v="0"/>
    <x v="0"/>
    <x v="0"/>
    <s v="Direção Financeira"/>
    <s v="03.16.15"/>
    <s v="Direção Financeira"/>
    <s v="03.16.15"/>
    <x v="30"/>
    <x v="0"/>
    <x v="0"/>
    <x v="0"/>
    <x v="1"/>
    <x v="0"/>
    <x v="0"/>
    <x v="0"/>
    <x v="9"/>
    <s v="2021-12-14"/>
    <x v="3"/>
    <n v="5000"/>
    <x v="0"/>
    <m/>
    <x v="0"/>
    <m/>
    <x v="662"/>
    <n v="100477537"/>
    <x v="0"/>
    <x v="1"/>
    <s v="Direção Financeira"/>
    <s v="ORI"/>
    <x v="0"/>
    <m/>
    <x v="0"/>
    <x v="0"/>
    <x v="0"/>
    <x v="0"/>
    <x v="0"/>
    <x v="0"/>
    <x v="0"/>
    <x v="0"/>
    <x v="0"/>
    <x v="0"/>
    <x v="0"/>
    <s v="Direção Financeira"/>
    <x v="0"/>
    <x v="0"/>
    <x v="0"/>
    <x v="0"/>
    <x v="0"/>
    <x v="0"/>
    <x v="0"/>
    <x v="1"/>
    <x v="0"/>
    <x v="0"/>
    <x v="1"/>
    <x v="0"/>
    <s v="Gratificação atribuído a favor do Sr Daniel Correia, como premio do colaborador do mês, pelo recompensa do seu esforço, dedicação, e desempenho trabalhos conforme deliberação da 47sessão da Camara, conforme justificativo em anexo. "/>
  </r>
  <r>
    <x v="0"/>
    <n v="0"/>
    <n v="0"/>
    <n v="0"/>
    <n v="55000"/>
    <x v="7877"/>
    <x v="0"/>
    <x v="0"/>
    <x v="0"/>
    <s v="03.16.15"/>
    <x v="0"/>
    <x v="0"/>
    <x v="0"/>
    <s v="Direção Financeira"/>
    <s v="03.16.15"/>
    <s v="Direção Financeira"/>
    <s v="03.16.15"/>
    <x v="49"/>
    <x v="0"/>
    <x v="0"/>
    <x v="0"/>
    <x v="1"/>
    <x v="0"/>
    <x v="0"/>
    <x v="0"/>
    <x v="9"/>
    <s v="2021-12-14"/>
    <x v="3"/>
    <n v="55000"/>
    <x v="0"/>
    <m/>
    <x v="0"/>
    <m/>
    <x v="6"/>
    <n v="100476920"/>
    <x v="0"/>
    <x v="1"/>
    <s v="Direção Financeira"/>
    <s v="ORI"/>
    <x v="0"/>
    <m/>
    <x v="0"/>
    <x v="0"/>
    <x v="0"/>
    <x v="0"/>
    <x v="0"/>
    <x v="0"/>
    <x v="0"/>
    <x v="0"/>
    <x v="0"/>
    <x v="0"/>
    <x v="0"/>
    <s v="Direção Financeira"/>
    <x v="0"/>
    <x v="0"/>
    <x v="0"/>
    <x v="0"/>
    <x v="0"/>
    <x v="0"/>
    <x v="0"/>
    <x v="1"/>
    <x v="0"/>
    <x v="0"/>
    <x v="1"/>
    <x v="0"/>
    <s v="Pagamento a favor de Felisberto Carvalho Auto, Lda, pelo fornecimento de combustíveis e lubrificantes, conforme fatura em anexo."/>
  </r>
  <r>
    <x v="0"/>
    <n v="0"/>
    <n v="0"/>
    <n v="0"/>
    <n v="1632"/>
    <x v="7878"/>
    <x v="0"/>
    <x v="1"/>
    <x v="0"/>
    <s v="80.02.10.20"/>
    <x v="3"/>
    <x v="1"/>
    <x v="1"/>
    <s v="Outros"/>
    <s v="80.02.10"/>
    <s v="Outros"/>
    <s v="80.02.10"/>
    <x v="3"/>
    <x v="0"/>
    <x v="1"/>
    <x v="1"/>
    <x v="0"/>
    <x v="1"/>
    <x v="1"/>
    <x v="0"/>
    <x v="10"/>
    <s v="2021-11-23"/>
    <x v="3"/>
    <n v="1632"/>
    <x v="0"/>
    <m/>
    <x v="0"/>
    <m/>
    <x v="2"/>
    <n v="100477977"/>
    <x v="0"/>
    <x v="1"/>
    <s v="Retenções CVMovel"/>
    <s v="ORI"/>
    <x v="0"/>
    <s v="RT"/>
    <x v="0"/>
    <x v="0"/>
    <x v="0"/>
    <x v="0"/>
    <x v="0"/>
    <x v="0"/>
    <x v="0"/>
    <x v="0"/>
    <x v="0"/>
    <x v="0"/>
    <x v="0"/>
    <s v="Retenções CVMovel"/>
    <x v="0"/>
    <x v="0"/>
    <x v="0"/>
    <x v="0"/>
    <x v="1"/>
    <x v="0"/>
    <x v="0"/>
    <x v="1"/>
    <x v="0"/>
    <x v="1"/>
    <x v="1"/>
    <x v="0"/>
    <s v="RETENCAO OT"/>
  </r>
  <r>
    <x v="0"/>
    <n v="0"/>
    <n v="0"/>
    <n v="0"/>
    <n v="2300"/>
    <x v="7879"/>
    <x v="0"/>
    <x v="1"/>
    <x v="0"/>
    <s v="80.02.01"/>
    <x v="1"/>
    <x v="1"/>
    <x v="1"/>
    <s v="Retenções Iur"/>
    <s v="80.02.01"/>
    <s v="Retenções Iur"/>
    <s v="80.02.01"/>
    <x v="1"/>
    <x v="0"/>
    <x v="1"/>
    <x v="0"/>
    <x v="0"/>
    <x v="1"/>
    <x v="1"/>
    <x v="0"/>
    <x v="10"/>
    <s v="2021-11-22"/>
    <x v="3"/>
    <n v="2300"/>
    <x v="0"/>
    <m/>
    <x v="0"/>
    <m/>
    <x v="0"/>
    <n v="100474696"/>
    <x v="0"/>
    <x v="1"/>
    <s v="Retenções Iur"/>
    <s v="ORI"/>
    <x v="0"/>
    <s v="RIUR"/>
    <x v="0"/>
    <x v="0"/>
    <x v="0"/>
    <x v="0"/>
    <x v="0"/>
    <x v="0"/>
    <x v="0"/>
    <x v="0"/>
    <x v="0"/>
    <x v="0"/>
    <x v="0"/>
    <s v="Retenções Iur"/>
    <x v="0"/>
    <x v="0"/>
    <x v="0"/>
    <x v="0"/>
    <x v="1"/>
    <x v="0"/>
    <x v="0"/>
    <x v="1"/>
    <x v="0"/>
    <x v="1"/>
    <x v="1"/>
    <x v="0"/>
    <s v="RETENCAO OT"/>
  </r>
  <r>
    <x v="0"/>
    <n v="0"/>
    <n v="0"/>
    <n v="0"/>
    <n v="2300"/>
    <x v="7880"/>
    <x v="0"/>
    <x v="1"/>
    <x v="0"/>
    <s v="80.02.01"/>
    <x v="1"/>
    <x v="1"/>
    <x v="1"/>
    <s v="Retenções Iur"/>
    <s v="80.02.01"/>
    <s v="Retenções Iur"/>
    <s v="80.02.01"/>
    <x v="1"/>
    <x v="0"/>
    <x v="1"/>
    <x v="0"/>
    <x v="0"/>
    <x v="1"/>
    <x v="1"/>
    <x v="0"/>
    <x v="10"/>
    <s v="2021-11-22"/>
    <x v="3"/>
    <n v="2300"/>
    <x v="0"/>
    <m/>
    <x v="0"/>
    <m/>
    <x v="0"/>
    <n v="100474696"/>
    <x v="0"/>
    <x v="1"/>
    <s v="Retenções Iur"/>
    <s v="ORI"/>
    <x v="0"/>
    <s v="RIUR"/>
    <x v="0"/>
    <x v="0"/>
    <x v="0"/>
    <x v="0"/>
    <x v="0"/>
    <x v="0"/>
    <x v="0"/>
    <x v="0"/>
    <x v="0"/>
    <x v="0"/>
    <x v="0"/>
    <s v="Retenções Iur"/>
    <x v="0"/>
    <x v="0"/>
    <x v="0"/>
    <x v="0"/>
    <x v="1"/>
    <x v="0"/>
    <x v="0"/>
    <x v="1"/>
    <x v="0"/>
    <x v="1"/>
    <x v="1"/>
    <x v="0"/>
    <s v="RETENCAO OT"/>
  </r>
  <r>
    <x v="0"/>
    <n v="0"/>
    <n v="0"/>
    <n v="0"/>
    <n v="2300"/>
    <x v="7881"/>
    <x v="0"/>
    <x v="1"/>
    <x v="0"/>
    <s v="80.02.01"/>
    <x v="1"/>
    <x v="1"/>
    <x v="1"/>
    <s v="Retenções Iur"/>
    <s v="80.02.01"/>
    <s v="Retenções Iur"/>
    <s v="80.02.01"/>
    <x v="1"/>
    <x v="0"/>
    <x v="1"/>
    <x v="0"/>
    <x v="0"/>
    <x v="1"/>
    <x v="1"/>
    <x v="0"/>
    <x v="10"/>
    <s v="2021-11-22"/>
    <x v="3"/>
    <n v="2300"/>
    <x v="0"/>
    <m/>
    <x v="0"/>
    <m/>
    <x v="0"/>
    <n v="100474696"/>
    <x v="0"/>
    <x v="1"/>
    <s v="Retenções Iur"/>
    <s v="ORI"/>
    <x v="0"/>
    <s v="RIUR"/>
    <x v="0"/>
    <x v="0"/>
    <x v="0"/>
    <x v="0"/>
    <x v="0"/>
    <x v="0"/>
    <x v="0"/>
    <x v="0"/>
    <x v="0"/>
    <x v="0"/>
    <x v="0"/>
    <s v="Retenções Iur"/>
    <x v="0"/>
    <x v="0"/>
    <x v="0"/>
    <x v="0"/>
    <x v="1"/>
    <x v="0"/>
    <x v="0"/>
    <x v="1"/>
    <x v="0"/>
    <x v="1"/>
    <x v="1"/>
    <x v="0"/>
    <s v="RETENCAO OT"/>
  </r>
  <r>
    <x v="0"/>
    <n v="0"/>
    <n v="0"/>
    <n v="0"/>
    <n v="2300"/>
    <x v="7882"/>
    <x v="0"/>
    <x v="1"/>
    <x v="0"/>
    <s v="80.02.01"/>
    <x v="1"/>
    <x v="1"/>
    <x v="1"/>
    <s v="Retenções Iur"/>
    <s v="80.02.01"/>
    <s v="Retenções Iur"/>
    <s v="80.02.01"/>
    <x v="1"/>
    <x v="0"/>
    <x v="1"/>
    <x v="0"/>
    <x v="0"/>
    <x v="1"/>
    <x v="1"/>
    <x v="0"/>
    <x v="10"/>
    <s v="2021-11-22"/>
    <x v="3"/>
    <n v="2300"/>
    <x v="0"/>
    <m/>
    <x v="0"/>
    <m/>
    <x v="0"/>
    <n v="100474696"/>
    <x v="0"/>
    <x v="1"/>
    <s v="Retenções Iur"/>
    <s v="ORI"/>
    <x v="0"/>
    <s v="RIUR"/>
    <x v="0"/>
    <x v="0"/>
    <x v="0"/>
    <x v="0"/>
    <x v="0"/>
    <x v="0"/>
    <x v="0"/>
    <x v="0"/>
    <x v="0"/>
    <x v="0"/>
    <x v="0"/>
    <s v="Retenções Iur"/>
    <x v="0"/>
    <x v="0"/>
    <x v="0"/>
    <x v="0"/>
    <x v="1"/>
    <x v="0"/>
    <x v="0"/>
    <x v="1"/>
    <x v="0"/>
    <x v="1"/>
    <x v="1"/>
    <x v="0"/>
    <s v="RETENCAO OT"/>
  </r>
  <r>
    <x v="0"/>
    <n v="0"/>
    <n v="0"/>
    <n v="0"/>
    <n v="2300"/>
    <x v="7883"/>
    <x v="0"/>
    <x v="1"/>
    <x v="0"/>
    <s v="80.02.01"/>
    <x v="1"/>
    <x v="1"/>
    <x v="1"/>
    <s v="Retenções Iur"/>
    <s v="80.02.01"/>
    <s v="Retenções Iur"/>
    <s v="80.02.01"/>
    <x v="1"/>
    <x v="0"/>
    <x v="1"/>
    <x v="0"/>
    <x v="0"/>
    <x v="1"/>
    <x v="1"/>
    <x v="0"/>
    <x v="10"/>
    <s v="2021-11-22"/>
    <x v="3"/>
    <n v="2300"/>
    <x v="0"/>
    <m/>
    <x v="0"/>
    <m/>
    <x v="0"/>
    <n v="100474696"/>
    <x v="0"/>
    <x v="1"/>
    <s v="Retenções Iur"/>
    <s v="ORI"/>
    <x v="0"/>
    <s v="RIUR"/>
    <x v="0"/>
    <x v="0"/>
    <x v="0"/>
    <x v="0"/>
    <x v="0"/>
    <x v="0"/>
    <x v="0"/>
    <x v="0"/>
    <x v="0"/>
    <x v="0"/>
    <x v="0"/>
    <s v="Retenções Iur"/>
    <x v="0"/>
    <x v="0"/>
    <x v="0"/>
    <x v="0"/>
    <x v="1"/>
    <x v="0"/>
    <x v="0"/>
    <x v="1"/>
    <x v="0"/>
    <x v="1"/>
    <x v="1"/>
    <x v="0"/>
    <s v="RETENCAO OT"/>
  </r>
  <r>
    <x v="0"/>
    <n v="0"/>
    <n v="0"/>
    <n v="0"/>
    <n v="4995"/>
    <x v="7884"/>
    <x v="0"/>
    <x v="1"/>
    <x v="0"/>
    <s v="80.02.01"/>
    <x v="1"/>
    <x v="1"/>
    <x v="1"/>
    <s v="Retenções Iur"/>
    <s v="80.02.01"/>
    <s v="Retenções Iur"/>
    <s v="80.02.01"/>
    <x v="1"/>
    <x v="0"/>
    <x v="1"/>
    <x v="0"/>
    <x v="0"/>
    <x v="1"/>
    <x v="1"/>
    <x v="0"/>
    <x v="10"/>
    <s v="2021-11-29"/>
    <x v="3"/>
    <n v="4995"/>
    <x v="0"/>
    <m/>
    <x v="0"/>
    <m/>
    <x v="0"/>
    <n v="100474696"/>
    <x v="0"/>
    <x v="1"/>
    <s v="Retenções Iur"/>
    <s v="ORI"/>
    <x v="0"/>
    <s v="RIUR"/>
    <x v="0"/>
    <x v="0"/>
    <x v="0"/>
    <x v="0"/>
    <x v="0"/>
    <x v="0"/>
    <x v="0"/>
    <x v="0"/>
    <x v="0"/>
    <x v="0"/>
    <x v="0"/>
    <s v="Retenções Iur"/>
    <x v="0"/>
    <x v="0"/>
    <x v="0"/>
    <x v="0"/>
    <x v="1"/>
    <x v="0"/>
    <x v="0"/>
    <x v="1"/>
    <x v="0"/>
    <x v="1"/>
    <x v="1"/>
    <x v="0"/>
    <s v="RETENCAO OT"/>
  </r>
  <r>
    <x v="1"/>
    <n v="0"/>
    <n v="0"/>
    <n v="0"/>
    <n v="380000"/>
    <x v="7885"/>
    <x v="0"/>
    <x v="0"/>
    <x v="0"/>
    <s v="01.27.06.87"/>
    <x v="61"/>
    <x v="3"/>
    <x v="4"/>
    <s v="Requalificação Urbana e habitação"/>
    <s v="01.27.06"/>
    <s v="Requalificação Urbana e habitação"/>
    <s v="01.27.06"/>
    <x v="26"/>
    <x v="0"/>
    <x v="0"/>
    <x v="0"/>
    <x v="1"/>
    <x v="2"/>
    <x v="2"/>
    <x v="0"/>
    <x v="9"/>
    <s v="2021-12-15"/>
    <x v="3"/>
    <n v="380000"/>
    <x v="0"/>
    <m/>
    <x v="0"/>
    <m/>
    <x v="180"/>
    <n v="100477546"/>
    <x v="0"/>
    <x v="1"/>
    <s v="2ª Fase Requalificação de Ponta Calhetona"/>
    <s v="ORI"/>
    <x v="0"/>
    <m/>
    <x v="0"/>
    <x v="0"/>
    <x v="0"/>
    <x v="0"/>
    <x v="0"/>
    <x v="0"/>
    <x v="0"/>
    <x v="0"/>
    <x v="0"/>
    <x v="0"/>
    <x v="0"/>
    <s v="2ª Fase Requalificação de Ponta Calhetona"/>
    <x v="0"/>
    <x v="0"/>
    <x v="0"/>
    <x v="0"/>
    <x v="2"/>
    <x v="0"/>
    <x v="0"/>
    <x v="1"/>
    <x v="0"/>
    <x v="0"/>
    <x v="1"/>
    <x v="0"/>
    <s v=" Pagamento , a favor da empresa Just Obras Engenharia &amp; Construção, referente a liquidação do contrato de trabalhos de iluminação da Praia de Ponta Calhetona, no âmbito do contrato assinado aos 24 de agosto 2020, conforme justificativo em anexo. "/>
  </r>
  <r>
    <x v="0"/>
    <n v="0"/>
    <n v="0"/>
    <n v="0"/>
    <n v="2000"/>
    <x v="7886"/>
    <x v="0"/>
    <x v="1"/>
    <x v="0"/>
    <s v="03.03.10"/>
    <x v="10"/>
    <x v="0"/>
    <x v="3"/>
    <s v="Receitas Da Câmara"/>
    <s v="03.03.10"/>
    <s v="Receitas Da Câmara"/>
    <s v="03.03.10"/>
    <x v="22"/>
    <x v="0"/>
    <x v="4"/>
    <x v="6"/>
    <x v="1"/>
    <x v="0"/>
    <x v="1"/>
    <x v="0"/>
    <x v="9"/>
    <s v="2021-12-20"/>
    <x v="3"/>
    <n v="2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9120"/>
    <x v="7887"/>
    <x v="0"/>
    <x v="1"/>
    <x v="0"/>
    <s v="03.03.10"/>
    <x v="10"/>
    <x v="0"/>
    <x v="3"/>
    <s v="Receitas Da Câmara"/>
    <s v="03.03.10"/>
    <s v="Receitas Da Câmara"/>
    <s v="03.03.10"/>
    <x v="16"/>
    <x v="0"/>
    <x v="4"/>
    <x v="6"/>
    <x v="1"/>
    <x v="0"/>
    <x v="1"/>
    <x v="0"/>
    <x v="9"/>
    <s v="2021-12-20"/>
    <x v="3"/>
    <n v="912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0"/>
    <x v="7888"/>
    <x v="0"/>
    <x v="1"/>
    <x v="0"/>
    <s v="03.03.10"/>
    <x v="10"/>
    <x v="0"/>
    <x v="3"/>
    <s v="Receitas Da Câmara"/>
    <s v="03.03.10"/>
    <s v="Receitas Da Câmara"/>
    <s v="03.03.10"/>
    <x v="57"/>
    <x v="0"/>
    <x v="4"/>
    <x v="6"/>
    <x v="1"/>
    <x v="0"/>
    <x v="1"/>
    <x v="0"/>
    <x v="9"/>
    <s v="2021-12-20"/>
    <x v="3"/>
    <n v="40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970"/>
    <x v="7889"/>
    <x v="0"/>
    <x v="1"/>
    <x v="0"/>
    <s v="03.03.10"/>
    <x v="10"/>
    <x v="0"/>
    <x v="3"/>
    <s v="Receitas Da Câmara"/>
    <s v="03.03.10"/>
    <s v="Receitas Da Câmara"/>
    <s v="03.03.10"/>
    <x v="24"/>
    <x v="0"/>
    <x v="4"/>
    <x v="6"/>
    <x v="1"/>
    <x v="0"/>
    <x v="1"/>
    <x v="0"/>
    <x v="9"/>
    <s v="2021-12-20"/>
    <x v="3"/>
    <n v="297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68"/>
    <x v="7890"/>
    <x v="0"/>
    <x v="1"/>
    <x v="0"/>
    <s v="03.03.10"/>
    <x v="10"/>
    <x v="0"/>
    <x v="3"/>
    <s v="Receitas Da Câmara"/>
    <s v="03.03.10"/>
    <s v="Receitas Da Câmara"/>
    <s v="03.03.10"/>
    <x v="20"/>
    <x v="0"/>
    <x v="4"/>
    <x v="7"/>
    <x v="1"/>
    <x v="0"/>
    <x v="1"/>
    <x v="0"/>
    <x v="9"/>
    <s v="2021-12-20"/>
    <x v="3"/>
    <n v="368"/>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4600"/>
    <x v="7891"/>
    <x v="0"/>
    <x v="1"/>
    <x v="0"/>
    <s v="03.03.10"/>
    <x v="10"/>
    <x v="0"/>
    <x v="3"/>
    <s v="Receitas Da Câmara"/>
    <s v="03.03.10"/>
    <s v="Receitas Da Câmara"/>
    <s v="03.03.10"/>
    <x v="17"/>
    <x v="0"/>
    <x v="4"/>
    <x v="6"/>
    <x v="1"/>
    <x v="0"/>
    <x v="1"/>
    <x v="0"/>
    <x v="9"/>
    <s v="2021-12-20"/>
    <x v="3"/>
    <n v="14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40"/>
    <x v="7892"/>
    <x v="0"/>
    <x v="1"/>
    <x v="0"/>
    <s v="03.03.10"/>
    <x v="10"/>
    <x v="0"/>
    <x v="3"/>
    <s v="Receitas Da Câmara"/>
    <s v="03.03.10"/>
    <s v="Receitas Da Câmara"/>
    <s v="03.03.10"/>
    <x v="15"/>
    <x v="0"/>
    <x v="4"/>
    <x v="6"/>
    <x v="1"/>
    <x v="0"/>
    <x v="1"/>
    <x v="0"/>
    <x v="9"/>
    <s v="2021-12-20"/>
    <x v="3"/>
    <n v="4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0840"/>
    <x v="7893"/>
    <x v="0"/>
    <x v="1"/>
    <x v="0"/>
    <s v="03.03.10"/>
    <x v="10"/>
    <x v="0"/>
    <x v="3"/>
    <s v="Receitas Da Câmara"/>
    <s v="03.03.10"/>
    <s v="Receitas Da Câmara"/>
    <s v="03.03.10"/>
    <x v="54"/>
    <x v="0"/>
    <x v="4"/>
    <x v="6"/>
    <x v="1"/>
    <x v="0"/>
    <x v="1"/>
    <x v="0"/>
    <x v="9"/>
    <s v="2021-12-20"/>
    <x v="3"/>
    <n v="108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4"/>
    <x v="7894"/>
    <x v="0"/>
    <x v="1"/>
    <x v="0"/>
    <s v="03.03.10"/>
    <x v="10"/>
    <x v="0"/>
    <x v="3"/>
    <s v="Receitas Da Câmara"/>
    <s v="03.03.10"/>
    <s v="Receitas Da Câmara"/>
    <s v="03.03.10"/>
    <x v="23"/>
    <x v="0"/>
    <x v="4"/>
    <x v="7"/>
    <x v="1"/>
    <x v="0"/>
    <x v="1"/>
    <x v="0"/>
    <x v="9"/>
    <s v="2021-12-20"/>
    <x v="3"/>
    <n v="184"/>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400"/>
    <x v="7895"/>
    <x v="0"/>
    <x v="1"/>
    <x v="0"/>
    <s v="03.03.10"/>
    <x v="10"/>
    <x v="0"/>
    <x v="3"/>
    <s v="Receitas Da Câmara"/>
    <s v="03.03.10"/>
    <s v="Receitas Da Câmara"/>
    <s v="03.03.10"/>
    <x v="72"/>
    <x v="0"/>
    <x v="4"/>
    <x v="7"/>
    <x v="1"/>
    <x v="0"/>
    <x v="1"/>
    <x v="0"/>
    <x v="9"/>
    <s v="2021-12-20"/>
    <x v="3"/>
    <n v="4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600"/>
    <x v="7896"/>
    <x v="0"/>
    <x v="1"/>
    <x v="0"/>
    <s v="03.03.10"/>
    <x v="10"/>
    <x v="0"/>
    <x v="3"/>
    <s v="Receitas Da Câmara"/>
    <s v="03.03.10"/>
    <s v="Receitas Da Câmara"/>
    <s v="03.03.10"/>
    <x v="21"/>
    <x v="0"/>
    <x v="0"/>
    <x v="8"/>
    <x v="1"/>
    <x v="0"/>
    <x v="1"/>
    <x v="0"/>
    <x v="9"/>
    <s v="2021-12-20"/>
    <x v="3"/>
    <n v="26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8640"/>
    <x v="7897"/>
    <x v="0"/>
    <x v="1"/>
    <x v="0"/>
    <s v="03.03.10"/>
    <x v="10"/>
    <x v="0"/>
    <x v="3"/>
    <s v="Receitas Da Câmara"/>
    <s v="03.03.10"/>
    <s v="Receitas Da Câmara"/>
    <s v="03.03.10"/>
    <x v="74"/>
    <x v="0"/>
    <x v="4"/>
    <x v="13"/>
    <x v="1"/>
    <x v="0"/>
    <x v="1"/>
    <x v="0"/>
    <x v="9"/>
    <s v="2021-12-20"/>
    <x v="3"/>
    <n v="864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3550"/>
    <x v="7898"/>
    <x v="0"/>
    <x v="1"/>
    <x v="0"/>
    <s v="03.03.10"/>
    <x v="10"/>
    <x v="0"/>
    <x v="3"/>
    <s v="Receitas Da Câmara"/>
    <s v="03.03.10"/>
    <s v="Receitas Da Câmara"/>
    <s v="03.03.10"/>
    <x v="14"/>
    <x v="0"/>
    <x v="4"/>
    <x v="6"/>
    <x v="1"/>
    <x v="0"/>
    <x v="1"/>
    <x v="0"/>
    <x v="9"/>
    <s v="2021-12-20"/>
    <x v="3"/>
    <n v="355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28900"/>
    <x v="7899"/>
    <x v="0"/>
    <x v="1"/>
    <x v="0"/>
    <s v="03.03.10"/>
    <x v="10"/>
    <x v="0"/>
    <x v="3"/>
    <s v="Receitas Da Câmara"/>
    <s v="03.03.10"/>
    <s v="Receitas Da Câmara"/>
    <s v="03.03.10"/>
    <x v="13"/>
    <x v="0"/>
    <x v="0"/>
    <x v="0"/>
    <x v="1"/>
    <x v="0"/>
    <x v="1"/>
    <x v="0"/>
    <x v="9"/>
    <s v="2021-12-20"/>
    <x v="3"/>
    <n v="28900"/>
    <x v="0"/>
    <m/>
    <x v="0"/>
    <m/>
    <x v="11"/>
    <n v="100474693"/>
    <x v="0"/>
    <x v="1"/>
    <s v="Receitas Da Câmara"/>
    <s v="EXT"/>
    <x v="0"/>
    <s v="RDC"/>
    <x v="0"/>
    <x v="0"/>
    <x v="0"/>
    <x v="0"/>
    <x v="0"/>
    <x v="0"/>
    <x v="0"/>
    <x v="0"/>
    <x v="0"/>
    <x v="0"/>
    <x v="0"/>
    <s v="Receitas Da Câmara"/>
    <x v="0"/>
    <x v="0"/>
    <x v="0"/>
    <x v="0"/>
    <x v="0"/>
    <x v="0"/>
    <x v="0"/>
    <x v="1"/>
    <x v="0"/>
    <x v="0"/>
    <x v="1"/>
    <x v="0"/>
    <s v="Resumo de Receitas Virtuais"/>
  </r>
  <r>
    <x v="0"/>
    <n v="0"/>
    <n v="0"/>
    <n v="0"/>
    <n v="18500"/>
    <x v="7900"/>
    <x v="0"/>
    <x v="0"/>
    <x v="0"/>
    <s v="03.16.15"/>
    <x v="0"/>
    <x v="0"/>
    <x v="0"/>
    <s v="Direção Financeira"/>
    <s v="03.16.15"/>
    <s v="Direção Financeira"/>
    <s v="03.16.15"/>
    <x v="85"/>
    <x v="0"/>
    <x v="0"/>
    <x v="0"/>
    <x v="1"/>
    <x v="0"/>
    <x v="0"/>
    <x v="0"/>
    <x v="9"/>
    <s v="2021-12-22"/>
    <x v="3"/>
    <n v="18500"/>
    <x v="0"/>
    <m/>
    <x v="0"/>
    <m/>
    <x v="92"/>
    <n v="100478557"/>
    <x v="0"/>
    <x v="1"/>
    <s v="Direção Financeira"/>
    <s v="ORI"/>
    <x v="0"/>
    <m/>
    <x v="0"/>
    <x v="0"/>
    <x v="0"/>
    <x v="0"/>
    <x v="0"/>
    <x v="0"/>
    <x v="0"/>
    <x v="0"/>
    <x v="0"/>
    <x v="0"/>
    <x v="0"/>
    <s v="Direção Financeira"/>
    <x v="0"/>
    <x v="0"/>
    <x v="0"/>
    <x v="0"/>
    <x v="0"/>
    <x v="0"/>
    <x v="0"/>
    <x v="1"/>
    <x v="0"/>
    <x v="0"/>
    <x v="1"/>
    <x v="0"/>
    <s v="Pagamento a favor de LIU Yang referente a compra de 5 rolos de tubos de 1.5mm para iluminaçaõ pública no âmbito das festas natalícias na cidade, conforme fatura em anexo."/>
  </r>
  <r>
    <x v="0"/>
    <n v="0"/>
    <n v="0"/>
    <n v="0"/>
    <n v="2400"/>
    <x v="7901"/>
    <x v="0"/>
    <x v="0"/>
    <x v="0"/>
    <s v="03.16.15"/>
    <x v="0"/>
    <x v="0"/>
    <x v="0"/>
    <s v="Direção Financeira"/>
    <s v="03.16.15"/>
    <s v="Direção Financeira"/>
    <s v="03.16.15"/>
    <x v="66"/>
    <x v="0"/>
    <x v="0"/>
    <x v="0"/>
    <x v="1"/>
    <x v="0"/>
    <x v="0"/>
    <x v="0"/>
    <x v="9"/>
    <s v="2021-12-23"/>
    <x v="3"/>
    <n v="2400"/>
    <x v="0"/>
    <m/>
    <x v="0"/>
    <m/>
    <x v="38"/>
    <n v="100478968"/>
    <x v="0"/>
    <x v="1"/>
    <s v="Direção Financeira"/>
    <s v="ORI"/>
    <x v="0"/>
    <m/>
    <x v="0"/>
    <x v="0"/>
    <x v="0"/>
    <x v="0"/>
    <x v="0"/>
    <x v="0"/>
    <x v="0"/>
    <x v="0"/>
    <x v="0"/>
    <x v="0"/>
    <x v="0"/>
    <s v="Direção Financeira"/>
    <x v="0"/>
    <x v="0"/>
    <x v="0"/>
    <x v="0"/>
    <x v="0"/>
    <x v="0"/>
    <x v="0"/>
    <x v="1"/>
    <x v="0"/>
    <x v="0"/>
    <x v="1"/>
    <x v="0"/>
    <s v="Pagamento a favor Churrasqueira Martins, referente ao almoço servido, conforme anexo"/>
  </r>
  <r>
    <x v="0"/>
    <n v="0"/>
    <n v="0"/>
    <n v="0"/>
    <n v="2300"/>
    <x v="7902"/>
    <x v="0"/>
    <x v="0"/>
    <x v="0"/>
    <s v="01.27.02.11"/>
    <x v="28"/>
    <x v="3"/>
    <x v="4"/>
    <s v="Saneamento básico"/>
    <s v="01.27.02"/>
    <s v="Saneamento básico"/>
    <s v="01.27.02"/>
    <x v="7"/>
    <x v="0"/>
    <x v="3"/>
    <x v="3"/>
    <x v="1"/>
    <x v="2"/>
    <x v="0"/>
    <x v="0"/>
    <x v="9"/>
    <s v="2021-12-27"/>
    <x v="3"/>
    <n v="2300"/>
    <x v="0"/>
    <m/>
    <x v="0"/>
    <m/>
    <x v="0"/>
    <n v="100474696"/>
    <x v="0"/>
    <x v="0"/>
    <s v="Reforço do saneamento básico"/>
    <s v="ORI"/>
    <x v="0"/>
    <m/>
    <x v="0"/>
    <x v="0"/>
    <x v="0"/>
    <x v="0"/>
    <x v="0"/>
    <x v="0"/>
    <x v="0"/>
    <x v="0"/>
    <x v="0"/>
    <x v="0"/>
    <x v="0"/>
    <s v="Reforço do saneamento básico"/>
    <x v="0"/>
    <x v="0"/>
    <x v="0"/>
    <x v="0"/>
    <x v="2"/>
    <x v="0"/>
    <x v="0"/>
    <x v="1"/>
    <x v="0"/>
    <x v="0"/>
    <x v="0"/>
    <x v="0"/>
    <s v="Pagamento a favor da sra. Aguida Lopes, pela prestação de serviço de limpeza urbana, referente a mês de Dezembro 2021, conforme justificativo.  "/>
  </r>
  <r>
    <x v="0"/>
    <n v="0"/>
    <n v="0"/>
    <n v="0"/>
    <n v="13030"/>
    <x v="7902"/>
    <x v="0"/>
    <x v="0"/>
    <x v="0"/>
    <s v="01.27.02.11"/>
    <x v="28"/>
    <x v="3"/>
    <x v="4"/>
    <s v="Saneamento básico"/>
    <s v="01.27.02"/>
    <s v="Saneamento básico"/>
    <s v="01.27.02"/>
    <x v="7"/>
    <x v="0"/>
    <x v="3"/>
    <x v="3"/>
    <x v="1"/>
    <x v="2"/>
    <x v="0"/>
    <x v="0"/>
    <x v="9"/>
    <s v="2021-12-27"/>
    <x v="3"/>
    <n v="13030"/>
    <x v="0"/>
    <m/>
    <x v="0"/>
    <m/>
    <x v="53"/>
    <n v="100478876"/>
    <x v="0"/>
    <x v="1"/>
    <s v="Reforço do saneamento básico"/>
    <s v="ORI"/>
    <x v="0"/>
    <m/>
    <x v="0"/>
    <x v="0"/>
    <x v="0"/>
    <x v="0"/>
    <x v="0"/>
    <x v="0"/>
    <x v="0"/>
    <x v="0"/>
    <x v="0"/>
    <x v="0"/>
    <x v="0"/>
    <s v="Reforço do saneamento básico"/>
    <x v="0"/>
    <x v="0"/>
    <x v="0"/>
    <x v="0"/>
    <x v="2"/>
    <x v="0"/>
    <x v="0"/>
    <x v="1"/>
    <x v="0"/>
    <x v="0"/>
    <x v="1"/>
    <x v="0"/>
    <s v="Pagamento a favor da sra. Aguida Lopes, pela prestação de serviço de limpeza urbana, referente a mês de Dezembro 2021, conforme justificativo.  "/>
  </r>
  <r>
    <x v="0"/>
    <n v="0"/>
    <n v="0"/>
    <n v="0"/>
    <n v="1941"/>
    <x v="7903"/>
    <x v="0"/>
    <x v="1"/>
    <x v="0"/>
    <s v="80.02.01"/>
    <x v="1"/>
    <x v="1"/>
    <x v="1"/>
    <s v="Retenções Iur"/>
    <s v="80.02.01"/>
    <s v="Retenções Iur"/>
    <s v="80.02.01"/>
    <x v="1"/>
    <x v="0"/>
    <x v="1"/>
    <x v="0"/>
    <x v="0"/>
    <x v="1"/>
    <x v="1"/>
    <x v="0"/>
    <x v="10"/>
    <s v="2021-11-09"/>
    <x v="3"/>
    <n v="1941"/>
    <x v="0"/>
    <m/>
    <x v="0"/>
    <m/>
    <x v="0"/>
    <n v="100474696"/>
    <x v="0"/>
    <x v="1"/>
    <s v="Retenções Iur"/>
    <s v="ORI"/>
    <x v="0"/>
    <s v="RIUR"/>
    <x v="0"/>
    <x v="0"/>
    <x v="0"/>
    <x v="0"/>
    <x v="0"/>
    <x v="0"/>
    <x v="0"/>
    <x v="0"/>
    <x v="0"/>
    <x v="0"/>
    <x v="0"/>
    <s v="Retenções Iur"/>
    <x v="0"/>
    <x v="0"/>
    <x v="0"/>
    <x v="0"/>
    <x v="1"/>
    <x v="0"/>
    <x v="0"/>
    <x v="1"/>
    <x v="0"/>
    <x v="1"/>
    <x v="1"/>
    <x v="0"/>
    <s v="RETENCAO OT"/>
  </r>
  <r>
    <x v="0"/>
    <n v="0"/>
    <n v="0"/>
    <n v="0"/>
    <n v="8400"/>
    <x v="7904"/>
    <x v="0"/>
    <x v="0"/>
    <x v="0"/>
    <s v="03.16.15"/>
    <x v="0"/>
    <x v="0"/>
    <x v="0"/>
    <s v="Direção Financeira"/>
    <s v="03.16.15"/>
    <s v="Direção Financeira"/>
    <s v="03.16.15"/>
    <x v="86"/>
    <x v="0"/>
    <x v="0"/>
    <x v="0"/>
    <x v="1"/>
    <x v="0"/>
    <x v="0"/>
    <x v="0"/>
    <x v="9"/>
    <s v="2021-12-20"/>
    <x v="3"/>
    <n v="8400"/>
    <x v="0"/>
    <m/>
    <x v="0"/>
    <m/>
    <x v="810"/>
    <n v="100249381"/>
    <x v="0"/>
    <x v="1"/>
    <s v="Direção Financeira"/>
    <s v="ORI"/>
    <x v="0"/>
    <m/>
    <x v="0"/>
    <x v="0"/>
    <x v="0"/>
    <x v="0"/>
    <x v="0"/>
    <x v="0"/>
    <x v="0"/>
    <x v="0"/>
    <x v="0"/>
    <x v="0"/>
    <x v="0"/>
    <s v="Direção Financeira"/>
    <x v="0"/>
    <x v="0"/>
    <x v="0"/>
    <x v="0"/>
    <x v="0"/>
    <x v="0"/>
    <x v="0"/>
    <x v="0"/>
    <x v="0"/>
    <x v="0"/>
    <x v="1"/>
    <x v="0"/>
    <s v="Pagamento a favor do S. José Manuel Veiga, referente pela aquisição de 08 livro, conforme anexo."/>
  </r>
  <r>
    <x v="1"/>
    <n v="0"/>
    <n v="0"/>
    <n v="0"/>
    <n v="3000000"/>
    <x v="7905"/>
    <x v="0"/>
    <x v="1"/>
    <x v="0"/>
    <s v="03.03.10"/>
    <x v="10"/>
    <x v="0"/>
    <x v="3"/>
    <s v="Receitas Da Câmara"/>
    <s v="03.03.10"/>
    <s v="Receitas Da Câmara"/>
    <s v="03.03.10"/>
    <x v="62"/>
    <x v="0"/>
    <x v="7"/>
    <x v="14"/>
    <x v="1"/>
    <x v="0"/>
    <x v="1"/>
    <x v="0"/>
    <x v="10"/>
    <s v="2021-11-17"/>
    <x v="3"/>
    <n v="3000000"/>
    <x v="0"/>
    <m/>
    <x v="0"/>
    <m/>
    <x v="5"/>
    <n v="100474914"/>
    <x v="0"/>
    <x v="1"/>
    <s v="Receitas Da Câmara"/>
    <s v="EXT"/>
    <x v="0"/>
    <s v="RDC"/>
    <x v="0"/>
    <x v="0"/>
    <x v="0"/>
    <x v="0"/>
    <x v="0"/>
    <x v="0"/>
    <x v="0"/>
    <x v="0"/>
    <x v="0"/>
    <x v="0"/>
    <x v="0"/>
    <s v="Receitas Da Câmara"/>
    <x v="0"/>
    <x v="0"/>
    <x v="0"/>
    <x v="0"/>
    <x v="0"/>
    <x v="0"/>
    <x v="0"/>
    <x v="1"/>
    <x v="0"/>
    <x v="0"/>
    <x v="1"/>
    <x v="0"/>
    <s v="Transferência do valor do contrato programa nº005/2021, destinada aos trabalhos de manutenção e conservação de malha viária no Município. "/>
  </r>
  <r>
    <x v="1"/>
    <n v="0"/>
    <n v="0"/>
    <n v="0"/>
    <n v="12500"/>
    <x v="7906"/>
    <x v="0"/>
    <x v="1"/>
    <x v="0"/>
    <s v="03.03.10"/>
    <x v="10"/>
    <x v="0"/>
    <x v="3"/>
    <s v="Receitas Da Câmara"/>
    <s v="03.03.10"/>
    <s v="Receitas Da Câmara"/>
    <s v="03.03.10"/>
    <x v="39"/>
    <x v="0"/>
    <x v="0"/>
    <x v="0"/>
    <x v="1"/>
    <x v="0"/>
    <x v="1"/>
    <x v="0"/>
    <x v="10"/>
    <s v="2021-11-19"/>
    <x v="3"/>
    <n v="12500"/>
    <x v="0"/>
    <m/>
    <x v="0"/>
    <m/>
    <x v="5"/>
    <n v="100474914"/>
    <x v="0"/>
    <x v="1"/>
    <s v="Receitas Da Câmara"/>
    <s v="EXT"/>
    <x v="0"/>
    <s v="RDC"/>
    <x v="0"/>
    <x v="0"/>
    <x v="0"/>
    <x v="0"/>
    <x v="0"/>
    <x v="0"/>
    <x v="0"/>
    <x v="0"/>
    <x v="0"/>
    <x v="0"/>
    <x v="0"/>
    <s v="Receitas Da Câmara"/>
    <x v="0"/>
    <x v="0"/>
    <x v="0"/>
    <x v="0"/>
    <x v="0"/>
    <x v="0"/>
    <x v="0"/>
    <x v="1"/>
    <x v="0"/>
    <x v="0"/>
    <x v="1"/>
    <x v="0"/>
    <s v="Transferência da 1ªpretação do valor pela compra de tereno lote13 Q31, conforme estrato em anexo."/>
  </r>
  <r>
    <x v="0"/>
    <n v="0"/>
    <n v="0"/>
    <n v="0"/>
    <n v="2300"/>
    <x v="7907"/>
    <x v="0"/>
    <x v="1"/>
    <x v="0"/>
    <s v="80.02.01"/>
    <x v="1"/>
    <x v="1"/>
    <x v="1"/>
    <s v="Retenções Iur"/>
    <s v="80.02.01"/>
    <s v="Retenções Iur"/>
    <s v="80.02.01"/>
    <x v="1"/>
    <x v="0"/>
    <x v="1"/>
    <x v="0"/>
    <x v="0"/>
    <x v="1"/>
    <x v="1"/>
    <x v="0"/>
    <x v="9"/>
    <s v="2021-12-27"/>
    <x v="3"/>
    <n v="2300"/>
    <x v="0"/>
    <m/>
    <x v="0"/>
    <m/>
    <x v="0"/>
    <n v="100474696"/>
    <x v="0"/>
    <x v="1"/>
    <s v="Retenções Iur"/>
    <s v="ORI"/>
    <x v="0"/>
    <s v="RIUR"/>
    <x v="0"/>
    <x v="0"/>
    <x v="0"/>
    <x v="0"/>
    <x v="0"/>
    <x v="0"/>
    <x v="0"/>
    <x v="0"/>
    <x v="0"/>
    <x v="0"/>
    <x v="0"/>
    <s v="Retenções Iur"/>
    <x v="0"/>
    <x v="0"/>
    <x v="0"/>
    <x v="0"/>
    <x v="1"/>
    <x v="0"/>
    <x v="0"/>
    <x v="1"/>
    <x v="0"/>
    <x v="1"/>
    <x v="1"/>
    <x v="0"/>
    <s v="RETENCAO OT"/>
  </r>
  <r>
    <x v="0"/>
    <n v="0"/>
    <n v="0"/>
    <n v="0"/>
    <n v="7560"/>
    <x v="7908"/>
    <x v="0"/>
    <x v="1"/>
    <x v="0"/>
    <s v="80.02.01"/>
    <x v="1"/>
    <x v="1"/>
    <x v="1"/>
    <s v="Retenções Iur"/>
    <s v="80.02.01"/>
    <s v="Retenções Iur"/>
    <s v="80.02.01"/>
    <x v="1"/>
    <x v="0"/>
    <x v="1"/>
    <x v="0"/>
    <x v="0"/>
    <x v="1"/>
    <x v="1"/>
    <x v="0"/>
    <x v="9"/>
    <s v="2021-12-08"/>
    <x v="3"/>
    <n v="7560"/>
    <x v="0"/>
    <m/>
    <x v="0"/>
    <m/>
    <x v="0"/>
    <n v="100474696"/>
    <x v="0"/>
    <x v="1"/>
    <s v="Retenções Iur"/>
    <s v="ORI"/>
    <x v="0"/>
    <s v="RIUR"/>
    <x v="0"/>
    <x v="0"/>
    <x v="0"/>
    <x v="0"/>
    <x v="0"/>
    <x v="0"/>
    <x v="0"/>
    <x v="0"/>
    <x v="0"/>
    <x v="0"/>
    <x v="0"/>
    <s v="Retenções Iur"/>
    <x v="0"/>
    <x v="0"/>
    <x v="0"/>
    <x v="0"/>
    <x v="1"/>
    <x v="0"/>
    <x v="0"/>
    <x v="1"/>
    <x v="0"/>
    <x v="1"/>
    <x v="1"/>
    <x v="0"/>
    <s v="RETENCAO OT"/>
  </r>
  <r>
    <x v="0"/>
    <n v="0"/>
    <n v="0"/>
    <n v="0"/>
    <n v="1800"/>
    <x v="7909"/>
    <x v="0"/>
    <x v="1"/>
    <x v="0"/>
    <s v="80.02.01"/>
    <x v="1"/>
    <x v="1"/>
    <x v="1"/>
    <s v="Retenções Iur"/>
    <s v="80.02.01"/>
    <s v="Retenções Iur"/>
    <s v="80.02.01"/>
    <x v="1"/>
    <x v="0"/>
    <x v="1"/>
    <x v="0"/>
    <x v="0"/>
    <x v="1"/>
    <x v="1"/>
    <x v="0"/>
    <x v="9"/>
    <s v="2021-12-06"/>
    <x v="3"/>
    <n v="1800"/>
    <x v="0"/>
    <m/>
    <x v="0"/>
    <m/>
    <x v="0"/>
    <n v="100474696"/>
    <x v="0"/>
    <x v="1"/>
    <s v="Retenções Iur"/>
    <s v="ORI"/>
    <x v="0"/>
    <s v="RIUR"/>
    <x v="0"/>
    <x v="0"/>
    <x v="0"/>
    <x v="0"/>
    <x v="0"/>
    <x v="0"/>
    <x v="0"/>
    <x v="0"/>
    <x v="0"/>
    <x v="0"/>
    <x v="0"/>
    <s v="Retenções Iur"/>
    <x v="0"/>
    <x v="0"/>
    <x v="0"/>
    <x v="0"/>
    <x v="1"/>
    <x v="0"/>
    <x v="0"/>
    <x v="1"/>
    <x v="0"/>
    <x v="1"/>
    <x v="1"/>
    <x v="0"/>
    <s v="RETENCAO OT"/>
  </r>
  <r>
    <x v="0"/>
    <n v="0"/>
    <n v="0"/>
    <n v="0"/>
    <n v="1800"/>
    <x v="7910"/>
    <x v="0"/>
    <x v="1"/>
    <x v="0"/>
    <s v="80.02.01"/>
    <x v="1"/>
    <x v="1"/>
    <x v="1"/>
    <s v="Retenções Iur"/>
    <s v="80.02.01"/>
    <s v="Retenções Iur"/>
    <s v="80.02.01"/>
    <x v="1"/>
    <x v="0"/>
    <x v="1"/>
    <x v="0"/>
    <x v="0"/>
    <x v="1"/>
    <x v="1"/>
    <x v="0"/>
    <x v="9"/>
    <s v="2021-12-06"/>
    <x v="3"/>
    <n v="1800"/>
    <x v="0"/>
    <m/>
    <x v="0"/>
    <m/>
    <x v="0"/>
    <n v="100474696"/>
    <x v="0"/>
    <x v="1"/>
    <s v="Retenções Iur"/>
    <s v="ORI"/>
    <x v="0"/>
    <s v="RIUR"/>
    <x v="0"/>
    <x v="0"/>
    <x v="0"/>
    <x v="0"/>
    <x v="0"/>
    <x v="0"/>
    <x v="0"/>
    <x v="0"/>
    <x v="0"/>
    <x v="0"/>
    <x v="0"/>
    <s v="Retenções Iur"/>
    <x v="0"/>
    <x v="0"/>
    <x v="0"/>
    <x v="0"/>
    <x v="1"/>
    <x v="0"/>
    <x v="0"/>
    <x v="1"/>
    <x v="0"/>
    <x v="1"/>
    <x v="1"/>
    <x v="0"/>
    <s v="RETENCAO OT"/>
  </r>
  <r>
    <x v="0"/>
    <n v="0"/>
    <n v="0"/>
    <n v="0"/>
    <n v="1800"/>
    <x v="7911"/>
    <x v="0"/>
    <x v="1"/>
    <x v="0"/>
    <s v="80.02.01"/>
    <x v="1"/>
    <x v="1"/>
    <x v="1"/>
    <s v="Retenções Iur"/>
    <s v="80.02.01"/>
    <s v="Retenções Iur"/>
    <s v="80.02.01"/>
    <x v="1"/>
    <x v="0"/>
    <x v="1"/>
    <x v="0"/>
    <x v="0"/>
    <x v="1"/>
    <x v="1"/>
    <x v="0"/>
    <x v="9"/>
    <s v="2021-12-06"/>
    <x v="3"/>
    <n v="1800"/>
    <x v="0"/>
    <m/>
    <x v="0"/>
    <m/>
    <x v="0"/>
    <n v="100474696"/>
    <x v="0"/>
    <x v="1"/>
    <s v="Retenções Iur"/>
    <s v="ORI"/>
    <x v="0"/>
    <s v="RIUR"/>
    <x v="0"/>
    <x v="0"/>
    <x v="0"/>
    <x v="0"/>
    <x v="0"/>
    <x v="0"/>
    <x v="0"/>
    <x v="0"/>
    <x v="0"/>
    <x v="0"/>
    <x v="0"/>
    <s v="Retenções Iur"/>
    <x v="0"/>
    <x v="0"/>
    <x v="0"/>
    <x v="0"/>
    <x v="1"/>
    <x v="0"/>
    <x v="0"/>
    <x v="1"/>
    <x v="0"/>
    <x v="1"/>
    <x v="1"/>
    <x v="0"/>
    <s v="RETENCAO OT"/>
  </r>
  <r>
    <x v="0"/>
    <n v="0"/>
    <n v="0"/>
    <n v="0"/>
    <n v="10109"/>
    <x v="3097"/>
    <x v="0"/>
    <x v="0"/>
    <x v="0"/>
    <s v="03.16.15"/>
    <x v="0"/>
    <x v="0"/>
    <x v="0"/>
    <s v="Direção Financeira"/>
    <s v="03.16.15"/>
    <s v="Direção Financeira"/>
    <s v="03.16.15"/>
    <x v="28"/>
    <x v="0"/>
    <x v="0"/>
    <x v="4"/>
    <x v="1"/>
    <x v="0"/>
    <x v="0"/>
    <x v="0"/>
    <x v="10"/>
    <s v="2021-11-22"/>
    <x v="3"/>
    <n v="10109"/>
    <x v="0"/>
    <m/>
    <x v="0"/>
    <m/>
    <x v="0"/>
    <n v="100474696"/>
    <x v="0"/>
    <x v="0"/>
    <s v="Direção Financeira"/>
    <s v="ORI"/>
    <x v="0"/>
    <m/>
    <x v="0"/>
    <x v="0"/>
    <x v="0"/>
    <x v="0"/>
    <x v="0"/>
    <x v="0"/>
    <x v="0"/>
    <x v="0"/>
    <x v="0"/>
    <x v="0"/>
    <x v="0"/>
    <s v="Direção Financeira"/>
    <x v="0"/>
    <x v="0"/>
    <x v="0"/>
    <x v="0"/>
    <x v="0"/>
    <x v="0"/>
    <x v="0"/>
    <x v="0"/>
    <x v="0"/>
    <x v="0"/>
    <x v="0"/>
    <x v="0"/>
    <s v="Pagamento a favor da Sr. Austelino Cardoso Martins, pelo serviço prestado a Câmara na digitalização e harmonização dos registros matriciais, plantas de localização e outras informação relativas aos prédios, referente a novembro 2021, conforme contrato anexo. "/>
  </r>
  <r>
    <x v="0"/>
    <n v="0"/>
    <n v="400000"/>
    <n v="0"/>
    <n v="0"/>
    <x v="7912"/>
    <x v="0"/>
    <x v="1"/>
    <x v="0"/>
    <s v="03.03.10"/>
    <x v="10"/>
    <x v="0"/>
    <x v="3"/>
    <s v="Receitas Da Câmara"/>
    <s v="03.03.10"/>
    <s v="Receitas Da Câmara"/>
    <s v="03.03.10"/>
    <x v="87"/>
    <x v="0"/>
    <x v="0"/>
    <x v="8"/>
    <x v="1"/>
    <x v="0"/>
    <x v="1"/>
    <x v="0"/>
    <x v="12"/>
    <s v="1 - Dotação Anual"/>
    <x v="4"/>
    <n v="400000"/>
    <x v="1"/>
    <n v="0"/>
    <x v="1"/>
    <n v="0"/>
    <x v="811"/>
    <m/>
    <x v="0"/>
    <x v="12"/>
    <m/>
    <s v="Receitas Da Câmara"/>
    <x v="1"/>
    <s v="RDC"/>
    <x v="0"/>
    <x v="1"/>
    <x v="1"/>
    <x v="1"/>
    <x v="0"/>
    <x v="0"/>
    <x v="0"/>
    <x v="0"/>
    <x v="0"/>
    <x v="0"/>
    <x v="0"/>
    <s v="Receitas Da Câmara"/>
    <x v="0"/>
    <x v="0"/>
    <x v="0"/>
    <x v="0"/>
    <x v="3"/>
    <x v="0"/>
    <x v="1"/>
    <x v="3"/>
    <x v="1"/>
    <x v="2"/>
    <x v="12"/>
    <x v="0"/>
    <m/>
  </r>
  <r>
    <x v="0"/>
    <n v="0"/>
    <n v="2000000"/>
    <n v="0"/>
    <n v="0"/>
    <x v="7912"/>
    <x v="0"/>
    <x v="1"/>
    <x v="0"/>
    <s v="03.03.10"/>
    <x v="10"/>
    <x v="0"/>
    <x v="3"/>
    <s v="Receitas Da Câmara"/>
    <s v="03.03.10"/>
    <s v="Receitas Da Câmara"/>
    <s v="03.03.10"/>
    <x v="21"/>
    <x v="0"/>
    <x v="0"/>
    <x v="8"/>
    <x v="1"/>
    <x v="0"/>
    <x v="1"/>
    <x v="0"/>
    <x v="12"/>
    <s v="1 - Dotação Anual"/>
    <x v="4"/>
    <n v="2000000"/>
    <x v="1"/>
    <n v="0"/>
    <x v="1"/>
    <n v="0"/>
    <x v="811"/>
    <m/>
    <x v="0"/>
    <x v="12"/>
    <m/>
    <s v="Receitas Da Câmara"/>
    <x v="1"/>
    <s v="RDC"/>
    <x v="0"/>
    <x v="1"/>
    <x v="1"/>
    <x v="1"/>
    <x v="0"/>
    <x v="0"/>
    <x v="0"/>
    <x v="0"/>
    <x v="0"/>
    <x v="0"/>
    <x v="0"/>
    <s v="Receitas Da Câmara"/>
    <x v="0"/>
    <x v="0"/>
    <x v="0"/>
    <x v="0"/>
    <x v="3"/>
    <x v="0"/>
    <x v="1"/>
    <x v="3"/>
    <x v="1"/>
    <x v="2"/>
    <x v="12"/>
    <x v="0"/>
    <m/>
  </r>
  <r>
    <x v="0"/>
    <n v="0"/>
    <n v="275000"/>
    <n v="0"/>
    <n v="0"/>
    <x v="7912"/>
    <x v="0"/>
    <x v="1"/>
    <x v="0"/>
    <s v="03.03.10"/>
    <x v="10"/>
    <x v="0"/>
    <x v="3"/>
    <s v="Receitas Da Câmara"/>
    <s v="03.03.10"/>
    <s v="Receitas Da Câmara"/>
    <s v="03.03.10"/>
    <x v="71"/>
    <x v="0"/>
    <x v="0"/>
    <x v="8"/>
    <x v="1"/>
    <x v="0"/>
    <x v="1"/>
    <x v="0"/>
    <x v="12"/>
    <s v="1 - Dotação Anual"/>
    <x v="4"/>
    <n v="275000"/>
    <x v="1"/>
    <n v="0"/>
    <x v="1"/>
    <n v="0"/>
    <x v="811"/>
    <m/>
    <x v="0"/>
    <x v="12"/>
    <m/>
    <s v="Receitas Da Câmara"/>
    <x v="1"/>
    <s v="RDC"/>
    <x v="0"/>
    <x v="1"/>
    <x v="1"/>
    <x v="1"/>
    <x v="0"/>
    <x v="0"/>
    <x v="0"/>
    <x v="0"/>
    <x v="0"/>
    <x v="0"/>
    <x v="0"/>
    <s v="Receitas Da Câmara"/>
    <x v="0"/>
    <x v="0"/>
    <x v="0"/>
    <x v="0"/>
    <x v="3"/>
    <x v="0"/>
    <x v="1"/>
    <x v="3"/>
    <x v="1"/>
    <x v="2"/>
    <x v="12"/>
    <x v="0"/>
    <m/>
  </r>
  <r>
    <x v="0"/>
    <n v="0"/>
    <n v="50000"/>
    <n v="0"/>
    <n v="0"/>
    <x v="7912"/>
    <x v="0"/>
    <x v="1"/>
    <x v="0"/>
    <s v="03.03.10"/>
    <x v="10"/>
    <x v="0"/>
    <x v="3"/>
    <s v="Receitas Da Câmara"/>
    <s v="03.03.10"/>
    <s v="Receitas Da Câmara"/>
    <s v="03.03.10"/>
    <x v="88"/>
    <x v="0"/>
    <x v="0"/>
    <x v="8"/>
    <x v="1"/>
    <x v="0"/>
    <x v="1"/>
    <x v="0"/>
    <x v="12"/>
    <s v="1 - Dotação Anual"/>
    <x v="4"/>
    <n v="50000"/>
    <x v="1"/>
    <n v="0"/>
    <x v="1"/>
    <n v="0"/>
    <x v="811"/>
    <m/>
    <x v="0"/>
    <x v="12"/>
    <m/>
    <s v="Receitas Da Câmara"/>
    <x v="1"/>
    <s v="RDC"/>
    <x v="0"/>
    <x v="1"/>
    <x v="1"/>
    <x v="1"/>
    <x v="0"/>
    <x v="0"/>
    <x v="0"/>
    <x v="0"/>
    <x v="0"/>
    <x v="0"/>
    <x v="0"/>
    <s v="Receitas Da Câmara"/>
    <x v="0"/>
    <x v="0"/>
    <x v="0"/>
    <x v="0"/>
    <x v="3"/>
    <x v="0"/>
    <x v="1"/>
    <x v="3"/>
    <x v="1"/>
    <x v="2"/>
    <x v="12"/>
    <x v="0"/>
    <m/>
  </r>
  <r>
    <x v="0"/>
    <n v="0"/>
    <n v="50000"/>
    <n v="0"/>
    <n v="0"/>
    <x v="7912"/>
    <x v="0"/>
    <x v="1"/>
    <x v="0"/>
    <s v="03.03.10"/>
    <x v="10"/>
    <x v="0"/>
    <x v="3"/>
    <s v="Receitas Da Câmara"/>
    <s v="03.03.10"/>
    <s v="Receitas Da Câmara"/>
    <s v="03.03.10"/>
    <x v="89"/>
    <x v="0"/>
    <x v="0"/>
    <x v="8"/>
    <x v="1"/>
    <x v="0"/>
    <x v="1"/>
    <x v="0"/>
    <x v="12"/>
    <s v="1 - Dotação Anual"/>
    <x v="4"/>
    <n v="50000"/>
    <x v="1"/>
    <n v="0"/>
    <x v="1"/>
    <n v="0"/>
    <x v="811"/>
    <m/>
    <x v="0"/>
    <x v="12"/>
    <m/>
    <s v="Receitas Da Câmara"/>
    <x v="1"/>
    <s v="RDC"/>
    <x v="0"/>
    <x v="1"/>
    <x v="1"/>
    <x v="1"/>
    <x v="0"/>
    <x v="0"/>
    <x v="0"/>
    <x v="0"/>
    <x v="0"/>
    <x v="0"/>
    <x v="0"/>
    <s v="Receitas Da Câmara"/>
    <x v="0"/>
    <x v="0"/>
    <x v="0"/>
    <x v="0"/>
    <x v="3"/>
    <x v="0"/>
    <x v="1"/>
    <x v="3"/>
    <x v="1"/>
    <x v="2"/>
    <x v="12"/>
    <x v="0"/>
    <m/>
  </r>
  <r>
    <x v="0"/>
    <n v="0"/>
    <n v="100000"/>
    <n v="0"/>
    <n v="0"/>
    <x v="7912"/>
    <x v="0"/>
    <x v="1"/>
    <x v="0"/>
    <s v="03.03.10"/>
    <x v="10"/>
    <x v="0"/>
    <x v="3"/>
    <s v="Receitas Da Câmara"/>
    <s v="03.03.10"/>
    <s v="Receitas Da Câmara"/>
    <s v="03.03.10"/>
    <x v="90"/>
    <x v="0"/>
    <x v="0"/>
    <x v="8"/>
    <x v="1"/>
    <x v="0"/>
    <x v="1"/>
    <x v="0"/>
    <x v="12"/>
    <s v="1 - Dotação Anual"/>
    <x v="4"/>
    <n v="100000"/>
    <x v="1"/>
    <n v="0"/>
    <x v="1"/>
    <n v="0"/>
    <x v="811"/>
    <m/>
    <x v="0"/>
    <x v="12"/>
    <m/>
    <s v="Receitas Da Câmara"/>
    <x v="1"/>
    <s v="RDC"/>
    <x v="0"/>
    <x v="1"/>
    <x v="1"/>
    <x v="1"/>
    <x v="0"/>
    <x v="0"/>
    <x v="0"/>
    <x v="0"/>
    <x v="0"/>
    <x v="0"/>
    <x v="0"/>
    <s v="Receitas Da Câmara"/>
    <x v="0"/>
    <x v="0"/>
    <x v="0"/>
    <x v="0"/>
    <x v="3"/>
    <x v="0"/>
    <x v="1"/>
    <x v="3"/>
    <x v="1"/>
    <x v="2"/>
    <x v="12"/>
    <x v="0"/>
    <m/>
  </r>
  <r>
    <x v="0"/>
    <n v="0"/>
    <n v="10000000"/>
    <n v="0"/>
    <n v="0"/>
    <x v="7912"/>
    <x v="0"/>
    <x v="1"/>
    <x v="0"/>
    <s v="03.03.10"/>
    <x v="10"/>
    <x v="0"/>
    <x v="3"/>
    <s v="Receitas Da Câmara"/>
    <s v="03.03.10"/>
    <s v="Receitas Da Câmara"/>
    <s v="03.03.10"/>
    <x v="13"/>
    <x v="0"/>
    <x v="0"/>
    <x v="0"/>
    <x v="1"/>
    <x v="0"/>
    <x v="1"/>
    <x v="0"/>
    <x v="12"/>
    <s v="1 - Dotação Anual"/>
    <x v="4"/>
    <n v="10000000"/>
    <x v="1"/>
    <n v="0"/>
    <x v="1"/>
    <n v="0"/>
    <x v="811"/>
    <m/>
    <x v="0"/>
    <x v="12"/>
    <m/>
    <s v="Receitas Da Câmara"/>
    <x v="1"/>
    <s v="RDC"/>
    <x v="0"/>
    <x v="1"/>
    <x v="1"/>
    <x v="1"/>
    <x v="0"/>
    <x v="0"/>
    <x v="0"/>
    <x v="0"/>
    <x v="0"/>
    <x v="0"/>
    <x v="0"/>
    <s v="Receitas Da Câmara"/>
    <x v="0"/>
    <x v="0"/>
    <x v="0"/>
    <x v="0"/>
    <x v="3"/>
    <x v="0"/>
    <x v="1"/>
    <x v="3"/>
    <x v="1"/>
    <x v="2"/>
    <x v="12"/>
    <x v="0"/>
    <m/>
  </r>
  <r>
    <x v="1"/>
    <n v="0"/>
    <n v="20000000"/>
    <n v="0"/>
    <n v="0"/>
    <x v="7912"/>
    <x v="0"/>
    <x v="1"/>
    <x v="0"/>
    <s v="03.03.10"/>
    <x v="10"/>
    <x v="0"/>
    <x v="3"/>
    <s v="Receitas Da Câmara"/>
    <s v="03.03.10"/>
    <s v="Receitas Da Câmara"/>
    <s v="03.03.10"/>
    <x v="91"/>
    <x v="0"/>
    <x v="0"/>
    <x v="0"/>
    <x v="1"/>
    <x v="0"/>
    <x v="1"/>
    <x v="0"/>
    <x v="12"/>
    <s v="1 - Dotação Anual"/>
    <x v="4"/>
    <n v="20000000"/>
    <x v="1"/>
    <n v="0"/>
    <x v="1"/>
    <n v="0"/>
    <x v="811"/>
    <m/>
    <x v="0"/>
    <x v="12"/>
    <m/>
    <s v="Receitas Da Câmara"/>
    <x v="1"/>
    <s v="RDC"/>
    <x v="0"/>
    <x v="1"/>
    <x v="1"/>
    <x v="1"/>
    <x v="0"/>
    <x v="0"/>
    <x v="0"/>
    <x v="0"/>
    <x v="0"/>
    <x v="0"/>
    <x v="0"/>
    <s v="Receitas Da Câmara"/>
    <x v="0"/>
    <x v="0"/>
    <x v="0"/>
    <x v="0"/>
    <x v="3"/>
    <x v="0"/>
    <x v="1"/>
    <x v="3"/>
    <x v="1"/>
    <x v="2"/>
    <x v="12"/>
    <x v="0"/>
    <m/>
  </r>
  <r>
    <x v="0"/>
    <n v="0"/>
    <n v="1500000"/>
    <n v="0"/>
    <n v="0"/>
    <x v="7912"/>
    <x v="0"/>
    <x v="1"/>
    <x v="0"/>
    <s v="03.03.10"/>
    <x v="10"/>
    <x v="0"/>
    <x v="3"/>
    <s v="Receitas Da Câmara"/>
    <s v="03.03.10"/>
    <s v="Receitas Da Câmara"/>
    <s v="03.03.10"/>
    <x v="31"/>
    <x v="0"/>
    <x v="4"/>
    <x v="10"/>
    <x v="1"/>
    <x v="0"/>
    <x v="1"/>
    <x v="0"/>
    <x v="12"/>
    <s v="1 - Dotação Anual"/>
    <x v="4"/>
    <n v="1500000"/>
    <x v="1"/>
    <n v="0"/>
    <x v="1"/>
    <n v="0"/>
    <x v="811"/>
    <m/>
    <x v="0"/>
    <x v="12"/>
    <m/>
    <s v="Receitas Da Câmara"/>
    <x v="1"/>
    <s v="RDC"/>
    <x v="0"/>
    <x v="1"/>
    <x v="1"/>
    <x v="1"/>
    <x v="0"/>
    <x v="0"/>
    <x v="0"/>
    <x v="0"/>
    <x v="0"/>
    <x v="0"/>
    <x v="0"/>
    <s v="Receitas Da Câmara"/>
    <x v="0"/>
    <x v="0"/>
    <x v="0"/>
    <x v="0"/>
    <x v="3"/>
    <x v="0"/>
    <x v="1"/>
    <x v="3"/>
    <x v="1"/>
    <x v="2"/>
    <x v="12"/>
    <x v="0"/>
    <m/>
  </r>
  <r>
    <x v="0"/>
    <n v="0"/>
    <n v="500000"/>
    <n v="0"/>
    <n v="0"/>
    <x v="7912"/>
    <x v="0"/>
    <x v="1"/>
    <x v="0"/>
    <s v="03.03.10"/>
    <x v="10"/>
    <x v="0"/>
    <x v="3"/>
    <s v="Receitas Da Câmara"/>
    <s v="03.03.10"/>
    <s v="Receitas Da Câmara"/>
    <s v="03.03.10"/>
    <x v="92"/>
    <x v="0"/>
    <x v="4"/>
    <x v="19"/>
    <x v="0"/>
    <x v="0"/>
    <x v="1"/>
    <x v="0"/>
    <x v="12"/>
    <s v="1 - Dotação Anual"/>
    <x v="4"/>
    <n v="500000"/>
    <x v="1"/>
    <n v="0"/>
    <x v="1"/>
    <n v="0"/>
    <x v="811"/>
    <m/>
    <x v="0"/>
    <x v="12"/>
    <m/>
    <s v="Receitas Da Câmara"/>
    <x v="1"/>
    <s v="RDC"/>
    <x v="0"/>
    <x v="1"/>
    <x v="1"/>
    <x v="1"/>
    <x v="0"/>
    <x v="0"/>
    <x v="0"/>
    <x v="0"/>
    <x v="0"/>
    <x v="0"/>
    <x v="0"/>
    <s v="Receitas Da Câmara"/>
    <x v="0"/>
    <x v="0"/>
    <x v="0"/>
    <x v="0"/>
    <x v="3"/>
    <x v="0"/>
    <x v="1"/>
    <x v="3"/>
    <x v="1"/>
    <x v="2"/>
    <x v="12"/>
    <x v="0"/>
    <m/>
  </r>
  <r>
    <x v="0"/>
    <n v="0"/>
    <n v="200000"/>
    <n v="0"/>
    <n v="0"/>
    <x v="7912"/>
    <x v="0"/>
    <x v="1"/>
    <x v="0"/>
    <s v="03.03.10"/>
    <x v="10"/>
    <x v="0"/>
    <x v="3"/>
    <s v="Receitas Da Câmara"/>
    <s v="03.03.10"/>
    <s v="Receitas Da Câmara"/>
    <s v="03.03.10"/>
    <x v="72"/>
    <x v="0"/>
    <x v="4"/>
    <x v="7"/>
    <x v="1"/>
    <x v="0"/>
    <x v="1"/>
    <x v="0"/>
    <x v="12"/>
    <s v="1 - Dotação Anual"/>
    <x v="4"/>
    <n v="200000"/>
    <x v="1"/>
    <n v="0"/>
    <x v="1"/>
    <n v="0"/>
    <x v="811"/>
    <m/>
    <x v="0"/>
    <x v="12"/>
    <m/>
    <s v="Receitas Da Câmara"/>
    <x v="1"/>
    <s v="RDC"/>
    <x v="0"/>
    <x v="1"/>
    <x v="1"/>
    <x v="1"/>
    <x v="0"/>
    <x v="0"/>
    <x v="0"/>
    <x v="0"/>
    <x v="0"/>
    <x v="0"/>
    <x v="0"/>
    <s v="Receitas Da Câmara"/>
    <x v="0"/>
    <x v="0"/>
    <x v="0"/>
    <x v="0"/>
    <x v="3"/>
    <x v="0"/>
    <x v="1"/>
    <x v="3"/>
    <x v="1"/>
    <x v="2"/>
    <x v="12"/>
    <x v="0"/>
    <m/>
  </r>
  <r>
    <x v="0"/>
    <n v="0"/>
    <n v="250000"/>
    <n v="0"/>
    <n v="0"/>
    <x v="7912"/>
    <x v="0"/>
    <x v="1"/>
    <x v="0"/>
    <s v="03.03.10"/>
    <x v="10"/>
    <x v="0"/>
    <x v="3"/>
    <s v="Receitas Da Câmara"/>
    <s v="03.03.10"/>
    <s v="Receitas Da Câmara"/>
    <s v="03.03.10"/>
    <x v="20"/>
    <x v="0"/>
    <x v="4"/>
    <x v="7"/>
    <x v="1"/>
    <x v="0"/>
    <x v="1"/>
    <x v="0"/>
    <x v="12"/>
    <s v="1 - Dotação Anual"/>
    <x v="4"/>
    <n v="250000"/>
    <x v="1"/>
    <n v="0"/>
    <x v="1"/>
    <n v="0"/>
    <x v="811"/>
    <m/>
    <x v="0"/>
    <x v="12"/>
    <m/>
    <s v="Receitas Da Câmara"/>
    <x v="1"/>
    <s v="RDC"/>
    <x v="0"/>
    <x v="1"/>
    <x v="1"/>
    <x v="1"/>
    <x v="0"/>
    <x v="0"/>
    <x v="0"/>
    <x v="0"/>
    <x v="0"/>
    <x v="0"/>
    <x v="0"/>
    <s v="Receitas Da Câmara"/>
    <x v="0"/>
    <x v="0"/>
    <x v="0"/>
    <x v="0"/>
    <x v="3"/>
    <x v="0"/>
    <x v="1"/>
    <x v="3"/>
    <x v="1"/>
    <x v="2"/>
    <x v="12"/>
    <x v="0"/>
    <m/>
  </r>
  <r>
    <x v="0"/>
    <n v="0"/>
    <n v="200000"/>
    <n v="0"/>
    <n v="0"/>
    <x v="7912"/>
    <x v="0"/>
    <x v="1"/>
    <x v="0"/>
    <s v="03.03.10"/>
    <x v="10"/>
    <x v="0"/>
    <x v="3"/>
    <s v="Receitas Da Câmara"/>
    <s v="03.03.10"/>
    <s v="Receitas Da Câmara"/>
    <s v="03.03.10"/>
    <x v="93"/>
    <x v="0"/>
    <x v="4"/>
    <x v="7"/>
    <x v="1"/>
    <x v="0"/>
    <x v="1"/>
    <x v="0"/>
    <x v="12"/>
    <s v="1 - Dotação Anual"/>
    <x v="4"/>
    <n v="200000"/>
    <x v="1"/>
    <n v="0"/>
    <x v="1"/>
    <n v="0"/>
    <x v="811"/>
    <m/>
    <x v="0"/>
    <x v="12"/>
    <m/>
    <s v="Receitas Da Câmara"/>
    <x v="1"/>
    <s v="RDC"/>
    <x v="0"/>
    <x v="1"/>
    <x v="1"/>
    <x v="1"/>
    <x v="0"/>
    <x v="0"/>
    <x v="0"/>
    <x v="0"/>
    <x v="0"/>
    <x v="0"/>
    <x v="0"/>
    <s v="Receitas Da Câmara"/>
    <x v="0"/>
    <x v="0"/>
    <x v="0"/>
    <x v="0"/>
    <x v="3"/>
    <x v="0"/>
    <x v="1"/>
    <x v="3"/>
    <x v="1"/>
    <x v="2"/>
    <x v="12"/>
    <x v="0"/>
    <m/>
  </r>
  <r>
    <x v="0"/>
    <n v="0"/>
    <n v="250000"/>
    <n v="0"/>
    <n v="0"/>
    <x v="7912"/>
    <x v="0"/>
    <x v="1"/>
    <x v="0"/>
    <s v="03.03.10"/>
    <x v="10"/>
    <x v="0"/>
    <x v="3"/>
    <s v="Receitas Da Câmara"/>
    <s v="03.03.10"/>
    <s v="Receitas Da Câmara"/>
    <s v="03.03.10"/>
    <x v="23"/>
    <x v="0"/>
    <x v="4"/>
    <x v="7"/>
    <x v="1"/>
    <x v="0"/>
    <x v="1"/>
    <x v="0"/>
    <x v="12"/>
    <s v="1 - Dotação Anual"/>
    <x v="4"/>
    <n v="250000"/>
    <x v="1"/>
    <n v="0"/>
    <x v="1"/>
    <n v="0"/>
    <x v="811"/>
    <m/>
    <x v="0"/>
    <x v="12"/>
    <m/>
    <s v="Receitas Da Câmara"/>
    <x v="1"/>
    <s v="RDC"/>
    <x v="0"/>
    <x v="1"/>
    <x v="1"/>
    <x v="1"/>
    <x v="0"/>
    <x v="0"/>
    <x v="0"/>
    <x v="0"/>
    <x v="0"/>
    <x v="0"/>
    <x v="0"/>
    <s v="Receitas Da Câmara"/>
    <x v="0"/>
    <x v="0"/>
    <x v="0"/>
    <x v="0"/>
    <x v="3"/>
    <x v="0"/>
    <x v="1"/>
    <x v="3"/>
    <x v="1"/>
    <x v="2"/>
    <x v="12"/>
    <x v="0"/>
    <m/>
  </r>
  <r>
    <x v="0"/>
    <n v="0"/>
    <n v="1500000"/>
    <n v="0"/>
    <n v="0"/>
    <x v="7912"/>
    <x v="0"/>
    <x v="1"/>
    <x v="0"/>
    <s v="03.03.10"/>
    <x v="10"/>
    <x v="0"/>
    <x v="3"/>
    <s v="Receitas Da Câmara"/>
    <s v="03.03.10"/>
    <s v="Receitas Da Câmara"/>
    <s v="03.03.10"/>
    <x v="12"/>
    <x v="0"/>
    <x v="4"/>
    <x v="6"/>
    <x v="1"/>
    <x v="0"/>
    <x v="1"/>
    <x v="0"/>
    <x v="12"/>
    <s v="1 - Dotação Anual"/>
    <x v="4"/>
    <n v="1500000"/>
    <x v="1"/>
    <n v="0"/>
    <x v="1"/>
    <n v="0"/>
    <x v="811"/>
    <m/>
    <x v="0"/>
    <x v="12"/>
    <m/>
    <s v="Receitas Da Câmara"/>
    <x v="1"/>
    <s v="RDC"/>
    <x v="0"/>
    <x v="1"/>
    <x v="1"/>
    <x v="1"/>
    <x v="0"/>
    <x v="0"/>
    <x v="0"/>
    <x v="0"/>
    <x v="0"/>
    <x v="0"/>
    <x v="0"/>
    <s v="Receitas Da Câmara"/>
    <x v="0"/>
    <x v="0"/>
    <x v="0"/>
    <x v="0"/>
    <x v="3"/>
    <x v="0"/>
    <x v="1"/>
    <x v="3"/>
    <x v="1"/>
    <x v="2"/>
    <x v="12"/>
    <x v="0"/>
    <m/>
  </r>
  <r>
    <x v="0"/>
    <n v="0"/>
    <n v="500000"/>
    <n v="0"/>
    <n v="0"/>
    <x v="7912"/>
    <x v="0"/>
    <x v="1"/>
    <x v="0"/>
    <s v="03.03.10"/>
    <x v="10"/>
    <x v="0"/>
    <x v="3"/>
    <s v="Receitas Da Câmara"/>
    <s v="03.03.10"/>
    <s v="Receitas Da Câmara"/>
    <s v="03.03.10"/>
    <x v="14"/>
    <x v="0"/>
    <x v="4"/>
    <x v="6"/>
    <x v="1"/>
    <x v="0"/>
    <x v="1"/>
    <x v="0"/>
    <x v="12"/>
    <s v="1 - Dotação Anual"/>
    <x v="4"/>
    <n v="500000"/>
    <x v="1"/>
    <n v="0"/>
    <x v="1"/>
    <n v="0"/>
    <x v="811"/>
    <m/>
    <x v="0"/>
    <x v="12"/>
    <m/>
    <s v="Receitas Da Câmara"/>
    <x v="1"/>
    <s v="RDC"/>
    <x v="0"/>
    <x v="1"/>
    <x v="1"/>
    <x v="1"/>
    <x v="0"/>
    <x v="0"/>
    <x v="0"/>
    <x v="0"/>
    <x v="0"/>
    <x v="0"/>
    <x v="0"/>
    <s v="Receitas Da Câmara"/>
    <x v="0"/>
    <x v="0"/>
    <x v="0"/>
    <x v="0"/>
    <x v="3"/>
    <x v="0"/>
    <x v="1"/>
    <x v="3"/>
    <x v="1"/>
    <x v="2"/>
    <x v="12"/>
    <x v="0"/>
    <m/>
  </r>
  <r>
    <x v="0"/>
    <n v="0"/>
    <n v="800000"/>
    <n v="0"/>
    <n v="0"/>
    <x v="7912"/>
    <x v="0"/>
    <x v="1"/>
    <x v="0"/>
    <s v="03.03.10"/>
    <x v="10"/>
    <x v="0"/>
    <x v="3"/>
    <s v="Receitas Da Câmara"/>
    <s v="03.03.10"/>
    <s v="Receitas Da Câmara"/>
    <s v="03.03.10"/>
    <x v="22"/>
    <x v="0"/>
    <x v="4"/>
    <x v="6"/>
    <x v="1"/>
    <x v="0"/>
    <x v="1"/>
    <x v="0"/>
    <x v="12"/>
    <s v="1 - Dotação Anual"/>
    <x v="4"/>
    <n v="800000"/>
    <x v="1"/>
    <n v="0"/>
    <x v="1"/>
    <n v="0"/>
    <x v="811"/>
    <m/>
    <x v="0"/>
    <x v="12"/>
    <m/>
    <s v="Receitas Da Câmara"/>
    <x v="1"/>
    <s v="RDC"/>
    <x v="0"/>
    <x v="1"/>
    <x v="1"/>
    <x v="1"/>
    <x v="0"/>
    <x v="0"/>
    <x v="0"/>
    <x v="0"/>
    <x v="0"/>
    <x v="0"/>
    <x v="0"/>
    <s v="Receitas Da Câmara"/>
    <x v="0"/>
    <x v="0"/>
    <x v="0"/>
    <x v="0"/>
    <x v="3"/>
    <x v="0"/>
    <x v="1"/>
    <x v="3"/>
    <x v="1"/>
    <x v="2"/>
    <x v="12"/>
    <x v="0"/>
    <m/>
  </r>
  <r>
    <x v="0"/>
    <n v="0"/>
    <n v="300000"/>
    <n v="0"/>
    <n v="0"/>
    <x v="7912"/>
    <x v="0"/>
    <x v="1"/>
    <x v="0"/>
    <s v="03.03.10"/>
    <x v="10"/>
    <x v="0"/>
    <x v="3"/>
    <s v="Receitas Da Câmara"/>
    <s v="03.03.10"/>
    <s v="Receitas Da Câmara"/>
    <s v="03.03.10"/>
    <x v="94"/>
    <x v="0"/>
    <x v="4"/>
    <x v="6"/>
    <x v="1"/>
    <x v="0"/>
    <x v="1"/>
    <x v="0"/>
    <x v="12"/>
    <s v="1 - Dotação Anual"/>
    <x v="4"/>
    <n v="300000"/>
    <x v="1"/>
    <n v="0"/>
    <x v="1"/>
    <n v="0"/>
    <x v="811"/>
    <m/>
    <x v="0"/>
    <x v="12"/>
    <m/>
    <s v="Receitas Da Câmara"/>
    <x v="1"/>
    <s v="RDC"/>
    <x v="0"/>
    <x v="1"/>
    <x v="1"/>
    <x v="1"/>
    <x v="0"/>
    <x v="0"/>
    <x v="0"/>
    <x v="0"/>
    <x v="0"/>
    <x v="0"/>
    <x v="0"/>
    <s v="Receitas Da Câmara"/>
    <x v="0"/>
    <x v="0"/>
    <x v="0"/>
    <x v="0"/>
    <x v="3"/>
    <x v="0"/>
    <x v="1"/>
    <x v="3"/>
    <x v="1"/>
    <x v="2"/>
    <x v="12"/>
    <x v="0"/>
    <m/>
  </r>
  <r>
    <x v="0"/>
    <n v="0"/>
    <n v="3000000"/>
    <n v="0"/>
    <n v="0"/>
    <x v="7912"/>
    <x v="0"/>
    <x v="1"/>
    <x v="0"/>
    <s v="03.03.10"/>
    <x v="10"/>
    <x v="0"/>
    <x v="3"/>
    <s v="Receitas Da Câmara"/>
    <s v="03.03.10"/>
    <s v="Receitas Da Câmara"/>
    <s v="03.03.10"/>
    <x v="54"/>
    <x v="0"/>
    <x v="4"/>
    <x v="6"/>
    <x v="1"/>
    <x v="0"/>
    <x v="1"/>
    <x v="0"/>
    <x v="12"/>
    <s v="1 - Dotação Anual"/>
    <x v="4"/>
    <n v="3000000"/>
    <x v="1"/>
    <n v="0"/>
    <x v="1"/>
    <n v="0"/>
    <x v="811"/>
    <m/>
    <x v="0"/>
    <x v="12"/>
    <m/>
    <s v="Receitas Da Câmara"/>
    <x v="1"/>
    <s v="RDC"/>
    <x v="0"/>
    <x v="1"/>
    <x v="1"/>
    <x v="1"/>
    <x v="0"/>
    <x v="0"/>
    <x v="0"/>
    <x v="0"/>
    <x v="0"/>
    <x v="0"/>
    <x v="0"/>
    <s v="Receitas Da Câmara"/>
    <x v="0"/>
    <x v="0"/>
    <x v="0"/>
    <x v="0"/>
    <x v="3"/>
    <x v="0"/>
    <x v="1"/>
    <x v="3"/>
    <x v="1"/>
    <x v="2"/>
    <x v="12"/>
    <x v="0"/>
    <m/>
  </r>
  <r>
    <x v="0"/>
    <n v="0"/>
    <n v="50000"/>
    <n v="0"/>
    <n v="0"/>
    <x v="7912"/>
    <x v="0"/>
    <x v="1"/>
    <x v="0"/>
    <s v="03.03.10"/>
    <x v="10"/>
    <x v="0"/>
    <x v="3"/>
    <s v="Receitas Da Câmara"/>
    <s v="03.03.10"/>
    <s v="Receitas Da Câmara"/>
    <s v="03.03.10"/>
    <x v="95"/>
    <x v="0"/>
    <x v="4"/>
    <x v="6"/>
    <x v="1"/>
    <x v="0"/>
    <x v="1"/>
    <x v="0"/>
    <x v="12"/>
    <s v="1 - Dotação Anual"/>
    <x v="4"/>
    <n v="50000"/>
    <x v="1"/>
    <n v="0"/>
    <x v="1"/>
    <n v="0"/>
    <x v="811"/>
    <m/>
    <x v="0"/>
    <x v="12"/>
    <m/>
    <s v="Receitas Da Câmara"/>
    <x v="1"/>
    <s v="RDC"/>
    <x v="0"/>
    <x v="1"/>
    <x v="1"/>
    <x v="1"/>
    <x v="0"/>
    <x v="0"/>
    <x v="0"/>
    <x v="0"/>
    <x v="0"/>
    <x v="0"/>
    <x v="0"/>
    <s v="Receitas Da Câmara"/>
    <x v="0"/>
    <x v="0"/>
    <x v="0"/>
    <x v="0"/>
    <x v="3"/>
    <x v="0"/>
    <x v="1"/>
    <x v="3"/>
    <x v="1"/>
    <x v="2"/>
    <x v="12"/>
    <x v="0"/>
    <m/>
  </r>
  <r>
    <x v="0"/>
    <n v="0"/>
    <n v="250000"/>
    <n v="0"/>
    <n v="0"/>
    <x v="7912"/>
    <x v="0"/>
    <x v="1"/>
    <x v="0"/>
    <s v="03.03.10"/>
    <x v="10"/>
    <x v="0"/>
    <x v="3"/>
    <s v="Receitas Da Câmara"/>
    <s v="03.03.10"/>
    <s v="Receitas Da Câmara"/>
    <s v="03.03.10"/>
    <x v="24"/>
    <x v="0"/>
    <x v="4"/>
    <x v="6"/>
    <x v="1"/>
    <x v="0"/>
    <x v="1"/>
    <x v="0"/>
    <x v="12"/>
    <s v="1 - Dotação Anual"/>
    <x v="4"/>
    <n v="250000"/>
    <x v="1"/>
    <n v="0"/>
    <x v="1"/>
    <n v="0"/>
    <x v="811"/>
    <m/>
    <x v="0"/>
    <x v="12"/>
    <m/>
    <s v="Receitas Da Câmara"/>
    <x v="1"/>
    <s v="RDC"/>
    <x v="0"/>
    <x v="1"/>
    <x v="1"/>
    <x v="1"/>
    <x v="0"/>
    <x v="0"/>
    <x v="0"/>
    <x v="0"/>
    <x v="0"/>
    <x v="0"/>
    <x v="0"/>
    <s v="Receitas Da Câmara"/>
    <x v="0"/>
    <x v="0"/>
    <x v="0"/>
    <x v="0"/>
    <x v="3"/>
    <x v="0"/>
    <x v="1"/>
    <x v="3"/>
    <x v="1"/>
    <x v="2"/>
    <x v="12"/>
    <x v="0"/>
    <m/>
  </r>
  <r>
    <x v="0"/>
    <n v="0"/>
    <n v="2000000"/>
    <n v="0"/>
    <n v="0"/>
    <x v="7912"/>
    <x v="0"/>
    <x v="1"/>
    <x v="0"/>
    <s v="03.03.10"/>
    <x v="10"/>
    <x v="0"/>
    <x v="3"/>
    <s v="Receitas Da Câmara"/>
    <s v="03.03.10"/>
    <s v="Receitas Da Câmara"/>
    <s v="03.03.10"/>
    <x v="18"/>
    <x v="0"/>
    <x v="4"/>
    <x v="6"/>
    <x v="1"/>
    <x v="0"/>
    <x v="1"/>
    <x v="0"/>
    <x v="12"/>
    <s v="1 - Dotação Anual"/>
    <x v="4"/>
    <n v="2000000"/>
    <x v="1"/>
    <n v="0"/>
    <x v="1"/>
    <n v="0"/>
    <x v="811"/>
    <m/>
    <x v="0"/>
    <x v="12"/>
    <m/>
    <s v="Receitas Da Câmara"/>
    <x v="1"/>
    <s v="RDC"/>
    <x v="0"/>
    <x v="1"/>
    <x v="1"/>
    <x v="1"/>
    <x v="0"/>
    <x v="0"/>
    <x v="0"/>
    <x v="0"/>
    <x v="0"/>
    <x v="0"/>
    <x v="0"/>
    <s v="Receitas Da Câmara"/>
    <x v="0"/>
    <x v="0"/>
    <x v="0"/>
    <x v="0"/>
    <x v="3"/>
    <x v="0"/>
    <x v="1"/>
    <x v="3"/>
    <x v="1"/>
    <x v="2"/>
    <x v="12"/>
    <x v="0"/>
    <m/>
  </r>
  <r>
    <x v="0"/>
    <n v="0"/>
    <n v="800000"/>
    <n v="0"/>
    <n v="0"/>
    <x v="7912"/>
    <x v="0"/>
    <x v="1"/>
    <x v="0"/>
    <s v="03.03.10"/>
    <x v="10"/>
    <x v="0"/>
    <x v="3"/>
    <s v="Receitas Da Câmara"/>
    <s v="03.03.10"/>
    <s v="Receitas Da Câmara"/>
    <s v="03.03.10"/>
    <x v="96"/>
    <x v="0"/>
    <x v="4"/>
    <x v="6"/>
    <x v="1"/>
    <x v="0"/>
    <x v="1"/>
    <x v="0"/>
    <x v="12"/>
    <s v="1 - Dotação Anual"/>
    <x v="4"/>
    <n v="800000"/>
    <x v="1"/>
    <n v="0"/>
    <x v="1"/>
    <n v="0"/>
    <x v="811"/>
    <m/>
    <x v="0"/>
    <x v="12"/>
    <m/>
    <s v="Receitas Da Câmara"/>
    <x v="1"/>
    <s v="RDC"/>
    <x v="0"/>
    <x v="1"/>
    <x v="1"/>
    <x v="1"/>
    <x v="0"/>
    <x v="0"/>
    <x v="0"/>
    <x v="0"/>
    <x v="0"/>
    <x v="0"/>
    <x v="0"/>
    <s v="Receitas Da Câmara"/>
    <x v="0"/>
    <x v="0"/>
    <x v="0"/>
    <x v="0"/>
    <x v="3"/>
    <x v="0"/>
    <x v="1"/>
    <x v="3"/>
    <x v="1"/>
    <x v="2"/>
    <x v="12"/>
    <x v="0"/>
    <m/>
  </r>
  <r>
    <x v="0"/>
    <n v="0"/>
    <n v="400000"/>
    <n v="0"/>
    <n v="0"/>
    <x v="7912"/>
    <x v="0"/>
    <x v="1"/>
    <x v="0"/>
    <s v="03.03.10"/>
    <x v="10"/>
    <x v="0"/>
    <x v="3"/>
    <s v="Receitas Da Câmara"/>
    <s v="03.03.10"/>
    <s v="Receitas Da Câmara"/>
    <s v="03.03.10"/>
    <x v="97"/>
    <x v="0"/>
    <x v="4"/>
    <x v="6"/>
    <x v="1"/>
    <x v="0"/>
    <x v="1"/>
    <x v="0"/>
    <x v="12"/>
    <s v="1 - Dotação Anual"/>
    <x v="4"/>
    <n v="400000"/>
    <x v="1"/>
    <n v="0"/>
    <x v="1"/>
    <n v="0"/>
    <x v="811"/>
    <m/>
    <x v="0"/>
    <x v="12"/>
    <m/>
    <s v="Receitas Da Câmara"/>
    <x v="1"/>
    <s v="RDC"/>
    <x v="0"/>
    <x v="1"/>
    <x v="1"/>
    <x v="1"/>
    <x v="0"/>
    <x v="0"/>
    <x v="0"/>
    <x v="0"/>
    <x v="0"/>
    <x v="0"/>
    <x v="0"/>
    <s v="Receitas Da Câmara"/>
    <x v="0"/>
    <x v="0"/>
    <x v="0"/>
    <x v="0"/>
    <x v="3"/>
    <x v="0"/>
    <x v="1"/>
    <x v="3"/>
    <x v="1"/>
    <x v="2"/>
    <x v="12"/>
    <x v="0"/>
    <m/>
  </r>
  <r>
    <x v="0"/>
    <n v="0"/>
    <n v="150000"/>
    <n v="0"/>
    <n v="0"/>
    <x v="7912"/>
    <x v="0"/>
    <x v="1"/>
    <x v="0"/>
    <s v="03.03.10"/>
    <x v="10"/>
    <x v="0"/>
    <x v="3"/>
    <s v="Receitas Da Câmara"/>
    <s v="03.03.10"/>
    <s v="Receitas Da Câmara"/>
    <s v="03.03.10"/>
    <x v="98"/>
    <x v="0"/>
    <x v="4"/>
    <x v="6"/>
    <x v="1"/>
    <x v="0"/>
    <x v="1"/>
    <x v="0"/>
    <x v="12"/>
    <s v="1 - Dotação Anual"/>
    <x v="4"/>
    <n v="150000"/>
    <x v="1"/>
    <n v="0"/>
    <x v="1"/>
    <n v="0"/>
    <x v="811"/>
    <m/>
    <x v="0"/>
    <x v="12"/>
    <m/>
    <s v="Receitas Da Câmara"/>
    <x v="1"/>
    <s v="RDC"/>
    <x v="0"/>
    <x v="1"/>
    <x v="1"/>
    <x v="1"/>
    <x v="0"/>
    <x v="0"/>
    <x v="0"/>
    <x v="0"/>
    <x v="0"/>
    <x v="0"/>
    <x v="0"/>
    <s v="Receitas Da Câmara"/>
    <x v="0"/>
    <x v="0"/>
    <x v="0"/>
    <x v="0"/>
    <x v="3"/>
    <x v="0"/>
    <x v="1"/>
    <x v="3"/>
    <x v="1"/>
    <x v="2"/>
    <x v="12"/>
    <x v="0"/>
    <m/>
  </r>
  <r>
    <x v="0"/>
    <n v="0"/>
    <n v="1500000"/>
    <n v="0"/>
    <n v="0"/>
    <x v="7912"/>
    <x v="0"/>
    <x v="1"/>
    <x v="0"/>
    <s v="03.03.10"/>
    <x v="10"/>
    <x v="0"/>
    <x v="3"/>
    <s v="Receitas Da Câmara"/>
    <s v="03.03.10"/>
    <s v="Receitas Da Câmara"/>
    <s v="03.03.10"/>
    <x v="99"/>
    <x v="0"/>
    <x v="4"/>
    <x v="6"/>
    <x v="1"/>
    <x v="0"/>
    <x v="1"/>
    <x v="0"/>
    <x v="12"/>
    <s v="1 - Dotação Anual"/>
    <x v="4"/>
    <n v="1500000"/>
    <x v="1"/>
    <n v="0"/>
    <x v="1"/>
    <n v="0"/>
    <x v="811"/>
    <m/>
    <x v="0"/>
    <x v="12"/>
    <m/>
    <s v="Receitas Da Câmara"/>
    <x v="1"/>
    <s v="RDC"/>
    <x v="0"/>
    <x v="1"/>
    <x v="1"/>
    <x v="1"/>
    <x v="0"/>
    <x v="0"/>
    <x v="0"/>
    <x v="0"/>
    <x v="0"/>
    <x v="0"/>
    <x v="0"/>
    <s v="Receitas Da Câmara"/>
    <x v="0"/>
    <x v="0"/>
    <x v="0"/>
    <x v="0"/>
    <x v="3"/>
    <x v="0"/>
    <x v="1"/>
    <x v="3"/>
    <x v="1"/>
    <x v="2"/>
    <x v="12"/>
    <x v="0"/>
    <m/>
  </r>
  <r>
    <x v="0"/>
    <n v="0"/>
    <n v="200000"/>
    <n v="0"/>
    <n v="0"/>
    <x v="7912"/>
    <x v="0"/>
    <x v="1"/>
    <x v="0"/>
    <s v="03.03.10"/>
    <x v="10"/>
    <x v="0"/>
    <x v="3"/>
    <s v="Receitas Da Câmara"/>
    <s v="03.03.10"/>
    <s v="Receitas Da Câmara"/>
    <s v="03.03.10"/>
    <x v="100"/>
    <x v="0"/>
    <x v="4"/>
    <x v="6"/>
    <x v="1"/>
    <x v="0"/>
    <x v="1"/>
    <x v="0"/>
    <x v="12"/>
    <s v="1 - Dotação Anual"/>
    <x v="4"/>
    <n v="200000"/>
    <x v="1"/>
    <n v="0"/>
    <x v="1"/>
    <n v="0"/>
    <x v="811"/>
    <m/>
    <x v="0"/>
    <x v="12"/>
    <m/>
    <s v="Receitas Da Câmara"/>
    <x v="1"/>
    <s v="RDC"/>
    <x v="0"/>
    <x v="1"/>
    <x v="1"/>
    <x v="1"/>
    <x v="0"/>
    <x v="0"/>
    <x v="0"/>
    <x v="0"/>
    <x v="0"/>
    <x v="0"/>
    <x v="0"/>
    <s v="Receitas Da Câmara"/>
    <x v="0"/>
    <x v="0"/>
    <x v="0"/>
    <x v="0"/>
    <x v="3"/>
    <x v="0"/>
    <x v="1"/>
    <x v="3"/>
    <x v="1"/>
    <x v="2"/>
    <x v="12"/>
    <x v="0"/>
    <m/>
  </r>
  <r>
    <x v="0"/>
    <n v="0"/>
    <n v="80000"/>
    <n v="0"/>
    <n v="0"/>
    <x v="7912"/>
    <x v="0"/>
    <x v="1"/>
    <x v="0"/>
    <s v="03.03.10"/>
    <x v="10"/>
    <x v="0"/>
    <x v="3"/>
    <s v="Receitas Da Câmara"/>
    <s v="03.03.10"/>
    <s v="Receitas Da Câmara"/>
    <s v="03.03.10"/>
    <x v="101"/>
    <x v="0"/>
    <x v="4"/>
    <x v="6"/>
    <x v="1"/>
    <x v="0"/>
    <x v="1"/>
    <x v="0"/>
    <x v="12"/>
    <s v="1 - Dotação Anual"/>
    <x v="4"/>
    <n v="80000"/>
    <x v="1"/>
    <n v="0"/>
    <x v="1"/>
    <n v="0"/>
    <x v="811"/>
    <m/>
    <x v="0"/>
    <x v="12"/>
    <m/>
    <s v="Receitas Da Câmara"/>
    <x v="1"/>
    <s v="RDC"/>
    <x v="0"/>
    <x v="1"/>
    <x v="1"/>
    <x v="1"/>
    <x v="0"/>
    <x v="0"/>
    <x v="0"/>
    <x v="0"/>
    <x v="0"/>
    <x v="0"/>
    <x v="0"/>
    <s v="Receitas Da Câmara"/>
    <x v="0"/>
    <x v="0"/>
    <x v="0"/>
    <x v="0"/>
    <x v="3"/>
    <x v="0"/>
    <x v="1"/>
    <x v="3"/>
    <x v="1"/>
    <x v="2"/>
    <x v="12"/>
    <x v="0"/>
    <m/>
  </r>
  <r>
    <x v="0"/>
    <n v="0"/>
    <n v="100000"/>
    <n v="0"/>
    <n v="0"/>
    <x v="7912"/>
    <x v="0"/>
    <x v="1"/>
    <x v="0"/>
    <s v="03.03.10"/>
    <x v="10"/>
    <x v="0"/>
    <x v="3"/>
    <s v="Receitas Da Câmara"/>
    <s v="03.03.10"/>
    <s v="Receitas Da Câmara"/>
    <s v="03.03.10"/>
    <x v="102"/>
    <x v="0"/>
    <x v="4"/>
    <x v="6"/>
    <x v="1"/>
    <x v="0"/>
    <x v="1"/>
    <x v="0"/>
    <x v="12"/>
    <s v="1 - Dotação Anual"/>
    <x v="4"/>
    <n v="100000"/>
    <x v="1"/>
    <n v="0"/>
    <x v="1"/>
    <n v="0"/>
    <x v="811"/>
    <m/>
    <x v="0"/>
    <x v="12"/>
    <m/>
    <s v="Receitas Da Câmara"/>
    <x v="1"/>
    <s v="RDC"/>
    <x v="0"/>
    <x v="1"/>
    <x v="1"/>
    <x v="1"/>
    <x v="0"/>
    <x v="0"/>
    <x v="0"/>
    <x v="0"/>
    <x v="0"/>
    <x v="0"/>
    <x v="0"/>
    <s v="Receitas Da Câmara"/>
    <x v="0"/>
    <x v="0"/>
    <x v="0"/>
    <x v="0"/>
    <x v="3"/>
    <x v="0"/>
    <x v="1"/>
    <x v="3"/>
    <x v="1"/>
    <x v="2"/>
    <x v="12"/>
    <x v="0"/>
    <m/>
  </r>
  <r>
    <x v="0"/>
    <n v="0"/>
    <n v="2800000"/>
    <n v="0"/>
    <n v="0"/>
    <x v="7912"/>
    <x v="0"/>
    <x v="1"/>
    <x v="0"/>
    <s v="03.03.10"/>
    <x v="10"/>
    <x v="0"/>
    <x v="3"/>
    <s v="Receitas Da Câmara"/>
    <s v="03.03.10"/>
    <s v="Receitas Da Câmara"/>
    <s v="03.03.10"/>
    <x v="17"/>
    <x v="0"/>
    <x v="4"/>
    <x v="6"/>
    <x v="1"/>
    <x v="0"/>
    <x v="1"/>
    <x v="0"/>
    <x v="12"/>
    <s v="1 - Dotação Anual"/>
    <x v="4"/>
    <n v="2800000"/>
    <x v="1"/>
    <n v="0"/>
    <x v="1"/>
    <n v="0"/>
    <x v="811"/>
    <m/>
    <x v="0"/>
    <x v="12"/>
    <m/>
    <s v="Receitas Da Câmara"/>
    <x v="1"/>
    <s v="RDC"/>
    <x v="0"/>
    <x v="1"/>
    <x v="1"/>
    <x v="1"/>
    <x v="0"/>
    <x v="0"/>
    <x v="0"/>
    <x v="0"/>
    <x v="0"/>
    <x v="0"/>
    <x v="0"/>
    <s v="Receitas Da Câmara"/>
    <x v="0"/>
    <x v="0"/>
    <x v="0"/>
    <x v="0"/>
    <x v="3"/>
    <x v="0"/>
    <x v="1"/>
    <x v="3"/>
    <x v="1"/>
    <x v="2"/>
    <x v="12"/>
    <x v="0"/>
    <m/>
  </r>
  <r>
    <x v="0"/>
    <n v="0"/>
    <n v="150000"/>
    <n v="0"/>
    <n v="0"/>
    <x v="7912"/>
    <x v="0"/>
    <x v="1"/>
    <x v="0"/>
    <s v="03.03.10"/>
    <x v="10"/>
    <x v="0"/>
    <x v="3"/>
    <s v="Receitas Da Câmara"/>
    <s v="03.03.10"/>
    <s v="Receitas Da Câmara"/>
    <s v="03.03.10"/>
    <x v="103"/>
    <x v="0"/>
    <x v="4"/>
    <x v="6"/>
    <x v="1"/>
    <x v="0"/>
    <x v="1"/>
    <x v="0"/>
    <x v="12"/>
    <s v="1 - Dotação Anual"/>
    <x v="4"/>
    <n v="150000"/>
    <x v="1"/>
    <n v="0"/>
    <x v="1"/>
    <n v="0"/>
    <x v="811"/>
    <m/>
    <x v="0"/>
    <x v="12"/>
    <m/>
    <s v="Receitas Da Câmara"/>
    <x v="1"/>
    <s v="RDC"/>
    <x v="0"/>
    <x v="1"/>
    <x v="1"/>
    <x v="1"/>
    <x v="0"/>
    <x v="0"/>
    <x v="0"/>
    <x v="0"/>
    <x v="0"/>
    <x v="0"/>
    <x v="0"/>
    <s v="Receitas Da Câmara"/>
    <x v="0"/>
    <x v="0"/>
    <x v="0"/>
    <x v="0"/>
    <x v="3"/>
    <x v="0"/>
    <x v="1"/>
    <x v="3"/>
    <x v="1"/>
    <x v="2"/>
    <x v="12"/>
    <x v="0"/>
    <m/>
  </r>
  <r>
    <x v="0"/>
    <n v="0"/>
    <n v="100000"/>
    <n v="0"/>
    <n v="0"/>
    <x v="7912"/>
    <x v="0"/>
    <x v="1"/>
    <x v="0"/>
    <s v="03.03.10"/>
    <x v="10"/>
    <x v="0"/>
    <x v="3"/>
    <s v="Receitas Da Câmara"/>
    <s v="03.03.10"/>
    <s v="Receitas Da Câmara"/>
    <s v="03.03.10"/>
    <x v="104"/>
    <x v="0"/>
    <x v="4"/>
    <x v="6"/>
    <x v="1"/>
    <x v="0"/>
    <x v="1"/>
    <x v="0"/>
    <x v="12"/>
    <s v="1 - Dotação Anual"/>
    <x v="4"/>
    <n v="100000"/>
    <x v="1"/>
    <n v="0"/>
    <x v="1"/>
    <n v="0"/>
    <x v="811"/>
    <m/>
    <x v="0"/>
    <x v="12"/>
    <m/>
    <s v="Receitas Da Câmara"/>
    <x v="1"/>
    <s v="RDC"/>
    <x v="0"/>
    <x v="1"/>
    <x v="1"/>
    <x v="1"/>
    <x v="0"/>
    <x v="0"/>
    <x v="0"/>
    <x v="0"/>
    <x v="0"/>
    <x v="0"/>
    <x v="0"/>
    <s v="Receitas Da Câmara"/>
    <x v="0"/>
    <x v="0"/>
    <x v="0"/>
    <x v="0"/>
    <x v="3"/>
    <x v="0"/>
    <x v="1"/>
    <x v="3"/>
    <x v="1"/>
    <x v="2"/>
    <x v="12"/>
    <x v="0"/>
    <m/>
  </r>
  <r>
    <x v="0"/>
    <n v="0"/>
    <n v="100000"/>
    <n v="0"/>
    <n v="0"/>
    <x v="7912"/>
    <x v="0"/>
    <x v="1"/>
    <x v="0"/>
    <s v="03.03.10"/>
    <x v="10"/>
    <x v="0"/>
    <x v="3"/>
    <s v="Receitas Da Câmara"/>
    <s v="03.03.10"/>
    <s v="Receitas Da Câmara"/>
    <s v="03.03.10"/>
    <x v="105"/>
    <x v="0"/>
    <x v="4"/>
    <x v="6"/>
    <x v="1"/>
    <x v="0"/>
    <x v="1"/>
    <x v="0"/>
    <x v="12"/>
    <s v="1 - Dotação Anual"/>
    <x v="4"/>
    <n v="100000"/>
    <x v="1"/>
    <n v="0"/>
    <x v="1"/>
    <n v="0"/>
    <x v="811"/>
    <m/>
    <x v="0"/>
    <x v="12"/>
    <m/>
    <s v="Receitas Da Câmara"/>
    <x v="1"/>
    <s v="RDC"/>
    <x v="0"/>
    <x v="1"/>
    <x v="1"/>
    <x v="1"/>
    <x v="0"/>
    <x v="0"/>
    <x v="0"/>
    <x v="0"/>
    <x v="0"/>
    <x v="0"/>
    <x v="0"/>
    <s v="Receitas Da Câmara"/>
    <x v="0"/>
    <x v="0"/>
    <x v="0"/>
    <x v="0"/>
    <x v="3"/>
    <x v="0"/>
    <x v="1"/>
    <x v="3"/>
    <x v="1"/>
    <x v="2"/>
    <x v="12"/>
    <x v="0"/>
    <m/>
  </r>
  <r>
    <x v="0"/>
    <n v="0"/>
    <n v="200000"/>
    <n v="0"/>
    <n v="0"/>
    <x v="7912"/>
    <x v="0"/>
    <x v="1"/>
    <x v="0"/>
    <s v="03.03.10"/>
    <x v="10"/>
    <x v="0"/>
    <x v="3"/>
    <s v="Receitas Da Câmara"/>
    <s v="03.03.10"/>
    <s v="Receitas Da Câmara"/>
    <s v="03.03.10"/>
    <x v="106"/>
    <x v="0"/>
    <x v="4"/>
    <x v="6"/>
    <x v="1"/>
    <x v="0"/>
    <x v="1"/>
    <x v="0"/>
    <x v="12"/>
    <s v="1 - Dotação Anual"/>
    <x v="4"/>
    <n v="200000"/>
    <x v="1"/>
    <n v="0"/>
    <x v="1"/>
    <n v="0"/>
    <x v="811"/>
    <m/>
    <x v="0"/>
    <x v="12"/>
    <m/>
    <s v="Receitas Da Câmara"/>
    <x v="1"/>
    <s v="RDC"/>
    <x v="0"/>
    <x v="1"/>
    <x v="1"/>
    <x v="1"/>
    <x v="0"/>
    <x v="0"/>
    <x v="0"/>
    <x v="0"/>
    <x v="0"/>
    <x v="0"/>
    <x v="0"/>
    <s v="Receitas Da Câmara"/>
    <x v="0"/>
    <x v="0"/>
    <x v="0"/>
    <x v="0"/>
    <x v="3"/>
    <x v="0"/>
    <x v="1"/>
    <x v="3"/>
    <x v="1"/>
    <x v="2"/>
    <x v="12"/>
    <x v="0"/>
    <m/>
  </r>
  <r>
    <x v="0"/>
    <n v="0"/>
    <n v="800000"/>
    <n v="0"/>
    <n v="0"/>
    <x v="7912"/>
    <x v="0"/>
    <x v="1"/>
    <x v="0"/>
    <s v="03.03.10"/>
    <x v="10"/>
    <x v="0"/>
    <x v="3"/>
    <s v="Receitas Da Câmara"/>
    <s v="03.03.10"/>
    <s v="Receitas Da Câmara"/>
    <s v="03.03.10"/>
    <x v="56"/>
    <x v="0"/>
    <x v="4"/>
    <x v="6"/>
    <x v="1"/>
    <x v="0"/>
    <x v="1"/>
    <x v="0"/>
    <x v="12"/>
    <s v="1 - Dotação Anual"/>
    <x v="4"/>
    <n v="800000"/>
    <x v="1"/>
    <n v="0"/>
    <x v="1"/>
    <n v="0"/>
    <x v="811"/>
    <m/>
    <x v="0"/>
    <x v="12"/>
    <m/>
    <s v="Receitas Da Câmara"/>
    <x v="1"/>
    <s v="RDC"/>
    <x v="0"/>
    <x v="1"/>
    <x v="1"/>
    <x v="1"/>
    <x v="0"/>
    <x v="0"/>
    <x v="0"/>
    <x v="0"/>
    <x v="0"/>
    <x v="0"/>
    <x v="0"/>
    <s v="Receitas Da Câmara"/>
    <x v="0"/>
    <x v="0"/>
    <x v="0"/>
    <x v="0"/>
    <x v="3"/>
    <x v="0"/>
    <x v="1"/>
    <x v="3"/>
    <x v="1"/>
    <x v="2"/>
    <x v="12"/>
    <x v="0"/>
    <m/>
  </r>
  <r>
    <x v="0"/>
    <n v="0"/>
    <n v="100000"/>
    <n v="0"/>
    <n v="0"/>
    <x v="7912"/>
    <x v="0"/>
    <x v="1"/>
    <x v="0"/>
    <s v="03.03.10"/>
    <x v="10"/>
    <x v="0"/>
    <x v="3"/>
    <s v="Receitas Da Câmara"/>
    <s v="03.03.10"/>
    <s v="Receitas Da Câmara"/>
    <s v="03.03.10"/>
    <x v="107"/>
    <x v="0"/>
    <x v="4"/>
    <x v="6"/>
    <x v="1"/>
    <x v="0"/>
    <x v="1"/>
    <x v="0"/>
    <x v="12"/>
    <s v="1 - Dotação Anual"/>
    <x v="4"/>
    <n v="100000"/>
    <x v="1"/>
    <n v="0"/>
    <x v="1"/>
    <n v="0"/>
    <x v="811"/>
    <m/>
    <x v="0"/>
    <x v="12"/>
    <m/>
    <s v="Receitas Da Câmara"/>
    <x v="1"/>
    <s v="RDC"/>
    <x v="0"/>
    <x v="1"/>
    <x v="1"/>
    <x v="1"/>
    <x v="0"/>
    <x v="0"/>
    <x v="0"/>
    <x v="0"/>
    <x v="0"/>
    <x v="0"/>
    <x v="0"/>
    <s v="Receitas Da Câmara"/>
    <x v="0"/>
    <x v="0"/>
    <x v="0"/>
    <x v="0"/>
    <x v="3"/>
    <x v="0"/>
    <x v="1"/>
    <x v="3"/>
    <x v="1"/>
    <x v="2"/>
    <x v="12"/>
    <x v="0"/>
    <m/>
  </r>
  <r>
    <x v="0"/>
    <n v="0"/>
    <n v="800000"/>
    <n v="0"/>
    <n v="0"/>
    <x v="7912"/>
    <x v="0"/>
    <x v="1"/>
    <x v="0"/>
    <s v="03.03.10"/>
    <x v="10"/>
    <x v="0"/>
    <x v="3"/>
    <s v="Receitas Da Câmara"/>
    <s v="03.03.10"/>
    <s v="Receitas Da Câmara"/>
    <s v="03.03.10"/>
    <x v="55"/>
    <x v="0"/>
    <x v="4"/>
    <x v="6"/>
    <x v="1"/>
    <x v="0"/>
    <x v="1"/>
    <x v="0"/>
    <x v="12"/>
    <s v="1 - Dotação Anual"/>
    <x v="4"/>
    <n v="800000"/>
    <x v="1"/>
    <n v="0"/>
    <x v="1"/>
    <n v="0"/>
    <x v="811"/>
    <m/>
    <x v="0"/>
    <x v="12"/>
    <m/>
    <s v="Receitas Da Câmara"/>
    <x v="1"/>
    <s v="RDC"/>
    <x v="0"/>
    <x v="1"/>
    <x v="1"/>
    <x v="1"/>
    <x v="0"/>
    <x v="0"/>
    <x v="0"/>
    <x v="0"/>
    <x v="0"/>
    <x v="0"/>
    <x v="0"/>
    <s v="Receitas Da Câmara"/>
    <x v="0"/>
    <x v="0"/>
    <x v="0"/>
    <x v="0"/>
    <x v="3"/>
    <x v="0"/>
    <x v="1"/>
    <x v="3"/>
    <x v="1"/>
    <x v="2"/>
    <x v="12"/>
    <x v="0"/>
    <m/>
  </r>
  <r>
    <x v="0"/>
    <n v="0"/>
    <n v="300000"/>
    <n v="0"/>
    <n v="0"/>
    <x v="7912"/>
    <x v="0"/>
    <x v="1"/>
    <x v="0"/>
    <s v="03.03.10"/>
    <x v="10"/>
    <x v="0"/>
    <x v="3"/>
    <s v="Receitas Da Câmara"/>
    <s v="03.03.10"/>
    <s v="Receitas Da Câmara"/>
    <s v="03.03.10"/>
    <x v="108"/>
    <x v="0"/>
    <x v="4"/>
    <x v="6"/>
    <x v="1"/>
    <x v="0"/>
    <x v="1"/>
    <x v="0"/>
    <x v="12"/>
    <s v="1 - Dotação Anual"/>
    <x v="4"/>
    <n v="300000"/>
    <x v="1"/>
    <n v="0"/>
    <x v="1"/>
    <n v="0"/>
    <x v="811"/>
    <m/>
    <x v="0"/>
    <x v="12"/>
    <m/>
    <s v="Receitas Da Câmara"/>
    <x v="1"/>
    <s v="RDC"/>
    <x v="0"/>
    <x v="1"/>
    <x v="1"/>
    <x v="1"/>
    <x v="0"/>
    <x v="0"/>
    <x v="0"/>
    <x v="0"/>
    <x v="0"/>
    <x v="0"/>
    <x v="0"/>
    <s v="Receitas Da Câmara"/>
    <x v="0"/>
    <x v="0"/>
    <x v="0"/>
    <x v="0"/>
    <x v="3"/>
    <x v="0"/>
    <x v="1"/>
    <x v="3"/>
    <x v="1"/>
    <x v="2"/>
    <x v="12"/>
    <x v="0"/>
    <m/>
  </r>
  <r>
    <x v="0"/>
    <n v="0"/>
    <n v="350000"/>
    <n v="0"/>
    <n v="0"/>
    <x v="7912"/>
    <x v="0"/>
    <x v="1"/>
    <x v="0"/>
    <s v="03.03.10"/>
    <x v="10"/>
    <x v="0"/>
    <x v="3"/>
    <s v="Receitas Da Câmara"/>
    <s v="03.03.10"/>
    <s v="Receitas Da Câmara"/>
    <s v="03.03.10"/>
    <x v="70"/>
    <x v="0"/>
    <x v="4"/>
    <x v="6"/>
    <x v="1"/>
    <x v="0"/>
    <x v="1"/>
    <x v="0"/>
    <x v="12"/>
    <s v="1 - Dotação Anual"/>
    <x v="4"/>
    <n v="350000"/>
    <x v="1"/>
    <n v="0"/>
    <x v="1"/>
    <n v="0"/>
    <x v="811"/>
    <m/>
    <x v="0"/>
    <x v="12"/>
    <m/>
    <s v="Receitas Da Câmara"/>
    <x v="1"/>
    <s v="RDC"/>
    <x v="0"/>
    <x v="1"/>
    <x v="1"/>
    <x v="1"/>
    <x v="0"/>
    <x v="0"/>
    <x v="0"/>
    <x v="0"/>
    <x v="0"/>
    <x v="0"/>
    <x v="0"/>
    <s v="Receitas Da Câmara"/>
    <x v="0"/>
    <x v="0"/>
    <x v="0"/>
    <x v="0"/>
    <x v="3"/>
    <x v="0"/>
    <x v="1"/>
    <x v="3"/>
    <x v="1"/>
    <x v="2"/>
    <x v="12"/>
    <x v="0"/>
    <m/>
  </r>
  <r>
    <x v="0"/>
    <n v="0"/>
    <n v="500000"/>
    <n v="0"/>
    <n v="0"/>
    <x v="7912"/>
    <x v="0"/>
    <x v="1"/>
    <x v="0"/>
    <s v="03.03.10"/>
    <x v="10"/>
    <x v="0"/>
    <x v="3"/>
    <s v="Receitas Da Câmara"/>
    <s v="03.03.10"/>
    <s v="Receitas Da Câmara"/>
    <s v="03.03.10"/>
    <x v="109"/>
    <x v="0"/>
    <x v="4"/>
    <x v="6"/>
    <x v="1"/>
    <x v="0"/>
    <x v="1"/>
    <x v="0"/>
    <x v="12"/>
    <s v="1 - Dotação Anual"/>
    <x v="4"/>
    <n v="500000"/>
    <x v="1"/>
    <n v="0"/>
    <x v="1"/>
    <n v="0"/>
    <x v="811"/>
    <m/>
    <x v="0"/>
    <x v="12"/>
    <m/>
    <s v="Receitas Da Câmara"/>
    <x v="1"/>
    <s v="RDC"/>
    <x v="0"/>
    <x v="1"/>
    <x v="1"/>
    <x v="1"/>
    <x v="0"/>
    <x v="0"/>
    <x v="0"/>
    <x v="0"/>
    <x v="0"/>
    <x v="0"/>
    <x v="0"/>
    <s v="Receitas Da Câmara"/>
    <x v="0"/>
    <x v="0"/>
    <x v="0"/>
    <x v="0"/>
    <x v="3"/>
    <x v="0"/>
    <x v="1"/>
    <x v="3"/>
    <x v="1"/>
    <x v="2"/>
    <x v="12"/>
    <x v="0"/>
    <m/>
  </r>
  <r>
    <x v="0"/>
    <n v="0"/>
    <n v="100000"/>
    <n v="0"/>
    <n v="0"/>
    <x v="7912"/>
    <x v="0"/>
    <x v="1"/>
    <x v="0"/>
    <s v="03.03.10"/>
    <x v="10"/>
    <x v="0"/>
    <x v="3"/>
    <s v="Receitas Da Câmara"/>
    <s v="03.03.10"/>
    <s v="Receitas Da Câmara"/>
    <s v="03.03.10"/>
    <x v="110"/>
    <x v="0"/>
    <x v="4"/>
    <x v="6"/>
    <x v="1"/>
    <x v="0"/>
    <x v="1"/>
    <x v="0"/>
    <x v="12"/>
    <s v="1 - Dotação Anual"/>
    <x v="4"/>
    <n v="100000"/>
    <x v="1"/>
    <n v="0"/>
    <x v="1"/>
    <n v="0"/>
    <x v="811"/>
    <m/>
    <x v="0"/>
    <x v="12"/>
    <m/>
    <s v="Receitas Da Câmara"/>
    <x v="1"/>
    <s v="RDC"/>
    <x v="0"/>
    <x v="1"/>
    <x v="1"/>
    <x v="1"/>
    <x v="0"/>
    <x v="0"/>
    <x v="0"/>
    <x v="0"/>
    <x v="0"/>
    <x v="0"/>
    <x v="0"/>
    <s v="Receitas Da Câmara"/>
    <x v="0"/>
    <x v="0"/>
    <x v="0"/>
    <x v="0"/>
    <x v="3"/>
    <x v="0"/>
    <x v="1"/>
    <x v="3"/>
    <x v="1"/>
    <x v="2"/>
    <x v="12"/>
    <x v="0"/>
    <m/>
  </r>
  <r>
    <x v="0"/>
    <n v="0"/>
    <n v="1000000"/>
    <n v="0"/>
    <n v="0"/>
    <x v="7912"/>
    <x v="0"/>
    <x v="1"/>
    <x v="0"/>
    <s v="03.03.10"/>
    <x v="10"/>
    <x v="0"/>
    <x v="3"/>
    <s v="Receitas Da Câmara"/>
    <s v="03.03.10"/>
    <s v="Receitas Da Câmara"/>
    <s v="03.03.10"/>
    <x v="57"/>
    <x v="0"/>
    <x v="4"/>
    <x v="6"/>
    <x v="1"/>
    <x v="0"/>
    <x v="1"/>
    <x v="0"/>
    <x v="12"/>
    <s v="1 - Dotação Anual"/>
    <x v="4"/>
    <n v="1000000"/>
    <x v="1"/>
    <n v="0"/>
    <x v="1"/>
    <n v="0"/>
    <x v="811"/>
    <m/>
    <x v="0"/>
    <x v="12"/>
    <m/>
    <s v="Receitas Da Câmara"/>
    <x v="1"/>
    <s v="RDC"/>
    <x v="0"/>
    <x v="1"/>
    <x v="1"/>
    <x v="1"/>
    <x v="0"/>
    <x v="0"/>
    <x v="0"/>
    <x v="0"/>
    <x v="0"/>
    <x v="0"/>
    <x v="0"/>
    <s v="Receitas Da Câmara"/>
    <x v="0"/>
    <x v="0"/>
    <x v="0"/>
    <x v="0"/>
    <x v="3"/>
    <x v="0"/>
    <x v="1"/>
    <x v="3"/>
    <x v="1"/>
    <x v="2"/>
    <x v="12"/>
    <x v="0"/>
    <m/>
  </r>
  <r>
    <x v="0"/>
    <n v="0"/>
    <n v="800000"/>
    <n v="0"/>
    <n v="0"/>
    <x v="7912"/>
    <x v="0"/>
    <x v="1"/>
    <x v="0"/>
    <s v="03.03.10"/>
    <x v="10"/>
    <x v="0"/>
    <x v="3"/>
    <s v="Receitas Da Câmara"/>
    <s v="03.03.10"/>
    <s v="Receitas Da Câmara"/>
    <s v="03.03.10"/>
    <x v="16"/>
    <x v="0"/>
    <x v="4"/>
    <x v="6"/>
    <x v="1"/>
    <x v="0"/>
    <x v="1"/>
    <x v="0"/>
    <x v="12"/>
    <s v="1 - Dotação Anual"/>
    <x v="4"/>
    <n v="800000"/>
    <x v="1"/>
    <n v="0"/>
    <x v="1"/>
    <n v="0"/>
    <x v="811"/>
    <m/>
    <x v="0"/>
    <x v="12"/>
    <m/>
    <s v="Receitas Da Câmara"/>
    <x v="1"/>
    <s v="RDC"/>
    <x v="0"/>
    <x v="1"/>
    <x v="1"/>
    <x v="1"/>
    <x v="0"/>
    <x v="0"/>
    <x v="0"/>
    <x v="0"/>
    <x v="0"/>
    <x v="0"/>
    <x v="0"/>
    <s v="Receitas Da Câmara"/>
    <x v="0"/>
    <x v="0"/>
    <x v="0"/>
    <x v="0"/>
    <x v="3"/>
    <x v="0"/>
    <x v="1"/>
    <x v="3"/>
    <x v="1"/>
    <x v="2"/>
    <x v="12"/>
    <x v="0"/>
    <m/>
  </r>
  <r>
    <x v="0"/>
    <n v="0"/>
    <n v="3000000"/>
    <n v="0"/>
    <n v="0"/>
    <x v="7912"/>
    <x v="0"/>
    <x v="1"/>
    <x v="0"/>
    <s v="03.03.10"/>
    <x v="10"/>
    <x v="0"/>
    <x v="3"/>
    <s v="Receitas Da Câmara"/>
    <s v="03.03.10"/>
    <s v="Receitas Da Câmara"/>
    <s v="03.03.10"/>
    <x v="19"/>
    <x v="0"/>
    <x v="4"/>
    <x v="6"/>
    <x v="1"/>
    <x v="0"/>
    <x v="1"/>
    <x v="0"/>
    <x v="12"/>
    <s v="1 - Dotação Anual"/>
    <x v="4"/>
    <n v="3000000"/>
    <x v="1"/>
    <n v="0"/>
    <x v="1"/>
    <n v="0"/>
    <x v="811"/>
    <m/>
    <x v="0"/>
    <x v="12"/>
    <m/>
    <s v="Receitas Da Câmara"/>
    <x v="1"/>
    <s v="RDC"/>
    <x v="0"/>
    <x v="1"/>
    <x v="1"/>
    <x v="1"/>
    <x v="0"/>
    <x v="0"/>
    <x v="0"/>
    <x v="0"/>
    <x v="0"/>
    <x v="0"/>
    <x v="0"/>
    <s v="Receitas Da Câmara"/>
    <x v="0"/>
    <x v="0"/>
    <x v="0"/>
    <x v="0"/>
    <x v="3"/>
    <x v="0"/>
    <x v="1"/>
    <x v="3"/>
    <x v="1"/>
    <x v="2"/>
    <x v="12"/>
    <x v="0"/>
    <m/>
  </r>
  <r>
    <x v="0"/>
    <n v="0"/>
    <n v="800000"/>
    <n v="0"/>
    <n v="0"/>
    <x v="7912"/>
    <x v="0"/>
    <x v="1"/>
    <x v="0"/>
    <s v="03.03.10"/>
    <x v="10"/>
    <x v="0"/>
    <x v="3"/>
    <s v="Receitas Da Câmara"/>
    <s v="03.03.10"/>
    <s v="Receitas Da Câmara"/>
    <s v="03.03.10"/>
    <x v="15"/>
    <x v="0"/>
    <x v="4"/>
    <x v="6"/>
    <x v="1"/>
    <x v="0"/>
    <x v="1"/>
    <x v="0"/>
    <x v="12"/>
    <s v="1 - Dotação Anual"/>
    <x v="4"/>
    <n v="800000"/>
    <x v="1"/>
    <n v="0"/>
    <x v="1"/>
    <n v="0"/>
    <x v="811"/>
    <m/>
    <x v="0"/>
    <x v="12"/>
    <m/>
    <s v="Receitas Da Câmara"/>
    <x v="1"/>
    <s v="RDC"/>
    <x v="0"/>
    <x v="1"/>
    <x v="1"/>
    <x v="1"/>
    <x v="0"/>
    <x v="0"/>
    <x v="0"/>
    <x v="0"/>
    <x v="0"/>
    <x v="0"/>
    <x v="0"/>
    <s v="Receitas Da Câmara"/>
    <x v="0"/>
    <x v="0"/>
    <x v="0"/>
    <x v="0"/>
    <x v="3"/>
    <x v="0"/>
    <x v="1"/>
    <x v="3"/>
    <x v="1"/>
    <x v="2"/>
    <x v="12"/>
    <x v="0"/>
    <m/>
  </r>
  <r>
    <x v="0"/>
    <n v="0"/>
    <n v="1500000"/>
    <n v="0"/>
    <n v="0"/>
    <x v="7912"/>
    <x v="0"/>
    <x v="1"/>
    <x v="0"/>
    <s v="03.03.10"/>
    <x v="10"/>
    <x v="0"/>
    <x v="3"/>
    <s v="Receitas Da Câmara"/>
    <s v="03.03.10"/>
    <s v="Receitas Da Câmara"/>
    <s v="03.03.10"/>
    <x v="43"/>
    <x v="0"/>
    <x v="4"/>
    <x v="13"/>
    <x v="1"/>
    <x v="0"/>
    <x v="1"/>
    <x v="0"/>
    <x v="12"/>
    <s v="1 - Dotação Anual"/>
    <x v="4"/>
    <n v="1500000"/>
    <x v="1"/>
    <n v="0"/>
    <x v="1"/>
    <n v="0"/>
    <x v="811"/>
    <m/>
    <x v="0"/>
    <x v="12"/>
    <m/>
    <s v="Receitas Da Câmara"/>
    <x v="1"/>
    <s v="RDC"/>
    <x v="0"/>
    <x v="1"/>
    <x v="1"/>
    <x v="1"/>
    <x v="0"/>
    <x v="0"/>
    <x v="0"/>
    <x v="0"/>
    <x v="0"/>
    <x v="0"/>
    <x v="0"/>
    <s v="Receitas Da Câmara"/>
    <x v="0"/>
    <x v="0"/>
    <x v="0"/>
    <x v="0"/>
    <x v="3"/>
    <x v="0"/>
    <x v="1"/>
    <x v="3"/>
    <x v="1"/>
    <x v="2"/>
    <x v="12"/>
    <x v="0"/>
    <m/>
  </r>
  <r>
    <x v="1"/>
    <n v="0"/>
    <n v="246500000"/>
    <n v="0"/>
    <n v="0"/>
    <x v="7912"/>
    <x v="0"/>
    <x v="1"/>
    <x v="0"/>
    <s v="03.03.10"/>
    <x v="10"/>
    <x v="0"/>
    <x v="3"/>
    <s v="Receitas Da Câmara"/>
    <s v="03.03.10"/>
    <s v="Receitas Da Câmara"/>
    <s v="03.03.10"/>
    <x v="62"/>
    <x v="0"/>
    <x v="7"/>
    <x v="14"/>
    <x v="1"/>
    <x v="0"/>
    <x v="1"/>
    <x v="0"/>
    <x v="12"/>
    <s v="1 - Dotação Anual"/>
    <x v="4"/>
    <n v="246500000"/>
    <x v="1"/>
    <n v="0"/>
    <x v="1"/>
    <n v="0"/>
    <x v="811"/>
    <m/>
    <x v="0"/>
    <x v="12"/>
    <m/>
    <s v="Receitas Da Câmara"/>
    <x v="1"/>
    <s v="RDC"/>
    <x v="0"/>
    <x v="1"/>
    <x v="1"/>
    <x v="1"/>
    <x v="0"/>
    <x v="0"/>
    <x v="0"/>
    <x v="0"/>
    <x v="0"/>
    <x v="0"/>
    <x v="0"/>
    <s v="Receitas Da Câmara"/>
    <x v="0"/>
    <x v="0"/>
    <x v="0"/>
    <x v="0"/>
    <x v="3"/>
    <x v="0"/>
    <x v="1"/>
    <x v="3"/>
    <x v="1"/>
    <x v="2"/>
    <x v="12"/>
    <x v="0"/>
    <m/>
  </r>
  <r>
    <x v="0"/>
    <n v="0"/>
    <n v="165158440"/>
    <n v="0"/>
    <n v="0"/>
    <x v="7912"/>
    <x v="0"/>
    <x v="1"/>
    <x v="0"/>
    <s v="03.03.10"/>
    <x v="10"/>
    <x v="0"/>
    <x v="3"/>
    <s v="Receitas Da Câmara"/>
    <s v="03.03.10"/>
    <s v="Receitas Da Câmara"/>
    <s v="03.03.10"/>
    <x v="61"/>
    <x v="0"/>
    <x v="7"/>
    <x v="14"/>
    <x v="1"/>
    <x v="0"/>
    <x v="1"/>
    <x v="0"/>
    <x v="12"/>
    <s v="1 - Dotação Anual"/>
    <x v="4"/>
    <n v="165158440"/>
    <x v="1"/>
    <n v="0"/>
    <x v="1"/>
    <n v="0"/>
    <x v="811"/>
    <m/>
    <x v="0"/>
    <x v="12"/>
    <m/>
    <s v="Receitas Da Câmara"/>
    <x v="1"/>
    <s v="RDC"/>
    <x v="0"/>
    <x v="1"/>
    <x v="1"/>
    <x v="1"/>
    <x v="0"/>
    <x v="0"/>
    <x v="0"/>
    <x v="0"/>
    <x v="0"/>
    <x v="0"/>
    <x v="0"/>
    <s v="Receitas Da Câmara"/>
    <x v="0"/>
    <x v="0"/>
    <x v="0"/>
    <x v="0"/>
    <x v="3"/>
    <x v="0"/>
    <x v="1"/>
    <x v="3"/>
    <x v="1"/>
    <x v="2"/>
    <x v="12"/>
    <x v="0"/>
    <m/>
  </r>
  <r>
    <x v="1"/>
    <n v="0"/>
    <n v="42200000"/>
    <n v="0"/>
    <n v="0"/>
    <x v="7912"/>
    <x v="0"/>
    <x v="1"/>
    <x v="0"/>
    <s v="03.03.10"/>
    <x v="10"/>
    <x v="0"/>
    <x v="3"/>
    <s v="Receitas Da Câmara"/>
    <s v="03.03.10"/>
    <s v="Receitas Da Câmara"/>
    <s v="03.03.10"/>
    <x v="111"/>
    <x v="0"/>
    <x v="7"/>
    <x v="20"/>
    <x v="1"/>
    <x v="0"/>
    <x v="1"/>
    <x v="0"/>
    <x v="12"/>
    <s v="1 - Dotação Anual"/>
    <x v="4"/>
    <n v="42200000"/>
    <x v="1"/>
    <n v="0"/>
    <x v="1"/>
    <n v="0"/>
    <x v="811"/>
    <m/>
    <x v="0"/>
    <x v="12"/>
    <m/>
    <s v="Receitas Da Câmara"/>
    <x v="1"/>
    <s v="RDC"/>
    <x v="0"/>
    <x v="1"/>
    <x v="1"/>
    <x v="1"/>
    <x v="0"/>
    <x v="0"/>
    <x v="0"/>
    <x v="0"/>
    <x v="0"/>
    <x v="0"/>
    <x v="0"/>
    <s v="Receitas Da Câmara"/>
    <x v="0"/>
    <x v="0"/>
    <x v="0"/>
    <x v="0"/>
    <x v="3"/>
    <x v="0"/>
    <x v="1"/>
    <x v="3"/>
    <x v="1"/>
    <x v="2"/>
    <x v="12"/>
    <x v="0"/>
    <m/>
  </r>
  <r>
    <x v="0"/>
    <n v="0"/>
    <n v="500000"/>
    <n v="0"/>
    <n v="0"/>
    <x v="7912"/>
    <x v="0"/>
    <x v="1"/>
    <x v="0"/>
    <s v="03.03.10"/>
    <x v="10"/>
    <x v="0"/>
    <x v="3"/>
    <s v="Receitas Da Câmara"/>
    <s v="03.03.10"/>
    <s v="Receitas Da Câmara"/>
    <s v="03.03.10"/>
    <x v="112"/>
    <x v="0"/>
    <x v="0"/>
    <x v="21"/>
    <x v="1"/>
    <x v="0"/>
    <x v="1"/>
    <x v="0"/>
    <x v="12"/>
    <s v="1 - Dotação Anual"/>
    <x v="4"/>
    <n v="500000"/>
    <x v="1"/>
    <n v="0"/>
    <x v="1"/>
    <n v="0"/>
    <x v="811"/>
    <m/>
    <x v="0"/>
    <x v="12"/>
    <m/>
    <s v="Receitas Da Câmara"/>
    <x v="1"/>
    <s v="RDC"/>
    <x v="0"/>
    <x v="1"/>
    <x v="1"/>
    <x v="1"/>
    <x v="0"/>
    <x v="0"/>
    <x v="0"/>
    <x v="0"/>
    <x v="0"/>
    <x v="0"/>
    <x v="0"/>
    <s v="Receitas Da Câmara"/>
    <x v="0"/>
    <x v="0"/>
    <x v="0"/>
    <x v="0"/>
    <x v="3"/>
    <x v="0"/>
    <x v="1"/>
    <x v="3"/>
    <x v="1"/>
    <x v="2"/>
    <x v="12"/>
    <x v="0"/>
    <m/>
  </r>
  <r>
    <x v="1"/>
    <n v="0"/>
    <n v="10000000"/>
    <n v="0"/>
    <n v="0"/>
    <x v="7912"/>
    <x v="0"/>
    <x v="1"/>
    <x v="0"/>
    <s v="03.03.10"/>
    <x v="10"/>
    <x v="0"/>
    <x v="3"/>
    <s v="Receitas Da Câmara"/>
    <s v="03.03.10"/>
    <s v="Receitas Da Câmara"/>
    <s v="03.03.10"/>
    <x v="113"/>
    <x v="0"/>
    <x v="0"/>
    <x v="0"/>
    <x v="1"/>
    <x v="0"/>
    <x v="1"/>
    <x v="0"/>
    <x v="12"/>
    <s v="1 - Dotação Anual"/>
    <x v="4"/>
    <n v="10000000"/>
    <x v="1"/>
    <n v="0"/>
    <x v="1"/>
    <n v="0"/>
    <x v="811"/>
    <m/>
    <x v="0"/>
    <x v="12"/>
    <m/>
    <s v="Receitas Da Câmara"/>
    <x v="1"/>
    <s v="RDC"/>
    <x v="0"/>
    <x v="1"/>
    <x v="1"/>
    <x v="1"/>
    <x v="0"/>
    <x v="0"/>
    <x v="0"/>
    <x v="0"/>
    <x v="0"/>
    <x v="0"/>
    <x v="0"/>
    <s v="Receitas Da Câmara"/>
    <x v="0"/>
    <x v="0"/>
    <x v="0"/>
    <x v="0"/>
    <x v="3"/>
    <x v="0"/>
    <x v="1"/>
    <x v="3"/>
    <x v="1"/>
    <x v="2"/>
    <x v="12"/>
    <x v="0"/>
    <m/>
  </r>
  <r>
    <x v="0"/>
    <n v="0"/>
    <n v="500000"/>
    <n v="0"/>
    <n v="0"/>
    <x v="7912"/>
    <x v="0"/>
    <x v="1"/>
    <x v="0"/>
    <s v="03.03.10"/>
    <x v="10"/>
    <x v="0"/>
    <x v="3"/>
    <s v="Receitas Da Câmara"/>
    <s v="03.03.10"/>
    <s v="Receitas Da Câmara"/>
    <s v="03.03.10"/>
    <x v="114"/>
    <x v="0"/>
    <x v="4"/>
    <x v="6"/>
    <x v="1"/>
    <x v="0"/>
    <x v="1"/>
    <x v="0"/>
    <x v="12"/>
    <s v="1 - Dotação Anual"/>
    <x v="4"/>
    <n v="500000"/>
    <x v="1"/>
    <n v="0"/>
    <x v="1"/>
    <n v="0"/>
    <x v="811"/>
    <m/>
    <x v="0"/>
    <x v="12"/>
    <m/>
    <s v="Receitas Da Câmara"/>
    <x v="1"/>
    <s v="RDC"/>
    <x v="0"/>
    <x v="1"/>
    <x v="1"/>
    <x v="1"/>
    <x v="0"/>
    <x v="0"/>
    <x v="0"/>
    <x v="0"/>
    <x v="0"/>
    <x v="0"/>
    <x v="0"/>
    <s v="Receitas Da Câmara"/>
    <x v="0"/>
    <x v="0"/>
    <x v="0"/>
    <x v="0"/>
    <x v="3"/>
    <x v="0"/>
    <x v="1"/>
    <x v="3"/>
    <x v="1"/>
    <x v="2"/>
    <x v="12"/>
    <x v="0"/>
    <m/>
  </r>
  <r>
    <x v="0"/>
    <n v="0"/>
    <n v="2000000"/>
    <n v="0"/>
    <n v="0"/>
    <x v="7912"/>
    <x v="0"/>
    <x v="1"/>
    <x v="0"/>
    <s v="03.03.10"/>
    <x v="10"/>
    <x v="0"/>
    <x v="3"/>
    <s v="Receitas Da Câmara"/>
    <s v="03.03.10"/>
    <s v="Receitas Da Câmara"/>
    <s v="03.03.10"/>
    <x v="74"/>
    <x v="0"/>
    <x v="4"/>
    <x v="13"/>
    <x v="1"/>
    <x v="0"/>
    <x v="1"/>
    <x v="0"/>
    <x v="12"/>
    <s v="1 - Dotação Anual"/>
    <x v="4"/>
    <n v="2000000"/>
    <x v="1"/>
    <n v="0"/>
    <x v="1"/>
    <n v="0"/>
    <x v="811"/>
    <m/>
    <x v="0"/>
    <x v="12"/>
    <m/>
    <s v="Receitas Da Câmara"/>
    <x v="1"/>
    <s v="RDC"/>
    <x v="0"/>
    <x v="1"/>
    <x v="1"/>
    <x v="1"/>
    <x v="0"/>
    <x v="0"/>
    <x v="0"/>
    <x v="0"/>
    <x v="0"/>
    <x v="0"/>
    <x v="0"/>
    <s v="Receitas Da Câmara"/>
    <x v="0"/>
    <x v="0"/>
    <x v="0"/>
    <x v="0"/>
    <x v="3"/>
    <x v="0"/>
    <x v="1"/>
    <x v="3"/>
    <x v="1"/>
    <x v="2"/>
    <x v="12"/>
    <x v="0"/>
    <m/>
  </r>
  <r>
    <x v="0"/>
    <n v="0"/>
    <n v="150000"/>
    <n v="0"/>
    <n v="0"/>
    <x v="7912"/>
    <x v="0"/>
    <x v="1"/>
    <x v="0"/>
    <s v="03.03.10"/>
    <x v="10"/>
    <x v="0"/>
    <x v="3"/>
    <s v="Receitas Da Câmara"/>
    <s v="03.03.10"/>
    <s v="Receitas Da Câmara"/>
    <s v="03.03.10"/>
    <x v="115"/>
    <x v="0"/>
    <x v="4"/>
    <x v="6"/>
    <x v="1"/>
    <x v="0"/>
    <x v="1"/>
    <x v="0"/>
    <x v="12"/>
    <s v="1 - Dotação Anual"/>
    <x v="4"/>
    <n v="150000"/>
    <x v="1"/>
    <n v="0"/>
    <x v="1"/>
    <n v="0"/>
    <x v="811"/>
    <m/>
    <x v="0"/>
    <x v="12"/>
    <m/>
    <s v="Receitas Da Câmara"/>
    <x v="1"/>
    <s v="RDC"/>
    <x v="0"/>
    <x v="1"/>
    <x v="1"/>
    <x v="1"/>
    <x v="0"/>
    <x v="0"/>
    <x v="0"/>
    <x v="0"/>
    <x v="0"/>
    <x v="0"/>
    <x v="0"/>
    <s v="Receitas Da Câmara"/>
    <x v="0"/>
    <x v="0"/>
    <x v="0"/>
    <x v="0"/>
    <x v="3"/>
    <x v="0"/>
    <x v="1"/>
    <x v="3"/>
    <x v="1"/>
    <x v="2"/>
    <x v="12"/>
    <x v="0"/>
    <m/>
  </r>
  <r>
    <x v="1"/>
    <n v="0"/>
    <n v="1500000"/>
    <n v="0"/>
    <n v="0"/>
    <x v="7912"/>
    <x v="0"/>
    <x v="1"/>
    <x v="0"/>
    <s v="03.03.10"/>
    <x v="10"/>
    <x v="0"/>
    <x v="3"/>
    <s v="Receitas Da Câmara"/>
    <s v="03.03.10"/>
    <s v="Receitas Da Câmara"/>
    <s v="03.03.10"/>
    <x v="82"/>
    <x v="0"/>
    <x v="0"/>
    <x v="0"/>
    <x v="1"/>
    <x v="0"/>
    <x v="1"/>
    <x v="0"/>
    <x v="12"/>
    <s v="1 - Dotação Anual"/>
    <x v="4"/>
    <n v="1500000"/>
    <x v="1"/>
    <n v="0"/>
    <x v="1"/>
    <n v="0"/>
    <x v="811"/>
    <m/>
    <x v="0"/>
    <x v="12"/>
    <m/>
    <s v="Receitas Da Câmara"/>
    <x v="1"/>
    <s v="RDC"/>
    <x v="0"/>
    <x v="1"/>
    <x v="1"/>
    <x v="1"/>
    <x v="0"/>
    <x v="0"/>
    <x v="0"/>
    <x v="0"/>
    <x v="0"/>
    <x v="0"/>
    <x v="0"/>
    <s v="Receitas Da Câmara"/>
    <x v="0"/>
    <x v="0"/>
    <x v="0"/>
    <x v="0"/>
    <x v="3"/>
    <x v="0"/>
    <x v="1"/>
    <x v="3"/>
    <x v="1"/>
    <x v="2"/>
    <x v="12"/>
    <x v="0"/>
    <m/>
  </r>
  <r>
    <x v="1"/>
    <n v="0"/>
    <n v="20000000"/>
    <n v="0"/>
    <n v="0"/>
    <x v="7912"/>
    <x v="0"/>
    <x v="1"/>
    <x v="0"/>
    <s v="03.03.10"/>
    <x v="10"/>
    <x v="0"/>
    <x v="3"/>
    <s v="Receitas Da Câmara"/>
    <s v="03.03.10"/>
    <s v="Receitas Da Câmara"/>
    <s v="03.03.10"/>
    <x v="39"/>
    <x v="0"/>
    <x v="0"/>
    <x v="0"/>
    <x v="1"/>
    <x v="0"/>
    <x v="1"/>
    <x v="0"/>
    <x v="12"/>
    <s v="1 - Dotação Anual"/>
    <x v="4"/>
    <n v="20000000"/>
    <x v="1"/>
    <n v="0"/>
    <x v="1"/>
    <n v="0"/>
    <x v="811"/>
    <m/>
    <x v="0"/>
    <x v="12"/>
    <m/>
    <s v="Receitas Da Câmara"/>
    <x v="1"/>
    <s v="RDC"/>
    <x v="0"/>
    <x v="1"/>
    <x v="1"/>
    <x v="1"/>
    <x v="0"/>
    <x v="0"/>
    <x v="0"/>
    <x v="0"/>
    <x v="0"/>
    <x v="0"/>
    <x v="0"/>
    <s v="Receitas Da Câmara"/>
    <x v="0"/>
    <x v="0"/>
    <x v="0"/>
    <x v="0"/>
    <x v="3"/>
    <x v="0"/>
    <x v="1"/>
    <x v="3"/>
    <x v="1"/>
    <x v="2"/>
    <x v="12"/>
    <x v="0"/>
    <m/>
  </r>
  <r>
    <x v="1"/>
    <n v="0"/>
    <n v="2000000"/>
    <n v="0"/>
    <n v="0"/>
    <x v="7912"/>
    <x v="0"/>
    <x v="1"/>
    <x v="0"/>
    <s v="03.03.10"/>
    <x v="10"/>
    <x v="0"/>
    <x v="3"/>
    <s v="Receitas Da Câmara"/>
    <s v="03.03.10"/>
    <s v="Receitas Da Câmara"/>
    <s v="03.03.10"/>
    <x v="116"/>
    <x v="0"/>
    <x v="0"/>
    <x v="0"/>
    <x v="1"/>
    <x v="0"/>
    <x v="1"/>
    <x v="0"/>
    <x v="12"/>
    <s v="1 - Dotação Anual"/>
    <x v="4"/>
    <n v="2000000"/>
    <x v="1"/>
    <n v="0"/>
    <x v="1"/>
    <n v="0"/>
    <x v="811"/>
    <m/>
    <x v="0"/>
    <x v="12"/>
    <m/>
    <s v="Receitas Da Câmara"/>
    <x v="1"/>
    <s v="RDC"/>
    <x v="0"/>
    <x v="1"/>
    <x v="1"/>
    <x v="1"/>
    <x v="0"/>
    <x v="0"/>
    <x v="0"/>
    <x v="0"/>
    <x v="0"/>
    <x v="0"/>
    <x v="0"/>
    <s v="Receitas Da Câmara"/>
    <x v="0"/>
    <x v="0"/>
    <x v="0"/>
    <x v="0"/>
    <x v="3"/>
    <x v="0"/>
    <x v="1"/>
    <x v="3"/>
    <x v="1"/>
    <x v="2"/>
    <x v="12"/>
    <x v="0"/>
    <m/>
  </r>
  <r>
    <x v="2"/>
    <n v="0"/>
    <n v="9999999"/>
    <n v="0"/>
    <n v="0"/>
    <x v="7912"/>
    <x v="0"/>
    <x v="0"/>
    <x v="0"/>
    <s v="80.02.01"/>
    <x v="1"/>
    <x v="1"/>
    <x v="1"/>
    <s v="Retenções Iur"/>
    <s v="80.02.01"/>
    <s v="Retenções Iur"/>
    <s v="80.02.01"/>
    <x v="67"/>
    <x v="0"/>
    <x v="5"/>
    <x v="15"/>
    <x v="0"/>
    <x v="1"/>
    <x v="0"/>
    <x v="0"/>
    <x v="12"/>
    <s v="1 - Dotação Anual"/>
    <x v="4"/>
    <n v="9999999"/>
    <x v="1"/>
    <n v="0"/>
    <x v="1"/>
    <n v="0"/>
    <x v="811"/>
    <m/>
    <x v="0"/>
    <x v="12"/>
    <m/>
    <s v="Retenções Iur"/>
    <x v="1"/>
    <s v="RIUR"/>
    <x v="0"/>
    <x v="1"/>
    <x v="1"/>
    <x v="1"/>
    <x v="0"/>
    <x v="0"/>
    <x v="0"/>
    <x v="0"/>
    <x v="0"/>
    <x v="0"/>
    <x v="0"/>
    <s v="Retenções Iur"/>
    <x v="0"/>
    <x v="0"/>
    <x v="0"/>
    <x v="0"/>
    <x v="3"/>
    <x v="0"/>
    <x v="1"/>
    <x v="3"/>
    <x v="1"/>
    <x v="2"/>
    <x v="12"/>
    <x v="0"/>
    <m/>
  </r>
  <r>
    <x v="0"/>
    <n v="0"/>
    <n v="9999999"/>
    <n v="0"/>
    <n v="0"/>
    <x v="7912"/>
    <x v="0"/>
    <x v="1"/>
    <x v="0"/>
    <s v="80.02.01"/>
    <x v="1"/>
    <x v="1"/>
    <x v="1"/>
    <s v="Retenções Iur"/>
    <s v="80.02.01"/>
    <s v="Retenções Iur"/>
    <s v="80.02.01"/>
    <x v="1"/>
    <x v="0"/>
    <x v="1"/>
    <x v="0"/>
    <x v="0"/>
    <x v="1"/>
    <x v="1"/>
    <x v="0"/>
    <x v="12"/>
    <s v="1 - Dotação Anual"/>
    <x v="4"/>
    <n v="9999999"/>
    <x v="1"/>
    <n v="0"/>
    <x v="1"/>
    <n v="0"/>
    <x v="811"/>
    <m/>
    <x v="0"/>
    <x v="12"/>
    <m/>
    <s v="Retenções Iur"/>
    <x v="1"/>
    <s v="RIUR"/>
    <x v="0"/>
    <x v="1"/>
    <x v="1"/>
    <x v="1"/>
    <x v="0"/>
    <x v="0"/>
    <x v="0"/>
    <x v="0"/>
    <x v="0"/>
    <x v="0"/>
    <x v="0"/>
    <s v="Retenções Iur"/>
    <x v="0"/>
    <x v="0"/>
    <x v="0"/>
    <x v="0"/>
    <x v="3"/>
    <x v="0"/>
    <x v="1"/>
    <x v="3"/>
    <x v="1"/>
    <x v="2"/>
    <x v="12"/>
    <x v="0"/>
    <m/>
  </r>
  <r>
    <x v="2"/>
    <n v="0"/>
    <n v="9999999"/>
    <n v="0"/>
    <n v="0"/>
    <x v="7912"/>
    <x v="0"/>
    <x v="0"/>
    <x v="0"/>
    <s v="80.02.10.01"/>
    <x v="2"/>
    <x v="1"/>
    <x v="1"/>
    <s v="Outros"/>
    <s v="80.02.10"/>
    <s v="Retençoes Previdencia Social"/>
    <s v="80.02.10.01"/>
    <x v="52"/>
    <x v="0"/>
    <x v="5"/>
    <x v="9"/>
    <x v="0"/>
    <x v="1"/>
    <x v="0"/>
    <x v="0"/>
    <x v="12"/>
    <s v="1 - Dotação Anual"/>
    <x v="4"/>
    <n v="9999999"/>
    <x v="1"/>
    <n v="0"/>
    <x v="1"/>
    <n v="0"/>
    <x v="811"/>
    <m/>
    <x v="0"/>
    <x v="12"/>
    <m/>
    <s v="Retençoes Previdencia Social"/>
    <x v="1"/>
    <s v="RPS"/>
    <x v="0"/>
    <x v="1"/>
    <x v="1"/>
    <x v="1"/>
    <x v="0"/>
    <x v="0"/>
    <x v="0"/>
    <x v="0"/>
    <x v="0"/>
    <x v="0"/>
    <x v="0"/>
    <s v="Retençoes Previdencia Social"/>
    <x v="0"/>
    <x v="0"/>
    <x v="0"/>
    <x v="0"/>
    <x v="3"/>
    <x v="0"/>
    <x v="1"/>
    <x v="3"/>
    <x v="1"/>
    <x v="2"/>
    <x v="12"/>
    <x v="0"/>
    <m/>
  </r>
  <r>
    <x v="0"/>
    <n v="0"/>
    <n v="9999999"/>
    <n v="0"/>
    <n v="0"/>
    <x v="7912"/>
    <x v="0"/>
    <x v="1"/>
    <x v="0"/>
    <s v="80.02.10.01"/>
    <x v="2"/>
    <x v="1"/>
    <x v="1"/>
    <s v="Outros"/>
    <s v="80.02.10"/>
    <s v="Retençoes Previdencia Social"/>
    <s v="80.02.10.01"/>
    <x v="2"/>
    <x v="0"/>
    <x v="1"/>
    <x v="0"/>
    <x v="0"/>
    <x v="1"/>
    <x v="1"/>
    <x v="0"/>
    <x v="12"/>
    <s v="1 - Dotação Anual"/>
    <x v="4"/>
    <n v="9999999"/>
    <x v="1"/>
    <n v="0"/>
    <x v="1"/>
    <n v="0"/>
    <x v="811"/>
    <m/>
    <x v="0"/>
    <x v="12"/>
    <m/>
    <s v="Retençoes Previdencia Social"/>
    <x v="1"/>
    <s v="RPS"/>
    <x v="0"/>
    <x v="1"/>
    <x v="1"/>
    <x v="1"/>
    <x v="0"/>
    <x v="0"/>
    <x v="0"/>
    <x v="0"/>
    <x v="0"/>
    <x v="0"/>
    <x v="0"/>
    <s v="Retençoes Previdencia Social"/>
    <x v="0"/>
    <x v="0"/>
    <x v="0"/>
    <x v="0"/>
    <x v="3"/>
    <x v="0"/>
    <x v="1"/>
    <x v="3"/>
    <x v="1"/>
    <x v="2"/>
    <x v="12"/>
    <x v="0"/>
    <m/>
  </r>
  <r>
    <x v="2"/>
    <n v="0"/>
    <n v="9999999"/>
    <n v="0"/>
    <n v="0"/>
    <x v="7912"/>
    <x v="0"/>
    <x v="0"/>
    <x v="0"/>
    <s v="80.02.10.02"/>
    <x v="7"/>
    <x v="1"/>
    <x v="1"/>
    <s v="Outros"/>
    <s v="80.02.10"/>
    <s v="Retençoes STAPS"/>
    <s v="80.02.10.02"/>
    <x v="27"/>
    <x v="0"/>
    <x v="5"/>
    <x v="9"/>
    <x v="0"/>
    <x v="1"/>
    <x v="0"/>
    <x v="0"/>
    <x v="12"/>
    <s v="1 - Dotação Anual"/>
    <x v="4"/>
    <n v="9999999"/>
    <x v="1"/>
    <n v="0"/>
    <x v="1"/>
    <n v="0"/>
    <x v="811"/>
    <m/>
    <x v="0"/>
    <x v="12"/>
    <m/>
    <s v="Retençoes STAPS"/>
    <x v="1"/>
    <s v="RSND"/>
    <x v="0"/>
    <x v="1"/>
    <x v="1"/>
    <x v="1"/>
    <x v="0"/>
    <x v="0"/>
    <x v="0"/>
    <x v="0"/>
    <x v="0"/>
    <x v="0"/>
    <x v="0"/>
    <s v="Retençoes STAPS"/>
    <x v="0"/>
    <x v="0"/>
    <x v="0"/>
    <x v="0"/>
    <x v="3"/>
    <x v="0"/>
    <x v="1"/>
    <x v="3"/>
    <x v="1"/>
    <x v="2"/>
    <x v="12"/>
    <x v="0"/>
    <m/>
  </r>
  <r>
    <x v="0"/>
    <n v="0"/>
    <n v="9999999"/>
    <n v="0"/>
    <n v="0"/>
    <x v="7912"/>
    <x v="0"/>
    <x v="1"/>
    <x v="0"/>
    <s v="80.02.10.02"/>
    <x v="7"/>
    <x v="1"/>
    <x v="1"/>
    <s v="Outros"/>
    <s v="80.02.10"/>
    <s v="Retençoes STAPS"/>
    <s v="80.02.10.02"/>
    <x v="10"/>
    <x v="0"/>
    <x v="1"/>
    <x v="0"/>
    <x v="0"/>
    <x v="1"/>
    <x v="1"/>
    <x v="0"/>
    <x v="12"/>
    <s v="1 - Dotação Anual"/>
    <x v="4"/>
    <n v="9999999"/>
    <x v="1"/>
    <n v="0"/>
    <x v="1"/>
    <n v="0"/>
    <x v="811"/>
    <m/>
    <x v="0"/>
    <x v="12"/>
    <m/>
    <s v="Retençoes STAPS"/>
    <x v="1"/>
    <s v="RSND"/>
    <x v="0"/>
    <x v="1"/>
    <x v="1"/>
    <x v="1"/>
    <x v="0"/>
    <x v="0"/>
    <x v="0"/>
    <x v="0"/>
    <x v="0"/>
    <x v="0"/>
    <x v="0"/>
    <s v="Retençoes STAPS"/>
    <x v="0"/>
    <x v="0"/>
    <x v="0"/>
    <x v="0"/>
    <x v="3"/>
    <x v="0"/>
    <x v="1"/>
    <x v="3"/>
    <x v="1"/>
    <x v="2"/>
    <x v="12"/>
    <x v="0"/>
    <m/>
  </r>
  <r>
    <x v="2"/>
    <n v="0"/>
    <n v="9999999"/>
    <n v="0"/>
    <n v="0"/>
    <x v="7912"/>
    <x v="0"/>
    <x v="0"/>
    <x v="0"/>
    <s v="80.02.10.03"/>
    <x v="20"/>
    <x v="1"/>
    <x v="1"/>
    <s v="Outros"/>
    <s v="80.02.10"/>
    <s v="Retençoes Pensao Alimenticia"/>
    <s v="80.02.10.03"/>
    <x v="117"/>
    <x v="0"/>
    <x v="5"/>
    <x v="9"/>
    <x v="0"/>
    <x v="1"/>
    <x v="0"/>
    <x v="0"/>
    <x v="12"/>
    <s v="1 - Dotação Anual"/>
    <x v="4"/>
    <n v="9999999"/>
    <x v="1"/>
    <n v="0"/>
    <x v="1"/>
    <n v="0"/>
    <x v="811"/>
    <m/>
    <x v="0"/>
    <x v="12"/>
    <m/>
    <s v="Retençoes Pensao Alimenticia"/>
    <x v="1"/>
    <s v="RPA"/>
    <x v="0"/>
    <x v="1"/>
    <x v="1"/>
    <x v="1"/>
    <x v="0"/>
    <x v="0"/>
    <x v="0"/>
    <x v="0"/>
    <x v="0"/>
    <x v="0"/>
    <x v="0"/>
    <s v="Retençoes Pensao Alimenticia"/>
    <x v="0"/>
    <x v="0"/>
    <x v="0"/>
    <x v="0"/>
    <x v="3"/>
    <x v="0"/>
    <x v="1"/>
    <x v="3"/>
    <x v="1"/>
    <x v="2"/>
    <x v="12"/>
    <x v="0"/>
    <m/>
  </r>
  <r>
    <x v="0"/>
    <n v="0"/>
    <n v="9999999"/>
    <n v="0"/>
    <n v="0"/>
    <x v="7912"/>
    <x v="0"/>
    <x v="1"/>
    <x v="0"/>
    <s v="80.02.10.03"/>
    <x v="20"/>
    <x v="1"/>
    <x v="1"/>
    <s v="Outros"/>
    <s v="80.02.10"/>
    <s v="Retençoes Pensao Alimenticia"/>
    <s v="80.02.10.03"/>
    <x v="37"/>
    <x v="0"/>
    <x v="1"/>
    <x v="0"/>
    <x v="0"/>
    <x v="1"/>
    <x v="1"/>
    <x v="0"/>
    <x v="12"/>
    <s v="1 - Dotação Anual"/>
    <x v="4"/>
    <n v="9999999"/>
    <x v="1"/>
    <n v="0"/>
    <x v="1"/>
    <n v="0"/>
    <x v="811"/>
    <m/>
    <x v="0"/>
    <x v="12"/>
    <m/>
    <s v="Retençoes Pensao Alimenticia"/>
    <x v="1"/>
    <s v="RPA"/>
    <x v="0"/>
    <x v="1"/>
    <x v="1"/>
    <x v="1"/>
    <x v="0"/>
    <x v="0"/>
    <x v="0"/>
    <x v="0"/>
    <x v="0"/>
    <x v="0"/>
    <x v="0"/>
    <s v="Retençoes Pensao Alimenticia"/>
    <x v="0"/>
    <x v="0"/>
    <x v="0"/>
    <x v="0"/>
    <x v="3"/>
    <x v="0"/>
    <x v="1"/>
    <x v="3"/>
    <x v="1"/>
    <x v="2"/>
    <x v="12"/>
    <x v="0"/>
    <m/>
  </r>
  <r>
    <x v="0"/>
    <n v="0"/>
    <n v="1000000"/>
    <n v="0"/>
    <n v="0"/>
    <x v="7912"/>
    <x v="0"/>
    <x v="0"/>
    <x v="0"/>
    <s v="01.25.03.04"/>
    <x v="60"/>
    <x v="2"/>
    <x v="2"/>
    <s v="Emprego e Formação profissional"/>
    <s v="01.25.03"/>
    <s v="Apoio a Estágios Profissionais"/>
    <s v="01.25.03.04"/>
    <x v="7"/>
    <x v="0"/>
    <x v="3"/>
    <x v="3"/>
    <x v="1"/>
    <x v="2"/>
    <x v="0"/>
    <x v="0"/>
    <x v="12"/>
    <s v="1 - Dotação Anual"/>
    <x v="4"/>
    <n v="1000000"/>
    <x v="1"/>
    <n v="0"/>
    <x v="1"/>
    <n v="0"/>
    <x v="811"/>
    <m/>
    <x v="0"/>
    <x v="12"/>
    <m/>
    <s v="Apoio a Estágios Profissionais"/>
    <x v="1"/>
    <s v="AEP"/>
    <x v="0"/>
    <x v="1"/>
    <x v="1"/>
    <x v="1"/>
    <x v="0"/>
    <x v="0"/>
    <x v="0"/>
    <x v="0"/>
    <x v="0"/>
    <x v="0"/>
    <x v="0"/>
    <s v="Apoio a Estágios Profissionais"/>
    <x v="0"/>
    <x v="0"/>
    <x v="0"/>
    <x v="0"/>
    <x v="3"/>
    <x v="0"/>
    <x v="1"/>
    <x v="3"/>
    <x v="1"/>
    <x v="2"/>
    <x v="12"/>
    <x v="0"/>
    <m/>
  </r>
  <r>
    <x v="1"/>
    <n v="0"/>
    <n v="6500000"/>
    <n v="0"/>
    <n v="0"/>
    <x v="7912"/>
    <x v="0"/>
    <x v="0"/>
    <x v="0"/>
    <s v="01.27.06.11"/>
    <x v="23"/>
    <x v="3"/>
    <x v="4"/>
    <s v="Requalificação Urbana e habitação"/>
    <s v="01.27.06"/>
    <s v="manutenção de caminhos vicinais e melhoramento de acessos"/>
    <s v="01.27.06.11"/>
    <x v="26"/>
    <x v="0"/>
    <x v="0"/>
    <x v="0"/>
    <x v="1"/>
    <x v="2"/>
    <x v="2"/>
    <x v="0"/>
    <x v="12"/>
    <s v="1 - Dotação Anual"/>
    <x v="4"/>
    <n v="6500000"/>
    <x v="1"/>
    <n v="0"/>
    <x v="1"/>
    <n v="0"/>
    <x v="811"/>
    <m/>
    <x v="0"/>
    <x v="12"/>
    <m/>
    <s v="manutenção de caminhos vicinais e melhoramento de acessos"/>
    <x v="1"/>
    <s v="MCV"/>
    <x v="0"/>
    <x v="1"/>
    <x v="1"/>
    <x v="1"/>
    <x v="0"/>
    <x v="0"/>
    <x v="0"/>
    <x v="0"/>
    <x v="0"/>
    <x v="0"/>
    <x v="0"/>
    <s v="manutenção de caminhos vicinais e melhoramento de acessos"/>
    <x v="0"/>
    <x v="0"/>
    <x v="0"/>
    <x v="0"/>
    <x v="3"/>
    <x v="0"/>
    <x v="1"/>
    <x v="3"/>
    <x v="1"/>
    <x v="2"/>
    <x v="12"/>
    <x v="0"/>
    <m/>
  </r>
  <r>
    <x v="1"/>
    <n v="0"/>
    <n v="4500000"/>
    <n v="0"/>
    <n v="0"/>
    <x v="7912"/>
    <x v="0"/>
    <x v="0"/>
    <x v="0"/>
    <s v="01.26.02.02"/>
    <x v="21"/>
    <x v="5"/>
    <x v="6"/>
    <s v="Pesca"/>
    <s v="01.26.02"/>
    <s v="Apoio ao Sector da Pesca"/>
    <s v="01.26.02.02"/>
    <x v="25"/>
    <x v="0"/>
    <x v="0"/>
    <x v="0"/>
    <x v="1"/>
    <x v="2"/>
    <x v="2"/>
    <x v="0"/>
    <x v="12"/>
    <s v="1 - Dotação Anual"/>
    <x v="4"/>
    <n v="4500000"/>
    <x v="1"/>
    <n v="0"/>
    <x v="1"/>
    <n v="0"/>
    <x v="811"/>
    <m/>
    <x v="0"/>
    <x v="12"/>
    <m/>
    <s v="Apoio ao Sector da Pesca"/>
    <x v="1"/>
    <s v="ASP"/>
    <x v="0"/>
    <x v="1"/>
    <x v="1"/>
    <x v="1"/>
    <x v="0"/>
    <x v="0"/>
    <x v="0"/>
    <x v="0"/>
    <x v="0"/>
    <x v="0"/>
    <x v="0"/>
    <s v="Apoio ao Sector da Pesca"/>
    <x v="0"/>
    <x v="0"/>
    <x v="0"/>
    <x v="0"/>
    <x v="3"/>
    <x v="0"/>
    <x v="1"/>
    <x v="3"/>
    <x v="1"/>
    <x v="2"/>
    <x v="12"/>
    <x v="0"/>
    <m/>
  </r>
  <r>
    <x v="1"/>
    <n v="0"/>
    <n v="6000000"/>
    <n v="0"/>
    <n v="0"/>
    <x v="7912"/>
    <x v="0"/>
    <x v="0"/>
    <x v="0"/>
    <s v="01.28.01.05"/>
    <x v="32"/>
    <x v="6"/>
    <x v="7"/>
    <s v="Habitação Social"/>
    <s v="01.28.01"/>
    <s v="Apoio a auto-construção assistida"/>
    <s v="01.28.01.05"/>
    <x v="26"/>
    <x v="0"/>
    <x v="0"/>
    <x v="0"/>
    <x v="1"/>
    <x v="2"/>
    <x v="2"/>
    <x v="0"/>
    <x v="12"/>
    <s v="1 - Dotação Anual"/>
    <x v="4"/>
    <n v="6000000"/>
    <x v="1"/>
    <n v="0"/>
    <x v="1"/>
    <n v="2500000"/>
    <x v="811"/>
    <m/>
    <x v="0"/>
    <x v="12"/>
    <m/>
    <s v="Apoio a auto-construção assistida"/>
    <x v="1"/>
    <s v="AACA"/>
    <x v="0"/>
    <x v="1"/>
    <x v="1"/>
    <x v="1"/>
    <x v="0"/>
    <x v="0"/>
    <x v="0"/>
    <x v="0"/>
    <x v="0"/>
    <x v="0"/>
    <x v="0"/>
    <s v="Apoio a auto-construção assistida"/>
    <x v="0"/>
    <x v="0"/>
    <x v="0"/>
    <x v="0"/>
    <x v="3"/>
    <x v="0"/>
    <x v="1"/>
    <x v="3"/>
    <x v="1"/>
    <x v="2"/>
    <x v="12"/>
    <x v="0"/>
    <m/>
  </r>
  <r>
    <x v="0"/>
    <n v="0"/>
    <n v="250000"/>
    <n v="0"/>
    <n v="0"/>
    <x v="7912"/>
    <x v="0"/>
    <x v="0"/>
    <x v="0"/>
    <s v="03.16.01"/>
    <x v="27"/>
    <x v="0"/>
    <x v="0"/>
    <s v="Assembleia Municipal"/>
    <s v="03.16.01"/>
    <s v="Assembleia Municipal"/>
    <s v="03.16.01"/>
    <x v="44"/>
    <x v="0"/>
    <x v="0"/>
    <x v="4"/>
    <x v="1"/>
    <x v="0"/>
    <x v="0"/>
    <x v="0"/>
    <x v="12"/>
    <s v="1 - Dotação Anual"/>
    <x v="4"/>
    <n v="250000"/>
    <x v="1"/>
    <n v="30000"/>
    <x v="1"/>
    <n v="122800"/>
    <x v="811"/>
    <m/>
    <x v="0"/>
    <x v="12"/>
    <m/>
    <s v="Assembleia Municipal"/>
    <x v="1"/>
    <s v="AM"/>
    <x v="0"/>
    <x v="1"/>
    <x v="1"/>
    <x v="1"/>
    <x v="0"/>
    <x v="0"/>
    <x v="0"/>
    <x v="0"/>
    <x v="0"/>
    <x v="0"/>
    <x v="0"/>
    <s v="Assembleia Municipal"/>
    <x v="0"/>
    <x v="0"/>
    <x v="0"/>
    <x v="0"/>
    <x v="3"/>
    <x v="0"/>
    <x v="1"/>
    <x v="3"/>
    <x v="1"/>
    <x v="2"/>
    <x v="12"/>
    <x v="0"/>
    <m/>
  </r>
  <r>
    <x v="0"/>
    <n v="0"/>
    <n v="100000"/>
    <n v="0"/>
    <n v="0"/>
    <x v="7912"/>
    <x v="0"/>
    <x v="0"/>
    <x v="0"/>
    <s v="03.16.01"/>
    <x v="27"/>
    <x v="0"/>
    <x v="0"/>
    <s v="Assembleia Municipal"/>
    <s v="03.16.01"/>
    <s v="Assembleia Municipal"/>
    <s v="03.16.01"/>
    <x v="65"/>
    <x v="0"/>
    <x v="0"/>
    <x v="4"/>
    <x v="1"/>
    <x v="0"/>
    <x v="0"/>
    <x v="0"/>
    <x v="12"/>
    <s v="1 - Dotação Anual"/>
    <x v="4"/>
    <n v="100000"/>
    <x v="1"/>
    <n v="0"/>
    <x v="1"/>
    <n v="53057"/>
    <x v="811"/>
    <m/>
    <x v="0"/>
    <x v="12"/>
    <m/>
    <s v="Assembleia Municipal"/>
    <x v="1"/>
    <s v="AM"/>
    <x v="0"/>
    <x v="1"/>
    <x v="1"/>
    <x v="1"/>
    <x v="0"/>
    <x v="0"/>
    <x v="0"/>
    <x v="0"/>
    <x v="0"/>
    <x v="0"/>
    <x v="0"/>
    <s v="Assembleia Municipal"/>
    <x v="0"/>
    <x v="0"/>
    <x v="0"/>
    <x v="0"/>
    <x v="3"/>
    <x v="0"/>
    <x v="1"/>
    <x v="3"/>
    <x v="1"/>
    <x v="2"/>
    <x v="12"/>
    <x v="0"/>
    <m/>
  </r>
  <r>
    <x v="0"/>
    <n v="0"/>
    <n v="0"/>
    <n v="0"/>
    <n v="0"/>
    <x v="7912"/>
    <x v="0"/>
    <x v="0"/>
    <x v="0"/>
    <s v="03.16.01"/>
    <x v="27"/>
    <x v="0"/>
    <x v="0"/>
    <s v="Assembleia Municipal"/>
    <s v="03.16.01"/>
    <s v="Assembleia Municipal"/>
    <s v="03.16.01"/>
    <x v="77"/>
    <x v="0"/>
    <x v="0"/>
    <x v="4"/>
    <x v="1"/>
    <x v="0"/>
    <x v="0"/>
    <x v="0"/>
    <x v="12"/>
    <s v="1 - Dotação Anual"/>
    <x v="4"/>
    <n v="0"/>
    <x v="1"/>
    <n v="0"/>
    <x v="1"/>
    <n v="0"/>
    <x v="811"/>
    <m/>
    <x v="0"/>
    <x v="12"/>
    <m/>
    <s v="Assembleia Municipal"/>
    <x v="1"/>
    <s v="AM"/>
    <x v="0"/>
    <x v="1"/>
    <x v="1"/>
    <x v="1"/>
    <x v="0"/>
    <x v="0"/>
    <x v="0"/>
    <x v="0"/>
    <x v="0"/>
    <x v="0"/>
    <x v="0"/>
    <s v="Assembleia Municipal"/>
    <x v="0"/>
    <x v="0"/>
    <x v="0"/>
    <x v="0"/>
    <x v="3"/>
    <x v="0"/>
    <x v="1"/>
    <x v="3"/>
    <x v="1"/>
    <x v="2"/>
    <x v="12"/>
    <x v="0"/>
    <m/>
  </r>
  <r>
    <x v="0"/>
    <n v="0"/>
    <n v="0"/>
    <n v="0"/>
    <n v="0"/>
    <x v="7912"/>
    <x v="0"/>
    <x v="0"/>
    <x v="0"/>
    <s v="03.16.01"/>
    <x v="27"/>
    <x v="0"/>
    <x v="0"/>
    <s v="Assembleia Municipal"/>
    <s v="03.16.01"/>
    <s v="Assembleia Municipal"/>
    <s v="03.16.01"/>
    <x v="68"/>
    <x v="0"/>
    <x v="0"/>
    <x v="0"/>
    <x v="1"/>
    <x v="0"/>
    <x v="0"/>
    <x v="0"/>
    <x v="12"/>
    <s v="1 - Dotação Anual"/>
    <x v="4"/>
    <n v="0"/>
    <x v="1"/>
    <n v="0"/>
    <x v="1"/>
    <n v="0"/>
    <x v="811"/>
    <m/>
    <x v="0"/>
    <x v="12"/>
    <m/>
    <s v="Assembleia Municipal"/>
    <x v="1"/>
    <s v="AM"/>
    <x v="0"/>
    <x v="1"/>
    <x v="1"/>
    <x v="1"/>
    <x v="0"/>
    <x v="0"/>
    <x v="0"/>
    <x v="0"/>
    <x v="0"/>
    <x v="0"/>
    <x v="0"/>
    <s v="Assembleia Municipal"/>
    <x v="0"/>
    <x v="0"/>
    <x v="0"/>
    <x v="0"/>
    <x v="3"/>
    <x v="0"/>
    <x v="1"/>
    <x v="3"/>
    <x v="1"/>
    <x v="2"/>
    <x v="12"/>
    <x v="0"/>
    <m/>
  </r>
  <r>
    <x v="0"/>
    <n v="0"/>
    <n v="50000"/>
    <n v="0"/>
    <n v="0"/>
    <x v="7912"/>
    <x v="0"/>
    <x v="0"/>
    <x v="0"/>
    <s v="03.16.01"/>
    <x v="27"/>
    <x v="0"/>
    <x v="0"/>
    <s v="Assembleia Municipal"/>
    <s v="03.16.01"/>
    <s v="Assembleia Municipal"/>
    <s v="03.16.01"/>
    <x v="66"/>
    <x v="0"/>
    <x v="0"/>
    <x v="0"/>
    <x v="1"/>
    <x v="0"/>
    <x v="0"/>
    <x v="0"/>
    <x v="12"/>
    <s v="1 - Dotação Anual"/>
    <x v="4"/>
    <n v="50000"/>
    <x v="1"/>
    <n v="0"/>
    <x v="1"/>
    <n v="0"/>
    <x v="811"/>
    <m/>
    <x v="0"/>
    <x v="12"/>
    <m/>
    <s v="Assembleia Municipal"/>
    <x v="1"/>
    <s v="AM"/>
    <x v="0"/>
    <x v="1"/>
    <x v="1"/>
    <x v="1"/>
    <x v="0"/>
    <x v="0"/>
    <x v="0"/>
    <x v="0"/>
    <x v="0"/>
    <x v="0"/>
    <x v="0"/>
    <s v="Assembleia Municipal"/>
    <x v="0"/>
    <x v="0"/>
    <x v="0"/>
    <x v="0"/>
    <x v="3"/>
    <x v="0"/>
    <x v="1"/>
    <x v="3"/>
    <x v="1"/>
    <x v="2"/>
    <x v="12"/>
    <x v="0"/>
    <m/>
  </r>
  <r>
    <x v="0"/>
    <n v="0"/>
    <n v="900000"/>
    <n v="0"/>
    <n v="0"/>
    <x v="7912"/>
    <x v="0"/>
    <x v="0"/>
    <x v="0"/>
    <s v="03.16.01"/>
    <x v="27"/>
    <x v="0"/>
    <x v="0"/>
    <s v="Assembleia Municipal"/>
    <s v="03.16.01"/>
    <s v="Assembleia Municipal"/>
    <s v="03.16.01"/>
    <x v="30"/>
    <x v="0"/>
    <x v="0"/>
    <x v="0"/>
    <x v="1"/>
    <x v="0"/>
    <x v="0"/>
    <x v="0"/>
    <x v="12"/>
    <s v="1 - Dotação Anual"/>
    <x v="4"/>
    <n v="900000"/>
    <x v="1"/>
    <n v="0"/>
    <x v="1"/>
    <n v="30000"/>
    <x v="811"/>
    <m/>
    <x v="0"/>
    <x v="12"/>
    <m/>
    <s v="Assembleia Municipal"/>
    <x v="1"/>
    <s v="AM"/>
    <x v="0"/>
    <x v="1"/>
    <x v="1"/>
    <x v="1"/>
    <x v="0"/>
    <x v="0"/>
    <x v="0"/>
    <x v="0"/>
    <x v="0"/>
    <x v="0"/>
    <x v="0"/>
    <s v="Assembleia Municipal"/>
    <x v="0"/>
    <x v="0"/>
    <x v="0"/>
    <x v="0"/>
    <x v="3"/>
    <x v="0"/>
    <x v="1"/>
    <x v="3"/>
    <x v="1"/>
    <x v="2"/>
    <x v="12"/>
    <x v="0"/>
    <m/>
  </r>
  <r>
    <x v="0"/>
    <n v="0"/>
    <n v="1289280"/>
    <n v="0"/>
    <n v="0"/>
    <x v="7912"/>
    <x v="0"/>
    <x v="0"/>
    <x v="0"/>
    <s v="03.16.01"/>
    <x v="27"/>
    <x v="0"/>
    <x v="0"/>
    <s v="Assembleia Municipal"/>
    <s v="03.16.01"/>
    <s v="Assembleia Municipal"/>
    <s v="03.16.01"/>
    <x v="78"/>
    <x v="0"/>
    <x v="0"/>
    <x v="0"/>
    <x v="1"/>
    <x v="0"/>
    <x v="0"/>
    <x v="0"/>
    <x v="12"/>
    <s v="1 - Dotação Anual"/>
    <x v="4"/>
    <n v="1289280"/>
    <x v="1"/>
    <n v="0"/>
    <x v="1"/>
    <n v="0"/>
    <x v="811"/>
    <m/>
    <x v="0"/>
    <x v="12"/>
    <m/>
    <s v="Assembleia Municipal"/>
    <x v="1"/>
    <s v="AM"/>
    <x v="0"/>
    <x v="1"/>
    <x v="1"/>
    <x v="1"/>
    <x v="0"/>
    <x v="0"/>
    <x v="0"/>
    <x v="0"/>
    <x v="0"/>
    <x v="0"/>
    <x v="0"/>
    <s v="Assembleia Municipal"/>
    <x v="0"/>
    <x v="0"/>
    <x v="0"/>
    <x v="0"/>
    <x v="3"/>
    <x v="0"/>
    <x v="1"/>
    <x v="3"/>
    <x v="1"/>
    <x v="2"/>
    <x v="12"/>
    <x v="0"/>
    <m/>
  </r>
  <r>
    <x v="0"/>
    <n v="0"/>
    <n v="1313280"/>
    <n v="0"/>
    <n v="0"/>
    <x v="7912"/>
    <x v="0"/>
    <x v="0"/>
    <x v="0"/>
    <s v="03.16.01"/>
    <x v="27"/>
    <x v="0"/>
    <x v="0"/>
    <s v="Assembleia Municipal"/>
    <s v="03.16.01"/>
    <s v="Assembleia Municipal"/>
    <s v="03.16.01"/>
    <x v="0"/>
    <x v="0"/>
    <x v="0"/>
    <x v="0"/>
    <x v="0"/>
    <x v="0"/>
    <x v="0"/>
    <x v="0"/>
    <x v="12"/>
    <s v="1 - Dotação Anual"/>
    <x v="4"/>
    <n v="1313280"/>
    <x v="1"/>
    <n v="0"/>
    <x v="1"/>
    <n v="0"/>
    <x v="811"/>
    <m/>
    <x v="0"/>
    <x v="12"/>
    <m/>
    <s v="Assembleia Municipal"/>
    <x v="1"/>
    <s v="AM"/>
    <x v="0"/>
    <x v="1"/>
    <x v="1"/>
    <x v="1"/>
    <x v="0"/>
    <x v="0"/>
    <x v="0"/>
    <x v="0"/>
    <x v="0"/>
    <x v="0"/>
    <x v="0"/>
    <s v="Assembleia Municipal"/>
    <x v="0"/>
    <x v="0"/>
    <x v="0"/>
    <x v="0"/>
    <x v="3"/>
    <x v="0"/>
    <x v="1"/>
    <x v="3"/>
    <x v="1"/>
    <x v="2"/>
    <x v="12"/>
    <x v="0"/>
    <m/>
  </r>
  <r>
    <x v="0"/>
    <n v="0"/>
    <n v="1100000"/>
    <n v="0"/>
    <n v="0"/>
    <x v="7912"/>
    <x v="0"/>
    <x v="0"/>
    <x v="0"/>
    <s v="03.16.02"/>
    <x v="53"/>
    <x v="0"/>
    <x v="0"/>
    <s v="Gabinete do Presidente"/>
    <s v="03.16.02"/>
    <s v="Gabinete do Presidente"/>
    <s v="03.16.02"/>
    <x v="44"/>
    <x v="0"/>
    <x v="0"/>
    <x v="4"/>
    <x v="1"/>
    <x v="0"/>
    <x v="0"/>
    <x v="0"/>
    <x v="12"/>
    <s v="1 - Dotação Anual"/>
    <x v="4"/>
    <n v="1100000"/>
    <x v="1"/>
    <n v="100000"/>
    <x v="1"/>
    <n v="719470"/>
    <x v="811"/>
    <m/>
    <x v="0"/>
    <x v="12"/>
    <m/>
    <s v="Gabinete do Presidente"/>
    <x v="1"/>
    <m/>
    <x v="0"/>
    <x v="1"/>
    <x v="1"/>
    <x v="1"/>
    <x v="0"/>
    <x v="0"/>
    <x v="0"/>
    <x v="0"/>
    <x v="0"/>
    <x v="0"/>
    <x v="0"/>
    <s v="Gabinete do Presidente"/>
    <x v="0"/>
    <x v="0"/>
    <x v="0"/>
    <x v="0"/>
    <x v="3"/>
    <x v="0"/>
    <x v="1"/>
    <x v="3"/>
    <x v="1"/>
    <x v="2"/>
    <x v="12"/>
    <x v="0"/>
    <m/>
  </r>
  <r>
    <x v="0"/>
    <n v="0"/>
    <n v="500000"/>
    <n v="0"/>
    <n v="0"/>
    <x v="7912"/>
    <x v="0"/>
    <x v="0"/>
    <x v="0"/>
    <s v="03.16.02"/>
    <x v="53"/>
    <x v="0"/>
    <x v="0"/>
    <s v="Gabinete do Presidente"/>
    <s v="03.16.02"/>
    <s v="Gabinete do Presidente"/>
    <s v="03.16.02"/>
    <x v="65"/>
    <x v="0"/>
    <x v="0"/>
    <x v="4"/>
    <x v="1"/>
    <x v="0"/>
    <x v="0"/>
    <x v="0"/>
    <x v="12"/>
    <s v="1 - Dotação Anual"/>
    <x v="4"/>
    <n v="500000"/>
    <x v="1"/>
    <n v="0"/>
    <x v="1"/>
    <n v="0"/>
    <x v="811"/>
    <m/>
    <x v="0"/>
    <x v="12"/>
    <m/>
    <s v="Gabinete do Presidente"/>
    <x v="1"/>
    <m/>
    <x v="0"/>
    <x v="1"/>
    <x v="1"/>
    <x v="1"/>
    <x v="0"/>
    <x v="0"/>
    <x v="0"/>
    <x v="0"/>
    <x v="0"/>
    <x v="0"/>
    <x v="0"/>
    <s v="Gabinete do Presidente"/>
    <x v="0"/>
    <x v="0"/>
    <x v="0"/>
    <x v="0"/>
    <x v="3"/>
    <x v="0"/>
    <x v="1"/>
    <x v="3"/>
    <x v="1"/>
    <x v="2"/>
    <x v="12"/>
    <x v="0"/>
    <m/>
  </r>
  <r>
    <x v="0"/>
    <n v="0"/>
    <n v="163200"/>
    <n v="0"/>
    <n v="0"/>
    <x v="7912"/>
    <x v="0"/>
    <x v="0"/>
    <x v="0"/>
    <s v="03.16.02"/>
    <x v="53"/>
    <x v="0"/>
    <x v="0"/>
    <s v="Gabinete do Presidente"/>
    <s v="03.16.02"/>
    <s v="Gabinete do Presidente"/>
    <s v="03.16.02"/>
    <x v="51"/>
    <x v="0"/>
    <x v="0"/>
    <x v="4"/>
    <x v="1"/>
    <x v="0"/>
    <x v="0"/>
    <x v="0"/>
    <x v="12"/>
    <s v="1 - Dotação Anual"/>
    <x v="4"/>
    <n v="163200"/>
    <x v="1"/>
    <n v="0"/>
    <x v="1"/>
    <n v="0"/>
    <x v="811"/>
    <m/>
    <x v="0"/>
    <x v="12"/>
    <m/>
    <s v="Gabinete do Presidente"/>
    <x v="1"/>
    <m/>
    <x v="0"/>
    <x v="1"/>
    <x v="1"/>
    <x v="1"/>
    <x v="0"/>
    <x v="0"/>
    <x v="0"/>
    <x v="0"/>
    <x v="0"/>
    <x v="0"/>
    <x v="0"/>
    <s v="Gabinete do Presidente"/>
    <x v="0"/>
    <x v="0"/>
    <x v="0"/>
    <x v="0"/>
    <x v="3"/>
    <x v="0"/>
    <x v="1"/>
    <x v="3"/>
    <x v="1"/>
    <x v="2"/>
    <x v="12"/>
    <x v="0"/>
    <m/>
  </r>
  <r>
    <x v="0"/>
    <n v="0"/>
    <n v="200000"/>
    <n v="0"/>
    <n v="0"/>
    <x v="7912"/>
    <x v="0"/>
    <x v="0"/>
    <x v="0"/>
    <s v="03.16.02"/>
    <x v="53"/>
    <x v="0"/>
    <x v="0"/>
    <s v="Gabinete do Presidente"/>
    <s v="03.16.02"/>
    <s v="Gabinete do Presidente"/>
    <s v="03.16.02"/>
    <x v="66"/>
    <x v="0"/>
    <x v="0"/>
    <x v="0"/>
    <x v="1"/>
    <x v="0"/>
    <x v="0"/>
    <x v="0"/>
    <x v="12"/>
    <s v="1 - Dotação Anual"/>
    <x v="4"/>
    <n v="200000"/>
    <x v="1"/>
    <n v="0"/>
    <x v="1"/>
    <n v="0"/>
    <x v="811"/>
    <m/>
    <x v="0"/>
    <x v="12"/>
    <m/>
    <s v="Gabinete do Presidente"/>
    <x v="1"/>
    <m/>
    <x v="0"/>
    <x v="1"/>
    <x v="1"/>
    <x v="1"/>
    <x v="0"/>
    <x v="0"/>
    <x v="0"/>
    <x v="0"/>
    <x v="0"/>
    <x v="0"/>
    <x v="0"/>
    <s v="Gabinete do Presidente"/>
    <x v="0"/>
    <x v="0"/>
    <x v="0"/>
    <x v="0"/>
    <x v="3"/>
    <x v="0"/>
    <x v="1"/>
    <x v="3"/>
    <x v="1"/>
    <x v="2"/>
    <x v="12"/>
    <x v="0"/>
    <m/>
  </r>
  <r>
    <x v="0"/>
    <n v="0"/>
    <n v="244800"/>
    <n v="0"/>
    <n v="0"/>
    <x v="7912"/>
    <x v="0"/>
    <x v="0"/>
    <x v="0"/>
    <s v="03.16.02"/>
    <x v="53"/>
    <x v="0"/>
    <x v="0"/>
    <s v="Gabinete do Presidente"/>
    <s v="03.16.02"/>
    <s v="Gabinete do Presidente"/>
    <s v="03.16.02"/>
    <x v="76"/>
    <x v="0"/>
    <x v="0"/>
    <x v="0"/>
    <x v="1"/>
    <x v="0"/>
    <x v="0"/>
    <x v="0"/>
    <x v="12"/>
    <s v="1 - Dotação Anual"/>
    <x v="4"/>
    <n v="244800"/>
    <x v="1"/>
    <n v="0"/>
    <x v="1"/>
    <n v="0"/>
    <x v="811"/>
    <m/>
    <x v="0"/>
    <x v="12"/>
    <m/>
    <s v="Gabinete do Presidente"/>
    <x v="1"/>
    <m/>
    <x v="0"/>
    <x v="1"/>
    <x v="1"/>
    <x v="1"/>
    <x v="0"/>
    <x v="0"/>
    <x v="0"/>
    <x v="0"/>
    <x v="0"/>
    <x v="0"/>
    <x v="0"/>
    <s v="Gabinete do Presidente"/>
    <x v="0"/>
    <x v="0"/>
    <x v="0"/>
    <x v="0"/>
    <x v="3"/>
    <x v="0"/>
    <x v="1"/>
    <x v="3"/>
    <x v="1"/>
    <x v="2"/>
    <x v="12"/>
    <x v="0"/>
    <m/>
  </r>
  <r>
    <x v="0"/>
    <n v="0"/>
    <n v="7197444"/>
    <n v="0"/>
    <n v="0"/>
    <x v="7912"/>
    <x v="0"/>
    <x v="0"/>
    <x v="0"/>
    <s v="03.16.02"/>
    <x v="53"/>
    <x v="0"/>
    <x v="0"/>
    <s v="Gabinete do Presidente"/>
    <s v="03.16.02"/>
    <s v="Gabinete do Presidente"/>
    <s v="03.16.02"/>
    <x v="0"/>
    <x v="0"/>
    <x v="0"/>
    <x v="0"/>
    <x v="0"/>
    <x v="0"/>
    <x v="0"/>
    <x v="0"/>
    <x v="12"/>
    <s v="1 - Dotação Anual"/>
    <x v="4"/>
    <n v="7197444"/>
    <x v="1"/>
    <n v="0"/>
    <x v="1"/>
    <n v="1255019"/>
    <x v="811"/>
    <m/>
    <x v="0"/>
    <x v="12"/>
    <m/>
    <s v="Gabinete do Presidente"/>
    <x v="1"/>
    <m/>
    <x v="0"/>
    <x v="1"/>
    <x v="1"/>
    <x v="1"/>
    <x v="0"/>
    <x v="0"/>
    <x v="0"/>
    <x v="0"/>
    <x v="0"/>
    <x v="0"/>
    <x v="0"/>
    <s v="Gabinete do Presidente"/>
    <x v="0"/>
    <x v="0"/>
    <x v="0"/>
    <x v="0"/>
    <x v="3"/>
    <x v="0"/>
    <x v="1"/>
    <x v="3"/>
    <x v="1"/>
    <x v="2"/>
    <x v="12"/>
    <x v="0"/>
    <m/>
  </r>
  <r>
    <x v="0"/>
    <n v="0"/>
    <n v="840000"/>
    <n v="0"/>
    <n v="0"/>
    <x v="7912"/>
    <x v="0"/>
    <x v="0"/>
    <x v="0"/>
    <s v="03.16.02"/>
    <x v="53"/>
    <x v="0"/>
    <x v="0"/>
    <s v="Gabinete do Presidente"/>
    <s v="03.16.02"/>
    <s v="Gabinete do Presidente"/>
    <s v="03.16.02"/>
    <x v="69"/>
    <x v="0"/>
    <x v="0"/>
    <x v="0"/>
    <x v="1"/>
    <x v="0"/>
    <x v="0"/>
    <x v="0"/>
    <x v="12"/>
    <s v="1 - Dotação Anual"/>
    <x v="4"/>
    <n v="840000"/>
    <x v="1"/>
    <n v="0"/>
    <x v="1"/>
    <n v="0"/>
    <x v="811"/>
    <m/>
    <x v="0"/>
    <x v="12"/>
    <m/>
    <s v="Gabinete do Presidente"/>
    <x v="1"/>
    <m/>
    <x v="0"/>
    <x v="1"/>
    <x v="1"/>
    <x v="1"/>
    <x v="0"/>
    <x v="0"/>
    <x v="0"/>
    <x v="0"/>
    <x v="0"/>
    <x v="0"/>
    <x v="0"/>
    <s v="Gabinete do Presidente"/>
    <x v="0"/>
    <x v="0"/>
    <x v="0"/>
    <x v="0"/>
    <x v="3"/>
    <x v="0"/>
    <x v="1"/>
    <x v="3"/>
    <x v="1"/>
    <x v="2"/>
    <x v="12"/>
    <x v="0"/>
    <m/>
  </r>
  <r>
    <x v="0"/>
    <n v="0"/>
    <n v="0"/>
    <n v="0"/>
    <n v="0"/>
    <x v="7912"/>
    <x v="0"/>
    <x v="0"/>
    <x v="0"/>
    <s v="03.16.10"/>
    <x v="39"/>
    <x v="0"/>
    <x v="0"/>
    <s v="Delegações Municipais "/>
    <s v="03.16.10"/>
    <s v="Delegações Municipais "/>
    <s v="03.16.10"/>
    <x v="44"/>
    <x v="0"/>
    <x v="0"/>
    <x v="4"/>
    <x v="1"/>
    <x v="0"/>
    <x v="0"/>
    <x v="0"/>
    <x v="12"/>
    <s v="1 - Dotação Anual"/>
    <x v="4"/>
    <n v="0"/>
    <x v="1"/>
    <n v="0"/>
    <x v="1"/>
    <n v="0"/>
    <x v="811"/>
    <m/>
    <x v="0"/>
    <x v="12"/>
    <m/>
    <s v="Delegações Municipais "/>
    <x v="1"/>
    <m/>
    <x v="0"/>
    <x v="1"/>
    <x v="1"/>
    <x v="1"/>
    <x v="0"/>
    <x v="0"/>
    <x v="0"/>
    <x v="0"/>
    <x v="0"/>
    <x v="0"/>
    <x v="0"/>
    <s v="Delegações Municipais "/>
    <x v="0"/>
    <x v="0"/>
    <x v="0"/>
    <x v="0"/>
    <x v="3"/>
    <x v="0"/>
    <x v="1"/>
    <x v="3"/>
    <x v="1"/>
    <x v="2"/>
    <x v="12"/>
    <x v="0"/>
    <m/>
  </r>
  <r>
    <x v="0"/>
    <n v="0"/>
    <n v="0"/>
    <n v="0"/>
    <n v="0"/>
    <x v="7912"/>
    <x v="0"/>
    <x v="0"/>
    <x v="0"/>
    <s v="03.16.10"/>
    <x v="39"/>
    <x v="0"/>
    <x v="0"/>
    <s v="Delegações Municipais "/>
    <s v="03.16.10"/>
    <s v="Delegações Municipais "/>
    <s v="03.16.10"/>
    <x v="47"/>
    <x v="0"/>
    <x v="0"/>
    <x v="4"/>
    <x v="1"/>
    <x v="0"/>
    <x v="0"/>
    <x v="0"/>
    <x v="12"/>
    <s v="1 - Dotação Anual"/>
    <x v="4"/>
    <n v="0"/>
    <x v="1"/>
    <n v="0"/>
    <x v="1"/>
    <n v="0"/>
    <x v="811"/>
    <m/>
    <x v="0"/>
    <x v="12"/>
    <m/>
    <s v="Delegações Municipais "/>
    <x v="1"/>
    <m/>
    <x v="0"/>
    <x v="1"/>
    <x v="1"/>
    <x v="1"/>
    <x v="0"/>
    <x v="0"/>
    <x v="0"/>
    <x v="0"/>
    <x v="0"/>
    <x v="0"/>
    <x v="0"/>
    <s v="Delegações Municipais "/>
    <x v="0"/>
    <x v="0"/>
    <x v="0"/>
    <x v="0"/>
    <x v="3"/>
    <x v="0"/>
    <x v="1"/>
    <x v="3"/>
    <x v="1"/>
    <x v="2"/>
    <x v="12"/>
    <x v="0"/>
    <m/>
  </r>
  <r>
    <x v="0"/>
    <n v="0"/>
    <n v="250000"/>
    <n v="0"/>
    <n v="0"/>
    <x v="7912"/>
    <x v="0"/>
    <x v="0"/>
    <x v="0"/>
    <s v="03.16.10"/>
    <x v="39"/>
    <x v="0"/>
    <x v="0"/>
    <s v="Delegações Municipais "/>
    <s v="03.16.10"/>
    <s v="Delegações Municipais "/>
    <s v="03.16.10"/>
    <x v="11"/>
    <x v="0"/>
    <x v="0"/>
    <x v="0"/>
    <x v="1"/>
    <x v="0"/>
    <x v="0"/>
    <x v="0"/>
    <x v="12"/>
    <s v="1 - Dotação Anual"/>
    <x v="4"/>
    <n v="250000"/>
    <x v="1"/>
    <n v="0"/>
    <x v="1"/>
    <n v="150000"/>
    <x v="811"/>
    <m/>
    <x v="0"/>
    <x v="12"/>
    <m/>
    <s v="Delegações Municipais "/>
    <x v="1"/>
    <m/>
    <x v="0"/>
    <x v="1"/>
    <x v="1"/>
    <x v="1"/>
    <x v="0"/>
    <x v="0"/>
    <x v="0"/>
    <x v="0"/>
    <x v="0"/>
    <x v="0"/>
    <x v="0"/>
    <s v="Delegações Municipais "/>
    <x v="0"/>
    <x v="0"/>
    <x v="0"/>
    <x v="0"/>
    <x v="3"/>
    <x v="0"/>
    <x v="1"/>
    <x v="3"/>
    <x v="1"/>
    <x v="2"/>
    <x v="12"/>
    <x v="0"/>
    <m/>
  </r>
  <r>
    <x v="0"/>
    <n v="0"/>
    <n v="0"/>
    <n v="0"/>
    <n v="0"/>
    <x v="7912"/>
    <x v="0"/>
    <x v="0"/>
    <x v="0"/>
    <s v="03.16.10"/>
    <x v="39"/>
    <x v="0"/>
    <x v="0"/>
    <s v="Delegações Municipais "/>
    <s v="03.16.10"/>
    <s v="Delegações Municipais "/>
    <s v="03.16.10"/>
    <x v="32"/>
    <x v="0"/>
    <x v="0"/>
    <x v="0"/>
    <x v="1"/>
    <x v="0"/>
    <x v="0"/>
    <x v="0"/>
    <x v="12"/>
    <s v="1 - Dotação Anual"/>
    <x v="4"/>
    <n v="0"/>
    <x v="1"/>
    <n v="0"/>
    <x v="1"/>
    <n v="0"/>
    <x v="811"/>
    <m/>
    <x v="0"/>
    <x v="12"/>
    <m/>
    <s v="Delegações Municipais "/>
    <x v="1"/>
    <m/>
    <x v="0"/>
    <x v="1"/>
    <x v="1"/>
    <x v="1"/>
    <x v="0"/>
    <x v="0"/>
    <x v="0"/>
    <x v="0"/>
    <x v="0"/>
    <x v="0"/>
    <x v="0"/>
    <s v="Delegações Municipais "/>
    <x v="0"/>
    <x v="0"/>
    <x v="0"/>
    <x v="0"/>
    <x v="3"/>
    <x v="0"/>
    <x v="1"/>
    <x v="3"/>
    <x v="1"/>
    <x v="2"/>
    <x v="12"/>
    <x v="0"/>
    <m/>
  </r>
  <r>
    <x v="0"/>
    <n v="0"/>
    <n v="0"/>
    <n v="0"/>
    <n v="0"/>
    <x v="7912"/>
    <x v="0"/>
    <x v="0"/>
    <x v="0"/>
    <s v="03.16.10"/>
    <x v="39"/>
    <x v="0"/>
    <x v="0"/>
    <s v="Delegações Municipais "/>
    <s v="03.16.10"/>
    <s v="Delegações Municipais "/>
    <s v="03.16.10"/>
    <x v="5"/>
    <x v="0"/>
    <x v="0"/>
    <x v="0"/>
    <x v="1"/>
    <x v="0"/>
    <x v="0"/>
    <x v="0"/>
    <x v="12"/>
    <s v="1 - Dotação Anual"/>
    <x v="4"/>
    <n v="0"/>
    <x v="1"/>
    <n v="0"/>
    <x v="1"/>
    <n v="0"/>
    <x v="811"/>
    <m/>
    <x v="0"/>
    <x v="12"/>
    <m/>
    <s v="Delegações Municipais "/>
    <x v="1"/>
    <m/>
    <x v="0"/>
    <x v="1"/>
    <x v="1"/>
    <x v="1"/>
    <x v="0"/>
    <x v="0"/>
    <x v="0"/>
    <x v="0"/>
    <x v="0"/>
    <x v="0"/>
    <x v="0"/>
    <s v="Delegações Municipais "/>
    <x v="0"/>
    <x v="0"/>
    <x v="0"/>
    <x v="0"/>
    <x v="3"/>
    <x v="0"/>
    <x v="1"/>
    <x v="3"/>
    <x v="1"/>
    <x v="2"/>
    <x v="12"/>
    <x v="0"/>
    <m/>
  </r>
  <r>
    <x v="0"/>
    <n v="0"/>
    <n v="750000"/>
    <n v="0"/>
    <n v="0"/>
    <x v="7912"/>
    <x v="0"/>
    <x v="0"/>
    <x v="0"/>
    <s v="03.16.10"/>
    <x v="39"/>
    <x v="0"/>
    <x v="0"/>
    <s v="Delegações Municipais "/>
    <s v="03.16.10"/>
    <s v="Delegações Municipais "/>
    <s v="03.16.10"/>
    <x v="4"/>
    <x v="0"/>
    <x v="0"/>
    <x v="0"/>
    <x v="0"/>
    <x v="0"/>
    <x v="0"/>
    <x v="0"/>
    <x v="12"/>
    <s v="1 - Dotação Anual"/>
    <x v="4"/>
    <n v="750000"/>
    <x v="1"/>
    <n v="0"/>
    <x v="1"/>
    <n v="0"/>
    <x v="811"/>
    <m/>
    <x v="0"/>
    <x v="12"/>
    <m/>
    <s v="Delegações Municipais "/>
    <x v="1"/>
    <m/>
    <x v="0"/>
    <x v="1"/>
    <x v="1"/>
    <x v="1"/>
    <x v="0"/>
    <x v="0"/>
    <x v="0"/>
    <x v="0"/>
    <x v="0"/>
    <x v="0"/>
    <x v="0"/>
    <s v="Delegações Municipais "/>
    <x v="0"/>
    <x v="0"/>
    <x v="0"/>
    <x v="0"/>
    <x v="3"/>
    <x v="0"/>
    <x v="1"/>
    <x v="3"/>
    <x v="1"/>
    <x v="2"/>
    <x v="12"/>
    <x v="0"/>
    <m/>
  </r>
  <r>
    <x v="0"/>
    <n v="0"/>
    <n v="8000000"/>
    <n v="0"/>
    <n v="0"/>
    <x v="7912"/>
    <x v="0"/>
    <x v="0"/>
    <x v="0"/>
    <s v="01.25.01.10"/>
    <x v="62"/>
    <x v="2"/>
    <x v="2"/>
    <s v="Educação"/>
    <s v="01.25.01"/>
    <s v="Transporte escolar"/>
    <s v="01.25.01.10"/>
    <x v="7"/>
    <x v="0"/>
    <x v="3"/>
    <x v="3"/>
    <x v="1"/>
    <x v="2"/>
    <x v="0"/>
    <x v="0"/>
    <x v="12"/>
    <s v="1 - Dotação Anual"/>
    <x v="4"/>
    <n v="8000000"/>
    <x v="1"/>
    <n v="0"/>
    <x v="1"/>
    <n v="0"/>
    <x v="811"/>
    <m/>
    <x v="0"/>
    <x v="12"/>
    <m/>
    <s v="Transporte escolar"/>
    <x v="1"/>
    <m/>
    <x v="0"/>
    <x v="1"/>
    <x v="1"/>
    <x v="1"/>
    <x v="0"/>
    <x v="0"/>
    <x v="0"/>
    <x v="0"/>
    <x v="0"/>
    <x v="0"/>
    <x v="0"/>
    <s v="Transporte escolar"/>
    <x v="0"/>
    <x v="0"/>
    <x v="0"/>
    <x v="0"/>
    <x v="3"/>
    <x v="0"/>
    <x v="1"/>
    <x v="3"/>
    <x v="1"/>
    <x v="2"/>
    <x v="12"/>
    <x v="0"/>
    <m/>
  </r>
  <r>
    <x v="0"/>
    <n v="0"/>
    <n v="1000000"/>
    <n v="0"/>
    <n v="0"/>
    <x v="7912"/>
    <x v="0"/>
    <x v="0"/>
    <x v="0"/>
    <s v="01.25.01.09"/>
    <x v="72"/>
    <x v="2"/>
    <x v="2"/>
    <s v="Educação"/>
    <s v="01.25.01"/>
    <s v="Apoio pre escolar"/>
    <s v="01.25.01.09"/>
    <x v="7"/>
    <x v="0"/>
    <x v="3"/>
    <x v="3"/>
    <x v="1"/>
    <x v="2"/>
    <x v="0"/>
    <x v="0"/>
    <x v="12"/>
    <s v="1 - Dotação Anual"/>
    <x v="4"/>
    <n v="1000000"/>
    <x v="1"/>
    <n v="0"/>
    <x v="1"/>
    <n v="0"/>
    <x v="811"/>
    <m/>
    <x v="0"/>
    <x v="12"/>
    <m/>
    <s v="Apoio pre escolar"/>
    <x v="1"/>
    <m/>
    <x v="0"/>
    <x v="1"/>
    <x v="1"/>
    <x v="1"/>
    <x v="0"/>
    <x v="0"/>
    <x v="0"/>
    <x v="0"/>
    <x v="0"/>
    <x v="0"/>
    <x v="0"/>
    <s v="Apoio pre escolar"/>
    <x v="0"/>
    <x v="0"/>
    <x v="0"/>
    <x v="0"/>
    <x v="3"/>
    <x v="0"/>
    <x v="1"/>
    <x v="3"/>
    <x v="1"/>
    <x v="2"/>
    <x v="12"/>
    <x v="0"/>
    <m/>
  </r>
  <r>
    <x v="0"/>
    <n v="0"/>
    <n v="0"/>
    <n v="0"/>
    <n v="0"/>
    <x v="7912"/>
    <x v="0"/>
    <x v="0"/>
    <x v="0"/>
    <s v="01.25.01.07"/>
    <x v="84"/>
    <x v="2"/>
    <x v="2"/>
    <s v="Educação"/>
    <s v="01.25.01"/>
    <s v="Formação de monitoras dos jardins"/>
    <s v="01.25.01.07"/>
    <x v="59"/>
    <x v="0"/>
    <x v="0"/>
    <x v="0"/>
    <x v="1"/>
    <x v="2"/>
    <x v="0"/>
    <x v="0"/>
    <x v="12"/>
    <s v="1 - Dotação Anual"/>
    <x v="4"/>
    <n v="0"/>
    <x v="1"/>
    <n v="0"/>
    <x v="1"/>
    <n v="0"/>
    <x v="811"/>
    <m/>
    <x v="0"/>
    <x v="12"/>
    <m/>
    <s v="Formação de monitoras dos jardins"/>
    <x v="1"/>
    <m/>
    <x v="0"/>
    <x v="1"/>
    <x v="1"/>
    <x v="1"/>
    <x v="0"/>
    <x v="0"/>
    <x v="0"/>
    <x v="0"/>
    <x v="0"/>
    <x v="0"/>
    <x v="0"/>
    <s v="Formação de monitoras dos jardins"/>
    <x v="0"/>
    <x v="0"/>
    <x v="0"/>
    <x v="0"/>
    <x v="3"/>
    <x v="0"/>
    <x v="1"/>
    <x v="3"/>
    <x v="1"/>
    <x v="2"/>
    <x v="12"/>
    <x v="0"/>
    <m/>
  </r>
  <r>
    <x v="1"/>
    <n v="0"/>
    <n v="1500000"/>
    <n v="0"/>
    <n v="0"/>
    <x v="7912"/>
    <x v="0"/>
    <x v="0"/>
    <x v="0"/>
    <s v="01.25.02.09"/>
    <x v="82"/>
    <x v="2"/>
    <x v="2"/>
    <s v="desporto"/>
    <s v="01.25.02"/>
    <s v="Criação e manutenção de espaços fitness park"/>
    <s v="01.25.02.09"/>
    <x v="26"/>
    <x v="0"/>
    <x v="0"/>
    <x v="0"/>
    <x v="1"/>
    <x v="2"/>
    <x v="2"/>
    <x v="0"/>
    <x v="12"/>
    <s v="1 - Dotação Anual"/>
    <x v="4"/>
    <n v="1500000"/>
    <x v="1"/>
    <n v="0"/>
    <x v="1"/>
    <n v="0"/>
    <x v="811"/>
    <m/>
    <x v="0"/>
    <x v="12"/>
    <m/>
    <s v="Criação e manutenção de espaços fitness park"/>
    <x v="1"/>
    <m/>
    <x v="0"/>
    <x v="1"/>
    <x v="1"/>
    <x v="1"/>
    <x v="0"/>
    <x v="0"/>
    <x v="0"/>
    <x v="0"/>
    <x v="0"/>
    <x v="0"/>
    <x v="0"/>
    <s v="Criação e manutenção de espaços fitness park"/>
    <x v="0"/>
    <x v="0"/>
    <x v="0"/>
    <x v="0"/>
    <x v="3"/>
    <x v="0"/>
    <x v="1"/>
    <x v="3"/>
    <x v="1"/>
    <x v="2"/>
    <x v="12"/>
    <x v="0"/>
    <m/>
  </r>
  <r>
    <x v="1"/>
    <n v="0"/>
    <n v="8000000"/>
    <n v="0"/>
    <n v="0"/>
    <x v="7912"/>
    <x v="0"/>
    <x v="0"/>
    <x v="0"/>
    <s v="01.27.02.12"/>
    <x v="12"/>
    <x v="3"/>
    <x v="4"/>
    <s v="Saneamento básico"/>
    <s v="01.27.02"/>
    <s v="Rede de Esgotos"/>
    <s v="01.27.02.12"/>
    <x v="26"/>
    <x v="0"/>
    <x v="0"/>
    <x v="0"/>
    <x v="1"/>
    <x v="2"/>
    <x v="2"/>
    <x v="0"/>
    <x v="12"/>
    <s v="1 - Dotação Anual"/>
    <x v="4"/>
    <n v="8000000"/>
    <x v="1"/>
    <n v="0"/>
    <x v="2"/>
    <n v="1500000"/>
    <x v="811"/>
    <m/>
    <x v="0"/>
    <x v="12"/>
    <m/>
    <s v="Rede de Esgotos"/>
    <x v="1"/>
    <s v="RE"/>
    <x v="0"/>
    <x v="1"/>
    <x v="1"/>
    <x v="1"/>
    <x v="0"/>
    <x v="0"/>
    <x v="0"/>
    <x v="0"/>
    <x v="0"/>
    <x v="0"/>
    <x v="0"/>
    <s v="Rede de Esgotos"/>
    <x v="0"/>
    <x v="0"/>
    <x v="0"/>
    <x v="0"/>
    <x v="3"/>
    <x v="0"/>
    <x v="1"/>
    <x v="3"/>
    <x v="1"/>
    <x v="2"/>
    <x v="12"/>
    <x v="0"/>
    <m/>
  </r>
  <r>
    <x v="0"/>
    <n v="0"/>
    <n v="1500000"/>
    <n v="0"/>
    <n v="0"/>
    <x v="7912"/>
    <x v="0"/>
    <x v="0"/>
    <x v="0"/>
    <s v="01.24.09.01"/>
    <x v="31"/>
    <x v="4"/>
    <x v="5"/>
    <s v="Programa mais qualidade mais comunidade"/>
    <s v="01.24.09"/>
    <s v="Projecto de inclusão Socieconomica e Desenvolvimento de Rª São Miguel"/>
    <s v="01.24.09.01"/>
    <x v="7"/>
    <x v="0"/>
    <x v="3"/>
    <x v="3"/>
    <x v="1"/>
    <x v="2"/>
    <x v="0"/>
    <x v="0"/>
    <x v="12"/>
    <s v="1 - Dotação Anual"/>
    <x v="4"/>
    <n v="1500000"/>
    <x v="1"/>
    <n v="0"/>
    <x v="2"/>
    <n v="0"/>
    <x v="811"/>
    <m/>
    <x v="0"/>
    <x v="12"/>
    <m/>
    <s v="Projecto de inclusão Socieconomica e Desenvolvimento de Rª São Miguel"/>
    <x v="1"/>
    <s v="QMC"/>
    <x v="0"/>
    <x v="1"/>
    <x v="1"/>
    <x v="1"/>
    <x v="0"/>
    <x v="0"/>
    <x v="0"/>
    <x v="0"/>
    <x v="0"/>
    <x v="0"/>
    <x v="0"/>
    <s v="Projecto de inclusão Socieconomica e Desenvolvimento de Rª São Miguel"/>
    <x v="0"/>
    <x v="0"/>
    <x v="0"/>
    <x v="0"/>
    <x v="3"/>
    <x v="0"/>
    <x v="1"/>
    <x v="3"/>
    <x v="1"/>
    <x v="2"/>
    <x v="12"/>
    <x v="0"/>
    <m/>
  </r>
  <r>
    <x v="1"/>
    <n v="0"/>
    <n v="0"/>
    <n v="0"/>
    <n v="0"/>
    <x v="7912"/>
    <x v="0"/>
    <x v="0"/>
    <x v="0"/>
    <s v="01.24.09.05"/>
    <x v="85"/>
    <x v="4"/>
    <x v="5"/>
    <s v="Programa mais qualidade mais comunidade"/>
    <s v="01.24.09"/>
    <s v="Construção de currais comunitarias"/>
    <s v="01.24.09.05"/>
    <x v="26"/>
    <x v="0"/>
    <x v="0"/>
    <x v="0"/>
    <x v="1"/>
    <x v="2"/>
    <x v="2"/>
    <x v="0"/>
    <x v="12"/>
    <s v="1 - Dotação Anual"/>
    <x v="4"/>
    <n v="0"/>
    <x v="1"/>
    <n v="0"/>
    <x v="1"/>
    <n v="0"/>
    <x v="811"/>
    <m/>
    <x v="0"/>
    <x v="12"/>
    <m/>
    <s v="Construção de currais comunitarias"/>
    <x v="1"/>
    <m/>
    <x v="0"/>
    <x v="1"/>
    <x v="1"/>
    <x v="1"/>
    <x v="0"/>
    <x v="0"/>
    <x v="0"/>
    <x v="0"/>
    <x v="0"/>
    <x v="0"/>
    <x v="0"/>
    <s v="Construção de currais comunitarias"/>
    <x v="0"/>
    <x v="0"/>
    <x v="0"/>
    <x v="0"/>
    <x v="3"/>
    <x v="0"/>
    <x v="1"/>
    <x v="3"/>
    <x v="1"/>
    <x v="2"/>
    <x v="12"/>
    <x v="0"/>
    <m/>
  </r>
  <r>
    <x v="1"/>
    <n v="0"/>
    <n v="0"/>
    <n v="0"/>
    <n v="0"/>
    <x v="7912"/>
    <x v="0"/>
    <x v="0"/>
    <x v="0"/>
    <s v="01.24.04.01.08"/>
    <x v="86"/>
    <x v="4"/>
    <x v="5"/>
    <s v="Segurança"/>
    <s v="01.24.04"/>
    <s v="Reforço da segurança interna"/>
    <s v="01.24.04.01"/>
    <x v="25"/>
    <x v="0"/>
    <x v="0"/>
    <x v="0"/>
    <x v="1"/>
    <x v="2"/>
    <x v="2"/>
    <x v="0"/>
    <x v="12"/>
    <s v="1 - Dotação Anual"/>
    <x v="4"/>
    <n v="0"/>
    <x v="1"/>
    <n v="0"/>
    <x v="1"/>
    <n v="0"/>
    <x v="811"/>
    <m/>
    <x v="0"/>
    <x v="12"/>
    <m/>
    <s v="Criação de corpo de policia municipal"/>
    <x v="1"/>
    <s v="CP"/>
    <x v="0"/>
    <x v="1"/>
    <x v="1"/>
    <x v="1"/>
    <x v="0"/>
    <x v="0"/>
    <x v="0"/>
    <x v="0"/>
    <x v="0"/>
    <x v="0"/>
    <x v="0"/>
    <s v="Criação de corpo de policia municipal"/>
    <x v="0"/>
    <x v="0"/>
    <x v="0"/>
    <x v="0"/>
    <x v="3"/>
    <x v="0"/>
    <x v="1"/>
    <x v="3"/>
    <x v="1"/>
    <x v="2"/>
    <x v="12"/>
    <x v="0"/>
    <m/>
  </r>
  <r>
    <x v="1"/>
    <n v="0"/>
    <n v="0"/>
    <n v="0"/>
    <n v="0"/>
    <x v="7912"/>
    <x v="0"/>
    <x v="0"/>
    <x v="0"/>
    <s v="01.27.06.78"/>
    <x v="87"/>
    <x v="3"/>
    <x v="4"/>
    <s v="Requalificação Urbana e habitação"/>
    <s v="01.27.06"/>
    <s v="Requalificação Urbana e Ambiental de Variante Monte Pousada"/>
    <s v="01.27.06.78"/>
    <x v="26"/>
    <x v="0"/>
    <x v="0"/>
    <x v="0"/>
    <x v="1"/>
    <x v="2"/>
    <x v="2"/>
    <x v="0"/>
    <x v="12"/>
    <s v="1 - Dotação Anual"/>
    <x v="4"/>
    <n v="0"/>
    <x v="1"/>
    <n v="0"/>
    <x v="1"/>
    <n v="0"/>
    <x v="811"/>
    <m/>
    <x v="0"/>
    <x v="12"/>
    <m/>
    <s v="Requalificação Urbana e Ambiental de Variante Monte Pousada"/>
    <x v="1"/>
    <m/>
    <x v="0"/>
    <x v="1"/>
    <x v="1"/>
    <x v="1"/>
    <x v="0"/>
    <x v="0"/>
    <x v="0"/>
    <x v="0"/>
    <x v="0"/>
    <x v="0"/>
    <x v="0"/>
    <s v="Requalificação Urbana e Ambiental de Variante Monte Pousada"/>
    <x v="0"/>
    <x v="0"/>
    <x v="0"/>
    <x v="0"/>
    <x v="3"/>
    <x v="0"/>
    <x v="1"/>
    <x v="3"/>
    <x v="1"/>
    <x v="2"/>
    <x v="12"/>
    <x v="0"/>
    <m/>
  </r>
  <r>
    <x v="0"/>
    <n v="0"/>
    <n v="9999999"/>
    <n v="0"/>
    <n v="0"/>
    <x v="7912"/>
    <x v="0"/>
    <x v="1"/>
    <x v="0"/>
    <s v="80.02.10.22"/>
    <x v="88"/>
    <x v="1"/>
    <x v="1"/>
    <s v="Outros"/>
    <s v="80.02.10"/>
    <s v="Retenções Subisidio Por Morte"/>
    <s v="80.02.10.22"/>
    <x v="118"/>
    <x v="0"/>
    <x v="1"/>
    <x v="0"/>
    <x v="0"/>
    <x v="1"/>
    <x v="1"/>
    <x v="0"/>
    <x v="12"/>
    <s v="1 - Dotação Anual"/>
    <x v="4"/>
    <n v="9999999"/>
    <x v="1"/>
    <n v="0"/>
    <x v="1"/>
    <n v="0"/>
    <x v="811"/>
    <m/>
    <x v="0"/>
    <x v="12"/>
    <m/>
    <s v="Retenções Subisidio Por Morte"/>
    <x v="1"/>
    <m/>
    <x v="0"/>
    <x v="1"/>
    <x v="1"/>
    <x v="1"/>
    <x v="0"/>
    <x v="0"/>
    <x v="0"/>
    <x v="0"/>
    <x v="0"/>
    <x v="0"/>
    <x v="0"/>
    <s v="Retenções Subisidio Por Morte"/>
    <x v="0"/>
    <x v="0"/>
    <x v="0"/>
    <x v="0"/>
    <x v="3"/>
    <x v="0"/>
    <x v="1"/>
    <x v="3"/>
    <x v="1"/>
    <x v="2"/>
    <x v="12"/>
    <x v="0"/>
    <m/>
  </r>
  <r>
    <x v="0"/>
    <n v="0"/>
    <n v="150000"/>
    <n v="0"/>
    <n v="0"/>
    <x v="7912"/>
    <x v="0"/>
    <x v="0"/>
    <x v="0"/>
    <s v="03.16.18"/>
    <x v="68"/>
    <x v="0"/>
    <x v="0"/>
    <s v="Direção Juventude e Cultura "/>
    <s v="03.16.18"/>
    <s v="Direção Juventude e Cultura "/>
    <s v="03.16.18"/>
    <x v="44"/>
    <x v="0"/>
    <x v="0"/>
    <x v="4"/>
    <x v="1"/>
    <x v="0"/>
    <x v="0"/>
    <x v="0"/>
    <x v="12"/>
    <s v="1 - Dotação Anual"/>
    <x v="4"/>
    <n v="150000"/>
    <x v="1"/>
    <n v="0"/>
    <x v="1"/>
    <n v="150000"/>
    <x v="811"/>
    <m/>
    <x v="0"/>
    <x v="12"/>
    <m/>
    <s v="Direção Juventude e Cultura "/>
    <x v="1"/>
    <m/>
    <x v="0"/>
    <x v="1"/>
    <x v="1"/>
    <x v="1"/>
    <x v="0"/>
    <x v="0"/>
    <x v="0"/>
    <x v="0"/>
    <x v="0"/>
    <x v="0"/>
    <x v="0"/>
    <s v="Direção Juventude e Cultura "/>
    <x v="0"/>
    <x v="0"/>
    <x v="0"/>
    <x v="0"/>
    <x v="3"/>
    <x v="0"/>
    <x v="1"/>
    <x v="3"/>
    <x v="1"/>
    <x v="2"/>
    <x v="12"/>
    <x v="0"/>
    <m/>
  </r>
  <r>
    <x v="0"/>
    <n v="0"/>
    <n v="0"/>
    <n v="0"/>
    <n v="0"/>
    <x v="7912"/>
    <x v="0"/>
    <x v="0"/>
    <x v="0"/>
    <s v="03.16.18"/>
    <x v="68"/>
    <x v="0"/>
    <x v="0"/>
    <s v="Direção Juventude e Cultura "/>
    <s v="03.16.18"/>
    <s v="Direção Juventude e Cultura "/>
    <s v="03.16.18"/>
    <x v="47"/>
    <x v="0"/>
    <x v="0"/>
    <x v="4"/>
    <x v="1"/>
    <x v="0"/>
    <x v="0"/>
    <x v="0"/>
    <x v="12"/>
    <s v="1 - Dotação Anual"/>
    <x v="4"/>
    <n v="0"/>
    <x v="1"/>
    <n v="0"/>
    <x v="1"/>
    <n v="0"/>
    <x v="811"/>
    <m/>
    <x v="0"/>
    <x v="12"/>
    <m/>
    <s v="Direção Juventude e Cultura "/>
    <x v="1"/>
    <m/>
    <x v="0"/>
    <x v="1"/>
    <x v="1"/>
    <x v="1"/>
    <x v="0"/>
    <x v="0"/>
    <x v="0"/>
    <x v="0"/>
    <x v="0"/>
    <x v="0"/>
    <x v="0"/>
    <s v="Direção Juventude e Cultura "/>
    <x v="0"/>
    <x v="0"/>
    <x v="0"/>
    <x v="0"/>
    <x v="3"/>
    <x v="0"/>
    <x v="1"/>
    <x v="3"/>
    <x v="1"/>
    <x v="2"/>
    <x v="12"/>
    <x v="0"/>
    <m/>
  </r>
  <r>
    <x v="0"/>
    <n v="0"/>
    <n v="146880"/>
    <n v="0"/>
    <n v="0"/>
    <x v="7912"/>
    <x v="0"/>
    <x v="0"/>
    <x v="0"/>
    <s v="03.16.18"/>
    <x v="68"/>
    <x v="0"/>
    <x v="0"/>
    <s v="Direção Juventude e Cultura "/>
    <s v="03.16.18"/>
    <s v="Direção Juventude e Cultura "/>
    <s v="03.16.18"/>
    <x v="51"/>
    <x v="0"/>
    <x v="0"/>
    <x v="4"/>
    <x v="1"/>
    <x v="0"/>
    <x v="0"/>
    <x v="0"/>
    <x v="12"/>
    <s v="1 - Dotação Anual"/>
    <x v="4"/>
    <n v="146880"/>
    <x v="1"/>
    <n v="0"/>
    <x v="1"/>
    <n v="0"/>
    <x v="811"/>
    <m/>
    <x v="0"/>
    <x v="12"/>
    <m/>
    <s v="Direção Juventude e Cultura "/>
    <x v="1"/>
    <m/>
    <x v="0"/>
    <x v="1"/>
    <x v="1"/>
    <x v="1"/>
    <x v="0"/>
    <x v="0"/>
    <x v="0"/>
    <x v="0"/>
    <x v="0"/>
    <x v="0"/>
    <x v="0"/>
    <s v="Direção Juventude e Cultura "/>
    <x v="0"/>
    <x v="0"/>
    <x v="0"/>
    <x v="0"/>
    <x v="3"/>
    <x v="0"/>
    <x v="1"/>
    <x v="3"/>
    <x v="1"/>
    <x v="2"/>
    <x v="12"/>
    <x v="0"/>
    <m/>
  </r>
  <r>
    <x v="0"/>
    <n v="0"/>
    <n v="61320"/>
    <n v="0"/>
    <n v="0"/>
    <x v="7912"/>
    <x v="0"/>
    <x v="0"/>
    <x v="0"/>
    <s v="03.16.18"/>
    <x v="68"/>
    <x v="0"/>
    <x v="0"/>
    <s v="Direção Juventude e Cultura "/>
    <s v="03.16.18"/>
    <s v="Direção Juventude e Cultura "/>
    <s v="03.16.18"/>
    <x v="5"/>
    <x v="0"/>
    <x v="0"/>
    <x v="0"/>
    <x v="1"/>
    <x v="0"/>
    <x v="0"/>
    <x v="0"/>
    <x v="12"/>
    <s v="1 - Dotação Anual"/>
    <x v="4"/>
    <n v="61320"/>
    <x v="1"/>
    <n v="0"/>
    <x v="1"/>
    <n v="0"/>
    <x v="811"/>
    <m/>
    <x v="0"/>
    <x v="12"/>
    <m/>
    <s v="Direção Juventude e Cultura "/>
    <x v="1"/>
    <m/>
    <x v="0"/>
    <x v="1"/>
    <x v="1"/>
    <x v="1"/>
    <x v="0"/>
    <x v="0"/>
    <x v="0"/>
    <x v="0"/>
    <x v="0"/>
    <x v="0"/>
    <x v="0"/>
    <s v="Direção Juventude e Cultura "/>
    <x v="0"/>
    <x v="0"/>
    <x v="0"/>
    <x v="0"/>
    <x v="3"/>
    <x v="0"/>
    <x v="1"/>
    <x v="3"/>
    <x v="1"/>
    <x v="2"/>
    <x v="12"/>
    <x v="0"/>
    <m/>
  </r>
  <r>
    <x v="0"/>
    <n v="0"/>
    <n v="213829"/>
    <n v="0"/>
    <n v="0"/>
    <x v="7912"/>
    <x v="0"/>
    <x v="0"/>
    <x v="0"/>
    <s v="03.16.18"/>
    <x v="68"/>
    <x v="0"/>
    <x v="0"/>
    <s v="Direção Juventude e Cultura "/>
    <s v="03.16.18"/>
    <s v="Direção Juventude e Cultura "/>
    <s v="03.16.18"/>
    <x v="30"/>
    <x v="0"/>
    <x v="0"/>
    <x v="0"/>
    <x v="1"/>
    <x v="0"/>
    <x v="0"/>
    <x v="0"/>
    <x v="12"/>
    <s v="1 - Dotação Anual"/>
    <x v="4"/>
    <n v="213829"/>
    <x v="1"/>
    <n v="0"/>
    <x v="1"/>
    <n v="0"/>
    <x v="811"/>
    <m/>
    <x v="0"/>
    <x v="12"/>
    <m/>
    <s v="Direção Juventude e Cultura "/>
    <x v="1"/>
    <m/>
    <x v="0"/>
    <x v="1"/>
    <x v="1"/>
    <x v="1"/>
    <x v="0"/>
    <x v="0"/>
    <x v="0"/>
    <x v="0"/>
    <x v="0"/>
    <x v="0"/>
    <x v="0"/>
    <s v="Direção Juventude e Cultura "/>
    <x v="0"/>
    <x v="0"/>
    <x v="0"/>
    <x v="0"/>
    <x v="3"/>
    <x v="0"/>
    <x v="1"/>
    <x v="3"/>
    <x v="1"/>
    <x v="2"/>
    <x v="12"/>
    <x v="0"/>
    <m/>
  </r>
  <r>
    <x v="0"/>
    <n v="0"/>
    <n v="1386204"/>
    <n v="0"/>
    <n v="0"/>
    <x v="7912"/>
    <x v="0"/>
    <x v="0"/>
    <x v="0"/>
    <s v="03.16.18"/>
    <x v="68"/>
    <x v="0"/>
    <x v="0"/>
    <s v="Direção Juventude e Cultura "/>
    <s v="03.16.18"/>
    <s v="Direção Juventude e Cultura "/>
    <s v="03.16.18"/>
    <x v="4"/>
    <x v="0"/>
    <x v="0"/>
    <x v="0"/>
    <x v="0"/>
    <x v="0"/>
    <x v="0"/>
    <x v="0"/>
    <x v="12"/>
    <s v="1 - Dotação Anual"/>
    <x v="4"/>
    <n v="1386204"/>
    <x v="1"/>
    <n v="338841"/>
    <x v="1"/>
    <n v="0"/>
    <x v="811"/>
    <m/>
    <x v="0"/>
    <x v="12"/>
    <m/>
    <s v="Direção Juventude e Cultura "/>
    <x v="1"/>
    <m/>
    <x v="0"/>
    <x v="1"/>
    <x v="1"/>
    <x v="1"/>
    <x v="0"/>
    <x v="0"/>
    <x v="0"/>
    <x v="0"/>
    <x v="0"/>
    <x v="0"/>
    <x v="0"/>
    <s v="Direção Juventude e Cultura "/>
    <x v="0"/>
    <x v="0"/>
    <x v="0"/>
    <x v="0"/>
    <x v="3"/>
    <x v="0"/>
    <x v="1"/>
    <x v="3"/>
    <x v="1"/>
    <x v="2"/>
    <x v="12"/>
    <x v="0"/>
    <m/>
  </r>
  <r>
    <x v="0"/>
    <n v="0"/>
    <n v="500000"/>
    <n v="0"/>
    <n v="0"/>
    <x v="7912"/>
    <x v="0"/>
    <x v="0"/>
    <x v="0"/>
    <s v="03.16.18"/>
    <x v="68"/>
    <x v="0"/>
    <x v="0"/>
    <s v="Direção Juventude e Cultura "/>
    <s v="03.16.18"/>
    <s v="Direção Juventude e Cultura "/>
    <s v="03.16.18"/>
    <x v="0"/>
    <x v="0"/>
    <x v="0"/>
    <x v="0"/>
    <x v="0"/>
    <x v="0"/>
    <x v="0"/>
    <x v="0"/>
    <x v="12"/>
    <s v="1 - Dotação Anual"/>
    <x v="4"/>
    <n v="500000"/>
    <x v="1"/>
    <n v="0"/>
    <x v="1"/>
    <n v="500000"/>
    <x v="811"/>
    <m/>
    <x v="0"/>
    <x v="12"/>
    <m/>
    <s v="Direção Juventude e Cultura "/>
    <x v="1"/>
    <m/>
    <x v="0"/>
    <x v="1"/>
    <x v="1"/>
    <x v="1"/>
    <x v="0"/>
    <x v="0"/>
    <x v="0"/>
    <x v="0"/>
    <x v="0"/>
    <x v="0"/>
    <x v="0"/>
    <s v="Direção Juventude e Cultura "/>
    <x v="0"/>
    <x v="0"/>
    <x v="0"/>
    <x v="0"/>
    <x v="3"/>
    <x v="0"/>
    <x v="1"/>
    <x v="3"/>
    <x v="1"/>
    <x v="2"/>
    <x v="12"/>
    <x v="0"/>
    <m/>
  </r>
  <r>
    <x v="2"/>
    <n v="0"/>
    <n v="9999999"/>
    <n v="0"/>
    <n v="0"/>
    <x v="7912"/>
    <x v="0"/>
    <x v="0"/>
    <x v="0"/>
    <s v="80.02.10.24"/>
    <x v="8"/>
    <x v="1"/>
    <x v="1"/>
    <s v="Outros"/>
    <s v="80.02.10"/>
    <s v="Retenções SIACSA"/>
    <s v="80.02.10.24"/>
    <x v="27"/>
    <x v="0"/>
    <x v="5"/>
    <x v="9"/>
    <x v="0"/>
    <x v="1"/>
    <x v="0"/>
    <x v="0"/>
    <x v="12"/>
    <s v="1 - Dotação Anual"/>
    <x v="4"/>
    <n v="9999999"/>
    <x v="1"/>
    <n v="0"/>
    <x v="1"/>
    <n v="0"/>
    <x v="811"/>
    <m/>
    <x v="0"/>
    <x v="12"/>
    <m/>
    <s v="Retenções SIACSA"/>
    <x v="1"/>
    <s v="SIACSA"/>
    <x v="0"/>
    <x v="1"/>
    <x v="1"/>
    <x v="1"/>
    <x v="0"/>
    <x v="0"/>
    <x v="0"/>
    <x v="0"/>
    <x v="0"/>
    <x v="0"/>
    <x v="0"/>
    <s v="Retenções SIACSA"/>
    <x v="0"/>
    <x v="0"/>
    <x v="0"/>
    <x v="0"/>
    <x v="3"/>
    <x v="0"/>
    <x v="1"/>
    <x v="3"/>
    <x v="1"/>
    <x v="2"/>
    <x v="12"/>
    <x v="0"/>
    <m/>
  </r>
  <r>
    <x v="0"/>
    <n v="0"/>
    <n v="9999999"/>
    <n v="0"/>
    <n v="0"/>
    <x v="7912"/>
    <x v="0"/>
    <x v="1"/>
    <x v="0"/>
    <s v="80.02.10.24"/>
    <x v="8"/>
    <x v="1"/>
    <x v="1"/>
    <s v="Outros"/>
    <s v="80.02.10"/>
    <s v="Retenções SIACSA"/>
    <s v="80.02.10.24"/>
    <x v="10"/>
    <x v="0"/>
    <x v="1"/>
    <x v="0"/>
    <x v="0"/>
    <x v="1"/>
    <x v="1"/>
    <x v="0"/>
    <x v="12"/>
    <s v="1 - Dotação Anual"/>
    <x v="4"/>
    <n v="9999999"/>
    <x v="1"/>
    <n v="0"/>
    <x v="1"/>
    <n v="0"/>
    <x v="811"/>
    <m/>
    <x v="0"/>
    <x v="12"/>
    <m/>
    <s v="Retenções SIACSA"/>
    <x v="1"/>
    <s v="SIACSA"/>
    <x v="0"/>
    <x v="1"/>
    <x v="1"/>
    <x v="1"/>
    <x v="0"/>
    <x v="0"/>
    <x v="0"/>
    <x v="0"/>
    <x v="0"/>
    <x v="0"/>
    <x v="0"/>
    <s v="Retenções SIACSA"/>
    <x v="0"/>
    <x v="0"/>
    <x v="0"/>
    <x v="0"/>
    <x v="3"/>
    <x v="0"/>
    <x v="1"/>
    <x v="3"/>
    <x v="1"/>
    <x v="2"/>
    <x v="12"/>
    <x v="0"/>
    <m/>
  </r>
  <r>
    <x v="0"/>
    <n v="0"/>
    <n v="0"/>
    <n v="0"/>
    <n v="0"/>
    <x v="7912"/>
    <x v="0"/>
    <x v="0"/>
    <x v="0"/>
    <s v="01.26.03.13"/>
    <x v="89"/>
    <x v="5"/>
    <x v="6"/>
    <s v="Turismo"/>
    <s v="01.26.03"/>
    <s v="Construçao de um site para a promoção Turística do Municipio"/>
    <s v="01.26.03.13"/>
    <x v="28"/>
    <x v="0"/>
    <x v="0"/>
    <x v="4"/>
    <x v="1"/>
    <x v="2"/>
    <x v="0"/>
    <x v="0"/>
    <x v="12"/>
    <s v="1 - Dotação Anual"/>
    <x v="4"/>
    <n v="0"/>
    <x v="1"/>
    <n v="0"/>
    <x v="1"/>
    <n v="0"/>
    <x v="811"/>
    <m/>
    <x v="0"/>
    <x v="12"/>
    <m/>
    <s v="Construçao de um site para a promoção Turística do Municipio"/>
    <x v="1"/>
    <m/>
    <x v="0"/>
    <x v="1"/>
    <x v="1"/>
    <x v="1"/>
    <x v="0"/>
    <x v="0"/>
    <x v="0"/>
    <x v="0"/>
    <x v="0"/>
    <x v="0"/>
    <x v="0"/>
    <s v="Construçao de um site para a promoção Turística do Municipio"/>
    <x v="0"/>
    <x v="0"/>
    <x v="0"/>
    <x v="0"/>
    <x v="3"/>
    <x v="0"/>
    <x v="1"/>
    <x v="3"/>
    <x v="1"/>
    <x v="2"/>
    <x v="12"/>
    <x v="0"/>
    <m/>
  </r>
  <r>
    <x v="1"/>
    <n v="0"/>
    <n v="1000000"/>
    <n v="0"/>
    <n v="0"/>
    <x v="7912"/>
    <x v="0"/>
    <x v="0"/>
    <x v="0"/>
    <s v="01.24.08.08"/>
    <x v="90"/>
    <x v="4"/>
    <x v="5"/>
    <s v="Reforma do Estado e da Administração Pública"/>
    <s v="01.24.08"/>
    <s v="Conclusão da desmaterialização de processos nos sectores do LICO e RH"/>
    <s v="01.24.08.08"/>
    <x v="119"/>
    <x v="0"/>
    <x v="0"/>
    <x v="0"/>
    <x v="1"/>
    <x v="2"/>
    <x v="2"/>
    <x v="0"/>
    <x v="12"/>
    <s v="1 - Dotação Anual"/>
    <x v="4"/>
    <n v="1000000"/>
    <x v="1"/>
    <n v="0"/>
    <x v="2"/>
    <n v="0"/>
    <x v="811"/>
    <m/>
    <x v="0"/>
    <x v="12"/>
    <m/>
    <s v="Conclusão da desmaterialização de processos nos sectores do LICO e RH"/>
    <x v="1"/>
    <m/>
    <x v="0"/>
    <x v="1"/>
    <x v="1"/>
    <x v="1"/>
    <x v="0"/>
    <x v="0"/>
    <x v="0"/>
    <x v="0"/>
    <x v="0"/>
    <x v="0"/>
    <x v="0"/>
    <s v="Conclusão da desmaterialização de processos nos sectores do LICO e RH"/>
    <x v="0"/>
    <x v="0"/>
    <x v="0"/>
    <x v="0"/>
    <x v="3"/>
    <x v="0"/>
    <x v="1"/>
    <x v="3"/>
    <x v="1"/>
    <x v="2"/>
    <x v="12"/>
    <x v="0"/>
    <m/>
  </r>
  <r>
    <x v="0"/>
    <n v="0"/>
    <n v="5000000"/>
    <n v="0"/>
    <n v="0"/>
    <x v="7912"/>
    <x v="0"/>
    <x v="0"/>
    <x v="0"/>
    <s v="01.25.04.21"/>
    <x v="6"/>
    <x v="2"/>
    <x v="2"/>
    <s v="Cultura"/>
    <s v="01.25.04"/>
    <s v="Atividades Culturais e Promoção do Concelho"/>
    <s v="01.25.04.21"/>
    <x v="7"/>
    <x v="0"/>
    <x v="3"/>
    <x v="3"/>
    <x v="1"/>
    <x v="2"/>
    <x v="0"/>
    <x v="0"/>
    <x v="12"/>
    <s v="1 - Dotação Anual"/>
    <x v="4"/>
    <n v="5000000"/>
    <x v="1"/>
    <n v="0"/>
    <x v="1"/>
    <n v="1000000"/>
    <x v="811"/>
    <m/>
    <x v="0"/>
    <x v="12"/>
    <m/>
    <s v="Atividades Culturais e Promoção do Concelho"/>
    <x v="1"/>
    <s v="ACPC"/>
    <x v="0"/>
    <x v="1"/>
    <x v="1"/>
    <x v="1"/>
    <x v="0"/>
    <x v="0"/>
    <x v="0"/>
    <x v="0"/>
    <x v="0"/>
    <x v="0"/>
    <x v="0"/>
    <s v="Atividades Culturais e Promoção do Concelho"/>
    <x v="0"/>
    <x v="0"/>
    <x v="0"/>
    <x v="0"/>
    <x v="3"/>
    <x v="0"/>
    <x v="1"/>
    <x v="3"/>
    <x v="1"/>
    <x v="2"/>
    <x v="12"/>
    <x v="0"/>
    <m/>
  </r>
  <r>
    <x v="0"/>
    <n v="0"/>
    <n v="1500000"/>
    <n v="0"/>
    <n v="0"/>
    <x v="7912"/>
    <x v="0"/>
    <x v="0"/>
    <x v="0"/>
    <s v="01.25.05.09"/>
    <x v="40"/>
    <x v="2"/>
    <x v="2"/>
    <s v="Saúde"/>
    <s v="01.25.05"/>
    <s v="Apoio a Consultas de Especialidade e Medicamentos"/>
    <s v="01.25.05.09"/>
    <x v="6"/>
    <x v="0"/>
    <x v="2"/>
    <x v="2"/>
    <x v="1"/>
    <x v="2"/>
    <x v="0"/>
    <x v="0"/>
    <x v="12"/>
    <s v="1 - Dotação Anual"/>
    <x v="4"/>
    <n v="1500000"/>
    <x v="1"/>
    <n v="0"/>
    <x v="1"/>
    <n v="0"/>
    <x v="811"/>
    <m/>
    <x v="0"/>
    <x v="12"/>
    <m/>
    <s v="Apoio a Consultas de Especialidade e Medicamentos"/>
    <x v="1"/>
    <s v="ACE"/>
    <x v="0"/>
    <x v="1"/>
    <x v="1"/>
    <x v="1"/>
    <x v="0"/>
    <x v="0"/>
    <x v="0"/>
    <x v="0"/>
    <x v="0"/>
    <x v="0"/>
    <x v="0"/>
    <s v="Apoio a Consultas de Especialidade e Medicamentos"/>
    <x v="0"/>
    <x v="0"/>
    <x v="0"/>
    <x v="0"/>
    <x v="3"/>
    <x v="0"/>
    <x v="1"/>
    <x v="3"/>
    <x v="1"/>
    <x v="2"/>
    <x v="12"/>
    <x v="0"/>
    <m/>
  </r>
  <r>
    <x v="1"/>
    <n v="0"/>
    <n v="2000000"/>
    <n v="0"/>
    <n v="0"/>
    <x v="7912"/>
    <x v="0"/>
    <x v="0"/>
    <x v="0"/>
    <s v="01.27.06.63"/>
    <x v="49"/>
    <x v="3"/>
    <x v="4"/>
    <s v="Requalificação Urbana e habitação"/>
    <s v="01.27.06"/>
    <s v="Reabilitação de Espaços Jovens"/>
    <s v="01.27.06.63"/>
    <x v="26"/>
    <x v="0"/>
    <x v="0"/>
    <x v="0"/>
    <x v="1"/>
    <x v="2"/>
    <x v="2"/>
    <x v="0"/>
    <x v="12"/>
    <s v="1 - Dotação Anual"/>
    <x v="4"/>
    <n v="2000000"/>
    <x v="1"/>
    <n v="0"/>
    <x v="1"/>
    <n v="0"/>
    <x v="811"/>
    <m/>
    <x v="0"/>
    <x v="12"/>
    <m/>
    <s v="Reabilitação de Espaços Jovens"/>
    <x v="1"/>
    <s v="REJ"/>
    <x v="0"/>
    <x v="1"/>
    <x v="1"/>
    <x v="1"/>
    <x v="0"/>
    <x v="0"/>
    <x v="0"/>
    <x v="0"/>
    <x v="0"/>
    <x v="0"/>
    <x v="0"/>
    <s v="Reabilitação de Espaços Jovens"/>
    <x v="0"/>
    <x v="0"/>
    <x v="0"/>
    <x v="0"/>
    <x v="3"/>
    <x v="0"/>
    <x v="1"/>
    <x v="3"/>
    <x v="1"/>
    <x v="2"/>
    <x v="12"/>
    <x v="0"/>
    <m/>
  </r>
  <r>
    <x v="1"/>
    <n v="0"/>
    <n v="15000000"/>
    <n v="0"/>
    <n v="0"/>
    <x v="7912"/>
    <x v="0"/>
    <x v="0"/>
    <x v="0"/>
    <s v="01.27.06.68"/>
    <x v="38"/>
    <x v="3"/>
    <x v="4"/>
    <s v="Requalificação Urbana e habitação"/>
    <s v="01.27.06"/>
    <s v="Requalificação Urbana e Ambiental  de Manguinho"/>
    <s v="01.27.06.68"/>
    <x v="26"/>
    <x v="0"/>
    <x v="0"/>
    <x v="0"/>
    <x v="1"/>
    <x v="2"/>
    <x v="2"/>
    <x v="0"/>
    <x v="12"/>
    <s v="1 - Dotação Anual"/>
    <x v="4"/>
    <n v="15000000"/>
    <x v="1"/>
    <n v="4500000"/>
    <x v="3"/>
    <n v="1500000"/>
    <x v="811"/>
    <m/>
    <x v="0"/>
    <x v="12"/>
    <m/>
    <s v="Requalificação Urbana e Ambiental  de Manguinho"/>
    <x v="1"/>
    <s v="RM"/>
    <x v="0"/>
    <x v="1"/>
    <x v="1"/>
    <x v="1"/>
    <x v="0"/>
    <x v="0"/>
    <x v="0"/>
    <x v="0"/>
    <x v="0"/>
    <x v="0"/>
    <x v="0"/>
    <s v="Requalificação Urbana e Ambiental  de Manguinho"/>
    <x v="0"/>
    <x v="0"/>
    <x v="0"/>
    <x v="0"/>
    <x v="3"/>
    <x v="0"/>
    <x v="1"/>
    <x v="3"/>
    <x v="1"/>
    <x v="2"/>
    <x v="12"/>
    <x v="0"/>
    <m/>
  </r>
  <r>
    <x v="1"/>
    <n v="0"/>
    <n v="5000000"/>
    <n v="0"/>
    <n v="0"/>
    <x v="7912"/>
    <x v="0"/>
    <x v="0"/>
    <x v="0"/>
    <s v="01.25.02.17"/>
    <x v="22"/>
    <x v="2"/>
    <x v="2"/>
    <s v="desporto"/>
    <s v="01.25.02"/>
    <s v="Construção e Reabilitação de Placas Desportivas"/>
    <s v="01.25.02.17"/>
    <x v="26"/>
    <x v="0"/>
    <x v="0"/>
    <x v="0"/>
    <x v="1"/>
    <x v="2"/>
    <x v="2"/>
    <x v="0"/>
    <x v="12"/>
    <s v="1 - Dotação Anual"/>
    <x v="4"/>
    <n v="5000000"/>
    <x v="1"/>
    <n v="0"/>
    <x v="1"/>
    <n v="2000000"/>
    <x v="811"/>
    <m/>
    <x v="0"/>
    <x v="12"/>
    <m/>
    <s v="Construção e Reabilitação de Placas Desportivas"/>
    <x v="1"/>
    <m/>
    <x v="0"/>
    <x v="1"/>
    <x v="1"/>
    <x v="1"/>
    <x v="0"/>
    <x v="0"/>
    <x v="0"/>
    <x v="0"/>
    <x v="0"/>
    <x v="0"/>
    <x v="0"/>
    <s v="Construção e Reabilitação de Placas Desportivas"/>
    <x v="0"/>
    <x v="0"/>
    <x v="0"/>
    <x v="0"/>
    <x v="3"/>
    <x v="0"/>
    <x v="1"/>
    <x v="3"/>
    <x v="1"/>
    <x v="2"/>
    <x v="12"/>
    <x v="0"/>
    <m/>
  </r>
  <r>
    <x v="1"/>
    <n v="0"/>
    <n v="10000000"/>
    <n v="0"/>
    <n v="0"/>
    <x v="7912"/>
    <x v="0"/>
    <x v="0"/>
    <x v="0"/>
    <s v="01.27.06.70"/>
    <x v="91"/>
    <x v="3"/>
    <x v="4"/>
    <s v="Requalificação Urbana e habitação"/>
    <s v="01.27.06"/>
    <s v="Conclusão da Asfaltagem da Via Principal da Cidade da Calheta"/>
    <s v="01.27.06.70"/>
    <x v="26"/>
    <x v="0"/>
    <x v="0"/>
    <x v="0"/>
    <x v="1"/>
    <x v="2"/>
    <x v="2"/>
    <x v="0"/>
    <x v="12"/>
    <s v="1 - Dotação Anual"/>
    <x v="4"/>
    <n v="10000000"/>
    <x v="1"/>
    <n v="0"/>
    <x v="1"/>
    <n v="0"/>
    <x v="811"/>
    <m/>
    <x v="0"/>
    <x v="12"/>
    <m/>
    <s v="Conclusão da Asfaltagem da Via Principal da Cidade da Calheta"/>
    <x v="1"/>
    <m/>
    <x v="0"/>
    <x v="1"/>
    <x v="1"/>
    <x v="1"/>
    <x v="0"/>
    <x v="0"/>
    <x v="0"/>
    <x v="0"/>
    <x v="0"/>
    <x v="0"/>
    <x v="0"/>
    <s v="Conclusão da Asfaltagem da Via Principal da Cidade da Calheta"/>
    <x v="0"/>
    <x v="0"/>
    <x v="0"/>
    <x v="0"/>
    <x v="3"/>
    <x v="0"/>
    <x v="1"/>
    <x v="3"/>
    <x v="1"/>
    <x v="2"/>
    <x v="12"/>
    <x v="0"/>
    <m/>
  </r>
  <r>
    <x v="0"/>
    <n v="0"/>
    <n v="0"/>
    <n v="0"/>
    <n v="0"/>
    <x v="7912"/>
    <x v="0"/>
    <x v="0"/>
    <x v="0"/>
    <s v="01.26.03.11"/>
    <x v="92"/>
    <x v="5"/>
    <x v="6"/>
    <s v="Turismo"/>
    <s v="01.26.03"/>
    <s v="Centro Interpretativo nos Rabelados"/>
    <s v="01.26.03.11"/>
    <x v="7"/>
    <x v="0"/>
    <x v="3"/>
    <x v="3"/>
    <x v="1"/>
    <x v="2"/>
    <x v="0"/>
    <x v="0"/>
    <x v="12"/>
    <s v="1 - Dotação Anual"/>
    <x v="4"/>
    <n v="0"/>
    <x v="1"/>
    <n v="0"/>
    <x v="1"/>
    <n v="0"/>
    <x v="811"/>
    <m/>
    <x v="0"/>
    <x v="12"/>
    <m/>
    <s v="Centro Interpretativo nos Rabelados"/>
    <x v="1"/>
    <m/>
    <x v="0"/>
    <x v="1"/>
    <x v="1"/>
    <x v="1"/>
    <x v="0"/>
    <x v="0"/>
    <x v="0"/>
    <x v="0"/>
    <x v="0"/>
    <x v="0"/>
    <x v="0"/>
    <s v="Centro Interpretativo nos Rabelados"/>
    <x v="0"/>
    <x v="0"/>
    <x v="0"/>
    <x v="0"/>
    <x v="3"/>
    <x v="0"/>
    <x v="1"/>
    <x v="3"/>
    <x v="1"/>
    <x v="2"/>
    <x v="12"/>
    <x v="0"/>
    <m/>
  </r>
  <r>
    <x v="0"/>
    <n v="0"/>
    <n v="0"/>
    <n v="0"/>
    <n v="0"/>
    <x v="7912"/>
    <x v="0"/>
    <x v="0"/>
    <x v="0"/>
    <s v="01.26.03.12"/>
    <x v="93"/>
    <x v="5"/>
    <x v="6"/>
    <s v="Turismo"/>
    <s v="01.26.03"/>
    <s v="Projeto Turismo Sustentável do Mangue 7 Ribeira e Campismo"/>
    <s v="01.26.03.12"/>
    <x v="7"/>
    <x v="0"/>
    <x v="3"/>
    <x v="3"/>
    <x v="1"/>
    <x v="2"/>
    <x v="0"/>
    <x v="0"/>
    <x v="12"/>
    <s v="1 - Dotação Anual"/>
    <x v="4"/>
    <n v="0"/>
    <x v="1"/>
    <n v="0"/>
    <x v="1"/>
    <n v="0"/>
    <x v="811"/>
    <m/>
    <x v="0"/>
    <x v="12"/>
    <m/>
    <s v="Projeto Turismo Sustentável do Mangue 7 Ribeira e Campismo"/>
    <x v="1"/>
    <m/>
    <x v="0"/>
    <x v="1"/>
    <x v="1"/>
    <x v="1"/>
    <x v="0"/>
    <x v="0"/>
    <x v="0"/>
    <x v="0"/>
    <x v="0"/>
    <x v="0"/>
    <x v="0"/>
    <s v="Projeto Turismo Sustentável do Mangue 7 Ribeira e Campismo"/>
    <x v="0"/>
    <x v="0"/>
    <x v="0"/>
    <x v="0"/>
    <x v="3"/>
    <x v="0"/>
    <x v="1"/>
    <x v="3"/>
    <x v="1"/>
    <x v="2"/>
    <x v="12"/>
    <x v="0"/>
    <m/>
  </r>
  <r>
    <x v="1"/>
    <n v="0"/>
    <n v="4000000"/>
    <n v="0"/>
    <n v="0"/>
    <x v="7912"/>
    <x v="0"/>
    <x v="0"/>
    <x v="0"/>
    <s v="01.27.02.15"/>
    <x v="94"/>
    <x v="3"/>
    <x v="4"/>
    <s v="Saneamento básico"/>
    <s v="01.27.02"/>
    <s v="Transferência de Residuos Aterro Santiago"/>
    <s v="01.27.02.15"/>
    <x v="25"/>
    <x v="0"/>
    <x v="0"/>
    <x v="0"/>
    <x v="1"/>
    <x v="2"/>
    <x v="2"/>
    <x v="0"/>
    <x v="12"/>
    <s v="1 - Dotação Anual"/>
    <x v="4"/>
    <n v="4000000"/>
    <x v="1"/>
    <n v="0"/>
    <x v="1"/>
    <n v="0"/>
    <x v="811"/>
    <m/>
    <x v="0"/>
    <x v="12"/>
    <m/>
    <s v="Transferência de Residuos Aterro Santiago"/>
    <x v="1"/>
    <m/>
    <x v="0"/>
    <x v="1"/>
    <x v="1"/>
    <x v="1"/>
    <x v="0"/>
    <x v="0"/>
    <x v="0"/>
    <x v="0"/>
    <x v="0"/>
    <x v="0"/>
    <x v="0"/>
    <s v="Transferência de Residuos Aterro Santiago"/>
    <x v="0"/>
    <x v="0"/>
    <x v="0"/>
    <x v="0"/>
    <x v="3"/>
    <x v="0"/>
    <x v="1"/>
    <x v="3"/>
    <x v="1"/>
    <x v="2"/>
    <x v="12"/>
    <x v="0"/>
    <m/>
  </r>
  <r>
    <x v="1"/>
    <n v="0"/>
    <n v="500000"/>
    <n v="0"/>
    <n v="0"/>
    <x v="7912"/>
    <x v="0"/>
    <x v="0"/>
    <x v="0"/>
    <s v="01.27.05.04"/>
    <x v="80"/>
    <x v="3"/>
    <x v="4"/>
    <s v="Energia"/>
    <s v="01.27.05"/>
    <s v="Eletrificação de Mato Dentro"/>
    <s v="01.27.05.04"/>
    <x v="25"/>
    <x v="0"/>
    <x v="0"/>
    <x v="0"/>
    <x v="1"/>
    <x v="2"/>
    <x v="2"/>
    <x v="0"/>
    <x v="12"/>
    <s v="1 - Dotação Anual"/>
    <x v="4"/>
    <n v="500000"/>
    <x v="1"/>
    <n v="0"/>
    <x v="1"/>
    <n v="0"/>
    <x v="811"/>
    <m/>
    <x v="0"/>
    <x v="12"/>
    <m/>
    <s v="Eletrificação de Mato Dentro"/>
    <x v="1"/>
    <m/>
    <x v="0"/>
    <x v="1"/>
    <x v="1"/>
    <x v="1"/>
    <x v="0"/>
    <x v="0"/>
    <x v="0"/>
    <x v="0"/>
    <x v="0"/>
    <x v="0"/>
    <x v="0"/>
    <s v="Eletrificação de Mato Dentro"/>
    <x v="0"/>
    <x v="0"/>
    <x v="0"/>
    <x v="0"/>
    <x v="3"/>
    <x v="0"/>
    <x v="1"/>
    <x v="3"/>
    <x v="1"/>
    <x v="2"/>
    <x v="12"/>
    <x v="0"/>
    <m/>
  </r>
  <r>
    <x v="1"/>
    <n v="0"/>
    <n v="1000000"/>
    <n v="0"/>
    <n v="0"/>
    <x v="7912"/>
    <x v="0"/>
    <x v="0"/>
    <x v="0"/>
    <s v="03.16.15"/>
    <x v="0"/>
    <x v="0"/>
    <x v="0"/>
    <s v="Direção Financeira"/>
    <s v="03.16.15"/>
    <s v="Direção Financeira"/>
    <s v="03.16.15"/>
    <x v="29"/>
    <x v="0"/>
    <x v="0"/>
    <x v="0"/>
    <x v="1"/>
    <x v="0"/>
    <x v="0"/>
    <x v="0"/>
    <x v="12"/>
    <s v="1 - Dotação Anual"/>
    <x v="4"/>
    <n v="1000000"/>
    <x v="1"/>
    <n v="0"/>
    <x v="1"/>
    <n v="900000"/>
    <x v="811"/>
    <m/>
    <x v="0"/>
    <x v="12"/>
    <m/>
    <s v="Direção Financeira"/>
    <x v="1"/>
    <m/>
    <x v="0"/>
    <x v="1"/>
    <x v="1"/>
    <x v="1"/>
    <x v="0"/>
    <x v="0"/>
    <x v="0"/>
    <x v="0"/>
    <x v="0"/>
    <x v="0"/>
    <x v="0"/>
    <s v="Direção Financeira"/>
    <x v="0"/>
    <x v="0"/>
    <x v="0"/>
    <x v="0"/>
    <x v="3"/>
    <x v="0"/>
    <x v="1"/>
    <x v="3"/>
    <x v="1"/>
    <x v="2"/>
    <x v="12"/>
    <x v="0"/>
    <m/>
  </r>
  <r>
    <x v="0"/>
    <n v="0"/>
    <n v="1613000"/>
    <n v="0"/>
    <n v="0"/>
    <x v="7912"/>
    <x v="0"/>
    <x v="0"/>
    <x v="0"/>
    <s v="03.16.15"/>
    <x v="0"/>
    <x v="0"/>
    <x v="0"/>
    <s v="Direção Financeira"/>
    <s v="03.16.15"/>
    <s v="Direção Financeira"/>
    <s v="03.16.15"/>
    <x v="120"/>
    <x v="0"/>
    <x v="3"/>
    <x v="22"/>
    <x v="1"/>
    <x v="0"/>
    <x v="0"/>
    <x v="0"/>
    <x v="12"/>
    <s v="1 - Dotação Anual"/>
    <x v="4"/>
    <n v="1613000"/>
    <x v="1"/>
    <n v="613000"/>
    <x v="4"/>
    <n v="400000"/>
    <x v="811"/>
    <m/>
    <x v="0"/>
    <x v="12"/>
    <m/>
    <s v="Direção Financeira"/>
    <x v="1"/>
    <m/>
    <x v="0"/>
    <x v="1"/>
    <x v="1"/>
    <x v="1"/>
    <x v="0"/>
    <x v="0"/>
    <x v="0"/>
    <x v="0"/>
    <x v="0"/>
    <x v="0"/>
    <x v="0"/>
    <s v="Direção Financeira"/>
    <x v="0"/>
    <x v="0"/>
    <x v="0"/>
    <x v="0"/>
    <x v="3"/>
    <x v="0"/>
    <x v="1"/>
    <x v="3"/>
    <x v="1"/>
    <x v="2"/>
    <x v="12"/>
    <x v="0"/>
    <m/>
  </r>
  <r>
    <x v="0"/>
    <n v="0"/>
    <n v="150000"/>
    <n v="0"/>
    <n v="0"/>
    <x v="7912"/>
    <x v="0"/>
    <x v="0"/>
    <x v="0"/>
    <s v="03.16.15"/>
    <x v="0"/>
    <x v="0"/>
    <x v="0"/>
    <s v="Direção Financeira"/>
    <s v="03.16.15"/>
    <s v="Direção Financeira"/>
    <s v="03.16.15"/>
    <x v="80"/>
    <x v="0"/>
    <x v="3"/>
    <x v="18"/>
    <x v="1"/>
    <x v="0"/>
    <x v="0"/>
    <x v="0"/>
    <x v="12"/>
    <s v="1 - Dotação Anual"/>
    <x v="4"/>
    <n v="150000"/>
    <x v="1"/>
    <n v="200000"/>
    <x v="1"/>
    <n v="0"/>
    <x v="811"/>
    <m/>
    <x v="0"/>
    <x v="12"/>
    <m/>
    <s v="Direção Financeira"/>
    <x v="1"/>
    <m/>
    <x v="0"/>
    <x v="1"/>
    <x v="1"/>
    <x v="1"/>
    <x v="0"/>
    <x v="0"/>
    <x v="0"/>
    <x v="0"/>
    <x v="0"/>
    <x v="0"/>
    <x v="0"/>
    <s v="Direção Financeira"/>
    <x v="0"/>
    <x v="0"/>
    <x v="0"/>
    <x v="0"/>
    <x v="3"/>
    <x v="0"/>
    <x v="1"/>
    <x v="3"/>
    <x v="1"/>
    <x v="2"/>
    <x v="12"/>
    <x v="0"/>
    <m/>
  </r>
  <r>
    <x v="0"/>
    <n v="0"/>
    <n v="1500000"/>
    <n v="0"/>
    <n v="0"/>
    <x v="7912"/>
    <x v="0"/>
    <x v="0"/>
    <x v="0"/>
    <s v="03.16.15"/>
    <x v="0"/>
    <x v="0"/>
    <x v="0"/>
    <s v="Direção Financeira"/>
    <s v="03.16.15"/>
    <s v="Direção Financeira"/>
    <s v="03.16.15"/>
    <x v="7"/>
    <x v="0"/>
    <x v="3"/>
    <x v="3"/>
    <x v="1"/>
    <x v="0"/>
    <x v="0"/>
    <x v="0"/>
    <x v="12"/>
    <s v="1 - Dotação Anual"/>
    <x v="4"/>
    <n v="1500000"/>
    <x v="1"/>
    <n v="400000"/>
    <x v="1"/>
    <n v="150000"/>
    <x v="811"/>
    <m/>
    <x v="0"/>
    <x v="12"/>
    <m/>
    <s v="Direção Financeira"/>
    <x v="1"/>
    <m/>
    <x v="0"/>
    <x v="1"/>
    <x v="1"/>
    <x v="1"/>
    <x v="0"/>
    <x v="0"/>
    <x v="0"/>
    <x v="0"/>
    <x v="0"/>
    <x v="0"/>
    <x v="0"/>
    <s v="Direção Financeira"/>
    <x v="0"/>
    <x v="0"/>
    <x v="0"/>
    <x v="0"/>
    <x v="3"/>
    <x v="0"/>
    <x v="1"/>
    <x v="3"/>
    <x v="1"/>
    <x v="2"/>
    <x v="12"/>
    <x v="0"/>
    <m/>
  </r>
  <r>
    <x v="0"/>
    <n v="0"/>
    <n v="700000"/>
    <n v="0"/>
    <n v="0"/>
    <x v="7912"/>
    <x v="0"/>
    <x v="0"/>
    <x v="0"/>
    <s v="03.16.15"/>
    <x v="0"/>
    <x v="0"/>
    <x v="0"/>
    <s v="Direção Financeira"/>
    <s v="03.16.15"/>
    <s v="Direção Financeira"/>
    <s v="03.16.15"/>
    <x v="9"/>
    <x v="0"/>
    <x v="3"/>
    <x v="5"/>
    <x v="1"/>
    <x v="0"/>
    <x v="0"/>
    <x v="0"/>
    <x v="12"/>
    <s v="1 - Dotação Anual"/>
    <x v="4"/>
    <n v="700000"/>
    <x v="1"/>
    <n v="0"/>
    <x v="1"/>
    <n v="0"/>
    <x v="811"/>
    <m/>
    <x v="0"/>
    <x v="12"/>
    <m/>
    <s v="Direção Financeira"/>
    <x v="1"/>
    <m/>
    <x v="0"/>
    <x v="1"/>
    <x v="1"/>
    <x v="1"/>
    <x v="0"/>
    <x v="0"/>
    <x v="0"/>
    <x v="0"/>
    <x v="0"/>
    <x v="0"/>
    <x v="0"/>
    <s v="Direção Financeira"/>
    <x v="0"/>
    <x v="0"/>
    <x v="0"/>
    <x v="0"/>
    <x v="3"/>
    <x v="0"/>
    <x v="1"/>
    <x v="3"/>
    <x v="1"/>
    <x v="2"/>
    <x v="12"/>
    <x v="0"/>
    <m/>
  </r>
  <r>
    <x v="0"/>
    <n v="0"/>
    <n v="300000"/>
    <n v="0"/>
    <n v="0"/>
    <x v="7912"/>
    <x v="0"/>
    <x v="0"/>
    <x v="0"/>
    <s v="03.16.15"/>
    <x v="0"/>
    <x v="0"/>
    <x v="0"/>
    <s v="Direção Financeira"/>
    <s v="03.16.15"/>
    <s v="Direção Financeira"/>
    <s v="03.16.15"/>
    <x v="41"/>
    <x v="0"/>
    <x v="6"/>
    <x v="12"/>
    <x v="1"/>
    <x v="0"/>
    <x v="0"/>
    <x v="0"/>
    <x v="12"/>
    <s v="1 - Dotação Anual"/>
    <x v="4"/>
    <n v="300000"/>
    <x v="1"/>
    <n v="600000"/>
    <x v="1"/>
    <n v="0"/>
    <x v="811"/>
    <m/>
    <x v="0"/>
    <x v="12"/>
    <m/>
    <s v="Direção Financeira"/>
    <x v="1"/>
    <m/>
    <x v="0"/>
    <x v="1"/>
    <x v="1"/>
    <x v="1"/>
    <x v="0"/>
    <x v="0"/>
    <x v="0"/>
    <x v="0"/>
    <x v="0"/>
    <x v="0"/>
    <x v="0"/>
    <s v="Direção Financeira"/>
    <x v="0"/>
    <x v="0"/>
    <x v="0"/>
    <x v="0"/>
    <x v="3"/>
    <x v="0"/>
    <x v="1"/>
    <x v="3"/>
    <x v="1"/>
    <x v="2"/>
    <x v="12"/>
    <x v="0"/>
    <m/>
  </r>
  <r>
    <x v="0"/>
    <n v="0"/>
    <n v="7331500"/>
    <n v="0"/>
    <n v="0"/>
    <x v="7912"/>
    <x v="0"/>
    <x v="0"/>
    <x v="0"/>
    <s v="03.16.15"/>
    <x v="0"/>
    <x v="0"/>
    <x v="0"/>
    <s v="Direção Financeira"/>
    <s v="03.16.15"/>
    <s v="Direção Financeira"/>
    <s v="03.16.15"/>
    <x v="58"/>
    <x v="0"/>
    <x v="0"/>
    <x v="0"/>
    <x v="1"/>
    <x v="0"/>
    <x v="0"/>
    <x v="0"/>
    <x v="12"/>
    <s v="1 - Dotação Anual"/>
    <x v="4"/>
    <n v="7331500"/>
    <x v="1"/>
    <n v="1300000"/>
    <x v="1"/>
    <n v="3000000"/>
    <x v="811"/>
    <m/>
    <x v="0"/>
    <x v="12"/>
    <m/>
    <s v="Direção Financeira"/>
    <x v="1"/>
    <m/>
    <x v="0"/>
    <x v="1"/>
    <x v="1"/>
    <x v="1"/>
    <x v="0"/>
    <x v="0"/>
    <x v="0"/>
    <x v="0"/>
    <x v="0"/>
    <x v="0"/>
    <x v="0"/>
    <s v="Direção Financeira"/>
    <x v="0"/>
    <x v="0"/>
    <x v="0"/>
    <x v="0"/>
    <x v="3"/>
    <x v="0"/>
    <x v="1"/>
    <x v="3"/>
    <x v="1"/>
    <x v="2"/>
    <x v="12"/>
    <x v="0"/>
    <m/>
  </r>
  <r>
    <x v="0"/>
    <n v="0"/>
    <n v="1500000"/>
    <n v="0"/>
    <n v="0"/>
    <x v="7912"/>
    <x v="0"/>
    <x v="0"/>
    <x v="0"/>
    <s v="03.16.15"/>
    <x v="0"/>
    <x v="0"/>
    <x v="0"/>
    <s v="Direção Financeira"/>
    <s v="03.16.15"/>
    <s v="Direção Financeira"/>
    <s v="03.16.15"/>
    <x v="42"/>
    <x v="0"/>
    <x v="0"/>
    <x v="4"/>
    <x v="1"/>
    <x v="0"/>
    <x v="0"/>
    <x v="0"/>
    <x v="12"/>
    <s v="1 - Dotação Anual"/>
    <x v="4"/>
    <n v="1500000"/>
    <x v="1"/>
    <n v="250000"/>
    <x v="1"/>
    <n v="500000"/>
    <x v="811"/>
    <m/>
    <x v="0"/>
    <x v="12"/>
    <m/>
    <s v="Direção Financeira"/>
    <x v="1"/>
    <m/>
    <x v="0"/>
    <x v="1"/>
    <x v="1"/>
    <x v="1"/>
    <x v="0"/>
    <x v="0"/>
    <x v="0"/>
    <x v="0"/>
    <x v="0"/>
    <x v="0"/>
    <x v="0"/>
    <s v="Direção Financeira"/>
    <x v="0"/>
    <x v="0"/>
    <x v="0"/>
    <x v="0"/>
    <x v="3"/>
    <x v="0"/>
    <x v="1"/>
    <x v="3"/>
    <x v="1"/>
    <x v="2"/>
    <x v="12"/>
    <x v="0"/>
    <m/>
  </r>
  <r>
    <x v="0"/>
    <n v="0"/>
    <n v="3000000"/>
    <n v="0"/>
    <n v="0"/>
    <x v="7912"/>
    <x v="0"/>
    <x v="0"/>
    <x v="0"/>
    <s v="03.16.15"/>
    <x v="0"/>
    <x v="0"/>
    <x v="0"/>
    <s v="Direção Financeira"/>
    <s v="03.16.15"/>
    <s v="Direção Financeira"/>
    <s v="03.16.15"/>
    <x v="28"/>
    <x v="0"/>
    <x v="0"/>
    <x v="4"/>
    <x v="1"/>
    <x v="0"/>
    <x v="0"/>
    <x v="0"/>
    <x v="12"/>
    <s v="1 - Dotação Anual"/>
    <x v="4"/>
    <n v="3000000"/>
    <x v="1"/>
    <n v="1800000"/>
    <x v="1"/>
    <n v="0"/>
    <x v="811"/>
    <m/>
    <x v="0"/>
    <x v="12"/>
    <m/>
    <s v="Direção Financeira"/>
    <x v="1"/>
    <m/>
    <x v="0"/>
    <x v="1"/>
    <x v="1"/>
    <x v="1"/>
    <x v="0"/>
    <x v="0"/>
    <x v="0"/>
    <x v="0"/>
    <x v="0"/>
    <x v="0"/>
    <x v="0"/>
    <s v="Direção Financeira"/>
    <x v="0"/>
    <x v="0"/>
    <x v="0"/>
    <x v="0"/>
    <x v="3"/>
    <x v="0"/>
    <x v="1"/>
    <x v="3"/>
    <x v="1"/>
    <x v="2"/>
    <x v="12"/>
    <x v="0"/>
    <m/>
  </r>
  <r>
    <x v="0"/>
    <n v="0"/>
    <n v="100000"/>
    <n v="0"/>
    <n v="0"/>
    <x v="7912"/>
    <x v="0"/>
    <x v="0"/>
    <x v="0"/>
    <s v="03.16.15"/>
    <x v="0"/>
    <x v="0"/>
    <x v="0"/>
    <s v="Direção Financeira"/>
    <s v="03.16.15"/>
    <s v="Direção Financeira"/>
    <s v="03.16.15"/>
    <x v="83"/>
    <x v="0"/>
    <x v="0"/>
    <x v="4"/>
    <x v="1"/>
    <x v="0"/>
    <x v="0"/>
    <x v="0"/>
    <x v="12"/>
    <s v="1 - Dotação Anual"/>
    <x v="4"/>
    <n v="100000"/>
    <x v="1"/>
    <n v="0"/>
    <x v="1"/>
    <n v="0"/>
    <x v="811"/>
    <m/>
    <x v="0"/>
    <x v="12"/>
    <m/>
    <s v="Direção Financeira"/>
    <x v="1"/>
    <m/>
    <x v="0"/>
    <x v="1"/>
    <x v="1"/>
    <x v="1"/>
    <x v="0"/>
    <x v="0"/>
    <x v="0"/>
    <x v="0"/>
    <x v="0"/>
    <x v="0"/>
    <x v="0"/>
    <s v="Direção Financeira"/>
    <x v="0"/>
    <x v="0"/>
    <x v="0"/>
    <x v="0"/>
    <x v="3"/>
    <x v="0"/>
    <x v="1"/>
    <x v="3"/>
    <x v="1"/>
    <x v="2"/>
    <x v="12"/>
    <x v="0"/>
    <m/>
  </r>
  <r>
    <x v="0"/>
    <n v="0"/>
    <n v="800000"/>
    <n v="0"/>
    <n v="0"/>
    <x v="7912"/>
    <x v="0"/>
    <x v="0"/>
    <x v="0"/>
    <s v="03.16.15"/>
    <x v="0"/>
    <x v="0"/>
    <x v="0"/>
    <s v="Direção Financeira"/>
    <s v="03.16.15"/>
    <s v="Direção Financeira"/>
    <s v="03.16.15"/>
    <x v="44"/>
    <x v="0"/>
    <x v="0"/>
    <x v="4"/>
    <x v="1"/>
    <x v="0"/>
    <x v="0"/>
    <x v="0"/>
    <x v="12"/>
    <s v="1 - Dotação Anual"/>
    <x v="4"/>
    <n v="800000"/>
    <x v="1"/>
    <n v="0"/>
    <x v="1"/>
    <n v="0"/>
    <x v="811"/>
    <m/>
    <x v="0"/>
    <x v="12"/>
    <m/>
    <s v="Direção Financeira"/>
    <x v="1"/>
    <m/>
    <x v="0"/>
    <x v="1"/>
    <x v="1"/>
    <x v="1"/>
    <x v="0"/>
    <x v="0"/>
    <x v="0"/>
    <x v="0"/>
    <x v="0"/>
    <x v="0"/>
    <x v="0"/>
    <s v="Direção Financeira"/>
    <x v="0"/>
    <x v="0"/>
    <x v="0"/>
    <x v="0"/>
    <x v="3"/>
    <x v="0"/>
    <x v="1"/>
    <x v="3"/>
    <x v="1"/>
    <x v="2"/>
    <x v="12"/>
    <x v="0"/>
    <m/>
  </r>
  <r>
    <x v="0"/>
    <n v="0"/>
    <n v="800000"/>
    <n v="0"/>
    <n v="0"/>
    <x v="7912"/>
    <x v="0"/>
    <x v="0"/>
    <x v="0"/>
    <s v="03.16.15"/>
    <x v="0"/>
    <x v="0"/>
    <x v="0"/>
    <s v="Direção Financeira"/>
    <s v="03.16.15"/>
    <s v="Direção Financeira"/>
    <s v="03.16.15"/>
    <x v="77"/>
    <x v="0"/>
    <x v="0"/>
    <x v="4"/>
    <x v="1"/>
    <x v="0"/>
    <x v="0"/>
    <x v="0"/>
    <x v="12"/>
    <s v="1 - Dotação Anual"/>
    <x v="4"/>
    <n v="800000"/>
    <x v="1"/>
    <n v="0"/>
    <x v="1"/>
    <n v="300000"/>
    <x v="811"/>
    <m/>
    <x v="0"/>
    <x v="12"/>
    <m/>
    <s v="Direção Financeira"/>
    <x v="1"/>
    <m/>
    <x v="0"/>
    <x v="1"/>
    <x v="1"/>
    <x v="1"/>
    <x v="0"/>
    <x v="0"/>
    <x v="0"/>
    <x v="0"/>
    <x v="0"/>
    <x v="0"/>
    <x v="0"/>
    <s v="Direção Financeira"/>
    <x v="0"/>
    <x v="0"/>
    <x v="0"/>
    <x v="0"/>
    <x v="3"/>
    <x v="0"/>
    <x v="1"/>
    <x v="3"/>
    <x v="1"/>
    <x v="2"/>
    <x v="12"/>
    <x v="0"/>
    <m/>
  </r>
  <r>
    <x v="0"/>
    <n v="0"/>
    <n v="500000"/>
    <n v="0"/>
    <n v="0"/>
    <x v="7912"/>
    <x v="0"/>
    <x v="0"/>
    <x v="0"/>
    <s v="03.16.15"/>
    <x v="0"/>
    <x v="0"/>
    <x v="0"/>
    <s v="Direção Financeira"/>
    <s v="03.16.15"/>
    <s v="Direção Financeira"/>
    <s v="03.16.15"/>
    <x v="50"/>
    <x v="0"/>
    <x v="0"/>
    <x v="4"/>
    <x v="0"/>
    <x v="0"/>
    <x v="0"/>
    <x v="0"/>
    <x v="12"/>
    <s v="1 - Dotação Anual"/>
    <x v="4"/>
    <n v="500000"/>
    <x v="1"/>
    <n v="0"/>
    <x v="1"/>
    <n v="150000"/>
    <x v="811"/>
    <m/>
    <x v="0"/>
    <x v="12"/>
    <m/>
    <s v="Direção Financeira"/>
    <x v="1"/>
    <m/>
    <x v="0"/>
    <x v="1"/>
    <x v="1"/>
    <x v="1"/>
    <x v="0"/>
    <x v="0"/>
    <x v="0"/>
    <x v="0"/>
    <x v="0"/>
    <x v="0"/>
    <x v="0"/>
    <s v="Direção Financeira"/>
    <x v="0"/>
    <x v="0"/>
    <x v="0"/>
    <x v="0"/>
    <x v="3"/>
    <x v="0"/>
    <x v="1"/>
    <x v="3"/>
    <x v="1"/>
    <x v="2"/>
    <x v="12"/>
    <x v="0"/>
    <m/>
  </r>
  <r>
    <x v="0"/>
    <n v="0"/>
    <n v="100000"/>
    <n v="0"/>
    <n v="0"/>
    <x v="7912"/>
    <x v="0"/>
    <x v="0"/>
    <x v="0"/>
    <s v="03.16.15"/>
    <x v="0"/>
    <x v="0"/>
    <x v="0"/>
    <s v="Direção Financeira"/>
    <s v="03.16.15"/>
    <s v="Direção Financeira"/>
    <s v="03.16.15"/>
    <x v="47"/>
    <x v="0"/>
    <x v="0"/>
    <x v="4"/>
    <x v="1"/>
    <x v="0"/>
    <x v="0"/>
    <x v="0"/>
    <x v="12"/>
    <s v="1 - Dotação Anual"/>
    <x v="4"/>
    <n v="100000"/>
    <x v="1"/>
    <n v="0"/>
    <x v="1"/>
    <n v="0"/>
    <x v="811"/>
    <m/>
    <x v="0"/>
    <x v="12"/>
    <m/>
    <s v="Direção Financeira"/>
    <x v="1"/>
    <m/>
    <x v="0"/>
    <x v="1"/>
    <x v="1"/>
    <x v="1"/>
    <x v="0"/>
    <x v="0"/>
    <x v="0"/>
    <x v="0"/>
    <x v="0"/>
    <x v="0"/>
    <x v="0"/>
    <s v="Direção Financeira"/>
    <x v="0"/>
    <x v="0"/>
    <x v="0"/>
    <x v="0"/>
    <x v="3"/>
    <x v="0"/>
    <x v="1"/>
    <x v="3"/>
    <x v="1"/>
    <x v="2"/>
    <x v="12"/>
    <x v="0"/>
    <m/>
  </r>
  <r>
    <x v="0"/>
    <n v="0"/>
    <n v="1300000"/>
    <n v="0"/>
    <n v="0"/>
    <x v="7912"/>
    <x v="0"/>
    <x v="0"/>
    <x v="0"/>
    <s v="03.16.15"/>
    <x v="0"/>
    <x v="0"/>
    <x v="0"/>
    <s v="Direção Financeira"/>
    <s v="03.16.15"/>
    <s v="Direção Financeira"/>
    <s v="03.16.15"/>
    <x v="51"/>
    <x v="0"/>
    <x v="0"/>
    <x v="4"/>
    <x v="1"/>
    <x v="0"/>
    <x v="0"/>
    <x v="0"/>
    <x v="12"/>
    <s v="1 - Dotação Anual"/>
    <x v="4"/>
    <n v="1300000"/>
    <x v="1"/>
    <n v="0"/>
    <x v="1"/>
    <n v="0"/>
    <x v="811"/>
    <m/>
    <x v="0"/>
    <x v="12"/>
    <m/>
    <s v="Direção Financeira"/>
    <x v="1"/>
    <m/>
    <x v="0"/>
    <x v="1"/>
    <x v="1"/>
    <x v="1"/>
    <x v="0"/>
    <x v="0"/>
    <x v="0"/>
    <x v="0"/>
    <x v="0"/>
    <x v="0"/>
    <x v="0"/>
    <s v="Direção Financeira"/>
    <x v="0"/>
    <x v="0"/>
    <x v="0"/>
    <x v="0"/>
    <x v="3"/>
    <x v="0"/>
    <x v="1"/>
    <x v="3"/>
    <x v="1"/>
    <x v="2"/>
    <x v="12"/>
    <x v="0"/>
    <m/>
  </r>
  <r>
    <x v="0"/>
    <n v="0"/>
    <n v="2000000"/>
    <n v="0"/>
    <n v="0"/>
    <x v="7912"/>
    <x v="0"/>
    <x v="0"/>
    <x v="0"/>
    <s v="03.16.15"/>
    <x v="0"/>
    <x v="0"/>
    <x v="0"/>
    <s v="Direção Financeira"/>
    <s v="03.16.15"/>
    <s v="Direção Financeira"/>
    <s v="03.16.15"/>
    <x v="8"/>
    <x v="0"/>
    <x v="0"/>
    <x v="4"/>
    <x v="1"/>
    <x v="0"/>
    <x v="0"/>
    <x v="0"/>
    <x v="12"/>
    <s v="1 - Dotação Anual"/>
    <x v="4"/>
    <n v="2000000"/>
    <x v="1"/>
    <n v="0"/>
    <x v="1"/>
    <n v="760000"/>
    <x v="811"/>
    <m/>
    <x v="0"/>
    <x v="12"/>
    <m/>
    <s v="Direção Financeira"/>
    <x v="1"/>
    <m/>
    <x v="0"/>
    <x v="1"/>
    <x v="1"/>
    <x v="1"/>
    <x v="0"/>
    <x v="0"/>
    <x v="0"/>
    <x v="0"/>
    <x v="0"/>
    <x v="0"/>
    <x v="0"/>
    <s v="Direção Financeira"/>
    <x v="0"/>
    <x v="0"/>
    <x v="0"/>
    <x v="0"/>
    <x v="3"/>
    <x v="0"/>
    <x v="1"/>
    <x v="3"/>
    <x v="1"/>
    <x v="2"/>
    <x v="12"/>
    <x v="0"/>
    <m/>
  </r>
  <r>
    <x v="0"/>
    <n v="0"/>
    <n v="150000"/>
    <n v="0"/>
    <n v="0"/>
    <x v="7912"/>
    <x v="0"/>
    <x v="0"/>
    <x v="0"/>
    <s v="03.16.15"/>
    <x v="0"/>
    <x v="0"/>
    <x v="0"/>
    <s v="Direção Financeira"/>
    <s v="03.16.15"/>
    <s v="Direção Financeira"/>
    <s v="03.16.15"/>
    <x v="81"/>
    <x v="0"/>
    <x v="0"/>
    <x v="4"/>
    <x v="1"/>
    <x v="0"/>
    <x v="0"/>
    <x v="0"/>
    <x v="12"/>
    <s v="1 - Dotação Anual"/>
    <x v="4"/>
    <n v="150000"/>
    <x v="1"/>
    <n v="0"/>
    <x v="1"/>
    <n v="0"/>
    <x v="811"/>
    <m/>
    <x v="0"/>
    <x v="12"/>
    <m/>
    <s v="Direção Financeira"/>
    <x v="1"/>
    <m/>
    <x v="0"/>
    <x v="1"/>
    <x v="1"/>
    <x v="1"/>
    <x v="0"/>
    <x v="0"/>
    <x v="0"/>
    <x v="0"/>
    <x v="0"/>
    <x v="0"/>
    <x v="0"/>
    <s v="Direção Financeira"/>
    <x v="0"/>
    <x v="0"/>
    <x v="0"/>
    <x v="0"/>
    <x v="3"/>
    <x v="0"/>
    <x v="1"/>
    <x v="3"/>
    <x v="1"/>
    <x v="2"/>
    <x v="12"/>
    <x v="0"/>
    <m/>
  </r>
  <r>
    <x v="0"/>
    <n v="0"/>
    <n v="300000"/>
    <n v="0"/>
    <n v="0"/>
    <x v="7912"/>
    <x v="0"/>
    <x v="0"/>
    <x v="0"/>
    <s v="03.16.15"/>
    <x v="0"/>
    <x v="0"/>
    <x v="0"/>
    <s v="Direção Financeira"/>
    <s v="03.16.15"/>
    <s v="Direção Financeira"/>
    <s v="03.16.15"/>
    <x v="53"/>
    <x v="0"/>
    <x v="0"/>
    <x v="0"/>
    <x v="1"/>
    <x v="0"/>
    <x v="0"/>
    <x v="0"/>
    <x v="12"/>
    <s v="1 - Dotação Anual"/>
    <x v="4"/>
    <n v="300000"/>
    <x v="1"/>
    <n v="0"/>
    <x v="1"/>
    <n v="0"/>
    <x v="811"/>
    <m/>
    <x v="0"/>
    <x v="12"/>
    <m/>
    <s v="Direção Financeira"/>
    <x v="1"/>
    <m/>
    <x v="0"/>
    <x v="1"/>
    <x v="1"/>
    <x v="1"/>
    <x v="0"/>
    <x v="0"/>
    <x v="0"/>
    <x v="0"/>
    <x v="0"/>
    <x v="0"/>
    <x v="0"/>
    <s v="Direção Financeira"/>
    <x v="0"/>
    <x v="0"/>
    <x v="0"/>
    <x v="0"/>
    <x v="3"/>
    <x v="0"/>
    <x v="1"/>
    <x v="3"/>
    <x v="1"/>
    <x v="2"/>
    <x v="12"/>
    <x v="0"/>
    <m/>
  </r>
  <r>
    <x v="0"/>
    <n v="0"/>
    <n v="1000000"/>
    <n v="0"/>
    <n v="0"/>
    <x v="7912"/>
    <x v="0"/>
    <x v="0"/>
    <x v="0"/>
    <s v="03.16.15"/>
    <x v="0"/>
    <x v="0"/>
    <x v="0"/>
    <s v="Direção Financeira"/>
    <s v="03.16.15"/>
    <s v="Direção Financeira"/>
    <s v="03.16.15"/>
    <x v="63"/>
    <x v="0"/>
    <x v="0"/>
    <x v="0"/>
    <x v="1"/>
    <x v="0"/>
    <x v="0"/>
    <x v="0"/>
    <x v="12"/>
    <s v="1 - Dotação Anual"/>
    <x v="4"/>
    <n v="1000000"/>
    <x v="1"/>
    <n v="0"/>
    <x v="1"/>
    <n v="0"/>
    <x v="811"/>
    <m/>
    <x v="0"/>
    <x v="12"/>
    <m/>
    <s v="Direção Financeira"/>
    <x v="1"/>
    <m/>
    <x v="0"/>
    <x v="1"/>
    <x v="1"/>
    <x v="1"/>
    <x v="0"/>
    <x v="0"/>
    <x v="0"/>
    <x v="0"/>
    <x v="0"/>
    <x v="0"/>
    <x v="0"/>
    <s v="Direção Financeira"/>
    <x v="0"/>
    <x v="0"/>
    <x v="0"/>
    <x v="0"/>
    <x v="3"/>
    <x v="0"/>
    <x v="1"/>
    <x v="3"/>
    <x v="1"/>
    <x v="2"/>
    <x v="12"/>
    <x v="0"/>
    <m/>
  </r>
  <r>
    <x v="0"/>
    <n v="0"/>
    <n v="500000"/>
    <n v="0"/>
    <n v="0"/>
    <x v="7912"/>
    <x v="0"/>
    <x v="0"/>
    <x v="0"/>
    <s v="03.16.15"/>
    <x v="0"/>
    <x v="0"/>
    <x v="0"/>
    <s v="Direção Financeira"/>
    <s v="03.16.15"/>
    <s v="Direção Financeira"/>
    <s v="03.16.15"/>
    <x v="64"/>
    <x v="0"/>
    <x v="0"/>
    <x v="0"/>
    <x v="1"/>
    <x v="0"/>
    <x v="0"/>
    <x v="0"/>
    <x v="12"/>
    <s v="1 - Dotação Anual"/>
    <x v="4"/>
    <n v="500000"/>
    <x v="1"/>
    <n v="0"/>
    <x v="1"/>
    <n v="0"/>
    <x v="811"/>
    <m/>
    <x v="0"/>
    <x v="12"/>
    <m/>
    <s v="Direção Financeira"/>
    <x v="1"/>
    <m/>
    <x v="0"/>
    <x v="1"/>
    <x v="1"/>
    <x v="1"/>
    <x v="0"/>
    <x v="0"/>
    <x v="0"/>
    <x v="0"/>
    <x v="0"/>
    <x v="0"/>
    <x v="0"/>
    <s v="Direção Financeira"/>
    <x v="0"/>
    <x v="0"/>
    <x v="0"/>
    <x v="0"/>
    <x v="3"/>
    <x v="0"/>
    <x v="1"/>
    <x v="3"/>
    <x v="1"/>
    <x v="2"/>
    <x v="12"/>
    <x v="0"/>
    <m/>
  </r>
  <r>
    <x v="0"/>
    <n v="0"/>
    <n v="5000000"/>
    <n v="0"/>
    <n v="0"/>
    <x v="7912"/>
    <x v="0"/>
    <x v="0"/>
    <x v="0"/>
    <s v="03.16.15"/>
    <x v="0"/>
    <x v="0"/>
    <x v="0"/>
    <s v="Direção Financeira"/>
    <s v="03.16.15"/>
    <s v="Direção Financeira"/>
    <s v="03.16.15"/>
    <x v="49"/>
    <x v="0"/>
    <x v="0"/>
    <x v="0"/>
    <x v="1"/>
    <x v="0"/>
    <x v="0"/>
    <x v="0"/>
    <x v="12"/>
    <s v="1 - Dotação Anual"/>
    <x v="4"/>
    <n v="5000000"/>
    <x v="1"/>
    <n v="3100000"/>
    <x v="1"/>
    <n v="50000"/>
    <x v="811"/>
    <m/>
    <x v="0"/>
    <x v="12"/>
    <m/>
    <s v="Direção Financeira"/>
    <x v="1"/>
    <m/>
    <x v="0"/>
    <x v="1"/>
    <x v="1"/>
    <x v="1"/>
    <x v="0"/>
    <x v="0"/>
    <x v="0"/>
    <x v="0"/>
    <x v="0"/>
    <x v="0"/>
    <x v="0"/>
    <s v="Direção Financeira"/>
    <x v="0"/>
    <x v="0"/>
    <x v="0"/>
    <x v="0"/>
    <x v="3"/>
    <x v="0"/>
    <x v="1"/>
    <x v="3"/>
    <x v="1"/>
    <x v="2"/>
    <x v="12"/>
    <x v="0"/>
    <m/>
  </r>
  <r>
    <x v="0"/>
    <n v="0"/>
    <n v="50000"/>
    <n v="0"/>
    <n v="0"/>
    <x v="7912"/>
    <x v="0"/>
    <x v="0"/>
    <x v="0"/>
    <s v="03.16.15"/>
    <x v="0"/>
    <x v="0"/>
    <x v="0"/>
    <s v="Direção Financeira"/>
    <s v="03.16.15"/>
    <s v="Direção Financeira"/>
    <s v="03.16.15"/>
    <x v="85"/>
    <x v="0"/>
    <x v="0"/>
    <x v="0"/>
    <x v="1"/>
    <x v="0"/>
    <x v="0"/>
    <x v="0"/>
    <x v="12"/>
    <s v="1 - Dotação Anual"/>
    <x v="4"/>
    <n v="50000"/>
    <x v="1"/>
    <n v="700000"/>
    <x v="1"/>
    <n v="300000"/>
    <x v="811"/>
    <m/>
    <x v="0"/>
    <x v="12"/>
    <m/>
    <s v="Direção Financeira"/>
    <x v="1"/>
    <m/>
    <x v="0"/>
    <x v="1"/>
    <x v="1"/>
    <x v="1"/>
    <x v="0"/>
    <x v="0"/>
    <x v="0"/>
    <x v="0"/>
    <x v="0"/>
    <x v="0"/>
    <x v="0"/>
    <s v="Direção Financeira"/>
    <x v="0"/>
    <x v="0"/>
    <x v="0"/>
    <x v="0"/>
    <x v="3"/>
    <x v="0"/>
    <x v="1"/>
    <x v="3"/>
    <x v="1"/>
    <x v="2"/>
    <x v="12"/>
    <x v="0"/>
    <m/>
  </r>
  <r>
    <x v="0"/>
    <n v="0"/>
    <n v="30000"/>
    <n v="0"/>
    <n v="0"/>
    <x v="7912"/>
    <x v="0"/>
    <x v="0"/>
    <x v="0"/>
    <s v="03.16.15"/>
    <x v="0"/>
    <x v="0"/>
    <x v="0"/>
    <s v="Direção Financeira"/>
    <s v="03.16.15"/>
    <s v="Direção Financeira"/>
    <s v="03.16.15"/>
    <x v="86"/>
    <x v="0"/>
    <x v="0"/>
    <x v="0"/>
    <x v="1"/>
    <x v="0"/>
    <x v="0"/>
    <x v="0"/>
    <x v="12"/>
    <s v="1 - Dotação Anual"/>
    <x v="4"/>
    <n v="30000"/>
    <x v="1"/>
    <n v="0"/>
    <x v="1"/>
    <n v="0"/>
    <x v="811"/>
    <m/>
    <x v="0"/>
    <x v="12"/>
    <m/>
    <s v="Direção Financeira"/>
    <x v="1"/>
    <m/>
    <x v="0"/>
    <x v="1"/>
    <x v="1"/>
    <x v="1"/>
    <x v="0"/>
    <x v="0"/>
    <x v="0"/>
    <x v="0"/>
    <x v="0"/>
    <x v="0"/>
    <x v="0"/>
    <s v="Direção Financeira"/>
    <x v="0"/>
    <x v="0"/>
    <x v="0"/>
    <x v="0"/>
    <x v="3"/>
    <x v="0"/>
    <x v="1"/>
    <x v="3"/>
    <x v="1"/>
    <x v="2"/>
    <x v="12"/>
    <x v="0"/>
    <m/>
  </r>
  <r>
    <x v="0"/>
    <n v="0"/>
    <n v="1200000"/>
    <n v="0"/>
    <n v="0"/>
    <x v="7912"/>
    <x v="0"/>
    <x v="0"/>
    <x v="0"/>
    <s v="03.16.15"/>
    <x v="0"/>
    <x v="0"/>
    <x v="0"/>
    <s v="Direção Financeira"/>
    <s v="03.16.15"/>
    <s v="Direção Financeira"/>
    <s v="03.16.15"/>
    <x v="11"/>
    <x v="0"/>
    <x v="0"/>
    <x v="0"/>
    <x v="1"/>
    <x v="0"/>
    <x v="0"/>
    <x v="0"/>
    <x v="12"/>
    <s v="1 - Dotação Anual"/>
    <x v="4"/>
    <n v="1200000"/>
    <x v="1"/>
    <n v="150000"/>
    <x v="1"/>
    <n v="0"/>
    <x v="811"/>
    <m/>
    <x v="0"/>
    <x v="12"/>
    <m/>
    <s v="Direção Financeira"/>
    <x v="1"/>
    <m/>
    <x v="0"/>
    <x v="1"/>
    <x v="1"/>
    <x v="1"/>
    <x v="0"/>
    <x v="0"/>
    <x v="0"/>
    <x v="0"/>
    <x v="0"/>
    <x v="0"/>
    <x v="0"/>
    <s v="Direção Financeira"/>
    <x v="0"/>
    <x v="0"/>
    <x v="0"/>
    <x v="0"/>
    <x v="3"/>
    <x v="0"/>
    <x v="1"/>
    <x v="3"/>
    <x v="1"/>
    <x v="2"/>
    <x v="12"/>
    <x v="0"/>
    <m/>
  </r>
  <r>
    <x v="0"/>
    <n v="0"/>
    <n v="24000"/>
    <n v="0"/>
    <n v="0"/>
    <x v="7912"/>
    <x v="0"/>
    <x v="0"/>
    <x v="0"/>
    <s v="03.16.15"/>
    <x v="0"/>
    <x v="0"/>
    <x v="0"/>
    <s v="Direção Financeira"/>
    <s v="03.16.15"/>
    <s v="Direção Financeira"/>
    <s v="03.16.15"/>
    <x v="32"/>
    <x v="0"/>
    <x v="0"/>
    <x v="0"/>
    <x v="1"/>
    <x v="0"/>
    <x v="0"/>
    <x v="0"/>
    <x v="12"/>
    <s v="1 - Dotação Anual"/>
    <x v="4"/>
    <n v="24000"/>
    <x v="1"/>
    <n v="28000"/>
    <x v="1"/>
    <n v="0"/>
    <x v="811"/>
    <m/>
    <x v="0"/>
    <x v="12"/>
    <m/>
    <s v="Direção Financeira"/>
    <x v="1"/>
    <m/>
    <x v="0"/>
    <x v="1"/>
    <x v="1"/>
    <x v="1"/>
    <x v="0"/>
    <x v="0"/>
    <x v="0"/>
    <x v="0"/>
    <x v="0"/>
    <x v="0"/>
    <x v="0"/>
    <s v="Direção Financeira"/>
    <x v="0"/>
    <x v="0"/>
    <x v="0"/>
    <x v="0"/>
    <x v="3"/>
    <x v="0"/>
    <x v="1"/>
    <x v="3"/>
    <x v="1"/>
    <x v="2"/>
    <x v="12"/>
    <x v="0"/>
    <m/>
  </r>
  <r>
    <x v="0"/>
    <n v="0"/>
    <n v="8000000"/>
    <n v="0"/>
    <n v="0"/>
    <x v="7912"/>
    <x v="0"/>
    <x v="0"/>
    <x v="0"/>
    <s v="03.16.15"/>
    <x v="0"/>
    <x v="0"/>
    <x v="0"/>
    <s v="Direção Financeira"/>
    <s v="03.16.15"/>
    <s v="Direção Financeira"/>
    <s v="03.16.15"/>
    <x v="46"/>
    <x v="0"/>
    <x v="0"/>
    <x v="0"/>
    <x v="1"/>
    <x v="0"/>
    <x v="0"/>
    <x v="0"/>
    <x v="12"/>
    <s v="1 - Dotação Anual"/>
    <x v="4"/>
    <n v="8000000"/>
    <x v="1"/>
    <n v="100000"/>
    <x v="1"/>
    <n v="0"/>
    <x v="811"/>
    <m/>
    <x v="0"/>
    <x v="12"/>
    <m/>
    <s v="Direção Financeira"/>
    <x v="1"/>
    <m/>
    <x v="0"/>
    <x v="1"/>
    <x v="1"/>
    <x v="1"/>
    <x v="0"/>
    <x v="0"/>
    <x v="0"/>
    <x v="0"/>
    <x v="0"/>
    <x v="0"/>
    <x v="0"/>
    <s v="Direção Financeira"/>
    <x v="0"/>
    <x v="0"/>
    <x v="0"/>
    <x v="0"/>
    <x v="3"/>
    <x v="0"/>
    <x v="1"/>
    <x v="3"/>
    <x v="1"/>
    <x v="2"/>
    <x v="12"/>
    <x v="0"/>
    <m/>
  </r>
  <r>
    <x v="0"/>
    <n v="0"/>
    <n v="5000000"/>
    <n v="0"/>
    <n v="0"/>
    <x v="7912"/>
    <x v="0"/>
    <x v="0"/>
    <x v="0"/>
    <s v="03.16.15"/>
    <x v="0"/>
    <x v="0"/>
    <x v="0"/>
    <s v="Direção Financeira"/>
    <s v="03.16.15"/>
    <s v="Direção Financeira"/>
    <s v="03.16.15"/>
    <x v="68"/>
    <x v="0"/>
    <x v="0"/>
    <x v="0"/>
    <x v="1"/>
    <x v="0"/>
    <x v="0"/>
    <x v="0"/>
    <x v="12"/>
    <s v="1 - Dotação Anual"/>
    <x v="4"/>
    <n v="5000000"/>
    <x v="1"/>
    <n v="0"/>
    <x v="1"/>
    <n v="25000"/>
    <x v="811"/>
    <m/>
    <x v="0"/>
    <x v="12"/>
    <m/>
    <s v="Direção Financeira"/>
    <x v="1"/>
    <m/>
    <x v="0"/>
    <x v="1"/>
    <x v="1"/>
    <x v="1"/>
    <x v="0"/>
    <x v="0"/>
    <x v="0"/>
    <x v="0"/>
    <x v="0"/>
    <x v="0"/>
    <x v="0"/>
    <s v="Direção Financeira"/>
    <x v="0"/>
    <x v="0"/>
    <x v="0"/>
    <x v="0"/>
    <x v="3"/>
    <x v="0"/>
    <x v="1"/>
    <x v="3"/>
    <x v="1"/>
    <x v="2"/>
    <x v="12"/>
    <x v="0"/>
    <m/>
  </r>
  <r>
    <x v="0"/>
    <n v="0"/>
    <n v="500000"/>
    <n v="0"/>
    <n v="0"/>
    <x v="7912"/>
    <x v="0"/>
    <x v="0"/>
    <x v="0"/>
    <s v="03.16.15"/>
    <x v="0"/>
    <x v="0"/>
    <x v="0"/>
    <s v="Direção Financeira"/>
    <s v="03.16.15"/>
    <s v="Direção Financeira"/>
    <s v="03.16.15"/>
    <x v="59"/>
    <x v="0"/>
    <x v="0"/>
    <x v="0"/>
    <x v="1"/>
    <x v="0"/>
    <x v="0"/>
    <x v="0"/>
    <x v="12"/>
    <s v="1 - Dotação Anual"/>
    <x v="4"/>
    <n v="500000"/>
    <x v="1"/>
    <n v="0"/>
    <x v="1"/>
    <n v="300000"/>
    <x v="811"/>
    <m/>
    <x v="0"/>
    <x v="12"/>
    <m/>
    <s v="Direção Financeira"/>
    <x v="1"/>
    <m/>
    <x v="0"/>
    <x v="1"/>
    <x v="1"/>
    <x v="1"/>
    <x v="0"/>
    <x v="0"/>
    <x v="0"/>
    <x v="0"/>
    <x v="0"/>
    <x v="0"/>
    <x v="0"/>
    <s v="Direção Financeira"/>
    <x v="0"/>
    <x v="0"/>
    <x v="0"/>
    <x v="0"/>
    <x v="3"/>
    <x v="0"/>
    <x v="1"/>
    <x v="3"/>
    <x v="1"/>
    <x v="2"/>
    <x v="12"/>
    <x v="0"/>
    <m/>
  </r>
  <r>
    <x v="0"/>
    <n v="0"/>
    <n v="50000"/>
    <n v="0"/>
    <n v="0"/>
    <x v="7912"/>
    <x v="0"/>
    <x v="0"/>
    <x v="0"/>
    <s v="03.16.15"/>
    <x v="0"/>
    <x v="0"/>
    <x v="0"/>
    <s v="Direção Financeira"/>
    <s v="03.16.15"/>
    <s v="Direção Financeira"/>
    <s v="03.16.15"/>
    <x v="66"/>
    <x v="0"/>
    <x v="0"/>
    <x v="0"/>
    <x v="1"/>
    <x v="0"/>
    <x v="0"/>
    <x v="0"/>
    <x v="12"/>
    <s v="1 - Dotação Anual"/>
    <x v="4"/>
    <n v="50000"/>
    <x v="1"/>
    <n v="0"/>
    <x v="1"/>
    <n v="50000"/>
    <x v="811"/>
    <m/>
    <x v="0"/>
    <x v="12"/>
    <m/>
    <s v="Direção Financeira"/>
    <x v="1"/>
    <m/>
    <x v="0"/>
    <x v="1"/>
    <x v="1"/>
    <x v="1"/>
    <x v="0"/>
    <x v="0"/>
    <x v="0"/>
    <x v="0"/>
    <x v="0"/>
    <x v="0"/>
    <x v="0"/>
    <s v="Direção Financeira"/>
    <x v="0"/>
    <x v="0"/>
    <x v="0"/>
    <x v="0"/>
    <x v="3"/>
    <x v="0"/>
    <x v="1"/>
    <x v="3"/>
    <x v="1"/>
    <x v="2"/>
    <x v="12"/>
    <x v="0"/>
    <m/>
  </r>
  <r>
    <x v="0"/>
    <n v="0"/>
    <n v="217268"/>
    <n v="0"/>
    <n v="0"/>
    <x v="7912"/>
    <x v="0"/>
    <x v="0"/>
    <x v="0"/>
    <s v="03.16.15"/>
    <x v="0"/>
    <x v="0"/>
    <x v="0"/>
    <s v="Direção Financeira"/>
    <s v="03.16.15"/>
    <s v="Direção Financeira"/>
    <s v="03.16.15"/>
    <x v="5"/>
    <x v="0"/>
    <x v="0"/>
    <x v="0"/>
    <x v="1"/>
    <x v="0"/>
    <x v="0"/>
    <x v="0"/>
    <x v="12"/>
    <s v="1 - Dotação Anual"/>
    <x v="4"/>
    <n v="217268"/>
    <x v="1"/>
    <n v="340000"/>
    <x v="1"/>
    <n v="0"/>
    <x v="811"/>
    <m/>
    <x v="0"/>
    <x v="12"/>
    <m/>
    <s v="Direção Financeira"/>
    <x v="1"/>
    <m/>
    <x v="0"/>
    <x v="1"/>
    <x v="1"/>
    <x v="1"/>
    <x v="0"/>
    <x v="0"/>
    <x v="0"/>
    <x v="0"/>
    <x v="0"/>
    <x v="0"/>
    <x v="0"/>
    <s v="Direção Financeira"/>
    <x v="0"/>
    <x v="0"/>
    <x v="0"/>
    <x v="0"/>
    <x v="3"/>
    <x v="0"/>
    <x v="1"/>
    <x v="3"/>
    <x v="1"/>
    <x v="2"/>
    <x v="12"/>
    <x v="0"/>
    <m/>
  </r>
  <r>
    <x v="0"/>
    <n v="0"/>
    <n v="664380"/>
    <n v="0"/>
    <n v="0"/>
    <x v="7912"/>
    <x v="0"/>
    <x v="0"/>
    <x v="0"/>
    <s v="03.16.15"/>
    <x v="0"/>
    <x v="0"/>
    <x v="0"/>
    <s v="Direção Financeira"/>
    <s v="03.16.15"/>
    <s v="Direção Financeira"/>
    <s v="03.16.15"/>
    <x v="30"/>
    <x v="0"/>
    <x v="0"/>
    <x v="0"/>
    <x v="1"/>
    <x v="0"/>
    <x v="0"/>
    <x v="0"/>
    <x v="12"/>
    <s v="1 - Dotação Anual"/>
    <x v="4"/>
    <n v="664380"/>
    <x v="1"/>
    <n v="154334"/>
    <x v="1"/>
    <n v="0"/>
    <x v="811"/>
    <m/>
    <x v="0"/>
    <x v="12"/>
    <m/>
    <s v="Direção Financeira"/>
    <x v="1"/>
    <m/>
    <x v="0"/>
    <x v="1"/>
    <x v="1"/>
    <x v="1"/>
    <x v="0"/>
    <x v="0"/>
    <x v="0"/>
    <x v="0"/>
    <x v="0"/>
    <x v="0"/>
    <x v="0"/>
    <s v="Direção Financeira"/>
    <x v="0"/>
    <x v="0"/>
    <x v="0"/>
    <x v="0"/>
    <x v="3"/>
    <x v="0"/>
    <x v="1"/>
    <x v="3"/>
    <x v="1"/>
    <x v="2"/>
    <x v="12"/>
    <x v="0"/>
    <m/>
  </r>
  <r>
    <x v="0"/>
    <n v="0"/>
    <n v="4933392"/>
    <n v="0"/>
    <n v="0"/>
    <x v="7912"/>
    <x v="0"/>
    <x v="0"/>
    <x v="0"/>
    <s v="03.16.15"/>
    <x v="0"/>
    <x v="0"/>
    <x v="0"/>
    <s v="Direção Financeira"/>
    <s v="03.16.15"/>
    <s v="Direção Financeira"/>
    <s v="03.16.15"/>
    <x v="4"/>
    <x v="0"/>
    <x v="0"/>
    <x v="0"/>
    <x v="0"/>
    <x v="0"/>
    <x v="0"/>
    <x v="0"/>
    <x v="12"/>
    <s v="1 - Dotação Anual"/>
    <x v="4"/>
    <n v="4933392"/>
    <x v="1"/>
    <n v="7134224"/>
    <x v="1"/>
    <n v="0"/>
    <x v="811"/>
    <m/>
    <x v="0"/>
    <x v="12"/>
    <m/>
    <s v="Direção Financeira"/>
    <x v="1"/>
    <m/>
    <x v="0"/>
    <x v="1"/>
    <x v="1"/>
    <x v="1"/>
    <x v="0"/>
    <x v="0"/>
    <x v="0"/>
    <x v="0"/>
    <x v="0"/>
    <x v="0"/>
    <x v="0"/>
    <s v="Direção Financeira"/>
    <x v="0"/>
    <x v="0"/>
    <x v="0"/>
    <x v="0"/>
    <x v="3"/>
    <x v="0"/>
    <x v="1"/>
    <x v="3"/>
    <x v="1"/>
    <x v="2"/>
    <x v="12"/>
    <x v="0"/>
    <m/>
  </r>
  <r>
    <x v="0"/>
    <n v="0"/>
    <n v="508752"/>
    <n v="0"/>
    <n v="0"/>
    <x v="7912"/>
    <x v="0"/>
    <x v="0"/>
    <x v="0"/>
    <s v="03.16.15"/>
    <x v="0"/>
    <x v="0"/>
    <x v="0"/>
    <s v="Direção Financeira"/>
    <s v="03.16.15"/>
    <s v="Direção Financeira"/>
    <s v="03.16.15"/>
    <x v="48"/>
    <x v="0"/>
    <x v="0"/>
    <x v="0"/>
    <x v="0"/>
    <x v="0"/>
    <x v="0"/>
    <x v="0"/>
    <x v="12"/>
    <s v="1 - Dotação Anual"/>
    <x v="4"/>
    <n v="508752"/>
    <x v="1"/>
    <n v="600000"/>
    <x v="1"/>
    <n v="0"/>
    <x v="811"/>
    <m/>
    <x v="0"/>
    <x v="12"/>
    <m/>
    <s v="Direção Financeira"/>
    <x v="1"/>
    <m/>
    <x v="0"/>
    <x v="1"/>
    <x v="1"/>
    <x v="1"/>
    <x v="0"/>
    <x v="0"/>
    <x v="0"/>
    <x v="0"/>
    <x v="0"/>
    <x v="0"/>
    <x v="0"/>
    <s v="Direção Financeira"/>
    <x v="0"/>
    <x v="0"/>
    <x v="0"/>
    <x v="0"/>
    <x v="3"/>
    <x v="0"/>
    <x v="1"/>
    <x v="3"/>
    <x v="1"/>
    <x v="2"/>
    <x v="12"/>
    <x v="0"/>
    <m/>
  </r>
  <r>
    <x v="0"/>
    <n v="0"/>
    <n v="1345896"/>
    <n v="0"/>
    <n v="0"/>
    <x v="7912"/>
    <x v="0"/>
    <x v="0"/>
    <x v="0"/>
    <s v="03.16.15"/>
    <x v="0"/>
    <x v="0"/>
    <x v="0"/>
    <s v="Direção Financeira"/>
    <s v="03.16.15"/>
    <s v="Direção Financeira"/>
    <s v="03.16.15"/>
    <x v="0"/>
    <x v="0"/>
    <x v="0"/>
    <x v="0"/>
    <x v="0"/>
    <x v="0"/>
    <x v="0"/>
    <x v="0"/>
    <x v="12"/>
    <s v="1 - Dotação Anual"/>
    <x v="4"/>
    <n v="1345896"/>
    <x v="1"/>
    <n v="546098"/>
    <x v="1"/>
    <n v="600000"/>
    <x v="811"/>
    <m/>
    <x v="0"/>
    <x v="12"/>
    <m/>
    <s v="Direção Financeira"/>
    <x v="1"/>
    <m/>
    <x v="0"/>
    <x v="1"/>
    <x v="1"/>
    <x v="1"/>
    <x v="0"/>
    <x v="0"/>
    <x v="0"/>
    <x v="0"/>
    <x v="0"/>
    <x v="0"/>
    <x v="0"/>
    <s v="Direção Financeira"/>
    <x v="0"/>
    <x v="0"/>
    <x v="0"/>
    <x v="0"/>
    <x v="3"/>
    <x v="0"/>
    <x v="1"/>
    <x v="3"/>
    <x v="1"/>
    <x v="2"/>
    <x v="12"/>
    <x v="0"/>
    <m/>
  </r>
  <r>
    <x v="0"/>
    <n v="0"/>
    <n v="100000"/>
    <n v="0"/>
    <n v="0"/>
    <x v="7912"/>
    <x v="0"/>
    <x v="0"/>
    <x v="0"/>
    <s v="03.16.15"/>
    <x v="0"/>
    <x v="0"/>
    <x v="0"/>
    <s v="Direção Financeira"/>
    <s v="03.16.15"/>
    <s v="Direção Financeira"/>
    <s v="03.16.15"/>
    <x v="79"/>
    <x v="0"/>
    <x v="3"/>
    <x v="17"/>
    <x v="1"/>
    <x v="0"/>
    <x v="0"/>
    <x v="0"/>
    <x v="12"/>
    <s v="1 - Dotação Anual"/>
    <x v="4"/>
    <n v="100000"/>
    <x v="1"/>
    <n v="3000000"/>
    <x v="1"/>
    <n v="700000"/>
    <x v="811"/>
    <m/>
    <x v="0"/>
    <x v="12"/>
    <m/>
    <s v="Direção Financeira"/>
    <x v="1"/>
    <m/>
    <x v="0"/>
    <x v="1"/>
    <x v="1"/>
    <x v="1"/>
    <x v="0"/>
    <x v="0"/>
    <x v="0"/>
    <x v="0"/>
    <x v="0"/>
    <x v="0"/>
    <x v="0"/>
    <s v="Direção Financeira"/>
    <x v="0"/>
    <x v="0"/>
    <x v="0"/>
    <x v="0"/>
    <x v="3"/>
    <x v="0"/>
    <x v="1"/>
    <x v="3"/>
    <x v="1"/>
    <x v="2"/>
    <x v="12"/>
    <x v="0"/>
    <m/>
  </r>
  <r>
    <x v="1"/>
    <n v="0"/>
    <n v="1000000"/>
    <n v="0"/>
    <n v="0"/>
    <x v="7912"/>
    <x v="0"/>
    <x v="0"/>
    <x v="0"/>
    <s v="03.16.15"/>
    <x v="0"/>
    <x v="0"/>
    <x v="0"/>
    <s v="Direção Financeira"/>
    <s v="03.16.15"/>
    <s v="Direção Financeira"/>
    <s v="03.16.15"/>
    <x v="25"/>
    <x v="0"/>
    <x v="0"/>
    <x v="0"/>
    <x v="1"/>
    <x v="0"/>
    <x v="2"/>
    <x v="0"/>
    <x v="12"/>
    <s v="1 - Dotação Anual"/>
    <x v="4"/>
    <n v="1000000"/>
    <x v="1"/>
    <n v="0"/>
    <x v="1"/>
    <n v="0"/>
    <x v="811"/>
    <m/>
    <x v="0"/>
    <x v="12"/>
    <m/>
    <s v="Direção Financeira"/>
    <x v="1"/>
    <m/>
    <x v="0"/>
    <x v="1"/>
    <x v="1"/>
    <x v="1"/>
    <x v="0"/>
    <x v="0"/>
    <x v="0"/>
    <x v="0"/>
    <x v="0"/>
    <x v="0"/>
    <x v="0"/>
    <s v="Direção Financeira"/>
    <x v="0"/>
    <x v="0"/>
    <x v="0"/>
    <x v="0"/>
    <x v="3"/>
    <x v="0"/>
    <x v="1"/>
    <x v="3"/>
    <x v="1"/>
    <x v="2"/>
    <x v="12"/>
    <x v="0"/>
    <m/>
  </r>
  <r>
    <x v="1"/>
    <n v="0"/>
    <n v="18990114"/>
    <n v="0"/>
    <n v="0"/>
    <x v="7912"/>
    <x v="0"/>
    <x v="0"/>
    <x v="0"/>
    <s v="03.16.15"/>
    <x v="0"/>
    <x v="0"/>
    <x v="0"/>
    <s v="Direção Financeira"/>
    <s v="03.16.15"/>
    <s v="Direção Financeira"/>
    <s v="03.16.15"/>
    <x v="121"/>
    <x v="0"/>
    <x v="0"/>
    <x v="0"/>
    <x v="1"/>
    <x v="0"/>
    <x v="0"/>
    <x v="0"/>
    <x v="12"/>
    <s v="1 - Dotação Anual"/>
    <x v="4"/>
    <n v="18990114"/>
    <x v="1"/>
    <n v="0"/>
    <x v="1"/>
    <n v="18500000"/>
    <x v="811"/>
    <m/>
    <x v="0"/>
    <x v="12"/>
    <m/>
    <s v="Direção Financeira"/>
    <x v="1"/>
    <m/>
    <x v="0"/>
    <x v="1"/>
    <x v="1"/>
    <x v="1"/>
    <x v="0"/>
    <x v="0"/>
    <x v="0"/>
    <x v="0"/>
    <x v="0"/>
    <x v="0"/>
    <x v="0"/>
    <s v="Direção Financeira"/>
    <x v="0"/>
    <x v="0"/>
    <x v="0"/>
    <x v="0"/>
    <x v="3"/>
    <x v="0"/>
    <x v="1"/>
    <x v="3"/>
    <x v="1"/>
    <x v="2"/>
    <x v="12"/>
    <x v="0"/>
    <m/>
  </r>
  <r>
    <x v="1"/>
    <n v="0"/>
    <n v="0"/>
    <n v="0"/>
    <n v="0"/>
    <x v="7912"/>
    <x v="0"/>
    <x v="0"/>
    <x v="0"/>
    <s v="03.16.15"/>
    <x v="0"/>
    <x v="0"/>
    <x v="0"/>
    <s v="Direção Financeira"/>
    <s v="03.16.15"/>
    <s v="Direção Financeira"/>
    <s v="03.16.15"/>
    <x v="60"/>
    <x v="0"/>
    <x v="0"/>
    <x v="0"/>
    <x v="1"/>
    <x v="0"/>
    <x v="2"/>
    <x v="0"/>
    <x v="12"/>
    <s v="1 - Dotação Anual"/>
    <x v="4"/>
    <n v="0"/>
    <x v="1"/>
    <n v="20000000"/>
    <x v="1"/>
    <n v="0"/>
    <x v="811"/>
    <m/>
    <x v="0"/>
    <x v="12"/>
    <m/>
    <s v="Direção Financeira"/>
    <x v="1"/>
    <m/>
    <x v="0"/>
    <x v="1"/>
    <x v="1"/>
    <x v="1"/>
    <x v="0"/>
    <x v="0"/>
    <x v="0"/>
    <x v="0"/>
    <x v="0"/>
    <x v="0"/>
    <x v="0"/>
    <s v="Direção Financeira"/>
    <x v="0"/>
    <x v="0"/>
    <x v="0"/>
    <x v="0"/>
    <x v="3"/>
    <x v="0"/>
    <x v="1"/>
    <x v="3"/>
    <x v="1"/>
    <x v="2"/>
    <x v="12"/>
    <x v="0"/>
    <m/>
  </r>
  <r>
    <x v="0"/>
    <n v="0"/>
    <n v="3000000"/>
    <n v="0"/>
    <n v="0"/>
    <x v="7912"/>
    <x v="0"/>
    <x v="0"/>
    <x v="0"/>
    <s v="03.16.15"/>
    <x v="0"/>
    <x v="0"/>
    <x v="0"/>
    <s v="Direção Financeira"/>
    <s v="03.16.15"/>
    <s v="Direção Financeira"/>
    <s v="03.16.15"/>
    <x v="38"/>
    <x v="0"/>
    <x v="0"/>
    <x v="4"/>
    <x v="0"/>
    <x v="0"/>
    <x v="0"/>
    <x v="0"/>
    <x v="12"/>
    <s v="1 - Dotação Anual"/>
    <x v="4"/>
    <n v="3000000"/>
    <x v="1"/>
    <n v="70000"/>
    <x v="1"/>
    <n v="2700000"/>
    <x v="811"/>
    <m/>
    <x v="0"/>
    <x v="12"/>
    <m/>
    <s v="Direção Financeira"/>
    <x v="1"/>
    <m/>
    <x v="0"/>
    <x v="1"/>
    <x v="1"/>
    <x v="1"/>
    <x v="0"/>
    <x v="0"/>
    <x v="0"/>
    <x v="0"/>
    <x v="0"/>
    <x v="0"/>
    <x v="0"/>
    <s v="Direção Financeira"/>
    <x v="0"/>
    <x v="0"/>
    <x v="0"/>
    <x v="0"/>
    <x v="3"/>
    <x v="0"/>
    <x v="1"/>
    <x v="3"/>
    <x v="1"/>
    <x v="2"/>
    <x v="12"/>
    <x v="0"/>
    <m/>
  </r>
  <r>
    <x v="0"/>
    <n v="0"/>
    <n v="3500000"/>
    <n v="0"/>
    <n v="0"/>
    <x v="7912"/>
    <x v="0"/>
    <x v="0"/>
    <x v="0"/>
    <s v="03.16.15"/>
    <x v="0"/>
    <x v="0"/>
    <x v="0"/>
    <s v="Direção Financeira"/>
    <s v="03.16.15"/>
    <s v="Direção Financeira"/>
    <s v="03.16.15"/>
    <x v="45"/>
    <x v="0"/>
    <x v="0"/>
    <x v="0"/>
    <x v="1"/>
    <x v="0"/>
    <x v="0"/>
    <x v="0"/>
    <x v="12"/>
    <s v="1 - Dotação Anual"/>
    <x v="4"/>
    <n v="3500000"/>
    <x v="1"/>
    <n v="1100000"/>
    <x v="1"/>
    <n v="0"/>
    <x v="811"/>
    <m/>
    <x v="0"/>
    <x v="12"/>
    <m/>
    <s v="Direção Financeira"/>
    <x v="1"/>
    <m/>
    <x v="0"/>
    <x v="1"/>
    <x v="1"/>
    <x v="1"/>
    <x v="0"/>
    <x v="0"/>
    <x v="0"/>
    <x v="0"/>
    <x v="0"/>
    <x v="0"/>
    <x v="0"/>
    <s v="Direção Financeira"/>
    <x v="0"/>
    <x v="0"/>
    <x v="0"/>
    <x v="0"/>
    <x v="3"/>
    <x v="0"/>
    <x v="1"/>
    <x v="3"/>
    <x v="1"/>
    <x v="2"/>
    <x v="12"/>
    <x v="0"/>
    <m/>
  </r>
  <r>
    <x v="0"/>
    <n v="0"/>
    <n v="0"/>
    <n v="0"/>
    <n v="0"/>
    <x v="7912"/>
    <x v="0"/>
    <x v="0"/>
    <x v="0"/>
    <s v="03.16.16"/>
    <x v="56"/>
    <x v="0"/>
    <x v="0"/>
    <s v="Direção Ambiente e Saneamento "/>
    <s v="03.16.16"/>
    <s v="Direção Ambiente e Saneamento "/>
    <s v="03.16.16"/>
    <x v="122"/>
    <x v="0"/>
    <x v="2"/>
    <x v="11"/>
    <x v="1"/>
    <x v="0"/>
    <x v="0"/>
    <x v="0"/>
    <x v="12"/>
    <s v="1 - Dotação Anual"/>
    <x v="4"/>
    <n v="0"/>
    <x v="1"/>
    <n v="0"/>
    <x v="1"/>
    <n v="0"/>
    <x v="811"/>
    <m/>
    <x v="0"/>
    <x v="12"/>
    <m/>
    <s v="Direção Ambiente e Saneamento "/>
    <x v="1"/>
    <m/>
    <x v="0"/>
    <x v="1"/>
    <x v="1"/>
    <x v="1"/>
    <x v="0"/>
    <x v="0"/>
    <x v="0"/>
    <x v="0"/>
    <x v="0"/>
    <x v="0"/>
    <x v="0"/>
    <s v="Direção Ambiente e Saneamento "/>
    <x v="0"/>
    <x v="0"/>
    <x v="0"/>
    <x v="0"/>
    <x v="3"/>
    <x v="0"/>
    <x v="1"/>
    <x v="3"/>
    <x v="1"/>
    <x v="2"/>
    <x v="12"/>
    <x v="0"/>
    <m/>
  </r>
  <r>
    <x v="0"/>
    <n v="0"/>
    <n v="0"/>
    <n v="0"/>
    <n v="0"/>
    <x v="7912"/>
    <x v="0"/>
    <x v="0"/>
    <x v="0"/>
    <s v="03.16.16"/>
    <x v="56"/>
    <x v="0"/>
    <x v="0"/>
    <s v="Direção Ambiente e Saneamento "/>
    <s v="03.16.16"/>
    <s v="Direção Ambiente e Saneamento "/>
    <s v="03.16.16"/>
    <x v="83"/>
    <x v="0"/>
    <x v="0"/>
    <x v="4"/>
    <x v="1"/>
    <x v="0"/>
    <x v="0"/>
    <x v="0"/>
    <x v="12"/>
    <s v="1 - Dotação Anual"/>
    <x v="4"/>
    <n v="0"/>
    <x v="1"/>
    <n v="0"/>
    <x v="1"/>
    <n v="0"/>
    <x v="811"/>
    <m/>
    <x v="0"/>
    <x v="12"/>
    <m/>
    <s v="Direção Ambiente e Saneamento "/>
    <x v="1"/>
    <m/>
    <x v="0"/>
    <x v="1"/>
    <x v="1"/>
    <x v="1"/>
    <x v="0"/>
    <x v="0"/>
    <x v="0"/>
    <x v="0"/>
    <x v="0"/>
    <x v="0"/>
    <x v="0"/>
    <s v="Direção Ambiente e Saneamento "/>
    <x v="0"/>
    <x v="0"/>
    <x v="0"/>
    <x v="0"/>
    <x v="3"/>
    <x v="0"/>
    <x v="1"/>
    <x v="3"/>
    <x v="1"/>
    <x v="2"/>
    <x v="12"/>
    <x v="0"/>
    <m/>
  </r>
  <r>
    <x v="0"/>
    <n v="0"/>
    <n v="20000"/>
    <n v="0"/>
    <n v="0"/>
    <x v="7912"/>
    <x v="0"/>
    <x v="0"/>
    <x v="0"/>
    <s v="03.16.16"/>
    <x v="56"/>
    <x v="0"/>
    <x v="0"/>
    <s v="Direção Ambiente e Saneamento "/>
    <s v="03.16.16"/>
    <s v="Direção Ambiente e Saneamento "/>
    <s v="03.16.16"/>
    <x v="44"/>
    <x v="0"/>
    <x v="0"/>
    <x v="4"/>
    <x v="1"/>
    <x v="0"/>
    <x v="0"/>
    <x v="0"/>
    <x v="12"/>
    <s v="1 - Dotação Anual"/>
    <x v="4"/>
    <n v="20000"/>
    <x v="1"/>
    <n v="0"/>
    <x v="1"/>
    <n v="0"/>
    <x v="811"/>
    <m/>
    <x v="0"/>
    <x v="12"/>
    <m/>
    <s v="Direção Ambiente e Saneamento "/>
    <x v="1"/>
    <m/>
    <x v="0"/>
    <x v="1"/>
    <x v="1"/>
    <x v="1"/>
    <x v="0"/>
    <x v="0"/>
    <x v="0"/>
    <x v="0"/>
    <x v="0"/>
    <x v="0"/>
    <x v="0"/>
    <s v="Direção Ambiente e Saneamento "/>
    <x v="0"/>
    <x v="0"/>
    <x v="0"/>
    <x v="0"/>
    <x v="3"/>
    <x v="0"/>
    <x v="1"/>
    <x v="3"/>
    <x v="1"/>
    <x v="2"/>
    <x v="12"/>
    <x v="0"/>
    <m/>
  </r>
  <r>
    <x v="0"/>
    <n v="0"/>
    <n v="0"/>
    <n v="0"/>
    <n v="0"/>
    <x v="7912"/>
    <x v="0"/>
    <x v="0"/>
    <x v="0"/>
    <s v="03.16.16"/>
    <x v="56"/>
    <x v="0"/>
    <x v="0"/>
    <s v="Direção Ambiente e Saneamento "/>
    <s v="03.16.16"/>
    <s v="Direção Ambiente e Saneamento "/>
    <s v="03.16.16"/>
    <x v="47"/>
    <x v="0"/>
    <x v="0"/>
    <x v="4"/>
    <x v="1"/>
    <x v="0"/>
    <x v="0"/>
    <x v="0"/>
    <x v="12"/>
    <s v="1 - Dotação Anual"/>
    <x v="4"/>
    <n v="0"/>
    <x v="1"/>
    <n v="0"/>
    <x v="1"/>
    <n v="0"/>
    <x v="811"/>
    <m/>
    <x v="0"/>
    <x v="12"/>
    <m/>
    <s v="Direção Ambiente e Saneamento "/>
    <x v="1"/>
    <m/>
    <x v="0"/>
    <x v="1"/>
    <x v="1"/>
    <x v="1"/>
    <x v="0"/>
    <x v="0"/>
    <x v="0"/>
    <x v="0"/>
    <x v="0"/>
    <x v="0"/>
    <x v="0"/>
    <s v="Direção Ambiente e Saneamento "/>
    <x v="0"/>
    <x v="0"/>
    <x v="0"/>
    <x v="0"/>
    <x v="3"/>
    <x v="0"/>
    <x v="1"/>
    <x v="3"/>
    <x v="1"/>
    <x v="2"/>
    <x v="12"/>
    <x v="0"/>
    <m/>
  </r>
  <r>
    <x v="0"/>
    <n v="0"/>
    <n v="52800"/>
    <n v="0"/>
    <n v="0"/>
    <x v="7912"/>
    <x v="0"/>
    <x v="0"/>
    <x v="0"/>
    <s v="03.16.16"/>
    <x v="56"/>
    <x v="0"/>
    <x v="0"/>
    <s v="Direção Ambiente e Saneamento "/>
    <s v="03.16.16"/>
    <s v="Direção Ambiente e Saneamento "/>
    <s v="03.16.16"/>
    <x v="32"/>
    <x v="0"/>
    <x v="0"/>
    <x v="0"/>
    <x v="1"/>
    <x v="0"/>
    <x v="0"/>
    <x v="0"/>
    <x v="12"/>
    <s v="1 - Dotação Anual"/>
    <x v="4"/>
    <n v="52800"/>
    <x v="1"/>
    <n v="22800"/>
    <x v="1"/>
    <n v="0"/>
    <x v="811"/>
    <m/>
    <x v="0"/>
    <x v="12"/>
    <m/>
    <s v="Direção Ambiente e Saneamento "/>
    <x v="1"/>
    <m/>
    <x v="0"/>
    <x v="1"/>
    <x v="1"/>
    <x v="1"/>
    <x v="0"/>
    <x v="0"/>
    <x v="0"/>
    <x v="0"/>
    <x v="0"/>
    <x v="0"/>
    <x v="0"/>
    <s v="Direção Ambiente e Saneamento "/>
    <x v="0"/>
    <x v="0"/>
    <x v="0"/>
    <x v="0"/>
    <x v="3"/>
    <x v="0"/>
    <x v="1"/>
    <x v="3"/>
    <x v="1"/>
    <x v="2"/>
    <x v="12"/>
    <x v="0"/>
    <m/>
  </r>
  <r>
    <x v="0"/>
    <n v="0"/>
    <n v="528492"/>
    <n v="0"/>
    <n v="0"/>
    <x v="7912"/>
    <x v="0"/>
    <x v="0"/>
    <x v="0"/>
    <s v="03.16.16"/>
    <x v="56"/>
    <x v="0"/>
    <x v="0"/>
    <s v="Direção Ambiente e Saneamento "/>
    <s v="03.16.16"/>
    <s v="Direção Ambiente e Saneamento "/>
    <s v="03.16.16"/>
    <x v="5"/>
    <x v="0"/>
    <x v="0"/>
    <x v="0"/>
    <x v="1"/>
    <x v="0"/>
    <x v="0"/>
    <x v="0"/>
    <x v="12"/>
    <s v="1 - Dotação Anual"/>
    <x v="4"/>
    <n v="528492"/>
    <x v="1"/>
    <n v="0"/>
    <x v="1"/>
    <n v="0"/>
    <x v="811"/>
    <m/>
    <x v="0"/>
    <x v="12"/>
    <m/>
    <s v="Direção Ambiente e Saneamento "/>
    <x v="1"/>
    <m/>
    <x v="0"/>
    <x v="1"/>
    <x v="1"/>
    <x v="1"/>
    <x v="0"/>
    <x v="0"/>
    <x v="0"/>
    <x v="0"/>
    <x v="0"/>
    <x v="0"/>
    <x v="0"/>
    <s v="Direção Ambiente e Saneamento "/>
    <x v="0"/>
    <x v="0"/>
    <x v="0"/>
    <x v="0"/>
    <x v="3"/>
    <x v="0"/>
    <x v="1"/>
    <x v="3"/>
    <x v="1"/>
    <x v="2"/>
    <x v="12"/>
    <x v="0"/>
    <m/>
  </r>
  <r>
    <x v="0"/>
    <n v="0"/>
    <n v="133668"/>
    <n v="0"/>
    <n v="0"/>
    <x v="7912"/>
    <x v="0"/>
    <x v="0"/>
    <x v="0"/>
    <s v="03.16.16"/>
    <x v="56"/>
    <x v="0"/>
    <x v="0"/>
    <s v="Direção Ambiente e Saneamento "/>
    <s v="03.16.16"/>
    <s v="Direção Ambiente e Saneamento "/>
    <s v="03.16.16"/>
    <x v="30"/>
    <x v="0"/>
    <x v="0"/>
    <x v="0"/>
    <x v="1"/>
    <x v="0"/>
    <x v="0"/>
    <x v="0"/>
    <x v="12"/>
    <s v="1 - Dotação Anual"/>
    <x v="4"/>
    <n v="133668"/>
    <x v="1"/>
    <n v="53057"/>
    <x v="1"/>
    <n v="0"/>
    <x v="811"/>
    <m/>
    <x v="0"/>
    <x v="12"/>
    <m/>
    <s v="Direção Ambiente e Saneamento "/>
    <x v="1"/>
    <m/>
    <x v="0"/>
    <x v="1"/>
    <x v="1"/>
    <x v="1"/>
    <x v="0"/>
    <x v="0"/>
    <x v="0"/>
    <x v="0"/>
    <x v="0"/>
    <x v="0"/>
    <x v="0"/>
    <s v="Direção Ambiente e Saneamento "/>
    <x v="0"/>
    <x v="0"/>
    <x v="0"/>
    <x v="0"/>
    <x v="3"/>
    <x v="0"/>
    <x v="1"/>
    <x v="3"/>
    <x v="1"/>
    <x v="2"/>
    <x v="12"/>
    <x v="0"/>
    <m/>
  </r>
  <r>
    <x v="0"/>
    <n v="0"/>
    <n v="15941124"/>
    <n v="0"/>
    <n v="0"/>
    <x v="7912"/>
    <x v="0"/>
    <x v="0"/>
    <x v="0"/>
    <s v="03.16.16"/>
    <x v="56"/>
    <x v="0"/>
    <x v="0"/>
    <s v="Direção Ambiente e Saneamento "/>
    <s v="03.16.16"/>
    <s v="Direção Ambiente e Saneamento "/>
    <s v="03.16.16"/>
    <x v="4"/>
    <x v="0"/>
    <x v="0"/>
    <x v="0"/>
    <x v="0"/>
    <x v="0"/>
    <x v="0"/>
    <x v="0"/>
    <x v="12"/>
    <s v="1 - Dotação Anual"/>
    <x v="4"/>
    <n v="15941124"/>
    <x v="1"/>
    <n v="4000000"/>
    <x v="1"/>
    <n v="4370666"/>
    <x v="811"/>
    <m/>
    <x v="0"/>
    <x v="12"/>
    <m/>
    <s v="Direção Ambiente e Saneamento "/>
    <x v="1"/>
    <m/>
    <x v="0"/>
    <x v="1"/>
    <x v="1"/>
    <x v="1"/>
    <x v="0"/>
    <x v="0"/>
    <x v="0"/>
    <x v="0"/>
    <x v="0"/>
    <x v="0"/>
    <x v="0"/>
    <s v="Direção Ambiente e Saneamento "/>
    <x v="0"/>
    <x v="0"/>
    <x v="0"/>
    <x v="0"/>
    <x v="3"/>
    <x v="0"/>
    <x v="1"/>
    <x v="3"/>
    <x v="1"/>
    <x v="2"/>
    <x v="12"/>
    <x v="0"/>
    <m/>
  </r>
  <r>
    <x v="0"/>
    <n v="0"/>
    <n v="454398"/>
    <n v="0"/>
    <n v="0"/>
    <x v="7912"/>
    <x v="0"/>
    <x v="0"/>
    <x v="0"/>
    <s v="03.16.16"/>
    <x v="56"/>
    <x v="0"/>
    <x v="0"/>
    <s v="Direção Ambiente e Saneamento "/>
    <s v="03.16.16"/>
    <s v="Direção Ambiente e Saneamento "/>
    <s v="03.16.16"/>
    <x v="69"/>
    <x v="0"/>
    <x v="0"/>
    <x v="0"/>
    <x v="1"/>
    <x v="0"/>
    <x v="0"/>
    <x v="0"/>
    <x v="12"/>
    <s v="1 - Dotação Anual"/>
    <x v="4"/>
    <n v="454398"/>
    <x v="1"/>
    <n v="0"/>
    <x v="1"/>
    <n v="0"/>
    <x v="811"/>
    <m/>
    <x v="0"/>
    <x v="12"/>
    <m/>
    <s v="Direção Ambiente e Saneamento "/>
    <x v="1"/>
    <m/>
    <x v="0"/>
    <x v="1"/>
    <x v="1"/>
    <x v="1"/>
    <x v="0"/>
    <x v="0"/>
    <x v="0"/>
    <x v="0"/>
    <x v="0"/>
    <x v="0"/>
    <x v="0"/>
    <s v="Direção Ambiente e Saneamento "/>
    <x v="0"/>
    <x v="0"/>
    <x v="0"/>
    <x v="0"/>
    <x v="3"/>
    <x v="0"/>
    <x v="1"/>
    <x v="3"/>
    <x v="1"/>
    <x v="2"/>
    <x v="12"/>
    <x v="0"/>
    <m/>
  </r>
  <r>
    <x v="1"/>
    <n v="0"/>
    <n v="1500000"/>
    <n v="0"/>
    <n v="0"/>
    <x v="7912"/>
    <x v="0"/>
    <x v="0"/>
    <x v="0"/>
    <s v="03.16.17"/>
    <x v="9"/>
    <x v="0"/>
    <x v="0"/>
    <s v="Direção Proteção Civil"/>
    <s v="03.16.17"/>
    <s v="Direção Proteção Civil"/>
    <s v="03.16.17"/>
    <x v="29"/>
    <x v="0"/>
    <x v="0"/>
    <x v="0"/>
    <x v="1"/>
    <x v="0"/>
    <x v="0"/>
    <x v="0"/>
    <x v="12"/>
    <s v="1 - Dotação Anual"/>
    <x v="4"/>
    <n v="1500000"/>
    <x v="1"/>
    <n v="0"/>
    <x v="1"/>
    <n v="1500000"/>
    <x v="811"/>
    <m/>
    <x v="0"/>
    <x v="12"/>
    <m/>
    <s v="Direção Proteção Civil"/>
    <x v="1"/>
    <m/>
    <x v="0"/>
    <x v="1"/>
    <x v="1"/>
    <x v="1"/>
    <x v="0"/>
    <x v="0"/>
    <x v="0"/>
    <x v="0"/>
    <x v="0"/>
    <x v="0"/>
    <x v="0"/>
    <s v="Direção Proteção Civil"/>
    <x v="0"/>
    <x v="0"/>
    <x v="0"/>
    <x v="0"/>
    <x v="3"/>
    <x v="0"/>
    <x v="1"/>
    <x v="3"/>
    <x v="1"/>
    <x v="2"/>
    <x v="12"/>
    <x v="0"/>
    <m/>
  </r>
  <r>
    <x v="0"/>
    <n v="0"/>
    <n v="0"/>
    <n v="0"/>
    <n v="0"/>
    <x v="7912"/>
    <x v="0"/>
    <x v="0"/>
    <x v="0"/>
    <s v="03.16.17"/>
    <x v="9"/>
    <x v="0"/>
    <x v="0"/>
    <s v="Direção Proteção Civil"/>
    <s v="03.16.17"/>
    <s v="Direção Proteção Civil"/>
    <s v="03.16.17"/>
    <x v="44"/>
    <x v="0"/>
    <x v="0"/>
    <x v="4"/>
    <x v="1"/>
    <x v="0"/>
    <x v="0"/>
    <x v="0"/>
    <x v="12"/>
    <s v="1 - Dotação Anual"/>
    <x v="4"/>
    <n v="0"/>
    <x v="1"/>
    <n v="0"/>
    <x v="1"/>
    <n v="0"/>
    <x v="811"/>
    <m/>
    <x v="0"/>
    <x v="12"/>
    <m/>
    <s v="Direção Proteção Civil"/>
    <x v="1"/>
    <m/>
    <x v="0"/>
    <x v="1"/>
    <x v="1"/>
    <x v="1"/>
    <x v="0"/>
    <x v="0"/>
    <x v="0"/>
    <x v="0"/>
    <x v="0"/>
    <x v="0"/>
    <x v="0"/>
    <s v="Direção Proteção Civil"/>
    <x v="0"/>
    <x v="0"/>
    <x v="0"/>
    <x v="0"/>
    <x v="3"/>
    <x v="0"/>
    <x v="1"/>
    <x v="3"/>
    <x v="1"/>
    <x v="2"/>
    <x v="12"/>
    <x v="0"/>
    <m/>
  </r>
  <r>
    <x v="0"/>
    <n v="0"/>
    <n v="0"/>
    <n v="0"/>
    <n v="0"/>
    <x v="7912"/>
    <x v="0"/>
    <x v="0"/>
    <x v="0"/>
    <s v="03.16.17"/>
    <x v="9"/>
    <x v="0"/>
    <x v="0"/>
    <s v="Direção Proteção Civil"/>
    <s v="03.16.17"/>
    <s v="Direção Proteção Civil"/>
    <s v="03.16.17"/>
    <x v="47"/>
    <x v="0"/>
    <x v="0"/>
    <x v="4"/>
    <x v="1"/>
    <x v="0"/>
    <x v="0"/>
    <x v="0"/>
    <x v="12"/>
    <s v="1 - Dotação Anual"/>
    <x v="4"/>
    <n v="0"/>
    <x v="1"/>
    <n v="0"/>
    <x v="1"/>
    <n v="0"/>
    <x v="811"/>
    <m/>
    <x v="0"/>
    <x v="12"/>
    <m/>
    <s v="Direção Proteção Civil"/>
    <x v="1"/>
    <m/>
    <x v="0"/>
    <x v="1"/>
    <x v="1"/>
    <x v="1"/>
    <x v="0"/>
    <x v="0"/>
    <x v="0"/>
    <x v="0"/>
    <x v="0"/>
    <x v="0"/>
    <x v="0"/>
    <s v="Direção Proteção Civil"/>
    <x v="0"/>
    <x v="0"/>
    <x v="0"/>
    <x v="0"/>
    <x v="3"/>
    <x v="0"/>
    <x v="1"/>
    <x v="3"/>
    <x v="1"/>
    <x v="2"/>
    <x v="12"/>
    <x v="0"/>
    <m/>
  </r>
  <r>
    <x v="0"/>
    <n v="0"/>
    <n v="359416"/>
    <n v="0"/>
    <n v="0"/>
    <x v="7912"/>
    <x v="0"/>
    <x v="0"/>
    <x v="0"/>
    <s v="03.16.17"/>
    <x v="9"/>
    <x v="0"/>
    <x v="0"/>
    <s v="Direção Proteção Civil"/>
    <s v="03.16.17"/>
    <s v="Direção Proteção Civil"/>
    <s v="03.16.17"/>
    <x v="5"/>
    <x v="0"/>
    <x v="0"/>
    <x v="0"/>
    <x v="1"/>
    <x v="0"/>
    <x v="0"/>
    <x v="0"/>
    <x v="12"/>
    <s v="1 - Dotação Anual"/>
    <x v="4"/>
    <n v="359416"/>
    <x v="1"/>
    <n v="0"/>
    <x v="1"/>
    <n v="218841"/>
    <x v="811"/>
    <m/>
    <x v="0"/>
    <x v="12"/>
    <m/>
    <s v="Direção Proteção Civil"/>
    <x v="1"/>
    <m/>
    <x v="0"/>
    <x v="1"/>
    <x v="1"/>
    <x v="1"/>
    <x v="0"/>
    <x v="0"/>
    <x v="0"/>
    <x v="0"/>
    <x v="0"/>
    <x v="0"/>
    <x v="0"/>
    <s v="Direção Proteção Civil"/>
    <x v="0"/>
    <x v="0"/>
    <x v="0"/>
    <x v="0"/>
    <x v="3"/>
    <x v="0"/>
    <x v="1"/>
    <x v="3"/>
    <x v="1"/>
    <x v="2"/>
    <x v="12"/>
    <x v="0"/>
    <m/>
  </r>
  <r>
    <x v="0"/>
    <n v="0"/>
    <n v="1078248"/>
    <n v="0"/>
    <n v="0"/>
    <x v="7912"/>
    <x v="0"/>
    <x v="0"/>
    <x v="0"/>
    <s v="03.16.17"/>
    <x v="9"/>
    <x v="0"/>
    <x v="0"/>
    <s v="Direção Proteção Civil"/>
    <s v="03.16.17"/>
    <s v="Direção Proteção Civil"/>
    <s v="03.16.17"/>
    <x v="4"/>
    <x v="0"/>
    <x v="0"/>
    <x v="0"/>
    <x v="0"/>
    <x v="0"/>
    <x v="0"/>
    <x v="0"/>
    <x v="12"/>
    <s v="1 - Dotação Anual"/>
    <x v="4"/>
    <n v="1078248"/>
    <x v="1"/>
    <n v="110000"/>
    <x v="1"/>
    <n v="0"/>
    <x v="811"/>
    <m/>
    <x v="0"/>
    <x v="12"/>
    <m/>
    <s v="Direção Proteção Civil"/>
    <x v="1"/>
    <m/>
    <x v="0"/>
    <x v="1"/>
    <x v="1"/>
    <x v="1"/>
    <x v="0"/>
    <x v="0"/>
    <x v="0"/>
    <x v="0"/>
    <x v="0"/>
    <x v="0"/>
    <x v="0"/>
    <s v="Direção Proteção Civil"/>
    <x v="0"/>
    <x v="0"/>
    <x v="0"/>
    <x v="0"/>
    <x v="3"/>
    <x v="0"/>
    <x v="1"/>
    <x v="3"/>
    <x v="1"/>
    <x v="2"/>
    <x v="12"/>
    <x v="0"/>
    <m/>
  </r>
  <r>
    <x v="1"/>
    <n v="0"/>
    <n v="1750000"/>
    <n v="0"/>
    <n v="0"/>
    <x v="7912"/>
    <x v="0"/>
    <x v="0"/>
    <x v="0"/>
    <s v="03.16.17"/>
    <x v="9"/>
    <x v="0"/>
    <x v="0"/>
    <s v="Direção Proteção Civil"/>
    <s v="03.16.17"/>
    <s v="Direção Proteção Civil"/>
    <s v="03.16.17"/>
    <x v="25"/>
    <x v="0"/>
    <x v="0"/>
    <x v="0"/>
    <x v="1"/>
    <x v="0"/>
    <x v="2"/>
    <x v="0"/>
    <x v="12"/>
    <s v="1 - Dotação Anual"/>
    <x v="4"/>
    <n v="1750000"/>
    <x v="1"/>
    <n v="0"/>
    <x v="1"/>
    <n v="1750000"/>
    <x v="811"/>
    <m/>
    <x v="0"/>
    <x v="12"/>
    <m/>
    <s v="Direção Proteção Civil"/>
    <x v="1"/>
    <m/>
    <x v="0"/>
    <x v="1"/>
    <x v="1"/>
    <x v="1"/>
    <x v="0"/>
    <x v="0"/>
    <x v="0"/>
    <x v="0"/>
    <x v="0"/>
    <x v="0"/>
    <x v="0"/>
    <s v="Direção Proteção Civil"/>
    <x v="0"/>
    <x v="0"/>
    <x v="0"/>
    <x v="0"/>
    <x v="3"/>
    <x v="0"/>
    <x v="1"/>
    <x v="3"/>
    <x v="1"/>
    <x v="2"/>
    <x v="12"/>
    <x v="0"/>
    <m/>
  </r>
  <r>
    <x v="0"/>
    <n v="0"/>
    <n v="35948"/>
    <n v="0"/>
    <n v="0"/>
    <x v="7912"/>
    <x v="0"/>
    <x v="0"/>
    <x v="0"/>
    <s v="03.16.17"/>
    <x v="9"/>
    <x v="0"/>
    <x v="0"/>
    <s v="Direção Proteção Civil"/>
    <s v="03.16.17"/>
    <s v="Direção Proteção Civil"/>
    <s v="03.16.17"/>
    <x v="69"/>
    <x v="0"/>
    <x v="0"/>
    <x v="0"/>
    <x v="1"/>
    <x v="0"/>
    <x v="0"/>
    <x v="0"/>
    <x v="12"/>
    <s v="1 - Dotação Anual"/>
    <x v="4"/>
    <n v="35948"/>
    <x v="1"/>
    <n v="7000"/>
    <x v="1"/>
    <n v="0"/>
    <x v="811"/>
    <m/>
    <x v="0"/>
    <x v="12"/>
    <m/>
    <s v="Direção Proteção Civil"/>
    <x v="1"/>
    <m/>
    <x v="0"/>
    <x v="1"/>
    <x v="1"/>
    <x v="1"/>
    <x v="0"/>
    <x v="0"/>
    <x v="0"/>
    <x v="0"/>
    <x v="0"/>
    <x v="0"/>
    <x v="0"/>
    <s v="Direção Proteção Civil"/>
    <x v="0"/>
    <x v="0"/>
    <x v="0"/>
    <x v="0"/>
    <x v="3"/>
    <x v="0"/>
    <x v="1"/>
    <x v="3"/>
    <x v="1"/>
    <x v="2"/>
    <x v="12"/>
    <x v="0"/>
    <m/>
  </r>
  <r>
    <x v="0"/>
    <n v="0"/>
    <n v="0"/>
    <n v="0"/>
    <n v="0"/>
    <x v="7912"/>
    <x v="0"/>
    <x v="0"/>
    <x v="0"/>
    <s v="03.16.19"/>
    <x v="66"/>
    <x v="0"/>
    <x v="0"/>
    <s v="Direção de Inovação e Desporto"/>
    <s v="03.16.19"/>
    <s v="Direção de Inovação e Desporto"/>
    <s v="03.16.19"/>
    <x v="44"/>
    <x v="0"/>
    <x v="0"/>
    <x v="4"/>
    <x v="1"/>
    <x v="0"/>
    <x v="0"/>
    <x v="0"/>
    <x v="12"/>
    <s v="1 - Dotação Anual"/>
    <x v="4"/>
    <n v="0"/>
    <x v="1"/>
    <n v="0"/>
    <x v="1"/>
    <n v="0"/>
    <x v="811"/>
    <m/>
    <x v="0"/>
    <x v="12"/>
    <m/>
    <s v="Direção de Inovação e Desporto"/>
    <x v="1"/>
    <m/>
    <x v="0"/>
    <x v="1"/>
    <x v="1"/>
    <x v="1"/>
    <x v="0"/>
    <x v="0"/>
    <x v="0"/>
    <x v="0"/>
    <x v="0"/>
    <x v="0"/>
    <x v="0"/>
    <s v="Direção de Inovação e Desporto"/>
    <x v="0"/>
    <x v="0"/>
    <x v="0"/>
    <x v="0"/>
    <x v="3"/>
    <x v="0"/>
    <x v="1"/>
    <x v="3"/>
    <x v="1"/>
    <x v="2"/>
    <x v="12"/>
    <x v="0"/>
    <m/>
  </r>
  <r>
    <x v="0"/>
    <n v="0"/>
    <n v="0"/>
    <n v="0"/>
    <n v="0"/>
    <x v="7912"/>
    <x v="0"/>
    <x v="0"/>
    <x v="0"/>
    <s v="03.16.19"/>
    <x v="66"/>
    <x v="0"/>
    <x v="0"/>
    <s v="Direção de Inovação e Desporto"/>
    <s v="03.16.19"/>
    <s v="Direção de Inovação e Desporto"/>
    <s v="03.16.19"/>
    <x v="47"/>
    <x v="0"/>
    <x v="0"/>
    <x v="4"/>
    <x v="1"/>
    <x v="0"/>
    <x v="0"/>
    <x v="0"/>
    <x v="12"/>
    <s v="1 - Dotação Anual"/>
    <x v="4"/>
    <n v="0"/>
    <x v="1"/>
    <n v="0"/>
    <x v="1"/>
    <n v="0"/>
    <x v="811"/>
    <m/>
    <x v="0"/>
    <x v="12"/>
    <m/>
    <s v="Direção de Inovação e Desporto"/>
    <x v="1"/>
    <m/>
    <x v="0"/>
    <x v="1"/>
    <x v="1"/>
    <x v="1"/>
    <x v="0"/>
    <x v="0"/>
    <x v="0"/>
    <x v="0"/>
    <x v="0"/>
    <x v="0"/>
    <x v="0"/>
    <s v="Direção de Inovação e Desporto"/>
    <x v="0"/>
    <x v="0"/>
    <x v="0"/>
    <x v="0"/>
    <x v="3"/>
    <x v="0"/>
    <x v="1"/>
    <x v="3"/>
    <x v="1"/>
    <x v="2"/>
    <x v="12"/>
    <x v="0"/>
    <m/>
  </r>
  <r>
    <x v="0"/>
    <n v="0"/>
    <n v="21760"/>
    <n v="0"/>
    <n v="0"/>
    <x v="7912"/>
    <x v="0"/>
    <x v="0"/>
    <x v="0"/>
    <s v="03.16.19"/>
    <x v="66"/>
    <x v="0"/>
    <x v="0"/>
    <s v="Direção de Inovação e Desporto"/>
    <s v="03.16.19"/>
    <s v="Direção de Inovação e Desporto"/>
    <s v="03.16.19"/>
    <x v="51"/>
    <x v="0"/>
    <x v="0"/>
    <x v="4"/>
    <x v="1"/>
    <x v="0"/>
    <x v="0"/>
    <x v="0"/>
    <x v="12"/>
    <s v="1 - Dotação Anual"/>
    <x v="4"/>
    <n v="21760"/>
    <x v="1"/>
    <n v="5440"/>
    <x v="1"/>
    <n v="0"/>
    <x v="811"/>
    <m/>
    <x v="0"/>
    <x v="12"/>
    <m/>
    <s v="Direção de Inovação e Desporto"/>
    <x v="1"/>
    <m/>
    <x v="0"/>
    <x v="1"/>
    <x v="1"/>
    <x v="1"/>
    <x v="0"/>
    <x v="0"/>
    <x v="0"/>
    <x v="0"/>
    <x v="0"/>
    <x v="0"/>
    <x v="0"/>
    <s v="Direção de Inovação e Desporto"/>
    <x v="0"/>
    <x v="0"/>
    <x v="0"/>
    <x v="0"/>
    <x v="3"/>
    <x v="0"/>
    <x v="1"/>
    <x v="3"/>
    <x v="1"/>
    <x v="2"/>
    <x v="12"/>
    <x v="0"/>
    <m/>
  </r>
  <r>
    <x v="0"/>
    <n v="0"/>
    <n v="100000"/>
    <n v="0"/>
    <n v="0"/>
    <x v="7912"/>
    <x v="0"/>
    <x v="0"/>
    <x v="0"/>
    <s v="03.16.19"/>
    <x v="66"/>
    <x v="0"/>
    <x v="0"/>
    <s v="Direção de Inovação e Desporto"/>
    <s v="03.16.19"/>
    <s v="Direção de Inovação e Desporto"/>
    <s v="03.16.19"/>
    <x v="5"/>
    <x v="0"/>
    <x v="0"/>
    <x v="0"/>
    <x v="1"/>
    <x v="0"/>
    <x v="0"/>
    <x v="0"/>
    <x v="12"/>
    <s v="1 - Dotação Anual"/>
    <x v="4"/>
    <n v="100000"/>
    <x v="1"/>
    <n v="0"/>
    <x v="1"/>
    <n v="0"/>
    <x v="811"/>
    <m/>
    <x v="0"/>
    <x v="12"/>
    <m/>
    <s v="Direção de Inovação e Desporto"/>
    <x v="1"/>
    <m/>
    <x v="0"/>
    <x v="1"/>
    <x v="1"/>
    <x v="1"/>
    <x v="0"/>
    <x v="0"/>
    <x v="0"/>
    <x v="0"/>
    <x v="0"/>
    <x v="0"/>
    <x v="0"/>
    <s v="Direção de Inovação e Desporto"/>
    <x v="0"/>
    <x v="0"/>
    <x v="0"/>
    <x v="0"/>
    <x v="3"/>
    <x v="0"/>
    <x v="1"/>
    <x v="3"/>
    <x v="1"/>
    <x v="2"/>
    <x v="12"/>
    <x v="0"/>
    <m/>
  </r>
  <r>
    <x v="0"/>
    <n v="0"/>
    <n v="540000"/>
    <n v="0"/>
    <n v="0"/>
    <x v="7912"/>
    <x v="0"/>
    <x v="0"/>
    <x v="0"/>
    <s v="03.16.19"/>
    <x v="66"/>
    <x v="0"/>
    <x v="0"/>
    <s v="Direção de Inovação e Desporto"/>
    <s v="03.16.19"/>
    <s v="Direção de Inovação e Desporto"/>
    <s v="03.16.19"/>
    <x v="30"/>
    <x v="0"/>
    <x v="0"/>
    <x v="0"/>
    <x v="1"/>
    <x v="0"/>
    <x v="0"/>
    <x v="0"/>
    <x v="12"/>
    <s v="1 - Dotação Anual"/>
    <x v="4"/>
    <n v="540000"/>
    <x v="1"/>
    <n v="0"/>
    <x v="1"/>
    <n v="181432"/>
    <x v="811"/>
    <m/>
    <x v="0"/>
    <x v="12"/>
    <m/>
    <s v="Direção de Inovação e Desporto"/>
    <x v="1"/>
    <m/>
    <x v="0"/>
    <x v="1"/>
    <x v="1"/>
    <x v="1"/>
    <x v="0"/>
    <x v="0"/>
    <x v="0"/>
    <x v="0"/>
    <x v="0"/>
    <x v="0"/>
    <x v="0"/>
    <s v="Direção de Inovação e Desporto"/>
    <x v="0"/>
    <x v="0"/>
    <x v="0"/>
    <x v="0"/>
    <x v="3"/>
    <x v="0"/>
    <x v="1"/>
    <x v="3"/>
    <x v="1"/>
    <x v="2"/>
    <x v="12"/>
    <x v="0"/>
    <m/>
  </r>
  <r>
    <x v="0"/>
    <n v="0"/>
    <n v="530592"/>
    <n v="0"/>
    <n v="0"/>
    <x v="7912"/>
    <x v="0"/>
    <x v="0"/>
    <x v="0"/>
    <s v="03.16.19"/>
    <x v="66"/>
    <x v="0"/>
    <x v="0"/>
    <s v="Direção de Inovação e Desporto"/>
    <s v="03.16.19"/>
    <s v="Direção de Inovação e Desporto"/>
    <s v="03.16.19"/>
    <x v="4"/>
    <x v="0"/>
    <x v="0"/>
    <x v="0"/>
    <x v="0"/>
    <x v="0"/>
    <x v="0"/>
    <x v="0"/>
    <x v="12"/>
    <s v="1 - Dotação Anual"/>
    <x v="4"/>
    <n v="530592"/>
    <x v="1"/>
    <n v="240000"/>
    <x v="1"/>
    <n v="250000"/>
    <x v="811"/>
    <m/>
    <x v="0"/>
    <x v="12"/>
    <m/>
    <s v="Direção de Inovação e Desporto"/>
    <x v="1"/>
    <m/>
    <x v="0"/>
    <x v="1"/>
    <x v="1"/>
    <x v="1"/>
    <x v="0"/>
    <x v="0"/>
    <x v="0"/>
    <x v="0"/>
    <x v="0"/>
    <x v="0"/>
    <x v="0"/>
    <s v="Direção de Inovação e Desporto"/>
    <x v="0"/>
    <x v="0"/>
    <x v="0"/>
    <x v="0"/>
    <x v="3"/>
    <x v="0"/>
    <x v="1"/>
    <x v="3"/>
    <x v="1"/>
    <x v="2"/>
    <x v="12"/>
    <x v="0"/>
    <m/>
  </r>
  <r>
    <x v="0"/>
    <n v="0"/>
    <n v="217600"/>
    <n v="0"/>
    <n v="0"/>
    <x v="7912"/>
    <x v="0"/>
    <x v="0"/>
    <x v="0"/>
    <s v="03.16.19"/>
    <x v="66"/>
    <x v="0"/>
    <x v="0"/>
    <s v="Direção de Inovação e Desporto"/>
    <s v="03.16.19"/>
    <s v="Direção de Inovação e Desporto"/>
    <s v="03.16.19"/>
    <x v="0"/>
    <x v="0"/>
    <x v="0"/>
    <x v="0"/>
    <x v="0"/>
    <x v="0"/>
    <x v="0"/>
    <x v="0"/>
    <x v="12"/>
    <s v="1 - Dotação Anual"/>
    <x v="4"/>
    <n v="217600"/>
    <x v="1"/>
    <n v="0"/>
    <x v="1"/>
    <n v="0"/>
    <x v="811"/>
    <m/>
    <x v="0"/>
    <x v="12"/>
    <m/>
    <s v="Direção de Inovação e Desporto"/>
    <x v="1"/>
    <m/>
    <x v="0"/>
    <x v="1"/>
    <x v="1"/>
    <x v="1"/>
    <x v="0"/>
    <x v="0"/>
    <x v="0"/>
    <x v="0"/>
    <x v="0"/>
    <x v="0"/>
    <x v="0"/>
    <s v="Direção de Inovação e Desporto"/>
    <x v="0"/>
    <x v="0"/>
    <x v="0"/>
    <x v="0"/>
    <x v="3"/>
    <x v="0"/>
    <x v="1"/>
    <x v="3"/>
    <x v="1"/>
    <x v="2"/>
    <x v="12"/>
    <x v="0"/>
    <m/>
  </r>
  <r>
    <x v="0"/>
    <n v="0"/>
    <n v="0"/>
    <n v="0"/>
    <n v="0"/>
    <x v="7912"/>
    <x v="0"/>
    <x v="0"/>
    <x v="0"/>
    <s v="03.16.21"/>
    <x v="43"/>
    <x v="0"/>
    <x v="0"/>
    <s v="Dir. Turismo, Investimento e Emprendedorismo"/>
    <s v="03.16.21"/>
    <s v="Dir. Turismo, Investimento e Emprendedorismo"/>
    <s v="03.16.21"/>
    <x v="44"/>
    <x v="0"/>
    <x v="0"/>
    <x v="4"/>
    <x v="1"/>
    <x v="0"/>
    <x v="0"/>
    <x v="0"/>
    <x v="12"/>
    <s v="1 - Dotação Anual"/>
    <x v="4"/>
    <n v="0"/>
    <x v="1"/>
    <n v="0"/>
    <x v="1"/>
    <n v="0"/>
    <x v="811"/>
    <m/>
    <x v="0"/>
    <x v="12"/>
    <m/>
    <s v="Dir. Turismo, Investimento e Emprendedorismo"/>
    <x v="1"/>
    <m/>
    <x v="0"/>
    <x v="1"/>
    <x v="1"/>
    <x v="1"/>
    <x v="0"/>
    <x v="0"/>
    <x v="0"/>
    <x v="0"/>
    <x v="0"/>
    <x v="0"/>
    <x v="0"/>
    <s v="Dir. Turismo, Investimento e Emprendedorismo"/>
    <x v="0"/>
    <x v="0"/>
    <x v="0"/>
    <x v="0"/>
    <x v="3"/>
    <x v="0"/>
    <x v="1"/>
    <x v="3"/>
    <x v="1"/>
    <x v="2"/>
    <x v="12"/>
    <x v="0"/>
    <m/>
  </r>
  <r>
    <x v="0"/>
    <n v="0"/>
    <n v="0"/>
    <n v="0"/>
    <n v="0"/>
    <x v="7912"/>
    <x v="0"/>
    <x v="0"/>
    <x v="0"/>
    <s v="03.16.21"/>
    <x v="43"/>
    <x v="0"/>
    <x v="0"/>
    <s v="Dir. Turismo, Investimento e Emprendedorismo"/>
    <s v="03.16.21"/>
    <s v="Dir. Turismo, Investimento e Emprendedorismo"/>
    <s v="03.16.21"/>
    <x v="47"/>
    <x v="0"/>
    <x v="0"/>
    <x v="4"/>
    <x v="1"/>
    <x v="0"/>
    <x v="0"/>
    <x v="0"/>
    <x v="12"/>
    <s v="1 - Dotação Anual"/>
    <x v="4"/>
    <n v="0"/>
    <x v="1"/>
    <n v="0"/>
    <x v="1"/>
    <n v="0"/>
    <x v="811"/>
    <m/>
    <x v="0"/>
    <x v="12"/>
    <m/>
    <s v="Dir. Turismo, Investimento e Emprendedorismo"/>
    <x v="1"/>
    <m/>
    <x v="0"/>
    <x v="1"/>
    <x v="1"/>
    <x v="1"/>
    <x v="0"/>
    <x v="0"/>
    <x v="0"/>
    <x v="0"/>
    <x v="0"/>
    <x v="0"/>
    <x v="0"/>
    <s v="Dir. Turismo, Investimento e Emprendedorismo"/>
    <x v="0"/>
    <x v="0"/>
    <x v="0"/>
    <x v="0"/>
    <x v="3"/>
    <x v="0"/>
    <x v="1"/>
    <x v="3"/>
    <x v="1"/>
    <x v="2"/>
    <x v="12"/>
    <x v="0"/>
    <m/>
  </r>
  <r>
    <x v="0"/>
    <n v="0"/>
    <n v="146880"/>
    <n v="0"/>
    <n v="0"/>
    <x v="7912"/>
    <x v="0"/>
    <x v="0"/>
    <x v="0"/>
    <s v="03.16.21"/>
    <x v="43"/>
    <x v="0"/>
    <x v="0"/>
    <s v="Dir. Turismo, Investimento e Emprendedorismo"/>
    <s v="03.16.21"/>
    <s v="Dir. Turismo, Investimento e Emprendedorismo"/>
    <s v="03.16.21"/>
    <x v="51"/>
    <x v="0"/>
    <x v="0"/>
    <x v="4"/>
    <x v="1"/>
    <x v="0"/>
    <x v="0"/>
    <x v="0"/>
    <x v="12"/>
    <s v="1 - Dotação Anual"/>
    <x v="4"/>
    <n v="146880"/>
    <x v="1"/>
    <n v="0"/>
    <x v="1"/>
    <n v="0"/>
    <x v="811"/>
    <m/>
    <x v="0"/>
    <x v="12"/>
    <m/>
    <s v="Dir. Turismo, Investimento e Emprendedorismo"/>
    <x v="1"/>
    <m/>
    <x v="0"/>
    <x v="1"/>
    <x v="1"/>
    <x v="1"/>
    <x v="0"/>
    <x v="0"/>
    <x v="0"/>
    <x v="0"/>
    <x v="0"/>
    <x v="0"/>
    <x v="0"/>
    <s v="Dir. Turismo, Investimento e Emprendedorismo"/>
    <x v="0"/>
    <x v="0"/>
    <x v="0"/>
    <x v="0"/>
    <x v="3"/>
    <x v="0"/>
    <x v="1"/>
    <x v="3"/>
    <x v="1"/>
    <x v="2"/>
    <x v="12"/>
    <x v="0"/>
    <m/>
  </r>
  <r>
    <x v="0"/>
    <n v="0"/>
    <n v="979200"/>
    <n v="0"/>
    <n v="0"/>
    <x v="7912"/>
    <x v="0"/>
    <x v="0"/>
    <x v="0"/>
    <s v="03.16.21"/>
    <x v="43"/>
    <x v="0"/>
    <x v="0"/>
    <s v="Dir. Turismo, Investimento e Emprendedorismo"/>
    <s v="03.16.21"/>
    <s v="Dir. Turismo, Investimento e Emprendedorismo"/>
    <s v="03.16.21"/>
    <x v="0"/>
    <x v="0"/>
    <x v="0"/>
    <x v="0"/>
    <x v="0"/>
    <x v="0"/>
    <x v="0"/>
    <x v="0"/>
    <x v="12"/>
    <s v="1 - Dotação Anual"/>
    <x v="4"/>
    <n v="979200"/>
    <x v="1"/>
    <n v="8000"/>
    <x v="1"/>
    <n v="0"/>
    <x v="811"/>
    <m/>
    <x v="0"/>
    <x v="12"/>
    <m/>
    <s v="Dir. Turismo, Investimento e Emprendedorismo"/>
    <x v="1"/>
    <m/>
    <x v="0"/>
    <x v="1"/>
    <x v="1"/>
    <x v="1"/>
    <x v="0"/>
    <x v="0"/>
    <x v="0"/>
    <x v="0"/>
    <x v="0"/>
    <x v="0"/>
    <x v="0"/>
    <s v="Dir. Turismo, Investimento e Emprendedorismo"/>
    <x v="0"/>
    <x v="0"/>
    <x v="0"/>
    <x v="0"/>
    <x v="3"/>
    <x v="0"/>
    <x v="1"/>
    <x v="3"/>
    <x v="1"/>
    <x v="2"/>
    <x v="12"/>
    <x v="0"/>
    <m/>
  </r>
  <r>
    <x v="0"/>
    <n v="0"/>
    <n v="600000"/>
    <n v="0"/>
    <n v="0"/>
    <x v="7912"/>
    <x v="0"/>
    <x v="0"/>
    <x v="0"/>
    <s v="03.16.25"/>
    <x v="17"/>
    <x v="0"/>
    <x v="0"/>
    <s v="Direção dos  Recursos Humanos"/>
    <s v="03.16.25"/>
    <s v="Direção dos  Recursos Humanos"/>
    <s v="03.16.25"/>
    <x v="34"/>
    <x v="0"/>
    <x v="2"/>
    <x v="11"/>
    <x v="1"/>
    <x v="0"/>
    <x v="0"/>
    <x v="0"/>
    <x v="12"/>
    <s v="1 - Dotação Anual"/>
    <x v="4"/>
    <n v="600000"/>
    <x v="1"/>
    <n v="0"/>
    <x v="1"/>
    <n v="0"/>
    <x v="811"/>
    <m/>
    <x v="0"/>
    <x v="12"/>
    <m/>
    <s v="Direção dos  Recursos Humanos"/>
    <x v="1"/>
    <m/>
    <x v="0"/>
    <x v="1"/>
    <x v="1"/>
    <x v="1"/>
    <x v="0"/>
    <x v="0"/>
    <x v="0"/>
    <x v="0"/>
    <x v="0"/>
    <x v="0"/>
    <x v="0"/>
    <s v="Direção dos  Recursos Humanos"/>
    <x v="0"/>
    <x v="0"/>
    <x v="0"/>
    <x v="0"/>
    <x v="3"/>
    <x v="0"/>
    <x v="1"/>
    <x v="3"/>
    <x v="1"/>
    <x v="2"/>
    <x v="12"/>
    <x v="0"/>
    <m/>
  </r>
  <r>
    <x v="0"/>
    <n v="0"/>
    <n v="250000"/>
    <n v="0"/>
    <n v="0"/>
    <x v="7912"/>
    <x v="0"/>
    <x v="0"/>
    <x v="0"/>
    <s v="03.16.25"/>
    <x v="17"/>
    <x v="0"/>
    <x v="0"/>
    <s v="Direção dos  Recursos Humanos"/>
    <s v="03.16.25"/>
    <s v="Direção dos  Recursos Humanos"/>
    <s v="03.16.25"/>
    <x v="44"/>
    <x v="0"/>
    <x v="0"/>
    <x v="4"/>
    <x v="1"/>
    <x v="0"/>
    <x v="0"/>
    <x v="0"/>
    <x v="12"/>
    <s v="1 - Dotação Anual"/>
    <x v="4"/>
    <n v="250000"/>
    <x v="1"/>
    <n v="0"/>
    <x v="1"/>
    <n v="204334"/>
    <x v="811"/>
    <m/>
    <x v="0"/>
    <x v="12"/>
    <m/>
    <s v="Direção dos  Recursos Humanos"/>
    <x v="1"/>
    <m/>
    <x v="0"/>
    <x v="1"/>
    <x v="1"/>
    <x v="1"/>
    <x v="0"/>
    <x v="0"/>
    <x v="0"/>
    <x v="0"/>
    <x v="0"/>
    <x v="0"/>
    <x v="0"/>
    <s v="Direção dos  Recursos Humanos"/>
    <x v="0"/>
    <x v="0"/>
    <x v="0"/>
    <x v="0"/>
    <x v="3"/>
    <x v="0"/>
    <x v="1"/>
    <x v="3"/>
    <x v="1"/>
    <x v="2"/>
    <x v="12"/>
    <x v="0"/>
    <m/>
  </r>
  <r>
    <x v="0"/>
    <n v="0"/>
    <n v="0"/>
    <n v="0"/>
    <n v="0"/>
    <x v="7912"/>
    <x v="0"/>
    <x v="0"/>
    <x v="0"/>
    <s v="03.16.25"/>
    <x v="17"/>
    <x v="0"/>
    <x v="0"/>
    <s v="Direção dos  Recursos Humanos"/>
    <s v="03.16.25"/>
    <s v="Direção dos  Recursos Humanos"/>
    <s v="03.16.25"/>
    <x v="47"/>
    <x v="0"/>
    <x v="0"/>
    <x v="4"/>
    <x v="1"/>
    <x v="0"/>
    <x v="0"/>
    <x v="0"/>
    <x v="12"/>
    <s v="1 - Dotação Anual"/>
    <x v="4"/>
    <n v="0"/>
    <x v="1"/>
    <n v="0"/>
    <x v="1"/>
    <n v="0"/>
    <x v="811"/>
    <m/>
    <x v="0"/>
    <x v="12"/>
    <m/>
    <s v="Direção dos  Recursos Humanos"/>
    <x v="1"/>
    <m/>
    <x v="0"/>
    <x v="1"/>
    <x v="1"/>
    <x v="1"/>
    <x v="0"/>
    <x v="0"/>
    <x v="0"/>
    <x v="0"/>
    <x v="0"/>
    <x v="0"/>
    <x v="0"/>
    <s v="Direção dos  Recursos Humanos"/>
    <x v="0"/>
    <x v="0"/>
    <x v="0"/>
    <x v="0"/>
    <x v="3"/>
    <x v="0"/>
    <x v="1"/>
    <x v="3"/>
    <x v="1"/>
    <x v="2"/>
    <x v="12"/>
    <x v="0"/>
    <m/>
  </r>
  <r>
    <x v="0"/>
    <n v="0"/>
    <n v="146880"/>
    <n v="0"/>
    <n v="0"/>
    <x v="7912"/>
    <x v="0"/>
    <x v="0"/>
    <x v="0"/>
    <s v="03.16.25"/>
    <x v="17"/>
    <x v="0"/>
    <x v="0"/>
    <s v="Direção dos  Recursos Humanos"/>
    <s v="03.16.25"/>
    <s v="Direção dos  Recursos Humanos"/>
    <s v="03.16.25"/>
    <x v="51"/>
    <x v="0"/>
    <x v="0"/>
    <x v="4"/>
    <x v="1"/>
    <x v="0"/>
    <x v="0"/>
    <x v="0"/>
    <x v="12"/>
    <s v="1 - Dotação Anual"/>
    <x v="4"/>
    <n v="146880"/>
    <x v="1"/>
    <n v="0"/>
    <x v="1"/>
    <n v="0"/>
    <x v="811"/>
    <m/>
    <x v="0"/>
    <x v="12"/>
    <m/>
    <s v="Direção dos  Recursos Humanos"/>
    <x v="1"/>
    <m/>
    <x v="0"/>
    <x v="1"/>
    <x v="1"/>
    <x v="1"/>
    <x v="0"/>
    <x v="0"/>
    <x v="0"/>
    <x v="0"/>
    <x v="0"/>
    <x v="0"/>
    <x v="0"/>
    <s v="Direção dos  Recursos Humanos"/>
    <x v="0"/>
    <x v="0"/>
    <x v="0"/>
    <x v="0"/>
    <x v="3"/>
    <x v="0"/>
    <x v="1"/>
    <x v="3"/>
    <x v="1"/>
    <x v="2"/>
    <x v="12"/>
    <x v="0"/>
    <m/>
  </r>
  <r>
    <x v="0"/>
    <n v="0"/>
    <n v="40000"/>
    <n v="0"/>
    <n v="0"/>
    <x v="7912"/>
    <x v="0"/>
    <x v="0"/>
    <x v="0"/>
    <s v="03.16.25"/>
    <x v="17"/>
    <x v="0"/>
    <x v="0"/>
    <s v="Direção dos  Recursos Humanos"/>
    <s v="03.16.25"/>
    <s v="Direção dos  Recursos Humanos"/>
    <s v="03.16.25"/>
    <x v="32"/>
    <x v="0"/>
    <x v="0"/>
    <x v="0"/>
    <x v="1"/>
    <x v="0"/>
    <x v="0"/>
    <x v="0"/>
    <x v="12"/>
    <s v="1 - Dotação Anual"/>
    <x v="4"/>
    <n v="40000"/>
    <x v="1"/>
    <n v="100000"/>
    <x v="1"/>
    <n v="0"/>
    <x v="811"/>
    <m/>
    <x v="0"/>
    <x v="12"/>
    <m/>
    <s v="Direção dos  Recursos Humanos"/>
    <x v="1"/>
    <m/>
    <x v="0"/>
    <x v="1"/>
    <x v="1"/>
    <x v="1"/>
    <x v="0"/>
    <x v="0"/>
    <x v="0"/>
    <x v="0"/>
    <x v="0"/>
    <x v="0"/>
    <x v="0"/>
    <s v="Direção dos  Recursos Humanos"/>
    <x v="0"/>
    <x v="0"/>
    <x v="0"/>
    <x v="0"/>
    <x v="3"/>
    <x v="0"/>
    <x v="1"/>
    <x v="3"/>
    <x v="1"/>
    <x v="2"/>
    <x v="12"/>
    <x v="0"/>
    <m/>
  </r>
  <r>
    <x v="0"/>
    <n v="0"/>
    <n v="0"/>
    <n v="0"/>
    <n v="0"/>
    <x v="7912"/>
    <x v="0"/>
    <x v="0"/>
    <x v="0"/>
    <s v="03.16.25"/>
    <x v="17"/>
    <x v="0"/>
    <x v="0"/>
    <s v="Direção dos  Recursos Humanos"/>
    <s v="03.16.25"/>
    <s v="Direção dos  Recursos Humanos"/>
    <s v="03.16.25"/>
    <x v="123"/>
    <x v="0"/>
    <x v="0"/>
    <x v="0"/>
    <x v="1"/>
    <x v="0"/>
    <x v="0"/>
    <x v="0"/>
    <x v="12"/>
    <s v="1 - Dotação Anual"/>
    <x v="4"/>
    <n v="0"/>
    <x v="1"/>
    <n v="0"/>
    <x v="1"/>
    <n v="0"/>
    <x v="811"/>
    <m/>
    <x v="0"/>
    <x v="12"/>
    <m/>
    <s v="Direção dos  Recursos Humanos"/>
    <x v="1"/>
    <m/>
    <x v="0"/>
    <x v="1"/>
    <x v="1"/>
    <x v="1"/>
    <x v="0"/>
    <x v="0"/>
    <x v="0"/>
    <x v="0"/>
    <x v="0"/>
    <x v="0"/>
    <x v="0"/>
    <s v="Direção dos  Recursos Humanos"/>
    <x v="0"/>
    <x v="0"/>
    <x v="0"/>
    <x v="0"/>
    <x v="3"/>
    <x v="0"/>
    <x v="1"/>
    <x v="3"/>
    <x v="1"/>
    <x v="2"/>
    <x v="12"/>
    <x v="0"/>
    <m/>
  </r>
  <r>
    <x v="0"/>
    <n v="0"/>
    <n v="0"/>
    <n v="0"/>
    <n v="0"/>
    <x v="7912"/>
    <x v="0"/>
    <x v="0"/>
    <x v="0"/>
    <s v="03.16.25"/>
    <x v="17"/>
    <x v="0"/>
    <x v="0"/>
    <s v="Direção dos  Recursos Humanos"/>
    <s v="03.16.25"/>
    <s v="Direção dos  Recursos Humanos"/>
    <s v="03.16.25"/>
    <x v="124"/>
    <x v="0"/>
    <x v="0"/>
    <x v="0"/>
    <x v="1"/>
    <x v="0"/>
    <x v="0"/>
    <x v="0"/>
    <x v="12"/>
    <s v="1 - Dotação Anual"/>
    <x v="4"/>
    <n v="0"/>
    <x v="1"/>
    <n v="0"/>
    <x v="1"/>
    <n v="0"/>
    <x v="811"/>
    <m/>
    <x v="0"/>
    <x v="12"/>
    <m/>
    <s v="Direção dos  Recursos Humanos"/>
    <x v="1"/>
    <m/>
    <x v="0"/>
    <x v="1"/>
    <x v="1"/>
    <x v="1"/>
    <x v="0"/>
    <x v="0"/>
    <x v="0"/>
    <x v="0"/>
    <x v="0"/>
    <x v="0"/>
    <x v="0"/>
    <s v="Direção dos  Recursos Humanos"/>
    <x v="0"/>
    <x v="0"/>
    <x v="0"/>
    <x v="0"/>
    <x v="3"/>
    <x v="0"/>
    <x v="1"/>
    <x v="3"/>
    <x v="1"/>
    <x v="2"/>
    <x v="12"/>
    <x v="0"/>
    <m/>
  </r>
  <r>
    <x v="0"/>
    <n v="0"/>
    <n v="0"/>
    <n v="0"/>
    <n v="0"/>
    <x v="7912"/>
    <x v="0"/>
    <x v="0"/>
    <x v="0"/>
    <s v="03.16.25"/>
    <x v="17"/>
    <x v="0"/>
    <x v="0"/>
    <s v="Direção dos  Recursos Humanos"/>
    <s v="03.16.25"/>
    <s v="Direção dos  Recursos Humanos"/>
    <s v="03.16.25"/>
    <x v="125"/>
    <x v="0"/>
    <x v="0"/>
    <x v="0"/>
    <x v="1"/>
    <x v="0"/>
    <x v="0"/>
    <x v="0"/>
    <x v="12"/>
    <s v="1 - Dotação Anual"/>
    <x v="4"/>
    <n v="0"/>
    <x v="1"/>
    <n v="0"/>
    <x v="1"/>
    <n v="0"/>
    <x v="811"/>
    <m/>
    <x v="0"/>
    <x v="12"/>
    <m/>
    <s v="Direção dos  Recursos Humanos"/>
    <x v="1"/>
    <m/>
    <x v="0"/>
    <x v="1"/>
    <x v="1"/>
    <x v="1"/>
    <x v="0"/>
    <x v="0"/>
    <x v="0"/>
    <x v="0"/>
    <x v="0"/>
    <x v="0"/>
    <x v="0"/>
    <s v="Direção dos  Recursos Humanos"/>
    <x v="0"/>
    <x v="0"/>
    <x v="0"/>
    <x v="0"/>
    <x v="3"/>
    <x v="0"/>
    <x v="1"/>
    <x v="3"/>
    <x v="1"/>
    <x v="2"/>
    <x v="12"/>
    <x v="0"/>
    <m/>
  </r>
  <r>
    <x v="0"/>
    <n v="0"/>
    <n v="200000"/>
    <n v="0"/>
    <n v="0"/>
    <x v="7912"/>
    <x v="0"/>
    <x v="0"/>
    <x v="0"/>
    <s v="03.16.25"/>
    <x v="17"/>
    <x v="0"/>
    <x v="0"/>
    <s v="Direção dos  Recursos Humanos"/>
    <s v="03.16.25"/>
    <s v="Direção dos  Recursos Humanos"/>
    <s v="03.16.25"/>
    <x v="126"/>
    <x v="0"/>
    <x v="0"/>
    <x v="0"/>
    <x v="1"/>
    <x v="0"/>
    <x v="0"/>
    <x v="0"/>
    <x v="12"/>
    <s v="1 - Dotação Anual"/>
    <x v="4"/>
    <n v="200000"/>
    <x v="1"/>
    <n v="0"/>
    <x v="1"/>
    <n v="0"/>
    <x v="811"/>
    <m/>
    <x v="0"/>
    <x v="12"/>
    <m/>
    <s v="Direção dos  Recursos Humanos"/>
    <x v="1"/>
    <m/>
    <x v="0"/>
    <x v="1"/>
    <x v="1"/>
    <x v="1"/>
    <x v="0"/>
    <x v="0"/>
    <x v="0"/>
    <x v="0"/>
    <x v="0"/>
    <x v="0"/>
    <x v="0"/>
    <s v="Direção dos  Recursos Humanos"/>
    <x v="0"/>
    <x v="0"/>
    <x v="0"/>
    <x v="0"/>
    <x v="3"/>
    <x v="0"/>
    <x v="1"/>
    <x v="3"/>
    <x v="1"/>
    <x v="2"/>
    <x v="12"/>
    <x v="0"/>
    <m/>
  </r>
  <r>
    <x v="0"/>
    <n v="0"/>
    <n v="1500000"/>
    <n v="0"/>
    <n v="0"/>
    <x v="7912"/>
    <x v="0"/>
    <x v="0"/>
    <x v="0"/>
    <s v="03.16.25"/>
    <x v="17"/>
    <x v="0"/>
    <x v="0"/>
    <s v="Direção dos  Recursos Humanos"/>
    <s v="03.16.25"/>
    <s v="Direção dos  Recursos Humanos"/>
    <s v="03.16.25"/>
    <x v="35"/>
    <x v="0"/>
    <x v="0"/>
    <x v="0"/>
    <x v="1"/>
    <x v="0"/>
    <x v="0"/>
    <x v="0"/>
    <x v="12"/>
    <s v="1 - Dotação Anual"/>
    <x v="4"/>
    <n v="1500000"/>
    <x v="1"/>
    <n v="0"/>
    <x v="1"/>
    <n v="700000"/>
    <x v="811"/>
    <m/>
    <x v="0"/>
    <x v="12"/>
    <m/>
    <s v="Direção dos  Recursos Humanos"/>
    <x v="1"/>
    <m/>
    <x v="0"/>
    <x v="1"/>
    <x v="1"/>
    <x v="1"/>
    <x v="0"/>
    <x v="0"/>
    <x v="0"/>
    <x v="0"/>
    <x v="0"/>
    <x v="0"/>
    <x v="0"/>
    <s v="Direção dos  Recursos Humanos"/>
    <x v="0"/>
    <x v="0"/>
    <x v="0"/>
    <x v="0"/>
    <x v="3"/>
    <x v="0"/>
    <x v="1"/>
    <x v="3"/>
    <x v="1"/>
    <x v="2"/>
    <x v="12"/>
    <x v="0"/>
    <m/>
  </r>
  <r>
    <x v="0"/>
    <n v="0"/>
    <n v="10000"/>
    <n v="0"/>
    <n v="0"/>
    <x v="7912"/>
    <x v="0"/>
    <x v="0"/>
    <x v="0"/>
    <s v="03.16.25"/>
    <x v="17"/>
    <x v="0"/>
    <x v="0"/>
    <s v="Direção dos  Recursos Humanos"/>
    <s v="03.16.25"/>
    <s v="Direção dos  Recursos Humanos"/>
    <s v="03.16.25"/>
    <x v="5"/>
    <x v="0"/>
    <x v="0"/>
    <x v="0"/>
    <x v="1"/>
    <x v="0"/>
    <x v="0"/>
    <x v="0"/>
    <x v="12"/>
    <s v="1 - Dotação Anual"/>
    <x v="4"/>
    <n v="10000"/>
    <x v="1"/>
    <n v="3500"/>
    <x v="1"/>
    <n v="0"/>
    <x v="811"/>
    <m/>
    <x v="0"/>
    <x v="12"/>
    <m/>
    <s v="Direção dos  Recursos Humanos"/>
    <x v="1"/>
    <m/>
    <x v="0"/>
    <x v="1"/>
    <x v="1"/>
    <x v="1"/>
    <x v="0"/>
    <x v="0"/>
    <x v="0"/>
    <x v="0"/>
    <x v="0"/>
    <x v="0"/>
    <x v="0"/>
    <s v="Direção dos  Recursos Humanos"/>
    <x v="0"/>
    <x v="0"/>
    <x v="0"/>
    <x v="0"/>
    <x v="3"/>
    <x v="0"/>
    <x v="1"/>
    <x v="3"/>
    <x v="1"/>
    <x v="2"/>
    <x v="12"/>
    <x v="0"/>
    <m/>
  </r>
  <r>
    <x v="0"/>
    <n v="0"/>
    <n v="808752"/>
    <n v="0"/>
    <n v="0"/>
    <x v="7912"/>
    <x v="0"/>
    <x v="0"/>
    <x v="0"/>
    <s v="03.16.25"/>
    <x v="17"/>
    <x v="0"/>
    <x v="0"/>
    <s v="Direção dos  Recursos Humanos"/>
    <s v="03.16.25"/>
    <s v="Direção dos  Recursos Humanos"/>
    <s v="03.16.25"/>
    <x v="4"/>
    <x v="0"/>
    <x v="0"/>
    <x v="0"/>
    <x v="0"/>
    <x v="0"/>
    <x v="0"/>
    <x v="0"/>
    <x v="12"/>
    <s v="1 - Dotação Anual"/>
    <x v="4"/>
    <n v="808752"/>
    <x v="1"/>
    <n v="1514965"/>
    <x v="1"/>
    <n v="0"/>
    <x v="811"/>
    <m/>
    <x v="0"/>
    <x v="12"/>
    <m/>
    <s v="Direção dos  Recursos Humanos"/>
    <x v="1"/>
    <m/>
    <x v="0"/>
    <x v="1"/>
    <x v="1"/>
    <x v="1"/>
    <x v="0"/>
    <x v="0"/>
    <x v="0"/>
    <x v="0"/>
    <x v="0"/>
    <x v="0"/>
    <x v="0"/>
    <s v="Direção dos  Recursos Humanos"/>
    <x v="0"/>
    <x v="0"/>
    <x v="0"/>
    <x v="0"/>
    <x v="3"/>
    <x v="0"/>
    <x v="1"/>
    <x v="3"/>
    <x v="1"/>
    <x v="2"/>
    <x v="12"/>
    <x v="0"/>
    <m/>
  </r>
  <r>
    <x v="0"/>
    <n v="0"/>
    <n v="2231256"/>
    <n v="0"/>
    <n v="0"/>
    <x v="7912"/>
    <x v="0"/>
    <x v="0"/>
    <x v="0"/>
    <s v="03.16.25"/>
    <x v="17"/>
    <x v="0"/>
    <x v="0"/>
    <s v="Direção dos  Recursos Humanos"/>
    <s v="03.16.25"/>
    <s v="Direção dos  Recursos Humanos"/>
    <s v="03.16.25"/>
    <x v="48"/>
    <x v="0"/>
    <x v="0"/>
    <x v="0"/>
    <x v="0"/>
    <x v="0"/>
    <x v="0"/>
    <x v="0"/>
    <x v="12"/>
    <s v="1 - Dotação Anual"/>
    <x v="4"/>
    <n v="2231256"/>
    <x v="1"/>
    <n v="1300000"/>
    <x v="1"/>
    <n v="0"/>
    <x v="811"/>
    <m/>
    <x v="0"/>
    <x v="12"/>
    <m/>
    <s v="Direção dos  Recursos Humanos"/>
    <x v="1"/>
    <m/>
    <x v="0"/>
    <x v="1"/>
    <x v="1"/>
    <x v="1"/>
    <x v="0"/>
    <x v="0"/>
    <x v="0"/>
    <x v="0"/>
    <x v="0"/>
    <x v="0"/>
    <x v="0"/>
    <s v="Direção dos  Recursos Humanos"/>
    <x v="0"/>
    <x v="0"/>
    <x v="0"/>
    <x v="0"/>
    <x v="3"/>
    <x v="0"/>
    <x v="1"/>
    <x v="3"/>
    <x v="1"/>
    <x v="2"/>
    <x v="12"/>
    <x v="0"/>
    <m/>
  </r>
  <r>
    <x v="0"/>
    <n v="0"/>
    <n v="1468800"/>
    <n v="0"/>
    <n v="0"/>
    <x v="7912"/>
    <x v="0"/>
    <x v="0"/>
    <x v="0"/>
    <s v="03.16.25"/>
    <x v="17"/>
    <x v="0"/>
    <x v="0"/>
    <s v="Direção dos  Recursos Humanos"/>
    <s v="03.16.25"/>
    <s v="Direção dos  Recursos Humanos"/>
    <s v="03.16.25"/>
    <x v="0"/>
    <x v="0"/>
    <x v="0"/>
    <x v="0"/>
    <x v="0"/>
    <x v="0"/>
    <x v="0"/>
    <x v="0"/>
    <x v="12"/>
    <s v="1 - Dotação Anual"/>
    <x v="4"/>
    <n v="1468800"/>
    <x v="1"/>
    <n v="0"/>
    <x v="1"/>
    <n v="0"/>
    <x v="811"/>
    <m/>
    <x v="0"/>
    <x v="12"/>
    <m/>
    <s v="Direção dos  Recursos Humanos"/>
    <x v="1"/>
    <m/>
    <x v="0"/>
    <x v="1"/>
    <x v="1"/>
    <x v="1"/>
    <x v="0"/>
    <x v="0"/>
    <x v="0"/>
    <x v="0"/>
    <x v="0"/>
    <x v="0"/>
    <x v="0"/>
    <s v="Direção dos  Recursos Humanos"/>
    <x v="0"/>
    <x v="0"/>
    <x v="0"/>
    <x v="0"/>
    <x v="3"/>
    <x v="0"/>
    <x v="1"/>
    <x v="3"/>
    <x v="1"/>
    <x v="2"/>
    <x v="12"/>
    <x v="0"/>
    <m/>
  </r>
  <r>
    <x v="0"/>
    <n v="0"/>
    <n v="12581688"/>
    <n v="0"/>
    <n v="0"/>
    <x v="7912"/>
    <x v="0"/>
    <x v="0"/>
    <x v="0"/>
    <s v="03.16.25"/>
    <x v="17"/>
    <x v="0"/>
    <x v="0"/>
    <s v="Direção dos  Recursos Humanos"/>
    <s v="03.16.25"/>
    <s v="Direção dos  Recursos Humanos"/>
    <s v="03.16.25"/>
    <x v="33"/>
    <x v="0"/>
    <x v="2"/>
    <x v="11"/>
    <x v="1"/>
    <x v="0"/>
    <x v="0"/>
    <x v="0"/>
    <x v="12"/>
    <s v="1 - Dotação Anual"/>
    <x v="4"/>
    <n v="12581688"/>
    <x v="1"/>
    <n v="0"/>
    <x v="1"/>
    <n v="3000000"/>
    <x v="811"/>
    <m/>
    <x v="0"/>
    <x v="12"/>
    <m/>
    <s v="Direção dos  Recursos Humanos"/>
    <x v="1"/>
    <m/>
    <x v="0"/>
    <x v="1"/>
    <x v="1"/>
    <x v="1"/>
    <x v="0"/>
    <x v="0"/>
    <x v="0"/>
    <x v="0"/>
    <x v="0"/>
    <x v="0"/>
    <x v="0"/>
    <s v="Direção dos  Recursos Humanos"/>
    <x v="0"/>
    <x v="0"/>
    <x v="0"/>
    <x v="0"/>
    <x v="3"/>
    <x v="0"/>
    <x v="1"/>
    <x v="3"/>
    <x v="1"/>
    <x v="2"/>
    <x v="12"/>
    <x v="0"/>
    <m/>
  </r>
  <r>
    <x v="0"/>
    <n v="0"/>
    <n v="15000"/>
    <n v="0"/>
    <n v="0"/>
    <x v="7912"/>
    <x v="0"/>
    <x v="0"/>
    <x v="0"/>
    <s v="03.16.27"/>
    <x v="4"/>
    <x v="0"/>
    <x v="0"/>
    <s v="Direção dos Assuntos Jurídicos, Fiscalização e Policia Municipal"/>
    <s v="03.16.27"/>
    <s v="Direção dos Assuntos Jurídicos, Fiscalização e Policia Municipal"/>
    <s v="03.16.27"/>
    <x v="44"/>
    <x v="0"/>
    <x v="0"/>
    <x v="4"/>
    <x v="1"/>
    <x v="0"/>
    <x v="0"/>
    <x v="0"/>
    <x v="12"/>
    <s v="1 - Dotação Anual"/>
    <x v="4"/>
    <n v="15000"/>
    <x v="1"/>
    <n v="0"/>
    <x v="1"/>
    <n v="0"/>
    <x v="811"/>
    <m/>
    <x v="0"/>
    <x v="12"/>
    <m/>
    <s v="Direção dos Assuntos Jurídicos, Fiscalização e Policia Municipal"/>
    <x v="1"/>
    <m/>
    <x v="0"/>
    <x v="1"/>
    <x v="1"/>
    <x v="1"/>
    <x v="0"/>
    <x v="0"/>
    <x v="0"/>
    <x v="0"/>
    <x v="0"/>
    <x v="0"/>
    <x v="0"/>
    <s v="Direção dos Assuntos Jurídicos, Fiscalização e Policia Municipal"/>
    <x v="0"/>
    <x v="0"/>
    <x v="0"/>
    <x v="0"/>
    <x v="3"/>
    <x v="0"/>
    <x v="1"/>
    <x v="3"/>
    <x v="1"/>
    <x v="2"/>
    <x v="12"/>
    <x v="0"/>
    <m/>
  </r>
  <r>
    <x v="0"/>
    <n v="0"/>
    <n v="0"/>
    <n v="0"/>
    <n v="0"/>
    <x v="7912"/>
    <x v="0"/>
    <x v="0"/>
    <x v="0"/>
    <s v="03.16.27"/>
    <x v="4"/>
    <x v="0"/>
    <x v="0"/>
    <s v="Direção dos Assuntos Jurídicos, Fiscalização e Policia Municipal"/>
    <s v="03.16.27"/>
    <s v="Direção dos Assuntos Jurídicos, Fiscalização e Policia Municipal"/>
    <s v="03.16.27"/>
    <x v="47"/>
    <x v="0"/>
    <x v="0"/>
    <x v="4"/>
    <x v="1"/>
    <x v="0"/>
    <x v="0"/>
    <x v="0"/>
    <x v="12"/>
    <s v="1 - Dotação Anual"/>
    <x v="4"/>
    <n v="0"/>
    <x v="1"/>
    <n v="0"/>
    <x v="1"/>
    <n v="0"/>
    <x v="811"/>
    <m/>
    <x v="0"/>
    <x v="12"/>
    <m/>
    <s v="Direção dos Assuntos Jurídicos, Fiscalização e Policia Municipal"/>
    <x v="1"/>
    <m/>
    <x v="0"/>
    <x v="1"/>
    <x v="1"/>
    <x v="1"/>
    <x v="0"/>
    <x v="0"/>
    <x v="0"/>
    <x v="0"/>
    <x v="0"/>
    <x v="0"/>
    <x v="0"/>
    <s v="Direção dos Assuntos Jurídicos, Fiscalização e Policia Municipal"/>
    <x v="0"/>
    <x v="0"/>
    <x v="0"/>
    <x v="0"/>
    <x v="3"/>
    <x v="0"/>
    <x v="1"/>
    <x v="3"/>
    <x v="1"/>
    <x v="2"/>
    <x v="12"/>
    <x v="0"/>
    <m/>
  </r>
  <r>
    <x v="0"/>
    <n v="0"/>
    <n v="7200"/>
    <n v="0"/>
    <n v="0"/>
    <x v="7912"/>
    <x v="0"/>
    <x v="0"/>
    <x v="0"/>
    <s v="03.16.27"/>
    <x v="4"/>
    <x v="0"/>
    <x v="0"/>
    <s v="Direção dos Assuntos Jurídicos, Fiscalização e Policia Municipal"/>
    <s v="03.16.27"/>
    <s v="Direção dos Assuntos Jurídicos, Fiscalização e Policia Municipal"/>
    <s v="03.16.27"/>
    <x v="32"/>
    <x v="0"/>
    <x v="0"/>
    <x v="0"/>
    <x v="1"/>
    <x v="0"/>
    <x v="0"/>
    <x v="0"/>
    <x v="12"/>
    <s v="1 - Dotação Anual"/>
    <x v="4"/>
    <n v="7200"/>
    <x v="1"/>
    <n v="0"/>
    <x v="1"/>
    <n v="0"/>
    <x v="811"/>
    <m/>
    <x v="0"/>
    <x v="12"/>
    <m/>
    <s v="Direção dos Assuntos Jurídicos, Fiscalização e Policia Municipal"/>
    <x v="1"/>
    <m/>
    <x v="0"/>
    <x v="1"/>
    <x v="1"/>
    <x v="1"/>
    <x v="0"/>
    <x v="0"/>
    <x v="0"/>
    <x v="0"/>
    <x v="0"/>
    <x v="0"/>
    <x v="0"/>
    <s v="Direção dos Assuntos Jurídicos, Fiscalização e Policia Municipal"/>
    <x v="0"/>
    <x v="0"/>
    <x v="0"/>
    <x v="0"/>
    <x v="3"/>
    <x v="0"/>
    <x v="1"/>
    <x v="3"/>
    <x v="1"/>
    <x v="2"/>
    <x v="12"/>
    <x v="0"/>
    <m/>
  </r>
  <r>
    <x v="0"/>
    <n v="0"/>
    <n v="450276"/>
    <n v="0"/>
    <n v="0"/>
    <x v="7912"/>
    <x v="0"/>
    <x v="0"/>
    <x v="0"/>
    <s v="03.16.27"/>
    <x v="4"/>
    <x v="0"/>
    <x v="0"/>
    <s v="Direção dos Assuntos Jurídicos, Fiscalização e Policia Municipal"/>
    <s v="03.16.27"/>
    <s v="Direção dos Assuntos Jurídicos, Fiscalização e Policia Municipal"/>
    <s v="03.16.27"/>
    <x v="5"/>
    <x v="0"/>
    <x v="0"/>
    <x v="0"/>
    <x v="1"/>
    <x v="0"/>
    <x v="0"/>
    <x v="0"/>
    <x v="12"/>
    <s v="1 - Dotação Anual"/>
    <x v="4"/>
    <n v="450276"/>
    <x v="1"/>
    <n v="618617"/>
    <x v="1"/>
    <n v="305000"/>
    <x v="811"/>
    <m/>
    <x v="0"/>
    <x v="12"/>
    <m/>
    <s v="Direção dos Assuntos Jurídicos, Fiscalização e Policia Municipal"/>
    <x v="1"/>
    <m/>
    <x v="0"/>
    <x v="1"/>
    <x v="1"/>
    <x v="1"/>
    <x v="0"/>
    <x v="0"/>
    <x v="0"/>
    <x v="0"/>
    <x v="0"/>
    <x v="0"/>
    <x v="0"/>
    <s v="Direção dos Assuntos Jurídicos, Fiscalização e Policia Municipal"/>
    <x v="0"/>
    <x v="0"/>
    <x v="0"/>
    <x v="0"/>
    <x v="3"/>
    <x v="0"/>
    <x v="1"/>
    <x v="3"/>
    <x v="1"/>
    <x v="2"/>
    <x v="12"/>
    <x v="0"/>
    <m/>
  </r>
  <r>
    <x v="0"/>
    <n v="0"/>
    <n v="3297960"/>
    <n v="0"/>
    <n v="0"/>
    <x v="7912"/>
    <x v="0"/>
    <x v="0"/>
    <x v="0"/>
    <s v="03.16.27"/>
    <x v="4"/>
    <x v="0"/>
    <x v="0"/>
    <s v="Direção dos Assuntos Jurídicos, Fiscalização e Policia Municipal"/>
    <s v="03.16.27"/>
    <s v="Direção dos Assuntos Jurídicos, Fiscalização e Policia Municipal"/>
    <s v="03.16.27"/>
    <x v="4"/>
    <x v="0"/>
    <x v="0"/>
    <x v="0"/>
    <x v="0"/>
    <x v="0"/>
    <x v="0"/>
    <x v="0"/>
    <x v="12"/>
    <s v="1 - Dotação Anual"/>
    <x v="4"/>
    <n v="3297960"/>
    <x v="1"/>
    <n v="2910000"/>
    <x v="1"/>
    <n v="0"/>
    <x v="811"/>
    <m/>
    <x v="0"/>
    <x v="12"/>
    <m/>
    <s v="Direção dos Assuntos Jurídicos, Fiscalização e Policia Municipal"/>
    <x v="1"/>
    <m/>
    <x v="0"/>
    <x v="1"/>
    <x v="1"/>
    <x v="1"/>
    <x v="0"/>
    <x v="0"/>
    <x v="0"/>
    <x v="0"/>
    <x v="0"/>
    <x v="0"/>
    <x v="0"/>
    <s v="Direção dos Assuntos Jurídicos, Fiscalização e Policia Municipal"/>
    <x v="0"/>
    <x v="0"/>
    <x v="0"/>
    <x v="0"/>
    <x v="3"/>
    <x v="0"/>
    <x v="1"/>
    <x v="3"/>
    <x v="1"/>
    <x v="2"/>
    <x v="12"/>
    <x v="0"/>
    <m/>
  </r>
  <r>
    <x v="0"/>
    <n v="0"/>
    <n v="1231944"/>
    <n v="0"/>
    <n v="0"/>
    <x v="7912"/>
    <x v="0"/>
    <x v="0"/>
    <x v="0"/>
    <s v="03.16.27"/>
    <x v="4"/>
    <x v="0"/>
    <x v="0"/>
    <s v="Direção dos Assuntos Jurídicos, Fiscalização e Policia Municipal"/>
    <s v="03.16.27"/>
    <s v="Direção dos Assuntos Jurídicos, Fiscalização e Policia Municipal"/>
    <s v="03.16.27"/>
    <x v="48"/>
    <x v="0"/>
    <x v="0"/>
    <x v="0"/>
    <x v="0"/>
    <x v="0"/>
    <x v="0"/>
    <x v="0"/>
    <x v="12"/>
    <s v="1 - Dotação Anual"/>
    <x v="4"/>
    <n v="1231944"/>
    <x v="1"/>
    <n v="615972"/>
    <x v="1"/>
    <n v="0"/>
    <x v="811"/>
    <m/>
    <x v="0"/>
    <x v="12"/>
    <m/>
    <s v="Direção dos Assuntos Jurídicos, Fiscalização e Policia Municipal"/>
    <x v="1"/>
    <m/>
    <x v="0"/>
    <x v="1"/>
    <x v="1"/>
    <x v="1"/>
    <x v="0"/>
    <x v="0"/>
    <x v="0"/>
    <x v="0"/>
    <x v="0"/>
    <x v="0"/>
    <x v="0"/>
    <s v="Direção dos Assuntos Jurídicos, Fiscalização e Policia Municipal"/>
    <x v="0"/>
    <x v="0"/>
    <x v="0"/>
    <x v="0"/>
    <x v="3"/>
    <x v="0"/>
    <x v="1"/>
    <x v="3"/>
    <x v="1"/>
    <x v="2"/>
    <x v="12"/>
    <x v="0"/>
    <m/>
  </r>
  <r>
    <x v="0"/>
    <n v="0"/>
    <n v="180000"/>
    <n v="0"/>
    <n v="0"/>
    <x v="7912"/>
    <x v="0"/>
    <x v="0"/>
    <x v="0"/>
    <s v="03.16.27"/>
    <x v="4"/>
    <x v="0"/>
    <x v="0"/>
    <s v="Direção dos Assuntos Jurídicos, Fiscalização e Policia Municipal"/>
    <s v="03.16.27"/>
    <s v="Direção dos Assuntos Jurídicos, Fiscalização e Policia Municipal"/>
    <s v="03.16.27"/>
    <x v="69"/>
    <x v="0"/>
    <x v="0"/>
    <x v="0"/>
    <x v="1"/>
    <x v="0"/>
    <x v="0"/>
    <x v="0"/>
    <x v="12"/>
    <s v="1 - Dotação Anual"/>
    <x v="4"/>
    <n v="180000"/>
    <x v="1"/>
    <n v="305000"/>
    <x v="1"/>
    <n v="0"/>
    <x v="811"/>
    <m/>
    <x v="0"/>
    <x v="12"/>
    <m/>
    <s v="Direção dos Assuntos Jurídicos, Fiscalização e Policia Municipal"/>
    <x v="1"/>
    <m/>
    <x v="0"/>
    <x v="1"/>
    <x v="1"/>
    <x v="1"/>
    <x v="0"/>
    <x v="0"/>
    <x v="0"/>
    <x v="0"/>
    <x v="0"/>
    <x v="0"/>
    <x v="0"/>
    <s v="Direção dos Assuntos Jurídicos, Fiscalização e Policia Municipal"/>
    <x v="0"/>
    <x v="0"/>
    <x v="0"/>
    <x v="0"/>
    <x v="3"/>
    <x v="0"/>
    <x v="1"/>
    <x v="3"/>
    <x v="1"/>
    <x v="2"/>
    <x v="12"/>
    <x v="0"/>
    <m/>
  </r>
  <r>
    <x v="2"/>
    <n v="0"/>
    <n v="9999999"/>
    <n v="0"/>
    <n v="0"/>
    <x v="7912"/>
    <x v="0"/>
    <x v="0"/>
    <x v="0"/>
    <s v="80.02.10.23"/>
    <x v="79"/>
    <x v="1"/>
    <x v="1"/>
    <s v="Outros"/>
    <s v="80.02.10"/>
    <s v="Retenções SISCAP"/>
    <s v="80.02.10.23"/>
    <x v="27"/>
    <x v="0"/>
    <x v="5"/>
    <x v="9"/>
    <x v="0"/>
    <x v="1"/>
    <x v="0"/>
    <x v="0"/>
    <x v="12"/>
    <s v="1 - Dotação Anual"/>
    <x v="4"/>
    <n v="9999999"/>
    <x v="1"/>
    <n v="0"/>
    <x v="1"/>
    <n v="0"/>
    <x v="811"/>
    <m/>
    <x v="0"/>
    <x v="12"/>
    <m/>
    <s v="Retenções SISCAP"/>
    <x v="1"/>
    <s v="SISCAP"/>
    <x v="0"/>
    <x v="1"/>
    <x v="1"/>
    <x v="1"/>
    <x v="0"/>
    <x v="0"/>
    <x v="0"/>
    <x v="0"/>
    <x v="0"/>
    <x v="0"/>
    <x v="0"/>
    <s v="Retenções SISCAP"/>
    <x v="0"/>
    <x v="0"/>
    <x v="0"/>
    <x v="0"/>
    <x v="3"/>
    <x v="0"/>
    <x v="1"/>
    <x v="3"/>
    <x v="1"/>
    <x v="2"/>
    <x v="12"/>
    <x v="0"/>
    <m/>
  </r>
  <r>
    <x v="0"/>
    <n v="0"/>
    <n v="9999999"/>
    <n v="0"/>
    <n v="0"/>
    <x v="7912"/>
    <x v="0"/>
    <x v="1"/>
    <x v="0"/>
    <s v="80.02.10.23"/>
    <x v="79"/>
    <x v="1"/>
    <x v="1"/>
    <s v="Outros"/>
    <s v="80.02.10"/>
    <s v="Retenções SISCAP"/>
    <s v="80.02.10.23"/>
    <x v="10"/>
    <x v="0"/>
    <x v="1"/>
    <x v="0"/>
    <x v="0"/>
    <x v="1"/>
    <x v="1"/>
    <x v="0"/>
    <x v="12"/>
    <s v="1 - Dotação Anual"/>
    <x v="4"/>
    <n v="9999999"/>
    <x v="1"/>
    <n v="0"/>
    <x v="1"/>
    <n v="0"/>
    <x v="811"/>
    <m/>
    <x v="0"/>
    <x v="12"/>
    <m/>
    <s v="Retenções SISCAP"/>
    <x v="1"/>
    <s v="SISCAP"/>
    <x v="0"/>
    <x v="1"/>
    <x v="1"/>
    <x v="1"/>
    <x v="0"/>
    <x v="0"/>
    <x v="0"/>
    <x v="0"/>
    <x v="0"/>
    <x v="0"/>
    <x v="0"/>
    <s v="Retenções SISCAP"/>
    <x v="0"/>
    <x v="0"/>
    <x v="0"/>
    <x v="0"/>
    <x v="3"/>
    <x v="0"/>
    <x v="1"/>
    <x v="3"/>
    <x v="1"/>
    <x v="2"/>
    <x v="12"/>
    <x v="0"/>
    <m/>
  </r>
  <r>
    <x v="1"/>
    <n v="0"/>
    <n v="0"/>
    <n v="0"/>
    <n v="0"/>
    <x v="7912"/>
    <x v="0"/>
    <x v="0"/>
    <x v="0"/>
    <s v="01.27.05.05"/>
    <x v="95"/>
    <x v="3"/>
    <x v="4"/>
    <s v="Energia"/>
    <s v="01.27.05"/>
    <s v="Projetos de eficiência energética edifícios e espaços públicos municipais "/>
    <s v="01.27.05.05"/>
    <x v="25"/>
    <x v="0"/>
    <x v="0"/>
    <x v="0"/>
    <x v="1"/>
    <x v="2"/>
    <x v="2"/>
    <x v="0"/>
    <x v="12"/>
    <s v="1 - Dotação Anual"/>
    <x v="4"/>
    <n v="0"/>
    <x v="1"/>
    <n v="0"/>
    <x v="1"/>
    <n v="0"/>
    <x v="811"/>
    <m/>
    <x v="0"/>
    <x v="12"/>
    <m/>
    <s v="Projetos de eficiência energética edifícios e espaços públicos municipais "/>
    <x v="1"/>
    <m/>
    <x v="0"/>
    <x v="1"/>
    <x v="1"/>
    <x v="1"/>
    <x v="0"/>
    <x v="0"/>
    <x v="0"/>
    <x v="0"/>
    <x v="0"/>
    <x v="0"/>
    <x v="0"/>
    <s v="Projetos de eficiência energética edifícios e espaços públicos municipais "/>
    <x v="0"/>
    <x v="0"/>
    <x v="0"/>
    <x v="0"/>
    <x v="3"/>
    <x v="0"/>
    <x v="1"/>
    <x v="3"/>
    <x v="1"/>
    <x v="2"/>
    <x v="12"/>
    <x v="0"/>
    <m/>
  </r>
  <r>
    <x v="1"/>
    <n v="0"/>
    <n v="2500000"/>
    <n v="0"/>
    <n v="0"/>
    <x v="7912"/>
    <x v="0"/>
    <x v="0"/>
    <x v="0"/>
    <s v="01.27.03.08"/>
    <x v="44"/>
    <x v="3"/>
    <x v="4"/>
    <s v="Gestão de Recursos Hídricos"/>
    <s v="01.27.03"/>
    <s v="Abastecimento de Àgua às comunidades"/>
    <s v="01.27.03.08"/>
    <x v="25"/>
    <x v="0"/>
    <x v="0"/>
    <x v="0"/>
    <x v="1"/>
    <x v="2"/>
    <x v="2"/>
    <x v="0"/>
    <x v="12"/>
    <s v="1 - Dotação Anual"/>
    <x v="4"/>
    <n v="2500000"/>
    <x v="1"/>
    <n v="0"/>
    <x v="1"/>
    <n v="0"/>
    <x v="811"/>
    <m/>
    <x v="0"/>
    <x v="12"/>
    <m/>
    <s v="Abastecimento de Àgua às comunidades"/>
    <x v="1"/>
    <m/>
    <x v="0"/>
    <x v="1"/>
    <x v="1"/>
    <x v="1"/>
    <x v="0"/>
    <x v="0"/>
    <x v="0"/>
    <x v="0"/>
    <x v="0"/>
    <x v="0"/>
    <x v="0"/>
    <s v="Abastecimento de Àgua às comunidades"/>
    <x v="0"/>
    <x v="0"/>
    <x v="0"/>
    <x v="0"/>
    <x v="3"/>
    <x v="0"/>
    <x v="1"/>
    <x v="3"/>
    <x v="1"/>
    <x v="2"/>
    <x v="12"/>
    <x v="0"/>
    <m/>
  </r>
  <r>
    <x v="1"/>
    <n v="0"/>
    <n v="8400000"/>
    <n v="0"/>
    <n v="0"/>
    <x v="7912"/>
    <x v="0"/>
    <x v="0"/>
    <x v="0"/>
    <s v="01.27.03.09"/>
    <x v="11"/>
    <x v="3"/>
    <x v="4"/>
    <s v="Gestão de Recursos Hídricos"/>
    <s v="01.27.03"/>
    <s v="Ligações domiciliarias em Esp. Branco, Mato Correia, Flamengos e R.S.Miguel"/>
    <s v="01.27.03.09"/>
    <x v="25"/>
    <x v="0"/>
    <x v="0"/>
    <x v="0"/>
    <x v="1"/>
    <x v="2"/>
    <x v="2"/>
    <x v="0"/>
    <x v="12"/>
    <s v="1 - Dotação Anual"/>
    <x v="4"/>
    <n v="8400000"/>
    <x v="1"/>
    <n v="0"/>
    <x v="1"/>
    <n v="2000000"/>
    <x v="811"/>
    <m/>
    <x v="0"/>
    <x v="12"/>
    <m/>
    <s v="Ligações domiciliarias em Esp. Branco, Mato Correia, Flamengos e R.S.Miguel"/>
    <x v="1"/>
    <m/>
    <x v="0"/>
    <x v="1"/>
    <x v="1"/>
    <x v="1"/>
    <x v="0"/>
    <x v="0"/>
    <x v="0"/>
    <x v="0"/>
    <x v="0"/>
    <x v="0"/>
    <x v="0"/>
    <s v="Ligações domiciliarias em Esp. Branco, Mato Correia, Flamengos e R.S.Miguel"/>
    <x v="0"/>
    <x v="0"/>
    <x v="0"/>
    <x v="0"/>
    <x v="3"/>
    <x v="0"/>
    <x v="1"/>
    <x v="3"/>
    <x v="1"/>
    <x v="2"/>
    <x v="12"/>
    <x v="0"/>
    <m/>
  </r>
  <r>
    <x v="1"/>
    <n v="0"/>
    <n v="10500000"/>
    <n v="0"/>
    <n v="0"/>
    <x v="7912"/>
    <x v="0"/>
    <x v="0"/>
    <x v="0"/>
    <s v="01.27.04.08"/>
    <x v="96"/>
    <x v="3"/>
    <x v="4"/>
    <s v="Infra-Estruturas e Transportes"/>
    <s v="01.27.04"/>
    <s v="Aquisição de máquina retroescavadora"/>
    <s v="01.27.04.08"/>
    <x v="25"/>
    <x v="0"/>
    <x v="0"/>
    <x v="0"/>
    <x v="1"/>
    <x v="2"/>
    <x v="2"/>
    <x v="0"/>
    <x v="12"/>
    <s v="1 - Dotação Anual"/>
    <x v="4"/>
    <n v="10500000"/>
    <x v="1"/>
    <n v="0"/>
    <x v="1"/>
    <n v="0"/>
    <x v="811"/>
    <m/>
    <x v="0"/>
    <x v="12"/>
    <m/>
    <s v="Aquisição de máquina retroescavadora"/>
    <x v="1"/>
    <m/>
    <x v="0"/>
    <x v="1"/>
    <x v="1"/>
    <x v="1"/>
    <x v="0"/>
    <x v="0"/>
    <x v="0"/>
    <x v="0"/>
    <x v="0"/>
    <x v="0"/>
    <x v="0"/>
    <s v="Aquisição de máquina retroescavadora"/>
    <x v="0"/>
    <x v="0"/>
    <x v="0"/>
    <x v="0"/>
    <x v="3"/>
    <x v="0"/>
    <x v="1"/>
    <x v="3"/>
    <x v="1"/>
    <x v="2"/>
    <x v="12"/>
    <x v="0"/>
    <m/>
  </r>
  <r>
    <x v="1"/>
    <n v="0"/>
    <n v="15000000"/>
    <n v="0"/>
    <n v="0"/>
    <x v="7912"/>
    <x v="0"/>
    <x v="0"/>
    <x v="0"/>
    <s v="01.27.06.82"/>
    <x v="73"/>
    <x v="3"/>
    <x v="4"/>
    <s v="Requalificação Urbana e habitação"/>
    <s v="01.27.06"/>
    <s v="Reabilitação das estradas municipais "/>
    <s v="01.27.06.82"/>
    <x v="26"/>
    <x v="0"/>
    <x v="0"/>
    <x v="0"/>
    <x v="1"/>
    <x v="2"/>
    <x v="2"/>
    <x v="0"/>
    <x v="12"/>
    <s v="1 - Dotação Anual"/>
    <x v="4"/>
    <n v="15000000"/>
    <x v="1"/>
    <n v="0"/>
    <x v="1"/>
    <n v="3000000"/>
    <x v="811"/>
    <m/>
    <x v="0"/>
    <x v="12"/>
    <m/>
    <s v="Reabilitação das estradas municipais "/>
    <x v="1"/>
    <m/>
    <x v="0"/>
    <x v="1"/>
    <x v="1"/>
    <x v="1"/>
    <x v="0"/>
    <x v="0"/>
    <x v="0"/>
    <x v="0"/>
    <x v="0"/>
    <x v="0"/>
    <x v="0"/>
    <s v="Reabilitação das estradas municipais "/>
    <x v="0"/>
    <x v="0"/>
    <x v="0"/>
    <x v="0"/>
    <x v="3"/>
    <x v="0"/>
    <x v="1"/>
    <x v="3"/>
    <x v="1"/>
    <x v="2"/>
    <x v="12"/>
    <x v="0"/>
    <m/>
  </r>
  <r>
    <x v="1"/>
    <n v="0"/>
    <n v="0"/>
    <n v="0"/>
    <n v="0"/>
    <x v="7912"/>
    <x v="0"/>
    <x v="0"/>
    <x v="0"/>
    <s v="01.27.06.86"/>
    <x v="97"/>
    <x v="3"/>
    <x v="4"/>
    <s v="Requalificação Urbana e habitação"/>
    <s v="01.27.06"/>
    <s v="Requalificação de Praia de Veneza"/>
    <s v="01.27.06.86"/>
    <x v="26"/>
    <x v="0"/>
    <x v="0"/>
    <x v="0"/>
    <x v="1"/>
    <x v="2"/>
    <x v="2"/>
    <x v="0"/>
    <x v="12"/>
    <s v="1 - Dotação Anual"/>
    <x v="4"/>
    <n v="0"/>
    <x v="1"/>
    <n v="0"/>
    <x v="1"/>
    <n v="0"/>
    <x v="811"/>
    <m/>
    <x v="0"/>
    <x v="12"/>
    <m/>
    <s v="Requalificação de Praia de Veneza"/>
    <x v="1"/>
    <m/>
    <x v="0"/>
    <x v="1"/>
    <x v="1"/>
    <x v="1"/>
    <x v="0"/>
    <x v="0"/>
    <x v="0"/>
    <x v="0"/>
    <x v="0"/>
    <x v="0"/>
    <x v="0"/>
    <s v="Requalificação de Praia de Veneza"/>
    <x v="0"/>
    <x v="0"/>
    <x v="0"/>
    <x v="0"/>
    <x v="3"/>
    <x v="0"/>
    <x v="1"/>
    <x v="3"/>
    <x v="1"/>
    <x v="2"/>
    <x v="12"/>
    <x v="0"/>
    <m/>
  </r>
  <r>
    <x v="1"/>
    <n v="0"/>
    <n v="3000000"/>
    <n v="0"/>
    <n v="0"/>
    <x v="7912"/>
    <x v="0"/>
    <x v="0"/>
    <x v="0"/>
    <s v="01.27.06.87"/>
    <x v="61"/>
    <x v="3"/>
    <x v="4"/>
    <s v="Requalificação Urbana e habitação"/>
    <s v="01.27.06"/>
    <s v="2ª Fase Requalificação de Ponta Calhetona"/>
    <s v="01.27.06.87"/>
    <x v="26"/>
    <x v="0"/>
    <x v="0"/>
    <x v="0"/>
    <x v="1"/>
    <x v="2"/>
    <x v="2"/>
    <x v="0"/>
    <x v="12"/>
    <s v="1 - Dotação Anual"/>
    <x v="4"/>
    <n v="3000000"/>
    <x v="1"/>
    <n v="100000"/>
    <x v="1"/>
    <n v="0"/>
    <x v="811"/>
    <m/>
    <x v="0"/>
    <x v="12"/>
    <m/>
    <s v="2ª Fase Requalificação de Ponta Calhetona"/>
    <x v="1"/>
    <m/>
    <x v="0"/>
    <x v="1"/>
    <x v="1"/>
    <x v="1"/>
    <x v="0"/>
    <x v="0"/>
    <x v="0"/>
    <x v="0"/>
    <x v="0"/>
    <x v="0"/>
    <x v="0"/>
    <s v="2ª Fase Requalificação de Ponta Calhetona"/>
    <x v="0"/>
    <x v="0"/>
    <x v="0"/>
    <x v="0"/>
    <x v="3"/>
    <x v="0"/>
    <x v="1"/>
    <x v="3"/>
    <x v="1"/>
    <x v="2"/>
    <x v="12"/>
    <x v="0"/>
    <m/>
  </r>
  <r>
    <x v="1"/>
    <n v="0"/>
    <n v="14000000"/>
    <n v="0"/>
    <n v="0"/>
    <x v="7912"/>
    <x v="0"/>
    <x v="0"/>
    <x v="0"/>
    <s v="01.27.02.18"/>
    <x v="98"/>
    <x v="3"/>
    <x v="4"/>
    <s v="Saneamento básico"/>
    <s v="01.27.02"/>
    <s v="Aquisição de Camião de Recolha"/>
    <s v="01.27.02.18"/>
    <x v="127"/>
    <x v="0"/>
    <x v="0"/>
    <x v="0"/>
    <x v="1"/>
    <x v="2"/>
    <x v="2"/>
    <x v="0"/>
    <x v="12"/>
    <s v="1 - Dotação Anual"/>
    <x v="4"/>
    <n v="14000000"/>
    <x v="1"/>
    <n v="0"/>
    <x v="1"/>
    <n v="0"/>
    <x v="811"/>
    <m/>
    <x v="0"/>
    <x v="12"/>
    <m/>
    <s v="Aquisição de Camião de Recolha"/>
    <x v="1"/>
    <m/>
    <x v="0"/>
    <x v="1"/>
    <x v="1"/>
    <x v="1"/>
    <x v="0"/>
    <x v="0"/>
    <x v="0"/>
    <x v="0"/>
    <x v="0"/>
    <x v="0"/>
    <x v="0"/>
    <s v="Aquisição de Camião de Recolha"/>
    <x v="0"/>
    <x v="0"/>
    <x v="0"/>
    <x v="0"/>
    <x v="3"/>
    <x v="0"/>
    <x v="1"/>
    <x v="3"/>
    <x v="1"/>
    <x v="2"/>
    <x v="12"/>
    <x v="0"/>
    <m/>
  </r>
  <r>
    <x v="2"/>
    <n v="0"/>
    <n v="9999999"/>
    <n v="0"/>
    <n v="0"/>
    <x v="7912"/>
    <x v="0"/>
    <x v="0"/>
    <x v="0"/>
    <s v="80.02.10.25"/>
    <x v="18"/>
    <x v="1"/>
    <x v="1"/>
    <s v="Outros"/>
    <s v="80.02.10"/>
    <s v="Retenções Quotas"/>
    <s v="80.02.10.25"/>
    <x v="75"/>
    <x v="0"/>
    <x v="5"/>
    <x v="16"/>
    <x v="0"/>
    <x v="1"/>
    <x v="0"/>
    <x v="0"/>
    <x v="12"/>
    <s v="1 - Dotação Anual"/>
    <x v="4"/>
    <n v="9999999"/>
    <x v="1"/>
    <n v="0"/>
    <x v="1"/>
    <n v="0"/>
    <x v="811"/>
    <m/>
    <x v="0"/>
    <x v="12"/>
    <m/>
    <s v="Retenções Quotas"/>
    <x v="1"/>
    <m/>
    <x v="0"/>
    <x v="1"/>
    <x v="1"/>
    <x v="1"/>
    <x v="0"/>
    <x v="0"/>
    <x v="0"/>
    <x v="0"/>
    <x v="0"/>
    <x v="0"/>
    <x v="0"/>
    <s v="Retenções Quotas"/>
    <x v="0"/>
    <x v="0"/>
    <x v="0"/>
    <x v="0"/>
    <x v="3"/>
    <x v="0"/>
    <x v="1"/>
    <x v="3"/>
    <x v="1"/>
    <x v="2"/>
    <x v="12"/>
    <x v="0"/>
    <m/>
  </r>
  <r>
    <x v="0"/>
    <n v="0"/>
    <n v="9999999"/>
    <n v="0"/>
    <n v="0"/>
    <x v="7912"/>
    <x v="0"/>
    <x v="1"/>
    <x v="0"/>
    <s v="80.02.10.25"/>
    <x v="18"/>
    <x v="1"/>
    <x v="1"/>
    <s v="Outros"/>
    <s v="80.02.10"/>
    <s v="Retenções Quotas"/>
    <s v="80.02.10.25"/>
    <x v="3"/>
    <x v="0"/>
    <x v="1"/>
    <x v="1"/>
    <x v="0"/>
    <x v="1"/>
    <x v="1"/>
    <x v="0"/>
    <x v="12"/>
    <s v="1 - Dotação Anual"/>
    <x v="4"/>
    <n v="9999999"/>
    <x v="1"/>
    <n v="0"/>
    <x v="1"/>
    <n v="0"/>
    <x v="811"/>
    <m/>
    <x v="0"/>
    <x v="12"/>
    <m/>
    <s v="Retenções Quotas"/>
    <x v="1"/>
    <m/>
    <x v="0"/>
    <x v="1"/>
    <x v="1"/>
    <x v="1"/>
    <x v="0"/>
    <x v="0"/>
    <x v="0"/>
    <x v="0"/>
    <x v="0"/>
    <x v="0"/>
    <x v="0"/>
    <s v="Retenções Quotas"/>
    <x v="0"/>
    <x v="0"/>
    <x v="0"/>
    <x v="0"/>
    <x v="3"/>
    <x v="0"/>
    <x v="1"/>
    <x v="3"/>
    <x v="1"/>
    <x v="2"/>
    <x v="12"/>
    <x v="0"/>
    <m/>
  </r>
  <r>
    <x v="0"/>
    <n v="0"/>
    <n v="180000"/>
    <n v="0"/>
    <n v="0"/>
    <x v="7912"/>
    <x v="0"/>
    <x v="0"/>
    <x v="0"/>
    <s v="03.16.12"/>
    <x v="54"/>
    <x v="0"/>
    <x v="0"/>
    <s v="Direcção de Urbanismo"/>
    <s v="03.16.12"/>
    <s v="Direcção de Urbanismo"/>
    <s v="03.16.12"/>
    <x v="44"/>
    <x v="0"/>
    <x v="0"/>
    <x v="4"/>
    <x v="1"/>
    <x v="0"/>
    <x v="0"/>
    <x v="0"/>
    <x v="12"/>
    <s v="1 - Dotação Anual"/>
    <x v="4"/>
    <n v="180000"/>
    <x v="1"/>
    <n v="0"/>
    <x v="1"/>
    <n v="180000"/>
    <x v="811"/>
    <m/>
    <x v="0"/>
    <x v="12"/>
    <m/>
    <s v="Direcção de Urbanismo"/>
    <x v="1"/>
    <m/>
    <x v="0"/>
    <x v="1"/>
    <x v="1"/>
    <x v="1"/>
    <x v="0"/>
    <x v="0"/>
    <x v="0"/>
    <x v="0"/>
    <x v="0"/>
    <x v="0"/>
    <x v="0"/>
    <s v="Direcção de Urbanismo"/>
    <x v="0"/>
    <x v="0"/>
    <x v="0"/>
    <x v="0"/>
    <x v="3"/>
    <x v="0"/>
    <x v="1"/>
    <x v="3"/>
    <x v="1"/>
    <x v="2"/>
    <x v="12"/>
    <x v="0"/>
    <m/>
  </r>
  <r>
    <x v="0"/>
    <n v="0"/>
    <n v="0"/>
    <n v="0"/>
    <n v="0"/>
    <x v="7912"/>
    <x v="0"/>
    <x v="0"/>
    <x v="0"/>
    <s v="03.16.12"/>
    <x v="54"/>
    <x v="0"/>
    <x v="0"/>
    <s v="Direcção de Urbanismo"/>
    <s v="03.16.12"/>
    <s v="Direcção de Urbanismo"/>
    <s v="03.16.12"/>
    <x v="47"/>
    <x v="0"/>
    <x v="0"/>
    <x v="4"/>
    <x v="1"/>
    <x v="0"/>
    <x v="0"/>
    <x v="0"/>
    <x v="12"/>
    <s v="1 - Dotação Anual"/>
    <x v="4"/>
    <n v="0"/>
    <x v="1"/>
    <n v="0"/>
    <x v="1"/>
    <n v="0"/>
    <x v="811"/>
    <m/>
    <x v="0"/>
    <x v="12"/>
    <m/>
    <s v="Direcção de Urbanismo"/>
    <x v="1"/>
    <m/>
    <x v="0"/>
    <x v="1"/>
    <x v="1"/>
    <x v="1"/>
    <x v="0"/>
    <x v="0"/>
    <x v="0"/>
    <x v="0"/>
    <x v="0"/>
    <x v="0"/>
    <x v="0"/>
    <s v="Direcção de Urbanismo"/>
    <x v="0"/>
    <x v="0"/>
    <x v="0"/>
    <x v="0"/>
    <x v="3"/>
    <x v="0"/>
    <x v="1"/>
    <x v="3"/>
    <x v="1"/>
    <x v="2"/>
    <x v="12"/>
    <x v="0"/>
    <m/>
  </r>
  <r>
    <x v="0"/>
    <n v="0"/>
    <n v="146880"/>
    <n v="0"/>
    <n v="0"/>
    <x v="7912"/>
    <x v="0"/>
    <x v="0"/>
    <x v="0"/>
    <s v="03.16.12"/>
    <x v="54"/>
    <x v="0"/>
    <x v="0"/>
    <s v="Direcção de Urbanismo"/>
    <s v="03.16.12"/>
    <s v="Direcção de Urbanismo"/>
    <s v="03.16.12"/>
    <x v="51"/>
    <x v="0"/>
    <x v="0"/>
    <x v="4"/>
    <x v="1"/>
    <x v="0"/>
    <x v="0"/>
    <x v="0"/>
    <x v="12"/>
    <s v="1 - Dotação Anual"/>
    <x v="4"/>
    <n v="146880"/>
    <x v="1"/>
    <n v="0"/>
    <x v="1"/>
    <n v="0"/>
    <x v="811"/>
    <m/>
    <x v="0"/>
    <x v="12"/>
    <m/>
    <s v="Direcção de Urbanismo"/>
    <x v="1"/>
    <m/>
    <x v="0"/>
    <x v="1"/>
    <x v="1"/>
    <x v="1"/>
    <x v="0"/>
    <x v="0"/>
    <x v="0"/>
    <x v="0"/>
    <x v="0"/>
    <x v="0"/>
    <x v="0"/>
    <s v="Direcção de Urbanismo"/>
    <x v="0"/>
    <x v="0"/>
    <x v="0"/>
    <x v="0"/>
    <x v="3"/>
    <x v="0"/>
    <x v="1"/>
    <x v="3"/>
    <x v="1"/>
    <x v="2"/>
    <x v="12"/>
    <x v="0"/>
    <m/>
  </r>
  <r>
    <x v="0"/>
    <n v="0"/>
    <n v="20000"/>
    <n v="0"/>
    <n v="0"/>
    <x v="7912"/>
    <x v="0"/>
    <x v="0"/>
    <x v="0"/>
    <s v="03.16.12"/>
    <x v="54"/>
    <x v="0"/>
    <x v="0"/>
    <s v="Direcção de Urbanismo"/>
    <s v="03.16.12"/>
    <s v="Direcção de Urbanismo"/>
    <s v="03.16.12"/>
    <x v="5"/>
    <x v="0"/>
    <x v="0"/>
    <x v="0"/>
    <x v="1"/>
    <x v="0"/>
    <x v="0"/>
    <x v="0"/>
    <x v="12"/>
    <s v="1 - Dotação Anual"/>
    <x v="4"/>
    <n v="20000"/>
    <x v="1"/>
    <n v="90000"/>
    <x v="1"/>
    <n v="0"/>
    <x v="811"/>
    <m/>
    <x v="0"/>
    <x v="12"/>
    <m/>
    <s v="Direcção de Urbanismo"/>
    <x v="1"/>
    <m/>
    <x v="0"/>
    <x v="1"/>
    <x v="1"/>
    <x v="1"/>
    <x v="0"/>
    <x v="0"/>
    <x v="0"/>
    <x v="0"/>
    <x v="0"/>
    <x v="0"/>
    <x v="0"/>
    <s v="Direcção de Urbanismo"/>
    <x v="0"/>
    <x v="0"/>
    <x v="0"/>
    <x v="0"/>
    <x v="3"/>
    <x v="0"/>
    <x v="1"/>
    <x v="3"/>
    <x v="1"/>
    <x v="2"/>
    <x v="12"/>
    <x v="0"/>
    <m/>
  </r>
  <r>
    <x v="0"/>
    <n v="0"/>
    <n v="1863696"/>
    <n v="0"/>
    <n v="0"/>
    <x v="7912"/>
    <x v="0"/>
    <x v="0"/>
    <x v="0"/>
    <s v="03.16.12"/>
    <x v="54"/>
    <x v="0"/>
    <x v="0"/>
    <s v="Direcção de Urbanismo"/>
    <s v="03.16.12"/>
    <s v="Direcção de Urbanismo"/>
    <s v="03.16.12"/>
    <x v="4"/>
    <x v="0"/>
    <x v="0"/>
    <x v="0"/>
    <x v="0"/>
    <x v="0"/>
    <x v="0"/>
    <x v="0"/>
    <x v="12"/>
    <s v="1 - Dotação Anual"/>
    <x v="4"/>
    <n v="1863696"/>
    <x v="1"/>
    <n v="899470"/>
    <x v="1"/>
    <n v="0"/>
    <x v="811"/>
    <m/>
    <x v="0"/>
    <x v="12"/>
    <m/>
    <s v="Direcção de Urbanismo"/>
    <x v="1"/>
    <m/>
    <x v="0"/>
    <x v="1"/>
    <x v="1"/>
    <x v="1"/>
    <x v="0"/>
    <x v="0"/>
    <x v="0"/>
    <x v="0"/>
    <x v="0"/>
    <x v="0"/>
    <x v="0"/>
    <s v="Direcção de Urbanismo"/>
    <x v="0"/>
    <x v="0"/>
    <x v="0"/>
    <x v="0"/>
    <x v="3"/>
    <x v="0"/>
    <x v="1"/>
    <x v="3"/>
    <x v="1"/>
    <x v="2"/>
    <x v="12"/>
    <x v="0"/>
    <m/>
  </r>
  <r>
    <x v="0"/>
    <n v="0"/>
    <n v="269584"/>
    <n v="0"/>
    <n v="0"/>
    <x v="7912"/>
    <x v="0"/>
    <x v="0"/>
    <x v="0"/>
    <s v="03.16.12"/>
    <x v="54"/>
    <x v="0"/>
    <x v="0"/>
    <s v="Direcção de Urbanismo"/>
    <s v="03.16.12"/>
    <s v="Direcção de Urbanismo"/>
    <s v="03.16.12"/>
    <x v="48"/>
    <x v="0"/>
    <x v="0"/>
    <x v="0"/>
    <x v="0"/>
    <x v="0"/>
    <x v="0"/>
    <x v="0"/>
    <x v="12"/>
    <s v="1 - Dotação Anual"/>
    <x v="4"/>
    <n v="269584"/>
    <x v="1"/>
    <n v="0"/>
    <x v="1"/>
    <n v="0"/>
    <x v="811"/>
    <m/>
    <x v="0"/>
    <x v="12"/>
    <m/>
    <s v="Direcção de Urbanismo"/>
    <x v="1"/>
    <m/>
    <x v="0"/>
    <x v="1"/>
    <x v="1"/>
    <x v="1"/>
    <x v="0"/>
    <x v="0"/>
    <x v="0"/>
    <x v="0"/>
    <x v="0"/>
    <x v="0"/>
    <x v="0"/>
    <s v="Direcção de Urbanismo"/>
    <x v="0"/>
    <x v="0"/>
    <x v="0"/>
    <x v="0"/>
    <x v="3"/>
    <x v="0"/>
    <x v="1"/>
    <x v="3"/>
    <x v="1"/>
    <x v="2"/>
    <x v="12"/>
    <x v="0"/>
    <m/>
  </r>
  <r>
    <x v="0"/>
    <n v="0"/>
    <n v="1468800"/>
    <n v="0"/>
    <n v="0"/>
    <x v="7912"/>
    <x v="0"/>
    <x v="0"/>
    <x v="0"/>
    <s v="03.16.12"/>
    <x v="54"/>
    <x v="0"/>
    <x v="0"/>
    <s v="Direcção de Urbanismo"/>
    <s v="03.16.12"/>
    <s v="Direcção de Urbanismo"/>
    <s v="03.16.12"/>
    <x v="0"/>
    <x v="0"/>
    <x v="0"/>
    <x v="0"/>
    <x v="0"/>
    <x v="0"/>
    <x v="0"/>
    <x v="0"/>
    <x v="12"/>
    <s v="1 - Dotação Anual"/>
    <x v="4"/>
    <n v="1468800"/>
    <x v="1"/>
    <n v="64000"/>
    <x v="1"/>
    <n v="0"/>
    <x v="811"/>
    <m/>
    <x v="0"/>
    <x v="12"/>
    <m/>
    <s v="Direcção de Urbanismo"/>
    <x v="1"/>
    <m/>
    <x v="0"/>
    <x v="1"/>
    <x v="1"/>
    <x v="1"/>
    <x v="0"/>
    <x v="0"/>
    <x v="0"/>
    <x v="0"/>
    <x v="0"/>
    <x v="0"/>
    <x v="0"/>
    <s v="Direcção de Urbanismo"/>
    <x v="0"/>
    <x v="0"/>
    <x v="0"/>
    <x v="0"/>
    <x v="3"/>
    <x v="0"/>
    <x v="1"/>
    <x v="3"/>
    <x v="1"/>
    <x v="2"/>
    <x v="12"/>
    <x v="0"/>
    <m/>
  </r>
  <r>
    <x v="0"/>
    <n v="0"/>
    <n v="1500000"/>
    <n v="0"/>
    <n v="0"/>
    <x v="7912"/>
    <x v="0"/>
    <x v="0"/>
    <x v="0"/>
    <s v="01.23.01.02"/>
    <x v="77"/>
    <x v="7"/>
    <x v="8"/>
    <s v="Género"/>
    <s v="01.23.01"/>
    <s v="Empoderamento da mulher"/>
    <s v="01.23.01.02"/>
    <x v="7"/>
    <x v="0"/>
    <x v="3"/>
    <x v="3"/>
    <x v="1"/>
    <x v="2"/>
    <x v="0"/>
    <x v="0"/>
    <x v="12"/>
    <s v="1 - Dotação Anual"/>
    <x v="4"/>
    <n v="1500000"/>
    <x v="1"/>
    <n v="0"/>
    <x v="5"/>
    <n v="100000"/>
    <x v="811"/>
    <m/>
    <x v="0"/>
    <x v="12"/>
    <m/>
    <s v="Empoderamento da mulher"/>
    <x v="1"/>
    <m/>
    <x v="0"/>
    <x v="1"/>
    <x v="1"/>
    <x v="1"/>
    <x v="0"/>
    <x v="0"/>
    <x v="0"/>
    <x v="0"/>
    <x v="0"/>
    <x v="0"/>
    <x v="0"/>
    <s v="Empoderamento da mulher"/>
    <x v="0"/>
    <x v="0"/>
    <x v="0"/>
    <x v="0"/>
    <x v="3"/>
    <x v="0"/>
    <x v="1"/>
    <x v="3"/>
    <x v="1"/>
    <x v="2"/>
    <x v="12"/>
    <x v="0"/>
    <m/>
  </r>
  <r>
    <x v="0"/>
    <n v="0"/>
    <n v="1000000"/>
    <n v="0"/>
    <n v="0"/>
    <x v="7912"/>
    <x v="0"/>
    <x v="0"/>
    <x v="0"/>
    <s v="01.25.03.09"/>
    <x v="67"/>
    <x v="2"/>
    <x v="2"/>
    <s v="Emprego e Formação profissional"/>
    <s v="01.25.03"/>
    <s v="Apoio a formação profissional"/>
    <s v="01.25.03.09"/>
    <x v="7"/>
    <x v="0"/>
    <x v="3"/>
    <x v="3"/>
    <x v="1"/>
    <x v="2"/>
    <x v="0"/>
    <x v="0"/>
    <x v="12"/>
    <s v="1 - Dotação Anual"/>
    <x v="4"/>
    <n v="1000000"/>
    <x v="1"/>
    <n v="0"/>
    <x v="1"/>
    <n v="0"/>
    <x v="811"/>
    <m/>
    <x v="0"/>
    <x v="12"/>
    <m/>
    <s v="Apoio a formação profissional"/>
    <x v="1"/>
    <m/>
    <x v="0"/>
    <x v="1"/>
    <x v="1"/>
    <x v="1"/>
    <x v="0"/>
    <x v="0"/>
    <x v="0"/>
    <x v="0"/>
    <x v="0"/>
    <x v="0"/>
    <x v="0"/>
    <s v="Apoio a formação profissional"/>
    <x v="0"/>
    <x v="0"/>
    <x v="0"/>
    <x v="0"/>
    <x v="3"/>
    <x v="0"/>
    <x v="1"/>
    <x v="3"/>
    <x v="1"/>
    <x v="2"/>
    <x v="12"/>
    <x v="0"/>
    <m/>
  </r>
  <r>
    <x v="1"/>
    <n v="0"/>
    <n v="4500000"/>
    <n v="0"/>
    <n v="0"/>
    <x v="7912"/>
    <x v="0"/>
    <x v="0"/>
    <x v="0"/>
    <s v="01.27.06.42"/>
    <x v="76"/>
    <x v="3"/>
    <x v="4"/>
    <s v="Requalificação Urbana e habitação"/>
    <s v="01.27.06"/>
    <s v="Manutenção do Estádio Municipal/Campos Futebol 11"/>
    <s v="01.27.06.42"/>
    <x v="26"/>
    <x v="0"/>
    <x v="0"/>
    <x v="0"/>
    <x v="1"/>
    <x v="2"/>
    <x v="2"/>
    <x v="0"/>
    <x v="12"/>
    <s v="1 - Dotação Anual"/>
    <x v="4"/>
    <n v="4500000"/>
    <x v="1"/>
    <n v="0"/>
    <x v="1"/>
    <n v="0"/>
    <x v="811"/>
    <m/>
    <x v="0"/>
    <x v="12"/>
    <m/>
    <s v="Manutenção do Estádio Municipal/Campos Futebol 11"/>
    <x v="1"/>
    <s v="MCF"/>
    <x v="0"/>
    <x v="1"/>
    <x v="1"/>
    <x v="1"/>
    <x v="0"/>
    <x v="0"/>
    <x v="0"/>
    <x v="0"/>
    <x v="0"/>
    <x v="0"/>
    <x v="0"/>
    <s v="Manutenção do Estádio Municipal/Campos Futebol 11"/>
    <x v="0"/>
    <x v="0"/>
    <x v="0"/>
    <x v="0"/>
    <x v="3"/>
    <x v="0"/>
    <x v="1"/>
    <x v="3"/>
    <x v="1"/>
    <x v="2"/>
    <x v="12"/>
    <x v="0"/>
    <m/>
  </r>
  <r>
    <x v="1"/>
    <n v="0"/>
    <n v="1000000"/>
    <n v="0"/>
    <n v="0"/>
    <x v="7912"/>
    <x v="0"/>
    <x v="0"/>
    <x v="0"/>
    <s v="01.27.06.55"/>
    <x v="99"/>
    <x v="3"/>
    <x v="4"/>
    <s v="Requalificação Urbana e habitação"/>
    <s v="01.27.06"/>
    <s v="Centro de Educação Ambiental"/>
    <s v="01.27.06.55"/>
    <x v="26"/>
    <x v="0"/>
    <x v="0"/>
    <x v="0"/>
    <x v="1"/>
    <x v="2"/>
    <x v="2"/>
    <x v="0"/>
    <x v="12"/>
    <s v="1 - Dotação Anual"/>
    <x v="4"/>
    <n v="1000000"/>
    <x v="1"/>
    <n v="0"/>
    <x v="1"/>
    <n v="0"/>
    <x v="811"/>
    <m/>
    <x v="0"/>
    <x v="12"/>
    <m/>
    <s v="Centro de Educação Ambiental"/>
    <x v="1"/>
    <m/>
    <x v="0"/>
    <x v="1"/>
    <x v="1"/>
    <x v="1"/>
    <x v="0"/>
    <x v="0"/>
    <x v="0"/>
    <x v="0"/>
    <x v="0"/>
    <x v="0"/>
    <x v="0"/>
    <s v="Centro de Educação Ambiental"/>
    <x v="0"/>
    <x v="0"/>
    <x v="0"/>
    <x v="0"/>
    <x v="3"/>
    <x v="0"/>
    <x v="1"/>
    <x v="3"/>
    <x v="1"/>
    <x v="2"/>
    <x v="12"/>
    <x v="0"/>
    <m/>
  </r>
  <r>
    <x v="0"/>
    <n v="0"/>
    <n v="20000"/>
    <n v="0"/>
    <n v="0"/>
    <x v="7912"/>
    <x v="0"/>
    <x v="0"/>
    <x v="0"/>
    <s v="03.16.13"/>
    <x v="71"/>
    <x v="0"/>
    <x v="0"/>
    <s v="Unidade Gestão de Aquisições"/>
    <s v="03.16.13"/>
    <s v="Unidade Gestão de Aquisições"/>
    <s v="03.16.13"/>
    <x v="44"/>
    <x v="0"/>
    <x v="0"/>
    <x v="4"/>
    <x v="1"/>
    <x v="0"/>
    <x v="0"/>
    <x v="0"/>
    <x v="12"/>
    <s v="1 - Dotação Anual"/>
    <x v="4"/>
    <n v="20000"/>
    <x v="1"/>
    <n v="0"/>
    <x v="1"/>
    <n v="0"/>
    <x v="811"/>
    <m/>
    <x v="0"/>
    <x v="12"/>
    <m/>
    <s v="Unidade Gestão de Aquisições"/>
    <x v="1"/>
    <s v="UGA"/>
    <x v="0"/>
    <x v="1"/>
    <x v="1"/>
    <x v="1"/>
    <x v="0"/>
    <x v="0"/>
    <x v="0"/>
    <x v="0"/>
    <x v="0"/>
    <x v="0"/>
    <x v="0"/>
    <s v="Unidade Gestão de Aquisições"/>
    <x v="0"/>
    <x v="0"/>
    <x v="0"/>
    <x v="0"/>
    <x v="3"/>
    <x v="0"/>
    <x v="1"/>
    <x v="3"/>
    <x v="1"/>
    <x v="2"/>
    <x v="12"/>
    <x v="0"/>
    <m/>
  </r>
  <r>
    <x v="0"/>
    <n v="0"/>
    <n v="10000"/>
    <n v="0"/>
    <n v="0"/>
    <x v="7912"/>
    <x v="0"/>
    <x v="0"/>
    <x v="0"/>
    <s v="03.16.13"/>
    <x v="71"/>
    <x v="0"/>
    <x v="0"/>
    <s v="Unidade Gestão de Aquisições"/>
    <s v="03.16.13"/>
    <s v="Unidade Gestão de Aquisições"/>
    <s v="03.16.13"/>
    <x v="47"/>
    <x v="0"/>
    <x v="0"/>
    <x v="4"/>
    <x v="1"/>
    <x v="0"/>
    <x v="0"/>
    <x v="0"/>
    <x v="12"/>
    <s v="1 - Dotação Anual"/>
    <x v="4"/>
    <n v="10000"/>
    <x v="1"/>
    <n v="0"/>
    <x v="1"/>
    <n v="0"/>
    <x v="811"/>
    <m/>
    <x v="0"/>
    <x v="12"/>
    <m/>
    <s v="Unidade Gestão de Aquisições"/>
    <x v="1"/>
    <s v="UGA"/>
    <x v="0"/>
    <x v="1"/>
    <x v="1"/>
    <x v="1"/>
    <x v="0"/>
    <x v="0"/>
    <x v="0"/>
    <x v="0"/>
    <x v="0"/>
    <x v="0"/>
    <x v="0"/>
    <s v="Unidade Gestão de Aquisições"/>
    <x v="0"/>
    <x v="0"/>
    <x v="0"/>
    <x v="0"/>
    <x v="3"/>
    <x v="0"/>
    <x v="1"/>
    <x v="3"/>
    <x v="1"/>
    <x v="2"/>
    <x v="12"/>
    <x v="0"/>
    <m/>
  </r>
  <r>
    <x v="0"/>
    <n v="0"/>
    <n v="0"/>
    <n v="0"/>
    <n v="0"/>
    <x v="7912"/>
    <x v="0"/>
    <x v="0"/>
    <x v="0"/>
    <s v="03.16.13"/>
    <x v="71"/>
    <x v="0"/>
    <x v="0"/>
    <s v="Unidade Gestão de Aquisições"/>
    <s v="03.16.13"/>
    <s v="Unidade Gestão de Aquisições"/>
    <s v="03.16.13"/>
    <x v="4"/>
    <x v="0"/>
    <x v="0"/>
    <x v="0"/>
    <x v="0"/>
    <x v="0"/>
    <x v="0"/>
    <x v="0"/>
    <x v="12"/>
    <s v="1 - Dotação Anual"/>
    <x v="4"/>
    <n v="0"/>
    <x v="1"/>
    <n v="412000"/>
    <x v="1"/>
    <n v="0"/>
    <x v="811"/>
    <m/>
    <x v="0"/>
    <x v="12"/>
    <m/>
    <s v="Unidade Gestão de Aquisições"/>
    <x v="1"/>
    <s v="UGA"/>
    <x v="0"/>
    <x v="1"/>
    <x v="1"/>
    <x v="1"/>
    <x v="0"/>
    <x v="0"/>
    <x v="0"/>
    <x v="0"/>
    <x v="0"/>
    <x v="0"/>
    <x v="0"/>
    <s v="Unidade Gestão de Aquisições"/>
    <x v="0"/>
    <x v="0"/>
    <x v="0"/>
    <x v="0"/>
    <x v="3"/>
    <x v="0"/>
    <x v="1"/>
    <x v="3"/>
    <x v="1"/>
    <x v="2"/>
    <x v="12"/>
    <x v="0"/>
    <m/>
  </r>
  <r>
    <x v="0"/>
    <n v="0"/>
    <n v="1231944"/>
    <n v="0"/>
    <n v="0"/>
    <x v="7912"/>
    <x v="0"/>
    <x v="0"/>
    <x v="0"/>
    <s v="03.16.13"/>
    <x v="71"/>
    <x v="0"/>
    <x v="0"/>
    <s v="Unidade Gestão de Aquisições"/>
    <s v="03.16.13"/>
    <s v="Unidade Gestão de Aquisições"/>
    <s v="03.16.13"/>
    <x v="48"/>
    <x v="0"/>
    <x v="0"/>
    <x v="0"/>
    <x v="0"/>
    <x v="0"/>
    <x v="0"/>
    <x v="0"/>
    <x v="12"/>
    <s v="1 - Dotação Anual"/>
    <x v="4"/>
    <n v="1231944"/>
    <x v="1"/>
    <n v="0"/>
    <x v="1"/>
    <n v="461979"/>
    <x v="811"/>
    <m/>
    <x v="0"/>
    <x v="12"/>
    <m/>
    <s v="Unidade Gestão de Aquisições"/>
    <x v="1"/>
    <s v="UGA"/>
    <x v="0"/>
    <x v="1"/>
    <x v="1"/>
    <x v="1"/>
    <x v="0"/>
    <x v="0"/>
    <x v="0"/>
    <x v="0"/>
    <x v="0"/>
    <x v="0"/>
    <x v="0"/>
    <s v="Unidade Gestão de Aquisições"/>
    <x v="0"/>
    <x v="0"/>
    <x v="0"/>
    <x v="0"/>
    <x v="3"/>
    <x v="0"/>
    <x v="1"/>
    <x v="3"/>
    <x v="1"/>
    <x v="2"/>
    <x v="12"/>
    <x v="0"/>
    <m/>
  </r>
  <r>
    <x v="0"/>
    <n v="0"/>
    <n v="1500000"/>
    <n v="0"/>
    <n v="0"/>
    <x v="7912"/>
    <x v="0"/>
    <x v="0"/>
    <x v="0"/>
    <s v="01.24.09.03"/>
    <x v="52"/>
    <x v="4"/>
    <x v="5"/>
    <s v="Programa mais qualidade mais comunidade"/>
    <s v="01.24.09"/>
    <s v="Projecto de inclusão Socieconomica/Centro de transformãçao  biológica de Espinho Branco"/>
    <s v="01.24.09.03"/>
    <x v="7"/>
    <x v="0"/>
    <x v="3"/>
    <x v="3"/>
    <x v="1"/>
    <x v="2"/>
    <x v="0"/>
    <x v="0"/>
    <x v="12"/>
    <s v="1 - Dotação Anual"/>
    <x v="4"/>
    <n v="1500000"/>
    <x v="1"/>
    <n v="0"/>
    <x v="2"/>
    <n v="0"/>
    <x v="811"/>
    <m/>
    <x v="0"/>
    <x v="12"/>
    <m/>
    <s v="Projecto de inclusão Socieconomica/Centro de transformãçao  biológica de Espinho Branco"/>
    <x v="1"/>
    <m/>
    <x v="0"/>
    <x v="1"/>
    <x v="1"/>
    <x v="1"/>
    <x v="0"/>
    <x v="0"/>
    <x v="0"/>
    <x v="0"/>
    <x v="0"/>
    <x v="0"/>
    <x v="0"/>
    <s v="Projecto de inclusão Socieconomica/Centro de transformãçao  biológica de Espinho Branco"/>
    <x v="0"/>
    <x v="0"/>
    <x v="0"/>
    <x v="0"/>
    <x v="3"/>
    <x v="0"/>
    <x v="1"/>
    <x v="3"/>
    <x v="1"/>
    <x v="2"/>
    <x v="12"/>
    <x v="0"/>
    <m/>
  </r>
  <r>
    <x v="1"/>
    <n v="0"/>
    <n v="36000000"/>
    <n v="0"/>
    <n v="0"/>
    <x v="7912"/>
    <x v="0"/>
    <x v="0"/>
    <x v="0"/>
    <s v="01.27.06.73"/>
    <x v="70"/>
    <x v="3"/>
    <x v="4"/>
    <s v="Requalificação Urbana e habitação"/>
    <s v="01.27.06"/>
    <s v="Manutenção e Calcetamento de Estradas de Ribeireta e Aguadinha"/>
    <s v="01.27.06.73"/>
    <x v="26"/>
    <x v="0"/>
    <x v="0"/>
    <x v="0"/>
    <x v="1"/>
    <x v="2"/>
    <x v="2"/>
    <x v="0"/>
    <x v="12"/>
    <s v="1 - Dotação Anual"/>
    <x v="4"/>
    <n v="36000000"/>
    <x v="1"/>
    <n v="0"/>
    <x v="1"/>
    <n v="0"/>
    <x v="811"/>
    <m/>
    <x v="0"/>
    <x v="12"/>
    <m/>
    <s v="Manutenção e Calcetamento de Estradas de Ribeireta e Aguadinha"/>
    <x v="1"/>
    <m/>
    <x v="0"/>
    <x v="1"/>
    <x v="1"/>
    <x v="1"/>
    <x v="0"/>
    <x v="0"/>
    <x v="0"/>
    <x v="0"/>
    <x v="0"/>
    <x v="0"/>
    <x v="0"/>
    <s v="Manutenção e Calcetamento de Estradas de Ribeireta e Aguadinha"/>
    <x v="0"/>
    <x v="0"/>
    <x v="0"/>
    <x v="0"/>
    <x v="3"/>
    <x v="0"/>
    <x v="1"/>
    <x v="3"/>
    <x v="1"/>
    <x v="2"/>
    <x v="12"/>
    <x v="0"/>
    <m/>
  </r>
  <r>
    <x v="1"/>
    <n v="0"/>
    <n v="5000000"/>
    <n v="0"/>
    <n v="0"/>
    <x v="7912"/>
    <x v="0"/>
    <x v="0"/>
    <x v="0"/>
    <s v="01.27.06.74"/>
    <x v="46"/>
    <x v="3"/>
    <x v="4"/>
    <s v="Requalificação Urbana e habitação"/>
    <s v="01.27.06"/>
    <s v="Manutençao e Regeneração Urbana do Concelho"/>
    <s v="01.27.06.74"/>
    <x v="26"/>
    <x v="0"/>
    <x v="0"/>
    <x v="0"/>
    <x v="1"/>
    <x v="2"/>
    <x v="2"/>
    <x v="0"/>
    <x v="12"/>
    <s v="1 - Dotação Anual"/>
    <x v="4"/>
    <n v="5000000"/>
    <x v="1"/>
    <n v="7000000"/>
    <x v="1"/>
    <n v="0"/>
    <x v="811"/>
    <m/>
    <x v="0"/>
    <x v="12"/>
    <m/>
    <s v="Manutençao e Regeneração Urbana do Concelho"/>
    <x v="1"/>
    <m/>
    <x v="0"/>
    <x v="1"/>
    <x v="1"/>
    <x v="1"/>
    <x v="0"/>
    <x v="0"/>
    <x v="0"/>
    <x v="0"/>
    <x v="0"/>
    <x v="0"/>
    <x v="0"/>
    <s v="Manutençao e Regeneração Urbana do Concelho"/>
    <x v="0"/>
    <x v="0"/>
    <x v="0"/>
    <x v="0"/>
    <x v="3"/>
    <x v="0"/>
    <x v="1"/>
    <x v="3"/>
    <x v="1"/>
    <x v="2"/>
    <x v="12"/>
    <x v="0"/>
    <m/>
  </r>
  <r>
    <x v="1"/>
    <n v="0"/>
    <n v="0"/>
    <n v="0"/>
    <n v="0"/>
    <x v="7912"/>
    <x v="0"/>
    <x v="0"/>
    <x v="0"/>
    <s v="01.27.06.75"/>
    <x v="100"/>
    <x v="3"/>
    <x v="4"/>
    <s v="Requalificação Urbana e habitação"/>
    <s v="01.27.06"/>
    <s v="Limpeza e arborizaçao da Praia de Mangue 7 Ribeira e Ponta Verde"/>
    <s v="01.27.06.75"/>
    <x v="26"/>
    <x v="0"/>
    <x v="0"/>
    <x v="0"/>
    <x v="1"/>
    <x v="2"/>
    <x v="2"/>
    <x v="0"/>
    <x v="12"/>
    <s v="1 - Dotação Anual"/>
    <x v="4"/>
    <n v="0"/>
    <x v="1"/>
    <n v="0"/>
    <x v="1"/>
    <n v="0"/>
    <x v="811"/>
    <m/>
    <x v="0"/>
    <x v="12"/>
    <m/>
    <s v="Limpeza e arborizaçao da Praia de Mangue 7 Ribeira e Ponta Verde"/>
    <x v="1"/>
    <m/>
    <x v="0"/>
    <x v="1"/>
    <x v="1"/>
    <x v="1"/>
    <x v="0"/>
    <x v="0"/>
    <x v="0"/>
    <x v="0"/>
    <x v="0"/>
    <x v="0"/>
    <x v="0"/>
    <s v="Limpeza e arborizaçao da Praia de Mangue 7 Ribeira e Ponta Verde"/>
    <x v="0"/>
    <x v="0"/>
    <x v="0"/>
    <x v="0"/>
    <x v="3"/>
    <x v="0"/>
    <x v="1"/>
    <x v="3"/>
    <x v="1"/>
    <x v="2"/>
    <x v="12"/>
    <x v="0"/>
    <m/>
  </r>
  <r>
    <x v="2"/>
    <n v="0"/>
    <n v="9999999"/>
    <n v="0"/>
    <n v="0"/>
    <x v="7912"/>
    <x v="0"/>
    <x v="0"/>
    <x v="0"/>
    <s v="80.02.10.21"/>
    <x v="19"/>
    <x v="1"/>
    <x v="1"/>
    <s v="Outros"/>
    <s v="80.02.10"/>
    <s v="Retenções Descontos Judiciais"/>
    <s v="80.02.10.21"/>
    <x v="84"/>
    <x v="0"/>
    <x v="5"/>
    <x v="9"/>
    <x v="0"/>
    <x v="1"/>
    <x v="0"/>
    <x v="0"/>
    <x v="12"/>
    <s v="1 - Dotação Anual"/>
    <x v="4"/>
    <n v="9999999"/>
    <x v="1"/>
    <n v="0"/>
    <x v="1"/>
    <n v="0"/>
    <x v="811"/>
    <m/>
    <x v="0"/>
    <x v="12"/>
    <m/>
    <s v="Retenções Descontos Judiciais"/>
    <x v="1"/>
    <m/>
    <x v="0"/>
    <x v="1"/>
    <x v="1"/>
    <x v="1"/>
    <x v="0"/>
    <x v="0"/>
    <x v="0"/>
    <x v="0"/>
    <x v="0"/>
    <x v="0"/>
    <x v="0"/>
    <s v="Retenções Descontos Judiciais"/>
    <x v="0"/>
    <x v="0"/>
    <x v="0"/>
    <x v="0"/>
    <x v="3"/>
    <x v="0"/>
    <x v="1"/>
    <x v="3"/>
    <x v="1"/>
    <x v="2"/>
    <x v="12"/>
    <x v="0"/>
    <m/>
  </r>
  <r>
    <x v="0"/>
    <n v="0"/>
    <n v="9999999"/>
    <n v="0"/>
    <n v="0"/>
    <x v="7912"/>
    <x v="0"/>
    <x v="1"/>
    <x v="0"/>
    <s v="80.02.10.21"/>
    <x v="19"/>
    <x v="1"/>
    <x v="1"/>
    <s v="Outros"/>
    <s v="80.02.10"/>
    <s v="Retenções Descontos Judiciais"/>
    <s v="80.02.10.21"/>
    <x v="36"/>
    <x v="0"/>
    <x v="1"/>
    <x v="0"/>
    <x v="0"/>
    <x v="1"/>
    <x v="1"/>
    <x v="0"/>
    <x v="12"/>
    <s v="1 - Dotação Anual"/>
    <x v="4"/>
    <n v="9999999"/>
    <x v="1"/>
    <n v="0"/>
    <x v="1"/>
    <n v="0"/>
    <x v="811"/>
    <m/>
    <x v="0"/>
    <x v="12"/>
    <m/>
    <s v="Retenções Descontos Judiciais"/>
    <x v="1"/>
    <m/>
    <x v="0"/>
    <x v="1"/>
    <x v="1"/>
    <x v="1"/>
    <x v="0"/>
    <x v="0"/>
    <x v="0"/>
    <x v="0"/>
    <x v="0"/>
    <x v="0"/>
    <x v="0"/>
    <s v="Retenções Descontos Judiciais"/>
    <x v="0"/>
    <x v="0"/>
    <x v="0"/>
    <x v="0"/>
    <x v="3"/>
    <x v="0"/>
    <x v="1"/>
    <x v="3"/>
    <x v="1"/>
    <x v="2"/>
    <x v="12"/>
    <x v="0"/>
    <m/>
  </r>
  <r>
    <x v="0"/>
    <n v="0"/>
    <n v="50000"/>
    <n v="0"/>
    <n v="0"/>
    <x v="7912"/>
    <x v="0"/>
    <x v="0"/>
    <x v="0"/>
    <s v="03.16.23"/>
    <x v="15"/>
    <x v="0"/>
    <x v="0"/>
    <s v="Direção da Educação, Formação Profissional, Emprego"/>
    <s v="03.16.23"/>
    <s v="Direção da Educação, Formação Profissional, Emprego"/>
    <s v="03.16.23"/>
    <x v="44"/>
    <x v="0"/>
    <x v="0"/>
    <x v="4"/>
    <x v="1"/>
    <x v="0"/>
    <x v="0"/>
    <x v="0"/>
    <x v="12"/>
    <s v="1 - Dotação Anual"/>
    <x v="4"/>
    <n v="50000"/>
    <x v="1"/>
    <n v="0"/>
    <x v="1"/>
    <n v="0"/>
    <x v="811"/>
    <m/>
    <x v="0"/>
    <x v="12"/>
    <m/>
    <s v="Direção da Educação, Formação Profissional, Emprego"/>
    <x v="1"/>
    <m/>
    <x v="0"/>
    <x v="1"/>
    <x v="1"/>
    <x v="1"/>
    <x v="0"/>
    <x v="0"/>
    <x v="0"/>
    <x v="0"/>
    <x v="0"/>
    <x v="0"/>
    <x v="0"/>
    <s v="Direção da Educação, Formação Profissional, Emprego"/>
    <x v="0"/>
    <x v="0"/>
    <x v="0"/>
    <x v="0"/>
    <x v="3"/>
    <x v="0"/>
    <x v="1"/>
    <x v="3"/>
    <x v="1"/>
    <x v="2"/>
    <x v="12"/>
    <x v="0"/>
    <m/>
  </r>
  <r>
    <x v="0"/>
    <n v="0"/>
    <n v="0"/>
    <n v="0"/>
    <n v="0"/>
    <x v="7912"/>
    <x v="0"/>
    <x v="0"/>
    <x v="0"/>
    <s v="03.16.23"/>
    <x v="15"/>
    <x v="0"/>
    <x v="0"/>
    <s v="Direção da Educação, Formação Profissional, Emprego"/>
    <s v="03.16.23"/>
    <s v="Direção da Educação, Formação Profissional, Emprego"/>
    <s v="03.16.23"/>
    <x v="47"/>
    <x v="0"/>
    <x v="0"/>
    <x v="4"/>
    <x v="1"/>
    <x v="0"/>
    <x v="0"/>
    <x v="0"/>
    <x v="12"/>
    <s v="1 - Dotação Anual"/>
    <x v="4"/>
    <n v="0"/>
    <x v="1"/>
    <n v="0"/>
    <x v="1"/>
    <n v="0"/>
    <x v="811"/>
    <m/>
    <x v="0"/>
    <x v="12"/>
    <m/>
    <s v="Direção da Educação, Formação Profissional, Emprego"/>
    <x v="1"/>
    <m/>
    <x v="0"/>
    <x v="1"/>
    <x v="1"/>
    <x v="1"/>
    <x v="0"/>
    <x v="0"/>
    <x v="0"/>
    <x v="0"/>
    <x v="0"/>
    <x v="0"/>
    <x v="0"/>
    <s v="Direção da Educação, Formação Profissional, Emprego"/>
    <x v="0"/>
    <x v="0"/>
    <x v="0"/>
    <x v="0"/>
    <x v="3"/>
    <x v="0"/>
    <x v="1"/>
    <x v="3"/>
    <x v="1"/>
    <x v="2"/>
    <x v="12"/>
    <x v="0"/>
    <m/>
  </r>
  <r>
    <x v="0"/>
    <n v="0"/>
    <n v="40800"/>
    <n v="0"/>
    <n v="0"/>
    <x v="7912"/>
    <x v="0"/>
    <x v="0"/>
    <x v="0"/>
    <s v="03.16.23"/>
    <x v="15"/>
    <x v="0"/>
    <x v="0"/>
    <s v="Direção da Educação, Formação Profissional, Emprego"/>
    <s v="03.16.23"/>
    <s v="Direção da Educação, Formação Profissional, Emprego"/>
    <s v="03.16.23"/>
    <x v="32"/>
    <x v="0"/>
    <x v="0"/>
    <x v="0"/>
    <x v="1"/>
    <x v="0"/>
    <x v="0"/>
    <x v="0"/>
    <x v="12"/>
    <s v="1 - Dotação Anual"/>
    <x v="4"/>
    <n v="40800"/>
    <x v="1"/>
    <n v="0"/>
    <x v="1"/>
    <n v="0"/>
    <x v="811"/>
    <m/>
    <x v="0"/>
    <x v="12"/>
    <m/>
    <s v="Direção da Educação, Formação Profissional, Emprego"/>
    <x v="1"/>
    <m/>
    <x v="0"/>
    <x v="1"/>
    <x v="1"/>
    <x v="1"/>
    <x v="0"/>
    <x v="0"/>
    <x v="0"/>
    <x v="0"/>
    <x v="0"/>
    <x v="0"/>
    <x v="0"/>
    <s v="Direção da Educação, Formação Profissional, Emprego"/>
    <x v="0"/>
    <x v="0"/>
    <x v="0"/>
    <x v="0"/>
    <x v="3"/>
    <x v="0"/>
    <x v="1"/>
    <x v="3"/>
    <x v="1"/>
    <x v="2"/>
    <x v="12"/>
    <x v="0"/>
    <m/>
  </r>
  <r>
    <x v="0"/>
    <n v="0"/>
    <n v="339529"/>
    <n v="0"/>
    <n v="0"/>
    <x v="7912"/>
    <x v="0"/>
    <x v="0"/>
    <x v="0"/>
    <s v="03.16.23"/>
    <x v="15"/>
    <x v="0"/>
    <x v="0"/>
    <s v="Direção da Educação, Formação Profissional, Emprego"/>
    <s v="03.16.23"/>
    <s v="Direção da Educação, Formação Profissional, Emprego"/>
    <s v="03.16.23"/>
    <x v="35"/>
    <x v="0"/>
    <x v="0"/>
    <x v="0"/>
    <x v="1"/>
    <x v="0"/>
    <x v="0"/>
    <x v="0"/>
    <x v="12"/>
    <s v="1 - Dotação Anual"/>
    <x v="4"/>
    <n v="339529"/>
    <x v="1"/>
    <n v="0"/>
    <x v="1"/>
    <n v="0"/>
    <x v="811"/>
    <m/>
    <x v="0"/>
    <x v="12"/>
    <m/>
    <s v="Direção da Educação, Formação Profissional, Emprego"/>
    <x v="1"/>
    <m/>
    <x v="0"/>
    <x v="1"/>
    <x v="1"/>
    <x v="1"/>
    <x v="0"/>
    <x v="0"/>
    <x v="0"/>
    <x v="0"/>
    <x v="0"/>
    <x v="0"/>
    <x v="0"/>
    <s v="Direção da Educação, Formação Profissional, Emprego"/>
    <x v="0"/>
    <x v="0"/>
    <x v="0"/>
    <x v="0"/>
    <x v="3"/>
    <x v="0"/>
    <x v="1"/>
    <x v="3"/>
    <x v="1"/>
    <x v="2"/>
    <x v="12"/>
    <x v="0"/>
    <m/>
  </r>
  <r>
    <x v="0"/>
    <n v="0"/>
    <n v="300000"/>
    <n v="0"/>
    <n v="0"/>
    <x v="7912"/>
    <x v="0"/>
    <x v="0"/>
    <x v="0"/>
    <s v="03.16.23"/>
    <x v="15"/>
    <x v="0"/>
    <x v="0"/>
    <s v="Direção da Educação, Formação Profissional, Emprego"/>
    <s v="03.16.23"/>
    <s v="Direção da Educação, Formação Profissional, Emprego"/>
    <s v="03.16.23"/>
    <x v="5"/>
    <x v="0"/>
    <x v="0"/>
    <x v="0"/>
    <x v="1"/>
    <x v="0"/>
    <x v="0"/>
    <x v="0"/>
    <x v="12"/>
    <s v="1 - Dotação Anual"/>
    <x v="4"/>
    <n v="300000"/>
    <x v="1"/>
    <n v="0"/>
    <x v="1"/>
    <n v="0"/>
    <x v="811"/>
    <m/>
    <x v="0"/>
    <x v="12"/>
    <m/>
    <s v="Direção da Educação, Formação Profissional, Emprego"/>
    <x v="1"/>
    <m/>
    <x v="0"/>
    <x v="1"/>
    <x v="1"/>
    <x v="1"/>
    <x v="0"/>
    <x v="0"/>
    <x v="0"/>
    <x v="0"/>
    <x v="0"/>
    <x v="0"/>
    <x v="0"/>
    <s v="Direção da Educação, Formação Profissional, Emprego"/>
    <x v="0"/>
    <x v="0"/>
    <x v="0"/>
    <x v="0"/>
    <x v="3"/>
    <x v="0"/>
    <x v="1"/>
    <x v="3"/>
    <x v="1"/>
    <x v="2"/>
    <x v="12"/>
    <x v="0"/>
    <m/>
  </r>
  <r>
    <x v="0"/>
    <n v="0"/>
    <n v="20906316"/>
    <n v="0"/>
    <n v="0"/>
    <x v="7912"/>
    <x v="0"/>
    <x v="0"/>
    <x v="0"/>
    <s v="03.16.23"/>
    <x v="15"/>
    <x v="0"/>
    <x v="0"/>
    <s v="Direção da Educação, Formação Profissional, Emprego"/>
    <s v="03.16.23"/>
    <s v="Direção da Educação, Formação Profissional, Emprego"/>
    <s v="03.16.23"/>
    <x v="4"/>
    <x v="0"/>
    <x v="0"/>
    <x v="0"/>
    <x v="0"/>
    <x v="0"/>
    <x v="0"/>
    <x v="0"/>
    <x v="12"/>
    <s v="1 - Dotação Anual"/>
    <x v="4"/>
    <n v="20906316"/>
    <x v="1"/>
    <n v="3287986"/>
    <x v="1"/>
    <n v="10523331"/>
    <x v="811"/>
    <m/>
    <x v="0"/>
    <x v="12"/>
    <m/>
    <s v="Direção da Educação, Formação Profissional, Emprego"/>
    <x v="1"/>
    <m/>
    <x v="0"/>
    <x v="1"/>
    <x v="1"/>
    <x v="1"/>
    <x v="0"/>
    <x v="0"/>
    <x v="0"/>
    <x v="0"/>
    <x v="0"/>
    <x v="0"/>
    <x v="0"/>
    <s v="Direção da Educação, Formação Profissional, Emprego"/>
    <x v="0"/>
    <x v="0"/>
    <x v="0"/>
    <x v="0"/>
    <x v="3"/>
    <x v="0"/>
    <x v="1"/>
    <x v="3"/>
    <x v="1"/>
    <x v="2"/>
    <x v="12"/>
    <x v="0"/>
    <m/>
  </r>
  <r>
    <x v="1"/>
    <n v="0"/>
    <n v="2000000"/>
    <n v="0"/>
    <n v="0"/>
    <x v="7912"/>
    <x v="0"/>
    <x v="0"/>
    <x v="0"/>
    <s v="01.27.05.06"/>
    <x v="101"/>
    <x v="3"/>
    <x v="4"/>
    <s v="Energia"/>
    <s v="01.27.05"/>
    <s v="Otimização de sistemas de bombagem de agua para rega e produção agrícola com recursos as energias re"/>
    <s v="01.27.05.06"/>
    <x v="25"/>
    <x v="0"/>
    <x v="0"/>
    <x v="0"/>
    <x v="1"/>
    <x v="2"/>
    <x v="2"/>
    <x v="0"/>
    <x v="12"/>
    <s v="1 - Dotação Anual"/>
    <x v="4"/>
    <n v="2000000"/>
    <x v="1"/>
    <n v="0"/>
    <x v="2"/>
    <n v="1000000"/>
    <x v="811"/>
    <m/>
    <x v="0"/>
    <x v="12"/>
    <m/>
    <s v="Otimização de sistemas de bombagem de agua para rega e produção agrícola com recursos as energias re"/>
    <x v="1"/>
    <m/>
    <x v="0"/>
    <x v="1"/>
    <x v="1"/>
    <x v="1"/>
    <x v="0"/>
    <x v="0"/>
    <x v="0"/>
    <x v="0"/>
    <x v="0"/>
    <x v="0"/>
    <x v="0"/>
    <s v="Otimização de sistemas de bombagem de agua para rega e produção agrícola com recursos as energias re"/>
    <x v="0"/>
    <x v="0"/>
    <x v="0"/>
    <x v="0"/>
    <x v="3"/>
    <x v="0"/>
    <x v="1"/>
    <x v="3"/>
    <x v="1"/>
    <x v="2"/>
    <x v="12"/>
    <x v="0"/>
    <m/>
  </r>
  <r>
    <x v="1"/>
    <n v="0"/>
    <n v="8500000"/>
    <n v="0"/>
    <n v="0"/>
    <x v="7912"/>
    <x v="0"/>
    <x v="0"/>
    <x v="0"/>
    <s v="01.27.04.07"/>
    <x v="102"/>
    <x v="3"/>
    <x v="4"/>
    <s v="Infra-Estruturas e Transportes"/>
    <s v="01.27.04"/>
    <s v="Aquisição de Grua "/>
    <s v="01.27.04.07"/>
    <x v="25"/>
    <x v="0"/>
    <x v="0"/>
    <x v="0"/>
    <x v="1"/>
    <x v="2"/>
    <x v="2"/>
    <x v="0"/>
    <x v="12"/>
    <s v="1 - Dotação Anual"/>
    <x v="4"/>
    <n v="8500000"/>
    <x v="1"/>
    <n v="0"/>
    <x v="1"/>
    <n v="0"/>
    <x v="811"/>
    <m/>
    <x v="0"/>
    <x v="12"/>
    <m/>
    <s v="Aquisição de Grua "/>
    <x v="1"/>
    <m/>
    <x v="0"/>
    <x v="1"/>
    <x v="1"/>
    <x v="1"/>
    <x v="0"/>
    <x v="0"/>
    <x v="0"/>
    <x v="0"/>
    <x v="0"/>
    <x v="0"/>
    <x v="0"/>
    <s v="Aquisição de Grua "/>
    <x v="0"/>
    <x v="0"/>
    <x v="0"/>
    <x v="0"/>
    <x v="3"/>
    <x v="0"/>
    <x v="1"/>
    <x v="3"/>
    <x v="1"/>
    <x v="2"/>
    <x v="12"/>
    <x v="0"/>
    <m/>
  </r>
  <r>
    <x v="1"/>
    <n v="0"/>
    <n v="0"/>
    <n v="0"/>
    <n v="0"/>
    <x v="7912"/>
    <x v="0"/>
    <x v="0"/>
    <x v="0"/>
    <s v="01.27.06.83"/>
    <x v="103"/>
    <x v="3"/>
    <x v="4"/>
    <s v="Requalificação Urbana e habitação"/>
    <s v="01.27.06"/>
    <s v="Arrelvamento do campo de Manguinho e Achada Monte"/>
    <s v="01.27.06.83"/>
    <x v="26"/>
    <x v="0"/>
    <x v="0"/>
    <x v="0"/>
    <x v="1"/>
    <x v="2"/>
    <x v="2"/>
    <x v="0"/>
    <x v="12"/>
    <s v="1 - Dotação Anual"/>
    <x v="4"/>
    <n v="0"/>
    <x v="1"/>
    <n v="0"/>
    <x v="1"/>
    <n v="0"/>
    <x v="811"/>
    <m/>
    <x v="0"/>
    <x v="12"/>
    <m/>
    <s v="Arrelvamento do campo de Manguinho e Achada Monte"/>
    <x v="1"/>
    <m/>
    <x v="0"/>
    <x v="1"/>
    <x v="1"/>
    <x v="1"/>
    <x v="0"/>
    <x v="0"/>
    <x v="0"/>
    <x v="0"/>
    <x v="0"/>
    <x v="0"/>
    <x v="0"/>
    <s v="Arrelvamento do campo de Manguinho e Achada Monte"/>
    <x v="0"/>
    <x v="0"/>
    <x v="0"/>
    <x v="0"/>
    <x v="3"/>
    <x v="0"/>
    <x v="1"/>
    <x v="3"/>
    <x v="1"/>
    <x v="2"/>
    <x v="12"/>
    <x v="0"/>
    <m/>
  </r>
  <r>
    <x v="1"/>
    <n v="0"/>
    <n v="5000000"/>
    <n v="0"/>
    <n v="0"/>
    <x v="7912"/>
    <x v="0"/>
    <x v="0"/>
    <x v="0"/>
    <s v="01.27.06.84"/>
    <x v="104"/>
    <x v="3"/>
    <x v="4"/>
    <s v="Requalificação Urbana e habitação"/>
    <s v="01.27.06"/>
    <s v="Requalificação Urbana de Dacalinha em Achada do Monte"/>
    <s v="01.27.06.84"/>
    <x v="26"/>
    <x v="0"/>
    <x v="0"/>
    <x v="0"/>
    <x v="1"/>
    <x v="2"/>
    <x v="2"/>
    <x v="0"/>
    <x v="12"/>
    <s v="1 - Dotação Anual"/>
    <x v="4"/>
    <n v="5000000"/>
    <x v="1"/>
    <n v="0"/>
    <x v="1"/>
    <n v="3000000"/>
    <x v="811"/>
    <m/>
    <x v="0"/>
    <x v="12"/>
    <m/>
    <s v="Requalificação Urbana de Dacalinha em Achada do Monte"/>
    <x v="1"/>
    <m/>
    <x v="0"/>
    <x v="1"/>
    <x v="1"/>
    <x v="1"/>
    <x v="0"/>
    <x v="0"/>
    <x v="0"/>
    <x v="0"/>
    <x v="0"/>
    <x v="0"/>
    <x v="0"/>
    <s v="Requalificação Urbana de Dacalinha em Achada do Monte"/>
    <x v="0"/>
    <x v="0"/>
    <x v="0"/>
    <x v="0"/>
    <x v="3"/>
    <x v="0"/>
    <x v="1"/>
    <x v="3"/>
    <x v="1"/>
    <x v="2"/>
    <x v="12"/>
    <x v="0"/>
    <m/>
  </r>
  <r>
    <x v="1"/>
    <n v="0"/>
    <n v="4000000"/>
    <n v="0"/>
    <n v="0"/>
    <x v="7912"/>
    <x v="0"/>
    <x v="0"/>
    <x v="0"/>
    <s v="01.23.04.14"/>
    <x v="64"/>
    <x v="7"/>
    <x v="8"/>
    <s v="Ambiente"/>
    <s v="01.23.04"/>
    <s v="Criação e Manutenção de Espaços Verdes"/>
    <s v="01.23.04.14"/>
    <x v="26"/>
    <x v="0"/>
    <x v="0"/>
    <x v="0"/>
    <x v="1"/>
    <x v="2"/>
    <x v="2"/>
    <x v="0"/>
    <x v="12"/>
    <s v="1 - Dotação Anual"/>
    <x v="4"/>
    <n v="4000000"/>
    <x v="1"/>
    <n v="0"/>
    <x v="6"/>
    <n v="0"/>
    <x v="811"/>
    <m/>
    <x v="0"/>
    <x v="12"/>
    <m/>
    <s v="Criação e Manutenção de Espaços Verdes"/>
    <x v="1"/>
    <s v="CMEV"/>
    <x v="0"/>
    <x v="1"/>
    <x v="1"/>
    <x v="1"/>
    <x v="0"/>
    <x v="0"/>
    <x v="0"/>
    <x v="0"/>
    <x v="0"/>
    <x v="0"/>
    <x v="0"/>
    <s v="Criação e Manutenção de Espaços Verdes"/>
    <x v="0"/>
    <x v="0"/>
    <x v="0"/>
    <x v="0"/>
    <x v="3"/>
    <x v="0"/>
    <x v="1"/>
    <x v="3"/>
    <x v="1"/>
    <x v="2"/>
    <x v="12"/>
    <x v="0"/>
    <m/>
  </r>
  <r>
    <x v="1"/>
    <n v="0"/>
    <n v="250000"/>
    <n v="0"/>
    <n v="0"/>
    <x v="7912"/>
    <x v="0"/>
    <x v="0"/>
    <x v="0"/>
    <s v="01.24.08.01"/>
    <x v="83"/>
    <x v="4"/>
    <x v="5"/>
    <s v="Reforma do Estado e da Administração Pública"/>
    <s v="01.24.08"/>
    <s v="Adesão da Delegação Achada do Monte a Rede do Estado"/>
    <s v="01.24.08.01"/>
    <x v="25"/>
    <x v="0"/>
    <x v="0"/>
    <x v="0"/>
    <x v="1"/>
    <x v="2"/>
    <x v="2"/>
    <x v="0"/>
    <x v="12"/>
    <s v="1 - Dotação Anual"/>
    <x v="4"/>
    <n v="250000"/>
    <x v="1"/>
    <n v="0"/>
    <x v="1"/>
    <n v="0"/>
    <x v="811"/>
    <m/>
    <x v="0"/>
    <x v="12"/>
    <m/>
    <s v="Adesão da Delegação Achada do Monte a Rede do Estado"/>
    <x v="1"/>
    <s v="ADRE"/>
    <x v="0"/>
    <x v="1"/>
    <x v="1"/>
    <x v="1"/>
    <x v="0"/>
    <x v="0"/>
    <x v="0"/>
    <x v="0"/>
    <x v="0"/>
    <x v="0"/>
    <x v="0"/>
    <s v="Adesão da Delegação Achada do Monte a Rede do Estado"/>
    <x v="0"/>
    <x v="0"/>
    <x v="0"/>
    <x v="0"/>
    <x v="3"/>
    <x v="0"/>
    <x v="1"/>
    <x v="3"/>
    <x v="1"/>
    <x v="2"/>
    <x v="12"/>
    <x v="0"/>
    <m/>
  </r>
  <r>
    <x v="1"/>
    <n v="0"/>
    <n v="2700000"/>
    <n v="0"/>
    <n v="0"/>
    <x v="7912"/>
    <x v="0"/>
    <x v="0"/>
    <x v="0"/>
    <s v="01.26.03.06"/>
    <x v="48"/>
    <x v="5"/>
    <x v="6"/>
    <s v="Turismo"/>
    <s v="01.26.03"/>
    <s v="Sinalização Turística do Concelho de São Miguel"/>
    <s v="01.26.03.06"/>
    <x v="26"/>
    <x v="0"/>
    <x v="0"/>
    <x v="0"/>
    <x v="1"/>
    <x v="2"/>
    <x v="2"/>
    <x v="0"/>
    <x v="12"/>
    <s v="1 - Dotação Anual"/>
    <x v="4"/>
    <n v="2700000"/>
    <x v="1"/>
    <n v="0"/>
    <x v="1"/>
    <n v="0"/>
    <x v="811"/>
    <m/>
    <x v="0"/>
    <x v="12"/>
    <m/>
    <s v="Sinalização Turística do Concelho de São Miguel"/>
    <x v="1"/>
    <s v="STCSM"/>
    <x v="0"/>
    <x v="1"/>
    <x v="1"/>
    <x v="1"/>
    <x v="0"/>
    <x v="0"/>
    <x v="0"/>
    <x v="0"/>
    <x v="0"/>
    <x v="0"/>
    <x v="0"/>
    <s v="Sinalização Turística do Concelho de São Miguel"/>
    <x v="0"/>
    <x v="0"/>
    <x v="0"/>
    <x v="0"/>
    <x v="3"/>
    <x v="0"/>
    <x v="1"/>
    <x v="3"/>
    <x v="1"/>
    <x v="2"/>
    <x v="12"/>
    <x v="0"/>
    <m/>
  </r>
  <r>
    <x v="1"/>
    <n v="0"/>
    <n v="0"/>
    <n v="0"/>
    <n v="0"/>
    <x v="7912"/>
    <x v="0"/>
    <x v="0"/>
    <x v="0"/>
    <s v="01.26.06.03"/>
    <x v="105"/>
    <x v="5"/>
    <x v="6"/>
    <s v="Comércio"/>
    <s v="01.26.06"/>
    <s v="Construção de Mercadinhos"/>
    <s v="01.26.06.03"/>
    <x v="26"/>
    <x v="0"/>
    <x v="0"/>
    <x v="0"/>
    <x v="1"/>
    <x v="2"/>
    <x v="2"/>
    <x v="0"/>
    <x v="12"/>
    <s v="1 - Dotação Anual"/>
    <x v="4"/>
    <n v="0"/>
    <x v="1"/>
    <n v="0"/>
    <x v="1"/>
    <n v="0"/>
    <x v="811"/>
    <m/>
    <x v="0"/>
    <x v="12"/>
    <m/>
    <s v="Construção de Mercadinhos"/>
    <x v="1"/>
    <m/>
    <x v="0"/>
    <x v="1"/>
    <x v="1"/>
    <x v="1"/>
    <x v="0"/>
    <x v="0"/>
    <x v="0"/>
    <x v="0"/>
    <x v="0"/>
    <x v="0"/>
    <x v="0"/>
    <s v="Construção de Mercadinhos"/>
    <x v="0"/>
    <x v="0"/>
    <x v="0"/>
    <x v="0"/>
    <x v="3"/>
    <x v="0"/>
    <x v="1"/>
    <x v="3"/>
    <x v="1"/>
    <x v="2"/>
    <x v="12"/>
    <x v="0"/>
    <m/>
  </r>
  <r>
    <x v="1"/>
    <n v="0"/>
    <n v="6000000"/>
    <n v="0"/>
    <n v="0"/>
    <x v="7912"/>
    <x v="0"/>
    <x v="0"/>
    <x v="0"/>
    <s v="01.27.02.14"/>
    <x v="75"/>
    <x v="3"/>
    <x v="4"/>
    <s v="Saneamento básico"/>
    <s v="01.27.02"/>
    <s v="Construção de Casas de Banho"/>
    <s v="01.27.02.14"/>
    <x v="26"/>
    <x v="0"/>
    <x v="0"/>
    <x v="0"/>
    <x v="1"/>
    <x v="2"/>
    <x v="2"/>
    <x v="0"/>
    <x v="12"/>
    <s v="1 - Dotação Anual"/>
    <x v="4"/>
    <n v="6000000"/>
    <x v="1"/>
    <n v="0"/>
    <x v="1"/>
    <n v="0"/>
    <x v="811"/>
    <m/>
    <x v="0"/>
    <x v="12"/>
    <m/>
    <s v="Construção de Casas de Banho"/>
    <x v="1"/>
    <s v="CCB"/>
    <x v="0"/>
    <x v="1"/>
    <x v="1"/>
    <x v="1"/>
    <x v="0"/>
    <x v="0"/>
    <x v="0"/>
    <x v="0"/>
    <x v="0"/>
    <x v="0"/>
    <x v="0"/>
    <s v="Construção de Casas de Banho"/>
    <x v="0"/>
    <x v="0"/>
    <x v="0"/>
    <x v="0"/>
    <x v="3"/>
    <x v="0"/>
    <x v="1"/>
    <x v="3"/>
    <x v="1"/>
    <x v="2"/>
    <x v="12"/>
    <x v="0"/>
    <m/>
  </r>
  <r>
    <x v="2"/>
    <n v="0"/>
    <n v="9999999"/>
    <n v="0"/>
    <n v="0"/>
    <x v="7912"/>
    <x v="0"/>
    <x v="0"/>
    <x v="0"/>
    <s v="80.02.10.20"/>
    <x v="3"/>
    <x v="1"/>
    <x v="1"/>
    <s v="Outros"/>
    <s v="80.02.10"/>
    <s v="Retenções CVMovel"/>
    <s v="80.02.10.20"/>
    <x v="75"/>
    <x v="0"/>
    <x v="5"/>
    <x v="16"/>
    <x v="0"/>
    <x v="1"/>
    <x v="0"/>
    <x v="0"/>
    <x v="12"/>
    <s v="1 - Dotação Anual"/>
    <x v="4"/>
    <n v="9999999"/>
    <x v="1"/>
    <n v="0"/>
    <x v="1"/>
    <n v="0"/>
    <x v="811"/>
    <m/>
    <x v="0"/>
    <x v="12"/>
    <m/>
    <s v="Retenções CVMovel"/>
    <x v="1"/>
    <s v="RT"/>
    <x v="0"/>
    <x v="1"/>
    <x v="1"/>
    <x v="1"/>
    <x v="0"/>
    <x v="0"/>
    <x v="0"/>
    <x v="0"/>
    <x v="0"/>
    <x v="0"/>
    <x v="0"/>
    <s v="Retenções CVMovel"/>
    <x v="0"/>
    <x v="0"/>
    <x v="0"/>
    <x v="0"/>
    <x v="3"/>
    <x v="0"/>
    <x v="1"/>
    <x v="3"/>
    <x v="1"/>
    <x v="2"/>
    <x v="12"/>
    <x v="0"/>
    <m/>
  </r>
  <r>
    <x v="0"/>
    <n v="0"/>
    <n v="9999999"/>
    <n v="0"/>
    <n v="0"/>
    <x v="7912"/>
    <x v="0"/>
    <x v="1"/>
    <x v="0"/>
    <s v="80.02.10.20"/>
    <x v="3"/>
    <x v="1"/>
    <x v="1"/>
    <s v="Outros"/>
    <s v="80.02.10"/>
    <s v="Retenções CVMovel"/>
    <s v="80.02.10.20"/>
    <x v="3"/>
    <x v="0"/>
    <x v="1"/>
    <x v="1"/>
    <x v="0"/>
    <x v="1"/>
    <x v="1"/>
    <x v="0"/>
    <x v="12"/>
    <s v="1 - Dotação Anual"/>
    <x v="4"/>
    <n v="9999999"/>
    <x v="1"/>
    <n v="0"/>
    <x v="1"/>
    <n v="0"/>
    <x v="811"/>
    <m/>
    <x v="0"/>
    <x v="12"/>
    <m/>
    <s v="Retenções CVMovel"/>
    <x v="1"/>
    <s v="RT"/>
    <x v="0"/>
    <x v="1"/>
    <x v="1"/>
    <x v="1"/>
    <x v="0"/>
    <x v="0"/>
    <x v="0"/>
    <x v="0"/>
    <x v="0"/>
    <x v="0"/>
    <x v="0"/>
    <s v="Retenções CVMovel"/>
    <x v="0"/>
    <x v="0"/>
    <x v="0"/>
    <x v="0"/>
    <x v="3"/>
    <x v="0"/>
    <x v="1"/>
    <x v="3"/>
    <x v="1"/>
    <x v="2"/>
    <x v="12"/>
    <x v="0"/>
    <m/>
  </r>
  <r>
    <x v="1"/>
    <n v="0"/>
    <n v="0"/>
    <n v="0"/>
    <n v="0"/>
    <x v="7912"/>
    <x v="0"/>
    <x v="0"/>
    <x v="0"/>
    <s v="01.24.08.07"/>
    <x v="106"/>
    <x v="4"/>
    <x v="5"/>
    <s v="Reforma do Estado e da Administração Pública"/>
    <s v="01.24.08"/>
    <s v="Instalação da delegação de Pilão Cão"/>
    <s v="01.24.08.07"/>
    <x v="29"/>
    <x v="0"/>
    <x v="0"/>
    <x v="0"/>
    <x v="1"/>
    <x v="2"/>
    <x v="0"/>
    <x v="0"/>
    <x v="12"/>
    <s v="1 - Dotação Anual"/>
    <x v="4"/>
    <n v="0"/>
    <x v="1"/>
    <n v="0"/>
    <x v="1"/>
    <n v="0"/>
    <x v="811"/>
    <m/>
    <x v="0"/>
    <x v="12"/>
    <m/>
    <s v="Instalação da delegação de Pilão Cão"/>
    <x v="1"/>
    <m/>
    <x v="0"/>
    <x v="1"/>
    <x v="1"/>
    <x v="1"/>
    <x v="0"/>
    <x v="0"/>
    <x v="0"/>
    <x v="0"/>
    <x v="0"/>
    <x v="0"/>
    <x v="0"/>
    <s v="Instalação da delegação de Pilão Cão"/>
    <x v="0"/>
    <x v="0"/>
    <x v="0"/>
    <x v="0"/>
    <x v="3"/>
    <x v="0"/>
    <x v="1"/>
    <x v="3"/>
    <x v="1"/>
    <x v="2"/>
    <x v="12"/>
    <x v="0"/>
    <m/>
  </r>
  <r>
    <x v="1"/>
    <n v="0"/>
    <n v="0"/>
    <n v="0"/>
    <n v="0"/>
    <x v="7912"/>
    <x v="0"/>
    <x v="0"/>
    <x v="0"/>
    <s v="01.26.07.01.01"/>
    <x v="107"/>
    <x v="5"/>
    <x v="6"/>
    <s v="Indústria"/>
    <s v="01.26.07"/>
    <s v="Integração da Indústria na Política de Desenvolvimento"/>
    <s v="01.26.07.01"/>
    <x v="26"/>
    <x v="0"/>
    <x v="0"/>
    <x v="0"/>
    <x v="1"/>
    <x v="2"/>
    <x v="2"/>
    <x v="0"/>
    <x v="12"/>
    <s v="1 - Dotação Anual"/>
    <x v="4"/>
    <n v="0"/>
    <x v="1"/>
    <n v="0"/>
    <x v="1"/>
    <n v="0"/>
    <x v="811"/>
    <m/>
    <x v="0"/>
    <x v="12"/>
    <m/>
    <s v="Construção do Parque Industrial"/>
    <x v="1"/>
    <m/>
    <x v="0"/>
    <x v="1"/>
    <x v="1"/>
    <x v="1"/>
    <x v="0"/>
    <x v="0"/>
    <x v="0"/>
    <x v="0"/>
    <x v="0"/>
    <x v="0"/>
    <x v="0"/>
    <s v="Construção do Parque Industrial"/>
    <x v="0"/>
    <x v="0"/>
    <x v="0"/>
    <x v="0"/>
    <x v="3"/>
    <x v="0"/>
    <x v="1"/>
    <x v="3"/>
    <x v="1"/>
    <x v="2"/>
    <x v="12"/>
    <x v="0"/>
    <m/>
  </r>
  <r>
    <x v="0"/>
    <n v="0"/>
    <n v="0"/>
    <n v="0"/>
    <n v="0"/>
    <x v="7912"/>
    <x v="0"/>
    <x v="0"/>
    <x v="0"/>
    <s v="01.27.01.07"/>
    <x v="108"/>
    <x v="3"/>
    <x v="4"/>
    <s v="Ordenamento território"/>
    <s v="01.27.01"/>
    <s v="Revisão do PDM"/>
    <s v="01.27.01.07"/>
    <x v="28"/>
    <x v="0"/>
    <x v="0"/>
    <x v="4"/>
    <x v="1"/>
    <x v="2"/>
    <x v="0"/>
    <x v="0"/>
    <x v="12"/>
    <s v="1 - Dotação Anual"/>
    <x v="4"/>
    <n v="0"/>
    <x v="1"/>
    <n v="0"/>
    <x v="1"/>
    <n v="0"/>
    <x v="811"/>
    <m/>
    <x v="0"/>
    <x v="12"/>
    <m/>
    <s v="Revisão do PDM"/>
    <x v="1"/>
    <m/>
    <x v="0"/>
    <x v="1"/>
    <x v="1"/>
    <x v="1"/>
    <x v="0"/>
    <x v="0"/>
    <x v="0"/>
    <x v="0"/>
    <x v="0"/>
    <x v="0"/>
    <x v="0"/>
    <s v="Revisão do PDM"/>
    <x v="0"/>
    <x v="0"/>
    <x v="0"/>
    <x v="0"/>
    <x v="3"/>
    <x v="0"/>
    <x v="1"/>
    <x v="3"/>
    <x v="1"/>
    <x v="2"/>
    <x v="12"/>
    <x v="0"/>
    <m/>
  </r>
  <r>
    <x v="1"/>
    <n v="0"/>
    <n v="5000000"/>
    <n v="0"/>
    <n v="0"/>
    <x v="7912"/>
    <x v="0"/>
    <x v="0"/>
    <x v="0"/>
    <s v="01.27.06.77"/>
    <x v="41"/>
    <x v="3"/>
    <x v="4"/>
    <s v="Requalificação Urbana e habitação"/>
    <s v="01.27.06"/>
    <s v="Requalificação Urbana e Ambiental de  Cutelo Miranda"/>
    <s v="01.27.06.77"/>
    <x v="26"/>
    <x v="0"/>
    <x v="0"/>
    <x v="0"/>
    <x v="1"/>
    <x v="2"/>
    <x v="2"/>
    <x v="0"/>
    <x v="12"/>
    <s v="1 - Dotação Anual"/>
    <x v="4"/>
    <n v="5000000"/>
    <x v="1"/>
    <n v="0"/>
    <x v="1"/>
    <n v="0"/>
    <x v="811"/>
    <m/>
    <x v="0"/>
    <x v="12"/>
    <m/>
    <s v="Requalificação Urbana e Ambiental de  Cutelo Miranda"/>
    <x v="1"/>
    <m/>
    <x v="0"/>
    <x v="1"/>
    <x v="1"/>
    <x v="1"/>
    <x v="0"/>
    <x v="0"/>
    <x v="0"/>
    <x v="0"/>
    <x v="0"/>
    <x v="0"/>
    <x v="0"/>
    <s v="Requalificação Urbana e Ambiental de  Cutelo Miranda"/>
    <x v="0"/>
    <x v="0"/>
    <x v="0"/>
    <x v="0"/>
    <x v="3"/>
    <x v="0"/>
    <x v="1"/>
    <x v="3"/>
    <x v="1"/>
    <x v="2"/>
    <x v="12"/>
    <x v="0"/>
    <m/>
  </r>
  <r>
    <x v="1"/>
    <n v="0"/>
    <n v="4500000"/>
    <n v="0"/>
    <n v="0"/>
    <x v="7912"/>
    <x v="0"/>
    <x v="0"/>
    <x v="0"/>
    <s v="01.27.06.80"/>
    <x v="35"/>
    <x v="3"/>
    <x v="4"/>
    <s v="Requalificação Urbana e habitação"/>
    <s v="01.27.06"/>
    <s v="Requalificação Urbana de Veneza"/>
    <s v="01.27.06.80"/>
    <x v="26"/>
    <x v="0"/>
    <x v="0"/>
    <x v="0"/>
    <x v="1"/>
    <x v="2"/>
    <x v="2"/>
    <x v="0"/>
    <x v="12"/>
    <s v="1 - Dotação Anual"/>
    <x v="4"/>
    <n v="4500000"/>
    <x v="1"/>
    <n v="0"/>
    <x v="1"/>
    <n v="0"/>
    <x v="811"/>
    <m/>
    <x v="0"/>
    <x v="12"/>
    <m/>
    <s v="Requalificação Urbana de Veneza"/>
    <x v="1"/>
    <m/>
    <x v="0"/>
    <x v="1"/>
    <x v="1"/>
    <x v="1"/>
    <x v="0"/>
    <x v="0"/>
    <x v="0"/>
    <x v="0"/>
    <x v="0"/>
    <x v="0"/>
    <x v="0"/>
    <s v="Requalificação Urbana de Veneza"/>
    <x v="0"/>
    <x v="0"/>
    <x v="0"/>
    <x v="0"/>
    <x v="3"/>
    <x v="0"/>
    <x v="1"/>
    <x v="3"/>
    <x v="1"/>
    <x v="2"/>
    <x v="12"/>
    <x v="0"/>
    <m/>
  </r>
  <r>
    <x v="0"/>
    <n v="0"/>
    <n v="80000"/>
    <n v="0"/>
    <n v="0"/>
    <x v="7912"/>
    <x v="0"/>
    <x v="0"/>
    <x v="0"/>
    <s v="03.16.24"/>
    <x v="47"/>
    <x v="0"/>
    <x v="0"/>
    <s v="Direcao da Familia, Inclusão, Género e Saúde"/>
    <s v="03.16.24"/>
    <s v="Direcao da Familia, Inclusão, Género e Saúde"/>
    <s v="03.16.24"/>
    <x v="44"/>
    <x v="0"/>
    <x v="0"/>
    <x v="4"/>
    <x v="1"/>
    <x v="0"/>
    <x v="0"/>
    <x v="0"/>
    <x v="12"/>
    <s v="1 - Dotação Anual"/>
    <x v="4"/>
    <n v="80000"/>
    <x v="1"/>
    <n v="0"/>
    <x v="1"/>
    <n v="3959"/>
    <x v="811"/>
    <m/>
    <x v="0"/>
    <x v="12"/>
    <m/>
    <s v="Direcao da Familia, Inclusão, Género e Saúde"/>
    <x v="1"/>
    <m/>
    <x v="0"/>
    <x v="1"/>
    <x v="1"/>
    <x v="1"/>
    <x v="0"/>
    <x v="0"/>
    <x v="0"/>
    <x v="0"/>
    <x v="0"/>
    <x v="0"/>
    <x v="0"/>
    <s v="Direcao da Familia, Inclusão, Género e Saúde"/>
    <x v="0"/>
    <x v="0"/>
    <x v="0"/>
    <x v="0"/>
    <x v="3"/>
    <x v="0"/>
    <x v="1"/>
    <x v="3"/>
    <x v="1"/>
    <x v="2"/>
    <x v="12"/>
    <x v="0"/>
    <m/>
  </r>
  <r>
    <x v="0"/>
    <n v="0"/>
    <n v="0"/>
    <n v="0"/>
    <n v="0"/>
    <x v="7912"/>
    <x v="0"/>
    <x v="0"/>
    <x v="0"/>
    <s v="03.16.24"/>
    <x v="47"/>
    <x v="0"/>
    <x v="0"/>
    <s v="Direcao da Familia, Inclusão, Género e Saúde"/>
    <s v="03.16.24"/>
    <s v="Direcao da Familia, Inclusão, Género e Saúde"/>
    <s v="03.16.24"/>
    <x v="47"/>
    <x v="0"/>
    <x v="0"/>
    <x v="4"/>
    <x v="1"/>
    <x v="0"/>
    <x v="0"/>
    <x v="0"/>
    <x v="12"/>
    <s v="1 - Dotação Anual"/>
    <x v="4"/>
    <n v="0"/>
    <x v="1"/>
    <n v="0"/>
    <x v="1"/>
    <n v="0"/>
    <x v="811"/>
    <m/>
    <x v="0"/>
    <x v="12"/>
    <m/>
    <s v="Direcao da Familia, Inclusão, Género e Saúde"/>
    <x v="1"/>
    <m/>
    <x v="0"/>
    <x v="1"/>
    <x v="1"/>
    <x v="1"/>
    <x v="0"/>
    <x v="0"/>
    <x v="0"/>
    <x v="0"/>
    <x v="0"/>
    <x v="0"/>
    <x v="0"/>
    <s v="Direcao da Familia, Inclusão, Género e Saúde"/>
    <x v="0"/>
    <x v="0"/>
    <x v="0"/>
    <x v="0"/>
    <x v="3"/>
    <x v="0"/>
    <x v="1"/>
    <x v="3"/>
    <x v="1"/>
    <x v="2"/>
    <x v="12"/>
    <x v="0"/>
    <m/>
  </r>
  <r>
    <x v="0"/>
    <n v="0"/>
    <n v="24000"/>
    <n v="0"/>
    <n v="0"/>
    <x v="7912"/>
    <x v="0"/>
    <x v="0"/>
    <x v="0"/>
    <s v="03.16.24"/>
    <x v="47"/>
    <x v="0"/>
    <x v="0"/>
    <s v="Direcao da Familia, Inclusão, Género e Saúde"/>
    <s v="03.16.24"/>
    <s v="Direcao da Familia, Inclusão, Género e Saúde"/>
    <s v="03.16.24"/>
    <x v="32"/>
    <x v="0"/>
    <x v="0"/>
    <x v="0"/>
    <x v="1"/>
    <x v="0"/>
    <x v="0"/>
    <x v="0"/>
    <x v="12"/>
    <s v="1 - Dotação Anual"/>
    <x v="4"/>
    <n v="24000"/>
    <x v="1"/>
    <n v="0"/>
    <x v="1"/>
    <n v="0"/>
    <x v="811"/>
    <m/>
    <x v="0"/>
    <x v="12"/>
    <m/>
    <s v="Direcao da Familia, Inclusão, Género e Saúde"/>
    <x v="1"/>
    <m/>
    <x v="0"/>
    <x v="1"/>
    <x v="1"/>
    <x v="1"/>
    <x v="0"/>
    <x v="0"/>
    <x v="0"/>
    <x v="0"/>
    <x v="0"/>
    <x v="0"/>
    <x v="0"/>
    <s v="Direcao da Familia, Inclusão, Género e Saúde"/>
    <x v="0"/>
    <x v="0"/>
    <x v="0"/>
    <x v="0"/>
    <x v="3"/>
    <x v="0"/>
    <x v="1"/>
    <x v="3"/>
    <x v="1"/>
    <x v="2"/>
    <x v="12"/>
    <x v="0"/>
    <m/>
  </r>
  <r>
    <x v="0"/>
    <n v="0"/>
    <n v="0"/>
    <n v="0"/>
    <n v="0"/>
    <x v="7912"/>
    <x v="0"/>
    <x v="0"/>
    <x v="0"/>
    <s v="03.16.24"/>
    <x v="47"/>
    <x v="0"/>
    <x v="0"/>
    <s v="Direcao da Familia, Inclusão, Género e Saúde"/>
    <s v="03.16.24"/>
    <s v="Direcao da Familia, Inclusão, Género e Saúde"/>
    <s v="03.16.24"/>
    <x v="66"/>
    <x v="0"/>
    <x v="0"/>
    <x v="0"/>
    <x v="1"/>
    <x v="0"/>
    <x v="0"/>
    <x v="0"/>
    <x v="12"/>
    <s v="1 - Dotação Anual"/>
    <x v="4"/>
    <n v="0"/>
    <x v="1"/>
    <n v="0"/>
    <x v="1"/>
    <n v="0"/>
    <x v="811"/>
    <m/>
    <x v="0"/>
    <x v="12"/>
    <m/>
    <s v="Direcao da Familia, Inclusão, Género e Saúde"/>
    <x v="1"/>
    <m/>
    <x v="0"/>
    <x v="1"/>
    <x v="1"/>
    <x v="1"/>
    <x v="0"/>
    <x v="0"/>
    <x v="0"/>
    <x v="0"/>
    <x v="0"/>
    <x v="0"/>
    <x v="0"/>
    <s v="Direcao da Familia, Inclusão, Género e Saúde"/>
    <x v="0"/>
    <x v="0"/>
    <x v="0"/>
    <x v="0"/>
    <x v="3"/>
    <x v="0"/>
    <x v="1"/>
    <x v="3"/>
    <x v="1"/>
    <x v="2"/>
    <x v="12"/>
    <x v="0"/>
    <m/>
  </r>
  <r>
    <x v="0"/>
    <n v="0"/>
    <n v="216872"/>
    <n v="0"/>
    <n v="0"/>
    <x v="7912"/>
    <x v="0"/>
    <x v="0"/>
    <x v="0"/>
    <s v="03.16.24"/>
    <x v="47"/>
    <x v="0"/>
    <x v="0"/>
    <s v="Direcao da Familia, Inclusão, Género e Saúde"/>
    <s v="03.16.24"/>
    <s v="Direcao da Familia, Inclusão, Género e Saúde"/>
    <s v="03.16.24"/>
    <x v="5"/>
    <x v="0"/>
    <x v="0"/>
    <x v="0"/>
    <x v="1"/>
    <x v="0"/>
    <x v="0"/>
    <x v="0"/>
    <x v="12"/>
    <s v="1 - Dotação Anual"/>
    <x v="4"/>
    <n v="216872"/>
    <x v="1"/>
    <n v="0"/>
    <x v="1"/>
    <n v="0"/>
    <x v="811"/>
    <m/>
    <x v="0"/>
    <x v="12"/>
    <m/>
    <s v="Direcao da Familia, Inclusão, Género e Saúde"/>
    <x v="1"/>
    <m/>
    <x v="0"/>
    <x v="1"/>
    <x v="1"/>
    <x v="1"/>
    <x v="0"/>
    <x v="0"/>
    <x v="0"/>
    <x v="0"/>
    <x v="0"/>
    <x v="0"/>
    <x v="0"/>
    <s v="Direcao da Familia, Inclusão, Género e Saúde"/>
    <x v="0"/>
    <x v="0"/>
    <x v="0"/>
    <x v="0"/>
    <x v="3"/>
    <x v="0"/>
    <x v="1"/>
    <x v="3"/>
    <x v="1"/>
    <x v="2"/>
    <x v="12"/>
    <x v="0"/>
    <m/>
  </r>
  <r>
    <x v="0"/>
    <n v="0"/>
    <n v="3139716"/>
    <n v="0"/>
    <n v="0"/>
    <x v="7912"/>
    <x v="0"/>
    <x v="0"/>
    <x v="0"/>
    <s v="03.16.24"/>
    <x v="47"/>
    <x v="0"/>
    <x v="0"/>
    <s v="Direcao da Familia, Inclusão, Género e Saúde"/>
    <s v="03.16.24"/>
    <s v="Direcao da Familia, Inclusão, Género e Saúde"/>
    <s v="03.16.24"/>
    <x v="4"/>
    <x v="0"/>
    <x v="0"/>
    <x v="0"/>
    <x v="0"/>
    <x v="0"/>
    <x v="0"/>
    <x v="0"/>
    <x v="12"/>
    <s v="1 - Dotação Anual"/>
    <x v="4"/>
    <n v="3139716"/>
    <x v="1"/>
    <n v="4139850"/>
    <x v="1"/>
    <n v="1287986"/>
    <x v="811"/>
    <m/>
    <x v="0"/>
    <x v="12"/>
    <m/>
    <s v="Direcao da Familia, Inclusão, Género e Saúde"/>
    <x v="1"/>
    <m/>
    <x v="0"/>
    <x v="1"/>
    <x v="1"/>
    <x v="1"/>
    <x v="0"/>
    <x v="0"/>
    <x v="0"/>
    <x v="0"/>
    <x v="0"/>
    <x v="0"/>
    <x v="0"/>
    <s v="Direcao da Familia, Inclusão, Género e Saúde"/>
    <x v="0"/>
    <x v="0"/>
    <x v="0"/>
    <x v="0"/>
    <x v="3"/>
    <x v="0"/>
    <x v="1"/>
    <x v="3"/>
    <x v="1"/>
    <x v="2"/>
    <x v="12"/>
    <x v="0"/>
    <m/>
  </r>
  <r>
    <x v="0"/>
    <n v="0"/>
    <n v="2040696"/>
    <n v="0"/>
    <n v="0"/>
    <x v="7912"/>
    <x v="0"/>
    <x v="0"/>
    <x v="0"/>
    <s v="03.16.24"/>
    <x v="47"/>
    <x v="0"/>
    <x v="0"/>
    <s v="Direcao da Familia, Inclusão, Género e Saúde"/>
    <s v="03.16.24"/>
    <s v="Direcao da Familia, Inclusão, Género e Saúde"/>
    <s v="03.16.24"/>
    <x v="48"/>
    <x v="0"/>
    <x v="0"/>
    <x v="0"/>
    <x v="0"/>
    <x v="0"/>
    <x v="0"/>
    <x v="0"/>
    <x v="12"/>
    <s v="1 - Dotação Anual"/>
    <x v="4"/>
    <n v="2040696"/>
    <x v="1"/>
    <n v="0"/>
    <x v="1"/>
    <n v="0"/>
    <x v="811"/>
    <m/>
    <x v="0"/>
    <x v="12"/>
    <m/>
    <s v="Direcao da Familia, Inclusão, Género e Saúde"/>
    <x v="1"/>
    <m/>
    <x v="0"/>
    <x v="1"/>
    <x v="1"/>
    <x v="1"/>
    <x v="0"/>
    <x v="0"/>
    <x v="0"/>
    <x v="0"/>
    <x v="0"/>
    <x v="0"/>
    <x v="0"/>
    <s v="Direcao da Familia, Inclusão, Género e Saúde"/>
    <x v="0"/>
    <x v="0"/>
    <x v="0"/>
    <x v="0"/>
    <x v="3"/>
    <x v="0"/>
    <x v="1"/>
    <x v="3"/>
    <x v="1"/>
    <x v="2"/>
    <x v="12"/>
    <x v="0"/>
    <m/>
  </r>
  <r>
    <x v="0"/>
    <n v="0"/>
    <n v="30000"/>
    <n v="0"/>
    <n v="0"/>
    <x v="7912"/>
    <x v="0"/>
    <x v="0"/>
    <x v="0"/>
    <s v="03.16.26"/>
    <x v="69"/>
    <x v="0"/>
    <x v="0"/>
    <s v="Dir. da Agricultura, Pecuária e Floresta"/>
    <s v="03.16.26"/>
    <s v="Dir. da Agricultura, Pecuária e Floresta"/>
    <s v="03.16.26"/>
    <x v="44"/>
    <x v="0"/>
    <x v="0"/>
    <x v="4"/>
    <x v="1"/>
    <x v="0"/>
    <x v="0"/>
    <x v="0"/>
    <x v="12"/>
    <s v="1 - Dotação Anual"/>
    <x v="4"/>
    <n v="30000"/>
    <x v="1"/>
    <n v="0"/>
    <x v="1"/>
    <n v="0"/>
    <x v="811"/>
    <m/>
    <x v="0"/>
    <x v="12"/>
    <m/>
    <s v="Dir. da Agricultura, Pecuária e Floresta"/>
    <x v="1"/>
    <m/>
    <x v="0"/>
    <x v="1"/>
    <x v="1"/>
    <x v="1"/>
    <x v="0"/>
    <x v="0"/>
    <x v="0"/>
    <x v="0"/>
    <x v="0"/>
    <x v="0"/>
    <x v="0"/>
    <s v="Dir. da Agricultura, Pecuária e Floresta"/>
    <x v="0"/>
    <x v="0"/>
    <x v="0"/>
    <x v="0"/>
    <x v="3"/>
    <x v="0"/>
    <x v="1"/>
    <x v="3"/>
    <x v="1"/>
    <x v="2"/>
    <x v="12"/>
    <x v="0"/>
    <m/>
  </r>
  <r>
    <x v="0"/>
    <n v="0"/>
    <n v="0"/>
    <n v="0"/>
    <n v="0"/>
    <x v="7912"/>
    <x v="0"/>
    <x v="0"/>
    <x v="0"/>
    <s v="03.16.26"/>
    <x v="69"/>
    <x v="0"/>
    <x v="0"/>
    <s v="Dir. da Agricultura, Pecuária e Floresta"/>
    <s v="03.16.26"/>
    <s v="Dir. da Agricultura, Pecuária e Floresta"/>
    <s v="03.16.26"/>
    <x v="47"/>
    <x v="0"/>
    <x v="0"/>
    <x v="4"/>
    <x v="1"/>
    <x v="0"/>
    <x v="0"/>
    <x v="0"/>
    <x v="12"/>
    <s v="1 - Dotação Anual"/>
    <x v="4"/>
    <n v="0"/>
    <x v="1"/>
    <n v="0"/>
    <x v="1"/>
    <n v="0"/>
    <x v="811"/>
    <m/>
    <x v="0"/>
    <x v="12"/>
    <m/>
    <s v="Dir. da Agricultura, Pecuária e Floresta"/>
    <x v="1"/>
    <m/>
    <x v="0"/>
    <x v="1"/>
    <x v="1"/>
    <x v="1"/>
    <x v="0"/>
    <x v="0"/>
    <x v="0"/>
    <x v="0"/>
    <x v="0"/>
    <x v="0"/>
    <x v="0"/>
    <s v="Dir. da Agricultura, Pecuária e Floresta"/>
    <x v="0"/>
    <x v="0"/>
    <x v="0"/>
    <x v="0"/>
    <x v="3"/>
    <x v="0"/>
    <x v="1"/>
    <x v="3"/>
    <x v="1"/>
    <x v="2"/>
    <x v="12"/>
    <x v="0"/>
    <m/>
  </r>
  <r>
    <x v="0"/>
    <n v="0"/>
    <n v="288569"/>
    <n v="0"/>
    <n v="0"/>
    <x v="7912"/>
    <x v="0"/>
    <x v="0"/>
    <x v="0"/>
    <s v="03.16.26"/>
    <x v="69"/>
    <x v="0"/>
    <x v="0"/>
    <s v="Dir. da Agricultura, Pecuária e Floresta"/>
    <s v="03.16.26"/>
    <s v="Dir. da Agricultura, Pecuária e Floresta"/>
    <s v="03.16.26"/>
    <x v="5"/>
    <x v="0"/>
    <x v="0"/>
    <x v="0"/>
    <x v="1"/>
    <x v="0"/>
    <x v="0"/>
    <x v="0"/>
    <x v="12"/>
    <s v="1 - Dotação Anual"/>
    <x v="4"/>
    <n v="288569"/>
    <x v="1"/>
    <n v="60000"/>
    <x v="1"/>
    <n v="80000"/>
    <x v="811"/>
    <m/>
    <x v="0"/>
    <x v="12"/>
    <m/>
    <s v="Dir. da Agricultura, Pecuária e Floresta"/>
    <x v="1"/>
    <m/>
    <x v="0"/>
    <x v="1"/>
    <x v="1"/>
    <x v="1"/>
    <x v="0"/>
    <x v="0"/>
    <x v="0"/>
    <x v="0"/>
    <x v="0"/>
    <x v="0"/>
    <x v="0"/>
    <s v="Dir. da Agricultura, Pecuária e Floresta"/>
    <x v="0"/>
    <x v="0"/>
    <x v="0"/>
    <x v="0"/>
    <x v="3"/>
    <x v="0"/>
    <x v="1"/>
    <x v="3"/>
    <x v="1"/>
    <x v="2"/>
    <x v="12"/>
    <x v="0"/>
    <m/>
  </r>
  <r>
    <x v="0"/>
    <n v="0"/>
    <n v="12443333"/>
    <n v="0"/>
    <n v="0"/>
    <x v="7912"/>
    <x v="0"/>
    <x v="0"/>
    <x v="0"/>
    <s v="03.16.26"/>
    <x v="69"/>
    <x v="0"/>
    <x v="0"/>
    <s v="Dir. da Agricultura, Pecuária e Floresta"/>
    <s v="03.16.26"/>
    <s v="Dir. da Agricultura, Pecuária e Floresta"/>
    <s v="03.16.26"/>
    <x v="4"/>
    <x v="0"/>
    <x v="0"/>
    <x v="0"/>
    <x v="0"/>
    <x v="0"/>
    <x v="0"/>
    <x v="0"/>
    <x v="12"/>
    <s v="1 - Dotação Anual"/>
    <x v="4"/>
    <n v="12443333"/>
    <x v="1"/>
    <n v="1000000"/>
    <x v="1"/>
    <n v="2965381"/>
    <x v="811"/>
    <m/>
    <x v="0"/>
    <x v="12"/>
    <m/>
    <s v="Dir. da Agricultura, Pecuária e Floresta"/>
    <x v="1"/>
    <m/>
    <x v="0"/>
    <x v="1"/>
    <x v="1"/>
    <x v="1"/>
    <x v="0"/>
    <x v="0"/>
    <x v="0"/>
    <x v="0"/>
    <x v="0"/>
    <x v="0"/>
    <x v="0"/>
    <s v="Dir. da Agricultura, Pecuária e Floresta"/>
    <x v="0"/>
    <x v="0"/>
    <x v="0"/>
    <x v="0"/>
    <x v="3"/>
    <x v="0"/>
    <x v="1"/>
    <x v="3"/>
    <x v="1"/>
    <x v="2"/>
    <x v="12"/>
    <x v="0"/>
    <m/>
  </r>
  <r>
    <x v="1"/>
    <n v="0"/>
    <n v="1000000"/>
    <n v="0"/>
    <n v="0"/>
    <x v="7912"/>
    <x v="0"/>
    <x v="0"/>
    <x v="0"/>
    <s v="01.27.04.09"/>
    <x v="45"/>
    <x v="3"/>
    <x v="4"/>
    <s v="Infra-Estruturas e Transportes"/>
    <s v="01.27.04"/>
    <s v="Sinalização de Transito"/>
    <s v="01.27.04.09"/>
    <x v="25"/>
    <x v="0"/>
    <x v="0"/>
    <x v="0"/>
    <x v="1"/>
    <x v="2"/>
    <x v="2"/>
    <x v="0"/>
    <x v="12"/>
    <s v="1 - Dotação Anual"/>
    <x v="4"/>
    <n v="1000000"/>
    <x v="1"/>
    <n v="0"/>
    <x v="7"/>
    <n v="0"/>
    <x v="811"/>
    <m/>
    <x v="0"/>
    <x v="12"/>
    <m/>
    <s v="Sinalização de Transito"/>
    <x v="1"/>
    <m/>
    <x v="0"/>
    <x v="1"/>
    <x v="1"/>
    <x v="1"/>
    <x v="0"/>
    <x v="0"/>
    <x v="0"/>
    <x v="0"/>
    <x v="0"/>
    <x v="0"/>
    <x v="0"/>
    <s v="Sinalização de Transito"/>
    <x v="0"/>
    <x v="0"/>
    <x v="0"/>
    <x v="0"/>
    <x v="3"/>
    <x v="0"/>
    <x v="1"/>
    <x v="3"/>
    <x v="1"/>
    <x v="2"/>
    <x v="12"/>
    <x v="0"/>
    <m/>
  </r>
  <r>
    <x v="0"/>
    <n v="0"/>
    <n v="20000000"/>
    <n v="0"/>
    <n v="0"/>
    <x v="7912"/>
    <x v="0"/>
    <x v="0"/>
    <x v="0"/>
    <s v="01.27.04.10"/>
    <x v="26"/>
    <x v="3"/>
    <x v="4"/>
    <s v="Infra-Estruturas e Transportes"/>
    <s v="01.27.04"/>
    <s v="Plano de Mitigação as secas e maus anos agrícolas"/>
    <s v="01.27.04.10"/>
    <x v="7"/>
    <x v="0"/>
    <x v="3"/>
    <x v="3"/>
    <x v="1"/>
    <x v="2"/>
    <x v="0"/>
    <x v="0"/>
    <x v="12"/>
    <s v="1 - Dotação Anual"/>
    <x v="4"/>
    <n v="20000000"/>
    <x v="1"/>
    <n v="0"/>
    <x v="8"/>
    <n v="646836"/>
    <x v="811"/>
    <m/>
    <x v="0"/>
    <x v="12"/>
    <m/>
    <s v="Plano de Mitigação as secas e maus anos agrícolas"/>
    <x v="1"/>
    <m/>
    <x v="0"/>
    <x v="1"/>
    <x v="1"/>
    <x v="1"/>
    <x v="0"/>
    <x v="0"/>
    <x v="0"/>
    <x v="0"/>
    <x v="0"/>
    <x v="0"/>
    <x v="0"/>
    <s v="Plano de Mitigação as secas e maus anos agrícolas"/>
    <x v="0"/>
    <x v="0"/>
    <x v="0"/>
    <x v="0"/>
    <x v="3"/>
    <x v="0"/>
    <x v="1"/>
    <x v="3"/>
    <x v="1"/>
    <x v="2"/>
    <x v="12"/>
    <x v="0"/>
    <m/>
  </r>
  <r>
    <x v="0"/>
    <n v="0"/>
    <n v="3000000"/>
    <n v="0"/>
    <n v="0"/>
    <x v="7912"/>
    <x v="0"/>
    <x v="0"/>
    <x v="0"/>
    <s v="01.26.03.15"/>
    <x v="109"/>
    <x v="5"/>
    <x v="6"/>
    <s v="Turismo"/>
    <s v="01.26.03"/>
    <s v="Realização de estudos/Projeto Orla Maritima/Plano diretor Orla Maritima"/>
    <s v="01.26.03.15"/>
    <x v="28"/>
    <x v="0"/>
    <x v="0"/>
    <x v="4"/>
    <x v="1"/>
    <x v="2"/>
    <x v="0"/>
    <x v="0"/>
    <x v="12"/>
    <s v="1 - Dotação Anual"/>
    <x v="4"/>
    <n v="3000000"/>
    <x v="1"/>
    <n v="0"/>
    <x v="1"/>
    <n v="0"/>
    <x v="811"/>
    <m/>
    <x v="0"/>
    <x v="12"/>
    <m/>
    <s v="Realização de estudos/Projeto Orla Maritima/Plano diretor Orla Maritima"/>
    <x v="1"/>
    <m/>
    <x v="0"/>
    <x v="1"/>
    <x v="1"/>
    <x v="1"/>
    <x v="0"/>
    <x v="0"/>
    <x v="0"/>
    <x v="0"/>
    <x v="0"/>
    <x v="0"/>
    <x v="0"/>
    <s v="Realização de estudos/Projeto Orla Maritima/Plano diretor Orla Maritima"/>
    <x v="0"/>
    <x v="0"/>
    <x v="0"/>
    <x v="0"/>
    <x v="3"/>
    <x v="0"/>
    <x v="1"/>
    <x v="3"/>
    <x v="1"/>
    <x v="2"/>
    <x v="12"/>
    <x v="0"/>
    <m/>
  </r>
  <r>
    <x v="1"/>
    <n v="0"/>
    <n v="1000000"/>
    <n v="0"/>
    <n v="0"/>
    <x v="7912"/>
    <x v="0"/>
    <x v="0"/>
    <x v="0"/>
    <s v="01.27.01.03"/>
    <x v="110"/>
    <x v="3"/>
    <x v="4"/>
    <s v="Ordenamento território"/>
    <s v="01.27.01"/>
    <s v="Implementação do Projecto Toponimia e Numeração Policial"/>
    <s v="01.27.01.03"/>
    <x v="25"/>
    <x v="0"/>
    <x v="0"/>
    <x v="0"/>
    <x v="1"/>
    <x v="2"/>
    <x v="2"/>
    <x v="0"/>
    <x v="12"/>
    <s v="1 - Dotação Anual"/>
    <x v="4"/>
    <n v="1000000"/>
    <x v="1"/>
    <n v="0"/>
    <x v="1"/>
    <n v="0"/>
    <x v="811"/>
    <m/>
    <x v="0"/>
    <x v="12"/>
    <m/>
    <s v="Implementação do Projecto Toponimia e Numeração Policial"/>
    <x v="1"/>
    <s v="IPTNP"/>
    <x v="0"/>
    <x v="1"/>
    <x v="1"/>
    <x v="1"/>
    <x v="0"/>
    <x v="0"/>
    <x v="0"/>
    <x v="0"/>
    <x v="0"/>
    <x v="0"/>
    <x v="0"/>
    <s v="Implementação do Projecto Toponimia e Numeração Policial"/>
    <x v="0"/>
    <x v="0"/>
    <x v="0"/>
    <x v="0"/>
    <x v="3"/>
    <x v="0"/>
    <x v="1"/>
    <x v="3"/>
    <x v="1"/>
    <x v="2"/>
    <x v="12"/>
    <x v="0"/>
    <m/>
  </r>
  <r>
    <x v="0"/>
    <n v="0"/>
    <n v="250000"/>
    <n v="0"/>
    <n v="0"/>
    <x v="7912"/>
    <x v="0"/>
    <x v="0"/>
    <x v="0"/>
    <s v="03.16.11"/>
    <x v="57"/>
    <x v="0"/>
    <x v="0"/>
    <s v="Direcção de Obras"/>
    <s v="03.16.11"/>
    <s v="Direcção de Obras"/>
    <s v="03.16.11"/>
    <x v="44"/>
    <x v="0"/>
    <x v="0"/>
    <x v="4"/>
    <x v="1"/>
    <x v="0"/>
    <x v="0"/>
    <x v="0"/>
    <x v="12"/>
    <s v="1 - Dotação Anual"/>
    <x v="4"/>
    <n v="250000"/>
    <x v="1"/>
    <n v="3959"/>
    <x v="1"/>
    <n v="218617"/>
    <x v="811"/>
    <m/>
    <x v="0"/>
    <x v="12"/>
    <m/>
    <s v="Direcção de Obras"/>
    <x v="1"/>
    <m/>
    <x v="0"/>
    <x v="1"/>
    <x v="1"/>
    <x v="1"/>
    <x v="0"/>
    <x v="0"/>
    <x v="0"/>
    <x v="0"/>
    <x v="0"/>
    <x v="0"/>
    <x v="0"/>
    <s v="Direcção de Obras"/>
    <x v="0"/>
    <x v="0"/>
    <x v="0"/>
    <x v="0"/>
    <x v="3"/>
    <x v="0"/>
    <x v="1"/>
    <x v="3"/>
    <x v="1"/>
    <x v="2"/>
    <x v="12"/>
    <x v="0"/>
    <m/>
  </r>
  <r>
    <x v="0"/>
    <n v="0"/>
    <n v="0"/>
    <n v="0"/>
    <n v="0"/>
    <x v="7912"/>
    <x v="0"/>
    <x v="0"/>
    <x v="0"/>
    <s v="03.16.11"/>
    <x v="57"/>
    <x v="0"/>
    <x v="0"/>
    <s v="Direcção de Obras"/>
    <s v="03.16.11"/>
    <s v="Direcção de Obras"/>
    <s v="03.16.11"/>
    <x v="47"/>
    <x v="0"/>
    <x v="0"/>
    <x v="4"/>
    <x v="1"/>
    <x v="0"/>
    <x v="0"/>
    <x v="0"/>
    <x v="12"/>
    <s v="1 - Dotação Anual"/>
    <x v="4"/>
    <n v="0"/>
    <x v="1"/>
    <n v="0"/>
    <x v="1"/>
    <n v="0"/>
    <x v="811"/>
    <m/>
    <x v="0"/>
    <x v="12"/>
    <m/>
    <s v="Direcção de Obras"/>
    <x v="1"/>
    <m/>
    <x v="0"/>
    <x v="1"/>
    <x v="1"/>
    <x v="1"/>
    <x v="0"/>
    <x v="0"/>
    <x v="0"/>
    <x v="0"/>
    <x v="0"/>
    <x v="0"/>
    <x v="0"/>
    <s v="Direcção de Obras"/>
    <x v="0"/>
    <x v="0"/>
    <x v="0"/>
    <x v="0"/>
    <x v="3"/>
    <x v="0"/>
    <x v="1"/>
    <x v="3"/>
    <x v="1"/>
    <x v="2"/>
    <x v="12"/>
    <x v="0"/>
    <m/>
  </r>
  <r>
    <x v="0"/>
    <n v="0"/>
    <n v="146880"/>
    <n v="0"/>
    <n v="0"/>
    <x v="7912"/>
    <x v="0"/>
    <x v="0"/>
    <x v="0"/>
    <s v="03.16.11"/>
    <x v="57"/>
    <x v="0"/>
    <x v="0"/>
    <s v="Direcção de Obras"/>
    <s v="03.16.11"/>
    <s v="Direcção de Obras"/>
    <s v="03.16.11"/>
    <x v="51"/>
    <x v="0"/>
    <x v="0"/>
    <x v="4"/>
    <x v="1"/>
    <x v="0"/>
    <x v="0"/>
    <x v="0"/>
    <x v="12"/>
    <s v="1 - Dotação Anual"/>
    <x v="4"/>
    <n v="146880"/>
    <x v="1"/>
    <n v="0"/>
    <x v="1"/>
    <n v="0"/>
    <x v="811"/>
    <m/>
    <x v="0"/>
    <x v="12"/>
    <m/>
    <s v="Direcção de Obras"/>
    <x v="1"/>
    <m/>
    <x v="0"/>
    <x v="1"/>
    <x v="1"/>
    <x v="1"/>
    <x v="0"/>
    <x v="0"/>
    <x v="0"/>
    <x v="0"/>
    <x v="0"/>
    <x v="0"/>
    <x v="0"/>
    <s v="Direcção de Obras"/>
    <x v="0"/>
    <x v="0"/>
    <x v="0"/>
    <x v="0"/>
    <x v="3"/>
    <x v="0"/>
    <x v="1"/>
    <x v="3"/>
    <x v="1"/>
    <x v="2"/>
    <x v="12"/>
    <x v="0"/>
    <m/>
  </r>
  <r>
    <x v="0"/>
    <n v="0"/>
    <n v="0"/>
    <n v="0"/>
    <n v="0"/>
    <x v="7912"/>
    <x v="0"/>
    <x v="0"/>
    <x v="0"/>
    <s v="03.16.11"/>
    <x v="57"/>
    <x v="0"/>
    <x v="0"/>
    <s v="Direcção de Obras"/>
    <s v="03.16.11"/>
    <s v="Direcção de Obras"/>
    <s v="03.16.11"/>
    <x v="128"/>
    <x v="0"/>
    <x v="0"/>
    <x v="0"/>
    <x v="1"/>
    <x v="0"/>
    <x v="0"/>
    <x v="0"/>
    <x v="12"/>
    <s v="1 - Dotação Anual"/>
    <x v="4"/>
    <n v="0"/>
    <x v="1"/>
    <n v="0"/>
    <x v="1"/>
    <n v="0"/>
    <x v="811"/>
    <m/>
    <x v="0"/>
    <x v="12"/>
    <m/>
    <s v="Direcção de Obras"/>
    <x v="1"/>
    <m/>
    <x v="0"/>
    <x v="1"/>
    <x v="1"/>
    <x v="1"/>
    <x v="0"/>
    <x v="0"/>
    <x v="0"/>
    <x v="0"/>
    <x v="0"/>
    <x v="0"/>
    <x v="0"/>
    <s v="Direcção de Obras"/>
    <x v="0"/>
    <x v="0"/>
    <x v="0"/>
    <x v="0"/>
    <x v="3"/>
    <x v="0"/>
    <x v="1"/>
    <x v="3"/>
    <x v="1"/>
    <x v="2"/>
    <x v="12"/>
    <x v="0"/>
    <m/>
  </r>
  <r>
    <x v="0"/>
    <n v="0"/>
    <n v="7200"/>
    <n v="0"/>
    <n v="0"/>
    <x v="7912"/>
    <x v="0"/>
    <x v="0"/>
    <x v="0"/>
    <s v="03.16.11"/>
    <x v="57"/>
    <x v="0"/>
    <x v="0"/>
    <s v="Direcção de Obras"/>
    <s v="03.16.11"/>
    <s v="Direcção de Obras"/>
    <s v="03.16.11"/>
    <x v="32"/>
    <x v="0"/>
    <x v="0"/>
    <x v="0"/>
    <x v="1"/>
    <x v="0"/>
    <x v="0"/>
    <x v="0"/>
    <x v="12"/>
    <s v="1 - Dotação Anual"/>
    <x v="4"/>
    <n v="7200"/>
    <x v="1"/>
    <n v="10000"/>
    <x v="1"/>
    <n v="0"/>
    <x v="811"/>
    <m/>
    <x v="0"/>
    <x v="12"/>
    <m/>
    <s v="Direcção de Obras"/>
    <x v="1"/>
    <m/>
    <x v="0"/>
    <x v="1"/>
    <x v="1"/>
    <x v="1"/>
    <x v="0"/>
    <x v="0"/>
    <x v="0"/>
    <x v="0"/>
    <x v="0"/>
    <x v="0"/>
    <x v="0"/>
    <s v="Direcção de Obras"/>
    <x v="0"/>
    <x v="0"/>
    <x v="0"/>
    <x v="0"/>
    <x v="3"/>
    <x v="0"/>
    <x v="1"/>
    <x v="3"/>
    <x v="1"/>
    <x v="2"/>
    <x v="12"/>
    <x v="0"/>
    <m/>
  </r>
  <r>
    <x v="0"/>
    <n v="0"/>
    <n v="667540"/>
    <n v="0"/>
    <n v="0"/>
    <x v="7912"/>
    <x v="0"/>
    <x v="0"/>
    <x v="0"/>
    <s v="03.16.11"/>
    <x v="57"/>
    <x v="0"/>
    <x v="0"/>
    <s v="Direcção de Obras"/>
    <s v="03.16.11"/>
    <s v="Direcção de Obras"/>
    <s v="03.16.11"/>
    <x v="5"/>
    <x v="0"/>
    <x v="0"/>
    <x v="0"/>
    <x v="1"/>
    <x v="0"/>
    <x v="0"/>
    <x v="0"/>
    <x v="12"/>
    <s v="1 - Dotação Anual"/>
    <x v="4"/>
    <n v="667540"/>
    <x v="1"/>
    <n v="0"/>
    <x v="1"/>
    <n v="500000"/>
    <x v="811"/>
    <m/>
    <x v="0"/>
    <x v="12"/>
    <m/>
    <s v="Direcção de Obras"/>
    <x v="1"/>
    <m/>
    <x v="0"/>
    <x v="1"/>
    <x v="1"/>
    <x v="1"/>
    <x v="0"/>
    <x v="0"/>
    <x v="0"/>
    <x v="0"/>
    <x v="0"/>
    <x v="0"/>
    <x v="0"/>
    <s v="Direcção de Obras"/>
    <x v="0"/>
    <x v="0"/>
    <x v="0"/>
    <x v="0"/>
    <x v="3"/>
    <x v="0"/>
    <x v="1"/>
    <x v="3"/>
    <x v="1"/>
    <x v="2"/>
    <x v="12"/>
    <x v="0"/>
    <m/>
  </r>
  <r>
    <x v="0"/>
    <n v="0"/>
    <n v="3102528"/>
    <n v="0"/>
    <n v="0"/>
    <x v="7912"/>
    <x v="0"/>
    <x v="0"/>
    <x v="0"/>
    <s v="03.16.11"/>
    <x v="57"/>
    <x v="0"/>
    <x v="0"/>
    <s v="Direcção de Obras"/>
    <s v="03.16.11"/>
    <s v="Direcção de Obras"/>
    <s v="03.16.11"/>
    <x v="4"/>
    <x v="0"/>
    <x v="0"/>
    <x v="0"/>
    <x v="0"/>
    <x v="0"/>
    <x v="0"/>
    <x v="0"/>
    <x v="12"/>
    <s v="1 - Dotação Anual"/>
    <x v="4"/>
    <n v="3102528"/>
    <x v="1"/>
    <n v="1574228"/>
    <x v="1"/>
    <n v="0"/>
    <x v="811"/>
    <m/>
    <x v="0"/>
    <x v="12"/>
    <m/>
    <s v="Direcção de Obras"/>
    <x v="1"/>
    <m/>
    <x v="0"/>
    <x v="1"/>
    <x v="1"/>
    <x v="1"/>
    <x v="0"/>
    <x v="0"/>
    <x v="0"/>
    <x v="0"/>
    <x v="0"/>
    <x v="0"/>
    <x v="0"/>
    <s v="Direcção de Obras"/>
    <x v="0"/>
    <x v="0"/>
    <x v="0"/>
    <x v="0"/>
    <x v="3"/>
    <x v="0"/>
    <x v="1"/>
    <x v="3"/>
    <x v="1"/>
    <x v="2"/>
    <x v="12"/>
    <x v="0"/>
    <m/>
  </r>
  <r>
    <x v="0"/>
    <n v="0"/>
    <n v="1908000"/>
    <n v="0"/>
    <n v="0"/>
    <x v="7912"/>
    <x v="0"/>
    <x v="0"/>
    <x v="0"/>
    <s v="03.16.11"/>
    <x v="57"/>
    <x v="0"/>
    <x v="0"/>
    <s v="Direcção de Obras"/>
    <s v="03.16.11"/>
    <s v="Direcção de Obras"/>
    <s v="03.16.11"/>
    <x v="48"/>
    <x v="0"/>
    <x v="0"/>
    <x v="0"/>
    <x v="0"/>
    <x v="0"/>
    <x v="0"/>
    <x v="0"/>
    <x v="12"/>
    <s v="1 - Dotação Anual"/>
    <x v="4"/>
    <n v="1908000"/>
    <x v="1"/>
    <n v="1112779"/>
    <x v="1"/>
    <n v="0"/>
    <x v="811"/>
    <m/>
    <x v="0"/>
    <x v="12"/>
    <m/>
    <s v="Direcção de Obras"/>
    <x v="1"/>
    <m/>
    <x v="0"/>
    <x v="1"/>
    <x v="1"/>
    <x v="1"/>
    <x v="0"/>
    <x v="0"/>
    <x v="0"/>
    <x v="0"/>
    <x v="0"/>
    <x v="0"/>
    <x v="0"/>
    <s v="Direcção de Obras"/>
    <x v="0"/>
    <x v="0"/>
    <x v="0"/>
    <x v="0"/>
    <x v="3"/>
    <x v="0"/>
    <x v="1"/>
    <x v="3"/>
    <x v="1"/>
    <x v="2"/>
    <x v="12"/>
    <x v="0"/>
    <m/>
  </r>
  <r>
    <x v="0"/>
    <n v="0"/>
    <n v="1468800"/>
    <n v="0"/>
    <n v="0"/>
    <x v="7912"/>
    <x v="0"/>
    <x v="0"/>
    <x v="0"/>
    <s v="03.16.11"/>
    <x v="57"/>
    <x v="0"/>
    <x v="0"/>
    <s v="Direcção de Obras"/>
    <s v="03.16.11"/>
    <s v="Direcção de Obras"/>
    <s v="03.16.11"/>
    <x v="0"/>
    <x v="0"/>
    <x v="0"/>
    <x v="0"/>
    <x v="0"/>
    <x v="0"/>
    <x v="0"/>
    <x v="0"/>
    <x v="12"/>
    <s v="1 - Dotação Anual"/>
    <x v="4"/>
    <n v="1468800"/>
    <x v="1"/>
    <n v="0"/>
    <x v="1"/>
    <n v="0"/>
    <x v="811"/>
    <m/>
    <x v="0"/>
    <x v="12"/>
    <m/>
    <s v="Direcção de Obras"/>
    <x v="1"/>
    <m/>
    <x v="0"/>
    <x v="1"/>
    <x v="1"/>
    <x v="1"/>
    <x v="0"/>
    <x v="0"/>
    <x v="0"/>
    <x v="0"/>
    <x v="0"/>
    <x v="0"/>
    <x v="0"/>
    <s v="Direcção de Obras"/>
    <x v="0"/>
    <x v="0"/>
    <x v="0"/>
    <x v="0"/>
    <x v="3"/>
    <x v="0"/>
    <x v="1"/>
    <x v="3"/>
    <x v="1"/>
    <x v="2"/>
    <x v="12"/>
    <x v="0"/>
    <m/>
  </r>
  <r>
    <x v="1"/>
    <n v="0"/>
    <n v="500000"/>
    <n v="0"/>
    <n v="0"/>
    <x v="7912"/>
    <x v="0"/>
    <x v="0"/>
    <x v="0"/>
    <s v="01.24.01.05"/>
    <x v="13"/>
    <x v="4"/>
    <x v="5"/>
    <s v="Descentralização e Admin. Local"/>
    <s v="01.24.01"/>
    <s v="Balcão  único"/>
    <s v="01.24.01.05"/>
    <x v="29"/>
    <x v="0"/>
    <x v="0"/>
    <x v="0"/>
    <x v="1"/>
    <x v="2"/>
    <x v="0"/>
    <x v="0"/>
    <x v="12"/>
    <s v="1 - Dotação Anual"/>
    <x v="4"/>
    <n v="500000"/>
    <x v="1"/>
    <n v="0"/>
    <x v="1"/>
    <n v="0"/>
    <x v="811"/>
    <m/>
    <x v="0"/>
    <x v="12"/>
    <m/>
    <s v="Balcão  único"/>
    <x v="1"/>
    <m/>
    <x v="0"/>
    <x v="1"/>
    <x v="1"/>
    <x v="1"/>
    <x v="0"/>
    <x v="0"/>
    <x v="0"/>
    <x v="0"/>
    <x v="0"/>
    <x v="0"/>
    <x v="0"/>
    <s v="Balcão  único"/>
    <x v="0"/>
    <x v="0"/>
    <x v="0"/>
    <x v="0"/>
    <x v="3"/>
    <x v="0"/>
    <x v="1"/>
    <x v="3"/>
    <x v="1"/>
    <x v="2"/>
    <x v="12"/>
    <x v="0"/>
    <m/>
  </r>
  <r>
    <x v="1"/>
    <n v="0"/>
    <n v="1000000"/>
    <n v="0"/>
    <n v="0"/>
    <x v="7912"/>
    <x v="0"/>
    <x v="0"/>
    <x v="0"/>
    <s v="01.24.01.06"/>
    <x v="111"/>
    <x v="4"/>
    <x v="5"/>
    <s v="Descentralização e Admin. Local"/>
    <s v="01.24.01"/>
    <s v="Instalação de praças digitais"/>
    <s v="01.24.01.06"/>
    <x v="25"/>
    <x v="0"/>
    <x v="0"/>
    <x v="0"/>
    <x v="1"/>
    <x v="2"/>
    <x v="2"/>
    <x v="0"/>
    <x v="12"/>
    <s v="1 - Dotação Anual"/>
    <x v="4"/>
    <n v="1000000"/>
    <x v="1"/>
    <n v="0"/>
    <x v="1"/>
    <n v="0"/>
    <x v="811"/>
    <m/>
    <x v="0"/>
    <x v="12"/>
    <m/>
    <s v="Instalação de praças digitais"/>
    <x v="1"/>
    <m/>
    <x v="0"/>
    <x v="1"/>
    <x v="1"/>
    <x v="1"/>
    <x v="0"/>
    <x v="0"/>
    <x v="0"/>
    <x v="0"/>
    <x v="0"/>
    <x v="0"/>
    <x v="0"/>
    <s v="Instalação de praças digitais"/>
    <x v="0"/>
    <x v="0"/>
    <x v="0"/>
    <x v="0"/>
    <x v="3"/>
    <x v="0"/>
    <x v="1"/>
    <x v="3"/>
    <x v="1"/>
    <x v="2"/>
    <x v="12"/>
    <x v="0"/>
    <m/>
  </r>
  <r>
    <x v="0"/>
    <n v="0"/>
    <n v="3000000"/>
    <n v="0"/>
    <n v="0"/>
    <x v="7912"/>
    <x v="0"/>
    <x v="0"/>
    <x v="0"/>
    <s v="01.27.02.11"/>
    <x v="28"/>
    <x v="3"/>
    <x v="4"/>
    <s v="Saneamento básico"/>
    <s v="01.27.02"/>
    <s v="Reforço do saneamento básico"/>
    <s v="01.27.02.11"/>
    <x v="7"/>
    <x v="0"/>
    <x v="3"/>
    <x v="3"/>
    <x v="1"/>
    <x v="2"/>
    <x v="0"/>
    <x v="0"/>
    <x v="12"/>
    <s v="1 - Dotação Anual"/>
    <x v="4"/>
    <n v="3000000"/>
    <x v="1"/>
    <n v="2000000"/>
    <x v="1"/>
    <n v="0"/>
    <x v="811"/>
    <m/>
    <x v="0"/>
    <x v="12"/>
    <m/>
    <s v="Reforço do saneamento básico"/>
    <x v="1"/>
    <m/>
    <x v="0"/>
    <x v="1"/>
    <x v="1"/>
    <x v="1"/>
    <x v="0"/>
    <x v="0"/>
    <x v="0"/>
    <x v="0"/>
    <x v="0"/>
    <x v="0"/>
    <x v="0"/>
    <s v="Reforço do saneamento básico"/>
    <x v="0"/>
    <x v="0"/>
    <x v="0"/>
    <x v="0"/>
    <x v="3"/>
    <x v="0"/>
    <x v="1"/>
    <x v="3"/>
    <x v="1"/>
    <x v="2"/>
    <x v="12"/>
    <x v="0"/>
    <m/>
  </r>
  <r>
    <x v="1"/>
    <n v="0"/>
    <n v="1500000"/>
    <n v="0"/>
    <n v="0"/>
    <x v="7912"/>
    <x v="0"/>
    <x v="0"/>
    <x v="0"/>
    <s v="01.27.02.08"/>
    <x v="14"/>
    <x v="3"/>
    <x v="4"/>
    <s v="Saneamento básico"/>
    <s v="01.27.02"/>
    <s v="Manutenção de cemiterios"/>
    <s v="01.27.02.08"/>
    <x v="26"/>
    <x v="0"/>
    <x v="0"/>
    <x v="0"/>
    <x v="1"/>
    <x v="2"/>
    <x v="2"/>
    <x v="0"/>
    <x v="12"/>
    <s v="1 - Dotação Anual"/>
    <x v="4"/>
    <n v="1500000"/>
    <x v="1"/>
    <n v="0"/>
    <x v="1"/>
    <n v="0"/>
    <x v="811"/>
    <m/>
    <x v="0"/>
    <x v="12"/>
    <m/>
    <s v="Manutenção de cemiterios"/>
    <x v="1"/>
    <m/>
    <x v="0"/>
    <x v="1"/>
    <x v="1"/>
    <x v="1"/>
    <x v="0"/>
    <x v="0"/>
    <x v="0"/>
    <x v="0"/>
    <x v="0"/>
    <x v="0"/>
    <x v="0"/>
    <s v="Manutenção de cemiterios"/>
    <x v="0"/>
    <x v="0"/>
    <x v="0"/>
    <x v="0"/>
    <x v="3"/>
    <x v="0"/>
    <x v="1"/>
    <x v="3"/>
    <x v="1"/>
    <x v="2"/>
    <x v="12"/>
    <x v="0"/>
    <m/>
  </r>
  <r>
    <x v="0"/>
    <n v="0"/>
    <n v="1500000"/>
    <n v="0"/>
    <n v="0"/>
    <x v="7912"/>
    <x v="0"/>
    <x v="0"/>
    <x v="0"/>
    <s v="01.25.02.15"/>
    <x v="42"/>
    <x v="2"/>
    <x v="2"/>
    <s v="desporto"/>
    <s v="01.25.02"/>
    <s v="Incentivos a Associações e Escolas de Iniciação Desportivas"/>
    <s v="01.25.02.15"/>
    <x v="7"/>
    <x v="0"/>
    <x v="3"/>
    <x v="3"/>
    <x v="1"/>
    <x v="2"/>
    <x v="0"/>
    <x v="0"/>
    <x v="12"/>
    <s v="1 - Dotação Anual"/>
    <x v="4"/>
    <n v="1500000"/>
    <x v="1"/>
    <n v="0"/>
    <x v="1"/>
    <n v="0"/>
    <x v="811"/>
    <m/>
    <x v="0"/>
    <x v="12"/>
    <m/>
    <s v="Incentivos a Associações e Escolas de Iniciação Desportivas"/>
    <x v="1"/>
    <s v="IAEID"/>
    <x v="0"/>
    <x v="1"/>
    <x v="1"/>
    <x v="1"/>
    <x v="0"/>
    <x v="0"/>
    <x v="0"/>
    <x v="0"/>
    <x v="0"/>
    <x v="0"/>
    <x v="0"/>
    <s v="Incentivos a Associações e Escolas de Iniciação Desportivas"/>
    <x v="0"/>
    <x v="0"/>
    <x v="0"/>
    <x v="0"/>
    <x v="3"/>
    <x v="0"/>
    <x v="1"/>
    <x v="3"/>
    <x v="1"/>
    <x v="2"/>
    <x v="12"/>
    <x v="0"/>
    <m/>
  </r>
  <r>
    <x v="1"/>
    <n v="0"/>
    <n v="1000000"/>
    <n v="0"/>
    <n v="0"/>
    <x v="7912"/>
    <x v="0"/>
    <x v="0"/>
    <x v="0"/>
    <s v="01.27.06.54"/>
    <x v="51"/>
    <x v="3"/>
    <x v="4"/>
    <s v="Requalificação Urbana e habitação"/>
    <s v="01.27.06"/>
    <s v="Viveiro Municipal"/>
    <s v="01.27.06.54"/>
    <x v="26"/>
    <x v="0"/>
    <x v="0"/>
    <x v="0"/>
    <x v="1"/>
    <x v="2"/>
    <x v="2"/>
    <x v="0"/>
    <x v="12"/>
    <s v="1 - Dotação Anual"/>
    <x v="4"/>
    <n v="1000000"/>
    <x v="1"/>
    <n v="0"/>
    <x v="1"/>
    <n v="0"/>
    <x v="811"/>
    <m/>
    <x v="0"/>
    <x v="12"/>
    <m/>
    <s v="Viveiro Municipal"/>
    <x v="1"/>
    <s v="VML"/>
    <x v="0"/>
    <x v="1"/>
    <x v="1"/>
    <x v="1"/>
    <x v="0"/>
    <x v="0"/>
    <x v="0"/>
    <x v="0"/>
    <x v="0"/>
    <x v="0"/>
    <x v="0"/>
    <s v="Viveiro Municipal"/>
    <x v="0"/>
    <x v="0"/>
    <x v="0"/>
    <x v="0"/>
    <x v="3"/>
    <x v="0"/>
    <x v="1"/>
    <x v="3"/>
    <x v="1"/>
    <x v="2"/>
    <x v="12"/>
    <x v="0"/>
    <m/>
  </r>
  <r>
    <x v="0"/>
    <n v="0"/>
    <n v="1500000"/>
    <n v="0"/>
    <n v="0"/>
    <x v="7912"/>
    <x v="0"/>
    <x v="0"/>
    <x v="0"/>
    <s v="01.28.03.05.01"/>
    <x v="34"/>
    <x v="6"/>
    <x v="7"/>
    <s v="Proteção Social"/>
    <s v="01.28.03"/>
    <s v="Proteção dos Direitos das Crianças e Adolescentes"/>
    <s v="01.28.03.05"/>
    <x v="7"/>
    <x v="0"/>
    <x v="3"/>
    <x v="3"/>
    <x v="1"/>
    <x v="2"/>
    <x v="0"/>
    <x v="0"/>
    <x v="12"/>
    <s v="1 - Dotação Anual"/>
    <x v="4"/>
    <n v="1500000"/>
    <x v="1"/>
    <n v="0"/>
    <x v="1"/>
    <n v="0"/>
    <x v="811"/>
    <m/>
    <x v="0"/>
    <x v="12"/>
    <m/>
    <s v="Apoio a Crianças Vulneráveis"/>
    <x v="1"/>
    <m/>
    <x v="0"/>
    <x v="1"/>
    <x v="1"/>
    <x v="1"/>
    <x v="0"/>
    <x v="0"/>
    <x v="0"/>
    <x v="0"/>
    <x v="0"/>
    <x v="0"/>
    <x v="0"/>
    <s v="Apoio a Crianças Vulneráveis"/>
    <x v="0"/>
    <x v="0"/>
    <x v="0"/>
    <x v="0"/>
    <x v="3"/>
    <x v="0"/>
    <x v="1"/>
    <x v="3"/>
    <x v="1"/>
    <x v="2"/>
    <x v="12"/>
    <x v="0"/>
    <m/>
  </r>
  <r>
    <x v="1"/>
    <n v="0"/>
    <n v="1500000"/>
    <n v="0"/>
    <n v="0"/>
    <x v="7912"/>
    <x v="0"/>
    <x v="0"/>
    <x v="0"/>
    <s v="01.24.08.03"/>
    <x v="25"/>
    <x v="4"/>
    <x v="5"/>
    <s v="Reforma do Estado e da Administração Pública"/>
    <s v="01.24.08"/>
    <s v="Aquisição de equipamentos de levantamento topográfico"/>
    <s v="01.24.08.03"/>
    <x v="25"/>
    <x v="0"/>
    <x v="0"/>
    <x v="0"/>
    <x v="1"/>
    <x v="2"/>
    <x v="2"/>
    <x v="0"/>
    <x v="12"/>
    <s v="1 - Dotação Anual"/>
    <x v="4"/>
    <n v="1500000"/>
    <x v="1"/>
    <n v="0"/>
    <x v="2"/>
    <n v="0"/>
    <x v="811"/>
    <m/>
    <x v="0"/>
    <x v="12"/>
    <m/>
    <s v="Aquisição de equipamentos de levantamento topográfico"/>
    <x v="1"/>
    <m/>
    <x v="0"/>
    <x v="1"/>
    <x v="1"/>
    <x v="1"/>
    <x v="0"/>
    <x v="0"/>
    <x v="0"/>
    <x v="0"/>
    <x v="0"/>
    <x v="0"/>
    <x v="0"/>
    <s v="Aquisição de equipamentos de levantamento topográfico"/>
    <x v="0"/>
    <x v="0"/>
    <x v="0"/>
    <x v="0"/>
    <x v="3"/>
    <x v="0"/>
    <x v="1"/>
    <x v="3"/>
    <x v="1"/>
    <x v="2"/>
    <x v="12"/>
    <x v="0"/>
    <m/>
  </r>
  <r>
    <x v="0"/>
    <n v="0"/>
    <n v="0"/>
    <n v="0"/>
    <n v="0"/>
    <x v="7912"/>
    <x v="0"/>
    <x v="0"/>
    <x v="0"/>
    <s v="01.24.09.02"/>
    <x v="112"/>
    <x v="4"/>
    <x v="5"/>
    <s v="Programa mais qualidade mais comunidade"/>
    <s v="01.24.09"/>
    <s v="Projecto de inclusão Socieconomica e Desenvolvimento de Hortelao e Achada Bolanha"/>
    <s v="01.24.09.02"/>
    <x v="7"/>
    <x v="0"/>
    <x v="3"/>
    <x v="3"/>
    <x v="1"/>
    <x v="2"/>
    <x v="0"/>
    <x v="0"/>
    <x v="12"/>
    <s v="1 - Dotação Anual"/>
    <x v="4"/>
    <n v="0"/>
    <x v="1"/>
    <n v="0"/>
    <x v="1"/>
    <n v="0"/>
    <x v="811"/>
    <m/>
    <x v="0"/>
    <x v="12"/>
    <m/>
    <s v="Projecto de inclusão Socieconomica e Desenvolvimento de Hortelao e Achada Bolanha"/>
    <x v="1"/>
    <m/>
    <x v="0"/>
    <x v="1"/>
    <x v="1"/>
    <x v="1"/>
    <x v="0"/>
    <x v="0"/>
    <x v="0"/>
    <x v="0"/>
    <x v="0"/>
    <x v="0"/>
    <x v="0"/>
    <s v="Projecto de inclusão Socieconomica e Desenvolvimento de Hortelao e Achada Bolanha"/>
    <x v="0"/>
    <x v="0"/>
    <x v="0"/>
    <x v="0"/>
    <x v="3"/>
    <x v="0"/>
    <x v="1"/>
    <x v="3"/>
    <x v="1"/>
    <x v="2"/>
    <x v="12"/>
    <x v="0"/>
    <m/>
  </r>
  <r>
    <x v="0"/>
    <n v="0"/>
    <n v="0"/>
    <n v="0"/>
    <n v="0"/>
    <x v="7912"/>
    <x v="0"/>
    <x v="0"/>
    <x v="0"/>
    <s v="01.24.09.04"/>
    <x v="113"/>
    <x v="4"/>
    <x v="5"/>
    <s v="Programa mais qualidade mais comunidade"/>
    <s v="01.24.09"/>
    <s v="Projecto de inclusão Socieconomica e Desenvolvimento de Flamengos"/>
    <s v="01.24.09.04"/>
    <x v="7"/>
    <x v="0"/>
    <x v="3"/>
    <x v="3"/>
    <x v="1"/>
    <x v="2"/>
    <x v="0"/>
    <x v="0"/>
    <x v="12"/>
    <s v="1 - Dotação Anual"/>
    <x v="4"/>
    <n v="0"/>
    <x v="1"/>
    <n v="0"/>
    <x v="1"/>
    <n v="0"/>
    <x v="811"/>
    <m/>
    <x v="0"/>
    <x v="12"/>
    <m/>
    <s v="Projecto de inclusão Socieconomica e Desenvolvimento de Flamengos"/>
    <x v="1"/>
    <m/>
    <x v="0"/>
    <x v="1"/>
    <x v="1"/>
    <x v="1"/>
    <x v="0"/>
    <x v="0"/>
    <x v="0"/>
    <x v="0"/>
    <x v="0"/>
    <x v="0"/>
    <x v="0"/>
    <s v="Projecto de inclusão Socieconomica e Desenvolvimento de Flamengos"/>
    <x v="0"/>
    <x v="0"/>
    <x v="0"/>
    <x v="0"/>
    <x v="3"/>
    <x v="0"/>
    <x v="1"/>
    <x v="3"/>
    <x v="1"/>
    <x v="2"/>
    <x v="12"/>
    <x v="0"/>
    <m/>
  </r>
  <r>
    <x v="0"/>
    <n v="0"/>
    <n v="300000"/>
    <n v="0"/>
    <n v="0"/>
    <x v="7912"/>
    <x v="0"/>
    <x v="0"/>
    <x v="0"/>
    <s v="01.24.04.01.05"/>
    <x v="114"/>
    <x v="4"/>
    <x v="5"/>
    <s v="Segurança"/>
    <s v="01.24.04"/>
    <s v="Reforço da segurança interna"/>
    <s v="01.24.04.01"/>
    <x v="59"/>
    <x v="0"/>
    <x v="0"/>
    <x v="0"/>
    <x v="1"/>
    <x v="2"/>
    <x v="0"/>
    <x v="0"/>
    <x v="12"/>
    <s v="1 - Dotação Anual"/>
    <x v="4"/>
    <n v="300000"/>
    <x v="1"/>
    <n v="0"/>
    <x v="9"/>
    <n v="0"/>
    <x v="811"/>
    <m/>
    <x v="0"/>
    <x v="12"/>
    <m/>
    <s v="Formação de Bombeiros/Fiscais Municipais"/>
    <x v="1"/>
    <m/>
    <x v="0"/>
    <x v="1"/>
    <x v="1"/>
    <x v="1"/>
    <x v="0"/>
    <x v="0"/>
    <x v="0"/>
    <x v="0"/>
    <x v="0"/>
    <x v="0"/>
    <x v="0"/>
    <s v="Formação de Bombeiros/Fiscais Municipais"/>
    <x v="0"/>
    <x v="0"/>
    <x v="0"/>
    <x v="0"/>
    <x v="3"/>
    <x v="0"/>
    <x v="1"/>
    <x v="3"/>
    <x v="1"/>
    <x v="2"/>
    <x v="12"/>
    <x v="0"/>
    <m/>
  </r>
  <r>
    <x v="1"/>
    <n v="0"/>
    <n v="13000000"/>
    <n v="0"/>
    <n v="0"/>
    <x v="7912"/>
    <x v="0"/>
    <x v="0"/>
    <x v="0"/>
    <s v="01.28.01.07"/>
    <x v="37"/>
    <x v="6"/>
    <x v="7"/>
    <s v="Habitação Social"/>
    <s v="01.28.01"/>
    <s v="Reabilitação de Habitações Sociais"/>
    <s v="01.28.01.07"/>
    <x v="26"/>
    <x v="0"/>
    <x v="0"/>
    <x v="0"/>
    <x v="1"/>
    <x v="2"/>
    <x v="2"/>
    <x v="0"/>
    <x v="12"/>
    <s v="1 - Dotação Anual"/>
    <x v="4"/>
    <n v="13000000"/>
    <x v="1"/>
    <n v="0"/>
    <x v="10"/>
    <n v="0"/>
    <x v="811"/>
    <m/>
    <x v="0"/>
    <x v="12"/>
    <m/>
    <s v="Reabilitação de Habitações Sociais"/>
    <x v="1"/>
    <s v="RHS"/>
    <x v="0"/>
    <x v="1"/>
    <x v="1"/>
    <x v="1"/>
    <x v="0"/>
    <x v="0"/>
    <x v="0"/>
    <x v="0"/>
    <x v="0"/>
    <x v="0"/>
    <x v="0"/>
    <s v="Reabilitação de Habitações Sociais"/>
    <x v="0"/>
    <x v="0"/>
    <x v="0"/>
    <x v="0"/>
    <x v="3"/>
    <x v="0"/>
    <x v="1"/>
    <x v="3"/>
    <x v="1"/>
    <x v="2"/>
    <x v="12"/>
    <x v="0"/>
    <m/>
  </r>
  <r>
    <x v="0"/>
    <n v="0"/>
    <n v="2000000"/>
    <n v="0"/>
    <n v="0"/>
    <x v="7912"/>
    <x v="0"/>
    <x v="0"/>
    <x v="0"/>
    <s v="01.25.01.12"/>
    <x v="30"/>
    <x v="2"/>
    <x v="2"/>
    <s v="Educação"/>
    <s v="01.25.01"/>
    <s v="Comparticipação da Câmara com Ensino Superior"/>
    <s v="01.25.01.12"/>
    <x v="7"/>
    <x v="0"/>
    <x v="3"/>
    <x v="3"/>
    <x v="1"/>
    <x v="2"/>
    <x v="0"/>
    <x v="0"/>
    <x v="12"/>
    <s v="1 - Dotação Anual"/>
    <x v="4"/>
    <n v="2000000"/>
    <x v="1"/>
    <n v="0"/>
    <x v="1"/>
    <n v="0"/>
    <x v="811"/>
    <m/>
    <x v="0"/>
    <x v="12"/>
    <m/>
    <s v="Comparticipação da Câmara com Ensino Superior"/>
    <x v="1"/>
    <m/>
    <x v="0"/>
    <x v="1"/>
    <x v="1"/>
    <x v="1"/>
    <x v="0"/>
    <x v="0"/>
    <x v="0"/>
    <x v="0"/>
    <x v="0"/>
    <x v="0"/>
    <x v="0"/>
    <s v="Comparticipação da Câmara com Ensino Superior"/>
    <x v="0"/>
    <x v="0"/>
    <x v="0"/>
    <x v="0"/>
    <x v="3"/>
    <x v="0"/>
    <x v="1"/>
    <x v="3"/>
    <x v="1"/>
    <x v="2"/>
    <x v="12"/>
    <x v="0"/>
    <m/>
  </r>
  <r>
    <x v="0"/>
    <n v="0"/>
    <n v="0"/>
    <n v="0"/>
    <n v="0"/>
    <x v="7912"/>
    <x v="0"/>
    <x v="0"/>
    <x v="0"/>
    <s v="01.27.01.08"/>
    <x v="115"/>
    <x v="3"/>
    <x v="4"/>
    <s v="Ordenamento território"/>
    <s v="01.27.01"/>
    <s v="Elaboração de Planos Detalhados"/>
    <s v="01.27.01.08"/>
    <x v="28"/>
    <x v="0"/>
    <x v="0"/>
    <x v="4"/>
    <x v="1"/>
    <x v="2"/>
    <x v="0"/>
    <x v="0"/>
    <x v="12"/>
    <s v="1 - Dotação Anual"/>
    <x v="4"/>
    <n v="0"/>
    <x v="1"/>
    <n v="0"/>
    <x v="1"/>
    <n v="0"/>
    <x v="811"/>
    <m/>
    <x v="0"/>
    <x v="12"/>
    <m/>
    <s v="Elaboração de Planos Detalhados"/>
    <x v="1"/>
    <m/>
    <x v="0"/>
    <x v="1"/>
    <x v="1"/>
    <x v="1"/>
    <x v="0"/>
    <x v="0"/>
    <x v="0"/>
    <x v="0"/>
    <x v="0"/>
    <x v="0"/>
    <x v="0"/>
    <s v="Elaboração de Planos Detalhados"/>
    <x v="0"/>
    <x v="0"/>
    <x v="0"/>
    <x v="0"/>
    <x v="3"/>
    <x v="0"/>
    <x v="1"/>
    <x v="3"/>
    <x v="1"/>
    <x v="2"/>
    <x v="12"/>
    <x v="0"/>
    <m/>
  </r>
  <r>
    <x v="1"/>
    <n v="0"/>
    <n v="2500000"/>
    <n v="0"/>
    <n v="0"/>
    <x v="7912"/>
    <x v="0"/>
    <x v="0"/>
    <x v="0"/>
    <s v="01.27.06.88"/>
    <x v="116"/>
    <x v="3"/>
    <x v="4"/>
    <s v="Requalificação Urbana e habitação"/>
    <s v="01.27.06"/>
    <s v="Fornecimento de piso desportivo exterior em polipropileno"/>
    <s v="01.27.06.88"/>
    <x v="26"/>
    <x v="0"/>
    <x v="0"/>
    <x v="0"/>
    <x v="1"/>
    <x v="2"/>
    <x v="2"/>
    <x v="0"/>
    <x v="12"/>
    <s v="1 - Dotação Anual"/>
    <x v="4"/>
    <n v="2500000"/>
    <x v="1"/>
    <n v="0"/>
    <x v="1"/>
    <n v="0"/>
    <x v="811"/>
    <m/>
    <x v="0"/>
    <x v="12"/>
    <m/>
    <s v="Fornecimento de piso desportivo exterior em polipropileno"/>
    <x v="1"/>
    <s v="FPDEPP"/>
    <x v="0"/>
    <x v="1"/>
    <x v="1"/>
    <x v="1"/>
    <x v="0"/>
    <x v="0"/>
    <x v="0"/>
    <x v="1"/>
    <x v="1"/>
    <x v="1"/>
    <x v="0"/>
    <s v="Fornecimento de piso desportivo exterior em polipropileno"/>
    <x v="0"/>
    <x v="0"/>
    <x v="0"/>
    <x v="0"/>
    <x v="3"/>
    <x v="0"/>
    <x v="1"/>
    <x v="3"/>
    <x v="1"/>
    <x v="2"/>
    <x v="12"/>
    <x v="0"/>
    <m/>
  </r>
  <r>
    <x v="0"/>
    <n v="0"/>
    <n v="10000000"/>
    <n v="0"/>
    <n v="0"/>
    <x v="7912"/>
    <x v="0"/>
    <x v="0"/>
    <x v="0"/>
    <s v="01.27.04.03"/>
    <x v="33"/>
    <x v="3"/>
    <x v="4"/>
    <s v="Infra-Estruturas e Transportes"/>
    <s v="01.27.04"/>
    <s v="Plano de emergencia da epoca de chuvas"/>
    <s v="01.27.04.03"/>
    <x v="7"/>
    <x v="0"/>
    <x v="3"/>
    <x v="3"/>
    <x v="1"/>
    <x v="2"/>
    <x v="0"/>
    <x v="0"/>
    <x v="12"/>
    <s v="1 - Dotação Anual"/>
    <x v="4"/>
    <n v="10000000"/>
    <x v="1"/>
    <n v="0"/>
    <x v="1"/>
    <n v="200000"/>
    <x v="811"/>
    <m/>
    <x v="0"/>
    <x v="12"/>
    <m/>
    <s v="Plano de emergencia da epoca de chuvas"/>
    <x v="1"/>
    <m/>
    <x v="0"/>
    <x v="1"/>
    <x v="1"/>
    <x v="1"/>
    <x v="0"/>
    <x v="0"/>
    <x v="0"/>
    <x v="0"/>
    <x v="1"/>
    <x v="1"/>
    <x v="0"/>
    <s v="Plano de emergencia da epoca de chuvas"/>
    <x v="0"/>
    <x v="0"/>
    <x v="0"/>
    <x v="0"/>
    <x v="3"/>
    <x v="0"/>
    <x v="1"/>
    <x v="3"/>
    <x v="1"/>
    <x v="2"/>
    <x v="12"/>
    <x v="0"/>
    <m/>
  </r>
  <r>
    <x v="1"/>
    <n v="0"/>
    <n v="0"/>
    <n v="0"/>
    <n v="0"/>
    <x v="7912"/>
    <x v="0"/>
    <x v="0"/>
    <x v="0"/>
    <s v="01.27.06.40"/>
    <x v="117"/>
    <x v="3"/>
    <x v="4"/>
    <s v="Requalificação Urbana e habitação"/>
    <s v="01.27.06"/>
    <s v="Arranjos urbanísticos e construção de Miradouro"/>
    <s v="01.27.06.40"/>
    <x v="26"/>
    <x v="0"/>
    <x v="0"/>
    <x v="0"/>
    <x v="1"/>
    <x v="2"/>
    <x v="2"/>
    <x v="0"/>
    <x v="12"/>
    <s v="1 - Dotação Anual"/>
    <x v="4"/>
    <n v="0"/>
    <x v="1"/>
    <n v="0"/>
    <x v="1"/>
    <n v="0"/>
    <x v="811"/>
    <m/>
    <x v="0"/>
    <x v="12"/>
    <m/>
    <s v="Arranjos urbanísticos e construção de Miradouro"/>
    <x v="1"/>
    <s v="MIRA"/>
    <x v="0"/>
    <x v="1"/>
    <x v="1"/>
    <x v="1"/>
    <x v="0"/>
    <x v="0"/>
    <x v="0"/>
    <x v="0"/>
    <x v="1"/>
    <x v="1"/>
    <x v="0"/>
    <s v="Arranjos urbanísticos e construção de Miradouro"/>
    <x v="0"/>
    <x v="0"/>
    <x v="0"/>
    <x v="0"/>
    <x v="3"/>
    <x v="0"/>
    <x v="1"/>
    <x v="3"/>
    <x v="1"/>
    <x v="2"/>
    <x v="12"/>
    <x v="0"/>
    <m/>
  </r>
  <r>
    <x v="0"/>
    <n v="0"/>
    <n v="500000"/>
    <n v="0"/>
    <n v="0"/>
    <x v="7912"/>
    <x v="0"/>
    <x v="0"/>
    <x v="0"/>
    <s v="01.25.01.11"/>
    <x v="55"/>
    <x v="2"/>
    <x v="2"/>
    <s v="Educação"/>
    <s v="01.25.01"/>
    <s v="Apoio ao Ensino Básico e Secundário"/>
    <s v="01.25.01.11"/>
    <x v="7"/>
    <x v="0"/>
    <x v="3"/>
    <x v="3"/>
    <x v="1"/>
    <x v="2"/>
    <x v="0"/>
    <x v="0"/>
    <x v="12"/>
    <s v="1 - Dotação Anual"/>
    <x v="4"/>
    <n v="500000"/>
    <x v="1"/>
    <n v="0"/>
    <x v="1"/>
    <n v="0"/>
    <x v="811"/>
    <m/>
    <x v="0"/>
    <x v="12"/>
    <m/>
    <s v="Apoio ao Ensino Básico e Secundário"/>
    <x v="1"/>
    <s v="AEBS"/>
    <x v="0"/>
    <x v="1"/>
    <x v="1"/>
    <x v="1"/>
    <x v="0"/>
    <x v="0"/>
    <x v="0"/>
    <x v="0"/>
    <x v="1"/>
    <x v="1"/>
    <x v="0"/>
    <s v="Apoio ao Ensino Básico e Secundário"/>
    <x v="0"/>
    <x v="0"/>
    <x v="0"/>
    <x v="0"/>
    <x v="3"/>
    <x v="0"/>
    <x v="1"/>
    <x v="3"/>
    <x v="1"/>
    <x v="2"/>
    <x v="12"/>
    <x v="0"/>
    <m/>
  </r>
  <r>
    <x v="0"/>
    <n v="0"/>
    <n v="1500000"/>
    <n v="0"/>
    <n v="0"/>
    <x v="7912"/>
    <x v="0"/>
    <x v="0"/>
    <x v="0"/>
    <s v="01.25.03.11"/>
    <x v="50"/>
    <x v="2"/>
    <x v="2"/>
    <s v="Emprego e Formação profissional"/>
    <s v="01.25.03"/>
    <s v="Promoção Auto Emprego"/>
    <s v="01.25.03.11"/>
    <x v="7"/>
    <x v="0"/>
    <x v="3"/>
    <x v="3"/>
    <x v="1"/>
    <x v="2"/>
    <x v="0"/>
    <x v="0"/>
    <x v="12"/>
    <s v="1 - Dotação Anual"/>
    <x v="4"/>
    <n v="1500000"/>
    <x v="1"/>
    <n v="0"/>
    <x v="1"/>
    <n v="0"/>
    <x v="811"/>
    <m/>
    <x v="0"/>
    <x v="12"/>
    <m/>
    <s v="Promoção Auto Emprego"/>
    <x v="1"/>
    <s v="PAE"/>
    <x v="0"/>
    <x v="1"/>
    <x v="1"/>
    <x v="1"/>
    <x v="0"/>
    <x v="0"/>
    <x v="0"/>
    <x v="0"/>
    <x v="1"/>
    <x v="1"/>
    <x v="0"/>
    <s v="Promoção Auto Emprego"/>
    <x v="0"/>
    <x v="0"/>
    <x v="0"/>
    <x v="0"/>
    <x v="3"/>
    <x v="0"/>
    <x v="1"/>
    <x v="3"/>
    <x v="1"/>
    <x v="2"/>
    <x v="12"/>
    <x v="0"/>
    <m/>
  </r>
  <r>
    <x v="1"/>
    <n v="0"/>
    <n v="7000000"/>
    <n v="0"/>
    <n v="0"/>
    <x v="7912"/>
    <x v="0"/>
    <x v="0"/>
    <x v="0"/>
    <s v="01.27.06.41"/>
    <x v="24"/>
    <x v="3"/>
    <x v="4"/>
    <s v="Requalificação Urbana e habitação"/>
    <s v="01.27.06"/>
    <s v="Reabilitação de Jardins Infantis e Escolas do EBI"/>
    <s v="01.27.06.41"/>
    <x v="40"/>
    <x v="0"/>
    <x v="0"/>
    <x v="0"/>
    <x v="1"/>
    <x v="2"/>
    <x v="2"/>
    <x v="0"/>
    <x v="12"/>
    <s v="1 - Dotação Anual"/>
    <x v="4"/>
    <n v="7000000"/>
    <x v="1"/>
    <n v="1200000"/>
    <x v="1"/>
    <n v="0"/>
    <x v="811"/>
    <m/>
    <x v="0"/>
    <x v="12"/>
    <m/>
    <s v="Reabilitação de Jardins Infantis e Escolas do EBI"/>
    <x v="1"/>
    <s v="RJEBI"/>
    <x v="0"/>
    <x v="1"/>
    <x v="1"/>
    <x v="1"/>
    <x v="0"/>
    <x v="0"/>
    <x v="0"/>
    <x v="0"/>
    <x v="1"/>
    <x v="1"/>
    <x v="0"/>
    <s v="Reabilitação de Jardins Infantis e Escolas do EBI"/>
    <x v="0"/>
    <x v="0"/>
    <x v="0"/>
    <x v="0"/>
    <x v="3"/>
    <x v="0"/>
    <x v="1"/>
    <x v="3"/>
    <x v="1"/>
    <x v="2"/>
    <x v="12"/>
    <x v="0"/>
    <m/>
  </r>
  <r>
    <x v="1"/>
    <n v="0"/>
    <n v="1000000"/>
    <n v="0"/>
    <n v="0"/>
    <x v="7912"/>
    <x v="0"/>
    <x v="0"/>
    <x v="0"/>
    <s v="01.27.06.50"/>
    <x v="65"/>
    <x v="3"/>
    <x v="4"/>
    <s v="Requalificação Urbana e habitação"/>
    <s v="01.27.06"/>
    <s v="Construção de Murros de Proteção de Moradias"/>
    <s v="01.27.06.50"/>
    <x v="26"/>
    <x v="0"/>
    <x v="0"/>
    <x v="0"/>
    <x v="1"/>
    <x v="2"/>
    <x v="2"/>
    <x v="0"/>
    <x v="12"/>
    <s v="1 - Dotação Anual"/>
    <x v="4"/>
    <n v="1000000"/>
    <x v="1"/>
    <n v="0"/>
    <x v="1"/>
    <n v="0"/>
    <x v="811"/>
    <m/>
    <x v="0"/>
    <x v="12"/>
    <m/>
    <s v="Construção de Murros de Proteção de Moradias"/>
    <x v="1"/>
    <s v="CMM"/>
    <x v="0"/>
    <x v="1"/>
    <x v="1"/>
    <x v="1"/>
    <x v="0"/>
    <x v="0"/>
    <x v="0"/>
    <x v="0"/>
    <x v="1"/>
    <x v="1"/>
    <x v="0"/>
    <s v="Construção de Murros de Proteção de Moradias"/>
    <x v="0"/>
    <x v="0"/>
    <x v="0"/>
    <x v="0"/>
    <x v="3"/>
    <x v="0"/>
    <x v="1"/>
    <x v="3"/>
    <x v="1"/>
    <x v="2"/>
    <x v="12"/>
    <x v="0"/>
    <m/>
  </r>
  <r>
    <x v="1"/>
    <n v="0"/>
    <n v="1000000"/>
    <n v="0"/>
    <n v="0"/>
    <x v="7912"/>
    <x v="0"/>
    <x v="0"/>
    <x v="0"/>
    <s v="01.27.06.51"/>
    <x v="81"/>
    <x v="3"/>
    <x v="4"/>
    <s v="Requalificação Urbana e habitação"/>
    <s v="01.27.06"/>
    <s v="Obras de Drenagem (Cutelo Miranda, Manguinho e Achada Pizarra)"/>
    <s v="01.27.06.51"/>
    <x v="26"/>
    <x v="0"/>
    <x v="0"/>
    <x v="0"/>
    <x v="1"/>
    <x v="2"/>
    <x v="2"/>
    <x v="0"/>
    <x v="12"/>
    <s v="1 - Dotação Anual"/>
    <x v="4"/>
    <n v="1000000"/>
    <x v="1"/>
    <n v="0"/>
    <x v="1"/>
    <n v="0"/>
    <x v="811"/>
    <m/>
    <x v="0"/>
    <x v="12"/>
    <m/>
    <s v="Obras de Drenagem (Cutelo Miranda, Manguinho e Achada Pizarra)"/>
    <x v="1"/>
    <s v="MAP"/>
    <x v="0"/>
    <x v="1"/>
    <x v="1"/>
    <x v="1"/>
    <x v="0"/>
    <x v="0"/>
    <x v="0"/>
    <x v="0"/>
    <x v="1"/>
    <x v="1"/>
    <x v="0"/>
    <s v="Obras de Drenagem (Cutelo Miranda, Manguinho e Achada Pizarra)"/>
    <x v="0"/>
    <x v="0"/>
    <x v="0"/>
    <x v="0"/>
    <x v="3"/>
    <x v="0"/>
    <x v="1"/>
    <x v="3"/>
    <x v="1"/>
    <x v="2"/>
    <x v="12"/>
    <x v="0"/>
    <m/>
  </r>
  <r>
    <x v="1"/>
    <n v="0"/>
    <n v="1000000"/>
    <n v="0"/>
    <n v="0"/>
    <x v="7912"/>
    <x v="0"/>
    <x v="0"/>
    <x v="0"/>
    <s v="01.27.06.52"/>
    <x v="118"/>
    <x v="3"/>
    <x v="4"/>
    <s v="Requalificação Urbana e habitação"/>
    <s v="01.27.06"/>
    <s v="Projecto Correção Torrencial (1ªFase - Covão de Coelho)"/>
    <s v="01.27.06.52"/>
    <x v="26"/>
    <x v="0"/>
    <x v="0"/>
    <x v="0"/>
    <x v="1"/>
    <x v="2"/>
    <x v="2"/>
    <x v="0"/>
    <x v="12"/>
    <s v="1 - Dotação Anual"/>
    <x v="4"/>
    <n v="1000000"/>
    <x v="1"/>
    <n v="646836"/>
    <x v="1"/>
    <n v="0"/>
    <x v="811"/>
    <m/>
    <x v="0"/>
    <x v="12"/>
    <m/>
    <s v="Projecto Correção Torrencial (1ªFase - Covão de Coelho)"/>
    <x v="1"/>
    <s v="CC"/>
    <x v="0"/>
    <x v="1"/>
    <x v="1"/>
    <x v="1"/>
    <x v="0"/>
    <x v="0"/>
    <x v="0"/>
    <x v="0"/>
    <x v="1"/>
    <x v="1"/>
    <x v="0"/>
    <s v="Projecto Correção Torrencial (1ªFase - Covão de Coelho)"/>
    <x v="0"/>
    <x v="0"/>
    <x v="0"/>
    <x v="0"/>
    <x v="3"/>
    <x v="0"/>
    <x v="1"/>
    <x v="3"/>
    <x v="1"/>
    <x v="2"/>
    <x v="12"/>
    <x v="0"/>
    <m/>
  </r>
  <r>
    <x v="1"/>
    <n v="0"/>
    <n v="3000000"/>
    <n v="0"/>
    <n v="0"/>
    <x v="7912"/>
    <x v="0"/>
    <x v="0"/>
    <x v="0"/>
    <s v="01.24.04.01.07"/>
    <x v="59"/>
    <x v="4"/>
    <x v="5"/>
    <s v="Segurança"/>
    <s v="01.24.04"/>
    <s v="Reforço da segurança interna"/>
    <s v="01.24.04.01"/>
    <x v="73"/>
    <x v="0"/>
    <x v="0"/>
    <x v="0"/>
    <x v="1"/>
    <x v="2"/>
    <x v="0"/>
    <x v="0"/>
    <x v="12"/>
    <s v="1 - Dotação Anual"/>
    <x v="4"/>
    <n v="3000000"/>
    <x v="1"/>
    <n v="3500000"/>
    <x v="1"/>
    <n v="0"/>
    <x v="811"/>
    <m/>
    <x v="0"/>
    <x v="12"/>
    <m/>
    <s v="Aquisições de viaturas ligeiras"/>
    <x v="1"/>
    <m/>
    <x v="0"/>
    <x v="1"/>
    <x v="1"/>
    <x v="1"/>
    <x v="0"/>
    <x v="0"/>
    <x v="0"/>
    <x v="0"/>
    <x v="1"/>
    <x v="1"/>
    <x v="0"/>
    <s v="Aquisições de viaturas ligeiras"/>
    <x v="0"/>
    <x v="0"/>
    <x v="0"/>
    <x v="0"/>
    <x v="3"/>
    <x v="0"/>
    <x v="1"/>
    <x v="3"/>
    <x v="1"/>
    <x v="2"/>
    <x v="12"/>
    <x v="0"/>
    <m/>
  </r>
  <r>
    <x v="1"/>
    <n v="0"/>
    <n v="1500000"/>
    <n v="0"/>
    <n v="0"/>
    <x v="7912"/>
    <x v="0"/>
    <x v="0"/>
    <x v="0"/>
    <s v="01.25.02.18"/>
    <x v="58"/>
    <x v="2"/>
    <x v="2"/>
    <s v="desporto"/>
    <s v="01.25.02"/>
    <s v="Criação e Manutenção de Parques Infantis"/>
    <s v="01.25.02.18"/>
    <x v="26"/>
    <x v="0"/>
    <x v="0"/>
    <x v="0"/>
    <x v="1"/>
    <x v="2"/>
    <x v="2"/>
    <x v="0"/>
    <x v="12"/>
    <s v="1 - Dotação Anual"/>
    <x v="4"/>
    <n v="1500000"/>
    <x v="1"/>
    <n v="2000000"/>
    <x v="1"/>
    <n v="0"/>
    <x v="811"/>
    <m/>
    <x v="0"/>
    <x v="12"/>
    <m/>
    <s v="Criação e Manutenção de Parques Infantis"/>
    <x v="1"/>
    <m/>
    <x v="0"/>
    <x v="1"/>
    <x v="1"/>
    <x v="1"/>
    <x v="0"/>
    <x v="0"/>
    <x v="0"/>
    <x v="0"/>
    <x v="1"/>
    <x v="1"/>
    <x v="0"/>
    <s v="Criação e Manutenção de Parques Infantis"/>
    <x v="0"/>
    <x v="0"/>
    <x v="0"/>
    <x v="0"/>
    <x v="3"/>
    <x v="0"/>
    <x v="1"/>
    <x v="3"/>
    <x v="1"/>
    <x v="2"/>
    <x v="12"/>
    <x v="0"/>
    <m/>
  </r>
  <r>
    <x v="0"/>
    <n v="0"/>
    <n v="2500000"/>
    <n v="0"/>
    <n v="0"/>
    <x v="7912"/>
    <x v="0"/>
    <x v="0"/>
    <x v="0"/>
    <s v="01.25.05.10"/>
    <x v="5"/>
    <x v="2"/>
    <x v="2"/>
    <s v="Saúde"/>
    <s v="01.25.05"/>
    <s v="Assistencia social"/>
    <s v="01.25.05.10"/>
    <x v="6"/>
    <x v="0"/>
    <x v="2"/>
    <x v="2"/>
    <x v="1"/>
    <x v="2"/>
    <x v="0"/>
    <x v="0"/>
    <x v="12"/>
    <s v="1 - Dotação Anual"/>
    <x v="4"/>
    <n v="2500000"/>
    <x v="1"/>
    <n v="0"/>
    <x v="1"/>
    <n v="0"/>
    <x v="811"/>
    <m/>
    <x v="0"/>
    <x v="12"/>
    <m/>
    <s v="Assistencia social"/>
    <x v="1"/>
    <m/>
    <x v="0"/>
    <x v="1"/>
    <x v="1"/>
    <x v="1"/>
    <x v="0"/>
    <x v="0"/>
    <x v="0"/>
    <x v="0"/>
    <x v="1"/>
    <x v="1"/>
    <x v="0"/>
    <s v="Assistencia social"/>
    <x v="0"/>
    <x v="0"/>
    <x v="0"/>
    <x v="0"/>
    <x v="3"/>
    <x v="0"/>
    <x v="1"/>
    <x v="3"/>
    <x v="1"/>
    <x v="2"/>
    <x v="12"/>
    <x v="0"/>
    <m/>
  </r>
  <r>
    <x v="1"/>
    <n v="0"/>
    <n v="0"/>
    <n v="0"/>
    <n v="0"/>
    <x v="7912"/>
    <x v="0"/>
    <x v="0"/>
    <x v="0"/>
    <s v="01.26.03.09"/>
    <x v="119"/>
    <x v="5"/>
    <x v="6"/>
    <s v="Turismo"/>
    <s v="01.26.03"/>
    <s v="Construçao de um passadiço de Galeao"/>
    <s v="01.26.03.09"/>
    <x v="26"/>
    <x v="0"/>
    <x v="0"/>
    <x v="0"/>
    <x v="1"/>
    <x v="2"/>
    <x v="2"/>
    <x v="0"/>
    <x v="12"/>
    <s v="1 - Dotação Anual"/>
    <x v="4"/>
    <n v="0"/>
    <x v="1"/>
    <n v="0"/>
    <x v="1"/>
    <n v="0"/>
    <x v="811"/>
    <m/>
    <x v="0"/>
    <x v="12"/>
    <m/>
    <s v="Construçao de um passadiço de Galeao"/>
    <x v="1"/>
    <m/>
    <x v="0"/>
    <x v="1"/>
    <x v="1"/>
    <x v="1"/>
    <x v="0"/>
    <x v="0"/>
    <x v="0"/>
    <x v="0"/>
    <x v="1"/>
    <x v="1"/>
    <x v="0"/>
    <s v="Construçao de um passadiço de Galeao"/>
    <x v="0"/>
    <x v="0"/>
    <x v="0"/>
    <x v="0"/>
    <x v="3"/>
    <x v="0"/>
    <x v="1"/>
    <x v="3"/>
    <x v="1"/>
    <x v="2"/>
    <x v="12"/>
    <x v="0"/>
    <m/>
  </r>
  <r>
    <x v="1"/>
    <n v="0"/>
    <n v="0"/>
    <n v="0"/>
    <n v="0"/>
    <x v="7912"/>
    <x v="0"/>
    <x v="0"/>
    <x v="0"/>
    <s v="01.24.04.01.09"/>
    <x v="120"/>
    <x v="4"/>
    <x v="5"/>
    <s v="Segurança"/>
    <s v="01.24.04"/>
    <s v="Reforço da segurança interna"/>
    <s v="01.24.04.01"/>
    <x v="25"/>
    <x v="0"/>
    <x v="0"/>
    <x v="0"/>
    <x v="1"/>
    <x v="2"/>
    <x v="2"/>
    <x v="0"/>
    <x v="12"/>
    <s v="1 - Dotação Anual"/>
    <x v="4"/>
    <n v="0"/>
    <x v="1"/>
    <n v="0"/>
    <x v="1"/>
    <n v="0"/>
    <x v="811"/>
    <m/>
    <x v="0"/>
    <x v="12"/>
    <m/>
    <s v="Aquisição de equipamentos de videovigilância"/>
    <x v="1"/>
    <m/>
    <x v="0"/>
    <x v="1"/>
    <x v="1"/>
    <x v="1"/>
    <x v="0"/>
    <x v="0"/>
    <x v="0"/>
    <x v="0"/>
    <x v="1"/>
    <x v="1"/>
    <x v="0"/>
    <s v="Aquisição de equipamentos de videovigilância"/>
    <x v="0"/>
    <x v="0"/>
    <x v="0"/>
    <x v="0"/>
    <x v="3"/>
    <x v="0"/>
    <x v="1"/>
    <x v="3"/>
    <x v="1"/>
    <x v="2"/>
    <x v="12"/>
    <x v="0"/>
    <m/>
  </r>
  <r>
    <x v="1"/>
    <n v="0"/>
    <n v="3000000"/>
    <n v="0"/>
    <n v="0"/>
    <x v="7912"/>
    <x v="0"/>
    <x v="0"/>
    <x v="0"/>
    <s v="01.27.01.06"/>
    <x v="78"/>
    <x v="3"/>
    <x v="4"/>
    <s v="Ordenamento território"/>
    <s v="01.27.01"/>
    <s v="Infraestruturação da Zona do Bácio"/>
    <s v="01.27.01.06"/>
    <x v="26"/>
    <x v="0"/>
    <x v="0"/>
    <x v="0"/>
    <x v="1"/>
    <x v="2"/>
    <x v="2"/>
    <x v="0"/>
    <x v="12"/>
    <s v="1 - Dotação Anual"/>
    <x v="4"/>
    <n v="3000000"/>
    <x v="1"/>
    <n v="0"/>
    <x v="1"/>
    <n v="0"/>
    <x v="811"/>
    <m/>
    <x v="0"/>
    <x v="12"/>
    <m/>
    <s v="Infraestruturação da Zona do Bácio"/>
    <x v="1"/>
    <m/>
    <x v="0"/>
    <x v="1"/>
    <x v="1"/>
    <x v="1"/>
    <x v="0"/>
    <x v="0"/>
    <x v="0"/>
    <x v="0"/>
    <x v="1"/>
    <x v="1"/>
    <x v="0"/>
    <s v="Infraestruturação da Zona do Bácio"/>
    <x v="0"/>
    <x v="0"/>
    <x v="0"/>
    <x v="0"/>
    <x v="3"/>
    <x v="0"/>
    <x v="1"/>
    <x v="3"/>
    <x v="1"/>
    <x v="2"/>
    <x v="12"/>
    <x v="0"/>
    <m/>
  </r>
  <r>
    <x v="1"/>
    <n v="0"/>
    <n v="3000000"/>
    <n v="0"/>
    <n v="0"/>
    <x v="7912"/>
    <x v="0"/>
    <x v="0"/>
    <x v="0"/>
    <s v="01.27.06.72"/>
    <x v="29"/>
    <x v="3"/>
    <x v="4"/>
    <s v="Requalificação Urbana e habitação"/>
    <s v="01.27.06"/>
    <s v="Manutenção e Reabilitação de Edificios Municipais"/>
    <s v="01.27.06.72"/>
    <x v="26"/>
    <x v="0"/>
    <x v="0"/>
    <x v="0"/>
    <x v="1"/>
    <x v="2"/>
    <x v="2"/>
    <x v="0"/>
    <x v="12"/>
    <s v="1 - Dotação Anual"/>
    <x v="4"/>
    <n v="3000000"/>
    <x v="1"/>
    <n v="0"/>
    <x v="1"/>
    <n v="0"/>
    <x v="811"/>
    <m/>
    <x v="0"/>
    <x v="12"/>
    <m/>
    <s v="Manutenção e Reabilitação de Edificios Municipais"/>
    <x v="1"/>
    <m/>
    <x v="0"/>
    <x v="1"/>
    <x v="1"/>
    <x v="1"/>
    <x v="0"/>
    <x v="0"/>
    <x v="0"/>
    <x v="0"/>
    <x v="1"/>
    <x v="1"/>
    <x v="0"/>
    <s v="Manutenção e Reabilitação de Edificios Municipais"/>
    <x v="0"/>
    <x v="0"/>
    <x v="0"/>
    <x v="0"/>
    <x v="3"/>
    <x v="0"/>
    <x v="1"/>
    <x v="3"/>
    <x v="1"/>
    <x v="2"/>
    <x v="12"/>
    <x v="0"/>
    <m/>
  </r>
  <r>
    <x v="0"/>
    <n v="0"/>
    <n v="0"/>
    <n v="0"/>
    <n v="0"/>
    <x v="7912"/>
    <x v="0"/>
    <x v="0"/>
    <x v="0"/>
    <s v="03.16.20"/>
    <x v="36"/>
    <x v="0"/>
    <x v="0"/>
    <s v="Dir. do Comércio, Indústria, Transporte Feiras e Pesca"/>
    <s v="03.16.20"/>
    <s v="Dir. do Comércio, Indústria, Transporte Feiras e Pesca"/>
    <s v="03.16.20"/>
    <x v="44"/>
    <x v="0"/>
    <x v="0"/>
    <x v="4"/>
    <x v="1"/>
    <x v="0"/>
    <x v="0"/>
    <x v="0"/>
    <x v="12"/>
    <s v="1 - Dotação Anual"/>
    <x v="4"/>
    <n v="0"/>
    <x v="1"/>
    <n v="0"/>
    <x v="1"/>
    <n v="0"/>
    <x v="811"/>
    <m/>
    <x v="0"/>
    <x v="12"/>
    <m/>
    <s v="Dir. do Comércio, Indústria, Transporte Feiras e Pesca"/>
    <x v="1"/>
    <m/>
    <x v="0"/>
    <x v="1"/>
    <x v="1"/>
    <x v="1"/>
    <x v="0"/>
    <x v="0"/>
    <x v="0"/>
    <x v="0"/>
    <x v="1"/>
    <x v="1"/>
    <x v="0"/>
    <s v="Dir. do Comércio, Indústria, Transporte Feiras e Pesca"/>
    <x v="0"/>
    <x v="0"/>
    <x v="0"/>
    <x v="0"/>
    <x v="3"/>
    <x v="0"/>
    <x v="1"/>
    <x v="3"/>
    <x v="1"/>
    <x v="2"/>
    <x v="12"/>
    <x v="0"/>
    <m/>
  </r>
  <r>
    <x v="0"/>
    <n v="0"/>
    <n v="0"/>
    <n v="0"/>
    <n v="0"/>
    <x v="7912"/>
    <x v="0"/>
    <x v="0"/>
    <x v="0"/>
    <s v="03.16.20"/>
    <x v="36"/>
    <x v="0"/>
    <x v="0"/>
    <s v="Dir. do Comércio, Indústria, Transporte Feiras e Pesca"/>
    <s v="03.16.20"/>
    <s v="Dir. do Comércio, Indústria, Transporte Feiras e Pesca"/>
    <s v="03.16.20"/>
    <x v="47"/>
    <x v="0"/>
    <x v="0"/>
    <x v="4"/>
    <x v="1"/>
    <x v="0"/>
    <x v="0"/>
    <x v="0"/>
    <x v="12"/>
    <s v="1 - Dotação Anual"/>
    <x v="4"/>
    <n v="0"/>
    <x v="1"/>
    <n v="0"/>
    <x v="1"/>
    <n v="0"/>
    <x v="811"/>
    <m/>
    <x v="0"/>
    <x v="12"/>
    <m/>
    <s v="Dir. do Comércio, Indústria, Transporte Feiras e Pesca"/>
    <x v="1"/>
    <m/>
    <x v="0"/>
    <x v="1"/>
    <x v="1"/>
    <x v="1"/>
    <x v="0"/>
    <x v="0"/>
    <x v="0"/>
    <x v="0"/>
    <x v="1"/>
    <x v="1"/>
    <x v="0"/>
    <s v="Dir. do Comércio, Indústria, Transporte Feiras e Pesca"/>
    <x v="0"/>
    <x v="0"/>
    <x v="0"/>
    <x v="0"/>
    <x v="3"/>
    <x v="0"/>
    <x v="1"/>
    <x v="3"/>
    <x v="1"/>
    <x v="2"/>
    <x v="12"/>
    <x v="0"/>
    <m/>
  </r>
  <r>
    <x v="0"/>
    <n v="0"/>
    <n v="0"/>
    <n v="0"/>
    <n v="0"/>
    <x v="7912"/>
    <x v="0"/>
    <x v="0"/>
    <x v="0"/>
    <s v="03.16.20"/>
    <x v="36"/>
    <x v="0"/>
    <x v="0"/>
    <s v="Dir. do Comércio, Indústria, Transporte Feiras e Pesca"/>
    <s v="03.16.20"/>
    <s v="Dir. do Comércio, Indústria, Transporte Feiras e Pesca"/>
    <s v="03.16.20"/>
    <x v="32"/>
    <x v="0"/>
    <x v="0"/>
    <x v="0"/>
    <x v="1"/>
    <x v="0"/>
    <x v="0"/>
    <x v="0"/>
    <x v="12"/>
    <s v="1 - Dotação Anual"/>
    <x v="4"/>
    <n v="0"/>
    <x v="1"/>
    <n v="0"/>
    <x v="1"/>
    <n v="0"/>
    <x v="811"/>
    <m/>
    <x v="0"/>
    <x v="12"/>
    <m/>
    <s v="Dir. do Comércio, Indústria, Transporte Feiras e Pesca"/>
    <x v="1"/>
    <m/>
    <x v="0"/>
    <x v="1"/>
    <x v="1"/>
    <x v="1"/>
    <x v="0"/>
    <x v="0"/>
    <x v="0"/>
    <x v="0"/>
    <x v="1"/>
    <x v="1"/>
    <x v="0"/>
    <s v="Dir. do Comércio, Indústria, Transporte Feiras e Pesca"/>
    <x v="0"/>
    <x v="0"/>
    <x v="0"/>
    <x v="0"/>
    <x v="3"/>
    <x v="0"/>
    <x v="1"/>
    <x v="3"/>
    <x v="1"/>
    <x v="2"/>
    <x v="12"/>
    <x v="0"/>
    <m/>
  </r>
  <r>
    <x v="0"/>
    <n v="0"/>
    <n v="330000"/>
    <n v="0"/>
    <n v="0"/>
    <x v="7912"/>
    <x v="0"/>
    <x v="0"/>
    <x v="0"/>
    <s v="03.16.20"/>
    <x v="36"/>
    <x v="0"/>
    <x v="0"/>
    <s v="Dir. do Comércio, Indústria, Transporte Feiras e Pesca"/>
    <s v="03.16.20"/>
    <s v="Dir. do Comércio, Indústria, Transporte Feiras e Pesca"/>
    <s v="03.16.20"/>
    <x v="5"/>
    <x v="0"/>
    <x v="0"/>
    <x v="0"/>
    <x v="1"/>
    <x v="0"/>
    <x v="0"/>
    <x v="0"/>
    <x v="12"/>
    <s v="1 - Dotação Anual"/>
    <x v="4"/>
    <n v="330000"/>
    <x v="1"/>
    <n v="0"/>
    <x v="1"/>
    <n v="330000"/>
    <x v="811"/>
    <m/>
    <x v="0"/>
    <x v="12"/>
    <m/>
    <s v="Dir. do Comércio, Indústria, Transporte Feiras e Pesca"/>
    <x v="1"/>
    <m/>
    <x v="0"/>
    <x v="1"/>
    <x v="1"/>
    <x v="1"/>
    <x v="0"/>
    <x v="0"/>
    <x v="0"/>
    <x v="0"/>
    <x v="1"/>
    <x v="1"/>
    <x v="0"/>
    <s v="Dir. do Comércio, Indústria, Transporte Feiras e Pesca"/>
    <x v="0"/>
    <x v="0"/>
    <x v="0"/>
    <x v="0"/>
    <x v="3"/>
    <x v="0"/>
    <x v="1"/>
    <x v="3"/>
    <x v="1"/>
    <x v="2"/>
    <x v="12"/>
    <x v="0"/>
    <m/>
  </r>
  <r>
    <x v="0"/>
    <n v="0"/>
    <n v="0"/>
    <n v="0"/>
    <n v="0"/>
    <x v="7912"/>
    <x v="0"/>
    <x v="0"/>
    <x v="0"/>
    <s v="03.16.20"/>
    <x v="36"/>
    <x v="0"/>
    <x v="0"/>
    <s v="Dir. do Comércio, Indústria, Transporte Feiras e Pesca"/>
    <s v="03.16.20"/>
    <s v="Dir. do Comércio, Indústria, Transporte Feiras e Pesca"/>
    <s v="03.16.20"/>
    <x v="30"/>
    <x v="0"/>
    <x v="0"/>
    <x v="0"/>
    <x v="1"/>
    <x v="0"/>
    <x v="0"/>
    <x v="0"/>
    <x v="12"/>
    <s v="1 - Dotação Anual"/>
    <x v="4"/>
    <n v="0"/>
    <x v="1"/>
    <n v="0"/>
    <x v="1"/>
    <n v="0"/>
    <x v="811"/>
    <m/>
    <x v="0"/>
    <x v="12"/>
    <m/>
    <s v="Dir. do Comércio, Indústria, Transporte Feiras e Pesca"/>
    <x v="1"/>
    <m/>
    <x v="0"/>
    <x v="1"/>
    <x v="1"/>
    <x v="1"/>
    <x v="0"/>
    <x v="0"/>
    <x v="0"/>
    <x v="0"/>
    <x v="1"/>
    <x v="1"/>
    <x v="0"/>
    <s v="Dir. do Comércio, Indústria, Transporte Feiras e Pesca"/>
    <x v="0"/>
    <x v="0"/>
    <x v="0"/>
    <x v="0"/>
    <x v="3"/>
    <x v="0"/>
    <x v="1"/>
    <x v="3"/>
    <x v="1"/>
    <x v="2"/>
    <x v="12"/>
    <x v="0"/>
    <m/>
  </r>
  <r>
    <x v="0"/>
    <n v="0"/>
    <n v="3000000"/>
    <n v="0"/>
    <n v="0"/>
    <x v="7912"/>
    <x v="0"/>
    <x v="0"/>
    <x v="0"/>
    <s v="03.16.20"/>
    <x v="36"/>
    <x v="0"/>
    <x v="0"/>
    <s v="Dir. do Comércio, Indústria, Transporte Feiras e Pesca"/>
    <s v="03.16.20"/>
    <s v="Dir. do Comércio, Indústria, Transporte Feiras e Pesca"/>
    <s v="03.16.20"/>
    <x v="4"/>
    <x v="0"/>
    <x v="0"/>
    <x v="0"/>
    <x v="0"/>
    <x v="0"/>
    <x v="0"/>
    <x v="0"/>
    <x v="12"/>
    <s v="1 - Dotação Anual"/>
    <x v="4"/>
    <n v="3000000"/>
    <x v="1"/>
    <n v="0"/>
    <x v="1"/>
    <n v="3000000"/>
    <x v="811"/>
    <m/>
    <x v="0"/>
    <x v="12"/>
    <m/>
    <s v="Dir. do Comércio, Indústria, Transporte Feiras e Pesca"/>
    <x v="1"/>
    <m/>
    <x v="0"/>
    <x v="1"/>
    <x v="1"/>
    <x v="1"/>
    <x v="0"/>
    <x v="0"/>
    <x v="0"/>
    <x v="0"/>
    <x v="1"/>
    <x v="1"/>
    <x v="0"/>
    <s v="Dir. do Comércio, Indústria, Transporte Feiras e Pesca"/>
    <x v="0"/>
    <x v="0"/>
    <x v="0"/>
    <x v="0"/>
    <x v="3"/>
    <x v="0"/>
    <x v="1"/>
    <x v="3"/>
    <x v="1"/>
    <x v="2"/>
    <x v="12"/>
    <x v="0"/>
    <m/>
  </r>
  <r>
    <x v="0"/>
    <n v="0"/>
    <n v="1231944"/>
    <n v="0"/>
    <n v="0"/>
    <x v="7912"/>
    <x v="0"/>
    <x v="0"/>
    <x v="0"/>
    <s v="03.16.20"/>
    <x v="36"/>
    <x v="0"/>
    <x v="0"/>
    <s v="Dir. do Comércio, Indústria, Transporte Feiras e Pesca"/>
    <s v="03.16.20"/>
    <s v="Dir. do Comércio, Indústria, Transporte Feiras e Pesca"/>
    <s v="03.16.20"/>
    <x v="48"/>
    <x v="0"/>
    <x v="0"/>
    <x v="0"/>
    <x v="0"/>
    <x v="0"/>
    <x v="0"/>
    <x v="0"/>
    <x v="12"/>
    <s v="1 - Dotação Anual"/>
    <x v="4"/>
    <n v="1231944"/>
    <x v="1"/>
    <n v="51331"/>
    <x v="1"/>
    <n v="461979"/>
    <x v="811"/>
    <m/>
    <x v="0"/>
    <x v="12"/>
    <m/>
    <s v="Dir. do Comércio, Indústria, Transporte Feiras e Pesca"/>
    <x v="1"/>
    <m/>
    <x v="0"/>
    <x v="1"/>
    <x v="1"/>
    <x v="1"/>
    <x v="0"/>
    <x v="0"/>
    <x v="0"/>
    <x v="0"/>
    <x v="1"/>
    <x v="1"/>
    <x v="0"/>
    <s v="Dir. do Comércio, Indústria, Transporte Feiras e Pesca"/>
    <x v="0"/>
    <x v="0"/>
    <x v="0"/>
    <x v="0"/>
    <x v="3"/>
    <x v="0"/>
    <x v="1"/>
    <x v="3"/>
    <x v="1"/>
    <x v="2"/>
    <x v="12"/>
    <x v="0"/>
    <m/>
  </r>
  <r>
    <x v="0"/>
    <n v="0"/>
    <n v="0"/>
    <n v="0"/>
    <n v="0"/>
    <x v="7912"/>
    <x v="0"/>
    <x v="0"/>
    <x v="0"/>
    <s v="03.16.22"/>
    <x v="63"/>
    <x v="0"/>
    <x v="0"/>
    <s v="Direção da Habitação"/>
    <s v="03.16.22"/>
    <s v="Direção da Habitação"/>
    <s v="03.16.22"/>
    <x v="44"/>
    <x v="0"/>
    <x v="0"/>
    <x v="4"/>
    <x v="1"/>
    <x v="0"/>
    <x v="0"/>
    <x v="0"/>
    <x v="12"/>
    <s v="1 - Dotação Anual"/>
    <x v="4"/>
    <n v="0"/>
    <x v="1"/>
    <n v="0"/>
    <x v="1"/>
    <n v="0"/>
    <x v="811"/>
    <m/>
    <x v="0"/>
    <x v="12"/>
    <m/>
    <s v="Direção da Habitação"/>
    <x v="1"/>
    <m/>
    <x v="0"/>
    <x v="1"/>
    <x v="1"/>
    <x v="1"/>
    <x v="0"/>
    <x v="0"/>
    <x v="0"/>
    <x v="0"/>
    <x v="1"/>
    <x v="1"/>
    <x v="0"/>
    <s v="Direção da Habitação"/>
    <x v="0"/>
    <x v="0"/>
    <x v="0"/>
    <x v="0"/>
    <x v="3"/>
    <x v="0"/>
    <x v="1"/>
    <x v="3"/>
    <x v="1"/>
    <x v="2"/>
    <x v="12"/>
    <x v="0"/>
    <m/>
  </r>
  <r>
    <x v="0"/>
    <n v="0"/>
    <n v="0"/>
    <n v="0"/>
    <n v="0"/>
    <x v="7912"/>
    <x v="0"/>
    <x v="0"/>
    <x v="0"/>
    <s v="03.16.22"/>
    <x v="63"/>
    <x v="0"/>
    <x v="0"/>
    <s v="Direção da Habitação"/>
    <s v="03.16.22"/>
    <s v="Direção da Habitação"/>
    <s v="03.16.22"/>
    <x v="47"/>
    <x v="0"/>
    <x v="0"/>
    <x v="4"/>
    <x v="1"/>
    <x v="0"/>
    <x v="0"/>
    <x v="0"/>
    <x v="12"/>
    <s v="1 - Dotação Anual"/>
    <x v="4"/>
    <n v="0"/>
    <x v="1"/>
    <n v="0"/>
    <x v="1"/>
    <n v="0"/>
    <x v="811"/>
    <m/>
    <x v="0"/>
    <x v="12"/>
    <m/>
    <s v="Direção da Habitação"/>
    <x v="1"/>
    <m/>
    <x v="0"/>
    <x v="1"/>
    <x v="1"/>
    <x v="1"/>
    <x v="0"/>
    <x v="0"/>
    <x v="0"/>
    <x v="0"/>
    <x v="1"/>
    <x v="1"/>
    <x v="0"/>
    <s v="Direção da Habitação"/>
    <x v="0"/>
    <x v="0"/>
    <x v="0"/>
    <x v="0"/>
    <x v="3"/>
    <x v="0"/>
    <x v="1"/>
    <x v="3"/>
    <x v="1"/>
    <x v="2"/>
    <x v="12"/>
    <x v="0"/>
    <m/>
  </r>
  <r>
    <x v="0"/>
    <n v="0"/>
    <n v="146880"/>
    <n v="0"/>
    <n v="0"/>
    <x v="7912"/>
    <x v="0"/>
    <x v="0"/>
    <x v="0"/>
    <s v="03.16.22"/>
    <x v="63"/>
    <x v="0"/>
    <x v="0"/>
    <s v="Direção da Habitação"/>
    <s v="03.16.22"/>
    <s v="Direção da Habitação"/>
    <s v="03.16.22"/>
    <x v="51"/>
    <x v="0"/>
    <x v="0"/>
    <x v="4"/>
    <x v="1"/>
    <x v="0"/>
    <x v="0"/>
    <x v="0"/>
    <x v="12"/>
    <s v="1 - Dotação Anual"/>
    <x v="4"/>
    <n v="146880"/>
    <x v="1"/>
    <n v="0"/>
    <x v="1"/>
    <n v="0"/>
    <x v="811"/>
    <m/>
    <x v="0"/>
    <x v="12"/>
    <m/>
    <s v="Direção da Habitação"/>
    <x v="1"/>
    <m/>
    <x v="0"/>
    <x v="1"/>
    <x v="1"/>
    <x v="1"/>
    <x v="0"/>
    <x v="0"/>
    <x v="0"/>
    <x v="0"/>
    <x v="1"/>
    <x v="1"/>
    <x v="0"/>
    <s v="Direção da Habitação"/>
    <x v="0"/>
    <x v="0"/>
    <x v="0"/>
    <x v="0"/>
    <x v="3"/>
    <x v="0"/>
    <x v="1"/>
    <x v="3"/>
    <x v="1"/>
    <x v="2"/>
    <x v="12"/>
    <x v="0"/>
    <m/>
  </r>
  <r>
    <x v="0"/>
    <n v="0"/>
    <n v="1468800"/>
    <n v="0"/>
    <n v="0"/>
    <x v="7912"/>
    <x v="0"/>
    <x v="0"/>
    <x v="0"/>
    <s v="03.16.22"/>
    <x v="63"/>
    <x v="0"/>
    <x v="0"/>
    <s v="Direção da Habitação"/>
    <s v="03.16.22"/>
    <s v="Direção da Habitação"/>
    <s v="03.16.22"/>
    <x v="0"/>
    <x v="0"/>
    <x v="0"/>
    <x v="0"/>
    <x v="0"/>
    <x v="0"/>
    <x v="0"/>
    <x v="0"/>
    <x v="12"/>
    <s v="1 - Dotação Anual"/>
    <x v="4"/>
    <n v="1468800"/>
    <x v="1"/>
    <n v="61200"/>
    <x v="1"/>
    <n v="550800"/>
    <x v="811"/>
    <m/>
    <x v="0"/>
    <x v="12"/>
    <m/>
    <s v="Direção da Habitação"/>
    <x v="1"/>
    <m/>
    <x v="0"/>
    <x v="1"/>
    <x v="1"/>
    <x v="1"/>
    <x v="0"/>
    <x v="0"/>
    <x v="0"/>
    <x v="0"/>
    <x v="1"/>
    <x v="1"/>
    <x v="0"/>
    <s v="Direção da Habitação"/>
    <x v="0"/>
    <x v="0"/>
    <x v="0"/>
    <x v="0"/>
    <x v="3"/>
    <x v="0"/>
    <x v="1"/>
    <x v="3"/>
    <x v="1"/>
    <x v="2"/>
    <x v="12"/>
    <x v="0"/>
    <m/>
  </r>
  <r>
    <x v="1"/>
    <n v="0"/>
    <n v="7000000"/>
    <n v="0"/>
    <n v="0"/>
    <x v="7912"/>
    <x v="0"/>
    <x v="0"/>
    <x v="0"/>
    <s v="01.27.06.85"/>
    <x v="74"/>
    <x v="3"/>
    <x v="4"/>
    <s v="Requalificação Urbana e habitação"/>
    <s v="01.27.06"/>
    <s v="2ª Fase da Requalificação Urbana e Ambiental de Achada Bolanha"/>
    <s v="01.27.06.85"/>
    <x v="26"/>
    <x v="0"/>
    <x v="0"/>
    <x v="0"/>
    <x v="1"/>
    <x v="2"/>
    <x v="2"/>
    <x v="0"/>
    <x v="12"/>
    <s v="1 - Dotação Anual"/>
    <x v="4"/>
    <n v="7000000"/>
    <x v="1"/>
    <n v="0"/>
    <x v="11"/>
    <n v="0"/>
    <x v="811"/>
    <m/>
    <x v="0"/>
    <x v="12"/>
    <m/>
    <s v="2ª Fase da Requalificação Urbana e Ambiental de Achada Bolanha"/>
    <x v="1"/>
    <m/>
    <x v="0"/>
    <x v="1"/>
    <x v="1"/>
    <x v="1"/>
    <x v="0"/>
    <x v="0"/>
    <x v="0"/>
    <x v="0"/>
    <x v="1"/>
    <x v="1"/>
    <x v="0"/>
    <s v="2ª Fase da Requalificação Urbana e Ambiental de Achada Bolanha"/>
    <x v="0"/>
    <x v="0"/>
    <x v="0"/>
    <x v="0"/>
    <x v="3"/>
    <x v="0"/>
    <x v="1"/>
    <x v="3"/>
    <x v="1"/>
    <x v="2"/>
    <x v="12"/>
    <x v="0"/>
    <m/>
  </r>
  <r>
    <x v="1"/>
    <n v="0"/>
    <n v="500000"/>
    <n v="0"/>
    <n v="0"/>
    <x v="7912"/>
    <x v="0"/>
    <x v="0"/>
    <x v="0"/>
    <s v="01.25.05.11"/>
    <x v="121"/>
    <x v="2"/>
    <x v="2"/>
    <s v="Saúde"/>
    <s v="01.25.05"/>
    <s v="Manutenção dos USB"/>
    <s v="01.25.05.11"/>
    <x v="26"/>
    <x v="0"/>
    <x v="0"/>
    <x v="0"/>
    <x v="1"/>
    <x v="2"/>
    <x v="2"/>
    <x v="0"/>
    <x v="12"/>
    <s v="1 - Dotação Anual"/>
    <x v="4"/>
    <n v="500000"/>
    <x v="1"/>
    <n v="0"/>
    <x v="1"/>
    <n v="0"/>
    <x v="811"/>
    <m/>
    <x v="0"/>
    <x v="12"/>
    <m/>
    <s v="Manutenção dos USB"/>
    <x v="1"/>
    <m/>
    <x v="0"/>
    <x v="1"/>
    <x v="1"/>
    <x v="1"/>
    <x v="0"/>
    <x v="0"/>
    <x v="0"/>
    <x v="0"/>
    <x v="1"/>
    <x v="1"/>
    <x v="0"/>
    <s v="Manutenção dos USB"/>
    <x v="0"/>
    <x v="0"/>
    <x v="0"/>
    <x v="0"/>
    <x v="3"/>
    <x v="0"/>
    <x v="1"/>
    <x v="3"/>
    <x v="1"/>
    <x v="2"/>
    <x v="12"/>
    <x v="0"/>
    <m/>
  </r>
  <r>
    <x v="1"/>
    <n v="0"/>
    <n v="0"/>
    <n v="0"/>
    <n v="0"/>
    <x v="7912"/>
    <x v="0"/>
    <x v="0"/>
    <x v="0"/>
    <s v="01.26.03.14"/>
    <x v="122"/>
    <x v="5"/>
    <x v="6"/>
    <s v="Turismo"/>
    <s v="01.26.03"/>
    <s v="Instalação do Museu no Centro Histórico do Porto de Calheta"/>
    <s v="01.26.03.14"/>
    <x v="25"/>
    <x v="0"/>
    <x v="0"/>
    <x v="0"/>
    <x v="1"/>
    <x v="2"/>
    <x v="2"/>
    <x v="0"/>
    <x v="12"/>
    <s v="1 - Dotação Anual"/>
    <x v="4"/>
    <n v="0"/>
    <x v="1"/>
    <n v="0"/>
    <x v="1"/>
    <n v="0"/>
    <x v="811"/>
    <m/>
    <x v="0"/>
    <x v="12"/>
    <m/>
    <s v="Instalação do Museu no Centro Histórico do Porto de Calheta"/>
    <x v="1"/>
    <m/>
    <x v="0"/>
    <x v="1"/>
    <x v="1"/>
    <x v="1"/>
    <x v="0"/>
    <x v="0"/>
    <x v="0"/>
    <x v="0"/>
    <x v="1"/>
    <x v="1"/>
    <x v="0"/>
    <s v="Instalação do Museu no Centro Histórico do Porto de Calheta"/>
    <x v="0"/>
    <x v="0"/>
    <x v="0"/>
    <x v="0"/>
    <x v="3"/>
    <x v="0"/>
    <x v="1"/>
    <x v="3"/>
    <x v="1"/>
    <x v="2"/>
    <x v="12"/>
    <x v="0"/>
    <m/>
  </r>
  <r>
    <x v="1"/>
    <n v="0"/>
    <n v="12000000"/>
    <n v="0"/>
    <n v="0"/>
    <x v="7912"/>
    <x v="0"/>
    <x v="0"/>
    <x v="0"/>
    <s v="01.26.03.16"/>
    <x v="16"/>
    <x v="5"/>
    <x v="6"/>
    <s v="Turismo"/>
    <s v="01.26.03"/>
    <s v="Construção de parques estacionamentos, lazer, WC público e posto informação turistica de Rª Principa"/>
    <s v="01.26.03.16"/>
    <x v="26"/>
    <x v="0"/>
    <x v="0"/>
    <x v="0"/>
    <x v="1"/>
    <x v="2"/>
    <x v="2"/>
    <x v="0"/>
    <x v="12"/>
    <s v="1 - Dotação Anual"/>
    <x v="4"/>
    <n v="12000000"/>
    <x v="1"/>
    <n v="0"/>
    <x v="12"/>
    <n v="0"/>
    <x v="811"/>
    <m/>
    <x v="0"/>
    <x v="12"/>
    <m/>
    <s v="Construção de parques estacionamentos, lazer, WC público e posto informação turistica de Rª Principa"/>
    <x v="1"/>
    <m/>
    <x v="0"/>
    <x v="1"/>
    <x v="1"/>
    <x v="1"/>
    <x v="0"/>
    <x v="0"/>
    <x v="0"/>
    <x v="0"/>
    <x v="1"/>
    <x v="1"/>
    <x v="0"/>
    <s v="Construção de parques estacionamentos, lazer, WC público e posto informação turistica de Rª Principa"/>
    <x v="0"/>
    <x v="0"/>
    <x v="0"/>
    <x v="0"/>
    <x v="3"/>
    <x v="0"/>
    <x v="1"/>
    <x v="3"/>
    <x v="1"/>
    <x v="2"/>
    <x v="12"/>
    <x v="0"/>
    <m/>
  </r>
  <r>
    <x v="0"/>
    <n v="400000"/>
    <n v="0"/>
    <n v="0"/>
    <n v="0"/>
    <x v="7912"/>
    <x v="0"/>
    <x v="1"/>
    <x v="0"/>
    <s v="03.03.10"/>
    <x v="10"/>
    <x v="0"/>
    <x v="3"/>
    <s v="Receitas Da Câmara"/>
    <s v="03.03.10"/>
    <s v="Receitas Da Câmara"/>
    <s v="03.03.10"/>
    <x v="87"/>
    <x v="0"/>
    <x v="0"/>
    <x v="8"/>
    <x v="1"/>
    <x v="0"/>
    <x v="1"/>
    <x v="0"/>
    <x v="12"/>
    <s v="1 - Dotação Anual"/>
    <x v="4"/>
    <n v="400000"/>
    <x v="2"/>
    <n v="0"/>
    <x v="1"/>
    <n v="0"/>
    <x v="811"/>
    <m/>
    <x v="0"/>
    <x v="12"/>
    <m/>
    <s v="Receitas Da Câmara"/>
    <x v="1"/>
    <s v="RDC"/>
    <x v="0"/>
    <x v="1"/>
    <x v="1"/>
    <x v="1"/>
    <x v="0"/>
    <x v="0"/>
    <x v="0"/>
    <x v="0"/>
    <x v="1"/>
    <x v="1"/>
    <x v="0"/>
    <s v="Receitas Da Câmara"/>
    <x v="0"/>
    <x v="0"/>
    <x v="0"/>
    <x v="0"/>
    <x v="3"/>
    <x v="0"/>
    <x v="1"/>
    <x v="3"/>
    <x v="1"/>
    <x v="2"/>
    <x v="12"/>
    <x v="0"/>
    <m/>
  </r>
  <r>
    <x v="0"/>
    <n v="2000000"/>
    <n v="0"/>
    <n v="0"/>
    <n v="0"/>
    <x v="7912"/>
    <x v="0"/>
    <x v="1"/>
    <x v="0"/>
    <s v="03.03.10"/>
    <x v="10"/>
    <x v="0"/>
    <x v="3"/>
    <s v="Receitas Da Câmara"/>
    <s v="03.03.10"/>
    <s v="Receitas Da Câmara"/>
    <s v="03.03.10"/>
    <x v="21"/>
    <x v="0"/>
    <x v="0"/>
    <x v="8"/>
    <x v="1"/>
    <x v="0"/>
    <x v="1"/>
    <x v="0"/>
    <x v="12"/>
    <s v="1 - Dotação Anual"/>
    <x v="4"/>
    <n v="2000000"/>
    <x v="2"/>
    <n v="0"/>
    <x v="1"/>
    <n v="0"/>
    <x v="811"/>
    <m/>
    <x v="0"/>
    <x v="12"/>
    <m/>
    <s v="Receitas Da Câmara"/>
    <x v="1"/>
    <s v="RDC"/>
    <x v="0"/>
    <x v="1"/>
    <x v="1"/>
    <x v="1"/>
    <x v="0"/>
    <x v="0"/>
    <x v="0"/>
    <x v="0"/>
    <x v="1"/>
    <x v="1"/>
    <x v="0"/>
    <s v="Receitas Da Câmara"/>
    <x v="0"/>
    <x v="0"/>
    <x v="0"/>
    <x v="0"/>
    <x v="3"/>
    <x v="0"/>
    <x v="1"/>
    <x v="3"/>
    <x v="1"/>
    <x v="2"/>
    <x v="12"/>
    <x v="0"/>
    <m/>
  </r>
  <r>
    <x v="0"/>
    <n v="275000"/>
    <n v="0"/>
    <n v="0"/>
    <n v="0"/>
    <x v="7912"/>
    <x v="0"/>
    <x v="1"/>
    <x v="0"/>
    <s v="03.03.10"/>
    <x v="10"/>
    <x v="0"/>
    <x v="3"/>
    <s v="Receitas Da Câmara"/>
    <s v="03.03.10"/>
    <s v="Receitas Da Câmara"/>
    <s v="03.03.10"/>
    <x v="71"/>
    <x v="0"/>
    <x v="0"/>
    <x v="8"/>
    <x v="1"/>
    <x v="0"/>
    <x v="1"/>
    <x v="0"/>
    <x v="12"/>
    <s v="1 - Dotação Anual"/>
    <x v="4"/>
    <n v="275000"/>
    <x v="2"/>
    <n v="0"/>
    <x v="1"/>
    <n v="0"/>
    <x v="811"/>
    <m/>
    <x v="0"/>
    <x v="12"/>
    <m/>
    <s v="Receitas Da Câmara"/>
    <x v="1"/>
    <s v="RDC"/>
    <x v="0"/>
    <x v="1"/>
    <x v="1"/>
    <x v="1"/>
    <x v="0"/>
    <x v="0"/>
    <x v="0"/>
    <x v="0"/>
    <x v="1"/>
    <x v="1"/>
    <x v="0"/>
    <s v="Receitas Da Câmara"/>
    <x v="0"/>
    <x v="0"/>
    <x v="0"/>
    <x v="0"/>
    <x v="3"/>
    <x v="0"/>
    <x v="1"/>
    <x v="3"/>
    <x v="1"/>
    <x v="2"/>
    <x v="12"/>
    <x v="0"/>
    <m/>
  </r>
  <r>
    <x v="0"/>
    <n v="50000"/>
    <n v="0"/>
    <n v="0"/>
    <n v="0"/>
    <x v="7912"/>
    <x v="0"/>
    <x v="1"/>
    <x v="0"/>
    <s v="03.03.10"/>
    <x v="10"/>
    <x v="0"/>
    <x v="3"/>
    <s v="Receitas Da Câmara"/>
    <s v="03.03.10"/>
    <s v="Receitas Da Câmara"/>
    <s v="03.03.10"/>
    <x v="88"/>
    <x v="0"/>
    <x v="0"/>
    <x v="8"/>
    <x v="1"/>
    <x v="0"/>
    <x v="1"/>
    <x v="0"/>
    <x v="12"/>
    <s v="1 - Dotação Anual"/>
    <x v="4"/>
    <n v="50000"/>
    <x v="2"/>
    <n v="0"/>
    <x v="1"/>
    <n v="0"/>
    <x v="811"/>
    <m/>
    <x v="0"/>
    <x v="12"/>
    <m/>
    <s v="Receitas Da Câmara"/>
    <x v="1"/>
    <s v="RDC"/>
    <x v="0"/>
    <x v="1"/>
    <x v="1"/>
    <x v="1"/>
    <x v="0"/>
    <x v="0"/>
    <x v="0"/>
    <x v="0"/>
    <x v="1"/>
    <x v="1"/>
    <x v="0"/>
    <s v="Receitas Da Câmara"/>
    <x v="0"/>
    <x v="0"/>
    <x v="0"/>
    <x v="0"/>
    <x v="3"/>
    <x v="0"/>
    <x v="1"/>
    <x v="3"/>
    <x v="1"/>
    <x v="2"/>
    <x v="12"/>
    <x v="0"/>
    <m/>
  </r>
  <r>
    <x v="0"/>
    <n v="50000"/>
    <n v="0"/>
    <n v="0"/>
    <n v="0"/>
    <x v="7912"/>
    <x v="0"/>
    <x v="1"/>
    <x v="0"/>
    <s v="03.03.10"/>
    <x v="10"/>
    <x v="0"/>
    <x v="3"/>
    <s v="Receitas Da Câmara"/>
    <s v="03.03.10"/>
    <s v="Receitas Da Câmara"/>
    <s v="03.03.10"/>
    <x v="89"/>
    <x v="0"/>
    <x v="0"/>
    <x v="8"/>
    <x v="1"/>
    <x v="0"/>
    <x v="1"/>
    <x v="0"/>
    <x v="12"/>
    <s v="1 - Dotação Anual"/>
    <x v="4"/>
    <n v="50000"/>
    <x v="2"/>
    <n v="0"/>
    <x v="1"/>
    <n v="0"/>
    <x v="811"/>
    <m/>
    <x v="0"/>
    <x v="12"/>
    <m/>
    <s v="Receitas Da Câmara"/>
    <x v="1"/>
    <s v="RDC"/>
    <x v="0"/>
    <x v="1"/>
    <x v="1"/>
    <x v="1"/>
    <x v="0"/>
    <x v="0"/>
    <x v="0"/>
    <x v="0"/>
    <x v="1"/>
    <x v="1"/>
    <x v="0"/>
    <s v="Receitas Da Câmara"/>
    <x v="0"/>
    <x v="0"/>
    <x v="0"/>
    <x v="0"/>
    <x v="3"/>
    <x v="0"/>
    <x v="1"/>
    <x v="3"/>
    <x v="1"/>
    <x v="2"/>
    <x v="12"/>
    <x v="0"/>
    <m/>
  </r>
  <r>
    <x v="0"/>
    <n v="100000"/>
    <n v="0"/>
    <n v="0"/>
    <n v="0"/>
    <x v="7912"/>
    <x v="0"/>
    <x v="1"/>
    <x v="0"/>
    <s v="03.03.10"/>
    <x v="10"/>
    <x v="0"/>
    <x v="3"/>
    <s v="Receitas Da Câmara"/>
    <s v="03.03.10"/>
    <s v="Receitas Da Câmara"/>
    <s v="03.03.10"/>
    <x v="90"/>
    <x v="0"/>
    <x v="0"/>
    <x v="8"/>
    <x v="1"/>
    <x v="0"/>
    <x v="1"/>
    <x v="0"/>
    <x v="12"/>
    <s v="1 - Dotação Anual"/>
    <x v="4"/>
    <n v="100000"/>
    <x v="2"/>
    <n v="0"/>
    <x v="1"/>
    <n v="0"/>
    <x v="811"/>
    <m/>
    <x v="0"/>
    <x v="12"/>
    <m/>
    <s v="Receitas Da Câmara"/>
    <x v="1"/>
    <s v="RDC"/>
    <x v="0"/>
    <x v="1"/>
    <x v="1"/>
    <x v="1"/>
    <x v="0"/>
    <x v="0"/>
    <x v="0"/>
    <x v="0"/>
    <x v="1"/>
    <x v="1"/>
    <x v="0"/>
    <s v="Receitas Da Câmara"/>
    <x v="0"/>
    <x v="0"/>
    <x v="0"/>
    <x v="0"/>
    <x v="3"/>
    <x v="0"/>
    <x v="1"/>
    <x v="3"/>
    <x v="1"/>
    <x v="2"/>
    <x v="12"/>
    <x v="0"/>
    <m/>
  </r>
  <r>
    <x v="0"/>
    <n v="10000000"/>
    <n v="0"/>
    <n v="0"/>
    <n v="0"/>
    <x v="7912"/>
    <x v="0"/>
    <x v="1"/>
    <x v="0"/>
    <s v="03.03.10"/>
    <x v="10"/>
    <x v="0"/>
    <x v="3"/>
    <s v="Receitas Da Câmara"/>
    <s v="03.03.10"/>
    <s v="Receitas Da Câmara"/>
    <s v="03.03.10"/>
    <x v="13"/>
    <x v="0"/>
    <x v="0"/>
    <x v="0"/>
    <x v="1"/>
    <x v="0"/>
    <x v="1"/>
    <x v="0"/>
    <x v="12"/>
    <s v="1 - Dotação Anual"/>
    <x v="4"/>
    <n v="10000000"/>
    <x v="2"/>
    <n v="0"/>
    <x v="1"/>
    <n v="0"/>
    <x v="811"/>
    <m/>
    <x v="0"/>
    <x v="12"/>
    <m/>
    <s v="Receitas Da Câmara"/>
    <x v="1"/>
    <s v="RDC"/>
    <x v="0"/>
    <x v="1"/>
    <x v="1"/>
    <x v="1"/>
    <x v="0"/>
    <x v="0"/>
    <x v="0"/>
    <x v="0"/>
    <x v="1"/>
    <x v="1"/>
    <x v="0"/>
    <s v="Receitas Da Câmara"/>
    <x v="0"/>
    <x v="0"/>
    <x v="0"/>
    <x v="0"/>
    <x v="3"/>
    <x v="0"/>
    <x v="1"/>
    <x v="3"/>
    <x v="1"/>
    <x v="2"/>
    <x v="12"/>
    <x v="0"/>
    <m/>
  </r>
  <r>
    <x v="1"/>
    <n v="20000000"/>
    <n v="0"/>
    <n v="0"/>
    <n v="0"/>
    <x v="7912"/>
    <x v="0"/>
    <x v="1"/>
    <x v="0"/>
    <s v="03.03.10"/>
    <x v="10"/>
    <x v="0"/>
    <x v="3"/>
    <s v="Receitas Da Câmara"/>
    <s v="03.03.10"/>
    <s v="Receitas Da Câmara"/>
    <s v="03.03.10"/>
    <x v="91"/>
    <x v="0"/>
    <x v="0"/>
    <x v="0"/>
    <x v="1"/>
    <x v="0"/>
    <x v="1"/>
    <x v="0"/>
    <x v="12"/>
    <s v="1 - Dotação Anual"/>
    <x v="4"/>
    <n v="20000000"/>
    <x v="2"/>
    <n v="0"/>
    <x v="1"/>
    <n v="0"/>
    <x v="811"/>
    <m/>
    <x v="0"/>
    <x v="12"/>
    <m/>
    <s v="Receitas Da Câmara"/>
    <x v="1"/>
    <s v="RDC"/>
    <x v="0"/>
    <x v="1"/>
    <x v="1"/>
    <x v="1"/>
    <x v="0"/>
    <x v="0"/>
    <x v="0"/>
    <x v="0"/>
    <x v="1"/>
    <x v="1"/>
    <x v="0"/>
    <s v="Receitas Da Câmara"/>
    <x v="0"/>
    <x v="0"/>
    <x v="0"/>
    <x v="0"/>
    <x v="3"/>
    <x v="0"/>
    <x v="1"/>
    <x v="3"/>
    <x v="1"/>
    <x v="2"/>
    <x v="12"/>
    <x v="0"/>
    <m/>
  </r>
  <r>
    <x v="0"/>
    <n v="1500000"/>
    <n v="0"/>
    <n v="0"/>
    <n v="0"/>
    <x v="7912"/>
    <x v="0"/>
    <x v="1"/>
    <x v="0"/>
    <s v="03.03.10"/>
    <x v="10"/>
    <x v="0"/>
    <x v="3"/>
    <s v="Receitas Da Câmara"/>
    <s v="03.03.10"/>
    <s v="Receitas Da Câmara"/>
    <s v="03.03.10"/>
    <x v="31"/>
    <x v="0"/>
    <x v="4"/>
    <x v="10"/>
    <x v="1"/>
    <x v="0"/>
    <x v="1"/>
    <x v="0"/>
    <x v="12"/>
    <s v="1 - Dotação Anual"/>
    <x v="4"/>
    <n v="1500000"/>
    <x v="2"/>
    <n v="0"/>
    <x v="1"/>
    <n v="0"/>
    <x v="811"/>
    <m/>
    <x v="0"/>
    <x v="12"/>
    <m/>
    <s v="Receitas Da Câmara"/>
    <x v="1"/>
    <s v="RDC"/>
    <x v="0"/>
    <x v="1"/>
    <x v="1"/>
    <x v="1"/>
    <x v="0"/>
    <x v="0"/>
    <x v="0"/>
    <x v="0"/>
    <x v="1"/>
    <x v="1"/>
    <x v="0"/>
    <s v="Receitas Da Câmara"/>
    <x v="0"/>
    <x v="0"/>
    <x v="0"/>
    <x v="0"/>
    <x v="3"/>
    <x v="0"/>
    <x v="1"/>
    <x v="3"/>
    <x v="1"/>
    <x v="2"/>
    <x v="12"/>
    <x v="0"/>
    <m/>
  </r>
  <r>
    <x v="0"/>
    <n v="500000"/>
    <n v="0"/>
    <n v="0"/>
    <n v="0"/>
    <x v="7912"/>
    <x v="0"/>
    <x v="1"/>
    <x v="0"/>
    <s v="03.03.10"/>
    <x v="10"/>
    <x v="0"/>
    <x v="3"/>
    <s v="Receitas Da Câmara"/>
    <s v="03.03.10"/>
    <s v="Receitas Da Câmara"/>
    <s v="03.03.10"/>
    <x v="92"/>
    <x v="0"/>
    <x v="4"/>
    <x v="19"/>
    <x v="0"/>
    <x v="0"/>
    <x v="1"/>
    <x v="0"/>
    <x v="12"/>
    <s v="1 - Dotação Anual"/>
    <x v="4"/>
    <n v="500000"/>
    <x v="2"/>
    <n v="0"/>
    <x v="1"/>
    <n v="0"/>
    <x v="811"/>
    <m/>
    <x v="0"/>
    <x v="12"/>
    <m/>
    <s v="Receitas Da Câmara"/>
    <x v="1"/>
    <s v="RDC"/>
    <x v="0"/>
    <x v="1"/>
    <x v="1"/>
    <x v="1"/>
    <x v="0"/>
    <x v="0"/>
    <x v="0"/>
    <x v="0"/>
    <x v="1"/>
    <x v="1"/>
    <x v="0"/>
    <s v="Receitas Da Câmara"/>
    <x v="0"/>
    <x v="0"/>
    <x v="0"/>
    <x v="0"/>
    <x v="3"/>
    <x v="0"/>
    <x v="1"/>
    <x v="3"/>
    <x v="1"/>
    <x v="2"/>
    <x v="12"/>
    <x v="0"/>
    <m/>
  </r>
  <r>
    <x v="0"/>
    <n v="200000"/>
    <n v="0"/>
    <n v="0"/>
    <n v="0"/>
    <x v="7912"/>
    <x v="0"/>
    <x v="1"/>
    <x v="0"/>
    <s v="03.03.10"/>
    <x v="10"/>
    <x v="0"/>
    <x v="3"/>
    <s v="Receitas Da Câmara"/>
    <s v="03.03.10"/>
    <s v="Receitas Da Câmara"/>
    <s v="03.03.10"/>
    <x v="72"/>
    <x v="0"/>
    <x v="4"/>
    <x v="7"/>
    <x v="1"/>
    <x v="0"/>
    <x v="1"/>
    <x v="0"/>
    <x v="12"/>
    <s v="1 - Dotação Anual"/>
    <x v="4"/>
    <n v="200000"/>
    <x v="2"/>
    <n v="0"/>
    <x v="1"/>
    <n v="0"/>
    <x v="811"/>
    <m/>
    <x v="0"/>
    <x v="12"/>
    <m/>
    <s v="Receitas Da Câmara"/>
    <x v="1"/>
    <s v="RDC"/>
    <x v="0"/>
    <x v="1"/>
    <x v="1"/>
    <x v="1"/>
    <x v="0"/>
    <x v="0"/>
    <x v="0"/>
    <x v="0"/>
    <x v="1"/>
    <x v="1"/>
    <x v="0"/>
    <s v="Receitas Da Câmara"/>
    <x v="0"/>
    <x v="0"/>
    <x v="0"/>
    <x v="0"/>
    <x v="3"/>
    <x v="0"/>
    <x v="1"/>
    <x v="3"/>
    <x v="1"/>
    <x v="2"/>
    <x v="12"/>
    <x v="0"/>
    <m/>
  </r>
  <r>
    <x v="0"/>
    <n v="250000"/>
    <n v="0"/>
    <n v="0"/>
    <n v="0"/>
    <x v="7912"/>
    <x v="0"/>
    <x v="1"/>
    <x v="0"/>
    <s v="03.03.10"/>
    <x v="10"/>
    <x v="0"/>
    <x v="3"/>
    <s v="Receitas Da Câmara"/>
    <s v="03.03.10"/>
    <s v="Receitas Da Câmara"/>
    <s v="03.03.10"/>
    <x v="20"/>
    <x v="0"/>
    <x v="4"/>
    <x v="7"/>
    <x v="1"/>
    <x v="0"/>
    <x v="1"/>
    <x v="0"/>
    <x v="12"/>
    <s v="1 - Dotação Anual"/>
    <x v="4"/>
    <n v="250000"/>
    <x v="2"/>
    <n v="0"/>
    <x v="1"/>
    <n v="0"/>
    <x v="811"/>
    <m/>
    <x v="0"/>
    <x v="12"/>
    <m/>
    <s v="Receitas Da Câmara"/>
    <x v="1"/>
    <s v="RDC"/>
    <x v="0"/>
    <x v="1"/>
    <x v="1"/>
    <x v="1"/>
    <x v="0"/>
    <x v="0"/>
    <x v="0"/>
    <x v="0"/>
    <x v="1"/>
    <x v="1"/>
    <x v="0"/>
    <s v="Receitas Da Câmara"/>
    <x v="0"/>
    <x v="0"/>
    <x v="0"/>
    <x v="0"/>
    <x v="3"/>
    <x v="0"/>
    <x v="1"/>
    <x v="3"/>
    <x v="1"/>
    <x v="2"/>
    <x v="12"/>
    <x v="0"/>
    <m/>
  </r>
  <r>
    <x v="0"/>
    <n v="200000"/>
    <n v="0"/>
    <n v="0"/>
    <n v="0"/>
    <x v="7912"/>
    <x v="0"/>
    <x v="1"/>
    <x v="0"/>
    <s v="03.03.10"/>
    <x v="10"/>
    <x v="0"/>
    <x v="3"/>
    <s v="Receitas Da Câmara"/>
    <s v="03.03.10"/>
    <s v="Receitas Da Câmara"/>
    <s v="03.03.10"/>
    <x v="93"/>
    <x v="0"/>
    <x v="4"/>
    <x v="7"/>
    <x v="1"/>
    <x v="0"/>
    <x v="1"/>
    <x v="0"/>
    <x v="12"/>
    <s v="1 - Dotação Anual"/>
    <x v="4"/>
    <n v="200000"/>
    <x v="2"/>
    <n v="0"/>
    <x v="1"/>
    <n v="0"/>
    <x v="811"/>
    <m/>
    <x v="0"/>
    <x v="12"/>
    <m/>
    <s v="Receitas Da Câmara"/>
    <x v="1"/>
    <s v="RDC"/>
    <x v="0"/>
    <x v="1"/>
    <x v="1"/>
    <x v="1"/>
    <x v="0"/>
    <x v="0"/>
    <x v="0"/>
    <x v="0"/>
    <x v="1"/>
    <x v="1"/>
    <x v="0"/>
    <s v="Receitas Da Câmara"/>
    <x v="0"/>
    <x v="0"/>
    <x v="0"/>
    <x v="0"/>
    <x v="3"/>
    <x v="0"/>
    <x v="1"/>
    <x v="3"/>
    <x v="1"/>
    <x v="2"/>
    <x v="12"/>
    <x v="0"/>
    <m/>
  </r>
  <r>
    <x v="0"/>
    <n v="250000"/>
    <n v="0"/>
    <n v="0"/>
    <n v="0"/>
    <x v="7912"/>
    <x v="0"/>
    <x v="1"/>
    <x v="0"/>
    <s v="03.03.10"/>
    <x v="10"/>
    <x v="0"/>
    <x v="3"/>
    <s v="Receitas Da Câmara"/>
    <s v="03.03.10"/>
    <s v="Receitas Da Câmara"/>
    <s v="03.03.10"/>
    <x v="23"/>
    <x v="0"/>
    <x v="4"/>
    <x v="7"/>
    <x v="1"/>
    <x v="0"/>
    <x v="1"/>
    <x v="0"/>
    <x v="12"/>
    <s v="1 - Dotação Anual"/>
    <x v="4"/>
    <n v="250000"/>
    <x v="2"/>
    <n v="0"/>
    <x v="1"/>
    <n v="0"/>
    <x v="811"/>
    <m/>
    <x v="0"/>
    <x v="12"/>
    <m/>
    <s v="Receitas Da Câmara"/>
    <x v="1"/>
    <s v="RDC"/>
    <x v="0"/>
    <x v="1"/>
    <x v="1"/>
    <x v="1"/>
    <x v="0"/>
    <x v="0"/>
    <x v="0"/>
    <x v="0"/>
    <x v="1"/>
    <x v="1"/>
    <x v="0"/>
    <s v="Receitas Da Câmara"/>
    <x v="0"/>
    <x v="0"/>
    <x v="0"/>
    <x v="0"/>
    <x v="3"/>
    <x v="0"/>
    <x v="1"/>
    <x v="3"/>
    <x v="1"/>
    <x v="2"/>
    <x v="12"/>
    <x v="0"/>
    <m/>
  </r>
  <r>
    <x v="0"/>
    <n v="1500000"/>
    <n v="0"/>
    <n v="0"/>
    <n v="0"/>
    <x v="7912"/>
    <x v="0"/>
    <x v="1"/>
    <x v="0"/>
    <s v="03.03.10"/>
    <x v="10"/>
    <x v="0"/>
    <x v="3"/>
    <s v="Receitas Da Câmara"/>
    <s v="03.03.10"/>
    <s v="Receitas Da Câmara"/>
    <s v="03.03.10"/>
    <x v="12"/>
    <x v="0"/>
    <x v="4"/>
    <x v="6"/>
    <x v="1"/>
    <x v="0"/>
    <x v="1"/>
    <x v="0"/>
    <x v="12"/>
    <s v="1 - Dotação Anual"/>
    <x v="4"/>
    <n v="1500000"/>
    <x v="2"/>
    <n v="0"/>
    <x v="1"/>
    <n v="0"/>
    <x v="811"/>
    <m/>
    <x v="0"/>
    <x v="12"/>
    <m/>
    <s v="Receitas Da Câmara"/>
    <x v="1"/>
    <s v="RDC"/>
    <x v="0"/>
    <x v="1"/>
    <x v="1"/>
    <x v="1"/>
    <x v="0"/>
    <x v="0"/>
    <x v="0"/>
    <x v="0"/>
    <x v="1"/>
    <x v="1"/>
    <x v="0"/>
    <s v="Receitas Da Câmara"/>
    <x v="0"/>
    <x v="0"/>
    <x v="0"/>
    <x v="0"/>
    <x v="3"/>
    <x v="0"/>
    <x v="1"/>
    <x v="3"/>
    <x v="1"/>
    <x v="2"/>
    <x v="12"/>
    <x v="0"/>
    <m/>
  </r>
  <r>
    <x v="0"/>
    <n v="500000"/>
    <n v="0"/>
    <n v="0"/>
    <n v="0"/>
    <x v="7912"/>
    <x v="0"/>
    <x v="1"/>
    <x v="0"/>
    <s v="03.03.10"/>
    <x v="10"/>
    <x v="0"/>
    <x v="3"/>
    <s v="Receitas Da Câmara"/>
    <s v="03.03.10"/>
    <s v="Receitas Da Câmara"/>
    <s v="03.03.10"/>
    <x v="14"/>
    <x v="0"/>
    <x v="4"/>
    <x v="6"/>
    <x v="1"/>
    <x v="0"/>
    <x v="1"/>
    <x v="0"/>
    <x v="12"/>
    <s v="1 - Dotação Anual"/>
    <x v="4"/>
    <n v="500000"/>
    <x v="2"/>
    <n v="0"/>
    <x v="1"/>
    <n v="0"/>
    <x v="811"/>
    <m/>
    <x v="0"/>
    <x v="12"/>
    <m/>
    <s v="Receitas Da Câmara"/>
    <x v="1"/>
    <s v="RDC"/>
    <x v="0"/>
    <x v="1"/>
    <x v="1"/>
    <x v="1"/>
    <x v="0"/>
    <x v="0"/>
    <x v="0"/>
    <x v="0"/>
    <x v="1"/>
    <x v="1"/>
    <x v="0"/>
    <s v="Receitas Da Câmara"/>
    <x v="0"/>
    <x v="0"/>
    <x v="0"/>
    <x v="0"/>
    <x v="3"/>
    <x v="0"/>
    <x v="1"/>
    <x v="3"/>
    <x v="1"/>
    <x v="2"/>
    <x v="12"/>
    <x v="0"/>
    <m/>
  </r>
  <r>
    <x v="0"/>
    <n v="800000"/>
    <n v="0"/>
    <n v="0"/>
    <n v="0"/>
    <x v="7912"/>
    <x v="0"/>
    <x v="1"/>
    <x v="0"/>
    <s v="03.03.10"/>
    <x v="10"/>
    <x v="0"/>
    <x v="3"/>
    <s v="Receitas Da Câmara"/>
    <s v="03.03.10"/>
    <s v="Receitas Da Câmara"/>
    <s v="03.03.10"/>
    <x v="22"/>
    <x v="0"/>
    <x v="4"/>
    <x v="6"/>
    <x v="1"/>
    <x v="0"/>
    <x v="1"/>
    <x v="0"/>
    <x v="12"/>
    <s v="1 - Dotação Anual"/>
    <x v="4"/>
    <n v="800000"/>
    <x v="2"/>
    <n v="0"/>
    <x v="1"/>
    <n v="0"/>
    <x v="811"/>
    <m/>
    <x v="0"/>
    <x v="12"/>
    <m/>
    <s v="Receitas Da Câmara"/>
    <x v="1"/>
    <s v="RDC"/>
    <x v="0"/>
    <x v="1"/>
    <x v="1"/>
    <x v="1"/>
    <x v="0"/>
    <x v="0"/>
    <x v="0"/>
    <x v="0"/>
    <x v="1"/>
    <x v="1"/>
    <x v="0"/>
    <s v="Receitas Da Câmara"/>
    <x v="0"/>
    <x v="0"/>
    <x v="0"/>
    <x v="0"/>
    <x v="3"/>
    <x v="0"/>
    <x v="1"/>
    <x v="3"/>
    <x v="1"/>
    <x v="2"/>
    <x v="12"/>
    <x v="0"/>
    <m/>
  </r>
  <r>
    <x v="0"/>
    <n v="300000"/>
    <n v="0"/>
    <n v="0"/>
    <n v="0"/>
    <x v="7912"/>
    <x v="0"/>
    <x v="1"/>
    <x v="0"/>
    <s v="03.03.10"/>
    <x v="10"/>
    <x v="0"/>
    <x v="3"/>
    <s v="Receitas Da Câmara"/>
    <s v="03.03.10"/>
    <s v="Receitas Da Câmara"/>
    <s v="03.03.10"/>
    <x v="94"/>
    <x v="0"/>
    <x v="4"/>
    <x v="6"/>
    <x v="1"/>
    <x v="0"/>
    <x v="1"/>
    <x v="0"/>
    <x v="12"/>
    <s v="1 - Dotação Anual"/>
    <x v="4"/>
    <n v="300000"/>
    <x v="2"/>
    <n v="0"/>
    <x v="1"/>
    <n v="0"/>
    <x v="811"/>
    <m/>
    <x v="0"/>
    <x v="12"/>
    <m/>
    <s v="Receitas Da Câmara"/>
    <x v="1"/>
    <s v="RDC"/>
    <x v="0"/>
    <x v="1"/>
    <x v="1"/>
    <x v="1"/>
    <x v="0"/>
    <x v="0"/>
    <x v="0"/>
    <x v="0"/>
    <x v="1"/>
    <x v="1"/>
    <x v="0"/>
    <s v="Receitas Da Câmara"/>
    <x v="0"/>
    <x v="0"/>
    <x v="0"/>
    <x v="0"/>
    <x v="3"/>
    <x v="0"/>
    <x v="1"/>
    <x v="3"/>
    <x v="1"/>
    <x v="2"/>
    <x v="12"/>
    <x v="0"/>
    <m/>
  </r>
  <r>
    <x v="0"/>
    <n v="3000000"/>
    <n v="0"/>
    <n v="0"/>
    <n v="0"/>
    <x v="7912"/>
    <x v="0"/>
    <x v="1"/>
    <x v="0"/>
    <s v="03.03.10"/>
    <x v="10"/>
    <x v="0"/>
    <x v="3"/>
    <s v="Receitas Da Câmara"/>
    <s v="03.03.10"/>
    <s v="Receitas Da Câmara"/>
    <s v="03.03.10"/>
    <x v="54"/>
    <x v="0"/>
    <x v="4"/>
    <x v="6"/>
    <x v="1"/>
    <x v="0"/>
    <x v="1"/>
    <x v="0"/>
    <x v="12"/>
    <s v="1 - Dotação Anual"/>
    <x v="4"/>
    <n v="3000000"/>
    <x v="2"/>
    <n v="0"/>
    <x v="1"/>
    <n v="0"/>
    <x v="811"/>
    <m/>
    <x v="0"/>
    <x v="12"/>
    <m/>
    <s v="Receitas Da Câmara"/>
    <x v="1"/>
    <s v="RDC"/>
    <x v="0"/>
    <x v="1"/>
    <x v="1"/>
    <x v="1"/>
    <x v="0"/>
    <x v="0"/>
    <x v="0"/>
    <x v="0"/>
    <x v="1"/>
    <x v="1"/>
    <x v="0"/>
    <s v="Receitas Da Câmara"/>
    <x v="0"/>
    <x v="0"/>
    <x v="0"/>
    <x v="0"/>
    <x v="3"/>
    <x v="0"/>
    <x v="1"/>
    <x v="3"/>
    <x v="1"/>
    <x v="2"/>
    <x v="12"/>
    <x v="0"/>
    <m/>
  </r>
  <r>
    <x v="0"/>
    <n v="50000"/>
    <n v="0"/>
    <n v="0"/>
    <n v="0"/>
    <x v="7912"/>
    <x v="0"/>
    <x v="1"/>
    <x v="0"/>
    <s v="03.03.10"/>
    <x v="10"/>
    <x v="0"/>
    <x v="3"/>
    <s v="Receitas Da Câmara"/>
    <s v="03.03.10"/>
    <s v="Receitas Da Câmara"/>
    <s v="03.03.10"/>
    <x v="95"/>
    <x v="0"/>
    <x v="4"/>
    <x v="6"/>
    <x v="1"/>
    <x v="0"/>
    <x v="1"/>
    <x v="0"/>
    <x v="12"/>
    <s v="1 - Dotação Anual"/>
    <x v="4"/>
    <n v="50000"/>
    <x v="2"/>
    <n v="0"/>
    <x v="1"/>
    <n v="0"/>
    <x v="811"/>
    <m/>
    <x v="0"/>
    <x v="12"/>
    <m/>
    <s v="Receitas Da Câmara"/>
    <x v="1"/>
    <s v="RDC"/>
    <x v="0"/>
    <x v="1"/>
    <x v="1"/>
    <x v="1"/>
    <x v="0"/>
    <x v="0"/>
    <x v="0"/>
    <x v="0"/>
    <x v="1"/>
    <x v="1"/>
    <x v="0"/>
    <s v="Receitas Da Câmara"/>
    <x v="0"/>
    <x v="0"/>
    <x v="0"/>
    <x v="0"/>
    <x v="3"/>
    <x v="0"/>
    <x v="1"/>
    <x v="3"/>
    <x v="1"/>
    <x v="2"/>
    <x v="12"/>
    <x v="0"/>
    <m/>
  </r>
  <r>
    <x v="0"/>
    <n v="250000"/>
    <n v="0"/>
    <n v="0"/>
    <n v="0"/>
    <x v="7912"/>
    <x v="0"/>
    <x v="1"/>
    <x v="0"/>
    <s v="03.03.10"/>
    <x v="10"/>
    <x v="0"/>
    <x v="3"/>
    <s v="Receitas Da Câmara"/>
    <s v="03.03.10"/>
    <s v="Receitas Da Câmara"/>
    <s v="03.03.10"/>
    <x v="24"/>
    <x v="0"/>
    <x v="4"/>
    <x v="6"/>
    <x v="1"/>
    <x v="0"/>
    <x v="1"/>
    <x v="0"/>
    <x v="12"/>
    <s v="1 - Dotação Anual"/>
    <x v="4"/>
    <n v="250000"/>
    <x v="2"/>
    <n v="0"/>
    <x v="1"/>
    <n v="0"/>
    <x v="811"/>
    <m/>
    <x v="0"/>
    <x v="12"/>
    <m/>
    <s v="Receitas Da Câmara"/>
    <x v="1"/>
    <s v="RDC"/>
    <x v="0"/>
    <x v="1"/>
    <x v="1"/>
    <x v="1"/>
    <x v="0"/>
    <x v="0"/>
    <x v="0"/>
    <x v="0"/>
    <x v="1"/>
    <x v="1"/>
    <x v="0"/>
    <s v="Receitas Da Câmara"/>
    <x v="0"/>
    <x v="0"/>
    <x v="0"/>
    <x v="0"/>
    <x v="3"/>
    <x v="0"/>
    <x v="1"/>
    <x v="3"/>
    <x v="1"/>
    <x v="2"/>
    <x v="12"/>
    <x v="0"/>
    <m/>
  </r>
  <r>
    <x v="0"/>
    <n v="2000000"/>
    <n v="0"/>
    <n v="0"/>
    <n v="0"/>
    <x v="7912"/>
    <x v="0"/>
    <x v="1"/>
    <x v="0"/>
    <s v="03.03.10"/>
    <x v="10"/>
    <x v="0"/>
    <x v="3"/>
    <s v="Receitas Da Câmara"/>
    <s v="03.03.10"/>
    <s v="Receitas Da Câmara"/>
    <s v="03.03.10"/>
    <x v="18"/>
    <x v="0"/>
    <x v="4"/>
    <x v="6"/>
    <x v="1"/>
    <x v="0"/>
    <x v="1"/>
    <x v="0"/>
    <x v="12"/>
    <s v="1 - Dotação Anual"/>
    <x v="4"/>
    <n v="2000000"/>
    <x v="2"/>
    <n v="0"/>
    <x v="1"/>
    <n v="0"/>
    <x v="811"/>
    <m/>
    <x v="0"/>
    <x v="12"/>
    <m/>
    <s v="Receitas Da Câmara"/>
    <x v="1"/>
    <s v="RDC"/>
    <x v="0"/>
    <x v="1"/>
    <x v="1"/>
    <x v="1"/>
    <x v="0"/>
    <x v="0"/>
    <x v="0"/>
    <x v="0"/>
    <x v="1"/>
    <x v="1"/>
    <x v="0"/>
    <s v="Receitas Da Câmara"/>
    <x v="0"/>
    <x v="0"/>
    <x v="0"/>
    <x v="0"/>
    <x v="3"/>
    <x v="0"/>
    <x v="1"/>
    <x v="3"/>
    <x v="1"/>
    <x v="2"/>
    <x v="12"/>
    <x v="0"/>
    <m/>
  </r>
  <r>
    <x v="0"/>
    <n v="800000"/>
    <n v="0"/>
    <n v="0"/>
    <n v="0"/>
    <x v="7912"/>
    <x v="0"/>
    <x v="1"/>
    <x v="0"/>
    <s v="03.03.10"/>
    <x v="10"/>
    <x v="0"/>
    <x v="3"/>
    <s v="Receitas Da Câmara"/>
    <s v="03.03.10"/>
    <s v="Receitas Da Câmara"/>
    <s v="03.03.10"/>
    <x v="96"/>
    <x v="0"/>
    <x v="4"/>
    <x v="6"/>
    <x v="1"/>
    <x v="0"/>
    <x v="1"/>
    <x v="0"/>
    <x v="12"/>
    <s v="1 - Dotação Anual"/>
    <x v="4"/>
    <n v="800000"/>
    <x v="2"/>
    <n v="0"/>
    <x v="1"/>
    <n v="0"/>
    <x v="811"/>
    <m/>
    <x v="0"/>
    <x v="12"/>
    <m/>
    <s v="Receitas Da Câmara"/>
    <x v="1"/>
    <s v="RDC"/>
    <x v="0"/>
    <x v="1"/>
    <x v="1"/>
    <x v="1"/>
    <x v="0"/>
    <x v="0"/>
    <x v="0"/>
    <x v="0"/>
    <x v="1"/>
    <x v="1"/>
    <x v="0"/>
    <s v="Receitas Da Câmara"/>
    <x v="0"/>
    <x v="0"/>
    <x v="0"/>
    <x v="0"/>
    <x v="3"/>
    <x v="0"/>
    <x v="1"/>
    <x v="3"/>
    <x v="1"/>
    <x v="2"/>
    <x v="12"/>
    <x v="0"/>
    <m/>
  </r>
  <r>
    <x v="0"/>
    <n v="400000"/>
    <n v="0"/>
    <n v="0"/>
    <n v="0"/>
    <x v="7912"/>
    <x v="0"/>
    <x v="1"/>
    <x v="0"/>
    <s v="03.03.10"/>
    <x v="10"/>
    <x v="0"/>
    <x v="3"/>
    <s v="Receitas Da Câmara"/>
    <s v="03.03.10"/>
    <s v="Receitas Da Câmara"/>
    <s v="03.03.10"/>
    <x v="97"/>
    <x v="0"/>
    <x v="4"/>
    <x v="6"/>
    <x v="1"/>
    <x v="0"/>
    <x v="1"/>
    <x v="0"/>
    <x v="12"/>
    <s v="1 - Dotação Anual"/>
    <x v="4"/>
    <n v="400000"/>
    <x v="2"/>
    <n v="0"/>
    <x v="1"/>
    <n v="0"/>
    <x v="811"/>
    <m/>
    <x v="0"/>
    <x v="12"/>
    <m/>
    <s v="Receitas Da Câmara"/>
    <x v="1"/>
    <s v="RDC"/>
    <x v="0"/>
    <x v="1"/>
    <x v="1"/>
    <x v="1"/>
    <x v="0"/>
    <x v="0"/>
    <x v="0"/>
    <x v="0"/>
    <x v="1"/>
    <x v="1"/>
    <x v="0"/>
    <s v="Receitas Da Câmara"/>
    <x v="0"/>
    <x v="0"/>
    <x v="0"/>
    <x v="0"/>
    <x v="3"/>
    <x v="0"/>
    <x v="1"/>
    <x v="3"/>
    <x v="1"/>
    <x v="2"/>
    <x v="12"/>
    <x v="0"/>
    <m/>
  </r>
  <r>
    <x v="0"/>
    <n v="150000"/>
    <n v="0"/>
    <n v="0"/>
    <n v="0"/>
    <x v="7912"/>
    <x v="0"/>
    <x v="1"/>
    <x v="0"/>
    <s v="03.03.10"/>
    <x v="10"/>
    <x v="0"/>
    <x v="3"/>
    <s v="Receitas Da Câmara"/>
    <s v="03.03.10"/>
    <s v="Receitas Da Câmara"/>
    <s v="03.03.10"/>
    <x v="98"/>
    <x v="0"/>
    <x v="4"/>
    <x v="6"/>
    <x v="1"/>
    <x v="0"/>
    <x v="1"/>
    <x v="0"/>
    <x v="12"/>
    <s v="1 - Dotação Anual"/>
    <x v="4"/>
    <n v="150000"/>
    <x v="2"/>
    <n v="0"/>
    <x v="1"/>
    <n v="0"/>
    <x v="811"/>
    <m/>
    <x v="0"/>
    <x v="12"/>
    <m/>
    <s v="Receitas Da Câmara"/>
    <x v="1"/>
    <s v="RDC"/>
    <x v="0"/>
    <x v="1"/>
    <x v="1"/>
    <x v="1"/>
    <x v="0"/>
    <x v="0"/>
    <x v="0"/>
    <x v="0"/>
    <x v="1"/>
    <x v="1"/>
    <x v="0"/>
    <s v="Receitas Da Câmara"/>
    <x v="0"/>
    <x v="0"/>
    <x v="0"/>
    <x v="0"/>
    <x v="3"/>
    <x v="0"/>
    <x v="1"/>
    <x v="3"/>
    <x v="1"/>
    <x v="2"/>
    <x v="12"/>
    <x v="0"/>
    <m/>
  </r>
  <r>
    <x v="0"/>
    <n v="1500000"/>
    <n v="0"/>
    <n v="0"/>
    <n v="0"/>
    <x v="7912"/>
    <x v="0"/>
    <x v="1"/>
    <x v="0"/>
    <s v="03.03.10"/>
    <x v="10"/>
    <x v="0"/>
    <x v="3"/>
    <s v="Receitas Da Câmara"/>
    <s v="03.03.10"/>
    <s v="Receitas Da Câmara"/>
    <s v="03.03.10"/>
    <x v="99"/>
    <x v="0"/>
    <x v="4"/>
    <x v="6"/>
    <x v="1"/>
    <x v="0"/>
    <x v="1"/>
    <x v="0"/>
    <x v="12"/>
    <s v="1 - Dotação Anual"/>
    <x v="4"/>
    <n v="1500000"/>
    <x v="2"/>
    <n v="0"/>
    <x v="1"/>
    <n v="0"/>
    <x v="811"/>
    <m/>
    <x v="0"/>
    <x v="12"/>
    <m/>
    <s v="Receitas Da Câmara"/>
    <x v="1"/>
    <s v="RDC"/>
    <x v="0"/>
    <x v="1"/>
    <x v="1"/>
    <x v="1"/>
    <x v="0"/>
    <x v="0"/>
    <x v="0"/>
    <x v="0"/>
    <x v="1"/>
    <x v="1"/>
    <x v="0"/>
    <s v="Receitas Da Câmara"/>
    <x v="0"/>
    <x v="0"/>
    <x v="0"/>
    <x v="0"/>
    <x v="3"/>
    <x v="0"/>
    <x v="1"/>
    <x v="3"/>
    <x v="1"/>
    <x v="2"/>
    <x v="12"/>
    <x v="0"/>
    <m/>
  </r>
  <r>
    <x v="0"/>
    <n v="200000"/>
    <n v="0"/>
    <n v="0"/>
    <n v="0"/>
    <x v="7912"/>
    <x v="0"/>
    <x v="1"/>
    <x v="0"/>
    <s v="03.03.10"/>
    <x v="10"/>
    <x v="0"/>
    <x v="3"/>
    <s v="Receitas Da Câmara"/>
    <s v="03.03.10"/>
    <s v="Receitas Da Câmara"/>
    <s v="03.03.10"/>
    <x v="100"/>
    <x v="0"/>
    <x v="4"/>
    <x v="6"/>
    <x v="1"/>
    <x v="0"/>
    <x v="1"/>
    <x v="0"/>
    <x v="12"/>
    <s v="1 - Dotação Anual"/>
    <x v="4"/>
    <n v="200000"/>
    <x v="2"/>
    <n v="0"/>
    <x v="1"/>
    <n v="0"/>
    <x v="811"/>
    <m/>
    <x v="0"/>
    <x v="12"/>
    <m/>
    <s v="Receitas Da Câmara"/>
    <x v="1"/>
    <s v="RDC"/>
    <x v="0"/>
    <x v="1"/>
    <x v="1"/>
    <x v="1"/>
    <x v="0"/>
    <x v="0"/>
    <x v="0"/>
    <x v="0"/>
    <x v="1"/>
    <x v="1"/>
    <x v="0"/>
    <s v="Receitas Da Câmara"/>
    <x v="0"/>
    <x v="0"/>
    <x v="0"/>
    <x v="0"/>
    <x v="3"/>
    <x v="0"/>
    <x v="1"/>
    <x v="3"/>
    <x v="1"/>
    <x v="2"/>
    <x v="12"/>
    <x v="0"/>
    <m/>
  </r>
  <r>
    <x v="0"/>
    <n v="80000"/>
    <n v="0"/>
    <n v="0"/>
    <n v="0"/>
    <x v="7912"/>
    <x v="0"/>
    <x v="1"/>
    <x v="0"/>
    <s v="03.03.10"/>
    <x v="10"/>
    <x v="0"/>
    <x v="3"/>
    <s v="Receitas Da Câmara"/>
    <s v="03.03.10"/>
    <s v="Receitas Da Câmara"/>
    <s v="03.03.10"/>
    <x v="101"/>
    <x v="0"/>
    <x v="4"/>
    <x v="6"/>
    <x v="1"/>
    <x v="0"/>
    <x v="1"/>
    <x v="0"/>
    <x v="12"/>
    <s v="1 - Dotação Anual"/>
    <x v="4"/>
    <n v="80000"/>
    <x v="2"/>
    <n v="0"/>
    <x v="1"/>
    <n v="0"/>
    <x v="811"/>
    <m/>
    <x v="0"/>
    <x v="12"/>
    <m/>
    <s v="Receitas Da Câmara"/>
    <x v="1"/>
    <s v="RDC"/>
    <x v="0"/>
    <x v="1"/>
    <x v="1"/>
    <x v="1"/>
    <x v="0"/>
    <x v="0"/>
    <x v="0"/>
    <x v="0"/>
    <x v="1"/>
    <x v="1"/>
    <x v="0"/>
    <s v="Receitas Da Câmara"/>
    <x v="0"/>
    <x v="0"/>
    <x v="0"/>
    <x v="0"/>
    <x v="3"/>
    <x v="0"/>
    <x v="1"/>
    <x v="3"/>
    <x v="1"/>
    <x v="2"/>
    <x v="12"/>
    <x v="0"/>
    <m/>
  </r>
  <r>
    <x v="0"/>
    <n v="100000"/>
    <n v="0"/>
    <n v="0"/>
    <n v="0"/>
    <x v="7912"/>
    <x v="0"/>
    <x v="1"/>
    <x v="0"/>
    <s v="03.03.10"/>
    <x v="10"/>
    <x v="0"/>
    <x v="3"/>
    <s v="Receitas Da Câmara"/>
    <s v="03.03.10"/>
    <s v="Receitas Da Câmara"/>
    <s v="03.03.10"/>
    <x v="102"/>
    <x v="0"/>
    <x v="4"/>
    <x v="6"/>
    <x v="1"/>
    <x v="0"/>
    <x v="1"/>
    <x v="0"/>
    <x v="12"/>
    <s v="1 - Dotação Anual"/>
    <x v="4"/>
    <n v="100000"/>
    <x v="2"/>
    <n v="0"/>
    <x v="1"/>
    <n v="0"/>
    <x v="811"/>
    <m/>
    <x v="0"/>
    <x v="12"/>
    <m/>
    <s v="Receitas Da Câmara"/>
    <x v="1"/>
    <s v="RDC"/>
    <x v="0"/>
    <x v="1"/>
    <x v="1"/>
    <x v="1"/>
    <x v="0"/>
    <x v="0"/>
    <x v="0"/>
    <x v="0"/>
    <x v="1"/>
    <x v="1"/>
    <x v="0"/>
    <s v="Receitas Da Câmara"/>
    <x v="0"/>
    <x v="0"/>
    <x v="0"/>
    <x v="0"/>
    <x v="3"/>
    <x v="0"/>
    <x v="1"/>
    <x v="3"/>
    <x v="1"/>
    <x v="2"/>
    <x v="12"/>
    <x v="0"/>
    <m/>
  </r>
  <r>
    <x v="0"/>
    <n v="2800000"/>
    <n v="0"/>
    <n v="0"/>
    <n v="0"/>
    <x v="7912"/>
    <x v="0"/>
    <x v="1"/>
    <x v="0"/>
    <s v="03.03.10"/>
    <x v="10"/>
    <x v="0"/>
    <x v="3"/>
    <s v="Receitas Da Câmara"/>
    <s v="03.03.10"/>
    <s v="Receitas Da Câmara"/>
    <s v="03.03.10"/>
    <x v="17"/>
    <x v="0"/>
    <x v="4"/>
    <x v="6"/>
    <x v="1"/>
    <x v="0"/>
    <x v="1"/>
    <x v="0"/>
    <x v="12"/>
    <s v="1 - Dotação Anual"/>
    <x v="4"/>
    <n v="2800000"/>
    <x v="2"/>
    <n v="0"/>
    <x v="1"/>
    <n v="0"/>
    <x v="811"/>
    <m/>
    <x v="0"/>
    <x v="12"/>
    <m/>
    <s v="Receitas Da Câmara"/>
    <x v="1"/>
    <s v="RDC"/>
    <x v="0"/>
    <x v="1"/>
    <x v="1"/>
    <x v="1"/>
    <x v="0"/>
    <x v="0"/>
    <x v="0"/>
    <x v="0"/>
    <x v="1"/>
    <x v="1"/>
    <x v="0"/>
    <s v="Receitas Da Câmara"/>
    <x v="0"/>
    <x v="0"/>
    <x v="0"/>
    <x v="0"/>
    <x v="3"/>
    <x v="0"/>
    <x v="1"/>
    <x v="3"/>
    <x v="1"/>
    <x v="2"/>
    <x v="12"/>
    <x v="0"/>
    <m/>
  </r>
  <r>
    <x v="0"/>
    <n v="150000"/>
    <n v="0"/>
    <n v="0"/>
    <n v="0"/>
    <x v="7912"/>
    <x v="0"/>
    <x v="1"/>
    <x v="0"/>
    <s v="03.03.10"/>
    <x v="10"/>
    <x v="0"/>
    <x v="3"/>
    <s v="Receitas Da Câmara"/>
    <s v="03.03.10"/>
    <s v="Receitas Da Câmara"/>
    <s v="03.03.10"/>
    <x v="103"/>
    <x v="0"/>
    <x v="4"/>
    <x v="6"/>
    <x v="1"/>
    <x v="0"/>
    <x v="1"/>
    <x v="0"/>
    <x v="12"/>
    <s v="1 - Dotação Anual"/>
    <x v="4"/>
    <n v="150000"/>
    <x v="2"/>
    <n v="0"/>
    <x v="1"/>
    <n v="0"/>
    <x v="811"/>
    <m/>
    <x v="0"/>
    <x v="12"/>
    <m/>
    <s v="Receitas Da Câmara"/>
    <x v="1"/>
    <s v="RDC"/>
    <x v="0"/>
    <x v="1"/>
    <x v="1"/>
    <x v="1"/>
    <x v="0"/>
    <x v="0"/>
    <x v="0"/>
    <x v="0"/>
    <x v="1"/>
    <x v="1"/>
    <x v="0"/>
    <s v="Receitas Da Câmara"/>
    <x v="0"/>
    <x v="0"/>
    <x v="0"/>
    <x v="0"/>
    <x v="3"/>
    <x v="0"/>
    <x v="1"/>
    <x v="3"/>
    <x v="1"/>
    <x v="2"/>
    <x v="12"/>
    <x v="0"/>
    <m/>
  </r>
  <r>
    <x v="0"/>
    <n v="100000"/>
    <n v="0"/>
    <n v="0"/>
    <n v="0"/>
    <x v="7912"/>
    <x v="0"/>
    <x v="1"/>
    <x v="0"/>
    <s v="03.03.10"/>
    <x v="10"/>
    <x v="0"/>
    <x v="3"/>
    <s v="Receitas Da Câmara"/>
    <s v="03.03.10"/>
    <s v="Receitas Da Câmara"/>
    <s v="03.03.10"/>
    <x v="104"/>
    <x v="0"/>
    <x v="4"/>
    <x v="6"/>
    <x v="1"/>
    <x v="0"/>
    <x v="1"/>
    <x v="0"/>
    <x v="12"/>
    <s v="1 - Dotação Anual"/>
    <x v="4"/>
    <n v="100000"/>
    <x v="2"/>
    <n v="0"/>
    <x v="1"/>
    <n v="0"/>
    <x v="811"/>
    <m/>
    <x v="0"/>
    <x v="12"/>
    <m/>
    <s v="Receitas Da Câmara"/>
    <x v="1"/>
    <s v="RDC"/>
    <x v="0"/>
    <x v="1"/>
    <x v="1"/>
    <x v="1"/>
    <x v="0"/>
    <x v="0"/>
    <x v="0"/>
    <x v="0"/>
    <x v="1"/>
    <x v="1"/>
    <x v="0"/>
    <s v="Receitas Da Câmara"/>
    <x v="0"/>
    <x v="0"/>
    <x v="0"/>
    <x v="0"/>
    <x v="3"/>
    <x v="0"/>
    <x v="1"/>
    <x v="3"/>
    <x v="1"/>
    <x v="2"/>
    <x v="12"/>
    <x v="0"/>
    <m/>
  </r>
  <r>
    <x v="0"/>
    <n v="100000"/>
    <n v="0"/>
    <n v="0"/>
    <n v="0"/>
    <x v="7912"/>
    <x v="0"/>
    <x v="1"/>
    <x v="0"/>
    <s v="03.03.10"/>
    <x v="10"/>
    <x v="0"/>
    <x v="3"/>
    <s v="Receitas Da Câmara"/>
    <s v="03.03.10"/>
    <s v="Receitas Da Câmara"/>
    <s v="03.03.10"/>
    <x v="105"/>
    <x v="0"/>
    <x v="4"/>
    <x v="6"/>
    <x v="1"/>
    <x v="0"/>
    <x v="1"/>
    <x v="0"/>
    <x v="12"/>
    <s v="1 - Dotação Anual"/>
    <x v="4"/>
    <n v="100000"/>
    <x v="2"/>
    <n v="0"/>
    <x v="1"/>
    <n v="0"/>
    <x v="811"/>
    <m/>
    <x v="0"/>
    <x v="12"/>
    <m/>
    <s v="Receitas Da Câmara"/>
    <x v="1"/>
    <s v="RDC"/>
    <x v="0"/>
    <x v="1"/>
    <x v="1"/>
    <x v="1"/>
    <x v="0"/>
    <x v="0"/>
    <x v="0"/>
    <x v="0"/>
    <x v="1"/>
    <x v="1"/>
    <x v="0"/>
    <s v="Receitas Da Câmara"/>
    <x v="0"/>
    <x v="0"/>
    <x v="0"/>
    <x v="0"/>
    <x v="3"/>
    <x v="0"/>
    <x v="1"/>
    <x v="3"/>
    <x v="1"/>
    <x v="2"/>
    <x v="12"/>
    <x v="0"/>
    <m/>
  </r>
  <r>
    <x v="0"/>
    <n v="200000"/>
    <n v="0"/>
    <n v="0"/>
    <n v="0"/>
    <x v="7912"/>
    <x v="0"/>
    <x v="1"/>
    <x v="0"/>
    <s v="03.03.10"/>
    <x v="10"/>
    <x v="0"/>
    <x v="3"/>
    <s v="Receitas Da Câmara"/>
    <s v="03.03.10"/>
    <s v="Receitas Da Câmara"/>
    <s v="03.03.10"/>
    <x v="106"/>
    <x v="0"/>
    <x v="4"/>
    <x v="6"/>
    <x v="1"/>
    <x v="0"/>
    <x v="1"/>
    <x v="0"/>
    <x v="12"/>
    <s v="1 - Dotação Anual"/>
    <x v="4"/>
    <n v="200000"/>
    <x v="2"/>
    <n v="0"/>
    <x v="1"/>
    <n v="0"/>
    <x v="811"/>
    <m/>
    <x v="0"/>
    <x v="12"/>
    <m/>
    <s v="Receitas Da Câmara"/>
    <x v="1"/>
    <s v="RDC"/>
    <x v="0"/>
    <x v="1"/>
    <x v="1"/>
    <x v="1"/>
    <x v="0"/>
    <x v="0"/>
    <x v="0"/>
    <x v="0"/>
    <x v="1"/>
    <x v="1"/>
    <x v="0"/>
    <s v="Receitas Da Câmara"/>
    <x v="0"/>
    <x v="0"/>
    <x v="0"/>
    <x v="0"/>
    <x v="3"/>
    <x v="0"/>
    <x v="1"/>
    <x v="3"/>
    <x v="1"/>
    <x v="2"/>
    <x v="12"/>
    <x v="0"/>
    <m/>
  </r>
  <r>
    <x v="0"/>
    <n v="800000"/>
    <n v="0"/>
    <n v="0"/>
    <n v="0"/>
    <x v="7912"/>
    <x v="0"/>
    <x v="1"/>
    <x v="0"/>
    <s v="03.03.10"/>
    <x v="10"/>
    <x v="0"/>
    <x v="3"/>
    <s v="Receitas Da Câmara"/>
    <s v="03.03.10"/>
    <s v="Receitas Da Câmara"/>
    <s v="03.03.10"/>
    <x v="56"/>
    <x v="0"/>
    <x v="4"/>
    <x v="6"/>
    <x v="1"/>
    <x v="0"/>
    <x v="1"/>
    <x v="0"/>
    <x v="12"/>
    <s v="1 - Dotação Anual"/>
    <x v="4"/>
    <n v="800000"/>
    <x v="2"/>
    <n v="0"/>
    <x v="1"/>
    <n v="0"/>
    <x v="811"/>
    <m/>
    <x v="0"/>
    <x v="12"/>
    <m/>
    <s v="Receitas Da Câmara"/>
    <x v="1"/>
    <s v="RDC"/>
    <x v="0"/>
    <x v="1"/>
    <x v="1"/>
    <x v="1"/>
    <x v="0"/>
    <x v="0"/>
    <x v="0"/>
    <x v="0"/>
    <x v="1"/>
    <x v="1"/>
    <x v="0"/>
    <s v="Receitas Da Câmara"/>
    <x v="0"/>
    <x v="0"/>
    <x v="0"/>
    <x v="0"/>
    <x v="3"/>
    <x v="0"/>
    <x v="1"/>
    <x v="3"/>
    <x v="1"/>
    <x v="2"/>
    <x v="12"/>
    <x v="0"/>
    <m/>
  </r>
  <r>
    <x v="0"/>
    <n v="100000"/>
    <n v="0"/>
    <n v="0"/>
    <n v="0"/>
    <x v="7912"/>
    <x v="0"/>
    <x v="1"/>
    <x v="0"/>
    <s v="03.03.10"/>
    <x v="10"/>
    <x v="0"/>
    <x v="3"/>
    <s v="Receitas Da Câmara"/>
    <s v="03.03.10"/>
    <s v="Receitas Da Câmara"/>
    <s v="03.03.10"/>
    <x v="107"/>
    <x v="0"/>
    <x v="4"/>
    <x v="6"/>
    <x v="1"/>
    <x v="0"/>
    <x v="1"/>
    <x v="0"/>
    <x v="12"/>
    <s v="1 - Dotação Anual"/>
    <x v="4"/>
    <n v="100000"/>
    <x v="2"/>
    <n v="0"/>
    <x v="1"/>
    <n v="0"/>
    <x v="811"/>
    <m/>
    <x v="0"/>
    <x v="12"/>
    <m/>
    <s v="Receitas Da Câmara"/>
    <x v="1"/>
    <s v="RDC"/>
    <x v="0"/>
    <x v="1"/>
    <x v="1"/>
    <x v="1"/>
    <x v="0"/>
    <x v="0"/>
    <x v="0"/>
    <x v="0"/>
    <x v="1"/>
    <x v="1"/>
    <x v="0"/>
    <s v="Receitas Da Câmara"/>
    <x v="0"/>
    <x v="0"/>
    <x v="0"/>
    <x v="0"/>
    <x v="3"/>
    <x v="0"/>
    <x v="1"/>
    <x v="3"/>
    <x v="1"/>
    <x v="2"/>
    <x v="12"/>
    <x v="0"/>
    <m/>
  </r>
  <r>
    <x v="0"/>
    <n v="800000"/>
    <n v="0"/>
    <n v="0"/>
    <n v="0"/>
    <x v="7912"/>
    <x v="0"/>
    <x v="1"/>
    <x v="0"/>
    <s v="03.03.10"/>
    <x v="10"/>
    <x v="0"/>
    <x v="3"/>
    <s v="Receitas Da Câmara"/>
    <s v="03.03.10"/>
    <s v="Receitas Da Câmara"/>
    <s v="03.03.10"/>
    <x v="55"/>
    <x v="0"/>
    <x v="4"/>
    <x v="6"/>
    <x v="1"/>
    <x v="0"/>
    <x v="1"/>
    <x v="0"/>
    <x v="12"/>
    <s v="1 - Dotação Anual"/>
    <x v="4"/>
    <n v="800000"/>
    <x v="2"/>
    <n v="0"/>
    <x v="1"/>
    <n v="0"/>
    <x v="811"/>
    <m/>
    <x v="0"/>
    <x v="12"/>
    <m/>
    <s v="Receitas Da Câmara"/>
    <x v="1"/>
    <s v="RDC"/>
    <x v="0"/>
    <x v="1"/>
    <x v="1"/>
    <x v="1"/>
    <x v="0"/>
    <x v="0"/>
    <x v="0"/>
    <x v="0"/>
    <x v="1"/>
    <x v="1"/>
    <x v="0"/>
    <s v="Receitas Da Câmara"/>
    <x v="0"/>
    <x v="0"/>
    <x v="0"/>
    <x v="0"/>
    <x v="3"/>
    <x v="0"/>
    <x v="1"/>
    <x v="3"/>
    <x v="1"/>
    <x v="2"/>
    <x v="12"/>
    <x v="0"/>
    <m/>
  </r>
  <r>
    <x v="0"/>
    <n v="300000"/>
    <n v="0"/>
    <n v="0"/>
    <n v="0"/>
    <x v="7912"/>
    <x v="0"/>
    <x v="1"/>
    <x v="0"/>
    <s v="03.03.10"/>
    <x v="10"/>
    <x v="0"/>
    <x v="3"/>
    <s v="Receitas Da Câmara"/>
    <s v="03.03.10"/>
    <s v="Receitas Da Câmara"/>
    <s v="03.03.10"/>
    <x v="108"/>
    <x v="0"/>
    <x v="4"/>
    <x v="6"/>
    <x v="1"/>
    <x v="0"/>
    <x v="1"/>
    <x v="0"/>
    <x v="12"/>
    <s v="1 - Dotação Anual"/>
    <x v="4"/>
    <n v="300000"/>
    <x v="2"/>
    <n v="0"/>
    <x v="1"/>
    <n v="0"/>
    <x v="811"/>
    <m/>
    <x v="0"/>
    <x v="12"/>
    <m/>
    <s v="Receitas Da Câmara"/>
    <x v="1"/>
    <s v="RDC"/>
    <x v="0"/>
    <x v="1"/>
    <x v="1"/>
    <x v="1"/>
    <x v="0"/>
    <x v="0"/>
    <x v="0"/>
    <x v="0"/>
    <x v="1"/>
    <x v="1"/>
    <x v="0"/>
    <s v="Receitas Da Câmara"/>
    <x v="0"/>
    <x v="0"/>
    <x v="0"/>
    <x v="0"/>
    <x v="3"/>
    <x v="0"/>
    <x v="1"/>
    <x v="3"/>
    <x v="1"/>
    <x v="2"/>
    <x v="12"/>
    <x v="0"/>
    <m/>
  </r>
  <r>
    <x v="0"/>
    <n v="350000"/>
    <n v="0"/>
    <n v="0"/>
    <n v="0"/>
    <x v="7912"/>
    <x v="0"/>
    <x v="1"/>
    <x v="0"/>
    <s v="03.03.10"/>
    <x v="10"/>
    <x v="0"/>
    <x v="3"/>
    <s v="Receitas Da Câmara"/>
    <s v="03.03.10"/>
    <s v="Receitas Da Câmara"/>
    <s v="03.03.10"/>
    <x v="70"/>
    <x v="0"/>
    <x v="4"/>
    <x v="6"/>
    <x v="1"/>
    <x v="0"/>
    <x v="1"/>
    <x v="0"/>
    <x v="12"/>
    <s v="1 - Dotação Anual"/>
    <x v="4"/>
    <n v="350000"/>
    <x v="2"/>
    <n v="0"/>
    <x v="1"/>
    <n v="0"/>
    <x v="811"/>
    <m/>
    <x v="0"/>
    <x v="12"/>
    <m/>
    <s v="Receitas Da Câmara"/>
    <x v="1"/>
    <s v="RDC"/>
    <x v="0"/>
    <x v="1"/>
    <x v="1"/>
    <x v="1"/>
    <x v="0"/>
    <x v="0"/>
    <x v="0"/>
    <x v="0"/>
    <x v="1"/>
    <x v="1"/>
    <x v="0"/>
    <s v="Receitas Da Câmara"/>
    <x v="0"/>
    <x v="0"/>
    <x v="0"/>
    <x v="0"/>
    <x v="3"/>
    <x v="0"/>
    <x v="1"/>
    <x v="3"/>
    <x v="1"/>
    <x v="2"/>
    <x v="12"/>
    <x v="0"/>
    <m/>
  </r>
  <r>
    <x v="0"/>
    <n v="500000"/>
    <n v="0"/>
    <n v="0"/>
    <n v="0"/>
    <x v="7912"/>
    <x v="0"/>
    <x v="1"/>
    <x v="0"/>
    <s v="03.03.10"/>
    <x v="10"/>
    <x v="0"/>
    <x v="3"/>
    <s v="Receitas Da Câmara"/>
    <s v="03.03.10"/>
    <s v="Receitas Da Câmara"/>
    <s v="03.03.10"/>
    <x v="109"/>
    <x v="0"/>
    <x v="4"/>
    <x v="6"/>
    <x v="1"/>
    <x v="0"/>
    <x v="1"/>
    <x v="0"/>
    <x v="12"/>
    <s v="1 - Dotação Anual"/>
    <x v="4"/>
    <n v="500000"/>
    <x v="2"/>
    <n v="0"/>
    <x v="1"/>
    <n v="0"/>
    <x v="811"/>
    <m/>
    <x v="0"/>
    <x v="12"/>
    <m/>
    <s v="Receitas Da Câmara"/>
    <x v="1"/>
    <s v="RDC"/>
    <x v="0"/>
    <x v="1"/>
    <x v="1"/>
    <x v="1"/>
    <x v="0"/>
    <x v="0"/>
    <x v="0"/>
    <x v="0"/>
    <x v="1"/>
    <x v="1"/>
    <x v="0"/>
    <s v="Receitas Da Câmara"/>
    <x v="0"/>
    <x v="0"/>
    <x v="0"/>
    <x v="0"/>
    <x v="3"/>
    <x v="0"/>
    <x v="1"/>
    <x v="3"/>
    <x v="1"/>
    <x v="2"/>
    <x v="12"/>
    <x v="0"/>
    <m/>
  </r>
  <r>
    <x v="0"/>
    <n v="100000"/>
    <n v="0"/>
    <n v="0"/>
    <n v="0"/>
    <x v="7912"/>
    <x v="0"/>
    <x v="1"/>
    <x v="0"/>
    <s v="03.03.10"/>
    <x v="10"/>
    <x v="0"/>
    <x v="3"/>
    <s v="Receitas Da Câmara"/>
    <s v="03.03.10"/>
    <s v="Receitas Da Câmara"/>
    <s v="03.03.10"/>
    <x v="110"/>
    <x v="0"/>
    <x v="4"/>
    <x v="6"/>
    <x v="1"/>
    <x v="0"/>
    <x v="1"/>
    <x v="0"/>
    <x v="12"/>
    <s v="1 - Dotação Anual"/>
    <x v="4"/>
    <n v="100000"/>
    <x v="2"/>
    <n v="0"/>
    <x v="1"/>
    <n v="0"/>
    <x v="811"/>
    <m/>
    <x v="0"/>
    <x v="12"/>
    <m/>
    <s v="Receitas Da Câmara"/>
    <x v="1"/>
    <s v="RDC"/>
    <x v="0"/>
    <x v="1"/>
    <x v="1"/>
    <x v="1"/>
    <x v="0"/>
    <x v="0"/>
    <x v="0"/>
    <x v="0"/>
    <x v="1"/>
    <x v="1"/>
    <x v="0"/>
    <s v="Receitas Da Câmara"/>
    <x v="0"/>
    <x v="0"/>
    <x v="0"/>
    <x v="0"/>
    <x v="3"/>
    <x v="0"/>
    <x v="1"/>
    <x v="3"/>
    <x v="1"/>
    <x v="2"/>
    <x v="12"/>
    <x v="0"/>
    <m/>
  </r>
  <r>
    <x v="0"/>
    <n v="1000000"/>
    <n v="0"/>
    <n v="0"/>
    <n v="0"/>
    <x v="7912"/>
    <x v="0"/>
    <x v="1"/>
    <x v="0"/>
    <s v="03.03.10"/>
    <x v="10"/>
    <x v="0"/>
    <x v="3"/>
    <s v="Receitas Da Câmara"/>
    <s v="03.03.10"/>
    <s v="Receitas Da Câmara"/>
    <s v="03.03.10"/>
    <x v="57"/>
    <x v="0"/>
    <x v="4"/>
    <x v="6"/>
    <x v="1"/>
    <x v="0"/>
    <x v="1"/>
    <x v="0"/>
    <x v="12"/>
    <s v="1 - Dotação Anual"/>
    <x v="4"/>
    <n v="1000000"/>
    <x v="2"/>
    <n v="0"/>
    <x v="1"/>
    <n v="0"/>
    <x v="811"/>
    <m/>
    <x v="0"/>
    <x v="12"/>
    <m/>
    <s v="Receitas Da Câmara"/>
    <x v="1"/>
    <s v="RDC"/>
    <x v="0"/>
    <x v="1"/>
    <x v="1"/>
    <x v="1"/>
    <x v="0"/>
    <x v="0"/>
    <x v="0"/>
    <x v="0"/>
    <x v="1"/>
    <x v="1"/>
    <x v="0"/>
    <s v="Receitas Da Câmara"/>
    <x v="0"/>
    <x v="0"/>
    <x v="0"/>
    <x v="0"/>
    <x v="3"/>
    <x v="0"/>
    <x v="1"/>
    <x v="3"/>
    <x v="1"/>
    <x v="2"/>
    <x v="12"/>
    <x v="0"/>
    <m/>
  </r>
  <r>
    <x v="0"/>
    <n v="800000"/>
    <n v="0"/>
    <n v="0"/>
    <n v="0"/>
    <x v="7912"/>
    <x v="0"/>
    <x v="1"/>
    <x v="0"/>
    <s v="03.03.10"/>
    <x v="10"/>
    <x v="0"/>
    <x v="3"/>
    <s v="Receitas Da Câmara"/>
    <s v="03.03.10"/>
    <s v="Receitas Da Câmara"/>
    <s v="03.03.10"/>
    <x v="16"/>
    <x v="0"/>
    <x v="4"/>
    <x v="6"/>
    <x v="1"/>
    <x v="0"/>
    <x v="1"/>
    <x v="0"/>
    <x v="12"/>
    <s v="1 - Dotação Anual"/>
    <x v="4"/>
    <n v="800000"/>
    <x v="2"/>
    <n v="0"/>
    <x v="1"/>
    <n v="0"/>
    <x v="811"/>
    <m/>
    <x v="0"/>
    <x v="12"/>
    <m/>
    <s v="Receitas Da Câmara"/>
    <x v="1"/>
    <s v="RDC"/>
    <x v="0"/>
    <x v="1"/>
    <x v="1"/>
    <x v="1"/>
    <x v="0"/>
    <x v="0"/>
    <x v="0"/>
    <x v="0"/>
    <x v="1"/>
    <x v="1"/>
    <x v="0"/>
    <s v="Receitas Da Câmara"/>
    <x v="0"/>
    <x v="0"/>
    <x v="0"/>
    <x v="0"/>
    <x v="3"/>
    <x v="0"/>
    <x v="1"/>
    <x v="3"/>
    <x v="1"/>
    <x v="2"/>
    <x v="12"/>
    <x v="0"/>
    <m/>
  </r>
  <r>
    <x v="0"/>
    <n v="3000000"/>
    <n v="0"/>
    <n v="0"/>
    <n v="0"/>
    <x v="7912"/>
    <x v="0"/>
    <x v="1"/>
    <x v="0"/>
    <s v="03.03.10"/>
    <x v="10"/>
    <x v="0"/>
    <x v="3"/>
    <s v="Receitas Da Câmara"/>
    <s v="03.03.10"/>
    <s v="Receitas Da Câmara"/>
    <s v="03.03.10"/>
    <x v="19"/>
    <x v="0"/>
    <x v="4"/>
    <x v="6"/>
    <x v="1"/>
    <x v="0"/>
    <x v="1"/>
    <x v="0"/>
    <x v="12"/>
    <s v="1 - Dotação Anual"/>
    <x v="4"/>
    <n v="3000000"/>
    <x v="2"/>
    <n v="0"/>
    <x v="1"/>
    <n v="0"/>
    <x v="811"/>
    <m/>
    <x v="0"/>
    <x v="12"/>
    <m/>
    <s v="Receitas Da Câmara"/>
    <x v="1"/>
    <s v="RDC"/>
    <x v="0"/>
    <x v="1"/>
    <x v="1"/>
    <x v="1"/>
    <x v="0"/>
    <x v="0"/>
    <x v="0"/>
    <x v="0"/>
    <x v="1"/>
    <x v="1"/>
    <x v="0"/>
    <s v="Receitas Da Câmara"/>
    <x v="0"/>
    <x v="0"/>
    <x v="0"/>
    <x v="0"/>
    <x v="3"/>
    <x v="0"/>
    <x v="1"/>
    <x v="3"/>
    <x v="1"/>
    <x v="2"/>
    <x v="12"/>
    <x v="0"/>
    <m/>
  </r>
  <r>
    <x v="0"/>
    <n v="800000"/>
    <n v="0"/>
    <n v="0"/>
    <n v="0"/>
    <x v="7912"/>
    <x v="0"/>
    <x v="1"/>
    <x v="0"/>
    <s v="03.03.10"/>
    <x v="10"/>
    <x v="0"/>
    <x v="3"/>
    <s v="Receitas Da Câmara"/>
    <s v="03.03.10"/>
    <s v="Receitas Da Câmara"/>
    <s v="03.03.10"/>
    <x v="15"/>
    <x v="0"/>
    <x v="4"/>
    <x v="6"/>
    <x v="1"/>
    <x v="0"/>
    <x v="1"/>
    <x v="0"/>
    <x v="12"/>
    <s v="1 - Dotação Anual"/>
    <x v="4"/>
    <n v="800000"/>
    <x v="2"/>
    <n v="0"/>
    <x v="1"/>
    <n v="0"/>
    <x v="811"/>
    <m/>
    <x v="0"/>
    <x v="12"/>
    <m/>
    <s v="Receitas Da Câmara"/>
    <x v="1"/>
    <s v="RDC"/>
    <x v="0"/>
    <x v="1"/>
    <x v="1"/>
    <x v="1"/>
    <x v="0"/>
    <x v="0"/>
    <x v="0"/>
    <x v="0"/>
    <x v="1"/>
    <x v="1"/>
    <x v="0"/>
    <s v="Receitas Da Câmara"/>
    <x v="0"/>
    <x v="0"/>
    <x v="0"/>
    <x v="0"/>
    <x v="3"/>
    <x v="0"/>
    <x v="1"/>
    <x v="3"/>
    <x v="1"/>
    <x v="2"/>
    <x v="12"/>
    <x v="0"/>
    <m/>
  </r>
  <r>
    <x v="0"/>
    <n v="1500000"/>
    <n v="0"/>
    <n v="0"/>
    <n v="0"/>
    <x v="7912"/>
    <x v="0"/>
    <x v="1"/>
    <x v="0"/>
    <s v="03.03.10"/>
    <x v="10"/>
    <x v="0"/>
    <x v="3"/>
    <s v="Receitas Da Câmara"/>
    <s v="03.03.10"/>
    <s v="Receitas Da Câmara"/>
    <s v="03.03.10"/>
    <x v="43"/>
    <x v="0"/>
    <x v="4"/>
    <x v="13"/>
    <x v="1"/>
    <x v="0"/>
    <x v="1"/>
    <x v="0"/>
    <x v="12"/>
    <s v="1 - Dotação Anual"/>
    <x v="4"/>
    <n v="1500000"/>
    <x v="2"/>
    <n v="0"/>
    <x v="1"/>
    <n v="0"/>
    <x v="811"/>
    <m/>
    <x v="0"/>
    <x v="12"/>
    <m/>
    <s v="Receitas Da Câmara"/>
    <x v="1"/>
    <s v="RDC"/>
    <x v="0"/>
    <x v="1"/>
    <x v="1"/>
    <x v="1"/>
    <x v="0"/>
    <x v="0"/>
    <x v="0"/>
    <x v="0"/>
    <x v="1"/>
    <x v="1"/>
    <x v="0"/>
    <s v="Receitas Da Câmara"/>
    <x v="0"/>
    <x v="0"/>
    <x v="0"/>
    <x v="0"/>
    <x v="3"/>
    <x v="0"/>
    <x v="1"/>
    <x v="3"/>
    <x v="1"/>
    <x v="2"/>
    <x v="12"/>
    <x v="0"/>
    <m/>
  </r>
  <r>
    <x v="1"/>
    <n v="246500000"/>
    <n v="0"/>
    <n v="0"/>
    <n v="0"/>
    <x v="7912"/>
    <x v="0"/>
    <x v="1"/>
    <x v="0"/>
    <s v="03.03.10"/>
    <x v="10"/>
    <x v="0"/>
    <x v="3"/>
    <s v="Receitas Da Câmara"/>
    <s v="03.03.10"/>
    <s v="Receitas Da Câmara"/>
    <s v="03.03.10"/>
    <x v="62"/>
    <x v="0"/>
    <x v="7"/>
    <x v="14"/>
    <x v="1"/>
    <x v="0"/>
    <x v="1"/>
    <x v="0"/>
    <x v="12"/>
    <s v="1 - Dotação Anual"/>
    <x v="4"/>
    <n v="246500000"/>
    <x v="2"/>
    <n v="0"/>
    <x v="1"/>
    <n v="0"/>
    <x v="811"/>
    <m/>
    <x v="0"/>
    <x v="12"/>
    <m/>
    <s v="Receitas Da Câmara"/>
    <x v="1"/>
    <s v="RDC"/>
    <x v="0"/>
    <x v="1"/>
    <x v="1"/>
    <x v="1"/>
    <x v="0"/>
    <x v="0"/>
    <x v="0"/>
    <x v="0"/>
    <x v="1"/>
    <x v="1"/>
    <x v="0"/>
    <s v="Receitas Da Câmara"/>
    <x v="0"/>
    <x v="0"/>
    <x v="0"/>
    <x v="0"/>
    <x v="3"/>
    <x v="0"/>
    <x v="1"/>
    <x v="3"/>
    <x v="1"/>
    <x v="2"/>
    <x v="12"/>
    <x v="0"/>
    <m/>
  </r>
  <r>
    <x v="0"/>
    <n v="165158440"/>
    <n v="0"/>
    <n v="0"/>
    <n v="0"/>
    <x v="7912"/>
    <x v="0"/>
    <x v="1"/>
    <x v="0"/>
    <s v="03.03.10"/>
    <x v="10"/>
    <x v="0"/>
    <x v="3"/>
    <s v="Receitas Da Câmara"/>
    <s v="03.03.10"/>
    <s v="Receitas Da Câmara"/>
    <s v="03.03.10"/>
    <x v="61"/>
    <x v="0"/>
    <x v="7"/>
    <x v="14"/>
    <x v="1"/>
    <x v="0"/>
    <x v="1"/>
    <x v="0"/>
    <x v="12"/>
    <s v="1 - Dotação Anual"/>
    <x v="4"/>
    <n v="165158440"/>
    <x v="2"/>
    <n v="0"/>
    <x v="1"/>
    <n v="0"/>
    <x v="811"/>
    <m/>
    <x v="0"/>
    <x v="12"/>
    <m/>
    <s v="Receitas Da Câmara"/>
    <x v="1"/>
    <s v="RDC"/>
    <x v="0"/>
    <x v="1"/>
    <x v="1"/>
    <x v="1"/>
    <x v="0"/>
    <x v="0"/>
    <x v="0"/>
    <x v="0"/>
    <x v="1"/>
    <x v="1"/>
    <x v="0"/>
    <s v="Receitas Da Câmara"/>
    <x v="0"/>
    <x v="0"/>
    <x v="0"/>
    <x v="0"/>
    <x v="3"/>
    <x v="0"/>
    <x v="1"/>
    <x v="3"/>
    <x v="1"/>
    <x v="2"/>
    <x v="12"/>
    <x v="0"/>
    <m/>
  </r>
  <r>
    <x v="1"/>
    <n v="42200000"/>
    <n v="0"/>
    <n v="0"/>
    <n v="0"/>
    <x v="7912"/>
    <x v="0"/>
    <x v="1"/>
    <x v="0"/>
    <s v="03.03.10"/>
    <x v="10"/>
    <x v="0"/>
    <x v="3"/>
    <s v="Receitas Da Câmara"/>
    <s v="03.03.10"/>
    <s v="Receitas Da Câmara"/>
    <s v="03.03.10"/>
    <x v="111"/>
    <x v="0"/>
    <x v="7"/>
    <x v="20"/>
    <x v="1"/>
    <x v="0"/>
    <x v="1"/>
    <x v="0"/>
    <x v="12"/>
    <s v="1 - Dotação Anual"/>
    <x v="4"/>
    <n v="42200000"/>
    <x v="2"/>
    <n v="0"/>
    <x v="1"/>
    <n v="0"/>
    <x v="811"/>
    <m/>
    <x v="0"/>
    <x v="12"/>
    <m/>
    <s v="Receitas Da Câmara"/>
    <x v="1"/>
    <s v="RDC"/>
    <x v="0"/>
    <x v="1"/>
    <x v="1"/>
    <x v="1"/>
    <x v="0"/>
    <x v="0"/>
    <x v="0"/>
    <x v="0"/>
    <x v="1"/>
    <x v="1"/>
    <x v="0"/>
    <s v="Receitas Da Câmara"/>
    <x v="0"/>
    <x v="0"/>
    <x v="0"/>
    <x v="0"/>
    <x v="3"/>
    <x v="0"/>
    <x v="1"/>
    <x v="3"/>
    <x v="1"/>
    <x v="2"/>
    <x v="12"/>
    <x v="0"/>
    <m/>
  </r>
  <r>
    <x v="0"/>
    <n v="500000"/>
    <n v="0"/>
    <n v="0"/>
    <n v="0"/>
    <x v="7912"/>
    <x v="0"/>
    <x v="1"/>
    <x v="0"/>
    <s v="03.03.10"/>
    <x v="10"/>
    <x v="0"/>
    <x v="3"/>
    <s v="Receitas Da Câmara"/>
    <s v="03.03.10"/>
    <s v="Receitas Da Câmara"/>
    <s v="03.03.10"/>
    <x v="112"/>
    <x v="0"/>
    <x v="0"/>
    <x v="21"/>
    <x v="1"/>
    <x v="0"/>
    <x v="1"/>
    <x v="0"/>
    <x v="12"/>
    <s v="1 - Dotação Anual"/>
    <x v="4"/>
    <n v="500000"/>
    <x v="2"/>
    <n v="0"/>
    <x v="1"/>
    <n v="0"/>
    <x v="811"/>
    <m/>
    <x v="0"/>
    <x v="12"/>
    <m/>
    <s v="Receitas Da Câmara"/>
    <x v="1"/>
    <s v="RDC"/>
    <x v="0"/>
    <x v="1"/>
    <x v="1"/>
    <x v="1"/>
    <x v="0"/>
    <x v="0"/>
    <x v="0"/>
    <x v="0"/>
    <x v="1"/>
    <x v="1"/>
    <x v="0"/>
    <s v="Receitas Da Câmara"/>
    <x v="0"/>
    <x v="0"/>
    <x v="0"/>
    <x v="0"/>
    <x v="3"/>
    <x v="0"/>
    <x v="1"/>
    <x v="3"/>
    <x v="1"/>
    <x v="2"/>
    <x v="12"/>
    <x v="0"/>
    <m/>
  </r>
  <r>
    <x v="1"/>
    <n v="10000000"/>
    <n v="0"/>
    <n v="0"/>
    <n v="0"/>
    <x v="7912"/>
    <x v="0"/>
    <x v="1"/>
    <x v="0"/>
    <s v="03.03.10"/>
    <x v="10"/>
    <x v="0"/>
    <x v="3"/>
    <s v="Receitas Da Câmara"/>
    <s v="03.03.10"/>
    <s v="Receitas Da Câmara"/>
    <s v="03.03.10"/>
    <x v="113"/>
    <x v="0"/>
    <x v="0"/>
    <x v="0"/>
    <x v="1"/>
    <x v="0"/>
    <x v="1"/>
    <x v="0"/>
    <x v="12"/>
    <s v="1 - Dotação Anual"/>
    <x v="4"/>
    <n v="10000000"/>
    <x v="2"/>
    <n v="0"/>
    <x v="1"/>
    <n v="0"/>
    <x v="811"/>
    <m/>
    <x v="0"/>
    <x v="12"/>
    <m/>
    <s v="Receitas Da Câmara"/>
    <x v="1"/>
    <s v="RDC"/>
    <x v="0"/>
    <x v="1"/>
    <x v="1"/>
    <x v="1"/>
    <x v="0"/>
    <x v="0"/>
    <x v="0"/>
    <x v="0"/>
    <x v="1"/>
    <x v="1"/>
    <x v="0"/>
    <s v="Receitas Da Câmara"/>
    <x v="0"/>
    <x v="0"/>
    <x v="0"/>
    <x v="0"/>
    <x v="3"/>
    <x v="0"/>
    <x v="1"/>
    <x v="3"/>
    <x v="1"/>
    <x v="2"/>
    <x v="12"/>
    <x v="0"/>
    <m/>
  </r>
  <r>
    <x v="0"/>
    <n v="500000"/>
    <n v="0"/>
    <n v="0"/>
    <n v="0"/>
    <x v="7912"/>
    <x v="0"/>
    <x v="1"/>
    <x v="0"/>
    <s v="03.03.10"/>
    <x v="10"/>
    <x v="0"/>
    <x v="3"/>
    <s v="Receitas Da Câmara"/>
    <s v="03.03.10"/>
    <s v="Receitas Da Câmara"/>
    <s v="03.03.10"/>
    <x v="114"/>
    <x v="0"/>
    <x v="4"/>
    <x v="6"/>
    <x v="1"/>
    <x v="0"/>
    <x v="1"/>
    <x v="0"/>
    <x v="12"/>
    <s v="1 - Dotação Anual"/>
    <x v="4"/>
    <n v="500000"/>
    <x v="2"/>
    <n v="0"/>
    <x v="1"/>
    <n v="0"/>
    <x v="811"/>
    <m/>
    <x v="0"/>
    <x v="12"/>
    <m/>
    <s v="Receitas Da Câmara"/>
    <x v="1"/>
    <s v="RDC"/>
    <x v="0"/>
    <x v="1"/>
    <x v="1"/>
    <x v="1"/>
    <x v="0"/>
    <x v="0"/>
    <x v="0"/>
    <x v="0"/>
    <x v="1"/>
    <x v="1"/>
    <x v="0"/>
    <s v="Receitas Da Câmara"/>
    <x v="0"/>
    <x v="0"/>
    <x v="0"/>
    <x v="0"/>
    <x v="3"/>
    <x v="0"/>
    <x v="1"/>
    <x v="3"/>
    <x v="1"/>
    <x v="2"/>
    <x v="12"/>
    <x v="0"/>
    <m/>
  </r>
  <r>
    <x v="0"/>
    <n v="2000000"/>
    <n v="0"/>
    <n v="0"/>
    <n v="0"/>
    <x v="7912"/>
    <x v="0"/>
    <x v="1"/>
    <x v="0"/>
    <s v="03.03.10"/>
    <x v="10"/>
    <x v="0"/>
    <x v="3"/>
    <s v="Receitas Da Câmara"/>
    <s v="03.03.10"/>
    <s v="Receitas Da Câmara"/>
    <s v="03.03.10"/>
    <x v="74"/>
    <x v="0"/>
    <x v="4"/>
    <x v="13"/>
    <x v="1"/>
    <x v="0"/>
    <x v="1"/>
    <x v="0"/>
    <x v="12"/>
    <s v="1 - Dotação Anual"/>
    <x v="4"/>
    <n v="2000000"/>
    <x v="2"/>
    <n v="0"/>
    <x v="1"/>
    <n v="0"/>
    <x v="811"/>
    <m/>
    <x v="0"/>
    <x v="12"/>
    <m/>
    <s v="Receitas Da Câmara"/>
    <x v="1"/>
    <s v="RDC"/>
    <x v="0"/>
    <x v="1"/>
    <x v="1"/>
    <x v="1"/>
    <x v="0"/>
    <x v="0"/>
    <x v="0"/>
    <x v="0"/>
    <x v="1"/>
    <x v="1"/>
    <x v="0"/>
    <s v="Receitas Da Câmara"/>
    <x v="0"/>
    <x v="0"/>
    <x v="0"/>
    <x v="0"/>
    <x v="3"/>
    <x v="0"/>
    <x v="1"/>
    <x v="3"/>
    <x v="1"/>
    <x v="2"/>
    <x v="12"/>
    <x v="0"/>
    <m/>
  </r>
  <r>
    <x v="0"/>
    <n v="150000"/>
    <n v="0"/>
    <n v="0"/>
    <n v="0"/>
    <x v="7912"/>
    <x v="0"/>
    <x v="1"/>
    <x v="0"/>
    <s v="03.03.10"/>
    <x v="10"/>
    <x v="0"/>
    <x v="3"/>
    <s v="Receitas Da Câmara"/>
    <s v="03.03.10"/>
    <s v="Receitas Da Câmara"/>
    <s v="03.03.10"/>
    <x v="115"/>
    <x v="0"/>
    <x v="4"/>
    <x v="6"/>
    <x v="1"/>
    <x v="0"/>
    <x v="1"/>
    <x v="0"/>
    <x v="12"/>
    <s v="1 - Dotação Anual"/>
    <x v="4"/>
    <n v="150000"/>
    <x v="2"/>
    <n v="0"/>
    <x v="1"/>
    <n v="0"/>
    <x v="811"/>
    <m/>
    <x v="0"/>
    <x v="12"/>
    <m/>
    <s v="Receitas Da Câmara"/>
    <x v="1"/>
    <s v="RDC"/>
    <x v="0"/>
    <x v="1"/>
    <x v="1"/>
    <x v="1"/>
    <x v="0"/>
    <x v="0"/>
    <x v="0"/>
    <x v="0"/>
    <x v="1"/>
    <x v="1"/>
    <x v="0"/>
    <s v="Receitas Da Câmara"/>
    <x v="0"/>
    <x v="0"/>
    <x v="0"/>
    <x v="0"/>
    <x v="3"/>
    <x v="0"/>
    <x v="1"/>
    <x v="3"/>
    <x v="1"/>
    <x v="2"/>
    <x v="12"/>
    <x v="0"/>
    <m/>
  </r>
  <r>
    <x v="1"/>
    <n v="1500000"/>
    <n v="0"/>
    <n v="0"/>
    <n v="0"/>
    <x v="7912"/>
    <x v="0"/>
    <x v="1"/>
    <x v="0"/>
    <s v="03.03.10"/>
    <x v="10"/>
    <x v="0"/>
    <x v="3"/>
    <s v="Receitas Da Câmara"/>
    <s v="03.03.10"/>
    <s v="Receitas Da Câmara"/>
    <s v="03.03.10"/>
    <x v="82"/>
    <x v="0"/>
    <x v="0"/>
    <x v="0"/>
    <x v="1"/>
    <x v="0"/>
    <x v="1"/>
    <x v="0"/>
    <x v="12"/>
    <s v="1 - Dotação Anual"/>
    <x v="4"/>
    <n v="1500000"/>
    <x v="2"/>
    <n v="0"/>
    <x v="1"/>
    <n v="0"/>
    <x v="811"/>
    <m/>
    <x v="0"/>
    <x v="12"/>
    <m/>
    <s v="Receitas Da Câmara"/>
    <x v="1"/>
    <s v="RDC"/>
    <x v="0"/>
    <x v="1"/>
    <x v="1"/>
    <x v="1"/>
    <x v="0"/>
    <x v="0"/>
    <x v="0"/>
    <x v="0"/>
    <x v="1"/>
    <x v="1"/>
    <x v="0"/>
    <s v="Receitas Da Câmara"/>
    <x v="0"/>
    <x v="0"/>
    <x v="0"/>
    <x v="0"/>
    <x v="3"/>
    <x v="0"/>
    <x v="1"/>
    <x v="3"/>
    <x v="1"/>
    <x v="2"/>
    <x v="12"/>
    <x v="0"/>
    <m/>
  </r>
  <r>
    <x v="1"/>
    <n v="20000000"/>
    <n v="0"/>
    <n v="0"/>
    <n v="0"/>
    <x v="7912"/>
    <x v="0"/>
    <x v="1"/>
    <x v="0"/>
    <s v="03.03.10"/>
    <x v="10"/>
    <x v="0"/>
    <x v="3"/>
    <s v="Receitas Da Câmara"/>
    <s v="03.03.10"/>
    <s v="Receitas Da Câmara"/>
    <s v="03.03.10"/>
    <x v="39"/>
    <x v="0"/>
    <x v="0"/>
    <x v="0"/>
    <x v="1"/>
    <x v="0"/>
    <x v="1"/>
    <x v="0"/>
    <x v="12"/>
    <s v="1 - Dotação Anual"/>
    <x v="4"/>
    <n v="20000000"/>
    <x v="2"/>
    <n v="0"/>
    <x v="1"/>
    <n v="0"/>
    <x v="811"/>
    <m/>
    <x v="0"/>
    <x v="12"/>
    <m/>
    <s v="Receitas Da Câmara"/>
    <x v="1"/>
    <s v="RDC"/>
    <x v="0"/>
    <x v="1"/>
    <x v="1"/>
    <x v="1"/>
    <x v="0"/>
    <x v="0"/>
    <x v="0"/>
    <x v="0"/>
    <x v="1"/>
    <x v="1"/>
    <x v="0"/>
    <s v="Receitas Da Câmara"/>
    <x v="0"/>
    <x v="0"/>
    <x v="0"/>
    <x v="0"/>
    <x v="3"/>
    <x v="0"/>
    <x v="1"/>
    <x v="3"/>
    <x v="1"/>
    <x v="2"/>
    <x v="12"/>
    <x v="0"/>
    <m/>
  </r>
  <r>
    <x v="1"/>
    <n v="2000000"/>
    <n v="0"/>
    <n v="0"/>
    <n v="0"/>
    <x v="7912"/>
    <x v="0"/>
    <x v="1"/>
    <x v="0"/>
    <s v="03.03.10"/>
    <x v="10"/>
    <x v="0"/>
    <x v="3"/>
    <s v="Receitas Da Câmara"/>
    <s v="03.03.10"/>
    <s v="Receitas Da Câmara"/>
    <s v="03.03.10"/>
    <x v="116"/>
    <x v="0"/>
    <x v="0"/>
    <x v="0"/>
    <x v="1"/>
    <x v="0"/>
    <x v="1"/>
    <x v="0"/>
    <x v="12"/>
    <s v="1 - Dotação Anual"/>
    <x v="4"/>
    <n v="2000000"/>
    <x v="2"/>
    <n v="0"/>
    <x v="1"/>
    <n v="0"/>
    <x v="811"/>
    <m/>
    <x v="0"/>
    <x v="12"/>
    <m/>
    <s v="Receitas Da Câmara"/>
    <x v="1"/>
    <s v="RDC"/>
    <x v="0"/>
    <x v="1"/>
    <x v="1"/>
    <x v="1"/>
    <x v="0"/>
    <x v="0"/>
    <x v="0"/>
    <x v="0"/>
    <x v="1"/>
    <x v="1"/>
    <x v="0"/>
    <s v="Receitas Da Câmara"/>
    <x v="0"/>
    <x v="0"/>
    <x v="0"/>
    <x v="0"/>
    <x v="3"/>
    <x v="0"/>
    <x v="1"/>
    <x v="3"/>
    <x v="1"/>
    <x v="2"/>
    <x v="12"/>
    <x v="0"/>
    <m/>
  </r>
  <r>
    <x v="2"/>
    <n v="9999999"/>
    <n v="0"/>
    <n v="0"/>
    <n v="0"/>
    <x v="7912"/>
    <x v="0"/>
    <x v="0"/>
    <x v="0"/>
    <s v="80.02.01"/>
    <x v="1"/>
    <x v="1"/>
    <x v="1"/>
    <s v="Retenções Iur"/>
    <s v="80.02.01"/>
    <s v="Retenções Iur"/>
    <s v="80.02.01"/>
    <x v="67"/>
    <x v="0"/>
    <x v="5"/>
    <x v="15"/>
    <x v="0"/>
    <x v="1"/>
    <x v="0"/>
    <x v="0"/>
    <x v="12"/>
    <s v="1 - Dotação Anual"/>
    <x v="4"/>
    <n v="9999999"/>
    <x v="2"/>
    <n v="0"/>
    <x v="1"/>
    <n v="0"/>
    <x v="811"/>
    <m/>
    <x v="0"/>
    <x v="12"/>
    <m/>
    <s v="Retenções Iur"/>
    <x v="1"/>
    <s v="RIUR"/>
    <x v="0"/>
    <x v="1"/>
    <x v="1"/>
    <x v="1"/>
    <x v="0"/>
    <x v="0"/>
    <x v="0"/>
    <x v="0"/>
    <x v="1"/>
    <x v="1"/>
    <x v="0"/>
    <s v="Retenções Iur"/>
    <x v="0"/>
    <x v="0"/>
    <x v="0"/>
    <x v="0"/>
    <x v="3"/>
    <x v="0"/>
    <x v="1"/>
    <x v="3"/>
    <x v="1"/>
    <x v="2"/>
    <x v="12"/>
    <x v="0"/>
    <m/>
  </r>
  <r>
    <x v="0"/>
    <n v="9999999"/>
    <n v="0"/>
    <n v="0"/>
    <n v="0"/>
    <x v="7912"/>
    <x v="0"/>
    <x v="1"/>
    <x v="0"/>
    <s v="80.02.01"/>
    <x v="1"/>
    <x v="1"/>
    <x v="1"/>
    <s v="Retenções Iur"/>
    <s v="80.02.01"/>
    <s v="Retenções Iur"/>
    <s v="80.02.01"/>
    <x v="1"/>
    <x v="0"/>
    <x v="1"/>
    <x v="0"/>
    <x v="0"/>
    <x v="1"/>
    <x v="1"/>
    <x v="0"/>
    <x v="12"/>
    <s v="1 - Dotação Anual"/>
    <x v="4"/>
    <n v="9999999"/>
    <x v="2"/>
    <n v="0"/>
    <x v="1"/>
    <n v="0"/>
    <x v="811"/>
    <m/>
    <x v="0"/>
    <x v="12"/>
    <m/>
    <s v="Retenções Iur"/>
    <x v="1"/>
    <s v="RIUR"/>
    <x v="0"/>
    <x v="1"/>
    <x v="1"/>
    <x v="1"/>
    <x v="0"/>
    <x v="0"/>
    <x v="0"/>
    <x v="0"/>
    <x v="1"/>
    <x v="1"/>
    <x v="0"/>
    <s v="Retenções Iur"/>
    <x v="0"/>
    <x v="0"/>
    <x v="0"/>
    <x v="0"/>
    <x v="3"/>
    <x v="0"/>
    <x v="1"/>
    <x v="3"/>
    <x v="1"/>
    <x v="2"/>
    <x v="12"/>
    <x v="0"/>
    <m/>
  </r>
  <r>
    <x v="2"/>
    <n v="9999999"/>
    <n v="0"/>
    <n v="0"/>
    <n v="0"/>
    <x v="7912"/>
    <x v="0"/>
    <x v="0"/>
    <x v="0"/>
    <s v="80.02.10.01"/>
    <x v="2"/>
    <x v="1"/>
    <x v="1"/>
    <s v="Outros"/>
    <s v="80.02.10"/>
    <s v="Retençoes Previdencia Social"/>
    <s v="80.02.10.01"/>
    <x v="52"/>
    <x v="0"/>
    <x v="5"/>
    <x v="9"/>
    <x v="0"/>
    <x v="1"/>
    <x v="0"/>
    <x v="0"/>
    <x v="12"/>
    <s v="1 - Dotação Anual"/>
    <x v="4"/>
    <n v="9999999"/>
    <x v="2"/>
    <n v="0"/>
    <x v="1"/>
    <n v="0"/>
    <x v="811"/>
    <m/>
    <x v="0"/>
    <x v="12"/>
    <m/>
    <s v="Retençoes Previdencia Social"/>
    <x v="1"/>
    <s v="RPS"/>
    <x v="0"/>
    <x v="1"/>
    <x v="1"/>
    <x v="1"/>
    <x v="0"/>
    <x v="0"/>
    <x v="0"/>
    <x v="0"/>
    <x v="1"/>
    <x v="1"/>
    <x v="0"/>
    <s v="Retençoes Previdencia Social"/>
    <x v="0"/>
    <x v="0"/>
    <x v="0"/>
    <x v="0"/>
    <x v="3"/>
    <x v="0"/>
    <x v="1"/>
    <x v="3"/>
    <x v="1"/>
    <x v="2"/>
    <x v="12"/>
    <x v="0"/>
    <m/>
  </r>
  <r>
    <x v="0"/>
    <n v="9999999"/>
    <n v="0"/>
    <n v="0"/>
    <n v="0"/>
    <x v="7912"/>
    <x v="0"/>
    <x v="1"/>
    <x v="0"/>
    <s v="80.02.10.01"/>
    <x v="2"/>
    <x v="1"/>
    <x v="1"/>
    <s v="Outros"/>
    <s v="80.02.10"/>
    <s v="Retençoes Previdencia Social"/>
    <s v="80.02.10.01"/>
    <x v="2"/>
    <x v="0"/>
    <x v="1"/>
    <x v="0"/>
    <x v="0"/>
    <x v="1"/>
    <x v="1"/>
    <x v="0"/>
    <x v="12"/>
    <s v="1 - Dotação Anual"/>
    <x v="4"/>
    <n v="9999999"/>
    <x v="2"/>
    <n v="0"/>
    <x v="1"/>
    <n v="0"/>
    <x v="811"/>
    <m/>
    <x v="0"/>
    <x v="12"/>
    <m/>
    <s v="Retençoes Previdencia Social"/>
    <x v="1"/>
    <s v="RPS"/>
    <x v="0"/>
    <x v="1"/>
    <x v="1"/>
    <x v="1"/>
    <x v="0"/>
    <x v="0"/>
    <x v="0"/>
    <x v="0"/>
    <x v="1"/>
    <x v="1"/>
    <x v="0"/>
    <s v="Retençoes Previdencia Social"/>
    <x v="0"/>
    <x v="0"/>
    <x v="0"/>
    <x v="0"/>
    <x v="3"/>
    <x v="0"/>
    <x v="1"/>
    <x v="3"/>
    <x v="1"/>
    <x v="2"/>
    <x v="12"/>
    <x v="0"/>
    <m/>
  </r>
  <r>
    <x v="2"/>
    <n v="9999999"/>
    <n v="0"/>
    <n v="0"/>
    <n v="0"/>
    <x v="7912"/>
    <x v="0"/>
    <x v="0"/>
    <x v="0"/>
    <s v="80.02.10.02"/>
    <x v="7"/>
    <x v="1"/>
    <x v="1"/>
    <s v="Outros"/>
    <s v="80.02.10"/>
    <s v="Retençoes STAPS"/>
    <s v="80.02.10.02"/>
    <x v="27"/>
    <x v="0"/>
    <x v="5"/>
    <x v="9"/>
    <x v="0"/>
    <x v="1"/>
    <x v="0"/>
    <x v="0"/>
    <x v="12"/>
    <s v="1 - Dotação Anual"/>
    <x v="4"/>
    <n v="9999999"/>
    <x v="2"/>
    <n v="0"/>
    <x v="1"/>
    <n v="0"/>
    <x v="811"/>
    <m/>
    <x v="0"/>
    <x v="12"/>
    <m/>
    <s v="Retençoes STAPS"/>
    <x v="1"/>
    <s v="RSND"/>
    <x v="0"/>
    <x v="1"/>
    <x v="1"/>
    <x v="1"/>
    <x v="0"/>
    <x v="0"/>
    <x v="0"/>
    <x v="0"/>
    <x v="1"/>
    <x v="1"/>
    <x v="0"/>
    <s v="Retençoes STAPS"/>
    <x v="0"/>
    <x v="0"/>
    <x v="0"/>
    <x v="0"/>
    <x v="3"/>
    <x v="0"/>
    <x v="1"/>
    <x v="3"/>
    <x v="1"/>
    <x v="2"/>
    <x v="12"/>
    <x v="0"/>
    <m/>
  </r>
  <r>
    <x v="0"/>
    <n v="9999999"/>
    <n v="0"/>
    <n v="0"/>
    <n v="0"/>
    <x v="7912"/>
    <x v="0"/>
    <x v="1"/>
    <x v="0"/>
    <s v="80.02.10.02"/>
    <x v="7"/>
    <x v="1"/>
    <x v="1"/>
    <s v="Outros"/>
    <s v="80.02.10"/>
    <s v="Retençoes STAPS"/>
    <s v="80.02.10.02"/>
    <x v="10"/>
    <x v="0"/>
    <x v="1"/>
    <x v="0"/>
    <x v="0"/>
    <x v="1"/>
    <x v="1"/>
    <x v="0"/>
    <x v="12"/>
    <s v="1 - Dotação Anual"/>
    <x v="4"/>
    <n v="9999999"/>
    <x v="2"/>
    <n v="0"/>
    <x v="1"/>
    <n v="0"/>
    <x v="811"/>
    <m/>
    <x v="0"/>
    <x v="12"/>
    <m/>
    <s v="Retençoes STAPS"/>
    <x v="1"/>
    <s v="RSND"/>
    <x v="0"/>
    <x v="1"/>
    <x v="1"/>
    <x v="1"/>
    <x v="0"/>
    <x v="0"/>
    <x v="0"/>
    <x v="0"/>
    <x v="1"/>
    <x v="1"/>
    <x v="0"/>
    <s v="Retençoes STAPS"/>
    <x v="0"/>
    <x v="0"/>
    <x v="0"/>
    <x v="0"/>
    <x v="3"/>
    <x v="0"/>
    <x v="1"/>
    <x v="3"/>
    <x v="1"/>
    <x v="2"/>
    <x v="12"/>
    <x v="0"/>
    <m/>
  </r>
  <r>
    <x v="2"/>
    <n v="9999999"/>
    <n v="0"/>
    <n v="0"/>
    <n v="0"/>
    <x v="7912"/>
    <x v="0"/>
    <x v="0"/>
    <x v="0"/>
    <s v="80.02.10.03"/>
    <x v="20"/>
    <x v="1"/>
    <x v="1"/>
    <s v="Outros"/>
    <s v="80.02.10"/>
    <s v="Retençoes Pensao Alimenticia"/>
    <s v="80.02.10.03"/>
    <x v="117"/>
    <x v="0"/>
    <x v="5"/>
    <x v="9"/>
    <x v="0"/>
    <x v="1"/>
    <x v="0"/>
    <x v="0"/>
    <x v="12"/>
    <s v="1 - Dotação Anual"/>
    <x v="4"/>
    <n v="9999999"/>
    <x v="2"/>
    <n v="0"/>
    <x v="1"/>
    <n v="0"/>
    <x v="811"/>
    <m/>
    <x v="0"/>
    <x v="12"/>
    <m/>
    <s v="Retençoes Pensao Alimenticia"/>
    <x v="1"/>
    <s v="RPA"/>
    <x v="0"/>
    <x v="1"/>
    <x v="1"/>
    <x v="1"/>
    <x v="0"/>
    <x v="0"/>
    <x v="0"/>
    <x v="0"/>
    <x v="1"/>
    <x v="1"/>
    <x v="0"/>
    <s v="Retençoes Pensao Alimenticia"/>
    <x v="0"/>
    <x v="0"/>
    <x v="0"/>
    <x v="0"/>
    <x v="3"/>
    <x v="0"/>
    <x v="1"/>
    <x v="3"/>
    <x v="1"/>
    <x v="2"/>
    <x v="12"/>
    <x v="0"/>
    <m/>
  </r>
  <r>
    <x v="0"/>
    <n v="9999999"/>
    <n v="0"/>
    <n v="0"/>
    <n v="0"/>
    <x v="7912"/>
    <x v="0"/>
    <x v="1"/>
    <x v="0"/>
    <s v="80.02.10.03"/>
    <x v="20"/>
    <x v="1"/>
    <x v="1"/>
    <s v="Outros"/>
    <s v="80.02.10"/>
    <s v="Retençoes Pensao Alimenticia"/>
    <s v="80.02.10.03"/>
    <x v="37"/>
    <x v="0"/>
    <x v="1"/>
    <x v="0"/>
    <x v="0"/>
    <x v="1"/>
    <x v="1"/>
    <x v="0"/>
    <x v="12"/>
    <s v="1 - Dotação Anual"/>
    <x v="4"/>
    <n v="9999999"/>
    <x v="2"/>
    <n v="0"/>
    <x v="1"/>
    <n v="0"/>
    <x v="811"/>
    <m/>
    <x v="0"/>
    <x v="12"/>
    <m/>
    <s v="Retençoes Pensao Alimenticia"/>
    <x v="1"/>
    <s v="RPA"/>
    <x v="0"/>
    <x v="1"/>
    <x v="1"/>
    <x v="1"/>
    <x v="0"/>
    <x v="0"/>
    <x v="0"/>
    <x v="0"/>
    <x v="1"/>
    <x v="1"/>
    <x v="0"/>
    <s v="Retençoes Pensao Alimenticia"/>
    <x v="0"/>
    <x v="0"/>
    <x v="0"/>
    <x v="0"/>
    <x v="3"/>
    <x v="0"/>
    <x v="1"/>
    <x v="3"/>
    <x v="1"/>
    <x v="2"/>
    <x v="12"/>
    <x v="0"/>
    <m/>
  </r>
  <r>
    <x v="0"/>
    <n v="1000000"/>
    <n v="0"/>
    <n v="0"/>
    <n v="0"/>
    <x v="7912"/>
    <x v="0"/>
    <x v="0"/>
    <x v="0"/>
    <s v="01.25.03.04"/>
    <x v="60"/>
    <x v="2"/>
    <x v="2"/>
    <s v="Emprego e Formação profissional"/>
    <s v="01.25.03"/>
    <s v="Apoio a Estágios Profissionais"/>
    <s v="01.25.03.04"/>
    <x v="7"/>
    <x v="0"/>
    <x v="3"/>
    <x v="3"/>
    <x v="1"/>
    <x v="2"/>
    <x v="0"/>
    <x v="0"/>
    <x v="12"/>
    <s v="1 - Dotação Anual"/>
    <x v="4"/>
    <n v="1000000"/>
    <x v="2"/>
    <n v="0"/>
    <x v="1"/>
    <n v="0"/>
    <x v="811"/>
    <m/>
    <x v="0"/>
    <x v="12"/>
    <m/>
    <s v="Apoio a Estágios Profissionais"/>
    <x v="1"/>
    <s v="AEP"/>
    <x v="0"/>
    <x v="1"/>
    <x v="1"/>
    <x v="1"/>
    <x v="0"/>
    <x v="0"/>
    <x v="0"/>
    <x v="0"/>
    <x v="1"/>
    <x v="1"/>
    <x v="0"/>
    <s v="Apoio a Estágios Profissionais"/>
    <x v="0"/>
    <x v="0"/>
    <x v="0"/>
    <x v="0"/>
    <x v="3"/>
    <x v="0"/>
    <x v="1"/>
    <x v="3"/>
    <x v="1"/>
    <x v="2"/>
    <x v="12"/>
    <x v="0"/>
    <m/>
  </r>
  <r>
    <x v="1"/>
    <n v="6500000"/>
    <n v="0"/>
    <n v="0"/>
    <n v="0"/>
    <x v="7912"/>
    <x v="0"/>
    <x v="0"/>
    <x v="0"/>
    <s v="01.27.06.11"/>
    <x v="23"/>
    <x v="3"/>
    <x v="4"/>
    <s v="Requalificação Urbana e habitação"/>
    <s v="01.27.06"/>
    <s v="manutenção de caminhos vicinais e melhoramento de acessos"/>
    <s v="01.27.06.11"/>
    <x v="26"/>
    <x v="0"/>
    <x v="0"/>
    <x v="0"/>
    <x v="1"/>
    <x v="2"/>
    <x v="2"/>
    <x v="0"/>
    <x v="12"/>
    <s v="1 - Dotação Anual"/>
    <x v="4"/>
    <n v="6500000"/>
    <x v="2"/>
    <n v="0"/>
    <x v="1"/>
    <n v="0"/>
    <x v="811"/>
    <m/>
    <x v="0"/>
    <x v="12"/>
    <m/>
    <s v="manutenção de caminhos vicinais e melhoramento de acessos"/>
    <x v="1"/>
    <s v="MCV"/>
    <x v="0"/>
    <x v="1"/>
    <x v="1"/>
    <x v="1"/>
    <x v="0"/>
    <x v="0"/>
    <x v="0"/>
    <x v="0"/>
    <x v="1"/>
    <x v="1"/>
    <x v="0"/>
    <s v="manutenção de caminhos vicinais e melhoramento de acessos"/>
    <x v="0"/>
    <x v="0"/>
    <x v="0"/>
    <x v="0"/>
    <x v="3"/>
    <x v="0"/>
    <x v="1"/>
    <x v="3"/>
    <x v="1"/>
    <x v="2"/>
    <x v="12"/>
    <x v="0"/>
    <m/>
  </r>
  <r>
    <x v="1"/>
    <n v="4500000"/>
    <n v="0"/>
    <n v="0"/>
    <n v="0"/>
    <x v="7912"/>
    <x v="0"/>
    <x v="0"/>
    <x v="0"/>
    <s v="01.26.02.02"/>
    <x v="21"/>
    <x v="5"/>
    <x v="6"/>
    <s v="Pesca"/>
    <s v="01.26.02"/>
    <s v="Apoio ao Sector da Pesca"/>
    <s v="01.26.02.02"/>
    <x v="25"/>
    <x v="0"/>
    <x v="0"/>
    <x v="0"/>
    <x v="1"/>
    <x v="2"/>
    <x v="2"/>
    <x v="0"/>
    <x v="12"/>
    <s v="1 - Dotação Anual"/>
    <x v="4"/>
    <n v="4500000"/>
    <x v="2"/>
    <n v="0"/>
    <x v="1"/>
    <n v="0"/>
    <x v="811"/>
    <m/>
    <x v="0"/>
    <x v="12"/>
    <m/>
    <s v="Apoio ao Sector da Pesca"/>
    <x v="1"/>
    <s v="ASP"/>
    <x v="0"/>
    <x v="1"/>
    <x v="1"/>
    <x v="1"/>
    <x v="0"/>
    <x v="0"/>
    <x v="0"/>
    <x v="0"/>
    <x v="1"/>
    <x v="1"/>
    <x v="0"/>
    <s v="Apoio ao Sector da Pesca"/>
    <x v="0"/>
    <x v="0"/>
    <x v="0"/>
    <x v="0"/>
    <x v="3"/>
    <x v="0"/>
    <x v="1"/>
    <x v="3"/>
    <x v="1"/>
    <x v="2"/>
    <x v="12"/>
    <x v="0"/>
    <m/>
  </r>
  <r>
    <x v="1"/>
    <n v="3500000"/>
    <n v="0"/>
    <n v="0"/>
    <n v="0"/>
    <x v="7912"/>
    <x v="0"/>
    <x v="0"/>
    <x v="0"/>
    <s v="01.28.01.05"/>
    <x v="32"/>
    <x v="6"/>
    <x v="7"/>
    <s v="Habitação Social"/>
    <s v="01.28.01"/>
    <s v="Apoio a auto-construção assistida"/>
    <s v="01.28.01.05"/>
    <x v="26"/>
    <x v="0"/>
    <x v="0"/>
    <x v="0"/>
    <x v="1"/>
    <x v="2"/>
    <x v="2"/>
    <x v="0"/>
    <x v="12"/>
    <s v="1 - Dotação Anual"/>
    <x v="4"/>
    <n v="3500000"/>
    <x v="2"/>
    <n v="0"/>
    <x v="1"/>
    <n v="2500000"/>
    <x v="811"/>
    <m/>
    <x v="0"/>
    <x v="12"/>
    <m/>
    <s v="Apoio a auto-construção assistida"/>
    <x v="1"/>
    <s v="AACA"/>
    <x v="0"/>
    <x v="1"/>
    <x v="1"/>
    <x v="1"/>
    <x v="0"/>
    <x v="0"/>
    <x v="0"/>
    <x v="0"/>
    <x v="1"/>
    <x v="1"/>
    <x v="0"/>
    <s v="Apoio a auto-construção assistida"/>
    <x v="0"/>
    <x v="0"/>
    <x v="0"/>
    <x v="0"/>
    <x v="3"/>
    <x v="0"/>
    <x v="1"/>
    <x v="3"/>
    <x v="1"/>
    <x v="2"/>
    <x v="12"/>
    <x v="0"/>
    <m/>
  </r>
  <r>
    <x v="0"/>
    <n v="157200"/>
    <n v="0"/>
    <n v="0"/>
    <n v="0"/>
    <x v="7912"/>
    <x v="0"/>
    <x v="0"/>
    <x v="0"/>
    <s v="03.16.01"/>
    <x v="27"/>
    <x v="0"/>
    <x v="0"/>
    <s v="Assembleia Municipal"/>
    <s v="03.16.01"/>
    <s v="Assembleia Municipal"/>
    <s v="03.16.01"/>
    <x v="44"/>
    <x v="0"/>
    <x v="0"/>
    <x v="4"/>
    <x v="1"/>
    <x v="0"/>
    <x v="0"/>
    <x v="0"/>
    <x v="12"/>
    <s v="1 - Dotação Anual"/>
    <x v="4"/>
    <n v="157200"/>
    <x v="2"/>
    <n v="30000"/>
    <x v="1"/>
    <n v="122800"/>
    <x v="811"/>
    <m/>
    <x v="0"/>
    <x v="12"/>
    <m/>
    <s v="Assembleia Municipal"/>
    <x v="1"/>
    <s v="AM"/>
    <x v="0"/>
    <x v="1"/>
    <x v="1"/>
    <x v="1"/>
    <x v="0"/>
    <x v="0"/>
    <x v="0"/>
    <x v="0"/>
    <x v="1"/>
    <x v="1"/>
    <x v="0"/>
    <s v="Assembleia Municipal"/>
    <x v="0"/>
    <x v="0"/>
    <x v="0"/>
    <x v="0"/>
    <x v="3"/>
    <x v="0"/>
    <x v="1"/>
    <x v="3"/>
    <x v="1"/>
    <x v="2"/>
    <x v="12"/>
    <x v="0"/>
    <m/>
  </r>
  <r>
    <x v="0"/>
    <n v="46943"/>
    <n v="0"/>
    <n v="0"/>
    <n v="0"/>
    <x v="7912"/>
    <x v="0"/>
    <x v="0"/>
    <x v="0"/>
    <s v="03.16.01"/>
    <x v="27"/>
    <x v="0"/>
    <x v="0"/>
    <s v="Assembleia Municipal"/>
    <s v="03.16.01"/>
    <s v="Assembleia Municipal"/>
    <s v="03.16.01"/>
    <x v="65"/>
    <x v="0"/>
    <x v="0"/>
    <x v="4"/>
    <x v="1"/>
    <x v="0"/>
    <x v="0"/>
    <x v="0"/>
    <x v="12"/>
    <s v="1 - Dotação Anual"/>
    <x v="4"/>
    <n v="46943"/>
    <x v="2"/>
    <n v="0"/>
    <x v="1"/>
    <n v="53057"/>
    <x v="811"/>
    <m/>
    <x v="0"/>
    <x v="12"/>
    <m/>
    <s v="Assembleia Municipal"/>
    <x v="1"/>
    <s v="AM"/>
    <x v="0"/>
    <x v="1"/>
    <x v="1"/>
    <x v="1"/>
    <x v="0"/>
    <x v="0"/>
    <x v="0"/>
    <x v="0"/>
    <x v="1"/>
    <x v="1"/>
    <x v="0"/>
    <s v="Assembleia Municipal"/>
    <x v="0"/>
    <x v="0"/>
    <x v="0"/>
    <x v="0"/>
    <x v="3"/>
    <x v="0"/>
    <x v="1"/>
    <x v="3"/>
    <x v="1"/>
    <x v="2"/>
    <x v="12"/>
    <x v="0"/>
    <m/>
  </r>
  <r>
    <x v="0"/>
    <n v="0"/>
    <n v="0"/>
    <n v="0"/>
    <n v="0"/>
    <x v="7912"/>
    <x v="0"/>
    <x v="0"/>
    <x v="0"/>
    <s v="03.16.01"/>
    <x v="27"/>
    <x v="0"/>
    <x v="0"/>
    <s v="Assembleia Municipal"/>
    <s v="03.16.01"/>
    <s v="Assembleia Municipal"/>
    <s v="03.16.01"/>
    <x v="77"/>
    <x v="0"/>
    <x v="0"/>
    <x v="4"/>
    <x v="1"/>
    <x v="0"/>
    <x v="0"/>
    <x v="0"/>
    <x v="12"/>
    <s v="1 - Dotação Anual"/>
    <x v="4"/>
    <n v="0"/>
    <x v="2"/>
    <n v="0"/>
    <x v="1"/>
    <n v="0"/>
    <x v="811"/>
    <m/>
    <x v="0"/>
    <x v="12"/>
    <m/>
    <s v="Assembleia Municipal"/>
    <x v="1"/>
    <s v="AM"/>
    <x v="0"/>
    <x v="1"/>
    <x v="1"/>
    <x v="1"/>
    <x v="0"/>
    <x v="0"/>
    <x v="0"/>
    <x v="0"/>
    <x v="1"/>
    <x v="1"/>
    <x v="0"/>
    <s v="Assembleia Municipal"/>
    <x v="0"/>
    <x v="0"/>
    <x v="0"/>
    <x v="0"/>
    <x v="3"/>
    <x v="0"/>
    <x v="1"/>
    <x v="3"/>
    <x v="1"/>
    <x v="2"/>
    <x v="12"/>
    <x v="0"/>
    <m/>
  </r>
  <r>
    <x v="0"/>
    <n v="0"/>
    <n v="0"/>
    <n v="0"/>
    <n v="0"/>
    <x v="7912"/>
    <x v="0"/>
    <x v="0"/>
    <x v="0"/>
    <s v="03.16.01"/>
    <x v="27"/>
    <x v="0"/>
    <x v="0"/>
    <s v="Assembleia Municipal"/>
    <s v="03.16.01"/>
    <s v="Assembleia Municipal"/>
    <s v="03.16.01"/>
    <x v="68"/>
    <x v="0"/>
    <x v="0"/>
    <x v="0"/>
    <x v="1"/>
    <x v="0"/>
    <x v="0"/>
    <x v="0"/>
    <x v="12"/>
    <s v="1 - Dotação Anual"/>
    <x v="4"/>
    <n v="0"/>
    <x v="2"/>
    <n v="0"/>
    <x v="1"/>
    <n v="0"/>
    <x v="811"/>
    <m/>
    <x v="0"/>
    <x v="12"/>
    <m/>
    <s v="Assembleia Municipal"/>
    <x v="1"/>
    <s v="AM"/>
    <x v="0"/>
    <x v="1"/>
    <x v="1"/>
    <x v="1"/>
    <x v="0"/>
    <x v="0"/>
    <x v="0"/>
    <x v="0"/>
    <x v="1"/>
    <x v="1"/>
    <x v="0"/>
    <s v="Assembleia Municipal"/>
    <x v="0"/>
    <x v="0"/>
    <x v="0"/>
    <x v="0"/>
    <x v="3"/>
    <x v="0"/>
    <x v="1"/>
    <x v="3"/>
    <x v="1"/>
    <x v="2"/>
    <x v="12"/>
    <x v="0"/>
    <m/>
  </r>
  <r>
    <x v="0"/>
    <n v="50000"/>
    <n v="0"/>
    <n v="0"/>
    <n v="0"/>
    <x v="7912"/>
    <x v="0"/>
    <x v="0"/>
    <x v="0"/>
    <s v="03.16.01"/>
    <x v="27"/>
    <x v="0"/>
    <x v="0"/>
    <s v="Assembleia Municipal"/>
    <s v="03.16.01"/>
    <s v="Assembleia Municipal"/>
    <s v="03.16.01"/>
    <x v="66"/>
    <x v="0"/>
    <x v="0"/>
    <x v="0"/>
    <x v="1"/>
    <x v="0"/>
    <x v="0"/>
    <x v="0"/>
    <x v="12"/>
    <s v="1 - Dotação Anual"/>
    <x v="4"/>
    <n v="50000"/>
    <x v="2"/>
    <n v="0"/>
    <x v="1"/>
    <n v="0"/>
    <x v="811"/>
    <m/>
    <x v="0"/>
    <x v="12"/>
    <m/>
    <s v="Assembleia Municipal"/>
    <x v="1"/>
    <s v="AM"/>
    <x v="0"/>
    <x v="1"/>
    <x v="1"/>
    <x v="1"/>
    <x v="0"/>
    <x v="0"/>
    <x v="0"/>
    <x v="0"/>
    <x v="1"/>
    <x v="1"/>
    <x v="0"/>
    <s v="Assembleia Municipal"/>
    <x v="0"/>
    <x v="0"/>
    <x v="0"/>
    <x v="0"/>
    <x v="3"/>
    <x v="0"/>
    <x v="1"/>
    <x v="3"/>
    <x v="1"/>
    <x v="2"/>
    <x v="12"/>
    <x v="0"/>
    <m/>
  </r>
  <r>
    <x v="0"/>
    <n v="870000"/>
    <n v="0"/>
    <n v="0"/>
    <n v="0"/>
    <x v="7912"/>
    <x v="0"/>
    <x v="0"/>
    <x v="0"/>
    <s v="03.16.01"/>
    <x v="27"/>
    <x v="0"/>
    <x v="0"/>
    <s v="Assembleia Municipal"/>
    <s v="03.16.01"/>
    <s v="Assembleia Municipal"/>
    <s v="03.16.01"/>
    <x v="30"/>
    <x v="0"/>
    <x v="0"/>
    <x v="0"/>
    <x v="1"/>
    <x v="0"/>
    <x v="0"/>
    <x v="0"/>
    <x v="12"/>
    <s v="1 - Dotação Anual"/>
    <x v="4"/>
    <n v="870000"/>
    <x v="2"/>
    <n v="0"/>
    <x v="1"/>
    <n v="30000"/>
    <x v="811"/>
    <m/>
    <x v="0"/>
    <x v="12"/>
    <m/>
    <s v="Assembleia Municipal"/>
    <x v="1"/>
    <s v="AM"/>
    <x v="0"/>
    <x v="1"/>
    <x v="1"/>
    <x v="1"/>
    <x v="0"/>
    <x v="0"/>
    <x v="0"/>
    <x v="0"/>
    <x v="1"/>
    <x v="1"/>
    <x v="0"/>
    <s v="Assembleia Municipal"/>
    <x v="0"/>
    <x v="0"/>
    <x v="0"/>
    <x v="0"/>
    <x v="3"/>
    <x v="0"/>
    <x v="1"/>
    <x v="3"/>
    <x v="1"/>
    <x v="2"/>
    <x v="12"/>
    <x v="0"/>
    <m/>
  </r>
  <r>
    <x v="0"/>
    <n v="1289280"/>
    <n v="0"/>
    <n v="0"/>
    <n v="0"/>
    <x v="7912"/>
    <x v="0"/>
    <x v="0"/>
    <x v="0"/>
    <s v="03.16.01"/>
    <x v="27"/>
    <x v="0"/>
    <x v="0"/>
    <s v="Assembleia Municipal"/>
    <s v="03.16.01"/>
    <s v="Assembleia Municipal"/>
    <s v="03.16.01"/>
    <x v="78"/>
    <x v="0"/>
    <x v="0"/>
    <x v="0"/>
    <x v="1"/>
    <x v="0"/>
    <x v="0"/>
    <x v="0"/>
    <x v="12"/>
    <s v="1 - Dotação Anual"/>
    <x v="4"/>
    <n v="1289280"/>
    <x v="2"/>
    <n v="0"/>
    <x v="1"/>
    <n v="0"/>
    <x v="811"/>
    <m/>
    <x v="0"/>
    <x v="12"/>
    <m/>
    <s v="Assembleia Municipal"/>
    <x v="1"/>
    <s v="AM"/>
    <x v="0"/>
    <x v="1"/>
    <x v="1"/>
    <x v="1"/>
    <x v="0"/>
    <x v="0"/>
    <x v="0"/>
    <x v="0"/>
    <x v="1"/>
    <x v="1"/>
    <x v="0"/>
    <s v="Assembleia Municipal"/>
    <x v="0"/>
    <x v="0"/>
    <x v="0"/>
    <x v="0"/>
    <x v="3"/>
    <x v="0"/>
    <x v="1"/>
    <x v="3"/>
    <x v="1"/>
    <x v="2"/>
    <x v="12"/>
    <x v="0"/>
    <m/>
  </r>
  <r>
    <x v="0"/>
    <n v="1313280"/>
    <n v="0"/>
    <n v="0"/>
    <n v="0"/>
    <x v="7912"/>
    <x v="0"/>
    <x v="0"/>
    <x v="0"/>
    <s v="03.16.01"/>
    <x v="27"/>
    <x v="0"/>
    <x v="0"/>
    <s v="Assembleia Municipal"/>
    <s v="03.16.01"/>
    <s v="Assembleia Municipal"/>
    <s v="03.16.01"/>
    <x v="0"/>
    <x v="0"/>
    <x v="0"/>
    <x v="0"/>
    <x v="0"/>
    <x v="0"/>
    <x v="0"/>
    <x v="0"/>
    <x v="12"/>
    <s v="1 - Dotação Anual"/>
    <x v="4"/>
    <n v="1313280"/>
    <x v="2"/>
    <n v="0"/>
    <x v="1"/>
    <n v="0"/>
    <x v="811"/>
    <m/>
    <x v="0"/>
    <x v="12"/>
    <m/>
    <s v="Assembleia Municipal"/>
    <x v="1"/>
    <s v="AM"/>
    <x v="0"/>
    <x v="1"/>
    <x v="1"/>
    <x v="1"/>
    <x v="0"/>
    <x v="0"/>
    <x v="0"/>
    <x v="0"/>
    <x v="1"/>
    <x v="1"/>
    <x v="0"/>
    <s v="Assembleia Municipal"/>
    <x v="0"/>
    <x v="0"/>
    <x v="0"/>
    <x v="0"/>
    <x v="3"/>
    <x v="0"/>
    <x v="1"/>
    <x v="3"/>
    <x v="1"/>
    <x v="2"/>
    <x v="12"/>
    <x v="0"/>
    <m/>
  </r>
  <r>
    <x v="0"/>
    <n v="480530"/>
    <n v="0"/>
    <n v="0"/>
    <n v="0"/>
    <x v="7912"/>
    <x v="0"/>
    <x v="0"/>
    <x v="0"/>
    <s v="03.16.02"/>
    <x v="53"/>
    <x v="0"/>
    <x v="0"/>
    <s v="Gabinete do Presidente"/>
    <s v="03.16.02"/>
    <s v="Gabinete do Presidente"/>
    <s v="03.16.02"/>
    <x v="44"/>
    <x v="0"/>
    <x v="0"/>
    <x v="4"/>
    <x v="1"/>
    <x v="0"/>
    <x v="0"/>
    <x v="0"/>
    <x v="12"/>
    <s v="1 - Dotação Anual"/>
    <x v="4"/>
    <n v="480530"/>
    <x v="2"/>
    <n v="100000"/>
    <x v="1"/>
    <n v="719470"/>
    <x v="811"/>
    <m/>
    <x v="0"/>
    <x v="12"/>
    <m/>
    <s v="Gabinete do Presidente"/>
    <x v="1"/>
    <m/>
    <x v="0"/>
    <x v="1"/>
    <x v="1"/>
    <x v="1"/>
    <x v="0"/>
    <x v="0"/>
    <x v="0"/>
    <x v="0"/>
    <x v="1"/>
    <x v="1"/>
    <x v="0"/>
    <s v="Gabinete do Presidente"/>
    <x v="0"/>
    <x v="0"/>
    <x v="0"/>
    <x v="0"/>
    <x v="3"/>
    <x v="0"/>
    <x v="1"/>
    <x v="3"/>
    <x v="1"/>
    <x v="2"/>
    <x v="12"/>
    <x v="0"/>
    <m/>
  </r>
  <r>
    <x v="0"/>
    <n v="500000"/>
    <n v="0"/>
    <n v="0"/>
    <n v="0"/>
    <x v="7912"/>
    <x v="0"/>
    <x v="0"/>
    <x v="0"/>
    <s v="03.16.02"/>
    <x v="53"/>
    <x v="0"/>
    <x v="0"/>
    <s v="Gabinete do Presidente"/>
    <s v="03.16.02"/>
    <s v="Gabinete do Presidente"/>
    <s v="03.16.02"/>
    <x v="65"/>
    <x v="0"/>
    <x v="0"/>
    <x v="4"/>
    <x v="1"/>
    <x v="0"/>
    <x v="0"/>
    <x v="0"/>
    <x v="12"/>
    <s v="1 - Dotação Anual"/>
    <x v="4"/>
    <n v="500000"/>
    <x v="2"/>
    <n v="0"/>
    <x v="1"/>
    <n v="0"/>
    <x v="811"/>
    <m/>
    <x v="0"/>
    <x v="12"/>
    <m/>
    <s v="Gabinete do Presidente"/>
    <x v="1"/>
    <m/>
    <x v="0"/>
    <x v="1"/>
    <x v="1"/>
    <x v="1"/>
    <x v="0"/>
    <x v="0"/>
    <x v="0"/>
    <x v="0"/>
    <x v="1"/>
    <x v="1"/>
    <x v="0"/>
    <s v="Gabinete do Presidente"/>
    <x v="0"/>
    <x v="0"/>
    <x v="0"/>
    <x v="0"/>
    <x v="3"/>
    <x v="0"/>
    <x v="1"/>
    <x v="3"/>
    <x v="1"/>
    <x v="2"/>
    <x v="12"/>
    <x v="0"/>
    <m/>
  </r>
  <r>
    <x v="0"/>
    <n v="163200"/>
    <n v="0"/>
    <n v="0"/>
    <n v="0"/>
    <x v="7912"/>
    <x v="0"/>
    <x v="0"/>
    <x v="0"/>
    <s v="03.16.02"/>
    <x v="53"/>
    <x v="0"/>
    <x v="0"/>
    <s v="Gabinete do Presidente"/>
    <s v="03.16.02"/>
    <s v="Gabinete do Presidente"/>
    <s v="03.16.02"/>
    <x v="51"/>
    <x v="0"/>
    <x v="0"/>
    <x v="4"/>
    <x v="1"/>
    <x v="0"/>
    <x v="0"/>
    <x v="0"/>
    <x v="12"/>
    <s v="1 - Dotação Anual"/>
    <x v="4"/>
    <n v="163200"/>
    <x v="2"/>
    <n v="0"/>
    <x v="1"/>
    <n v="0"/>
    <x v="811"/>
    <m/>
    <x v="0"/>
    <x v="12"/>
    <m/>
    <s v="Gabinete do Presidente"/>
    <x v="1"/>
    <m/>
    <x v="0"/>
    <x v="1"/>
    <x v="1"/>
    <x v="1"/>
    <x v="0"/>
    <x v="0"/>
    <x v="0"/>
    <x v="0"/>
    <x v="1"/>
    <x v="1"/>
    <x v="0"/>
    <s v="Gabinete do Presidente"/>
    <x v="0"/>
    <x v="0"/>
    <x v="0"/>
    <x v="0"/>
    <x v="3"/>
    <x v="0"/>
    <x v="1"/>
    <x v="3"/>
    <x v="1"/>
    <x v="2"/>
    <x v="12"/>
    <x v="0"/>
    <m/>
  </r>
  <r>
    <x v="0"/>
    <n v="200000"/>
    <n v="0"/>
    <n v="0"/>
    <n v="0"/>
    <x v="7912"/>
    <x v="0"/>
    <x v="0"/>
    <x v="0"/>
    <s v="03.16.02"/>
    <x v="53"/>
    <x v="0"/>
    <x v="0"/>
    <s v="Gabinete do Presidente"/>
    <s v="03.16.02"/>
    <s v="Gabinete do Presidente"/>
    <s v="03.16.02"/>
    <x v="66"/>
    <x v="0"/>
    <x v="0"/>
    <x v="0"/>
    <x v="1"/>
    <x v="0"/>
    <x v="0"/>
    <x v="0"/>
    <x v="12"/>
    <s v="1 - Dotação Anual"/>
    <x v="4"/>
    <n v="200000"/>
    <x v="2"/>
    <n v="0"/>
    <x v="1"/>
    <n v="0"/>
    <x v="811"/>
    <m/>
    <x v="0"/>
    <x v="12"/>
    <m/>
    <s v="Gabinete do Presidente"/>
    <x v="1"/>
    <m/>
    <x v="0"/>
    <x v="1"/>
    <x v="1"/>
    <x v="1"/>
    <x v="0"/>
    <x v="0"/>
    <x v="0"/>
    <x v="0"/>
    <x v="1"/>
    <x v="1"/>
    <x v="0"/>
    <s v="Gabinete do Presidente"/>
    <x v="0"/>
    <x v="0"/>
    <x v="0"/>
    <x v="0"/>
    <x v="3"/>
    <x v="0"/>
    <x v="1"/>
    <x v="3"/>
    <x v="1"/>
    <x v="2"/>
    <x v="12"/>
    <x v="0"/>
    <m/>
  </r>
  <r>
    <x v="0"/>
    <n v="244800"/>
    <n v="0"/>
    <n v="0"/>
    <n v="0"/>
    <x v="7912"/>
    <x v="0"/>
    <x v="0"/>
    <x v="0"/>
    <s v="03.16.02"/>
    <x v="53"/>
    <x v="0"/>
    <x v="0"/>
    <s v="Gabinete do Presidente"/>
    <s v="03.16.02"/>
    <s v="Gabinete do Presidente"/>
    <s v="03.16.02"/>
    <x v="76"/>
    <x v="0"/>
    <x v="0"/>
    <x v="0"/>
    <x v="1"/>
    <x v="0"/>
    <x v="0"/>
    <x v="0"/>
    <x v="12"/>
    <s v="1 - Dotação Anual"/>
    <x v="4"/>
    <n v="244800"/>
    <x v="2"/>
    <n v="0"/>
    <x v="1"/>
    <n v="0"/>
    <x v="811"/>
    <m/>
    <x v="0"/>
    <x v="12"/>
    <m/>
    <s v="Gabinete do Presidente"/>
    <x v="1"/>
    <m/>
    <x v="0"/>
    <x v="1"/>
    <x v="1"/>
    <x v="1"/>
    <x v="0"/>
    <x v="0"/>
    <x v="0"/>
    <x v="0"/>
    <x v="1"/>
    <x v="1"/>
    <x v="0"/>
    <s v="Gabinete do Presidente"/>
    <x v="0"/>
    <x v="0"/>
    <x v="0"/>
    <x v="0"/>
    <x v="3"/>
    <x v="0"/>
    <x v="1"/>
    <x v="3"/>
    <x v="1"/>
    <x v="2"/>
    <x v="12"/>
    <x v="0"/>
    <m/>
  </r>
  <r>
    <x v="0"/>
    <n v="5942425"/>
    <n v="0"/>
    <n v="0"/>
    <n v="0"/>
    <x v="7912"/>
    <x v="0"/>
    <x v="0"/>
    <x v="0"/>
    <s v="03.16.02"/>
    <x v="53"/>
    <x v="0"/>
    <x v="0"/>
    <s v="Gabinete do Presidente"/>
    <s v="03.16.02"/>
    <s v="Gabinete do Presidente"/>
    <s v="03.16.02"/>
    <x v="0"/>
    <x v="0"/>
    <x v="0"/>
    <x v="0"/>
    <x v="0"/>
    <x v="0"/>
    <x v="0"/>
    <x v="0"/>
    <x v="12"/>
    <s v="1 - Dotação Anual"/>
    <x v="4"/>
    <n v="5942425"/>
    <x v="2"/>
    <n v="0"/>
    <x v="1"/>
    <n v="1255019"/>
    <x v="811"/>
    <m/>
    <x v="0"/>
    <x v="12"/>
    <m/>
    <s v="Gabinete do Presidente"/>
    <x v="1"/>
    <m/>
    <x v="0"/>
    <x v="1"/>
    <x v="1"/>
    <x v="1"/>
    <x v="0"/>
    <x v="0"/>
    <x v="0"/>
    <x v="0"/>
    <x v="1"/>
    <x v="1"/>
    <x v="0"/>
    <s v="Gabinete do Presidente"/>
    <x v="0"/>
    <x v="0"/>
    <x v="0"/>
    <x v="0"/>
    <x v="3"/>
    <x v="0"/>
    <x v="1"/>
    <x v="3"/>
    <x v="1"/>
    <x v="2"/>
    <x v="12"/>
    <x v="0"/>
    <m/>
  </r>
  <r>
    <x v="0"/>
    <n v="840000"/>
    <n v="0"/>
    <n v="0"/>
    <n v="0"/>
    <x v="7912"/>
    <x v="0"/>
    <x v="0"/>
    <x v="0"/>
    <s v="03.16.02"/>
    <x v="53"/>
    <x v="0"/>
    <x v="0"/>
    <s v="Gabinete do Presidente"/>
    <s v="03.16.02"/>
    <s v="Gabinete do Presidente"/>
    <s v="03.16.02"/>
    <x v="69"/>
    <x v="0"/>
    <x v="0"/>
    <x v="0"/>
    <x v="1"/>
    <x v="0"/>
    <x v="0"/>
    <x v="0"/>
    <x v="12"/>
    <s v="1 - Dotação Anual"/>
    <x v="4"/>
    <n v="840000"/>
    <x v="2"/>
    <n v="0"/>
    <x v="1"/>
    <n v="0"/>
    <x v="811"/>
    <m/>
    <x v="0"/>
    <x v="12"/>
    <m/>
    <s v="Gabinete do Presidente"/>
    <x v="1"/>
    <m/>
    <x v="0"/>
    <x v="1"/>
    <x v="1"/>
    <x v="1"/>
    <x v="0"/>
    <x v="0"/>
    <x v="0"/>
    <x v="0"/>
    <x v="1"/>
    <x v="1"/>
    <x v="0"/>
    <s v="Gabinete do Presidente"/>
    <x v="0"/>
    <x v="0"/>
    <x v="0"/>
    <x v="0"/>
    <x v="3"/>
    <x v="0"/>
    <x v="1"/>
    <x v="3"/>
    <x v="1"/>
    <x v="2"/>
    <x v="12"/>
    <x v="0"/>
    <m/>
  </r>
  <r>
    <x v="0"/>
    <n v="0"/>
    <n v="0"/>
    <n v="0"/>
    <n v="0"/>
    <x v="7912"/>
    <x v="0"/>
    <x v="0"/>
    <x v="0"/>
    <s v="03.16.10"/>
    <x v="39"/>
    <x v="0"/>
    <x v="0"/>
    <s v="Delegações Municipais "/>
    <s v="03.16.10"/>
    <s v="Delegações Municipais "/>
    <s v="03.16.10"/>
    <x v="44"/>
    <x v="0"/>
    <x v="0"/>
    <x v="4"/>
    <x v="1"/>
    <x v="0"/>
    <x v="0"/>
    <x v="0"/>
    <x v="12"/>
    <s v="1 - Dotação Anual"/>
    <x v="4"/>
    <n v="0"/>
    <x v="2"/>
    <n v="0"/>
    <x v="1"/>
    <n v="0"/>
    <x v="811"/>
    <m/>
    <x v="0"/>
    <x v="12"/>
    <m/>
    <s v="Delegações Municipais "/>
    <x v="1"/>
    <m/>
    <x v="0"/>
    <x v="1"/>
    <x v="1"/>
    <x v="1"/>
    <x v="0"/>
    <x v="0"/>
    <x v="0"/>
    <x v="0"/>
    <x v="1"/>
    <x v="1"/>
    <x v="0"/>
    <s v="Delegações Municipais "/>
    <x v="0"/>
    <x v="0"/>
    <x v="0"/>
    <x v="0"/>
    <x v="3"/>
    <x v="0"/>
    <x v="1"/>
    <x v="3"/>
    <x v="1"/>
    <x v="2"/>
    <x v="12"/>
    <x v="0"/>
    <m/>
  </r>
  <r>
    <x v="0"/>
    <n v="0"/>
    <n v="0"/>
    <n v="0"/>
    <n v="0"/>
    <x v="7912"/>
    <x v="0"/>
    <x v="0"/>
    <x v="0"/>
    <s v="03.16.10"/>
    <x v="39"/>
    <x v="0"/>
    <x v="0"/>
    <s v="Delegações Municipais "/>
    <s v="03.16.10"/>
    <s v="Delegações Municipais "/>
    <s v="03.16.10"/>
    <x v="47"/>
    <x v="0"/>
    <x v="0"/>
    <x v="4"/>
    <x v="1"/>
    <x v="0"/>
    <x v="0"/>
    <x v="0"/>
    <x v="12"/>
    <s v="1 - Dotação Anual"/>
    <x v="4"/>
    <n v="0"/>
    <x v="2"/>
    <n v="0"/>
    <x v="1"/>
    <n v="0"/>
    <x v="811"/>
    <m/>
    <x v="0"/>
    <x v="12"/>
    <m/>
    <s v="Delegações Municipais "/>
    <x v="1"/>
    <m/>
    <x v="0"/>
    <x v="1"/>
    <x v="1"/>
    <x v="1"/>
    <x v="0"/>
    <x v="0"/>
    <x v="0"/>
    <x v="0"/>
    <x v="1"/>
    <x v="1"/>
    <x v="0"/>
    <s v="Delegações Municipais "/>
    <x v="0"/>
    <x v="0"/>
    <x v="0"/>
    <x v="0"/>
    <x v="3"/>
    <x v="0"/>
    <x v="1"/>
    <x v="3"/>
    <x v="1"/>
    <x v="2"/>
    <x v="12"/>
    <x v="0"/>
    <m/>
  </r>
  <r>
    <x v="0"/>
    <n v="100000"/>
    <n v="0"/>
    <n v="0"/>
    <n v="0"/>
    <x v="7912"/>
    <x v="0"/>
    <x v="0"/>
    <x v="0"/>
    <s v="03.16.10"/>
    <x v="39"/>
    <x v="0"/>
    <x v="0"/>
    <s v="Delegações Municipais "/>
    <s v="03.16.10"/>
    <s v="Delegações Municipais "/>
    <s v="03.16.10"/>
    <x v="11"/>
    <x v="0"/>
    <x v="0"/>
    <x v="0"/>
    <x v="1"/>
    <x v="0"/>
    <x v="0"/>
    <x v="0"/>
    <x v="12"/>
    <s v="1 - Dotação Anual"/>
    <x v="4"/>
    <n v="100000"/>
    <x v="2"/>
    <n v="0"/>
    <x v="1"/>
    <n v="150000"/>
    <x v="811"/>
    <m/>
    <x v="0"/>
    <x v="12"/>
    <m/>
    <s v="Delegações Municipais "/>
    <x v="1"/>
    <m/>
    <x v="0"/>
    <x v="1"/>
    <x v="1"/>
    <x v="1"/>
    <x v="0"/>
    <x v="0"/>
    <x v="0"/>
    <x v="0"/>
    <x v="1"/>
    <x v="1"/>
    <x v="0"/>
    <s v="Delegações Municipais "/>
    <x v="0"/>
    <x v="0"/>
    <x v="0"/>
    <x v="0"/>
    <x v="3"/>
    <x v="0"/>
    <x v="1"/>
    <x v="3"/>
    <x v="1"/>
    <x v="2"/>
    <x v="12"/>
    <x v="0"/>
    <m/>
  </r>
  <r>
    <x v="0"/>
    <n v="0"/>
    <n v="0"/>
    <n v="0"/>
    <n v="0"/>
    <x v="7912"/>
    <x v="0"/>
    <x v="0"/>
    <x v="0"/>
    <s v="03.16.10"/>
    <x v="39"/>
    <x v="0"/>
    <x v="0"/>
    <s v="Delegações Municipais "/>
    <s v="03.16.10"/>
    <s v="Delegações Municipais "/>
    <s v="03.16.10"/>
    <x v="32"/>
    <x v="0"/>
    <x v="0"/>
    <x v="0"/>
    <x v="1"/>
    <x v="0"/>
    <x v="0"/>
    <x v="0"/>
    <x v="12"/>
    <s v="1 - Dotação Anual"/>
    <x v="4"/>
    <n v="0"/>
    <x v="2"/>
    <n v="0"/>
    <x v="1"/>
    <n v="0"/>
    <x v="811"/>
    <m/>
    <x v="0"/>
    <x v="12"/>
    <m/>
    <s v="Delegações Municipais "/>
    <x v="1"/>
    <m/>
    <x v="0"/>
    <x v="1"/>
    <x v="1"/>
    <x v="1"/>
    <x v="0"/>
    <x v="0"/>
    <x v="0"/>
    <x v="0"/>
    <x v="1"/>
    <x v="1"/>
    <x v="0"/>
    <s v="Delegações Municipais "/>
    <x v="0"/>
    <x v="0"/>
    <x v="0"/>
    <x v="0"/>
    <x v="3"/>
    <x v="0"/>
    <x v="1"/>
    <x v="3"/>
    <x v="1"/>
    <x v="2"/>
    <x v="12"/>
    <x v="0"/>
    <m/>
  </r>
  <r>
    <x v="0"/>
    <n v="0"/>
    <n v="0"/>
    <n v="0"/>
    <n v="0"/>
    <x v="7912"/>
    <x v="0"/>
    <x v="0"/>
    <x v="0"/>
    <s v="03.16.10"/>
    <x v="39"/>
    <x v="0"/>
    <x v="0"/>
    <s v="Delegações Municipais "/>
    <s v="03.16.10"/>
    <s v="Delegações Municipais "/>
    <s v="03.16.10"/>
    <x v="5"/>
    <x v="0"/>
    <x v="0"/>
    <x v="0"/>
    <x v="1"/>
    <x v="0"/>
    <x v="0"/>
    <x v="0"/>
    <x v="12"/>
    <s v="1 - Dotação Anual"/>
    <x v="4"/>
    <n v="0"/>
    <x v="2"/>
    <n v="0"/>
    <x v="1"/>
    <n v="0"/>
    <x v="811"/>
    <m/>
    <x v="0"/>
    <x v="12"/>
    <m/>
    <s v="Delegações Municipais "/>
    <x v="1"/>
    <m/>
    <x v="0"/>
    <x v="1"/>
    <x v="1"/>
    <x v="1"/>
    <x v="0"/>
    <x v="0"/>
    <x v="0"/>
    <x v="0"/>
    <x v="1"/>
    <x v="1"/>
    <x v="0"/>
    <s v="Delegações Municipais "/>
    <x v="0"/>
    <x v="0"/>
    <x v="0"/>
    <x v="0"/>
    <x v="3"/>
    <x v="0"/>
    <x v="1"/>
    <x v="3"/>
    <x v="1"/>
    <x v="2"/>
    <x v="12"/>
    <x v="0"/>
    <m/>
  </r>
  <r>
    <x v="0"/>
    <n v="750000"/>
    <n v="0"/>
    <n v="0"/>
    <n v="0"/>
    <x v="7912"/>
    <x v="0"/>
    <x v="0"/>
    <x v="0"/>
    <s v="03.16.10"/>
    <x v="39"/>
    <x v="0"/>
    <x v="0"/>
    <s v="Delegações Municipais "/>
    <s v="03.16.10"/>
    <s v="Delegações Municipais "/>
    <s v="03.16.10"/>
    <x v="4"/>
    <x v="0"/>
    <x v="0"/>
    <x v="0"/>
    <x v="0"/>
    <x v="0"/>
    <x v="0"/>
    <x v="0"/>
    <x v="12"/>
    <s v="1 - Dotação Anual"/>
    <x v="4"/>
    <n v="750000"/>
    <x v="2"/>
    <n v="0"/>
    <x v="1"/>
    <n v="0"/>
    <x v="811"/>
    <m/>
    <x v="0"/>
    <x v="12"/>
    <m/>
    <s v="Delegações Municipais "/>
    <x v="1"/>
    <m/>
    <x v="0"/>
    <x v="1"/>
    <x v="1"/>
    <x v="1"/>
    <x v="0"/>
    <x v="0"/>
    <x v="0"/>
    <x v="0"/>
    <x v="1"/>
    <x v="1"/>
    <x v="0"/>
    <s v="Delegações Municipais "/>
    <x v="0"/>
    <x v="0"/>
    <x v="0"/>
    <x v="0"/>
    <x v="3"/>
    <x v="0"/>
    <x v="1"/>
    <x v="3"/>
    <x v="1"/>
    <x v="2"/>
    <x v="12"/>
    <x v="0"/>
    <m/>
  </r>
  <r>
    <x v="0"/>
    <n v="8000000"/>
    <n v="0"/>
    <n v="0"/>
    <n v="0"/>
    <x v="7912"/>
    <x v="0"/>
    <x v="0"/>
    <x v="0"/>
    <s v="01.25.01.10"/>
    <x v="62"/>
    <x v="2"/>
    <x v="2"/>
    <s v="Educação"/>
    <s v="01.25.01"/>
    <s v="Transporte escolar"/>
    <s v="01.25.01.10"/>
    <x v="7"/>
    <x v="0"/>
    <x v="3"/>
    <x v="3"/>
    <x v="1"/>
    <x v="2"/>
    <x v="0"/>
    <x v="0"/>
    <x v="12"/>
    <s v="1 - Dotação Anual"/>
    <x v="4"/>
    <n v="8000000"/>
    <x v="2"/>
    <n v="0"/>
    <x v="1"/>
    <n v="0"/>
    <x v="811"/>
    <m/>
    <x v="0"/>
    <x v="12"/>
    <m/>
    <s v="Transporte escolar"/>
    <x v="1"/>
    <m/>
    <x v="0"/>
    <x v="1"/>
    <x v="1"/>
    <x v="1"/>
    <x v="0"/>
    <x v="0"/>
    <x v="0"/>
    <x v="0"/>
    <x v="1"/>
    <x v="1"/>
    <x v="0"/>
    <s v="Transporte escolar"/>
    <x v="0"/>
    <x v="0"/>
    <x v="0"/>
    <x v="0"/>
    <x v="3"/>
    <x v="0"/>
    <x v="1"/>
    <x v="3"/>
    <x v="1"/>
    <x v="2"/>
    <x v="12"/>
    <x v="0"/>
    <m/>
  </r>
  <r>
    <x v="0"/>
    <n v="1000000"/>
    <n v="0"/>
    <n v="0"/>
    <n v="0"/>
    <x v="7912"/>
    <x v="0"/>
    <x v="0"/>
    <x v="0"/>
    <s v="01.25.01.09"/>
    <x v="72"/>
    <x v="2"/>
    <x v="2"/>
    <s v="Educação"/>
    <s v="01.25.01"/>
    <s v="Apoio pre escolar"/>
    <s v="01.25.01.09"/>
    <x v="7"/>
    <x v="0"/>
    <x v="3"/>
    <x v="3"/>
    <x v="1"/>
    <x v="2"/>
    <x v="0"/>
    <x v="0"/>
    <x v="12"/>
    <s v="1 - Dotação Anual"/>
    <x v="4"/>
    <n v="1000000"/>
    <x v="2"/>
    <n v="0"/>
    <x v="1"/>
    <n v="0"/>
    <x v="811"/>
    <m/>
    <x v="0"/>
    <x v="12"/>
    <m/>
    <s v="Apoio pre escolar"/>
    <x v="1"/>
    <m/>
    <x v="0"/>
    <x v="1"/>
    <x v="1"/>
    <x v="1"/>
    <x v="0"/>
    <x v="0"/>
    <x v="0"/>
    <x v="0"/>
    <x v="1"/>
    <x v="1"/>
    <x v="0"/>
    <s v="Apoio pre escolar"/>
    <x v="0"/>
    <x v="0"/>
    <x v="0"/>
    <x v="0"/>
    <x v="3"/>
    <x v="0"/>
    <x v="1"/>
    <x v="3"/>
    <x v="1"/>
    <x v="2"/>
    <x v="12"/>
    <x v="0"/>
    <m/>
  </r>
  <r>
    <x v="0"/>
    <n v="0"/>
    <n v="0"/>
    <n v="0"/>
    <n v="0"/>
    <x v="7912"/>
    <x v="0"/>
    <x v="0"/>
    <x v="0"/>
    <s v="01.25.01.07"/>
    <x v="84"/>
    <x v="2"/>
    <x v="2"/>
    <s v="Educação"/>
    <s v="01.25.01"/>
    <s v="Formação de monitoras dos jardins"/>
    <s v="01.25.01.07"/>
    <x v="59"/>
    <x v="0"/>
    <x v="0"/>
    <x v="0"/>
    <x v="1"/>
    <x v="2"/>
    <x v="0"/>
    <x v="0"/>
    <x v="12"/>
    <s v="1 - Dotação Anual"/>
    <x v="4"/>
    <n v="0"/>
    <x v="2"/>
    <n v="0"/>
    <x v="1"/>
    <n v="0"/>
    <x v="811"/>
    <m/>
    <x v="0"/>
    <x v="12"/>
    <m/>
    <s v="Formação de monitoras dos jardins"/>
    <x v="1"/>
    <m/>
    <x v="0"/>
    <x v="1"/>
    <x v="1"/>
    <x v="1"/>
    <x v="0"/>
    <x v="0"/>
    <x v="0"/>
    <x v="0"/>
    <x v="1"/>
    <x v="1"/>
    <x v="0"/>
    <s v="Formação de monitoras dos jardins"/>
    <x v="0"/>
    <x v="0"/>
    <x v="0"/>
    <x v="0"/>
    <x v="3"/>
    <x v="0"/>
    <x v="1"/>
    <x v="3"/>
    <x v="1"/>
    <x v="2"/>
    <x v="12"/>
    <x v="0"/>
    <m/>
  </r>
  <r>
    <x v="1"/>
    <n v="1500000"/>
    <n v="0"/>
    <n v="0"/>
    <n v="0"/>
    <x v="7912"/>
    <x v="0"/>
    <x v="0"/>
    <x v="0"/>
    <s v="01.25.02.09"/>
    <x v="82"/>
    <x v="2"/>
    <x v="2"/>
    <s v="desporto"/>
    <s v="01.25.02"/>
    <s v="Criação e manutenção de espaços fitness park"/>
    <s v="01.25.02.09"/>
    <x v="26"/>
    <x v="0"/>
    <x v="0"/>
    <x v="0"/>
    <x v="1"/>
    <x v="2"/>
    <x v="2"/>
    <x v="0"/>
    <x v="12"/>
    <s v="1 - Dotação Anual"/>
    <x v="4"/>
    <n v="1500000"/>
    <x v="2"/>
    <n v="0"/>
    <x v="1"/>
    <n v="0"/>
    <x v="811"/>
    <m/>
    <x v="0"/>
    <x v="12"/>
    <m/>
    <s v="Criação e manutenção de espaços fitness park"/>
    <x v="1"/>
    <m/>
    <x v="0"/>
    <x v="1"/>
    <x v="1"/>
    <x v="1"/>
    <x v="0"/>
    <x v="0"/>
    <x v="0"/>
    <x v="0"/>
    <x v="1"/>
    <x v="1"/>
    <x v="0"/>
    <s v="Criação e manutenção de espaços fitness park"/>
    <x v="0"/>
    <x v="0"/>
    <x v="0"/>
    <x v="0"/>
    <x v="3"/>
    <x v="0"/>
    <x v="1"/>
    <x v="3"/>
    <x v="1"/>
    <x v="2"/>
    <x v="12"/>
    <x v="0"/>
    <m/>
  </r>
  <r>
    <x v="1"/>
    <n v="6000000"/>
    <n v="0"/>
    <n v="0"/>
    <n v="0"/>
    <x v="7912"/>
    <x v="0"/>
    <x v="0"/>
    <x v="0"/>
    <s v="01.27.02.12"/>
    <x v="12"/>
    <x v="3"/>
    <x v="4"/>
    <s v="Saneamento básico"/>
    <s v="01.27.02"/>
    <s v="Rede de Esgotos"/>
    <s v="01.27.02.12"/>
    <x v="26"/>
    <x v="0"/>
    <x v="0"/>
    <x v="0"/>
    <x v="1"/>
    <x v="2"/>
    <x v="2"/>
    <x v="0"/>
    <x v="12"/>
    <s v="1 - Dotação Anual"/>
    <x v="4"/>
    <n v="6000000"/>
    <x v="2"/>
    <n v="0"/>
    <x v="2"/>
    <n v="1500000"/>
    <x v="811"/>
    <m/>
    <x v="0"/>
    <x v="12"/>
    <m/>
    <s v="Rede de Esgotos"/>
    <x v="1"/>
    <s v="RE"/>
    <x v="0"/>
    <x v="1"/>
    <x v="1"/>
    <x v="1"/>
    <x v="0"/>
    <x v="0"/>
    <x v="0"/>
    <x v="0"/>
    <x v="1"/>
    <x v="1"/>
    <x v="0"/>
    <s v="Rede de Esgotos"/>
    <x v="0"/>
    <x v="0"/>
    <x v="0"/>
    <x v="0"/>
    <x v="3"/>
    <x v="0"/>
    <x v="1"/>
    <x v="3"/>
    <x v="1"/>
    <x v="2"/>
    <x v="12"/>
    <x v="0"/>
    <m/>
  </r>
  <r>
    <x v="0"/>
    <n v="1000000"/>
    <n v="0"/>
    <n v="0"/>
    <n v="0"/>
    <x v="7912"/>
    <x v="0"/>
    <x v="0"/>
    <x v="0"/>
    <s v="01.24.09.01"/>
    <x v="31"/>
    <x v="4"/>
    <x v="5"/>
    <s v="Programa mais qualidade mais comunidade"/>
    <s v="01.24.09"/>
    <s v="Projecto de inclusão Socieconomica e Desenvolvimento de Rª São Miguel"/>
    <s v="01.24.09.01"/>
    <x v="7"/>
    <x v="0"/>
    <x v="3"/>
    <x v="3"/>
    <x v="1"/>
    <x v="2"/>
    <x v="0"/>
    <x v="0"/>
    <x v="12"/>
    <s v="1 - Dotação Anual"/>
    <x v="4"/>
    <n v="1000000"/>
    <x v="2"/>
    <n v="0"/>
    <x v="2"/>
    <n v="0"/>
    <x v="811"/>
    <m/>
    <x v="0"/>
    <x v="12"/>
    <m/>
    <s v="Projecto de inclusão Socieconomica e Desenvolvimento de Rª São Miguel"/>
    <x v="1"/>
    <s v="QMC"/>
    <x v="0"/>
    <x v="1"/>
    <x v="1"/>
    <x v="1"/>
    <x v="0"/>
    <x v="0"/>
    <x v="0"/>
    <x v="0"/>
    <x v="1"/>
    <x v="1"/>
    <x v="0"/>
    <s v="Projecto de inclusão Socieconomica e Desenvolvimento de Rª São Miguel"/>
    <x v="0"/>
    <x v="0"/>
    <x v="0"/>
    <x v="0"/>
    <x v="3"/>
    <x v="0"/>
    <x v="1"/>
    <x v="3"/>
    <x v="1"/>
    <x v="2"/>
    <x v="12"/>
    <x v="0"/>
    <m/>
  </r>
  <r>
    <x v="1"/>
    <n v="0"/>
    <n v="0"/>
    <n v="0"/>
    <n v="0"/>
    <x v="7912"/>
    <x v="0"/>
    <x v="0"/>
    <x v="0"/>
    <s v="01.24.09.05"/>
    <x v="85"/>
    <x v="4"/>
    <x v="5"/>
    <s v="Programa mais qualidade mais comunidade"/>
    <s v="01.24.09"/>
    <s v="Construção de currais comunitarias"/>
    <s v="01.24.09.05"/>
    <x v="26"/>
    <x v="0"/>
    <x v="0"/>
    <x v="0"/>
    <x v="1"/>
    <x v="2"/>
    <x v="2"/>
    <x v="0"/>
    <x v="12"/>
    <s v="1 - Dotação Anual"/>
    <x v="4"/>
    <n v="0"/>
    <x v="2"/>
    <n v="0"/>
    <x v="1"/>
    <n v="0"/>
    <x v="811"/>
    <m/>
    <x v="0"/>
    <x v="12"/>
    <m/>
    <s v="Construção de currais comunitarias"/>
    <x v="1"/>
    <m/>
    <x v="0"/>
    <x v="1"/>
    <x v="1"/>
    <x v="1"/>
    <x v="0"/>
    <x v="0"/>
    <x v="0"/>
    <x v="0"/>
    <x v="1"/>
    <x v="1"/>
    <x v="0"/>
    <s v="Construção de currais comunitarias"/>
    <x v="0"/>
    <x v="0"/>
    <x v="0"/>
    <x v="0"/>
    <x v="3"/>
    <x v="0"/>
    <x v="1"/>
    <x v="3"/>
    <x v="1"/>
    <x v="2"/>
    <x v="12"/>
    <x v="0"/>
    <m/>
  </r>
  <r>
    <x v="1"/>
    <n v="0"/>
    <n v="0"/>
    <n v="0"/>
    <n v="0"/>
    <x v="7912"/>
    <x v="0"/>
    <x v="0"/>
    <x v="0"/>
    <s v="01.24.04.01.08"/>
    <x v="86"/>
    <x v="4"/>
    <x v="5"/>
    <s v="Segurança"/>
    <s v="01.24.04"/>
    <s v="Reforço da segurança interna"/>
    <s v="01.24.04.01"/>
    <x v="25"/>
    <x v="0"/>
    <x v="0"/>
    <x v="0"/>
    <x v="1"/>
    <x v="2"/>
    <x v="2"/>
    <x v="0"/>
    <x v="12"/>
    <s v="1 - Dotação Anual"/>
    <x v="4"/>
    <n v="0"/>
    <x v="2"/>
    <n v="0"/>
    <x v="1"/>
    <n v="0"/>
    <x v="811"/>
    <m/>
    <x v="0"/>
    <x v="12"/>
    <m/>
    <s v="Criação de corpo de policia municipal"/>
    <x v="1"/>
    <s v="CP"/>
    <x v="0"/>
    <x v="1"/>
    <x v="1"/>
    <x v="1"/>
    <x v="0"/>
    <x v="0"/>
    <x v="0"/>
    <x v="0"/>
    <x v="1"/>
    <x v="1"/>
    <x v="0"/>
    <s v="Criação de corpo de policia municipal"/>
    <x v="0"/>
    <x v="0"/>
    <x v="0"/>
    <x v="0"/>
    <x v="3"/>
    <x v="0"/>
    <x v="1"/>
    <x v="3"/>
    <x v="1"/>
    <x v="2"/>
    <x v="12"/>
    <x v="0"/>
    <m/>
  </r>
  <r>
    <x v="1"/>
    <n v="0"/>
    <n v="0"/>
    <n v="0"/>
    <n v="0"/>
    <x v="7912"/>
    <x v="0"/>
    <x v="0"/>
    <x v="0"/>
    <s v="01.27.06.78"/>
    <x v="87"/>
    <x v="3"/>
    <x v="4"/>
    <s v="Requalificação Urbana e habitação"/>
    <s v="01.27.06"/>
    <s v="Requalificação Urbana e Ambiental de Variante Monte Pousada"/>
    <s v="01.27.06.78"/>
    <x v="26"/>
    <x v="0"/>
    <x v="0"/>
    <x v="0"/>
    <x v="1"/>
    <x v="2"/>
    <x v="2"/>
    <x v="0"/>
    <x v="12"/>
    <s v="1 - Dotação Anual"/>
    <x v="4"/>
    <n v="0"/>
    <x v="2"/>
    <n v="0"/>
    <x v="1"/>
    <n v="0"/>
    <x v="811"/>
    <m/>
    <x v="0"/>
    <x v="12"/>
    <m/>
    <s v="Requalificação Urbana e Ambiental de Variante Monte Pousada"/>
    <x v="1"/>
    <m/>
    <x v="0"/>
    <x v="1"/>
    <x v="1"/>
    <x v="1"/>
    <x v="0"/>
    <x v="0"/>
    <x v="0"/>
    <x v="0"/>
    <x v="1"/>
    <x v="1"/>
    <x v="0"/>
    <s v="Requalificação Urbana e Ambiental de Variante Monte Pousada"/>
    <x v="0"/>
    <x v="0"/>
    <x v="0"/>
    <x v="0"/>
    <x v="3"/>
    <x v="0"/>
    <x v="1"/>
    <x v="3"/>
    <x v="1"/>
    <x v="2"/>
    <x v="12"/>
    <x v="0"/>
    <m/>
  </r>
  <r>
    <x v="0"/>
    <n v="9999999"/>
    <n v="0"/>
    <n v="0"/>
    <n v="0"/>
    <x v="7912"/>
    <x v="0"/>
    <x v="1"/>
    <x v="0"/>
    <s v="80.02.10.22"/>
    <x v="88"/>
    <x v="1"/>
    <x v="1"/>
    <s v="Outros"/>
    <s v="80.02.10"/>
    <s v="Retenções Subisidio Por Morte"/>
    <s v="80.02.10.22"/>
    <x v="118"/>
    <x v="0"/>
    <x v="1"/>
    <x v="0"/>
    <x v="0"/>
    <x v="1"/>
    <x v="1"/>
    <x v="0"/>
    <x v="12"/>
    <s v="1 - Dotação Anual"/>
    <x v="4"/>
    <n v="9999999"/>
    <x v="2"/>
    <n v="0"/>
    <x v="1"/>
    <n v="0"/>
    <x v="811"/>
    <m/>
    <x v="0"/>
    <x v="12"/>
    <m/>
    <s v="Retenções Subisidio Por Morte"/>
    <x v="1"/>
    <m/>
    <x v="0"/>
    <x v="1"/>
    <x v="1"/>
    <x v="1"/>
    <x v="0"/>
    <x v="0"/>
    <x v="0"/>
    <x v="0"/>
    <x v="1"/>
    <x v="1"/>
    <x v="0"/>
    <s v="Retenções Subisidio Por Morte"/>
    <x v="0"/>
    <x v="0"/>
    <x v="0"/>
    <x v="0"/>
    <x v="3"/>
    <x v="0"/>
    <x v="1"/>
    <x v="3"/>
    <x v="1"/>
    <x v="2"/>
    <x v="12"/>
    <x v="0"/>
    <m/>
  </r>
  <r>
    <x v="0"/>
    <n v="150000"/>
    <n v="0"/>
    <n v="0"/>
    <n v="0"/>
    <x v="7912"/>
    <x v="0"/>
    <x v="0"/>
    <x v="0"/>
    <s v="03.16.18"/>
    <x v="68"/>
    <x v="0"/>
    <x v="0"/>
    <s v="Direção Juventude e Cultura "/>
    <s v="03.16.18"/>
    <s v="Direção Juventude e Cultura "/>
    <s v="03.16.18"/>
    <x v="44"/>
    <x v="0"/>
    <x v="0"/>
    <x v="4"/>
    <x v="1"/>
    <x v="0"/>
    <x v="0"/>
    <x v="0"/>
    <x v="12"/>
    <s v="1 - Dotação Anual"/>
    <x v="4"/>
    <n v="150000"/>
    <x v="2"/>
    <n v="0"/>
    <x v="1"/>
    <n v="150000"/>
    <x v="811"/>
    <m/>
    <x v="0"/>
    <x v="12"/>
    <m/>
    <s v="Direção Juventude e Cultura "/>
    <x v="1"/>
    <m/>
    <x v="0"/>
    <x v="1"/>
    <x v="1"/>
    <x v="1"/>
    <x v="0"/>
    <x v="0"/>
    <x v="0"/>
    <x v="0"/>
    <x v="1"/>
    <x v="1"/>
    <x v="0"/>
    <s v="Direção Juventude e Cultura "/>
    <x v="0"/>
    <x v="0"/>
    <x v="0"/>
    <x v="0"/>
    <x v="3"/>
    <x v="0"/>
    <x v="1"/>
    <x v="3"/>
    <x v="1"/>
    <x v="2"/>
    <x v="12"/>
    <x v="0"/>
    <m/>
  </r>
  <r>
    <x v="0"/>
    <n v="0"/>
    <n v="0"/>
    <n v="0"/>
    <n v="0"/>
    <x v="7912"/>
    <x v="0"/>
    <x v="0"/>
    <x v="0"/>
    <s v="03.16.18"/>
    <x v="68"/>
    <x v="0"/>
    <x v="0"/>
    <s v="Direção Juventude e Cultura "/>
    <s v="03.16.18"/>
    <s v="Direção Juventude e Cultura "/>
    <s v="03.16.18"/>
    <x v="47"/>
    <x v="0"/>
    <x v="0"/>
    <x v="4"/>
    <x v="1"/>
    <x v="0"/>
    <x v="0"/>
    <x v="0"/>
    <x v="12"/>
    <s v="1 - Dotação Anual"/>
    <x v="4"/>
    <n v="0"/>
    <x v="2"/>
    <n v="0"/>
    <x v="1"/>
    <n v="0"/>
    <x v="811"/>
    <m/>
    <x v="0"/>
    <x v="12"/>
    <m/>
    <s v="Direção Juventude e Cultura "/>
    <x v="1"/>
    <m/>
    <x v="0"/>
    <x v="1"/>
    <x v="1"/>
    <x v="1"/>
    <x v="0"/>
    <x v="0"/>
    <x v="0"/>
    <x v="0"/>
    <x v="1"/>
    <x v="1"/>
    <x v="0"/>
    <s v="Direção Juventude e Cultura "/>
    <x v="0"/>
    <x v="0"/>
    <x v="0"/>
    <x v="0"/>
    <x v="3"/>
    <x v="0"/>
    <x v="1"/>
    <x v="3"/>
    <x v="1"/>
    <x v="2"/>
    <x v="12"/>
    <x v="0"/>
    <m/>
  </r>
  <r>
    <x v="0"/>
    <n v="146880"/>
    <n v="0"/>
    <n v="0"/>
    <n v="0"/>
    <x v="7912"/>
    <x v="0"/>
    <x v="0"/>
    <x v="0"/>
    <s v="03.16.18"/>
    <x v="68"/>
    <x v="0"/>
    <x v="0"/>
    <s v="Direção Juventude e Cultura "/>
    <s v="03.16.18"/>
    <s v="Direção Juventude e Cultura "/>
    <s v="03.16.18"/>
    <x v="51"/>
    <x v="0"/>
    <x v="0"/>
    <x v="4"/>
    <x v="1"/>
    <x v="0"/>
    <x v="0"/>
    <x v="0"/>
    <x v="12"/>
    <s v="1 - Dotação Anual"/>
    <x v="4"/>
    <n v="146880"/>
    <x v="2"/>
    <n v="0"/>
    <x v="1"/>
    <n v="0"/>
    <x v="811"/>
    <m/>
    <x v="0"/>
    <x v="12"/>
    <m/>
    <s v="Direção Juventude e Cultura "/>
    <x v="1"/>
    <m/>
    <x v="0"/>
    <x v="1"/>
    <x v="1"/>
    <x v="1"/>
    <x v="0"/>
    <x v="0"/>
    <x v="0"/>
    <x v="0"/>
    <x v="1"/>
    <x v="1"/>
    <x v="0"/>
    <s v="Direção Juventude e Cultura "/>
    <x v="0"/>
    <x v="0"/>
    <x v="0"/>
    <x v="0"/>
    <x v="3"/>
    <x v="0"/>
    <x v="1"/>
    <x v="3"/>
    <x v="1"/>
    <x v="2"/>
    <x v="12"/>
    <x v="0"/>
    <m/>
  </r>
  <r>
    <x v="0"/>
    <n v="61320"/>
    <n v="0"/>
    <n v="0"/>
    <n v="0"/>
    <x v="7912"/>
    <x v="0"/>
    <x v="0"/>
    <x v="0"/>
    <s v="03.16.18"/>
    <x v="68"/>
    <x v="0"/>
    <x v="0"/>
    <s v="Direção Juventude e Cultura "/>
    <s v="03.16.18"/>
    <s v="Direção Juventude e Cultura "/>
    <s v="03.16.18"/>
    <x v="5"/>
    <x v="0"/>
    <x v="0"/>
    <x v="0"/>
    <x v="1"/>
    <x v="0"/>
    <x v="0"/>
    <x v="0"/>
    <x v="12"/>
    <s v="1 - Dotação Anual"/>
    <x v="4"/>
    <n v="61320"/>
    <x v="2"/>
    <n v="0"/>
    <x v="1"/>
    <n v="0"/>
    <x v="811"/>
    <m/>
    <x v="0"/>
    <x v="12"/>
    <m/>
    <s v="Direção Juventude e Cultura "/>
    <x v="1"/>
    <m/>
    <x v="0"/>
    <x v="1"/>
    <x v="1"/>
    <x v="1"/>
    <x v="0"/>
    <x v="0"/>
    <x v="0"/>
    <x v="0"/>
    <x v="1"/>
    <x v="1"/>
    <x v="0"/>
    <s v="Direção Juventude e Cultura "/>
    <x v="0"/>
    <x v="0"/>
    <x v="0"/>
    <x v="0"/>
    <x v="3"/>
    <x v="0"/>
    <x v="1"/>
    <x v="3"/>
    <x v="1"/>
    <x v="2"/>
    <x v="12"/>
    <x v="0"/>
    <m/>
  </r>
  <r>
    <x v="0"/>
    <n v="213829"/>
    <n v="0"/>
    <n v="0"/>
    <n v="0"/>
    <x v="7912"/>
    <x v="0"/>
    <x v="0"/>
    <x v="0"/>
    <s v="03.16.18"/>
    <x v="68"/>
    <x v="0"/>
    <x v="0"/>
    <s v="Direção Juventude e Cultura "/>
    <s v="03.16.18"/>
    <s v="Direção Juventude e Cultura "/>
    <s v="03.16.18"/>
    <x v="30"/>
    <x v="0"/>
    <x v="0"/>
    <x v="0"/>
    <x v="1"/>
    <x v="0"/>
    <x v="0"/>
    <x v="0"/>
    <x v="12"/>
    <s v="1 - Dotação Anual"/>
    <x v="4"/>
    <n v="213829"/>
    <x v="2"/>
    <n v="0"/>
    <x v="1"/>
    <n v="0"/>
    <x v="811"/>
    <m/>
    <x v="0"/>
    <x v="12"/>
    <m/>
    <s v="Direção Juventude e Cultura "/>
    <x v="1"/>
    <m/>
    <x v="0"/>
    <x v="1"/>
    <x v="1"/>
    <x v="1"/>
    <x v="0"/>
    <x v="0"/>
    <x v="0"/>
    <x v="0"/>
    <x v="1"/>
    <x v="1"/>
    <x v="0"/>
    <s v="Direção Juventude e Cultura "/>
    <x v="0"/>
    <x v="0"/>
    <x v="0"/>
    <x v="0"/>
    <x v="3"/>
    <x v="0"/>
    <x v="1"/>
    <x v="3"/>
    <x v="1"/>
    <x v="2"/>
    <x v="12"/>
    <x v="0"/>
    <m/>
  </r>
  <r>
    <x v="0"/>
    <n v="1725045"/>
    <n v="0"/>
    <n v="0"/>
    <n v="0"/>
    <x v="7912"/>
    <x v="0"/>
    <x v="0"/>
    <x v="0"/>
    <s v="03.16.18"/>
    <x v="68"/>
    <x v="0"/>
    <x v="0"/>
    <s v="Direção Juventude e Cultura "/>
    <s v="03.16.18"/>
    <s v="Direção Juventude e Cultura "/>
    <s v="03.16.18"/>
    <x v="4"/>
    <x v="0"/>
    <x v="0"/>
    <x v="0"/>
    <x v="0"/>
    <x v="0"/>
    <x v="0"/>
    <x v="0"/>
    <x v="12"/>
    <s v="1 - Dotação Anual"/>
    <x v="4"/>
    <n v="1725045"/>
    <x v="2"/>
    <n v="338841"/>
    <x v="1"/>
    <n v="0"/>
    <x v="811"/>
    <m/>
    <x v="0"/>
    <x v="12"/>
    <m/>
    <s v="Direção Juventude e Cultura "/>
    <x v="1"/>
    <m/>
    <x v="0"/>
    <x v="1"/>
    <x v="1"/>
    <x v="1"/>
    <x v="0"/>
    <x v="0"/>
    <x v="0"/>
    <x v="0"/>
    <x v="1"/>
    <x v="1"/>
    <x v="0"/>
    <s v="Direção Juventude e Cultura "/>
    <x v="0"/>
    <x v="0"/>
    <x v="0"/>
    <x v="0"/>
    <x v="3"/>
    <x v="0"/>
    <x v="1"/>
    <x v="3"/>
    <x v="1"/>
    <x v="2"/>
    <x v="12"/>
    <x v="0"/>
    <m/>
  </r>
  <r>
    <x v="0"/>
    <n v="500000"/>
    <n v="0"/>
    <n v="0"/>
    <n v="0"/>
    <x v="7912"/>
    <x v="0"/>
    <x v="0"/>
    <x v="0"/>
    <s v="03.16.18"/>
    <x v="68"/>
    <x v="0"/>
    <x v="0"/>
    <s v="Direção Juventude e Cultura "/>
    <s v="03.16.18"/>
    <s v="Direção Juventude e Cultura "/>
    <s v="03.16.18"/>
    <x v="0"/>
    <x v="0"/>
    <x v="0"/>
    <x v="0"/>
    <x v="0"/>
    <x v="0"/>
    <x v="0"/>
    <x v="0"/>
    <x v="12"/>
    <s v="1 - Dotação Anual"/>
    <x v="4"/>
    <n v="500000"/>
    <x v="2"/>
    <n v="0"/>
    <x v="1"/>
    <n v="500000"/>
    <x v="811"/>
    <m/>
    <x v="0"/>
    <x v="12"/>
    <m/>
    <s v="Direção Juventude e Cultura "/>
    <x v="1"/>
    <m/>
    <x v="0"/>
    <x v="1"/>
    <x v="1"/>
    <x v="1"/>
    <x v="0"/>
    <x v="0"/>
    <x v="0"/>
    <x v="0"/>
    <x v="1"/>
    <x v="1"/>
    <x v="0"/>
    <s v="Direção Juventude e Cultura "/>
    <x v="0"/>
    <x v="0"/>
    <x v="0"/>
    <x v="0"/>
    <x v="3"/>
    <x v="0"/>
    <x v="1"/>
    <x v="3"/>
    <x v="1"/>
    <x v="2"/>
    <x v="12"/>
    <x v="0"/>
    <m/>
  </r>
  <r>
    <x v="2"/>
    <n v="9999999"/>
    <n v="0"/>
    <n v="0"/>
    <n v="0"/>
    <x v="7912"/>
    <x v="0"/>
    <x v="0"/>
    <x v="0"/>
    <s v="80.02.10.24"/>
    <x v="8"/>
    <x v="1"/>
    <x v="1"/>
    <s v="Outros"/>
    <s v="80.02.10"/>
    <s v="Retenções SIACSA"/>
    <s v="80.02.10.24"/>
    <x v="27"/>
    <x v="0"/>
    <x v="5"/>
    <x v="9"/>
    <x v="0"/>
    <x v="1"/>
    <x v="0"/>
    <x v="0"/>
    <x v="12"/>
    <s v="1 - Dotação Anual"/>
    <x v="4"/>
    <n v="9999999"/>
    <x v="2"/>
    <n v="0"/>
    <x v="1"/>
    <n v="0"/>
    <x v="811"/>
    <m/>
    <x v="0"/>
    <x v="12"/>
    <m/>
    <s v="Retenções SIACSA"/>
    <x v="1"/>
    <s v="SIACSA"/>
    <x v="0"/>
    <x v="1"/>
    <x v="1"/>
    <x v="1"/>
    <x v="0"/>
    <x v="0"/>
    <x v="0"/>
    <x v="0"/>
    <x v="1"/>
    <x v="1"/>
    <x v="0"/>
    <s v="Retenções SIACSA"/>
    <x v="0"/>
    <x v="0"/>
    <x v="0"/>
    <x v="0"/>
    <x v="3"/>
    <x v="0"/>
    <x v="1"/>
    <x v="3"/>
    <x v="1"/>
    <x v="2"/>
    <x v="12"/>
    <x v="0"/>
    <m/>
  </r>
  <r>
    <x v="0"/>
    <n v="9999999"/>
    <n v="0"/>
    <n v="0"/>
    <n v="0"/>
    <x v="7912"/>
    <x v="0"/>
    <x v="1"/>
    <x v="0"/>
    <s v="80.02.10.24"/>
    <x v="8"/>
    <x v="1"/>
    <x v="1"/>
    <s v="Outros"/>
    <s v="80.02.10"/>
    <s v="Retenções SIACSA"/>
    <s v="80.02.10.24"/>
    <x v="10"/>
    <x v="0"/>
    <x v="1"/>
    <x v="0"/>
    <x v="0"/>
    <x v="1"/>
    <x v="1"/>
    <x v="0"/>
    <x v="12"/>
    <s v="1 - Dotação Anual"/>
    <x v="4"/>
    <n v="9999999"/>
    <x v="2"/>
    <n v="0"/>
    <x v="1"/>
    <n v="0"/>
    <x v="811"/>
    <m/>
    <x v="0"/>
    <x v="12"/>
    <m/>
    <s v="Retenções SIACSA"/>
    <x v="1"/>
    <s v="SIACSA"/>
    <x v="0"/>
    <x v="1"/>
    <x v="1"/>
    <x v="1"/>
    <x v="0"/>
    <x v="0"/>
    <x v="0"/>
    <x v="0"/>
    <x v="1"/>
    <x v="1"/>
    <x v="0"/>
    <s v="Retenções SIACSA"/>
    <x v="0"/>
    <x v="0"/>
    <x v="0"/>
    <x v="0"/>
    <x v="3"/>
    <x v="0"/>
    <x v="1"/>
    <x v="3"/>
    <x v="1"/>
    <x v="2"/>
    <x v="12"/>
    <x v="0"/>
    <m/>
  </r>
  <r>
    <x v="0"/>
    <n v="0"/>
    <n v="0"/>
    <n v="0"/>
    <n v="0"/>
    <x v="7912"/>
    <x v="0"/>
    <x v="0"/>
    <x v="0"/>
    <s v="01.26.03.13"/>
    <x v="89"/>
    <x v="5"/>
    <x v="6"/>
    <s v="Turismo"/>
    <s v="01.26.03"/>
    <s v="Construçao de um site para a promoção Turística do Municipio"/>
    <s v="01.26.03.13"/>
    <x v="28"/>
    <x v="0"/>
    <x v="0"/>
    <x v="4"/>
    <x v="1"/>
    <x v="2"/>
    <x v="0"/>
    <x v="0"/>
    <x v="12"/>
    <s v="1 - Dotação Anual"/>
    <x v="4"/>
    <n v="0"/>
    <x v="2"/>
    <n v="0"/>
    <x v="1"/>
    <n v="0"/>
    <x v="811"/>
    <m/>
    <x v="0"/>
    <x v="12"/>
    <m/>
    <s v="Construçao de um site para a promoção Turística do Municipio"/>
    <x v="1"/>
    <m/>
    <x v="0"/>
    <x v="1"/>
    <x v="1"/>
    <x v="1"/>
    <x v="0"/>
    <x v="0"/>
    <x v="0"/>
    <x v="0"/>
    <x v="1"/>
    <x v="1"/>
    <x v="0"/>
    <s v="Construçao de um site para a promoção Turística do Municipio"/>
    <x v="0"/>
    <x v="0"/>
    <x v="0"/>
    <x v="0"/>
    <x v="3"/>
    <x v="0"/>
    <x v="1"/>
    <x v="3"/>
    <x v="1"/>
    <x v="2"/>
    <x v="12"/>
    <x v="0"/>
    <m/>
  </r>
  <r>
    <x v="1"/>
    <n v="500000"/>
    <n v="0"/>
    <n v="0"/>
    <n v="0"/>
    <x v="7912"/>
    <x v="0"/>
    <x v="0"/>
    <x v="0"/>
    <s v="01.24.08.08"/>
    <x v="90"/>
    <x v="4"/>
    <x v="5"/>
    <s v="Reforma do Estado e da Administração Pública"/>
    <s v="01.24.08"/>
    <s v="Conclusão da desmaterialização de processos nos sectores do LICO e RH"/>
    <s v="01.24.08.08"/>
    <x v="119"/>
    <x v="0"/>
    <x v="0"/>
    <x v="0"/>
    <x v="1"/>
    <x v="2"/>
    <x v="2"/>
    <x v="0"/>
    <x v="12"/>
    <s v="1 - Dotação Anual"/>
    <x v="4"/>
    <n v="500000"/>
    <x v="2"/>
    <n v="0"/>
    <x v="2"/>
    <n v="0"/>
    <x v="811"/>
    <m/>
    <x v="0"/>
    <x v="12"/>
    <m/>
    <s v="Conclusão da desmaterialização de processos nos sectores do LICO e RH"/>
    <x v="1"/>
    <m/>
    <x v="0"/>
    <x v="1"/>
    <x v="1"/>
    <x v="1"/>
    <x v="0"/>
    <x v="0"/>
    <x v="0"/>
    <x v="0"/>
    <x v="1"/>
    <x v="1"/>
    <x v="0"/>
    <s v="Conclusão da desmaterialização de processos nos sectores do LICO e RH"/>
    <x v="0"/>
    <x v="0"/>
    <x v="0"/>
    <x v="0"/>
    <x v="3"/>
    <x v="0"/>
    <x v="1"/>
    <x v="3"/>
    <x v="1"/>
    <x v="2"/>
    <x v="12"/>
    <x v="0"/>
    <m/>
  </r>
  <r>
    <x v="0"/>
    <n v="4000000"/>
    <n v="0"/>
    <n v="0"/>
    <n v="0"/>
    <x v="7912"/>
    <x v="0"/>
    <x v="0"/>
    <x v="0"/>
    <s v="01.25.04.21"/>
    <x v="6"/>
    <x v="2"/>
    <x v="2"/>
    <s v="Cultura"/>
    <s v="01.25.04"/>
    <s v="Atividades Culturais e Promoção do Concelho"/>
    <s v="01.25.04.21"/>
    <x v="7"/>
    <x v="0"/>
    <x v="3"/>
    <x v="3"/>
    <x v="1"/>
    <x v="2"/>
    <x v="0"/>
    <x v="0"/>
    <x v="12"/>
    <s v="1 - Dotação Anual"/>
    <x v="4"/>
    <n v="4000000"/>
    <x v="2"/>
    <n v="0"/>
    <x v="1"/>
    <n v="1000000"/>
    <x v="811"/>
    <m/>
    <x v="0"/>
    <x v="12"/>
    <m/>
    <s v="Atividades Culturais e Promoção do Concelho"/>
    <x v="1"/>
    <s v="ACPC"/>
    <x v="0"/>
    <x v="1"/>
    <x v="1"/>
    <x v="1"/>
    <x v="0"/>
    <x v="0"/>
    <x v="0"/>
    <x v="0"/>
    <x v="1"/>
    <x v="1"/>
    <x v="0"/>
    <s v="Atividades Culturais e Promoção do Concelho"/>
    <x v="0"/>
    <x v="0"/>
    <x v="0"/>
    <x v="0"/>
    <x v="3"/>
    <x v="0"/>
    <x v="1"/>
    <x v="3"/>
    <x v="1"/>
    <x v="2"/>
    <x v="12"/>
    <x v="0"/>
    <m/>
  </r>
  <r>
    <x v="0"/>
    <n v="1500000"/>
    <n v="0"/>
    <n v="0"/>
    <n v="0"/>
    <x v="7912"/>
    <x v="0"/>
    <x v="0"/>
    <x v="0"/>
    <s v="01.25.05.09"/>
    <x v="40"/>
    <x v="2"/>
    <x v="2"/>
    <s v="Saúde"/>
    <s v="01.25.05"/>
    <s v="Apoio a Consultas de Especialidade e Medicamentos"/>
    <s v="01.25.05.09"/>
    <x v="6"/>
    <x v="0"/>
    <x v="2"/>
    <x v="2"/>
    <x v="1"/>
    <x v="2"/>
    <x v="0"/>
    <x v="0"/>
    <x v="12"/>
    <s v="1 - Dotação Anual"/>
    <x v="4"/>
    <n v="1500000"/>
    <x v="2"/>
    <n v="0"/>
    <x v="1"/>
    <n v="0"/>
    <x v="811"/>
    <m/>
    <x v="0"/>
    <x v="12"/>
    <m/>
    <s v="Apoio a Consultas de Especialidade e Medicamentos"/>
    <x v="1"/>
    <s v="ACE"/>
    <x v="0"/>
    <x v="1"/>
    <x v="1"/>
    <x v="1"/>
    <x v="0"/>
    <x v="0"/>
    <x v="0"/>
    <x v="0"/>
    <x v="1"/>
    <x v="1"/>
    <x v="0"/>
    <s v="Apoio a Consultas de Especialidade e Medicamentos"/>
    <x v="0"/>
    <x v="0"/>
    <x v="0"/>
    <x v="0"/>
    <x v="3"/>
    <x v="0"/>
    <x v="1"/>
    <x v="3"/>
    <x v="1"/>
    <x v="2"/>
    <x v="12"/>
    <x v="0"/>
    <m/>
  </r>
  <r>
    <x v="1"/>
    <n v="2000000"/>
    <n v="0"/>
    <n v="0"/>
    <n v="0"/>
    <x v="7912"/>
    <x v="0"/>
    <x v="0"/>
    <x v="0"/>
    <s v="01.27.06.63"/>
    <x v="49"/>
    <x v="3"/>
    <x v="4"/>
    <s v="Requalificação Urbana e habitação"/>
    <s v="01.27.06"/>
    <s v="Reabilitação de Espaços Jovens"/>
    <s v="01.27.06.63"/>
    <x v="26"/>
    <x v="0"/>
    <x v="0"/>
    <x v="0"/>
    <x v="1"/>
    <x v="2"/>
    <x v="2"/>
    <x v="0"/>
    <x v="12"/>
    <s v="1 - Dotação Anual"/>
    <x v="4"/>
    <n v="2000000"/>
    <x v="2"/>
    <n v="0"/>
    <x v="1"/>
    <n v="0"/>
    <x v="811"/>
    <m/>
    <x v="0"/>
    <x v="12"/>
    <m/>
    <s v="Reabilitação de Espaços Jovens"/>
    <x v="1"/>
    <s v="REJ"/>
    <x v="0"/>
    <x v="1"/>
    <x v="1"/>
    <x v="1"/>
    <x v="0"/>
    <x v="0"/>
    <x v="0"/>
    <x v="0"/>
    <x v="1"/>
    <x v="1"/>
    <x v="0"/>
    <s v="Reabilitação de Espaços Jovens"/>
    <x v="0"/>
    <x v="0"/>
    <x v="0"/>
    <x v="0"/>
    <x v="3"/>
    <x v="0"/>
    <x v="1"/>
    <x v="3"/>
    <x v="1"/>
    <x v="2"/>
    <x v="12"/>
    <x v="0"/>
    <m/>
  </r>
  <r>
    <x v="1"/>
    <n v="15500000"/>
    <n v="0"/>
    <n v="0"/>
    <n v="0"/>
    <x v="7912"/>
    <x v="0"/>
    <x v="0"/>
    <x v="0"/>
    <s v="01.27.06.68"/>
    <x v="38"/>
    <x v="3"/>
    <x v="4"/>
    <s v="Requalificação Urbana e habitação"/>
    <s v="01.27.06"/>
    <s v="Requalificação Urbana e Ambiental  de Manguinho"/>
    <s v="01.27.06.68"/>
    <x v="26"/>
    <x v="0"/>
    <x v="0"/>
    <x v="0"/>
    <x v="1"/>
    <x v="2"/>
    <x v="2"/>
    <x v="0"/>
    <x v="12"/>
    <s v="1 - Dotação Anual"/>
    <x v="4"/>
    <n v="15500000"/>
    <x v="2"/>
    <n v="4500000"/>
    <x v="3"/>
    <n v="1500000"/>
    <x v="811"/>
    <m/>
    <x v="0"/>
    <x v="12"/>
    <m/>
    <s v="Requalificação Urbana e Ambiental  de Manguinho"/>
    <x v="1"/>
    <s v="RM"/>
    <x v="0"/>
    <x v="1"/>
    <x v="1"/>
    <x v="1"/>
    <x v="0"/>
    <x v="0"/>
    <x v="0"/>
    <x v="0"/>
    <x v="1"/>
    <x v="1"/>
    <x v="0"/>
    <s v="Requalificação Urbana e Ambiental  de Manguinho"/>
    <x v="0"/>
    <x v="0"/>
    <x v="0"/>
    <x v="0"/>
    <x v="3"/>
    <x v="0"/>
    <x v="1"/>
    <x v="3"/>
    <x v="1"/>
    <x v="2"/>
    <x v="12"/>
    <x v="0"/>
    <m/>
  </r>
  <r>
    <x v="1"/>
    <n v="3000000"/>
    <n v="0"/>
    <n v="0"/>
    <n v="0"/>
    <x v="7912"/>
    <x v="0"/>
    <x v="0"/>
    <x v="0"/>
    <s v="01.25.02.17"/>
    <x v="22"/>
    <x v="2"/>
    <x v="2"/>
    <s v="desporto"/>
    <s v="01.25.02"/>
    <s v="Construção e Reabilitação de Placas Desportivas"/>
    <s v="01.25.02.17"/>
    <x v="26"/>
    <x v="0"/>
    <x v="0"/>
    <x v="0"/>
    <x v="1"/>
    <x v="2"/>
    <x v="2"/>
    <x v="0"/>
    <x v="12"/>
    <s v="1 - Dotação Anual"/>
    <x v="4"/>
    <n v="3000000"/>
    <x v="2"/>
    <n v="0"/>
    <x v="1"/>
    <n v="2000000"/>
    <x v="811"/>
    <m/>
    <x v="0"/>
    <x v="12"/>
    <m/>
    <s v="Construção e Reabilitação de Placas Desportivas"/>
    <x v="1"/>
    <m/>
    <x v="0"/>
    <x v="1"/>
    <x v="1"/>
    <x v="1"/>
    <x v="0"/>
    <x v="0"/>
    <x v="0"/>
    <x v="0"/>
    <x v="1"/>
    <x v="1"/>
    <x v="0"/>
    <s v="Construção e Reabilitação de Placas Desportivas"/>
    <x v="0"/>
    <x v="0"/>
    <x v="0"/>
    <x v="0"/>
    <x v="3"/>
    <x v="0"/>
    <x v="1"/>
    <x v="3"/>
    <x v="1"/>
    <x v="2"/>
    <x v="12"/>
    <x v="0"/>
    <m/>
  </r>
  <r>
    <x v="1"/>
    <n v="10000000"/>
    <n v="0"/>
    <n v="0"/>
    <n v="0"/>
    <x v="7912"/>
    <x v="0"/>
    <x v="0"/>
    <x v="0"/>
    <s v="01.27.06.70"/>
    <x v="91"/>
    <x v="3"/>
    <x v="4"/>
    <s v="Requalificação Urbana e habitação"/>
    <s v="01.27.06"/>
    <s v="Conclusão da Asfaltagem da Via Principal da Cidade da Calheta"/>
    <s v="01.27.06.70"/>
    <x v="26"/>
    <x v="0"/>
    <x v="0"/>
    <x v="0"/>
    <x v="1"/>
    <x v="2"/>
    <x v="2"/>
    <x v="0"/>
    <x v="12"/>
    <s v="1 - Dotação Anual"/>
    <x v="4"/>
    <n v="10000000"/>
    <x v="2"/>
    <n v="0"/>
    <x v="1"/>
    <n v="0"/>
    <x v="811"/>
    <m/>
    <x v="0"/>
    <x v="12"/>
    <m/>
    <s v="Conclusão da Asfaltagem da Via Principal da Cidade da Calheta"/>
    <x v="1"/>
    <m/>
    <x v="0"/>
    <x v="1"/>
    <x v="1"/>
    <x v="1"/>
    <x v="0"/>
    <x v="0"/>
    <x v="0"/>
    <x v="0"/>
    <x v="1"/>
    <x v="1"/>
    <x v="0"/>
    <s v="Conclusão da Asfaltagem da Via Principal da Cidade da Calheta"/>
    <x v="0"/>
    <x v="0"/>
    <x v="0"/>
    <x v="0"/>
    <x v="3"/>
    <x v="0"/>
    <x v="1"/>
    <x v="3"/>
    <x v="1"/>
    <x v="2"/>
    <x v="12"/>
    <x v="0"/>
    <m/>
  </r>
  <r>
    <x v="0"/>
    <n v="0"/>
    <n v="0"/>
    <n v="0"/>
    <n v="0"/>
    <x v="7912"/>
    <x v="0"/>
    <x v="0"/>
    <x v="0"/>
    <s v="01.26.03.11"/>
    <x v="92"/>
    <x v="5"/>
    <x v="6"/>
    <s v="Turismo"/>
    <s v="01.26.03"/>
    <s v="Centro Interpretativo nos Rabelados"/>
    <s v="01.26.03.11"/>
    <x v="7"/>
    <x v="0"/>
    <x v="3"/>
    <x v="3"/>
    <x v="1"/>
    <x v="2"/>
    <x v="0"/>
    <x v="0"/>
    <x v="12"/>
    <s v="1 - Dotação Anual"/>
    <x v="4"/>
    <n v="0"/>
    <x v="2"/>
    <n v="0"/>
    <x v="1"/>
    <n v="0"/>
    <x v="811"/>
    <m/>
    <x v="0"/>
    <x v="12"/>
    <m/>
    <s v="Centro Interpretativo nos Rabelados"/>
    <x v="1"/>
    <m/>
    <x v="0"/>
    <x v="1"/>
    <x v="1"/>
    <x v="1"/>
    <x v="0"/>
    <x v="0"/>
    <x v="0"/>
    <x v="0"/>
    <x v="1"/>
    <x v="1"/>
    <x v="0"/>
    <s v="Centro Interpretativo nos Rabelados"/>
    <x v="0"/>
    <x v="0"/>
    <x v="0"/>
    <x v="0"/>
    <x v="3"/>
    <x v="0"/>
    <x v="1"/>
    <x v="3"/>
    <x v="1"/>
    <x v="2"/>
    <x v="12"/>
    <x v="0"/>
    <m/>
  </r>
  <r>
    <x v="0"/>
    <n v="0"/>
    <n v="0"/>
    <n v="0"/>
    <n v="0"/>
    <x v="7912"/>
    <x v="0"/>
    <x v="0"/>
    <x v="0"/>
    <s v="01.26.03.12"/>
    <x v="93"/>
    <x v="5"/>
    <x v="6"/>
    <s v="Turismo"/>
    <s v="01.26.03"/>
    <s v="Projeto Turismo Sustentável do Mangue 7 Ribeira e Campismo"/>
    <s v="01.26.03.12"/>
    <x v="7"/>
    <x v="0"/>
    <x v="3"/>
    <x v="3"/>
    <x v="1"/>
    <x v="2"/>
    <x v="0"/>
    <x v="0"/>
    <x v="12"/>
    <s v="1 - Dotação Anual"/>
    <x v="4"/>
    <n v="0"/>
    <x v="2"/>
    <n v="0"/>
    <x v="1"/>
    <n v="0"/>
    <x v="811"/>
    <m/>
    <x v="0"/>
    <x v="12"/>
    <m/>
    <s v="Projeto Turismo Sustentável do Mangue 7 Ribeira e Campismo"/>
    <x v="1"/>
    <m/>
    <x v="0"/>
    <x v="1"/>
    <x v="1"/>
    <x v="1"/>
    <x v="0"/>
    <x v="0"/>
    <x v="0"/>
    <x v="0"/>
    <x v="1"/>
    <x v="1"/>
    <x v="0"/>
    <s v="Projeto Turismo Sustentável do Mangue 7 Ribeira e Campismo"/>
    <x v="0"/>
    <x v="0"/>
    <x v="0"/>
    <x v="0"/>
    <x v="3"/>
    <x v="0"/>
    <x v="1"/>
    <x v="3"/>
    <x v="1"/>
    <x v="2"/>
    <x v="12"/>
    <x v="0"/>
    <m/>
  </r>
  <r>
    <x v="1"/>
    <n v="4000000"/>
    <n v="0"/>
    <n v="0"/>
    <n v="0"/>
    <x v="7912"/>
    <x v="0"/>
    <x v="0"/>
    <x v="0"/>
    <s v="01.27.02.15"/>
    <x v="94"/>
    <x v="3"/>
    <x v="4"/>
    <s v="Saneamento básico"/>
    <s v="01.27.02"/>
    <s v="Transferência de Residuos Aterro Santiago"/>
    <s v="01.27.02.15"/>
    <x v="25"/>
    <x v="0"/>
    <x v="0"/>
    <x v="0"/>
    <x v="1"/>
    <x v="2"/>
    <x v="2"/>
    <x v="0"/>
    <x v="12"/>
    <s v="1 - Dotação Anual"/>
    <x v="4"/>
    <n v="4000000"/>
    <x v="2"/>
    <n v="0"/>
    <x v="1"/>
    <n v="0"/>
    <x v="811"/>
    <m/>
    <x v="0"/>
    <x v="12"/>
    <m/>
    <s v="Transferência de Residuos Aterro Santiago"/>
    <x v="1"/>
    <m/>
    <x v="0"/>
    <x v="1"/>
    <x v="1"/>
    <x v="1"/>
    <x v="0"/>
    <x v="0"/>
    <x v="0"/>
    <x v="0"/>
    <x v="1"/>
    <x v="1"/>
    <x v="0"/>
    <s v="Transferência de Residuos Aterro Santiago"/>
    <x v="0"/>
    <x v="0"/>
    <x v="0"/>
    <x v="0"/>
    <x v="3"/>
    <x v="0"/>
    <x v="1"/>
    <x v="3"/>
    <x v="1"/>
    <x v="2"/>
    <x v="12"/>
    <x v="0"/>
    <m/>
  </r>
  <r>
    <x v="1"/>
    <n v="500000"/>
    <n v="0"/>
    <n v="0"/>
    <n v="0"/>
    <x v="7912"/>
    <x v="0"/>
    <x v="0"/>
    <x v="0"/>
    <s v="01.27.05.04"/>
    <x v="80"/>
    <x v="3"/>
    <x v="4"/>
    <s v="Energia"/>
    <s v="01.27.05"/>
    <s v="Eletrificação de Mato Dentro"/>
    <s v="01.27.05.04"/>
    <x v="25"/>
    <x v="0"/>
    <x v="0"/>
    <x v="0"/>
    <x v="1"/>
    <x v="2"/>
    <x v="2"/>
    <x v="0"/>
    <x v="12"/>
    <s v="1 - Dotação Anual"/>
    <x v="4"/>
    <n v="500000"/>
    <x v="2"/>
    <n v="0"/>
    <x v="1"/>
    <n v="0"/>
    <x v="811"/>
    <m/>
    <x v="0"/>
    <x v="12"/>
    <m/>
    <s v="Eletrificação de Mato Dentro"/>
    <x v="1"/>
    <m/>
    <x v="0"/>
    <x v="1"/>
    <x v="1"/>
    <x v="1"/>
    <x v="0"/>
    <x v="0"/>
    <x v="0"/>
    <x v="0"/>
    <x v="1"/>
    <x v="1"/>
    <x v="0"/>
    <s v="Eletrificação de Mato Dentro"/>
    <x v="0"/>
    <x v="0"/>
    <x v="0"/>
    <x v="0"/>
    <x v="3"/>
    <x v="0"/>
    <x v="1"/>
    <x v="3"/>
    <x v="1"/>
    <x v="2"/>
    <x v="12"/>
    <x v="0"/>
    <m/>
  </r>
  <r>
    <x v="1"/>
    <n v="100000"/>
    <n v="0"/>
    <n v="0"/>
    <n v="0"/>
    <x v="7912"/>
    <x v="0"/>
    <x v="0"/>
    <x v="0"/>
    <s v="03.16.15"/>
    <x v="0"/>
    <x v="0"/>
    <x v="0"/>
    <s v="Direção Financeira"/>
    <s v="03.16.15"/>
    <s v="Direção Financeira"/>
    <s v="03.16.15"/>
    <x v="29"/>
    <x v="0"/>
    <x v="0"/>
    <x v="0"/>
    <x v="1"/>
    <x v="0"/>
    <x v="0"/>
    <x v="0"/>
    <x v="12"/>
    <s v="1 - Dotação Anual"/>
    <x v="4"/>
    <n v="100000"/>
    <x v="2"/>
    <n v="0"/>
    <x v="1"/>
    <n v="900000"/>
    <x v="811"/>
    <m/>
    <x v="0"/>
    <x v="12"/>
    <m/>
    <s v="Direção Financeira"/>
    <x v="1"/>
    <m/>
    <x v="0"/>
    <x v="1"/>
    <x v="1"/>
    <x v="1"/>
    <x v="0"/>
    <x v="0"/>
    <x v="0"/>
    <x v="0"/>
    <x v="1"/>
    <x v="1"/>
    <x v="0"/>
    <s v="Direção Financeira"/>
    <x v="0"/>
    <x v="0"/>
    <x v="0"/>
    <x v="0"/>
    <x v="3"/>
    <x v="0"/>
    <x v="1"/>
    <x v="3"/>
    <x v="1"/>
    <x v="2"/>
    <x v="12"/>
    <x v="0"/>
    <m/>
  </r>
  <r>
    <x v="0"/>
    <n v="1613000"/>
    <n v="0"/>
    <n v="0"/>
    <n v="0"/>
    <x v="7912"/>
    <x v="0"/>
    <x v="0"/>
    <x v="0"/>
    <s v="03.16.15"/>
    <x v="0"/>
    <x v="0"/>
    <x v="0"/>
    <s v="Direção Financeira"/>
    <s v="03.16.15"/>
    <s v="Direção Financeira"/>
    <s v="03.16.15"/>
    <x v="120"/>
    <x v="0"/>
    <x v="3"/>
    <x v="22"/>
    <x v="1"/>
    <x v="0"/>
    <x v="0"/>
    <x v="0"/>
    <x v="12"/>
    <s v="1 - Dotação Anual"/>
    <x v="4"/>
    <n v="1613000"/>
    <x v="2"/>
    <n v="613000"/>
    <x v="4"/>
    <n v="400000"/>
    <x v="811"/>
    <m/>
    <x v="0"/>
    <x v="12"/>
    <m/>
    <s v="Direção Financeira"/>
    <x v="1"/>
    <m/>
    <x v="0"/>
    <x v="1"/>
    <x v="1"/>
    <x v="1"/>
    <x v="0"/>
    <x v="0"/>
    <x v="0"/>
    <x v="0"/>
    <x v="1"/>
    <x v="1"/>
    <x v="0"/>
    <s v="Direção Financeira"/>
    <x v="0"/>
    <x v="0"/>
    <x v="0"/>
    <x v="0"/>
    <x v="3"/>
    <x v="0"/>
    <x v="1"/>
    <x v="3"/>
    <x v="1"/>
    <x v="2"/>
    <x v="12"/>
    <x v="0"/>
    <m/>
  </r>
  <r>
    <x v="0"/>
    <n v="350000"/>
    <n v="0"/>
    <n v="0"/>
    <n v="0"/>
    <x v="7912"/>
    <x v="0"/>
    <x v="0"/>
    <x v="0"/>
    <s v="03.16.15"/>
    <x v="0"/>
    <x v="0"/>
    <x v="0"/>
    <s v="Direção Financeira"/>
    <s v="03.16.15"/>
    <s v="Direção Financeira"/>
    <s v="03.16.15"/>
    <x v="80"/>
    <x v="0"/>
    <x v="3"/>
    <x v="18"/>
    <x v="1"/>
    <x v="0"/>
    <x v="0"/>
    <x v="0"/>
    <x v="12"/>
    <s v="1 - Dotação Anual"/>
    <x v="4"/>
    <n v="350000"/>
    <x v="2"/>
    <n v="200000"/>
    <x v="1"/>
    <n v="0"/>
    <x v="811"/>
    <m/>
    <x v="0"/>
    <x v="12"/>
    <m/>
    <s v="Direção Financeira"/>
    <x v="1"/>
    <m/>
    <x v="0"/>
    <x v="1"/>
    <x v="1"/>
    <x v="1"/>
    <x v="0"/>
    <x v="0"/>
    <x v="0"/>
    <x v="0"/>
    <x v="1"/>
    <x v="1"/>
    <x v="0"/>
    <s v="Direção Financeira"/>
    <x v="0"/>
    <x v="0"/>
    <x v="0"/>
    <x v="0"/>
    <x v="3"/>
    <x v="0"/>
    <x v="1"/>
    <x v="3"/>
    <x v="1"/>
    <x v="2"/>
    <x v="12"/>
    <x v="0"/>
    <m/>
  </r>
  <r>
    <x v="0"/>
    <n v="1750000"/>
    <n v="0"/>
    <n v="0"/>
    <n v="0"/>
    <x v="7912"/>
    <x v="0"/>
    <x v="0"/>
    <x v="0"/>
    <s v="03.16.15"/>
    <x v="0"/>
    <x v="0"/>
    <x v="0"/>
    <s v="Direção Financeira"/>
    <s v="03.16.15"/>
    <s v="Direção Financeira"/>
    <s v="03.16.15"/>
    <x v="7"/>
    <x v="0"/>
    <x v="3"/>
    <x v="3"/>
    <x v="1"/>
    <x v="0"/>
    <x v="0"/>
    <x v="0"/>
    <x v="12"/>
    <s v="1 - Dotação Anual"/>
    <x v="4"/>
    <n v="1750000"/>
    <x v="2"/>
    <n v="400000"/>
    <x v="1"/>
    <n v="150000"/>
    <x v="811"/>
    <m/>
    <x v="0"/>
    <x v="12"/>
    <m/>
    <s v="Direção Financeira"/>
    <x v="1"/>
    <m/>
    <x v="0"/>
    <x v="1"/>
    <x v="1"/>
    <x v="1"/>
    <x v="0"/>
    <x v="0"/>
    <x v="0"/>
    <x v="0"/>
    <x v="1"/>
    <x v="1"/>
    <x v="0"/>
    <s v="Direção Financeira"/>
    <x v="0"/>
    <x v="0"/>
    <x v="0"/>
    <x v="0"/>
    <x v="3"/>
    <x v="0"/>
    <x v="1"/>
    <x v="3"/>
    <x v="1"/>
    <x v="2"/>
    <x v="12"/>
    <x v="0"/>
    <m/>
  </r>
  <r>
    <x v="0"/>
    <n v="700000"/>
    <n v="0"/>
    <n v="0"/>
    <n v="0"/>
    <x v="7912"/>
    <x v="0"/>
    <x v="0"/>
    <x v="0"/>
    <s v="03.16.15"/>
    <x v="0"/>
    <x v="0"/>
    <x v="0"/>
    <s v="Direção Financeira"/>
    <s v="03.16.15"/>
    <s v="Direção Financeira"/>
    <s v="03.16.15"/>
    <x v="9"/>
    <x v="0"/>
    <x v="3"/>
    <x v="5"/>
    <x v="1"/>
    <x v="0"/>
    <x v="0"/>
    <x v="0"/>
    <x v="12"/>
    <s v="1 - Dotação Anual"/>
    <x v="4"/>
    <n v="700000"/>
    <x v="2"/>
    <n v="0"/>
    <x v="1"/>
    <n v="0"/>
    <x v="811"/>
    <m/>
    <x v="0"/>
    <x v="12"/>
    <m/>
    <s v="Direção Financeira"/>
    <x v="1"/>
    <m/>
    <x v="0"/>
    <x v="1"/>
    <x v="1"/>
    <x v="1"/>
    <x v="0"/>
    <x v="0"/>
    <x v="0"/>
    <x v="0"/>
    <x v="1"/>
    <x v="1"/>
    <x v="0"/>
    <s v="Direção Financeira"/>
    <x v="0"/>
    <x v="0"/>
    <x v="0"/>
    <x v="0"/>
    <x v="3"/>
    <x v="0"/>
    <x v="1"/>
    <x v="3"/>
    <x v="1"/>
    <x v="2"/>
    <x v="12"/>
    <x v="0"/>
    <m/>
  </r>
  <r>
    <x v="0"/>
    <n v="900000"/>
    <n v="0"/>
    <n v="0"/>
    <n v="0"/>
    <x v="7912"/>
    <x v="0"/>
    <x v="0"/>
    <x v="0"/>
    <s v="03.16.15"/>
    <x v="0"/>
    <x v="0"/>
    <x v="0"/>
    <s v="Direção Financeira"/>
    <s v="03.16.15"/>
    <s v="Direção Financeira"/>
    <s v="03.16.15"/>
    <x v="41"/>
    <x v="0"/>
    <x v="6"/>
    <x v="12"/>
    <x v="1"/>
    <x v="0"/>
    <x v="0"/>
    <x v="0"/>
    <x v="12"/>
    <s v="1 - Dotação Anual"/>
    <x v="4"/>
    <n v="900000"/>
    <x v="2"/>
    <n v="600000"/>
    <x v="1"/>
    <n v="0"/>
    <x v="811"/>
    <m/>
    <x v="0"/>
    <x v="12"/>
    <m/>
    <s v="Direção Financeira"/>
    <x v="1"/>
    <m/>
    <x v="0"/>
    <x v="1"/>
    <x v="1"/>
    <x v="1"/>
    <x v="0"/>
    <x v="0"/>
    <x v="0"/>
    <x v="0"/>
    <x v="1"/>
    <x v="1"/>
    <x v="0"/>
    <s v="Direção Financeira"/>
    <x v="0"/>
    <x v="0"/>
    <x v="0"/>
    <x v="0"/>
    <x v="3"/>
    <x v="0"/>
    <x v="1"/>
    <x v="3"/>
    <x v="1"/>
    <x v="2"/>
    <x v="12"/>
    <x v="0"/>
    <m/>
  </r>
  <r>
    <x v="0"/>
    <n v="5631500"/>
    <n v="0"/>
    <n v="0"/>
    <n v="0"/>
    <x v="7912"/>
    <x v="0"/>
    <x v="0"/>
    <x v="0"/>
    <s v="03.16.15"/>
    <x v="0"/>
    <x v="0"/>
    <x v="0"/>
    <s v="Direção Financeira"/>
    <s v="03.16.15"/>
    <s v="Direção Financeira"/>
    <s v="03.16.15"/>
    <x v="58"/>
    <x v="0"/>
    <x v="0"/>
    <x v="0"/>
    <x v="1"/>
    <x v="0"/>
    <x v="0"/>
    <x v="0"/>
    <x v="12"/>
    <s v="1 - Dotação Anual"/>
    <x v="4"/>
    <n v="5631500"/>
    <x v="2"/>
    <n v="1300000"/>
    <x v="1"/>
    <n v="3000000"/>
    <x v="811"/>
    <m/>
    <x v="0"/>
    <x v="12"/>
    <m/>
    <s v="Direção Financeira"/>
    <x v="1"/>
    <m/>
    <x v="0"/>
    <x v="1"/>
    <x v="1"/>
    <x v="1"/>
    <x v="0"/>
    <x v="0"/>
    <x v="0"/>
    <x v="0"/>
    <x v="1"/>
    <x v="1"/>
    <x v="0"/>
    <s v="Direção Financeira"/>
    <x v="0"/>
    <x v="0"/>
    <x v="0"/>
    <x v="0"/>
    <x v="3"/>
    <x v="0"/>
    <x v="1"/>
    <x v="3"/>
    <x v="1"/>
    <x v="2"/>
    <x v="12"/>
    <x v="0"/>
    <m/>
  </r>
  <r>
    <x v="0"/>
    <n v="1250000"/>
    <n v="0"/>
    <n v="0"/>
    <n v="0"/>
    <x v="7912"/>
    <x v="0"/>
    <x v="0"/>
    <x v="0"/>
    <s v="03.16.15"/>
    <x v="0"/>
    <x v="0"/>
    <x v="0"/>
    <s v="Direção Financeira"/>
    <s v="03.16.15"/>
    <s v="Direção Financeira"/>
    <s v="03.16.15"/>
    <x v="42"/>
    <x v="0"/>
    <x v="0"/>
    <x v="4"/>
    <x v="1"/>
    <x v="0"/>
    <x v="0"/>
    <x v="0"/>
    <x v="12"/>
    <s v="1 - Dotação Anual"/>
    <x v="4"/>
    <n v="1250000"/>
    <x v="2"/>
    <n v="250000"/>
    <x v="1"/>
    <n v="500000"/>
    <x v="811"/>
    <m/>
    <x v="0"/>
    <x v="12"/>
    <m/>
    <s v="Direção Financeira"/>
    <x v="1"/>
    <m/>
    <x v="0"/>
    <x v="1"/>
    <x v="1"/>
    <x v="1"/>
    <x v="0"/>
    <x v="0"/>
    <x v="0"/>
    <x v="0"/>
    <x v="1"/>
    <x v="1"/>
    <x v="0"/>
    <s v="Direção Financeira"/>
    <x v="0"/>
    <x v="0"/>
    <x v="0"/>
    <x v="0"/>
    <x v="3"/>
    <x v="0"/>
    <x v="1"/>
    <x v="3"/>
    <x v="1"/>
    <x v="2"/>
    <x v="12"/>
    <x v="0"/>
    <m/>
  </r>
  <r>
    <x v="0"/>
    <n v="4800000"/>
    <n v="0"/>
    <n v="0"/>
    <n v="0"/>
    <x v="7912"/>
    <x v="0"/>
    <x v="0"/>
    <x v="0"/>
    <s v="03.16.15"/>
    <x v="0"/>
    <x v="0"/>
    <x v="0"/>
    <s v="Direção Financeira"/>
    <s v="03.16.15"/>
    <s v="Direção Financeira"/>
    <s v="03.16.15"/>
    <x v="28"/>
    <x v="0"/>
    <x v="0"/>
    <x v="4"/>
    <x v="1"/>
    <x v="0"/>
    <x v="0"/>
    <x v="0"/>
    <x v="12"/>
    <s v="1 - Dotação Anual"/>
    <x v="4"/>
    <n v="4800000"/>
    <x v="2"/>
    <n v="1800000"/>
    <x v="1"/>
    <n v="0"/>
    <x v="811"/>
    <m/>
    <x v="0"/>
    <x v="12"/>
    <m/>
    <s v="Direção Financeira"/>
    <x v="1"/>
    <m/>
    <x v="0"/>
    <x v="1"/>
    <x v="1"/>
    <x v="1"/>
    <x v="0"/>
    <x v="0"/>
    <x v="0"/>
    <x v="0"/>
    <x v="1"/>
    <x v="1"/>
    <x v="0"/>
    <s v="Direção Financeira"/>
    <x v="0"/>
    <x v="0"/>
    <x v="0"/>
    <x v="0"/>
    <x v="3"/>
    <x v="0"/>
    <x v="1"/>
    <x v="3"/>
    <x v="1"/>
    <x v="2"/>
    <x v="12"/>
    <x v="0"/>
    <m/>
  </r>
  <r>
    <x v="0"/>
    <n v="100000"/>
    <n v="0"/>
    <n v="0"/>
    <n v="0"/>
    <x v="7912"/>
    <x v="0"/>
    <x v="0"/>
    <x v="0"/>
    <s v="03.16.15"/>
    <x v="0"/>
    <x v="0"/>
    <x v="0"/>
    <s v="Direção Financeira"/>
    <s v="03.16.15"/>
    <s v="Direção Financeira"/>
    <s v="03.16.15"/>
    <x v="83"/>
    <x v="0"/>
    <x v="0"/>
    <x v="4"/>
    <x v="1"/>
    <x v="0"/>
    <x v="0"/>
    <x v="0"/>
    <x v="12"/>
    <s v="1 - Dotação Anual"/>
    <x v="4"/>
    <n v="100000"/>
    <x v="2"/>
    <n v="0"/>
    <x v="1"/>
    <n v="0"/>
    <x v="811"/>
    <m/>
    <x v="0"/>
    <x v="12"/>
    <m/>
    <s v="Direção Financeira"/>
    <x v="1"/>
    <m/>
    <x v="0"/>
    <x v="1"/>
    <x v="1"/>
    <x v="1"/>
    <x v="0"/>
    <x v="0"/>
    <x v="0"/>
    <x v="0"/>
    <x v="1"/>
    <x v="1"/>
    <x v="0"/>
    <s v="Direção Financeira"/>
    <x v="0"/>
    <x v="0"/>
    <x v="0"/>
    <x v="0"/>
    <x v="3"/>
    <x v="0"/>
    <x v="1"/>
    <x v="3"/>
    <x v="1"/>
    <x v="2"/>
    <x v="12"/>
    <x v="0"/>
    <m/>
  </r>
  <r>
    <x v="0"/>
    <n v="800000"/>
    <n v="0"/>
    <n v="0"/>
    <n v="0"/>
    <x v="7912"/>
    <x v="0"/>
    <x v="0"/>
    <x v="0"/>
    <s v="03.16.15"/>
    <x v="0"/>
    <x v="0"/>
    <x v="0"/>
    <s v="Direção Financeira"/>
    <s v="03.16.15"/>
    <s v="Direção Financeira"/>
    <s v="03.16.15"/>
    <x v="44"/>
    <x v="0"/>
    <x v="0"/>
    <x v="4"/>
    <x v="1"/>
    <x v="0"/>
    <x v="0"/>
    <x v="0"/>
    <x v="12"/>
    <s v="1 - Dotação Anual"/>
    <x v="4"/>
    <n v="800000"/>
    <x v="2"/>
    <n v="0"/>
    <x v="1"/>
    <n v="0"/>
    <x v="811"/>
    <m/>
    <x v="0"/>
    <x v="12"/>
    <m/>
    <s v="Direção Financeira"/>
    <x v="1"/>
    <m/>
    <x v="0"/>
    <x v="1"/>
    <x v="1"/>
    <x v="1"/>
    <x v="0"/>
    <x v="0"/>
    <x v="0"/>
    <x v="0"/>
    <x v="1"/>
    <x v="1"/>
    <x v="0"/>
    <s v="Direção Financeira"/>
    <x v="0"/>
    <x v="0"/>
    <x v="0"/>
    <x v="0"/>
    <x v="3"/>
    <x v="0"/>
    <x v="1"/>
    <x v="3"/>
    <x v="1"/>
    <x v="2"/>
    <x v="12"/>
    <x v="0"/>
    <m/>
  </r>
  <r>
    <x v="0"/>
    <n v="500000"/>
    <n v="0"/>
    <n v="0"/>
    <n v="0"/>
    <x v="7912"/>
    <x v="0"/>
    <x v="0"/>
    <x v="0"/>
    <s v="03.16.15"/>
    <x v="0"/>
    <x v="0"/>
    <x v="0"/>
    <s v="Direção Financeira"/>
    <s v="03.16.15"/>
    <s v="Direção Financeira"/>
    <s v="03.16.15"/>
    <x v="77"/>
    <x v="0"/>
    <x v="0"/>
    <x v="4"/>
    <x v="1"/>
    <x v="0"/>
    <x v="0"/>
    <x v="0"/>
    <x v="12"/>
    <s v="1 - Dotação Anual"/>
    <x v="4"/>
    <n v="500000"/>
    <x v="2"/>
    <n v="0"/>
    <x v="1"/>
    <n v="300000"/>
    <x v="811"/>
    <m/>
    <x v="0"/>
    <x v="12"/>
    <m/>
    <s v="Direção Financeira"/>
    <x v="1"/>
    <m/>
    <x v="0"/>
    <x v="1"/>
    <x v="1"/>
    <x v="1"/>
    <x v="0"/>
    <x v="0"/>
    <x v="0"/>
    <x v="0"/>
    <x v="1"/>
    <x v="1"/>
    <x v="0"/>
    <s v="Direção Financeira"/>
    <x v="0"/>
    <x v="0"/>
    <x v="0"/>
    <x v="0"/>
    <x v="3"/>
    <x v="0"/>
    <x v="1"/>
    <x v="3"/>
    <x v="1"/>
    <x v="2"/>
    <x v="12"/>
    <x v="0"/>
    <m/>
  </r>
  <r>
    <x v="0"/>
    <n v="350000"/>
    <n v="0"/>
    <n v="0"/>
    <n v="0"/>
    <x v="7912"/>
    <x v="0"/>
    <x v="0"/>
    <x v="0"/>
    <s v="03.16.15"/>
    <x v="0"/>
    <x v="0"/>
    <x v="0"/>
    <s v="Direção Financeira"/>
    <s v="03.16.15"/>
    <s v="Direção Financeira"/>
    <s v="03.16.15"/>
    <x v="50"/>
    <x v="0"/>
    <x v="0"/>
    <x v="4"/>
    <x v="0"/>
    <x v="0"/>
    <x v="0"/>
    <x v="0"/>
    <x v="12"/>
    <s v="1 - Dotação Anual"/>
    <x v="4"/>
    <n v="350000"/>
    <x v="2"/>
    <n v="0"/>
    <x v="1"/>
    <n v="150000"/>
    <x v="811"/>
    <m/>
    <x v="0"/>
    <x v="12"/>
    <m/>
    <s v="Direção Financeira"/>
    <x v="1"/>
    <m/>
    <x v="0"/>
    <x v="1"/>
    <x v="1"/>
    <x v="1"/>
    <x v="0"/>
    <x v="0"/>
    <x v="0"/>
    <x v="0"/>
    <x v="1"/>
    <x v="1"/>
    <x v="0"/>
    <s v="Direção Financeira"/>
    <x v="0"/>
    <x v="0"/>
    <x v="0"/>
    <x v="0"/>
    <x v="3"/>
    <x v="0"/>
    <x v="1"/>
    <x v="3"/>
    <x v="1"/>
    <x v="2"/>
    <x v="12"/>
    <x v="0"/>
    <m/>
  </r>
  <r>
    <x v="0"/>
    <n v="100000"/>
    <n v="0"/>
    <n v="0"/>
    <n v="0"/>
    <x v="7912"/>
    <x v="0"/>
    <x v="0"/>
    <x v="0"/>
    <s v="03.16.15"/>
    <x v="0"/>
    <x v="0"/>
    <x v="0"/>
    <s v="Direção Financeira"/>
    <s v="03.16.15"/>
    <s v="Direção Financeira"/>
    <s v="03.16.15"/>
    <x v="47"/>
    <x v="0"/>
    <x v="0"/>
    <x v="4"/>
    <x v="1"/>
    <x v="0"/>
    <x v="0"/>
    <x v="0"/>
    <x v="12"/>
    <s v="1 - Dotação Anual"/>
    <x v="4"/>
    <n v="100000"/>
    <x v="2"/>
    <n v="0"/>
    <x v="1"/>
    <n v="0"/>
    <x v="811"/>
    <m/>
    <x v="0"/>
    <x v="12"/>
    <m/>
    <s v="Direção Financeira"/>
    <x v="1"/>
    <m/>
    <x v="0"/>
    <x v="1"/>
    <x v="1"/>
    <x v="1"/>
    <x v="0"/>
    <x v="0"/>
    <x v="0"/>
    <x v="0"/>
    <x v="1"/>
    <x v="1"/>
    <x v="0"/>
    <s v="Direção Financeira"/>
    <x v="0"/>
    <x v="0"/>
    <x v="0"/>
    <x v="0"/>
    <x v="3"/>
    <x v="0"/>
    <x v="1"/>
    <x v="3"/>
    <x v="1"/>
    <x v="2"/>
    <x v="12"/>
    <x v="0"/>
    <m/>
  </r>
  <r>
    <x v="0"/>
    <n v="1300000"/>
    <n v="0"/>
    <n v="0"/>
    <n v="0"/>
    <x v="7912"/>
    <x v="0"/>
    <x v="0"/>
    <x v="0"/>
    <s v="03.16.15"/>
    <x v="0"/>
    <x v="0"/>
    <x v="0"/>
    <s v="Direção Financeira"/>
    <s v="03.16.15"/>
    <s v="Direção Financeira"/>
    <s v="03.16.15"/>
    <x v="51"/>
    <x v="0"/>
    <x v="0"/>
    <x v="4"/>
    <x v="1"/>
    <x v="0"/>
    <x v="0"/>
    <x v="0"/>
    <x v="12"/>
    <s v="1 - Dotação Anual"/>
    <x v="4"/>
    <n v="1300000"/>
    <x v="2"/>
    <n v="0"/>
    <x v="1"/>
    <n v="0"/>
    <x v="811"/>
    <m/>
    <x v="0"/>
    <x v="12"/>
    <m/>
    <s v="Direção Financeira"/>
    <x v="1"/>
    <m/>
    <x v="0"/>
    <x v="1"/>
    <x v="1"/>
    <x v="1"/>
    <x v="0"/>
    <x v="0"/>
    <x v="0"/>
    <x v="0"/>
    <x v="1"/>
    <x v="1"/>
    <x v="0"/>
    <s v="Direção Financeira"/>
    <x v="0"/>
    <x v="0"/>
    <x v="0"/>
    <x v="0"/>
    <x v="3"/>
    <x v="0"/>
    <x v="1"/>
    <x v="3"/>
    <x v="1"/>
    <x v="2"/>
    <x v="12"/>
    <x v="0"/>
    <m/>
  </r>
  <r>
    <x v="0"/>
    <n v="1240000"/>
    <n v="0"/>
    <n v="0"/>
    <n v="0"/>
    <x v="7912"/>
    <x v="0"/>
    <x v="0"/>
    <x v="0"/>
    <s v="03.16.15"/>
    <x v="0"/>
    <x v="0"/>
    <x v="0"/>
    <s v="Direção Financeira"/>
    <s v="03.16.15"/>
    <s v="Direção Financeira"/>
    <s v="03.16.15"/>
    <x v="8"/>
    <x v="0"/>
    <x v="0"/>
    <x v="4"/>
    <x v="1"/>
    <x v="0"/>
    <x v="0"/>
    <x v="0"/>
    <x v="12"/>
    <s v="1 - Dotação Anual"/>
    <x v="4"/>
    <n v="1240000"/>
    <x v="2"/>
    <n v="0"/>
    <x v="1"/>
    <n v="760000"/>
    <x v="811"/>
    <m/>
    <x v="0"/>
    <x v="12"/>
    <m/>
    <s v="Direção Financeira"/>
    <x v="1"/>
    <m/>
    <x v="0"/>
    <x v="1"/>
    <x v="1"/>
    <x v="1"/>
    <x v="0"/>
    <x v="0"/>
    <x v="0"/>
    <x v="0"/>
    <x v="1"/>
    <x v="1"/>
    <x v="0"/>
    <s v="Direção Financeira"/>
    <x v="0"/>
    <x v="0"/>
    <x v="0"/>
    <x v="0"/>
    <x v="3"/>
    <x v="0"/>
    <x v="1"/>
    <x v="3"/>
    <x v="1"/>
    <x v="2"/>
    <x v="12"/>
    <x v="0"/>
    <m/>
  </r>
  <r>
    <x v="0"/>
    <n v="150000"/>
    <n v="0"/>
    <n v="0"/>
    <n v="0"/>
    <x v="7912"/>
    <x v="0"/>
    <x v="0"/>
    <x v="0"/>
    <s v="03.16.15"/>
    <x v="0"/>
    <x v="0"/>
    <x v="0"/>
    <s v="Direção Financeira"/>
    <s v="03.16.15"/>
    <s v="Direção Financeira"/>
    <s v="03.16.15"/>
    <x v="81"/>
    <x v="0"/>
    <x v="0"/>
    <x v="4"/>
    <x v="1"/>
    <x v="0"/>
    <x v="0"/>
    <x v="0"/>
    <x v="12"/>
    <s v="1 - Dotação Anual"/>
    <x v="4"/>
    <n v="150000"/>
    <x v="2"/>
    <n v="0"/>
    <x v="1"/>
    <n v="0"/>
    <x v="811"/>
    <m/>
    <x v="0"/>
    <x v="12"/>
    <m/>
    <s v="Direção Financeira"/>
    <x v="1"/>
    <m/>
    <x v="0"/>
    <x v="1"/>
    <x v="1"/>
    <x v="1"/>
    <x v="0"/>
    <x v="0"/>
    <x v="0"/>
    <x v="0"/>
    <x v="1"/>
    <x v="1"/>
    <x v="0"/>
    <s v="Direção Financeira"/>
    <x v="0"/>
    <x v="0"/>
    <x v="0"/>
    <x v="0"/>
    <x v="3"/>
    <x v="0"/>
    <x v="1"/>
    <x v="3"/>
    <x v="1"/>
    <x v="2"/>
    <x v="12"/>
    <x v="0"/>
    <m/>
  </r>
  <r>
    <x v="0"/>
    <n v="300000"/>
    <n v="0"/>
    <n v="0"/>
    <n v="0"/>
    <x v="7912"/>
    <x v="0"/>
    <x v="0"/>
    <x v="0"/>
    <s v="03.16.15"/>
    <x v="0"/>
    <x v="0"/>
    <x v="0"/>
    <s v="Direção Financeira"/>
    <s v="03.16.15"/>
    <s v="Direção Financeira"/>
    <s v="03.16.15"/>
    <x v="53"/>
    <x v="0"/>
    <x v="0"/>
    <x v="0"/>
    <x v="1"/>
    <x v="0"/>
    <x v="0"/>
    <x v="0"/>
    <x v="12"/>
    <s v="1 - Dotação Anual"/>
    <x v="4"/>
    <n v="300000"/>
    <x v="2"/>
    <n v="0"/>
    <x v="1"/>
    <n v="0"/>
    <x v="811"/>
    <m/>
    <x v="0"/>
    <x v="12"/>
    <m/>
    <s v="Direção Financeira"/>
    <x v="1"/>
    <m/>
    <x v="0"/>
    <x v="1"/>
    <x v="1"/>
    <x v="1"/>
    <x v="0"/>
    <x v="0"/>
    <x v="0"/>
    <x v="0"/>
    <x v="1"/>
    <x v="1"/>
    <x v="0"/>
    <s v="Direção Financeira"/>
    <x v="0"/>
    <x v="0"/>
    <x v="0"/>
    <x v="0"/>
    <x v="3"/>
    <x v="0"/>
    <x v="1"/>
    <x v="3"/>
    <x v="1"/>
    <x v="2"/>
    <x v="12"/>
    <x v="0"/>
    <m/>
  </r>
  <r>
    <x v="0"/>
    <n v="1000000"/>
    <n v="0"/>
    <n v="0"/>
    <n v="0"/>
    <x v="7912"/>
    <x v="0"/>
    <x v="0"/>
    <x v="0"/>
    <s v="03.16.15"/>
    <x v="0"/>
    <x v="0"/>
    <x v="0"/>
    <s v="Direção Financeira"/>
    <s v="03.16.15"/>
    <s v="Direção Financeira"/>
    <s v="03.16.15"/>
    <x v="63"/>
    <x v="0"/>
    <x v="0"/>
    <x v="0"/>
    <x v="1"/>
    <x v="0"/>
    <x v="0"/>
    <x v="0"/>
    <x v="12"/>
    <s v="1 - Dotação Anual"/>
    <x v="4"/>
    <n v="1000000"/>
    <x v="2"/>
    <n v="0"/>
    <x v="1"/>
    <n v="0"/>
    <x v="811"/>
    <m/>
    <x v="0"/>
    <x v="12"/>
    <m/>
    <s v="Direção Financeira"/>
    <x v="1"/>
    <m/>
    <x v="0"/>
    <x v="1"/>
    <x v="1"/>
    <x v="1"/>
    <x v="0"/>
    <x v="0"/>
    <x v="0"/>
    <x v="0"/>
    <x v="1"/>
    <x v="1"/>
    <x v="0"/>
    <s v="Direção Financeira"/>
    <x v="0"/>
    <x v="0"/>
    <x v="0"/>
    <x v="0"/>
    <x v="3"/>
    <x v="0"/>
    <x v="1"/>
    <x v="3"/>
    <x v="1"/>
    <x v="2"/>
    <x v="12"/>
    <x v="0"/>
    <m/>
  </r>
  <r>
    <x v="0"/>
    <n v="500000"/>
    <n v="0"/>
    <n v="0"/>
    <n v="0"/>
    <x v="7912"/>
    <x v="0"/>
    <x v="0"/>
    <x v="0"/>
    <s v="03.16.15"/>
    <x v="0"/>
    <x v="0"/>
    <x v="0"/>
    <s v="Direção Financeira"/>
    <s v="03.16.15"/>
    <s v="Direção Financeira"/>
    <s v="03.16.15"/>
    <x v="64"/>
    <x v="0"/>
    <x v="0"/>
    <x v="0"/>
    <x v="1"/>
    <x v="0"/>
    <x v="0"/>
    <x v="0"/>
    <x v="12"/>
    <s v="1 - Dotação Anual"/>
    <x v="4"/>
    <n v="500000"/>
    <x v="2"/>
    <n v="0"/>
    <x v="1"/>
    <n v="0"/>
    <x v="811"/>
    <m/>
    <x v="0"/>
    <x v="12"/>
    <m/>
    <s v="Direção Financeira"/>
    <x v="1"/>
    <m/>
    <x v="0"/>
    <x v="1"/>
    <x v="1"/>
    <x v="1"/>
    <x v="0"/>
    <x v="0"/>
    <x v="0"/>
    <x v="0"/>
    <x v="1"/>
    <x v="1"/>
    <x v="0"/>
    <s v="Direção Financeira"/>
    <x v="0"/>
    <x v="0"/>
    <x v="0"/>
    <x v="0"/>
    <x v="3"/>
    <x v="0"/>
    <x v="1"/>
    <x v="3"/>
    <x v="1"/>
    <x v="2"/>
    <x v="12"/>
    <x v="0"/>
    <m/>
  </r>
  <r>
    <x v="0"/>
    <n v="8050000"/>
    <n v="0"/>
    <n v="0"/>
    <n v="0"/>
    <x v="7912"/>
    <x v="0"/>
    <x v="0"/>
    <x v="0"/>
    <s v="03.16.15"/>
    <x v="0"/>
    <x v="0"/>
    <x v="0"/>
    <s v="Direção Financeira"/>
    <s v="03.16.15"/>
    <s v="Direção Financeira"/>
    <s v="03.16.15"/>
    <x v="49"/>
    <x v="0"/>
    <x v="0"/>
    <x v="0"/>
    <x v="1"/>
    <x v="0"/>
    <x v="0"/>
    <x v="0"/>
    <x v="12"/>
    <s v="1 - Dotação Anual"/>
    <x v="4"/>
    <n v="8050000"/>
    <x v="2"/>
    <n v="3100000"/>
    <x v="1"/>
    <n v="50000"/>
    <x v="811"/>
    <m/>
    <x v="0"/>
    <x v="12"/>
    <m/>
    <s v="Direção Financeira"/>
    <x v="1"/>
    <m/>
    <x v="0"/>
    <x v="1"/>
    <x v="1"/>
    <x v="1"/>
    <x v="0"/>
    <x v="0"/>
    <x v="0"/>
    <x v="0"/>
    <x v="1"/>
    <x v="1"/>
    <x v="0"/>
    <s v="Direção Financeira"/>
    <x v="0"/>
    <x v="0"/>
    <x v="0"/>
    <x v="0"/>
    <x v="3"/>
    <x v="0"/>
    <x v="1"/>
    <x v="3"/>
    <x v="1"/>
    <x v="2"/>
    <x v="12"/>
    <x v="0"/>
    <m/>
  </r>
  <r>
    <x v="0"/>
    <n v="450000"/>
    <n v="0"/>
    <n v="0"/>
    <n v="0"/>
    <x v="7912"/>
    <x v="0"/>
    <x v="0"/>
    <x v="0"/>
    <s v="03.16.15"/>
    <x v="0"/>
    <x v="0"/>
    <x v="0"/>
    <s v="Direção Financeira"/>
    <s v="03.16.15"/>
    <s v="Direção Financeira"/>
    <s v="03.16.15"/>
    <x v="85"/>
    <x v="0"/>
    <x v="0"/>
    <x v="0"/>
    <x v="1"/>
    <x v="0"/>
    <x v="0"/>
    <x v="0"/>
    <x v="12"/>
    <s v="1 - Dotação Anual"/>
    <x v="4"/>
    <n v="450000"/>
    <x v="2"/>
    <n v="700000"/>
    <x v="1"/>
    <n v="300000"/>
    <x v="811"/>
    <m/>
    <x v="0"/>
    <x v="12"/>
    <m/>
    <s v="Direção Financeira"/>
    <x v="1"/>
    <m/>
    <x v="0"/>
    <x v="1"/>
    <x v="1"/>
    <x v="1"/>
    <x v="0"/>
    <x v="0"/>
    <x v="0"/>
    <x v="0"/>
    <x v="1"/>
    <x v="1"/>
    <x v="0"/>
    <s v="Direção Financeira"/>
    <x v="0"/>
    <x v="0"/>
    <x v="0"/>
    <x v="0"/>
    <x v="3"/>
    <x v="0"/>
    <x v="1"/>
    <x v="3"/>
    <x v="1"/>
    <x v="2"/>
    <x v="12"/>
    <x v="0"/>
    <m/>
  </r>
  <r>
    <x v="0"/>
    <n v="30000"/>
    <n v="0"/>
    <n v="0"/>
    <n v="0"/>
    <x v="7912"/>
    <x v="0"/>
    <x v="0"/>
    <x v="0"/>
    <s v="03.16.15"/>
    <x v="0"/>
    <x v="0"/>
    <x v="0"/>
    <s v="Direção Financeira"/>
    <s v="03.16.15"/>
    <s v="Direção Financeira"/>
    <s v="03.16.15"/>
    <x v="86"/>
    <x v="0"/>
    <x v="0"/>
    <x v="0"/>
    <x v="1"/>
    <x v="0"/>
    <x v="0"/>
    <x v="0"/>
    <x v="12"/>
    <s v="1 - Dotação Anual"/>
    <x v="4"/>
    <n v="30000"/>
    <x v="2"/>
    <n v="0"/>
    <x v="1"/>
    <n v="0"/>
    <x v="811"/>
    <m/>
    <x v="0"/>
    <x v="12"/>
    <m/>
    <s v="Direção Financeira"/>
    <x v="1"/>
    <m/>
    <x v="0"/>
    <x v="1"/>
    <x v="1"/>
    <x v="1"/>
    <x v="0"/>
    <x v="0"/>
    <x v="0"/>
    <x v="0"/>
    <x v="1"/>
    <x v="1"/>
    <x v="0"/>
    <s v="Direção Financeira"/>
    <x v="0"/>
    <x v="0"/>
    <x v="0"/>
    <x v="0"/>
    <x v="3"/>
    <x v="0"/>
    <x v="1"/>
    <x v="3"/>
    <x v="1"/>
    <x v="2"/>
    <x v="12"/>
    <x v="0"/>
    <m/>
  </r>
  <r>
    <x v="0"/>
    <n v="1350000"/>
    <n v="0"/>
    <n v="0"/>
    <n v="0"/>
    <x v="7912"/>
    <x v="0"/>
    <x v="0"/>
    <x v="0"/>
    <s v="03.16.15"/>
    <x v="0"/>
    <x v="0"/>
    <x v="0"/>
    <s v="Direção Financeira"/>
    <s v="03.16.15"/>
    <s v="Direção Financeira"/>
    <s v="03.16.15"/>
    <x v="11"/>
    <x v="0"/>
    <x v="0"/>
    <x v="0"/>
    <x v="1"/>
    <x v="0"/>
    <x v="0"/>
    <x v="0"/>
    <x v="12"/>
    <s v="1 - Dotação Anual"/>
    <x v="4"/>
    <n v="1350000"/>
    <x v="2"/>
    <n v="150000"/>
    <x v="1"/>
    <n v="0"/>
    <x v="811"/>
    <m/>
    <x v="0"/>
    <x v="12"/>
    <m/>
    <s v="Direção Financeira"/>
    <x v="1"/>
    <m/>
    <x v="0"/>
    <x v="1"/>
    <x v="1"/>
    <x v="1"/>
    <x v="0"/>
    <x v="0"/>
    <x v="0"/>
    <x v="0"/>
    <x v="1"/>
    <x v="1"/>
    <x v="0"/>
    <s v="Direção Financeira"/>
    <x v="0"/>
    <x v="0"/>
    <x v="0"/>
    <x v="0"/>
    <x v="3"/>
    <x v="0"/>
    <x v="1"/>
    <x v="3"/>
    <x v="1"/>
    <x v="2"/>
    <x v="12"/>
    <x v="0"/>
    <m/>
  </r>
  <r>
    <x v="0"/>
    <n v="52000"/>
    <n v="0"/>
    <n v="0"/>
    <n v="0"/>
    <x v="7912"/>
    <x v="0"/>
    <x v="0"/>
    <x v="0"/>
    <s v="03.16.15"/>
    <x v="0"/>
    <x v="0"/>
    <x v="0"/>
    <s v="Direção Financeira"/>
    <s v="03.16.15"/>
    <s v="Direção Financeira"/>
    <s v="03.16.15"/>
    <x v="32"/>
    <x v="0"/>
    <x v="0"/>
    <x v="0"/>
    <x v="1"/>
    <x v="0"/>
    <x v="0"/>
    <x v="0"/>
    <x v="12"/>
    <s v="1 - Dotação Anual"/>
    <x v="4"/>
    <n v="52000"/>
    <x v="2"/>
    <n v="28000"/>
    <x v="1"/>
    <n v="0"/>
    <x v="811"/>
    <m/>
    <x v="0"/>
    <x v="12"/>
    <m/>
    <s v="Direção Financeira"/>
    <x v="1"/>
    <m/>
    <x v="0"/>
    <x v="1"/>
    <x v="1"/>
    <x v="1"/>
    <x v="0"/>
    <x v="0"/>
    <x v="0"/>
    <x v="0"/>
    <x v="1"/>
    <x v="1"/>
    <x v="0"/>
    <s v="Direção Financeira"/>
    <x v="0"/>
    <x v="0"/>
    <x v="0"/>
    <x v="0"/>
    <x v="3"/>
    <x v="0"/>
    <x v="1"/>
    <x v="3"/>
    <x v="1"/>
    <x v="2"/>
    <x v="12"/>
    <x v="0"/>
    <m/>
  </r>
  <r>
    <x v="0"/>
    <n v="8100000"/>
    <n v="0"/>
    <n v="0"/>
    <n v="0"/>
    <x v="7912"/>
    <x v="0"/>
    <x v="0"/>
    <x v="0"/>
    <s v="03.16.15"/>
    <x v="0"/>
    <x v="0"/>
    <x v="0"/>
    <s v="Direção Financeira"/>
    <s v="03.16.15"/>
    <s v="Direção Financeira"/>
    <s v="03.16.15"/>
    <x v="46"/>
    <x v="0"/>
    <x v="0"/>
    <x v="0"/>
    <x v="1"/>
    <x v="0"/>
    <x v="0"/>
    <x v="0"/>
    <x v="12"/>
    <s v="1 - Dotação Anual"/>
    <x v="4"/>
    <n v="8100000"/>
    <x v="2"/>
    <n v="100000"/>
    <x v="1"/>
    <n v="0"/>
    <x v="811"/>
    <m/>
    <x v="0"/>
    <x v="12"/>
    <m/>
    <s v="Direção Financeira"/>
    <x v="1"/>
    <m/>
    <x v="0"/>
    <x v="1"/>
    <x v="1"/>
    <x v="1"/>
    <x v="0"/>
    <x v="0"/>
    <x v="0"/>
    <x v="0"/>
    <x v="1"/>
    <x v="1"/>
    <x v="0"/>
    <s v="Direção Financeira"/>
    <x v="0"/>
    <x v="0"/>
    <x v="0"/>
    <x v="0"/>
    <x v="3"/>
    <x v="0"/>
    <x v="1"/>
    <x v="3"/>
    <x v="1"/>
    <x v="2"/>
    <x v="12"/>
    <x v="0"/>
    <m/>
  </r>
  <r>
    <x v="0"/>
    <n v="4975000"/>
    <n v="0"/>
    <n v="0"/>
    <n v="0"/>
    <x v="7912"/>
    <x v="0"/>
    <x v="0"/>
    <x v="0"/>
    <s v="03.16.15"/>
    <x v="0"/>
    <x v="0"/>
    <x v="0"/>
    <s v="Direção Financeira"/>
    <s v="03.16.15"/>
    <s v="Direção Financeira"/>
    <s v="03.16.15"/>
    <x v="68"/>
    <x v="0"/>
    <x v="0"/>
    <x v="0"/>
    <x v="1"/>
    <x v="0"/>
    <x v="0"/>
    <x v="0"/>
    <x v="12"/>
    <s v="1 - Dotação Anual"/>
    <x v="4"/>
    <n v="4975000"/>
    <x v="2"/>
    <n v="0"/>
    <x v="1"/>
    <n v="25000"/>
    <x v="811"/>
    <m/>
    <x v="0"/>
    <x v="12"/>
    <m/>
    <s v="Direção Financeira"/>
    <x v="1"/>
    <m/>
    <x v="0"/>
    <x v="1"/>
    <x v="1"/>
    <x v="1"/>
    <x v="0"/>
    <x v="0"/>
    <x v="0"/>
    <x v="0"/>
    <x v="1"/>
    <x v="1"/>
    <x v="0"/>
    <s v="Direção Financeira"/>
    <x v="0"/>
    <x v="0"/>
    <x v="0"/>
    <x v="0"/>
    <x v="3"/>
    <x v="0"/>
    <x v="1"/>
    <x v="3"/>
    <x v="1"/>
    <x v="2"/>
    <x v="12"/>
    <x v="0"/>
    <m/>
  </r>
  <r>
    <x v="0"/>
    <n v="200000"/>
    <n v="0"/>
    <n v="0"/>
    <n v="0"/>
    <x v="7912"/>
    <x v="0"/>
    <x v="0"/>
    <x v="0"/>
    <s v="03.16.15"/>
    <x v="0"/>
    <x v="0"/>
    <x v="0"/>
    <s v="Direção Financeira"/>
    <s v="03.16.15"/>
    <s v="Direção Financeira"/>
    <s v="03.16.15"/>
    <x v="59"/>
    <x v="0"/>
    <x v="0"/>
    <x v="0"/>
    <x v="1"/>
    <x v="0"/>
    <x v="0"/>
    <x v="0"/>
    <x v="12"/>
    <s v="1 - Dotação Anual"/>
    <x v="4"/>
    <n v="200000"/>
    <x v="2"/>
    <n v="0"/>
    <x v="1"/>
    <n v="300000"/>
    <x v="811"/>
    <m/>
    <x v="0"/>
    <x v="12"/>
    <m/>
    <s v="Direção Financeira"/>
    <x v="1"/>
    <m/>
    <x v="0"/>
    <x v="1"/>
    <x v="1"/>
    <x v="1"/>
    <x v="0"/>
    <x v="0"/>
    <x v="0"/>
    <x v="0"/>
    <x v="1"/>
    <x v="1"/>
    <x v="0"/>
    <s v="Direção Financeira"/>
    <x v="0"/>
    <x v="0"/>
    <x v="0"/>
    <x v="0"/>
    <x v="3"/>
    <x v="0"/>
    <x v="1"/>
    <x v="3"/>
    <x v="1"/>
    <x v="2"/>
    <x v="12"/>
    <x v="0"/>
    <m/>
  </r>
  <r>
    <x v="0"/>
    <n v="50000"/>
    <n v="0"/>
    <n v="0"/>
    <n v="0"/>
    <x v="7912"/>
    <x v="0"/>
    <x v="0"/>
    <x v="0"/>
    <s v="03.16.15"/>
    <x v="0"/>
    <x v="0"/>
    <x v="0"/>
    <s v="Direção Financeira"/>
    <s v="03.16.15"/>
    <s v="Direção Financeira"/>
    <s v="03.16.15"/>
    <x v="66"/>
    <x v="0"/>
    <x v="0"/>
    <x v="0"/>
    <x v="1"/>
    <x v="0"/>
    <x v="0"/>
    <x v="0"/>
    <x v="12"/>
    <s v="1 - Dotação Anual"/>
    <x v="4"/>
    <n v="50000"/>
    <x v="2"/>
    <n v="0"/>
    <x v="1"/>
    <n v="50000"/>
    <x v="811"/>
    <m/>
    <x v="0"/>
    <x v="12"/>
    <m/>
    <s v="Direção Financeira"/>
    <x v="1"/>
    <m/>
    <x v="0"/>
    <x v="1"/>
    <x v="1"/>
    <x v="1"/>
    <x v="0"/>
    <x v="0"/>
    <x v="0"/>
    <x v="0"/>
    <x v="1"/>
    <x v="1"/>
    <x v="0"/>
    <s v="Direção Financeira"/>
    <x v="0"/>
    <x v="0"/>
    <x v="0"/>
    <x v="0"/>
    <x v="3"/>
    <x v="0"/>
    <x v="1"/>
    <x v="3"/>
    <x v="1"/>
    <x v="2"/>
    <x v="12"/>
    <x v="0"/>
    <m/>
  </r>
  <r>
    <x v="0"/>
    <n v="557268"/>
    <n v="0"/>
    <n v="0"/>
    <n v="0"/>
    <x v="7912"/>
    <x v="0"/>
    <x v="0"/>
    <x v="0"/>
    <s v="03.16.15"/>
    <x v="0"/>
    <x v="0"/>
    <x v="0"/>
    <s v="Direção Financeira"/>
    <s v="03.16.15"/>
    <s v="Direção Financeira"/>
    <s v="03.16.15"/>
    <x v="5"/>
    <x v="0"/>
    <x v="0"/>
    <x v="0"/>
    <x v="1"/>
    <x v="0"/>
    <x v="0"/>
    <x v="0"/>
    <x v="12"/>
    <s v="1 - Dotação Anual"/>
    <x v="4"/>
    <n v="557268"/>
    <x v="2"/>
    <n v="340000"/>
    <x v="1"/>
    <n v="0"/>
    <x v="811"/>
    <m/>
    <x v="0"/>
    <x v="12"/>
    <m/>
    <s v="Direção Financeira"/>
    <x v="1"/>
    <m/>
    <x v="0"/>
    <x v="1"/>
    <x v="1"/>
    <x v="1"/>
    <x v="0"/>
    <x v="0"/>
    <x v="0"/>
    <x v="0"/>
    <x v="1"/>
    <x v="1"/>
    <x v="0"/>
    <s v="Direção Financeira"/>
    <x v="0"/>
    <x v="0"/>
    <x v="0"/>
    <x v="0"/>
    <x v="3"/>
    <x v="0"/>
    <x v="1"/>
    <x v="3"/>
    <x v="1"/>
    <x v="2"/>
    <x v="12"/>
    <x v="0"/>
    <m/>
  </r>
  <r>
    <x v="0"/>
    <n v="818714"/>
    <n v="0"/>
    <n v="0"/>
    <n v="0"/>
    <x v="7912"/>
    <x v="0"/>
    <x v="0"/>
    <x v="0"/>
    <s v="03.16.15"/>
    <x v="0"/>
    <x v="0"/>
    <x v="0"/>
    <s v="Direção Financeira"/>
    <s v="03.16.15"/>
    <s v="Direção Financeira"/>
    <s v="03.16.15"/>
    <x v="30"/>
    <x v="0"/>
    <x v="0"/>
    <x v="0"/>
    <x v="1"/>
    <x v="0"/>
    <x v="0"/>
    <x v="0"/>
    <x v="12"/>
    <s v="1 - Dotação Anual"/>
    <x v="4"/>
    <n v="818714"/>
    <x v="2"/>
    <n v="154334"/>
    <x v="1"/>
    <n v="0"/>
    <x v="811"/>
    <m/>
    <x v="0"/>
    <x v="12"/>
    <m/>
    <s v="Direção Financeira"/>
    <x v="1"/>
    <m/>
    <x v="0"/>
    <x v="1"/>
    <x v="1"/>
    <x v="1"/>
    <x v="0"/>
    <x v="0"/>
    <x v="0"/>
    <x v="0"/>
    <x v="1"/>
    <x v="1"/>
    <x v="0"/>
    <s v="Direção Financeira"/>
    <x v="0"/>
    <x v="0"/>
    <x v="0"/>
    <x v="0"/>
    <x v="3"/>
    <x v="0"/>
    <x v="1"/>
    <x v="3"/>
    <x v="1"/>
    <x v="2"/>
    <x v="12"/>
    <x v="0"/>
    <m/>
  </r>
  <r>
    <x v="0"/>
    <n v="12067616"/>
    <n v="0"/>
    <n v="0"/>
    <n v="0"/>
    <x v="7912"/>
    <x v="0"/>
    <x v="0"/>
    <x v="0"/>
    <s v="03.16.15"/>
    <x v="0"/>
    <x v="0"/>
    <x v="0"/>
    <s v="Direção Financeira"/>
    <s v="03.16.15"/>
    <s v="Direção Financeira"/>
    <s v="03.16.15"/>
    <x v="4"/>
    <x v="0"/>
    <x v="0"/>
    <x v="0"/>
    <x v="0"/>
    <x v="0"/>
    <x v="0"/>
    <x v="0"/>
    <x v="12"/>
    <s v="1 - Dotação Anual"/>
    <x v="4"/>
    <n v="12067616"/>
    <x v="2"/>
    <n v="7134224"/>
    <x v="1"/>
    <n v="0"/>
    <x v="811"/>
    <m/>
    <x v="0"/>
    <x v="12"/>
    <m/>
    <s v="Direção Financeira"/>
    <x v="1"/>
    <m/>
    <x v="0"/>
    <x v="1"/>
    <x v="1"/>
    <x v="1"/>
    <x v="0"/>
    <x v="0"/>
    <x v="0"/>
    <x v="0"/>
    <x v="1"/>
    <x v="1"/>
    <x v="0"/>
    <s v="Direção Financeira"/>
    <x v="0"/>
    <x v="0"/>
    <x v="0"/>
    <x v="0"/>
    <x v="3"/>
    <x v="0"/>
    <x v="1"/>
    <x v="3"/>
    <x v="1"/>
    <x v="2"/>
    <x v="12"/>
    <x v="0"/>
    <m/>
  </r>
  <r>
    <x v="0"/>
    <n v="1108752"/>
    <n v="0"/>
    <n v="0"/>
    <n v="0"/>
    <x v="7912"/>
    <x v="0"/>
    <x v="0"/>
    <x v="0"/>
    <s v="03.16.15"/>
    <x v="0"/>
    <x v="0"/>
    <x v="0"/>
    <s v="Direção Financeira"/>
    <s v="03.16.15"/>
    <s v="Direção Financeira"/>
    <s v="03.16.15"/>
    <x v="48"/>
    <x v="0"/>
    <x v="0"/>
    <x v="0"/>
    <x v="0"/>
    <x v="0"/>
    <x v="0"/>
    <x v="0"/>
    <x v="12"/>
    <s v="1 - Dotação Anual"/>
    <x v="4"/>
    <n v="1108752"/>
    <x v="2"/>
    <n v="600000"/>
    <x v="1"/>
    <n v="0"/>
    <x v="811"/>
    <m/>
    <x v="0"/>
    <x v="12"/>
    <m/>
    <s v="Direção Financeira"/>
    <x v="1"/>
    <m/>
    <x v="0"/>
    <x v="1"/>
    <x v="1"/>
    <x v="1"/>
    <x v="0"/>
    <x v="0"/>
    <x v="0"/>
    <x v="0"/>
    <x v="1"/>
    <x v="1"/>
    <x v="0"/>
    <s v="Direção Financeira"/>
    <x v="0"/>
    <x v="0"/>
    <x v="0"/>
    <x v="0"/>
    <x v="3"/>
    <x v="0"/>
    <x v="1"/>
    <x v="3"/>
    <x v="1"/>
    <x v="2"/>
    <x v="12"/>
    <x v="0"/>
    <m/>
  </r>
  <r>
    <x v="0"/>
    <n v="1291994"/>
    <n v="0"/>
    <n v="0"/>
    <n v="0"/>
    <x v="7912"/>
    <x v="0"/>
    <x v="0"/>
    <x v="0"/>
    <s v="03.16.15"/>
    <x v="0"/>
    <x v="0"/>
    <x v="0"/>
    <s v="Direção Financeira"/>
    <s v="03.16.15"/>
    <s v="Direção Financeira"/>
    <s v="03.16.15"/>
    <x v="0"/>
    <x v="0"/>
    <x v="0"/>
    <x v="0"/>
    <x v="0"/>
    <x v="0"/>
    <x v="0"/>
    <x v="0"/>
    <x v="12"/>
    <s v="1 - Dotação Anual"/>
    <x v="4"/>
    <n v="1291994"/>
    <x v="2"/>
    <n v="546098"/>
    <x v="1"/>
    <n v="600000"/>
    <x v="811"/>
    <m/>
    <x v="0"/>
    <x v="12"/>
    <m/>
    <s v="Direção Financeira"/>
    <x v="1"/>
    <m/>
    <x v="0"/>
    <x v="1"/>
    <x v="1"/>
    <x v="1"/>
    <x v="0"/>
    <x v="0"/>
    <x v="0"/>
    <x v="0"/>
    <x v="1"/>
    <x v="1"/>
    <x v="0"/>
    <s v="Direção Financeira"/>
    <x v="0"/>
    <x v="0"/>
    <x v="0"/>
    <x v="0"/>
    <x v="3"/>
    <x v="0"/>
    <x v="1"/>
    <x v="3"/>
    <x v="1"/>
    <x v="2"/>
    <x v="12"/>
    <x v="0"/>
    <m/>
  </r>
  <r>
    <x v="0"/>
    <n v="2400000"/>
    <n v="0"/>
    <n v="0"/>
    <n v="0"/>
    <x v="7912"/>
    <x v="0"/>
    <x v="0"/>
    <x v="0"/>
    <s v="03.16.15"/>
    <x v="0"/>
    <x v="0"/>
    <x v="0"/>
    <s v="Direção Financeira"/>
    <s v="03.16.15"/>
    <s v="Direção Financeira"/>
    <s v="03.16.15"/>
    <x v="79"/>
    <x v="0"/>
    <x v="3"/>
    <x v="17"/>
    <x v="1"/>
    <x v="0"/>
    <x v="0"/>
    <x v="0"/>
    <x v="12"/>
    <s v="1 - Dotação Anual"/>
    <x v="4"/>
    <n v="2400000"/>
    <x v="2"/>
    <n v="3000000"/>
    <x v="1"/>
    <n v="700000"/>
    <x v="811"/>
    <m/>
    <x v="0"/>
    <x v="12"/>
    <m/>
    <s v="Direção Financeira"/>
    <x v="1"/>
    <m/>
    <x v="0"/>
    <x v="1"/>
    <x v="1"/>
    <x v="1"/>
    <x v="0"/>
    <x v="0"/>
    <x v="0"/>
    <x v="0"/>
    <x v="1"/>
    <x v="1"/>
    <x v="0"/>
    <s v="Direção Financeira"/>
    <x v="0"/>
    <x v="0"/>
    <x v="0"/>
    <x v="0"/>
    <x v="3"/>
    <x v="0"/>
    <x v="1"/>
    <x v="3"/>
    <x v="1"/>
    <x v="2"/>
    <x v="12"/>
    <x v="0"/>
    <m/>
  </r>
  <r>
    <x v="1"/>
    <n v="1000000"/>
    <n v="0"/>
    <n v="0"/>
    <n v="0"/>
    <x v="7912"/>
    <x v="0"/>
    <x v="0"/>
    <x v="0"/>
    <s v="03.16.15"/>
    <x v="0"/>
    <x v="0"/>
    <x v="0"/>
    <s v="Direção Financeira"/>
    <s v="03.16.15"/>
    <s v="Direção Financeira"/>
    <s v="03.16.15"/>
    <x v="25"/>
    <x v="0"/>
    <x v="0"/>
    <x v="0"/>
    <x v="1"/>
    <x v="0"/>
    <x v="2"/>
    <x v="0"/>
    <x v="12"/>
    <s v="1 - Dotação Anual"/>
    <x v="4"/>
    <n v="1000000"/>
    <x v="2"/>
    <n v="0"/>
    <x v="1"/>
    <n v="0"/>
    <x v="811"/>
    <m/>
    <x v="0"/>
    <x v="12"/>
    <m/>
    <s v="Direção Financeira"/>
    <x v="1"/>
    <m/>
    <x v="0"/>
    <x v="1"/>
    <x v="1"/>
    <x v="1"/>
    <x v="0"/>
    <x v="0"/>
    <x v="0"/>
    <x v="0"/>
    <x v="1"/>
    <x v="1"/>
    <x v="0"/>
    <s v="Direção Financeira"/>
    <x v="0"/>
    <x v="0"/>
    <x v="0"/>
    <x v="0"/>
    <x v="3"/>
    <x v="0"/>
    <x v="1"/>
    <x v="3"/>
    <x v="1"/>
    <x v="2"/>
    <x v="12"/>
    <x v="0"/>
    <m/>
  </r>
  <r>
    <x v="1"/>
    <n v="490114"/>
    <n v="0"/>
    <n v="0"/>
    <n v="0"/>
    <x v="7912"/>
    <x v="0"/>
    <x v="0"/>
    <x v="0"/>
    <s v="03.16.15"/>
    <x v="0"/>
    <x v="0"/>
    <x v="0"/>
    <s v="Direção Financeira"/>
    <s v="03.16.15"/>
    <s v="Direção Financeira"/>
    <s v="03.16.15"/>
    <x v="121"/>
    <x v="0"/>
    <x v="0"/>
    <x v="0"/>
    <x v="1"/>
    <x v="0"/>
    <x v="0"/>
    <x v="0"/>
    <x v="12"/>
    <s v="1 - Dotação Anual"/>
    <x v="4"/>
    <n v="490114"/>
    <x v="2"/>
    <n v="0"/>
    <x v="1"/>
    <n v="18500000"/>
    <x v="811"/>
    <m/>
    <x v="0"/>
    <x v="12"/>
    <m/>
    <s v="Direção Financeira"/>
    <x v="1"/>
    <m/>
    <x v="0"/>
    <x v="1"/>
    <x v="1"/>
    <x v="1"/>
    <x v="0"/>
    <x v="0"/>
    <x v="0"/>
    <x v="0"/>
    <x v="1"/>
    <x v="1"/>
    <x v="0"/>
    <s v="Direção Financeira"/>
    <x v="0"/>
    <x v="0"/>
    <x v="0"/>
    <x v="0"/>
    <x v="3"/>
    <x v="0"/>
    <x v="1"/>
    <x v="3"/>
    <x v="1"/>
    <x v="2"/>
    <x v="12"/>
    <x v="0"/>
    <m/>
  </r>
  <r>
    <x v="1"/>
    <n v="20000000"/>
    <n v="0"/>
    <n v="0"/>
    <n v="0"/>
    <x v="7912"/>
    <x v="0"/>
    <x v="0"/>
    <x v="0"/>
    <s v="03.16.15"/>
    <x v="0"/>
    <x v="0"/>
    <x v="0"/>
    <s v="Direção Financeira"/>
    <s v="03.16.15"/>
    <s v="Direção Financeira"/>
    <s v="03.16.15"/>
    <x v="60"/>
    <x v="0"/>
    <x v="0"/>
    <x v="0"/>
    <x v="1"/>
    <x v="0"/>
    <x v="2"/>
    <x v="0"/>
    <x v="12"/>
    <s v="1 - Dotação Anual"/>
    <x v="4"/>
    <n v="20000000"/>
    <x v="2"/>
    <n v="20000000"/>
    <x v="1"/>
    <n v="0"/>
    <x v="811"/>
    <m/>
    <x v="0"/>
    <x v="12"/>
    <m/>
    <s v="Direção Financeira"/>
    <x v="1"/>
    <m/>
    <x v="0"/>
    <x v="1"/>
    <x v="1"/>
    <x v="1"/>
    <x v="0"/>
    <x v="0"/>
    <x v="0"/>
    <x v="0"/>
    <x v="1"/>
    <x v="1"/>
    <x v="0"/>
    <s v="Direção Financeira"/>
    <x v="0"/>
    <x v="0"/>
    <x v="0"/>
    <x v="0"/>
    <x v="3"/>
    <x v="0"/>
    <x v="1"/>
    <x v="3"/>
    <x v="1"/>
    <x v="2"/>
    <x v="12"/>
    <x v="0"/>
    <m/>
  </r>
  <r>
    <x v="0"/>
    <n v="370000"/>
    <n v="0"/>
    <n v="0"/>
    <n v="0"/>
    <x v="7912"/>
    <x v="0"/>
    <x v="0"/>
    <x v="0"/>
    <s v="03.16.15"/>
    <x v="0"/>
    <x v="0"/>
    <x v="0"/>
    <s v="Direção Financeira"/>
    <s v="03.16.15"/>
    <s v="Direção Financeira"/>
    <s v="03.16.15"/>
    <x v="38"/>
    <x v="0"/>
    <x v="0"/>
    <x v="4"/>
    <x v="0"/>
    <x v="0"/>
    <x v="0"/>
    <x v="0"/>
    <x v="12"/>
    <s v="1 - Dotação Anual"/>
    <x v="4"/>
    <n v="370000"/>
    <x v="2"/>
    <n v="70000"/>
    <x v="1"/>
    <n v="2700000"/>
    <x v="811"/>
    <m/>
    <x v="0"/>
    <x v="12"/>
    <m/>
    <s v="Direção Financeira"/>
    <x v="1"/>
    <m/>
    <x v="0"/>
    <x v="1"/>
    <x v="1"/>
    <x v="1"/>
    <x v="0"/>
    <x v="0"/>
    <x v="0"/>
    <x v="0"/>
    <x v="1"/>
    <x v="1"/>
    <x v="0"/>
    <s v="Direção Financeira"/>
    <x v="0"/>
    <x v="0"/>
    <x v="0"/>
    <x v="0"/>
    <x v="3"/>
    <x v="0"/>
    <x v="1"/>
    <x v="3"/>
    <x v="1"/>
    <x v="2"/>
    <x v="12"/>
    <x v="0"/>
    <m/>
  </r>
  <r>
    <x v="0"/>
    <n v="4600000"/>
    <n v="0"/>
    <n v="0"/>
    <n v="0"/>
    <x v="7912"/>
    <x v="0"/>
    <x v="0"/>
    <x v="0"/>
    <s v="03.16.15"/>
    <x v="0"/>
    <x v="0"/>
    <x v="0"/>
    <s v="Direção Financeira"/>
    <s v="03.16.15"/>
    <s v="Direção Financeira"/>
    <s v="03.16.15"/>
    <x v="45"/>
    <x v="0"/>
    <x v="0"/>
    <x v="0"/>
    <x v="1"/>
    <x v="0"/>
    <x v="0"/>
    <x v="0"/>
    <x v="12"/>
    <s v="1 - Dotação Anual"/>
    <x v="4"/>
    <n v="4600000"/>
    <x v="2"/>
    <n v="1100000"/>
    <x v="1"/>
    <n v="0"/>
    <x v="811"/>
    <m/>
    <x v="0"/>
    <x v="12"/>
    <m/>
    <s v="Direção Financeira"/>
    <x v="1"/>
    <m/>
    <x v="0"/>
    <x v="1"/>
    <x v="1"/>
    <x v="1"/>
    <x v="0"/>
    <x v="0"/>
    <x v="0"/>
    <x v="0"/>
    <x v="1"/>
    <x v="1"/>
    <x v="0"/>
    <s v="Direção Financeira"/>
    <x v="0"/>
    <x v="0"/>
    <x v="0"/>
    <x v="0"/>
    <x v="3"/>
    <x v="0"/>
    <x v="1"/>
    <x v="3"/>
    <x v="1"/>
    <x v="2"/>
    <x v="12"/>
    <x v="0"/>
    <m/>
  </r>
  <r>
    <x v="0"/>
    <n v="0"/>
    <n v="0"/>
    <n v="0"/>
    <n v="0"/>
    <x v="7912"/>
    <x v="0"/>
    <x v="0"/>
    <x v="0"/>
    <s v="03.16.16"/>
    <x v="56"/>
    <x v="0"/>
    <x v="0"/>
    <s v="Direção Ambiente e Saneamento "/>
    <s v="03.16.16"/>
    <s v="Direção Ambiente e Saneamento "/>
    <s v="03.16.16"/>
    <x v="122"/>
    <x v="0"/>
    <x v="2"/>
    <x v="11"/>
    <x v="1"/>
    <x v="0"/>
    <x v="0"/>
    <x v="0"/>
    <x v="12"/>
    <s v="1 - Dotação Anual"/>
    <x v="4"/>
    <n v="0"/>
    <x v="2"/>
    <n v="0"/>
    <x v="1"/>
    <n v="0"/>
    <x v="811"/>
    <m/>
    <x v="0"/>
    <x v="12"/>
    <m/>
    <s v="Direção Ambiente e Saneamento "/>
    <x v="1"/>
    <m/>
    <x v="0"/>
    <x v="1"/>
    <x v="1"/>
    <x v="1"/>
    <x v="0"/>
    <x v="0"/>
    <x v="0"/>
    <x v="0"/>
    <x v="1"/>
    <x v="1"/>
    <x v="0"/>
    <s v="Direção Ambiente e Saneamento "/>
    <x v="0"/>
    <x v="0"/>
    <x v="0"/>
    <x v="0"/>
    <x v="3"/>
    <x v="0"/>
    <x v="1"/>
    <x v="3"/>
    <x v="1"/>
    <x v="2"/>
    <x v="12"/>
    <x v="0"/>
    <m/>
  </r>
  <r>
    <x v="0"/>
    <n v="0"/>
    <n v="0"/>
    <n v="0"/>
    <n v="0"/>
    <x v="7912"/>
    <x v="0"/>
    <x v="0"/>
    <x v="0"/>
    <s v="03.16.16"/>
    <x v="56"/>
    <x v="0"/>
    <x v="0"/>
    <s v="Direção Ambiente e Saneamento "/>
    <s v="03.16.16"/>
    <s v="Direção Ambiente e Saneamento "/>
    <s v="03.16.16"/>
    <x v="83"/>
    <x v="0"/>
    <x v="0"/>
    <x v="4"/>
    <x v="1"/>
    <x v="0"/>
    <x v="0"/>
    <x v="0"/>
    <x v="12"/>
    <s v="1 - Dotação Anual"/>
    <x v="4"/>
    <n v="0"/>
    <x v="2"/>
    <n v="0"/>
    <x v="1"/>
    <n v="0"/>
    <x v="811"/>
    <m/>
    <x v="0"/>
    <x v="12"/>
    <m/>
    <s v="Direção Ambiente e Saneamento "/>
    <x v="1"/>
    <m/>
    <x v="0"/>
    <x v="1"/>
    <x v="1"/>
    <x v="1"/>
    <x v="0"/>
    <x v="0"/>
    <x v="0"/>
    <x v="0"/>
    <x v="1"/>
    <x v="1"/>
    <x v="0"/>
    <s v="Direção Ambiente e Saneamento "/>
    <x v="0"/>
    <x v="0"/>
    <x v="0"/>
    <x v="0"/>
    <x v="3"/>
    <x v="0"/>
    <x v="1"/>
    <x v="3"/>
    <x v="1"/>
    <x v="2"/>
    <x v="12"/>
    <x v="0"/>
    <m/>
  </r>
  <r>
    <x v="0"/>
    <n v="20000"/>
    <n v="0"/>
    <n v="0"/>
    <n v="0"/>
    <x v="7912"/>
    <x v="0"/>
    <x v="0"/>
    <x v="0"/>
    <s v="03.16.16"/>
    <x v="56"/>
    <x v="0"/>
    <x v="0"/>
    <s v="Direção Ambiente e Saneamento "/>
    <s v="03.16.16"/>
    <s v="Direção Ambiente e Saneamento "/>
    <s v="03.16.16"/>
    <x v="44"/>
    <x v="0"/>
    <x v="0"/>
    <x v="4"/>
    <x v="1"/>
    <x v="0"/>
    <x v="0"/>
    <x v="0"/>
    <x v="12"/>
    <s v="1 - Dotação Anual"/>
    <x v="4"/>
    <n v="20000"/>
    <x v="2"/>
    <n v="0"/>
    <x v="1"/>
    <n v="0"/>
    <x v="811"/>
    <m/>
    <x v="0"/>
    <x v="12"/>
    <m/>
    <s v="Direção Ambiente e Saneamento "/>
    <x v="1"/>
    <m/>
    <x v="0"/>
    <x v="1"/>
    <x v="1"/>
    <x v="1"/>
    <x v="0"/>
    <x v="0"/>
    <x v="0"/>
    <x v="0"/>
    <x v="1"/>
    <x v="1"/>
    <x v="0"/>
    <s v="Direção Ambiente e Saneamento "/>
    <x v="0"/>
    <x v="0"/>
    <x v="0"/>
    <x v="0"/>
    <x v="3"/>
    <x v="0"/>
    <x v="1"/>
    <x v="3"/>
    <x v="1"/>
    <x v="2"/>
    <x v="12"/>
    <x v="0"/>
    <m/>
  </r>
  <r>
    <x v="0"/>
    <n v="0"/>
    <n v="0"/>
    <n v="0"/>
    <n v="0"/>
    <x v="7912"/>
    <x v="0"/>
    <x v="0"/>
    <x v="0"/>
    <s v="03.16.16"/>
    <x v="56"/>
    <x v="0"/>
    <x v="0"/>
    <s v="Direção Ambiente e Saneamento "/>
    <s v="03.16.16"/>
    <s v="Direção Ambiente e Saneamento "/>
    <s v="03.16.16"/>
    <x v="47"/>
    <x v="0"/>
    <x v="0"/>
    <x v="4"/>
    <x v="1"/>
    <x v="0"/>
    <x v="0"/>
    <x v="0"/>
    <x v="12"/>
    <s v="1 - Dotação Anual"/>
    <x v="4"/>
    <n v="0"/>
    <x v="2"/>
    <n v="0"/>
    <x v="1"/>
    <n v="0"/>
    <x v="811"/>
    <m/>
    <x v="0"/>
    <x v="12"/>
    <m/>
    <s v="Direção Ambiente e Saneamento "/>
    <x v="1"/>
    <m/>
    <x v="0"/>
    <x v="1"/>
    <x v="1"/>
    <x v="1"/>
    <x v="0"/>
    <x v="0"/>
    <x v="0"/>
    <x v="0"/>
    <x v="1"/>
    <x v="1"/>
    <x v="0"/>
    <s v="Direção Ambiente e Saneamento "/>
    <x v="0"/>
    <x v="0"/>
    <x v="0"/>
    <x v="0"/>
    <x v="3"/>
    <x v="0"/>
    <x v="1"/>
    <x v="3"/>
    <x v="1"/>
    <x v="2"/>
    <x v="12"/>
    <x v="0"/>
    <m/>
  </r>
  <r>
    <x v="0"/>
    <n v="75600"/>
    <n v="0"/>
    <n v="0"/>
    <n v="0"/>
    <x v="7912"/>
    <x v="0"/>
    <x v="0"/>
    <x v="0"/>
    <s v="03.16.16"/>
    <x v="56"/>
    <x v="0"/>
    <x v="0"/>
    <s v="Direção Ambiente e Saneamento "/>
    <s v="03.16.16"/>
    <s v="Direção Ambiente e Saneamento "/>
    <s v="03.16.16"/>
    <x v="32"/>
    <x v="0"/>
    <x v="0"/>
    <x v="0"/>
    <x v="1"/>
    <x v="0"/>
    <x v="0"/>
    <x v="0"/>
    <x v="12"/>
    <s v="1 - Dotação Anual"/>
    <x v="4"/>
    <n v="75600"/>
    <x v="2"/>
    <n v="22800"/>
    <x v="1"/>
    <n v="0"/>
    <x v="811"/>
    <m/>
    <x v="0"/>
    <x v="12"/>
    <m/>
    <s v="Direção Ambiente e Saneamento "/>
    <x v="1"/>
    <m/>
    <x v="0"/>
    <x v="1"/>
    <x v="1"/>
    <x v="1"/>
    <x v="0"/>
    <x v="0"/>
    <x v="0"/>
    <x v="0"/>
    <x v="1"/>
    <x v="1"/>
    <x v="0"/>
    <s v="Direção Ambiente e Saneamento "/>
    <x v="0"/>
    <x v="0"/>
    <x v="0"/>
    <x v="0"/>
    <x v="3"/>
    <x v="0"/>
    <x v="1"/>
    <x v="3"/>
    <x v="1"/>
    <x v="2"/>
    <x v="12"/>
    <x v="0"/>
    <m/>
  </r>
  <r>
    <x v="0"/>
    <n v="528492"/>
    <n v="0"/>
    <n v="0"/>
    <n v="0"/>
    <x v="7912"/>
    <x v="0"/>
    <x v="0"/>
    <x v="0"/>
    <s v="03.16.16"/>
    <x v="56"/>
    <x v="0"/>
    <x v="0"/>
    <s v="Direção Ambiente e Saneamento "/>
    <s v="03.16.16"/>
    <s v="Direção Ambiente e Saneamento "/>
    <s v="03.16.16"/>
    <x v="5"/>
    <x v="0"/>
    <x v="0"/>
    <x v="0"/>
    <x v="1"/>
    <x v="0"/>
    <x v="0"/>
    <x v="0"/>
    <x v="12"/>
    <s v="1 - Dotação Anual"/>
    <x v="4"/>
    <n v="528492"/>
    <x v="2"/>
    <n v="0"/>
    <x v="1"/>
    <n v="0"/>
    <x v="811"/>
    <m/>
    <x v="0"/>
    <x v="12"/>
    <m/>
    <s v="Direção Ambiente e Saneamento "/>
    <x v="1"/>
    <m/>
    <x v="0"/>
    <x v="1"/>
    <x v="1"/>
    <x v="1"/>
    <x v="0"/>
    <x v="0"/>
    <x v="0"/>
    <x v="0"/>
    <x v="1"/>
    <x v="1"/>
    <x v="0"/>
    <s v="Direção Ambiente e Saneamento "/>
    <x v="0"/>
    <x v="0"/>
    <x v="0"/>
    <x v="0"/>
    <x v="3"/>
    <x v="0"/>
    <x v="1"/>
    <x v="3"/>
    <x v="1"/>
    <x v="2"/>
    <x v="12"/>
    <x v="0"/>
    <m/>
  </r>
  <r>
    <x v="0"/>
    <n v="186725"/>
    <n v="0"/>
    <n v="0"/>
    <n v="0"/>
    <x v="7912"/>
    <x v="0"/>
    <x v="0"/>
    <x v="0"/>
    <s v="03.16.16"/>
    <x v="56"/>
    <x v="0"/>
    <x v="0"/>
    <s v="Direção Ambiente e Saneamento "/>
    <s v="03.16.16"/>
    <s v="Direção Ambiente e Saneamento "/>
    <s v="03.16.16"/>
    <x v="30"/>
    <x v="0"/>
    <x v="0"/>
    <x v="0"/>
    <x v="1"/>
    <x v="0"/>
    <x v="0"/>
    <x v="0"/>
    <x v="12"/>
    <s v="1 - Dotação Anual"/>
    <x v="4"/>
    <n v="186725"/>
    <x v="2"/>
    <n v="53057"/>
    <x v="1"/>
    <n v="0"/>
    <x v="811"/>
    <m/>
    <x v="0"/>
    <x v="12"/>
    <m/>
    <s v="Direção Ambiente e Saneamento "/>
    <x v="1"/>
    <m/>
    <x v="0"/>
    <x v="1"/>
    <x v="1"/>
    <x v="1"/>
    <x v="0"/>
    <x v="0"/>
    <x v="0"/>
    <x v="0"/>
    <x v="1"/>
    <x v="1"/>
    <x v="0"/>
    <s v="Direção Ambiente e Saneamento "/>
    <x v="0"/>
    <x v="0"/>
    <x v="0"/>
    <x v="0"/>
    <x v="3"/>
    <x v="0"/>
    <x v="1"/>
    <x v="3"/>
    <x v="1"/>
    <x v="2"/>
    <x v="12"/>
    <x v="0"/>
    <m/>
  </r>
  <r>
    <x v="0"/>
    <n v="15570458"/>
    <n v="0"/>
    <n v="0"/>
    <n v="0"/>
    <x v="7912"/>
    <x v="0"/>
    <x v="0"/>
    <x v="0"/>
    <s v="03.16.16"/>
    <x v="56"/>
    <x v="0"/>
    <x v="0"/>
    <s v="Direção Ambiente e Saneamento "/>
    <s v="03.16.16"/>
    <s v="Direção Ambiente e Saneamento "/>
    <s v="03.16.16"/>
    <x v="4"/>
    <x v="0"/>
    <x v="0"/>
    <x v="0"/>
    <x v="0"/>
    <x v="0"/>
    <x v="0"/>
    <x v="0"/>
    <x v="12"/>
    <s v="1 - Dotação Anual"/>
    <x v="4"/>
    <n v="15570458"/>
    <x v="2"/>
    <n v="4000000"/>
    <x v="1"/>
    <n v="4370666"/>
    <x v="811"/>
    <m/>
    <x v="0"/>
    <x v="12"/>
    <m/>
    <s v="Direção Ambiente e Saneamento "/>
    <x v="1"/>
    <m/>
    <x v="0"/>
    <x v="1"/>
    <x v="1"/>
    <x v="1"/>
    <x v="0"/>
    <x v="0"/>
    <x v="0"/>
    <x v="0"/>
    <x v="1"/>
    <x v="1"/>
    <x v="0"/>
    <s v="Direção Ambiente e Saneamento "/>
    <x v="0"/>
    <x v="0"/>
    <x v="0"/>
    <x v="0"/>
    <x v="3"/>
    <x v="0"/>
    <x v="1"/>
    <x v="3"/>
    <x v="1"/>
    <x v="2"/>
    <x v="12"/>
    <x v="0"/>
    <m/>
  </r>
  <r>
    <x v="0"/>
    <n v="454398"/>
    <n v="0"/>
    <n v="0"/>
    <n v="0"/>
    <x v="7912"/>
    <x v="0"/>
    <x v="0"/>
    <x v="0"/>
    <s v="03.16.16"/>
    <x v="56"/>
    <x v="0"/>
    <x v="0"/>
    <s v="Direção Ambiente e Saneamento "/>
    <s v="03.16.16"/>
    <s v="Direção Ambiente e Saneamento "/>
    <s v="03.16.16"/>
    <x v="69"/>
    <x v="0"/>
    <x v="0"/>
    <x v="0"/>
    <x v="1"/>
    <x v="0"/>
    <x v="0"/>
    <x v="0"/>
    <x v="12"/>
    <s v="1 - Dotação Anual"/>
    <x v="4"/>
    <n v="454398"/>
    <x v="2"/>
    <n v="0"/>
    <x v="1"/>
    <n v="0"/>
    <x v="811"/>
    <m/>
    <x v="0"/>
    <x v="12"/>
    <m/>
    <s v="Direção Ambiente e Saneamento "/>
    <x v="1"/>
    <m/>
    <x v="0"/>
    <x v="1"/>
    <x v="1"/>
    <x v="1"/>
    <x v="0"/>
    <x v="0"/>
    <x v="0"/>
    <x v="0"/>
    <x v="1"/>
    <x v="1"/>
    <x v="0"/>
    <s v="Direção Ambiente e Saneamento "/>
    <x v="0"/>
    <x v="0"/>
    <x v="0"/>
    <x v="0"/>
    <x v="3"/>
    <x v="0"/>
    <x v="1"/>
    <x v="3"/>
    <x v="1"/>
    <x v="2"/>
    <x v="12"/>
    <x v="0"/>
    <m/>
  </r>
  <r>
    <x v="1"/>
    <n v="1500000"/>
    <n v="0"/>
    <n v="0"/>
    <n v="0"/>
    <x v="7912"/>
    <x v="0"/>
    <x v="0"/>
    <x v="0"/>
    <s v="03.16.17"/>
    <x v="9"/>
    <x v="0"/>
    <x v="0"/>
    <s v="Direção Proteção Civil"/>
    <s v="03.16.17"/>
    <s v="Direção Proteção Civil"/>
    <s v="03.16.17"/>
    <x v="29"/>
    <x v="0"/>
    <x v="0"/>
    <x v="0"/>
    <x v="1"/>
    <x v="0"/>
    <x v="0"/>
    <x v="0"/>
    <x v="12"/>
    <s v="1 - Dotação Anual"/>
    <x v="4"/>
    <n v="1500000"/>
    <x v="2"/>
    <n v="0"/>
    <x v="1"/>
    <n v="1500000"/>
    <x v="811"/>
    <m/>
    <x v="0"/>
    <x v="12"/>
    <m/>
    <s v="Direção Proteção Civil"/>
    <x v="1"/>
    <m/>
    <x v="0"/>
    <x v="1"/>
    <x v="1"/>
    <x v="1"/>
    <x v="0"/>
    <x v="0"/>
    <x v="0"/>
    <x v="0"/>
    <x v="1"/>
    <x v="1"/>
    <x v="0"/>
    <s v="Direção Proteção Civil"/>
    <x v="0"/>
    <x v="0"/>
    <x v="0"/>
    <x v="0"/>
    <x v="3"/>
    <x v="0"/>
    <x v="1"/>
    <x v="3"/>
    <x v="1"/>
    <x v="2"/>
    <x v="12"/>
    <x v="0"/>
    <m/>
  </r>
  <r>
    <x v="0"/>
    <n v="0"/>
    <n v="0"/>
    <n v="0"/>
    <n v="0"/>
    <x v="7912"/>
    <x v="0"/>
    <x v="0"/>
    <x v="0"/>
    <s v="03.16.17"/>
    <x v="9"/>
    <x v="0"/>
    <x v="0"/>
    <s v="Direção Proteção Civil"/>
    <s v="03.16.17"/>
    <s v="Direção Proteção Civil"/>
    <s v="03.16.17"/>
    <x v="44"/>
    <x v="0"/>
    <x v="0"/>
    <x v="4"/>
    <x v="1"/>
    <x v="0"/>
    <x v="0"/>
    <x v="0"/>
    <x v="12"/>
    <s v="1 - Dotação Anual"/>
    <x v="4"/>
    <n v="0"/>
    <x v="2"/>
    <n v="0"/>
    <x v="1"/>
    <n v="0"/>
    <x v="811"/>
    <m/>
    <x v="0"/>
    <x v="12"/>
    <m/>
    <s v="Direção Proteção Civil"/>
    <x v="1"/>
    <m/>
    <x v="0"/>
    <x v="1"/>
    <x v="1"/>
    <x v="1"/>
    <x v="0"/>
    <x v="0"/>
    <x v="0"/>
    <x v="0"/>
    <x v="1"/>
    <x v="1"/>
    <x v="0"/>
    <s v="Direção Proteção Civil"/>
    <x v="0"/>
    <x v="0"/>
    <x v="0"/>
    <x v="0"/>
    <x v="3"/>
    <x v="0"/>
    <x v="1"/>
    <x v="3"/>
    <x v="1"/>
    <x v="2"/>
    <x v="12"/>
    <x v="0"/>
    <m/>
  </r>
  <r>
    <x v="0"/>
    <n v="0"/>
    <n v="0"/>
    <n v="0"/>
    <n v="0"/>
    <x v="7912"/>
    <x v="0"/>
    <x v="0"/>
    <x v="0"/>
    <s v="03.16.17"/>
    <x v="9"/>
    <x v="0"/>
    <x v="0"/>
    <s v="Direção Proteção Civil"/>
    <s v="03.16.17"/>
    <s v="Direção Proteção Civil"/>
    <s v="03.16.17"/>
    <x v="47"/>
    <x v="0"/>
    <x v="0"/>
    <x v="4"/>
    <x v="1"/>
    <x v="0"/>
    <x v="0"/>
    <x v="0"/>
    <x v="12"/>
    <s v="1 - Dotação Anual"/>
    <x v="4"/>
    <n v="0"/>
    <x v="2"/>
    <n v="0"/>
    <x v="1"/>
    <n v="0"/>
    <x v="811"/>
    <m/>
    <x v="0"/>
    <x v="12"/>
    <m/>
    <s v="Direção Proteção Civil"/>
    <x v="1"/>
    <m/>
    <x v="0"/>
    <x v="1"/>
    <x v="1"/>
    <x v="1"/>
    <x v="0"/>
    <x v="0"/>
    <x v="0"/>
    <x v="0"/>
    <x v="1"/>
    <x v="1"/>
    <x v="0"/>
    <s v="Direção Proteção Civil"/>
    <x v="0"/>
    <x v="0"/>
    <x v="0"/>
    <x v="0"/>
    <x v="3"/>
    <x v="0"/>
    <x v="1"/>
    <x v="3"/>
    <x v="1"/>
    <x v="2"/>
    <x v="12"/>
    <x v="0"/>
    <m/>
  </r>
  <r>
    <x v="0"/>
    <n v="140575"/>
    <n v="0"/>
    <n v="0"/>
    <n v="0"/>
    <x v="7912"/>
    <x v="0"/>
    <x v="0"/>
    <x v="0"/>
    <s v="03.16.17"/>
    <x v="9"/>
    <x v="0"/>
    <x v="0"/>
    <s v="Direção Proteção Civil"/>
    <s v="03.16.17"/>
    <s v="Direção Proteção Civil"/>
    <s v="03.16.17"/>
    <x v="5"/>
    <x v="0"/>
    <x v="0"/>
    <x v="0"/>
    <x v="1"/>
    <x v="0"/>
    <x v="0"/>
    <x v="0"/>
    <x v="12"/>
    <s v="1 - Dotação Anual"/>
    <x v="4"/>
    <n v="140575"/>
    <x v="2"/>
    <n v="0"/>
    <x v="1"/>
    <n v="218841"/>
    <x v="811"/>
    <m/>
    <x v="0"/>
    <x v="12"/>
    <m/>
    <s v="Direção Proteção Civil"/>
    <x v="1"/>
    <m/>
    <x v="0"/>
    <x v="1"/>
    <x v="1"/>
    <x v="1"/>
    <x v="0"/>
    <x v="0"/>
    <x v="0"/>
    <x v="0"/>
    <x v="1"/>
    <x v="1"/>
    <x v="0"/>
    <s v="Direção Proteção Civil"/>
    <x v="0"/>
    <x v="0"/>
    <x v="0"/>
    <x v="0"/>
    <x v="3"/>
    <x v="0"/>
    <x v="1"/>
    <x v="3"/>
    <x v="1"/>
    <x v="2"/>
    <x v="12"/>
    <x v="0"/>
    <m/>
  </r>
  <r>
    <x v="0"/>
    <n v="1188248"/>
    <n v="0"/>
    <n v="0"/>
    <n v="0"/>
    <x v="7912"/>
    <x v="0"/>
    <x v="0"/>
    <x v="0"/>
    <s v="03.16.17"/>
    <x v="9"/>
    <x v="0"/>
    <x v="0"/>
    <s v="Direção Proteção Civil"/>
    <s v="03.16.17"/>
    <s v="Direção Proteção Civil"/>
    <s v="03.16.17"/>
    <x v="4"/>
    <x v="0"/>
    <x v="0"/>
    <x v="0"/>
    <x v="0"/>
    <x v="0"/>
    <x v="0"/>
    <x v="0"/>
    <x v="12"/>
    <s v="1 - Dotação Anual"/>
    <x v="4"/>
    <n v="1188248"/>
    <x v="2"/>
    <n v="110000"/>
    <x v="1"/>
    <n v="0"/>
    <x v="811"/>
    <m/>
    <x v="0"/>
    <x v="12"/>
    <m/>
    <s v="Direção Proteção Civil"/>
    <x v="1"/>
    <m/>
    <x v="0"/>
    <x v="1"/>
    <x v="1"/>
    <x v="1"/>
    <x v="0"/>
    <x v="0"/>
    <x v="0"/>
    <x v="0"/>
    <x v="1"/>
    <x v="1"/>
    <x v="0"/>
    <s v="Direção Proteção Civil"/>
    <x v="0"/>
    <x v="0"/>
    <x v="0"/>
    <x v="0"/>
    <x v="3"/>
    <x v="0"/>
    <x v="1"/>
    <x v="3"/>
    <x v="1"/>
    <x v="2"/>
    <x v="12"/>
    <x v="0"/>
    <m/>
  </r>
  <r>
    <x v="1"/>
    <n v="1750000"/>
    <n v="0"/>
    <n v="0"/>
    <n v="0"/>
    <x v="7912"/>
    <x v="0"/>
    <x v="0"/>
    <x v="0"/>
    <s v="03.16.17"/>
    <x v="9"/>
    <x v="0"/>
    <x v="0"/>
    <s v="Direção Proteção Civil"/>
    <s v="03.16.17"/>
    <s v="Direção Proteção Civil"/>
    <s v="03.16.17"/>
    <x v="25"/>
    <x v="0"/>
    <x v="0"/>
    <x v="0"/>
    <x v="1"/>
    <x v="0"/>
    <x v="2"/>
    <x v="0"/>
    <x v="12"/>
    <s v="1 - Dotação Anual"/>
    <x v="4"/>
    <n v="1750000"/>
    <x v="2"/>
    <n v="0"/>
    <x v="1"/>
    <n v="1750000"/>
    <x v="811"/>
    <m/>
    <x v="0"/>
    <x v="12"/>
    <m/>
    <s v="Direção Proteção Civil"/>
    <x v="1"/>
    <m/>
    <x v="0"/>
    <x v="1"/>
    <x v="1"/>
    <x v="1"/>
    <x v="0"/>
    <x v="0"/>
    <x v="0"/>
    <x v="0"/>
    <x v="1"/>
    <x v="1"/>
    <x v="0"/>
    <s v="Direção Proteção Civil"/>
    <x v="0"/>
    <x v="0"/>
    <x v="0"/>
    <x v="0"/>
    <x v="3"/>
    <x v="0"/>
    <x v="1"/>
    <x v="3"/>
    <x v="1"/>
    <x v="2"/>
    <x v="12"/>
    <x v="0"/>
    <m/>
  </r>
  <r>
    <x v="0"/>
    <n v="42948"/>
    <n v="0"/>
    <n v="0"/>
    <n v="0"/>
    <x v="7912"/>
    <x v="0"/>
    <x v="0"/>
    <x v="0"/>
    <s v="03.16.17"/>
    <x v="9"/>
    <x v="0"/>
    <x v="0"/>
    <s v="Direção Proteção Civil"/>
    <s v="03.16.17"/>
    <s v="Direção Proteção Civil"/>
    <s v="03.16.17"/>
    <x v="69"/>
    <x v="0"/>
    <x v="0"/>
    <x v="0"/>
    <x v="1"/>
    <x v="0"/>
    <x v="0"/>
    <x v="0"/>
    <x v="12"/>
    <s v="1 - Dotação Anual"/>
    <x v="4"/>
    <n v="42948"/>
    <x v="2"/>
    <n v="7000"/>
    <x v="1"/>
    <n v="0"/>
    <x v="811"/>
    <m/>
    <x v="0"/>
    <x v="12"/>
    <m/>
    <s v="Direção Proteção Civil"/>
    <x v="1"/>
    <m/>
    <x v="0"/>
    <x v="1"/>
    <x v="1"/>
    <x v="1"/>
    <x v="0"/>
    <x v="0"/>
    <x v="0"/>
    <x v="0"/>
    <x v="1"/>
    <x v="1"/>
    <x v="0"/>
    <s v="Direção Proteção Civil"/>
    <x v="0"/>
    <x v="0"/>
    <x v="0"/>
    <x v="0"/>
    <x v="3"/>
    <x v="0"/>
    <x v="1"/>
    <x v="3"/>
    <x v="1"/>
    <x v="2"/>
    <x v="12"/>
    <x v="0"/>
    <m/>
  </r>
  <r>
    <x v="0"/>
    <n v="0"/>
    <n v="0"/>
    <n v="0"/>
    <n v="0"/>
    <x v="7912"/>
    <x v="0"/>
    <x v="0"/>
    <x v="0"/>
    <s v="03.16.19"/>
    <x v="66"/>
    <x v="0"/>
    <x v="0"/>
    <s v="Direção de Inovação e Desporto"/>
    <s v="03.16.19"/>
    <s v="Direção de Inovação e Desporto"/>
    <s v="03.16.19"/>
    <x v="44"/>
    <x v="0"/>
    <x v="0"/>
    <x v="4"/>
    <x v="1"/>
    <x v="0"/>
    <x v="0"/>
    <x v="0"/>
    <x v="12"/>
    <s v="1 - Dotação Anual"/>
    <x v="4"/>
    <n v="0"/>
    <x v="2"/>
    <n v="0"/>
    <x v="1"/>
    <n v="0"/>
    <x v="811"/>
    <m/>
    <x v="0"/>
    <x v="12"/>
    <m/>
    <s v="Direção de Inovação e Desporto"/>
    <x v="1"/>
    <m/>
    <x v="0"/>
    <x v="1"/>
    <x v="1"/>
    <x v="1"/>
    <x v="0"/>
    <x v="0"/>
    <x v="0"/>
    <x v="0"/>
    <x v="1"/>
    <x v="1"/>
    <x v="0"/>
    <s v="Direção de Inovação e Desporto"/>
    <x v="0"/>
    <x v="0"/>
    <x v="0"/>
    <x v="0"/>
    <x v="3"/>
    <x v="0"/>
    <x v="1"/>
    <x v="3"/>
    <x v="1"/>
    <x v="2"/>
    <x v="12"/>
    <x v="0"/>
    <m/>
  </r>
  <r>
    <x v="0"/>
    <n v="0"/>
    <n v="0"/>
    <n v="0"/>
    <n v="0"/>
    <x v="7912"/>
    <x v="0"/>
    <x v="0"/>
    <x v="0"/>
    <s v="03.16.19"/>
    <x v="66"/>
    <x v="0"/>
    <x v="0"/>
    <s v="Direção de Inovação e Desporto"/>
    <s v="03.16.19"/>
    <s v="Direção de Inovação e Desporto"/>
    <s v="03.16.19"/>
    <x v="47"/>
    <x v="0"/>
    <x v="0"/>
    <x v="4"/>
    <x v="1"/>
    <x v="0"/>
    <x v="0"/>
    <x v="0"/>
    <x v="12"/>
    <s v="1 - Dotação Anual"/>
    <x v="4"/>
    <n v="0"/>
    <x v="2"/>
    <n v="0"/>
    <x v="1"/>
    <n v="0"/>
    <x v="811"/>
    <m/>
    <x v="0"/>
    <x v="12"/>
    <m/>
    <s v="Direção de Inovação e Desporto"/>
    <x v="1"/>
    <m/>
    <x v="0"/>
    <x v="1"/>
    <x v="1"/>
    <x v="1"/>
    <x v="0"/>
    <x v="0"/>
    <x v="0"/>
    <x v="0"/>
    <x v="1"/>
    <x v="1"/>
    <x v="0"/>
    <s v="Direção de Inovação e Desporto"/>
    <x v="0"/>
    <x v="0"/>
    <x v="0"/>
    <x v="0"/>
    <x v="3"/>
    <x v="0"/>
    <x v="1"/>
    <x v="3"/>
    <x v="1"/>
    <x v="2"/>
    <x v="12"/>
    <x v="0"/>
    <m/>
  </r>
  <r>
    <x v="0"/>
    <n v="27200"/>
    <n v="0"/>
    <n v="0"/>
    <n v="0"/>
    <x v="7912"/>
    <x v="0"/>
    <x v="0"/>
    <x v="0"/>
    <s v="03.16.19"/>
    <x v="66"/>
    <x v="0"/>
    <x v="0"/>
    <s v="Direção de Inovação e Desporto"/>
    <s v="03.16.19"/>
    <s v="Direção de Inovação e Desporto"/>
    <s v="03.16.19"/>
    <x v="51"/>
    <x v="0"/>
    <x v="0"/>
    <x v="4"/>
    <x v="1"/>
    <x v="0"/>
    <x v="0"/>
    <x v="0"/>
    <x v="12"/>
    <s v="1 - Dotação Anual"/>
    <x v="4"/>
    <n v="27200"/>
    <x v="2"/>
    <n v="5440"/>
    <x v="1"/>
    <n v="0"/>
    <x v="811"/>
    <m/>
    <x v="0"/>
    <x v="12"/>
    <m/>
    <s v="Direção de Inovação e Desporto"/>
    <x v="1"/>
    <m/>
    <x v="0"/>
    <x v="1"/>
    <x v="1"/>
    <x v="1"/>
    <x v="0"/>
    <x v="0"/>
    <x v="0"/>
    <x v="0"/>
    <x v="1"/>
    <x v="1"/>
    <x v="0"/>
    <s v="Direção de Inovação e Desporto"/>
    <x v="0"/>
    <x v="0"/>
    <x v="0"/>
    <x v="0"/>
    <x v="3"/>
    <x v="0"/>
    <x v="1"/>
    <x v="3"/>
    <x v="1"/>
    <x v="2"/>
    <x v="12"/>
    <x v="0"/>
    <m/>
  </r>
  <r>
    <x v="0"/>
    <n v="100000"/>
    <n v="0"/>
    <n v="0"/>
    <n v="0"/>
    <x v="7912"/>
    <x v="0"/>
    <x v="0"/>
    <x v="0"/>
    <s v="03.16.19"/>
    <x v="66"/>
    <x v="0"/>
    <x v="0"/>
    <s v="Direção de Inovação e Desporto"/>
    <s v="03.16.19"/>
    <s v="Direção de Inovação e Desporto"/>
    <s v="03.16.19"/>
    <x v="5"/>
    <x v="0"/>
    <x v="0"/>
    <x v="0"/>
    <x v="1"/>
    <x v="0"/>
    <x v="0"/>
    <x v="0"/>
    <x v="12"/>
    <s v="1 - Dotação Anual"/>
    <x v="4"/>
    <n v="100000"/>
    <x v="2"/>
    <n v="0"/>
    <x v="1"/>
    <n v="0"/>
    <x v="811"/>
    <m/>
    <x v="0"/>
    <x v="12"/>
    <m/>
    <s v="Direção de Inovação e Desporto"/>
    <x v="1"/>
    <m/>
    <x v="0"/>
    <x v="1"/>
    <x v="1"/>
    <x v="1"/>
    <x v="0"/>
    <x v="0"/>
    <x v="0"/>
    <x v="0"/>
    <x v="1"/>
    <x v="1"/>
    <x v="0"/>
    <s v="Direção de Inovação e Desporto"/>
    <x v="0"/>
    <x v="0"/>
    <x v="0"/>
    <x v="0"/>
    <x v="3"/>
    <x v="0"/>
    <x v="1"/>
    <x v="3"/>
    <x v="1"/>
    <x v="2"/>
    <x v="12"/>
    <x v="0"/>
    <m/>
  </r>
  <r>
    <x v="0"/>
    <n v="358568"/>
    <n v="0"/>
    <n v="0"/>
    <n v="0"/>
    <x v="7912"/>
    <x v="0"/>
    <x v="0"/>
    <x v="0"/>
    <s v="03.16.19"/>
    <x v="66"/>
    <x v="0"/>
    <x v="0"/>
    <s v="Direção de Inovação e Desporto"/>
    <s v="03.16.19"/>
    <s v="Direção de Inovação e Desporto"/>
    <s v="03.16.19"/>
    <x v="30"/>
    <x v="0"/>
    <x v="0"/>
    <x v="0"/>
    <x v="1"/>
    <x v="0"/>
    <x v="0"/>
    <x v="0"/>
    <x v="12"/>
    <s v="1 - Dotação Anual"/>
    <x v="4"/>
    <n v="358568"/>
    <x v="2"/>
    <n v="0"/>
    <x v="1"/>
    <n v="181432"/>
    <x v="811"/>
    <m/>
    <x v="0"/>
    <x v="12"/>
    <m/>
    <s v="Direção de Inovação e Desporto"/>
    <x v="1"/>
    <m/>
    <x v="0"/>
    <x v="1"/>
    <x v="1"/>
    <x v="1"/>
    <x v="0"/>
    <x v="0"/>
    <x v="0"/>
    <x v="0"/>
    <x v="1"/>
    <x v="1"/>
    <x v="0"/>
    <s v="Direção de Inovação e Desporto"/>
    <x v="0"/>
    <x v="0"/>
    <x v="0"/>
    <x v="0"/>
    <x v="3"/>
    <x v="0"/>
    <x v="1"/>
    <x v="3"/>
    <x v="1"/>
    <x v="2"/>
    <x v="12"/>
    <x v="0"/>
    <m/>
  </r>
  <r>
    <x v="0"/>
    <n v="520592"/>
    <n v="0"/>
    <n v="0"/>
    <n v="0"/>
    <x v="7912"/>
    <x v="0"/>
    <x v="0"/>
    <x v="0"/>
    <s v="03.16.19"/>
    <x v="66"/>
    <x v="0"/>
    <x v="0"/>
    <s v="Direção de Inovação e Desporto"/>
    <s v="03.16.19"/>
    <s v="Direção de Inovação e Desporto"/>
    <s v="03.16.19"/>
    <x v="4"/>
    <x v="0"/>
    <x v="0"/>
    <x v="0"/>
    <x v="0"/>
    <x v="0"/>
    <x v="0"/>
    <x v="0"/>
    <x v="12"/>
    <s v="1 - Dotação Anual"/>
    <x v="4"/>
    <n v="520592"/>
    <x v="2"/>
    <n v="240000"/>
    <x v="1"/>
    <n v="250000"/>
    <x v="811"/>
    <m/>
    <x v="0"/>
    <x v="12"/>
    <m/>
    <s v="Direção de Inovação e Desporto"/>
    <x v="1"/>
    <m/>
    <x v="0"/>
    <x v="1"/>
    <x v="1"/>
    <x v="1"/>
    <x v="0"/>
    <x v="0"/>
    <x v="0"/>
    <x v="0"/>
    <x v="1"/>
    <x v="1"/>
    <x v="0"/>
    <s v="Direção de Inovação e Desporto"/>
    <x v="0"/>
    <x v="0"/>
    <x v="0"/>
    <x v="0"/>
    <x v="3"/>
    <x v="0"/>
    <x v="1"/>
    <x v="3"/>
    <x v="1"/>
    <x v="2"/>
    <x v="12"/>
    <x v="0"/>
    <m/>
  </r>
  <r>
    <x v="0"/>
    <n v="217600"/>
    <n v="0"/>
    <n v="0"/>
    <n v="0"/>
    <x v="7912"/>
    <x v="0"/>
    <x v="0"/>
    <x v="0"/>
    <s v="03.16.19"/>
    <x v="66"/>
    <x v="0"/>
    <x v="0"/>
    <s v="Direção de Inovação e Desporto"/>
    <s v="03.16.19"/>
    <s v="Direção de Inovação e Desporto"/>
    <s v="03.16.19"/>
    <x v="0"/>
    <x v="0"/>
    <x v="0"/>
    <x v="0"/>
    <x v="0"/>
    <x v="0"/>
    <x v="0"/>
    <x v="0"/>
    <x v="12"/>
    <s v="1 - Dotação Anual"/>
    <x v="4"/>
    <n v="217600"/>
    <x v="2"/>
    <n v="0"/>
    <x v="1"/>
    <n v="0"/>
    <x v="811"/>
    <m/>
    <x v="0"/>
    <x v="12"/>
    <m/>
    <s v="Direção de Inovação e Desporto"/>
    <x v="1"/>
    <m/>
    <x v="0"/>
    <x v="1"/>
    <x v="1"/>
    <x v="1"/>
    <x v="0"/>
    <x v="0"/>
    <x v="0"/>
    <x v="0"/>
    <x v="1"/>
    <x v="1"/>
    <x v="0"/>
    <s v="Direção de Inovação e Desporto"/>
    <x v="0"/>
    <x v="0"/>
    <x v="0"/>
    <x v="0"/>
    <x v="3"/>
    <x v="0"/>
    <x v="1"/>
    <x v="3"/>
    <x v="1"/>
    <x v="2"/>
    <x v="12"/>
    <x v="0"/>
    <m/>
  </r>
  <r>
    <x v="0"/>
    <n v="0"/>
    <n v="0"/>
    <n v="0"/>
    <n v="0"/>
    <x v="7912"/>
    <x v="0"/>
    <x v="0"/>
    <x v="0"/>
    <s v="03.16.21"/>
    <x v="43"/>
    <x v="0"/>
    <x v="0"/>
    <s v="Dir. Turismo, Investimento e Emprendedorismo"/>
    <s v="03.16.21"/>
    <s v="Dir. Turismo, Investimento e Emprendedorismo"/>
    <s v="03.16.21"/>
    <x v="44"/>
    <x v="0"/>
    <x v="0"/>
    <x v="4"/>
    <x v="1"/>
    <x v="0"/>
    <x v="0"/>
    <x v="0"/>
    <x v="12"/>
    <s v="1 - Dotação Anual"/>
    <x v="4"/>
    <n v="0"/>
    <x v="2"/>
    <n v="0"/>
    <x v="1"/>
    <n v="0"/>
    <x v="811"/>
    <m/>
    <x v="0"/>
    <x v="12"/>
    <m/>
    <s v="Dir. Turismo, Investimento e Emprendedorismo"/>
    <x v="1"/>
    <m/>
    <x v="0"/>
    <x v="1"/>
    <x v="1"/>
    <x v="1"/>
    <x v="0"/>
    <x v="0"/>
    <x v="0"/>
    <x v="0"/>
    <x v="1"/>
    <x v="1"/>
    <x v="0"/>
    <s v="Dir. Turismo, Investimento e Emprendedorismo"/>
    <x v="0"/>
    <x v="0"/>
    <x v="0"/>
    <x v="0"/>
    <x v="3"/>
    <x v="0"/>
    <x v="1"/>
    <x v="3"/>
    <x v="1"/>
    <x v="2"/>
    <x v="12"/>
    <x v="0"/>
    <m/>
  </r>
  <r>
    <x v="0"/>
    <n v="0"/>
    <n v="0"/>
    <n v="0"/>
    <n v="0"/>
    <x v="7912"/>
    <x v="0"/>
    <x v="0"/>
    <x v="0"/>
    <s v="03.16.21"/>
    <x v="43"/>
    <x v="0"/>
    <x v="0"/>
    <s v="Dir. Turismo, Investimento e Emprendedorismo"/>
    <s v="03.16.21"/>
    <s v="Dir. Turismo, Investimento e Emprendedorismo"/>
    <s v="03.16.21"/>
    <x v="47"/>
    <x v="0"/>
    <x v="0"/>
    <x v="4"/>
    <x v="1"/>
    <x v="0"/>
    <x v="0"/>
    <x v="0"/>
    <x v="12"/>
    <s v="1 - Dotação Anual"/>
    <x v="4"/>
    <n v="0"/>
    <x v="2"/>
    <n v="0"/>
    <x v="1"/>
    <n v="0"/>
    <x v="811"/>
    <m/>
    <x v="0"/>
    <x v="12"/>
    <m/>
    <s v="Dir. Turismo, Investimento e Emprendedorismo"/>
    <x v="1"/>
    <m/>
    <x v="0"/>
    <x v="1"/>
    <x v="1"/>
    <x v="1"/>
    <x v="0"/>
    <x v="0"/>
    <x v="0"/>
    <x v="0"/>
    <x v="1"/>
    <x v="1"/>
    <x v="0"/>
    <s v="Dir. Turismo, Investimento e Emprendedorismo"/>
    <x v="0"/>
    <x v="0"/>
    <x v="0"/>
    <x v="0"/>
    <x v="3"/>
    <x v="0"/>
    <x v="1"/>
    <x v="3"/>
    <x v="1"/>
    <x v="2"/>
    <x v="12"/>
    <x v="0"/>
    <m/>
  </r>
  <r>
    <x v="0"/>
    <n v="146880"/>
    <n v="0"/>
    <n v="0"/>
    <n v="0"/>
    <x v="7912"/>
    <x v="0"/>
    <x v="0"/>
    <x v="0"/>
    <s v="03.16.21"/>
    <x v="43"/>
    <x v="0"/>
    <x v="0"/>
    <s v="Dir. Turismo, Investimento e Emprendedorismo"/>
    <s v="03.16.21"/>
    <s v="Dir. Turismo, Investimento e Emprendedorismo"/>
    <s v="03.16.21"/>
    <x v="51"/>
    <x v="0"/>
    <x v="0"/>
    <x v="4"/>
    <x v="1"/>
    <x v="0"/>
    <x v="0"/>
    <x v="0"/>
    <x v="12"/>
    <s v="1 - Dotação Anual"/>
    <x v="4"/>
    <n v="146880"/>
    <x v="2"/>
    <n v="0"/>
    <x v="1"/>
    <n v="0"/>
    <x v="811"/>
    <m/>
    <x v="0"/>
    <x v="12"/>
    <m/>
    <s v="Dir. Turismo, Investimento e Emprendedorismo"/>
    <x v="1"/>
    <m/>
    <x v="0"/>
    <x v="1"/>
    <x v="1"/>
    <x v="1"/>
    <x v="0"/>
    <x v="0"/>
    <x v="0"/>
    <x v="0"/>
    <x v="1"/>
    <x v="1"/>
    <x v="0"/>
    <s v="Dir. Turismo, Investimento e Emprendedorismo"/>
    <x v="0"/>
    <x v="0"/>
    <x v="0"/>
    <x v="0"/>
    <x v="3"/>
    <x v="0"/>
    <x v="1"/>
    <x v="3"/>
    <x v="1"/>
    <x v="2"/>
    <x v="12"/>
    <x v="0"/>
    <m/>
  </r>
  <r>
    <x v="0"/>
    <n v="987200"/>
    <n v="0"/>
    <n v="0"/>
    <n v="0"/>
    <x v="7912"/>
    <x v="0"/>
    <x v="0"/>
    <x v="0"/>
    <s v="03.16.21"/>
    <x v="43"/>
    <x v="0"/>
    <x v="0"/>
    <s v="Dir. Turismo, Investimento e Emprendedorismo"/>
    <s v="03.16.21"/>
    <s v="Dir. Turismo, Investimento e Emprendedorismo"/>
    <s v="03.16.21"/>
    <x v="0"/>
    <x v="0"/>
    <x v="0"/>
    <x v="0"/>
    <x v="0"/>
    <x v="0"/>
    <x v="0"/>
    <x v="0"/>
    <x v="12"/>
    <s v="1 - Dotação Anual"/>
    <x v="4"/>
    <n v="987200"/>
    <x v="2"/>
    <n v="8000"/>
    <x v="1"/>
    <n v="0"/>
    <x v="811"/>
    <m/>
    <x v="0"/>
    <x v="12"/>
    <m/>
    <s v="Dir. Turismo, Investimento e Emprendedorismo"/>
    <x v="1"/>
    <m/>
    <x v="0"/>
    <x v="1"/>
    <x v="1"/>
    <x v="1"/>
    <x v="0"/>
    <x v="0"/>
    <x v="0"/>
    <x v="0"/>
    <x v="1"/>
    <x v="1"/>
    <x v="0"/>
    <s v="Dir. Turismo, Investimento e Emprendedorismo"/>
    <x v="0"/>
    <x v="0"/>
    <x v="0"/>
    <x v="0"/>
    <x v="3"/>
    <x v="0"/>
    <x v="1"/>
    <x v="3"/>
    <x v="1"/>
    <x v="2"/>
    <x v="12"/>
    <x v="0"/>
    <m/>
  </r>
  <r>
    <x v="0"/>
    <n v="600000"/>
    <n v="0"/>
    <n v="0"/>
    <n v="0"/>
    <x v="7912"/>
    <x v="0"/>
    <x v="0"/>
    <x v="0"/>
    <s v="03.16.25"/>
    <x v="17"/>
    <x v="0"/>
    <x v="0"/>
    <s v="Direção dos  Recursos Humanos"/>
    <s v="03.16.25"/>
    <s v="Direção dos  Recursos Humanos"/>
    <s v="03.16.25"/>
    <x v="34"/>
    <x v="0"/>
    <x v="2"/>
    <x v="11"/>
    <x v="1"/>
    <x v="0"/>
    <x v="0"/>
    <x v="0"/>
    <x v="12"/>
    <s v="1 - Dotação Anual"/>
    <x v="4"/>
    <n v="600000"/>
    <x v="2"/>
    <n v="0"/>
    <x v="1"/>
    <n v="0"/>
    <x v="811"/>
    <m/>
    <x v="0"/>
    <x v="12"/>
    <m/>
    <s v="Direção dos  Recursos Humanos"/>
    <x v="1"/>
    <m/>
    <x v="0"/>
    <x v="1"/>
    <x v="1"/>
    <x v="1"/>
    <x v="0"/>
    <x v="0"/>
    <x v="0"/>
    <x v="0"/>
    <x v="1"/>
    <x v="1"/>
    <x v="0"/>
    <s v="Direção dos  Recursos Humanos"/>
    <x v="0"/>
    <x v="0"/>
    <x v="0"/>
    <x v="0"/>
    <x v="3"/>
    <x v="0"/>
    <x v="1"/>
    <x v="3"/>
    <x v="1"/>
    <x v="2"/>
    <x v="12"/>
    <x v="0"/>
    <m/>
  </r>
  <r>
    <x v="0"/>
    <n v="45666"/>
    <n v="0"/>
    <n v="0"/>
    <n v="0"/>
    <x v="7912"/>
    <x v="0"/>
    <x v="0"/>
    <x v="0"/>
    <s v="03.16.25"/>
    <x v="17"/>
    <x v="0"/>
    <x v="0"/>
    <s v="Direção dos  Recursos Humanos"/>
    <s v="03.16.25"/>
    <s v="Direção dos  Recursos Humanos"/>
    <s v="03.16.25"/>
    <x v="44"/>
    <x v="0"/>
    <x v="0"/>
    <x v="4"/>
    <x v="1"/>
    <x v="0"/>
    <x v="0"/>
    <x v="0"/>
    <x v="12"/>
    <s v="1 - Dotação Anual"/>
    <x v="4"/>
    <n v="45666"/>
    <x v="2"/>
    <n v="0"/>
    <x v="1"/>
    <n v="204334"/>
    <x v="811"/>
    <m/>
    <x v="0"/>
    <x v="12"/>
    <m/>
    <s v="Direção dos  Recursos Humanos"/>
    <x v="1"/>
    <m/>
    <x v="0"/>
    <x v="1"/>
    <x v="1"/>
    <x v="1"/>
    <x v="0"/>
    <x v="0"/>
    <x v="0"/>
    <x v="0"/>
    <x v="1"/>
    <x v="1"/>
    <x v="0"/>
    <s v="Direção dos  Recursos Humanos"/>
    <x v="0"/>
    <x v="0"/>
    <x v="0"/>
    <x v="0"/>
    <x v="3"/>
    <x v="0"/>
    <x v="1"/>
    <x v="3"/>
    <x v="1"/>
    <x v="2"/>
    <x v="12"/>
    <x v="0"/>
    <m/>
  </r>
  <r>
    <x v="0"/>
    <n v="0"/>
    <n v="0"/>
    <n v="0"/>
    <n v="0"/>
    <x v="7912"/>
    <x v="0"/>
    <x v="0"/>
    <x v="0"/>
    <s v="03.16.25"/>
    <x v="17"/>
    <x v="0"/>
    <x v="0"/>
    <s v="Direção dos  Recursos Humanos"/>
    <s v="03.16.25"/>
    <s v="Direção dos  Recursos Humanos"/>
    <s v="03.16.25"/>
    <x v="47"/>
    <x v="0"/>
    <x v="0"/>
    <x v="4"/>
    <x v="1"/>
    <x v="0"/>
    <x v="0"/>
    <x v="0"/>
    <x v="12"/>
    <s v="1 - Dotação Anual"/>
    <x v="4"/>
    <n v="0"/>
    <x v="2"/>
    <n v="0"/>
    <x v="1"/>
    <n v="0"/>
    <x v="811"/>
    <m/>
    <x v="0"/>
    <x v="12"/>
    <m/>
    <s v="Direção dos  Recursos Humanos"/>
    <x v="1"/>
    <m/>
    <x v="0"/>
    <x v="1"/>
    <x v="1"/>
    <x v="1"/>
    <x v="0"/>
    <x v="0"/>
    <x v="0"/>
    <x v="0"/>
    <x v="1"/>
    <x v="1"/>
    <x v="0"/>
    <s v="Direção dos  Recursos Humanos"/>
    <x v="0"/>
    <x v="0"/>
    <x v="0"/>
    <x v="0"/>
    <x v="3"/>
    <x v="0"/>
    <x v="1"/>
    <x v="3"/>
    <x v="1"/>
    <x v="2"/>
    <x v="12"/>
    <x v="0"/>
    <m/>
  </r>
  <r>
    <x v="0"/>
    <n v="146880"/>
    <n v="0"/>
    <n v="0"/>
    <n v="0"/>
    <x v="7912"/>
    <x v="0"/>
    <x v="0"/>
    <x v="0"/>
    <s v="03.16.25"/>
    <x v="17"/>
    <x v="0"/>
    <x v="0"/>
    <s v="Direção dos  Recursos Humanos"/>
    <s v="03.16.25"/>
    <s v="Direção dos  Recursos Humanos"/>
    <s v="03.16.25"/>
    <x v="51"/>
    <x v="0"/>
    <x v="0"/>
    <x v="4"/>
    <x v="1"/>
    <x v="0"/>
    <x v="0"/>
    <x v="0"/>
    <x v="12"/>
    <s v="1 - Dotação Anual"/>
    <x v="4"/>
    <n v="146880"/>
    <x v="2"/>
    <n v="0"/>
    <x v="1"/>
    <n v="0"/>
    <x v="811"/>
    <m/>
    <x v="0"/>
    <x v="12"/>
    <m/>
    <s v="Direção dos  Recursos Humanos"/>
    <x v="1"/>
    <m/>
    <x v="0"/>
    <x v="1"/>
    <x v="1"/>
    <x v="1"/>
    <x v="0"/>
    <x v="0"/>
    <x v="0"/>
    <x v="0"/>
    <x v="1"/>
    <x v="1"/>
    <x v="0"/>
    <s v="Direção dos  Recursos Humanos"/>
    <x v="0"/>
    <x v="0"/>
    <x v="0"/>
    <x v="0"/>
    <x v="3"/>
    <x v="0"/>
    <x v="1"/>
    <x v="3"/>
    <x v="1"/>
    <x v="2"/>
    <x v="12"/>
    <x v="0"/>
    <m/>
  </r>
  <r>
    <x v="0"/>
    <n v="140000"/>
    <n v="0"/>
    <n v="0"/>
    <n v="0"/>
    <x v="7912"/>
    <x v="0"/>
    <x v="0"/>
    <x v="0"/>
    <s v="03.16.25"/>
    <x v="17"/>
    <x v="0"/>
    <x v="0"/>
    <s v="Direção dos  Recursos Humanos"/>
    <s v="03.16.25"/>
    <s v="Direção dos  Recursos Humanos"/>
    <s v="03.16.25"/>
    <x v="32"/>
    <x v="0"/>
    <x v="0"/>
    <x v="0"/>
    <x v="1"/>
    <x v="0"/>
    <x v="0"/>
    <x v="0"/>
    <x v="12"/>
    <s v="1 - Dotação Anual"/>
    <x v="4"/>
    <n v="140000"/>
    <x v="2"/>
    <n v="100000"/>
    <x v="1"/>
    <n v="0"/>
    <x v="811"/>
    <m/>
    <x v="0"/>
    <x v="12"/>
    <m/>
    <s v="Direção dos  Recursos Humanos"/>
    <x v="1"/>
    <m/>
    <x v="0"/>
    <x v="1"/>
    <x v="1"/>
    <x v="1"/>
    <x v="0"/>
    <x v="0"/>
    <x v="0"/>
    <x v="0"/>
    <x v="1"/>
    <x v="1"/>
    <x v="0"/>
    <s v="Direção dos  Recursos Humanos"/>
    <x v="0"/>
    <x v="0"/>
    <x v="0"/>
    <x v="0"/>
    <x v="3"/>
    <x v="0"/>
    <x v="1"/>
    <x v="3"/>
    <x v="1"/>
    <x v="2"/>
    <x v="12"/>
    <x v="0"/>
    <m/>
  </r>
  <r>
    <x v="0"/>
    <n v="0"/>
    <n v="0"/>
    <n v="0"/>
    <n v="0"/>
    <x v="7912"/>
    <x v="0"/>
    <x v="0"/>
    <x v="0"/>
    <s v="03.16.25"/>
    <x v="17"/>
    <x v="0"/>
    <x v="0"/>
    <s v="Direção dos  Recursos Humanos"/>
    <s v="03.16.25"/>
    <s v="Direção dos  Recursos Humanos"/>
    <s v="03.16.25"/>
    <x v="123"/>
    <x v="0"/>
    <x v="0"/>
    <x v="0"/>
    <x v="1"/>
    <x v="0"/>
    <x v="0"/>
    <x v="0"/>
    <x v="12"/>
    <s v="1 - Dotação Anual"/>
    <x v="4"/>
    <n v="0"/>
    <x v="2"/>
    <n v="0"/>
    <x v="1"/>
    <n v="0"/>
    <x v="811"/>
    <m/>
    <x v="0"/>
    <x v="12"/>
    <m/>
    <s v="Direção dos  Recursos Humanos"/>
    <x v="1"/>
    <m/>
    <x v="0"/>
    <x v="1"/>
    <x v="1"/>
    <x v="1"/>
    <x v="0"/>
    <x v="0"/>
    <x v="0"/>
    <x v="0"/>
    <x v="1"/>
    <x v="1"/>
    <x v="0"/>
    <s v="Direção dos  Recursos Humanos"/>
    <x v="0"/>
    <x v="0"/>
    <x v="0"/>
    <x v="0"/>
    <x v="3"/>
    <x v="0"/>
    <x v="1"/>
    <x v="3"/>
    <x v="1"/>
    <x v="2"/>
    <x v="12"/>
    <x v="0"/>
    <m/>
  </r>
  <r>
    <x v="0"/>
    <n v="0"/>
    <n v="0"/>
    <n v="0"/>
    <n v="0"/>
    <x v="7912"/>
    <x v="0"/>
    <x v="0"/>
    <x v="0"/>
    <s v="03.16.25"/>
    <x v="17"/>
    <x v="0"/>
    <x v="0"/>
    <s v="Direção dos  Recursos Humanos"/>
    <s v="03.16.25"/>
    <s v="Direção dos  Recursos Humanos"/>
    <s v="03.16.25"/>
    <x v="124"/>
    <x v="0"/>
    <x v="0"/>
    <x v="0"/>
    <x v="1"/>
    <x v="0"/>
    <x v="0"/>
    <x v="0"/>
    <x v="12"/>
    <s v="1 - Dotação Anual"/>
    <x v="4"/>
    <n v="0"/>
    <x v="2"/>
    <n v="0"/>
    <x v="1"/>
    <n v="0"/>
    <x v="811"/>
    <m/>
    <x v="0"/>
    <x v="12"/>
    <m/>
    <s v="Direção dos  Recursos Humanos"/>
    <x v="1"/>
    <m/>
    <x v="0"/>
    <x v="1"/>
    <x v="1"/>
    <x v="1"/>
    <x v="0"/>
    <x v="0"/>
    <x v="0"/>
    <x v="0"/>
    <x v="1"/>
    <x v="1"/>
    <x v="0"/>
    <s v="Direção dos  Recursos Humanos"/>
    <x v="0"/>
    <x v="0"/>
    <x v="0"/>
    <x v="0"/>
    <x v="3"/>
    <x v="0"/>
    <x v="1"/>
    <x v="3"/>
    <x v="1"/>
    <x v="2"/>
    <x v="12"/>
    <x v="0"/>
    <m/>
  </r>
  <r>
    <x v="0"/>
    <n v="0"/>
    <n v="0"/>
    <n v="0"/>
    <n v="0"/>
    <x v="7912"/>
    <x v="0"/>
    <x v="0"/>
    <x v="0"/>
    <s v="03.16.25"/>
    <x v="17"/>
    <x v="0"/>
    <x v="0"/>
    <s v="Direção dos  Recursos Humanos"/>
    <s v="03.16.25"/>
    <s v="Direção dos  Recursos Humanos"/>
    <s v="03.16.25"/>
    <x v="125"/>
    <x v="0"/>
    <x v="0"/>
    <x v="0"/>
    <x v="1"/>
    <x v="0"/>
    <x v="0"/>
    <x v="0"/>
    <x v="12"/>
    <s v="1 - Dotação Anual"/>
    <x v="4"/>
    <n v="0"/>
    <x v="2"/>
    <n v="0"/>
    <x v="1"/>
    <n v="0"/>
    <x v="811"/>
    <m/>
    <x v="0"/>
    <x v="12"/>
    <m/>
    <s v="Direção dos  Recursos Humanos"/>
    <x v="1"/>
    <m/>
    <x v="0"/>
    <x v="1"/>
    <x v="1"/>
    <x v="1"/>
    <x v="0"/>
    <x v="0"/>
    <x v="0"/>
    <x v="0"/>
    <x v="1"/>
    <x v="1"/>
    <x v="0"/>
    <s v="Direção dos  Recursos Humanos"/>
    <x v="0"/>
    <x v="0"/>
    <x v="0"/>
    <x v="0"/>
    <x v="3"/>
    <x v="0"/>
    <x v="1"/>
    <x v="3"/>
    <x v="1"/>
    <x v="2"/>
    <x v="12"/>
    <x v="0"/>
    <m/>
  </r>
  <r>
    <x v="0"/>
    <n v="200000"/>
    <n v="0"/>
    <n v="0"/>
    <n v="0"/>
    <x v="7912"/>
    <x v="0"/>
    <x v="0"/>
    <x v="0"/>
    <s v="03.16.25"/>
    <x v="17"/>
    <x v="0"/>
    <x v="0"/>
    <s v="Direção dos  Recursos Humanos"/>
    <s v="03.16.25"/>
    <s v="Direção dos  Recursos Humanos"/>
    <s v="03.16.25"/>
    <x v="126"/>
    <x v="0"/>
    <x v="0"/>
    <x v="0"/>
    <x v="1"/>
    <x v="0"/>
    <x v="0"/>
    <x v="0"/>
    <x v="12"/>
    <s v="1 - Dotação Anual"/>
    <x v="4"/>
    <n v="200000"/>
    <x v="2"/>
    <n v="0"/>
    <x v="1"/>
    <n v="0"/>
    <x v="811"/>
    <m/>
    <x v="0"/>
    <x v="12"/>
    <m/>
    <s v="Direção dos  Recursos Humanos"/>
    <x v="1"/>
    <m/>
    <x v="0"/>
    <x v="1"/>
    <x v="1"/>
    <x v="1"/>
    <x v="0"/>
    <x v="0"/>
    <x v="0"/>
    <x v="0"/>
    <x v="1"/>
    <x v="1"/>
    <x v="0"/>
    <s v="Direção dos  Recursos Humanos"/>
    <x v="0"/>
    <x v="0"/>
    <x v="0"/>
    <x v="0"/>
    <x v="3"/>
    <x v="0"/>
    <x v="1"/>
    <x v="3"/>
    <x v="1"/>
    <x v="2"/>
    <x v="12"/>
    <x v="0"/>
    <m/>
  </r>
  <r>
    <x v="0"/>
    <n v="800000"/>
    <n v="0"/>
    <n v="0"/>
    <n v="0"/>
    <x v="7912"/>
    <x v="0"/>
    <x v="0"/>
    <x v="0"/>
    <s v="03.16.25"/>
    <x v="17"/>
    <x v="0"/>
    <x v="0"/>
    <s v="Direção dos  Recursos Humanos"/>
    <s v="03.16.25"/>
    <s v="Direção dos  Recursos Humanos"/>
    <s v="03.16.25"/>
    <x v="35"/>
    <x v="0"/>
    <x v="0"/>
    <x v="0"/>
    <x v="1"/>
    <x v="0"/>
    <x v="0"/>
    <x v="0"/>
    <x v="12"/>
    <s v="1 - Dotação Anual"/>
    <x v="4"/>
    <n v="800000"/>
    <x v="2"/>
    <n v="0"/>
    <x v="1"/>
    <n v="700000"/>
    <x v="811"/>
    <m/>
    <x v="0"/>
    <x v="12"/>
    <m/>
    <s v="Direção dos  Recursos Humanos"/>
    <x v="1"/>
    <m/>
    <x v="0"/>
    <x v="1"/>
    <x v="1"/>
    <x v="1"/>
    <x v="0"/>
    <x v="0"/>
    <x v="0"/>
    <x v="0"/>
    <x v="1"/>
    <x v="1"/>
    <x v="0"/>
    <s v="Direção dos  Recursos Humanos"/>
    <x v="0"/>
    <x v="0"/>
    <x v="0"/>
    <x v="0"/>
    <x v="3"/>
    <x v="0"/>
    <x v="1"/>
    <x v="3"/>
    <x v="1"/>
    <x v="2"/>
    <x v="12"/>
    <x v="0"/>
    <m/>
  </r>
  <r>
    <x v="0"/>
    <n v="13500"/>
    <n v="0"/>
    <n v="0"/>
    <n v="0"/>
    <x v="7912"/>
    <x v="0"/>
    <x v="0"/>
    <x v="0"/>
    <s v="03.16.25"/>
    <x v="17"/>
    <x v="0"/>
    <x v="0"/>
    <s v="Direção dos  Recursos Humanos"/>
    <s v="03.16.25"/>
    <s v="Direção dos  Recursos Humanos"/>
    <s v="03.16.25"/>
    <x v="5"/>
    <x v="0"/>
    <x v="0"/>
    <x v="0"/>
    <x v="1"/>
    <x v="0"/>
    <x v="0"/>
    <x v="0"/>
    <x v="12"/>
    <s v="1 - Dotação Anual"/>
    <x v="4"/>
    <n v="13500"/>
    <x v="2"/>
    <n v="3500"/>
    <x v="1"/>
    <n v="0"/>
    <x v="811"/>
    <m/>
    <x v="0"/>
    <x v="12"/>
    <m/>
    <s v="Direção dos  Recursos Humanos"/>
    <x v="1"/>
    <m/>
    <x v="0"/>
    <x v="1"/>
    <x v="1"/>
    <x v="1"/>
    <x v="0"/>
    <x v="0"/>
    <x v="0"/>
    <x v="0"/>
    <x v="1"/>
    <x v="1"/>
    <x v="0"/>
    <s v="Direção dos  Recursos Humanos"/>
    <x v="0"/>
    <x v="0"/>
    <x v="0"/>
    <x v="0"/>
    <x v="3"/>
    <x v="0"/>
    <x v="1"/>
    <x v="3"/>
    <x v="1"/>
    <x v="2"/>
    <x v="12"/>
    <x v="0"/>
    <m/>
  </r>
  <r>
    <x v="0"/>
    <n v="2323717"/>
    <n v="0"/>
    <n v="0"/>
    <n v="0"/>
    <x v="7912"/>
    <x v="0"/>
    <x v="0"/>
    <x v="0"/>
    <s v="03.16.25"/>
    <x v="17"/>
    <x v="0"/>
    <x v="0"/>
    <s v="Direção dos  Recursos Humanos"/>
    <s v="03.16.25"/>
    <s v="Direção dos  Recursos Humanos"/>
    <s v="03.16.25"/>
    <x v="4"/>
    <x v="0"/>
    <x v="0"/>
    <x v="0"/>
    <x v="0"/>
    <x v="0"/>
    <x v="0"/>
    <x v="0"/>
    <x v="12"/>
    <s v="1 - Dotação Anual"/>
    <x v="4"/>
    <n v="2323717"/>
    <x v="2"/>
    <n v="1514965"/>
    <x v="1"/>
    <n v="0"/>
    <x v="811"/>
    <m/>
    <x v="0"/>
    <x v="12"/>
    <m/>
    <s v="Direção dos  Recursos Humanos"/>
    <x v="1"/>
    <m/>
    <x v="0"/>
    <x v="1"/>
    <x v="1"/>
    <x v="1"/>
    <x v="0"/>
    <x v="0"/>
    <x v="0"/>
    <x v="0"/>
    <x v="1"/>
    <x v="1"/>
    <x v="0"/>
    <s v="Direção dos  Recursos Humanos"/>
    <x v="0"/>
    <x v="0"/>
    <x v="0"/>
    <x v="0"/>
    <x v="3"/>
    <x v="0"/>
    <x v="1"/>
    <x v="3"/>
    <x v="1"/>
    <x v="2"/>
    <x v="12"/>
    <x v="0"/>
    <m/>
  </r>
  <r>
    <x v="0"/>
    <n v="3531256"/>
    <n v="0"/>
    <n v="0"/>
    <n v="0"/>
    <x v="7912"/>
    <x v="0"/>
    <x v="0"/>
    <x v="0"/>
    <s v="03.16.25"/>
    <x v="17"/>
    <x v="0"/>
    <x v="0"/>
    <s v="Direção dos  Recursos Humanos"/>
    <s v="03.16.25"/>
    <s v="Direção dos  Recursos Humanos"/>
    <s v="03.16.25"/>
    <x v="48"/>
    <x v="0"/>
    <x v="0"/>
    <x v="0"/>
    <x v="0"/>
    <x v="0"/>
    <x v="0"/>
    <x v="0"/>
    <x v="12"/>
    <s v="1 - Dotação Anual"/>
    <x v="4"/>
    <n v="3531256"/>
    <x v="2"/>
    <n v="1300000"/>
    <x v="1"/>
    <n v="0"/>
    <x v="811"/>
    <m/>
    <x v="0"/>
    <x v="12"/>
    <m/>
    <s v="Direção dos  Recursos Humanos"/>
    <x v="1"/>
    <m/>
    <x v="0"/>
    <x v="1"/>
    <x v="1"/>
    <x v="1"/>
    <x v="0"/>
    <x v="0"/>
    <x v="0"/>
    <x v="0"/>
    <x v="1"/>
    <x v="1"/>
    <x v="0"/>
    <s v="Direção dos  Recursos Humanos"/>
    <x v="0"/>
    <x v="0"/>
    <x v="0"/>
    <x v="0"/>
    <x v="3"/>
    <x v="0"/>
    <x v="1"/>
    <x v="3"/>
    <x v="1"/>
    <x v="2"/>
    <x v="12"/>
    <x v="0"/>
    <m/>
  </r>
  <r>
    <x v="0"/>
    <n v="1468800"/>
    <n v="0"/>
    <n v="0"/>
    <n v="0"/>
    <x v="7912"/>
    <x v="0"/>
    <x v="0"/>
    <x v="0"/>
    <s v="03.16.25"/>
    <x v="17"/>
    <x v="0"/>
    <x v="0"/>
    <s v="Direção dos  Recursos Humanos"/>
    <s v="03.16.25"/>
    <s v="Direção dos  Recursos Humanos"/>
    <s v="03.16.25"/>
    <x v="0"/>
    <x v="0"/>
    <x v="0"/>
    <x v="0"/>
    <x v="0"/>
    <x v="0"/>
    <x v="0"/>
    <x v="0"/>
    <x v="12"/>
    <s v="1 - Dotação Anual"/>
    <x v="4"/>
    <n v="1468800"/>
    <x v="2"/>
    <n v="0"/>
    <x v="1"/>
    <n v="0"/>
    <x v="811"/>
    <m/>
    <x v="0"/>
    <x v="12"/>
    <m/>
    <s v="Direção dos  Recursos Humanos"/>
    <x v="1"/>
    <m/>
    <x v="0"/>
    <x v="1"/>
    <x v="1"/>
    <x v="1"/>
    <x v="0"/>
    <x v="0"/>
    <x v="0"/>
    <x v="0"/>
    <x v="1"/>
    <x v="1"/>
    <x v="0"/>
    <s v="Direção dos  Recursos Humanos"/>
    <x v="0"/>
    <x v="0"/>
    <x v="0"/>
    <x v="0"/>
    <x v="3"/>
    <x v="0"/>
    <x v="1"/>
    <x v="3"/>
    <x v="1"/>
    <x v="2"/>
    <x v="12"/>
    <x v="0"/>
    <m/>
  </r>
  <r>
    <x v="0"/>
    <n v="9581688"/>
    <n v="0"/>
    <n v="0"/>
    <n v="0"/>
    <x v="7912"/>
    <x v="0"/>
    <x v="0"/>
    <x v="0"/>
    <s v="03.16.25"/>
    <x v="17"/>
    <x v="0"/>
    <x v="0"/>
    <s v="Direção dos  Recursos Humanos"/>
    <s v="03.16.25"/>
    <s v="Direção dos  Recursos Humanos"/>
    <s v="03.16.25"/>
    <x v="33"/>
    <x v="0"/>
    <x v="2"/>
    <x v="11"/>
    <x v="1"/>
    <x v="0"/>
    <x v="0"/>
    <x v="0"/>
    <x v="12"/>
    <s v="1 - Dotação Anual"/>
    <x v="4"/>
    <n v="9581688"/>
    <x v="2"/>
    <n v="0"/>
    <x v="1"/>
    <n v="3000000"/>
    <x v="811"/>
    <m/>
    <x v="0"/>
    <x v="12"/>
    <m/>
    <s v="Direção dos  Recursos Humanos"/>
    <x v="1"/>
    <m/>
    <x v="0"/>
    <x v="1"/>
    <x v="1"/>
    <x v="1"/>
    <x v="0"/>
    <x v="0"/>
    <x v="0"/>
    <x v="0"/>
    <x v="1"/>
    <x v="1"/>
    <x v="0"/>
    <s v="Direção dos  Recursos Humanos"/>
    <x v="0"/>
    <x v="0"/>
    <x v="0"/>
    <x v="0"/>
    <x v="3"/>
    <x v="0"/>
    <x v="1"/>
    <x v="3"/>
    <x v="1"/>
    <x v="2"/>
    <x v="12"/>
    <x v="0"/>
    <m/>
  </r>
  <r>
    <x v="0"/>
    <n v="15000"/>
    <n v="0"/>
    <n v="0"/>
    <n v="0"/>
    <x v="7912"/>
    <x v="0"/>
    <x v="0"/>
    <x v="0"/>
    <s v="03.16.27"/>
    <x v="4"/>
    <x v="0"/>
    <x v="0"/>
    <s v="Direção dos Assuntos Jurídicos, Fiscalização e Policia Municipal"/>
    <s v="03.16.27"/>
    <s v="Direção dos Assuntos Jurídicos, Fiscalização e Policia Municipal"/>
    <s v="03.16.27"/>
    <x v="44"/>
    <x v="0"/>
    <x v="0"/>
    <x v="4"/>
    <x v="1"/>
    <x v="0"/>
    <x v="0"/>
    <x v="0"/>
    <x v="12"/>
    <s v="1 - Dotação Anual"/>
    <x v="4"/>
    <n v="15000"/>
    <x v="2"/>
    <n v="0"/>
    <x v="1"/>
    <n v="0"/>
    <x v="811"/>
    <m/>
    <x v="0"/>
    <x v="12"/>
    <m/>
    <s v="Direção dos Assuntos Jurídicos, Fiscalização e Policia Municipal"/>
    <x v="1"/>
    <m/>
    <x v="0"/>
    <x v="1"/>
    <x v="1"/>
    <x v="1"/>
    <x v="0"/>
    <x v="0"/>
    <x v="0"/>
    <x v="0"/>
    <x v="1"/>
    <x v="1"/>
    <x v="0"/>
    <s v="Direção dos Assuntos Jurídicos, Fiscalização e Policia Municipal"/>
    <x v="0"/>
    <x v="0"/>
    <x v="0"/>
    <x v="0"/>
    <x v="3"/>
    <x v="0"/>
    <x v="1"/>
    <x v="3"/>
    <x v="1"/>
    <x v="2"/>
    <x v="12"/>
    <x v="0"/>
    <m/>
  </r>
  <r>
    <x v="0"/>
    <n v="0"/>
    <n v="0"/>
    <n v="0"/>
    <n v="0"/>
    <x v="7912"/>
    <x v="0"/>
    <x v="0"/>
    <x v="0"/>
    <s v="03.16.27"/>
    <x v="4"/>
    <x v="0"/>
    <x v="0"/>
    <s v="Direção dos Assuntos Jurídicos, Fiscalização e Policia Municipal"/>
    <s v="03.16.27"/>
    <s v="Direção dos Assuntos Jurídicos, Fiscalização e Policia Municipal"/>
    <s v="03.16.27"/>
    <x v="47"/>
    <x v="0"/>
    <x v="0"/>
    <x v="4"/>
    <x v="1"/>
    <x v="0"/>
    <x v="0"/>
    <x v="0"/>
    <x v="12"/>
    <s v="1 - Dotação Anual"/>
    <x v="4"/>
    <n v="0"/>
    <x v="2"/>
    <n v="0"/>
    <x v="1"/>
    <n v="0"/>
    <x v="811"/>
    <m/>
    <x v="0"/>
    <x v="12"/>
    <m/>
    <s v="Direção dos Assuntos Jurídicos, Fiscalização e Policia Municipal"/>
    <x v="1"/>
    <m/>
    <x v="0"/>
    <x v="1"/>
    <x v="1"/>
    <x v="1"/>
    <x v="0"/>
    <x v="0"/>
    <x v="0"/>
    <x v="0"/>
    <x v="1"/>
    <x v="1"/>
    <x v="0"/>
    <s v="Direção dos Assuntos Jurídicos, Fiscalização e Policia Municipal"/>
    <x v="0"/>
    <x v="0"/>
    <x v="0"/>
    <x v="0"/>
    <x v="3"/>
    <x v="0"/>
    <x v="1"/>
    <x v="3"/>
    <x v="1"/>
    <x v="2"/>
    <x v="12"/>
    <x v="0"/>
    <m/>
  </r>
  <r>
    <x v="0"/>
    <n v="7200"/>
    <n v="0"/>
    <n v="0"/>
    <n v="0"/>
    <x v="7912"/>
    <x v="0"/>
    <x v="0"/>
    <x v="0"/>
    <s v="03.16.27"/>
    <x v="4"/>
    <x v="0"/>
    <x v="0"/>
    <s v="Direção dos Assuntos Jurídicos, Fiscalização e Policia Municipal"/>
    <s v="03.16.27"/>
    <s v="Direção dos Assuntos Jurídicos, Fiscalização e Policia Municipal"/>
    <s v="03.16.27"/>
    <x v="32"/>
    <x v="0"/>
    <x v="0"/>
    <x v="0"/>
    <x v="1"/>
    <x v="0"/>
    <x v="0"/>
    <x v="0"/>
    <x v="12"/>
    <s v="1 - Dotação Anual"/>
    <x v="4"/>
    <n v="7200"/>
    <x v="2"/>
    <n v="0"/>
    <x v="1"/>
    <n v="0"/>
    <x v="811"/>
    <m/>
    <x v="0"/>
    <x v="12"/>
    <m/>
    <s v="Direção dos Assuntos Jurídicos, Fiscalização e Policia Municipal"/>
    <x v="1"/>
    <m/>
    <x v="0"/>
    <x v="1"/>
    <x v="1"/>
    <x v="1"/>
    <x v="0"/>
    <x v="0"/>
    <x v="0"/>
    <x v="0"/>
    <x v="1"/>
    <x v="1"/>
    <x v="0"/>
    <s v="Direção dos Assuntos Jurídicos, Fiscalização e Policia Municipal"/>
    <x v="0"/>
    <x v="0"/>
    <x v="0"/>
    <x v="0"/>
    <x v="3"/>
    <x v="0"/>
    <x v="1"/>
    <x v="3"/>
    <x v="1"/>
    <x v="2"/>
    <x v="12"/>
    <x v="0"/>
    <m/>
  </r>
  <r>
    <x v="0"/>
    <n v="763893"/>
    <n v="0"/>
    <n v="0"/>
    <n v="0"/>
    <x v="7912"/>
    <x v="0"/>
    <x v="0"/>
    <x v="0"/>
    <s v="03.16.27"/>
    <x v="4"/>
    <x v="0"/>
    <x v="0"/>
    <s v="Direção dos Assuntos Jurídicos, Fiscalização e Policia Municipal"/>
    <s v="03.16.27"/>
    <s v="Direção dos Assuntos Jurídicos, Fiscalização e Policia Municipal"/>
    <s v="03.16.27"/>
    <x v="5"/>
    <x v="0"/>
    <x v="0"/>
    <x v="0"/>
    <x v="1"/>
    <x v="0"/>
    <x v="0"/>
    <x v="0"/>
    <x v="12"/>
    <s v="1 - Dotação Anual"/>
    <x v="4"/>
    <n v="763893"/>
    <x v="2"/>
    <n v="618617"/>
    <x v="1"/>
    <n v="305000"/>
    <x v="811"/>
    <m/>
    <x v="0"/>
    <x v="12"/>
    <m/>
    <s v="Direção dos Assuntos Jurídicos, Fiscalização e Policia Municipal"/>
    <x v="1"/>
    <m/>
    <x v="0"/>
    <x v="1"/>
    <x v="1"/>
    <x v="1"/>
    <x v="0"/>
    <x v="0"/>
    <x v="0"/>
    <x v="0"/>
    <x v="1"/>
    <x v="1"/>
    <x v="0"/>
    <s v="Direção dos Assuntos Jurídicos, Fiscalização e Policia Municipal"/>
    <x v="0"/>
    <x v="0"/>
    <x v="0"/>
    <x v="0"/>
    <x v="3"/>
    <x v="0"/>
    <x v="1"/>
    <x v="3"/>
    <x v="1"/>
    <x v="2"/>
    <x v="12"/>
    <x v="0"/>
    <m/>
  </r>
  <r>
    <x v="0"/>
    <n v="6207960"/>
    <n v="0"/>
    <n v="0"/>
    <n v="0"/>
    <x v="7912"/>
    <x v="0"/>
    <x v="0"/>
    <x v="0"/>
    <s v="03.16.27"/>
    <x v="4"/>
    <x v="0"/>
    <x v="0"/>
    <s v="Direção dos Assuntos Jurídicos, Fiscalização e Policia Municipal"/>
    <s v="03.16.27"/>
    <s v="Direção dos Assuntos Jurídicos, Fiscalização e Policia Municipal"/>
    <s v="03.16.27"/>
    <x v="4"/>
    <x v="0"/>
    <x v="0"/>
    <x v="0"/>
    <x v="0"/>
    <x v="0"/>
    <x v="0"/>
    <x v="0"/>
    <x v="12"/>
    <s v="1 - Dotação Anual"/>
    <x v="4"/>
    <n v="6207960"/>
    <x v="2"/>
    <n v="2910000"/>
    <x v="1"/>
    <n v="0"/>
    <x v="811"/>
    <m/>
    <x v="0"/>
    <x v="12"/>
    <m/>
    <s v="Direção dos Assuntos Jurídicos, Fiscalização e Policia Municipal"/>
    <x v="1"/>
    <m/>
    <x v="0"/>
    <x v="1"/>
    <x v="1"/>
    <x v="1"/>
    <x v="0"/>
    <x v="0"/>
    <x v="0"/>
    <x v="0"/>
    <x v="1"/>
    <x v="1"/>
    <x v="0"/>
    <s v="Direção dos Assuntos Jurídicos, Fiscalização e Policia Municipal"/>
    <x v="0"/>
    <x v="0"/>
    <x v="0"/>
    <x v="0"/>
    <x v="3"/>
    <x v="0"/>
    <x v="1"/>
    <x v="3"/>
    <x v="1"/>
    <x v="2"/>
    <x v="12"/>
    <x v="0"/>
    <m/>
  </r>
  <r>
    <x v="0"/>
    <n v="1847916"/>
    <n v="0"/>
    <n v="0"/>
    <n v="0"/>
    <x v="7912"/>
    <x v="0"/>
    <x v="0"/>
    <x v="0"/>
    <s v="03.16.27"/>
    <x v="4"/>
    <x v="0"/>
    <x v="0"/>
    <s v="Direção dos Assuntos Jurídicos, Fiscalização e Policia Municipal"/>
    <s v="03.16.27"/>
    <s v="Direção dos Assuntos Jurídicos, Fiscalização e Policia Municipal"/>
    <s v="03.16.27"/>
    <x v="48"/>
    <x v="0"/>
    <x v="0"/>
    <x v="0"/>
    <x v="0"/>
    <x v="0"/>
    <x v="0"/>
    <x v="0"/>
    <x v="12"/>
    <s v="1 - Dotação Anual"/>
    <x v="4"/>
    <n v="1847916"/>
    <x v="2"/>
    <n v="615972"/>
    <x v="1"/>
    <n v="0"/>
    <x v="811"/>
    <m/>
    <x v="0"/>
    <x v="12"/>
    <m/>
    <s v="Direção dos Assuntos Jurídicos, Fiscalização e Policia Municipal"/>
    <x v="1"/>
    <m/>
    <x v="0"/>
    <x v="1"/>
    <x v="1"/>
    <x v="1"/>
    <x v="0"/>
    <x v="0"/>
    <x v="0"/>
    <x v="0"/>
    <x v="1"/>
    <x v="1"/>
    <x v="0"/>
    <s v="Direção dos Assuntos Jurídicos, Fiscalização e Policia Municipal"/>
    <x v="0"/>
    <x v="0"/>
    <x v="0"/>
    <x v="0"/>
    <x v="3"/>
    <x v="0"/>
    <x v="1"/>
    <x v="3"/>
    <x v="1"/>
    <x v="2"/>
    <x v="12"/>
    <x v="0"/>
    <m/>
  </r>
  <r>
    <x v="0"/>
    <n v="485000"/>
    <n v="0"/>
    <n v="0"/>
    <n v="0"/>
    <x v="7912"/>
    <x v="0"/>
    <x v="0"/>
    <x v="0"/>
    <s v="03.16.27"/>
    <x v="4"/>
    <x v="0"/>
    <x v="0"/>
    <s v="Direção dos Assuntos Jurídicos, Fiscalização e Policia Municipal"/>
    <s v="03.16.27"/>
    <s v="Direção dos Assuntos Jurídicos, Fiscalização e Policia Municipal"/>
    <s v="03.16.27"/>
    <x v="69"/>
    <x v="0"/>
    <x v="0"/>
    <x v="0"/>
    <x v="1"/>
    <x v="0"/>
    <x v="0"/>
    <x v="0"/>
    <x v="12"/>
    <s v="1 - Dotação Anual"/>
    <x v="4"/>
    <n v="485000"/>
    <x v="2"/>
    <n v="305000"/>
    <x v="1"/>
    <n v="0"/>
    <x v="811"/>
    <m/>
    <x v="0"/>
    <x v="12"/>
    <m/>
    <s v="Direção dos Assuntos Jurídicos, Fiscalização e Policia Municipal"/>
    <x v="1"/>
    <m/>
    <x v="0"/>
    <x v="1"/>
    <x v="1"/>
    <x v="1"/>
    <x v="0"/>
    <x v="0"/>
    <x v="0"/>
    <x v="0"/>
    <x v="1"/>
    <x v="1"/>
    <x v="0"/>
    <s v="Direção dos Assuntos Jurídicos, Fiscalização e Policia Municipal"/>
    <x v="0"/>
    <x v="0"/>
    <x v="0"/>
    <x v="0"/>
    <x v="3"/>
    <x v="0"/>
    <x v="1"/>
    <x v="3"/>
    <x v="1"/>
    <x v="2"/>
    <x v="12"/>
    <x v="0"/>
    <m/>
  </r>
  <r>
    <x v="2"/>
    <n v="9999999"/>
    <n v="0"/>
    <n v="0"/>
    <n v="0"/>
    <x v="7912"/>
    <x v="0"/>
    <x v="0"/>
    <x v="0"/>
    <s v="80.02.10.23"/>
    <x v="79"/>
    <x v="1"/>
    <x v="1"/>
    <s v="Outros"/>
    <s v="80.02.10"/>
    <s v="Retenções SISCAP"/>
    <s v="80.02.10.23"/>
    <x v="27"/>
    <x v="0"/>
    <x v="5"/>
    <x v="9"/>
    <x v="0"/>
    <x v="1"/>
    <x v="0"/>
    <x v="0"/>
    <x v="12"/>
    <s v="1 - Dotação Anual"/>
    <x v="4"/>
    <n v="9999999"/>
    <x v="2"/>
    <n v="0"/>
    <x v="1"/>
    <n v="0"/>
    <x v="811"/>
    <m/>
    <x v="0"/>
    <x v="12"/>
    <m/>
    <s v="Retenções SISCAP"/>
    <x v="1"/>
    <s v="SISCAP"/>
    <x v="0"/>
    <x v="1"/>
    <x v="1"/>
    <x v="1"/>
    <x v="0"/>
    <x v="0"/>
    <x v="0"/>
    <x v="0"/>
    <x v="1"/>
    <x v="1"/>
    <x v="0"/>
    <s v="Retenções SISCAP"/>
    <x v="0"/>
    <x v="0"/>
    <x v="0"/>
    <x v="0"/>
    <x v="3"/>
    <x v="0"/>
    <x v="1"/>
    <x v="3"/>
    <x v="1"/>
    <x v="2"/>
    <x v="12"/>
    <x v="0"/>
    <m/>
  </r>
  <r>
    <x v="0"/>
    <n v="9999999"/>
    <n v="0"/>
    <n v="0"/>
    <n v="0"/>
    <x v="7912"/>
    <x v="0"/>
    <x v="1"/>
    <x v="0"/>
    <s v="80.02.10.23"/>
    <x v="79"/>
    <x v="1"/>
    <x v="1"/>
    <s v="Outros"/>
    <s v="80.02.10"/>
    <s v="Retenções SISCAP"/>
    <s v="80.02.10.23"/>
    <x v="10"/>
    <x v="0"/>
    <x v="1"/>
    <x v="0"/>
    <x v="0"/>
    <x v="1"/>
    <x v="1"/>
    <x v="0"/>
    <x v="12"/>
    <s v="1 - Dotação Anual"/>
    <x v="4"/>
    <n v="9999999"/>
    <x v="2"/>
    <n v="0"/>
    <x v="1"/>
    <n v="0"/>
    <x v="811"/>
    <m/>
    <x v="0"/>
    <x v="12"/>
    <m/>
    <s v="Retenções SISCAP"/>
    <x v="1"/>
    <s v="SISCAP"/>
    <x v="0"/>
    <x v="1"/>
    <x v="1"/>
    <x v="1"/>
    <x v="0"/>
    <x v="0"/>
    <x v="0"/>
    <x v="0"/>
    <x v="1"/>
    <x v="1"/>
    <x v="0"/>
    <s v="Retenções SISCAP"/>
    <x v="0"/>
    <x v="0"/>
    <x v="0"/>
    <x v="0"/>
    <x v="3"/>
    <x v="0"/>
    <x v="1"/>
    <x v="3"/>
    <x v="1"/>
    <x v="2"/>
    <x v="12"/>
    <x v="0"/>
    <m/>
  </r>
  <r>
    <x v="1"/>
    <n v="0"/>
    <n v="0"/>
    <n v="0"/>
    <n v="0"/>
    <x v="7912"/>
    <x v="0"/>
    <x v="0"/>
    <x v="0"/>
    <s v="01.27.05.05"/>
    <x v="95"/>
    <x v="3"/>
    <x v="4"/>
    <s v="Energia"/>
    <s v="01.27.05"/>
    <s v="Projetos de eficiência energética edifícios e espaços públicos municipais "/>
    <s v="01.27.05.05"/>
    <x v="25"/>
    <x v="0"/>
    <x v="0"/>
    <x v="0"/>
    <x v="1"/>
    <x v="2"/>
    <x v="2"/>
    <x v="0"/>
    <x v="12"/>
    <s v="1 - Dotação Anual"/>
    <x v="4"/>
    <n v="0"/>
    <x v="2"/>
    <n v="0"/>
    <x v="1"/>
    <n v="0"/>
    <x v="811"/>
    <m/>
    <x v="0"/>
    <x v="12"/>
    <m/>
    <s v="Projetos de eficiência energética edifícios e espaços públicos municipais "/>
    <x v="1"/>
    <m/>
    <x v="0"/>
    <x v="1"/>
    <x v="1"/>
    <x v="1"/>
    <x v="0"/>
    <x v="0"/>
    <x v="0"/>
    <x v="0"/>
    <x v="1"/>
    <x v="1"/>
    <x v="0"/>
    <s v="Projetos de eficiência energética edifícios e espaços públicos municipais "/>
    <x v="0"/>
    <x v="0"/>
    <x v="0"/>
    <x v="0"/>
    <x v="3"/>
    <x v="0"/>
    <x v="1"/>
    <x v="3"/>
    <x v="1"/>
    <x v="2"/>
    <x v="12"/>
    <x v="0"/>
    <m/>
  </r>
  <r>
    <x v="1"/>
    <n v="2500000"/>
    <n v="0"/>
    <n v="0"/>
    <n v="0"/>
    <x v="7912"/>
    <x v="0"/>
    <x v="0"/>
    <x v="0"/>
    <s v="01.27.03.08"/>
    <x v="44"/>
    <x v="3"/>
    <x v="4"/>
    <s v="Gestão de Recursos Hídricos"/>
    <s v="01.27.03"/>
    <s v="Abastecimento de Àgua às comunidades"/>
    <s v="01.27.03.08"/>
    <x v="25"/>
    <x v="0"/>
    <x v="0"/>
    <x v="0"/>
    <x v="1"/>
    <x v="2"/>
    <x v="2"/>
    <x v="0"/>
    <x v="12"/>
    <s v="1 - Dotação Anual"/>
    <x v="4"/>
    <n v="2500000"/>
    <x v="2"/>
    <n v="0"/>
    <x v="1"/>
    <n v="0"/>
    <x v="811"/>
    <m/>
    <x v="0"/>
    <x v="12"/>
    <m/>
    <s v="Abastecimento de Àgua às comunidades"/>
    <x v="1"/>
    <m/>
    <x v="0"/>
    <x v="1"/>
    <x v="1"/>
    <x v="1"/>
    <x v="0"/>
    <x v="0"/>
    <x v="0"/>
    <x v="0"/>
    <x v="1"/>
    <x v="1"/>
    <x v="0"/>
    <s v="Abastecimento de Àgua às comunidades"/>
    <x v="0"/>
    <x v="0"/>
    <x v="0"/>
    <x v="0"/>
    <x v="3"/>
    <x v="0"/>
    <x v="1"/>
    <x v="3"/>
    <x v="1"/>
    <x v="2"/>
    <x v="12"/>
    <x v="0"/>
    <m/>
  </r>
  <r>
    <x v="1"/>
    <n v="6400000"/>
    <n v="0"/>
    <n v="0"/>
    <n v="0"/>
    <x v="7912"/>
    <x v="0"/>
    <x v="0"/>
    <x v="0"/>
    <s v="01.27.03.09"/>
    <x v="11"/>
    <x v="3"/>
    <x v="4"/>
    <s v="Gestão de Recursos Hídricos"/>
    <s v="01.27.03"/>
    <s v="Ligações domiciliarias em Esp. Branco, Mato Correia, Flamengos e R.S.Miguel"/>
    <s v="01.27.03.09"/>
    <x v="25"/>
    <x v="0"/>
    <x v="0"/>
    <x v="0"/>
    <x v="1"/>
    <x v="2"/>
    <x v="2"/>
    <x v="0"/>
    <x v="12"/>
    <s v="1 - Dotação Anual"/>
    <x v="4"/>
    <n v="6400000"/>
    <x v="2"/>
    <n v="0"/>
    <x v="1"/>
    <n v="2000000"/>
    <x v="811"/>
    <m/>
    <x v="0"/>
    <x v="12"/>
    <m/>
    <s v="Ligações domiciliarias em Esp. Branco, Mato Correia, Flamengos e R.S.Miguel"/>
    <x v="1"/>
    <m/>
    <x v="0"/>
    <x v="1"/>
    <x v="1"/>
    <x v="1"/>
    <x v="0"/>
    <x v="0"/>
    <x v="0"/>
    <x v="0"/>
    <x v="1"/>
    <x v="1"/>
    <x v="0"/>
    <s v="Ligações domiciliarias em Esp. Branco, Mato Correia, Flamengos e R.S.Miguel"/>
    <x v="0"/>
    <x v="0"/>
    <x v="0"/>
    <x v="0"/>
    <x v="3"/>
    <x v="0"/>
    <x v="1"/>
    <x v="3"/>
    <x v="1"/>
    <x v="2"/>
    <x v="12"/>
    <x v="0"/>
    <m/>
  </r>
  <r>
    <x v="1"/>
    <n v="10500000"/>
    <n v="0"/>
    <n v="0"/>
    <n v="0"/>
    <x v="7912"/>
    <x v="0"/>
    <x v="0"/>
    <x v="0"/>
    <s v="01.27.04.08"/>
    <x v="96"/>
    <x v="3"/>
    <x v="4"/>
    <s v="Infra-Estruturas e Transportes"/>
    <s v="01.27.04"/>
    <s v="Aquisição de máquina retroescavadora"/>
    <s v="01.27.04.08"/>
    <x v="25"/>
    <x v="0"/>
    <x v="0"/>
    <x v="0"/>
    <x v="1"/>
    <x v="2"/>
    <x v="2"/>
    <x v="0"/>
    <x v="12"/>
    <s v="1 - Dotação Anual"/>
    <x v="4"/>
    <n v="10500000"/>
    <x v="2"/>
    <n v="0"/>
    <x v="1"/>
    <n v="0"/>
    <x v="811"/>
    <m/>
    <x v="0"/>
    <x v="12"/>
    <m/>
    <s v="Aquisição de máquina retroescavadora"/>
    <x v="1"/>
    <m/>
    <x v="0"/>
    <x v="1"/>
    <x v="1"/>
    <x v="1"/>
    <x v="0"/>
    <x v="0"/>
    <x v="0"/>
    <x v="0"/>
    <x v="1"/>
    <x v="1"/>
    <x v="0"/>
    <s v="Aquisição de máquina retroescavadora"/>
    <x v="0"/>
    <x v="0"/>
    <x v="0"/>
    <x v="0"/>
    <x v="3"/>
    <x v="0"/>
    <x v="1"/>
    <x v="3"/>
    <x v="1"/>
    <x v="2"/>
    <x v="12"/>
    <x v="0"/>
    <m/>
  </r>
  <r>
    <x v="1"/>
    <n v="12000000"/>
    <n v="0"/>
    <n v="0"/>
    <n v="0"/>
    <x v="7912"/>
    <x v="0"/>
    <x v="0"/>
    <x v="0"/>
    <s v="01.27.06.82"/>
    <x v="73"/>
    <x v="3"/>
    <x v="4"/>
    <s v="Requalificação Urbana e habitação"/>
    <s v="01.27.06"/>
    <s v="Reabilitação das estradas municipais "/>
    <s v="01.27.06.82"/>
    <x v="26"/>
    <x v="0"/>
    <x v="0"/>
    <x v="0"/>
    <x v="1"/>
    <x v="2"/>
    <x v="2"/>
    <x v="0"/>
    <x v="12"/>
    <s v="1 - Dotação Anual"/>
    <x v="4"/>
    <n v="12000000"/>
    <x v="2"/>
    <n v="0"/>
    <x v="1"/>
    <n v="3000000"/>
    <x v="811"/>
    <m/>
    <x v="0"/>
    <x v="12"/>
    <m/>
    <s v="Reabilitação das estradas municipais "/>
    <x v="1"/>
    <m/>
    <x v="0"/>
    <x v="1"/>
    <x v="1"/>
    <x v="1"/>
    <x v="0"/>
    <x v="0"/>
    <x v="0"/>
    <x v="0"/>
    <x v="1"/>
    <x v="1"/>
    <x v="0"/>
    <s v="Reabilitação das estradas municipais "/>
    <x v="0"/>
    <x v="0"/>
    <x v="0"/>
    <x v="0"/>
    <x v="3"/>
    <x v="0"/>
    <x v="1"/>
    <x v="3"/>
    <x v="1"/>
    <x v="2"/>
    <x v="12"/>
    <x v="0"/>
    <m/>
  </r>
  <r>
    <x v="1"/>
    <n v="0"/>
    <n v="0"/>
    <n v="0"/>
    <n v="0"/>
    <x v="7912"/>
    <x v="0"/>
    <x v="0"/>
    <x v="0"/>
    <s v="01.27.06.86"/>
    <x v="97"/>
    <x v="3"/>
    <x v="4"/>
    <s v="Requalificação Urbana e habitação"/>
    <s v="01.27.06"/>
    <s v="Requalificação de Praia de Veneza"/>
    <s v="01.27.06.86"/>
    <x v="26"/>
    <x v="0"/>
    <x v="0"/>
    <x v="0"/>
    <x v="1"/>
    <x v="2"/>
    <x v="2"/>
    <x v="0"/>
    <x v="12"/>
    <s v="1 - Dotação Anual"/>
    <x v="4"/>
    <n v="0"/>
    <x v="2"/>
    <n v="0"/>
    <x v="1"/>
    <n v="0"/>
    <x v="811"/>
    <m/>
    <x v="0"/>
    <x v="12"/>
    <m/>
    <s v="Requalificação de Praia de Veneza"/>
    <x v="1"/>
    <m/>
    <x v="0"/>
    <x v="1"/>
    <x v="1"/>
    <x v="1"/>
    <x v="0"/>
    <x v="0"/>
    <x v="0"/>
    <x v="0"/>
    <x v="1"/>
    <x v="1"/>
    <x v="0"/>
    <s v="Requalificação de Praia de Veneza"/>
    <x v="0"/>
    <x v="0"/>
    <x v="0"/>
    <x v="0"/>
    <x v="3"/>
    <x v="0"/>
    <x v="1"/>
    <x v="3"/>
    <x v="1"/>
    <x v="2"/>
    <x v="12"/>
    <x v="0"/>
    <m/>
  </r>
  <r>
    <x v="1"/>
    <n v="3100000"/>
    <n v="0"/>
    <n v="0"/>
    <n v="0"/>
    <x v="7912"/>
    <x v="0"/>
    <x v="0"/>
    <x v="0"/>
    <s v="01.27.06.87"/>
    <x v="61"/>
    <x v="3"/>
    <x v="4"/>
    <s v="Requalificação Urbana e habitação"/>
    <s v="01.27.06"/>
    <s v="2ª Fase Requalificação de Ponta Calhetona"/>
    <s v="01.27.06.87"/>
    <x v="26"/>
    <x v="0"/>
    <x v="0"/>
    <x v="0"/>
    <x v="1"/>
    <x v="2"/>
    <x v="2"/>
    <x v="0"/>
    <x v="12"/>
    <s v="1 - Dotação Anual"/>
    <x v="4"/>
    <n v="3100000"/>
    <x v="2"/>
    <n v="100000"/>
    <x v="1"/>
    <n v="0"/>
    <x v="811"/>
    <m/>
    <x v="0"/>
    <x v="12"/>
    <m/>
    <s v="2ª Fase Requalificação de Ponta Calhetona"/>
    <x v="1"/>
    <m/>
    <x v="0"/>
    <x v="1"/>
    <x v="1"/>
    <x v="1"/>
    <x v="0"/>
    <x v="0"/>
    <x v="0"/>
    <x v="0"/>
    <x v="1"/>
    <x v="1"/>
    <x v="0"/>
    <s v="2ª Fase Requalificação de Ponta Calhetona"/>
    <x v="0"/>
    <x v="0"/>
    <x v="0"/>
    <x v="0"/>
    <x v="3"/>
    <x v="0"/>
    <x v="1"/>
    <x v="3"/>
    <x v="1"/>
    <x v="2"/>
    <x v="12"/>
    <x v="0"/>
    <m/>
  </r>
  <r>
    <x v="1"/>
    <n v="14000000"/>
    <n v="0"/>
    <n v="0"/>
    <n v="0"/>
    <x v="7912"/>
    <x v="0"/>
    <x v="0"/>
    <x v="0"/>
    <s v="01.27.02.18"/>
    <x v="98"/>
    <x v="3"/>
    <x v="4"/>
    <s v="Saneamento básico"/>
    <s v="01.27.02"/>
    <s v="Aquisição de Camião de Recolha"/>
    <s v="01.27.02.18"/>
    <x v="127"/>
    <x v="0"/>
    <x v="0"/>
    <x v="0"/>
    <x v="1"/>
    <x v="2"/>
    <x v="2"/>
    <x v="0"/>
    <x v="12"/>
    <s v="1 - Dotação Anual"/>
    <x v="4"/>
    <n v="14000000"/>
    <x v="2"/>
    <n v="0"/>
    <x v="1"/>
    <n v="0"/>
    <x v="811"/>
    <m/>
    <x v="0"/>
    <x v="12"/>
    <m/>
    <s v="Aquisição de Camião de Recolha"/>
    <x v="1"/>
    <m/>
    <x v="0"/>
    <x v="1"/>
    <x v="1"/>
    <x v="1"/>
    <x v="0"/>
    <x v="0"/>
    <x v="0"/>
    <x v="0"/>
    <x v="1"/>
    <x v="1"/>
    <x v="0"/>
    <s v="Aquisição de Camião de Recolha"/>
    <x v="0"/>
    <x v="0"/>
    <x v="0"/>
    <x v="0"/>
    <x v="3"/>
    <x v="0"/>
    <x v="1"/>
    <x v="3"/>
    <x v="1"/>
    <x v="2"/>
    <x v="12"/>
    <x v="0"/>
    <m/>
  </r>
  <r>
    <x v="2"/>
    <n v="9999999"/>
    <n v="0"/>
    <n v="0"/>
    <n v="0"/>
    <x v="7912"/>
    <x v="0"/>
    <x v="0"/>
    <x v="0"/>
    <s v="80.02.10.25"/>
    <x v="18"/>
    <x v="1"/>
    <x v="1"/>
    <s v="Outros"/>
    <s v="80.02.10"/>
    <s v="Retenções Quotas"/>
    <s v="80.02.10.25"/>
    <x v="75"/>
    <x v="0"/>
    <x v="5"/>
    <x v="16"/>
    <x v="0"/>
    <x v="1"/>
    <x v="0"/>
    <x v="0"/>
    <x v="12"/>
    <s v="1 - Dotação Anual"/>
    <x v="4"/>
    <n v="9999999"/>
    <x v="2"/>
    <n v="0"/>
    <x v="1"/>
    <n v="0"/>
    <x v="811"/>
    <m/>
    <x v="0"/>
    <x v="12"/>
    <m/>
    <s v="Retenções Quotas"/>
    <x v="1"/>
    <m/>
    <x v="0"/>
    <x v="1"/>
    <x v="1"/>
    <x v="1"/>
    <x v="0"/>
    <x v="0"/>
    <x v="0"/>
    <x v="0"/>
    <x v="1"/>
    <x v="1"/>
    <x v="0"/>
    <s v="Retenções Quotas"/>
    <x v="0"/>
    <x v="0"/>
    <x v="0"/>
    <x v="0"/>
    <x v="3"/>
    <x v="0"/>
    <x v="1"/>
    <x v="3"/>
    <x v="1"/>
    <x v="2"/>
    <x v="12"/>
    <x v="0"/>
    <m/>
  </r>
  <r>
    <x v="0"/>
    <n v="9999999"/>
    <n v="0"/>
    <n v="0"/>
    <n v="0"/>
    <x v="7912"/>
    <x v="0"/>
    <x v="1"/>
    <x v="0"/>
    <s v="80.02.10.25"/>
    <x v="18"/>
    <x v="1"/>
    <x v="1"/>
    <s v="Outros"/>
    <s v="80.02.10"/>
    <s v="Retenções Quotas"/>
    <s v="80.02.10.25"/>
    <x v="3"/>
    <x v="0"/>
    <x v="1"/>
    <x v="1"/>
    <x v="0"/>
    <x v="1"/>
    <x v="1"/>
    <x v="0"/>
    <x v="12"/>
    <s v="1 - Dotação Anual"/>
    <x v="4"/>
    <n v="9999999"/>
    <x v="2"/>
    <n v="0"/>
    <x v="1"/>
    <n v="0"/>
    <x v="811"/>
    <m/>
    <x v="0"/>
    <x v="12"/>
    <m/>
    <s v="Retenções Quotas"/>
    <x v="1"/>
    <m/>
    <x v="0"/>
    <x v="1"/>
    <x v="1"/>
    <x v="1"/>
    <x v="0"/>
    <x v="0"/>
    <x v="0"/>
    <x v="0"/>
    <x v="1"/>
    <x v="1"/>
    <x v="0"/>
    <s v="Retenções Quotas"/>
    <x v="0"/>
    <x v="0"/>
    <x v="0"/>
    <x v="0"/>
    <x v="3"/>
    <x v="0"/>
    <x v="1"/>
    <x v="3"/>
    <x v="1"/>
    <x v="2"/>
    <x v="12"/>
    <x v="0"/>
    <m/>
  </r>
  <r>
    <x v="0"/>
    <n v="180000"/>
    <n v="0"/>
    <n v="0"/>
    <n v="0"/>
    <x v="7912"/>
    <x v="0"/>
    <x v="0"/>
    <x v="0"/>
    <s v="03.16.12"/>
    <x v="54"/>
    <x v="0"/>
    <x v="0"/>
    <s v="Direcção de Urbanismo"/>
    <s v="03.16.12"/>
    <s v="Direcção de Urbanismo"/>
    <s v="03.16.12"/>
    <x v="44"/>
    <x v="0"/>
    <x v="0"/>
    <x v="4"/>
    <x v="1"/>
    <x v="0"/>
    <x v="0"/>
    <x v="0"/>
    <x v="12"/>
    <s v="1 - Dotação Anual"/>
    <x v="4"/>
    <n v="180000"/>
    <x v="2"/>
    <n v="0"/>
    <x v="1"/>
    <n v="180000"/>
    <x v="811"/>
    <m/>
    <x v="0"/>
    <x v="12"/>
    <m/>
    <s v="Direcção de Urbanismo"/>
    <x v="1"/>
    <m/>
    <x v="0"/>
    <x v="1"/>
    <x v="1"/>
    <x v="1"/>
    <x v="0"/>
    <x v="0"/>
    <x v="0"/>
    <x v="0"/>
    <x v="1"/>
    <x v="1"/>
    <x v="0"/>
    <s v="Direcção de Urbanismo"/>
    <x v="0"/>
    <x v="0"/>
    <x v="0"/>
    <x v="0"/>
    <x v="3"/>
    <x v="0"/>
    <x v="1"/>
    <x v="3"/>
    <x v="1"/>
    <x v="2"/>
    <x v="12"/>
    <x v="0"/>
    <m/>
  </r>
  <r>
    <x v="0"/>
    <n v="0"/>
    <n v="0"/>
    <n v="0"/>
    <n v="0"/>
    <x v="7912"/>
    <x v="0"/>
    <x v="0"/>
    <x v="0"/>
    <s v="03.16.12"/>
    <x v="54"/>
    <x v="0"/>
    <x v="0"/>
    <s v="Direcção de Urbanismo"/>
    <s v="03.16.12"/>
    <s v="Direcção de Urbanismo"/>
    <s v="03.16.12"/>
    <x v="47"/>
    <x v="0"/>
    <x v="0"/>
    <x v="4"/>
    <x v="1"/>
    <x v="0"/>
    <x v="0"/>
    <x v="0"/>
    <x v="12"/>
    <s v="1 - Dotação Anual"/>
    <x v="4"/>
    <n v="0"/>
    <x v="2"/>
    <n v="0"/>
    <x v="1"/>
    <n v="0"/>
    <x v="811"/>
    <m/>
    <x v="0"/>
    <x v="12"/>
    <m/>
    <s v="Direcção de Urbanismo"/>
    <x v="1"/>
    <m/>
    <x v="0"/>
    <x v="1"/>
    <x v="1"/>
    <x v="1"/>
    <x v="0"/>
    <x v="0"/>
    <x v="0"/>
    <x v="0"/>
    <x v="1"/>
    <x v="1"/>
    <x v="0"/>
    <s v="Direcção de Urbanismo"/>
    <x v="0"/>
    <x v="0"/>
    <x v="0"/>
    <x v="0"/>
    <x v="3"/>
    <x v="0"/>
    <x v="1"/>
    <x v="3"/>
    <x v="1"/>
    <x v="2"/>
    <x v="12"/>
    <x v="0"/>
    <m/>
  </r>
  <r>
    <x v="0"/>
    <n v="146880"/>
    <n v="0"/>
    <n v="0"/>
    <n v="0"/>
    <x v="7912"/>
    <x v="0"/>
    <x v="0"/>
    <x v="0"/>
    <s v="03.16.12"/>
    <x v="54"/>
    <x v="0"/>
    <x v="0"/>
    <s v="Direcção de Urbanismo"/>
    <s v="03.16.12"/>
    <s v="Direcção de Urbanismo"/>
    <s v="03.16.12"/>
    <x v="51"/>
    <x v="0"/>
    <x v="0"/>
    <x v="4"/>
    <x v="1"/>
    <x v="0"/>
    <x v="0"/>
    <x v="0"/>
    <x v="12"/>
    <s v="1 - Dotação Anual"/>
    <x v="4"/>
    <n v="146880"/>
    <x v="2"/>
    <n v="0"/>
    <x v="1"/>
    <n v="0"/>
    <x v="811"/>
    <m/>
    <x v="0"/>
    <x v="12"/>
    <m/>
    <s v="Direcção de Urbanismo"/>
    <x v="1"/>
    <m/>
    <x v="0"/>
    <x v="1"/>
    <x v="1"/>
    <x v="1"/>
    <x v="0"/>
    <x v="0"/>
    <x v="0"/>
    <x v="0"/>
    <x v="1"/>
    <x v="1"/>
    <x v="0"/>
    <s v="Direcção de Urbanismo"/>
    <x v="0"/>
    <x v="0"/>
    <x v="0"/>
    <x v="0"/>
    <x v="3"/>
    <x v="0"/>
    <x v="1"/>
    <x v="3"/>
    <x v="1"/>
    <x v="2"/>
    <x v="12"/>
    <x v="0"/>
    <m/>
  </r>
  <r>
    <x v="0"/>
    <n v="110000"/>
    <n v="0"/>
    <n v="0"/>
    <n v="0"/>
    <x v="7912"/>
    <x v="0"/>
    <x v="0"/>
    <x v="0"/>
    <s v="03.16.12"/>
    <x v="54"/>
    <x v="0"/>
    <x v="0"/>
    <s v="Direcção de Urbanismo"/>
    <s v="03.16.12"/>
    <s v="Direcção de Urbanismo"/>
    <s v="03.16.12"/>
    <x v="5"/>
    <x v="0"/>
    <x v="0"/>
    <x v="0"/>
    <x v="1"/>
    <x v="0"/>
    <x v="0"/>
    <x v="0"/>
    <x v="12"/>
    <s v="1 - Dotação Anual"/>
    <x v="4"/>
    <n v="110000"/>
    <x v="2"/>
    <n v="90000"/>
    <x v="1"/>
    <n v="0"/>
    <x v="811"/>
    <m/>
    <x v="0"/>
    <x v="12"/>
    <m/>
    <s v="Direcção de Urbanismo"/>
    <x v="1"/>
    <m/>
    <x v="0"/>
    <x v="1"/>
    <x v="1"/>
    <x v="1"/>
    <x v="0"/>
    <x v="0"/>
    <x v="0"/>
    <x v="0"/>
    <x v="1"/>
    <x v="1"/>
    <x v="0"/>
    <s v="Direcção de Urbanismo"/>
    <x v="0"/>
    <x v="0"/>
    <x v="0"/>
    <x v="0"/>
    <x v="3"/>
    <x v="0"/>
    <x v="1"/>
    <x v="3"/>
    <x v="1"/>
    <x v="2"/>
    <x v="12"/>
    <x v="0"/>
    <m/>
  </r>
  <r>
    <x v="0"/>
    <n v="2763166"/>
    <n v="0"/>
    <n v="0"/>
    <n v="0"/>
    <x v="7912"/>
    <x v="0"/>
    <x v="0"/>
    <x v="0"/>
    <s v="03.16.12"/>
    <x v="54"/>
    <x v="0"/>
    <x v="0"/>
    <s v="Direcção de Urbanismo"/>
    <s v="03.16.12"/>
    <s v="Direcção de Urbanismo"/>
    <s v="03.16.12"/>
    <x v="4"/>
    <x v="0"/>
    <x v="0"/>
    <x v="0"/>
    <x v="0"/>
    <x v="0"/>
    <x v="0"/>
    <x v="0"/>
    <x v="12"/>
    <s v="1 - Dotação Anual"/>
    <x v="4"/>
    <n v="2763166"/>
    <x v="2"/>
    <n v="899470"/>
    <x v="1"/>
    <n v="0"/>
    <x v="811"/>
    <m/>
    <x v="0"/>
    <x v="12"/>
    <m/>
    <s v="Direcção de Urbanismo"/>
    <x v="1"/>
    <m/>
    <x v="0"/>
    <x v="1"/>
    <x v="1"/>
    <x v="1"/>
    <x v="0"/>
    <x v="0"/>
    <x v="0"/>
    <x v="0"/>
    <x v="1"/>
    <x v="1"/>
    <x v="0"/>
    <s v="Direcção de Urbanismo"/>
    <x v="0"/>
    <x v="0"/>
    <x v="0"/>
    <x v="0"/>
    <x v="3"/>
    <x v="0"/>
    <x v="1"/>
    <x v="3"/>
    <x v="1"/>
    <x v="2"/>
    <x v="12"/>
    <x v="0"/>
    <m/>
  </r>
  <r>
    <x v="0"/>
    <n v="269584"/>
    <n v="0"/>
    <n v="0"/>
    <n v="0"/>
    <x v="7912"/>
    <x v="0"/>
    <x v="0"/>
    <x v="0"/>
    <s v="03.16.12"/>
    <x v="54"/>
    <x v="0"/>
    <x v="0"/>
    <s v="Direcção de Urbanismo"/>
    <s v="03.16.12"/>
    <s v="Direcção de Urbanismo"/>
    <s v="03.16.12"/>
    <x v="48"/>
    <x v="0"/>
    <x v="0"/>
    <x v="0"/>
    <x v="0"/>
    <x v="0"/>
    <x v="0"/>
    <x v="0"/>
    <x v="12"/>
    <s v="1 - Dotação Anual"/>
    <x v="4"/>
    <n v="269584"/>
    <x v="2"/>
    <n v="0"/>
    <x v="1"/>
    <n v="0"/>
    <x v="811"/>
    <m/>
    <x v="0"/>
    <x v="12"/>
    <m/>
    <s v="Direcção de Urbanismo"/>
    <x v="1"/>
    <m/>
    <x v="0"/>
    <x v="1"/>
    <x v="1"/>
    <x v="1"/>
    <x v="0"/>
    <x v="0"/>
    <x v="0"/>
    <x v="0"/>
    <x v="1"/>
    <x v="1"/>
    <x v="0"/>
    <s v="Direcção de Urbanismo"/>
    <x v="0"/>
    <x v="0"/>
    <x v="0"/>
    <x v="0"/>
    <x v="3"/>
    <x v="0"/>
    <x v="1"/>
    <x v="3"/>
    <x v="1"/>
    <x v="2"/>
    <x v="12"/>
    <x v="0"/>
    <m/>
  </r>
  <r>
    <x v="0"/>
    <n v="1532800"/>
    <n v="0"/>
    <n v="0"/>
    <n v="0"/>
    <x v="7912"/>
    <x v="0"/>
    <x v="0"/>
    <x v="0"/>
    <s v="03.16.12"/>
    <x v="54"/>
    <x v="0"/>
    <x v="0"/>
    <s v="Direcção de Urbanismo"/>
    <s v="03.16.12"/>
    <s v="Direcção de Urbanismo"/>
    <s v="03.16.12"/>
    <x v="0"/>
    <x v="0"/>
    <x v="0"/>
    <x v="0"/>
    <x v="0"/>
    <x v="0"/>
    <x v="0"/>
    <x v="0"/>
    <x v="12"/>
    <s v="1 - Dotação Anual"/>
    <x v="4"/>
    <n v="1532800"/>
    <x v="2"/>
    <n v="64000"/>
    <x v="1"/>
    <n v="0"/>
    <x v="811"/>
    <m/>
    <x v="0"/>
    <x v="12"/>
    <m/>
    <s v="Direcção de Urbanismo"/>
    <x v="1"/>
    <m/>
    <x v="0"/>
    <x v="1"/>
    <x v="1"/>
    <x v="1"/>
    <x v="0"/>
    <x v="0"/>
    <x v="0"/>
    <x v="0"/>
    <x v="1"/>
    <x v="1"/>
    <x v="0"/>
    <s v="Direcção de Urbanismo"/>
    <x v="0"/>
    <x v="0"/>
    <x v="0"/>
    <x v="0"/>
    <x v="3"/>
    <x v="0"/>
    <x v="1"/>
    <x v="3"/>
    <x v="1"/>
    <x v="2"/>
    <x v="12"/>
    <x v="0"/>
    <m/>
  </r>
  <r>
    <x v="0"/>
    <n v="500000"/>
    <n v="0"/>
    <n v="0"/>
    <n v="0"/>
    <x v="7912"/>
    <x v="0"/>
    <x v="0"/>
    <x v="0"/>
    <s v="01.23.01.02"/>
    <x v="77"/>
    <x v="7"/>
    <x v="8"/>
    <s v="Género"/>
    <s v="01.23.01"/>
    <s v="Empoderamento da mulher"/>
    <s v="01.23.01.02"/>
    <x v="7"/>
    <x v="0"/>
    <x v="3"/>
    <x v="3"/>
    <x v="1"/>
    <x v="2"/>
    <x v="0"/>
    <x v="0"/>
    <x v="12"/>
    <s v="1 - Dotação Anual"/>
    <x v="4"/>
    <n v="500000"/>
    <x v="2"/>
    <n v="0"/>
    <x v="5"/>
    <n v="100000"/>
    <x v="811"/>
    <m/>
    <x v="0"/>
    <x v="12"/>
    <m/>
    <s v="Empoderamento da mulher"/>
    <x v="1"/>
    <m/>
    <x v="0"/>
    <x v="1"/>
    <x v="1"/>
    <x v="1"/>
    <x v="0"/>
    <x v="0"/>
    <x v="0"/>
    <x v="0"/>
    <x v="1"/>
    <x v="1"/>
    <x v="0"/>
    <s v="Empoderamento da mulher"/>
    <x v="0"/>
    <x v="0"/>
    <x v="0"/>
    <x v="0"/>
    <x v="3"/>
    <x v="0"/>
    <x v="1"/>
    <x v="3"/>
    <x v="1"/>
    <x v="2"/>
    <x v="12"/>
    <x v="0"/>
    <m/>
  </r>
  <r>
    <x v="0"/>
    <n v="1000000"/>
    <n v="0"/>
    <n v="0"/>
    <n v="0"/>
    <x v="7912"/>
    <x v="0"/>
    <x v="0"/>
    <x v="0"/>
    <s v="01.25.03.09"/>
    <x v="67"/>
    <x v="2"/>
    <x v="2"/>
    <s v="Emprego e Formação profissional"/>
    <s v="01.25.03"/>
    <s v="Apoio a formação profissional"/>
    <s v="01.25.03.09"/>
    <x v="7"/>
    <x v="0"/>
    <x v="3"/>
    <x v="3"/>
    <x v="1"/>
    <x v="2"/>
    <x v="0"/>
    <x v="0"/>
    <x v="12"/>
    <s v="1 - Dotação Anual"/>
    <x v="4"/>
    <n v="1000000"/>
    <x v="2"/>
    <n v="0"/>
    <x v="1"/>
    <n v="0"/>
    <x v="811"/>
    <m/>
    <x v="0"/>
    <x v="12"/>
    <m/>
    <s v="Apoio a formação profissional"/>
    <x v="1"/>
    <m/>
    <x v="0"/>
    <x v="1"/>
    <x v="1"/>
    <x v="1"/>
    <x v="0"/>
    <x v="0"/>
    <x v="0"/>
    <x v="0"/>
    <x v="1"/>
    <x v="1"/>
    <x v="0"/>
    <s v="Apoio a formação profissional"/>
    <x v="0"/>
    <x v="0"/>
    <x v="0"/>
    <x v="0"/>
    <x v="3"/>
    <x v="0"/>
    <x v="1"/>
    <x v="3"/>
    <x v="1"/>
    <x v="2"/>
    <x v="12"/>
    <x v="0"/>
    <m/>
  </r>
  <r>
    <x v="1"/>
    <n v="4500000"/>
    <n v="0"/>
    <n v="0"/>
    <n v="0"/>
    <x v="7912"/>
    <x v="0"/>
    <x v="0"/>
    <x v="0"/>
    <s v="01.27.06.42"/>
    <x v="76"/>
    <x v="3"/>
    <x v="4"/>
    <s v="Requalificação Urbana e habitação"/>
    <s v="01.27.06"/>
    <s v="Manutenção do Estádio Municipal/Campos Futebol 11"/>
    <s v="01.27.06.42"/>
    <x v="26"/>
    <x v="0"/>
    <x v="0"/>
    <x v="0"/>
    <x v="1"/>
    <x v="2"/>
    <x v="2"/>
    <x v="0"/>
    <x v="12"/>
    <s v="1 - Dotação Anual"/>
    <x v="4"/>
    <n v="4500000"/>
    <x v="2"/>
    <n v="0"/>
    <x v="1"/>
    <n v="0"/>
    <x v="811"/>
    <m/>
    <x v="0"/>
    <x v="12"/>
    <m/>
    <s v="Manutenção do Estádio Municipal/Campos Futebol 11"/>
    <x v="1"/>
    <s v="MCF"/>
    <x v="0"/>
    <x v="1"/>
    <x v="1"/>
    <x v="1"/>
    <x v="0"/>
    <x v="0"/>
    <x v="0"/>
    <x v="0"/>
    <x v="1"/>
    <x v="1"/>
    <x v="0"/>
    <s v="Manutenção do Estádio Municipal/Campos Futebol 11"/>
    <x v="0"/>
    <x v="0"/>
    <x v="0"/>
    <x v="0"/>
    <x v="3"/>
    <x v="0"/>
    <x v="1"/>
    <x v="3"/>
    <x v="1"/>
    <x v="2"/>
    <x v="12"/>
    <x v="0"/>
    <m/>
  </r>
  <r>
    <x v="1"/>
    <n v="1000000"/>
    <n v="0"/>
    <n v="0"/>
    <n v="0"/>
    <x v="7912"/>
    <x v="0"/>
    <x v="0"/>
    <x v="0"/>
    <s v="01.27.06.55"/>
    <x v="99"/>
    <x v="3"/>
    <x v="4"/>
    <s v="Requalificação Urbana e habitação"/>
    <s v="01.27.06"/>
    <s v="Centro de Educação Ambiental"/>
    <s v="01.27.06.55"/>
    <x v="26"/>
    <x v="0"/>
    <x v="0"/>
    <x v="0"/>
    <x v="1"/>
    <x v="2"/>
    <x v="2"/>
    <x v="0"/>
    <x v="12"/>
    <s v="1 - Dotação Anual"/>
    <x v="4"/>
    <n v="1000000"/>
    <x v="2"/>
    <n v="0"/>
    <x v="1"/>
    <n v="0"/>
    <x v="811"/>
    <m/>
    <x v="0"/>
    <x v="12"/>
    <m/>
    <s v="Centro de Educação Ambiental"/>
    <x v="1"/>
    <m/>
    <x v="0"/>
    <x v="1"/>
    <x v="1"/>
    <x v="1"/>
    <x v="0"/>
    <x v="0"/>
    <x v="0"/>
    <x v="0"/>
    <x v="1"/>
    <x v="1"/>
    <x v="0"/>
    <s v="Centro de Educação Ambiental"/>
    <x v="0"/>
    <x v="0"/>
    <x v="0"/>
    <x v="0"/>
    <x v="3"/>
    <x v="0"/>
    <x v="1"/>
    <x v="3"/>
    <x v="1"/>
    <x v="2"/>
    <x v="12"/>
    <x v="0"/>
    <m/>
  </r>
  <r>
    <x v="0"/>
    <n v="20000"/>
    <n v="0"/>
    <n v="0"/>
    <n v="0"/>
    <x v="7912"/>
    <x v="0"/>
    <x v="0"/>
    <x v="0"/>
    <s v="03.16.13"/>
    <x v="71"/>
    <x v="0"/>
    <x v="0"/>
    <s v="Unidade Gestão de Aquisições"/>
    <s v="03.16.13"/>
    <s v="Unidade Gestão de Aquisições"/>
    <s v="03.16.13"/>
    <x v="44"/>
    <x v="0"/>
    <x v="0"/>
    <x v="4"/>
    <x v="1"/>
    <x v="0"/>
    <x v="0"/>
    <x v="0"/>
    <x v="12"/>
    <s v="1 - Dotação Anual"/>
    <x v="4"/>
    <n v="20000"/>
    <x v="2"/>
    <n v="0"/>
    <x v="1"/>
    <n v="0"/>
    <x v="811"/>
    <m/>
    <x v="0"/>
    <x v="12"/>
    <m/>
    <s v="Unidade Gestão de Aquisições"/>
    <x v="1"/>
    <s v="UGA"/>
    <x v="0"/>
    <x v="1"/>
    <x v="1"/>
    <x v="1"/>
    <x v="0"/>
    <x v="0"/>
    <x v="0"/>
    <x v="0"/>
    <x v="1"/>
    <x v="1"/>
    <x v="0"/>
    <s v="Unidade Gestão de Aquisições"/>
    <x v="0"/>
    <x v="0"/>
    <x v="0"/>
    <x v="0"/>
    <x v="3"/>
    <x v="0"/>
    <x v="1"/>
    <x v="3"/>
    <x v="1"/>
    <x v="2"/>
    <x v="12"/>
    <x v="0"/>
    <m/>
  </r>
  <r>
    <x v="0"/>
    <n v="10000"/>
    <n v="0"/>
    <n v="0"/>
    <n v="0"/>
    <x v="7912"/>
    <x v="0"/>
    <x v="0"/>
    <x v="0"/>
    <s v="03.16.13"/>
    <x v="71"/>
    <x v="0"/>
    <x v="0"/>
    <s v="Unidade Gestão de Aquisições"/>
    <s v="03.16.13"/>
    <s v="Unidade Gestão de Aquisições"/>
    <s v="03.16.13"/>
    <x v="47"/>
    <x v="0"/>
    <x v="0"/>
    <x v="4"/>
    <x v="1"/>
    <x v="0"/>
    <x v="0"/>
    <x v="0"/>
    <x v="12"/>
    <s v="1 - Dotação Anual"/>
    <x v="4"/>
    <n v="10000"/>
    <x v="2"/>
    <n v="0"/>
    <x v="1"/>
    <n v="0"/>
    <x v="811"/>
    <m/>
    <x v="0"/>
    <x v="12"/>
    <m/>
    <s v="Unidade Gestão de Aquisições"/>
    <x v="1"/>
    <s v="UGA"/>
    <x v="0"/>
    <x v="1"/>
    <x v="1"/>
    <x v="1"/>
    <x v="0"/>
    <x v="0"/>
    <x v="0"/>
    <x v="0"/>
    <x v="1"/>
    <x v="1"/>
    <x v="0"/>
    <s v="Unidade Gestão de Aquisições"/>
    <x v="0"/>
    <x v="0"/>
    <x v="0"/>
    <x v="0"/>
    <x v="3"/>
    <x v="0"/>
    <x v="1"/>
    <x v="3"/>
    <x v="1"/>
    <x v="2"/>
    <x v="12"/>
    <x v="0"/>
    <m/>
  </r>
  <r>
    <x v="0"/>
    <n v="412000"/>
    <n v="0"/>
    <n v="0"/>
    <n v="0"/>
    <x v="7912"/>
    <x v="0"/>
    <x v="0"/>
    <x v="0"/>
    <s v="03.16.13"/>
    <x v="71"/>
    <x v="0"/>
    <x v="0"/>
    <s v="Unidade Gestão de Aquisições"/>
    <s v="03.16.13"/>
    <s v="Unidade Gestão de Aquisições"/>
    <s v="03.16.13"/>
    <x v="4"/>
    <x v="0"/>
    <x v="0"/>
    <x v="0"/>
    <x v="0"/>
    <x v="0"/>
    <x v="0"/>
    <x v="0"/>
    <x v="12"/>
    <s v="1 - Dotação Anual"/>
    <x v="4"/>
    <n v="412000"/>
    <x v="2"/>
    <n v="412000"/>
    <x v="1"/>
    <n v="0"/>
    <x v="811"/>
    <m/>
    <x v="0"/>
    <x v="12"/>
    <m/>
    <s v="Unidade Gestão de Aquisições"/>
    <x v="1"/>
    <s v="UGA"/>
    <x v="0"/>
    <x v="1"/>
    <x v="1"/>
    <x v="1"/>
    <x v="0"/>
    <x v="0"/>
    <x v="0"/>
    <x v="0"/>
    <x v="1"/>
    <x v="1"/>
    <x v="0"/>
    <s v="Unidade Gestão de Aquisições"/>
    <x v="0"/>
    <x v="0"/>
    <x v="0"/>
    <x v="0"/>
    <x v="3"/>
    <x v="0"/>
    <x v="1"/>
    <x v="3"/>
    <x v="1"/>
    <x v="2"/>
    <x v="12"/>
    <x v="0"/>
    <m/>
  </r>
  <r>
    <x v="0"/>
    <n v="769965"/>
    <n v="0"/>
    <n v="0"/>
    <n v="0"/>
    <x v="7912"/>
    <x v="0"/>
    <x v="0"/>
    <x v="0"/>
    <s v="03.16.13"/>
    <x v="71"/>
    <x v="0"/>
    <x v="0"/>
    <s v="Unidade Gestão de Aquisições"/>
    <s v="03.16.13"/>
    <s v="Unidade Gestão de Aquisições"/>
    <s v="03.16.13"/>
    <x v="48"/>
    <x v="0"/>
    <x v="0"/>
    <x v="0"/>
    <x v="0"/>
    <x v="0"/>
    <x v="0"/>
    <x v="0"/>
    <x v="12"/>
    <s v="1 - Dotação Anual"/>
    <x v="4"/>
    <n v="769965"/>
    <x v="2"/>
    <n v="0"/>
    <x v="1"/>
    <n v="461979"/>
    <x v="811"/>
    <m/>
    <x v="0"/>
    <x v="12"/>
    <m/>
    <s v="Unidade Gestão de Aquisições"/>
    <x v="1"/>
    <s v="UGA"/>
    <x v="0"/>
    <x v="1"/>
    <x v="1"/>
    <x v="1"/>
    <x v="0"/>
    <x v="0"/>
    <x v="0"/>
    <x v="0"/>
    <x v="1"/>
    <x v="1"/>
    <x v="0"/>
    <s v="Unidade Gestão de Aquisições"/>
    <x v="0"/>
    <x v="0"/>
    <x v="0"/>
    <x v="0"/>
    <x v="3"/>
    <x v="0"/>
    <x v="1"/>
    <x v="3"/>
    <x v="1"/>
    <x v="2"/>
    <x v="12"/>
    <x v="0"/>
    <m/>
  </r>
  <r>
    <x v="0"/>
    <n v="1000000"/>
    <n v="0"/>
    <n v="0"/>
    <n v="0"/>
    <x v="7912"/>
    <x v="0"/>
    <x v="0"/>
    <x v="0"/>
    <s v="01.24.09.03"/>
    <x v="52"/>
    <x v="4"/>
    <x v="5"/>
    <s v="Programa mais qualidade mais comunidade"/>
    <s v="01.24.09"/>
    <s v="Projecto de inclusão Socieconomica/Centro de transformãçao  biológica de Espinho Branco"/>
    <s v="01.24.09.03"/>
    <x v="7"/>
    <x v="0"/>
    <x v="3"/>
    <x v="3"/>
    <x v="1"/>
    <x v="2"/>
    <x v="0"/>
    <x v="0"/>
    <x v="12"/>
    <s v="1 - Dotação Anual"/>
    <x v="4"/>
    <n v="1000000"/>
    <x v="2"/>
    <n v="0"/>
    <x v="2"/>
    <n v="0"/>
    <x v="811"/>
    <m/>
    <x v="0"/>
    <x v="12"/>
    <m/>
    <s v="Projecto de inclusão Socieconomica/Centro de transformãçao  biológica de Espinho Branco"/>
    <x v="1"/>
    <m/>
    <x v="0"/>
    <x v="1"/>
    <x v="1"/>
    <x v="1"/>
    <x v="0"/>
    <x v="0"/>
    <x v="0"/>
    <x v="0"/>
    <x v="1"/>
    <x v="1"/>
    <x v="0"/>
    <s v="Projecto de inclusão Socieconomica/Centro de transformãçao  biológica de Espinho Branco"/>
    <x v="0"/>
    <x v="0"/>
    <x v="0"/>
    <x v="0"/>
    <x v="3"/>
    <x v="0"/>
    <x v="1"/>
    <x v="3"/>
    <x v="1"/>
    <x v="2"/>
    <x v="12"/>
    <x v="0"/>
    <m/>
  </r>
  <r>
    <x v="1"/>
    <n v="36000000"/>
    <n v="0"/>
    <n v="0"/>
    <n v="0"/>
    <x v="7912"/>
    <x v="0"/>
    <x v="0"/>
    <x v="0"/>
    <s v="01.27.06.73"/>
    <x v="70"/>
    <x v="3"/>
    <x v="4"/>
    <s v="Requalificação Urbana e habitação"/>
    <s v="01.27.06"/>
    <s v="Manutenção e Calcetamento de Estradas de Ribeireta e Aguadinha"/>
    <s v="01.27.06.73"/>
    <x v="26"/>
    <x v="0"/>
    <x v="0"/>
    <x v="0"/>
    <x v="1"/>
    <x v="2"/>
    <x v="2"/>
    <x v="0"/>
    <x v="12"/>
    <s v="1 - Dotação Anual"/>
    <x v="4"/>
    <n v="36000000"/>
    <x v="2"/>
    <n v="0"/>
    <x v="1"/>
    <n v="0"/>
    <x v="811"/>
    <m/>
    <x v="0"/>
    <x v="12"/>
    <m/>
    <s v="Manutenção e Calcetamento de Estradas de Ribeireta e Aguadinha"/>
    <x v="1"/>
    <m/>
    <x v="0"/>
    <x v="1"/>
    <x v="1"/>
    <x v="1"/>
    <x v="0"/>
    <x v="0"/>
    <x v="0"/>
    <x v="0"/>
    <x v="1"/>
    <x v="1"/>
    <x v="0"/>
    <s v="Manutenção e Calcetamento de Estradas de Ribeireta e Aguadinha"/>
    <x v="0"/>
    <x v="0"/>
    <x v="0"/>
    <x v="0"/>
    <x v="3"/>
    <x v="0"/>
    <x v="1"/>
    <x v="3"/>
    <x v="1"/>
    <x v="2"/>
    <x v="12"/>
    <x v="0"/>
    <m/>
  </r>
  <r>
    <x v="1"/>
    <n v="12000000"/>
    <n v="0"/>
    <n v="0"/>
    <n v="0"/>
    <x v="7912"/>
    <x v="0"/>
    <x v="0"/>
    <x v="0"/>
    <s v="01.27.06.74"/>
    <x v="46"/>
    <x v="3"/>
    <x v="4"/>
    <s v="Requalificação Urbana e habitação"/>
    <s v="01.27.06"/>
    <s v="Manutençao e Regeneração Urbana do Concelho"/>
    <s v="01.27.06.74"/>
    <x v="26"/>
    <x v="0"/>
    <x v="0"/>
    <x v="0"/>
    <x v="1"/>
    <x v="2"/>
    <x v="2"/>
    <x v="0"/>
    <x v="12"/>
    <s v="1 - Dotação Anual"/>
    <x v="4"/>
    <n v="12000000"/>
    <x v="2"/>
    <n v="7000000"/>
    <x v="1"/>
    <n v="0"/>
    <x v="811"/>
    <m/>
    <x v="0"/>
    <x v="12"/>
    <m/>
    <s v="Manutençao e Regeneração Urbana do Concelho"/>
    <x v="1"/>
    <m/>
    <x v="0"/>
    <x v="1"/>
    <x v="1"/>
    <x v="1"/>
    <x v="0"/>
    <x v="0"/>
    <x v="0"/>
    <x v="0"/>
    <x v="1"/>
    <x v="1"/>
    <x v="0"/>
    <s v="Manutençao e Regeneração Urbana do Concelho"/>
    <x v="0"/>
    <x v="0"/>
    <x v="0"/>
    <x v="0"/>
    <x v="3"/>
    <x v="0"/>
    <x v="1"/>
    <x v="3"/>
    <x v="1"/>
    <x v="2"/>
    <x v="12"/>
    <x v="0"/>
    <m/>
  </r>
  <r>
    <x v="1"/>
    <n v="0"/>
    <n v="0"/>
    <n v="0"/>
    <n v="0"/>
    <x v="7912"/>
    <x v="0"/>
    <x v="0"/>
    <x v="0"/>
    <s v="01.27.06.75"/>
    <x v="100"/>
    <x v="3"/>
    <x v="4"/>
    <s v="Requalificação Urbana e habitação"/>
    <s v="01.27.06"/>
    <s v="Limpeza e arborizaçao da Praia de Mangue 7 Ribeira e Ponta Verde"/>
    <s v="01.27.06.75"/>
    <x v="26"/>
    <x v="0"/>
    <x v="0"/>
    <x v="0"/>
    <x v="1"/>
    <x v="2"/>
    <x v="2"/>
    <x v="0"/>
    <x v="12"/>
    <s v="1 - Dotação Anual"/>
    <x v="4"/>
    <n v="0"/>
    <x v="2"/>
    <n v="0"/>
    <x v="1"/>
    <n v="0"/>
    <x v="811"/>
    <m/>
    <x v="0"/>
    <x v="12"/>
    <m/>
    <s v="Limpeza e arborizaçao da Praia de Mangue 7 Ribeira e Ponta Verde"/>
    <x v="1"/>
    <m/>
    <x v="0"/>
    <x v="1"/>
    <x v="1"/>
    <x v="1"/>
    <x v="0"/>
    <x v="0"/>
    <x v="0"/>
    <x v="0"/>
    <x v="1"/>
    <x v="1"/>
    <x v="0"/>
    <s v="Limpeza e arborizaçao da Praia de Mangue 7 Ribeira e Ponta Verde"/>
    <x v="0"/>
    <x v="0"/>
    <x v="0"/>
    <x v="0"/>
    <x v="3"/>
    <x v="0"/>
    <x v="1"/>
    <x v="3"/>
    <x v="1"/>
    <x v="2"/>
    <x v="12"/>
    <x v="0"/>
    <m/>
  </r>
  <r>
    <x v="2"/>
    <n v="9999999"/>
    <n v="0"/>
    <n v="0"/>
    <n v="0"/>
    <x v="7912"/>
    <x v="0"/>
    <x v="0"/>
    <x v="0"/>
    <s v="80.02.10.21"/>
    <x v="19"/>
    <x v="1"/>
    <x v="1"/>
    <s v="Outros"/>
    <s v="80.02.10"/>
    <s v="Retenções Descontos Judiciais"/>
    <s v="80.02.10.21"/>
    <x v="84"/>
    <x v="0"/>
    <x v="5"/>
    <x v="9"/>
    <x v="0"/>
    <x v="1"/>
    <x v="0"/>
    <x v="0"/>
    <x v="12"/>
    <s v="1 - Dotação Anual"/>
    <x v="4"/>
    <n v="9999999"/>
    <x v="2"/>
    <n v="0"/>
    <x v="1"/>
    <n v="0"/>
    <x v="811"/>
    <m/>
    <x v="0"/>
    <x v="12"/>
    <m/>
    <s v="Retenções Descontos Judiciais"/>
    <x v="1"/>
    <m/>
    <x v="0"/>
    <x v="1"/>
    <x v="1"/>
    <x v="1"/>
    <x v="0"/>
    <x v="0"/>
    <x v="0"/>
    <x v="0"/>
    <x v="1"/>
    <x v="1"/>
    <x v="0"/>
    <s v="Retenções Descontos Judiciais"/>
    <x v="0"/>
    <x v="0"/>
    <x v="0"/>
    <x v="0"/>
    <x v="3"/>
    <x v="0"/>
    <x v="1"/>
    <x v="3"/>
    <x v="1"/>
    <x v="2"/>
    <x v="12"/>
    <x v="0"/>
    <m/>
  </r>
  <r>
    <x v="0"/>
    <n v="9999999"/>
    <n v="0"/>
    <n v="0"/>
    <n v="0"/>
    <x v="7912"/>
    <x v="0"/>
    <x v="1"/>
    <x v="0"/>
    <s v="80.02.10.21"/>
    <x v="19"/>
    <x v="1"/>
    <x v="1"/>
    <s v="Outros"/>
    <s v="80.02.10"/>
    <s v="Retenções Descontos Judiciais"/>
    <s v="80.02.10.21"/>
    <x v="36"/>
    <x v="0"/>
    <x v="1"/>
    <x v="0"/>
    <x v="0"/>
    <x v="1"/>
    <x v="1"/>
    <x v="0"/>
    <x v="12"/>
    <s v="1 - Dotação Anual"/>
    <x v="4"/>
    <n v="9999999"/>
    <x v="2"/>
    <n v="0"/>
    <x v="1"/>
    <n v="0"/>
    <x v="811"/>
    <m/>
    <x v="0"/>
    <x v="12"/>
    <m/>
    <s v="Retenções Descontos Judiciais"/>
    <x v="1"/>
    <m/>
    <x v="0"/>
    <x v="1"/>
    <x v="1"/>
    <x v="1"/>
    <x v="0"/>
    <x v="0"/>
    <x v="0"/>
    <x v="0"/>
    <x v="1"/>
    <x v="1"/>
    <x v="0"/>
    <s v="Retenções Descontos Judiciais"/>
    <x v="0"/>
    <x v="0"/>
    <x v="0"/>
    <x v="0"/>
    <x v="3"/>
    <x v="0"/>
    <x v="1"/>
    <x v="3"/>
    <x v="1"/>
    <x v="2"/>
    <x v="12"/>
    <x v="0"/>
    <m/>
  </r>
  <r>
    <x v="0"/>
    <n v="50000"/>
    <n v="0"/>
    <n v="0"/>
    <n v="0"/>
    <x v="7912"/>
    <x v="0"/>
    <x v="0"/>
    <x v="0"/>
    <s v="03.16.23"/>
    <x v="15"/>
    <x v="0"/>
    <x v="0"/>
    <s v="Direção da Educação, Formação Profissional, Emprego"/>
    <s v="03.16.23"/>
    <s v="Direção da Educação, Formação Profissional, Emprego"/>
    <s v="03.16.23"/>
    <x v="44"/>
    <x v="0"/>
    <x v="0"/>
    <x v="4"/>
    <x v="1"/>
    <x v="0"/>
    <x v="0"/>
    <x v="0"/>
    <x v="12"/>
    <s v="1 - Dotação Anual"/>
    <x v="4"/>
    <n v="50000"/>
    <x v="2"/>
    <n v="0"/>
    <x v="1"/>
    <n v="0"/>
    <x v="811"/>
    <m/>
    <x v="0"/>
    <x v="12"/>
    <m/>
    <s v="Direção da Educação, Formação Profissional, Emprego"/>
    <x v="1"/>
    <m/>
    <x v="0"/>
    <x v="1"/>
    <x v="1"/>
    <x v="1"/>
    <x v="0"/>
    <x v="0"/>
    <x v="0"/>
    <x v="0"/>
    <x v="1"/>
    <x v="1"/>
    <x v="0"/>
    <s v="Direção da Educação, Formação Profissional, Emprego"/>
    <x v="0"/>
    <x v="0"/>
    <x v="0"/>
    <x v="0"/>
    <x v="3"/>
    <x v="0"/>
    <x v="1"/>
    <x v="3"/>
    <x v="1"/>
    <x v="2"/>
    <x v="12"/>
    <x v="0"/>
    <m/>
  </r>
  <r>
    <x v="0"/>
    <n v="0"/>
    <n v="0"/>
    <n v="0"/>
    <n v="0"/>
    <x v="7912"/>
    <x v="0"/>
    <x v="0"/>
    <x v="0"/>
    <s v="03.16.23"/>
    <x v="15"/>
    <x v="0"/>
    <x v="0"/>
    <s v="Direção da Educação, Formação Profissional, Emprego"/>
    <s v="03.16.23"/>
    <s v="Direção da Educação, Formação Profissional, Emprego"/>
    <s v="03.16.23"/>
    <x v="47"/>
    <x v="0"/>
    <x v="0"/>
    <x v="4"/>
    <x v="1"/>
    <x v="0"/>
    <x v="0"/>
    <x v="0"/>
    <x v="12"/>
    <s v="1 - Dotação Anual"/>
    <x v="4"/>
    <n v="0"/>
    <x v="2"/>
    <n v="0"/>
    <x v="1"/>
    <n v="0"/>
    <x v="811"/>
    <m/>
    <x v="0"/>
    <x v="12"/>
    <m/>
    <s v="Direção da Educação, Formação Profissional, Emprego"/>
    <x v="1"/>
    <m/>
    <x v="0"/>
    <x v="1"/>
    <x v="1"/>
    <x v="1"/>
    <x v="0"/>
    <x v="0"/>
    <x v="0"/>
    <x v="0"/>
    <x v="1"/>
    <x v="1"/>
    <x v="0"/>
    <s v="Direção da Educação, Formação Profissional, Emprego"/>
    <x v="0"/>
    <x v="0"/>
    <x v="0"/>
    <x v="0"/>
    <x v="3"/>
    <x v="0"/>
    <x v="1"/>
    <x v="3"/>
    <x v="1"/>
    <x v="2"/>
    <x v="12"/>
    <x v="0"/>
    <m/>
  </r>
  <r>
    <x v="0"/>
    <n v="40800"/>
    <n v="0"/>
    <n v="0"/>
    <n v="0"/>
    <x v="7912"/>
    <x v="0"/>
    <x v="0"/>
    <x v="0"/>
    <s v="03.16.23"/>
    <x v="15"/>
    <x v="0"/>
    <x v="0"/>
    <s v="Direção da Educação, Formação Profissional, Emprego"/>
    <s v="03.16.23"/>
    <s v="Direção da Educação, Formação Profissional, Emprego"/>
    <s v="03.16.23"/>
    <x v="32"/>
    <x v="0"/>
    <x v="0"/>
    <x v="0"/>
    <x v="1"/>
    <x v="0"/>
    <x v="0"/>
    <x v="0"/>
    <x v="12"/>
    <s v="1 - Dotação Anual"/>
    <x v="4"/>
    <n v="40800"/>
    <x v="2"/>
    <n v="0"/>
    <x v="1"/>
    <n v="0"/>
    <x v="811"/>
    <m/>
    <x v="0"/>
    <x v="12"/>
    <m/>
    <s v="Direção da Educação, Formação Profissional, Emprego"/>
    <x v="1"/>
    <m/>
    <x v="0"/>
    <x v="1"/>
    <x v="1"/>
    <x v="1"/>
    <x v="0"/>
    <x v="0"/>
    <x v="0"/>
    <x v="0"/>
    <x v="1"/>
    <x v="1"/>
    <x v="0"/>
    <s v="Direção da Educação, Formação Profissional, Emprego"/>
    <x v="0"/>
    <x v="0"/>
    <x v="0"/>
    <x v="0"/>
    <x v="3"/>
    <x v="0"/>
    <x v="1"/>
    <x v="3"/>
    <x v="1"/>
    <x v="2"/>
    <x v="12"/>
    <x v="0"/>
    <m/>
  </r>
  <r>
    <x v="0"/>
    <n v="339529"/>
    <n v="0"/>
    <n v="0"/>
    <n v="0"/>
    <x v="7912"/>
    <x v="0"/>
    <x v="0"/>
    <x v="0"/>
    <s v="03.16.23"/>
    <x v="15"/>
    <x v="0"/>
    <x v="0"/>
    <s v="Direção da Educação, Formação Profissional, Emprego"/>
    <s v="03.16.23"/>
    <s v="Direção da Educação, Formação Profissional, Emprego"/>
    <s v="03.16.23"/>
    <x v="35"/>
    <x v="0"/>
    <x v="0"/>
    <x v="0"/>
    <x v="1"/>
    <x v="0"/>
    <x v="0"/>
    <x v="0"/>
    <x v="12"/>
    <s v="1 - Dotação Anual"/>
    <x v="4"/>
    <n v="339529"/>
    <x v="2"/>
    <n v="0"/>
    <x v="1"/>
    <n v="0"/>
    <x v="811"/>
    <m/>
    <x v="0"/>
    <x v="12"/>
    <m/>
    <s v="Direção da Educação, Formação Profissional, Emprego"/>
    <x v="1"/>
    <m/>
    <x v="0"/>
    <x v="1"/>
    <x v="1"/>
    <x v="1"/>
    <x v="0"/>
    <x v="0"/>
    <x v="0"/>
    <x v="0"/>
    <x v="1"/>
    <x v="1"/>
    <x v="0"/>
    <s v="Direção da Educação, Formação Profissional, Emprego"/>
    <x v="0"/>
    <x v="0"/>
    <x v="0"/>
    <x v="0"/>
    <x v="3"/>
    <x v="0"/>
    <x v="1"/>
    <x v="3"/>
    <x v="1"/>
    <x v="2"/>
    <x v="12"/>
    <x v="0"/>
    <m/>
  </r>
  <r>
    <x v="0"/>
    <n v="300000"/>
    <n v="0"/>
    <n v="0"/>
    <n v="0"/>
    <x v="7912"/>
    <x v="0"/>
    <x v="0"/>
    <x v="0"/>
    <s v="03.16.23"/>
    <x v="15"/>
    <x v="0"/>
    <x v="0"/>
    <s v="Direção da Educação, Formação Profissional, Emprego"/>
    <s v="03.16.23"/>
    <s v="Direção da Educação, Formação Profissional, Emprego"/>
    <s v="03.16.23"/>
    <x v="5"/>
    <x v="0"/>
    <x v="0"/>
    <x v="0"/>
    <x v="1"/>
    <x v="0"/>
    <x v="0"/>
    <x v="0"/>
    <x v="12"/>
    <s v="1 - Dotação Anual"/>
    <x v="4"/>
    <n v="300000"/>
    <x v="2"/>
    <n v="0"/>
    <x v="1"/>
    <n v="0"/>
    <x v="811"/>
    <m/>
    <x v="0"/>
    <x v="12"/>
    <m/>
    <s v="Direção da Educação, Formação Profissional, Emprego"/>
    <x v="1"/>
    <m/>
    <x v="0"/>
    <x v="1"/>
    <x v="1"/>
    <x v="1"/>
    <x v="0"/>
    <x v="0"/>
    <x v="0"/>
    <x v="0"/>
    <x v="1"/>
    <x v="1"/>
    <x v="0"/>
    <s v="Direção da Educação, Formação Profissional, Emprego"/>
    <x v="0"/>
    <x v="0"/>
    <x v="0"/>
    <x v="0"/>
    <x v="3"/>
    <x v="0"/>
    <x v="1"/>
    <x v="3"/>
    <x v="1"/>
    <x v="2"/>
    <x v="12"/>
    <x v="0"/>
    <m/>
  </r>
  <r>
    <x v="0"/>
    <n v="13670971"/>
    <n v="0"/>
    <n v="0"/>
    <n v="0"/>
    <x v="7912"/>
    <x v="0"/>
    <x v="0"/>
    <x v="0"/>
    <s v="03.16.23"/>
    <x v="15"/>
    <x v="0"/>
    <x v="0"/>
    <s v="Direção da Educação, Formação Profissional, Emprego"/>
    <s v="03.16.23"/>
    <s v="Direção da Educação, Formação Profissional, Emprego"/>
    <s v="03.16.23"/>
    <x v="4"/>
    <x v="0"/>
    <x v="0"/>
    <x v="0"/>
    <x v="0"/>
    <x v="0"/>
    <x v="0"/>
    <x v="0"/>
    <x v="12"/>
    <s v="1 - Dotação Anual"/>
    <x v="4"/>
    <n v="13670971"/>
    <x v="2"/>
    <n v="3287986"/>
    <x v="1"/>
    <n v="10523331"/>
    <x v="811"/>
    <m/>
    <x v="0"/>
    <x v="12"/>
    <m/>
    <s v="Direção da Educação, Formação Profissional, Emprego"/>
    <x v="1"/>
    <m/>
    <x v="0"/>
    <x v="1"/>
    <x v="1"/>
    <x v="1"/>
    <x v="0"/>
    <x v="0"/>
    <x v="0"/>
    <x v="0"/>
    <x v="1"/>
    <x v="1"/>
    <x v="0"/>
    <s v="Direção da Educação, Formação Profissional, Emprego"/>
    <x v="0"/>
    <x v="0"/>
    <x v="0"/>
    <x v="0"/>
    <x v="3"/>
    <x v="0"/>
    <x v="1"/>
    <x v="3"/>
    <x v="1"/>
    <x v="2"/>
    <x v="12"/>
    <x v="0"/>
    <m/>
  </r>
  <r>
    <x v="1"/>
    <n v="500000"/>
    <n v="0"/>
    <n v="0"/>
    <n v="0"/>
    <x v="7912"/>
    <x v="0"/>
    <x v="0"/>
    <x v="0"/>
    <s v="01.27.05.06"/>
    <x v="101"/>
    <x v="3"/>
    <x v="4"/>
    <s v="Energia"/>
    <s v="01.27.05"/>
    <s v="Otimização de sistemas de bombagem de agua para rega e produção agrícola com recursos as energias re"/>
    <s v="01.27.05.06"/>
    <x v="25"/>
    <x v="0"/>
    <x v="0"/>
    <x v="0"/>
    <x v="1"/>
    <x v="2"/>
    <x v="2"/>
    <x v="0"/>
    <x v="12"/>
    <s v="1 - Dotação Anual"/>
    <x v="4"/>
    <n v="500000"/>
    <x v="2"/>
    <n v="0"/>
    <x v="2"/>
    <n v="1000000"/>
    <x v="811"/>
    <m/>
    <x v="0"/>
    <x v="12"/>
    <m/>
    <s v="Otimização de sistemas de bombagem de agua para rega e produção agrícola com recursos as energias re"/>
    <x v="1"/>
    <m/>
    <x v="0"/>
    <x v="1"/>
    <x v="1"/>
    <x v="1"/>
    <x v="0"/>
    <x v="0"/>
    <x v="0"/>
    <x v="0"/>
    <x v="1"/>
    <x v="1"/>
    <x v="0"/>
    <s v="Otimização de sistemas de bombagem de agua para rega e produção agrícola com recursos as energias re"/>
    <x v="0"/>
    <x v="0"/>
    <x v="0"/>
    <x v="0"/>
    <x v="3"/>
    <x v="0"/>
    <x v="1"/>
    <x v="3"/>
    <x v="1"/>
    <x v="2"/>
    <x v="12"/>
    <x v="0"/>
    <m/>
  </r>
  <r>
    <x v="1"/>
    <n v="8500000"/>
    <n v="0"/>
    <n v="0"/>
    <n v="0"/>
    <x v="7912"/>
    <x v="0"/>
    <x v="0"/>
    <x v="0"/>
    <s v="01.27.04.07"/>
    <x v="102"/>
    <x v="3"/>
    <x v="4"/>
    <s v="Infra-Estruturas e Transportes"/>
    <s v="01.27.04"/>
    <s v="Aquisição de Grua "/>
    <s v="01.27.04.07"/>
    <x v="25"/>
    <x v="0"/>
    <x v="0"/>
    <x v="0"/>
    <x v="1"/>
    <x v="2"/>
    <x v="2"/>
    <x v="0"/>
    <x v="12"/>
    <s v="1 - Dotação Anual"/>
    <x v="4"/>
    <n v="8500000"/>
    <x v="2"/>
    <n v="0"/>
    <x v="1"/>
    <n v="0"/>
    <x v="811"/>
    <m/>
    <x v="0"/>
    <x v="12"/>
    <m/>
    <s v="Aquisição de Grua "/>
    <x v="1"/>
    <m/>
    <x v="0"/>
    <x v="1"/>
    <x v="1"/>
    <x v="1"/>
    <x v="0"/>
    <x v="0"/>
    <x v="0"/>
    <x v="0"/>
    <x v="1"/>
    <x v="1"/>
    <x v="0"/>
    <s v="Aquisição de Grua "/>
    <x v="0"/>
    <x v="0"/>
    <x v="0"/>
    <x v="0"/>
    <x v="3"/>
    <x v="0"/>
    <x v="1"/>
    <x v="3"/>
    <x v="1"/>
    <x v="2"/>
    <x v="12"/>
    <x v="0"/>
    <m/>
  </r>
  <r>
    <x v="1"/>
    <n v="0"/>
    <n v="0"/>
    <n v="0"/>
    <n v="0"/>
    <x v="7912"/>
    <x v="0"/>
    <x v="0"/>
    <x v="0"/>
    <s v="01.27.06.83"/>
    <x v="103"/>
    <x v="3"/>
    <x v="4"/>
    <s v="Requalificação Urbana e habitação"/>
    <s v="01.27.06"/>
    <s v="Arrelvamento do campo de Manguinho e Achada Monte"/>
    <s v="01.27.06.83"/>
    <x v="26"/>
    <x v="0"/>
    <x v="0"/>
    <x v="0"/>
    <x v="1"/>
    <x v="2"/>
    <x v="2"/>
    <x v="0"/>
    <x v="12"/>
    <s v="1 - Dotação Anual"/>
    <x v="4"/>
    <n v="0"/>
    <x v="2"/>
    <n v="0"/>
    <x v="1"/>
    <n v="0"/>
    <x v="811"/>
    <m/>
    <x v="0"/>
    <x v="12"/>
    <m/>
    <s v="Arrelvamento do campo de Manguinho e Achada Monte"/>
    <x v="1"/>
    <m/>
    <x v="0"/>
    <x v="1"/>
    <x v="1"/>
    <x v="1"/>
    <x v="0"/>
    <x v="0"/>
    <x v="0"/>
    <x v="0"/>
    <x v="1"/>
    <x v="1"/>
    <x v="0"/>
    <s v="Arrelvamento do campo de Manguinho e Achada Monte"/>
    <x v="0"/>
    <x v="0"/>
    <x v="0"/>
    <x v="0"/>
    <x v="3"/>
    <x v="0"/>
    <x v="1"/>
    <x v="3"/>
    <x v="1"/>
    <x v="2"/>
    <x v="12"/>
    <x v="0"/>
    <m/>
  </r>
  <r>
    <x v="1"/>
    <n v="2000000"/>
    <n v="0"/>
    <n v="0"/>
    <n v="0"/>
    <x v="7912"/>
    <x v="0"/>
    <x v="0"/>
    <x v="0"/>
    <s v="01.27.06.84"/>
    <x v="104"/>
    <x v="3"/>
    <x v="4"/>
    <s v="Requalificação Urbana e habitação"/>
    <s v="01.27.06"/>
    <s v="Requalificação Urbana de Dacalinha em Achada do Monte"/>
    <s v="01.27.06.84"/>
    <x v="26"/>
    <x v="0"/>
    <x v="0"/>
    <x v="0"/>
    <x v="1"/>
    <x v="2"/>
    <x v="2"/>
    <x v="0"/>
    <x v="12"/>
    <s v="1 - Dotação Anual"/>
    <x v="4"/>
    <n v="2000000"/>
    <x v="2"/>
    <n v="0"/>
    <x v="1"/>
    <n v="3000000"/>
    <x v="811"/>
    <m/>
    <x v="0"/>
    <x v="12"/>
    <m/>
    <s v="Requalificação Urbana de Dacalinha em Achada do Monte"/>
    <x v="1"/>
    <m/>
    <x v="0"/>
    <x v="1"/>
    <x v="1"/>
    <x v="1"/>
    <x v="0"/>
    <x v="0"/>
    <x v="0"/>
    <x v="0"/>
    <x v="1"/>
    <x v="1"/>
    <x v="0"/>
    <s v="Requalificação Urbana de Dacalinha em Achada do Monte"/>
    <x v="0"/>
    <x v="0"/>
    <x v="0"/>
    <x v="0"/>
    <x v="3"/>
    <x v="0"/>
    <x v="1"/>
    <x v="3"/>
    <x v="1"/>
    <x v="2"/>
    <x v="12"/>
    <x v="0"/>
    <m/>
  </r>
  <r>
    <x v="1"/>
    <n v="1000000"/>
    <n v="0"/>
    <n v="0"/>
    <n v="0"/>
    <x v="7912"/>
    <x v="0"/>
    <x v="0"/>
    <x v="0"/>
    <s v="01.23.04.14"/>
    <x v="64"/>
    <x v="7"/>
    <x v="8"/>
    <s v="Ambiente"/>
    <s v="01.23.04"/>
    <s v="Criação e Manutenção de Espaços Verdes"/>
    <s v="01.23.04.14"/>
    <x v="26"/>
    <x v="0"/>
    <x v="0"/>
    <x v="0"/>
    <x v="1"/>
    <x v="2"/>
    <x v="2"/>
    <x v="0"/>
    <x v="12"/>
    <s v="1 - Dotação Anual"/>
    <x v="4"/>
    <n v="1000000"/>
    <x v="2"/>
    <n v="0"/>
    <x v="6"/>
    <n v="0"/>
    <x v="811"/>
    <m/>
    <x v="0"/>
    <x v="12"/>
    <m/>
    <s v="Criação e Manutenção de Espaços Verdes"/>
    <x v="1"/>
    <s v="CMEV"/>
    <x v="0"/>
    <x v="1"/>
    <x v="1"/>
    <x v="1"/>
    <x v="0"/>
    <x v="0"/>
    <x v="0"/>
    <x v="0"/>
    <x v="1"/>
    <x v="1"/>
    <x v="0"/>
    <s v="Criação e Manutenção de Espaços Verdes"/>
    <x v="0"/>
    <x v="0"/>
    <x v="0"/>
    <x v="0"/>
    <x v="3"/>
    <x v="0"/>
    <x v="1"/>
    <x v="3"/>
    <x v="1"/>
    <x v="2"/>
    <x v="12"/>
    <x v="0"/>
    <m/>
  </r>
  <r>
    <x v="1"/>
    <n v="250000"/>
    <n v="0"/>
    <n v="0"/>
    <n v="0"/>
    <x v="7912"/>
    <x v="0"/>
    <x v="0"/>
    <x v="0"/>
    <s v="01.24.08.01"/>
    <x v="83"/>
    <x v="4"/>
    <x v="5"/>
    <s v="Reforma do Estado e da Administração Pública"/>
    <s v="01.24.08"/>
    <s v="Adesão da Delegação Achada do Monte a Rede do Estado"/>
    <s v="01.24.08.01"/>
    <x v="25"/>
    <x v="0"/>
    <x v="0"/>
    <x v="0"/>
    <x v="1"/>
    <x v="2"/>
    <x v="2"/>
    <x v="0"/>
    <x v="12"/>
    <s v="1 - Dotação Anual"/>
    <x v="4"/>
    <n v="250000"/>
    <x v="2"/>
    <n v="0"/>
    <x v="1"/>
    <n v="0"/>
    <x v="811"/>
    <m/>
    <x v="0"/>
    <x v="12"/>
    <m/>
    <s v="Adesão da Delegação Achada do Monte a Rede do Estado"/>
    <x v="1"/>
    <s v="ADRE"/>
    <x v="0"/>
    <x v="1"/>
    <x v="1"/>
    <x v="1"/>
    <x v="0"/>
    <x v="0"/>
    <x v="0"/>
    <x v="0"/>
    <x v="1"/>
    <x v="1"/>
    <x v="0"/>
    <s v="Adesão da Delegação Achada do Monte a Rede do Estado"/>
    <x v="0"/>
    <x v="0"/>
    <x v="0"/>
    <x v="0"/>
    <x v="3"/>
    <x v="0"/>
    <x v="1"/>
    <x v="3"/>
    <x v="1"/>
    <x v="2"/>
    <x v="12"/>
    <x v="0"/>
    <m/>
  </r>
  <r>
    <x v="1"/>
    <n v="2700000"/>
    <n v="0"/>
    <n v="0"/>
    <n v="0"/>
    <x v="7912"/>
    <x v="0"/>
    <x v="0"/>
    <x v="0"/>
    <s v="01.26.03.06"/>
    <x v="48"/>
    <x v="5"/>
    <x v="6"/>
    <s v="Turismo"/>
    <s v="01.26.03"/>
    <s v="Sinalização Turística do Concelho de São Miguel"/>
    <s v="01.26.03.06"/>
    <x v="26"/>
    <x v="0"/>
    <x v="0"/>
    <x v="0"/>
    <x v="1"/>
    <x v="2"/>
    <x v="2"/>
    <x v="0"/>
    <x v="12"/>
    <s v="1 - Dotação Anual"/>
    <x v="4"/>
    <n v="2700000"/>
    <x v="2"/>
    <n v="0"/>
    <x v="1"/>
    <n v="0"/>
    <x v="811"/>
    <m/>
    <x v="0"/>
    <x v="12"/>
    <m/>
    <s v="Sinalização Turística do Concelho de São Miguel"/>
    <x v="1"/>
    <s v="STCSM"/>
    <x v="0"/>
    <x v="1"/>
    <x v="1"/>
    <x v="1"/>
    <x v="0"/>
    <x v="0"/>
    <x v="0"/>
    <x v="0"/>
    <x v="1"/>
    <x v="1"/>
    <x v="0"/>
    <s v="Sinalização Turística do Concelho de São Miguel"/>
    <x v="0"/>
    <x v="0"/>
    <x v="0"/>
    <x v="0"/>
    <x v="3"/>
    <x v="0"/>
    <x v="1"/>
    <x v="3"/>
    <x v="1"/>
    <x v="2"/>
    <x v="12"/>
    <x v="0"/>
    <m/>
  </r>
  <r>
    <x v="1"/>
    <n v="0"/>
    <n v="0"/>
    <n v="0"/>
    <n v="0"/>
    <x v="7912"/>
    <x v="0"/>
    <x v="0"/>
    <x v="0"/>
    <s v="01.26.06.03"/>
    <x v="105"/>
    <x v="5"/>
    <x v="6"/>
    <s v="Comércio"/>
    <s v="01.26.06"/>
    <s v="Construção de Mercadinhos"/>
    <s v="01.26.06.03"/>
    <x v="26"/>
    <x v="0"/>
    <x v="0"/>
    <x v="0"/>
    <x v="1"/>
    <x v="2"/>
    <x v="2"/>
    <x v="0"/>
    <x v="12"/>
    <s v="1 - Dotação Anual"/>
    <x v="4"/>
    <n v="0"/>
    <x v="2"/>
    <n v="0"/>
    <x v="1"/>
    <n v="0"/>
    <x v="811"/>
    <m/>
    <x v="0"/>
    <x v="12"/>
    <m/>
    <s v="Construção de Mercadinhos"/>
    <x v="1"/>
    <m/>
    <x v="0"/>
    <x v="1"/>
    <x v="1"/>
    <x v="1"/>
    <x v="0"/>
    <x v="0"/>
    <x v="0"/>
    <x v="0"/>
    <x v="1"/>
    <x v="1"/>
    <x v="0"/>
    <s v="Construção de Mercadinhos"/>
    <x v="0"/>
    <x v="0"/>
    <x v="0"/>
    <x v="0"/>
    <x v="3"/>
    <x v="0"/>
    <x v="1"/>
    <x v="3"/>
    <x v="1"/>
    <x v="2"/>
    <x v="12"/>
    <x v="0"/>
    <m/>
  </r>
  <r>
    <x v="1"/>
    <n v="6000000"/>
    <n v="0"/>
    <n v="0"/>
    <n v="0"/>
    <x v="7912"/>
    <x v="0"/>
    <x v="0"/>
    <x v="0"/>
    <s v="01.27.02.14"/>
    <x v="75"/>
    <x v="3"/>
    <x v="4"/>
    <s v="Saneamento básico"/>
    <s v="01.27.02"/>
    <s v="Construção de Casas de Banho"/>
    <s v="01.27.02.14"/>
    <x v="26"/>
    <x v="0"/>
    <x v="0"/>
    <x v="0"/>
    <x v="1"/>
    <x v="2"/>
    <x v="2"/>
    <x v="0"/>
    <x v="12"/>
    <s v="1 - Dotação Anual"/>
    <x v="4"/>
    <n v="6000000"/>
    <x v="2"/>
    <n v="0"/>
    <x v="1"/>
    <n v="0"/>
    <x v="811"/>
    <m/>
    <x v="0"/>
    <x v="12"/>
    <m/>
    <s v="Construção de Casas de Banho"/>
    <x v="1"/>
    <s v="CCB"/>
    <x v="0"/>
    <x v="1"/>
    <x v="1"/>
    <x v="1"/>
    <x v="0"/>
    <x v="0"/>
    <x v="0"/>
    <x v="0"/>
    <x v="1"/>
    <x v="1"/>
    <x v="0"/>
    <s v="Construção de Casas de Banho"/>
    <x v="0"/>
    <x v="0"/>
    <x v="0"/>
    <x v="0"/>
    <x v="3"/>
    <x v="0"/>
    <x v="1"/>
    <x v="3"/>
    <x v="1"/>
    <x v="2"/>
    <x v="12"/>
    <x v="0"/>
    <m/>
  </r>
  <r>
    <x v="2"/>
    <n v="9999999"/>
    <n v="0"/>
    <n v="0"/>
    <n v="0"/>
    <x v="7912"/>
    <x v="0"/>
    <x v="0"/>
    <x v="0"/>
    <s v="80.02.10.20"/>
    <x v="3"/>
    <x v="1"/>
    <x v="1"/>
    <s v="Outros"/>
    <s v="80.02.10"/>
    <s v="Retenções CVMovel"/>
    <s v="80.02.10.20"/>
    <x v="75"/>
    <x v="0"/>
    <x v="5"/>
    <x v="16"/>
    <x v="0"/>
    <x v="1"/>
    <x v="0"/>
    <x v="0"/>
    <x v="12"/>
    <s v="1 - Dotação Anual"/>
    <x v="4"/>
    <n v="9999999"/>
    <x v="2"/>
    <n v="0"/>
    <x v="1"/>
    <n v="0"/>
    <x v="811"/>
    <m/>
    <x v="0"/>
    <x v="12"/>
    <m/>
    <s v="Retenções CVMovel"/>
    <x v="1"/>
    <s v="RT"/>
    <x v="0"/>
    <x v="1"/>
    <x v="1"/>
    <x v="1"/>
    <x v="0"/>
    <x v="0"/>
    <x v="0"/>
    <x v="0"/>
    <x v="1"/>
    <x v="1"/>
    <x v="0"/>
    <s v="Retenções CVMovel"/>
    <x v="0"/>
    <x v="0"/>
    <x v="0"/>
    <x v="0"/>
    <x v="3"/>
    <x v="0"/>
    <x v="1"/>
    <x v="3"/>
    <x v="1"/>
    <x v="2"/>
    <x v="12"/>
    <x v="0"/>
    <m/>
  </r>
  <r>
    <x v="0"/>
    <n v="9999999"/>
    <n v="0"/>
    <n v="0"/>
    <n v="0"/>
    <x v="7912"/>
    <x v="0"/>
    <x v="1"/>
    <x v="0"/>
    <s v="80.02.10.20"/>
    <x v="3"/>
    <x v="1"/>
    <x v="1"/>
    <s v="Outros"/>
    <s v="80.02.10"/>
    <s v="Retenções CVMovel"/>
    <s v="80.02.10.20"/>
    <x v="3"/>
    <x v="0"/>
    <x v="1"/>
    <x v="1"/>
    <x v="0"/>
    <x v="1"/>
    <x v="1"/>
    <x v="0"/>
    <x v="12"/>
    <s v="1 - Dotação Anual"/>
    <x v="4"/>
    <n v="9999999"/>
    <x v="2"/>
    <n v="0"/>
    <x v="1"/>
    <n v="0"/>
    <x v="811"/>
    <m/>
    <x v="0"/>
    <x v="12"/>
    <m/>
    <s v="Retenções CVMovel"/>
    <x v="1"/>
    <s v="RT"/>
    <x v="0"/>
    <x v="1"/>
    <x v="1"/>
    <x v="1"/>
    <x v="0"/>
    <x v="0"/>
    <x v="0"/>
    <x v="0"/>
    <x v="1"/>
    <x v="1"/>
    <x v="0"/>
    <s v="Retenções CVMovel"/>
    <x v="0"/>
    <x v="0"/>
    <x v="0"/>
    <x v="0"/>
    <x v="3"/>
    <x v="0"/>
    <x v="1"/>
    <x v="3"/>
    <x v="1"/>
    <x v="2"/>
    <x v="12"/>
    <x v="0"/>
    <m/>
  </r>
  <r>
    <x v="1"/>
    <n v="0"/>
    <n v="0"/>
    <n v="0"/>
    <n v="0"/>
    <x v="7912"/>
    <x v="0"/>
    <x v="0"/>
    <x v="0"/>
    <s v="01.24.08.07"/>
    <x v="106"/>
    <x v="4"/>
    <x v="5"/>
    <s v="Reforma do Estado e da Administração Pública"/>
    <s v="01.24.08"/>
    <s v="Instalação da delegação de Pilão Cão"/>
    <s v="01.24.08.07"/>
    <x v="29"/>
    <x v="0"/>
    <x v="0"/>
    <x v="0"/>
    <x v="1"/>
    <x v="2"/>
    <x v="0"/>
    <x v="0"/>
    <x v="12"/>
    <s v="1 - Dotação Anual"/>
    <x v="4"/>
    <n v="0"/>
    <x v="2"/>
    <n v="0"/>
    <x v="1"/>
    <n v="0"/>
    <x v="811"/>
    <m/>
    <x v="0"/>
    <x v="12"/>
    <m/>
    <s v="Instalação da delegação de Pilão Cão"/>
    <x v="1"/>
    <m/>
    <x v="0"/>
    <x v="1"/>
    <x v="1"/>
    <x v="1"/>
    <x v="0"/>
    <x v="0"/>
    <x v="0"/>
    <x v="0"/>
    <x v="1"/>
    <x v="1"/>
    <x v="0"/>
    <s v="Instalação da delegação de Pilão Cão"/>
    <x v="0"/>
    <x v="0"/>
    <x v="0"/>
    <x v="0"/>
    <x v="3"/>
    <x v="0"/>
    <x v="1"/>
    <x v="3"/>
    <x v="1"/>
    <x v="2"/>
    <x v="12"/>
    <x v="0"/>
    <m/>
  </r>
  <r>
    <x v="1"/>
    <n v="0"/>
    <n v="0"/>
    <n v="0"/>
    <n v="0"/>
    <x v="7912"/>
    <x v="0"/>
    <x v="0"/>
    <x v="0"/>
    <s v="01.26.07.01.01"/>
    <x v="107"/>
    <x v="5"/>
    <x v="6"/>
    <s v="Indústria"/>
    <s v="01.26.07"/>
    <s v="Integração da Indústria na Política de Desenvolvimento"/>
    <s v="01.26.07.01"/>
    <x v="26"/>
    <x v="0"/>
    <x v="0"/>
    <x v="0"/>
    <x v="1"/>
    <x v="2"/>
    <x v="2"/>
    <x v="0"/>
    <x v="12"/>
    <s v="1 - Dotação Anual"/>
    <x v="4"/>
    <n v="0"/>
    <x v="2"/>
    <n v="0"/>
    <x v="1"/>
    <n v="0"/>
    <x v="811"/>
    <m/>
    <x v="0"/>
    <x v="12"/>
    <m/>
    <s v="Construção do Parque Industrial"/>
    <x v="1"/>
    <m/>
    <x v="0"/>
    <x v="1"/>
    <x v="1"/>
    <x v="1"/>
    <x v="0"/>
    <x v="0"/>
    <x v="0"/>
    <x v="0"/>
    <x v="1"/>
    <x v="1"/>
    <x v="0"/>
    <s v="Construção do Parque Industrial"/>
    <x v="0"/>
    <x v="0"/>
    <x v="0"/>
    <x v="0"/>
    <x v="3"/>
    <x v="0"/>
    <x v="1"/>
    <x v="3"/>
    <x v="1"/>
    <x v="2"/>
    <x v="12"/>
    <x v="0"/>
    <m/>
  </r>
  <r>
    <x v="0"/>
    <n v="0"/>
    <n v="0"/>
    <n v="0"/>
    <n v="0"/>
    <x v="7912"/>
    <x v="0"/>
    <x v="0"/>
    <x v="0"/>
    <s v="01.27.01.07"/>
    <x v="108"/>
    <x v="3"/>
    <x v="4"/>
    <s v="Ordenamento território"/>
    <s v="01.27.01"/>
    <s v="Revisão do PDM"/>
    <s v="01.27.01.07"/>
    <x v="28"/>
    <x v="0"/>
    <x v="0"/>
    <x v="4"/>
    <x v="1"/>
    <x v="2"/>
    <x v="0"/>
    <x v="0"/>
    <x v="12"/>
    <s v="1 - Dotação Anual"/>
    <x v="4"/>
    <n v="0"/>
    <x v="2"/>
    <n v="0"/>
    <x v="1"/>
    <n v="0"/>
    <x v="811"/>
    <m/>
    <x v="0"/>
    <x v="12"/>
    <m/>
    <s v="Revisão do PDM"/>
    <x v="1"/>
    <m/>
    <x v="0"/>
    <x v="1"/>
    <x v="1"/>
    <x v="1"/>
    <x v="0"/>
    <x v="0"/>
    <x v="0"/>
    <x v="0"/>
    <x v="1"/>
    <x v="1"/>
    <x v="0"/>
    <s v="Revisão do PDM"/>
    <x v="0"/>
    <x v="0"/>
    <x v="0"/>
    <x v="0"/>
    <x v="3"/>
    <x v="0"/>
    <x v="1"/>
    <x v="3"/>
    <x v="1"/>
    <x v="2"/>
    <x v="12"/>
    <x v="0"/>
    <m/>
  </r>
  <r>
    <x v="1"/>
    <n v="5000000"/>
    <n v="0"/>
    <n v="0"/>
    <n v="0"/>
    <x v="7912"/>
    <x v="0"/>
    <x v="0"/>
    <x v="0"/>
    <s v="01.27.06.77"/>
    <x v="41"/>
    <x v="3"/>
    <x v="4"/>
    <s v="Requalificação Urbana e habitação"/>
    <s v="01.27.06"/>
    <s v="Requalificação Urbana e Ambiental de  Cutelo Miranda"/>
    <s v="01.27.06.77"/>
    <x v="26"/>
    <x v="0"/>
    <x v="0"/>
    <x v="0"/>
    <x v="1"/>
    <x v="2"/>
    <x v="2"/>
    <x v="0"/>
    <x v="12"/>
    <s v="1 - Dotação Anual"/>
    <x v="4"/>
    <n v="5000000"/>
    <x v="2"/>
    <n v="0"/>
    <x v="1"/>
    <n v="0"/>
    <x v="811"/>
    <m/>
    <x v="0"/>
    <x v="12"/>
    <m/>
    <s v="Requalificação Urbana e Ambiental de  Cutelo Miranda"/>
    <x v="1"/>
    <m/>
    <x v="0"/>
    <x v="1"/>
    <x v="1"/>
    <x v="1"/>
    <x v="0"/>
    <x v="0"/>
    <x v="0"/>
    <x v="0"/>
    <x v="1"/>
    <x v="1"/>
    <x v="0"/>
    <s v="Requalificação Urbana e Ambiental de  Cutelo Miranda"/>
    <x v="0"/>
    <x v="0"/>
    <x v="0"/>
    <x v="0"/>
    <x v="3"/>
    <x v="0"/>
    <x v="1"/>
    <x v="3"/>
    <x v="1"/>
    <x v="2"/>
    <x v="12"/>
    <x v="0"/>
    <m/>
  </r>
  <r>
    <x v="1"/>
    <n v="4500000"/>
    <n v="0"/>
    <n v="0"/>
    <n v="0"/>
    <x v="7912"/>
    <x v="0"/>
    <x v="0"/>
    <x v="0"/>
    <s v="01.27.06.80"/>
    <x v="35"/>
    <x v="3"/>
    <x v="4"/>
    <s v="Requalificação Urbana e habitação"/>
    <s v="01.27.06"/>
    <s v="Requalificação Urbana de Veneza"/>
    <s v="01.27.06.80"/>
    <x v="26"/>
    <x v="0"/>
    <x v="0"/>
    <x v="0"/>
    <x v="1"/>
    <x v="2"/>
    <x v="2"/>
    <x v="0"/>
    <x v="12"/>
    <s v="1 - Dotação Anual"/>
    <x v="4"/>
    <n v="4500000"/>
    <x v="2"/>
    <n v="0"/>
    <x v="1"/>
    <n v="0"/>
    <x v="811"/>
    <m/>
    <x v="0"/>
    <x v="12"/>
    <m/>
    <s v="Requalificação Urbana de Veneza"/>
    <x v="1"/>
    <m/>
    <x v="0"/>
    <x v="1"/>
    <x v="1"/>
    <x v="1"/>
    <x v="0"/>
    <x v="0"/>
    <x v="0"/>
    <x v="0"/>
    <x v="1"/>
    <x v="1"/>
    <x v="0"/>
    <s v="Requalificação Urbana de Veneza"/>
    <x v="0"/>
    <x v="0"/>
    <x v="0"/>
    <x v="0"/>
    <x v="3"/>
    <x v="0"/>
    <x v="1"/>
    <x v="3"/>
    <x v="1"/>
    <x v="2"/>
    <x v="12"/>
    <x v="0"/>
    <m/>
  </r>
  <r>
    <x v="0"/>
    <n v="76041"/>
    <n v="0"/>
    <n v="0"/>
    <n v="0"/>
    <x v="7912"/>
    <x v="0"/>
    <x v="0"/>
    <x v="0"/>
    <s v="03.16.24"/>
    <x v="47"/>
    <x v="0"/>
    <x v="0"/>
    <s v="Direcao da Familia, Inclusão, Género e Saúde"/>
    <s v="03.16.24"/>
    <s v="Direcao da Familia, Inclusão, Género e Saúde"/>
    <s v="03.16.24"/>
    <x v="44"/>
    <x v="0"/>
    <x v="0"/>
    <x v="4"/>
    <x v="1"/>
    <x v="0"/>
    <x v="0"/>
    <x v="0"/>
    <x v="12"/>
    <s v="1 - Dotação Anual"/>
    <x v="4"/>
    <n v="76041"/>
    <x v="2"/>
    <n v="0"/>
    <x v="1"/>
    <n v="3959"/>
    <x v="811"/>
    <m/>
    <x v="0"/>
    <x v="12"/>
    <m/>
    <s v="Direcao da Familia, Inclusão, Género e Saúde"/>
    <x v="1"/>
    <m/>
    <x v="0"/>
    <x v="1"/>
    <x v="1"/>
    <x v="1"/>
    <x v="0"/>
    <x v="0"/>
    <x v="0"/>
    <x v="0"/>
    <x v="1"/>
    <x v="1"/>
    <x v="0"/>
    <s v="Direcao da Familia, Inclusão, Género e Saúde"/>
    <x v="0"/>
    <x v="0"/>
    <x v="0"/>
    <x v="0"/>
    <x v="3"/>
    <x v="0"/>
    <x v="1"/>
    <x v="3"/>
    <x v="1"/>
    <x v="2"/>
    <x v="12"/>
    <x v="0"/>
    <m/>
  </r>
  <r>
    <x v="0"/>
    <n v="0"/>
    <n v="0"/>
    <n v="0"/>
    <n v="0"/>
    <x v="7912"/>
    <x v="0"/>
    <x v="0"/>
    <x v="0"/>
    <s v="03.16.24"/>
    <x v="47"/>
    <x v="0"/>
    <x v="0"/>
    <s v="Direcao da Familia, Inclusão, Género e Saúde"/>
    <s v="03.16.24"/>
    <s v="Direcao da Familia, Inclusão, Género e Saúde"/>
    <s v="03.16.24"/>
    <x v="47"/>
    <x v="0"/>
    <x v="0"/>
    <x v="4"/>
    <x v="1"/>
    <x v="0"/>
    <x v="0"/>
    <x v="0"/>
    <x v="12"/>
    <s v="1 - Dotação Anual"/>
    <x v="4"/>
    <n v="0"/>
    <x v="2"/>
    <n v="0"/>
    <x v="1"/>
    <n v="0"/>
    <x v="811"/>
    <m/>
    <x v="0"/>
    <x v="12"/>
    <m/>
    <s v="Direcao da Familia, Inclusão, Género e Saúde"/>
    <x v="1"/>
    <m/>
    <x v="0"/>
    <x v="1"/>
    <x v="1"/>
    <x v="1"/>
    <x v="0"/>
    <x v="0"/>
    <x v="0"/>
    <x v="0"/>
    <x v="1"/>
    <x v="1"/>
    <x v="0"/>
    <s v="Direcao da Familia, Inclusão, Género e Saúde"/>
    <x v="0"/>
    <x v="0"/>
    <x v="0"/>
    <x v="0"/>
    <x v="3"/>
    <x v="0"/>
    <x v="1"/>
    <x v="3"/>
    <x v="1"/>
    <x v="2"/>
    <x v="12"/>
    <x v="0"/>
    <m/>
  </r>
  <r>
    <x v="0"/>
    <n v="24000"/>
    <n v="0"/>
    <n v="0"/>
    <n v="0"/>
    <x v="7912"/>
    <x v="0"/>
    <x v="0"/>
    <x v="0"/>
    <s v="03.16.24"/>
    <x v="47"/>
    <x v="0"/>
    <x v="0"/>
    <s v="Direcao da Familia, Inclusão, Género e Saúde"/>
    <s v="03.16.24"/>
    <s v="Direcao da Familia, Inclusão, Género e Saúde"/>
    <s v="03.16.24"/>
    <x v="32"/>
    <x v="0"/>
    <x v="0"/>
    <x v="0"/>
    <x v="1"/>
    <x v="0"/>
    <x v="0"/>
    <x v="0"/>
    <x v="12"/>
    <s v="1 - Dotação Anual"/>
    <x v="4"/>
    <n v="24000"/>
    <x v="2"/>
    <n v="0"/>
    <x v="1"/>
    <n v="0"/>
    <x v="811"/>
    <m/>
    <x v="0"/>
    <x v="12"/>
    <m/>
    <s v="Direcao da Familia, Inclusão, Género e Saúde"/>
    <x v="1"/>
    <m/>
    <x v="0"/>
    <x v="1"/>
    <x v="1"/>
    <x v="1"/>
    <x v="0"/>
    <x v="0"/>
    <x v="0"/>
    <x v="0"/>
    <x v="1"/>
    <x v="1"/>
    <x v="0"/>
    <s v="Direcao da Familia, Inclusão, Género e Saúde"/>
    <x v="0"/>
    <x v="0"/>
    <x v="0"/>
    <x v="0"/>
    <x v="3"/>
    <x v="0"/>
    <x v="1"/>
    <x v="3"/>
    <x v="1"/>
    <x v="2"/>
    <x v="12"/>
    <x v="0"/>
    <m/>
  </r>
  <r>
    <x v="0"/>
    <n v="0"/>
    <n v="0"/>
    <n v="0"/>
    <n v="0"/>
    <x v="7912"/>
    <x v="0"/>
    <x v="0"/>
    <x v="0"/>
    <s v="03.16.24"/>
    <x v="47"/>
    <x v="0"/>
    <x v="0"/>
    <s v="Direcao da Familia, Inclusão, Género e Saúde"/>
    <s v="03.16.24"/>
    <s v="Direcao da Familia, Inclusão, Género e Saúde"/>
    <s v="03.16.24"/>
    <x v="66"/>
    <x v="0"/>
    <x v="0"/>
    <x v="0"/>
    <x v="1"/>
    <x v="0"/>
    <x v="0"/>
    <x v="0"/>
    <x v="12"/>
    <s v="1 - Dotação Anual"/>
    <x v="4"/>
    <n v="0"/>
    <x v="2"/>
    <n v="0"/>
    <x v="1"/>
    <n v="0"/>
    <x v="811"/>
    <m/>
    <x v="0"/>
    <x v="12"/>
    <m/>
    <s v="Direcao da Familia, Inclusão, Género e Saúde"/>
    <x v="1"/>
    <m/>
    <x v="0"/>
    <x v="1"/>
    <x v="1"/>
    <x v="1"/>
    <x v="0"/>
    <x v="0"/>
    <x v="0"/>
    <x v="0"/>
    <x v="1"/>
    <x v="1"/>
    <x v="0"/>
    <s v="Direcao da Familia, Inclusão, Género e Saúde"/>
    <x v="0"/>
    <x v="0"/>
    <x v="0"/>
    <x v="0"/>
    <x v="3"/>
    <x v="0"/>
    <x v="1"/>
    <x v="3"/>
    <x v="1"/>
    <x v="2"/>
    <x v="12"/>
    <x v="0"/>
    <m/>
  </r>
  <r>
    <x v="0"/>
    <n v="216872"/>
    <n v="0"/>
    <n v="0"/>
    <n v="0"/>
    <x v="7912"/>
    <x v="0"/>
    <x v="0"/>
    <x v="0"/>
    <s v="03.16.24"/>
    <x v="47"/>
    <x v="0"/>
    <x v="0"/>
    <s v="Direcao da Familia, Inclusão, Género e Saúde"/>
    <s v="03.16.24"/>
    <s v="Direcao da Familia, Inclusão, Género e Saúde"/>
    <s v="03.16.24"/>
    <x v="5"/>
    <x v="0"/>
    <x v="0"/>
    <x v="0"/>
    <x v="1"/>
    <x v="0"/>
    <x v="0"/>
    <x v="0"/>
    <x v="12"/>
    <s v="1 - Dotação Anual"/>
    <x v="4"/>
    <n v="216872"/>
    <x v="2"/>
    <n v="0"/>
    <x v="1"/>
    <n v="0"/>
    <x v="811"/>
    <m/>
    <x v="0"/>
    <x v="12"/>
    <m/>
    <s v="Direcao da Familia, Inclusão, Género e Saúde"/>
    <x v="1"/>
    <m/>
    <x v="0"/>
    <x v="1"/>
    <x v="1"/>
    <x v="1"/>
    <x v="0"/>
    <x v="0"/>
    <x v="0"/>
    <x v="0"/>
    <x v="1"/>
    <x v="1"/>
    <x v="0"/>
    <s v="Direcao da Familia, Inclusão, Género e Saúde"/>
    <x v="0"/>
    <x v="0"/>
    <x v="0"/>
    <x v="0"/>
    <x v="3"/>
    <x v="0"/>
    <x v="1"/>
    <x v="3"/>
    <x v="1"/>
    <x v="2"/>
    <x v="12"/>
    <x v="0"/>
    <m/>
  </r>
  <r>
    <x v="0"/>
    <n v="5991580"/>
    <n v="0"/>
    <n v="0"/>
    <n v="0"/>
    <x v="7912"/>
    <x v="0"/>
    <x v="0"/>
    <x v="0"/>
    <s v="03.16.24"/>
    <x v="47"/>
    <x v="0"/>
    <x v="0"/>
    <s v="Direcao da Familia, Inclusão, Género e Saúde"/>
    <s v="03.16.24"/>
    <s v="Direcao da Familia, Inclusão, Género e Saúde"/>
    <s v="03.16.24"/>
    <x v="4"/>
    <x v="0"/>
    <x v="0"/>
    <x v="0"/>
    <x v="0"/>
    <x v="0"/>
    <x v="0"/>
    <x v="0"/>
    <x v="12"/>
    <s v="1 - Dotação Anual"/>
    <x v="4"/>
    <n v="5991580"/>
    <x v="2"/>
    <n v="4139850"/>
    <x v="1"/>
    <n v="1287986"/>
    <x v="811"/>
    <m/>
    <x v="0"/>
    <x v="12"/>
    <m/>
    <s v="Direcao da Familia, Inclusão, Género e Saúde"/>
    <x v="1"/>
    <m/>
    <x v="0"/>
    <x v="1"/>
    <x v="1"/>
    <x v="1"/>
    <x v="0"/>
    <x v="0"/>
    <x v="0"/>
    <x v="0"/>
    <x v="1"/>
    <x v="1"/>
    <x v="0"/>
    <s v="Direcao da Familia, Inclusão, Género e Saúde"/>
    <x v="0"/>
    <x v="0"/>
    <x v="0"/>
    <x v="0"/>
    <x v="3"/>
    <x v="0"/>
    <x v="1"/>
    <x v="3"/>
    <x v="1"/>
    <x v="2"/>
    <x v="12"/>
    <x v="0"/>
    <m/>
  </r>
  <r>
    <x v="0"/>
    <n v="2040696"/>
    <n v="0"/>
    <n v="0"/>
    <n v="0"/>
    <x v="7912"/>
    <x v="0"/>
    <x v="0"/>
    <x v="0"/>
    <s v="03.16.24"/>
    <x v="47"/>
    <x v="0"/>
    <x v="0"/>
    <s v="Direcao da Familia, Inclusão, Género e Saúde"/>
    <s v="03.16.24"/>
    <s v="Direcao da Familia, Inclusão, Género e Saúde"/>
    <s v="03.16.24"/>
    <x v="48"/>
    <x v="0"/>
    <x v="0"/>
    <x v="0"/>
    <x v="0"/>
    <x v="0"/>
    <x v="0"/>
    <x v="0"/>
    <x v="12"/>
    <s v="1 - Dotação Anual"/>
    <x v="4"/>
    <n v="2040696"/>
    <x v="2"/>
    <n v="0"/>
    <x v="1"/>
    <n v="0"/>
    <x v="811"/>
    <m/>
    <x v="0"/>
    <x v="12"/>
    <m/>
    <s v="Direcao da Familia, Inclusão, Género e Saúde"/>
    <x v="1"/>
    <m/>
    <x v="0"/>
    <x v="1"/>
    <x v="1"/>
    <x v="1"/>
    <x v="0"/>
    <x v="0"/>
    <x v="0"/>
    <x v="0"/>
    <x v="1"/>
    <x v="1"/>
    <x v="0"/>
    <s v="Direcao da Familia, Inclusão, Género e Saúde"/>
    <x v="0"/>
    <x v="0"/>
    <x v="0"/>
    <x v="0"/>
    <x v="3"/>
    <x v="0"/>
    <x v="1"/>
    <x v="3"/>
    <x v="1"/>
    <x v="2"/>
    <x v="12"/>
    <x v="0"/>
    <m/>
  </r>
  <r>
    <x v="0"/>
    <n v="30000"/>
    <n v="0"/>
    <n v="0"/>
    <n v="0"/>
    <x v="7912"/>
    <x v="0"/>
    <x v="0"/>
    <x v="0"/>
    <s v="03.16.26"/>
    <x v="69"/>
    <x v="0"/>
    <x v="0"/>
    <s v="Dir. da Agricultura, Pecuária e Floresta"/>
    <s v="03.16.26"/>
    <s v="Dir. da Agricultura, Pecuária e Floresta"/>
    <s v="03.16.26"/>
    <x v="44"/>
    <x v="0"/>
    <x v="0"/>
    <x v="4"/>
    <x v="1"/>
    <x v="0"/>
    <x v="0"/>
    <x v="0"/>
    <x v="12"/>
    <s v="1 - Dotação Anual"/>
    <x v="4"/>
    <n v="30000"/>
    <x v="2"/>
    <n v="0"/>
    <x v="1"/>
    <n v="0"/>
    <x v="811"/>
    <m/>
    <x v="0"/>
    <x v="12"/>
    <m/>
    <s v="Dir. da Agricultura, Pecuária e Floresta"/>
    <x v="1"/>
    <m/>
    <x v="0"/>
    <x v="1"/>
    <x v="1"/>
    <x v="1"/>
    <x v="0"/>
    <x v="0"/>
    <x v="0"/>
    <x v="0"/>
    <x v="1"/>
    <x v="1"/>
    <x v="0"/>
    <s v="Dir. da Agricultura, Pecuária e Floresta"/>
    <x v="0"/>
    <x v="0"/>
    <x v="0"/>
    <x v="0"/>
    <x v="3"/>
    <x v="0"/>
    <x v="1"/>
    <x v="3"/>
    <x v="1"/>
    <x v="2"/>
    <x v="12"/>
    <x v="0"/>
    <m/>
  </r>
  <r>
    <x v="0"/>
    <n v="0"/>
    <n v="0"/>
    <n v="0"/>
    <n v="0"/>
    <x v="7912"/>
    <x v="0"/>
    <x v="0"/>
    <x v="0"/>
    <s v="03.16.26"/>
    <x v="69"/>
    <x v="0"/>
    <x v="0"/>
    <s v="Dir. da Agricultura, Pecuária e Floresta"/>
    <s v="03.16.26"/>
    <s v="Dir. da Agricultura, Pecuária e Floresta"/>
    <s v="03.16.26"/>
    <x v="47"/>
    <x v="0"/>
    <x v="0"/>
    <x v="4"/>
    <x v="1"/>
    <x v="0"/>
    <x v="0"/>
    <x v="0"/>
    <x v="12"/>
    <s v="1 - Dotação Anual"/>
    <x v="4"/>
    <n v="0"/>
    <x v="2"/>
    <n v="0"/>
    <x v="1"/>
    <n v="0"/>
    <x v="811"/>
    <m/>
    <x v="0"/>
    <x v="12"/>
    <m/>
    <s v="Dir. da Agricultura, Pecuária e Floresta"/>
    <x v="1"/>
    <m/>
    <x v="0"/>
    <x v="1"/>
    <x v="1"/>
    <x v="1"/>
    <x v="0"/>
    <x v="0"/>
    <x v="0"/>
    <x v="0"/>
    <x v="1"/>
    <x v="1"/>
    <x v="0"/>
    <s v="Dir. da Agricultura, Pecuária e Floresta"/>
    <x v="0"/>
    <x v="0"/>
    <x v="0"/>
    <x v="0"/>
    <x v="3"/>
    <x v="0"/>
    <x v="1"/>
    <x v="3"/>
    <x v="1"/>
    <x v="2"/>
    <x v="12"/>
    <x v="0"/>
    <m/>
  </r>
  <r>
    <x v="0"/>
    <n v="268569"/>
    <n v="0"/>
    <n v="0"/>
    <n v="0"/>
    <x v="7912"/>
    <x v="0"/>
    <x v="0"/>
    <x v="0"/>
    <s v="03.16.26"/>
    <x v="69"/>
    <x v="0"/>
    <x v="0"/>
    <s v="Dir. da Agricultura, Pecuária e Floresta"/>
    <s v="03.16.26"/>
    <s v="Dir. da Agricultura, Pecuária e Floresta"/>
    <s v="03.16.26"/>
    <x v="5"/>
    <x v="0"/>
    <x v="0"/>
    <x v="0"/>
    <x v="1"/>
    <x v="0"/>
    <x v="0"/>
    <x v="0"/>
    <x v="12"/>
    <s v="1 - Dotação Anual"/>
    <x v="4"/>
    <n v="268569"/>
    <x v="2"/>
    <n v="60000"/>
    <x v="1"/>
    <n v="80000"/>
    <x v="811"/>
    <m/>
    <x v="0"/>
    <x v="12"/>
    <m/>
    <s v="Dir. da Agricultura, Pecuária e Floresta"/>
    <x v="1"/>
    <m/>
    <x v="0"/>
    <x v="1"/>
    <x v="1"/>
    <x v="1"/>
    <x v="0"/>
    <x v="0"/>
    <x v="0"/>
    <x v="0"/>
    <x v="1"/>
    <x v="1"/>
    <x v="0"/>
    <s v="Dir. da Agricultura, Pecuária e Floresta"/>
    <x v="0"/>
    <x v="0"/>
    <x v="0"/>
    <x v="0"/>
    <x v="3"/>
    <x v="0"/>
    <x v="1"/>
    <x v="3"/>
    <x v="1"/>
    <x v="2"/>
    <x v="12"/>
    <x v="0"/>
    <m/>
  </r>
  <r>
    <x v="0"/>
    <n v="10167802"/>
    <n v="0"/>
    <n v="0"/>
    <n v="0"/>
    <x v="7912"/>
    <x v="0"/>
    <x v="0"/>
    <x v="0"/>
    <s v="03.16.26"/>
    <x v="69"/>
    <x v="0"/>
    <x v="0"/>
    <s v="Dir. da Agricultura, Pecuária e Floresta"/>
    <s v="03.16.26"/>
    <s v="Dir. da Agricultura, Pecuária e Floresta"/>
    <s v="03.16.26"/>
    <x v="4"/>
    <x v="0"/>
    <x v="0"/>
    <x v="0"/>
    <x v="0"/>
    <x v="0"/>
    <x v="0"/>
    <x v="0"/>
    <x v="12"/>
    <s v="1 - Dotação Anual"/>
    <x v="4"/>
    <n v="10167802"/>
    <x v="2"/>
    <n v="1000000"/>
    <x v="1"/>
    <n v="2965381"/>
    <x v="811"/>
    <m/>
    <x v="0"/>
    <x v="12"/>
    <m/>
    <s v="Dir. da Agricultura, Pecuária e Floresta"/>
    <x v="1"/>
    <m/>
    <x v="0"/>
    <x v="1"/>
    <x v="1"/>
    <x v="1"/>
    <x v="0"/>
    <x v="0"/>
    <x v="0"/>
    <x v="0"/>
    <x v="1"/>
    <x v="1"/>
    <x v="0"/>
    <s v="Dir. da Agricultura, Pecuária e Floresta"/>
    <x v="0"/>
    <x v="0"/>
    <x v="0"/>
    <x v="0"/>
    <x v="3"/>
    <x v="0"/>
    <x v="1"/>
    <x v="3"/>
    <x v="1"/>
    <x v="2"/>
    <x v="12"/>
    <x v="0"/>
    <m/>
  </r>
  <r>
    <x v="1"/>
    <n v="400000"/>
    <n v="0"/>
    <n v="0"/>
    <n v="0"/>
    <x v="7912"/>
    <x v="0"/>
    <x v="0"/>
    <x v="0"/>
    <s v="01.27.04.09"/>
    <x v="45"/>
    <x v="3"/>
    <x v="4"/>
    <s v="Infra-Estruturas e Transportes"/>
    <s v="01.27.04"/>
    <s v="Sinalização de Transito"/>
    <s v="01.27.04.09"/>
    <x v="25"/>
    <x v="0"/>
    <x v="0"/>
    <x v="0"/>
    <x v="1"/>
    <x v="2"/>
    <x v="2"/>
    <x v="0"/>
    <x v="12"/>
    <s v="1 - Dotação Anual"/>
    <x v="4"/>
    <n v="400000"/>
    <x v="2"/>
    <n v="0"/>
    <x v="7"/>
    <n v="0"/>
    <x v="811"/>
    <m/>
    <x v="0"/>
    <x v="12"/>
    <m/>
    <s v="Sinalização de Transito"/>
    <x v="1"/>
    <m/>
    <x v="0"/>
    <x v="1"/>
    <x v="1"/>
    <x v="1"/>
    <x v="0"/>
    <x v="0"/>
    <x v="0"/>
    <x v="0"/>
    <x v="1"/>
    <x v="1"/>
    <x v="0"/>
    <s v="Sinalização de Transito"/>
    <x v="0"/>
    <x v="0"/>
    <x v="0"/>
    <x v="0"/>
    <x v="3"/>
    <x v="0"/>
    <x v="1"/>
    <x v="3"/>
    <x v="1"/>
    <x v="2"/>
    <x v="12"/>
    <x v="0"/>
    <m/>
  </r>
  <r>
    <x v="0"/>
    <n v="9353164"/>
    <n v="0"/>
    <n v="0"/>
    <n v="0"/>
    <x v="7912"/>
    <x v="0"/>
    <x v="0"/>
    <x v="0"/>
    <s v="01.27.04.10"/>
    <x v="26"/>
    <x v="3"/>
    <x v="4"/>
    <s v="Infra-Estruturas e Transportes"/>
    <s v="01.27.04"/>
    <s v="Plano de Mitigação as secas e maus anos agrícolas"/>
    <s v="01.27.04.10"/>
    <x v="7"/>
    <x v="0"/>
    <x v="3"/>
    <x v="3"/>
    <x v="1"/>
    <x v="2"/>
    <x v="0"/>
    <x v="0"/>
    <x v="12"/>
    <s v="1 - Dotação Anual"/>
    <x v="4"/>
    <n v="9353164"/>
    <x v="2"/>
    <n v="0"/>
    <x v="8"/>
    <n v="646836"/>
    <x v="811"/>
    <m/>
    <x v="0"/>
    <x v="12"/>
    <m/>
    <s v="Plano de Mitigação as secas e maus anos agrícolas"/>
    <x v="1"/>
    <m/>
    <x v="0"/>
    <x v="1"/>
    <x v="1"/>
    <x v="1"/>
    <x v="0"/>
    <x v="0"/>
    <x v="0"/>
    <x v="0"/>
    <x v="1"/>
    <x v="1"/>
    <x v="0"/>
    <s v="Plano de Mitigação as secas e maus anos agrícolas"/>
    <x v="0"/>
    <x v="0"/>
    <x v="0"/>
    <x v="0"/>
    <x v="3"/>
    <x v="0"/>
    <x v="1"/>
    <x v="3"/>
    <x v="1"/>
    <x v="2"/>
    <x v="12"/>
    <x v="0"/>
    <m/>
  </r>
  <r>
    <x v="0"/>
    <n v="3000000"/>
    <n v="0"/>
    <n v="0"/>
    <n v="0"/>
    <x v="7912"/>
    <x v="0"/>
    <x v="0"/>
    <x v="0"/>
    <s v="01.26.03.15"/>
    <x v="109"/>
    <x v="5"/>
    <x v="6"/>
    <s v="Turismo"/>
    <s v="01.26.03"/>
    <s v="Realização de estudos/Projeto Orla Maritima/Plano diretor Orla Maritima"/>
    <s v="01.26.03.15"/>
    <x v="28"/>
    <x v="0"/>
    <x v="0"/>
    <x v="4"/>
    <x v="1"/>
    <x v="2"/>
    <x v="0"/>
    <x v="0"/>
    <x v="12"/>
    <s v="1 - Dotação Anual"/>
    <x v="4"/>
    <n v="3000000"/>
    <x v="2"/>
    <n v="0"/>
    <x v="1"/>
    <n v="0"/>
    <x v="811"/>
    <m/>
    <x v="0"/>
    <x v="12"/>
    <m/>
    <s v="Realização de estudos/Projeto Orla Maritima/Plano diretor Orla Maritima"/>
    <x v="1"/>
    <m/>
    <x v="0"/>
    <x v="1"/>
    <x v="1"/>
    <x v="1"/>
    <x v="0"/>
    <x v="0"/>
    <x v="0"/>
    <x v="0"/>
    <x v="1"/>
    <x v="1"/>
    <x v="0"/>
    <s v="Realização de estudos/Projeto Orla Maritima/Plano diretor Orla Maritima"/>
    <x v="0"/>
    <x v="0"/>
    <x v="0"/>
    <x v="0"/>
    <x v="3"/>
    <x v="0"/>
    <x v="1"/>
    <x v="3"/>
    <x v="1"/>
    <x v="2"/>
    <x v="12"/>
    <x v="0"/>
    <m/>
  </r>
  <r>
    <x v="1"/>
    <n v="1000000"/>
    <n v="0"/>
    <n v="0"/>
    <n v="0"/>
    <x v="7912"/>
    <x v="0"/>
    <x v="0"/>
    <x v="0"/>
    <s v="01.27.01.03"/>
    <x v="110"/>
    <x v="3"/>
    <x v="4"/>
    <s v="Ordenamento território"/>
    <s v="01.27.01"/>
    <s v="Implementação do Projecto Toponimia e Numeração Policial"/>
    <s v="01.27.01.03"/>
    <x v="25"/>
    <x v="0"/>
    <x v="0"/>
    <x v="0"/>
    <x v="1"/>
    <x v="2"/>
    <x v="2"/>
    <x v="0"/>
    <x v="12"/>
    <s v="1 - Dotação Anual"/>
    <x v="4"/>
    <n v="1000000"/>
    <x v="2"/>
    <n v="0"/>
    <x v="1"/>
    <n v="0"/>
    <x v="811"/>
    <m/>
    <x v="0"/>
    <x v="12"/>
    <m/>
    <s v="Implementação do Projecto Toponimia e Numeração Policial"/>
    <x v="1"/>
    <s v="IPTNP"/>
    <x v="0"/>
    <x v="1"/>
    <x v="1"/>
    <x v="1"/>
    <x v="0"/>
    <x v="0"/>
    <x v="0"/>
    <x v="0"/>
    <x v="1"/>
    <x v="1"/>
    <x v="0"/>
    <s v="Implementação do Projecto Toponimia e Numeração Policial"/>
    <x v="0"/>
    <x v="0"/>
    <x v="0"/>
    <x v="0"/>
    <x v="3"/>
    <x v="0"/>
    <x v="1"/>
    <x v="3"/>
    <x v="1"/>
    <x v="2"/>
    <x v="12"/>
    <x v="0"/>
    <m/>
  </r>
  <r>
    <x v="0"/>
    <n v="35342"/>
    <n v="0"/>
    <n v="0"/>
    <n v="0"/>
    <x v="7912"/>
    <x v="0"/>
    <x v="0"/>
    <x v="0"/>
    <s v="03.16.11"/>
    <x v="57"/>
    <x v="0"/>
    <x v="0"/>
    <s v="Direcção de Obras"/>
    <s v="03.16.11"/>
    <s v="Direcção de Obras"/>
    <s v="03.16.11"/>
    <x v="44"/>
    <x v="0"/>
    <x v="0"/>
    <x v="4"/>
    <x v="1"/>
    <x v="0"/>
    <x v="0"/>
    <x v="0"/>
    <x v="12"/>
    <s v="1 - Dotação Anual"/>
    <x v="4"/>
    <n v="35342"/>
    <x v="2"/>
    <n v="3959"/>
    <x v="1"/>
    <n v="218617"/>
    <x v="811"/>
    <m/>
    <x v="0"/>
    <x v="12"/>
    <m/>
    <s v="Direcção de Obras"/>
    <x v="1"/>
    <m/>
    <x v="0"/>
    <x v="1"/>
    <x v="1"/>
    <x v="1"/>
    <x v="0"/>
    <x v="0"/>
    <x v="0"/>
    <x v="0"/>
    <x v="1"/>
    <x v="1"/>
    <x v="0"/>
    <s v="Direcção de Obras"/>
    <x v="0"/>
    <x v="0"/>
    <x v="0"/>
    <x v="0"/>
    <x v="3"/>
    <x v="0"/>
    <x v="1"/>
    <x v="3"/>
    <x v="1"/>
    <x v="2"/>
    <x v="12"/>
    <x v="0"/>
    <m/>
  </r>
  <r>
    <x v="0"/>
    <n v="0"/>
    <n v="0"/>
    <n v="0"/>
    <n v="0"/>
    <x v="7912"/>
    <x v="0"/>
    <x v="0"/>
    <x v="0"/>
    <s v="03.16.11"/>
    <x v="57"/>
    <x v="0"/>
    <x v="0"/>
    <s v="Direcção de Obras"/>
    <s v="03.16.11"/>
    <s v="Direcção de Obras"/>
    <s v="03.16.11"/>
    <x v="47"/>
    <x v="0"/>
    <x v="0"/>
    <x v="4"/>
    <x v="1"/>
    <x v="0"/>
    <x v="0"/>
    <x v="0"/>
    <x v="12"/>
    <s v="1 - Dotação Anual"/>
    <x v="4"/>
    <n v="0"/>
    <x v="2"/>
    <n v="0"/>
    <x v="1"/>
    <n v="0"/>
    <x v="811"/>
    <m/>
    <x v="0"/>
    <x v="12"/>
    <m/>
    <s v="Direcção de Obras"/>
    <x v="1"/>
    <m/>
    <x v="0"/>
    <x v="1"/>
    <x v="1"/>
    <x v="1"/>
    <x v="0"/>
    <x v="0"/>
    <x v="0"/>
    <x v="0"/>
    <x v="1"/>
    <x v="1"/>
    <x v="0"/>
    <s v="Direcção de Obras"/>
    <x v="0"/>
    <x v="0"/>
    <x v="0"/>
    <x v="0"/>
    <x v="3"/>
    <x v="0"/>
    <x v="1"/>
    <x v="3"/>
    <x v="1"/>
    <x v="2"/>
    <x v="12"/>
    <x v="0"/>
    <m/>
  </r>
  <r>
    <x v="0"/>
    <n v="146880"/>
    <n v="0"/>
    <n v="0"/>
    <n v="0"/>
    <x v="7912"/>
    <x v="0"/>
    <x v="0"/>
    <x v="0"/>
    <s v="03.16.11"/>
    <x v="57"/>
    <x v="0"/>
    <x v="0"/>
    <s v="Direcção de Obras"/>
    <s v="03.16.11"/>
    <s v="Direcção de Obras"/>
    <s v="03.16.11"/>
    <x v="51"/>
    <x v="0"/>
    <x v="0"/>
    <x v="4"/>
    <x v="1"/>
    <x v="0"/>
    <x v="0"/>
    <x v="0"/>
    <x v="12"/>
    <s v="1 - Dotação Anual"/>
    <x v="4"/>
    <n v="146880"/>
    <x v="2"/>
    <n v="0"/>
    <x v="1"/>
    <n v="0"/>
    <x v="811"/>
    <m/>
    <x v="0"/>
    <x v="12"/>
    <m/>
    <s v="Direcção de Obras"/>
    <x v="1"/>
    <m/>
    <x v="0"/>
    <x v="1"/>
    <x v="1"/>
    <x v="1"/>
    <x v="0"/>
    <x v="0"/>
    <x v="0"/>
    <x v="0"/>
    <x v="1"/>
    <x v="1"/>
    <x v="0"/>
    <s v="Direcção de Obras"/>
    <x v="0"/>
    <x v="0"/>
    <x v="0"/>
    <x v="0"/>
    <x v="3"/>
    <x v="0"/>
    <x v="1"/>
    <x v="3"/>
    <x v="1"/>
    <x v="2"/>
    <x v="12"/>
    <x v="0"/>
    <m/>
  </r>
  <r>
    <x v="0"/>
    <n v="0"/>
    <n v="0"/>
    <n v="0"/>
    <n v="0"/>
    <x v="7912"/>
    <x v="0"/>
    <x v="0"/>
    <x v="0"/>
    <s v="03.16.11"/>
    <x v="57"/>
    <x v="0"/>
    <x v="0"/>
    <s v="Direcção de Obras"/>
    <s v="03.16.11"/>
    <s v="Direcção de Obras"/>
    <s v="03.16.11"/>
    <x v="128"/>
    <x v="0"/>
    <x v="0"/>
    <x v="0"/>
    <x v="1"/>
    <x v="0"/>
    <x v="0"/>
    <x v="0"/>
    <x v="12"/>
    <s v="1 - Dotação Anual"/>
    <x v="4"/>
    <n v="0"/>
    <x v="2"/>
    <n v="0"/>
    <x v="1"/>
    <n v="0"/>
    <x v="811"/>
    <m/>
    <x v="0"/>
    <x v="12"/>
    <m/>
    <s v="Direcção de Obras"/>
    <x v="1"/>
    <m/>
    <x v="0"/>
    <x v="1"/>
    <x v="1"/>
    <x v="1"/>
    <x v="0"/>
    <x v="0"/>
    <x v="0"/>
    <x v="0"/>
    <x v="1"/>
    <x v="1"/>
    <x v="0"/>
    <s v="Direcção de Obras"/>
    <x v="0"/>
    <x v="0"/>
    <x v="0"/>
    <x v="0"/>
    <x v="3"/>
    <x v="0"/>
    <x v="1"/>
    <x v="3"/>
    <x v="1"/>
    <x v="2"/>
    <x v="12"/>
    <x v="0"/>
    <m/>
  </r>
  <r>
    <x v="0"/>
    <n v="17200"/>
    <n v="0"/>
    <n v="0"/>
    <n v="0"/>
    <x v="7912"/>
    <x v="0"/>
    <x v="0"/>
    <x v="0"/>
    <s v="03.16.11"/>
    <x v="57"/>
    <x v="0"/>
    <x v="0"/>
    <s v="Direcção de Obras"/>
    <s v="03.16.11"/>
    <s v="Direcção de Obras"/>
    <s v="03.16.11"/>
    <x v="32"/>
    <x v="0"/>
    <x v="0"/>
    <x v="0"/>
    <x v="1"/>
    <x v="0"/>
    <x v="0"/>
    <x v="0"/>
    <x v="12"/>
    <s v="1 - Dotação Anual"/>
    <x v="4"/>
    <n v="17200"/>
    <x v="2"/>
    <n v="10000"/>
    <x v="1"/>
    <n v="0"/>
    <x v="811"/>
    <m/>
    <x v="0"/>
    <x v="12"/>
    <m/>
    <s v="Direcção de Obras"/>
    <x v="1"/>
    <m/>
    <x v="0"/>
    <x v="1"/>
    <x v="1"/>
    <x v="1"/>
    <x v="0"/>
    <x v="0"/>
    <x v="0"/>
    <x v="0"/>
    <x v="1"/>
    <x v="1"/>
    <x v="0"/>
    <s v="Direcção de Obras"/>
    <x v="0"/>
    <x v="0"/>
    <x v="0"/>
    <x v="0"/>
    <x v="3"/>
    <x v="0"/>
    <x v="1"/>
    <x v="3"/>
    <x v="1"/>
    <x v="2"/>
    <x v="12"/>
    <x v="0"/>
    <m/>
  </r>
  <r>
    <x v="0"/>
    <n v="167540"/>
    <n v="0"/>
    <n v="0"/>
    <n v="0"/>
    <x v="7912"/>
    <x v="0"/>
    <x v="0"/>
    <x v="0"/>
    <s v="03.16.11"/>
    <x v="57"/>
    <x v="0"/>
    <x v="0"/>
    <s v="Direcção de Obras"/>
    <s v="03.16.11"/>
    <s v="Direcção de Obras"/>
    <s v="03.16.11"/>
    <x v="5"/>
    <x v="0"/>
    <x v="0"/>
    <x v="0"/>
    <x v="1"/>
    <x v="0"/>
    <x v="0"/>
    <x v="0"/>
    <x v="12"/>
    <s v="1 - Dotação Anual"/>
    <x v="4"/>
    <n v="167540"/>
    <x v="2"/>
    <n v="0"/>
    <x v="1"/>
    <n v="500000"/>
    <x v="811"/>
    <m/>
    <x v="0"/>
    <x v="12"/>
    <m/>
    <s v="Direcção de Obras"/>
    <x v="1"/>
    <m/>
    <x v="0"/>
    <x v="1"/>
    <x v="1"/>
    <x v="1"/>
    <x v="0"/>
    <x v="0"/>
    <x v="0"/>
    <x v="0"/>
    <x v="1"/>
    <x v="1"/>
    <x v="0"/>
    <s v="Direcção de Obras"/>
    <x v="0"/>
    <x v="0"/>
    <x v="0"/>
    <x v="0"/>
    <x v="3"/>
    <x v="0"/>
    <x v="1"/>
    <x v="3"/>
    <x v="1"/>
    <x v="2"/>
    <x v="12"/>
    <x v="0"/>
    <m/>
  </r>
  <r>
    <x v="0"/>
    <n v="4676756"/>
    <n v="0"/>
    <n v="0"/>
    <n v="0"/>
    <x v="7912"/>
    <x v="0"/>
    <x v="0"/>
    <x v="0"/>
    <s v="03.16.11"/>
    <x v="57"/>
    <x v="0"/>
    <x v="0"/>
    <s v="Direcção de Obras"/>
    <s v="03.16.11"/>
    <s v="Direcção de Obras"/>
    <s v="03.16.11"/>
    <x v="4"/>
    <x v="0"/>
    <x v="0"/>
    <x v="0"/>
    <x v="0"/>
    <x v="0"/>
    <x v="0"/>
    <x v="0"/>
    <x v="12"/>
    <s v="1 - Dotação Anual"/>
    <x v="4"/>
    <n v="4676756"/>
    <x v="2"/>
    <n v="1574228"/>
    <x v="1"/>
    <n v="0"/>
    <x v="811"/>
    <m/>
    <x v="0"/>
    <x v="12"/>
    <m/>
    <s v="Direcção de Obras"/>
    <x v="1"/>
    <m/>
    <x v="0"/>
    <x v="1"/>
    <x v="1"/>
    <x v="1"/>
    <x v="0"/>
    <x v="0"/>
    <x v="0"/>
    <x v="0"/>
    <x v="1"/>
    <x v="1"/>
    <x v="0"/>
    <s v="Direcção de Obras"/>
    <x v="0"/>
    <x v="0"/>
    <x v="0"/>
    <x v="0"/>
    <x v="3"/>
    <x v="0"/>
    <x v="1"/>
    <x v="3"/>
    <x v="1"/>
    <x v="2"/>
    <x v="12"/>
    <x v="0"/>
    <m/>
  </r>
  <r>
    <x v="0"/>
    <n v="3020779"/>
    <n v="0"/>
    <n v="0"/>
    <n v="0"/>
    <x v="7912"/>
    <x v="0"/>
    <x v="0"/>
    <x v="0"/>
    <s v="03.16.11"/>
    <x v="57"/>
    <x v="0"/>
    <x v="0"/>
    <s v="Direcção de Obras"/>
    <s v="03.16.11"/>
    <s v="Direcção de Obras"/>
    <s v="03.16.11"/>
    <x v="48"/>
    <x v="0"/>
    <x v="0"/>
    <x v="0"/>
    <x v="0"/>
    <x v="0"/>
    <x v="0"/>
    <x v="0"/>
    <x v="12"/>
    <s v="1 - Dotação Anual"/>
    <x v="4"/>
    <n v="3020779"/>
    <x v="2"/>
    <n v="1112779"/>
    <x v="1"/>
    <n v="0"/>
    <x v="811"/>
    <m/>
    <x v="0"/>
    <x v="12"/>
    <m/>
    <s v="Direcção de Obras"/>
    <x v="1"/>
    <m/>
    <x v="0"/>
    <x v="1"/>
    <x v="1"/>
    <x v="1"/>
    <x v="0"/>
    <x v="0"/>
    <x v="0"/>
    <x v="0"/>
    <x v="1"/>
    <x v="1"/>
    <x v="0"/>
    <s v="Direcção de Obras"/>
    <x v="0"/>
    <x v="0"/>
    <x v="0"/>
    <x v="0"/>
    <x v="3"/>
    <x v="0"/>
    <x v="1"/>
    <x v="3"/>
    <x v="1"/>
    <x v="2"/>
    <x v="12"/>
    <x v="0"/>
    <m/>
  </r>
  <r>
    <x v="0"/>
    <n v="1468800"/>
    <n v="0"/>
    <n v="0"/>
    <n v="0"/>
    <x v="7912"/>
    <x v="0"/>
    <x v="0"/>
    <x v="0"/>
    <s v="03.16.11"/>
    <x v="57"/>
    <x v="0"/>
    <x v="0"/>
    <s v="Direcção de Obras"/>
    <s v="03.16.11"/>
    <s v="Direcção de Obras"/>
    <s v="03.16.11"/>
    <x v="0"/>
    <x v="0"/>
    <x v="0"/>
    <x v="0"/>
    <x v="0"/>
    <x v="0"/>
    <x v="0"/>
    <x v="0"/>
    <x v="12"/>
    <s v="1 - Dotação Anual"/>
    <x v="4"/>
    <n v="1468800"/>
    <x v="2"/>
    <n v="0"/>
    <x v="1"/>
    <n v="0"/>
    <x v="811"/>
    <m/>
    <x v="0"/>
    <x v="12"/>
    <m/>
    <s v="Direcção de Obras"/>
    <x v="1"/>
    <m/>
    <x v="0"/>
    <x v="1"/>
    <x v="1"/>
    <x v="1"/>
    <x v="0"/>
    <x v="0"/>
    <x v="0"/>
    <x v="0"/>
    <x v="1"/>
    <x v="1"/>
    <x v="0"/>
    <s v="Direcção de Obras"/>
    <x v="0"/>
    <x v="0"/>
    <x v="0"/>
    <x v="0"/>
    <x v="3"/>
    <x v="0"/>
    <x v="1"/>
    <x v="3"/>
    <x v="1"/>
    <x v="2"/>
    <x v="12"/>
    <x v="0"/>
    <m/>
  </r>
  <r>
    <x v="1"/>
    <n v="500000"/>
    <n v="0"/>
    <n v="0"/>
    <n v="0"/>
    <x v="7912"/>
    <x v="0"/>
    <x v="0"/>
    <x v="0"/>
    <s v="01.24.01.05"/>
    <x v="13"/>
    <x v="4"/>
    <x v="5"/>
    <s v="Descentralização e Admin. Local"/>
    <s v="01.24.01"/>
    <s v="Balcão  único"/>
    <s v="01.24.01.05"/>
    <x v="29"/>
    <x v="0"/>
    <x v="0"/>
    <x v="0"/>
    <x v="1"/>
    <x v="2"/>
    <x v="0"/>
    <x v="0"/>
    <x v="12"/>
    <s v="1 - Dotação Anual"/>
    <x v="4"/>
    <n v="500000"/>
    <x v="2"/>
    <n v="0"/>
    <x v="1"/>
    <n v="0"/>
    <x v="811"/>
    <m/>
    <x v="0"/>
    <x v="12"/>
    <m/>
    <s v="Balcão  único"/>
    <x v="1"/>
    <m/>
    <x v="0"/>
    <x v="1"/>
    <x v="1"/>
    <x v="1"/>
    <x v="0"/>
    <x v="0"/>
    <x v="0"/>
    <x v="0"/>
    <x v="1"/>
    <x v="1"/>
    <x v="0"/>
    <s v="Balcão  único"/>
    <x v="0"/>
    <x v="0"/>
    <x v="0"/>
    <x v="0"/>
    <x v="3"/>
    <x v="0"/>
    <x v="1"/>
    <x v="3"/>
    <x v="1"/>
    <x v="2"/>
    <x v="12"/>
    <x v="0"/>
    <m/>
  </r>
  <r>
    <x v="1"/>
    <n v="1000000"/>
    <n v="0"/>
    <n v="0"/>
    <n v="0"/>
    <x v="7912"/>
    <x v="0"/>
    <x v="0"/>
    <x v="0"/>
    <s v="01.24.01.06"/>
    <x v="111"/>
    <x v="4"/>
    <x v="5"/>
    <s v="Descentralização e Admin. Local"/>
    <s v="01.24.01"/>
    <s v="Instalação de praças digitais"/>
    <s v="01.24.01.06"/>
    <x v="25"/>
    <x v="0"/>
    <x v="0"/>
    <x v="0"/>
    <x v="1"/>
    <x v="2"/>
    <x v="2"/>
    <x v="0"/>
    <x v="12"/>
    <s v="1 - Dotação Anual"/>
    <x v="4"/>
    <n v="1000000"/>
    <x v="2"/>
    <n v="0"/>
    <x v="1"/>
    <n v="0"/>
    <x v="811"/>
    <m/>
    <x v="0"/>
    <x v="12"/>
    <m/>
    <s v="Instalação de praças digitais"/>
    <x v="1"/>
    <m/>
    <x v="0"/>
    <x v="1"/>
    <x v="1"/>
    <x v="1"/>
    <x v="0"/>
    <x v="0"/>
    <x v="0"/>
    <x v="0"/>
    <x v="1"/>
    <x v="1"/>
    <x v="0"/>
    <s v="Instalação de praças digitais"/>
    <x v="0"/>
    <x v="0"/>
    <x v="0"/>
    <x v="0"/>
    <x v="3"/>
    <x v="0"/>
    <x v="1"/>
    <x v="3"/>
    <x v="1"/>
    <x v="2"/>
    <x v="12"/>
    <x v="0"/>
    <m/>
  </r>
  <r>
    <x v="0"/>
    <n v="5000000"/>
    <n v="0"/>
    <n v="0"/>
    <n v="0"/>
    <x v="7912"/>
    <x v="0"/>
    <x v="0"/>
    <x v="0"/>
    <s v="01.27.02.11"/>
    <x v="28"/>
    <x v="3"/>
    <x v="4"/>
    <s v="Saneamento básico"/>
    <s v="01.27.02"/>
    <s v="Reforço do saneamento básico"/>
    <s v="01.27.02.11"/>
    <x v="7"/>
    <x v="0"/>
    <x v="3"/>
    <x v="3"/>
    <x v="1"/>
    <x v="2"/>
    <x v="0"/>
    <x v="0"/>
    <x v="12"/>
    <s v="1 - Dotação Anual"/>
    <x v="4"/>
    <n v="5000000"/>
    <x v="2"/>
    <n v="2000000"/>
    <x v="1"/>
    <n v="0"/>
    <x v="811"/>
    <m/>
    <x v="0"/>
    <x v="12"/>
    <m/>
    <s v="Reforço do saneamento básico"/>
    <x v="1"/>
    <m/>
    <x v="0"/>
    <x v="1"/>
    <x v="1"/>
    <x v="1"/>
    <x v="0"/>
    <x v="0"/>
    <x v="0"/>
    <x v="0"/>
    <x v="1"/>
    <x v="1"/>
    <x v="0"/>
    <s v="Reforço do saneamento básico"/>
    <x v="0"/>
    <x v="0"/>
    <x v="0"/>
    <x v="0"/>
    <x v="3"/>
    <x v="0"/>
    <x v="1"/>
    <x v="3"/>
    <x v="1"/>
    <x v="2"/>
    <x v="12"/>
    <x v="0"/>
    <m/>
  </r>
  <r>
    <x v="1"/>
    <n v="1500000"/>
    <n v="0"/>
    <n v="0"/>
    <n v="0"/>
    <x v="7912"/>
    <x v="0"/>
    <x v="0"/>
    <x v="0"/>
    <s v="01.27.02.08"/>
    <x v="14"/>
    <x v="3"/>
    <x v="4"/>
    <s v="Saneamento básico"/>
    <s v="01.27.02"/>
    <s v="Manutenção de cemiterios"/>
    <s v="01.27.02.08"/>
    <x v="26"/>
    <x v="0"/>
    <x v="0"/>
    <x v="0"/>
    <x v="1"/>
    <x v="2"/>
    <x v="2"/>
    <x v="0"/>
    <x v="12"/>
    <s v="1 - Dotação Anual"/>
    <x v="4"/>
    <n v="1500000"/>
    <x v="2"/>
    <n v="0"/>
    <x v="1"/>
    <n v="0"/>
    <x v="811"/>
    <m/>
    <x v="0"/>
    <x v="12"/>
    <m/>
    <s v="Manutenção de cemiterios"/>
    <x v="1"/>
    <m/>
    <x v="0"/>
    <x v="1"/>
    <x v="1"/>
    <x v="1"/>
    <x v="0"/>
    <x v="0"/>
    <x v="0"/>
    <x v="0"/>
    <x v="1"/>
    <x v="1"/>
    <x v="0"/>
    <s v="Manutenção de cemiterios"/>
    <x v="0"/>
    <x v="0"/>
    <x v="0"/>
    <x v="0"/>
    <x v="3"/>
    <x v="0"/>
    <x v="1"/>
    <x v="3"/>
    <x v="1"/>
    <x v="2"/>
    <x v="12"/>
    <x v="0"/>
    <m/>
  </r>
  <r>
    <x v="0"/>
    <n v="1500000"/>
    <n v="0"/>
    <n v="0"/>
    <n v="0"/>
    <x v="7912"/>
    <x v="0"/>
    <x v="0"/>
    <x v="0"/>
    <s v="01.25.02.15"/>
    <x v="42"/>
    <x v="2"/>
    <x v="2"/>
    <s v="desporto"/>
    <s v="01.25.02"/>
    <s v="Incentivos a Associações e Escolas de Iniciação Desportivas"/>
    <s v="01.25.02.15"/>
    <x v="7"/>
    <x v="0"/>
    <x v="3"/>
    <x v="3"/>
    <x v="1"/>
    <x v="2"/>
    <x v="0"/>
    <x v="0"/>
    <x v="12"/>
    <s v="1 - Dotação Anual"/>
    <x v="4"/>
    <n v="1500000"/>
    <x v="2"/>
    <n v="0"/>
    <x v="1"/>
    <n v="0"/>
    <x v="811"/>
    <m/>
    <x v="0"/>
    <x v="12"/>
    <m/>
    <s v="Incentivos a Associações e Escolas de Iniciação Desportivas"/>
    <x v="1"/>
    <s v="IAEID"/>
    <x v="0"/>
    <x v="1"/>
    <x v="1"/>
    <x v="1"/>
    <x v="0"/>
    <x v="0"/>
    <x v="0"/>
    <x v="0"/>
    <x v="1"/>
    <x v="1"/>
    <x v="0"/>
    <s v="Incentivos a Associações e Escolas de Iniciação Desportivas"/>
    <x v="0"/>
    <x v="0"/>
    <x v="0"/>
    <x v="0"/>
    <x v="3"/>
    <x v="0"/>
    <x v="1"/>
    <x v="3"/>
    <x v="1"/>
    <x v="2"/>
    <x v="12"/>
    <x v="0"/>
    <m/>
  </r>
  <r>
    <x v="1"/>
    <n v="1000000"/>
    <n v="0"/>
    <n v="0"/>
    <n v="0"/>
    <x v="7912"/>
    <x v="0"/>
    <x v="0"/>
    <x v="0"/>
    <s v="01.27.06.54"/>
    <x v="51"/>
    <x v="3"/>
    <x v="4"/>
    <s v="Requalificação Urbana e habitação"/>
    <s v="01.27.06"/>
    <s v="Viveiro Municipal"/>
    <s v="01.27.06.54"/>
    <x v="26"/>
    <x v="0"/>
    <x v="0"/>
    <x v="0"/>
    <x v="1"/>
    <x v="2"/>
    <x v="2"/>
    <x v="0"/>
    <x v="12"/>
    <s v="1 - Dotação Anual"/>
    <x v="4"/>
    <n v="1000000"/>
    <x v="2"/>
    <n v="0"/>
    <x v="1"/>
    <n v="0"/>
    <x v="811"/>
    <m/>
    <x v="0"/>
    <x v="12"/>
    <m/>
    <s v="Viveiro Municipal"/>
    <x v="1"/>
    <s v="VML"/>
    <x v="0"/>
    <x v="1"/>
    <x v="1"/>
    <x v="1"/>
    <x v="0"/>
    <x v="0"/>
    <x v="0"/>
    <x v="0"/>
    <x v="1"/>
    <x v="1"/>
    <x v="0"/>
    <s v="Viveiro Municipal"/>
    <x v="0"/>
    <x v="0"/>
    <x v="0"/>
    <x v="0"/>
    <x v="3"/>
    <x v="0"/>
    <x v="1"/>
    <x v="3"/>
    <x v="1"/>
    <x v="2"/>
    <x v="12"/>
    <x v="0"/>
    <m/>
  </r>
  <r>
    <x v="0"/>
    <n v="1500000"/>
    <n v="0"/>
    <n v="0"/>
    <n v="0"/>
    <x v="7912"/>
    <x v="0"/>
    <x v="0"/>
    <x v="0"/>
    <s v="01.28.03.05.01"/>
    <x v="34"/>
    <x v="6"/>
    <x v="7"/>
    <s v="Proteção Social"/>
    <s v="01.28.03"/>
    <s v="Proteção dos Direitos das Crianças e Adolescentes"/>
    <s v="01.28.03.05"/>
    <x v="7"/>
    <x v="0"/>
    <x v="3"/>
    <x v="3"/>
    <x v="1"/>
    <x v="2"/>
    <x v="0"/>
    <x v="0"/>
    <x v="12"/>
    <s v="1 - Dotação Anual"/>
    <x v="4"/>
    <n v="1500000"/>
    <x v="2"/>
    <n v="0"/>
    <x v="1"/>
    <n v="0"/>
    <x v="811"/>
    <m/>
    <x v="0"/>
    <x v="12"/>
    <m/>
    <s v="Apoio a Crianças Vulneráveis"/>
    <x v="1"/>
    <m/>
    <x v="0"/>
    <x v="1"/>
    <x v="1"/>
    <x v="1"/>
    <x v="0"/>
    <x v="0"/>
    <x v="0"/>
    <x v="0"/>
    <x v="1"/>
    <x v="1"/>
    <x v="0"/>
    <s v="Apoio a Crianças Vulneráveis"/>
    <x v="0"/>
    <x v="0"/>
    <x v="0"/>
    <x v="0"/>
    <x v="3"/>
    <x v="0"/>
    <x v="1"/>
    <x v="3"/>
    <x v="1"/>
    <x v="2"/>
    <x v="12"/>
    <x v="0"/>
    <m/>
  </r>
  <r>
    <x v="1"/>
    <n v="1000000"/>
    <n v="0"/>
    <n v="0"/>
    <n v="0"/>
    <x v="7912"/>
    <x v="0"/>
    <x v="0"/>
    <x v="0"/>
    <s v="01.24.08.03"/>
    <x v="25"/>
    <x v="4"/>
    <x v="5"/>
    <s v="Reforma do Estado e da Administração Pública"/>
    <s v="01.24.08"/>
    <s v="Aquisição de equipamentos de levantamento topográfico"/>
    <s v="01.24.08.03"/>
    <x v="25"/>
    <x v="0"/>
    <x v="0"/>
    <x v="0"/>
    <x v="1"/>
    <x v="2"/>
    <x v="2"/>
    <x v="0"/>
    <x v="12"/>
    <s v="1 - Dotação Anual"/>
    <x v="4"/>
    <n v="1000000"/>
    <x v="2"/>
    <n v="0"/>
    <x v="2"/>
    <n v="0"/>
    <x v="811"/>
    <m/>
    <x v="0"/>
    <x v="12"/>
    <m/>
    <s v="Aquisição de equipamentos de levantamento topográfico"/>
    <x v="1"/>
    <m/>
    <x v="0"/>
    <x v="1"/>
    <x v="1"/>
    <x v="1"/>
    <x v="0"/>
    <x v="0"/>
    <x v="0"/>
    <x v="0"/>
    <x v="1"/>
    <x v="1"/>
    <x v="0"/>
    <s v="Aquisição de equipamentos de levantamento topográfico"/>
    <x v="0"/>
    <x v="0"/>
    <x v="0"/>
    <x v="0"/>
    <x v="3"/>
    <x v="0"/>
    <x v="1"/>
    <x v="3"/>
    <x v="1"/>
    <x v="2"/>
    <x v="12"/>
    <x v="0"/>
    <m/>
  </r>
  <r>
    <x v="0"/>
    <n v="0"/>
    <n v="0"/>
    <n v="0"/>
    <n v="0"/>
    <x v="7912"/>
    <x v="0"/>
    <x v="0"/>
    <x v="0"/>
    <s v="01.24.09.02"/>
    <x v="112"/>
    <x v="4"/>
    <x v="5"/>
    <s v="Programa mais qualidade mais comunidade"/>
    <s v="01.24.09"/>
    <s v="Projecto de inclusão Socieconomica e Desenvolvimento de Hortelao e Achada Bolanha"/>
    <s v="01.24.09.02"/>
    <x v="7"/>
    <x v="0"/>
    <x v="3"/>
    <x v="3"/>
    <x v="1"/>
    <x v="2"/>
    <x v="0"/>
    <x v="0"/>
    <x v="12"/>
    <s v="1 - Dotação Anual"/>
    <x v="4"/>
    <n v="0"/>
    <x v="2"/>
    <n v="0"/>
    <x v="1"/>
    <n v="0"/>
    <x v="811"/>
    <m/>
    <x v="0"/>
    <x v="12"/>
    <m/>
    <s v="Projecto de inclusão Socieconomica e Desenvolvimento de Hortelao e Achada Bolanha"/>
    <x v="1"/>
    <m/>
    <x v="0"/>
    <x v="1"/>
    <x v="1"/>
    <x v="1"/>
    <x v="0"/>
    <x v="0"/>
    <x v="0"/>
    <x v="0"/>
    <x v="1"/>
    <x v="1"/>
    <x v="0"/>
    <s v="Projecto de inclusão Socieconomica e Desenvolvimento de Hortelao e Achada Bolanha"/>
    <x v="0"/>
    <x v="0"/>
    <x v="0"/>
    <x v="0"/>
    <x v="3"/>
    <x v="0"/>
    <x v="1"/>
    <x v="3"/>
    <x v="1"/>
    <x v="2"/>
    <x v="12"/>
    <x v="0"/>
    <m/>
  </r>
  <r>
    <x v="0"/>
    <n v="0"/>
    <n v="0"/>
    <n v="0"/>
    <n v="0"/>
    <x v="7912"/>
    <x v="0"/>
    <x v="0"/>
    <x v="0"/>
    <s v="01.24.09.04"/>
    <x v="113"/>
    <x v="4"/>
    <x v="5"/>
    <s v="Programa mais qualidade mais comunidade"/>
    <s v="01.24.09"/>
    <s v="Projecto de inclusão Socieconomica e Desenvolvimento de Flamengos"/>
    <s v="01.24.09.04"/>
    <x v="7"/>
    <x v="0"/>
    <x v="3"/>
    <x v="3"/>
    <x v="1"/>
    <x v="2"/>
    <x v="0"/>
    <x v="0"/>
    <x v="12"/>
    <s v="1 - Dotação Anual"/>
    <x v="4"/>
    <n v="0"/>
    <x v="2"/>
    <n v="0"/>
    <x v="1"/>
    <n v="0"/>
    <x v="811"/>
    <m/>
    <x v="0"/>
    <x v="12"/>
    <m/>
    <s v="Projecto de inclusão Socieconomica e Desenvolvimento de Flamengos"/>
    <x v="1"/>
    <m/>
    <x v="0"/>
    <x v="1"/>
    <x v="1"/>
    <x v="1"/>
    <x v="0"/>
    <x v="0"/>
    <x v="0"/>
    <x v="0"/>
    <x v="1"/>
    <x v="1"/>
    <x v="0"/>
    <s v="Projecto de inclusão Socieconomica e Desenvolvimento de Flamengos"/>
    <x v="0"/>
    <x v="0"/>
    <x v="0"/>
    <x v="0"/>
    <x v="3"/>
    <x v="0"/>
    <x v="1"/>
    <x v="3"/>
    <x v="1"/>
    <x v="2"/>
    <x v="12"/>
    <x v="0"/>
    <m/>
  </r>
  <r>
    <x v="0"/>
    <n v="100000"/>
    <n v="0"/>
    <n v="0"/>
    <n v="0"/>
    <x v="7912"/>
    <x v="0"/>
    <x v="0"/>
    <x v="0"/>
    <s v="01.24.04.01.05"/>
    <x v="114"/>
    <x v="4"/>
    <x v="5"/>
    <s v="Segurança"/>
    <s v="01.24.04"/>
    <s v="Reforço da segurança interna"/>
    <s v="01.24.04.01"/>
    <x v="59"/>
    <x v="0"/>
    <x v="0"/>
    <x v="0"/>
    <x v="1"/>
    <x v="2"/>
    <x v="0"/>
    <x v="0"/>
    <x v="12"/>
    <s v="1 - Dotação Anual"/>
    <x v="4"/>
    <n v="100000"/>
    <x v="2"/>
    <n v="0"/>
    <x v="9"/>
    <n v="0"/>
    <x v="811"/>
    <m/>
    <x v="0"/>
    <x v="12"/>
    <m/>
    <s v="Formação de Bombeiros/Fiscais Municipais"/>
    <x v="1"/>
    <m/>
    <x v="0"/>
    <x v="1"/>
    <x v="1"/>
    <x v="1"/>
    <x v="0"/>
    <x v="0"/>
    <x v="0"/>
    <x v="0"/>
    <x v="1"/>
    <x v="1"/>
    <x v="0"/>
    <s v="Formação de Bombeiros/Fiscais Municipais"/>
    <x v="0"/>
    <x v="0"/>
    <x v="0"/>
    <x v="0"/>
    <x v="3"/>
    <x v="0"/>
    <x v="1"/>
    <x v="3"/>
    <x v="1"/>
    <x v="2"/>
    <x v="12"/>
    <x v="0"/>
    <m/>
  </r>
  <r>
    <x v="1"/>
    <n v="4500000"/>
    <n v="0"/>
    <n v="0"/>
    <n v="0"/>
    <x v="7912"/>
    <x v="0"/>
    <x v="0"/>
    <x v="0"/>
    <s v="01.28.01.07"/>
    <x v="37"/>
    <x v="6"/>
    <x v="7"/>
    <s v="Habitação Social"/>
    <s v="01.28.01"/>
    <s v="Reabilitação de Habitações Sociais"/>
    <s v="01.28.01.07"/>
    <x v="26"/>
    <x v="0"/>
    <x v="0"/>
    <x v="0"/>
    <x v="1"/>
    <x v="2"/>
    <x v="2"/>
    <x v="0"/>
    <x v="12"/>
    <s v="1 - Dotação Anual"/>
    <x v="4"/>
    <n v="4500000"/>
    <x v="2"/>
    <n v="0"/>
    <x v="10"/>
    <n v="0"/>
    <x v="811"/>
    <m/>
    <x v="0"/>
    <x v="12"/>
    <m/>
    <s v="Reabilitação de Habitações Sociais"/>
    <x v="1"/>
    <s v="RHS"/>
    <x v="0"/>
    <x v="1"/>
    <x v="1"/>
    <x v="1"/>
    <x v="0"/>
    <x v="0"/>
    <x v="0"/>
    <x v="0"/>
    <x v="1"/>
    <x v="1"/>
    <x v="0"/>
    <s v="Reabilitação de Habitações Sociais"/>
    <x v="0"/>
    <x v="0"/>
    <x v="0"/>
    <x v="0"/>
    <x v="3"/>
    <x v="0"/>
    <x v="1"/>
    <x v="3"/>
    <x v="1"/>
    <x v="2"/>
    <x v="12"/>
    <x v="0"/>
    <m/>
  </r>
  <r>
    <x v="0"/>
    <n v="2000000"/>
    <n v="0"/>
    <n v="0"/>
    <n v="0"/>
    <x v="7912"/>
    <x v="0"/>
    <x v="0"/>
    <x v="0"/>
    <s v="01.25.01.12"/>
    <x v="30"/>
    <x v="2"/>
    <x v="2"/>
    <s v="Educação"/>
    <s v="01.25.01"/>
    <s v="Comparticipação da Câmara com Ensino Superior"/>
    <s v="01.25.01.12"/>
    <x v="7"/>
    <x v="0"/>
    <x v="3"/>
    <x v="3"/>
    <x v="1"/>
    <x v="2"/>
    <x v="0"/>
    <x v="0"/>
    <x v="12"/>
    <s v="1 - Dotação Anual"/>
    <x v="4"/>
    <n v="2000000"/>
    <x v="2"/>
    <n v="0"/>
    <x v="1"/>
    <n v="0"/>
    <x v="811"/>
    <m/>
    <x v="0"/>
    <x v="12"/>
    <m/>
    <s v="Comparticipação da Câmara com Ensino Superior"/>
    <x v="1"/>
    <m/>
    <x v="0"/>
    <x v="1"/>
    <x v="1"/>
    <x v="1"/>
    <x v="0"/>
    <x v="0"/>
    <x v="0"/>
    <x v="0"/>
    <x v="1"/>
    <x v="1"/>
    <x v="0"/>
    <s v="Comparticipação da Câmara com Ensino Superior"/>
    <x v="0"/>
    <x v="0"/>
    <x v="0"/>
    <x v="0"/>
    <x v="3"/>
    <x v="0"/>
    <x v="1"/>
    <x v="3"/>
    <x v="1"/>
    <x v="2"/>
    <x v="12"/>
    <x v="0"/>
    <m/>
  </r>
  <r>
    <x v="0"/>
    <n v="0"/>
    <n v="0"/>
    <n v="0"/>
    <n v="0"/>
    <x v="7912"/>
    <x v="0"/>
    <x v="0"/>
    <x v="0"/>
    <s v="01.27.01.08"/>
    <x v="115"/>
    <x v="3"/>
    <x v="4"/>
    <s v="Ordenamento território"/>
    <s v="01.27.01"/>
    <s v="Elaboração de Planos Detalhados"/>
    <s v="01.27.01.08"/>
    <x v="28"/>
    <x v="0"/>
    <x v="0"/>
    <x v="4"/>
    <x v="1"/>
    <x v="2"/>
    <x v="0"/>
    <x v="0"/>
    <x v="12"/>
    <s v="1 - Dotação Anual"/>
    <x v="4"/>
    <n v="0"/>
    <x v="2"/>
    <n v="0"/>
    <x v="1"/>
    <n v="0"/>
    <x v="811"/>
    <m/>
    <x v="0"/>
    <x v="12"/>
    <m/>
    <s v="Elaboração de Planos Detalhados"/>
    <x v="1"/>
    <m/>
    <x v="0"/>
    <x v="1"/>
    <x v="1"/>
    <x v="1"/>
    <x v="0"/>
    <x v="0"/>
    <x v="0"/>
    <x v="0"/>
    <x v="1"/>
    <x v="1"/>
    <x v="0"/>
    <s v="Elaboração de Planos Detalhados"/>
    <x v="0"/>
    <x v="0"/>
    <x v="0"/>
    <x v="0"/>
    <x v="3"/>
    <x v="0"/>
    <x v="1"/>
    <x v="3"/>
    <x v="1"/>
    <x v="2"/>
    <x v="12"/>
    <x v="0"/>
    <m/>
  </r>
  <r>
    <x v="1"/>
    <n v="2500000"/>
    <n v="0"/>
    <n v="0"/>
    <n v="0"/>
    <x v="7912"/>
    <x v="0"/>
    <x v="0"/>
    <x v="0"/>
    <s v="01.27.06.88"/>
    <x v="116"/>
    <x v="3"/>
    <x v="4"/>
    <s v="Requalificação Urbana e habitação"/>
    <s v="01.27.06"/>
    <s v="Fornecimento de piso desportivo exterior em polipropileno"/>
    <s v="01.27.06.88"/>
    <x v="26"/>
    <x v="0"/>
    <x v="0"/>
    <x v="0"/>
    <x v="1"/>
    <x v="2"/>
    <x v="2"/>
    <x v="0"/>
    <x v="12"/>
    <s v="1 - Dotação Anual"/>
    <x v="4"/>
    <n v="2500000"/>
    <x v="2"/>
    <n v="0"/>
    <x v="1"/>
    <n v="0"/>
    <x v="811"/>
    <m/>
    <x v="0"/>
    <x v="12"/>
    <m/>
    <s v="Fornecimento de piso desportivo exterior em polipropileno"/>
    <x v="1"/>
    <s v="FPDEPP"/>
    <x v="0"/>
    <x v="1"/>
    <x v="1"/>
    <x v="1"/>
    <x v="0"/>
    <x v="0"/>
    <x v="0"/>
    <x v="1"/>
    <x v="1"/>
    <x v="1"/>
    <x v="0"/>
    <s v="Fornecimento de piso desportivo exterior em polipropileno"/>
    <x v="0"/>
    <x v="0"/>
    <x v="0"/>
    <x v="0"/>
    <x v="3"/>
    <x v="0"/>
    <x v="1"/>
    <x v="3"/>
    <x v="1"/>
    <x v="2"/>
    <x v="12"/>
    <x v="0"/>
    <m/>
  </r>
  <r>
    <x v="0"/>
    <n v="9800000"/>
    <n v="0"/>
    <n v="0"/>
    <n v="0"/>
    <x v="7912"/>
    <x v="0"/>
    <x v="0"/>
    <x v="0"/>
    <s v="01.27.04.03"/>
    <x v="33"/>
    <x v="3"/>
    <x v="4"/>
    <s v="Infra-Estruturas e Transportes"/>
    <s v="01.27.04"/>
    <s v="Plano de emergencia da epoca de chuvas"/>
    <s v="01.27.04.03"/>
    <x v="7"/>
    <x v="0"/>
    <x v="3"/>
    <x v="3"/>
    <x v="1"/>
    <x v="2"/>
    <x v="0"/>
    <x v="0"/>
    <x v="12"/>
    <s v="1 - Dotação Anual"/>
    <x v="4"/>
    <n v="9800000"/>
    <x v="2"/>
    <n v="0"/>
    <x v="1"/>
    <n v="200000"/>
    <x v="811"/>
    <m/>
    <x v="0"/>
    <x v="12"/>
    <m/>
    <s v="Plano de emergencia da epoca de chuvas"/>
    <x v="1"/>
    <m/>
    <x v="0"/>
    <x v="1"/>
    <x v="1"/>
    <x v="1"/>
    <x v="0"/>
    <x v="0"/>
    <x v="0"/>
    <x v="0"/>
    <x v="1"/>
    <x v="1"/>
    <x v="0"/>
    <s v="Plano de emergencia da epoca de chuvas"/>
    <x v="0"/>
    <x v="0"/>
    <x v="0"/>
    <x v="0"/>
    <x v="3"/>
    <x v="0"/>
    <x v="1"/>
    <x v="3"/>
    <x v="1"/>
    <x v="2"/>
    <x v="12"/>
    <x v="0"/>
    <m/>
  </r>
  <r>
    <x v="1"/>
    <n v="0"/>
    <n v="0"/>
    <n v="0"/>
    <n v="0"/>
    <x v="7912"/>
    <x v="0"/>
    <x v="0"/>
    <x v="0"/>
    <s v="01.27.06.40"/>
    <x v="117"/>
    <x v="3"/>
    <x v="4"/>
    <s v="Requalificação Urbana e habitação"/>
    <s v="01.27.06"/>
    <s v="Arranjos urbanísticos e construção de Miradouro"/>
    <s v="01.27.06.40"/>
    <x v="26"/>
    <x v="0"/>
    <x v="0"/>
    <x v="0"/>
    <x v="1"/>
    <x v="2"/>
    <x v="2"/>
    <x v="0"/>
    <x v="12"/>
    <s v="1 - Dotação Anual"/>
    <x v="4"/>
    <n v="0"/>
    <x v="2"/>
    <n v="0"/>
    <x v="1"/>
    <n v="0"/>
    <x v="811"/>
    <m/>
    <x v="0"/>
    <x v="12"/>
    <m/>
    <s v="Arranjos urbanísticos e construção de Miradouro"/>
    <x v="1"/>
    <s v="MIRA"/>
    <x v="0"/>
    <x v="1"/>
    <x v="1"/>
    <x v="1"/>
    <x v="0"/>
    <x v="0"/>
    <x v="0"/>
    <x v="0"/>
    <x v="1"/>
    <x v="1"/>
    <x v="0"/>
    <s v="Arranjos urbanísticos e construção de Miradouro"/>
    <x v="0"/>
    <x v="0"/>
    <x v="0"/>
    <x v="0"/>
    <x v="3"/>
    <x v="0"/>
    <x v="1"/>
    <x v="3"/>
    <x v="1"/>
    <x v="2"/>
    <x v="12"/>
    <x v="0"/>
    <m/>
  </r>
  <r>
    <x v="0"/>
    <n v="500000"/>
    <n v="0"/>
    <n v="0"/>
    <n v="0"/>
    <x v="7912"/>
    <x v="0"/>
    <x v="0"/>
    <x v="0"/>
    <s v="01.25.01.11"/>
    <x v="55"/>
    <x v="2"/>
    <x v="2"/>
    <s v="Educação"/>
    <s v="01.25.01"/>
    <s v="Apoio ao Ensino Básico e Secundário"/>
    <s v="01.25.01.11"/>
    <x v="7"/>
    <x v="0"/>
    <x v="3"/>
    <x v="3"/>
    <x v="1"/>
    <x v="2"/>
    <x v="0"/>
    <x v="0"/>
    <x v="12"/>
    <s v="1 - Dotação Anual"/>
    <x v="4"/>
    <n v="500000"/>
    <x v="2"/>
    <n v="0"/>
    <x v="1"/>
    <n v="0"/>
    <x v="811"/>
    <m/>
    <x v="0"/>
    <x v="12"/>
    <m/>
    <s v="Apoio ao Ensino Básico e Secundário"/>
    <x v="1"/>
    <s v="AEBS"/>
    <x v="0"/>
    <x v="1"/>
    <x v="1"/>
    <x v="1"/>
    <x v="0"/>
    <x v="0"/>
    <x v="0"/>
    <x v="0"/>
    <x v="1"/>
    <x v="1"/>
    <x v="0"/>
    <s v="Apoio ao Ensino Básico e Secundário"/>
    <x v="0"/>
    <x v="0"/>
    <x v="0"/>
    <x v="0"/>
    <x v="3"/>
    <x v="0"/>
    <x v="1"/>
    <x v="3"/>
    <x v="1"/>
    <x v="2"/>
    <x v="12"/>
    <x v="0"/>
    <m/>
  </r>
  <r>
    <x v="0"/>
    <n v="1500000"/>
    <n v="0"/>
    <n v="0"/>
    <n v="0"/>
    <x v="7912"/>
    <x v="0"/>
    <x v="0"/>
    <x v="0"/>
    <s v="01.25.03.11"/>
    <x v="50"/>
    <x v="2"/>
    <x v="2"/>
    <s v="Emprego e Formação profissional"/>
    <s v="01.25.03"/>
    <s v="Promoção Auto Emprego"/>
    <s v="01.25.03.11"/>
    <x v="7"/>
    <x v="0"/>
    <x v="3"/>
    <x v="3"/>
    <x v="1"/>
    <x v="2"/>
    <x v="0"/>
    <x v="0"/>
    <x v="12"/>
    <s v="1 - Dotação Anual"/>
    <x v="4"/>
    <n v="1500000"/>
    <x v="2"/>
    <n v="0"/>
    <x v="1"/>
    <n v="0"/>
    <x v="811"/>
    <m/>
    <x v="0"/>
    <x v="12"/>
    <m/>
    <s v="Promoção Auto Emprego"/>
    <x v="1"/>
    <s v="PAE"/>
    <x v="0"/>
    <x v="1"/>
    <x v="1"/>
    <x v="1"/>
    <x v="0"/>
    <x v="0"/>
    <x v="0"/>
    <x v="0"/>
    <x v="1"/>
    <x v="1"/>
    <x v="0"/>
    <s v="Promoção Auto Emprego"/>
    <x v="0"/>
    <x v="0"/>
    <x v="0"/>
    <x v="0"/>
    <x v="3"/>
    <x v="0"/>
    <x v="1"/>
    <x v="3"/>
    <x v="1"/>
    <x v="2"/>
    <x v="12"/>
    <x v="0"/>
    <m/>
  </r>
  <r>
    <x v="1"/>
    <n v="8200000"/>
    <n v="0"/>
    <n v="0"/>
    <n v="0"/>
    <x v="7912"/>
    <x v="0"/>
    <x v="0"/>
    <x v="0"/>
    <s v="01.27.06.41"/>
    <x v="24"/>
    <x v="3"/>
    <x v="4"/>
    <s v="Requalificação Urbana e habitação"/>
    <s v="01.27.06"/>
    <s v="Reabilitação de Jardins Infantis e Escolas do EBI"/>
    <s v="01.27.06.41"/>
    <x v="40"/>
    <x v="0"/>
    <x v="0"/>
    <x v="0"/>
    <x v="1"/>
    <x v="2"/>
    <x v="2"/>
    <x v="0"/>
    <x v="12"/>
    <s v="1 - Dotação Anual"/>
    <x v="4"/>
    <n v="8200000"/>
    <x v="2"/>
    <n v="1200000"/>
    <x v="1"/>
    <n v="0"/>
    <x v="811"/>
    <m/>
    <x v="0"/>
    <x v="12"/>
    <m/>
    <s v="Reabilitação de Jardins Infantis e Escolas do EBI"/>
    <x v="1"/>
    <s v="RJEBI"/>
    <x v="0"/>
    <x v="1"/>
    <x v="1"/>
    <x v="1"/>
    <x v="0"/>
    <x v="0"/>
    <x v="0"/>
    <x v="0"/>
    <x v="1"/>
    <x v="1"/>
    <x v="0"/>
    <s v="Reabilitação de Jardins Infantis e Escolas do EBI"/>
    <x v="0"/>
    <x v="0"/>
    <x v="0"/>
    <x v="0"/>
    <x v="3"/>
    <x v="0"/>
    <x v="1"/>
    <x v="3"/>
    <x v="1"/>
    <x v="2"/>
    <x v="12"/>
    <x v="0"/>
    <m/>
  </r>
  <r>
    <x v="1"/>
    <n v="1000000"/>
    <n v="0"/>
    <n v="0"/>
    <n v="0"/>
    <x v="7912"/>
    <x v="0"/>
    <x v="0"/>
    <x v="0"/>
    <s v="01.27.06.50"/>
    <x v="65"/>
    <x v="3"/>
    <x v="4"/>
    <s v="Requalificação Urbana e habitação"/>
    <s v="01.27.06"/>
    <s v="Construção de Murros de Proteção de Moradias"/>
    <s v="01.27.06.50"/>
    <x v="26"/>
    <x v="0"/>
    <x v="0"/>
    <x v="0"/>
    <x v="1"/>
    <x v="2"/>
    <x v="2"/>
    <x v="0"/>
    <x v="12"/>
    <s v="1 - Dotação Anual"/>
    <x v="4"/>
    <n v="1000000"/>
    <x v="2"/>
    <n v="0"/>
    <x v="1"/>
    <n v="0"/>
    <x v="811"/>
    <m/>
    <x v="0"/>
    <x v="12"/>
    <m/>
    <s v="Construção de Murros de Proteção de Moradias"/>
    <x v="1"/>
    <s v="CMM"/>
    <x v="0"/>
    <x v="1"/>
    <x v="1"/>
    <x v="1"/>
    <x v="0"/>
    <x v="0"/>
    <x v="0"/>
    <x v="0"/>
    <x v="1"/>
    <x v="1"/>
    <x v="0"/>
    <s v="Construção de Murros de Proteção de Moradias"/>
    <x v="0"/>
    <x v="0"/>
    <x v="0"/>
    <x v="0"/>
    <x v="3"/>
    <x v="0"/>
    <x v="1"/>
    <x v="3"/>
    <x v="1"/>
    <x v="2"/>
    <x v="12"/>
    <x v="0"/>
    <m/>
  </r>
  <r>
    <x v="1"/>
    <n v="1000000"/>
    <n v="0"/>
    <n v="0"/>
    <n v="0"/>
    <x v="7912"/>
    <x v="0"/>
    <x v="0"/>
    <x v="0"/>
    <s v="01.27.06.51"/>
    <x v="81"/>
    <x v="3"/>
    <x v="4"/>
    <s v="Requalificação Urbana e habitação"/>
    <s v="01.27.06"/>
    <s v="Obras de Drenagem (Cutelo Miranda, Manguinho e Achada Pizarra)"/>
    <s v="01.27.06.51"/>
    <x v="26"/>
    <x v="0"/>
    <x v="0"/>
    <x v="0"/>
    <x v="1"/>
    <x v="2"/>
    <x v="2"/>
    <x v="0"/>
    <x v="12"/>
    <s v="1 - Dotação Anual"/>
    <x v="4"/>
    <n v="1000000"/>
    <x v="2"/>
    <n v="0"/>
    <x v="1"/>
    <n v="0"/>
    <x v="811"/>
    <m/>
    <x v="0"/>
    <x v="12"/>
    <m/>
    <s v="Obras de Drenagem (Cutelo Miranda, Manguinho e Achada Pizarra)"/>
    <x v="1"/>
    <s v="MAP"/>
    <x v="0"/>
    <x v="1"/>
    <x v="1"/>
    <x v="1"/>
    <x v="0"/>
    <x v="0"/>
    <x v="0"/>
    <x v="0"/>
    <x v="1"/>
    <x v="1"/>
    <x v="0"/>
    <s v="Obras de Drenagem (Cutelo Miranda, Manguinho e Achada Pizarra)"/>
    <x v="0"/>
    <x v="0"/>
    <x v="0"/>
    <x v="0"/>
    <x v="3"/>
    <x v="0"/>
    <x v="1"/>
    <x v="3"/>
    <x v="1"/>
    <x v="2"/>
    <x v="12"/>
    <x v="0"/>
    <m/>
  </r>
  <r>
    <x v="1"/>
    <n v="1646836"/>
    <n v="0"/>
    <n v="0"/>
    <n v="0"/>
    <x v="7912"/>
    <x v="0"/>
    <x v="0"/>
    <x v="0"/>
    <s v="01.27.06.52"/>
    <x v="118"/>
    <x v="3"/>
    <x v="4"/>
    <s v="Requalificação Urbana e habitação"/>
    <s v="01.27.06"/>
    <s v="Projecto Correção Torrencial (1ªFase - Covão de Coelho)"/>
    <s v="01.27.06.52"/>
    <x v="26"/>
    <x v="0"/>
    <x v="0"/>
    <x v="0"/>
    <x v="1"/>
    <x v="2"/>
    <x v="2"/>
    <x v="0"/>
    <x v="12"/>
    <s v="1 - Dotação Anual"/>
    <x v="4"/>
    <n v="1646836"/>
    <x v="2"/>
    <n v="646836"/>
    <x v="1"/>
    <n v="0"/>
    <x v="811"/>
    <m/>
    <x v="0"/>
    <x v="12"/>
    <m/>
    <s v="Projecto Correção Torrencial (1ªFase - Covão de Coelho)"/>
    <x v="1"/>
    <s v="CC"/>
    <x v="0"/>
    <x v="1"/>
    <x v="1"/>
    <x v="1"/>
    <x v="0"/>
    <x v="0"/>
    <x v="0"/>
    <x v="0"/>
    <x v="1"/>
    <x v="1"/>
    <x v="0"/>
    <s v="Projecto Correção Torrencial (1ªFase - Covão de Coelho)"/>
    <x v="0"/>
    <x v="0"/>
    <x v="0"/>
    <x v="0"/>
    <x v="3"/>
    <x v="0"/>
    <x v="1"/>
    <x v="3"/>
    <x v="1"/>
    <x v="2"/>
    <x v="12"/>
    <x v="0"/>
    <m/>
  </r>
  <r>
    <x v="1"/>
    <n v="6500000"/>
    <n v="0"/>
    <n v="0"/>
    <n v="0"/>
    <x v="7912"/>
    <x v="0"/>
    <x v="0"/>
    <x v="0"/>
    <s v="01.24.04.01.07"/>
    <x v="59"/>
    <x v="4"/>
    <x v="5"/>
    <s v="Segurança"/>
    <s v="01.24.04"/>
    <s v="Reforço da segurança interna"/>
    <s v="01.24.04.01"/>
    <x v="73"/>
    <x v="0"/>
    <x v="0"/>
    <x v="0"/>
    <x v="1"/>
    <x v="2"/>
    <x v="0"/>
    <x v="0"/>
    <x v="12"/>
    <s v="1 - Dotação Anual"/>
    <x v="4"/>
    <n v="6500000"/>
    <x v="2"/>
    <n v="3500000"/>
    <x v="1"/>
    <n v="0"/>
    <x v="811"/>
    <m/>
    <x v="0"/>
    <x v="12"/>
    <m/>
    <s v="Aquisições de viaturas ligeiras"/>
    <x v="1"/>
    <m/>
    <x v="0"/>
    <x v="1"/>
    <x v="1"/>
    <x v="1"/>
    <x v="0"/>
    <x v="0"/>
    <x v="0"/>
    <x v="0"/>
    <x v="1"/>
    <x v="1"/>
    <x v="0"/>
    <s v="Aquisições de viaturas ligeiras"/>
    <x v="0"/>
    <x v="0"/>
    <x v="0"/>
    <x v="0"/>
    <x v="3"/>
    <x v="0"/>
    <x v="1"/>
    <x v="3"/>
    <x v="1"/>
    <x v="2"/>
    <x v="12"/>
    <x v="0"/>
    <m/>
  </r>
  <r>
    <x v="1"/>
    <n v="3500000"/>
    <n v="0"/>
    <n v="0"/>
    <n v="0"/>
    <x v="7912"/>
    <x v="0"/>
    <x v="0"/>
    <x v="0"/>
    <s v="01.25.02.18"/>
    <x v="58"/>
    <x v="2"/>
    <x v="2"/>
    <s v="desporto"/>
    <s v="01.25.02"/>
    <s v="Criação e Manutenção de Parques Infantis"/>
    <s v="01.25.02.18"/>
    <x v="26"/>
    <x v="0"/>
    <x v="0"/>
    <x v="0"/>
    <x v="1"/>
    <x v="2"/>
    <x v="2"/>
    <x v="0"/>
    <x v="12"/>
    <s v="1 - Dotação Anual"/>
    <x v="4"/>
    <n v="3500000"/>
    <x v="2"/>
    <n v="2000000"/>
    <x v="1"/>
    <n v="0"/>
    <x v="811"/>
    <m/>
    <x v="0"/>
    <x v="12"/>
    <m/>
    <s v="Criação e Manutenção de Parques Infantis"/>
    <x v="1"/>
    <m/>
    <x v="0"/>
    <x v="1"/>
    <x v="1"/>
    <x v="1"/>
    <x v="0"/>
    <x v="0"/>
    <x v="0"/>
    <x v="0"/>
    <x v="1"/>
    <x v="1"/>
    <x v="0"/>
    <s v="Criação e Manutenção de Parques Infantis"/>
    <x v="0"/>
    <x v="0"/>
    <x v="0"/>
    <x v="0"/>
    <x v="3"/>
    <x v="0"/>
    <x v="1"/>
    <x v="3"/>
    <x v="1"/>
    <x v="2"/>
    <x v="12"/>
    <x v="0"/>
    <m/>
  </r>
  <r>
    <x v="0"/>
    <n v="2500000"/>
    <n v="0"/>
    <n v="0"/>
    <n v="0"/>
    <x v="7912"/>
    <x v="0"/>
    <x v="0"/>
    <x v="0"/>
    <s v="01.25.05.10"/>
    <x v="5"/>
    <x v="2"/>
    <x v="2"/>
    <s v="Saúde"/>
    <s v="01.25.05"/>
    <s v="Assistencia social"/>
    <s v="01.25.05.10"/>
    <x v="6"/>
    <x v="0"/>
    <x v="2"/>
    <x v="2"/>
    <x v="1"/>
    <x v="2"/>
    <x v="0"/>
    <x v="0"/>
    <x v="12"/>
    <s v="1 - Dotação Anual"/>
    <x v="4"/>
    <n v="2500000"/>
    <x v="2"/>
    <n v="0"/>
    <x v="1"/>
    <n v="0"/>
    <x v="811"/>
    <m/>
    <x v="0"/>
    <x v="12"/>
    <m/>
    <s v="Assistencia social"/>
    <x v="1"/>
    <m/>
    <x v="0"/>
    <x v="1"/>
    <x v="1"/>
    <x v="1"/>
    <x v="0"/>
    <x v="0"/>
    <x v="0"/>
    <x v="0"/>
    <x v="1"/>
    <x v="1"/>
    <x v="0"/>
    <s v="Assistencia social"/>
    <x v="0"/>
    <x v="0"/>
    <x v="0"/>
    <x v="0"/>
    <x v="3"/>
    <x v="0"/>
    <x v="1"/>
    <x v="3"/>
    <x v="1"/>
    <x v="2"/>
    <x v="12"/>
    <x v="0"/>
    <m/>
  </r>
  <r>
    <x v="1"/>
    <n v="0"/>
    <n v="0"/>
    <n v="0"/>
    <n v="0"/>
    <x v="7912"/>
    <x v="0"/>
    <x v="0"/>
    <x v="0"/>
    <s v="01.26.03.09"/>
    <x v="119"/>
    <x v="5"/>
    <x v="6"/>
    <s v="Turismo"/>
    <s v="01.26.03"/>
    <s v="Construçao de um passadiço de Galeao"/>
    <s v="01.26.03.09"/>
    <x v="26"/>
    <x v="0"/>
    <x v="0"/>
    <x v="0"/>
    <x v="1"/>
    <x v="2"/>
    <x v="2"/>
    <x v="0"/>
    <x v="12"/>
    <s v="1 - Dotação Anual"/>
    <x v="4"/>
    <n v="0"/>
    <x v="2"/>
    <n v="0"/>
    <x v="1"/>
    <n v="0"/>
    <x v="811"/>
    <m/>
    <x v="0"/>
    <x v="12"/>
    <m/>
    <s v="Construçao de um passadiço de Galeao"/>
    <x v="1"/>
    <m/>
    <x v="0"/>
    <x v="1"/>
    <x v="1"/>
    <x v="1"/>
    <x v="0"/>
    <x v="0"/>
    <x v="0"/>
    <x v="0"/>
    <x v="1"/>
    <x v="1"/>
    <x v="0"/>
    <s v="Construçao de um passadiço de Galeao"/>
    <x v="0"/>
    <x v="0"/>
    <x v="0"/>
    <x v="0"/>
    <x v="3"/>
    <x v="0"/>
    <x v="1"/>
    <x v="3"/>
    <x v="1"/>
    <x v="2"/>
    <x v="12"/>
    <x v="0"/>
    <m/>
  </r>
  <r>
    <x v="1"/>
    <n v="0"/>
    <n v="0"/>
    <n v="0"/>
    <n v="0"/>
    <x v="7912"/>
    <x v="0"/>
    <x v="0"/>
    <x v="0"/>
    <s v="01.24.04.01.09"/>
    <x v="120"/>
    <x v="4"/>
    <x v="5"/>
    <s v="Segurança"/>
    <s v="01.24.04"/>
    <s v="Reforço da segurança interna"/>
    <s v="01.24.04.01"/>
    <x v="25"/>
    <x v="0"/>
    <x v="0"/>
    <x v="0"/>
    <x v="1"/>
    <x v="2"/>
    <x v="2"/>
    <x v="0"/>
    <x v="12"/>
    <s v="1 - Dotação Anual"/>
    <x v="4"/>
    <n v="0"/>
    <x v="2"/>
    <n v="0"/>
    <x v="1"/>
    <n v="0"/>
    <x v="811"/>
    <m/>
    <x v="0"/>
    <x v="12"/>
    <m/>
    <s v="Aquisição de equipamentos de videovigilância"/>
    <x v="1"/>
    <m/>
    <x v="0"/>
    <x v="1"/>
    <x v="1"/>
    <x v="1"/>
    <x v="0"/>
    <x v="0"/>
    <x v="0"/>
    <x v="0"/>
    <x v="1"/>
    <x v="1"/>
    <x v="0"/>
    <s v="Aquisição de equipamentos de videovigilância"/>
    <x v="0"/>
    <x v="0"/>
    <x v="0"/>
    <x v="0"/>
    <x v="3"/>
    <x v="0"/>
    <x v="1"/>
    <x v="3"/>
    <x v="1"/>
    <x v="2"/>
    <x v="12"/>
    <x v="0"/>
    <m/>
  </r>
  <r>
    <x v="1"/>
    <n v="3000000"/>
    <n v="0"/>
    <n v="0"/>
    <n v="0"/>
    <x v="7912"/>
    <x v="0"/>
    <x v="0"/>
    <x v="0"/>
    <s v="01.27.01.06"/>
    <x v="78"/>
    <x v="3"/>
    <x v="4"/>
    <s v="Ordenamento território"/>
    <s v="01.27.01"/>
    <s v="Infraestruturação da Zona do Bácio"/>
    <s v="01.27.01.06"/>
    <x v="26"/>
    <x v="0"/>
    <x v="0"/>
    <x v="0"/>
    <x v="1"/>
    <x v="2"/>
    <x v="2"/>
    <x v="0"/>
    <x v="12"/>
    <s v="1 - Dotação Anual"/>
    <x v="4"/>
    <n v="3000000"/>
    <x v="2"/>
    <n v="0"/>
    <x v="1"/>
    <n v="0"/>
    <x v="811"/>
    <m/>
    <x v="0"/>
    <x v="12"/>
    <m/>
    <s v="Infraestruturação da Zona do Bácio"/>
    <x v="1"/>
    <m/>
    <x v="0"/>
    <x v="1"/>
    <x v="1"/>
    <x v="1"/>
    <x v="0"/>
    <x v="0"/>
    <x v="0"/>
    <x v="0"/>
    <x v="1"/>
    <x v="1"/>
    <x v="0"/>
    <s v="Infraestruturação da Zona do Bácio"/>
    <x v="0"/>
    <x v="0"/>
    <x v="0"/>
    <x v="0"/>
    <x v="3"/>
    <x v="0"/>
    <x v="1"/>
    <x v="3"/>
    <x v="1"/>
    <x v="2"/>
    <x v="12"/>
    <x v="0"/>
    <m/>
  </r>
  <r>
    <x v="1"/>
    <n v="3000000"/>
    <n v="0"/>
    <n v="0"/>
    <n v="0"/>
    <x v="7912"/>
    <x v="0"/>
    <x v="0"/>
    <x v="0"/>
    <s v="01.27.06.72"/>
    <x v="29"/>
    <x v="3"/>
    <x v="4"/>
    <s v="Requalificação Urbana e habitação"/>
    <s v="01.27.06"/>
    <s v="Manutenção e Reabilitação de Edificios Municipais"/>
    <s v="01.27.06.72"/>
    <x v="26"/>
    <x v="0"/>
    <x v="0"/>
    <x v="0"/>
    <x v="1"/>
    <x v="2"/>
    <x v="2"/>
    <x v="0"/>
    <x v="12"/>
    <s v="1 - Dotação Anual"/>
    <x v="4"/>
    <n v="3000000"/>
    <x v="2"/>
    <n v="0"/>
    <x v="1"/>
    <n v="0"/>
    <x v="811"/>
    <m/>
    <x v="0"/>
    <x v="12"/>
    <m/>
    <s v="Manutenção e Reabilitação de Edificios Municipais"/>
    <x v="1"/>
    <m/>
    <x v="0"/>
    <x v="1"/>
    <x v="1"/>
    <x v="1"/>
    <x v="0"/>
    <x v="0"/>
    <x v="0"/>
    <x v="0"/>
    <x v="1"/>
    <x v="1"/>
    <x v="0"/>
    <s v="Manutenção e Reabilitação de Edificios Municipais"/>
    <x v="0"/>
    <x v="0"/>
    <x v="0"/>
    <x v="0"/>
    <x v="3"/>
    <x v="0"/>
    <x v="1"/>
    <x v="3"/>
    <x v="1"/>
    <x v="2"/>
    <x v="12"/>
    <x v="0"/>
    <m/>
  </r>
  <r>
    <x v="0"/>
    <n v="0"/>
    <n v="0"/>
    <n v="0"/>
    <n v="0"/>
    <x v="7912"/>
    <x v="0"/>
    <x v="0"/>
    <x v="0"/>
    <s v="03.16.20"/>
    <x v="36"/>
    <x v="0"/>
    <x v="0"/>
    <s v="Dir. do Comércio, Indústria, Transporte Feiras e Pesca"/>
    <s v="03.16.20"/>
    <s v="Dir. do Comércio, Indústria, Transporte Feiras e Pesca"/>
    <s v="03.16.20"/>
    <x v="44"/>
    <x v="0"/>
    <x v="0"/>
    <x v="4"/>
    <x v="1"/>
    <x v="0"/>
    <x v="0"/>
    <x v="0"/>
    <x v="12"/>
    <s v="1 - Dotação Anual"/>
    <x v="4"/>
    <n v="0"/>
    <x v="2"/>
    <n v="0"/>
    <x v="1"/>
    <n v="0"/>
    <x v="811"/>
    <m/>
    <x v="0"/>
    <x v="12"/>
    <m/>
    <s v="Dir. do Comércio, Indústria, Transporte Feiras e Pesca"/>
    <x v="1"/>
    <m/>
    <x v="0"/>
    <x v="1"/>
    <x v="1"/>
    <x v="1"/>
    <x v="0"/>
    <x v="0"/>
    <x v="0"/>
    <x v="0"/>
    <x v="1"/>
    <x v="1"/>
    <x v="0"/>
    <s v="Dir. do Comércio, Indústria, Transporte Feiras e Pesca"/>
    <x v="0"/>
    <x v="0"/>
    <x v="0"/>
    <x v="0"/>
    <x v="3"/>
    <x v="0"/>
    <x v="1"/>
    <x v="3"/>
    <x v="1"/>
    <x v="2"/>
    <x v="12"/>
    <x v="0"/>
    <m/>
  </r>
  <r>
    <x v="0"/>
    <n v="0"/>
    <n v="0"/>
    <n v="0"/>
    <n v="0"/>
    <x v="7912"/>
    <x v="0"/>
    <x v="0"/>
    <x v="0"/>
    <s v="03.16.20"/>
    <x v="36"/>
    <x v="0"/>
    <x v="0"/>
    <s v="Dir. do Comércio, Indústria, Transporte Feiras e Pesca"/>
    <s v="03.16.20"/>
    <s v="Dir. do Comércio, Indústria, Transporte Feiras e Pesca"/>
    <s v="03.16.20"/>
    <x v="47"/>
    <x v="0"/>
    <x v="0"/>
    <x v="4"/>
    <x v="1"/>
    <x v="0"/>
    <x v="0"/>
    <x v="0"/>
    <x v="12"/>
    <s v="1 - Dotação Anual"/>
    <x v="4"/>
    <n v="0"/>
    <x v="2"/>
    <n v="0"/>
    <x v="1"/>
    <n v="0"/>
    <x v="811"/>
    <m/>
    <x v="0"/>
    <x v="12"/>
    <m/>
    <s v="Dir. do Comércio, Indústria, Transporte Feiras e Pesca"/>
    <x v="1"/>
    <m/>
    <x v="0"/>
    <x v="1"/>
    <x v="1"/>
    <x v="1"/>
    <x v="0"/>
    <x v="0"/>
    <x v="0"/>
    <x v="0"/>
    <x v="1"/>
    <x v="1"/>
    <x v="0"/>
    <s v="Dir. do Comércio, Indústria, Transporte Feiras e Pesca"/>
    <x v="0"/>
    <x v="0"/>
    <x v="0"/>
    <x v="0"/>
    <x v="3"/>
    <x v="0"/>
    <x v="1"/>
    <x v="3"/>
    <x v="1"/>
    <x v="2"/>
    <x v="12"/>
    <x v="0"/>
    <m/>
  </r>
  <r>
    <x v="0"/>
    <n v="0"/>
    <n v="0"/>
    <n v="0"/>
    <n v="0"/>
    <x v="7912"/>
    <x v="0"/>
    <x v="0"/>
    <x v="0"/>
    <s v="03.16.20"/>
    <x v="36"/>
    <x v="0"/>
    <x v="0"/>
    <s v="Dir. do Comércio, Indústria, Transporte Feiras e Pesca"/>
    <s v="03.16.20"/>
    <s v="Dir. do Comércio, Indústria, Transporte Feiras e Pesca"/>
    <s v="03.16.20"/>
    <x v="32"/>
    <x v="0"/>
    <x v="0"/>
    <x v="0"/>
    <x v="1"/>
    <x v="0"/>
    <x v="0"/>
    <x v="0"/>
    <x v="12"/>
    <s v="1 - Dotação Anual"/>
    <x v="4"/>
    <n v="0"/>
    <x v="2"/>
    <n v="0"/>
    <x v="1"/>
    <n v="0"/>
    <x v="811"/>
    <m/>
    <x v="0"/>
    <x v="12"/>
    <m/>
    <s v="Dir. do Comércio, Indústria, Transporte Feiras e Pesca"/>
    <x v="1"/>
    <m/>
    <x v="0"/>
    <x v="1"/>
    <x v="1"/>
    <x v="1"/>
    <x v="0"/>
    <x v="0"/>
    <x v="0"/>
    <x v="0"/>
    <x v="1"/>
    <x v="1"/>
    <x v="0"/>
    <s v="Dir. do Comércio, Indústria, Transporte Feiras e Pesca"/>
    <x v="0"/>
    <x v="0"/>
    <x v="0"/>
    <x v="0"/>
    <x v="3"/>
    <x v="0"/>
    <x v="1"/>
    <x v="3"/>
    <x v="1"/>
    <x v="2"/>
    <x v="12"/>
    <x v="0"/>
    <m/>
  </r>
  <r>
    <x v="0"/>
    <n v="330000"/>
    <n v="0"/>
    <n v="0"/>
    <n v="0"/>
    <x v="7912"/>
    <x v="0"/>
    <x v="0"/>
    <x v="0"/>
    <s v="03.16.20"/>
    <x v="36"/>
    <x v="0"/>
    <x v="0"/>
    <s v="Dir. do Comércio, Indústria, Transporte Feiras e Pesca"/>
    <s v="03.16.20"/>
    <s v="Dir. do Comércio, Indústria, Transporte Feiras e Pesca"/>
    <s v="03.16.20"/>
    <x v="5"/>
    <x v="0"/>
    <x v="0"/>
    <x v="0"/>
    <x v="1"/>
    <x v="0"/>
    <x v="0"/>
    <x v="0"/>
    <x v="12"/>
    <s v="1 - Dotação Anual"/>
    <x v="4"/>
    <n v="330000"/>
    <x v="2"/>
    <n v="0"/>
    <x v="1"/>
    <n v="330000"/>
    <x v="811"/>
    <m/>
    <x v="0"/>
    <x v="12"/>
    <m/>
    <s v="Dir. do Comércio, Indústria, Transporte Feiras e Pesca"/>
    <x v="1"/>
    <m/>
    <x v="0"/>
    <x v="1"/>
    <x v="1"/>
    <x v="1"/>
    <x v="0"/>
    <x v="0"/>
    <x v="0"/>
    <x v="0"/>
    <x v="1"/>
    <x v="1"/>
    <x v="0"/>
    <s v="Dir. do Comércio, Indústria, Transporte Feiras e Pesca"/>
    <x v="0"/>
    <x v="0"/>
    <x v="0"/>
    <x v="0"/>
    <x v="3"/>
    <x v="0"/>
    <x v="1"/>
    <x v="3"/>
    <x v="1"/>
    <x v="2"/>
    <x v="12"/>
    <x v="0"/>
    <m/>
  </r>
  <r>
    <x v="0"/>
    <n v="0"/>
    <n v="0"/>
    <n v="0"/>
    <n v="0"/>
    <x v="7912"/>
    <x v="0"/>
    <x v="0"/>
    <x v="0"/>
    <s v="03.16.20"/>
    <x v="36"/>
    <x v="0"/>
    <x v="0"/>
    <s v="Dir. do Comércio, Indústria, Transporte Feiras e Pesca"/>
    <s v="03.16.20"/>
    <s v="Dir. do Comércio, Indústria, Transporte Feiras e Pesca"/>
    <s v="03.16.20"/>
    <x v="30"/>
    <x v="0"/>
    <x v="0"/>
    <x v="0"/>
    <x v="1"/>
    <x v="0"/>
    <x v="0"/>
    <x v="0"/>
    <x v="12"/>
    <s v="1 - Dotação Anual"/>
    <x v="4"/>
    <n v="0"/>
    <x v="2"/>
    <n v="0"/>
    <x v="1"/>
    <n v="0"/>
    <x v="811"/>
    <m/>
    <x v="0"/>
    <x v="12"/>
    <m/>
    <s v="Dir. do Comércio, Indústria, Transporte Feiras e Pesca"/>
    <x v="1"/>
    <m/>
    <x v="0"/>
    <x v="1"/>
    <x v="1"/>
    <x v="1"/>
    <x v="0"/>
    <x v="0"/>
    <x v="0"/>
    <x v="0"/>
    <x v="1"/>
    <x v="1"/>
    <x v="0"/>
    <s v="Dir. do Comércio, Indústria, Transporte Feiras e Pesca"/>
    <x v="0"/>
    <x v="0"/>
    <x v="0"/>
    <x v="0"/>
    <x v="3"/>
    <x v="0"/>
    <x v="1"/>
    <x v="3"/>
    <x v="1"/>
    <x v="2"/>
    <x v="12"/>
    <x v="0"/>
    <m/>
  </r>
  <r>
    <x v="0"/>
    <n v="3000000"/>
    <n v="0"/>
    <n v="0"/>
    <n v="0"/>
    <x v="7912"/>
    <x v="0"/>
    <x v="0"/>
    <x v="0"/>
    <s v="03.16.20"/>
    <x v="36"/>
    <x v="0"/>
    <x v="0"/>
    <s v="Dir. do Comércio, Indústria, Transporte Feiras e Pesca"/>
    <s v="03.16.20"/>
    <s v="Dir. do Comércio, Indústria, Transporte Feiras e Pesca"/>
    <s v="03.16.20"/>
    <x v="4"/>
    <x v="0"/>
    <x v="0"/>
    <x v="0"/>
    <x v="0"/>
    <x v="0"/>
    <x v="0"/>
    <x v="0"/>
    <x v="12"/>
    <s v="1 - Dotação Anual"/>
    <x v="4"/>
    <n v="3000000"/>
    <x v="2"/>
    <n v="0"/>
    <x v="1"/>
    <n v="3000000"/>
    <x v="811"/>
    <m/>
    <x v="0"/>
    <x v="12"/>
    <m/>
    <s v="Dir. do Comércio, Indústria, Transporte Feiras e Pesca"/>
    <x v="1"/>
    <m/>
    <x v="0"/>
    <x v="1"/>
    <x v="1"/>
    <x v="1"/>
    <x v="0"/>
    <x v="0"/>
    <x v="0"/>
    <x v="0"/>
    <x v="1"/>
    <x v="1"/>
    <x v="0"/>
    <s v="Dir. do Comércio, Indústria, Transporte Feiras e Pesca"/>
    <x v="0"/>
    <x v="0"/>
    <x v="0"/>
    <x v="0"/>
    <x v="3"/>
    <x v="0"/>
    <x v="1"/>
    <x v="3"/>
    <x v="1"/>
    <x v="2"/>
    <x v="12"/>
    <x v="0"/>
    <m/>
  </r>
  <r>
    <x v="0"/>
    <n v="821296"/>
    <n v="0"/>
    <n v="0"/>
    <n v="0"/>
    <x v="7912"/>
    <x v="0"/>
    <x v="0"/>
    <x v="0"/>
    <s v="03.16.20"/>
    <x v="36"/>
    <x v="0"/>
    <x v="0"/>
    <s v="Dir. do Comércio, Indústria, Transporte Feiras e Pesca"/>
    <s v="03.16.20"/>
    <s v="Dir. do Comércio, Indústria, Transporte Feiras e Pesca"/>
    <s v="03.16.20"/>
    <x v="48"/>
    <x v="0"/>
    <x v="0"/>
    <x v="0"/>
    <x v="0"/>
    <x v="0"/>
    <x v="0"/>
    <x v="0"/>
    <x v="12"/>
    <s v="1 - Dotação Anual"/>
    <x v="4"/>
    <n v="821296"/>
    <x v="2"/>
    <n v="51331"/>
    <x v="1"/>
    <n v="461979"/>
    <x v="811"/>
    <m/>
    <x v="0"/>
    <x v="12"/>
    <m/>
    <s v="Dir. do Comércio, Indústria, Transporte Feiras e Pesca"/>
    <x v="1"/>
    <m/>
    <x v="0"/>
    <x v="1"/>
    <x v="1"/>
    <x v="1"/>
    <x v="0"/>
    <x v="0"/>
    <x v="0"/>
    <x v="0"/>
    <x v="1"/>
    <x v="1"/>
    <x v="0"/>
    <s v="Dir. do Comércio, Indústria, Transporte Feiras e Pesca"/>
    <x v="0"/>
    <x v="0"/>
    <x v="0"/>
    <x v="0"/>
    <x v="3"/>
    <x v="0"/>
    <x v="1"/>
    <x v="3"/>
    <x v="1"/>
    <x v="2"/>
    <x v="12"/>
    <x v="0"/>
    <m/>
  </r>
  <r>
    <x v="0"/>
    <n v="0"/>
    <n v="0"/>
    <n v="0"/>
    <n v="0"/>
    <x v="7912"/>
    <x v="0"/>
    <x v="0"/>
    <x v="0"/>
    <s v="03.16.22"/>
    <x v="63"/>
    <x v="0"/>
    <x v="0"/>
    <s v="Direção da Habitação"/>
    <s v="03.16.22"/>
    <s v="Direção da Habitação"/>
    <s v="03.16.22"/>
    <x v="44"/>
    <x v="0"/>
    <x v="0"/>
    <x v="4"/>
    <x v="1"/>
    <x v="0"/>
    <x v="0"/>
    <x v="0"/>
    <x v="12"/>
    <s v="1 - Dotação Anual"/>
    <x v="4"/>
    <n v="0"/>
    <x v="2"/>
    <n v="0"/>
    <x v="1"/>
    <n v="0"/>
    <x v="811"/>
    <m/>
    <x v="0"/>
    <x v="12"/>
    <m/>
    <s v="Direção da Habitação"/>
    <x v="1"/>
    <m/>
    <x v="0"/>
    <x v="1"/>
    <x v="1"/>
    <x v="1"/>
    <x v="0"/>
    <x v="0"/>
    <x v="0"/>
    <x v="0"/>
    <x v="1"/>
    <x v="1"/>
    <x v="0"/>
    <s v="Direção da Habitação"/>
    <x v="0"/>
    <x v="0"/>
    <x v="0"/>
    <x v="0"/>
    <x v="3"/>
    <x v="0"/>
    <x v="1"/>
    <x v="3"/>
    <x v="1"/>
    <x v="2"/>
    <x v="12"/>
    <x v="0"/>
    <m/>
  </r>
  <r>
    <x v="0"/>
    <n v="0"/>
    <n v="0"/>
    <n v="0"/>
    <n v="0"/>
    <x v="7912"/>
    <x v="0"/>
    <x v="0"/>
    <x v="0"/>
    <s v="03.16.22"/>
    <x v="63"/>
    <x v="0"/>
    <x v="0"/>
    <s v="Direção da Habitação"/>
    <s v="03.16.22"/>
    <s v="Direção da Habitação"/>
    <s v="03.16.22"/>
    <x v="47"/>
    <x v="0"/>
    <x v="0"/>
    <x v="4"/>
    <x v="1"/>
    <x v="0"/>
    <x v="0"/>
    <x v="0"/>
    <x v="12"/>
    <s v="1 - Dotação Anual"/>
    <x v="4"/>
    <n v="0"/>
    <x v="2"/>
    <n v="0"/>
    <x v="1"/>
    <n v="0"/>
    <x v="811"/>
    <m/>
    <x v="0"/>
    <x v="12"/>
    <m/>
    <s v="Direção da Habitação"/>
    <x v="1"/>
    <m/>
    <x v="0"/>
    <x v="1"/>
    <x v="1"/>
    <x v="1"/>
    <x v="0"/>
    <x v="0"/>
    <x v="0"/>
    <x v="0"/>
    <x v="1"/>
    <x v="1"/>
    <x v="0"/>
    <s v="Direção da Habitação"/>
    <x v="0"/>
    <x v="0"/>
    <x v="0"/>
    <x v="0"/>
    <x v="3"/>
    <x v="0"/>
    <x v="1"/>
    <x v="3"/>
    <x v="1"/>
    <x v="2"/>
    <x v="12"/>
    <x v="0"/>
    <m/>
  </r>
  <r>
    <x v="0"/>
    <n v="146880"/>
    <n v="0"/>
    <n v="0"/>
    <n v="0"/>
    <x v="7912"/>
    <x v="0"/>
    <x v="0"/>
    <x v="0"/>
    <s v="03.16.22"/>
    <x v="63"/>
    <x v="0"/>
    <x v="0"/>
    <s v="Direção da Habitação"/>
    <s v="03.16.22"/>
    <s v="Direção da Habitação"/>
    <s v="03.16.22"/>
    <x v="51"/>
    <x v="0"/>
    <x v="0"/>
    <x v="4"/>
    <x v="1"/>
    <x v="0"/>
    <x v="0"/>
    <x v="0"/>
    <x v="12"/>
    <s v="1 - Dotação Anual"/>
    <x v="4"/>
    <n v="146880"/>
    <x v="2"/>
    <n v="0"/>
    <x v="1"/>
    <n v="0"/>
    <x v="811"/>
    <m/>
    <x v="0"/>
    <x v="12"/>
    <m/>
    <s v="Direção da Habitação"/>
    <x v="1"/>
    <m/>
    <x v="0"/>
    <x v="1"/>
    <x v="1"/>
    <x v="1"/>
    <x v="0"/>
    <x v="0"/>
    <x v="0"/>
    <x v="0"/>
    <x v="1"/>
    <x v="1"/>
    <x v="0"/>
    <s v="Direção da Habitação"/>
    <x v="0"/>
    <x v="0"/>
    <x v="0"/>
    <x v="0"/>
    <x v="3"/>
    <x v="0"/>
    <x v="1"/>
    <x v="3"/>
    <x v="1"/>
    <x v="2"/>
    <x v="12"/>
    <x v="0"/>
    <m/>
  </r>
  <r>
    <x v="0"/>
    <n v="979200"/>
    <n v="0"/>
    <n v="0"/>
    <n v="0"/>
    <x v="7912"/>
    <x v="0"/>
    <x v="0"/>
    <x v="0"/>
    <s v="03.16.22"/>
    <x v="63"/>
    <x v="0"/>
    <x v="0"/>
    <s v="Direção da Habitação"/>
    <s v="03.16.22"/>
    <s v="Direção da Habitação"/>
    <s v="03.16.22"/>
    <x v="0"/>
    <x v="0"/>
    <x v="0"/>
    <x v="0"/>
    <x v="0"/>
    <x v="0"/>
    <x v="0"/>
    <x v="0"/>
    <x v="12"/>
    <s v="1 - Dotação Anual"/>
    <x v="4"/>
    <n v="979200"/>
    <x v="2"/>
    <n v="61200"/>
    <x v="1"/>
    <n v="550800"/>
    <x v="811"/>
    <m/>
    <x v="0"/>
    <x v="12"/>
    <m/>
    <s v="Direção da Habitação"/>
    <x v="1"/>
    <m/>
    <x v="0"/>
    <x v="1"/>
    <x v="1"/>
    <x v="1"/>
    <x v="0"/>
    <x v="0"/>
    <x v="0"/>
    <x v="0"/>
    <x v="1"/>
    <x v="1"/>
    <x v="0"/>
    <s v="Direção da Habitação"/>
    <x v="0"/>
    <x v="0"/>
    <x v="0"/>
    <x v="0"/>
    <x v="3"/>
    <x v="0"/>
    <x v="1"/>
    <x v="3"/>
    <x v="1"/>
    <x v="2"/>
    <x v="12"/>
    <x v="0"/>
    <m/>
  </r>
  <r>
    <x v="1"/>
    <n v="2000000"/>
    <n v="0"/>
    <n v="0"/>
    <n v="0"/>
    <x v="7912"/>
    <x v="0"/>
    <x v="0"/>
    <x v="0"/>
    <s v="01.27.06.85"/>
    <x v="74"/>
    <x v="3"/>
    <x v="4"/>
    <s v="Requalificação Urbana e habitação"/>
    <s v="01.27.06"/>
    <s v="2ª Fase da Requalificação Urbana e Ambiental de Achada Bolanha"/>
    <s v="01.27.06.85"/>
    <x v="26"/>
    <x v="0"/>
    <x v="0"/>
    <x v="0"/>
    <x v="1"/>
    <x v="2"/>
    <x v="2"/>
    <x v="0"/>
    <x v="12"/>
    <s v="1 - Dotação Anual"/>
    <x v="4"/>
    <n v="2000000"/>
    <x v="2"/>
    <n v="0"/>
    <x v="11"/>
    <n v="0"/>
    <x v="811"/>
    <m/>
    <x v="0"/>
    <x v="12"/>
    <m/>
    <s v="2ª Fase da Requalificação Urbana e Ambiental de Achada Bolanha"/>
    <x v="1"/>
    <m/>
    <x v="0"/>
    <x v="1"/>
    <x v="1"/>
    <x v="1"/>
    <x v="0"/>
    <x v="0"/>
    <x v="0"/>
    <x v="0"/>
    <x v="1"/>
    <x v="1"/>
    <x v="0"/>
    <s v="2ª Fase da Requalificação Urbana e Ambiental de Achada Bolanha"/>
    <x v="0"/>
    <x v="0"/>
    <x v="0"/>
    <x v="0"/>
    <x v="3"/>
    <x v="0"/>
    <x v="1"/>
    <x v="3"/>
    <x v="1"/>
    <x v="2"/>
    <x v="12"/>
    <x v="0"/>
    <m/>
  </r>
  <r>
    <x v="1"/>
    <n v="500000"/>
    <n v="0"/>
    <n v="0"/>
    <n v="0"/>
    <x v="7912"/>
    <x v="0"/>
    <x v="0"/>
    <x v="0"/>
    <s v="01.25.05.11"/>
    <x v="121"/>
    <x v="2"/>
    <x v="2"/>
    <s v="Saúde"/>
    <s v="01.25.05"/>
    <s v="Manutenção dos USB"/>
    <s v="01.25.05.11"/>
    <x v="26"/>
    <x v="0"/>
    <x v="0"/>
    <x v="0"/>
    <x v="1"/>
    <x v="2"/>
    <x v="2"/>
    <x v="0"/>
    <x v="12"/>
    <s v="1 - Dotação Anual"/>
    <x v="4"/>
    <n v="500000"/>
    <x v="2"/>
    <n v="0"/>
    <x v="1"/>
    <n v="0"/>
    <x v="811"/>
    <m/>
    <x v="0"/>
    <x v="12"/>
    <m/>
    <s v="Manutenção dos USB"/>
    <x v="1"/>
    <m/>
    <x v="0"/>
    <x v="1"/>
    <x v="1"/>
    <x v="1"/>
    <x v="0"/>
    <x v="0"/>
    <x v="0"/>
    <x v="0"/>
    <x v="1"/>
    <x v="1"/>
    <x v="0"/>
    <s v="Manutenção dos USB"/>
    <x v="0"/>
    <x v="0"/>
    <x v="0"/>
    <x v="0"/>
    <x v="3"/>
    <x v="0"/>
    <x v="1"/>
    <x v="3"/>
    <x v="1"/>
    <x v="2"/>
    <x v="12"/>
    <x v="0"/>
    <m/>
  </r>
  <r>
    <x v="1"/>
    <n v="0"/>
    <n v="0"/>
    <n v="0"/>
    <n v="0"/>
    <x v="7912"/>
    <x v="0"/>
    <x v="0"/>
    <x v="0"/>
    <s v="01.26.03.14"/>
    <x v="122"/>
    <x v="5"/>
    <x v="6"/>
    <s v="Turismo"/>
    <s v="01.26.03"/>
    <s v="Instalação do Museu no Centro Histórico do Porto de Calheta"/>
    <s v="01.26.03.14"/>
    <x v="25"/>
    <x v="0"/>
    <x v="0"/>
    <x v="0"/>
    <x v="1"/>
    <x v="2"/>
    <x v="2"/>
    <x v="0"/>
    <x v="12"/>
    <s v="1 - Dotação Anual"/>
    <x v="4"/>
    <n v="0"/>
    <x v="2"/>
    <n v="0"/>
    <x v="1"/>
    <n v="0"/>
    <x v="811"/>
    <m/>
    <x v="0"/>
    <x v="12"/>
    <m/>
    <s v="Instalação do Museu no Centro Histórico do Porto de Calheta"/>
    <x v="1"/>
    <m/>
    <x v="0"/>
    <x v="1"/>
    <x v="1"/>
    <x v="1"/>
    <x v="0"/>
    <x v="0"/>
    <x v="0"/>
    <x v="0"/>
    <x v="1"/>
    <x v="1"/>
    <x v="0"/>
    <s v="Instalação do Museu no Centro Histórico do Porto de Calheta"/>
    <x v="0"/>
    <x v="0"/>
    <x v="0"/>
    <x v="0"/>
    <x v="3"/>
    <x v="0"/>
    <x v="1"/>
    <x v="3"/>
    <x v="1"/>
    <x v="2"/>
    <x v="12"/>
    <x v="0"/>
    <m/>
  </r>
  <r>
    <x v="1"/>
    <n v="5000000"/>
    <n v="0"/>
    <n v="0"/>
    <n v="0"/>
    <x v="7912"/>
    <x v="0"/>
    <x v="0"/>
    <x v="0"/>
    <s v="01.26.03.16"/>
    <x v="16"/>
    <x v="5"/>
    <x v="6"/>
    <s v="Turismo"/>
    <s v="01.26.03"/>
    <s v="Construção de parques estacionamentos, lazer, WC público e posto informação turistica de Rª Principa"/>
    <s v="01.26.03.16"/>
    <x v="26"/>
    <x v="0"/>
    <x v="0"/>
    <x v="0"/>
    <x v="1"/>
    <x v="2"/>
    <x v="2"/>
    <x v="0"/>
    <x v="12"/>
    <s v="1 - Dotação Anual"/>
    <x v="4"/>
    <n v="5000000"/>
    <x v="2"/>
    <n v="0"/>
    <x v="12"/>
    <n v="0"/>
    <x v="811"/>
    <m/>
    <x v="0"/>
    <x v="12"/>
    <m/>
    <s v="Construção de parques estacionamentos, lazer, WC público e posto informação turistica de Rª Principa"/>
    <x v="1"/>
    <m/>
    <x v="0"/>
    <x v="1"/>
    <x v="1"/>
    <x v="1"/>
    <x v="0"/>
    <x v="0"/>
    <x v="0"/>
    <x v="0"/>
    <x v="1"/>
    <x v="1"/>
    <x v="0"/>
    <s v="Construção de parques estacionamentos, lazer, WC público e posto informação turistica de Rª Principa"/>
    <x v="0"/>
    <x v="0"/>
    <x v="0"/>
    <x v="0"/>
    <x v="3"/>
    <x v="0"/>
    <x v="1"/>
    <x v="3"/>
    <x v="1"/>
    <x v="2"/>
    <x v="12"/>
    <x v="0"/>
    <m/>
  </r>
  <r>
    <x v="0"/>
    <n v="0"/>
    <n v="0"/>
    <n v="750"/>
    <n v="0"/>
    <x v="7912"/>
    <x v="0"/>
    <x v="1"/>
    <x v="0"/>
    <s v="03.03.10"/>
    <x v="10"/>
    <x v="0"/>
    <x v="3"/>
    <s v="Receitas Da Câmara"/>
    <s v="03.03.10"/>
    <s v="Receitas Da Câmara"/>
    <s v="03.03.10"/>
    <x v="71"/>
    <x v="0"/>
    <x v="0"/>
    <x v="8"/>
    <x v="1"/>
    <x v="0"/>
    <x v="1"/>
    <x v="0"/>
    <x v="0"/>
    <s v="2021-01-??"/>
    <x v="0"/>
    <n v="750"/>
    <x v="3"/>
    <n v="0"/>
    <x v="1"/>
    <n v="0"/>
    <x v="811"/>
    <m/>
    <x v="0"/>
    <x v="12"/>
    <m/>
    <s v="Receitas Da Câmara"/>
    <x v="2"/>
    <s v="RDC"/>
    <x v="0"/>
    <x v="1"/>
    <x v="1"/>
    <x v="1"/>
    <x v="0"/>
    <x v="0"/>
    <x v="0"/>
    <x v="0"/>
    <x v="1"/>
    <x v="1"/>
    <x v="0"/>
    <s v="Receitas Da Câmara"/>
    <x v="0"/>
    <x v="0"/>
    <x v="0"/>
    <x v="0"/>
    <x v="0"/>
    <x v="0"/>
    <x v="0"/>
    <x v="3"/>
    <x v="1"/>
    <x v="2"/>
    <x v="12"/>
    <x v="0"/>
    <m/>
  </r>
  <r>
    <x v="0"/>
    <n v="0"/>
    <n v="0"/>
    <n v="1500"/>
    <n v="0"/>
    <x v="7912"/>
    <x v="0"/>
    <x v="1"/>
    <x v="0"/>
    <s v="03.03.10"/>
    <x v="10"/>
    <x v="0"/>
    <x v="3"/>
    <s v="Receitas Da Câmara"/>
    <s v="03.03.10"/>
    <s v="Receitas Da Câmara"/>
    <s v="03.03.10"/>
    <x v="71"/>
    <x v="0"/>
    <x v="0"/>
    <x v="8"/>
    <x v="1"/>
    <x v="0"/>
    <x v="1"/>
    <x v="0"/>
    <x v="11"/>
    <s v="2021-02-??"/>
    <x v="0"/>
    <n v="1500"/>
    <x v="3"/>
    <n v="0"/>
    <x v="1"/>
    <n v="0"/>
    <x v="811"/>
    <m/>
    <x v="0"/>
    <x v="12"/>
    <m/>
    <s v="Receitas Da Câmara"/>
    <x v="2"/>
    <s v="RDC"/>
    <x v="0"/>
    <x v="1"/>
    <x v="1"/>
    <x v="1"/>
    <x v="0"/>
    <x v="0"/>
    <x v="0"/>
    <x v="0"/>
    <x v="1"/>
    <x v="1"/>
    <x v="0"/>
    <s v="Receitas Da Câmara"/>
    <x v="0"/>
    <x v="0"/>
    <x v="0"/>
    <x v="0"/>
    <x v="0"/>
    <x v="0"/>
    <x v="0"/>
    <x v="3"/>
    <x v="1"/>
    <x v="2"/>
    <x v="12"/>
    <x v="0"/>
    <m/>
  </r>
  <r>
    <x v="0"/>
    <n v="0"/>
    <n v="0"/>
    <n v="5250"/>
    <n v="0"/>
    <x v="7912"/>
    <x v="0"/>
    <x v="1"/>
    <x v="0"/>
    <s v="03.03.10"/>
    <x v="10"/>
    <x v="0"/>
    <x v="3"/>
    <s v="Receitas Da Câmara"/>
    <s v="03.03.10"/>
    <s v="Receitas Da Câmara"/>
    <s v="03.03.10"/>
    <x v="71"/>
    <x v="0"/>
    <x v="0"/>
    <x v="8"/>
    <x v="1"/>
    <x v="0"/>
    <x v="1"/>
    <x v="0"/>
    <x v="2"/>
    <s v="2021-03-??"/>
    <x v="0"/>
    <n v="5250"/>
    <x v="3"/>
    <n v="0"/>
    <x v="1"/>
    <n v="0"/>
    <x v="811"/>
    <m/>
    <x v="0"/>
    <x v="12"/>
    <m/>
    <s v="Receitas Da Câmara"/>
    <x v="2"/>
    <s v="RDC"/>
    <x v="0"/>
    <x v="1"/>
    <x v="1"/>
    <x v="1"/>
    <x v="0"/>
    <x v="0"/>
    <x v="0"/>
    <x v="0"/>
    <x v="1"/>
    <x v="1"/>
    <x v="0"/>
    <s v="Receitas Da Câmara"/>
    <x v="0"/>
    <x v="0"/>
    <x v="0"/>
    <x v="0"/>
    <x v="0"/>
    <x v="0"/>
    <x v="0"/>
    <x v="3"/>
    <x v="1"/>
    <x v="2"/>
    <x v="12"/>
    <x v="0"/>
    <m/>
  </r>
  <r>
    <x v="0"/>
    <n v="0"/>
    <n v="0"/>
    <n v="750"/>
    <n v="0"/>
    <x v="7912"/>
    <x v="0"/>
    <x v="1"/>
    <x v="0"/>
    <s v="03.03.10"/>
    <x v="10"/>
    <x v="0"/>
    <x v="3"/>
    <s v="Receitas Da Câmara"/>
    <s v="03.03.10"/>
    <s v="Receitas Da Câmara"/>
    <s v="03.03.10"/>
    <x v="71"/>
    <x v="0"/>
    <x v="0"/>
    <x v="8"/>
    <x v="1"/>
    <x v="0"/>
    <x v="1"/>
    <x v="0"/>
    <x v="1"/>
    <s v="2021-04-??"/>
    <x v="1"/>
    <n v="750"/>
    <x v="3"/>
    <n v="0"/>
    <x v="1"/>
    <n v="0"/>
    <x v="811"/>
    <m/>
    <x v="0"/>
    <x v="12"/>
    <m/>
    <s v="Receitas Da Câmara"/>
    <x v="2"/>
    <s v="RDC"/>
    <x v="0"/>
    <x v="1"/>
    <x v="1"/>
    <x v="1"/>
    <x v="0"/>
    <x v="0"/>
    <x v="0"/>
    <x v="0"/>
    <x v="1"/>
    <x v="1"/>
    <x v="0"/>
    <s v="Receitas Da Câmara"/>
    <x v="0"/>
    <x v="0"/>
    <x v="0"/>
    <x v="0"/>
    <x v="0"/>
    <x v="0"/>
    <x v="0"/>
    <x v="3"/>
    <x v="1"/>
    <x v="2"/>
    <x v="12"/>
    <x v="0"/>
    <m/>
  </r>
  <r>
    <x v="0"/>
    <n v="0"/>
    <n v="0"/>
    <n v="5250"/>
    <n v="0"/>
    <x v="7912"/>
    <x v="0"/>
    <x v="1"/>
    <x v="0"/>
    <s v="03.03.10"/>
    <x v="10"/>
    <x v="0"/>
    <x v="3"/>
    <s v="Receitas Da Câmara"/>
    <s v="03.03.10"/>
    <s v="Receitas Da Câmara"/>
    <s v="03.03.10"/>
    <x v="71"/>
    <x v="0"/>
    <x v="0"/>
    <x v="8"/>
    <x v="1"/>
    <x v="0"/>
    <x v="1"/>
    <x v="0"/>
    <x v="4"/>
    <s v="2021-06-??"/>
    <x v="1"/>
    <n v="5250"/>
    <x v="3"/>
    <n v="0"/>
    <x v="1"/>
    <n v="0"/>
    <x v="811"/>
    <m/>
    <x v="0"/>
    <x v="12"/>
    <m/>
    <s v="Receitas Da Câmara"/>
    <x v="2"/>
    <s v="RDC"/>
    <x v="0"/>
    <x v="1"/>
    <x v="1"/>
    <x v="1"/>
    <x v="0"/>
    <x v="0"/>
    <x v="0"/>
    <x v="0"/>
    <x v="1"/>
    <x v="1"/>
    <x v="0"/>
    <s v="Receitas Da Câmara"/>
    <x v="0"/>
    <x v="0"/>
    <x v="0"/>
    <x v="0"/>
    <x v="0"/>
    <x v="0"/>
    <x v="0"/>
    <x v="3"/>
    <x v="1"/>
    <x v="2"/>
    <x v="12"/>
    <x v="0"/>
    <m/>
  </r>
  <r>
    <x v="0"/>
    <n v="0"/>
    <n v="0"/>
    <n v="2250"/>
    <n v="0"/>
    <x v="7912"/>
    <x v="0"/>
    <x v="1"/>
    <x v="0"/>
    <s v="03.03.10"/>
    <x v="10"/>
    <x v="0"/>
    <x v="3"/>
    <s v="Receitas Da Câmara"/>
    <s v="03.03.10"/>
    <s v="Receitas Da Câmara"/>
    <s v="03.03.10"/>
    <x v="71"/>
    <x v="0"/>
    <x v="0"/>
    <x v="8"/>
    <x v="1"/>
    <x v="0"/>
    <x v="1"/>
    <x v="0"/>
    <x v="6"/>
    <s v="2021-07-??"/>
    <x v="2"/>
    <n v="2250"/>
    <x v="3"/>
    <n v="0"/>
    <x v="1"/>
    <n v="0"/>
    <x v="811"/>
    <m/>
    <x v="0"/>
    <x v="12"/>
    <m/>
    <s v="Receitas Da Câmara"/>
    <x v="2"/>
    <s v="RDC"/>
    <x v="0"/>
    <x v="1"/>
    <x v="1"/>
    <x v="1"/>
    <x v="0"/>
    <x v="0"/>
    <x v="0"/>
    <x v="0"/>
    <x v="1"/>
    <x v="1"/>
    <x v="0"/>
    <s v="Receitas Da Câmara"/>
    <x v="0"/>
    <x v="0"/>
    <x v="0"/>
    <x v="0"/>
    <x v="0"/>
    <x v="0"/>
    <x v="0"/>
    <x v="3"/>
    <x v="1"/>
    <x v="2"/>
    <x v="12"/>
    <x v="0"/>
    <m/>
  </r>
  <r>
    <x v="0"/>
    <n v="0"/>
    <n v="0"/>
    <n v="6750"/>
    <n v="0"/>
    <x v="7912"/>
    <x v="0"/>
    <x v="1"/>
    <x v="0"/>
    <s v="03.03.10"/>
    <x v="10"/>
    <x v="0"/>
    <x v="3"/>
    <s v="Receitas Da Câmara"/>
    <s v="03.03.10"/>
    <s v="Receitas Da Câmara"/>
    <s v="03.03.10"/>
    <x v="71"/>
    <x v="0"/>
    <x v="0"/>
    <x v="8"/>
    <x v="1"/>
    <x v="0"/>
    <x v="1"/>
    <x v="0"/>
    <x v="5"/>
    <s v="2021-08-??"/>
    <x v="2"/>
    <n v="6750"/>
    <x v="3"/>
    <n v="0"/>
    <x v="1"/>
    <n v="0"/>
    <x v="811"/>
    <m/>
    <x v="0"/>
    <x v="12"/>
    <m/>
    <s v="Receitas Da Câmara"/>
    <x v="2"/>
    <s v="RDC"/>
    <x v="0"/>
    <x v="1"/>
    <x v="1"/>
    <x v="1"/>
    <x v="0"/>
    <x v="0"/>
    <x v="0"/>
    <x v="0"/>
    <x v="1"/>
    <x v="1"/>
    <x v="0"/>
    <s v="Receitas Da Câmara"/>
    <x v="0"/>
    <x v="0"/>
    <x v="0"/>
    <x v="0"/>
    <x v="0"/>
    <x v="0"/>
    <x v="0"/>
    <x v="3"/>
    <x v="1"/>
    <x v="2"/>
    <x v="12"/>
    <x v="0"/>
    <m/>
  </r>
  <r>
    <x v="0"/>
    <n v="0"/>
    <n v="0"/>
    <n v="6000"/>
    <n v="0"/>
    <x v="7912"/>
    <x v="0"/>
    <x v="1"/>
    <x v="0"/>
    <s v="03.03.10"/>
    <x v="10"/>
    <x v="0"/>
    <x v="3"/>
    <s v="Receitas Da Câmara"/>
    <s v="03.03.10"/>
    <s v="Receitas Da Câmara"/>
    <s v="03.03.10"/>
    <x v="71"/>
    <x v="0"/>
    <x v="0"/>
    <x v="8"/>
    <x v="1"/>
    <x v="0"/>
    <x v="1"/>
    <x v="0"/>
    <x v="7"/>
    <s v="2021-09-??"/>
    <x v="2"/>
    <n v="6000"/>
    <x v="3"/>
    <n v="0"/>
    <x v="1"/>
    <n v="0"/>
    <x v="811"/>
    <m/>
    <x v="0"/>
    <x v="12"/>
    <m/>
    <s v="Receitas Da Câmara"/>
    <x v="2"/>
    <s v="RDC"/>
    <x v="0"/>
    <x v="1"/>
    <x v="1"/>
    <x v="1"/>
    <x v="0"/>
    <x v="0"/>
    <x v="0"/>
    <x v="0"/>
    <x v="1"/>
    <x v="1"/>
    <x v="0"/>
    <s v="Receitas Da Câmara"/>
    <x v="0"/>
    <x v="0"/>
    <x v="0"/>
    <x v="0"/>
    <x v="0"/>
    <x v="0"/>
    <x v="0"/>
    <x v="3"/>
    <x v="1"/>
    <x v="2"/>
    <x v="12"/>
    <x v="0"/>
    <m/>
  </r>
  <r>
    <x v="0"/>
    <n v="0"/>
    <n v="0"/>
    <n v="3750"/>
    <n v="0"/>
    <x v="7912"/>
    <x v="0"/>
    <x v="1"/>
    <x v="0"/>
    <s v="03.03.10"/>
    <x v="10"/>
    <x v="0"/>
    <x v="3"/>
    <s v="Receitas Da Câmara"/>
    <s v="03.03.10"/>
    <s v="Receitas Da Câmara"/>
    <s v="03.03.10"/>
    <x v="71"/>
    <x v="0"/>
    <x v="0"/>
    <x v="8"/>
    <x v="1"/>
    <x v="0"/>
    <x v="1"/>
    <x v="0"/>
    <x v="8"/>
    <s v="2021-10-??"/>
    <x v="3"/>
    <n v="3750"/>
    <x v="3"/>
    <n v="0"/>
    <x v="1"/>
    <n v="0"/>
    <x v="811"/>
    <m/>
    <x v="0"/>
    <x v="12"/>
    <m/>
    <s v="Receitas Da Câmara"/>
    <x v="2"/>
    <s v="RDC"/>
    <x v="0"/>
    <x v="1"/>
    <x v="1"/>
    <x v="1"/>
    <x v="0"/>
    <x v="0"/>
    <x v="0"/>
    <x v="0"/>
    <x v="1"/>
    <x v="1"/>
    <x v="0"/>
    <s v="Receitas Da Câmara"/>
    <x v="0"/>
    <x v="0"/>
    <x v="0"/>
    <x v="0"/>
    <x v="0"/>
    <x v="0"/>
    <x v="0"/>
    <x v="3"/>
    <x v="1"/>
    <x v="2"/>
    <x v="12"/>
    <x v="0"/>
    <m/>
  </r>
  <r>
    <x v="0"/>
    <n v="0"/>
    <n v="0"/>
    <n v="2250"/>
    <n v="0"/>
    <x v="7912"/>
    <x v="0"/>
    <x v="1"/>
    <x v="0"/>
    <s v="03.03.10"/>
    <x v="10"/>
    <x v="0"/>
    <x v="3"/>
    <s v="Receitas Da Câmara"/>
    <s v="03.03.10"/>
    <s v="Receitas Da Câmara"/>
    <s v="03.03.10"/>
    <x v="71"/>
    <x v="0"/>
    <x v="0"/>
    <x v="8"/>
    <x v="1"/>
    <x v="0"/>
    <x v="1"/>
    <x v="0"/>
    <x v="10"/>
    <s v="2021-11-??"/>
    <x v="3"/>
    <n v="2250"/>
    <x v="3"/>
    <n v="0"/>
    <x v="1"/>
    <n v="0"/>
    <x v="811"/>
    <m/>
    <x v="0"/>
    <x v="12"/>
    <m/>
    <s v="Receitas Da Câmara"/>
    <x v="2"/>
    <s v="RDC"/>
    <x v="0"/>
    <x v="1"/>
    <x v="1"/>
    <x v="1"/>
    <x v="0"/>
    <x v="0"/>
    <x v="0"/>
    <x v="0"/>
    <x v="1"/>
    <x v="1"/>
    <x v="0"/>
    <s v="Receitas Da Câmara"/>
    <x v="0"/>
    <x v="0"/>
    <x v="0"/>
    <x v="0"/>
    <x v="0"/>
    <x v="0"/>
    <x v="0"/>
    <x v="3"/>
    <x v="1"/>
    <x v="2"/>
    <x v="12"/>
    <x v="0"/>
    <m/>
  </r>
  <r>
    <x v="0"/>
    <n v="0"/>
    <n v="0"/>
    <n v="1500"/>
    <n v="0"/>
    <x v="7912"/>
    <x v="0"/>
    <x v="1"/>
    <x v="0"/>
    <s v="03.03.10"/>
    <x v="10"/>
    <x v="0"/>
    <x v="3"/>
    <s v="Receitas Da Câmara"/>
    <s v="03.03.10"/>
    <s v="Receitas Da Câmara"/>
    <s v="03.03.10"/>
    <x v="71"/>
    <x v="0"/>
    <x v="0"/>
    <x v="8"/>
    <x v="1"/>
    <x v="0"/>
    <x v="1"/>
    <x v="0"/>
    <x v="9"/>
    <s v="2021-12-??"/>
    <x v="3"/>
    <n v="1500"/>
    <x v="3"/>
    <n v="0"/>
    <x v="1"/>
    <n v="0"/>
    <x v="811"/>
    <m/>
    <x v="0"/>
    <x v="12"/>
    <m/>
    <s v="Receitas Da Câmara"/>
    <x v="2"/>
    <s v="RDC"/>
    <x v="0"/>
    <x v="1"/>
    <x v="1"/>
    <x v="1"/>
    <x v="0"/>
    <x v="0"/>
    <x v="0"/>
    <x v="0"/>
    <x v="1"/>
    <x v="1"/>
    <x v="0"/>
    <s v="Receitas Da Câmara"/>
    <x v="0"/>
    <x v="0"/>
    <x v="0"/>
    <x v="0"/>
    <x v="0"/>
    <x v="0"/>
    <x v="0"/>
    <x v="3"/>
    <x v="1"/>
    <x v="2"/>
    <x v="12"/>
    <x v="0"/>
    <m/>
  </r>
  <r>
    <x v="0"/>
    <n v="0"/>
    <n v="0"/>
    <n v="362500"/>
    <n v="0"/>
    <x v="7912"/>
    <x v="0"/>
    <x v="1"/>
    <x v="0"/>
    <s v="03.03.10"/>
    <x v="10"/>
    <x v="0"/>
    <x v="3"/>
    <s v="Receitas Da Câmara"/>
    <s v="03.03.10"/>
    <s v="Receitas Da Câmara"/>
    <s v="03.03.10"/>
    <x v="21"/>
    <x v="0"/>
    <x v="0"/>
    <x v="8"/>
    <x v="1"/>
    <x v="0"/>
    <x v="1"/>
    <x v="0"/>
    <x v="3"/>
    <s v="2021-05-??"/>
    <x v="1"/>
    <n v="362500"/>
    <x v="3"/>
    <n v="0"/>
    <x v="1"/>
    <n v="0"/>
    <x v="811"/>
    <m/>
    <x v="0"/>
    <x v="12"/>
    <m/>
    <s v="Receitas Da Câmara"/>
    <x v="2"/>
    <s v="RDC"/>
    <x v="0"/>
    <x v="1"/>
    <x v="1"/>
    <x v="1"/>
    <x v="0"/>
    <x v="0"/>
    <x v="0"/>
    <x v="0"/>
    <x v="1"/>
    <x v="1"/>
    <x v="0"/>
    <s v="Receitas Da Câmara"/>
    <x v="0"/>
    <x v="0"/>
    <x v="0"/>
    <x v="0"/>
    <x v="0"/>
    <x v="0"/>
    <x v="0"/>
    <x v="3"/>
    <x v="1"/>
    <x v="2"/>
    <x v="12"/>
    <x v="0"/>
    <m/>
  </r>
  <r>
    <x v="0"/>
    <n v="0"/>
    <n v="0"/>
    <n v="164500"/>
    <n v="0"/>
    <x v="7912"/>
    <x v="0"/>
    <x v="1"/>
    <x v="0"/>
    <s v="03.03.10"/>
    <x v="10"/>
    <x v="0"/>
    <x v="3"/>
    <s v="Receitas Da Câmara"/>
    <s v="03.03.10"/>
    <s v="Receitas Da Câmara"/>
    <s v="03.03.10"/>
    <x v="21"/>
    <x v="0"/>
    <x v="0"/>
    <x v="8"/>
    <x v="1"/>
    <x v="0"/>
    <x v="1"/>
    <x v="0"/>
    <x v="4"/>
    <s v="2021-06-??"/>
    <x v="1"/>
    <n v="164500"/>
    <x v="3"/>
    <n v="0"/>
    <x v="1"/>
    <n v="0"/>
    <x v="811"/>
    <m/>
    <x v="0"/>
    <x v="12"/>
    <m/>
    <s v="Receitas Da Câmara"/>
    <x v="2"/>
    <s v="RDC"/>
    <x v="0"/>
    <x v="1"/>
    <x v="1"/>
    <x v="1"/>
    <x v="0"/>
    <x v="0"/>
    <x v="0"/>
    <x v="0"/>
    <x v="1"/>
    <x v="1"/>
    <x v="0"/>
    <s v="Receitas Da Câmara"/>
    <x v="0"/>
    <x v="0"/>
    <x v="0"/>
    <x v="0"/>
    <x v="0"/>
    <x v="0"/>
    <x v="0"/>
    <x v="3"/>
    <x v="1"/>
    <x v="2"/>
    <x v="12"/>
    <x v="0"/>
    <m/>
  </r>
  <r>
    <x v="0"/>
    <n v="0"/>
    <n v="0"/>
    <n v="219200"/>
    <n v="0"/>
    <x v="7912"/>
    <x v="0"/>
    <x v="1"/>
    <x v="0"/>
    <s v="03.03.10"/>
    <x v="10"/>
    <x v="0"/>
    <x v="3"/>
    <s v="Receitas Da Câmara"/>
    <s v="03.03.10"/>
    <s v="Receitas Da Câmara"/>
    <s v="03.03.10"/>
    <x v="21"/>
    <x v="0"/>
    <x v="0"/>
    <x v="8"/>
    <x v="1"/>
    <x v="0"/>
    <x v="1"/>
    <x v="0"/>
    <x v="6"/>
    <s v="2021-07-??"/>
    <x v="2"/>
    <n v="219200"/>
    <x v="3"/>
    <n v="0"/>
    <x v="1"/>
    <n v="0"/>
    <x v="811"/>
    <m/>
    <x v="0"/>
    <x v="12"/>
    <m/>
    <s v="Receitas Da Câmara"/>
    <x v="2"/>
    <s v="RDC"/>
    <x v="0"/>
    <x v="1"/>
    <x v="1"/>
    <x v="1"/>
    <x v="0"/>
    <x v="0"/>
    <x v="0"/>
    <x v="0"/>
    <x v="1"/>
    <x v="1"/>
    <x v="0"/>
    <s v="Receitas Da Câmara"/>
    <x v="0"/>
    <x v="0"/>
    <x v="0"/>
    <x v="0"/>
    <x v="0"/>
    <x v="0"/>
    <x v="0"/>
    <x v="3"/>
    <x v="1"/>
    <x v="2"/>
    <x v="12"/>
    <x v="0"/>
    <m/>
  </r>
  <r>
    <x v="0"/>
    <n v="0"/>
    <n v="0"/>
    <n v="182000"/>
    <n v="0"/>
    <x v="7912"/>
    <x v="0"/>
    <x v="1"/>
    <x v="0"/>
    <s v="03.03.10"/>
    <x v="10"/>
    <x v="0"/>
    <x v="3"/>
    <s v="Receitas Da Câmara"/>
    <s v="03.03.10"/>
    <s v="Receitas Da Câmara"/>
    <s v="03.03.10"/>
    <x v="21"/>
    <x v="0"/>
    <x v="0"/>
    <x v="8"/>
    <x v="1"/>
    <x v="0"/>
    <x v="1"/>
    <x v="0"/>
    <x v="5"/>
    <s v="2021-08-??"/>
    <x v="2"/>
    <n v="182000"/>
    <x v="3"/>
    <n v="0"/>
    <x v="1"/>
    <n v="0"/>
    <x v="811"/>
    <m/>
    <x v="0"/>
    <x v="12"/>
    <m/>
    <s v="Receitas Da Câmara"/>
    <x v="2"/>
    <s v="RDC"/>
    <x v="0"/>
    <x v="1"/>
    <x v="1"/>
    <x v="1"/>
    <x v="0"/>
    <x v="0"/>
    <x v="0"/>
    <x v="0"/>
    <x v="1"/>
    <x v="1"/>
    <x v="0"/>
    <s v="Receitas Da Câmara"/>
    <x v="0"/>
    <x v="0"/>
    <x v="0"/>
    <x v="0"/>
    <x v="0"/>
    <x v="0"/>
    <x v="0"/>
    <x v="3"/>
    <x v="1"/>
    <x v="2"/>
    <x v="12"/>
    <x v="0"/>
    <m/>
  </r>
  <r>
    <x v="0"/>
    <n v="0"/>
    <n v="0"/>
    <n v="38200"/>
    <n v="0"/>
    <x v="7912"/>
    <x v="0"/>
    <x v="1"/>
    <x v="0"/>
    <s v="03.03.10"/>
    <x v="10"/>
    <x v="0"/>
    <x v="3"/>
    <s v="Receitas Da Câmara"/>
    <s v="03.03.10"/>
    <s v="Receitas Da Câmara"/>
    <s v="03.03.10"/>
    <x v="21"/>
    <x v="0"/>
    <x v="0"/>
    <x v="8"/>
    <x v="1"/>
    <x v="0"/>
    <x v="1"/>
    <x v="0"/>
    <x v="7"/>
    <s v="2021-09-??"/>
    <x v="2"/>
    <n v="38200"/>
    <x v="3"/>
    <n v="0"/>
    <x v="1"/>
    <n v="0"/>
    <x v="811"/>
    <m/>
    <x v="0"/>
    <x v="12"/>
    <m/>
    <s v="Receitas Da Câmara"/>
    <x v="2"/>
    <s v="RDC"/>
    <x v="0"/>
    <x v="1"/>
    <x v="1"/>
    <x v="1"/>
    <x v="0"/>
    <x v="0"/>
    <x v="0"/>
    <x v="0"/>
    <x v="1"/>
    <x v="1"/>
    <x v="0"/>
    <s v="Receitas Da Câmara"/>
    <x v="0"/>
    <x v="0"/>
    <x v="0"/>
    <x v="0"/>
    <x v="0"/>
    <x v="0"/>
    <x v="0"/>
    <x v="3"/>
    <x v="1"/>
    <x v="2"/>
    <x v="12"/>
    <x v="0"/>
    <m/>
  </r>
  <r>
    <x v="0"/>
    <n v="0"/>
    <n v="0"/>
    <n v="59600"/>
    <n v="0"/>
    <x v="7912"/>
    <x v="0"/>
    <x v="1"/>
    <x v="0"/>
    <s v="03.03.10"/>
    <x v="10"/>
    <x v="0"/>
    <x v="3"/>
    <s v="Receitas Da Câmara"/>
    <s v="03.03.10"/>
    <s v="Receitas Da Câmara"/>
    <s v="03.03.10"/>
    <x v="21"/>
    <x v="0"/>
    <x v="0"/>
    <x v="8"/>
    <x v="1"/>
    <x v="0"/>
    <x v="1"/>
    <x v="0"/>
    <x v="8"/>
    <s v="2021-10-??"/>
    <x v="3"/>
    <n v="59600"/>
    <x v="3"/>
    <n v="0"/>
    <x v="1"/>
    <n v="0"/>
    <x v="811"/>
    <m/>
    <x v="0"/>
    <x v="12"/>
    <m/>
    <s v="Receitas Da Câmara"/>
    <x v="2"/>
    <s v="RDC"/>
    <x v="0"/>
    <x v="1"/>
    <x v="1"/>
    <x v="1"/>
    <x v="0"/>
    <x v="0"/>
    <x v="0"/>
    <x v="0"/>
    <x v="1"/>
    <x v="1"/>
    <x v="0"/>
    <s v="Receitas Da Câmara"/>
    <x v="0"/>
    <x v="0"/>
    <x v="0"/>
    <x v="0"/>
    <x v="0"/>
    <x v="0"/>
    <x v="0"/>
    <x v="3"/>
    <x v="1"/>
    <x v="2"/>
    <x v="12"/>
    <x v="0"/>
    <m/>
  </r>
  <r>
    <x v="0"/>
    <n v="0"/>
    <n v="0"/>
    <n v="57300"/>
    <n v="0"/>
    <x v="7912"/>
    <x v="0"/>
    <x v="1"/>
    <x v="0"/>
    <s v="03.03.10"/>
    <x v="10"/>
    <x v="0"/>
    <x v="3"/>
    <s v="Receitas Da Câmara"/>
    <s v="03.03.10"/>
    <s v="Receitas Da Câmara"/>
    <s v="03.03.10"/>
    <x v="21"/>
    <x v="0"/>
    <x v="0"/>
    <x v="8"/>
    <x v="1"/>
    <x v="0"/>
    <x v="1"/>
    <x v="0"/>
    <x v="10"/>
    <s v="2021-11-??"/>
    <x v="3"/>
    <n v="57300"/>
    <x v="3"/>
    <n v="0"/>
    <x v="1"/>
    <n v="0"/>
    <x v="811"/>
    <m/>
    <x v="0"/>
    <x v="12"/>
    <m/>
    <s v="Receitas Da Câmara"/>
    <x v="2"/>
    <s v="RDC"/>
    <x v="0"/>
    <x v="1"/>
    <x v="1"/>
    <x v="1"/>
    <x v="0"/>
    <x v="0"/>
    <x v="0"/>
    <x v="0"/>
    <x v="1"/>
    <x v="1"/>
    <x v="0"/>
    <s v="Receitas Da Câmara"/>
    <x v="0"/>
    <x v="0"/>
    <x v="0"/>
    <x v="0"/>
    <x v="0"/>
    <x v="0"/>
    <x v="0"/>
    <x v="3"/>
    <x v="1"/>
    <x v="2"/>
    <x v="12"/>
    <x v="0"/>
    <m/>
  </r>
  <r>
    <x v="0"/>
    <n v="0"/>
    <n v="0"/>
    <n v="127700"/>
    <n v="0"/>
    <x v="7912"/>
    <x v="0"/>
    <x v="1"/>
    <x v="0"/>
    <s v="03.03.10"/>
    <x v="10"/>
    <x v="0"/>
    <x v="3"/>
    <s v="Receitas Da Câmara"/>
    <s v="03.03.10"/>
    <s v="Receitas Da Câmara"/>
    <s v="03.03.10"/>
    <x v="21"/>
    <x v="0"/>
    <x v="0"/>
    <x v="8"/>
    <x v="1"/>
    <x v="0"/>
    <x v="1"/>
    <x v="0"/>
    <x v="9"/>
    <s v="2021-12-??"/>
    <x v="3"/>
    <n v="127700"/>
    <x v="3"/>
    <n v="0"/>
    <x v="1"/>
    <n v="0"/>
    <x v="811"/>
    <m/>
    <x v="0"/>
    <x v="12"/>
    <m/>
    <s v="Receitas Da Câmara"/>
    <x v="2"/>
    <s v="RDC"/>
    <x v="0"/>
    <x v="1"/>
    <x v="1"/>
    <x v="1"/>
    <x v="0"/>
    <x v="0"/>
    <x v="0"/>
    <x v="0"/>
    <x v="1"/>
    <x v="1"/>
    <x v="0"/>
    <s v="Receitas Da Câmara"/>
    <x v="0"/>
    <x v="0"/>
    <x v="0"/>
    <x v="0"/>
    <x v="0"/>
    <x v="0"/>
    <x v="0"/>
    <x v="3"/>
    <x v="1"/>
    <x v="2"/>
    <x v="12"/>
    <x v="0"/>
    <m/>
  </r>
  <r>
    <x v="0"/>
    <n v="0"/>
    <n v="0"/>
    <n v="560486"/>
    <n v="0"/>
    <x v="7912"/>
    <x v="0"/>
    <x v="1"/>
    <x v="0"/>
    <s v="03.03.10"/>
    <x v="10"/>
    <x v="0"/>
    <x v="3"/>
    <s v="Receitas Da Câmara"/>
    <s v="03.03.10"/>
    <s v="Receitas Da Câmara"/>
    <s v="03.03.10"/>
    <x v="13"/>
    <x v="0"/>
    <x v="0"/>
    <x v="0"/>
    <x v="1"/>
    <x v="0"/>
    <x v="1"/>
    <x v="0"/>
    <x v="0"/>
    <s v="2021-01-??"/>
    <x v="0"/>
    <n v="560486"/>
    <x v="3"/>
    <n v="0"/>
    <x v="1"/>
    <n v="0"/>
    <x v="811"/>
    <m/>
    <x v="0"/>
    <x v="12"/>
    <m/>
    <s v="Receitas Da Câmara"/>
    <x v="2"/>
    <s v="RDC"/>
    <x v="0"/>
    <x v="1"/>
    <x v="1"/>
    <x v="1"/>
    <x v="0"/>
    <x v="0"/>
    <x v="0"/>
    <x v="0"/>
    <x v="1"/>
    <x v="1"/>
    <x v="0"/>
    <s v="Receitas Da Câmara"/>
    <x v="0"/>
    <x v="0"/>
    <x v="0"/>
    <x v="0"/>
    <x v="0"/>
    <x v="0"/>
    <x v="0"/>
    <x v="3"/>
    <x v="1"/>
    <x v="2"/>
    <x v="12"/>
    <x v="0"/>
    <m/>
  </r>
  <r>
    <x v="0"/>
    <n v="0"/>
    <n v="0"/>
    <n v="505916"/>
    <n v="0"/>
    <x v="7912"/>
    <x v="0"/>
    <x v="1"/>
    <x v="0"/>
    <s v="03.03.10"/>
    <x v="10"/>
    <x v="0"/>
    <x v="3"/>
    <s v="Receitas Da Câmara"/>
    <s v="03.03.10"/>
    <s v="Receitas Da Câmara"/>
    <s v="03.03.10"/>
    <x v="13"/>
    <x v="0"/>
    <x v="0"/>
    <x v="0"/>
    <x v="1"/>
    <x v="0"/>
    <x v="1"/>
    <x v="0"/>
    <x v="11"/>
    <s v="2021-02-??"/>
    <x v="0"/>
    <n v="505916"/>
    <x v="3"/>
    <n v="0"/>
    <x v="1"/>
    <n v="0"/>
    <x v="811"/>
    <m/>
    <x v="0"/>
    <x v="12"/>
    <m/>
    <s v="Receitas Da Câmara"/>
    <x v="2"/>
    <s v="RDC"/>
    <x v="0"/>
    <x v="1"/>
    <x v="1"/>
    <x v="1"/>
    <x v="0"/>
    <x v="0"/>
    <x v="0"/>
    <x v="0"/>
    <x v="1"/>
    <x v="1"/>
    <x v="0"/>
    <s v="Receitas Da Câmara"/>
    <x v="0"/>
    <x v="0"/>
    <x v="0"/>
    <x v="0"/>
    <x v="0"/>
    <x v="0"/>
    <x v="0"/>
    <x v="3"/>
    <x v="1"/>
    <x v="2"/>
    <x v="12"/>
    <x v="0"/>
    <m/>
  </r>
  <r>
    <x v="0"/>
    <n v="0"/>
    <n v="0"/>
    <n v="763662.12199999997"/>
    <n v="0"/>
    <x v="7912"/>
    <x v="0"/>
    <x v="1"/>
    <x v="0"/>
    <s v="03.03.10"/>
    <x v="10"/>
    <x v="0"/>
    <x v="3"/>
    <s v="Receitas Da Câmara"/>
    <s v="03.03.10"/>
    <s v="Receitas Da Câmara"/>
    <s v="03.03.10"/>
    <x v="13"/>
    <x v="0"/>
    <x v="0"/>
    <x v="0"/>
    <x v="1"/>
    <x v="0"/>
    <x v="1"/>
    <x v="0"/>
    <x v="2"/>
    <s v="2021-03-??"/>
    <x v="0"/>
    <n v="763662.12199999997"/>
    <x v="3"/>
    <n v="0"/>
    <x v="1"/>
    <n v="0"/>
    <x v="811"/>
    <m/>
    <x v="0"/>
    <x v="12"/>
    <m/>
    <s v="Receitas Da Câmara"/>
    <x v="2"/>
    <s v="RDC"/>
    <x v="0"/>
    <x v="1"/>
    <x v="1"/>
    <x v="1"/>
    <x v="0"/>
    <x v="0"/>
    <x v="0"/>
    <x v="0"/>
    <x v="1"/>
    <x v="1"/>
    <x v="0"/>
    <s v="Receitas Da Câmara"/>
    <x v="0"/>
    <x v="0"/>
    <x v="0"/>
    <x v="0"/>
    <x v="0"/>
    <x v="0"/>
    <x v="0"/>
    <x v="3"/>
    <x v="1"/>
    <x v="2"/>
    <x v="12"/>
    <x v="0"/>
    <m/>
  </r>
  <r>
    <x v="0"/>
    <n v="0"/>
    <n v="0"/>
    <n v="1016369"/>
    <n v="0"/>
    <x v="7912"/>
    <x v="0"/>
    <x v="1"/>
    <x v="0"/>
    <s v="03.03.10"/>
    <x v="10"/>
    <x v="0"/>
    <x v="3"/>
    <s v="Receitas Da Câmara"/>
    <s v="03.03.10"/>
    <s v="Receitas Da Câmara"/>
    <s v="03.03.10"/>
    <x v="13"/>
    <x v="0"/>
    <x v="0"/>
    <x v="0"/>
    <x v="1"/>
    <x v="0"/>
    <x v="1"/>
    <x v="0"/>
    <x v="1"/>
    <s v="2021-04-??"/>
    <x v="1"/>
    <n v="1016369"/>
    <x v="3"/>
    <n v="0"/>
    <x v="1"/>
    <n v="0"/>
    <x v="811"/>
    <m/>
    <x v="0"/>
    <x v="12"/>
    <m/>
    <s v="Receitas Da Câmara"/>
    <x v="2"/>
    <s v="RDC"/>
    <x v="0"/>
    <x v="1"/>
    <x v="1"/>
    <x v="1"/>
    <x v="0"/>
    <x v="0"/>
    <x v="0"/>
    <x v="0"/>
    <x v="1"/>
    <x v="1"/>
    <x v="0"/>
    <s v="Receitas Da Câmara"/>
    <x v="0"/>
    <x v="0"/>
    <x v="0"/>
    <x v="0"/>
    <x v="0"/>
    <x v="0"/>
    <x v="0"/>
    <x v="3"/>
    <x v="1"/>
    <x v="2"/>
    <x v="12"/>
    <x v="0"/>
    <m/>
  </r>
  <r>
    <x v="0"/>
    <n v="0"/>
    <n v="0"/>
    <n v="788405"/>
    <n v="0"/>
    <x v="7912"/>
    <x v="0"/>
    <x v="1"/>
    <x v="0"/>
    <s v="03.03.10"/>
    <x v="10"/>
    <x v="0"/>
    <x v="3"/>
    <s v="Receitas Da Câmara"/>
    <s v="03.03.10"/>
    <s v="Receitas Da Câmara"/>
    <s v="03.03.10"/>
    <x v="13"/>
    <x v="0"/>
    <x v="0"/>
    <x v="0"/>
    <x v="1"/>
    <x v="0"/>
    <x v="1"/>
    <x v="0"/>
    <x v="3"/>
    <s v="2021-05-??"/>
    <x v="1"/>
    <n v="788405"/>
    <x v="3"/>
    <n v="0"/>
    <x v="1"/>
    <n v="0"/>
    <x v="811"/>
    <m/>
    <x v="0"/>
    <x v="12"/>
    <m/>
    <s v="Receitas Da Câmara"/>
    <x v="2"/>
    <s v="RDC"/>
    <x v="0"/>
    <x v="1"/>
    <x v="1"/>
    <x v="1"/>
    <x v="0"/>
    <x v="0"/>
    <x v="0"/>
    <x v="0"/>
    <x v="1"/>
    <x v="1"/>
    <x v="0"/>
    <s v="Receitas Da Câmara"/>
    <x v="0"/>
    <x v="0"/>
    <x v="0"/>
    <x v="0"/>
    <x v="0"/>
    <x v="0"/>
    <x v="0"/>
    <x v="3"/>
    <x v="1"/>
    <x v="2"/>
    <x v="12"/>
    <x v="0"/>
    <m/>
  </r>
  <r>
    <x v="0"/>
    <n v="0"/>
    <n v="0"/>
    <n v="847034"/>
    <n v="0"/>
    <x v="7912"/>
    <x v="0"/>
    <x v="1"/>
    <x v="0"/>
    <s v="03.03.10"/>
    <x v="10"/>
    <x v="0"/>
    <x v="3"/>
    <s v="Receitas Da Câmara"/>
    <s v="03.03.10"/>
    <s v="Receitas Da Câmara"/>
    <s v="03.03.10"/>
    <x v="13"/>
    <x v="0"/>
    <x v="0"/>
    <x v="0"/>
    <x v="1"/>
    <x v="0"/>
    <x v="1"/>
    <x v="0"/>
    <x v="4"/>
    <s v="2021-06-??"/>
    <x v="1"/>
    <n v="847034"/>
    <x v="3"/>
    <n v="0"/>
    <x v="1"/>
    <n v="0"/>
    <x v="811"/>
    <m/>
    <x v="0"/>
    <x v="12"/>
    <m/>
    <s v="Receitas Da Câmara"/>
    <x v="2"/>
    <s v="RDC"/>
    <x v="0"/>
    <x v="1"/>
    <x v="1"/>
    <x v="1"/>
    <x v="0"/>
    <x v="0"/>
    <x v="0"/>
    <x v="0"/>
    <x v="1"/>
    <x v="1"/>
    <x v="0"/>
    <s v="Receitas Da Câmara"/>
    <x v="0"/>
    <x v="0"/>
    <x v="0"/>
    <x v="0"/>
    <x v="0"/>
    <x v="0"/>
    <x v="0"/>
    <x v="3"/>
    <x v="1"/>
    <x v="2"/>
    <x v="12"/>
    <x v="0"/>
    <m/>
  </r>
  <r>
    <x v="0"/>
    <n v="0"/>
    <n v="0"/>
    <n v="860179.69000000006"/>
    <n v="0"/>
    <x v="7912"/>
    <x v="0"/>
    <x v="1"/>
    <x v="0"/>
    <s v="03.03.10"/>
    <x v="10"/>
    <x v="0"/>
    <x v="3"/>
    <s v="Receitas Da Câmara"/>
    <s v="03.03.10"/>
    <s v="Receitas Da Câmara"/>
    <s v="03.03.10"/>
    <x v="13"/>
    <x v="0"/>
    <x v="0"/>
    <x v="0"/>
    <x v="1"/>
    <x v="0"/>
    <x v="1"/>
    <x v="0"/>
    <x v="6"/>
    <s v="2021-07-??"/>
    <x v="2"/>
    <n v="860179.69000000006"/>
    <x v="3"/>
    <n v="0"/>
    <x v="1"/>
    <n v="0"/>
    <x v="811"/>
    <m/>
    <x v="0"/>
    <x v="12"/>
    <m/>
    <s v="Receitas Da Câmara"/>
    <x v="2"/>
    <s v="RDC"/>
    <x v="0"/>
    <x v="1"/>
    <x v="1"/>
    <x v="1"/>
    <x v="0"/>
    <x v="0"/>
    <x v="0"/>
    <x v="0"/>
    <x v="1"/>
    <x v="1"/>
    <x v="0"/>
    <s v="Receitas Da Câmara"/>
    <x v="0"/>
    <x v="0"/>
    <x v="0"/>
    <x v="0"/>
    <x v="0"/>
    <x v="0"/>
    <x v="0"/>
    <x v="3"/>
    <x v="1"/>
    <x v="2"/>
    <x v="12"/>
    <x v="0"/>
    <m/>
  </r>
  <r>
    <x v="0"/>
    <n v="0"/>
    <n v="0"/>
    <n v="1112833"/>
    <n v="0"/>
    <x v="7912"/>
    <x v="0"/>
    <x v="1"/>
    <x v="0"/>
    <s v="03.03.10"/>
    <x v="10"/>
    <x v="0"/>
    <x v="3"/>
    <s v="Receitas Da Câmara"/>
    <s v="03.03.10"/>
    <s v="Receitas Da Câmara"/>
    <s v="03.03.10"/>
    <x v="13"/>
    <x v="0"/>
    <x v="0"/>
    <x v="0"/>
    <x v="1"/>
    <x v="0"/>
    <x v="1"/>
    <x v="0"/>
    <x v="5"/>
    <s v="2021-08-??"/>
    <x v="2"/>
    <n v="1112833"/>
    <x v="3"/>
    <n v="0"/>
    <x v="1"/>
    <n v="0"/>
    <x v="811"/>
    <m/>
    <x v="0"/>
    <x v="12"/>
    <m/>
    <s v="Receitas Da Câmara"/>
    <x v="2"/>
    <s v="RDC"/>
    <x v="0"/>
    <x v="1"/>
    <x v="1"/>
    <x v="1"/>
    <x v="0"/>
    <x v="0"/>
    <x v="0"/>
    <x v="0"/>
    <x v="1"/>
    <x v="1"/>
    <x v="0"/>
    <s v="Receitas Da Câmara"/>
    <x v="0"/>
    <x v="0"/>
    <x v="0"/>
    <x v="0"/>
    <x v="0"/>
    <x v="0"/>
    <x v="0"/>
    <x v="3"/>
    <x v="1"/>
    <x v="2"/>
    <x v="12"/>
    <x v="0"/>
    <m/>
  </r>
  <r>
    <x v="0"/>
    <n v="0"/>
    <n v="0"/>
    <n v="413914"/>
    <n v="0"/>
    <x v="7912"/>
    <x v="0"/>
    <x v="1"/>
    <x v="0"/>
    <s v="03.03.10"/>
    <x v="10"/>
    <x v="0"/>
    <x v="3"/>
    <s v="Receitas Da Câmara"/>
    <s v="03.03.10"/>
    <s v="Receitas Da Câmara"/>
    <s v="03.03.10"/>
    <x v="13"/>
    <x v="0"/>
    <x v="0"/>
    <x v="0"/>
    <x v="1"/>
    <x v="0"/>
    <x v="1"/>
    <x v="0"/>
    <x v="7"/>
    <s v="2021-09-??"/>
    <x v="2"/>
    <n v="413914"/>
    <x v="3"/>
    <n v="0"/>
    <x v="1"/>
    <n v="0"/>
    <x v="811"/>
    <m/>
    <x v="0"/>
    <x v="12"/>
    <m/>
    <s v="Receitas Da Câmara"/>
    <x v="2"/>
    <s v="RDC"/>
    <x v="0"/>
    <x v="1"/>
    <x v="1"/>
    <x v="1"/>
    <x v="0"/>
    <x v="0"/>
    <x v="0"/>
    <x v="0"/>
    <x v="1"/>
    <x v="1"/>
    <x v="0"/>
    <s v="Receitas Da Câmara"/>
    <x v="0"/>
    <x v="0"/>
    <x v="0"/>
    <x v="0"/>
    <x v="0"/>
    <x v="0"/>
    <x v="0"/>
    <x v="3"/>
    <x v="1"/>
    <x v="2"/>
    <x v="12"/>
    <x v="0"/>
    <m/>
  </r>
  <r>
    <x v="0"/>
    <n v="0"/>
    <n v="0"/>
    <n v="462457.48"/>
    <n v="0"/>
    <x v="7912"/>
    <x v="0"/>
    <x v="1"/>
    <x v="0"/>
    <s v="03.03.10"/>
    <x v="10"/>
    <x v="0"/>
    <x v="3"/>
    <s v="Receitas Da Câmara"/>
    <s v="03.03.10"/>
    <s v="Receitas Da Câmara"/>
    <s v="03.03.10"/>
    <x v="13"/>
    <x v="0"/>
    <x v="0"/>
    <x v="0"/>
    <x v="1"/>
    <x v="0"/>
    <x v="1"/>
    <x v="0"/>
    <x v="8"/>
    <s v="2021-10-??"/>
    <x v="3"/>
    <n v="462457.48"/>
    <x v="3"/>
    <n v="0"/>
    <x v="1"/>
    <n v="0"/>
    <x v="811"/>
    <m/>
    <x v="0"/>
    <x v="12"/>
    <m/>
    <s v="Receitas Da Câmara"/>
    <x v="2"/>
    <s v="RDC"/>
    <x v="0"/>
    <x v="1"/>
    <x v="1"/>
    <x v="1"/>
    <x v="0"/>
    <x v="0"/>
    <x v="0"/>
    <x v="0"/>
    <x v="1"/>
    <x v="1"/>
    <x v="0"/>
    <s v="Receitas Da Câmara"/>
    <x v="0"/>
    <x v="0"/>
    <x v="0"/>
    <x v="0"/>
    <x v="0"/>
    <x v="0"/>
    <x v="0"/>
    <x v="3"/>
    <x v="1"/>
    <x v="2"/>
    <x v="12"/>
    <x v="0"/>
    <m/>
  </r>
  <r>
    <x v="0"/>
    <n v="0"/>
    <n v="0"/>
    <n v="309960"/>
    <n v="0"/>
    <x v="7912"/>
    <x v="0"/>
    <x v="1"/>
    <x v="0"/>
    <s v="03.03.10"/>
    <x v="10"/>
    <x v="0"/>
    <x v="3"/>
    <s v="Receitas Da Câmara"/>
    <s v="03.03.10"/>
    <s v="Receitas Da Câmara"/>
    <s v="03.03.10"/>
    <x v="13"/>
    <x v="0"/>
    <x v="0"/>
    <x v="0"/>
    <x v="1"/>
    <x v="0"/>
    <x v="1"/>
    <x v="0"/>
    <x v="10"/>
    <s v="2021-11-??"/>
    <x v="3"/>
    <n v="309960"/>
    <x v="3"/>
    <n v="0"/>
    <x v="1"/>
    <n v="0"/>
    <x v="811"/>
    <m/>
    <x v="0"/>
    <x v="12"/>
    <m/>
    <s v="Receitas Da Câmara"/>
    <x v="2"/>
    <s v="RDC"/>
    <x v="0"/>
    <x v="1"/>
    <x v="1"/>
    <x v="1"/>
    <x v="0"/>
    <x v="0"/>
    <x v="0"/>
    <x v="0"/>
    <x v="1"/>
    <x v="1"/>
    <x v="0"/>
    <s v="Receitas Da Câmara"/>
    <x v="0"/>
    <x v="0"/>
    <x v="0"/>
    <x v="0"/>
    <x v="0"/>
    <x v="0"/>
    <x v="0"/>
    <x v="3"/>
    <x v="1"/>
    <x v="2"/>
    <x v="12"/>
    <x v="0"/>
    <m/>
  </r>
  <r>
    <x v="0"/>
    <n v="0"/>
    <n v="0"/>
    <n v="502039"/>
    <n v="0"/>
    <x v="7912"/>
    <x v="0"/>
    <x v="1"/>
    <x v="0"/>
    <s v="03.03.10"/>
    <x v="10"/>
    <x v="0"/>
    <x v="3"/>
    <s v="Receitas Da Câmara"/>
    <s v="03.03.10"/>
    <s v="Receitas Da Câmara"/>
    <s v="03.03.10"/>
    <x v="13"/>
    <x v="0"/>
    <x v="0"/>
    <x v="0"/>
    <x v="1"/>
    <x v="0"/>
    <x v="1"/>
    <x v="0"/>
    <x v="9"/>
    <s v="2021-12-??"/>
    <x v="3"/>
    <n v="502039"/>
    <x v="3"/>
    <n v="0"/>
    <x v="1"/>
    <n v="0"/>
    <x v="811"/>
    <m/>
    <x v="0"/>
    <x v="12"/>
    <m/>
    <s v="Receitas Da Câmara"/>
    <x v="2"/>
    <s v="RDC"/>
    <x v="0"/>
    <x v="1"/>
    <x v="1"/>
    <x v="1"/>
    <x v="0"/>
    <x v="0"/>
    <x v="0"/>
    <x v="0"/>
    <x v="1"/>
    <x v="1"/>
    <x v="0"/>
    <s v="Receitas Da Câmara"/>
    <x v="0"/>
    <x v="0"/>
    <x v="0"/>
    <x v="0"/>
    <x v="0"/>
    <x v="0"/>
    <x v="0"/>
    <x v="3"/>
    <x v="1"/>
    <x v="2"/>
    <x v="12"/>
    <x v="0"/>
    <m/>
  </r>
  <r>
    <x v="1"/>
    <n v="0"/>
    <n v="0"/>
    <n v="8027778"/>
    <n v="0"/>
    <x v="7912"/>
    <x v="0"/>
    <x v="1"/>
    <x v="0"/>
    <s v="03.03.10"/>
    <x v="10"/>
    <x v="0"/>
    <x v="3"/>
    <s v="Receitas Da Câmara"/>
    <s v="03.03.10"/>
    <s v="Receitas Da Câmara"/>
    <s v="03.03.10"/>
    <x v="62"/>
    <x v="0"/>
    <x v="7"/>
    <x v="14"/>
    <x v="1"/>
    <x v="0"/>
    <x v="1"/>
    <x v="0"/>
    <x v="0"/>
    <s v="2021-01-??"/>
    <x v="0"/>
    <n v="8027778"/>
    <x v="3"/>
    <n v="0"/>
    <x v="1"/>
    <n v="0"/>
    <x v="811"/>
    <m/>
    <x v="0"/>
    <x v="12"/>
    <m/>
    <s v="Receitas Da Câmara"/>
    <x v="2"/>
    <s v="RDC"/>
    <x v="0"/>
    <x v="1"/>
    <x v="1"/>
    <x v="1"/>
    <x v="0"/>
    <x v="0"/>
    <x v="0"/>
    <x v="0"/>
    <x v="1"/>
    <x v="1"/>
    <x v="0"/>
    <s v="Receitas Da Câmara"/>
    <x v="0"/>
    <x v="0"/>
    <x v="0"/>
    <x v="0"/>
    <x v="0"/>
    <x v="0"/>
    <x v="0"/>
    <x v="3"/>
    <x v="1"/>
    <x v="2"/>
    <x v="12"/>
    <x v="0"/>
    <m/>
  </r>
  <r>
    <x v="1"/>
    <n v="0"/>
    <n v="0"/>
    <n v="5837220"/>
    <n v="0"/>
    <x v="7912"/>
    <x v="0"/>
    <x v="1"/>
    <x v="0"/>
    <s v="03.03.10"/>
    <x v="10"/>
    <x v="0"/>
    <x v="3"/>
    <s v="Receitas Da Câmara"/>
    <s v="03.03.10"/>
    <s v="Receitas Da Câmara"/>
    <s v="03.03.10"/>
    <x v="62"/>
    <x v="0"/>
    <x v="7"/>
    <x v="14"/>
    <x v="1"/>
    <x v="0"/>
    <x v="1"/>
    <x v="0"/>
    <x v="11"/>
    <s v="2021-02-??"/>
    <x v="0"/>
    <n v="5837220"/>
    <x v="3"/>
    <n v="0"/>
    <x v="1"/>
    <n v="0"/>
    <x v="811"/>
    <m/>
    <x v="0"/>
    <x v="12"/>
    <m/>
    <s v="Receitas Da Câmara"/>
    <x v="2"/>
    <s v="RDC"/>
    <x v="0"/>
    <x v="1"/>
    <x v="1"/>
    <x v="1"/>
    <x v="0"/>
    <x v="0"/>
    <x v="0"/>
    <x v="0"/>
    <x v="1"/>
    <x v="1"/>
    <x v="0"/>
    <s v="Receitas Da Câmara"/>
    <x v="0"/>
    <x v="0"/>
    <x v="0"/>
    <x v="0"/>
    <x v="0"/>
    <x v="0"/>
    <x v="0"/>
    <x v="3"/>
    <x v="1"/>
    <x v="2"/>
    <x v="12"/>
    <x v="0"/>
    <m/>
  </r>
  <r>
    <x v="1"/>
    <n v="0"/>
    <n v="0"/>
    <n v="3345472"/>
    <n v="0"/>
    <x v="7912"/>
    <x v="0"/>
    <x v="1"/>
    <x v="0"/>
    <s v="03.03.10"/>
    <x v="10"/>
    <x v="0"/>
    <x v="3"/>
    <s v="Receitas Da Câmara"/>
    <s v="03.03.10"/>
    <s v="Receitas Da Câmara"/>
    <s v="03.03.10"/>
    <x v="62"/>
    <x v="0"/>
    <x v="7"/>
    <x v="14"/>
    <x v="1"/>
    <x v="0"/>
    <x v="1"/>
    <x v="0"/>
    <x v="2"/>
    <s v="2021-03-??"/>
    <x v="0"/>
    <n v="3345472"/>
    <x v="3"/>
    <n v="0"/>
    <x v="1"/>
    <n v="0"/>
    <x v="811"/>
    <m/>
    <x v="0"/>
    <x v="12"/>
    <m/>
    <s v="Receitas Da Câmara"/>
    <x v="2"/>
    <s v="RDC"/>
    <x v="0"/>
    <x v="1"/>
    <x v="1"/>
    <x v="1"/>
    <x v="0"/>
    <x v="0"/>
    <x v="0"/>
    <x v="0"/>
    <x v="1"/>
    <x v="1"/>
    <x v="0"/>
    <s v="Receitas Da Câmara"/>
    <x v="0"/>
    <x v="0"/>
    <x v="0"/>
    <x v="0"/>
    <x v="0"/>
    <x v="0"/>
    <x v="0"/>
    <x v="3"/>
    <x v="1"/>
    <x v="2"/>
    <x v="12"/>
    <x v="0"/>
    <m/>
  </r>
  <r>
    <x v="1"/>
    <n v="0"/>
    <n v="0"/>
    <n v="2648955"/>
    <n v="0"/>
    <x v="7912"/>
    <x v="0"/>
    <x v="1"/>
    <x v="0"/>
    <s v="03.03.10"/>
    <x v="10"/>
    <x v="0"/>
    <x v="3"/>
    <s v="Receitas Da Câmara"/>
    <s v="03.03.10"/>
    <s v="Receitas Da Câmara"/>
    <s v="03.03.10"/>
    <x v="62"/>
    <x v="0"/>
    <x v="7"/>
    <x v="14"/>
    <x v="1"/>
    <x v="0"/>
    <x v="1"/>
    <x v="0"/>
    <x v="1"/>
    <s v="2021-04-??"/>
    <x v="1"/>
    <n v="2648955"/>
    <x v="3"/>
    <n v="0"/>
    <x v="1"/>
    <n v="0"/>
    <x v="811"/>
    <m/>
    <x v="0"/>
    <x v="12"/>
    <m/>
    <s v="Receitas Da Câmara"/>
    <x v="2"/>
    <s v="RDC"/>
    <x v="0"/>
    <x v="1"/>
    <x v="1"/>
    <x v="1"/>
    <x v="0"/>
    <x v="0"/>
    <x v="0"/>
    <x v="0"/>
    <x v="1"/>
    <x v="1"/>
    <x v="0"/>
    <s v="Receitas Da Câmara"/>
    <x v="0"/>
    <x v="0"/>
    <x v="0"/>
    <x v="0"/>
    <x v="0"/>
    <x v="0"/>
    <x v="0"/>
    <x v="3"/>
    <x v="1"/>
    <x v="2"/>
    <x v="12"/>
    <x v="0"/>
    <m/>
  </r>
  <r>
    <x v="1"/>
    <n v="0"/>
    <n v="0"/>
    <n v="3937497"/>
    <n v="0"/>
    <x v="7912"/>
    <x v="0"/>
    <x v="1"/>
    <x v="0"/>
    <s v="03.03.10"/>
    <x v="10"/>
    <x v="0"/>
    <x v="3"/>
    <s v="Receitas Da Câmara"/>
    <s v="03.03.10"/>
    <s v="Receitas Da Câmara"/>
    <s v="03.03.10"/>
    <x v="62"/>
    <x v="0"/>
    <x v="7"/>
    <x v="14"/>
    <x v="1"/>
    <x v="0"/>
    <x v="1"/>
    <x v="0"/>
    <x v="3"/>
    <s v="2021-05-??"/>
    <x v="1"/>
    <n v="3937497"/>
    <x v="3"/>
    <n v="0"/>
    <x v="1"/>
    <n v="0"/>
    <x v="811"/>
    <m/>
    <x v="0"/>
    <x v="12"/>
    <m/>
    <s v="Receitas Da Câmara"/>
    <x v="2"/>
    <s v="RDC"/>
    <x v="0"/>
    <x v="1"/>
    <x v="1"/>
    <x v="1"/>
    <x v="0"/>
    <x v="0"/>
    <x v="0"/>
    <x v="0"/>
    <x v="1"/>
    <x v="1"/>
    <x v="0"/>
    <s v="Receitas Da Câmara"/>
    <x v="0"/>
    <x v="0"/>
    <x v="0"/>
    <x v="0"/>
    <x v="0"/>
    <x v="0"/>
    <x v="0"/>
    <x v="3"/>
    <x v="1"/>
    <x v="2"/>
    <x v="12"/>
    <x v="0"/>
    <m/>
  </r>
  <r>
    <x v="1"/>
    <n v="0"/>
    <n v="0"/>
    <n v="2938102"/>
    <n v="0"/>
    <x v="7912"/>
    <x v="0"/>
    <x v="1"/>
    <x v="0"/>
    <s v="03.03.10"/>
    <x v="10"/>
    <x v="0"/>
    <x v="3"/>
    <s v="Receitas Da Câmara"/>
    <s v="03.03.10"/>
    <s v="Receitas Da Câmara"/>
    <s v="03.03.10"/>
    <x v="62"/>
    <x v="0"/>
    <x v="7"/>
    <x v="14"/>
    <x v="1"/>
    <x v="0"/>
    <x v="1"/>
    <x v="0"/>
    <x v="4"/>
    <s v="2021-06-??"/>
    <x v="1"/>
    <n v="2938102"/>
    <x v="3"/>
    <n v="0"/>
    <x v="1"/>
    <n v="0"/>
    <x v="811"/>
    <m/>
    <x v="0"/>
    <x v="12"/>
    <m/>
    <s v="Receitas Da Câmara"/>
    <x v="2"/>
    <s v="RDC"/>
    <x v="0"/>
    <x v="1"/>
    <x v="1"/>
    <x v="1"/>
    <x v="0"/>
    <x v="0"/>
    <x v="0"/>
    <x v="0"/>
    <x v="1"/>
    <x v="1"/>
    <x v="0"/>
    <s v="Receitas Da Câmara"/>
    <x v="0"/>
    <x v="0"/>
    <x v="0"/>
    <x v="0"/>
    <x v="0"/>
    <x v="0"/>
    <x v="0"/>
    <x v="3"/>
    <x v="1"/>
    <x v="2"/>
    <x v="12"/>
    <x v="0"/>
    <m/>
  </r>
  <r>
    <x v="1"/>
    <n v="0"/>
    <n v="0"/>
    <n v="2572576"/>
    <n v="0"/>
    <x v="7912"/>
    <x v="0"/>
    <x v="1"/>
    <x v="0"/>
    <s v="03.03.10"/>
    <x v="10"/>
    <x v="0"/>
    <x v="3"/>
    <s v="Receitas Da Câmara"/>
    <s v="03.03.10"/>
    <s v="Receitas Da Câmara"/>
    <s v="03.03.10"/>
    <x v="62"/>
    <x v="0"/>
    <x v="7"/>
    <x v="14"/>
    <x v="1"/>
    <x v="0"/>
    <x v="1"/>
    <x v="0"/>
    <x v="6"/>
    <s v="2021-07-??"/>
    <x v="2"/>
    <n v="2572576"/>
    <x v="3"/>
    <n v="0"/>
    <x v="1"/>
    <n v="0"/>
    <x v="811"/>
    <m/>
    <x v="0"/>
    <x v="12"/>
    <m/>
    <s v="Receitas Da Câmara"/>
    <x v="2"/>
    <s v="RDC"/>
    <x v="0"/>
    <x v="1"/>
    <x v="1"/>
    <x v="1"/>
    <x v="0"/>
    <x v="0"/>
    <x v="0"/>
    <x v="0"/>
    <x v="1"/>
    <x v="1"/>
    <x v="0"/>
    <s v="Receitas Da Câmara"/>
    <x v="0"/>
    <x v="0"/>
    <x v="0"/>
    <x v="0"/>
    <x v="0"/>
    <x v="0"/>
    <x v="0"/>
    <x v="3"/>
    <x v="1"/>
    <x v="2"/>
    <x v="12"/>
    <x v="0"/>
    <m/>
  </r>
  <r>
    <x v="1"/>
    <n v="0"/>
    <n v="0"/>
    <n v="694445"/>
    <n v="0"/>
    <x v="7912"/>
    <x v="0"/>
    <x v="1"/>
    <x v="0"/>
    <s v="03.03.10"/>
    <x v="10"/>
    <x v="0"/>
    <x v="3"/>
    <s v="Receitas Da Câmara"/>
    <s v="03.03.10"/>
    <s v="Receitas Da Câmara"/>
    <s v="03.03.10"/>
    <x v="62"/>
    <x v="0"/>
    <x v="7"/>
    <x v="14"/>
    <x v="1"/>
    <x v="0"/>
    <x v="1"/>
    <x v="0"/>
    <x v="5"/>
    <s v="2021-08-??"/>
    <x v="2"/>
    <n v="694445"/>
    <x v="3"/>
    <n v="0"/>
    <x v="1"/>
    <n v="0"/>
    <x v="811"/>
    <m/>
    <x v="0"/>
    <x v="12"/>
    <m/>
    <s v="Receitas Da Câmara"/>
    <x v="2"/>
    <s v="RDC"/>
    <x v="0"/>
    <x v="1"/>
    <x v="1"/>
    <x v="1"/>
    <x v="0"/>
    <x v="0"/>
    <x v="0"/>
    <x v="0"/>
    <x v="1"/>
    <x v="1"/>
    <x v="0"/>
    <s v="Receitas Da Câmara"/>
    <x v="0"/>
    <x v="0"/>
    <x v="0"/>
    <x v="0"/>
    <x v="0"/>
    <x v="0"/>
    <x v="0"/>
    <x v="3"/>
    <x v="1"/>
    <x v="2"/>
    <x v="12"/>
    <x v="0"/>
    <m/>
  </r>
  <r>
    <x v="1"/>
    <n v="0"/>
    <n v="0"/>
    <n v="3597754"/>
    <n v="0"/>
    <x v="7912"/>
    <x v="0"/>
    <x v="1"/>
    <x v="0"/>
    <s v="03.03.10"/>
    <x v="10"/>
    <x v="0"/>
    <x v="3"/>
    <s v="Receitas Da Câmara"/>
    <s v="03.03.10"/>
    <s v="Receitas Da Câmara"/>
    <s v="03.03.10"/>
    <x v="62"/>
    <x v="0"/>
    <x v="7"/>
    <x v="14"/>
    <x v="1"/>
    <x v="0"/>
    <x v="1"/>
    <x v="0"/>
    <x v="7"/>
    <s v="2021-09-??"/>
    <x v="2"/>
    <n v="3597754"/>
    <x v="3"/>
    <n v="0"/>
    <x v="1"/>
    <n v="0"/>
    <x v="811"/>
    <m/>
    <x v="0"/>
    <x v="12"/>
    <m/>
    <s v="Receitas Da Câmara"/>
    <x v="2"/>
    <s v="RDC"/>
    <x v="0"/>
    <x v="1"/>
    <x v="1"/>
    <x v="1"/>
    <x v="0"/>
    <x v="0"/>
    <x v="0"/>
    <x v="0"/>
    <x v="1"/>
    <x v="1"/>
    <x v="0"/>
    <s v="Receitas Da Câmara"/>
    <x v="0"/>
    <x v="0"/>
    <x v="0"/>
    <x v="0"/>
    <x v="0"/>
    <x v="0"/>
    <x v="0"/>
    <x v="3"/>
    <x v="1"/>
    <x v="2"/>
    <x v="12"/>
    <x v="0"/>
    <m/>
  </r>
  <r>
    <x v="1"/>
    <n v="0"/>
    <n v="0"/>
    <n v="5814444"/>
    <n v="0"/>
    <x v="7912"/>
    <x v="0"/>
    <x v="1"/>
    <x v="0"/>
    <s v="03.03.10"/>
    <x v="10"/>
    <x v="0"/>
    <x v="3"/>
    <s v="Receitas Da Câmara"/>
    <s v="03.03.10"/>
    <s v="Receitas Da Câmara"/>
    <s v="03.03.10"/>
    <x v="62"/>
    <x v="0"/>
    <x v="7"/>
    <x v="14"/>
    <x v="1"/>
    <x v="0"/>
    <x v="1"/>
    <x v="0"/>
    <x v="8"/>
    <s v="2021-10-??"/>
    <x v="3"/>
    <n v="5814444"/>
    <x v="3"/>
    <n v="0"/>
    <x v="1"/>
    <n v="0"/>
    <x v="811"/>
    <m/>
    <x v="0"/>
    <x v="12"/>
    <m/>
    <s v="Receitas Da Câmara"/>
    <x v="2"/>
    <s v="RDC"/>
    <x v="0"/>
    <x v="1"/>
    <x v="1"/>
    <x v="1"/>
    <x v="0"/>
    <x v="0"/>
    <x v="0"/>
    <x v="0"/>
    <x v="1"/>
    <x v="1"/>
    <x v="0"/>
    <s v="Receitas Da Câmara"/>
    <x v="0"/>
    <x v="0"/>
    <x v="0"/>
    <x v="0"/>
    <x v="0"/>
    <x v="0"/>
    <x v="0"/>
    <x v="3"/>
    <x v="1"/>
    <x v="2"/>
    <x v="12"/>
    <x v="0"/>
    <m/>
  </r>
  <r>
    <x v="1"/>
    <n v="0"/>
    <n v="0"/>
    <n v="3694445"/>
    <n v="0"/>
    <x v="7912"/>
    <x v="0"/>
    <x v="1"/>
    <x v="0"/>
    <s v="03.03.10"/>
    <x v="10"/>
    <x v="0"/>
    <x v="3"/>
    <s v="Receitas Da Câmara"/>
    <s v="03.03.10"/>
    <s v="Receitas Da Câmara"/>
    <s v="03.03.10"/>
    <x v="62"/>
    <x v="0"/>
    <x v="7"/>
    <x v="14"/>
    <x v="1"/>
    <x v="0"/>
    <x v="1"/>
    <x v="0"/>
    <x v="10"/>
    <s v="2021-11-??"/>
    <x v="3"/>
    <n v="3694445"/>
    <x v="3"/>
    <n v="0"/>
    <x v="1"/>
    <n v="0"/>
    <x v="811"/>
    <m/>
    <x v="0"/>
    <x v="12"/>
    <m/>
    <s v="Receitas Da Câmara"/>
    <x v="2"/>
    <s v="RDC"/>
    <x v="0"/>
    <x v="1"/>
    <x v="1"/>
    <x v="1"/>
    <x v="0"/>
    <x v="0"/>
    <x v="0"/>
    <x v="0"/>
    <x v="1"/>
    <x v="1"/>
    <x v="0"/>
    <s v="Receitas Da Câmara"/>
    <x v="0"/>
    <x v="0"/>
    <x v="0"/>
    <x v="0"/>
    <x v="0"/>
    <x v="0"/>
    <x v="0"/>
    <x v="3"/>
    <x v="1"/>
    <x v="2"/>
    <x v="12"/>
    <x v="0"/>
    <m/>
  </r>
  <r>
    <x v="1"/>
    <n v="0"/>
    <n v="0"/>
    <n v="28540945"/>
    <n v="0"/>
    <x v="7912"/>
    <x v="0"/>
    <x v="1"/>
    <x v="0"/>
    <s v="03.03.10"/>
    <x v="10"/>
    <x v="0"/>
    <x v="3"/>
    <s v="Receitas Da Câmara"/>
    <s v="03.03.10"/>
    <s v="Receitas Da Câmara"/>
    <s v="03.03.10"/>
    <x v="62"/>
    <x v="0"/>
    <x v="7"/>
    <x v="14"/>
    <x v="1"/>
    <x v="0"/>
    <x v="1"/>
    <x v="0"/>
    <x v="9"/>
    <s v="2021-12-??"/>
    <x v="3"/>
    <n v="28540945"/>
    <x v="3"/>
    <n v="0"/>
    <x v="1"/>
    <n v="0"/>
    <x v="811"/>
    <m/>
    <x v="0"/>
    <x v="12"/>
    <m/>
    <s v="Receitas Da Câmara"/>
    <x v="2"/>
    <s v="RDC"/>
    <x v="0"/>
    <x v="1"/>
    <x v="1"/>
    <x v="1"/>
    <x v="0"/>
    <x v="0"/>
    <x v="0"/>
    <x v="0"/>
    <x v="1"/>
    <x v="1"/>
    <x v="0"/>
    <s v="Receitas Da Câmara"/>
    <x v="0"/>
    <x v="0"/>
    <x v="0"/>
    <x v="0"/>
    <x v="0"/>
    <x v="0"/>
    <x v="0"/>
    <x v="3"/>
    <x v="1"/>
    <x v="2"/>
    <x v="12"/>
    <x v="0"/>
    <m/>
  </r>
  <r>
    <x v="0"/>
    <n v="0"/>
    <n v="0"/>
    <n v="6000"/>
    <n v="0"/>
    <x v="7912"/>
    <x v="0"/>
    <x v="1"/>
    <x v="0"/>
    <s v="03.03.10"/>
    <x v="10"/>
    <x v="0"/>
    <x v="3"/>
    <s v="Receitas Da Câmara"/>
    <s v="03.03.10"/>
    <s v="Receitas Da Câmara"/>
    <s v="03.03.10"/>
    <x v="43"/>
    <x v="0"/>
    <x v="4"/>
    <x v="13"/>
    <x v="1"/>
    <x v="0"/>
    <x v="1"/>
    <x v="0"/>
    <x v="0"/>
    <s v="2021-01-??"/>
    <x v="0"/>
    <n v="6000"/>
    <x v="3"/>
    <n v="0"/>
    <x v="1"/>
    <n v="0"/>
    <x v="811"/>
    <m/>
    <x v="0"/>
    <x v="12"/>
    <m/>
    <s v="Receitas Da Câmara"/>
    <x v="2"/>
    <s v="RDC"/>
    <x v="0"/>
    <x v="1"/>
    <x v="1"/>
    <x v="1"/>
    <x v="0"/>
    <x v="0"/>
    <x v="0"/>
    <x v="0"/>
    <x v="1"/>
    <x v="1"/>
    <x v="0"/>
    <s v="Receitas Da Câmara"/>
    <x v="0"/>
    <x v="0"/>
    <x v="0"/>
    <x v="0"/>
    <x v="0"/>
    <x v="0"/>
    <x v="0"/>
    <x v="3"/>
    <x v="1"/>
    <x v="2"/>
    <x v="12"/>
    <x v="0"/>
    <m/>
  </r>
  <r>
    <x v="0"/>
    <n v="0"/>
    <n v="0"/>
    <n v="9114"/>
    <n v="0"/>
    <x v="7912"/>
    <x v="0"/>
    <x v="1"/>
    <x v="0"/>
    <s v="03.03.10"/>
    <x v="10"/>
    <x v="0"/>
    <x v="3"/>
    <s v="Receitas Da Câmara"/>
    <s v="03.03.10"/>
    <s v="Receitas Da Câmara"/>
    <s v="03.03.10"/>
    <x v="43"/>
    <x v="0"/>
    <x v="4"/>
    <x v="13"/>
    <x v="1"/>
    <x v="0"/>
    <x v="1"/>
    <x v="0"/>
    <x v="11"/>
    <s v="2021-02-??"/>
    <x v="0"/>
    <n v="9114"/>
    <x v="3"/>
    <n v="0"/>
    <x v="1"/>
    <n v="0"/>
    <x v="811"/>
    <m/>
    <x v="0"/>
    <x v="12"/>
    <m/>
    <s v="Receitas Da Câmara"/>
    <x v="2"/>
    <s v="RDC"/>
    <x v="0"/>
    <x v="1"/>
    <x v="1"/>
    <x v="1"/>
    <x v="0"/>
    <x v="0"/>
    <x v="0"/>
    <x v="0"/>
    <x v="1"/>
    <x v="1"/>
    <x v="0"/>
    <s v="Receitas Da Câmara"/>
    <x v="0"/>
    <x v="0"/>
    <x v="0"/>
    <x v="0"/>
    <x v="0"/>
    <x v="0"/>
    <x v="0"/>
    <x v="3"/>
    <x v="1"/>
    <x v="2"/>
    <x v="12"/>
    <x v="0"/>
    <m/>
  </r>
  <r>
    <x v="0"/>
    <n v="0"/>
    <n v="0"/>
    <n v="4557"/>
    <n v="0"/>
    <x v="7912"/>
    <x v="0"/>
    <x v="1"/>
    <x v="0"/>
    <s v="03.03.10"/>
    <x v="10"/>
    <x v="0"/>
    <x v="3"/>
    <s v="Receitas Da Câmara"/>
    <s v="03.03.10"/>
    <s v="Receitas Da Câmara"/>
    <s v="03.03.10"/>
    <x v="43"/>
    <x v="0"/>
    <x v="4"/>
    <x v="13"/>
    <x v="1"/>
    <x v="0"/>
    <x v="1"/>
    <x v="0"/>
    <x v="2"/>
    <s v="2021-03-??"/>
    <x v="0"/>
    <n v="4557"/>
    <x v="3"/>
    <n v="0"/>
    <x v="1"/>
    <n v="0"/>
    <x v="811"/>
    <m/>
    <x v="0"/>
    <x v="12"/>
    <m/>
    <s v="Receitas Da Câmara"/>
    <x v="2"/>
    <s v="RDC"/>
    <x v="0"/>
    <x v="1"/>
    <x v="1"/>
    <x v="1"/>
    <x v="0"/>
    <x v="0"/>
    <x v="0"/>
    <x v="0"/>
    <x v="1"/>
    <x v="1"/>
    <x v="0"/>
    <s v="Receitas Da Câmara"/>
    <x v="0"/>
    <x v="0"/>
    <x v="0"/>
    <x v="0"/>
    <x v="0"/>
    <x v="0"/>
    <x v="0"/>
    <x v="3"/>
    <x v="1"/>
    <x v="2"/>
    <x v="12"/>
    <x v="0"/>
    <m/>
  </r>
  <r>
    <x v="0"/>
    <n v="0"/>
    <n v="0"/>
    <n v="4557"/>
    <n v="0"/>
    <x v="7912"/>
    <x v="0"/>
    <x v="1"/>
    <x v="0"/>
    <s v="03.03.10"/>
    <x v="10"/>
    <x v="0"/>
    <x v="3"/>
    <s v="Receitas Da Câmara"/>
    <s v="03.03.10"/>
    <s v="Receitas Da Câmara"/>
    <s v="03.03.10"/>
    <x v="43"/>
    <x v="0"/>
    <x v="4"/>
    <x v="13"/>
    <x v="1"/>
    <x v="0"/>
    <x v="1"/>
    <x v="0"/>
    <x v="3"/>
    <s v="2021-05-??"/>
    <x v="1"/>
    <n v="4557"/>
    <x v="3"/>
    <n v="0"/>
    <x v="1"/>
    <n v="0"/>
    <x v="811"/>
    <m/>
    <x v="0"/>
    <x v="12"/>
    <m/>
    <s v="Receitas Da Câmara"/>
    <x v="2"/>
    <s v="RDC"/>
    <x v="0"/>
    <x v="1"/>
    <x v="1"/>
    <x v="1"/>
    <x v="0"/>
    <x v="0"/>
    <x v="0"/>
    <x v="0"/>
    <x v="1"/>
    <x v="1"/>
    <x v="0"/>
    <s v="Receitas Da Câmara"/>
    <x v="0"/>
    <x v="0"/>
    <x v="0"/>
    <x v="0"/>
    <x v="0"/>
    <x v="0"/>
    <x v="0"/>
    <x v="3"/>
    <x v="1"/>
    <x v="2"/>
    <x v="12"/>
    <x v="0"/>
    <m/>
  </r>
  <r>
    <x v="0"/>
    <n v="0"/>
    <n v="0"/>
    <n v="609114"/>
    <n v="0"/>
    <x v="7912"/>
    <x v="0"/>
    <x v="1"/>
    <x v="0"/>
    <s v="03.03.10"/>
    <x v="10"/>
    <x v="0"/>
    <x v="3"/>
    <s v="Receitas Da Câmara"/>
    <s v="03.03.10"/>
    <s v="Receitas Da Câmara"/>
    <s v="03.03.10"/>
    <x v="43"/>
    <x v="0"/>
    <x v="4"/>
    <x v="13"/>
    <x v="1"/>
    <x v="0"/>
    <x v="1"/>
    <x v="0"/>
    <x v="4"/>
    <s v="2021-06-??"/>
    <x v="1"/>
    <n v="609114"/>
    <x v="3"/>
    <n v="0"/>
    <x v="1"/>
    <n v="0"/>
    <x v="811"/>
    <m/>
    <x v="0"/>
    <x v="12"/>
    <m/>
    <s v="Receitas Da Câmara"/>
    <x v="2"/>
    <s v="RDC"/>
    <x v="0"/>
    <x v="1"/>
    <x v="1"/>
    <x v="1"/>
    <x v="0"/>
    <x v="0"/>
    <x v="0"/>
    <x v="0"/>
    <x v="1"/>
    <x v="1"/>
    <x v="0"/>
    <s v="Receitas Da Câmara"/>
    <x v="0"/>
    <x v="0"/>
    <x v="0"/>
    <x v="0"/>
    <x v="0"/>
    <x v="0"/>
    <x v="0"/>
    <x v="3"/>
    <x v="1"/>
    <x v="2"/>
    <x v="12"/>
    <x v="0"/>
    <m/>
  </r>
  <r>
    <x v="0"/>
    <n v="0"/>
    <n v="0"/>
    <n v="200000"/>
    <n v="0"/>
    <x v="7912"/>
    <x v="0"/>
    <x v="1"/>
    <x v="0"/>
    <s v="03.03.10"/>
    <x v="10"/>
    <x v="0"/>
    <x v="3"/>
    <s v="Receitas Da Câmara"/>
    <s v="03.03.10"/>
    <s v="Receitas Da Câmara"/>
    <s v="03.03.10"/>
    <x v="43"/>
    <x v="0"/>
    <x v="4"/>
    <x v="13"/>
    <x v="1"/>
    <x v="0"/>
    <x v="1"/>
    <x v="0"/>
    <x v="5"/>
    <s v="2021-08-??"/>
    <x v="2"/>
    <n v="200000"/>
    <x v="3"/>
    <n v="0"/>
    <x v="1"/>
    <n v="0"/>
    <x v="811"/>
    <m/>
    <x v="0"/>
    <x v="12"/>
    <m/>
    <s v="Receitas Da Câmara"/>
    <x v="2"/>
    <s v="RDC"/>
    <x v="0"/>
    <x v="1"/>
    <x v="1"/>
    <x v="1"/>
    <x v="0"/>
    <x v="0"/>
    <x v="0"/>
    <x v="0"/>
    <x v="1"/>
    <x v="1"/>
    <x v="0"/>
    <s v="Receitas Da Câmara"/>
    <x v="0"/>
    <x v="0"/>
    <x v="0"/>
    <x v="0"/>
    <x v="0"/>
    <x v="0"/>
    <x v="0"/>
    <x v="3"/>
    <x v="1"/>
    <x v="2"/>
    <x v="12"/>
    <x v="0"/>
    <m/>
  </r>
  <r>
    <x v="0"/>
    <n v="0"/>
    <n v="0"/>
    <n v="844056"/>
    <n v="0"/>
    <x v="7912"/>
    <x v="0"/>
    <x v="1"/>
    <x v="0"/>
    <s v="03.03.10"/>
    <x v="10"/>
    <x v="0"/>
    <x v="3"/>
    <s v="Receitas Da Câmara"/>
    <s v="03.03.10"/>
    <s v="Receitas Da Câmara"/>
    <s v="03.03.10"/>
    <x v="43"/>
    <x v="0"/>
    <x v="4"/>
    <x v="13"/>
    <x v="1"/>
    <x v="0"/>
    <x v="1"/>
    <x v="0"/>
    <x v="10"/>
    <s v="2021-11-??"/>
    <x v="3"/>
    <n v="844056"/>
    <x v="3"/>
    <n v="0"/>
    <x v="1"/>
    <n v="0"/>
    <x v="811"/>
    <m/>
    <x v="0"/>
    <x v="12"/>
    <m/>
    <s v="Receitas Da Câmara"/>
    <x v="2"/>
    <s v="RDC"/>
    <x v="0"/>
    <x v="1"/>
    <x v="1"/>
    <x v="1"/>
    <x v="0"/>
    <x v="0"/>
    <x v="0"/>
    <x v="0"/>
    <x v="1"/>
    <x v="1"/>
    <x v="0"/>
    <s v="Receitas Da Câmara"/>
    <x v="0"/>
    <x v="0"/>
    <x v="0"/>
    <x v="0"/>
    <x v="0"/>
    <x v="0"/>
    <x v="0"/>
    <x v="3"/>
    <x v="1"/>
    <x v="2"/>
    <x v="12"/>
    <x v="0"/>
    <m/>
  </r>
  <r>
    <x v="0"/>
    <n v="0"/>
    <n v="0"/>
    <n v="12000"/>
    <n v="0"/>
    <x v="7912"/>
    <x v="0"/>
    <x v="1"/>
    <x v="0"/>
    <s v="03.03.10"/>
    <x v="10"/>
    <x v="0"/>
    <x v="3"/>
    <s v="Receitas Da Câmara"/>
    <s v="03.03.10"/>
    <s v="Receitas Da Câmara"/>
    <s v="03.03.10"/>
    <x v="43"/>
    <x v="0"/>
    <x v="4"/>
    <x v="13"/>
    <x v="1"/>
    <x v="0"/>
    <x v="1"/>
    <x v="0"/>
    <x v="9"/>
    <s v="2021-12-??"/>
    <x v="3"/>
    <n v="12000"/>
    <x v="3"/>
    <n v="0"/>
    <x v="1"/>
    <n v="0"/>
    <x v="811"/>
    <m/>
    <x v="0"/>
    <x v="12"/>
    <m/>
    <s v="Receitas Da Câmara"/>
    <x v="2"/>
    <s v="RDC"/>
    <x v="0"/>
    <x v="1"/>
    <x v="1"/>
    <x v="1"/>
    <x v="0"/>
    <x v="0"/>
    <x v="0"/>
    <x v="0"/>
    <x v="1"/>
    <x v="1"/>
    <x v="0"/>
    <s v="Receitas Da Câmara"/>
    <x v="0"/>
    <x v="0"/>
    <x v="0"/>
    <x v="0"/>
    <x v="0"/>
    <x v="0"/>
    <x v="0"/>
    <x v="3"/>
    <x v="1"/>
    <x v="2"/>
    <x v="12"/>
    <x v="0"/>
    <m/>
  </r>
  <r>
    <x v="0"/>
    <n v="0"/>
    <n v="0"/>
    <n v="50255"/>
    <n v="0"/>
    <x v="7912"/>
    <x v="0"/>
    <x v="1"/>
    <x v="0"/>
    <s v="03.03.10"/>
    <x v="10"/>
    <x v="0"/>
    <x v="3"/>
    <s v="Receitas Da Câmara"/>
    <s v="03.03.10"/>
    <s v="Receitas Da Câmara"/>
    <s v="03.03.10"/>
    <x v="22"/>
    <x v="0"/>
    <x v="4"/>
    <x v="6"/>
    <x v="1"/>
    <x v="0"/>
    <x v="1"/>
    <x v="0"/>
    <x v="0"/>
    <s v="2021-01-??"/>
    <x v="0"/>
    <n v="50255"/>
    <x v="3"/>
    <n v="0"/>
    <x v="1"/>
    <n v="0"/>
    <x v="811"/>
    <m/>
    <x v="0"/>
    <x v="12"/>
    <m/>
    <s v="Receitas Da Câmara"/>
    <x v="2"/>
    <s v="RDC"/>
    <x v="0"/>
    <x v="1"/>
    <x v="1"/>
    <x v="1"/>
    <x v="0"/>
    <x v="0"/>
    <x v="0"/>
    <x v="0"/>
    <x v="1"/>
    <x v="1"/>
    <x v="0"/>
    <s v="Receitas Da Câmara"/>
    <x v="0"/>
    <x v="0"/>
    <x v="0"/>
    <x v="0"/>
    <x v="0"/>
    <x v="0"/>
    <x v="0"/>
    <x v="3"/>
    <x v="1"/>
    <x v="2"/>
    <x v="12"/>
    <x v="0"/>
    <m/>
  </r>
  <r>
    <x v="0"/>
    <n v="0"/>
    <n v="0"/>
    <n v="27090"/>
    <n v="0"/>
    <x v="7912"/>
    <x v="0"/>
    <x v="1"/>
    <x v="0"/>
    <s v="03.03.10"/>
    <x v="10"/>
    <x v="0"/>
    <x v="3"/>
    <s v="Receitas Da Câmara"/>
    <s v="03.03.10"/>
    <s v="Receitas Da Câmara"/>
    <s v="03.03.10"/>
    <x v="22"/>
    <x v="0"/>
    <x v="4"/>
    <x v="6"/>
    <x v="1"/>
    <x v="0"/>
    <x v="1"/>
    <x v="0"/>
    <x v="11"/>
    <s v="2021-02-??"/>
    <x v="0"/>
    <n v="27090"/>
    <x v="3"/>
    <n v="0"/>
    <x v="1"/>
    <n v="0"/>
    <x v="811"/>
    <m/>
    <x v="0"/>
    <x v="12"/>
    <m/>
    <s v="Receitas Da Câmara"/>
    <x v="2"/>
    <s v="RDC"/>
    <x v="0"/>
    <x v="1"/>
    <x v="1"/>
    <x v="1"/>
    <x v="0"/>
    <x v="0"/>
    <x v="0"/>
    <x v="0"/>
    <x v="1"/>
    <x v="1"/>
    <x v="0"/>
    <s v="Receitas Da Câmara"/>
    <x v="0"/>
    <x v="0"/>
    <x v="0"/>
    <x v="0"/>
    <x v="0"/>
    <x v="0"/>
    <x v="0"/>
    <x v="3"/>
    <x v="1"/>
    <x v="2"/>
    <x v="12"/>
    <x v="0"/>
    <m/>
  </r>
  <r>
    <x v="0"/>
    <n v="0"/>
    <n v="0"/>
    <n v="60370"/>
    <n v="0"/>
    <x v="7912"/>
    <x v="0"/>
    <x v="1"/>
    <x v="0"/>
    <s v="03.03.10"/>
    <x v="10"/>
    <x v="0"/>
    <x v="3"/>
    <s v="Receitas Da Câmara"/>
    <s v="03.03.10"/>
    <s v="Receitas Da Câmara"/>
    <s v="03.03.10"/>
    <x v="22"/>
    <x v="0"/>
    <x v="4"/>
    <x v="6"/>
    <x v="1"/>
    <x v="0"/>
    <x v="1"/>
    <x v="0"/>
    <x v="2"/>
    <s v="2021-03-??"/>
    <x v="0"/>
    <n v="60370"/>
    <x v="3"/>
    <n v="0"/>
    <x v="1"/>
    <n v="0"/>
    <x v="811"/>
    <m/>
    <x v="0"/>
    <x v="12"/>
    <m/>
    <s v="Receitas Da Câmara"/>
    <x v="2"/>
    <s v="RDC"/>
    <x v="0"/>
    <x v="1"/>
    <x v="1"/>
    <x v="1"/>
    <x v="0"/>
    <x v="0"/>
    <x v="0"/>
    <x v="0"/>
    <x v="1"/>
    <x v="1"/>
    <x v="0"/>
    <s v="Receitas Da Câmara"/>
    <x v="0"/>
    <x v="0"/>
    <x v="0"/>
    <x v="0"/>
    <x v="0"/>
    <x v="0"/>
    <x v="0"/>
    <x v="3"/>
    <x v="1"/>
    <x v="2"/>
    <x v="12"/>
    <x v="0"/>
    <m/>
  </r>
  <r>
    <x v="0"/>
    <n v="0"/>
    <n v="0"/>
    <n v="36560"/>
    <n v="0"/>
    <x v="7912"/>
    <x v="0"/>
    <x v="1"/>
    <x v="0"/>
    <s v="03.03.10"/>
    <x v="10"/>
    <x v="0"/>
    <x v="3"/>
    <s v="Receitas Da Câmara"/>
    <s v="03.03.10"/>
    <s v="Receitas Da Câmara"/>
    <s v="03.03.10"/>
    <x v="22"/>
    <x v="0"/>
    <x v="4"/>
    <x v="6"/>
    <x v="1"/>
    <x v="0"/>
    <x v="1"/>
    <x v="0"/>
    <x v="1"/>
    <s v="2021-04-??"/>
    <x v="1"/>
    <n v="36560"/>
    <x v="3"/>
    <n v="0"/>
    <x v="1"/>
    <n v="0"/>
    <x v="811"/>
    <m/>
    <x v="0"/>
    <x v="12"/>
    <m/>
    <s v="Receitas Da Câmara"/>
    <x v="2"/>
    <s v="RDC"/>
    <x v="0"/>
    <x v="1"/>
    <x v="1"/>
    <x v="1"/>
    <x v="0"/>
    <x v="0"/>
    <x v="0"/>
    <x v="0"/>
    <x v="1"/>
    <x v="1"/>
    <x v="0"/>
    <s v="Receitas Da Câmara"/>
    <x v="0"/>
    <x v="0"/>
    <x v="0"/>
    <x v="0"/>
    <x v="0"/>
    <x v="0"/>
    <x v="0"/>
    <x v="3"/>
    <x v="1"/>
    <x v="2"/>
    <x v="12"/>
    <x v="0"/>
    <m/>
  </r>
  <r>
    <x v="0"/>
    <n v="0"/>
    <n v="0"/>
    <n v="95655"/>
    <n v="0"/>
    <x v="7912"/>
    <x v="0"/>
    <x v="1"/>
    <x v="0"/>
    <s v="03.03.10"/>
    <x v="10"/>
    <x v="0"/>
    <x v="3"/>
    <s v="Receitas Da Câmara"/>
    <s v="03.03.10"/>
    <s v="Receitas Da Câmara"/>
    <s v="03.03.10"/>
    <x v="21"/>
    <x v="0"/>
    <x v="0"/>
    <x v="8"/>
    <x v="1"/>
    <x v="0"/>
    <x v="1"/>
    <x v="0"/>
    <x v="0"/>
    <s v="2021-01-??"/>
    <x v="0"/>
    <n v="95655"/>
    <x v="3"/>
    <n v="0"/>
    <x v="1"/>
    <n v="0"/>
    <x v="811"/>
    <m/>
    <x v="0"/>
    <x v="12"/>
    <m/>
    <s v="Receitas Da Câmara"/>
    <x v="2"/>
    <s v="RDC"/>
    <x v="0"/>
    <x v="1"/>
    <x v="1"/>
    <x v="1"/>
    <x v="0"/>
    <x v="0"/>
    <x v="0"/>
    <x v="0"/>
    <x v="1"/>
    <x v="1"/>
    <x v="0"/>
    <s v="Receitas Da Câmara"/>
    <x v="0"/>
    <x v="0"/>
    <x v="0"/>
    <x v="0"/>
    <x v="0"/>
    <x v="0"/>
    <x v="0"/>
    <x v="3"/>
    <x v="1"/>
    <x v="2"/>
    <x v="12"/>
    <x v="0"/>
    <m/>
  </r>
  <r>
    <x v="0"/>
    <n v="0"/>
    <n v="0"/>
    <n v="76200"/>
    <n v="0"/>
    <x v="7912"/>
    <x v="0"/>
    <x v="1"/>
    <x v="0"/>
    <s v="03.03.10"/>
    <x v="10"/>
    <x v="0"/>
    <x v="3"/>
    <s v="Receitas Da Câmara"/>
    <s v="03.03.10"/>
    <s v="Receitas Da Câmara"/>
    <s v="03.03.10"/>
    <x v="21"/>
    <x v="0"/>
    <x v="0"/>
    <x v="8"/>
    <x v="1"/>
    <x v="0"/>
    <x v="1"/>
    <x v="0"/>
    <x v="11"/>
    <s v="2021-02-??"/>
    <x v="0"/>
    <n v="76200"/>
    <x v="3"/>
    <n v="0"/>
    <x v="1"/>
    <n v="0"/>
    <x v="811"/>
    <m/>
    <x v="0"/>
    <x v="12"/>
    <m/>
    <s v="Receitas Da Câmara"/>
    <x v="2"/>
    <s v="RDC"/>
    <x v="0"/>
    <x v="1"/>
    <x v="1"/>
    <x v="1"/>
    <x v="0"/>
    <x v="0"/>
    <x v="0"/>
    <x v="0"/>
    <x v="1"/>
    <x v="1"/>
    <x v="0"/>
    <s v="Receitas Da Câmara"/>
    <x v="0"/>
    <x v="0"/>
    <x v="0"/>
    <x v="0"/>
    <x v="0"/>
    <x v="0"/>
    <x v="0"/>
    <x v="3"/>
    <x v="1"/>
    <x v="2"/>
    <x v="12"/>
    <x v="0"/>
    <m/>
  </r>
  <r>
    <x v="0"/>
    <n v="0"/>
    <n v="0"/>
    <n v="147600"/>
    <n v="0"/>
    <x v="7912"/>
    <x v="0"/>
    <x v="1"/>
    <x v="0"/>
    <s v="03.03.10"/>
    <x v="10"/>
    <x v="0"/>
    <x v="3"/>
    <s v="Receitas Da Câmara"/>
    <s v="03.03.10"/>
    <s v="Receitas Da Câmara"/>
    <s v="03.03.10"/>
    <x v="21"/>
    <x v="0"/>
    <x v="0"/>
    <x v="8"/>
    <x v="1"/>
    <x v="0"/>
    <x v="1"/>
    <x v="0"/>
    <x v="2"/>
    <s v="2021-03-??"/>
    <x v="0"/>
    <n v="147600"/>
    <x v="3"/>
    <n v="0"/>
    <x v="1"/>
    <n v="0"/>
    <x v="811"/>
    <m/>
    <x v="0"/>
    <x v="12"/>
    <m/>
    <s v="Receitas Da Câmara"/>
    <x v="2"/>
    <s v="RDC"/>
    <x v="0"/>
    <x v="1"/>
    <x v="1"/>
    <x v="1"/>
    <x v="0"/>
    <x v="0"/>
    <x v="0"/>
    <x v="0"/>
    <x v="1"/>
    <x v="1"/>
    <x v="0"/>
    <s v="Receitas Da Câmara"/>
    <x v="0"/>
    <x v="0"/>
    <x v="0"/>
    <x v="0"/>
    <x v="0"/>
    <x v="0"/>
    <x v="0"/>
    <x v="3"/>
    <x v="1"/>
    <x v="2"/>
    <x v="12"/>
    <x v="0"/>
    <m/>
  </r>
  <r>
    <x v="0"/>
    <n v="0"/>
    <n v="0"/>
    <n v="138200"/>
    <n v="0"/>
    <x v="7912"/>
    <x v="0"/>
    <x v="1"/>
    <x v="0"/>
    <s v="03.03.10"/>
    <x v="10"/>
    <x v="0"/>
    <x v="3"/>
    <s v="Receitas Da Câmara"/>
    <s v="03.03.10"/>
    <s v="Receitas Da Câmara"/>
    <s v="03.03.10"/>
    <x v="21"/>
    <x v="0"/>
    <x v="0"/>
    <x v="8"/>
    <x v="1"/>
    <x v="0"/>
    <x v="1"/>
    <x v="0"/>
    <x v="1"/>
    <s v="2021-04-??"/>
    <x v="1"/>
    <n v="138200"/>
    <x v="3"/>
    <n v="0"/>
    <x v="1"/>
    <n v="0"/>
    <x v="811"/>
    <m/>
    <x v="0"/>
    <x v="12"/>
    <m/>
    <s v="Receitas Da Câmara"/>
    <x v="2"/>
    <s v="RDC"/>
    <x v="0"/>
    <x v="1"/>
    <x v="1"/>
    <x v="1"/>
    <x v="0"/>
    <x v="0"/>
    <x v="0"/>
    <x v="0"/>
    <x v="1"/>
    <x v="1"/>
    <x v="0"/>
    <s v="Receitas Da Câmara"/>
    <x v="0"/>
    <x v="0"/>
    <x v="0"/>
    <x v="0"/>
    <x v="0"/>
    <x v="0"/>
    <x v="0"/>
    <x v="3"/>
    <x v="1"/>
    <x v="2"/>
    <x v="12"/>
    <x v="0"/>
    <m/>
  </r>
  <r>
    <x v="0"/>
    <n v="0"/>
    <n v="0"/>
    <n v="33303"/>
    <n v="0"/>
    <x v="7912"/>
    <x v="0"/>
    <x v="0"/>
    <x v="0"/>
    <s v="01.24.09.01"/>
    <x v="31"/>
    <x v="4"/>
    <x v="5"/>
    <s v="Programa mais qualidade mais comunidade"/>
    <s v="01.24.09"/>
    <s v="Projecto de inclusão Socieconomica e Desenvolvimento de Rª São Miguel"/>
    <s v="01.24.09.01"/>
    <x v="7"/>
    <x v="0"/>
    <x v="3"/>
    <x v="3"/>
    <x v="1"/>
    <x v="2"/>
    <x v="0"/>
    <x v="0"/>
    <x v="0"/>
    <s v="2021-01-??"/>
    <x v="0"/>
    <n v="33303"/>
    <x v="3"/>
    <n v="0"/>
    <x v="2"/>
    <n v="0"/>
    <x v="811"/>
    <m/>
    <x v="0"/>
    <x v="12"/>
    <m/>
    <s v="Projecto de inclusão Socieconomica e Desenvolvimento de Rª São Miguel"/>
    <x v="2"/>
    <s v="QMC"/>
    <x v="0"/>
    <x v="1"/>
    <x v="1"/>
    <x v="1"/>
    <x v="0"/>
    <x v="0"/>
    <x v="0"/>
    <x v="0"/>
    <x v="1"/>
    <x v="1"/>
    <x v="0"/>
    <s v="Projecto de inclusão Socieconomica e Desenvolvimento de Rª São Miguel"/>
    <x v="0"/>
    <x v="0"/>
    <x v="0"/>
    <x v="0"/>
    <x v="2"/>
    <x v="0"/>
    <x v="0"/>
    <x v="3"/>
    <x v="1"/>
    <x v="2"/>
    <x v="12"/>
    <x v="0"/>
    <m/>
  </r>
  <r>
    <x v="0"/>
    <n v="0"/>
    <n v="0"/>
    <n v="33303"/>
    <n v="0"/>
    <x v="7912"/>
    <x v="0"/>
    <x v="0"/>
    <x v="0"/>
    <s v="01.24.09.01"/>
    <x v="31"/>
    <x v="4"/>
    <x v="5"/>
    <s v="Programa mais qualidade mais comunidade"/>
    <s v="01.24.09"/>
    <s v="Projecto de inclusão Socieconomica e Desenvolvimento de Rª São Miguel"/>
    <s v="01.24.09.01"/>
    <x v="7"/>
    <x v="0"/>
    <x v="3"/>
    <x v="3"/>
    <x v="1"/>
    <x v="2"/>
    <x v="0"/>
    <x v="0"/>
    <x v="11"/>
    <s v="2021-02-??"/>
    <x v="0"/>
    <n v="33303"/>
    <x v="3"/>
    <n v="0"/>
    <x v="2"/>
    <n v="0"/>
    <x v="811"/>
    <m/>
    <x v="0"/>
    <x v="12"/>
    <m/>
    <s v="Projecto de inclusão Socieconomica e Desenvolvimento de Rª São Miguel"/>
    <x v="2"/>
    <s v="QMC"/>
    <x v="0"/>
    <x v="1"/>
    <x v="1"/>
    <x v="1"/>
    <x v="0"/>
    <x v="0"/>
    <x v="0"/>
    <x v="0"/>
    <x v="1"/>
    <x v="1"/>
    <x v="0"/>
    <s v="Projecto de inclusão Socieconomica e Desenvolvimento de Rª São Miguel"/>
    <x v="0"/>
    <x v="0"/>
    <x v="0"/>
    <x v="0"/>
    <x v="2"/>
    <x v="0"/>
    <x v="0"/>
    <x v="3"/>
    <x v="1"/>
    <x v="2"/>
    <x v="12"/>
    <x v="0"/>
    <m/>
  </r>
  <r>
    <x v="0"/>
    <n v="0"/>
    <n v="0"/>
    <n v="33303"/>
    <n v="0"/>
    <x v="7912"/>
    <x v="0"/>
    <x v="0"/>
    <x v="0"/>
    <s v="01.24.09.01"/>
    <x v="31"/>
    <x v="4"/>
    <x v="5"/>
    <s v="Programa mais qualidade mais comunidade"/>
    <s v="01.24.09"/>
    <s v="Projecto de inclusão Socieconomica e Desenvolvimento de Rª São Miguel"/>
    <s v="01.24.09.01"/>
    <x v="7"/>
    <x v="0"/>
    <x v="3"/>
    <x v="3"/>
    <x v="1"/>
    <x v="2"/>
    <x v="0"/>
    <x v="0"/>
    <x v="2"/>
    <s v="2021-03-??"/>
    <x v="0"/>
    <n v="33303"/>
    <x v="3"/>
    <n v="0"/>
    <x v="2"/>
    <n v="0"/>
    <x v="811"/>
    <m/>
    <x v="0"/>
    <x v="12"/>
    <m/>
    <s v="Projecto de inclusão Socieconomica e Desenvolvimento de Rª São Miguel"/>
    <x v="2"/>
    <s v="QMC"/>
    <x v="0"/>
    <x v="1"/>
    <x v="1"/>
    <x v="1"/>
    <x v="0"/>
    <x v="0"/>
    <x v="0"/>
    <x v="0"/>
    <x v="1"/>
    <x v="1"/>
    <x v="0"/>
    <s v="Projecto de inclusão Socieconomica e Desenvolvimento de Rª São Miguel"/>
    <x v="0"/>
    <x v="0"/>
    <x v="0"/>
    <x v="0"/>
    <x v="2"/>
    <x v="0"/>
    <x v="0"/>
    <x v="3"/>
    <x v="1"/>
    <x v="2"/>
    <x v="12"/>
    <x v="0"/>
    <m/>
  </r>
  <r>
    <x v="0"/>
    <n v="0"/>
    <n v="0"/>
    <n v="33303"/>
    <n v="0"/>
    <x v="7912"/>
    <x v="0"/>
    <x v="0"/>
    <x v="0"/>
    <s v="01.24.09.01"/>
    <x v="31"/>
    <x v="4"/>
    <x v="5"/>
    <s v="Programa mais qualidade mais comunidade"/>
    <s v="01.24.09"/>
    <s v="Projecto de inclusão Socieconomica e Desenvolvimento de Rª São Miguel"/>
    <s v="01.24.09.01"/>
    <x v="7"/>
    <x v="0"/>
    <x v="3"/>
    <x v="3"/>
    <x v="1"/>
    <x v="2"/>
    <x v="0"/>
    <x v="0"/>
    <x v="1"/>
    <s v="2021-04-??"/>
    <x v="1"/>
    <n v="33303"/>
    <x v="3"/>
    <n v="0"/>
    <x v="2"/>
    <n v="0"/>
    <x v="811"/>
    <m/>
    <x v="0"/>
    <x v="12"/>
    <m/>
    <s v="Projecto de inclusão Socieconomica e Desenvolvimento de Rª São Miguel"/>
    <x v="2"/>
    <s v="QMC"/>
    <x v="0"/>
    <x v="1"/>
    <x v="1"/>
    <x v="1"/>
    <x v="0"/>
    <x v="0"/>
    <x v="0"/>
    <x v="0"/>
    <x v="1"/>
    <x v="1"/>
    <x v="0"/>
    <s v="Projecto de inclusão Socieconomica e Desenvolvimento de Rª São Miguel"/>
    <x v="0"/>
    <x v="0"/>
    <x v="0"/>
    <x v="0"/>
    <x v="2"/>
    <x v="0"/>
    <x v="0"/>
    <x v="3"/>
    <x v="1"/>
    <x v="2"/>
    <x v="12"/>
    <x v="0"/>
    <m/>
  </r>
  <r>
    <x v="0"/>
    <n v="0"/>
    <n v="0"/>
    <n v="51003"/>
    <n v="0"/>
    <x v="7912"/>
    <x v="0"/>
    <x v="0"/>
    <x v="0"/>
    <s v="01.24.09.01"/>
    <x v="31"/>
    <x v="4"/>
    <x v="5"/>
    <s v="Programa mais qualidade mais comunidade"/>
    <s v="01.24.09"/>
    <s v="Projecto de inclusão Socieconomica e Desenvolvimento de Rª São Miguel"/>
    <s v="01.24.09.01"/>
    <x v="7"/>
    <x v="0"/>
    <x v="3"/>
    <x v="3"/>
    <x v="1"/>
    <x v="2"/>
    <x v="0"/>
    <x v="0"/>
    <x v="3"/>
    <s v="2021-05-??"/>
    <x v="1"/>
    <n v="51003"/>
    <x v="3"/>
    <n v="0"/>
    <x v="2"/>
    <n v="0"/>
    <x v="811"/>
    <m/>
    <x v="0"/>
    <x v="12"/>
    <m/>
    <s v="Projecto de inclusão Socieconomica e Desenvolvimento de Rª São Miguel"/>
    <x v="2"/>
    <s v="QMC"/>
    <x v="0"/>
    <x v="1"/>
    <x v="1"/>
    <x v="1"/>
    <x v="0"/>
    <x v="0"/>
    <x v="0"/>
    <x v="0"/>
    <x v="1"/>
    <x v="1"/>
    <x v="0"/>
    <s v="Projecto de inclusão Socieconomica e Desenvolvimento de Rª São Miguel"/>
    <x v="0"/>
    <x v="0"/>
    <x v="0"/>
    <x v="0"/>
    <x v="2"/>
    <x v="0"/>
    <x v="0"/>
    <x v="3"/>
    <x v="1"/>
    <x v="2"/>
    <x v="12"/>
    <x v="0"/>
    <m/>
  </r>
  <r>
    <x v="0"/>
    <n v="0"/>
    <n v="0"/>
    <n v="15330"/>
    <n v="0"/>
    <x v="7912"/>
    <x v="0"/>
    <x v="0"/>
    <x v="0"/>
    <s v="01.24.09.01"/>
    <x v="31"/>
    <x v="4"/>
    <x v="5"/>
    <s v="Programa mais qualidade mais comunidade"/>
    <s v="01.24.09"/>
    <s v="Projecto de inclusão Socieconomica e Desenvolvimento de Rª São Miguel"/>
    <s v="01.24.09.01"/>
    <x v="7"/>
    <x v="0"/>
    <x v="3"/>
    <x v="3"/>
    <x v="1"/>
    <x v="2"/>
    <x v="0"/>
    <x v="0"/>
    <x v="6"/>
    <s v="2021-07-??"/>
    <x v="2"/>
    <n v="15330"/>
    <x v="3"/>
    <n v="0"/>
    <x v="2"/>
    <n v="0"/>
    <x v="811"/>
    <m/>
    <x v="0"/>
    <x v="12"/>
    <m/>
    <s v="Projecto de inclusão Socieconomica e Desenvolvimento de Rª São Miguel"/>
    <x v="2"/>
    <s v="QMC"/>
    <x v="0"/>
    <x v="1"/>
    <x v="1"/>
    <x v="1"/>
    <x v="0"/>
    <x v="0"/>
    <x v="0"/>
    <x v="0"/>
    <x v="1"/>
    <x v="1"/>
    <x v="0"/>
    <s v="Projecto de inclusão Socieconomica e Desenvolvimento de Rª São Miguel"/>
    <x v="0"/>
    <x v="0"/>
    <x v="0"/>
    <x v="0"/>
    <x v="2"/>
    <x v="0"/>
    <x v="0"/>
    <x v="3"/>
    <x v="1"/>
    <x v="2"/>
    <x v="12"/>
    <x v="0"/>
    <m/>
  </r>
  <r>
    <x v="0"/>
    <n v="0"/>
    <n v="0"/>
    <n v="120000"/>
    <n v="0"/>
    <x v="7912"/>
    <x v="0"/>
    <x v="0"/>
    <x v="0"/>
    <s v="01.24.09.01"/>
    <x v="31"/>
    <x v="4"/>
    <x v="5"/>
    <s v="Programa mais qualidade mais comunidade"/>
    <s v="01.24.09"/>
    <s v="Projecto de inclusão Socieconomica e Desenvolvimento de Rª São Miguel"/>
    <s v="01.24.09.01"/>
    <x v="7"/>
    <x v="0"/>
    <x v="3"/>
    <x v="3"/>
    <x v="1"/>
    <x v="2"/>
    <x v="0"/>
    <x v="0"/>
    <x v="5"/>
    <s v="2021-08-??"/>
    <x v="2"/>
    <n v="120000"/>
    <x v="3"/>
    <n v="0"/>
    <x v="2"/>
    <n v="0"/>
    <x v="811"/>
    <m/>
    <x v="0"/>
    <x v="12"/>
    <m/>
    <s v="Projecto de inclusão Socieconomica e Desenvolvimento de Rª São Miguel"/>
    <x v="2"/>
    <s v="QMC"/>
    <x v="0"/>
    <x v="1"/>
    <x v="1"/>
    <x v="1"/>
    <x v="0"/>
    <x v="0"/>
    <x v="0"/>
    <x v="0"/>
    <x v="1"/>
    <x v="1"/>
    <x v="0"/>
    <s v="Projecto de inclusão Socieconomica e Desenvolvimento de Rª São Miguel"/>
    <x v="0"/>
    <x v="0"/>
    <x v="0"/>
    <x v="0"/>
    <x v="2"/>
    <x v="0"/>
    <x v="0"/>
    <x v="3"/>
    <x v="1"/>
    <x v="2"/>
    <x v="12"/>
    <x v="0"/>
    <m/>
  </r>
  <r>
    <x v="0"/>
    <n v="0"/>
    <n v="0"/>
    <n v="205949"/>
    <n v="0"/>
    <x v="7912"/>
    <x v="0"/>
    <x v="0"/>
    <x v="0"/>
    <s v="01.24.09.01"/>
    <x v="31"/>
    <x v="4"/>
    <x v="5"/>
    <s v="Programa mais qualidade mais comunidade"/>
    <s v="01.24.09"/>
    <s v="Projecto de inclusão Socieconomica e Desenvolvimento de Rª São Miguel"/>
    <s v="01.24.09.01"/>
    <x v="7"/>
    <x v="0"/>
    <x v="3"/>
    <x v="3"/>
    <x v="1"/>
    <x v="2"/>
    <x v="0"/>
    <x v="0"/>
    <x v="7"/>
    <s v="2021-09-??"/>
    <x v="2"/>
    <n v="205949"/>
    <x v="3"/>
    <n v="0"/>
    <x v="2"/>
    <n v="0"/>
    <x v="811"/>
    <m/>
    <x v="0"/>
    <x v="12"/>
    <m/>
    <s v="Projecto de inclusão Socieconomica e Desenvolvimento de Rª São Miguel"/>
    <x v="2"/>
    <s v="QMC"/>
    <x v="0"/>
    <x v="1"/>
    <x v="1"/>
    <x v="1"/>
    <x v="0"/>
    <x v="0"/>
    <x v="0"/>
    <x v="0"/>
    <x v="1"/>
    <x v="1"/>
    <x v="0"/>
    <s v="Projecto de inclusão Socieconomica e Desenvolvimento de Rª São Miguel"/>
    <x v="0"/>
    <x v="0"/>
    <x v="0"/>
    <x v="0"/>
    <x v="2"/>
    <x v="0"/>
    <x v="0"/>
    <x v="3"/>
    <x v="1"/>
    <x v="2"/>
    <x v="12"/>
    <x v="0"/>
    <m/>
  </r>
  <r>
    <x v="0"/>
    <n v="0"/>
    <n v="0"/>
    <n v="10000"/>
    <n v="0"/>
    <x v="7912"/>
    <x v="0"/>
    <x v="0"/>
    <x v="0"/>
    <s v="01.24.09.01"/>
    <x v="31"/>
    <x v="4"/>
    <x v="5"/>
    <s v="Programa mais qualidade mais comunidade"/>
    <s v="01.24.09"/>
    <s v="Projecto de inclusão Socieconomica e Desenvolvimento de Rª São Miguel"/>
    <s v="01.24.09.01"/>
    <x v="7"/>
    <x v="0"/>
    <x v="3"/>
    <x v="3"/>
    <x v="1"/>
    <x v="2"/>
    <x v="0"/>
    <x v="0"/>
    <x v="8"/>
    <s v="2021-10-??"/>
    <x v="3"/>
    <n v="10000"/>
    <x v="3"/>
    <n v="0"/>
    <x v="2"/>
    <n v="0"/>
    <x v="811"/>
    <m/>
    <x v="0"/>
    <x v="12"/>
    <m/>
    <s v="Projecto de inclusão Socieconomica e Desenvolvimento de Rª São Miguel"/>
    <x v="2"/>
    <s v="QMC"/>
    <x v="0"/>
    <x v="1"/>
    <x v="1"/>
    <x v="1"/>
    <x v="0"/>
    <x v="0"/>
    <x v="0"/>
    <x v="0"/>
    <x v="1"/>
    <x v="1"/>
    <x v="0"/>
    <s v="Projecto de inclusão Socieconomica e Desenvolvimento de Rª São Miguel"/>
    <x v="0"/>
    <x v="0"/>
    <x v="0"/>
    <x v="0"/>
    <x v="2"/>
    <x v="0"/>
    <x v="0"/>
    <x v="3"/>
    <x v="1"/>
    <x v="2"/>
    <x v="12"/>
    <x v="0"/>
    <m/>
  </r>
  <r>
    <x v="0"/>
    <n v="0"/>
    <n v="0"/>
    <n v="5120"/>
    <n v="0"/>
    <x v="7912"/>
    <x v="0"/>
    <x v="1"/>
    <x v="0"/>
    <s v="03.03.10"/>
    <x v="10"/>
    <x v="0"/>
    <x v="3"/>
    <s v="Receitas Da Câmara"/>
    <s v="03.03.10"/>
    <s v="Receitas Da Câmara"/>
    <s v="03.03.10"/>
    <x v="18"/>
    <x v="0"/>
    <x v="4"/>
    <x v="6"/>
    <x v="1"/>
    <x v="0"/>
    <x v="1"/>
    <x v="0"/>
    <x v="0"/>
    <s v="2021-01-??"/>
    <x v="0"/>
    <n v="5120"/>
    <x v="3"/>
    <n v="0"/>
    <x v="1"/>
    <n v="0"/>
    <x v="811"/>
    <m/>
    <x v="0"/>
    <x v="12"/>
    <m/>
    <s v="Receitas Da Câmara"/>
    <x v="2"/>
    <s v="RDC"/>
    <x v="0"/>
    <x v="1"/>
    <x v="1"/>
    <x v="1"/>
    <x v="0"/>
    <x v="0"/>
    <x v="0"/>
    <x v="0"/>
    <x v="1"/>
    <x v="1"/>
    <x v="0"/>
    <s v="Receitas Da Câmara"/>
    <x v="0"/>
    <x v="0"/>
    <x v="0"/>
    <x v="0"/>
    <x v="0"/>
    <x v="0"/>
    <x v="0"/>
    <x v="3"/>
    <x v="1"/>
    <x v="2"/>
    <x v="12"/>
    <x v="0"/>
    <m/>
  </r>
  <r>
    <x v="0"/>
    <n v="0"/>
    <n v="0"/>
    <n v="25260"/>
    <n v="0"/>
    <x v="7912"/>
    <x v="0"/>
    <x v="1"/>
    <x v="0"/>
    <s v="03.03.10"/>
    <x v="10"/>
    <x v="0"/>
    <x v="3"/>
    <s v="Receitas Da Câmara"/>
    <s v="03.03.10"/>
    <s v="Receitas Da Câmara"/>
    <s v="03.03.10"/>
    <x v="18"/>
    <x v="0"/>
    <x v="4"/>
    <x v="6"/>
    <x v="1"/>
    <x v="0"/>
    <x v="1"/>
    <x v="0"/>
    <x v="11"/>
    <s v="2021-02-??"/>
    <x v="0"/>
    <n v="25260"/>
    <x v="3"/>
    <n v="0"/>
    <x v="1"/>
    <n v="0"/>
    <x v="811"/>
    <m/>
    <x v="0"/>
    <x v="12"/>
    <m/>
    <s v="Receitas Da Câmara"/>
    <x v="2"/>
    <s v="RDC"/>
    <x v="0"/>
    <x v="1"/>
    <x v="1"/>
    <x v="1"/>
    <x v="0"/>
    <x v="0"/>
    <x v="0"/>
    <x v="0"/>
    <x v="1"/>
    <x v="1"/>
    <x v="0"/>
    <s v="Receitas Da Câmara"/>
    <x v="0"/>
    <x v="0"/>
    <x v="0"/>
    <x v="0"/>
    <x v="0"/>
    <x v="0"/>
    <x v="0"/>
    <x v="3"/>
    <x v="1"/>
    <x v="2"/>
    <x v="12"/>
    <x v="0"/>
    <m/>
  </r>
  <r>
    <x v="0"/>
    <n v="0"/>
    <n v="0"/>
    <n v="35360"/>
    <n v="0"/>
    <x v="7912"/>
    <x v="0"/>
    <x v="1"/>
    <x v="0"/>
    <s v="03.03.10"/>
    <x v="10"/>
    <x v="0"/>
    <x v="3"/>
    <s v="Receitas Da Câmara"/>
    <s v="03.03.10"/>
    <s v="Receitas Da Câmara"/>
    <s v="03.03.10"/>
    <x v="18"/>
    <x v="0"/>
    <x v="4"/>
    <x v="6"/>
    <x v="1"/>
    <x v="0"/>
    <x v="1"/>
    <x v="0"/>
    <x v="2"/>
    <s v="2021-03-??"/>
    <x v="0"/>
    <n v="35360"/>
    <x v="3"/>
    <n v="0"/>
    <x v="1"/>
    <n v="0"/>
    <x v="811"/>
    <m/>
    <x v="0"/>
    <x v="12"/>
    <m/>
    <s v="Receitas Da Câmara"/>
    <x v="2"/>
    <s v="RDC"/>
    <x v="0"/>
    <x v="1"/>
    <x v="1"/>
    <x v="1"/>
    <x v="0"/>
    <x v="0"/>
    <x v="0"/>
    <x v="0"/>
    <x v="1"/>
    <x v="1"/>
    <x v="0"/>
    <s v="Receitas Da Câmara"/>
    <x v="0"/>
    <x v="0"/>
    <x v="0"/>
    <x v="0"/>
    <x v="0"/>
    <x v="0"/>
    <x v="0"/>
    <x v="3"/>
    <x v="1"/>
    <x v="2"/>
    <x v="12"/>
    <x v="0"/>
    <m/>
  </r>
  <r>
    <x v="0"/>
    <n v="0"/>
    <n v="0"/>
    <n v="11305"/>
    <n v="0"/>
    <x v="7912"/>
    <x v="0"/>
    <x v="1"/>
    <x v="0"/>
    <s v="03.03.10"/>
    <x v="10"/>
    <x v="0"/>
    <x v="3"/>
    <s v="Receitas Da Câmara"/>
    <s v="03.03.10"/>
    <s v="Receitas Da Câmara"/>
    <s v="03.03.10"/>
    <x v="18"/>
    <x v="0"/>
    <x v="4"/>
    <x v="6"/>
    <x v="1"/>
    <x v="0"/>
    <x v="1"/>
    <x v="0"/>
    <x v="1"/>
    <s v="2021-04-??"/>
    <x v="1"/>
    <n v="11305"/>
    <x v="3"/>
    <n v="0"/>
    <x v="1"/>
    <n v="0"/>
    <x v="811"/>
    <m/>
    <x v="0"/>
    <x v="12"/>
    <m/>
    <s v="Receitas Da Câmara"/>
    <x v="2"/>
    <s v="RDC"/>
    <x v="0"/>
    <x v="1"/>
    <x v="1"/>
    <x v="1"/>
    <x v="0"/>
    <x v="0"/>
    <x v="0"/>
    <x v="0"/>
    <x v="1"/>
    <x v="1"/>
    <x v="0"/>
    <s v="Receitas Da Câmara"/>
    <x v="0"/>
    <x v="0"/>
    <x v="0"/>
    <x v="0"/>
    <x v="0"/>
    <x v="0"/>
    <x v="0"/>
    <x v="3"/>
    <x v="1"/>
    <x v="2"/>
    <x v="12"/>
    <x v="0"/>
    <m/>
  </r>
  <r>
    <x v="0"/>
    <n v="0"/>
    <n v="0"/>
    <n v="53640"/>
    <n v="0"/>
    <x v="7912"/>
    <x v="0"/>
    <x v="1"/>
    <x v="0"/>
    <s v="03.03.10"/>
    <x v="10"/>
    <x v="0"/>
    <x v="3"/>
    <s v="Receitas Da Câmara"/>
    <s v="03.03.10"/>
    <s v="Receitas Da Câmara"/>
    <s v="03.03.10"/>
    <x v="18"/>
    <x v="0"/>
    <x v="4"/>
    <x v="6"/>
    <x v="1"/>
    <x v="0"/>
    <x v="1"/>
    <x v="0"/>
    <x v="3"/>
    <s v="2021-05-??"/>
    <x v="1"/>
    <n v="53640"/>
    <x v="3"/>
    <n v="0"/>
    <x v="1"/>
    <n v="0"/>
    <x v="811"/>
    <m/>
    <x v="0"/>
    <x v="12"/>
    <m/>
    <s v="Receitas Da Câmara"/>
    <x v="2"/>
    <s v="RDC"/>
    <x v="0"/>
    <x v="1"/>
    <x v="1"/>
    <x v="1"/>
    <x v="0"/>
    <x v="0"/>
    <x v="0"/>
    <x v="0"/>
    <x v="1"/>
    <x v="1"/>
    <x v="0"/>
    <s v="Receitas Da Câmara"/>
    <x v="0"/>
    <x v="0"/>
    <x v="0"/>
    <x v="0"/>
    <x v="0"/>
    <x v="0"/>
    <x v="0"/>
    <x v="3"/>
    <x v="1"/>
    <x v="2"/>
    <x v="12"/>
    <x v="0"/>
    <m/>
  </r>
  <r>
    <x v="0"/>
    <n v="0"/>
    <n v="0"/>
    <n v="26450"/>
    <n v="0"/>
    <x v="7912"/>
    <x v="0"/>
    <x v="1"/>
    <x v="0"/>
    <s v="03.03.10"/>
    <x v="10"/>
    <x v="0"/>
    <x v="3"/>
    <s v="Receitas Da Câmara"/>
    <s v="03.03.10"/>
    <s v="Receitas Da Câmara"/>
    <s v="03.03.10"/>
    <x v="18"/>
    <x v="0"/>
    <x v="4"/>
    <x v="6"/>
    <x v="1"/>
    <x v="0"/>
    <x v="1"/>
    <x v="0"/>
    <x v="4"/>
    <s v="2021-06-??"/>
    <x v="1"/>
    <n v="26450"/>
    <x v="3"/>
    <n v="0"/>
    <x v="1"/>
    <n v="0"/>
    <x v="811"/>
    <m/>
    <x v="0"/>
    <x v="12"/>
    <m/>
    <s v="Receitas Da Câmara"/>
    <x v="2"/>
    <s v="RDC"/>
    <x v="0"/>
    <x v="1"/>
    <x v="1"/>
    <x v="1"/>
    <x v="0"/>
    <x v="0"/>
    <x v="0"/>
    <x v="0"/>
    <x v="1"/>
    <x v="1"/>
    <x v="0"/>
    <s v="Receitas Da Câmara"/>
    <x v="0"/>
    <x v="0"/>
    <x v="0"/>
    <x v="0"/>
    <x v="0"/>
    <x v="0"/>
    <x v="0"/>
    <x v="3"/>
    <x v="1"/>
    <x v="2"/>
    <x v="12"/>
    <x v="0"/>
    <m/>
  </r>
  <r>
    <x v="0"/>
    <n v="0"/>
    <n v="0"/>
    <n v="11180"/>
    <n v="0"/>
    <x v="7912"/>
    <x v="0"/>
    <x v="1"/>
    <x v="0"/>
    <s v="03.03.10"/>
    <x v="10"/>
    <x v="0"/>
    <x v="3"/>
    <s v="Receitas Da Câmara"/>
    <s v="03.03.10"/>
    <s v="Receitas Da Câmara"/>
    <s v="03.03.10"/>
    <x v="18"/>
    <x v="0"/>
    <x v="4"/>
    <x v="6"/>
    <x v="1"/>
    <x v="0"/>
    <x v="1"/>
    <x v="0"/>
    <x v="6"/>
    <s v="2021-07-??"/>
    <x v="2"/>
    <n v="11180"/>
    <x v="3"/>
    <n v="0"/>
    <x v="1"/>
    <n v="0"/>
    <x v="811"/>
    <m/>
    <x v="0"/>
    <x v="12"/>
    <m/>
    <s v="Receitas Da Câmara"/>
    <x v="2"/>
    <s v="RDC"/>
    <x v="0"/>
    <x v="1"/>
    <x v="1"/>
    <x v="1"/>
    <x v="0"/>
    <x v="0"/>
    <x v="0"/>
    <x v="0"/>
    <x v="1"/>
    <x v="1"/>
    <x v="0"/>
    <s v="Receitas Da Câmara"/>
    <x v="0"/>
    <x v="0"/>
    <x v="0"/>
    <x v="0"/>
    <x v="0"/>
    <x v="0"/>
    <x v="0"/>
    <x v="3"/>
    <x v="1"/>
    <x v="2"/>
    <x v="12"/>
    <x v="0"/>
    <m/>
  </r>
  <r>
    <x v="0"/>
    <n v="0"/>
    <n v="0"/>
    <n v="78980"/>
    <n v="0"/>
    <x v="7912"/>
    <x v="0"/>
    <x v="1"/>
    <x v="0"/>
    <s v="03.03.10"/>
    <x v="10"/>
    <x v="0"/>
    <x v="3"/>
    <s v="Receitas Da Câmara"/>
    <s v="03.03.10"/>
    <s v="Receitas Da Câmara"/>
    <s v="03.03.10"/>
    <x v="18"/>
    <x v="0"/>
    <x v="4"/>
    <x v="6"/>
    <x v="1"/>
    <x v="0"/>
    <x v="1"/>
    <x v="0"/>
    <x v="5"/>
    <s v="2021-08-??"/>
    <x v="2"/>
    <n v="78980"/>
    <x v="3"/>
    <n v="0"/>
    <x v="1"/>
    <n v="0"/>
    <x v="811"/>
    <m/>
    <x v="0"/>
    <x v="12"/>
    <m/>
    <s v="Receitas Da Câmara"/>
    <x v="2"/>
    <s v="RDC"/>
    <x v="0"/>
    <x v="1"/>
    <x v="1"/>
    <x v="1"/>
    <x v="0"/>
    <x v="0"/>
    <x v="0"/>
    <x v="0"/>
    <x v="1"/>
    <x v="1"/>
    <x v="0"/>
    <s v="Receitas Da Câmara"/>
    <x v="0"/>
    <x v="0"/>
    <x v="0"/>
    <x v="0"/>
    <x v="0"/>
    <x v="0"/>
    <x v="0"/>
    <x v="3"/>
    <x v="1"/>
    <x v="2"/>
    <x v="12"/>
    <x v="0"/>
    <m/>
  </r>
  <r>
    <x v="0"/>
    <n v="0"/>
    <n v="0"/>
    <n v="43410"/>
    <n v="0"/>
    <x v="7912"/>
    <x v="0"/>
    <x v="1"/>
    <x v="0"/>
    <s v="03.03.10"/>
    <x v="10"/>
    <x v="0"/>
    <x v="3"/>
    <s v="Receitas Da Câmara"/>
    <s v="03.03.10"/>
    <s v="Receitas Da Câmara"/>
    <s v="03.03.10"/>
    <x v="18"/>
    <x v="0"/>
    <x v="4"/>
    <x v="6"/>
    <x v="1"/>
    <x v="0"/>
    <x v="1"/>
    <x v="0"/>
    <x v="7"/>
    <s v="2021-09-??"/>
    <x v="2"/>
    <n v="43410"/>
    <x v="3"/>
    <n v="0"/>
    <x v="1"/>
    <n v="0"/>
    <x v="811"/>
    <m/>
    <x v="0"/>
    <x v="12"/>
    <m/>
    <s v="Receitas Da Câmara"/>
    <x v="2"/>
    <s v="RDC"/>
    <x v="0"/>
    <x v="1"/>
    <x v="1"/>
    <x v="1"/>
    <x v="0"/>
    <x v="0"/>
    <x v="0"/>
    <x v="0"/>
    <x v="1"/>
    <x v="1"/>
    <x v="0"/>
    <s v="Receitas Da Câmara"/>
    <x v="0"/>
    <x v="0"/>
    <x v="0"/>
    <x v="0"/>
    <x v="0"/>
    <x v="0"/>
    <x v="0"/>
    <x v="3"/>
    <x v="1"/>
    <x v="2"/>
    <x v="12"/>
    <x v="0"/>
    <m/>
  </r>
  <r>
    <x v="0"/>
    <n v="0"/>
    <n v="0"/>
    <n v="33920"/>
    <n v="0"/>
    <x v="7912"/>
    <x v="0"/>
    <x v="1"/>
    <x v="0"/>
    <s v="03.03.10"/>
    <x v="10"/>
    <x v="0"/>
    <x v="3"/>
    <s v="Receitas Da Câmara"/>
    <s v="03.03.10"/>
    <s v="Receitas Da Câmara"/>
    <s v="03.03.10"/>
    <x v="18"/>
    <x v="0"/>
    <x v="4"/>
    <x v="6"/>
    <x v="1"/>
    <x v="0"/>
    <x v="1"/>
    <x v="0"/>
    <x v="8"/>
    <s v="2021-10-??"/>
    <x v="3"/>
    <n v="33920"/>
    <x v="3"/>
    <n v="0"/>
    <x v="1"/>
    <n v="0"/>
    <x v="811"/>
    <m/>
    <x v="0"/>
    <x v="12"/>
    <m/>
    <s v="Receitas Da Câmara"/>
    <x v="2"/>
    <s v="RDC"/>
    <x v="0"/>
    <x v="1"/>
    <x v="1"/>
    <x v="1"/>
    <x v="0"/>
    <x v="0"/>
    <x v="0"/>
    <x v="0"/>
    <x v="1"/>
    <x v="1"/>
    <x v="0"/>
    <s v="Receitas Da Câmara"/>
    <x v="0"/>
    <x v="0"/>
    <x v="0"/>
    <x v="0"/>
    <x v="0"/>
    <x v="0"/>
    <x v="0"/>
    <x v="3"/>
    <x v="1"/>
    <x v="2"/>
    <x v="12"/>
    <x v="0"/>
    <m/>
  </r>
  <r>
    <x v="0"/>
    <n v="0"/>
    <n v="0"/>
    <n v="25220"/>
    <n v="0"/>
    <x v="7912"/>
    <x v="0"/>
    <x v="1"/>
    <x v="0"/>
    <s v="03.03.10"/>
    <x v="10"/>
    <x v="0"/>
    <x v="3"/>
    <s v="Receitas Da Câmara"/>
    <s v="03.03.10"/>
    <s v="Receitas Da Câmara"/>
    <s v="03.03.10"/>
    <x v="18"/>
    <x v="0"/>
    <x v="4"/>
    <x v="6"/>
    <x v="1"/>
    <x v="0"/>
    <x v="1"/>
    <x v="0"/>
    <x v="10"/>
    <s v="2021-11-??"/>
    <x v="3"/>
    <n v="25220"/>
    <x v="3"/>
    <n v="0"/>
    <x v="1"/>
    <n v="0"/>
    <x v="811"/>
    <m/>
    <x v="0"/>
    <x v="12"/>
    <m/>
    <s v="Receitas Da Câmara"/>
    <x v="2"/>
    <s v="RDC"/>
    <x v="0"/>
    <x v="1"/>
    <x v="1"/>
    <x v="1"/>
    <x v="0"/>
    <x v="0"/>
    <x v="0"/>
    <x v="0"/>
    <x v="1"/>
    <x v="1"/>
    <x v="0"/>
    <s v="Receitas Da Câmara"/>
    <x v="0"/>
    <x v="0"/>
    <x v="0"/>
    <x v="0"/>
    <x v="0"/>
    <x v="0"/>
    <x v="0"/>
    <x v="3"/>
    <x v="1"/>
    <x v="2"/>
    <x v="12"/>
    <x v="0"/>
    <m/>
  </r>
  <r>
    <x v="0"/>
    <n v="0"/>
    <n v="0"/>
    <n v="49070"/>
    <n v="0"/>
    <x v="7912"/>
    <x v="0"/>
    <x v="1"/>
    <x v="0"/>
    <s v="03.03.10"/>
    <x v="10"/>
    <x v="0"/>
    <x v="3"/>
    <s v="Receitas Da Câmara"/>
    <s v="03.03.10"/>
    <s v="Receitas Da Câmara"/>
    <s v="03.03.10"/>
    <x v="18"/>
    <x v="0"/>
    <x v="4"/>
    <x v="6"/>
    <x v="1"/>
    <x v="0"/>
    <x v="1"/>
    <x v="0"/>
    <x v="9"/>
    <s v="2021-12-??"/>
    <x v="3"/>
    <n v="49070"/>
    <x v="3"/>
    <n v="0"/>
    <x v="1"/>
    <n v="0"/>
    <x v="811"/>
    <m/>
    <x v="0"/>
    <x v="12"/>
    <m/>
    <s v="Receitas Da Câmara"/>
    <x v="2"/>
    <s v="RDC"/>
    <x v="0"/>
    <x v="1"/>
    <x v="1"/>
    <x v="1"/>
    <x v="0"/>
    <x v="0"/>
    <x v="0"/>
    <x v="0"/>
    <x v="1"/>
    <x v="1"/>
    <x v="0"/>
    <s v="Receitas Da Câmara"/>
    <x v="0"/>
    <x v="0"/>
    <x v="0"/>
    <x v="0"/>
    <x v="0"/>
    <x v="0"/>
    <x v="0"/>
    <x v="3"/>
    <x v="1"/>
    <x v="2"/>
    <x v="12"/>
    <x v="0"/>
    <m/>
  </r>
  <r>
    <x v="0"/>
    <n v="0"/>
    <n v="0"/>
    <n v="70345"/>
    <n v="0"/>
    <x v="7912"/>
    <x v="0"/>
    <x v="1"/>
    <x v="0"/>
    <s v="03.03.10"/>
    <x v="10"/>
    <x v="0"/>
    <x v="3"/>
    <s v="Receitas Da Câmara"/>
    <s v="03.03.10"/>
    <s v="Receitas Da Câmara"/>
    <s v="03.03.10"/>
    <x v="24"/>
    <x v="0"/>
    <x v="4"/>
    <x v="6"/>
    <x v="1"/>
    <x v="0"/>
    <x v="1"/>
    <x v="0"/>
    <x v="0"/>
    <s v="2021-01-??"/>
    <x v="0"/>
    <n v="70345"/>
    <x v="3"/>
    <n v="0"/>
    <x v="1"/>
    <n v="0"/>
    <x v="811"/>
    <m/>
    <x v="0"/>
    <x v="12"/>
    <m/>
    <s v="Receitas Da Câmara"/>
    <x v="2"/>
    <s v="RDC"/>
    <x v="0"/>
    <x v="1"/>
    <x v="1"/>
    <x v="1"/>
    <x v="0"/>
    <x v="0"/>
    <x v="0"/>
    <x v="0"/>
    <x v="1"/>
    <x v="1"/>
    <x v="0"/>
    <s v="Receitas Da Câmara"/>
    <x v="0"/>
    <x v="0"/>
    <x v="0"/>
    <x v="0"/>
    <x v="0"/>
    <x v="0"/>
    <x v="0"/>
    <x v="3"/>
    <x v="1"/>
    <x v="2"/>
    <x v="12"/>
    <x v="0"/>
    <m/>
  </r>
  <r>
    <x v="0"/>
    <n v="0"/>
    <n v="0"/>
    <n v="32610"/>
    <n v="0"/>
    <x v="7912"/>
    <x v="0"/>
    <x v="1"/>
    <x v="0"/>
    <s v="03.03.10"/>
    <x v="10"/>
    <x v="0"/>
    <x v="3"/>
    <s v="Receitas Da Câmara"/>
    <s v="03.03.10"/>
    <s v="Receitas Da Câmara"/>
    <s v="03.03.10"/>
    <x v="24"/>
    <x v="0"/>
    <x v="4"/>
    <x v="6"/>
    <x v="1"/>
    <x v="0"/>
    <x v="1"/>
    <x v="0"/>
    <x v="11"/>
    <s v="2021-02-??"/>
    <x v="0"/>
    <n v="32610"/>
    <x v="3"/>
    <n v="0"/>
    <x v="1"/>
    <n v="0"/>
    <x v="811"/>
    <m/>
    <x v="0"/>
    <x v="12"/>
    <m/>
    <s v="Receitas Da Câmara"/>
    <x v="2"/>
    <s v="RDC"/>
    <x v="0"/>
    <x v="1"/>
    <x v="1"/>
    <x v="1"/>
    <x v="0"/>
    <x v="0"/>
    <x v="0"/>
    <x v="0"/>
    <x v="1"/>
    <x v="1"/>
    <x v="0"/>
    <s v="Receitas Da Câmara"/>
    <x v="0"/>
    <x v="0"/>
    <x v="0"/>
    <x v="0"/>
    <x v="0"/>
    <x v="0"/>
    <x v="0"/>
    <x v="3"/>
    <x v="1"/>
    <x v="2"/>
    <x v="12"/>
    <x v="0"/>
    <m/>
  </r>
  <r>
    <x v="0"/>
    <n v="0"/>
    <n v="0"/>
    <n v="141220"/>
    <n v="0"/>
    <x v="7912"/>
    <x v="0"/>
    <x v="1"/>
    <x v="0"/>
    <s v="03.03.10"/>
    <x v="10"/>
    <x v="0"/>
    <x v="3"/>
    <s v="Receitas Da Câmara"/>
    <s v="03.03.10"/>
    <s v="Receitas Da Câmara"/>
    <s v="03.03.10"/>
    <x v="24"/>
    <x v="0"/>
    <x v="4"/>
    <x v="6"/>
    <x v="1"/>
    <x v="0"/>
    <x v="1"/>
    <x v="0"/>
    <x v="2"/>
    <s v="2021-03-??"/>
    <x v="0"/>
    <n v="141220"/>
    <x v="3"/>
    <n v="0"/>
    <x v="1"/>
    <n v="0"/>
    <x v="811"/>
    <m/>
    <x v="0"/>
    <x v="12"/>
    <m/>
    <s v="Receitas Da Câmara"/>
    <x v="2"/>
    <s v="RDC"/>
    <x v="0"/>
    <x v="1"/>
    <x v="1"/>
    <x v="1"/>
    <x v="0"/>
    <x v="0"/>
    <x v="0"/>
    <x v="0"/>
    <x v="1"/>
    <x v="1"/>
    <x v="0"/>
    <s v="Receitas Da Câmara"/>
    <x v="0"/>
    <x v="0"/>
    <x v="0"/>
    <x v="0"/>
    <x v="0"/>
    <x v="0"/>
    <x v="0"/>
    <x v="3"/>
    <x v="1"/>
    <x v="2"/>
    <x v="12"/>
    <x v="0"/>
    <m/>
  </r>
  <r>
    <x v="0"/>
    <n v="0"/>
    <n v="0"/>
    <n v="44961"/>
    <n v="0"/>
    <x v="7912"/>
    <x v="0"/>
    <x v="1"/>
    <x v="0"/>
    <s v="03.03.10"/>
    <x v="10"/>
    <x v="0"/>
    <x v="3"/>
    <s v="Receitas Da Câmara"/>
    <s v="03.03.10"/>
    <s v="Receitas Da Câmara"/>
    <s v="03.03.10"/>
    <x v="24"/>
    <x v="0"/>
    <x v="4"/>
    <x v="6"/>
    <x v="1"/>
    <x v="0"/>
    <x v="1"/>
    <x v="0"/>
    <x v="1"/>
    <s v="2021-04-??"/>
    <x v="1"/>
    <n v="44961"/>
    <x v="3"/>
    <n v="0"/>
    <x v="1"/>
    <n v="0"/>
    <x v="811"/>
    <m/>
    <x v="0"/>
    <x v="12"/>
    <m/>
    <s v="Receitas Da Câmara"/>
    <x v="2"/>
    <s v="RDC"/>
    <x v="0"/>
    <x v="1"/>
    <x v="1"/>
    <x v="1"/>
    <x v="0"/>
    <x v="0"/>
    <x v="0"/>
    <x v="0"/>
    <x v="1"/>
    <x v="1"/>
    <x v="0"/>
    <s v="Receitas Da Câmara"/>
    <x v="0"/>
    <x v="0"/>
    <x v="0"/>
    <x v="0"/>
    <x v="0"/>
    <x v="0"/>
    <x v="0"/>
    <x v="3"/>
    <x v="1"/>
    <x v="2"/>
    <x v="12"/>
    <x v="0"/>
    <m/>
  </r>
  <r>
    <x v="0"/>
    <n v="0"/>
    <n v="0"/>
    <n v="79097"/>
    <n v="0"/>
    <x v="7912"/>
    <x v="0"/>
    <x v="1"/>
    <x v="0"/>
    <s v="03.03.10"/>
    <x v="10"/>
    <x v="0"/>
    <x v="3"/>
    <s v="Receitas Da Câmara"/>
    <s v="03.03.10"/>
    <s v="Receitas Da Câmara"/>
    <s v="03.03.10"/>
    <x v="24"/>
    <x v="0"/>
    <x v="4"/>
    <x v="6"/>
    <x v="1"/>
    <x v="0"/>
    <x v="1"/>
    <x v="0"/>
    <x v="3"/>
    <s v="2021-05-??"/>
    <x v="1"/>
    <n v="79097"/>
    <x v="3"/>
    <n v="0"/>
    <x v="1"/>
    <n v="0"/>
    <x v="811"/>
    <m/>
    <x v="0"/>
    <x v="12"/>
    <m/>
    <s v="Receitas Da Câmara"/>
    <x v="2"/>
    <s v="RDC"/>
    <x v="0"/>
    <x v="1"/>
    <x v="1"/>
    <x v="1"/>
    <x v="0"/>
    <x v="0"/>
    <x v="0"/>
    <x v="0"/>
    <x v="1"/>
    <x v="1"/>
    <x v="0"/>
    <s v="Receitas Da Câmara"/>
    <x v="0"/>
    <x v="0"/>
    <x v="0"/>
    <x v="0"/>
    <x v="0"/>
    <x v="0"/>
    <x v="0"/>
    <x v="3"/>
    <x v="1"/>
    <x v="2"/>
    <x v="12"/>
    <x v="0"/>
    <m/>
  </r>
  <r>
    <x v="0"/>
    <n v="0"/>
    <n v="0"/>
    <n v="97541"/>
    <n v="0"/>
    <x v="7912"/>
    <x v="0"/>
    <x v="1"/>
    <x v="0"/>
    <s v="03.03.10"/>
    <x v="10"/>
    <x v="0"/>
    <x v="3"/>
    <s v="Receitas Da Câmara"/>
    <s v="03.03.10"/>
    <s v="Receitas Da Câmara"/>
    <s v="03.03.10"/>
    <x v="24"/>
    <x v="0"/>
    <x v="4"/>
    <x v="6"/>
    <x v="1"/>
    <x v="0"/>
    <x v="1"/>
    <x v="0"/>
    <x v="4"/>
    <s v="2021-06-??"/>
    <x v="1"/>
    <n v="97541"/>
    <x v="3"/>
    <n v="0"/>
    <x v="1"/>
    <n v="0"/>
    <x v="811"/>
    <m/>
    <x v="0"/>
    <x v="12"/>
    <m/>
    <s v="Receitas Da Câmara"/>
    <x v="2"/>
    <s v="RDC"/>
    <x v="0"/>
    <x v="1"/>
    <x v="1"/>
    <x v="1"/>
    <x v="0"/>
    <x v="0"/>
    <x v="0"/>
    <x v="0"/>
    <x v="1"/>
    <x v="1"/>
    <x v="0"/>
    <s v="Receitas Da Câmara"/>
    <x v="0"/>
    <x v="0"/>
    <x v="0"/>
    <x v="0"/>
    <x v="0"/>
    <x v="0"/>
    <x v="0"/>
    <x v="3"/>
    <x v="1"/>
    <x v="2"/>
    <x v="12"/>
    <x v="0"/>
    <m/>
  </r>
  <r>
    <x v="0"/>
    <n v="0"/>
    <n v="0"/>
    <n v="79641"/>
    <n v="0"/>
    <x v="7912"/>
    <x v="0"/>
    <x v="1"/>
    <x v="0"/>
    <s v="03.03.10"/>
    <x v="10"/>
    <x v="0"/>
    <x v="3"/>
    <s v="Receitas Da Câmara"/>
    <s v="03.03.10"/>
    <s v="Receitas Da Câmara"/>
    <s v="03.03.10"/>
    <x v="24"/>
    <x v="0"/>
    <x v="4"/>
    <x v="6"/>
    <x v="1"/>
    <x v="0"/>
    <x v="1"/>
    <x v="0"/>
    <x v="6"/>
    <s v="2021-07-??"/>
    <x v="2"/>
    <n v="79641"/>
    <x v="3"/>
    <n v="0"/>
    <x v="1"/>
    <n v="0"/>
    <x v="811"/>
    <m/>
    <x v="0"/>
    <x v="12"/>
    <m/>
    <s v="Receitas Da Câmara"/>
    <x v="2"/>
    <s v="RDC"/>
    <x v="0"/>
    <x v="1"/>
    <x v="1"/>
    <x v="1"/>
    <x v="0"/>
    <x v="0"/>
    <x v="0"/>
    <x v="0"/>
    <x v="1"/>
    <x v="1"/>
    <x v="0"/>
    <s v="Receitas Da Câmara"/>
    <x v="0"/>
    <x v="0"/>
    <x v="0"/>
    <x v="0"/>
    <x v="0"/>
    <x v="0"/>
    <x v="0"/>
    <x v="3"/>
    <x v="1"/>
    <x v="2"/>
    <x v="12"/>
    <x v="0"/>
    <m/>
  </r>
  <r>
    <x v="0"/>
    <n v="0"/>
    <n v="0"/>
    <n v="193920"/>
    <n v="0"/>
    <x v="7912"/>
    <x v="0"/>
    <x v="1"/>
    <x v="0"/>
    <s v="03.03.10"/>
    <x v="10"/>
    <x v="0"/>
    <x v="3"/>
    <s v="Receitas Da Câmara"/>
    <s v="03.03.10"/>
    <s v="Receitas Da Câmara"/>
    <s v="03.03.10"/>
    <x v="24"/>
    <x v="0"/>
    <x v="4"/>
    <x v="6"/>
    <x v="1"/>
    <x v="0"/>
    <x v="1"/>
    <x v="0"/>
    <x v="5"/>
    <s v="2021-08-??"/>
    <x v="2"/>
    <n v="193920"/>
    <x v="3"/>
    <n v="0"/>
    <x v="1"/>
    <n v="0"/>
    <x v="811"/>
    <m/>
    <x v="0"/>
    <x v="12"/>
    <m/>
    <s v="Receitas Da Câmara"/>
    <x v="2"/>
    <s v="RDC"/>
    <x v="0"/>
    <x v="1"/>
    <x v="1"/>
    <x v="1"/>
    <x v="0"/>
    <x v="0"/>
    <x v="0"/>
    <x v="0"/>
    <x v="1"/>
    <x v="1"/>
    <x v="0"/>
    <s v="Receitas Da Câmara"/>
    <x v="0"/>
    <x v="0"/>
    <x v="0"/>
    <x v="0"/>
    <x v="0"/>
    <x v="0"/>
    <x v="0"/>
    <x v="3"/>
    <x v="1"/>
    <x v="2"/>
    <x v="12"/>
    <x v="0"/>
    <m/>
  </r>
  <r>
    <x v="0"/>
    <n v="0"/>
    <n v="0"/>
    <n v="162538"/>
    <n v="0"/>
    <x v="7912"/>
    <x v="0"/>
    <x v="1"/>
    <x v="0"/>
    <s v="03.03.10"/>
    <x v="10"/>
    <x v="0"/>
    <x v="3"/>
    <s v="Receitas Da Câmara"/>
    <s v="03.03.10"/>
    <s v="Receitas Da Câmara"/>
    <s v="03.03.10"/>
    <x v="24"/>
    <x v="0"/>
    <x v="4"/>
    <x v="6"/>
    <x v="1"/>
    <x v="0"/>
    <x v="1"/>
    <x v="0"/>
    <x v="7"/>
    <s v="2021-09-??"/>
    <x v="2"/>
    <n v="162538"/>
    <x v="3"/>
    <n v="0"/>
    <x v="1"/>
    <n v="0"/>
    <x v="811"/>
    <m/>
    <x v="0"/>
    <x v="12"/>
    <m/>
    <s v="Receitas Da Câmara"/>
    <x v="2"/>
    <s v="RDC"/>
    <x v="0"/>
    <x v="1"/>
    <x v="1"/>
    <x v="1"/>
    <x v="0"/>
    <x v="0"/>
    <x v="0"/>
    <x v="0"/>
    <x v="1"/>
    <x v="1"/>
    <x v="0"/>
    <s v="Receitas Da Câmara"/>
    <x v="0"/>
    <x v="0"/>
    <x v="0"/>
    <x v="0"/>
    <x v="0"/>
    <x v="0"/>
    <x v="0"/>
    <x v="3"/>
    <x v="1"/>
    <x v="2"/>
    <x v="12"/>
    <x v="0"/>
    <m/>
  </r>
  <r>
    <x v="0"/>
    <n v="0"/>
    <n v="0"/>
    <n v="108240"/>
    <n v="0"/>
    <x v="7912"/>
    <x v="0"/>
    <x v="1"/>
    <x v="0"/>
    <s v="03.03.10"/>
    <x v="10"/>
    <x v="0"/>
    <x v="3"/>
    <s v="Receitas Da Câmara"/>
    <s v="03.03.10"/>
    <s v="Receitas Da Câmara"/>
    <s v="03.03.10"/>
    <x v="24"/>
    <x v="0"/>
    <x v="4"/>
    <x v="6"/>
    <x v="1"/>
    <x v="0"/>
    <x v="1"/>
    <x v="0"/>
    <x v="8"/>
    <s v="2021-10-??"/>
    <x v="3"/>
    <n v="108240"/>
    <x v="3"/>
    <n v="0"/>
    <x v="1"/>
    <n v="0"/>
    <x v="811"/>
    <m/>
    <x v="0"/>
    <x v="12"/>
    <m/>
    <s v="Receitas Da Câmara"/>
    <x v="2"/>
    <s v="RDC"/>
    <x v="0"/>
    <x v="1"/>
    <x v="1"/>
    <x v="1"/>
    <x v="0"/>
    <x v="0"/>
    <x v="0"/>
    <x v="0"/>
    <x v="1"/>
    <x v="1"/>
    <x v="0"/>
    <s v="Receitas Da Câmara"/>
    <x v="0"/>
    <x v="0"/>
    <x v="0"/>
    <x v="0"/>
    <x v="0"/>
    <x v="0"/>
    <x v="0"/>
    <x v="3"/>
    <x v="1"/>
    <x v="2"/>
    <x v="12"/>
    <x v="0"/>
    <m/>
  </r>
  <r>
    <x v="0"/>
    <n v="0"/>
    <n v="0"/>
    <n v="98980"/>
    <n v="0"/>
    <x v="7912"/>
    <x v="0"/>
    <x v="1"/>
    <x v="0"/>
    <s v="03.03.10"/>
    <x v="10"/>
    <x v="0"/>
    <x v="3"/>
    <s v="Receitas Da Câmara"/>
    <s v="03.03.10"/>
    <s v="Receitas Da Câmara"/>
    <s v="03.03.10"/>
    <x v="24"/>
    <x v="0"/>
    <x v="4"/>
    <x v="6"/>
    <x v="1"/>
    <x v="0"/>
    <x v="1"/>
    <x v="0"/>
    <x v="10"/>
    <s v="2021-11-??"/>
    <x v="3"/>
    <n v="98980"/>
    <x v="3"/>
    <n v="0"/>
    <x v="1"/>
    <n v="0"/>
    <x v="811"/>
    <m/>
    <x v="0"/>
    <x v="12"/>
    <m/>
    <s v="Receitas Da Câmara"/>
    <x v="2"/>
    <s v="RDC"/>
    <x v="0"/>
    <x v="1"/>
    <x v="1"/>
    <x v="1"/>
    <x v="0"/>
    <x v="0"/>
    <x v="0"/>
    <x v="0"/>
    <x v="1"/>
    <x v="1"/>
    <x v="0"/>
    <s v="Receitas Da Câmara"/>
    <x v="0"/>
    <x v="0"/>
    <x v="0"/>
    <x v="0"/>
    <x v="0"/>
    <x v="0"/>
    <x v="0"/>
    <x v="3"/>
    <x v="1"/>
    <x v="2"/>
    <x v="12"/>
    <x v="0"/>
    <m/>
  </r>
  <r>
    <x v="0"/>
    <n v="0"/>
    <n v="0"/>
    <n v="119010"/>
    <n v="0"/>
    <x v="7912"/>
    <x v="0"/>
    <x v="1"/>
    <x v="0"/>
    <s v="03.03.10"/>
    <x v="10"/>
    <x v="0"/>
    <x v="3"/>
    <s v="Receitas Da Câmara"/>
    <s v="03.03.10"/>
    <s v="Receitas Da Câmara"/>
    <s v="03.03.10"/>
    <x v="24"/>
    <x v="0"/>
    <x v="4"/>
    <x v="6"/>
    <x v="1"/>
    <x v="0"/>
    <x v="1"/>
    <x v="0"/>
    <x v="9"/>
    <s v="2021-12-??"/>
    <x v="3"/>
    <n v="119010"/>
    <x v="3"/>
    <n v="0"/>
    <x v="1"/>
    <n v="0"/>
    <x v="811"/>
    <m/>
    <x v="0"/>
    <x v="12"/>
    <m/>
    <s v="Receitas Da Câmara"/>
    <x v="2"/>
    <s v="RDC"/>
    <x v="0"/>
    <x v="1"/>
    <x v="1"/>
    <x v="1"/>
    <x v="0"/>
    <x v="0"/>
    <x v="0"/>
    <x v="0"/>
    <x v="1"/>
    <x v="1"/>
    <x v="0"/>
    <s v="Receitas Da Câmara"/>
    <x v="0"/>
    <x v="0"/>
    <x v="0"/>
    <x v="0"/>
    <x v="0"/>
    <x v="0"/>
    <x v="0"/>
    <x v="3"/>
    <x v="1"/>
    <x v="2"/>
    <x v="12"/>
    <x v="0"/>
    <m/>
  </r>
  <r>
    <x v="0"/>
    <n v="0"/>
    <n v="0"/>
    <n v="26821"/>
    <n v="0"/>
    <x v="7912"/>
    <x v="0"/>
    <x v="0"/>
    <x v="0"/>
    <s v="03.16.15"/>
    <x v="0"/>
    <x v="0"/>
    <x v="0"/>
    <s v="Direção Financeira"/>
    <s v="03.16.15"/>
    <s v="Direção Financeira"/>
    <s v="03.16.15"/>
    <x v="42"/>
    <x v="0"/>
    <x v="0"/>
    <x v="4"/>
    <x v="1"/>
    <x v="0"/>
    <x v="0"/>
    <x v="0"/>
    <x v="0"/>
    <s v="2021-01-??"/>
    <x v="0"/>
    <n v="26821"/>
    <x v="3"/>
    <n v="250000"/>
    <x v="1"/>
    <n v="500000"/>
    <x v="811"/>
    <m/>
    <x v="0"/>
    <x v="12"/>
    <m/>
    <s v="Direção Financeira"/>
    <x v="2"/>
    <m/>
    <x v="0"/>
    <x v="1"/>
    <x v="1"/>
    <x v="1"/>
    <x v="0"/>
    <x v="0"/>
    <x v="0"/>
    <x v="0"/>
    <x v="1"/>
    <x v="1"/>
    <x v="0"/>
    <s v="Direção Financeira"/>
    <x v="0"/>
    <x v="0"/>
    <x v="0"/>
    <x v="0"/>
    <x v="0"/>
    <x v="0"/>
    <x v="0"/>
    <x v="3"/>
    <x v="1"/>
    <x v="2"/>
    <x v="12"/>
    <x v="0"/>
    <m/>
  </r>
  <r>
    <x v="0"/>
    <n v="0"/>
    <n v="0"/>
    <n v="24383"/>
    <n v="0"/>
    <x v="7912"/>
    <x v="0"/>
    <x v="0"/>
    <x v="0"/>
    <s v="03.16.15"/>
    <x v="0"/>
    <x v="0"/>
    <x v="0"/>
    <s v="Direção Financeira"/>
    <s v="03.16.15"/>
    <s v="Direção Financeira"/>
    <s v="03.16.15"/>
    <x v="42"/>
    <x v="0"/>
    <x v="0"/>
    <x v="4"/>
    <x v="1"/>
    <x v="0"/>
    <x v="0"/>
    <x v="0"/>
    <x v="11"/>
    <s v="2021-02-??"/>
    <x v="0"/>
    <n v="24383"/>
    <x v="3"/>
    <n v="250000"/>
    <x v="1"/>
    <n v="500000"/>
    <x v="811"/>
    <m/>
    <x v="0"/>
    <x v="12"/>
    <m/>
    <s v="Direção Financeira"/>
    <x v="2"/>
    <m/>
    <x v="0"/>
    <x v="1"/>
    <x v="1"/>
    <x v="1"/>
    <x v="0"/>
    <x v="0"/>
    <x v="0"/>
    <x v="0"/>
    <x v="1"/>
    <x v="1"/>
    <x v="0"/>
    <s v="Direção Financeira"/>
    <x v="0"/>
    <x v="0"/>
    <x v="0"/>
    <x v="0"/>
    <x v="0"/>
    <x v="0"/>
    <x v="0"/>
    <x v="3"/>
    <x v="1"/>
    <x v="2"/>
    <x v="12"/>
    <x v="0"/>
    <m/>
  </r>
  <r>
    <x v="0"/>
    <n v="0"/>
    <n v="0"/>
    <n v="74821"/>
    <n v="0"/>
    <x v="7912"/>
    <x v="0"/>
    <x v="0"/>
    <x v="0"/>
    <s v="03.16.15"/>
    <x v="0"/>
    <x v="0"/>
    <x v="0"/>
    <s v="Direção Financeira"/>
    <s v="03.16.15"/>
    <s v="Direção Financeira"/>
    <s v="03.16.15"/>
    <x v="42"/>
    <x v="0"/>
    <x v="0"/>
    <x v="4"/>
    <x v="1"/>
    <x v="0"/>
    <x v="0"/>
    <x v="0"/>
    <x v="2"/>
    <s v="2021-03-??"/>
    <x v="0"/>
    <n v="74821"/>
    <x v="3"/>
    <n v="250000"/>
    <x v="1"/>
    <n v="500000"/>
    <x v="811"/>
    <m/>
    <x v="0"/>
    <x v="12"/>
    <m/>
    <s v="Direção Financeira"/>
    <x v="2"/>
    <m/>
    <x v="0"/>
    <x v="1"/>
    <x v="1"/>
    <x v="1"/>
    <x v="0"/>
    <x v="0"/>
    <x v="0"/>
    <x v="0"/>
    <x v="1"/>
    <x v="1"/>
    <x v="0"/>
    <s v="Direção Financeira"/>
    <x v="0"/>
    <x v="0"/>
    <x v="0"/>
    <x v="0"/>
    <x v="0"/>
    <x v="0"/>
    <x v="0"/>
    <x v="3"/>
    <x v="1"/>
    <x v="2"/>
    <x v="12"/>
    <x v="0"/>
    <m/>
  </r>
  <r>
    <x v="0"/>
    <n v="0"/>
    <n v="0"/>
    <n v="120065"/>
    <n v="0"/>
    <x v="7912"/>
    <x v="0"/>
    <x v="0"/>
    <x v="0"/>
    <s v="03.16.15"/>
    <x v="0"/>
    <x v="0"/>
    <x v="0"/>
    <s v="Direção Financeira"/>
    <s v="03.16.15"/>
    <s v="Direção Financeira"/>
    <s v="03.16.15"/>
    <x v="42"/>
    <x v="0"/>
    <x v="0"/>
    <x v="4"/>
    <x v="1"/>
    <x v="0"/>
    <x v="0"/>
    <x v="0"/>
    <x v="1"/>
    <s v="2021-04-??"/>
    <x v="1"/>
    <n v="120065"/>
    <x v="3"/>
    <n v="250000"/>
    <x v="1"/>
    <n v="500000"/>
    <x v="811"/>
    <m/>
    <x v="0"/>
    <x v="12"/>
    <m/>
    <s v="Direção Financeira"/>
    <x v="2"/>
    <m/>
    <x v="0"/>
    <x v="1"/>
    <x v="1"/>
    <x v="1"/>
    <x v="0"/>
    <x v="0"/>
    <x v="0"/>
    <x v="0"/>
    <x v="1"/>
    <x v="1"/>
    <x v="0"/>
    <s v="Direção Financeira"/>
    <x v="0"/>
    <x v="0"/>
    <x v="0"/>
    <x v="0"/>
    <x v="0"/>
    <x v="0"/>
    <x v="0"/>
    <x v="3"/>
    <x v="1"/>
    <x v="2"/>
    <x v="12"/>
    <x v="0"/>
    <m/>
  </r>
  <r>
    <x v="0"/>
    <n v="0"/>
    <n v="0"/>
    <n v="322500"/>
    <n v="0"/>
    <x v="7912"/>
    <x v="0"/>
    <x v="0"/>
    <x v="0"/>
    <s v="03.16.15"/>
    <x v="0"/>
    <x v="0"/>
    <x v="0"/>
    <s v="Direção Financeira"/>
    <s v="03.16.15"/>
    <s v="Direção Financeira"/>
    <s v="03.16.15"/>
    <x v="42"/>
    <x v="0"/>
    <x v="0"/>
    <x v="4"/>
    <x v="1"/>
    <x v="0"/>
    <x v="0"/>
    <x v="0"/>
    <x v="3"/>
    <s v="2021-05-??"/>
    <x v="1"/>
    <n v="322500"/>
    <x v="3"/>
    <n v="250000"/>
    <x v="1"/>
    <n v="500000"/>
    <x v="811"/>
    <m/>
    <x v="0"/>
    <x v="12"/>
    <m/>
    <s v="Direção Financeira"/>
    <x v="2"/>
    <m/>
    <x v="0"/>
    <x v="1"/>
    <x v="1"/>
    <x v="1"/>
    <x v="0"/>
    <x v="0"/>
    <x v="0"/>
    <x v="0"/>
    <x v="1"/>
    <x v="1"/>
    <x v="0"/>
    <s v="Direção Financeira"/>
    <x v="0"/>
    <x v="0"/>
    <x v="0"/>
    <x v="0"/>
    <x v="0"/>
    <x v="0"/>
    <x v="0"/>
    <x v="3"/>
    <x v="1"/>
    <x v="2"/>
    <x v="12"/>
    <x v="0"/>
    <m/>
  </r>
  <r>
    <x v="0"/>
    <n v="0"/>
    <n v="0"/>
    <n v="51140"/>
    <n v="0"/>
    <x v="7912"/>
    <x v="0"/>
    <x v="0"/>
    <x v="0"/>
    <s v="03.16.15"/>
    <x v="0"/>
    <x v="0"/>
    <x v="0"/>
    <s v="Direção Financeira"/>
    <s v="03.16.15"/>
    <s v="Direção Financeira"/>
    <s v="03.16.15"/>
    <x v="42"/>
    <x v="0"/>
    <x v="0"/>
    <x v="4"/>
    <x v="1"/>
    <x v="0"/>
    <x v="0"/>
    <x v="0"/>
    <x v="4"/>
    <s v="2021-06-??"/>
    <x v="1"/>
    <n v="51140"/>
    <x v="3"/>
    <n v="250000"/>
    <x v="1"/>
    <n v="500000"/>
    <x v="811"/>
    <m/>
    <x v="0"/>
    <x v="12"/>
    <m/>
    <s v="Direção Financeira"/>
    <x v="2"/>
    <m/>
    <x v="0"/>
    <x v="1"/>
    <x v="1"/>
    <x v="1"/>
    <x v="0"/>
    <x v="0"/>
    <x v="0"/>
    <x v="0"/>
    <x v="1"/>
    <x v="1"/>
    <x v="0"/>
    <s v="Direção Financeira"/>
    <x v="0"/>
    <x v="0"/>
    <x v="0"/>
    <x v="0"/>
    <x v="0"/>
    <x v="0"/>
    <x v="0"/>
    <x v="3"/>
    <x v="1"/>
    <x v="2"/>
    <x v="12"/>
    <x v="0"/>
    <m/>
  </r>
  <r>
    <x v="0"/>
    <n v="0"/>
    <n v="0"/>
    <n v="65039"/>
    <n v="0"/>
    <x v="7912"/>
    <x v="0"/>
    <x v="0"/>
    <x v="0"/>
    <s v="03.16.15"/>
    <x v="0"/>
    <x v="0"/>
    <x v="0"/>
    <s v="Direção Financeira"/>
    <s v="03.16.15"/>
    <s v="Direção Financeira"/>
    <s v="03.16.15"/>
    <x v="42"/>
    <x v="0"/>
    <x v="0"/>
    <x v="4"/>
    <x v="1"/>
    <x v="0"/>
    <x v="0"/>
    <x v="0"/>
    <x v="6"/>
    <s v="2021-07-??"/>
    <x v="2"/>
    <n v="65039"/>
    <x v="3"/>
    <n v="250000"/>
    <x v="1"/>
    <n v="500000"/>
    <x v="811"/>
    <m/>
    <x v="0"/>
    <x v="12"/>
    <m/>
    <s v="Direção Financeira"/>
    <x v="2"/>
    <m/>
    <x v="0"/>
    <x v="1"/>
    <x v="1"/>
    <x v="1"/>
    <x v="0"/>
    <x v="0"/>
    <x v="0"/>
    <x v="0"/>
    <x v="1"/>
    <x v="1"/>
    <x v="0"/>
    <s v="Direção Financeira"/>
    <x v="0"/>
    <x v="0"/>
    <x v="0"/>
    <x v="0"/>
    <x v="0"/>
    <x v="0"/>
    <x v="0"/>
    <x v="3"/>
    <x v="1"/>
    <x v="2"/>
    <x v="12"/>
    <x v="0"/>
    <m/>
  </r>
  <r>
    <x v="0"/>
    <n v="0"/>
    <n v="0"/>
    <n v="126549"/>
    <n v="0"/>
    <x v="7912"/>
    <x v="0"/>
    <x v="0"/>
    <x v="0"/>
    <s v="03.16.15"/>
    <x v="0"/>
    <x v="0"/>
    <x v="0"/>
    <s v="Direção Financeira"/>
    <s v="03.16.15"/>
    <s v="Direção Financeira"/>
    <s v="03.16.15"/>
    <x v="42"/>
    <x v="0"/>
    <x v="0"/>
    <x v="4"/>
    <x v="1"/>
    <x v="0"/>
    <x v="0"/>
    <x v="0"/>
    <x v="7"/>
    <s v="2021-09-??"/>
    <x v="2"/>
    <n v="126549"/>
    <x v="3"/>
    <n v="250000"/>
    <x v="1"/>
    <n v="500000"/>
    <x v="811"/>
    <m/>
    <x v="0"/>
    <x v="12"/>
    <m/>
    <s v="Direção Financeira"/>
    <x v="2"/>
    <m/>
    <x v="0"/>
    <x v="1"/>
    <x v="1"/>
    <x v="1"/>
    <x v="0"/>
    <x v="0"/>
    <x v="0"/>
    <x v="0"/>
    <x v="1"/>
    <x v="1"/>
    <x v="0"/>
    <s v="Direção Financeira"/>
    <x v="0"/>
    <x v="0"/>
    <x v="0"/>
    <x v="0"/>
    <x v="0"/>
    <x v="0"/>
    <x v="0"/>
    <x v="3"/>
    <x v="1"/>
    <x v="2"/>
    <x v="12"/>
    <x v="0"/>
    <m/>
  </r>
  <r>
    <x v="0"/>
    <n v="0"/>
    <n v="0"/>
    <n v="32200"/>
    <n v="0"/>
    <x v="7912"/>
    <x v="0"/>
    <x v="0"/>
    <x v="0"/>
    <s v="03.16.15"/>
    <x v="0"/>
    <x v="0"/>
    <x v="0"/>
    <s v="Direção Financeira"/>
    <s v="03.16.15"/>
    <s v="Direção Financeira"/>
    <s v="03.16.15"/>
    <x v="42"/>
    <x v="0"/>
    <x v="0"/>
    <x v="4"/>
    <x v="1"/>
    <x v="0"/>
    <x v="0"/>
    <x v="0"/>
    <x v="8"/>
    <s v="2021-10-??"/>
    <x v="3"/>
    <n v="32200"/>
    <x v="3"/>
    <n v="250000"/>
    <x v="1"/>
    <n v="500000"/>
    <x v="811"/>
    <m/>
    <x v="0"/>
    <x v="12"/>
    <m/>
    <s v="Direção Financeira"/>
    <x v="2"/>
    <m/>
    <x v="0"/>
    <x v="1"/>
    <x v="1"/>
    <x v="1"/>
    <x v="0"/>
    <x v="0"/>
    <x v="0"/>
    <x v="0"/>
    <x v="1"/>
    <x v="1"/>
    <x v="0"/>
    <s v="Direção Financeira"/>
    <x v="0"/>
    <x v="0"/>
    <x v="0"/>
    <x v="0"/>
    <x v="0"/>
    <x v="0"/>
    <x v="0"/>
    <x v="3"/>
    <x v="1"/>
    <x v="2"/>
    <x v="12"/>
    <x v="0"/>
    <m/>
  </r>
  <r>
    <x v="0"/>
    <n v="0"/>
    <n v="0"/>
    <n v="158593"/>
    <n v="0"/>
    <x v="7912"/>
    <x v="0"/>
    <x v="0"/>
    <x v="0"/>
    <s v="03.16.15"/>
    <x v="0"/>
    <x v="0"/>
    <x v="0"/>
    <s v="Direção Financeira"/>
    <s v="03.16.15"/>
    <s v="Direção Financeira"/>
    <s v="03.16.15"/>
    <x v="42"/>
    <x v="0"/>
    <x v="0"/>
    <x v="4"/>
    <x v="1"/>
    <x v="0"/>
    <x v="0"/>
    <x v="0"/>
    <x v="10"/>
    <s v="2021-11-??"/>
    <x v="3"/>
    <n v="158593"/>
    <x v="3"/>
    <n v="250000"/>
    <x v="1"/>
    <n v="500000"/>
    <x v="811"/>
    <m/>
    <x v="0"/>
    <x v="12"/>
    <m/>
    <s v="Direção Financeira"/>
    <x v="2"/>
    <m/>
    <x v="0"/>
    <x v="1"/>
    <x v="1"/>
    <x v="1"/>
    <x v="0"/>
    <x v="0"/>
    <x v="0"/>
    <x v="0"/>
    <x v="1"/>
    <x v="1"/>
    <x v="0"/>
    <s v="Direção Financeira"/>
    <x v="0"/>
    <x v="0"/>
    <x v="0"/>
    <x v="0"/>
    <x v="0"/>
    <x v="0"/>
    <x v="0"/>
    <x v="3"/>
    <x v="1"/>
    <x v="2"/>
    <x v="12"/>
    <x v="0"/>
    <m/>
  </r>
  <r>
    <x v="0"/>
    <n v="0"/>
    <n v="0"/>
    <n v="55241"/>
    <n v="0"/>
    <x v="7912"/>
    <x v="0"/>
    <x v="0"/>
    <x v="0"/>
    <s v="03.16.15"/>
    <x v="0"/>
    <x v="0"/>
    <x v="0"/>
    <s v="Direção Financeira"/>
    <s v="03.16.15"/>
    <s v="Direção Financeira"/>
    <s v="03.16.15"/>
    <x v="42"/>
    <x v="0"/>
    <x v="0"/>
    <x v="4"/>
    <x v="1"/>
    <x v="0"/>
    <x v="0"/>
    <x v="0"/>
    <x v="9"/>
    <s v="2021-12-??"/>
    <x v="3"/>
    <n v="55241"/>
    <x v="3"/>
    <n v="250000"/>
    <x v="1"/>
    <n v="500000"/>
    <x v="811"/>
    <m/>
    <x v="0"/>
    <x v="12"/>
    <m/>
    <s v="Direção Financeira"/>
    <x v="2"/>
    <m/>
    <x v="0"/>
    <x v="1"/>
    <x v="1"/>
    <x v="1"/>
    <x v="0"/>
    <x v="0"/>
    <x v="0"/>
    <x v="0"/>
    <x v="1"/>
    <x v="1"/>
    <x v="0"/>
    <s v="Direção Financeira"/>
    <x v="0"/>
    <x v="0"/>
    <x v="0"/>
    <x v="0"/>
    <x v="0"/>
    <x v="0"/>
    <x v="0"/>
    <x v="3"/>
    <x v="1"/>
    <x v="2"/>
    <x v="12"/>
    <x v="0"/>
    <m/>
  </r>
  <r>
    <x v="0"/>
    <n v="0"/>
    <n v="0"/>
    <n v="37776"/>
    <n v="0"/>
    <x v="7912"/>
    <x v="0"/>
    <x v="0"/>
    <x v="0"/>
    <s v="03.16.15"/>
    <x v="0"/>
    <x v="0"/>
    <x v="0"/>
    <s v="Direção Financeira"/>
    <s v="03.16.15"/>
    <s v="Direção Financeira"/>
    <s v="03.16.15"/>
    <x v="9"/>
    <x v="0"/>
    <x v="3"/>
    <x v="5"/>
    <x v="1"/>
    <x v="0"/>
    <x v="0"/>
    <x v="0"/>
    <x v="11"/>
    <s v="2021-02-??"/>
    <x v="0"/>
    <n v="37776"/>
    <x v="3"/>
    <n v="0"/>
    <x v="1"/>
    <n v="0"/>
    <x v="811"/>
    <m/>
    <x v="0"/>
    <x v="12"/>
    <m/>
    <s v="Direção Financeira"/>
    <x v="2"/>
    <m/>
    <x v="0"/>
    <x v="1"/>
    <x v="1"/>
    <x v="1"/>
    <x v="0"/>
    <x v="0"/>
    <x v="0"/>
    <x v="0"/>
    <x v="1"/>
    <x v="1"/>
    <x v="0"/>
    <s v="Direção Financeira"/>
    <x v="0"/>
    <x v="0"/>
    <x v="0"/>
    <x v="0"/>
    <x v="0"/>
    <x v="0"/>
    <x v="0"/>
    <x v="3"/>
    <x v="1"/>
    <x v="2"/>
    <x v="12"/>
    <x v="0"/>
    <m/>
  </r>
  <r>
    <x v="0"/>
    <n v="0"/>
    <n v="0"/>
    <n v="6900"/>
    <n v="0"/>
    <x v="7912"/>
    <x v="0"/>
    <x v="0"/>
    <x v="0"/>
    <s v="03.16.15"/>
    <x v="0"/>
    <x v="0"/>
    <x v="0"/>
    <s v="Direção Financeira"/>
    <s v="03.16.15"/>
    <s v="Direção Financeira"/>
    <s v="03.16.15"/>
    <x v="9"/>
    <x v="0"/>
    <x v="3"/>
    <x v="5"/>
    <x v="1"/>
    <x v="0"/>
    <x v="0"/>
    <x v="0"/>
    <x v="2"/>
    <s v="2021-03-??"/>
    <x v="0"/>
    <n v="6900"/>
    <x v="3"/>
    <n v="0"/>
    <x v="1"/>
    <n v="0"/>
    <x v="811"/>
    <m/>
    <x v="0"/>
    <x v="12"/>
    <m/>
    <s v="Direção Financeira"/>
    <x v="2"/>
    <m/>
    <x v="0"/>
    <x v="1"/>
    <x v="1"/>
    <x v="1"/>
    <x v="0"/>
    <x v="0"/>
    <x v="0"/>
    <x v="0"/>
    <x v="1"/>
    <x v="1"/>
    <x v="0"/>
    <s v="Direção Financeira"/>
    <x v="0"/>
    <x v="0"/>
    <x v="0"/>
    <x v="0"/>
    <x v="0"/>
    <x v="0"/>
    <x v="0"/>
    <x v="3"/>
    <x v="1"/>
    <x v="2"/>
    <x v="12"/>
    <x v="0"/>
    <m/>
  </r>
  <r>
    <x v="0"/>
    <n v="0"/>
    <n v="0"/>
    <n v="149869"/>
    <n v="0"/>
    <x v="7912"/>
    <x v="0"/>
    <x v="0"/>
    <x v="0"/>
    <s v="03.16.15"/>
    <x v="0"/>
    <x v="0"/>
    <x v="0"/>
    <s v="Direção Financeira"/>
    <s v="03.16.15"/>
    <s v="Direção Financeira"/>
    <s v="03.16.15"/>
    <x v="9"/>
    <x v="0"/>
    <x v="3"/>
    <x v="5"/>
    <x v="1"/>
    <x v="0"/>
    <x v="0"/>
    <x v="0"/>
    <x v="1"/>
    <s v="2021-04-??"/>
    <x v="1"/>
    <n v="149869"/>
    <x v="3"/>
    <n v="0"/>
    <x v="1"/>
    <n v="0"/>
    <x v="811"/>
    <m/>
    <x v="0"/>
    <x v="12"/>
    <m/>
    <s v="Direção Financeira"/>
    <x v="2"/>
    <m/>
    <x v="0"/>
    <x v="1"/>
    <x v="1"/>
    <x v="1"/>
    <x v="0"/>
    <x v="0"/>
    <x v="0"/>
    <x v="0"/>
    <x v="1"/>
    <x v="1"/>
    <x v="0"/>
    <s v="Direção Financeira"/>
    <x v="0"/>
    <x v="0"/>
    <x v="0"/>
    <x v="0"/>
    <x v="0"/>
    <x v="0"/>
    <x v="0"/>
    <x v="3"/>
    <x v="1"/>
    <x v="2"/>
    <x v="12"/>
    <x v="0"/>
    <m/>
  </r>
  <r>
    <x v="0"/>
    <n v="0"/>
    <n v="0"/>
    <n v="34406"/>
    <n v="0"/>
    <x v="7912"/>
    <x v="0"/>
    <x v="0"/>
    <x v="0"/>
    <s v="03.16.15"/>
    <x v="0"/>
    <x v="0"/>
    <x v="0"/>
    <s v="Direção Financeira"/>
    <s v="03.16.15"/>
    <s v="Direção Financeira"/>
    <s v="03.16.15"/>
    <x v="9"/>
    <x v="0"/>
    <x v="3"/>
    <x v="5"/>
    <x v="1"/>
    <x v="0"/>
    <x v="0"/>
    <x v="0"/>
    <x v="4"/>
    <s v="2021-06-??"/>
    <x v="1"/>
    <n v="34406"/>
    <x v="3"/>
    <n v="0"/>
    <x v="1"/>
    <n v="0"/>
    <x v="811"/>
    <m/>
    <x v="0"/>
    <x v="12"/>
    <m/>
    <s v="Direção Financeira"/>
    <x v="2"/>
    <m/>
    <x v="0"/>
    <x v="1"/>
    <x v="1"/>
    <x v="1"/>
    <x v="0"/>
    <x v="0"/>
    <x v="0"/>
    <x v="0"/>
    <x v="1"/>
    <x v="1"/>
    <x v="0"/>
    <s v="Direção Financeira"/>
    <x v="0"/>
    <x v="0"/>
    <x v="0"/>
    <x v="0"/>
    <x v="0"/>
    <x v="0"/>
    <x v="0"/>
    <x v="3"/>
    <x v="1"/>
    <x v="2"/>
    <x v="12"/>
    <x v="0"/>
    <m/>
  </r>
  <r>
    <x v="0"/>
    <n v="0"/>
    <n v="0"/>
    <n v="15527"/>
    <n v="0"/>
    <x v="7912"/>
    <x v="0"/>
    <x v="0"/>
    <x v="0"/>
    <s v="03.16.15"/>
    <x v="0"/>
    <x v="0"/>
    <x v="0"/>
    <s v="Direção Financeira"/>
    <s v="03.16.15"/>
    <s v="Direção Financeira"/>
    <s v="03.16.15"/>
    <x v="9"/>
    <x v="0"/>
    <x v="3"/>
    <x v="5"/>
    <x v="1"/>
    <x v="0"/>
    <x v="0"/>
    <x v="0"/>
    <x v="6"/>
    <s v="2021-07-??"/>
    <x v="2"/>
    <n v="15527"/>
    <x v="3"/>
    <n v="0"/>
    <x v="1"/>
    <n v="0"/>
    <x v="811"/>
    <m/>
    <x v="0"/>
    <x v="12"/>
    <m/>
    <s v="Direção Financeira"/>
    <x v="2"/>
    <m/>
    <x v="0"/>
    <x v="1"/>
    <x v="1"/>
    <x v="1"/>
    <x v="0"/>
    <x v="0"/>
    <x v="0"/>
    <x v="0"/>
    <x v="1"/>
    <x v="1"/>
    <x v="0"/>
    <s v="Direção Financeira"/>
    <x v="0"/>
    <x v="0"/>
    <x v="0"/>
    <x v="0"/>
    <x v="0"/>
    <x v="0"/>
    <x v="0"/>
    <x v="3"/>
    <x v="1"/>
    <x v="2"/>
    <x v="12"/>
    <x v="0"/>
    <m/>
  </r>
  <r>
    <x v="0"/>
    <n v="0"/>
    <n v="0"/>
    <n v="40344"/>
    <n v="0"/>
    <x v="7912"/>
    <x v="0"/>
    <x v="0"/>
    <x v="0"/>
    <s v="03.16.15"/>
    <x v="0"/>
    <x v="0"/>
    <x v="0"/>
    <s v="Direção Financeira"/>
    <s v="03.16.15"/>
    <s v="Direção Financeira"/>
    <s v="03.16.15"/>
    <x v="9"/>
    <x v="0"/>
    <x v="3"/>
    <x v="5"/>
    <x v="1"/>
    <x v="0"/>
    <x v="0"/>
    <x v="0"/>
    <x v="5"/>
    <s v="2021-08-??"/>
    <x v="2"/>
    <n v="40344"/>
    <x v="3"/>
    <n v="0"/>
    <x v="1"/>
    <n v="0"/>
    <x v="811"/>
    <m/>
    <x v="0"/>
    <x v="12"/>
    <m/>
    <s v="Direção Financeira"/>
    <x v="2"/>
    <m/>
    <x v="0"/>
    <x v="1"/>
    <x v="1"/>
    <x v="1"/>
    <x v="0"/>
    <x v="0"/>
    <x v="0"/>
    <x v="0"/>
    <x v="1"/>
    <x v="1"/>
    <x v="0"/>
    <s v="Direção Financeira"/>
    <x v="0"/>
    <x v="0"/>
    <x v="0"/>
    <x v="0"/>
    <x v="0"/>
    <x v="0"/>
    <x v="0"/>
    <x v="3"/>
    <x v="1"/>
    <x v="2"/>
    <x v="12"/>
    <x v="0"/>
    <m/>
  </r>
  <r>
    <x v="0"/>
    <n v="0"/>
    <n v="0"/>
    <n v="237588"/>
    <n v="0"/>
    <x v="7912"/>
    <x v="0"/>
    <x v="0"/>
    <x v="0"/>
    <s v="03.16.15"/>
    <x v="0"/>
    <x v="0"/>
    <x v="0"/>
    <s v="Direção Financeira"/>
    <s v="03.16.15"/>
    <s v="Direção Financeira"/>
    <s v="03.16.15"/>
    <x v="9"/>
    <x v="0"/>
    <x v="3"/>
    <x v="5"/>
    <x v="1"/>
    <x v="0"/>
    <x v="0"/>
    <x v="0"/>
    <x v="7"/>
    <s v="2021-09-??"/>
    <x v="2"/>
    <n v="237588"/>
    <x v="3"/>
    <n v="0"/>
    <x v="1"/>
    <n v="0"/>
    <x v="811"/>
    <m/>
    <x v="0"/>
    <x v="12"/>
    <m/>
    <s v="Direção Financeira"/>
    <x v="2"/>
    <m/>
    <x v="0"/>
    <x v="1"/>
    <x v="1"/>
    <x v="1"/>
    <x v="0"/>
    <x v="0"/>
    <x v="0"/>
    <x v="0"/>
    <x v="1"/>
    <x v="1"/>
    <x v="0"/>
    <s v="Direção Financeira"/>
    <x v="0"/>
    <x v="0"/>
    <x v="0"/>
    <x v="0"/>
    <x v="0"/>
    <x v="0"/>
    <x v="0"/>
    <x v="3"/>
    <x v="1"/>
    <x v="2"/>
    <x v="12"/>
    <x v="0"/>
    <m/>
  </r>
  <r>
    <x v="0"/>
    <n v="0"/>
    <n v="0"/>
    <n v="68605"/>
    <n v="0"/>
    <x v="7912"/>
    <x v="0"/>
    <x v="0"/>
    <x v="0"/>
    <s v="03.16.15"/>
    <x v="0"/>
    <x v="0"/>
    <x v="0"/>
    <s v="Direção Financeira"/>
    <s v="03.16.15"/>
    <s v="Direção Financeira"/>
    <s v="03.16.15"/>
    <x v="9"/>
    <x v="0"/>
    <x v="3"/>
    <x v="5"/>
    <x v="1"/>
    <x v="0"/>
    <x v="0"/>
    <x v="0"/>
    <x v="8"/>
    <s v="2021-10-??"/>
    <x v="3"/>
    <n v="68605"/>
    <x v="3"/>
    <n v="0"/>
    <x v="1"/>
    <n v="0"/>
    <x v="811"/>
    <m/>
    <x v="0"/>
    <x v="12"/>
    <m/>
    <s v="Direção Financeira"/>
    <x v="2"/>
    <m/>
    <x v="0"/>
    <x v="1"/>
    <x v="1"/>
    <x v="1"/>
    <x v="0"/>
    <x v="0"/>
    <x v="0"/>
    <x v="0"/>
    <x v="1"/>
    <x v="1"/>
    <x v="0"/>
    <s v="Direção Financeira"/>
    <x v="0"/>
    <x v="0"/>
    <x v="0"/>
    <x v="0"/>
    <x v="0"/>
    <x v="0"/>
    <x v="0"/>
    <x v="3"/>
    <x v="1"/>
    <x v="2"/>
    <x v="12"/>
    <x v="0"/>
    <m/>
  </r>
  <r>
    <x v="0"/>
    <n v="0"/>
    <n v="0"/>
    <n v="8956"/>
    <n v="0"/>
    <x v="7912"/>
    <x v="0"/>
    <x v="0"/>
    <x v="0"/>
    <s v="03.16.15"/>
    <x v="0"/>
    <x v="0"/>
    <x v="0"/>
    <s v="Direção Financeira"/>
    <s v="03.16.15"/>
    <s v="Direção Financeira"/>
    <s v="03.16.15"/>
    <x v="9"/>
    <x v="0"/>
    <x v="3"/>
    <x v="5"/>
    <x v="1"/>
    <x v="0"/>
    <x v="0"/>
    <x v="0"/>
    <x v="10"/>
    <s v="2021-11-??"/>
    <x v="3"/>
    <n v="8956"/>
    <x v="3"/>
    <n v="0"/>
    <x v="1"/>
    <n v="0"/>
    <x v="811"/>
    <m/>
    <x v="0"/>
    <x v="12"/>
    <m/>
    <s v="Direção Financeira"/>
    <x v="2"/>
    <m/>
    <x v="0"/>
    <x v="1"/>
    <x v="1"/>
    <x v="1"/>
    <x v="0"/>
    <x v="0"/>
    <x v="0"/>
    <x v="0"/>
    <x v="1"/>
    <x v="1"/>
    <x v="0"/>
    <s v="Direção Financeira"/>
    <x v="0"/>
    <x v="0"/>
    <x v="0"/>
    <x v="0"/>
    <x v="0"/>
    <x v="0"/>
    <x v="0"/>
    <x v="3"/>
    <x v="1"/>
    <x v="2"/>
    <x v="12"/>
    <x v="0"/>
    <m/>
  </r>
  <r>
    <x v="0"/>
    <n v="0"/>
    <n v="0"/>
    <n v="4787"/>
    <n v="0"/>
    <x v="7912"/>
    <x v="0"/>
    <x v="0"/>
    <x v="0"/>
    <s v="03.16.15"/>
    <x v="0"/>
    <x v="0"/>
    <x v="0"/>
    <s v="Direção Financeira"/>
    <s v="03.16.15"/>
    <s v="Direção Financeira"/>
    <s v="03.16.15"/>
    <x v="9"/>
    <x v="0"/>
    <x v="3"/>
    <x v="5"/>
    <x v="1"/>
    <x v="0"/>
    <x v="0"/>
    <x v="0"/>
    <x v="9"/>
    <s v="2021-12-??"/>
    <x v="3"/>
    <n v="4787"/>
    <x v="3"/>
    <n v="0"/>
    <x v="1"/>
    <n v="0"/>
    <x v="811"/>
    <m/>
    <x v="0"/>
    <x v="12"/>
    <m/>
    <s v="Direção Financeira"/>
    <x v="2"/>
    <m/>
    <x v="0"/>
    <x v="1"/>
    <x v="1"/>
    <x v="1"/>
    <x v="0"/>
    <x v="0"/>
    <x v="0"/>
    <x v="0"/>
    <x v="1"/>
    <x v="1"/>
    <x v="0"/>
    <s v="Direção Financeira"/>
    <x v="0"/>
    <x v="0"/>
    <x v="0"/>
    <x v="0"/>
    <x v="0"/>
    <x v="0"/>
    <x v="0"/>
    <x v="3"/>
    <x v="1"/>
    <x v="2"/>
    <x v="12"/>
    <x v="0"/>
    <m/>
  </r>
  <r>
    <x v="0"/>
    <n v="0"/>
    <n v="0"/>
    <n v="1800"/>
    <n v="0"/>
    <x v="7912"/>
    <x v="0"/>
    <x v="0"/>
    <x v="0"/>
    <s v="03.16.25"/>
    <x v="17"/>
    <x v="0"/>
    <x v="0"/>
    <s v="Direção dos  Recursos Humanos"/>
    <s v="03.16.25"/>
    <s v="Direção dos  Recursos Humanos"/>
    <s v="03.16.25"/>
    <x v="44"/>
    <x v="0"/>
    <x v="0"/>
    <x v="4"/>
    <x v="1"/>
    <x v="0"/>
    <x v="0"/>
    <x v="0"/>
    <x v="0"/>
    <s v="2021-01-??"/>
    <x v="0"/>
    <n v="1800"/>
    <x v="3"/>
    <n v="0"/>
    <x v="1"/>
    <n v="204334"/>
    <x v="811"/>
    <m/>
    <x v="0"/>
    <x v="12"/>
    <m/>
    <s v="Direção dos  Recursos Humanos"/>
    <x v="2"/>
    <m/>
    <x v="0"/>
    <x v="1"/>
    <x v="1"/>
    <x v="1"/>
    <x v="0"/>
    <x v="0"/>
    <x v="0"/>
    <x v="0"/>
    <x v="1"/>
    <x v="1"/>
    <x v="0"/>
    <s v="Direção dos  Recursos Humanos"/>
    <x v="0"/>
    <x v="0"/>
    <x v="0"/>
    <x v="0"/>
    <x v="0"/>
    <x v="0"/>
    <x v="0"/>
    <x v="3"/>
    <x v="1"/>
    <x v="2"/>
    <x v="12"/>
    <x v="0"/>
    <m/>
  </r>
  <r>
    <x v="0"/>
    <n v="0"/>
    <n v="0"/>
    <n v="2300"/>
    <n v="0"/>
    <x v="7912"/>
    <x v="0"/>
    <x v="0"/>
    <x v="0"/>
    <s v="03.16.25"/>
    <x v="17"/>
    <x v="0"/>
    <x v="0"/>
    <s v="Direção dos  Recursos Humanos"/>
    <s v="03.16.25"/>
    <s v="Direção dos  Recursos Humanos"/>
    <s v="03.16.25"/>
    <x v="44"/>
    <x v="0"/>
    <x v="0"/>
    <x v="4"/>
    <x v="1"/>
    <x v="0"/>
    <x v="0"/>
    <x v="0"/>
    <x v="9"/>
    <s v="2021-12-??"/>
    <x v="3"/>
    <n v="2300"/>
    <x v="3"/>
    <n v="0"/>
    <x v="1"/>
    <n v="204334"/>
    <x v="811"/>
    <m/>
    <x v="0"/>
    <x v="12"/>
    <m/>
    <s v="Direção dos  Recursos Humanos"/>
    <x v="2"/>
    <m/>
    <x v="0"/>
    <x v="1"/>
    <x v="1"/>
    <x v="1"/>
    <x v="0"/>
    <x v="0"/>
    <x v="0"/>
    <x v="0"/>
    <x v="1"/>
    <x v="1"/>
    <x v="0"/>
    <s v="Direção dos  Recursos Humanos"/>
    <x v="0"/>
    <x v="0"/>
    <x v="0"/>
    <x v="0"/>
    <x v="0"/>
    <x v="0"/>
    <x v="0"/>
    <x v="3"/>
    <x v="1"/>
    <x v="2"/>
    <x v="12"/>
    <x v="0"/>
    <m/>
  </r>
  <r>
    <x v="0"/>
    <n v="0"/>
    <n v="0"/>
    <n v="5379"/>
    <n v="0"/>
    <x v="7912"/>
    <x v="0"/>
    <x v="1"/>
    <x v="0"/>
    <s v="80.02.10.24"/>
    <x v="8"/>
    <x v="1"/>
    <x v="1"/>
    <s v="Outros"/>
    <s v="80.02.10"/>
    <s v="Retenções SIACSA"/>
    <s v="80.02.10.24"/>
    <x v="10"/>
    <x v="0"/>
    <x v="1"/>
    <x v="0"/>
    <x v="0"/>
    <x v="1"/>
    <x v="1"/>
    <x v="0"/>
    <x v="0"/>
    <s v="2021-01-??"/>
    <x v="0"/>
    <n v="5379"/>
    <x v="3"/>
    <n v="0"/>
    <x v="1"/>
    <n v="0"/>
    <x v="811"/>
    <m/>
    <x v="0"/>
    <x v="12"/>
    <m/>
    <s v="Retenções SIACSA"/>
    <x v="2"/>
    <s v="SIACSA"/>
    <x v="0"/>
    <x v="1"/>
    <x v="1"/>
    <x v="1"/>
    <x v="0"/>
    <x v="0"/>
    <x v="0"/>
    <x v="0"/>
    <x v="1"/>
    <x v="1"/>
    <x v="0"/>
    <s v="Retenções SIACSA"/>
    <x v="0"/>
    <x v="0"/>
    <x v="0"/>
    <x v="0"/>
    <x v="1"/>
    <x v="0"/>
    <x v="0"/>
    <x v="3"/>
    <x v="1"/>
    <x v="2"/>
    <x v="12"/>
    <x v="0"/>
    <m/>
  </r>
  <r>
    <x v="0"/>
    <n v="0"/>
    <n v="0"/>
    <n v="5440"/>
    <n v="0"/>
    <x v="7912"/>
    <x v="0"/>
    <x v="1"/>
    <x v="0"/>
    <s v="80.02.10.24"/>
    <x v="8"/>
    <x v="1"/>
    <x v="1"/>
    <s v="Outros"/>
    <s v="80.02.10"/>
    <s v="Retenções SIACSA"/>
    <s v="80.02.10.24"/>
    <x v="10"/>
    <x v="0"/>
    <x v="1"/>
    <x v="0"/>
    <x v="0"/>
    <x v="1"/>
    <x v="1"/>
    <x v="0"/>
    <x v="11"/>
    <s v="2021-02-??"/>
    <x v="0"/>
    <n v="5440"/>
    <x v="3"/>
    <n v="0"/>
    <x v="1"/>
    <n v="0"/>
    <x v="811"/>
    <m/>
    <x v="0"/>
    <x v="12"/>
    <m/>
    <s v="Retenções SIACSA"/>
    <x v="2"/>
    <s v="SIACSA"/>
    <x v="0"/>
    <x v="1"/>
    <x v="1"/>
    <x v="1"/>
    <x v="0"/>
    <x v="0"/>
    <x v="0"/>
    <x v="0"/>
    <x v="1"/>
    <x v="1"/>
    <x v="0"/>
    <s v="Retenções SIACSA"/>
    <x v="0"/>
    <x v="0"/>
    <x v="0"/>
    <x v="0"/>
    <x v="1"/>
    <x v="0"/>
    <x v="0"/>
    <x v="3"/>
    <x v="1"/>
    <x v="2"/>
    <x v="12"/>
    <x v="0"/>
    <m/>
  </r>
  <r>
    <x v="0"/>
    <n v="0"/>
    <n v="0"/>
    <n v="5228"/>
    <n v="0"/>
    <x v="7912"/>
    <x v="0"/>
    <x v="1"/>
    <x v="0"/>
    <s v="80.02.10.24"/>
    <x v="8"/>
    <x v="1"/>
    <x v="1"/>
    <s v="Outros"/>
    <s v="80.02.10"/>
    <s v="Retenções SIACSA"/>
    <s v="80.02.10.24"/>
    <x v="10"/>
    <x v="0"/>
    <x v="1"/>
    <x v="0"/>
    <x v="0"/>
    <x v="1"/>
    <x v="1"/>
    <x v="0"/>
    <x v="2"/>
    <s v="2021-03-??"/>
    <x v="0"/>
    <n v="5228"/>
    <x v="3"/>
    <n v="0"/>
    <x v="1"/>
    <n v="0"/>
    <x v="811"/>
    <m/>
    <x v="0"/>
    <x v="12"/>
    <m/>
    <s v="Retenções SIACSA"/>
    <x v="2"/>
    <s v="SIACSA"/>
    <x v="0"/>
    <x v="1"/>
    <x v="1"/>
    <x v="1"/>
    <x v="0"/>
    <x v="0"/>
    <x v="0"/>
    <x v="0"/>
    <x v="1"/>
    <x v="1"/>
    <x v="0"/>
    <s v="Retenções SIACSA"/>
    <x v="0"/>
    <x v="0"/>
    <x v="0"/>
    <x v="0"/>
    <x v="1"/>
    <x v="0"/>
    <x v="0"/>
    <x v="3"/>
    <x v="1"/>
    <x v="2"/>
    <x v="12"/>
    <x v="0"/>
    <m/>
  </r>
  <r>
    <x v="0"/>
    <n v="0"/>
    <n v="0"/>
    <n v="5383"/>
    <n v="0"/>
    <x v="7912"/>
    <x v="0"/>
    <x v="1"/>
    <x v="0"/>
    <s v="80.02.10.24"/>
    <x v="8"/>
    <x v="1"/>
    <x v="1"/>
    <s v="Outros"/>
    <s v="80.02.10"/>
    <s v="Retenções SIACSA"/>
    <s v="80.02.10.24"/>
    <x v="10"/>
    <x v="0"/>
    <x v="1"/>
    <x v="0"/>
    <x v="0"/>
    <x v="1"/>
    <x v="1"/>
    <x v="0"/>
    <x v="1"/>
    <s v="2021-04-??"/>
    <x v="1"/>
    <n v="5383"/>
    <x v="3"/>
    <n v="0"/>
    <x v="1"/>
    <n v="0"/>
    <x v="811"/>
    <m/>
    <x v="0"/>
    <x v="12"/>
    <m/>
    <s v="Retenções SIACSA"/>
    <x v="2"/>
    <s v="SIACSA"/>
    <x v="0"/>
    <x v="1"/>
    <x v="1"/>
    <x v="1"/>
    <x v="0"/>
    <x v="0"/>
    <x v="0"/>
    <x v="0"/>
    <x v="1"/>
    <x v="1"/>
    <x v="0"/>
    <s v="Retenções SIACSA"/>
    <x v="0"/>
    <x v="0"/>
    <x v="0"/>
    <x v="0"/>
    <x v="1"/>
    <x v="0"/>
    <x v="0"/>
    <x v="3"/>
    <x v="1"/>
    <x v="2"/>
    <x v="12"/>
    <x v="0"/>
    <m/>
  </r>
  <r>
    <x v="0"/>
    <n v="0"/>
    <n v="0"/>
    <n v="5407"/>
    <n v="0"/>
    <x v="7912"/>
    <x v="0"/>
    <x v="1"/>
    <x v="0"/>
    <s v="80.02.10.24"/>
    <x v="8"/>
    <x v="1"/>
    <x v="1"/>
    <s v="Outros"/>
    <s v="80.02.10"/>
    <s v="Retenções SIACSA"/>
    <s v="80.02.10.24"/>
    <x v="10"/>
    <x v="0"/>
    <x v="1"/>
    <x v="0"/>
    <x v="0"/>
    <x v="1"/>
    <x v="1"/>
    <x v="0"/>
    <x v="3"/>
    <s v="2021-05-??"/>
    <x v="1"/>
    <n v="5407"/>
    <x v="3"/>
    <n v="0"/>
    <x v="1"/>
    <n v="0"/>
    <x v="811"/>
    <m/>
    <x v="0"/>
    <x v="12"/>
    <m/>
    <s v="Retenções SIACSA"/>
    <x v="2"/>
    <s v="SIACSA"/>
    <x v="0"/>
    <x v="1"/>
    <x v="1"/>
    <x v="1"/>
    <x v="0"/>
    <x v="0"/>
    <x v="0"/>
    <x v="0"/>
    <x v="1"/>
    <x v="1"/>
    <x v="0"/>
    <s v="Retenções SIACSA"/>
    <x v="0"/>
    <x v="0"/>
    <x v="0"/>
    <x v="0"/>
    <x v="1"/>
    <x v="0"/>
    <x v="0"/>
    <x v="3"/>
    <x v="1"/>
    <x v="2"/>
    <x v="12"/>
    <x v="0"/>
    <m/>
  </r>
  <r>
    <x v="0"/>
    <n v="0"/>
    <n v="0"/>
    <n v="5390"/>
    <n v="0"/>
    <x v="7912"/>
    <x v="0"/>
    <x v="1"/>
    <x v="0"/>
    <s v="80.02.10.24"/>
    <x v="8"/>
    <x v="1"/>
    <x v="1"/>
    <s v="Outros"/>
    <s v="80.02.10"/>
    <s v="Retenções SIACSA"/>
    <s v="80.02.10.24"/>
    <x v="10"/>
    <x v="0"/>
    <x v="1"/>
    <x v="0"/>
    <x v="0"/>
    <x v="1"/>
    <x v="1"/>
    <x v="0"/>
    <x v="4"/>
    <s v="2021-06-??"/>
    <x v="1"/>
    <n v="5390"/>
    <x v="3"/>
    <n v="0"/>
    <x v="1"/>
    <n v="0"/>
    <x v="811"/>
    <m/>
    <x v="0"/>
    <x v="12"/>
    <m/>
    <s v="Retenções SIACSA"/>
    <x v="2"/>
    <s v="SIACSA"/>
    <x v="0"/>
    <x v="1"/>
    <x v="1"/>
    <x v="1"/>
    <x v="0"/>
    <x v="0"/>
    <x v="0"/>
    <x v="0"/>
    <x v="1"/>
    <x v="1"/>
    <x v="0"/>
    <s v="Retenções SIACSA"/>
    <x v="0"/>
    <x v="0"/>
    <x v="0"/>
    <x v="0"/>
    <x v="1"/>
    <x v="0"/>
    <x v="0"/>
    <x v="3"/>
    <x v="1"/>
    <x v="2"/>
    <x v="12"/>
    <x v="0"/>
    <m/>
  </r>
  <r>
    <x v="0"/>
    <n v="0"/>
    <n v="0"/>
    <n v="5560"/>
    <n v="0"/>
    <x v="7912"/>
    <x v="0"/>
    <x v="1"/>
    <x v="0"/>
    <s v="80.02.10.24"/>
    <x v="8"/>
    <x v="1"/>
    <x v="1"/>
    <s v="Outros"/>
    <s v="80.02.10"/>
    <s v="Retenções SIACSA"/>
    <s v="80.02.10.24"/>
    <x v="10"/>
    <x v="0"/>
    <x v="1"/>
    <x v="0"/>
    <x v="0"/>
    <x v="1"/>
    <x v="1"/>
    <x v="0"/>
    <x v="6"/>
    <s v="2021-07-??"/>
    <x v="2"/>
    <n v="5560"/>
    <x v="3"/>
    <n v="0"/>
    <x v="1"/>
    <n v="0"/>
    <x v="811"/>
    <m/>
    <x v="0"/>
    <x v="12"/>
    <m/>
    <s v="Retenções SIACSA"/>
    <x v="2"/>
    <s v="SIACSA"/>
    <x v="0"/>
    <x v="1"/>
    <x v="1"/>
    <x v="1"/>
    <x v="0"/>
    <x v="0"/>
    <x v="0"/>
    <x v="0"/>
    <x v="1"/>
    <x v="1"/>
    <x v="0"/>
    <s v="Retenções SIACSA"/>
    <x v="0"/>
    <x v="0"/>
    <x v="0"/>
    <x v="0"/>
    <x v="1"/>
    <x v="0"/>
    <x v="0"/>
    <x v="3"/>
    <x v="1"/>
    <x v="2"/>
    <x v="12"/>
    <x v="0"/>
    <m/>
  </r>
  <r>
    <x v="0"/>
    <n v="0"/>
    <n v="0"/>
    <n v="3961"/>
    <n v="0"/>
    <x v="7912"/>
    <x v="0"/>
    <x v="1"/>
    <x v="0"/>
    <s v="80.02.10.24"/>
    <x v="8"/>
    <x v="1"/>
    <x v="1"/>
    <s v="Outros"/>
    <s v="80.02.10"/>
    <s v="Retenções SIACSA"/>
    <s v="80.02.10.24"/>
    <x v="10"/>
    <x v="0"/>
    <x v="1"/>
    <x v="0"/>
    <x v="0"/>
    <x v="1"/>
    <x v="1"/>
    <x v="0"/>
    <x v="5"/>
    <s v="2021-08-??"/>
    <x v="2"/>
    <n v="3961"/>
    <x v="3"/>
    <n v="0"/>
    <x v="1"/>
    <n v="0"/>
    <x v="811"/>
    <m/>
    <x v="0"/>
    <x v="12"/>
    <m/>
    <s v="Retenções SIACSA"/>
    <x v="2"/>
    <s v="SIACSA"/>
    <x v="0"/>
    <x v="1"/>
    <x v="1"/>
    <x v="1"/>
    <x v="0"/>
    <x v="0"/>
    <x v="0"/>
    <x v="0"/>
    <x v="1"/>
    <x v="1"/>
    <x v="0"/>
    <s v="Retenções SIACSA"/>
    <x v="0"/>
    <x v="0"/>
    <x v="0"/>
    <x v="0"/>
    <x v="1"/>
    <x v="0"/>
    <x v="0"/>
    <x v="3"/>
    <x v="1"/>
    <x v="2"/>
    <x v="12"/>
    <x v="0"/>
    <m/>
  </r>
  <r>
    <x v="0"/>
    <n v="0"/>
    <n v="0"/>
    <n v="5587"/>
    <n v="0"/>
    <x v="7912"/>
    <x v="0"/>
    <x v="1"/>
    <x v="0"/>
    <s v="80.02.10.24"/>
    <x v="8"/>
    <x v="1"/>
    <x v="1"/>
    <s v="Outros"/>
    <s v="80.02.10"/>
    <s v="Retenções SIACSA"/>
    <s v="80.02.10.24"/>
    <x v="10"/>
    <x v="0"/>
    <x v="1"/>
    <x v="0"/>
    <x v="0"/>
    <x v="1"/>
    <x v="1"/>
    <x v="0"/>
    <x v="7"/>
    <s v="2021-09-??"/>
    <x v="2"/>
    <n v="5587"/>
    <x v="3"/>
    <n v="0"/>
    <x v="1"/>
    <n v="0"/>
    <x v="811"/>
    <m/>
    <x v="0"/>
    <x v="12"/>
    <m/>
    <s v="Retenções SIACSA"/>
    <x v="2"/>
    <s v="SIACSA"/>
    <x v="0"/>
    <x v="1"/>
    <x v="1"/>
    <x v="1"/>
    <x v="0"/>
    <x v="0"/>
    <x v="0"/>
    <x v="0"/>
    <x v="1"/>
    <x v="1"/>
    <x v="0"/>
    <s v="Retenções SIACSA"/>
    <x v="0"/>
    <x v="0"/>
    <x v="0"/>
    <x v="0"/>
    <x v="1"/>
    <x v="0"/>
    <x v="0"/>
    <x v="3"/>
    <x v="1"/>
    <x v="2"/>
    <x v="12"/>
    <x v="0"/>
    <m/>
  </r>
  <r>
    <x v="0"/>
    <n v="0"/>
    <n v="0"/>
    <n v="2094"/>
    <n v="0"/>
    <x v="7912"/>
    <x v="0"/>
    <x v="1"/>
    <x v="0"/>
    <s v="80.02.10.24"/>
    <x v="8"/>
    <x v="1"/>
    <x v="1"/>
    <s v="Outros"/>
    <s v="80.02.10"/>
    <s v="Retenções SIACSA"/>
    <s v="80.02.10.24"/>
    <x v="10"/>
    <x v="0"/>
    <x v="1"/>
    <x v="0"/>
    <x v="0"/>
    <x v="1"/>
    <x v="1"/>
    <x v="0"/>
    <x v="8"/>
    <s v="2021-10-??"/>
    <x v="3"/>
    <n v="2094"/>
    <x v="3"/>
    <n v="0"/>
    <x v="1"/>
    <n v="0"/>
    <x v="811"/>
    <m/>
    <x v="0"/>
    <x v="12"/>
    <m/>
    <s v="Retenções SIACSA"/>
    <x v="2"/>
    <s v="SIACSA"/>
    <x v="0"/>
    <x v="1"/>
    <x v="1"/>
    <x v="1"/>
    <x v="0"/>
    <x v="0"/>
    <x v="0"/>
    <x v="0"/>
    <x v="1"/>
    <x v="1"/>
    <x v="0"/>
    <s v="Retenções SIACSA"/>
    <x v="0"/>
    <x v="0"/>
    <x v="0"/>
    <x v="0"/>
    <x v="1"/>
    <x v="0"/>
    <x v="0"/>
    <x v="3"/>
    <x v="1"/>
    <x v="2"/>
    <x v="12"/>
    <x v="0"/>
    <m/>
  </r>
  <r>
    <x v="0"/>
    <n v="0"/>
    <n v="0"/>
    <n v="6216"/>
    <n v="0"/>
    <x v="7912"/>
    <x v="0"/>
    <x v="1"/>
    <x v="0"/>
    <s v="80.02.10.24"/>
    <x v="8"/>
    <x v="1"/>
    <x v="1"/>
    <s v="Outros"/>
    <s v="80.02.10"/>
    <s v="Retenções SIACSA"/>
    <s v="80.02.10.24"/>
    <x v="10"/>
    <x v="0"/>
    <x v="1"/>
    <x v="0"/>
    <x v="0"/>
    <x v="1"/>
    <x v="1"/>
    <x v="0"/>
    <x v="10"/>
    <s v="2021-11-??"/>
    <x v="3"/>
    <n v="6216"/>
    <x v="3"/>
    <n v="0"/>
    <x v="1"/>
    <n v="0"/>
    <x v="811"/>
    <m/>
    <x v="0"/>
    <x v="12"/>
    <m/>
    <s v="Retenções SIACSA"/>
    <x v="2"/>
    <s v="SIACSA"/>
    <x v="0"/>
    <x v="1"/>
    <x v="1"/>
    <x v="1"/>
    <x v="0"/>
    <x v="0"/>
    <x v="0"/>
    <x v="0"/>
    <x v="1"/>
    <x v="1"/>
    <x v="0"/>
    <s v="Retenções SIACSA"/>
    <x v="0"/>
    <x v="0"/>
    <x v="0"/>
    <x v="0"/>
    <x v="1"/>
    <x v="0"/>
    <x v="0"/>
    <x v="3"/>
    <x v="1"/>
    <x v="2"/>
    <x v="12"/>
    <x v="0"/>
    <m/>
  </r>
  <r>
    <x v="0"/>
    <n v="0"/>
    <n v="0"/>
    <n v="4634"/>
    <n v="0"/>
    <x v="7912"/>
    <x v="0"/>
    <x v="1"/>
    <x v="0"/>
    <s v="80.02.10.24"/>
    <x v="8"/>
    <x v="1"/>
    <x v="1"/>
    <s v="Outros"/>
    <s v="80.02.10"/>
    <s v="Retenções SIACSA"/>
    <s v="80.02.10.24"/>
    <x v="10"/>
    <x v="0"/>
    <x v="1"/>
    <x v="0"/>
    <x v="0"/>
    <x v="1"/>
    <x v="1"/>
    <x v="0"/>
    <x v="9"/>
    <s v="2021-12-??"/>
    <x v="3"/>
    <n v="4634"/>
    <x v="3"/>
    <n v="0"/>
    <x v="1"/>
    <n v="0"/>
    <x v="811"/>
    <m/>
    <x v="0"/>
    <x v="12"/>
    <m/>
    <s v="Retenções SIACSA"/>
    <x v="2"/>
    <s v="SIACSA"/>
    <x v="0"/>
    <x v="1"/>
    <x v="1"/>
    <x v="1"/>
    <x v="0"/>
    <x v="0"/>
    <x v="0"/>
    <x v="0"/>
    <x v="1"/>
    <x v="1"/>
    <x v="0"/>
    <s v="Retenções SIACSA"/>
    <x v="0"/>
    <x v="0"/>
    <x v="0"/>
    <x v="0"/>
    <x v="1"/>
    <x v="0"/>
    <x v="0"/>
    <x v="3"/>
    <x v="1"/>
    <x v="2"/>
    <x v="12"/>
    <x v="0"/>
    <m/>
  </r>
  <r>
    <x v="1"/>
    <n v="0"/>
    <n v="0"/>
    <n v="5856"/>
    <n v="0"/>
    <x v="7912"/>
    <x v="0"/>
    <x v="0"/>
    <x v="0"/>
    <s v="01.24.08.01"/>
    <x v="83"/>
    <x v="4"/>
    <x v="5"/>
    <s v="Reforma do Estado e da Administração Pública"/>
    <s v="01.24.08"/>
    <s v="Adesão da Delegação Achada do Monte a Rede do Estado"/>
    <s v="01.24.08.01"/>
    <x v="25"/>
    <x v="0"/>
    <x v="0"/>
    <x v="0"/>
    <x v="1"/>
    <x v="2"/>
    <x v="2"/>
    <x v="0"/>
    <x v="0"/>
    <s v="2021-01-??"/>
    <x v="0"/>
    <n v="5856"/>
    <x v="3"/>
    <n v="0"/>
    <x v="1"/>
    <n v="0"/>
    <x v="811"/>
    <m/>
    <x v="0"/>
    <x v="12"/>
    <m/>
    <s v="Adesão da Delegação Achada do Monte a Rede do Estado"/>
    <x v="2"/>
    <s v="ADRE"/>
    <x v="0"/>
    <x v="1"/>
    <x v="1"/>
    <x v="1"/>
    <x v="0"/>
    <x v="0"/>
    <x v="0"/>
    <x v="0"/>
    <x v="1"/>
    <x v="1"/>
    <x v="0"/>
    <s v="Adesão da Delegação Achada do Monte a Rede do Estado"/>
    <x v="0"/>
    <x v="0"/>
    <x v="0"/>
    <x v="0"/>
    <x v="2"/>
    <x v="0"/>
    <x v="0"/>
    <x v="3"/>
    <x v="1"/>
    <x v="2"/>
    <x v="12"/>
    <x v="0"/>
    <m/>
  </r>
  <r>
    <x v="0"/>
    <n v="0"/>
    <n v="0"/>
    <n v="52000"/>
    <n v="0"/>
    <x v="7912"/>
    <x v="0"/>
    <x v="0"/>
    <x v="0"/>
    <s v="01.25.01.11"/>
    <x v="55"/>
    <x v="2"/>
    <x v="2"/>
    <s v="Educação"/>
    <s v="01.25.01"/>
    <s v="Apoio ao Ensino Básico e Secundário"/>
    <s v="01.25.01.11"/>
    <x v="7"/>
    <x v="0"/>
    <x v="3"/>
    <x v="3"/>
    <x v="1"/>
    <x v="2"/>
    <x v="0"/>
    <x v="0"/>
    <x v="0"/>
    <s v="2021-01-??"/>
    <x v="0"/>
    <n v="52000"/>
    <x v="3"/>
    <n v="0"/>
    <x v="1"/>
    <n v="0"/>
    <x v="811"/>
    <m/>
    <x v="0"/>
    <x v="12"/>
    <m/>
    <s v="Apoio ao Ensino Básico e Secundário"/>
    <x v="2"/>
    <s v="AEBS"/>
    <x v="0"/>
    <x v="1"/>
    <x v="1"/>
    <x v="1"/>
    <x v="0"/>
    <x v="0"/>
    <x v="0"/>
    <x v="0"/>
    <x v="1"/>
    <x v="1"/>
    <x v="0"/>
    <s v="Apoio ao Ensino Básico e Secundário"/>
    <x v="0"/>
    <x v="0"/>
    <x v="0"/>
    <x v="0"/>
    <x v="2"/>
    <x v="0"/>
    <x v="0"/>
    <x v="3"/>
    <x v="1"/>
    <x v="2"/>
    <x v="12"/>
    <x v="0"/>
    <m/>
  </r>
  <r>
    <x v="0"/>
    <n v="0"/>
    <n v="0"/>
    <n v="76200"/>
    <n v="0"/>
    <x v="7912"/>
    <x v="0"/>
    <x v="0"/>
    <x v="0"/>
    <s v="01.25.01.11"/>
    <x v="55"/>
    <x v="2"/>
    <x v="2"/>
    <s v="Educação"/>
    <s v="01.25.01"/>
    <s v="Apoio ao Ensino Básico e Secundário"/>
    <s v="01.25.01.11"/>
    <x v="7"/>
    <x v="0"/>
    <x v="3"/>
    <x v="3"/>
    <x v="1"/>
    <x v="2"/>
    <x v="0"/>
    <x v="0"/>
    <x v="2"/>
    <s v="2021-03-??"/>
    <x v="0"/>
    <n v="76200"/>
    <x v="3"/>
    <n v="0"/>
    <x v="1"/>
    <n v="0"/>
    <x v="811"/>
    <m/>
    <x v="0"/>
    <x v="12"/>
    <m/>
    <s v="Apoio ao Ensino Básico e Secundário"/>
    <x v="2"/>
    <s v="AEBS"/>
    <x v="0"/>
    <x v="1"/>
    <x v="1"/>
    <x v="1"/>
    <x v="0"/>
    <x v="0"/>
    <x v="0"/>
    <x v="0"/>
    <x v="1"/>
    <x v="1"/>
    <x v="0"/>
    <s v="Apoio ao Ensino Básico e Secundário"/>
    <x v="0"/>
    <x v="0"/>
    <x v="0"/>
    <x v="0"/>
    <x v="2"/>
    <x v="0"/>
    <x v="0"/>
    <x v="3"/>
    <x v="1"/>
    <x v="2"/>
    <x v="12"/>
    <x v="0"/>
    <m/>
  </r>
  <r>
    <x v="0"/>
    <n v="0"/>
    <n v="0"/>
    <n v="255"/>
    <n v="0"/>
    <x v="7912"/>
    <x v="0"/>
    <x v="0"/>
    <x v="0"/>
    <s v="01.25.01.11"/>
    <x v="55"/>
    <x v="2"/>
    <x v="2"/>
    <s v="Educação"/>
    <s v="01.25.01"/>
    <s v="Apoio ao Ensino Básico e Secundário"/>
    <s v="01.25.01.11"/>
    <x v="7"/>
    <x v="0"/>
    <x v="3"/>
    <x v="3"/>
    <x v="1"/>
    <x v="2"/>
    <x v="0"/>
    <x v="0"/>
    <x v="1"/>
    <s v="2021-04-??"/>
    <x v="1"/>
    <n v="255"/>
    <x v="3"/>
    <n v="0"/>
    <x v="1"/>
    <n v="0"/>
    <x v="811"/>
    <m/>
    <x v="0"/>
    <x v="12"/>
    <m/>
    <s v="Apoio ao Ensino Básico e Secundário"/>
    <x v="2"/>
    <s v="AEBS"/>
    <x v="0"/>
    <x v="1"/>
    <x v="1"/>
    <x v="1"/>
    <x v="0"/>
    <x v="0"/>
    <x v="0"/>
    <x v="0"/>
    <x v="1"/>
    <x v="1"/>
    <x v="0"/>
    <s v="Apoio ao Ensino Básico e Secundário"/>
    <x v="0"/>
    <x v="0"/>
    <x v="0"/>
    <x v="0"/>
    <x v="2"/>
    <x v="0"/>
    <x v="0"/>
    <x v="3"/>
    <x v="1"/>
    <x v="2"/>
    <x v="12"/>
    <x v="0"/>
    <m/>
  </r>
  <r>
    <x v="0"/>
    <n v="0"/>
    <n v="0"/>
    <n v="6000"/>
    <n v="0"/>
    <x v="7912"/>
    <x v="0"/>
    <x v="0"/>
    <x v="0"/>
    <s v="01.25.01.11"/>
    <x v="55"/>
    <x v="2"/>
    <x v="2"/>
    <s v="Educação"/>
    <s v="01.25.01"/>
    <s v="Apoio ao Ensino Básico e Secundário"/>
    <s v="01.25.01.11"/>
    <x v="7"/>
    <x v="0"/>
    <x v="3"/>
    <x v="3"/>
    <x v="1"/>
    <x v="2"/>
    <x v="0"/>
    <x v="0"/>
    <x v="7"/>
    <s v="2021-09-??"/>
    <x v="2"/>
    <n v="6000"/>
    <x v="3"/>
    <n v="0"/>
    <x v="1"/>
    <n v="0"/>
    <x v="811"/>
    <m/>
    <x v="0"/>
    <x v="12"/>
    <m/>
    <s v="Apoio ao Ensino Básico e Secundário"/>
    <x v="2"/>
    <s v="AEBS"/>
    <x v="0"/>
    <x v="1"/>
    <x v="1"/>
    <x v="1"/>
    <x v="0"/>
    <x v="0"/>
    <x v="0"/>
    <x v="0"/>
    <x v="1"/>
    <x v="1"/>
    <x v="0"/>
    <s v="Apoio ao Ensino Básico e Secundário"/>
    <x v="0"/>
    <x v="0"/>
    <x v="0"/>
    <x v="0"/>
    <x v="2"/>
    <x v="0"/>
    <x v="0"/>
    <x v="3"/>
    <x v="1"/>
    <x v="2"/>
    <x v="12"/>
    <x v="0"/>
    <m/>
  </r>
  <r>
    <x v="0"/>
    <n v="0"/>
    <n v="0"/>
    <n v="6500"/>
    <n v="0"/>
    <x v="7912"/>
    <x v="0"/>
    <x v="0"/>
    <x v="0"/>
    <s v="01.25.01.11"/>
    <x v="55"/>
    <x v="2"/>
    <x v="2"/>
    <s v="Educação"/>
    <s v="01.25.01"/>
    <s v="Apoio ao Ensino Básico e Secundário"/>
    <s v="01.25.01.11"/>
    <x v="7"/>
    <x v="0"/>
    <x v="3"/>
    <x v="3"/>
    <x v="1"/>
    <x v="2"/>
    <x v="0"/>
    <x v="0"/>
    <x v="8"/>
    <s v="2021-10-??"/>
    <x v="3"/>
    <n v="6500"/>
    <x v="3"/>
    <n v="0"/>
    <x v="1"/>
    <n v="0"/>
    <x v="811"/>
    <m/>
    <x v="0"/>
    <x v="12"/>
    <m/>
    <s v="Apoio ao Ensino Básico e Secundário"/>
    <x v="2"/>
    <s v="AEBS"/>
    <x v="0"/>
    <x v="1"/>
    <x v="1"/>
    <x v="1"/>
    <x v="0"/>
    <x v="0"/>
    <x v="0"/>
    <x v="0"/>
    <x v="1"/>
    <x v="1"/>
    <x v="0"/>
    <s v="Apoio ao Ensino Básico e Secundário"/>
    <x v="0"/>
    <x v="0"/>
    <x v="0"/>
    <x v="0"/>
    <x v="2"/>
    <x v="0"/>
    <x v="0"/>
    <x v="3"/>
    <x v="1"/>
    <x v="2"/>
    <x v="12"/>
    <x v="0"/>
    <m/>
  </r>
  <r>
    <x v="0"/>
    <n v="0"/>
    <n v="0"/>
    <n v="3000"/>
    <n v="0"/>
    <x v="7912"/>
    <x v="0"/>
    <x v="0"/>
    <x v="0"/>
    <s v="01.25.01.11"/>
    <x v="55"/>
    <x v="2"/>
    <x v="2"/>
    <s v="Educação"/>
    <s v="01.25.01"/>
    <s v="Apoio ao Ensino Básico e Secundário"/>
    <s v="01.25.01.11"/>
    <x v="7"/>
    <x v="0"/>
    <x v="3"/>
    <x v="3"/>
    <x v="1"/>
    <x v="2"/>
    <x v="0"/>
    <x v="0"/>
    <x v="9"/>
    <s v="2021-12-??"/>
    <x v="3"/>
    <n v="3000"/>
    <x v="3"/>
    <n v="0"/>
    <x v="1"/>
    <n v="0"/>
    <x v="811"/>
    <m/>
    <x v="0"/>
    <x v="12"/>
    <m/>
    <s v="Apoio ao Ensino Básico e Secundário"/>
    <x v="2"/>
    <s v="AEBS"/>
    <x v="0"/>
    <x v="1"/>
    <x v="1"/>
    <x v="1"/>
    <x v="0"/>
    <x v="0"/>
    <x v="0"/>
    <x v="0"/>
    <x v="1"/>
    <x v="1"/>
    <x v="0"/>
    <s v="Apoio ao Ensino Básico e Secundário"/>
    <x v="0"/>
    <x v="0"/>
    <x v="0"/>
    <x v="0"/>
    <x v="2"/>
    <x v="0"/>
    <x v="0"/>
    <x v="3"/>
    <x v="1"/>
    <x v="2"/>
    <x v="12"/>
    <x v="0"/>
    <m/>
  </r>
  <r>
    <x v="0"/>
    <n v="0"/>
    <n v="0"/>
    <n v="584"/>
    <n v="0"/>
    <x v="7912"/>
    <x v="0"/>
    <x v="0"/>
    <x v="0"/>
    <s v="01.25.01.09"/>
    <x v="72"/>
    <x v="2"/>
    <x v="2"/>
    <s v="Educação"/>
    <s v="01.25.01"/>
    <s v="Apoio pre escolar"/>
    <s v="01.25.01.09"/>
    <x v="7"/>
    <x v="0"/>
    <x v="3"/>
    <x v="3"/>
    <x v="1"/>
    <x v="2"/>
    <x v="0"/>
    <x v="0"/>
    <x v="11"/>
    <s v="2021-02-??"/>
    <x v="0"/>
    <n v="584"/>
    <x v="3"/>
    <n v="0"/>
    <x v="1"/>
    <n v="0"/>
    <x v="811"/>
    <m/>
    <x v="0"/>
    <x v="12"/>
    <m/>
    <s v="Apoio pre escolar"/>
    <x v="2"/>
    <m/>
    <x v="0"/>
    <x v="1"/>
    <x v="1"/>
    <x v="1"/>
    <x v="0"/>
    <x v="0"/>
    <x v="0"/>
    <x v="0"/>
    <x v="1"/>
    <x v="1"/>
    <x v="0"/>
    <s v="Apoio pre escolar"/>
    <x v="0"/>
    <x v="0"/>
    <x v="0"/>
    <x v="0"/>
    <x v="2"/>
    <x v="0"/>
    <x v="0"/>
    <x v="3"/>
    <x v="1"/>
    <x v="2"/>
    <x v="12"/>
    <x v="0"/>
    <m/>
  </r>
  <r>
    <x v="0"/>
    <n v="0"/>
    <n v="0"/>
    <n v="1687"/>
    <n v="0"/>
    <x v="7912"/>
    <x v="0"/>
    <x v="0"/>
    <x v="0"/>
    <s v="01.25.01.09"/>
    <x v="72"/>
    <x v="2"/>
    <x v="2"/>
    <s v="Educação"/>
    <s v="01.25.01"/>
    <s v="Apoio pre escolar"/>
    <s v="01.25.01.09"/>
    <x v="7"/>
    <x v="0"/>
    <x v="3"/>
    <x v="3"/>
    <x v="1"/>
    <x v="2"/>
    <x v="0"/>
    <x v="0"/>
    <x v="2"/>
    <s v="2021-03-??"/>
    <x v="0"/>
    <n v="1687"/>
    <x v="3"/>
    <n v="0"/>
    <x v="1"/>
    <n v="0"/>
    <x v="811"/>
    <m/>
    <x v="0"/>
    <x v="12"/>
    <m/>
    <s v="Apoio pre escolar"/>
    <x v="2"/>
    <m/>
    <x v="0"/>
    <x v="1"/>
    <x v="1"/>
    <x v="1"/>
    <x v="0"/>
    <x v="0"/>
    <x v="0"/>
    <x v="0"/>
    <x v="1"/>
    <x v="1"/>
    <x v="0"/>
    <s v="Apoio pre escolar"/>
    <x v="0"/>
    <x v="0"/>
    <x v="0"/>
    <x v="0"/>
    <x v="2"/>
    <x v="0"/>
    <x v="0"/>
    <x v="3"/>
    <x v="1"/>
    <x v="2"/>
    <x v="12"/>
    <x v="0"/>
    <m/>
  </r>
  <r>
    <x v="0"/>
    <n v="0"/>
    <n v="0"/>
    <n v="1690"/>
    <n v="0"/>
    <x v="7912"/>
    <x v="0"/>
    <x v="0"/>
    <x v="0"/>
    <s v="01.25.01.09"/>
    <x v="72"/>
    <x v="2"/>
    <x v="2"/>
    <s v="Educação"/>
    <s v="01.25.01"/>
    <s v="Apoio pre escolar"/>
    <s v="01.25.01.09"/>
    <x v="7"/>
    <x v="0"/>
    <x v="3"/>
    <x v="3"/>
    <x v="1"/>
    <x v="2"/>
    <x v="0"/>
    <x v="0"/>
    <x v="1"/>
    <s v="2021-04-??"/>
    <x v="1"/>
    <n v="1690"/>
    <x v="3"/>
    <n v="0"/>
    <x v="1"/>
    <n v="0"/>
    <x v="811"/>
    <m/>
    <x v="0"/>
    <x v="12"/>
    <m/>
    <s v="Apoio pre escolar"/>
    <x v="2"/>
    <m/>
    <x v="0"/>
    <x v="1"/>
    <x v="1"/>
    <x v="1"/>
    <x v="0"/>
    <x v="0"/>
    <x v="0"/>
    <x v="0"/>
    <x v="1"/>
    <x v="1"/>
    <x v="0"/>
    <s v="Apoio pre escolar"/>
    <x v="0"/>
    <x v="0"/>
    <x v="0"/>
    <x v="0"/>
    <x v="2"/>
    <x v="0"/>
    <x v="0"/>
    <x v="3"/>
    <x v="1"/>
    <x v="2"/>
    <x v="12"/>
    <x v="0"/>
    <m/>
  </r>
  <r>
    <x v="0"/>
    <n v="0"/>
    <n v="0"/>
    <n v="6000"/>
    <n v="0"/>
    <x v="7912"/>
    <x v="0"/>
    <x v="0"/>
    <x v="0"/>
    <s v="01.25.01.09"/>
    <x v="72"/>
    <x v="2"/>
    <x v="2"/>
    <s v="Educação"/>
    <s v="01.25.01"/>
    <s v="Apoio pre escolar"/>
    <s v="01.25.01.09"/>
    <x v="7"/>
    <x v="0"/>
    <x v="3"/>
    <x v="3"/>
    <x v="1"/>
    <x v="2"/>
    <x v="0"/>
    <x v="0"/>
    <x v="3"/>
    <s v="2021-05-??"/>
    <x v="1"/>
    <n v="6000"/>
    <x v="3"/>
    <n v="0"/>
    <x v="1"/>
    <n v="0"/>
    <x v="811"/>
    <m/>
    <x v="0"/>
    <x v="12"/>
    <m/>
    <s v="Apoio pre escolar"/>
    <x v="2"/>
    <m/>
    <x v="0"/>
    <x v="1"/>
    <x v="1"/>
    <x v="1"/>
    <x v="0"/>
    <x v="0"/>
    <x v="0"/>
    <x v="0"/>
    <x v="1"/>
    <x v="1"/>
    <x v="0"/>
    <s v="Apoio pre escolar"/>
    <x v="0"/>
    <x v="0"/>
    <x v="0"/>
    <x v="0"/>
    <x v="2"/>
    <x v="0"/>
    <x v="0"/>
    <x v="3"/>
    <x v="1"/>
    <x v="2"/>
    <x v="12"/>
    <x v="0"/>
    <m/>
  </r>
  <r>
    <x v="0"/>
    <n v="0"/>
    <n v="0"/>
    <n v="33303"/>
    <n v="0"/>
    <x v="7912"/>
    <x v="0"/>
    <x v="0"/>
    <x v="0"/>
    <s v="01.25.01.09"/>
    <x v="72"/>
    <x v="2"/>
    <x v="2"/>
    <s v="Educação"/>
    <s v="01.25.01"/>
    <s v="Apoio pre escolar"/>
    <s v="01.25.01.09"/>
    <x v="7"/>
    <x v="0"/>
    <x v="3"/>
    <x v="3"/>
    <x v="1"/>
    <x v="2"/>
    <x v="0"/>
    <x v="0"/>
    <x v="7"/>
    <s v="2021-09-??"/>
    <x v="2"/>
    <n v="33303"/>
    <x v="3"/>
    <n v="0"/>
    <x v="1"/>
    <n v="0"/>
    <x v="811"/>
    <m/>
    <x v="0"/>
    <x v="12"/>
    <m/>
    <s v="Apoio pre escolar"/>
    <x v="2"/>
    <m/>
    <x v="0"/>
    <x v="1"/>
    <x v="1"/>
    <x v="1"/>
    <x v="0"/>
    <x v="0"/>
    <x v="0"/>
    <x v="0"/>
    <x v="1"/>
    <x v="1"/>
    <x v="0"/>
    <s v="Apoio pre escolar"/>
    <x v="0"/>
    <x v="0"/>
    <x v="0"/>
    <x v="0"/>
    <x v="2"/>
    <x v="0"/>
    <x v="0"/>
    <x v="3"/>
    <x v="1"/>
    <x v="2"/>
    <x v="12"/>
    <x v="0"/>
    <m/>
  </r>
  <r>
    <x v="0"/>
    <n v="0"/>
    <n v="0"/>
    <n v="33303"/>
    <n v="0"/>
    <x v="7912"/>
    <x v="0"/>
    <x v="0"/>
    <x v="0"/>
    <s v="01.25.01.09"/>
    <x v="72"/>
    <x v="2"/>
    <x v="2"/>
    <s v="Educação"/>
    <s v="01.25.01"/>
    <s v="Apoio pre escolar"/>
    <s v="01.25.01.09"/>
    <x v="7"/>
    <x v="0"/>
    <x v="3"/>
    <x v="3"/>
    <x v="1"/>
    <x v="2"/>
    <x v="0"/>
    <x v="0"/>
    <x v="8"/>
    <s v="2021-10-??"/>
    <x v="3"/>
    <n v="33303"/>
    <x v="3"/>
    <n v="0"/>
    <x v="1"/>
    <n v="0"/>
    <x v="811"/>
    <m/>
    <x v="0"/>
    <x v="12"/>
    <m/>
    <s v="Apoio pre escolar"/>
    <x v="2"/>
    <m/>
    <x v="0"/>
    <x v="1"/>
    <x v="1"/>
    <x v="1"/>
    <x v="0"/>
    <x v="0"/>
    <x v="0"/>
    <x v="0"/>
    <x v="1"/>
    <x v="1"/>
    <x v="0"/>
    <s v="Apoio pre escolar"/>
    <x v="0"/>
    <x v="0"/>
    <x v="0"/>
    <x v="0"/>
    <x v="2"/>
    <x v="0"/>
    <x v="0"/>
    <x v="3"/>
    <x v="1"/>
    <x v="2"/>
    <x v="12"/>
    <x v="0"/>
    <m/>
  </r>
  <r>
    <x v="0"/>
    <n v="0"/>
    <n v="0"/>
    <n v="33303"/>
    <n v="0"/>
    <x v="7912"/>
    <x v="0"/>
    <x v="0"/>
    <x v="0"/>
    <s v="01.25.01.09"/>
    <x v="72"/>
    <x v="2"/>
    <x v="2"/>
    <s v="Educação"/>
    <s v="01.25.01"/>
    <s v="Apoio pre escolar"/>
    <s v="01.25.01.09"/>
    <x v="7"/>
    <x v="0"/>
    <x v="3"/>
    <x v="3"/>
    <x v="1"/>
    <x v="2"/>
    <x v="0"/>
    <x v="0"/>
    <x v="10"/>
    <s v="2021-11-??"/>
    <x v="3"/>
    <n v="33303"/>
    <x v="3"/>
    <n v="0"/>
    <x v="1"/>
    <n v="0"/>
    <x v="811"/>
    <m/>
    <x v="0"/>
    <x v="12"/>
    <m/>
    <s v="Apoio pre escolar"/>
    <x v="2"/>
    <m/>
    <x v="0"/>
    <x v="1"/>
    <x v="1"/>
    <x v="1"/>
    <x v="0"/>
    <x v="0"/>
    <x v="0"/>
    <x v="0"/>
    <x v="1"/>
    <x v="1"/>
    <x v="0"/>
    <s v="Apoio pre escolar"/>
    <x v="0"/>
    <x v="0"/>
    <x v="0"/>
    <x v="0"/>
    <x v="2"/>
    <x v="0"/>
    <x v="0"/>
    <x v="3"/>
    <x v="1"/>
    <x v="2"/>
    <x v="12"/>
    <x v="0"/>
    <m/>
  </r>
  <r>
    <x v="0"/>
    <n v="0"/>
    <n v="0"/>
    <n v="211000"/>
    <n v="0"/>
    <x v="7912"/>
    <x v="0"/>
    <x v="0"/>
    <x v="0"/>
    <s v="01.25.01.10"/>
    <x v="62"/>
    <x v="2"/>
    <x v="2"/>
    <s v="Educação"/>
    <s v="01.25.01"/>
    <s v="Transporte escolar"/>
    <s v="01.25.01.10"/>
    <x v="7"/>
    <x v="0"/>
    <x v="3"/>
    <x v="3"/>
    <x v="1"/>
    <x v="2"/>
    <x v="0"/>
    <x v="0"/>
    <x v="0"/>
    <s v="2021-01-??"/>
    <x v="0"/>
    <n v="211000"/>
    <x v="3"/>
    <n v="0"/>
    <x v="1"/>
    <n v="0"/>
    <x v="811"/>
    <m/>
    <x v="0"/>
    <x v="12"/>
    <m/>
    <s v="Transporte escolar"/>
    <x v="2"/>
    <m/>
    <x v="0"/>
    <x v="1"/>
    <x v="1"/>
    <x v="1"/>
    <x v="0"/>
    <x v="0"/>
    <x v="0"/>
    <x v="0"/>
    <x v="1"/>
    <x v="1"/>
    <x v="0"/>
    <s v="Transporte escolar"/>
    <x v="0"/>
    <x v="0"/>
    <x v="0"/>
    <x v="0"/>
    <x v="2"/>
    <x v="0"/>
    <x v="0"/>
    <x v="3"/>
    <x v="1"/>
    <x v="2"/>
    <x v="12"/>
    <x v="0"/>
    <m/>
  </r>
  <r>
    <x v="0"/>
    <n v="0"/>
    <n v="0"/>
    <n v="209000"/>
    <n v="0"/>
    <x v="7912"/>
    <x v="0"/>
    <x v="0"/>
    <x v="0"/>
    <s v="01.25.01.10"/>
    <x v="62"/>
    <x v="2"/>
    <x v="2"/>
    <s v="Educação"/>
    <s v="01.25.01"/>
    <s v="Transporte escolar"/>
    <s v="01.25.01.10"/>
    <x v="7"/>
    <x v="0"/>
    <x v="3"/>
    <x v="3"/>
    <x v="1"/>
    <x v="2"/>
    <x v="0"/>
    <x v="0"/>
    <x v="11"/>
    <s v="2021-02-??"/>
    <x v="0"/>
    <n v="209000"/>
    <x v="3"/>
    <n v="0"/>
    <x v="1"/>
    <n v="0"/>
    <x v="811"/>
    <m/>
    <x v="0"/>
    <x v="12"/>
    <m/>
    <s v="Transporte escolar"/>
    <x v="2"/>
    <m/>
    <x v="0"/>
    <x v="1"/>
    <x v="1"/>
    <x v="1"/>
    <x v="0"/>
    <x v="0"/>
    <x v="0"/>
    <x v="0"/>
    <x v="1"/>
    <x v="1"/>
    <x v="0"/>
    <s v="Transporte escolar"/>
    <x v="0"/>
    <x v="0"/>
    <x v="0"/>
    <x v="0"/>
    <x v="2"/>
    <x v="0"/>
    <x v="0"/>
    <x v="3"/>
    <x v="1"/>
    <x v="2"/>
    <x v="12"/>
    <x v="0"/>
    <m/>
  </r>
  <r>
    <x v="0"/>
    <n v="0"/>
    <n v="0"/>
    <n v="200000"/>
    <n v="0"/>
    <x v="7912"/>
    <x v="0"/>
    <x v="0"/>
    <x v="0"/>
    <s v="01.25.01.10"/>
    <x v="62"/>
    <x v="2"/>
    <x v="2"/>
    <s v="Educação"/>
    <s v="01.25.01"/>
    <s v="Transporte escolar"/>
    <s v="01.25.01.10"/>
    <x v="7"/>
    <x v="0"/>
    <x v="3"/>
    <x v="3"/>
    <x v="1"/>
    <x v="2"/>
    <x v="0"/>
    <x v="0"/>
    <x v="2"/>
    <s v="2021-03-??"/>
    <x v="0"/>
    <n v="200000"/>
    <x v="3"/>
    <n v="0"/>
    <x v="1"/>
    <n v="0"/>
    <x v="811"/>
    <m/>
    <x v="0"/>
    <x v="12"/>
    <m/>
    <s v="Transporte escolar"/>
    <x v="2"/>
    <m/>
    <x v="0"/>
    <x v="1"/>
    <x v="1"/>
    <x v="1"/>
    <x v="0"/>
    <x v="0"/>
    <x v="0"/>
    <x v="0"/>
    <x v="1"/>
    <x v="1"/>
    <x v="0"/>
    <s v="Transporte escolar"/>
    <x v="0"/>
    <x v="0"/>
    <x v="0"/>
    <x v="0"/>
    <x v="2"/>
    <x v="0"/>
    <x v="0"/>
    <x v="3"/>
    <x v="1"/>
    <x v="2"/>
    <x v="12"/>
    <x v="0"/>
    <m/>
  </r>
  <r>
    <x v="0"/>
    <n v="0"/>
    <n v="0"/>
    <n v="100000"/>
    <n v="0"/>
    <x v="7912"/>
    <x v="0"/>
    <x v="0"/>
    <x v="0"/>
    <s v="01.25.01.10"/>
    <x v="62"/>
    <x v="2"/>
    <x v="2"/>
    <s v="Educação"/>
    <s v="01.25.01"/>
    <s v="Transporte escolar"/>
    <s v="01.25.01.10"/>
    <x v="7"/>
    <x v="0"/>
    <x v="3"/>
    <x v="3"/>
    <x v="1"/>
    <x v="2"/>
    <x v="0"/>
    <x v="0"/>
    <x v="1"/>
    <s v="2021-04-??"/>
    <x v="1"/>
    <n v="100000"/>
    <x v="3"/>
    <n v="0"/>
    <x v="1"/>
    <n v="0"/>
    <x v="811"/>
    <m/>
    <x v="0"/>
    <x v="12"/>
    <m/>
    <s v="Transporte escolar"/>
    <x v="2"/>
    <m/>
    <x v="0"/>
    <x v="1"/>
    <x v="1"/>
    <x v="1"/>
    <x v="0"/>
    <x v="0"/>
    <x v="0"/>
    <x v="0"/>
    <x v="1"/>
    <x v="1"/>
    <x v="0"/>
    <s v="Transporte escolar"/>
    <x v="0"/>
    <x v="0"/>
    <x v="0"/>
    <x v="0"/>
    <x v="2"/>
    <x v="0"/>
    <x v="0"/>
    <x v="3"/>
    <x v="1"/>
    <x v="2"/>
    <x v="12"/>
    <x v="0"/>
    <m/>
  </r>
  <r>
    <x v="0"/>
    <n v="0"/>
    <n v="0"/>
    <n v="113000"/>
    <n v="0"/>
    <x v="7912"/>
    <x v="0"/>
    <x v="0"/>
    <x v="0"/>
    <s v="01.25.01.10"/>
    <x v="62"/>
    <x v="2"/>
    <x v="2"/>
    <s v="Educação"/>
    <s v="01.25.01"/>
    <s v="Transporte escolar"/>
    <s v="01.25.01.10"/>
    <x v="7"/>
    <x v="0"/>
    <x v="3"/>
    <x v="3"/>
    <x v="1"/>
    <x v="2"/>
    <x v="0"/>
    <x v="0"/>
    <x v="3"/>
    <s v="2021-05-??"/>
    <x v="1"/>
    <n v="113000"/>
    <x v="3"/>
    <n v="0"/>
    <x v="1"/>
    <n v="0"/>
    <x v="811"/>
    <m/>
    <x v="0"/>
    <x v="12"/>
    <m/>
    <s v="Transporte escolar"/>
    <x v="2"/>
    <m/>
    <x v="0"/>
    <x v="1"/>
    <x v="1"/>
    <x v="1"/>
    <x v="0"/>
    <x v="0"/>
    <x v="0"/>
    <x v="0"/>
    <x v="1"/>
    <x v="1"/>
    <x v="0"/>
    <s v="Transporte escolar"/>
    <x v="0"/>
    <x v="0"/>
    <x v="0"/>
    <x v="0"/>
    <x v="2"/>
    <x v="0"/>
    <x v="0"/>
    <x v="3"/>
    <x v="1"/>
    <x v="2"/>
    <x v="12"/>
    <x v="0"/>
    <m/>
  </r>
  <r>
    <x v="0"/>
    <n v="0"/>
    <n v="0"/>
    <n v="110000"/>
    <n v="0"/>
    <x v="7912"/>
    <x v="0"/>
    <x v="0"/>
    <x v="0"/>
    <s v="01.25.01.10"/>
    <x v="62"/>
    <x v="2"/>
    <x v="2"/>
    <s v="Educação"/>
    <s v="01.25.01"/>
    <s v="Transporte escolar"/>
    <s v="01.25.01.10"/>
    <x v="7"/>
    <x v="0"/>
    <x v="3"/>
    <x v="3"/>
    <x v="1"/>
    <x v="2"/>
    <x v="0"/>
    <x v="0"/>
    <x v="4"/>
    <s v="2021-06-??"/>
    <x v="1"/>
    <n v="110000"/>
    <x v="3"/>
    <n v="0"/>
    <x v="1"/>
    <n v="0"/>
    <x v="811"/>
    <m/>
    <x v="0"/>
    <x v="12"/>
    <m/>
    <s v="Transporte escolar"/>
    <x v="2"/>
    <m/>
    <x v="0"/>
    <x v="1"/>
    <x v="1"/>
    <x v="1"/>
    <x v="0"/>
    <x v="0"/>
    <x v="0"/>
    <x v="0"/>
    <x v="1"/>
    <x v="1"/>
    <x v="0"/>
    <s v="Transporte escolar"/>
    <x v="0"/>
    <x v="0"/>
    <x v="0"/>
    <x v="0"/>
    <x v="2"/>
    <x v="0"/>
    <x v="0"/>
    <x v="3"/>
    <x v="1"/>
    <x v="2"/>
    <x v="12"/>
    <x v="0"/>
    <m/>
  </r>
  <r>
    <x v="0"/>
    <n v="0"/>
    <n v="0"/>
    <n v="100000"/>
    <n v="0"/>
    <x v="7912"/>
    <x v="0"/>
    <x v="0"/>
    <x v="0"/>
    <s v="01.25.01.10"/>
    <x v="62"/>
    <x v="2"/>
    <x v="2"/>
    <s v="Educação"/>
    <s v="01.25.01"/>
    <s v="Transporte escolar"/>
    <s v="01.25.01.10"/>
    <x v="7"/>
    <x v="0"/>
    <x v="3"/>
    <x v="3"/>
    <x v="1"/>
    <x v="2"/>
    <x v="0"/>
    <x v="0"/>
    <x v="6"/>
    <s v="2021-07-??"/>
    <x v="2"/>
    <n v="100000"/>
    <x v="3"/>
    <n v="0"/>
    <x v="1"/>
    <n v="0"/>
    <x v="811"/>
    <m/>
    <x v="0"/>
    <x v="12"/>
    <m/>
    <s v="Transporte escolar"/>
    <x v="2"/>
    <m/>
    <x v="0"/>
    <x v="1"/>
    <x v="1"/>
    <x v="1"/>
    <x v="0"/>
    <x v="0"/>
    <x v="0"/>
    <x v="0"/>
    <x v="1"/>
    <x v="1"/>
    <x v="0"/>
    <s v="Transporte escolar"/>
    <x v="0"/>
    <x v="0"/>
    <x v="0"/>
    <x v="0"/>
    <x v="2"/>
    <x v="0"/>
    <x v="0"/>
    <x v="3"/>
    <x v="1"/>
    <x v="2"/>
    <x v="12"/>
    <x v="0"/>
    <m/>
  </r>
  <r>
    <x v="0"/>
    <n v="0"/>
    <n v="0"/>
    <n v="3000"/>
    <n v="0"/>
    <x v="7912"/>
    <x v="0"/>
    <x v="0"/>
    <x v="0"/>
    <s v="01.25.01.10"/>
    <x v="62"/>
    <x v="2"/>
    <x v="2"/>
    <s v="Educação"/>
    <s v="01.25.01"/>
    <s v="Transporte escolar"/>
    <s v="01.25.01.10"/>
    <x v="7"/>
    <x v="0"/>
    <x v="3"/>
    <x v="3"/>
    <x v="1"/>
    <x v="2"/>
    <x v="0"/>
    <x v="0"/>
    <x v="5"/>
    <s v="2021-08-??"/>
    <x v="2"/>
    <n v="3000"/>
    <x v="3"/>
    <n v="0"/>
    <x v="1"/>
    <n v="0"/>
    <x v="811"/>
    <m/>
    <x v="0"/>
    <x v="12"/>
    <m/>
    <s v="Transporte escolar"/>
    <x v="2"/>
    <m/>
    <x v="0"/>
    <x v="1"/>
    <x v="1"/>
    <x v="1"/>
    <x v="0"/>
    <x v="0"/>
    <x v="0"/>
    <x v="0"/>
    <x v="1"/>
    <x v="1"/>
    <x v="0"/>
    <s v="Transporte escolar"/>
    <x v="0"/>
    <x v="0"/>
    <x v="0"/>
    <x v="0"/>
    <x v="2"/>
    <x v="0"/>
    <x v="0"/>
    <x v="3"/>
    <x v="1"/>
    <x v="2"/>
    <x v="12"/>
    <x v="0"/>
    <m/>
  </r>
  <r>
    <x v="0"/>
    <n v="0"/>
    <n v="0"/>
    <n v="15500"/>
    <n v="0"/>
    <x v="7912"/>
    <x v="0"/>
    <x v="0"/>
    <x v="0"/>
    <s v="01.25.01.10"/>
    <x v="62"/>
    <x v="2"/>
    <x v="2"/>
    <s v="Educação"/>
    <s v="01.25.01"/>
    <s v="Transporte escolar"/>
    <s v="01.25.01.10"/>
    <x v="7"/>
    <x v="0"/>
    <x v="3"/>
    <x v="3"/>
    <x v="1"/>
    <x v="2"/>
    <x v="0"/>
    <x v="0"/>
    <x v="8"/>
    <s v="2021-10-??"/>
    <x v="3"/>
    <n v="15500"/>
    <x v="3"/>
    <n v="0"/>
    <x v="1"/>
    <n v="0"/>
    <x v="811"/>
    <m/>
    <x v="0"/>
    <x v="12"/>
    <m/>
    <s v="Transporte escolar"/>
    <x v="2"/>
    <m/>
    <x v="0"/>
    <x v="1"/>
    <x v="1"/>
    <x v="1"/>
    <x v="0"/>
    <x v="0"/>
    <x v="0"/>
    <x v="0"/>
    <x v="1"/>
    <x v="1"/>
    <x v="0"/>
    <s v="Transporte escolar"/>
    <x v="0"/>
    <x v="0"/>
    <x v="0"/>
    <x v="0"/>
    <x v="2"/>
    <x v="0"/>
    <x v="0"/>
    <x v="3"/>
    <x v="1"/>
    <x v="2"/>
    <x v="12"/>
    <x v="0"/>
    <m/>
  </r>
  <r>
    <x v="0"/>
    <n v="0"/>
    <n v="0"/>
    <n v="581934"/>
    <n v="0"/>
    <x v="7912"/>
    <x v="0"/>
    <x v="0"/>
    <x v="0"/>
    <s v="01.25.01.10"/>
    <x v="62"/>
    <x v="2"/>
    <x v="2"/>
    <s v="Educação"/>
    <s v="01.25.01"/>
    <s v="Transporte escolar"/>
    <s v="01.25.01.10"/>
    <x v="7"/>
    <x v="0"/>
    <x v="3"/>
    <x v="3"/>
    <x v="1"/>
    <x v="2"/>
    <x v="0"/>
    <x v="0"/>
    <x v="10"/>
    <s v="2021-11-??"/>
    <x v="3"/>
    <n v="581934"/>
    <x v="3"/>
    <n v="0"/>
    <x v="1"/>
    <n v="0"/>
    <x v="811"/>
    <m/>
    <x v="0"/>
    <x v="12"/>
    <m/>
    <s v="Transporte escolar"/>
    <x v="2"/>
    <m/>
    <x v="0"/>
    <x v="1"/>
    <x v="1"/>
    <x v="1"/>
    <x v="0"/>
    <x v="0"/>
    <x v="0"/>
    <x v="0"/>
    <x v="1"/>
    <x v="1"/>
    <x v="0"/>
    <s v="Transporte escolar"/>
    <x v="0"/>
    <x v="0"/>
    <x v="0"/>
    <x v="0"/>
    <x v="2"/>
    <x v="0"/>
    <x v="0"/>
    <x v="3"/>
    <x v="1"/>
    <x v="2"/>
    <x v="12"/>
    <x v="0"/>
    <m/>
  </r>
  <r>
    <x v="0"/>
    <n v="0"/>
    <n v="0"/>
    <n v="22800"/>
    <n v="0"/>
    <x v="7912"/>
    <x v="0"/>
    <x v="1"/>
    <x v="0"/>
    <s v="03.03.10"/>
    <x v="10"/>
    <x v="0"/>
    <x v="3"/>
    <s v="Receitas Da Câmara"/>
    <s v="03.03.10"/>
    <s v="Receitas Da Câmara"/>
    <s v="03.03.10"/>
    <x v="74"/>
    <x v="0"/>
    <x v="4"/>
    <x v="13"/>
    <x v="1"/>
    <x v="0"/>
    <x v="1"/>
    <x v="0"/>
    <x v="0"/>
    <s v="2021-01-??"/>
    <x v="0"/>
    <n v="22800"/>
    <x v="3"/>
    <n v="0"/>
    <x v="1"/>
    <n v="0"/>
    <x v="811"/>
    <m/>
    <x v="0"/>
    <x v="12"/>
    <m/>
    <s v="Receitas Da Câmara"/>
    <x v="2"/>
    <s v="RDC"/>
    <x v="0"/>
    <x v="1"/>
    <x v="1"/>
    <x v="1"/>
    <x v="0"/>
    <x v="0"/>
    <x v="0"/>
    <x v="0"/>
    <x v="1"/>
    <x v="1"/>
    <x v="0"/>
    <s v="Receitas Da Câmara"/>
    <x v="0"/>
    <x v="0"/>
    <x v="0"/>
    <x v="0"/>
    <x v="0"/>
    <x v="0"/>
    <x v="0"/>
    <x v="3"/>
    <x v="1"/>
    <x v="2"/>
    <x v="12"/>
    <x v="0"/>
    <m/>
  </r>
  <r>
    <x v="0"/>
    <n v="0"/>
    <n v="0"/>
    <n v="57240"/>
    <n v="0"/>
    <x v="7912"/>
    <x v="0"/>
    <x v="1"/>
    <x v="0"/>
    <s v="03.03.10"/>
    <x v="10"/>
    <x v="0"/>
    <x v="3"/>
    <s v="Receitas Da Câmara"/>
    <s v="03.03.10"/>
    <s v="Receitas Da Câmara"/>
    <s v="03.03.10"/>
    <x v="74"/>
    <x v="0"/>
    <x v="4"/>
    <x v="13"/>
    <x v="1"/>
    <x v="0"/>
    <x v="1"/>
    <x v="0"/>
    <x v="11"/>
    <s v="2021-02-??"/>
    <x v="0"/>
    <n v="57240"/>
    <x v="3"/>
    <n v="0"/>
    <x v="1"/>
    <n v="0"/>
    <x v="811"/>
    <m/>
    <x v="0"/>
    <x v="12"/>
    <m/>
    <s v="Receitas Da Câmara"/>
    <x v="2"/>
    <s v="RDC"/>
    <x v="0"/>
    <x v="1"/>
    <x v="1"/>
    <x v="1"/>
    <x v="0"/>
    <x v="0"/>
    <x v="0"/>
    <x v="0"/>
    <x v="1"/>
    <x v="1"/>
    <x v="0"/>
    <s v="Receitas Da Câmara"/>
    <x v="0"/>
    <x v="0"/>
    <x v="0"/>
    <x v="0"/>
    <x v="0"/>
    <x v="0"/>
    <x v="0"/>
    <x v="3"/>
    <x v="1"/>
    <x v="2"/>
    <x v="12"/>
    <x v="0"/>
    <m/>
  </r>
  <r>
    <x v="0"/>
    <n v="0"/>
    <n v="0"/>
    <n v="62248"/>
    <n v="0"/>
    <x v="7912"/>
    <x v="0"/>
    <x v="1"/>
    <x v="0"/>
    <s v="03.03.10"/>
    <x v="10"/>
    <x v="0"/>
    <x v="3"/>
    <s v="Receitas Da Câmara"/>
    <s v="03.03.10"/>
    <s v="Receitas Da Câmara"/>
    <s v="03.03.10"/>
    <x v="74"/>
    <x v="0"/>
    <x v="4"/>
    <x v="13"/>
    <x v="1"/>
    <x v="0"/>
    <x v="1"/>
    <x v="0"/>
    <x v="2"/>
    <s v="2021-03-??"/>
    <x v="0"/>
    <n v="62248"/>
    <x v="3"/>
    <n v="0"/>
    <x v="1"/>
    <n v="0"/>
    <x v="811"/>
    <m/>
    <x v="0"/>
    <x v="12"/>
    <m/>
    <s v="Receitas Da Câmara"/>
    <x v="2"/>
    <s v="RDC"/>
    <x v="0"/>
    <x v="1"/>
    <x v="1"/>
    <x v="1"/>
    <x v="0"/>
    <x v="0"/>
    <x v="0"/>
    <x v="0"/>
    <x v="1"/>
    <x v="1"/>
    <x v="0"/>
    <s v="Receitas Da Câmara"/>
    <x v="0"/>
    <x v="0"/>
    <x v="0"/>
    <x v="0"/>
    <x v="0"/>
    <x v="0"/>
    <x v="0"/>
    <x v="3"/>
    <x v="1"/>
    <x v="2"/>
    <x v="12"/>
    <x v="0"/>
    <m/>
  </r>
  <r>
    <x v="0"/>
    <n v="0"/>
    <n v="0"/>
    <n v="8160"/>
    <n v="0"/>
    <x v="7912"/>
    <x v="0"/>
    <x v="1"/>
    <x v="0"/>
    <s v="03.03.10"/>
    <x v="10"/>
    <x v="0"/>
    <x v="3"/>
    <s v="Receitas Da Câmara"/>
    <s v="03.03.10"/>
    <s v="Receitas Da Câmara"/>
    <s v="03.03.10"/>
    <x v="74"/>
    <x v="0"/>
    <x v="4"/>
    <x v="13"/>
    <x v="1"/>
    <x v="0"/>
    <x v="1"/>
    <x v="0"/>
    <x v="1"/>
    <s v="2021-04-??"/>
    <x v="1"/>
    <n v="8160"/>
    <x v="3"/>
    <n v="0"/>
    <x v="1"/>
    <n v="0"/>
    <x v="811"/>
    <m/>
    <x v="0"/>
    <x v="12"/>
    <m/>
    <s v="Receitas Da Câmara"/>
    <x v="2"/>
    <s v="RDC"/>
    <x v="0"/>
    <x v="1"/>
    <x v="1"/>
    <x v="1"/>
    <x v="0"/>
    <x v="0"/>
    <x v="0"/>
    <x v="0"/>
    <x v="1"/>
    <x v="1"/>
    <x v="0"/>
    <s v="Receitas Da Câmara"/>
    <x v="0"/>
    <x v="0"/>
    <x v="0"/>
    <x v="0"/>
    <x v="0"/>
    <x v="0"/>
    <x v="0"/>
    <x v="3"/>
    <x v="1"/>
    <x v="2"/>
    <x v="12"/>
    <x v="0"/>
    <m/>
  </r>
  <r>
    <x v="0"/>
    <n v="0"/>
    <n v="0"/>
    <n v="13680"/>
    <n v="0"/>
    <x v="7912"/>
    <x v="0"/>
    <x v="1"/>
    <x v="0"/>
    <s v="03.03.10"/>
    <x v="10"/>
    <x v="0"/>
    <x v="3"/>
    <s v="Receitas Da Câmara"/>
    <s v="03.03.10"/>
    <s v="Receitas Da Câmara"/>
    <s v="03.03.10"/>
    <x v="74"/>
    <x v="0"/>
    <x v="4"/>
    <x v="13"/>
    <x v="1"/>
    <x v="0"/>
    <x v="1"/>
    <x v="0"/>
    <x v="3"/>
    <s v="2021-05-??"/>
    <x v="1"/>
    <n v="13680"/>
    <x v="3"/>
    <n v="0"/>
    <x v="1"/>
    <n v="0"/>
    <x v="811"/>
    <m/>
    <x v="0"/>
    <x v="12"/>
    <m/>
    <s v="Receitas Da Câmara"/>
    <x v="2"/>
    <s v="RDC"/>
    <x v="0"/>
    <x v="1"/>
    <x v="1"/>
    <x v="1"/>
    <x v="0"/>
    <x v="0"/>
    <x v="0"/>
    <x v="0"/>
    <x v="1"/>
    <x v="1"/>
    <x v="0"/>
    <s v="Receitas Da Câmara"/>
    <x v="0"/>
    <x v="0"/>
    <x v="0"/>
    <x v="0"/>
    <x v="0"/>
    <x v="0"/>
    <x v="0"/>
    <x v="3"/>
    <x v="1"/>
    <x v="2"/>
    <x v="12"/>
    <x v="0"/>
    <m/>
  </r>
  <r>
    <x v="0"/>
    <n v="0"/>
    <n v="0"/>
    <n v="11120"/>
    <n v="0"/>
    <x v="7912"/>
    <x v="0"/>
    <x v="1"/>
    <x v="0"/>
    <s v="03.03.10"/>
    <x v="10"/>
    <x v="0"/>
    <x v="3"/>
    <s v="Receitas Da Câmara"/>
    <s v="03.03.10"/>
    <s v="Receitas Da Câmara"/>
    <s v="03.03.10"/>
    <x v="74"/>
    <x v="0"/>
    <x v="4"/>
    <x v="13"/>
    <x v="1"/>
    <x v="0"/>
    <x v="1"/>
    <x v="0"/>
    <x v="4"/>
    <s v="2021-06-??"/>
    <x v="1"/>
    <n v="11120"/>
    <x v="3"/>
    <n v="0"/>
    <x v="1"/>
    <n v="0"/>
    <x v="811"/>
    <m/>
    <x v="0"/>
    <x v="12"/>
    <m/>
    <s v="Receitas Da Câmara"/>
    <x v="2"/>
    <s v="RDC"/>
    <x v="0"/>
    <x v="1"/>
    <x v="1"/>
    <x v="1"/>
    <x v="0"/>
    <x v="0"/>
    <x v="0"/>
    <x v="0"/>
    <x v="1"/>
    <x v="1"/>
    <x v="0"/>
    <s v="Receitas Da Câmara"/>
    <x v="0"/>
    <x v="0"/>
    <x v="0"/>
    <x v="0"/>
    <x v="0"/>
    <x v="0"/>
    <x v="0"/>
    <x v="3"/>
    <x v="1"/>
    <x v="2"/>
    <x v="12"/>
    <x v="0"/>
    <m/>
  </r>
  <r>
    <x v="0"/>
    <n v="0"/>
    <n v="0"/>
    <n v="68000"/>
    <n v="0"/>
    <x v="7912"/>
    <x v="0"/>
    <x v="1"/>
    <x v="0"/>
    <s v="03.03.10"/>
    <x v="10"/>
    <x v="0"/>
    <x v="3"/>
    <s v="Receitas Da Câmara"/>
    <s v="03.03.10"/>
    <s v="Receitas Da Câmara"/>
    <s v="03.03.10"/>
    <x v="74"/>
    <x v="0"/>
    <x v="4"/>
    <x v="13"/>
    <x v="1"/>
    <x v="0"/>
    <x v="1"/>
    <x v="0"/>
    <x v="6"/>
    <s v="2021-07-??"/>
    <x v="2"/>
    <n v="68000"/>
    <x v="3"/>
    <n v="0"/>
    <x v="1"/>
    <n v="0"/>
    <x v="811"/>
    <m/>
    <x v="0"/>
    <x v="12"/>
    <m/>
    <s v="Receitas Da Câmara"/>
    <x v="2"/>
    <s v="RDC"/>
    <x v="0"/>
    <x v="1"/>
    <x v="1"/>
    <x v="1"/>
    <x v="0"/>
    <x v="0"/>
    <x v="0"/>
    <x v="0"/>
    <x v="1"/>
    <x v="1"/>
    <x v="0"/>
    <s v="Receitas Da Câmara"/>
    <x v="0"/>
    <x v="0"/>
    <x v="0"/>
    <x v="0"/>
    <x v="0"/>
    <x v="0"/>
    <x v="0"/>
    <x v="3"/>
    <x v="1"/>
    <x v="2"/>
    <x v="12"/>
    <x v="0"/>
    <m/>
  </r>
  <r>
    <x v="0"/>
    <n v="0"/>
    <n v="0"/>
    <n v="28640"/>
    <n v="0"/>
    <x v="7912"/>
    <x v="0"/>
    <x v="1"/>
    <x v="0"/>
    <s v="03.03.10"/>
    <x v="10"/>
    <x v="0"/>
    <x v="3"/>
    <s v="Receitas Da Câmara"/>
    <s v="03.03.10"/>
    <s v="Receitas Da Câmara"/>
    <s v="03.03.10"/>
    <x v="74"/>
    <x v="0"/>
    <x v="4"/>
    <x v="13"/>
    <x v="1"/>
    <x v="0"/>
    <x v="1"/>
    <x v="0"/>
    <x v="5"/>
    <s v="2021-08-??"/>
    <x v="2"/>
    <n v="28640"/>
    <x v="3"/>
    <n v="0"/>
    <x v="1"/>
    <n v="0"/>
    <x v="811"/>
    <m/>
    <x v="0"/>
    <x v="12"/>
    <m/>
    <s v="Receitas Da Câmara"/>
    <x v="2"/>
    <s v="RDC"/>
    <x v="0"/>
    <x v="1"/>
    <x v="1"/>
    <x v="1"/>
    <x v="0"/>
    <x v="0"/>
    <x v="0"/>
    <x v="0"/>
    <x v="1"/>
    <x v="1"/>
    <x v="0"/>
    <s v="Receitas Da Câmara"/>
    <x v="0"/>
    <x v="0"/>
    <x v="0"/>
    <x v="0"/>
    <x v="0"/>
    <x v="0"/>
    <x v="0"/>
    <x v="3"/>
    <x v="1"/>
    <x v="2"/>
    <x v="12"/>
    <x v="0"/>
    <m/>
  </r>
  <r>
    <x v="0"/>
    <n v="0"/>
    <n v="0"/>
    <n v="73720"/>
    <n v="0"/>
    <x v="7912"/>
    <x v="0"/>
    <x v="1"/>
    <x v="0"/>
    <s v="03.03.10"/>
    <x v="10"/>
    <x v="0"/>
    <x v="3"/>
    <s v="Receitas Da Câmara"/>
    <s v="03.03.10"/>
    <s v="Receitas Da Câmara"/>
    <s v="03.03.10"/>
    <x v="74"/>
    <x v="0"/>
    <x v="4"/>
    <x v="13"/>
    <x v="1"/>
    <x v="0"/>
    <x v="1"/>
    <x v="0"/>
    <x v="7"/>
    <s v="2021-09-??"/>
    <x v="2"/>
    <n v="73720"/>
    <x v="3"/>
    <n v="0"/>
    <x v="1"/>
    <n v="0"/>
    <x v="811"/>
    <m/>
    <x v="0"/>
    <x v="12"/>
    <m/>
    <s v="Receitas Da Câmara"/>
    <x v="2"/>
    <s v="RDC"/>
    <x v="0"/>
    <x v="1"/>
    <x v="1"/>
    <x v="1"/>
    <x v="0"/>
    <x v="0"/>
    <x v="0"/>
    <x v="0"/>
    <x v="1"/>
    <x v="1"/>
    <x v="0"/>
    <s v="Receitas Da Câmara"/>
    <x v="0"/>
    <x v="0"/>
    <x v="0"/>
    <x v="0"/>
    <x v="0"/>
    <x v="0"/>
    <x v="0"/>
    <x v="3"/>
    <x v="1"/>
    <x v="2"/>
    <x v="12"/>
    <x v="0"/>
    <m/>
  </r>
  <r>
    <x v="0"/>
    <n v="0"/>
    <n v="0"/>
    <n v="25760"/>
    <n v="0"/>
    <x v="7912"/>
    <x v="0"/>
    <x v="1"/>
    <x v="0"/>
    <s v="03.03.10"/>
    <x v="10"/>
    <x v="0"/>
    <x v="3"/>
    <s v="Receitas Da Câmara"/>
    <s v="03.03.10"/>
    <s v="Receitas Da Câmara"/>
    <s v="03.03.10"/>
    <x v="74"/>
    <x v="0"/>
    <x v="4"/>
    <x v="13"/>
    <x v="1"/>
    <x v="0"/>
    <x v="1"/>
    <x v="0"/>
    <x v="8"/>
    <s v="2021-10-??"/>
    <x v="3"/>
    <n v="25760"/>
    <x v="3"/>
    <n v="0"/>
    <x v="1"/>
    <n v="0"/>
    <x v="811"/>
    <m/>
    <x v="0"/>
    <x v="12"/>
    <m/>
    <s v="Receitas Da Câmara"/>
    <x v="2"/>
    <s v="RDC"/>
    <x v="0"/>
    <x v="1"/>
    <x v="1"/>
    <x v="1"/>
    <x v="0"/>
    <x v="0"/>
    <x v="0"/>
    <x v="0"/>
    <x v="1"/>
    <x v="1"/>
    <x v="0"/>
    <s v="Receitas Da Câmara"/>
    <x v="0"/>
    <x v="0"/>
    <x v="0"/>
    <x v="0"/>
    <x v="0"/>
    <x v="0"/>
    <x v="0"/>
    <x v="3"/>
    <x v="1"/>
    <x v="2"/>
    <x v="12"/>
    <x v="0"/>
    <m/>
  </r>
  <r>
    <x v="0"/>
    <n v="0"/>
    <n v="0"/>
    <n v="28800"/>
    <n v="0"/>
    <x v="7912"/>
    <x v="0"/>
    <x v="1"/>
    <x v="0"/>
    <s v="03.03.10"/>
    <x v="10"/>
    <x v="0"/>
    <x v="3"/>
    <s v="Receitas Da Câmara"/>
    <s v="03.03.10"/>
    <s v="Receitas Da Câmara"/>
    <s v="03.03.10"/>
    <x v="74"/>
    <x v="0"/>
    <x v="4"/>
    <x v="13"/>
    <x v="1"/>
    <x v="0"/>
    <x v="1"/>
    <x v="0"/>
    <x v="10"/>
    <s v="2021-11-??"/>
    <x v="3"/>
    <n v="28800"/>
    <x v="3"/>
    <n v="0"/>
    <x v="1"/>
    <n v="0"/>
    <x v="811"/>
    <m/>
    <x v="0"/>
    <x v="12"/>
    <m/>
    <s v="Receitas Da Câmara"/>
    <x v="2"/>
    <s v="RDC"/>
    <x v="0"/>
    <x v="1"/>
    <x v="1"/>
    <x v="1"/>
    <x v="0"/>
    <x v="0"/>
    <x v="0"/>
    <x v="0"/>
    <x v="1"/>
    <x v="1"/>
    <x v="0"/>
    <s v="Receitas Da Câmara"/>
    <x v="0"/>
    <x v="0"/>
    <x v="0"/>
    <x v="0"/>
    <x v="0"/>
    <x v="0"/>
    <x v="0"/>
    <x v="3"/>
    <x v="1"/>
    <x v="2"/>
    <x v="12"/>
    <x v="0"/>
    <m/>
  </r>
  <r>
    <x v="0"/>
    <n v="0"/>
    <n v="0"/>
    <n v="84880"/>
    <n v="0"/>
    <x v="7912"/>
    <x v="0"/>
    <x v="1"/>
    <x v="0"/>
    <s v="03.03.10"/>
    <x v="10"/>
    <x v="0"/>
    <x v="3"/>
    <s v="Receitas Da Câmara"/>
    <s v="03.03.10"/>
    <s v="Receitas Da Câmara"/>
    <s v="03.03.10"/>
    <x v="74"/>
    <x v="0"/>
    <x v="4"/>
    <x v="13"/>
    <x v="1"/>
    <x v="0"/>
    <x v="1"/>
    <x v="0"/>
    <x v="9"/>
    <s v="2021-12-??"/>
    <x v="3"/>
    <n v="84880"/>
    <x v="3"/>
    <n v="0"/>
    <x v="1"/>
    <n v="0"/>
    <x v="811"/>
    <m/>
    <x v="0"/>
    <x v="12"/>
    <m/>
    <s v="Receitas Da Câmara"/>
    <x v="2"/>
    <s v="RDC"/>
    <x v="0"/>
    <x v="1"/>
    <x v="1"/>
    <x v="1"/>
    <x v="0"/>
    <x v="0"/>
    <x v="0"/>
    <x v="0"/>
    <x v="1"/>
    <x v="1"/>
    <x v="0"/>
    <s v="Receitas Da Câmara"/>
    <x v="0"/>
    <x v="0"/>
    <x v="0"/>
    <x v="0"/>
    <x v="0"/>
    <x v="0"/>
    <x v="0"/>
    <x v="3"/>
    <x v="1"/>
    <x v="2"/>
    <x v="12"/>
    <x v="0"/>
    <m/>
  </r>
  <r>
    <x v="0"/>
    <n v="0"/>
    <n v="0"/>
    <n v="8414"/>
    <n v="0"/>
    <x v="7912"/>
    <x v="0"/>
    <x v="0"/>
    <x v="0"/>
    <s v="03.16.24"/>
    <x v="47"/>
    <x v="0"/>
    <x v="0"/>
    <s v="Direcao da Familia, Inclusão, Género e Saúde"/>
    <s v="03.16.24"/>
    <s v="Direcao da Familia, Inclusão, Género e Saúde"/>
    <s v="03.16.24"/>
    <x v="5"/>
    <x v="0"/>
    <x v="0"/>
    <x v="0"/>
    <x v="1"/>
    <x v="0"/>
    <x v="0"/>
    <x v="0"/>
    <x v="0"/>
    <s v="2021-01-??"/>
    <x v="0"/>
    <n v="8414"/>
    <x v="3"/>
    <n v="0"/>
    <x v="1"/>
    <n v="0"/>
    <x v="811"/>
    <m/>
    <x v="0"/>
    <x v="12"/>
    <m/>
    <s v="Direcao da Familia, Inclusão, Género e Saúde"/>
    <x v="2"/>
    <m/>
    <x v="0"/>
    <x v="1"/>
    <x v="1"/>
    <x v="1"/>
    <x v="0"/>
    <x v="0"/>
    <x v="0"/>
    <x v="0"/>
    <x v="1"/>
    <x v="1"/>
    <x v="0"/>
    <s v="Direcao da Familia, Inclusão, Género e Saúde"/>
    <x v="0"/>
    <x v="0"/>
    <x v="0"/>
    <x v="0"/>
    <x v="0"/>
    <x v="0"/>
    <x v="0"/>
    <x v="3"/>
    <x v="1"/>
    <x v="2"/>
    <x v="12"/>
    <x v="0"/>
    <m/>
  </r>
  <r>
    <x v="0"/>
    <n v="0"/>
    <n v="0"/>
    <n v="8414"/>
    <n v="0"/>
    <x v="7912"/>
    <x v="0"/>
    <x v="0"/>
    <x v="0"/>
    <s v="03.16.24"/>
    <x v="47"/>
    <x v="0"/>
    <x v="0"/>
    <s v="Direcao da Familia, Inclusão, Género e Saúde"/>
    <s v="03.16.24"/>
    <s v="Direcao da Familia, Inclusão, Género e Saúde"/>
    <s v="03.16.24"/>
    <x v="5"/>
    <x v="0"/>
    <x v="0"/>
    <x v="0"/>
    <x v="1"/>
    <x v="0"/>
    <x v="0"/>
    <x v="0"/>
    <x v="11"/>
    <s v="2021-02-??"/>
    <x v="0"/>
    <n v="8414"/>
    <x v="3"/>
    <n v="0"/>
    <x v="1"/>
    <n v="0"/>
    <x v="811"/>
    <m/>
    <x v="0"/>
    <x v="12"/>
    <m/>
    <s v="Direcao da Familia, Inclusão, Género e Saúde"/>
    <x v="2"/>
    <m/>
    <x v="0"/>
    <x v="1"/>
    <x v="1"/>
    <x v="1"/>
    <x v="0"/>
    <x v="0"/>
    <x v="0"/>
    <x v="0"/>
    <x v="1"/>
    <x v="1"/>
    <x v="0"/>
    <s v="Direcao da Familia, Inclusão, Género e Saúde"/>
    <x v="0"/>
    <x v="0"/>
    <x v="0"/>
    <x v="0"/>
    <x v="0"/>
    <x v="0"/>
    <x v="0"/>
    <x v="3"/>
    <x v="1"/>
    <x v="2"/>
    <x v="12"/>
    <x v="0"/>
    <m/>
  </r>
  <r>
    <x v="0"/>
    <n v="0"/>
    <n v="0"/>
    <n v="16889"/>
    <n v="0"/>
    <x v="7912"/>
    <x v="0"/>
    <x v="0"/>
    <x v="0"/>
    <s v="03.16.24"/>
    <x v="47"/>
    <x v="0"/>
    <x v="0"/>
    <s v="Direcao da Familia, Inclusão, Género e Saúde"/>
    <s v="03.16.24"/>
    <s v="Direcao da Familia, Inclusão, Género e Saúde"/>
    <s v="03.16.24"/>
    <x v="5"/>
    <x v="0"/>
    <x v="0"/>
    <x v="0"/>
    <x v="1"/>
    <x v="0"/>
    <x v="0"/>
    <x v="0"/>
    <x v="2"/>
    <s v="2021-03-??"/>
    <x v="0"/>
    <n v="16889"/>
    <x v="3"/>
    <n v="0"/>
    <x v="1"/>
    <n v="0"/>
    <x v="811"/>
    <m/>
    <x v="0"/>
    <x v="12"/>
    <m/>
    <s v="Direcao da Familia, Inclusão, Género e Saúde"/>
    <x v="2"/>
    <m/>
    <x v="0"/>
    <x v="1"/>
    <x v="1"/>
    <x v="1"/>
    <x v="0"/>
    <x v="0"/>
    <x v="0"/>
    <x v="0"/>
    <x v="1"/>
    <x v="1"/>
    <x v="0"/>
    <s v="Direcao da Familia, Inclusão, Género e Saúde"/>
    <x v="0"/>
    <x v="0"/>
    <x v="0"/>
    <x v="0"/>
    <x v="0"/>
    <x v="0"/>
    <x v="0"/>
    <x v="3"/>
    <x v="1"/>
    <x v="2"/>
    <x v="12"/>
    <x v="0"/>
    <m/>
  </r>
  <r>
    <x v="0"/>
    <n v="0"/>
    <n v="0"/>
    <n v="17450"/>
    <n v="0"/>
    <x v="7912"/>
    <x v="0"/>
    <x v="0"/>
    <x v="0"/>
    <s v="03.16.24"/>
    <x v="47"/>
    <x v="0"/>
    <x v="0"/>
    <s v="Direcao da Familia, Inclusão, Género e Saúde"/>
    <s v="03.16.24"/>
    <s v="Direcao da Familia, Inclusão, Género e Saúde"/>
    <s v="03.16.24"/>
    <x v="5"/>
    <x v="0"/>
    <x v="0"/>
    <x v="0"/>
    <x v="1"/>
    <x v="0"/>
    <x v="0"/>
    <x v="0"/>
    <x v="1"/>
    <s v="2021-04-??"/>
    <x v="1"/>
    <n v="17450"/>
    <x v="3"/>
    <n v="0"/>
    <x v="1"/>
    <n v="0"/>
    <x v="811"/>
    <m/>
    <x v="0"/>
    <x v="12"/>
    <m/>
    <s v="Direcao da Familia, Inclusão, Género e Saúde"/>
    <x v="2"/>
    <m/>
    <x v="0"/>
    <x v="1"/>
    <x v="1"/>
    <x v="1"/>
    <x v="0"/>
    <x v="0"/>
    <x v="0"/>
    <x v="0"/>
    <x v="1"/>
    <x v="1"/>
    <x v="0"/>
    <s v="Direcao da Familia, Inclusão, Género e Saúde"/>
    <x v="0"/>
    <x v="0"/>
    <x v="0"/>
    <x v="0"/>
    <x v="0"/>
    <x v="0"/>
    <x v="0"/>
    <x v="3"/>
    <x v="1"/>
    <x v="2"/>
    <x v="12"/>
    <x v="0"/>
    <m/>
  </r>
  <r>
    <x v="0"/>
    <n v="0"/>
    <n v="0"/>
    <n v="16889"/>
    <n v="0"/>
    <x v="7912"/>
    <x v="0"/>
    <x v="0"/>
    <x v="0"/>
    <s v="03.16.24"/>
    <x v="47"/>
    <x v="0"/>
    <x v="0"/>
    <s v="Direcao da Familia, Inclusão, Género e Saúde"/>
    <s v="03.16.24"/>
    <s v="Direcao da Familia, Inclusão, Género e Saúde"/>
    <s v="03.16.24"/>
    <x v="5"/>
    <x v="0"/>
    <x v="0"/>
    <x v="0"/>
    <x v="1"/>
    <x v="0"/>
    <x v="0"/>
    <x v="0"/>
    <x v="3"/>
    <s v="2021-05-??"/>
    <x v="1"/>
    <n v="16889"/>
    <x v="3"/>
    <n v="0"/>
    <x v="1"/>
    <n v="0"/>
    <x v="811"/>
    <m/>
    <x v="0"/>
    <x v="12"/>
    <m/>
    <s v="Direcao da Familia, Inclusão, Género e Saúde"/>
    <x v="2"/>
    <m/>
    <x v="0"/>
    <x v="1"/>
    <x v="1"/>
    <x v="1"/>
    <x v="0"/>
    <x v="0"/>
    <x v="0"/>
    <x v="0"/>
    <x v="1"/>
    <x v="1"/>
    <x v="0"/>
    <s v="Direcao da Familia, Inclusão, Género e Saúde"/>
    <x v="0"/>
    <x v="0"/>
    <x v="0"/>
    <x v="0"/>
    <x v="0"/>
    <x v="0"/>
    <x v="0"/>
    <x v="3"/>
    <x v="1"/>
    <x v="2"/>
    <x v="12"/>
    <x v="0"/>
    <m/>
  </r>
  <r>
    <x v="0"/>
    <n v="0"/>
    <n v="0"/>
    <n v="17450"/>
    <n v="0"/>
    <x v="7912"/>
    <x v="0"/>
    <x v="0"/>
    <x v="0"/>
    <s v="03.16.24"/>
    <x v="47"/>
    <x v="0"/>
    <x v="0"/>
    <s v="Direcao da Familia, Inclusão, Género e Saúde"/>
    <s v="03.16.24"/>
    <s v="Direcao da Familia, Inclusão, Género e Saúde"/>
    <s v="03.16.24"/>
    <x v="5"/>
    <x v="0"/>
    <x v="0"/>
    <x v="0"/>
    <x v="1"/>
    <x v="0"/>
    <x v="0"/>
    <x v="0"/>
    <x v="4"/>
    <s v="2021-06-??"/>
    <x v="1"/>
    <n v="17450"/>
    <x v="3"/>
    <n v="0"/>
    <x v="1"/>
    <n v="0"/>
    <x v="811"/>
    <m/>
    <x v="0"/>
    <x v="12"/>
    <m/>
    <s v="Direcao da Familia, Inclusão, Género e Saúde"/>
    <x v="2"/>
    <m/>
    <x v="0"/>
    <x v="1"/>
    <x v="1"/>
    <x v="1"/>
    <x v="0"/>
    <x v="0"/>
    <x v="0"/>
    <x v="0"/>
    <x v="1"/>
    <x v="1"/>
    <x v="0"/>
    <s v="Direcao da Familia, Inclusão, Género e Saúde"/>
    <x v="0"/>
    <x v="0"/>
    <x v="0"/>
    <x v="0"/>
    <x v="0"/>
    <x v="0"/>
    <x v="0"/>
    <x v="3"/>
    <x v="1"/>
    <x v="2"/>
    <x v="12"/>
    <x v="0"/>
    <m/>
  </r>
  <r>
    <x v="0"/>
    <n v="0"/>
    <n v="0"/>
    <n v="16328"/>
    <n v="0"/>
    <x v="7912"/>
    <x v="0"/>
    <x v="0"/>
    <x v="0"/>
    <s v="03.16.24"/>
    <x v="47"/>
    <x v="0"/>
    <x v="0"/>
    <s v="Direcao da Familia, Inclusão, Género e Saúde"/>
    <s v="03.16.24"/>
    <s v="Direcao da Familia, Inclusão, Género e Saúde"/>
    <s v="03.16.24"/>
    <x v="5"/>
    <x v="0"/>
    <x v="0"/>
    <x v="0"/>
    <x v="1"/>
    <x v="0"/>
    <x v="0"/>
    <x v="0"/>
    <x v="6"/>
    <s v="2021-07-??"/>
    <x v="2"/>
    <n v="16328"/>
    <x v="3"/>
    <n v="0"/>
    <x v="1"/>
    <n v="0"/>
    <x v="811"/>
    <m/>
    <x v="0"/>
    <x v="12"/>
    <m/>
    <s v="Direcao da Familia, Inclusão, Género e Saúde"/>
    <x v="2"/>
    <m/>
    <x v="0"/>
    <x v="1"/>
    <x v="1"/>
    <x v="1"/>
    <x v="0"/>
    <x v="0"/>
    <x v="0"/>
    <x v="0"/>
    <x v="1"/>
    <x v="1"/>
    <x v="0"/>
    <s v="Direcao da Familia, Inclusão, Género e Saúde"/>
    <x v="0"/>
    <x v="0"/>
    <x v="0"/>
    <x v="0"/>
    <x v="0"/>
    <x v="0"/>
    <x v="0"/>
    <x v="3"/>
    <x v="1"/>
    <x v="2"/>
    <x v="12"/>
    <x v="0"/>
    <m/>
  </r>
  <r>
    <x v="0"/>
    <n v="0"/>
    <n v="0"/>
    <n v="11480"/>
    <n v="0"/>
    <x v="7912"/>
    <x v="0"/>
    <x v="0"/>
    <x v="0"/>
    <s v="03.16.24"/>
    <x v="47"/>
    <x v="0"/>
    <x v="0"/>
    <s v="Direcao da Familia, Inclusão, Género e Saúde"/>
    <s v="03.16.24"/>
    <s v="Direcao da Familia, Inclusão, Género e Saúde"/>
    <s v="03.16.24"/>
    <x v="5"/>
    <x v="0"/>
    <x v="0"/>
    <x v="0"/>
    <x v="1"/>
    <x v="0"/>
    <x v="0"/>
    <x v="0"/>
    <x v="5"/>
    <s v="2021-08-??"/>
    <x v="2"/>
    <n v="11480"/>
    <x v="3"/>
    <n v="0"/>
    <x v="1"/>
    <n v="0"/>
    <x v="811"/>
    <m/>
    <x v="0"/>
    <x v="12"/>
    <m/>
    <s v="Direcao da Familia, Inclusão, Género e Saúde"/>
    <x v="2"/>
    <m/>
    <x v="0"/>
    <x v="1"/>
    <x v="1"/>
    <x v="1"/>
    <x v="0"/>
    <x v="0"/>
    <x v="0"/>
    <x v="0"/>
    <x v="1"/>
    <x v="1"/>
    <x v="0"/>
    <s v="Direcao da Familia, Inclusão, Género e Saúde"/>
    <x v="0"/>
    <x v="0"/>
    <x v="0"/>
    <x v="0"/>
    <x v="0"/>
    <x v="0"/>
    <x v="0"/>
    <x v="3"/>
    <x v="1"/>
    <x v="2"/>
    <x v="12"/>
    <x v="0"/>
    <m/>
  </r>
  <r>
    <x v="0"/>
    <n v="0"/>
    <n v="0"/>
    <n v="7573"/>
    <n v="0"/>
    <x v="7912"/>
    <x v="0"/>
    <x v="0"/>
    <x v="0"/>
    <s v="03.16.24"/>
    <x v="47"/>
    <x v="0"/>
    <x v="0"/>
    <s v="Direcao da Familia, Inclusão, Género e Saúde"/>
    <s v="03.16.24"/>
    <s v="Direcao da Familia, Inclusão, Género e Saúde"/>
    <s v="03.16.24"/>
    <x v="5"/>
    <x v="0"/>
    <x v="0"/>
    <x v="0"/>
    <x v="1"/>
    <x v="0"/>
    <x v="0"/>
    <x v="0"/>
    <x v="7"/>
    <s v="2021-09-??"/>
    <x v="2"/>
    <n v="7573"/>
    <x v="3"/>
    <n v="0"/>
    <x v="1"/>
    <n v="0"/>
    <x v="811"/>
    <m/>
    <x v="0"/>
    <x v="12"/>
    <m/>
    <s v="Direcao da Familia, Inclusão, Género e Saúde"/>
    <x v="2"/>
    <m/>
    <x v="0"/>
    <x v="1"/>
    <x v="1"/>
    <x v="1"/>
    <x v="0"/>
    <x v="0"/>
    <x v="0"/>
    <x v="0"/>
    <x v="1"/>
    <x v="1"/>
    <x v="0"/>
    <s v="Direcao da Familia, Inclusão, Género e Saúde"/>
    <x v="0"/>
    <x v="0"/>
    <x v="0"/>
    <x v="0"/>
    <x v="0"/>
    <x v="0"/>
    <x v="0"/>
    <x v="3"/>
    <x v="1"/>
    <x v="2"/>
    <x v="12"/>
    <x v="0"/>
    <m/>
  </r>
  <r>
    <x v="0"/>
    <n v="0"/>
    <n v="0"/>
    <n v="17960"/>
    <n v="0"/>
    <x v="7912"/>
    <x v="0"/>
    <x v="0"/>
    <x v="0"/>
    <s v="03.16.24"/>
    <x v="47"/>
    <x v="0"/>
    <x v="0"/>
    <s v="Direcao da Familia, Inclusão, Género e Saúde"/>
    <s v="03.16.24"/>
    <s v="Direcao da Familia, Inclusão, Género e Saúde"/>
    <s v="03.16.24"/>
    <x v="5"/>
    <x v="0"/>
    <x v="0"/>
    <x v="0"/>
    <x v="1"/>
    <x v="0"/>
    <x v="0"/>
    <x v="0"/>
    <x v="10"/>
    <s v="2021-11-??"/>
    <x v="3"/>
    <n v="17960"/>
    <x v="3"/>
    <n v="0"/>
    <x v="1"/>
    <n v="0"/>
    <x v="811"/>
    <m/>
    <x v="0"/>
    <x v="12"/>
    <m/>
    <s v="Direcao da Familia, Inclusão, Género e Saúde"/>
    <x v="2"/>
    <m/>
    <x v="0"/>
    <x v="1"/>
    <x v="1"/>
    <x v="1"/>
    <x v="0"/>
    <x v="0"/>
    <x v="0"/>
    <x v="0"/>
    <x v="1"/>
    <x v="1"/>
    <x v="0"/>
    <s v="Direcao da Familia, Inclusão, Género e Saúde"/>
    <x v="0"/>
    <x v="0"/>
    <x v="0"/>
    <x v="0"/>
    <x v="0"/>
    <x v="0"/>
    <x v="0"/>
    <x v="3"/>
    <x v="1"/>
    <x v="2"/>
    <x v="12"/>
    <x v="0"/>
    <m/>
  </r>
  <r>
    <x v="0"/>
    <n v="0"/>
    <n v="0"/>
    <n v="8980"/>
    <n v="0"/>
    <x v="7912"/>
    <x v="0"/>
    <x v="0"/>
    <x v="0"/>
    <s v="03.16.24"/>
    <x v="47"/>
    <x v="0"/>
    <x v="0"/>
    <s v="Direcao da Familia, Inclusão, Género e Saúde"/>
    <s v="03.16.24"/>
    <s v="Direcao da Familia, Inclusão, Género e Saúde"/>
    <s v="03.16.24"/>
    <x v="5"/>
    <x v="0"/>
    <x v="0"/>
    <x v="0"/>
    <x v="1"/>
    <x v="0"/>
    <x v="0"/>
    <x v="0"/>
    <x v="9"/>
    <s v="2021-12-??"/>
    <x v="3"/>
    <n v="8980"/>
    <x v="3"/>
    <n v="0"/>
    <x v="1"/>
    <n v="0"/>
    <x v="811"/>
    <m/>
    <x v="0"/>
    <x v="12"/>
    <m/>
    <s v="Direcao da Familia, Inclusão, Género e Saúde"/>
    <x v="2"/>
    <m/>
    <x v="0"/>
    <x v="1"/>
    <x v="1"/>
    <x v="1"/>
    <x v="0"/>
    <x v="0"/>
    <x v="0"/>
    <x v="0"/>
    <x v="1"/>
    <x v="1"/>
    <x v="0"/>
    <s v="Direcao da Familia, Inclusão, Género e Saúde"/>
    <x v="0"/>
    <x v="0"/>
    <x v="0"/>
    <x v="0"/>
    <x v="0"/>
    <x v="0"/>
    <x v="0"/>
    <x v="3"/>
    <x v="1"/>
    <x v="2"/>
    <x v="12"/>
    <x v="0"/>
    <m/>
  </r>
  <r>
    <x v="0"/>
    <n v="0"/>
    <n v="0"/>
    <n v="704066"/>
    <n v="0"/>
    <x v="7912"/>
    <x v="0"/>
    <x v="0"/>
    <x v="0"/>
    <s v="03.16.25"/>
    <x v="17"/>
    <x v="0"/>
    <x v="0"/>
    <s v="Direção dos  Recursos Humanos"/>
    <s v="03.16.25"/>
    <s v="Direção dos  Recursos Humanos"/>
    <s v="03.16.25"/>
    <x v="33"/>
    <x v="0"/>
    <x v="2"/>
    <x v="11"/>
    <x v="1"/>
    <x v="0"/>
    <x v="0"/>
    <x v="0"/>
    <x v="0"/>
    <s v="2021-01-??"/>
    <x v="0"/>
    <n v="704066"/>
    <x v="3"/>
    <n v="0"/>
    <x v="1"/>
    <n v="3000000"/>
    <x v="811"/>
    <m/>
    <x v="0"/>
    <x v="12"/>
    <m/>
    <s v="Direção dos  Recursos Humanos"/>
    <x v="2"/>
    <m/>
    <x v="0"/>
    <x v="1"/>
    <x v="1"/>
    <x v="1"/>
    <x v="0"/>
    <x v="0"/>
    <x v="0"/>
    <x v="0"/>
    <x v="1"/>
    <x v="1"/>
    <x v="0"/>
    <s v="Direção dos  Recursos Humanos"/>
    <x v="0"/>
    <x v="0"/>
    <x v="0"/>
    <x v="0"/>
    <x v="0"/>
    <x v="0"/>
    <x v="0"/>
    <x v="3"/>
    <x v="1"/>
    <x v="2"/>
    <x v="12"/>
    <x v="0"/>
    <m/>
  </r>
  <r>
    <x v="0"/>
    <n v="0"/>
    <n v="0"/>
    <n v="738378"/>
    <n v="0"/>
    <x v="7912"/>
    <x v="0"/>
    <x v="0"/>
    <x v="0"/>
    <s v="03.16.25"/>
    <x v="17"/>
    <x v="0"/>
    <x v="0"/>
    <s v="Direção dos  Recursos Humanos"/>
    <s v="03.16.25"/>
    <s v="Direção dos  Recursos Humanos"/>
    <s v="03.16.25"/>
    <x v="33"/>
    <x v="0"/>
    <x v="2"/>
    <x v="11"/>
    <x v="1"/>
    <x v="0"/>
    <x v="0"/>
    <x v="0"/>
    <x v="11"/>
    <s v="2021-02-??"/>
    <x v="0"/>
    <n v="738378"/>
    <x v="3"/>
    <n v="0"/>
    <x v="1"/>
    <n v="3000000"/>
    <x v="811"/>
    <m/>
    <x v="0"/>
    <x v="12"/>
    <m/>
    <s v="Direção dos  Recursos Humanos"/>
    <x v="2"/>
    <m/>
    <x v="0"/>
    <x v="1"/>
    <x v="1"/>
    <x v="1"/>
    <x v="0"/>
    <x v="0"/>
    <x v="0"/>
    <x v="0"/>
    <x v="1"/>
    <x v="1"/>
    <x v="0"/>
    <s v="Direção dos  Recursos Humanos"/>
    <x v="0"/>
    <x v="0"/>
    <x v="0"/>
    <x v="0"/>
    <x v="0"/>
    <x v="0"/>
    <x v="0"/>
    <x v="3"/>
    <x v="1"/>
    <x v="2"/>
    <x v="12"/>
    <x v="0"/>
    <m/>
  </r>
  <r>
    <x v="0"/>
    <n v="0"/>
    <n v="0"/>
    <n v="755406"/>
    <n v="0"/>
    <x v="7912"/>
    <x v="0"/>
    <x v="0"/>
    <x v="0"/>
    <s v="03.16.25"/>
    <x v="17"/>
    <x v="0"/>
    <x v="0"/>
    <s v="Direção dos  Recursos Humanos"/>
    <s v="03.16.25"/>
    <s v="Direção dos  Recursos Humanos"/>
    <s v="03.16.25"/>
    <x v="33"/>
    <x v="0"/>
    <x v="2"/>
    <x v="11"/>
    <x v="1"/>
    <x v="0"/>
    <x v="0"/>
    <x v="0"/>
    <x v="2"/>
    <s v="2021-03-??"/>
    <x v="0"/>
    <n v="755406"/>
    <x v="3"/>
    <n v="0"/>
    <x v="1"/>
    <n v="3000000"/>
    <x v="811"/>
    <m/>
    <x v="0"/>
    <x v="12"/>
    <m/>
    <s v="Direção dos  Recursos Humanos"/>
    <x v="2"/>
    <m/>
    <x v="0"/>
    <x v="1"/>
    <x v="1"/>
    <x v="1"/>
    <x v="0"/>
    <x v="0"/>
    <x v="0"/>
    <x v="0"/>
    <x v="1"/>
    <x v="1"/>
    <x v="0"/>
    <s v="Direção dos  Recursos Humanos"/>
    <x v="0"/>
    <x v="0"/>
    <x v="0"/>
    <x v="0"/>
    <x v="0"/>
    <x v="0"/>
    <x v="0"/>
    <x v="3"/>
    <x v="1"/>
    <x v="2"/>
    <x v="12"/>
    <x v="0"/>
    <m/>
  </r>
  <r>
    <x v="0"/>
    <n v="0"/>
    <n v="0"/>
    <n v="765536"/>
    <n v="0"/>
    <x v="7912"/>
    <x v="0"/>
    <x v="0"/>
    <x v="0"/>
    <s v="03.16.25"/>
    <x v="17"/>
    <x v="0"/>
    <x v="0"/>
    <s v="Direção dos  Recursos Humanos"/>
    <s v="03.16.25"/>
    <s v="Direção dos  Recursos Humanos"/>
    <s v="03.16.25"/>
    <x v="33"/>
    <x v="0"/>
    <x v="2"/>
    <x v="11"/>
    <x v="1"/>
    <x v="0"/>
    <x v="0"/>
    <x v="0"/>
    <x v="1"/>
    <s v="2021-04-??"/>
    <x v="1"/>
    <n v="765536"/>
    <x v="3"/>
    <n v="0"/>
    <x v="1"/>
    <n v="3000000"/>
    <x v="811"/>
    <m/>
    <x v="0"/>
    <x v="12"/>
    <m/>
    <s v="Direção dos  Recursos Humanos"/>
    <x v="2"/>
    <m/>
    <x v="0"/>
    <x v="1"/>
    <x v="1"/>
    <x v="1"/>
    <x v="0"/>
    <x v="0"/>
    <x v="0"/>
    <x v="0"/>
    <x v="1"/>
    <x v="1"/>
    <x v="0"/>
    <s v="Direção dos  Recursos Humanos"/>
    <x v="0"/>
    <x v="0"/>
    <x v="0"/>
    <x v="0"/>
    <x v="0"/>
    <x v="0"/>
    <x v="0"/>
    <x v="3"/>
    <x v="1"/>
    <x v="2"/>
    <x v="12"/>
    <x v="0"/>
    <m/>
  </r>
  <r>
    <x v="0"/>
    <n v="0"/>
    <n v="0"/>
    <n v="767094"/>
    <n v="0"/>
    <x v="7912"/>
    <x v="0"/>
    <x v="0"/>
    <x v="0"/>
    <s v="03.16.25"/>
    <x v="17"/>
    <x v="0"/>
    <x v="0"/>
    <s v="Direção dos  Recursos Humanos"/>
    <s v="03.16.25"/>
    <s v="Direção dos  Recursos Humanos"/>
    <s v="03.16.25"/>
    <x v="33"/>
    <x v="0"/>
    <x v="2"/>
    <x v="11"/>
    <x v="1"/>
    <x v="0"/>
    <x v="0"/>
    <x v="0"/>
    <x v="3"/>
    <s v="2021-05-??"/>
    <x v="1"/>
    <n v="767094"/>
    <x v="3"/>
    <n v="0"/>
    <x v="1"/>
    <n v="3000000"/>
    <x v="811"/>
    <m/>
    <x v="0"/>
    <x v="12"/>
    <m/>
    <s v="Direção dos  Recursos Humanos"/>
    <x v="2"/>
    <m/>
    <x v="0"/>
    <x v="1"/>
    <x v="1"/>
    <x v="1"/>
    <x v="0"/>
    <x v="0"/>
    <x v="0"/>
    <x v="0"/>
    <x v="1"/>
    <x v="1"/>
    <x v="0"/>
    <s v="Direção dos  Recursos Humanos"/>
    <x v="0"/>
    <x v="0"/>
    <x v="0"/>
    <x v="0"/>
    <x v="0"/>
    <x v="0"/>
    <x v="0"/>
    <x v="3"/>
    <x v="1"/>
    <x v="2"/>
    <x v="12"/>
    <x v="0"/>
    <m/>
  </r>
  <r>
    <x v="0"/>
    <n v="0"/>
    <n v="0"/>
    <n v="773182"/>
    <n v="0"/>
    <x v="7912"/>
    <x v="0"/>
    <x v="0"/>
    <x v="0"/>
    <s v="03.16.25"/>
    <x v="17"/>
    <x v="0"/>
    <x v="0"/>
    <s v="Direção dos  Recursos Humanos"/>
    <s v="03.16.25"/>
    <s v="Direção dos  Recursos Humanos"/>
    <s v="03.16.25"/>
    <x v="33"/>
    <x v="0"/>
    <x v="2"/>
    <x v="11"/>
    <x v="1"/>
    <x v="0"/>
    <x v="0"/>
    <x v="0"/>
    <x v="4"/>
    <s v="2021-06-??"/>
    <x v="1"/>
    <n v="773182"/>
    <x v="3"/>
    <n v="0"/>
    <x v="1"/>
    <n v="3000000"/>
    <x v="811"/>
    <m/>
    <x v="0"/>
    <x v="12"/>
    <m/>
    <s v="Direção dos  Recursos Humanos"/>
    <x v="2"/>
    <m/>
    <x v="0"/>
    <x v="1"/>
    <x v="1"/>
    <x v="1"/>
    <x v="0"/>
    <x v="0"/>
    <x v="0"/>
    <x v="0"/>
    <x v="1"/>
    <x v="1"/>
    <x v="0"/>
    <s v="Direção dos  Recursos Humanos"/>
    <x v="0"/>
    <x v="0"/>
    <x v="0"/>
    <x v="0"/>
    <x v="0"/>
    <x v="0"/>
    <x v="0"/>
    <x v="3"/>
    <x v="1"/>
    <x v="2"/>
    <x v="12"/>
    <x v="0"/>
    <m/>
  </r>
  <r>
    <x v="0"/>
    <n v="0"/>
    <n v="0"/>
    <n v="773182"/>
    <n v="0"/>
    <x v="7912"/>
    <x v="0"/>
    <x v="0"/>
    <x v="0"/>
    <s v="03.16.25"/>
    <x v="17"/>
    <x v="0"/>
    <x v="0"/>
    <s v="Direção dos  Recursos Humanos"/>
    <s v="03.16.25"/>
    <s v="Direção dos  Recursos Humanos"/>
    <s v="03.16.25"/>
    <x v="33"/>
    <x v="0"/>
    <x v="2"/>
    <x v="11"/>
    <x v="1"/>
    <x v="0"/>
    <x v="0"/>
    <x v="0"/>
    <x v="6"/>
    <s v="2021-07-??"/>
    <x v="2"/>
    <n v="773182"/>
    <x v="3"/>
    <n v="0"/>
    <x v="1"/>
    <n v="3000000"/>
    <x v="811"/>
    <m/>
    <x v="0"/>
    <x v="12"/>
    <m/>
    <s v="Direção dos  Recursos Humanos"/>
    <x v="2"/>
    <m/>
    <x v="0"/>
    <x v="1"/>
    <x v="1"/>
    <x v="1"/>
    <x v="0"/>
    <x v="0"/>
    <x v="0"/>
    <x v="0"/>
    <x v="1"/>
    <x v="1"/>
    <x v="0"/>
    <s v="Direção dos  Recursos Humanos"/>
    <x v="0"/>
    <x v="0"/>
    <x v="0"/>
    <x v="0"/>
    <x v="0"/>
    <x v="0"/>
    <x v="0"/>
    <x v="3"/>
    <x v="1"/>
    <x v="2"/>
    <x v="12"/>
    <x v="0"/>
    <m/>
  </r>
  <r>
    <x v="0"/>
    <n v="0"/>
    <n v="0"/>
    <n v="776565"/>
    <n v="0"/>
    <x v="7912"/>
    <x v="0"/>
    <x v="0"/>
    <x v="0"/>
    <s v="03.16.25"/>
    <x v="17"/>
    <x v="0"/>
    <x v="0"/>
    <s v="Direção dos  Recursos Humanos"/>
    <s v="03.16.25"/>
    <s v="Direção dos  Recursos Humanos"/>
    <s v="03.16.25"/>
    <x v="33"/>
    <x v="0"/>
    <x v="2"/>
    <x v="11"/>
    <x v="1"/>
    <x v="0"/>
    <x v="0"/>
    <x v="0"/>
    <x v="5"/>
    <s v="2021-08-??"/>
    <x v="2"/>
    <n v="776565"/>
    <x v="3"/>
    <n v="0"/>
    <x v="1"/>
    <n v="3000000"/>
    <x v="811"/>
    <m/>
    <x v="0"/>
    <x v="12"/>
    <m/>
    <s v="Direção dos  Recursos Humanos"/>
    <x v="2"/>
    <m/>
    <x v="0"/>
    <x v="1"/>
    <x v="1"/>
    <x v="1"/>
    <x v="0"/>
    <x v="0"/>
    <x v="0"/>
    <x v="0"/>
    <x v="1"/>
    <x v="1"/>
    <x v="0"/>
    <s v="Direção dos  Recursos Humanos"/>
    <x v="0"/>
    <x v="0"/>
    <x v="0"/>
    <x v="0"/>
    <x v="0"/>
    <x v="0"/>
    <x v="0"/>
    <x v="3"/>
    <x v="1"/>
    <x v="2"/>
    <x v="12"/>
    <x v="0"/>
    <m/>
  </r>
  <r>
    <x v="0"/>
    <n v="0"/>
    <n v="0"/>
    <n v="803392"/>
    <n v="0"/>
    <x v="7912"/>
    <x v="0"/>
    <x v="0"/>
    <x v="0"/>
    <s v="03.16.25"/>
    <x v="17"/>
    <x v="0"/>
    <x v="0"/>
    <s v="Direção dos  Recursos Humanos"/>
    <s v="03.16.25"/>
    <s v="Direção dos  Recursos Humanos"/>
    <s v="03.16.25"/>
    <x v="33"/>
    <x v="0"/>
    <x v="2"/>
    <x v="11"/>
    <x v="1"/>
    <x v="0"/>
    <x v="0"/>
    <x v="0"/>
    <x v="7"/>
    <s v="2021-09-??"/>
    <x v="2"/>
    <n v="803392"/>
    <x v="3"/>
    <n v="0"/>
    <x v="1"/>
    <n v="3000000"/>
    <x v="811"/>
    <m/>
    <x v="0"/>
    <x v="12"/>
    <m/>
    <s v="Direção dos  Recursos Humanos"/>
    <x v="2"/>
    <m/>
    <x v="0"/>
    <x v="1"/>
    <x v="1"/>
    <x v="1"/>
    <x v="0"/>
    <x v="0"/>
    <x v="0"/>
    <x v="0"/>
    <x v="1"/>
    <x v="1"/>
    <x v="0"/>
    <s v="Direção dos  Recursos Humanos"/>
    <x v="0"/>
    <x v="0"/>
    <x v="0"/>
    <x v="0"/>
    <x v="0"/>
    <x v="0"/>
    <x v="0"/>
    <x v="3"/>
    <x v="1"/>
    <x v="2"/>
    <x v="12"/>
    <x v="0"/>
    <m/>
  </r>
  <r>
    <x v="0"/>
    <n v="0"/>
    <n v="0"/>
    <n v="827847"/>
    <n v="0"/>
    <x v="7912"/>
    <x v="0"/>
    <x v="0"/>
    <x v="0"/>
    <s v="03.16.25"/>
    <x v="17"/>
    <x v="0"/>
    <x v="0"/>
    <s v="Direção dos  Recursos Humanos"/>
    <s v="03.16.25"/>
    <s v="Direção dos  Recursos Humanos"/>
    <s v="03.16.25"/>
    <x v="33"/>
    <x v="0"/>
    <x v="2"/>
    <x v="11"/>
    <x v="1"/>
    <x v="0"/>
    <x v="0"/>
    <x v="0"/>
    <x v="10"/>
    <s v="2021-11-??"/>
    <x v="3"/>
    <n v="827847"/>
    <x v="3"/>
    <n v="0"/>
    <x v="1"/>
    <n v="3000000"/>
    <x v="811"/>
    <m/>
    <x v="0"/>
    <x v="12"/>
    <m/>
    <s v="Direção dos  Recursos Humanos"/>
    <x v="2"/>
    <m/>
    <x v="0"/>
    <x v="1"/>
    <x v="1"/>
    <x v="1"/>
    <x v="0"/>
    <x v="0"/>
    <x v="0"/>
    <x v="0"/>
    <x v="1"/>
    <x v="1"/>
    <x v="0"/>
    <s v="Direção dos  Recursos Humanos"/>
    <x v="0"/>
    <x v="0"/>
    <x v="0"/>
    <x v="0"/>
    <x v="0"/>
    <x v="0"/>
    <x v="0"/>
    <x v="3"/>
    <x v="1"/>
    <x v="2"/>
    <x v="12"/>
    <x v="0"/>
    <m/>
  </r>
  <r>
    <x v="0"/>
    <n v="0"/>
    <n v="0"/>
    <n v="1594136"/>
    <n v="0"/>
    <x v="7912"/>
    <x v="0"/>
    <x v="0"/>
    <x v="0"/>
    <s v="03.16.25"/>
    <x v="17"/>
    <x v="0"/>
    <x v="0"/>
    <s v="Direção dos  Recursos Humanos"/>
    <s v="03.16.25"/>
    <s v="Direção dos  Recursos Humanos"/>
    <s v="03.16.25"/>
    <x v="33"/>
    <x v="0"/>
    <x v="2"/>
    <x v="11"/>
    <x v="1"/>
    <x v="0"/>
    <x v="0"/>
    <x v="0"/>
    <x v="9"/>
    <s v="2021-12-??"/>
    <x v="3"/>
    <n v="1594136"/>
    <x v="3"/>
    <n v="0"/>
    <x v="1"/>
    <n v="3000000"/>
    <x v="811"/>
    <m/>
    <x v="0"/>
    <x v="12"/>
    <m/>
    <s v="Direção dos  Recursos Humanos"/>
    <x v="2"/>
    <m/>
    <x v="0"/>
    <x v="1"/>
    <x v="1"/>
    <x v="1"/>
    <x v="0"/>
    <x v="0"/>
    <x v="0"/>
    <x v="0"/>
    <x v="1"/>
    <x v="1"/>
    <x v="0"/>
    <s v="Direção dos  Recursos Humanos"/>
    <x v="0"/>
    <x v="0"/>
    <x v="0"/>
    <x v="0"/>
    <x v="0"/>
    <x v="0"/>
    <x v="0"/>
    <x v="3"/>
    <x v="1"/>
    <x v="2"/>
    <x v="12"/>
    <x v="0"/>
    <m/>
  </r>
  <r>
    <x v="0"/>
    <n v="0"/>
    <n v="0"/>
    <n v="16775"/>
    <n v="0"/>
    <x v="7912"/>
    <x v="0"/>
    <x v="0"/>
    <x v="0"/>
    <s v="03.16.25"/>
    <x v="17"/>
    <x v="0"/>
    <x v="0"/>
    <s v="Direção dos  Recursos Humanos"/>
    <s v="03.16.25"/>
    <s v="Direção dos  Recursos Humanos"/>
    <s v="03.16.25"/>
    <x v="34"/>
    <x v="0"/>
    <x v="2"/>
    <x v="11"/>
    <x v="1"/>
    <x v="0"/>
    <x v="0"/>
    <x v="0"/>
    <x v="0"/>
    <s v="2021-01-??"/>
    <x v="0"/>
    <n v="16775"/>
    <x v="3"/>
    <n v="0"/>
    <x v="1"/>
    <n v="0"/>
    <x v="811"/>
    <m/>
    <x v="0"/>
    <x v="12"/>
    <m/>
    <s v="Direção dos  Recursos Humanos"/>
    <x v="2"/>
    <m/>
    <x v="0"/>
    <x v="1"/>
    <x v="1"/>
    <x v="1"/>
    <x v="0"/>
    <x v="0"/>
    <x v="0"/>
    <x v="0"/>
    <x v="1"/>
    <x v="1"/>
    <x v="0"/>
    <s v="Direção dos  Recursos Humanos"/>
    <x v="0"/>
    <x v="0"/>
    <x v="0"/>
    <x v="0"/>
    <x v="0"/>
    <x v="0"/>
    <x v="0"/>
    <x v="3"/>
    <x v="1"/>
    <x v="2"/>
    <x v="12"/>
    <x v="0"/>
    <m/>
  </r>
  <r>
    <x v="0"/>
    <n v="0"/>
    <n v="0"/>
    <n v="16775"/>
    <n v="0"/>
    <x v="7912"/>
    <x v="0"/>
    <x v="0"/>
    <x v="0"/>
    <s v="03.16.25"/>
    <x v="17"/>
    <x v="0"/>
    <x v="0"/>
    <s v="Direção dos  Recursos Humanos"/>
    <s v="03.16.25"/>
    <s v="Direção dos  Recursos Humanos"/>
    <s v="03.16.25"/>
    <x v="34"/>
    <x v="0"/>
    <x v="2"/>
    <x v="11"/>
    <x v="1"/>
    <x v="0"/>
    <x v="0"/>
    <x v="0"/>
    <x v="11"/>
    <s v="2021-02-??"/>
    <x v="0"/>
    <n v="16775"/>
    <x v="3"/>
    <n v="0"/>
    <x v="1"/>
    <n v="0"/>
    <x v="811"/>
    <m/>
    <x v="0"/>
    <x v="12"/>
    <m/>
    <s v="Direção dos  Recursos Humanos"/>
    <x v="2"/>
    <m/>
    <x v="0"/>
    <x v="1"/>
    <x v="1"/>
    <x v="1"/>
    <x v="0"/>
    <x v="0"/>
    <x v="0"/>
    <x v="0"/>
    <x v="1"/>
    <x v="1"/>
    <x v="0"/>
    <s v="Direção dos  Recursos Humanos"/>
    <x v="0"/>
    <x v="0"/>
    <x v="0"/>
    <x v="0"/>
    <x v="0"/>
    <x v="0"/>
    <x v="0"/>
    <x v="3"/>
    <x v="1"/>
    <x v="2"/>
    <x v="12"/>
    <x v="0"/>
    <m/>
  </r>
  <r>
    <x v="0"/>
    <n v="0"/>
    <n v="0"/>
    <n v="16775"/>
    <n v="0"/>
    <x v="7912"/>
    <x v="0"/>
    <x v="0"/>
    <x v="0"/>
    <s v="03.16.25"/>
    <x v="17"/>
    <x v="0"/>
    <x v="0"/>
    <s v="Direção dos  Recursos Humanos"/>
    <s v="03.16.25"/>
    <s v="Direção dos  Recursos Humanos"/>
    <s v="03.16.25"/>
    <x v="34"/>
    <x v="0"/>
    <x v="2"/>
    <x v="11"/>
    <x v="1"/>
    <x v="0"/>
    <x v="0"/>
    <x v="0"/>
    <x v="2"/>
    <s v="2021-03-??"/>
    <x v="0"/>
    <n v="16775"/>
    <x v="3"/>
    <n v="0"/>
    <x v="1"/>
    <n v="0"/>
    <x v="811"/>
    <m/>
    <x v="0"/>
    <x v="12"/>
    <m/>
    <s v="Direção dos  Recursos Humanos"/>
    <x v="2"/>
    <m/>
    <x v="0"/>
    <x v="1"/>
    <x v="1"/>
    <x v="1"/>
    <x v="0"/>
    <x v="0"/>
    <x v="0"/>
    <x v="0"/>
    <x v="1"/>
    <x v="1"/>
    <x v="0"/>
    <s v="Direção dos  Recursos Humanos"/>
    <x v="0"/>
    <x v="0"/>
    <x v="0"/>
    <x v="0"/>
    <x v="0"/>
    <x v="0"/>
    <x v="0"/>
    <x v="3"/>
    <x v="1"/>
    <x v="2"/>
    <x v="12"/>
    <x v="0"/>
    <m/>
  </r>
  <r>
    <x v="0"/>
    <n v="0"/>
    <n v="0"/>
    <n v="16775"/>
    <n v="0"/>
    <x v="7912"/>
    <x v="0"/>
    <x v="0"/>
    <x v="0"/>
    <s v="03.16.25"/>
    <x v="17"/>
    <x v="0"/>
    <x v="0"/>
    <s v="Direção dos  Recursos Humanos"/>
    <s v="03.16.25"/>
    <s v="Direção dos  Recursos Humanos"/>
    <s v="03.16.25"/>
    <x v="34"/>
    <x v="0"/>
    <x v="2"/>
    <x v="11"/>
    <x v="1"/>
    <x v="0"/>
    <x v="0"/>
    <x v="0"/>
    <x v="1"/>
    <s v="2021-04-??"/>
    <x v="1"/>
    <n v="16775"/>
    <x v="3"/>
    <n v="0"/>
    <x v="1"/>
    <n v="0"/>
    <x v="811"/>
    <m/>
    <x v="0"/>
    <x v="12"/>
    <m/>
    <s v="Direção dos  Recursos Humanos"/>
    <x v="2"/>
    <m/>
    <x v="0"/>
    <x v="1"/>
    <x v="1"/>
    <x v="1"/>
    <x v="0"/>
    <x v="0"/>
    <x v="0"/>
    <x v="0"/>
    <x v="1"/>
    <x v="1"/>
    <x v="0"/>
    <s v="Direção dos  Recursos Humanos"/>
    <x v="0"/>
    <x v="0"/>
    <x v="0"/>
    <x v="0"/>
    <x v="0"/>
    <x v="0"/>
    <x v="0"/>
    <x v="3"/>
    <x v="1"/>
    <x v="2"/>
    <x v="12"/>
    <x v="0"/>
    <m/>
  </r>
  <r>
    <x v="0"/>
    <n v="0"/>
    <n v="0"/>
    <n v="16775"/>
    <n v="0"/>
    <x v="7912"/>
    <x v="0"/>
    <x v="0"/>
    <x v="0"/>
    <s v="03.16.25"/>
    <x v="17"/>
    <x v="0"/>
    <x v="0"/>
    <s v="Direção dos  Recursos Humanos"/>
    <s v="03.16.25"/>
    <s v="Direção dos  Recursos Humanos"/>
    <s v="03.16.25"/>
    <x v="34"/>
    <x v="0"/>
    <x v="2"/>
    <x v="11"/>
    <x v="1"/>
    <x v="0"/>
    <x v="0"/>
    <x v="0"/>
    <x v="3"/>
    <s v="2021-05-??"/>
    <x v="1"/>
    <n v="16775"/>
    <x v="3"/>
    <n v="0"/>
    <x v="1"/>
    <n v="0"/>
    <x v="811"/>
    <m/>
    <x v="0"/>
    <x v="12"/>
    <m/>
    <s v="Direção dos  Recursos Humanos"/>
    <x v="2"/>
    <m/>
    <x v="0"/>
    <x v="1"/>
    <x v="1"/>
    <x v="1"/>
    <x v="0"/>
    <x v="0"/>
    <x v="0"/>
    <x v="0"/>
    <x v="1"/>
    <x v="1"/>
    <x v="0"/>
    <s v="Direção dos  Recursos Humanos"/>
    <x v="0"/>
    <x v="0"/>
    <x v="0"/>
    <x v="0"/>
    <x v="0"/>
    <x v="0"/>
    <x v="0"/>
    <x v="3"/>
    <x v="1"/>
    <x v="2"/>
    <x v="12"/>
    <x v="0"/>
    <m/>
  </r>
  <r>
    <x v="0"/>
    <n v="0"/>
    <n v="0"/>
    <n v="16775"/>
    <n v="0"/>
    <x v="7912"/>
    <x v="0"/>
    <x v="0"/>
    <x v="0"/>
    <s v="03.16.25"/>
    <x v="17"/>
    <x v="0"/>
    <x v="0"/>
    <s v="Direção dos  Recursos Humanos"/>
    <s v="03.16.25"/>
    <s v="Direção dos  Recursos Humanos"/>
    <s v="03.16.25"/>
    <x v="34"/>
    <x v="0"/>
    <x v="2"/>
    <x v="11"/>
    <x v="1"/>
    <x v="0"/>
    <x v="0"/>
    <x v="0"/>
    <x v="4"/>
    <s v="2021-06-??"/>
    <x v="1"/>
    <n v="16775"/>
    <x v="3"/>
    <n v="0"/>
    <x v="1"/>
    <n v="0"/>
    <x v="811"/>
    <m/>
    <x v="0"/>
    <x v="12"/>
    <m/>
    <s v="Direção dos  Recursos Humanos"/>
    <x v="2"/>
    <m/>
    <x v="0"/>
    <x v="1"/>
    <x v="1"/>
    <x v="1"/>
    <x v="0"/>
    <x v="0"/>
    <x v="0"/>
    <x v="0"/>
    <x v="1"/>
    <x v="1"/>
    <x v="0"/>
    <s v="Direção dos  Recursos Humanos"/>
    <x v="0"/>
    <x v="0"/>
    <x v="0"/>
    <x v="0"/>
    <x v="0"/>
    <x v="0"/>
    <x v="0"/>
    <x v="3"/>
    <x v="1"/>
    <x v="2"/>
    <x v="12"/>
    <x v="0"/>
    <m/>
  </r>
  <r>
    <x v="0"/>
    <n v="0"/>
    <n v="0"/>
    <n v="16775"/>
    <n v="0"/>
    <x v="7912"/>
    <x v="0"/>
    <x v="0"/>
    <x v="0"/>
    <s v="03.16.25"/>
    <x v="17"/>
    <x v="0"/>
    <x v="0"/>
    <s v="Direção dos  Recursos Humanos"/>
    <s v="03.16.25"/>
    <s v="Direção dos  Recursos Humanos"/>
    <s v="03.16.25"/>
    <x v="34"/>
    <x v="0"/>
    <x v="2"/>
    <x v="11"/>
    <x v="1"/>
    <x v="0"/>
    <x v="0"/>
    <x v="0"/>
    <x v="6"/>
    <s v="2021-07-??"/>
    <x v="2"/>
    <n v="16775"/>
    <x v="3"/>
    <n v="0"/>
    <x v="1"/>
    <n v="0"/>
    <x v="811"/>
    <m/>
    <x v="0"/>
    <x v="12"/>
    <m/>
    <s v="Direção dos  Recursos Humanos"/>
    <x v="2"/>
    <m/>
    <x v="0"/>
    <x v="1"/>
    <x v="1"/>
    <x v="1"/>
    <x v="0"/>
    <x v="0"/>
    <x v="0"/>
    <x v="0"/>
    <x v="1"/>
    <x v="1"/>
    <x v="0"/>
    <s v="Direção dos  Recursos Humanos"/>
    <x v="0"/>
    <x v="0"/>
    <x v="0"/>
    <x v="0"/>
    <x v="0"/>
    <x v="0"/>
    <x v="0"/>
    <x v="3"/>
    <x v="1"/>
    <x v="2"/>
    <x v="12"/>
    <x v="0"/>
    <m/>
  </r>
  <r>
    <x v="0"/>
    <n v="0"/>
    <n v="0"/>
    <n v="16775"/>
    <n v="0"/>
    <x v="7912"/>
    <x v="0"/>
    <x v="0"/>
    <x v="0"/>
    <s v="03.16.25"/>
    <x v="17"/>
    <x v="0"/>
    <x v="0"/>
    <s v="Direção dos  Recursos Humanos"/>
    <s v="03.16.25"/>
    <s v="Direção dos  Recursos Humanos"/>
    <s v="03.16.25"/>
    <x v="34"/>
    <x v="0"/>
    <x v="2"/>
    <x v="11"/>
    <x v="1"/>
    <x v="0"/>
    <x v="0"/>
    <x v="0"/>
    <x v="5"/>
    <s v="2021-08-??"/>
    <x v="2"/>
    <n v="16775"/>
    <x v="3"/>
    <n v="0"/>
    <x v="1"/>
    <n v="0"/>
    <x v="811"/>
    <m/>
    <x v="0"/>
    <x v="12"/>
    <m/>
    <s v="Direção dos  Recursos Humanos"/>
    <x v="2"/>
    <m/>
    <x v="0"/>
    <x v="1"/>
    <x v="1"/>
    <x v="1"/>
    <x v="0"/>
    <x v="0"/>
    <x v="0"/>
    <x v="0"/>
    <x v="1"/>
    <x v="1"/>
    <x v="0"/>
    <s v="Direção dos  Recursos Humanos"/>
    <x v="0"/>
    <x v="0"/>
    <x v="0"/>
    <x v="0"/>
    <x v="0"/>
    <x v="0"/>
    <x v="0"/>
    <x v="3"/>
    <x v="1"/>
    <x v="2"/>
    <x v="12"/>
    <x v="0"/>
    <m/>
  </r>
  <r>
    <x v="0"/>
    <n v="0"/>
    <n v="0"/>
    <n v="16775"/>
    <n v="0"/>
    <x v="7912"/>
    <x v="0"/>
    <x v="0"/>
    <x v="0"/>
    <s v="03.16.25"/>
    <x v="17"/>
    <x v="0"/>
    <x v="0"/>
    <s v="Direção dos  Recursos Humanos"/>
    <s v="03.16.25"/>
    <s v="Direção dos  Recursos Humanos"/>
    <s v="03.16.25"/>
    <x v="34"/>
    <x v="0"/>
    <x v="2"/>
    <x v="11"/>
    <x v="1"/>
    <x v="0"/>
    <x v="0"/>
    <x v="0"/>
    <x v="7"/>
    <s v="2021-09-??"/>
    <x v="2"/>
    <n v="16775"/>
    <x v="3"/>
    <n v="0"/>
    <x v="1"/>
    <n v="0"/>
    <x v="811"/>
    <m/>
    <x v="0"/>
    <x v="12"/>
    <m/>
    <s v="Direção dos  Recursos Humanos"/>
    <x v="2"/>
    <m/>
    <x v="0"/>
    <x v="1"/>
    <x v="1"/>
    <x v="1"/>
    <x v="0"/>
    <x v="0"/>
    <x v="0"/>
    <x v="0"/>
    <x v="1"/>
    <x v="1"/>
    <x v="0"/>
    <s v="Direção dos  Recursos Humanos"/>
    <x v="0"/>
    <x v="0"/>
    <x v="0"/>
    <x v="0"/>
    <x v="0"/>
    <x v="0"/>
    <x v="0"/>
    <x v="3"/>
    <x v="1"/>
    <x v="2"/>
    <x v="12"/>
    <x v="0"/>
    <m/>
  </r>
  <r>
    <x v="0"/>
    <n v="0"/>
    <n v="0"/>
    <n v="18767"/>
    <n v="0"/>
    <x v="7912"/>
    <x v="0"/>
    <x v="0"/>
    <x v="0"/>
    <s v="03.16.25"/>
    <x v="17"/>
    <x v="0"/>
    <x v="0"/>
    <s v="Direção dos  Recursos Humanos"/>
    <s v="03.16.25"/>
    <s v="Direção dos  Recursos Humanos"/>
    <s v="03.16.25"/>
    <x v="34"/>
    <x v="0"/>
    <x v="2"/>
    <x v="11"/>
    <x v="1"/>
    <x v="0"/>
    <x v="0"/>
    <x v="0"/>
    <x v="10"/>
    <s v="2021-11-??"/>
    <x v="3"/>
    <n v="18767"/>
    <x v="3"/>
    <n v="0"/>
    <x v="1"/>
    <n v="0"/>
    <x v="811"/>
    <m/>
    <x v="0"/>
    <x v="12"/>
    <m/>
    <s v="Direção dos  Recursos Humanos"/>
    <x v="2"/>
    <m/>
    <x v="0"/>
    <x v="1"/>
    <x v="1"/>
    <x v="1"/>
    <x v="0"/>
    <x v="0"/>
    <x v="0"/>
    <x v="0"/>
    <x v="1"/>
    <x v="1"/>
    <x v="0"/>
    <s v="Direção dos  Recursos Humanos"/>
    <x v="0"/>
    <x v="0"/>
    <x v="0"/>
    <x v="0"/>
    <x v="0"/>
    <x v="0"/>
    <x v="0"/>
    <x v="3"/>
    <x v="1"/>
    <x v="2"/>
    <x v="12"/>
    <x v="0"/>
    <m/>
  </r>
  <r>
    <x v="0"/>
    <n v="0"/>
    <n v="0"/>
    <n v="33548"/>
    <n v="0"/>
    <x v="7912"/>
    <x v="0"/>
    <x v="0"/>
    <x v="0"/>
    <s v="03.16.25"/>
    <x v="17"/>
    <x v="0"/>
    <x v="0"/>
    <s v="Direção dos  Recursos Humanos"/>
    <s v="03.16.25"/>
    <s v="Direção dos  Recursos Humanos"/>
    <s v="03.16.25"/>
    <x v="34"/>
    <x v="0"/>
    <x v="2"/>
    <x v="11"/>
    <x v="1"/>
    <x v="0"/>
    <x v="0"/>
    <x v="0"/>
    <x v="9"/>
    <s v="2021-12-??"/>
    <x v="3"/>
    <n v="33548"/>
    <x v="3"/>
    <n v="0"/>
    <x v="1"/>
    <n v="0"/>
    <x v="811"/>
    <m/>
    <x v="0"/>
    <x v="12"/>
    <m/>
    <s v="Direção dos  Recursos Humanos"/>
    <x v="2"/>
    <m/>
    <x v="0"/>
    <x v="1"/>
    <x v="1"/>
    <x v="1"/>
    <x v="0"/>
    <x v="0"/>
    <x v="0"/>
    <x v="0"/>
    <x v="1"/>
    <x v="1"/>
    <x v="0"/>
    <s v="Direção dos  Recursos Humanos"/>
    <x v="0"/>
    <x v="0"/>
    <x v="0"/>
    <x v="0"/>
    <x v="0"/>
    <x v="0"/>
    <x v="0"/>
    <x v="3"/>
    <x v="1"/>
    <x v="2"/>
    <x v="12"/>
    <x v="0"/>
    <m/>
  </r>
  <r>
    <x v="0"/>
    <n v="0"/>
    <n v="0"/>
    <n v="9454"/>
    <n v="0"/>
    <x v="7912"/>
    <x v="0"/>
    <x v="0"/>
    <x v="0"/>
    <s v="03.16.21"/>
    <x v="43"/>
    <x v="0"/>
    <x v="0"/>
    <s v="Dir. Turismo, Investimento e Emprendedorismo"/>
    <s v="03.16.21"/>
    <s v="Dir. Turismo, Investimento e Emprendedorismo"/>
    <s v="03.16.21"/>
    <x v="51"/>
    <x v="0"/>
    <x v="0"/>
    <x v="4"/>
    <x v="1"/>
    <x v="0"/>
    <x v="0"/>
    <x v="0"/>
    <x v="0"/>
    <s v="2021-01-??"/>
    <x v="0"/>
    <n v="9454"/>
    <x v="3"/>
    <n v="0"/>
    <x v="1"/>
    <n v="0"/>
    <x v="811"/>
    <m/>
    <x v="0"/>
    <x v="12"/>
    <m/>
    <s v="Dir. Turismo, Investimento e Emprendedorismo"/>
    <x v="2"/>
    <m/>
    <x v="0"/>
    <x v="1"/>
    <x v="1"/>
    <x v="1"/>
    <x v="0"/>
    <x v="0"/>
    <x v="0"/>
    <x v="0"/>
    <x v="1"/>
    <x v="1"/>
    <x v="0"/>
    <s v="Dir. Turismo, Investimento e Emprendedorismo"/>
    <x v="0"/>
    <x v="0"/>
    <x v="0"/>
    <x v="0"/>
    <x v="0"/>
    <x v="0"/>
    <x v="0"/>
    <x v="3"/>
    <x v="1"/>
    <x v="2"/>
    <x v="12"/>
    <x v="0"/>
    <m/>
  </r>
  <r>
    <x v="0"/>
    <n v="0"/>
    <n v="0"/>
    <n v="8160"/>
    <n v="0"/>
    <x v="7912"/>
    <x v="0"/>
    <x v="0"/>
    <x v="0"/>
    <s v="03.16.21"/>
    <x v="43"/>
    <x v="0"/>
    <x v="0"/>
    <s v="Dir. Turismo, Investimento e Emprendedorismo"/>
    <s v="03.16.21"/>
    <s v="Dir. Turismo, Investimento e Emprendedorismo"/>
    <s v="03.16.21"/>
    <x v="51"/>
    <x v="0"/>
    <x v="0"/>
    <x v="4"/>
    <x v="1"/>
    <x v="0"/>
    <x v="0"/>
    <x v="0"/>
    <x v="11"/>
    <s v="2021-02-??"/>
    <x v="0"/>
    <n v="8160"/>
    <x v="3"/>
    <n v="0"/>
    <x v="1"/>
    <n v="0"/>
    <x v="811"/>
    <m/>
    <x v="0"/>
    <x v="12"/>
    <m/>
    <s v="Dir. Turismo, Investimento e Emprendedorismo"/>
    <x v="2"/>
    <m/>
    <x v="0"/>
    <x v="1"/>
    <x v="1"/>
    <x v="1"/>
    <x v="0"/>
    <x v="0"/>
    <x v="0"/>
    <x v="0"/>
    <x v="1"/>
    <x v="1"/>
    <x v="0"/>
    <s v="Dir. Turismo, Investimento e Emprendedorismo"/>
    <x v="0"/>
    <x v="0"/>
    <x v="0"/>
    <x v="0"/>
    <x v="0"/>
    <x v="0"/>
    <x v="0"/>
    <x v="3"/>
    <x v="1"/>
    <x v="2"/>
    <x v="12"/>
    <x v="0"/>
    <m/>
  </r>
  <r>
    <x v="0"/>
    <n v="0"/>
    <n v="0"/>
    <n v="8160"/>
    <n v="0"/>
    <x v="7912"/>
    <x v="0"/>
    <x v="0"/>
    <x v="0"/>
    <s v="03.16.21"/>
    <x v="43"/>
    <x v="0"/>
    <x v="0"/>
    <s v="Dir. Turismo, Investimento e Emprendedorismo"/>
    <s v="03.16.21"/>
    <s v="Dir. Turismo, Investimento e Emprendedorismo"/>
    <s v="03.16.21"/>
    <x v="51"/>
    <x v="0"/>
    <x v="0"/>
    <x v="4"/>
    <x v="1"/>
    <x v="0"/>
    <x v="0"/>
    <x v="0"/>
    <x v="2"/>
    <s v="2021-03-??"/>
    <x v="0"/>
    <n v="8160"/>
    <x v="3"/>
    <n v="0"/>
    <x v="1"/>
    <n v="0"/>
    <x v="811"/>
    <m/>
    <x v="0"/>
    <x v="12"/>
    <m/>
    <s v="Dir. Turismo, Investimento e Emprendedorismo"/>
    <x v="2"/>
    <m/>
    <x v="0"/>
    <x v="1"/>
    <x v="1"/>
    <x v="1"/>
    <x v="0"/>
    <x v="0"/>
    <x v="0"/>
    <x v="0"/>
    <x v="1"/>
    <x v="1"/>
    <x v="0"/>
    <s v="Dir. Turismo, Investimento e Emprendedorismo"/>
    <x v="0"/>
    <x v="0"/>
    <x v="0"/>
    <x v="0"/>
    <x v="0"/>
    <x v="0"/>
    <x v="0"/>
    <x v="3"/>
    <x v="1"/>
    <x v="2"/>
    <x v="12"/>
    <x v="0"/>
    <m/>
  </r>
  <r>
    <x v="0"/>
    <n v="0"/>
    <n v="0"/>
    <n v="8160"/>
    <n v="0"/>
    <x v="7912"/>
    <x v="0"/>
    <x v="0"/>
    <x v="0"/>
    <s v="03.16.21"/>
    <x v="43"/>
    <x v="0"/>
    <x v="0"/>
    <s v="Dir. Turismo, Investimento e Emprendedorismo"/>
    <s v="03.16.21"/>
    <s v="Dir. Turismo, Investimento e Emprendedorismo"/>
    <s v="03.16.21"/>
    <x v="51"/>
    <x v="0"/>
    <x v="0"/>
    <x v="4"/>
    <x v="1"/>
    <x v="0"/>
    <x v="0"/>
    <x v="0"/>
    <x v="1"/>
    <s v="2021-04-??"/>
    <x v="1"/>
    <n v="8160"/>
    <x v="3"/>
    <n v="0"/>
    <x v="1"/>
    <n v="0"/>
    <x v="811"/>
    <m/>
    <x v="0"/>
    <x v="12"/>
    <m/>
    <s v="Dir. Turismo, Investimento e Emprendedorismo"/>
    <x v="2"/>
    <m/>
    <x v="0"/>
    <x v="1"/>
    <x v="1"/>
    <x v="1"/>
    <x v="0"/>
    <x v="0"/>
    <x v="0"/>
    <x v="0"/>
    <x v="1"/>
    <x v="1"/>
    <x v="0"/>
    <s v="Dir. Turismo, Investimento e Emprendedorismo"/>
    <x v="0"/>
    <x v="0"/>
    <x v="0"/>
    <x v="0"/>
    <x v="0"/>
    <x v="0"/>
    <x v="0"/>
    <x v="3"/>
    <x v="1"/>
    <x v="2"/>
    <x v="12"/>
    <x v="0"/>
    <m/>
  </r>
  <r>
    <x v="0"/>
    <n v="0"/>
    <n v="0"/>
    <n v="8160"/>
    <n v="0"/>
    <x v="7912"/>
    <x v="0"/>
    <x v="0"/>
    <x v="0"/>
    <s v="03.16.21"/>
    <x v="43"/>
    <x v="0"/>
    <x v="0"/>
    <s v="Dir. Turismo, Investimento e Emprendedorismo"/>
    <s v="03.16.21"/>
    <s v="Dir. Turismo, Investimento e Emprendedorismo"/>
    <s v="03.16.21"/>
    <x v="51"/>
    <x v="0"/>
    <x v="0"/>
    <x v="4"/>
    <x v="1"/>
    <x v="0"/>
    <x v="0"/>
    <x v="0"/>
    <x v="3"/>
    <s v="2021-05-??"/>
    <x v="1"/>
    <n v="8160"/>
    <x v="3"/>
    <n v="0"/>
    <x v="1"/>
    <n v="0"/>
    <x v="811"/>
    <m/>
    <x v="0"/>
    <x v="12"/>
    <m/>
    <s v="Dir. Turismo, Investimento e Emprendedorismo"/>
    <x v="2"/>
    <m/>
    <x v="0"/>
    <x v="1"/>
    <x v="1"/>
    <x v="1"/>
    <x v="0"/>
    <x v="0"/>
    <x v="0"/>
    <x v="0"/>
    <x v="1"/>
    <x v="1"/>
    <x v="0"/>
    <s v="Dir. Turismo, Investimento e Emprendedorismo"/>
    <x v="0"/>
    <x v="0"/>
    <x v="0"/>
    <x v="0"/>
    <x v="0"/>
    <x v="0"/>
    <x v="0"/>
    <x v="3"/>
    <x v="1"/>
    <x v="2"/>
    <x v="12"/>
    <x v="0"/>
    <m/>
  </r>
  <r>
    <x v="0"/>
    <n v="0"/>
    <n v="0"/>
    <n v="8160"/>
    <n v="0"/>
    <x v="7912"/>
    <x v="0"/>
    <x v="0"/>
    <x v="0"/>
    <s v="03.16.21"/>
    <x v="43"/>
    <x v="0"/>
    <x v="0"/>
    <s v="Dir. Turismo, Investimento e Emprendedorismo"/>
    <s v="03.16.21"/>
    <s v="Dir. Turismo, Investimento e Emprendedorismo"/>
    <s v="03.16.21"/>
    <x v="51"/>
    <x v="0"/>
    <x v="0"/>
    <x v="4"/>
    <x v="1"/>
    <x v="0"/>
    <x v="0"/>
    <x v="0"/>
    <x v="4"/>
    <s v="2021-06-??"/>
    <x v="1"/>
    <n v="8160"/>
    <x v="3"/>
    <n v="0"/>
    <x v="1"/>
    <n v="0"/>
    <x v="811"/>
    <m/>
    <x v="0"/>
    <x v="12"/>
    <m/>
    <s v="Dir. Turismo, Investimento e Emprendedorismo"/>
    <x v="2"/>
    <m/>
    <x v="0"/>
    <x v="1"/>
    <x v="1"/>
    <x v="1"/>
    <x v="0"/>
    <x v="0"/>
    <x v="0"/>
    <x v="0"/>
    <x v="1"/>
    <x v="1"/>
    <x v="0"/>
    <s v="Dir. Turismo, Investimento e Emprendedorismo"/>
    <x v="0"/>
    <x v="0"/>
    <x v="0"/>
    <x v="0"/>
    <x v="0"/>
    <x v="0"/>
    <x v="0"/>
    <x v="3"/>
    <x v="1"/>
    <x v="2"/>
    <x v="12"/>
    <x v="0"/>
    <m/>
  </r>
  <r>
    <x v="0"/>
    <n v="0"/>
    <n v="0"/>
    <n v="8160"/>
    <n v="0"/>
    <x v="7912"/>
    <x v="0"/>
    <x v="0"/>
    <x v="0"/>
    <s v="03.16.21"/>
    <x v="43"/>
    <x v="0"/>
    <x v="0"/>
    <s v="Dir. Turismo, Investimento e Emprendedorismo"/>
    <s v="03.16.21"/>
    <s v="Dir. Turismo, Investimento e Emprendedorismo"/>
    <s v="03.16.21"/>
    <x v="51"/>
    <x v="0"/>
    <x v="0"/>
    <x v="4"/>
    <x v="1"/>
    <x v="0"/>
    <x v="0"/>
    <x v="0"/>
    <x v="6"/>
    <s v="2021-07-??"/>
    <x v="2"/>
    <n v="8160"/>
    <x v="3"/>
    <n v="0"/>
    <x v="1"/>
    <n v="0"/>
    <x v="811"/>
    <m/>
    <x v="0"/>
    <x v="12"/>
    <m/>
    <s v="Dir. Turismo, Investimento e Emprendedorismo"/>
    <x v="2"/>
    <m/>
    <x v="0"/>
    <x v="1"/>
    <x v="1"/>
    <x v="1"/>
    <x v="0"/>
    <x v="0"/>
    <x v="0"/>
    <x v="0"/>
    <x v="1"/>
    <x v="1"/>
    <x v="0"/>
    <s v="Dir. Turismo, Investimento e Emprendedorismo"/>
    <x v="0"/>
    <x v="0"/>
    <x v="0"/>
    <x v="0"/>
    <x v="0"/>
    <x v="0"/>
    <x v="0"/>
    <x v="3"/>
    <x v="1"/>
    <x v="2"/>
    <x v="12"/>
    <x v="0"/>
    <m/>
  </r>
  <r>
    <x v="0"/>
    <n v="0"/>
    <n v="0"/>
    <n v="8160"/>
    <n v="0"/>
    <x v="7912"/>
    <x v="0"/>
    <x v="0"/>
    <x v="0"/>
    <s v="03.16.21"/>
    <x v="43"/>
    <x v="0"/>
    <x v="0"/>
    <s v="Dir. Turismo, Investimento e Emprendedorismo"/>
    <s v="03.16.21"/>
    <s v="Dir. Turismo, Investimento e Emprendedorismo"/>
    <s v="03.16.21"/>
    <x v="51"/>
    <x v="0"/>
    <x v="0"/>
    <x v="4"/>
    <x v="1"/>
    <x v="0"/>
    <x v="0"/>
    <x v="0"/>
    <x v="5"/>
    <s v="2021-08-??"/>
    <x v="2"/>
    <n v="8160"/>
    <x v="3"/>
    <n v="0"/>
    <x v="1"/>
    <n v="0"/>
    <x v="811"/>
    <m/>
    <x v="0"/>
    <x v="12"/>
    <m/>
    <s v="Dir. Turismo, Investimento e Emprendedorismo"/>
    <x v="2"/>
    <m/>
    <x v="0"/>
    <x v="1"/>
    <x v="1"/>
    <x v="1"/>
    <x v="0"/>
    <x v="0"/>
    <x v="0"/>
    <x v="0"/>
    <x v="1"/>
    <x v="1"/>
    <x v="0"/>
    <s v="Dir. Turismo, Investimento e Emprendedorismo"/>
    <x v="0"/>
    <x v="0"/>
    <x v="0"/>
    <x v="0"/>
    <x v="0"/>
    <x v="0"/>
    <x v="0"/>
    <x v="3"/>
    <x v="1"/>
    <x v="2"/>
    <x v="12"/>
    <x v="0"/>
    <m/>
  </r>
  <r>
    <x v="0"/>
    <n v="0"/>
    <n v="0"/>
    <n v="8160"/>
    <n v="0"/>
    <x v="7912"/>
    <x v="0"/>
    <x v="0"/>
    <x v="0"/>
    <s v="03.16.21"/>
    <x v="43"/>
    <x v="0"/>
    <x v="0"/>
    <s v="Dir. Turismo, Investimento e Emprendedorismo"/>
    <s v="03.16.21"/>
    <s v="Dir. Turismo, Investimento e Emprendedorismo"/>
    <s v="03.16.21"/>
    <x v="51"/>
    <x v="0"/>
    <x v="0"/>
    <x v="4"/>
    <x v="1"/>
    <x v="0"/>
    <x v="0"/>
    <x v="0"/>
    <x v="7"/>
    <s v="2021-09-??"/>
    <x v="2"/>
    <n v="8160"/>
    <x v="3"/>
    <n v="0"/>
    <x v="1"/>
    <n v="0"/>
    <x v="811"/>
    <m/>
    <x v="0"/>
    <x v="12"/>
    <m/>
    <s v="Dir. Turismo, Investimento e Emprendedorismo"/>
    <x v="2"/>
    <m/>
    <x v="0"/>
    <x v="1"/>
    <x v="1"/>
    <x v="1"/>
    <x v="0"/>
    <x v="0"/>
    <x v="0"/>
    <x v="0"/>
    <x v="1"/>
    <x v="1"/>
    <x v="0"/>
    <s v="Dir. Turismo, Investimento e Emprendedorismo"/>
    <x v="0"/>
    <x v="0"/>
    <x v="0"/>
    <x v="0"/>
    <x v="0"/>
    <x v="0"/>
    <x v="0"/>
    <x v="3"/>
    <x v="1"/>
    <x v="2"/>
    <x v="12"/>
    <x v="0"/>
    <m/>
  </r>
  <r>
    <x v="0"/>
    <n v="0"/>
    <n v="0"/>
    <n v="12240"/>
    <n v="0"/>
    <x v="7912"/>
    <x v="0"/>
    <x v="0"/>
    <x v="0"/>
    <s v="03.16.21"/>
    <x v="43"/>
    <x v="0"/>
    <x v="0"/>
    <s v="Dir. Turismo, Investimento e Emprendedorismo"/>
    <s v="03.16.21"/>
    <s v="Dir. Turismo, Investimento e Emprendedorismo"/>
    <s v="03.16.21"/>
    <x v="51"/>
    <x v="0"/>
    <x v="0"/>
    <x v="4"/>
    <x v="1"/>
    <x v="0"/>
    <x v="0"/>
    <x v="0"/>
    <x v="8"/>
    <s v="2021-10-??"/>
    <x v="3"/>
    <n v="12240"/>
    <x v="3"/>
    <n v="0"/>
    <x v="1"/>
    <n v="0"/>
    <x v="811"/>
    <m/>
    <x v="0"/>
    <x v="12"/>
    <m/>
    <s v="Dir. Turismo, Investimento e Emprendedorismo"/>
    <x v="2"/>
    <m/>
    <x v="0"/>
    <x v="1"/>
    <x v="1"/>
    <x v="1"/>
    <x v="0"/>
    <x v="0"/>
    <x v="0"/>
    <x v="0"/>
    <x v="1"/>
    <x v="1"/>
    <x v="0"/>
    <s v="Dir. Turismo, Investimento e Emprendedorismo"/>
    <x v="0"/>
    <x v="0"/>
    <x v="0"/>
    <x v="0"/>
    <x v="0"/>
    <x v="0"/>
    <x v="0"/>
    <x v="3"/>
    <x v="1"/>
    <x v="2"/>
    <x v="12"/>
    <x v="0"/>
    <m/>
  </r>
  <r>
    <x v="0"/>
    <n v="0"/>
    <n v="0"/>
    <n v="8160"/>
    <n v="0"/>
    <x v="7912"/>
    <x v="0"/>
    <x v="0"/>
    <x v="0"/>
    <s v="03.16.21"/>
    <x v="43"/>
    <x v="0"/>
    <x v="0"/>
    <s v="Dir. Turismo, Investimento e Emprendedorismo"/>
    <s v="03.16.21"/>
    <s v="Dir. Turismo, Investimento e Emprendedorismo"/>
    <s v="03.16.21"/>
    <x v="51"/>
    <x v="0"/>
    <x v="0"/>
    <x v="4"/>
    <x v="1"/>
    <x v="0"/>
    <x v="0"/>
    <x v="0"/>
    <x v="10"/>
    <s v="2021-11-??"/>
    <x v="3"/>
    <n v="8160"/>
    <x v="3"/>
    <n v="0"/>
    <x v="1"/>
    <n v="0"/>
    <x v="811"/>
    <m/>
    <x v="0"/>
    <x v="12"/>
    <m/>
    <s v="Dir. Turismo, Investimento e Emprendedorismo"/>
    <x v="2"/>
    <m/>
    <x v="0"/>
    <x v="1"/>
    <x v="1"/>
    <x v="1"/>
    <x v="0"/>
    <x v="0"/>
    <x v="0"/>
    <x v="0"/>
    <x v="1"/>
    <x v="1"/>
    <x v="0"/>
    <s v="Dir. Turismo, Investimento e Emprendedorismo"/>
    <x v="0"/>
    <x v="0"/>
    <x v="0"/>
    <x v="0"/>
    <x v="0"/>
    <x v="0"/>
    <x v="0"/>
    <x v="3"/>
    <x v="1"/>
    <x v="2"/>
    <x v="12"/>
    <x v="0"/>
    <m/>
  </r>
  <r>
    <x v="0"/>
    <n v="0"/>
    <n v="0"/>
    <n v="8160"/>
    <n v="0"/>
    <x v="7912"/>
    <x v="0"/>
    <x v="0"/>
    <x v="0"/>
    <s v="03.16.21"/>
    <x v="43"/>
    <x v="0"/>
    <x v="0"/>
    <s v="Dir. Turismo, Investimento e Emprendedorismo"/>
    <s v="03.16.21"/>
    <s v="Dir. Turismo, Investimento e Emprendedorismo"/>
    <s v="03.16.21"/>
    <x v="51"/>
    <x v="0"/>
    <x v="0"/>
    <x v="4"/>
    <x v="1"/>
    <x v="0"/>
    <x v="0"/>
    <x v="0"/>
    <x v="9"/>
    <s v="2021-12-??"/>
    <x v="3"/>
    <n v="8160"/>
    <x v="3"/>
    <n v="0"/>
    <x v="1"/>
    <n v="0"/>
    <x v="811"/>
    <m/>
    <x v="0"/>
    <x v="12"/>
    <m/>
    <s v="Dir. Turismo, Investimento e Emprendedorismo"/>
    <x v="2"/>
    <m/>
    <x v="0"/>
    <x v="1"/>
    <x v="1"/>
    <x v="1"/>
    <x v="0"/>
    <x v="0"/>
    <x v="0"/>
    <x v="0"/>
    <x v="1"/>
    <x v="1"/>
    <x v="0"/>
    <s v="Dir. Turismo, Investimento e Emprendedorismo"/>
    <x v="0"/>
    <x v="0"/>
    <x v="0"/>
    <x v="0"/>
    <x v="0"/>
    <x v="0"/>
    <x v="0"/>
    <x v="3"/>
    <x v="1"/>
    <x v="2"/>
    <x v="12"/>
    <x v="0"/>
    <m/>
  </r>
  <r>
    <x v="0"/>
    <n v="0"/>
    <n v="0"/>
    <n v="5800"/>
    <n v="0"/>
    <x v="7912"/>
    <x v="0"/>
    <x v="0"/>
    <x v="0"/>
    <s v="03.16.25"/>
    <x v="17"/>
    <x v="0"/>
    <x v="0"/>
    <s v="Direção dos  Recursos Humanos"/>
    <s v="03.16.25"/>
    <s v="Direção dos  Recursos Humanos"/>
    <s v="03.16.25"/>
    <x v="32"/>
    <x v="0"/>
    <x v="0"/>
    <x v="0"/>
    <x v="1"/>
    <x v="0"/>
    <x v="0"/>
    <x v="0"/>
    <x v="0"/>
    <s v="2021-01-??"/>
    <x v="0"/>
    <n v="5800"/>
    <x v="3"/>
    <n v="100000"/>
    <x v="1"/>
    <n v="0"/>
    <x v="811"/>
    <m/>
    <x v="0"/>
    <x v="12"/>
    <m/>
    <s v="Direção dos  Recursos Humanos"/>
    <x v="2"/>
    <m/>
    <x v="0"/>
    <x v="1"/>
    <x v="1"/>
    <x v="1"/>
    <x v="0"/>
    <x v="0"/>
    <x v="0"/>
    <x v="0"/>
    <x v="1"/>
    <x v="1"/>
    <x v="0"/>
    <s v="Direção dos  Recursos Humanos"/>
    <x v="0"/>
    <x v="0"/>
    <x v="0"/>
    <x v="0"/>
    <x v="0"/>
    <x v="0"/>
    <x v="0"/>
    <x v="3"/>
    <x v="1"/>
    <x v="2"/>
    <x v="12"/>
    <x v="0"/>
    <m/>
  </r>
  <r>
    <x v="0"/>
    <n v="0"/>
    <n v="0"/>
    <n v="5800"/>
    <n v="0"/>
    <x v="7912"/>
    <x v="0"/>
    <x v="0"/>
    <x v="0"/>
    <s v="03.16.25"/>
    <x v="17"/>
    <x v="0"/>
    <x v="0"/>
    <s v="Direção dos  Recursos Humanos"/>
    <s v="03.16.25"/>
    <s v="Direção dos  Recursos Humanos"/>
    <s v="03.16.25"/>
    <x v="32"/>
    <x v="0"/>
    <x v="0"/>
    <x v="0"/>
    <x v="1"/>
    <x v="0"/>
    <x v="0"/>
    <x v="0"/>
    <x v="11"/>
    <s v="2021-02-??"/>
    <x v="0"/>
    <n v="5800"/>
    <x v="3"/>
    <n v="100000"/>
    <x v="1"/>
    <n v="0"/>
    <x v="811"/>
    <m/>
    <x v="0"/>
    <x v="12"/>
    <m/>
    <s v="Direção dos  Recursos Humanos"/>
    <x v="2"/>
    <m/>
    <x v="0"/>
    <x v="1"/>
    <x v="1"/>
    <x v="1"/>
    <x v="0"/>
    <x v="0"/>
    <x v="0"/>
    <x v="0"/>
    <x v="1"/>
    <x v="1"/>
    <x v="0"/>
    <s v="Direção dos  Recursos Humanos"/>
    <x v="0"/>
    <x v="0"/>
    <x v="0"/>
    <x v="0"/>
    <x v="0"/>
    <x v="0"/>
    <x v="0"/>
    <x v="3"/>
    <x v="1"/>
    <x v="2"/>
    <x v="12"/>
    <x v="0"/>
    <m/>
  </r>
  <r>
    <x v="0"/>
    <n v="0"/>
    <n v="0"/>
    <n v="5800"/>
    <n v="0"/>
    <x v="7912"/>
    <x v="0"/>
    <x v="0"/>
    <x v="0"/>
    <s v="03.16.25"/>
    <x v="17"/>
    <x v="0"/>
    <x v="0"/>
    <s v="Direção dos  Recursos Humanos"/>
    <s v="03.16.25"/>
    <s v="Direção dos  Recursos Humanos"/>
    <s v="03.16.25"/>
    <x v="32"/>
    <x v="0"/>
    <x v="0"/>
    <x v="0"/>
    <x v="1"/>
    <x v="0"/>
    <x v="0"/>
    <x v="0"/>
    <x v="2"/>
    <s v="2021-03-??"/>
    <x v="0"/>
    <n v="5800"/>
    <x v="3"/>
    <n v="100000"/>
    <x v="1"/>
    <n v="0"/>
    <x v="811"/>
    <m/>
    <x v="0"/>
    <x v="12"/>
    <m/>
    <s v="Direção dos  Recursos Humanos"/>
    <x v="2"/>
    <m/>
    <x v="0"/>
    <x v="1"/>
    <x v="1"/>
    <x v="1"/>
    <x v="0"/>
    <x v="0"/>
    <x v="0"/>
    <x v="0"/>
    <x v="1"/>
    <x v="1"/>
    <x v="0"/>
    <s v="Direção dos  Recursos Humanos"/>
    <x v="0"/>
    <x v="0"/>
    <x v="0"/>
    <x v="0"/>
    <x v="0"/>
    <x v="0"/>
    <x v="0"/>
    <x v="3"/>
    <x v="1"/>
    <x v="2"/>
    <x v="12"/>
    <x v="0"/>
    <m/>
  </r>
  <r>
    <x v="0"/>
    <n v="0"/>
    <n v="0"/>
    <n v="5800"/>
    <n v="0"/>
    <x v="7912"/>
    <x v="0"/>
    <x v="0"/>
    <x v="0"/>
    <s v="03.16.25"/>
    <x v="17"/>
    <x v="0"/>
    <x v="0"/>
    <s v="Direção dos  Recursos Humanos"/>
    <s v="03.16.25"/>
    <s v="Direção dos  Recursos Humanos"/>
    <s v="03.16.25"/>
    <x v="32"/>
    <x v="0"/>
    <x v="0"/>
    <x v="0"/>
    <x v="1"/>
    <x v="0"/>
    <x v="0"/>
    <x v="0"/>
    <x v="1"/>
    <s v="2021-04-??"/>
    <x v="1"/>
    <n v="5800"/>
    <x v="3"/>
    <n v="100000"/>
    <x v="1"/>
    <n v="0"/>
    <x v="811"/>
    <m/>
    <x v="0"/>
    <x v="12"/>
    <m/>
    <s v="Direção dos  Recursos Humanos"/>
    <x v="2"/>
    <m/>
    <x v="0"/>
    <x v="1"/>
    <x v="1"/>
    <x v="1"/>
    <x v="0"/>
    <x v="0"/>
    <x v="0"/>
    <x v="0"/>
    <x v="1"/>
    <x v="1"/>
    <x v="0"/>
    <s v="Direção dos  Recursos Humanos"/>
    <x v="0"/>
    <x v="0"/>
    <x v="0"/>
    <x v="0"/>
    <x v="0"/>
    <x v="0"/>
    <x v="0"/>
    <x v="3"/>
    <x v="1"/>
    <x v="2"/>
    <x v="12"/>
    <x v="0"/>
    <m/>
  </r>
  <r>
    <x v="0"/>
    <n v="0"/>
    <n v="0"/>
    <n v="6800"/>
    <n v="0"/>
    <x v="7912"/>
    <x v="0"/>
    <x v="0"/>
    <x v="0"/>
    <s v="03.16.25"/>
    <x v="17"/>
    <x v="0"/>
    <x v="0"/>
    <s v="Direção dos  Recursos Humanos"/>
    <s v="03.16.25"/>
    <s v="Direção dos  Recursos Humanos"/>
    <s v="03.16.25"/>
    <x v="32"/>
    <x v="0"/>
    <x v="0"/>
    <x v="0"/>
    <x v="1"/>
    <x v="0"/>
    <x v="0"/>
    <x v="0"/>
    <x v="3"/>
    <s v="2021-05-??"/>
    <x v="1"/>
    <n v="6800"/>
    <x v="3"/>
    <n v="100000"/>
    <x v="1"/>
    <n v="0"/>
    <x v="811"/>
    <m/>
    <x v="0"/>
    <x v="12"/>
    <m/>
    <s v="Direção dos  Recursos Humanos"/>
    <x v="2"/>
    <m/>
    <x v="0"/>
    <x v="1"/>
    <x v="1"/>
    <x v="1"/>
    <x v="0"/>
    <x v="0"/>
    <x v="0"/>
    <x v="0"/>
    <x v="1"/>
    <x v="1"/>
    <x v="0"/>
    <s v="Direção dos  Recursos Humanos"/>
    <x v="0"/>
    <x v="0"/>
    <x v="0"/>
    <x v="0"/>
    <x v="0"/>
    <x v="0"/>
    <x v="0"/>
    <x v="3"/>
    <x v="1"/>
    <x v="2"/>
    <x v="12"/>
    <x v="0"/>
    <m/>
  </r>
  <r>
    <x v="0"/>
    <n v="0"/>
    <n v="0"/>
    <n v="5800"/>
    <n v="0"/>
    <x v="7912"/>
    <x v="0"/>
    <x v="0"/>
    <x v="0"/>
    <s v="03.16.25"/>
    <x v="17"/>
    <x v="0"/>
    <x v="0"/>
    <s v="Direção dos  Recursos Humanos"/>
    <s v="03.16.25"/>
    <s v="Direção dos  Recursos Humanos"/>
    <s v="03.16.25"/>
    <x v="32"/>
    <x v="0"/>
    <x v="0"/>
    <x v="0"/>
    <x v="1"/>
    <x v="0"/>
    <x v="0"/>
    <x v="0"/>
    <x v="4"/>
    <s v="2021-06-??"/>
    <x v="1"/>
    <n v="5800"/>
    <x v="3"/>
    <n v="100000"/>
    <x v="1"/>
    <n v="0"/>
    <x v="811"/>
    <m/>
    <x v="0"/>
    <x v="12"/>
    <m/>
    <s v="Direção dos  Recursos Humanos"/>
    <x v="2"/>
    <m/>
    <x v="0"/>
    <x v="1"/>
    <x v="1"/>
    <x v="1"/>
    <x v="0"/>
    <x v="0"/>
    <x v="0"/>
    <x v="0"/>
    <x v="1"/>
    <x v="1"/>
    <x v="0"/>
    <s v="Direção dos  Recursos Humanos"/>
    <x v="0"/>
    <x v="0"/>
    <x v="0"/>
    <x v="0"/>
    <x v="0"/>
    <x v="0"/>
    <x v="0"/>
    <x v="3"/>
    <x v="1"/>
    <x v="2"/>
    <x v="12"/>
    <x v="0"/>
    <m/>
  </r>
  <r>
    <x v="0"/>
    <n v="0"/>
    <n v="0"/>
    <n v="5800"/>
    <n v="0"/>
    <x v="7912"/>
    <x v="0"/>
    <x v="0"/>
    <x v="0"/>
    <s v="03.16.25"/>
    <x v="17"/>
    <x v="0"/>
    <x v="0"/>
    <s v="Direção dos  Recursos Humanos"/>
    <s v="03.16.25"/>
    <s v="Direção dos  Recursos Humanos"/>
    <s v="03.16.25"/>
    <x v="32"/>
    <x v="0"/>
    <x v="0"/>
    <x v="0"/>
    <x v="1"/>
    <x v="0"/>
    <x v="0"/>
    <x v="0"/>
    <x v="6"/>
    <s v="2021-07-??"/>
    <x v="2"/>
    <n v="5800"/>
    <x v="3"/>
    <n v="100000"/>
    <x v="1"/>
    <n v="0"/>
    <x v="811"/>
    <m/>
    <x v="0"/>
    <x v="12"/>
    <m/>
    <s v="Direção dos  Recursos Humanos"/>
    <x v="2"/>
    <m/>
    <x v="0"/>
    <x v="1"/>
    <x v="1"/>
    <x v="1"/>
    <x v="0"/>
    <x v="0"/>
    <x v="0"/>
    <x v="0"/>
    <x v="1"/>
    <x v="1"/>
    <x v="0"/>
    <s v="Direção dos  Recursos Humanos"/>
    <x v="0"/>
    <x v="0"/>
    <x v="0"/>
    <x v="0"/>
    <x v="0"/>
    <x v="0"/>
    <x v="0"/>
    <x v="3"/>
    <x v="1"/>
    <x v="2"/>
    <x v="12"/>
    <x v="0"/>
    <m/>
  </r>
  <r>
    <x v="0"/>
    <n v="0"/>
    <n v="0"/>
    <n v="5800"/>
    <n v="0"/>
    <x v="7912"/>
    <x v="0"/>
    <x v="0"/>
    <x v="0"/>
    <s v="03.16.25"/>
    <x v="17"/>
    <x v="0"/>
    <x v="0"/>
    <s v="Direção dos  Recursos Humanos"/>
    <s v="03.16.25"/>
    <s v="Direção dos  Recursos Humanos"/>
    <s v="03.16.25"/>
    <x v="32"/>
    <x v="0"/>
    <x v="0"/>
    <x v="0"/>
    <x v="1"/>
    <x v="0"/>
    <x v="0"/>
    <x v="0"/>
    <x v="5"/>
    <s v="2021-08-??"/>
    <x v="2"/>
    <n v="5800"/>
    <x v="3"/>
    <n v="100000"/>
    <x v="1"/>
    <n v="0"/>
    <x v="811"/>
    <m/>
    <x v="0"/>
    <x v="12"/>
    <m/>
    <s v="Direção dos  Recursos Humanos"/>
    <x v="2"/>
    <m/>
    <x v="0"/>
    <x v="1"/>
    <x v="1"/>
    <x v="1"/>
    <x v="0"/>
    <x v="0"/>
    <x v="0"/>
    <x v="0"/>
    <x v="1"/>
    <x v="1"/>
    <x v="0"/>
    <s v="Direção dos  Recursos Humanos"/>
    <x v="0"/>
    <x v="0"/>
    <x v="0"/>
    <x v="0"/>
    <x v="0"/>
    <x v="0"/>
    <x v="0"/>
    <x v="3"/>
    <x v="1"/>
    <x v="2"/>
    <x v="12"/>
    <x v="0"/>
    <m/>
  </r>
  <r>
    <x v="0"/>
    <n v="0"/>
    <n v="0"/>
    <n v="5800"/>
    <n v="0"/>
    <x v="7912"/>
    <x v="0"/>
    <x v="0"/>
    <x v="0"/>
    <s v="03.16.25"/>
    <x v="17"/>
    <x v="0"/>
    <x v="0"/>
    <s v="Direção dos  Recursos Humanos"/>
    <s v="03.16.25"/>
    <s v="Direção dos  Recursos Humanos"/>
    <s v="03.16.25"/>
    <x v="32"/>
    <x v="0"/>
    <x v="0"/>
    <x v="0"/>
    <x v="1"/>
    <x v="0"/>
    <x v="0"/>
    <x v="0"/>
    <x v="7"/>
    <s v="2021-09-??"/>
    <x v="2"/>
    <n v="5800"/>
    <x v="3"/>
    <n v="100000"/>
    <x v="1"/>
    <n v="0"/>
    <x v="811"/>
    <m/>
    <x v="0"/>
    <x v="12"/>
    <m/>
    <s v="Direção dos  Recursos Humanos"/>
    <x v="2"/>
    <m/>
    <x v="0"/>
    <x v="1"/>
    <x v="1"/>
    <x v="1"/>
    <x v="0"/>
    <x v="0"/>
    <x v="0"/>
    <x v="0"/>
    <x v="1"/>
    <x v="1"/>
    <x v="0"/>
    <s v="Direção dos  Recursos Humanos"/>
    <x v="0"/>
    <x v="0"/>
    <x v="0"/>
    <x v="0"/>
    <x v="0"/>
    <x v="0"/>
    <x v="0"/>
    <x v="3"/>
    <x v="1"/>
    <x v="2"/>
    <x v="12"/>
    <x v="0"/>
    <m/>
  </r>
  <r>
    <x v="0"/>
    <n v="0"/>
    <n v="0"/>
    <n v="2000"/>
    <n v="0"/>
    <x v="7912"/>
    <x v="0"/>
    <x v="0"/>
    <x v="0"/>
    <s v="03.16.25"/>
    <x v="17"/>
    <x v="0"/>
    <x v="0"/>
    <s v="Direção dos  Recursos Humanos"/>
    <s v="03.16.25"/>
    <s v="Direção dos  Recursos Humanos"/>
    <s v="03.16.25"/>
    <x v="32"/>
    <x v="0"/>
    <x v="0"/>
    <x v="0"/>
    <x v="1"/>
    <x v="0"/>
    <x v="0"/>
    <x v="0"/>
    <x v="10"/>
    <s v="2021-11-??"/>
    <x v="3"/>
    <n v="2000"/>
    <x v="3"/>
    <n v="100000"/>
    <x v="1"/>
    <n v="0"/>
    <x v="811"/>
    <m/>
    <x v="0"/>
    <x v="12"/>
    <m/>
    <s v="Direção dos  Recursos Humanos"/>
    <x v="2"/>
    <m/>
    <x v="0"/>
    <x v="1"/>
    <x v="1"/>
    <x v="1"/>
    <x v="0"/>
    <x v="0"/>
    <x v="0"/>
    <x v="0"/>
    <x v="1"/>
    <x v="1"/>
    <x v="0"/>
    <s v="Direção dos  Recursos Humanos"/>
    <x v="0"/>
    <x v="0"/>
    <x v="0"/>
    <x v="0"/>
    <x v="0"/>
    <x v="0"/>
    <x v="0"/>
    <x v="3"/>
    <x v="1"/>
    <x v="2"/>
    <x v="12"/>
    <x v="0"/>
    <m/>
  </r>
  <r>
    <x v="0"/>
    <n v="0"/>
    <n v="0"/>
    <n v="7552"/>
    <n v="0"/>
    <x v="7912"/>
    <x v="0"/>
    <x v="0"/>
    <x v="0"/>
    <s v="03.16.25"/>
    <x v="17"/>
    <x v="0"/>
    <x v="0"/>
    <s v="Direção dos  Recursos Humanos"/>
    <s v="03.16.25"/>
    <s v="Direção dos  Recursos Humanos"/>
    <s v="03.16.25"/>
    <x v="32"/>
    <x v="0"/>
    <x v="0"/>
    <x v="0"/>
    <x v="1"/>
    <x v="0"/>
    <x v="0"/>
    <x v="0"/>
    <x v="9"/>
    <s v="2021-12-??"/>
    <x v="3"/>
    <n v="7552"/>
    <x v="3"/>
    <n v="100000"/>
    <x v="1"/>
    <n v="0"/>
    <x v="811"/>
    <m/>
    <x v="0"/>
    <x v="12"/>
    <m/>
    <s v="Direção dos  Recursos Humanos"/>
    <x v="2"/>
    <m/>
    <x v="0"/>
    <x v="1"/>
    <x v="1"/>
    <x v="1"/>
    <x v="0"/>
    <x v="0"/>
    <x v="0"/>
    <x v="0"/>
    <x v="1"/>
    <x v="1"/>
    <x v="0"/>
    <s v="Direção dos  Recursos Humanos"/>
    <x v="0"/>
    <x v="0"/>
    <x v="0"/>
    <x v="0"/>
    <x v="0"/>
    <x v="0"/>
    <x v="0"/>
    <x v="3"/>
    <x v="1"/>
    <x v="2"/>
    <x v="12"/>
    <x v="0"/>
    <m/>
  </r>
  <r>
    <x v="0"/>
    <n v="0"/>
    <n v="0"/>
    <n v="122400"/>
    <n v="0"/>
    <x v="7912"/>
    <x v="0"/>
    <x v="0"/>
    <x v="0"/>
    <s v="03.16.12"/>
    <x v="54"/>
    <x v="0"/>
    <x v="0"/>
    <s v="Direcção de Urbanismo"/>
    <s v="03.16.12"/>
    <s v="Direcção de Urbanismo"/>
    <s v="03.16.12"/>
    <x v="0"/>
    <x v="0"/>
    <x v="0"/>
    <x v="0"/>
    <x v="0"/>
    <x v="0"/>
    <x v="0"/>
    <x v="0"/>
    <x v="0"/>
    <s v="2021-01-??"/>
    <x v="0"/>
    <n v="122400"/>
    <x v="3"/>
    <n v="64000"/>
    <x v="1"/>
    <n v="0"/>
    <x v="811"/>
    <m/>
    <x v="0"/>
    <x v="12"/>
    <m/>
    <s v="Direcção de Urbanismo"/>
    <x v="2"/>
    <m/>
    <x v="0"/>
    <x v="1"/>
    <x v="1"/>
    <x v="1"/>
    <x v="0"/>
    <x v="0"/>
    <x v="0"/>
    <x v="0"/>
    <x v="1"/>
    <x v="1"/>
    <x v="0"/>
    <s v="Direcção de Urbanismo"/>
    <x v="0"/>
    <x v="0"/>
    <x v="0"/>
    <x v="0"/>
    <x v="0"/>
    <x v="0"/>
    <x v="0"/>
    <x v="3"/>
    <x v="1"/>
    <x v="2"/>
    <x v="12"/>
    <x v="0"/>
    <m/>
  </r>
  <r>
    <x v="0"/>
    <n v="0"/>
    <n v="0"/>
    <n v="122400"/>
    <n v="0"/>
    <x v="7912"/>
    <x v="0"/>
    <x v="0"/>
    <x v="0"/>
    <s v="03.16.12"/>
    <x v="54"/>
    <x v="0"/>
    <x v="0"/>
    <s v="Direcção de Urbanismo"/>
    <s v="03.16.12"/>
    <s v="Direcção de Urbanismo"/>
    <s v="03.16.12"/>
    <x v="0"/>
    <x v="0"/>
    <x v="0"/>
    <x v="0"/>
    <x v="0"/>
    <x v="0"/>
    <x v="0"/>
    <x v="0"/>
    <x v="11"/>
    <s v="2021-02-??"/>
    <x v="0"/>
    <n v="122400"/>
    <x v="3"/>
    <n v="64000"/>
    <x v="1"/>
    <n v="0"/>
    <x v="811"/>
    <m/>
    <x v="0"/>
    <x v="12"/>
    <m/>
    <s v="Direcção de Urbanismo"/>
    <x v="2"/>
    <m/>
    <x v="0"/>
    <x v="1"/>
    <x v="1"/>
    <x v="1"/>
    <x v="0"/>
    <x v="0"/>
    <x v="0"/>
    <x v="0"/>
    <x v="1"/>
    <x v="1"/>
    <x v="0"/>
    <s v="Direcção de Urbanismo"/>
    <x v="0"/>
    <x v="0"/>
    <x v="0"/>
    <x v="0"/>
    <x v="0"/>
    <x v="0"/>
    <x v="0"/>
    <x v="3"/>
    <x v="1"/>
    <x v="2"/>
    <x v="12"/>
    <x v="0"/>
    <m/>
  </r>
  <r>
    <x v="0"/>
    <n v="0"/>
    <n v="0"/>
    <n v="122400"/>
    <n v="0"/>
    <x v="7912"/>
    <x v="0"/>
    <x v="0"/>
    <x v="0"/>
    <s v="03.16.12"/>
    <x v="54"/>
    <x v="0"/>
    <x v="0"/>
    <s v="Direcção de Urbanismo"/>
    <s v="03.16.12"/>
    <s v="Direcção de Urbanismo"/>
    <s v="03.16.12"/>
    <x v="0"/>
    <x v="0"/>
    <x v="0"/>
    <x v="0"/>
    <x v="0"/>
    <x v="0"/>
    <x v="0"/>
    <x v="0"/>
    <x v="2"/>
    <s v="2021-03-??"/>
    <x v="0"/>
    <n v="122400"/>
    <x v="3"/>
    <n v="64000"/>
    <x v="1"/>
    <n v="0"/>
    <x v="811"/>
    <m/>
    <x v="0"/>
    <x v="12"/>
    <m/>
    <s v="Direcção de Urbanismo"/>
    <x v="2"/>
    <m/>
    <x v="0"/>
    <x v="1"/>
    <x v="1"/>
    <x v="1"/>
    <x v="0"/>
    <x v="0"/>
    <x v="0"/>
    <x v="0"/>
    <x v="1"/>
    <x v="1"/>
    <x v="0"/>
    <s v="Direcção de Urbanismo"/>
    <x v="0"/>
    <x v="0"/>
    <x v="0"/>
    <x v="0"/>
    <x v="0"/>
    <x v="0"/>
    <x v="0"/>
    <x v="3"/>
    <x v="1"/>
    <x v="2"/>
    <x v="12"/>
    <x v="0"/>
    <m/>
  </r>
  <r>
    <x v="0"/>
    <n v="0"/>
    <n v="0"/>
    <n v="122400"/>
    <n v="0"/>
    <x v="7912"/>
    <x v="0"/>
    <x v="0"/>
    <x v="0"/>
    <s v="03.16.12"/>
    <x v="54"/>
    <x v="0"/>
    <x v="0"/>
    <s v="Direcção de Urbanismo"/>
    <s v="03.16.12"/>
    <s v="Direcção de Urbanismo"/>
    <s v="03.16.12"/>
    <x v="0"/>
    <x v="0"/>
    <x v="0"/>
    <x v="0"/>
    <x v="0"/>
    <x v="0"/>
    <x v="0"/>
    <x v="0"/>
    <x v="3"/>
    <s v="2021-05-??"/>
    <x v="1"/>
    <n v="122400"/>
    <x v="3"/>
    <n v="64000"/>
    <x v="1"/>
    <n v="0"/>
    <x v="811"/>
    <m/>
    <x v="0"/>
    <x v="12"/>
    <m/>
    <s v="Direcção de Urbanismo"/>
    <x v="2"/>
    <m/>
    <x v="0"/>
    <x v="1"/>
    <x v="1"/>
    <x v="1"/>
    <x v="0"/>
    <x v="0"/>
    <x v="0"/>
    <x v="0"/>
    <x v="1"/>
    <x v="1"/>
    <x v="0"/>
    <s v="Direcção de Urbanismo"/>
    <x v="0"/>
    <x v="0"/>
    <x v="0"/>
    <x v="0"/>
    <x v="0"/>
    <x v="0"/>
    <x v="0"/>
    <x v="3"/>
    <x v="1"/>
    <x v="2"/>
    <x v="12"/>
    <x v="0"/>
    <m/>
  </r>
  <r>
    <x v="0"/>
    <n v="0"/>
    <n v="0"/>
    <n v="122400"/>
    <n v="0"/>
    <x v="7912"/>
    <x v="0"/>
    <x v="0"/>
    <x v="0"/>
    <s v="03.16.12"/>
    <x v="54"/>
    <x v="0"/>
    <x v="0"/>
    <s v="Direcção de Urbanismo"/>
    <s v="03.16.12"/>
    <s v="Direcção de Urbanismo"/>
    <s v="03.16.12"/>
    <x v="0"/>
    <x v="0"/>
    <x v="0"/>
    <x v="0"/>
    <x v="0"/>
    <x v="0"/>
    <x v="0"/>
    <x v="0"/>
    <x v="4"/>
    <s v="2021-06-??"/>
    <x v="1"/>
    <n v="122400"/>
    <x v="3"/>
    <n v="64000"/>
    <x v="1"/>
    <n v="0"/>
    <x v="811"/>
    <m/>
    <x v="0"/>
    <x v="12"/>
    <m/>
    <s v="Direcção de Urbanismo"/>
    <x v="2"/>
    <m/>
    <x v="0"/>
    <x v="1"/>
    <x v="1"/>
    <x v="1"/>
    <x v="0"/>
    <x v="0"/>
    <x v="0"/>
    <x v="0"/>
    <x v="1"/>
    <x v="1"/>
    <x v="0"/>
    <s v="Direcção de Urbanismo"/>
    <x v="0"/>
    <x v="0"/>
    <x v="0"/>
    <x v="0"/>
    <x v="0"/>
    <x v="0"/>
    <x v="0"/>
    <x v="3"/>
    <x v="1"/>
    <x v="2"/>
    <x v="12"/>
    <x v="0"/>
    <m/>
  </r>
  <r>
    <x v="0"/>
    <n v="0"/>
    <n v="0"/>
    <n v="102662"/>
    <n v="0"/>
    <x v="7912"/>
    <x v="0"/>
    <x v="0"/>
    <x v="0"/>
    <s v="03.16.12"/>
    <x v="54"/>
    <x v="0"/>
    <x v="0"/>
    <s v="Direcção de Urbanismo"/>
    <s v="03.16.12"/>
    <s v="Direcção de Urbanismo"/>
    <s v="03.16.12"/>
    <x v="0"/>
    <x v="0"/>
    <x v="0"/>
    <x v="0"/>
    <x v="0"/>
    <x v="0"/>
    <x v="0"/>
    <x v="0"/>
    <x v="6"/>
    <s v="2021-07-??"/>
    <x v="2"/>
    <n v="102662"/>
    <x v="3"/>
    <n v="64000"/>
    <x v="1"/>
    <n v="0"/>
    <x v="811"/>
    <m/>
    <x v="0"/>
    <x v="12"/>
    <m/>
    <s v="Direcção de Urbanismo"/>
    <x v="2"/>
    <m/>
    <x v="0"/>
    <x v="1"/>
    <x v="1"/>
    <x v="1"/>
    <x v="0"/>
    <x v="0"/>
    <x v="0"/>
    <x v="0"/>
    <x v="1"/>
    <x v="1"/>
    <x v="0"/>
    <s v="Direcção de Urbanismo"/>
    <x v="0"/>
    <x v="0"/>
    <x v="0"/>
    <x v="0"/>
    <x v="0"/>
    <x v="0"/>
    <x v="0"/>
    <x v="3"/>
    <x v="1"/>
    <x v="2"/>
    <x v="12"/>
    <x v="0"/>
    <m/>
  </r>
  <r>
    <x v="0"/>
    <n v="0"/>
    <n v="0"/>
    <n v="102662"/>
    <n v="0"/>
    <x v="7912"/>
    <x v="0"/>
    <x v="0"/>
    <x v="0"/>
    <s v="03.16.12"/>
    <x v="54"/>
    <x v="0"/>
    <x v="0"/>
    <s v="Direcção de Urbanismo"/>
    <s v="03.16.12"/>
    <s v="Direcção de Urbanismo"/>
    <s v="03.16.12"/>
    <x v="0"/>
    <x v="0"/>
    <x v="0"/>
    <x v="0"/>
    <x v="0"/>
    <x v="0"/>
    <x v="0"/>
    <x v="0"/>
    <x v="5"/>
    <s v="2021-08-??"/>
    <x v="2"/>
    <n v="102662"/>
    <x v="3"/>
    <n v="64000"/>
    <x v="1"/>
    <n v="0"/>
    <x v="811"/>
    <m/>
    <x v="0"/>
    <x v="12"/>
    <m/>
    <s v="Direcção de Urbanismo"/>
    <x v="2"/>
    <m/>
    <x v="0"/>
    <x v="1"/>
    <x v="1"/>
    <x v="1"/>
    <x v="0"/>
    <x v="0"/>
    <x v="0"/>
    <x v="0"/>
    <x v="1"/>
    <x v="1"/>
    <x v="0"/>
    <s v="Direcção de Urbanismo"/>
    <x v="0"/>
    <x v="0"/>
    <x v="0"/>
    <x v="0"/>
    <x v="0"/>
    <x v="0"/>
    <x v="0"/>
    <x v="3"/>
    <x v="1"/>
    <x v="2"/>
    <x v="12"/>
    <x v="0"/>
    <m/>
  </r>
  <r>
    <x v="0"/>
    <n v="0"/>
    <n v="0"/>
    <n v="347462"/>
    <n v="0"/>
    <x v="7912"/>
    <x v="0"/>
    <x v="0"/>
    <x v="0"/>
    <s v="03.16.12"/>
    <x v="54"/>
    <x v="0"/>
    <x v="0"/>
    <s v="Direcção de Urbanismo"/>
    <s v="03.16.12"/>
    <s v="Direcção de Urbanismo"/>
    <s v="03.16.12"/>
    <x v="0"/>
    <x v="0"/>
    <x v="0"/>
    <x v="0"/>
    <x v="0"/>
    <x v="0"/>
    <x v="0"/>
    <x v="0"/>
    <x v="7"/>
    <s v="2021-09-??"/>
    <x v="2"/>
    <n v="347462"/>
    <x v="3"/>
    <n v="64000"/>
    <x v="1"/>
    <n v="0"/>
    <x v="811"/>
    <m/>
    <x v="0"/>
    <x v="12"/>
    <m/>
    <s v="Direcção de Urbanismo"/>
    <x v="2"/>
    <m/>
    <x v="0"/>
    <x v="1"/>
    <x v="1"/>
    <x v="1"/>
    <x v="0"/>
    <x v="0"/>
    <x v="0"/>
    <x v="0"/>
    <x v="1"/>
    <x v="1"/>
    <x v="0"/>
    <s v="Direcção de Urbanismo"/>
    <x v="0"/>
    <x v="0"/>
    <x v="0"/>
    <x v="0"/>
    <x v="0"/>
    <x v="0"/>
    <x v="0"/>
    <x v="3"/>
    <x v="1"/>
    <x v="2"/>
    <x v="12"/>
    <x v="0"/>
    <m/>
  </r>
  <r>
    <x v="0"/>
    <n v="0"/>
    <n v="0"/>
    <n v="63963"/>
    <n v="0"/>
    <x v="7912"/>
    <x v="0"/>
    <x v="0"/>
    <x v="0"/>
    <s v="03.16.10"/>
    <x v="39"/>
    <x v="0"/>
    <x v="0"/>
    <s v="Delegações Municipais "/>
    <s v="03.16.10"/>
    <s v="Delegações Municipais "/>
    <s v="03.16.10"/>
    <x v="4"/>
    <x v="0"/>
    <x v="0"/>
    <x v="0"/>
    <x v="0"/>
    <x v="0"/>
    <x v="0"/>
    <x v="0"/>
    <x v="0"/>
    <s v="2021-01-??"/>
    <x v="0"/>
    <n v="63963"/>
    <x v="3"/>
    <n v="0"/>
    <x v="1"/>
    <n v="0"/>
    <x v="811"/>
    <m/>
    <x v="0"/>
    <x v="12"/>
    <m/>
    <s v="Delegações Municipais "/>
    <x v="2"/>
    <m/>
    <x v="0"/>
    <x v="1"/>
    <x v="1"/>
    <x v="1"/>
    <x v="0"/>
    <x v="0"/>
    <x v="0"/>
    <x v="0"/>
    <x v="1"/>
    <x v="1"/>
    <x v="0"/>
    <s v="Delegações Municipais "/>
    <x v="0"/>
    <x v="0"/>
    <x v="0"/>
    <x v="0"/>
    <x v="0"/>
    <x v="0"/>
    <x v="0"/>
    <x v="3"/>
    <x v="1"/>
    <x v="2"/>
    <x v="12"/>
    <x v="0"/>
    <m/>
  </r>
  <r>
    <x v="0"/>
    <n v="0"/>
    <n v="0"/>
    <n v="48633"/>
    <n v="0"/>
    <x v="7912"/>
    <x v="0"/>
    <x v="0"/>
    <x v="0"/>
    <s v="03.16.10"/>
    <x v="39"/>
    <x v="0"/>
    <x v="0"/>
    <s v="Delegações Municipais "/>
    <s v="03.16.10"/>
    <s v="Delegações Municipais "/>
    <s v="03.16.10"/>
    <x v="4"/>
    <x v="0"/>
    <x v="0"/>
    <x v="0"/>
    <x v="0"/>
    <x v="0"/>
    <x v="0"/>
    <x v="0"/>
    <x v="11"/>
    <s v="2021-02-??"/>
    <x v="0"/>
    <n v="48633"/>
    <x v="3"/>
    <n v="0"/>
    <x v="1"/>
    <n v="0"/>
    <x v="811"/>
    <m/>
    <x v="0"/>
    <x v="12"/>
    <m/>
    <s v="Delegações Municipais "/>
    <x v="2"/>
    <m/>
    <x v="0"/>
    <x v="1"/>
    <x v="1"/>
    <x v="1"/>
    <x v="0"/>
    <x v="0"/>
    <x v="0"/>
    <x v="0"/>
    <x v="1"/>
    <x v="1"/>
    <x v="0"/>
    <s v="Delegações Municipais "/>
    <x v="0"/>
    <x v="0"/>
    <x v="0"/>
    <x v="0"/>
    <x v="0"/>
    <x v="0"/>
    <x v="0"/>
    <x v="3"/>
    <x v="1"/>
    <x v="2"/>
    <x v="12"/>
    <x v="0"/>
    <m/>
  </r>
  <r>
    <x v="0"/>
    <n v="0"/>
    <n v="0"/>
    <n v="63963"/>
    <n v="0"/>
    <x v="7912"/>
    <x v="0"/>
    <x v="0"/>
    <x v="0"/>
    <s v="03.16.10"/>
    <x v="39"/>
    <x v="0"/>
    <x v="0"/>
    <s v="Delegações Municipais "/>
    <s v="03.16.10"/>
    <s v="Delegações Municipais "/>
    <s v="03.16.10"/>
    <x v="4"/>
    <x v="0"/>
    <x v="0"/>
    <x v="0"/>
    <x v="0"/>
    <x v="0"/>
    <x v="0"/>
    <x v="0"/>
    <x v="2"/>
    <s v="2021-03-??"/>
    <x v="0"/>
    <n v="63963"/>
    <x v="3"/>
    <n v="0"/>
    <x v="1"/>
    <n v="0"/>
    <x v="811"/>
    <m/>
    <x v="0"/>
    <x v="12"/>
    <m/>
    <s v="Delegações Municipais "/>
    <x v="2"/>
    <m/>
    <x v="0"/>
    <x v="1"/>
    <x v="1"/>
    <x v="1"/>
    <x v="0"/>
    <x v="0"/>
    <x v="0"/>
    <x v="0"/>
    <x v="1"/>
    <x v="1"/>
    <x v="0"/>
    <s v="Delegações Municipais "/>
    <x v="0"/>
    <x v="0"/>
    <x v="0"/>
    <x v="0"/>
    <x v="0"/>
    <x v="0"/>
    <x v="0"/>
    <x v="3"/>
    <x v="1"/>
    <x v="2"/>
    <x v="12"/>
    <x v="0"/>
    <m/>
  </r>
  <r>
    <x v="0"/>
    <n v="0"/>
    <n v="0"/>
    <n v="48633"/>
    <n v="0"/>
    <x v="7912"/>
    <x v="0"/>
    <x v="0"/>
    <x v="0"/>
    <s v="03.16.10"/>
    <x v="39"/>
    <x v="0"/>
    <x v="0"/>
    <s v="Delegações Municipais "/>
    <s v="03.16.10"/>
    <s v="Delegações Municipais "/>
    <s v="03.16.10"/>
    <x v="4"/>
    <x v="0"/>
    <x v="0"/>
    <x v="0"/>
    <x v="0"/>
    <x v="0"/>
    <x v="0"/>
    <x v="0"/>
    <x v="1"/>
    <s v="2021-04-??"/>
    <x v="1"/>
    <n v="48633"/>
    <x v="3"/>
    <n v="0"/>
    <x v="1"/>
    <n v="0"/>
    <x v="811"/>
    <m/>
    <x v="0"/>
    <x v="12"/>
    <m/>
    <s v="Delegações Municipais "/>
    <x v="2"/>
    <m/>
    <x v="0"/>
    <x v="1"/>
    <x v="1"/>
    <x v="1"/>
    <x v="0"/>
    <x v="0"/>
    <x v="0"/>
    <x v="0"/>
    <x v="1"/>
    <x v="1"/>
    <x v="0"/>
    <s v="Delegações Municipais "/>
    <x v="0"/>
    <x v="0"/>
    <x v="0"/>
    <x v="0"/>
    <x v="0"/>
    <x v="0"/>
    <x v="0"/>
    <x v="3"/>
    <x v="1"/>
    <x v="2"/>
    <x v="12"/>
    <x v="0"/>
    <m/>
  </r>
  <r>
    <x v="0"/>
    <n v="0"/>
    <n v="0"/>
    <n v="48633"/>
    <n v="0"/>
    <x v="7912"/>
    <x v="0"/>
    <x v="0"/>
    <x v="0"/>
    <s v="03.16.10"/>
    <x v="39"/>
    <x v="0"/>
    <x v="0"/>
    <s v="Delegações Municipais "/>
    <s v="03.16.10"/>
    <s v="Delegações Municipais "/>
    <s v="03.16.10"/>
    <x v="4"/>
    <x v="0"/>
    <x v="0"/>
    <x v="0"/>
    <x v="0"/>
    <x v="0"/>
    <x v="0"/>
    <x v="0"/>
    <x v="3"/>
    <s v="2021-05-??"/>
    <x v="1"/>
    <n v="48633"/>
    <x v="3"/>
    <n v="0"/>
    <x v="1"/>
    <n v="0"/>
    <x v="811"/>
    <m/>
    <x v="0"/>
    <x v="12"/>
    <m/>
    <s v="Delegações Municipais "/>
    <x v="2"/>
    <m/>
    <x v="0"/>
    <x v="1"/>
    <x v="1"/>
    <x v="1"/>
    <x v="0"/>
    <x v="0"/>
    <x v="0"/>
    <x v="0"/>
    <x v="1"/>
    <x v="1"/>
    <x v="0"/>
    <s v="Delegações Municipais "/>
    <x v="0"/>
    <x v="0"/>
    <x v="0"/>
    <x v="0"/>
    <x v="0"/>
    <x v="0"/>
    <x v="0"/>
    <x v="3"/>
    <x v="1"/>
    <x v="2"/>
    <x v="12"/>
    <x v="0"/>
    <m/>
  </r>
  <r>
    <x v="0"/>
    <n v="0"/>
    <n v="0"/>
    <n v="63963"/>
    <n v="0"/>
    <x v="7912"/>
    <x v="0"/>
    <x v="0"/>
    <x v="0"/>
    <s v="03.16.10"/>
    <x v="39"/>
    <x v="0"/>
    <x v="0"/>
    <s v="Delegações Municipais "/>
    <s v="03.16.10"/>
    <s v="Delegações Municipais "/>
    <s v="03.16.10"/>
    <x v="4"/>
    <x v="0"/>
    <x v="0"/>
    <x v="0"/>
    <x v="0"/>
    <x v="0"/>
    <x v="0"/>
    <x v="0"/>
    <x v="4"/>
    <s v="2021-06-??"/>
    <x v="1"/>
    <n v="63963"/>
    <x v="3"/>
    <n v="0"/>
    <x v="1"/>
    <n v="0"/>
    <x v="811"/>
    <m/>
    <x v="0"/>
    <x v="12"/>
    <m/>
    <s v="Delegações Municipais "/>
    <x v="2"/>
    <m/>
    <x v="0"/>
    <x v="1"/>
    <x v="1"/>
    <x v="1"/>
    <x v="0"/>
    <x v="0"/>
    <x v="0"/>
    <x v="0"/>
    <x v="1"/>
    <x v="1"/>
    <x v="0"/>
    <s v="Delegações Municipais "/>
    <x v="0"/>
    <x v="0"/>
    <x v="0"/>
    <x v="0"/>
    <x v="0"/>
    <x v="0"/>
    <x v="0"/>
    <x v="3"/>
    <x v="1"/>
    <x v="2"/>
    <x v="12"/>
    <x v="0"/>
    <m/>
  </r>
  <r>
    <x v="0"/>
    <n v="0"/>
    <n v="0"/>
    <n v="79293"/>
    <n v="0"/>
    <x v="7912"/>
    <x v="0"/>
    <x v="0"/>
    <x v="0"/>
    <s v="03.16.10"/>
    <x v="39"/>
    <x v="0"/>
    <x v="0"/>
    <s v="Delegações Municipais "/>
    <s v="03.16.10"/>
    <s v="Delegações Municipais "/>
    <s v="03.16.10"/>
    <x v="4"/>
    <x v="0"/>
    <x v="0"/>
    <x v="0"/>
    <x v="0"/>
    <x v="0"/>
    <x v="0"/>
    <x v="0"/>
    <x v="5"/>
    <s v="2021-08-??"/>
    <x v="2"/>
    <n v="79293"/>
    <x v="3"/>
    <n v="0"/>
    <x v="1"/>
    <n v="0"/>
    <x v="811"/>
    <m/>
    <x v="0"/>
    <x v="12"/>
    <m/>
    <s v="Delegações Municipais "/>
    <x v="2"/>
    <m/>
    <x v="0"/>
    <x v="1"/>
    <x v="1"/>
    <x v="1"/>
    <x v="0"/>
    <x v="0"/>
    <x v="0"/>
    <x v="0"/>
    <x v="1"/>
    <x v="1"/>
    <x v="0"/>
    <s v="Delegações Municipais "/>
    <x v="0"/>
    <x v="0"/>
    <x v="0"/>
    <x v="0"/>
    <x v="0"/>
    <x v="0"/>
    <x v="0"/>
    <x v="3"/>
    <x v="1"/>
    <x v="2"/>
    <x v="12"/>
    <x v="0"/>
    <m/>
  </r>
  <r>
    <x v="0"/>
    <n v="0"/>
    <n v="0"/>
    <n v="48633"/>
    <n v="0"/>
    <x v="7912"/>
    <x v="0"/>
    <x v="0"/>
    <x v="0"/>
    <s v="03.16.10"/>
    <x v="39"/>
    <x v="0"/>
    <x v="0"/>
    <s v="Delegações Municipais "/>
    <s v="03.16.10"/>
    <s v="Delegações Municipais "/>
    <s v="03.16.10"/>
    <x v="4"/>
    <x v="0"/>
    <x v="0"/>
    <x v="0"/>
    <x v="0"/>
    <x v="0"/>
    <x v="0"/>
    <x v="0"/>
    <x v="7"/>
    <s v="2021-09-??"/>
    <x v="2"/>
    <n v="48633"/>
    <x v="3"/>
    <n v="0"/>
    <x v="1"/>
    <n v="0"/>
    <x v="811"/>
    <m/>
    <x v="0"/>
    <x v="12"/>
    <m/>
    <s v="Delegações Municipais "/>
    <x v="2"/>
    <m/>
    <x v="0"/>
    <x v="1"/>
    <x v="1"/>
    <x v="1"/>
    <x v="0"/>
    <x v="0"/>
    <x v="0"/>
    <x v="0"/>
    <x v="1"/>
    <x v="1"/>
    <x v="0"/>
    <s v="Delegações Municipais "/>
    <x v="0"/>
    <x v="0"/>
    <x v="0"/>
    <x v="0"/>
    <x v="0"/>
    <x v="0"/>
    <x v="0"/>
    <x v="3"/>
    <x v="1"/>
    <x v="2"/>
    <x v="12"/>
    <x v="0"/>
    <m/>
  </r>
  <r>
    <x v="0"/>
    <n v="0"/>
    <n v="0"/>
    <n v="125283"/>
    <n v="0"/>
    <x v="7912"/>
    <x v="0"/>
    <x v="0"/>
    <x v="0"/>
    <s v="03.16.10"/>
    <x v="39"/>
    <x v="0"/>
    <x v="0"/>
    <s v="Delegações Municipais "/>
    <s v="03.16.10"/>
    <s v="Delegações Municipais "/>
    <s v="03.16.10"/>
    <x v="4"/>
    <x v="0"/>
    <x v="0"/>
    <x v="0"/>
    <x v="0"/>
    <x v="0"/>
    <x v="0"/>
    <x v="0"/>
    <x v="8"/>
    <s v="2021-10-??"/>
    <x v="3"/>
    <n v="125283"/>
    <x v="3"/>
    <n v="0"/>
    <x v="1"/>
    <n v="0"/>
    <x v="811"/>
    <m/>
    <x v="0"/>
    <x v="12"/>
    <m/>
    <s v="Delegações Municipais "/>
    <x v="2"/>
    <m/>
    <x v="0"/>
    <x v="1"/>
    <x v="1"/>
    <x v="1"/>
    <x v="0"/>
    <x v="0"/>
    <x v="0"/>
    <x v="0"/>
    <x v="1"/>
    <x v="1"/>
    <x v="0"/>
    <s v="Delegações Municipais "/>
    <x v="0"/>
    <x v="0"/>
    <x v="0"/>
    <x v="0"/>
    <x v="0"/>
    <x v="0"/>
    <x v="0"/>
    <x v="3"/>
    <x v="1"/>
    <x v="2"/>
    <x v="12"/>
    <x v="0"/>
    <m/>
  </r>
  <r>
    <x v="0"/>
    <n v="0"/>
    <n v="0"/>
    <n v="60990"/>
    <n v="0"/>
    <x v="7912"/>
    <x v="0"/>
    <x v="0"/>
    <x v="0"/>
    <s v="03.16.10"/>
    <x v="39"/>
    <x v="0"/>
    <x v="0"/>
    <s v="Delegações Municipais "/>
    <s v="03.16.10"/>
    <s v="Delegações Municipais "/>
    <s v="03.16.10"/>
    <x v="4"/>
    <x v="0"/>
    <x v="0"/>
    <x v="0"/>
    <x v="0"/>
    <x v="0"/>
    <x v="0"/>
    <x v="0"/>
    <x v="10"/>
    <s v="2021-11-??"/>
    <x v="3"/>
    <n v="60990"/>
    <x v="3"/>
    <n v="0"/>
    <x v="1"/>
    <n v="0"/>
    <x v="811"/>
    <m/>
    <x v="0"/>
    <x v="12"/>
    <m/>
    <s v="Delegações Municipais "/>
    <x v="2"/>
    <m/>
    <x v="0"/>
    <x v="1"/>
    <x v="1"/>
    <x v="1"/>
    <x v="0"/>
    <x v="0"/>
    <x v="0"/>
    <x v="0"/>
    <x v="1"/>
    <x v="1"/>
    <x v="0"/>
    <s v="Delegações Municipais "/>
    <x v="0"/>
    <x v="0"/>
    <x v="0"/>
    <x v="0"/>
    <x v="0"/>
    <x v="0"/>
    <x v="0"/>
    <x v="3"/>
    <x v="1"/>
    <x v="2"/>
    <x v="12"/>
    <x v="0"/>
    <m/>
  </r>
  <r>
    <x v="0"/>
    <n v="0"/>
    <n v="0"/>
    <n v="94623"/>
    <n v="0"/>
    <x v="7912"/>
    <x v="0"/>
    <x v="0"/>
    <x v="0"/>
    <s v="03.16.10"/>
    <x v="39"/>
    <x v="0"/>
    <x v="0"/>
    <s v="Delegações Municipais "/>
    <s v="03.16.10"/>
    <s v="Delegações Municipais "/>
    <s v="03.16.10"/>
    <x v="4"/>
    <x v="0"/>
    <x v="0"/>
    <x v="0"/>
    <x v="0"/>
    <x v="0"/>
    <x v="0"/>
    <x v="0"/>
    <x v="9"/>
    <s v="2021-12-??"/>
    <x v="3"/>
    <n v="94623"/>
    <x v="3"/>
    <n v="0"/>
    <x v="1"/>
    <n v="0"/>
    <x v="811"/>
    <m/>
    <x v="0"/>
    <x v="12"/>
    <m/>
    <s v="Delegações Municipais "/>
    <x v="2"/>
    <m/>
    <x v="0"/>
    <x v="1"/>
    <x v="1"/>
    <x v="1"/>
    <x v="0"/>
    <x v="0"/>
    <x v="0"/>
    <x v="0"/>
    <x v="1"/>
    <x v="1"/>
    <x v="0"/>
    <s v="Delegações Municipais "/>
    <x v="0"/>
    <x v="0"/>
    <x v="0"/>
    <x v="0"/>
    <x v="0"/>
    <x v="0"/>
    <x v="0"/>
    <x v="3"/>
    <x v="1"/>
    <x v="2"/>
    <x v="12"/>
    <x v="0"/>
    <m/>
  </r>
  <r>
    <x v="0"/>
    <n v="0"/>
    <n v="0"/>
    <n v="1448734"/>
    <n v="0"/>
    <x v="7912"/>
    <x v="0"/>
    <x v="0"/>
    <x v="0"/>
    <s v="01.27.04.10"/>
    <x v="26"/>
    <x v="3"/>
    <x v="4"/>
    <s v="Infra-Estruturas e Transportes"/>
    <s v="01.27.04"/>
    <s v="Plano de Mitigação as secas e maus anos agrícolas"/>
    <s v="01.27.04.10"/>
    <x v="7"/>
    <x v="0"/>
    <x v="3"/>
    <x v="3"/>
    <x v="1"/>
    <x v="2"/>
    <x v="0"/>
    <x v="0"/>
    <x v="0"/>
    <s v="2021-01-??"/>
    <x v="0"/>
    <n v="1448734"/>
    <x v="3"/>
    <n v="0"/>
    <x v="8"/>
    <n v="646836"/>
    <x v="811"/>
    <m/>
    <x v="0"/>
    <x v="12"/>
    <m/>
    <s v="Plano de Mitigação as secas e maus anos agrícolas"/>
    <x v="2"/>
    <m/>
    <x v="0"/>
    <x v="1"/>
    <x v="1"/>
    <x v="1"/>
    <x v="0"/>
    <x v="0"/>
    <x v="0"/>
    <x v="0"/>
    <x v="1"/>
    <x v="1"/>
    <x v="0"/>
    <s v="Plano de Mitigação as secas e maus anos agrícolas"/>
    <x v="0"/>
    <x v="0"/>
    <x v="0"/>
    <x v="0"/>
    <x v="2"/>
    <x v="0"/>
    <x v="0"/>
    <x v="3"/>
    <x v="1"/>
    <x v="2"/>
    <x v="12"/>
    <x v="0"/>
    <m/>
  </r>
  <r>
    <x v="0"/>
    <n v="0"/>
    <n v="0"/>
    <n v="753588"/>
    <n v="0"/>
    <x v="7912"/>
    <x v="0"/>
    <x v="0"/>
    <x v="0"/>
    <s v="01.27.04.10"/>
    <x v="26"/>
    <x v="3"/>
    <x v="4"/>
    <s v="Infra-Estruturas e Transportes"/>
    <s v="01.27.04"/>
    <s v="Plano de Mitigação as secas e maus anos agrícolas"/>
    <s v="01.27.04.10"/>
    <x v="7"/>
    <x v="0"/>
    <x v="3"/>
    <x v="3"/>
    <x v="1"/>
    <x v="2"/>
    <x v="0"/>
    <x v="0"/>
    <x v="11"/>
    <s v="2021-02-??"/>
    <x v="0"/>
    <n v="753588"/>
    <x v="3"/>
    <n v="0"/>
    <x v="8"/>
    <n v="646836"/>
    <x v="811"/>
    <m/>
    <x v="0"/>
    <x v="12"/>
    <m/>
    <s v="Plano de Mitigação as secas e maus anos agrícolas"/>
    <x v="2"/>
    <m/>
    <x v="0"/>
    <x v="1"/>
    <x v="1"/>
    <x v="1"/>
    <x v="0"/>
    <x v="0"/>
    <x v="0"/>
    <x v="0"/>
    <x v="1"/>
    <x v="1"/>
    <x v="0"/>
    <s v="Plano de Mitigação as secas e maus anos agrícolas"/>
    <x v="0"/>
    <x v="0"/>
    <x v="0"/>
    <x v="0"/>
    <x v="2"/>
    <x v="0"/>
    <x v="0"/>
    <x v="3"/>
    <x v="1"/>
    <x v="2"/>
    <x v="12"/>
    <x v="0"/>
    <m/>
  </r>
  <r>
    <x v="0"/>
    <n v="0"/>
    <n v="0"/>
    <n v="806278"/>
    <n v="0"/>
    <x v="7912"/>
    <x v="0"/>
    <x v="0"/>
    <x v="0"/>
    <s v="01.27.04.10"/>
    <x v="26"/>
    <x v="3"/>
    <x v="4"/>
    <s v="Infra-Estruturas e Transportes"/>
    <s v="01.27.04"/>
    <s v="Plano de Mitigação as secas e maus anos agrícolas"/>
    <s v="01.27.04.10"/>
    <x v="7"/>
    <x v="0"/>
    <x v="3"/>
    <x v="3"/>
    <x v="1"/>
    <x v="2"/>
    <x v="0"/>
    <x v="0"/>
    <x v="2"/>
    <s v="2021-03-??"/>
    <x v="0"/>
    <n v="806278"/>
    <x v="3"/>
    <n v="0"/>
    <x v="8"/>
    <n v="646836"/>
    <x v="811"/>
    <m/>
    <x v="0"/>
    <x v="12"/>
    <m/>
    <s v="Plano de Mitigação as secas e maus anos agrícolas"/>
    <x v="2"/>
    <m/>
    <x v="0"/>
    <x v="1"/>
    <x v="1"/>
    <x v="1"/>
    <x v="0"/>
    <x v="0"/>
    <x v="0"/>
    <x v="0"/>
    <x v="1"/>
    <x v="1"/>
    <x v="0"/>
    <s v="Plano de Mitigação as secas e maus anos agrícolas"/>
    <x v="0"/>
    <x v="0"/>
    <x v="0"/>
    <x v="0"/>
    <x v="2"/>
    <x v="0"/>
    <x v="0"/>
    <x v="3"/>
    <x v="1"/>
    <x v="2"/>
    <x v="12"/>
    <x v="0"/>
    <m/>
  </r>
  <r>
    <x v="0"/>
    <n v="0"/>
    <n v="0"/>
    <n v="1350180"/>
    <n v="0"/>
    <x v="7912"/>
    <x v="0"/>
    <x v="0"/>
    <x v="0"/>
    <s v="01.27.04.10"/>
    <x v="26"/>
    <x v="3"/>
    <x v="4"/>
    <s v="Infra-Estruturas e Transportes"/>
    <s v="01.27.04"/>
    <s v="Plano de Mitigação as secas e maus anos agrícolas"/>
    <s v="01.27.04.10"/>
    <x v="7"/>
    <x v="0"/>
    <x v="3"/>
    <x v="3"/>
    <x v="1"/>
    <x v="2"/>
    <x v="0"/>
    <x v="0"/>
    <x v="1"/>
    <s v="2021-04-??"/>
    <x v="1"/>
    <n v="1350180"/>
    <x v="3"/>
    <n v="0"/>
    <x v="8"/>
    <n v="646836"/>
    <x v="811"/>
    <m/>
    <x v="0"/>
    <x v="12"/>
    <m/>
    <s v="Plano de Mitigação as secas e maus anos agrícolas"/>
    <x v="2"/>
    <m/>
    <x v="0"/>
    <x v="1"/>
    <x v="1"/>
    <x v="1"/>
    <x v="0"/>
    <x v="0"/>
    <x v="0"/>
    <x v="0"/>
    <x v="1"/>
    <x v="1"/>
    <x v="0"/>
    <s v="Plano de Mitigação as secas e maus anos agrícolas"/>
    <x v="0"/>
    <x v="0"/>
    <x v="0"/>
    <x v="0"/>
    <x v="2"/>
    <x v="0"/>
    <x v="0"/>
    <x v="3"/>
    <x v="1"/>
    <x v="2"/>
    <x v="12"/>
    <x v="0"/>
    <m/>
  </r>
  <r>
    <x v="0"/>
    <n v="0"/>
    <n v="0"/>
    <n v="41500"/>
    <n v="0"/>
    <x v="7912"/>
    <x v="0"/>
    <x v="0"/>
    <x v="0"/>
    <s v="01.27.04.10"/>
    <x v="26"/>
    <x v="3"/>
    <x v="4"/>
    <s v="Infra-Estruturas e Transportes"/>
    <s v="01.27.04"/>
    <s v="Plano de Mitigação as secas e maus anos agrícolas"/>
    <s v="01.27.04.10"/>
    <x v="7"/>
    <x v="0"/>
    <x v="3"/>
    <x v="3"/>
    <x v="1"/>
    <x v="2"/>
    <x v="0"/>
    <x v="0"/>
    <x v="3"/>
    <s v="2021-05-??"/>
    <x v="1"/>
    <n v="41500"/>
    <x v="3"/>
    <n v="0"/>
    <x v="8"/>
    <n v="646836"/>
    <x v="811"/>
    <m/>
    <x v="0"/>
    <x v="12"/>
    <m/>
    <s v="Plano de Mitigação as secas e maus anos agrícolas"/>
    <x v="2"/>
    <m/>
    <x v="0"/>
    <x v="1"/>
    <x v="1"/>
    <x v="1"/>
    <x v="0"/>
    <x v="0"/>
    <x v="0"/>
    <x v="0"/>
    <x v="1"/>
    <x v="1"/>
    <x v="0"/>
    <s v="Plano de Mitigação as secas e maus anos agrícolas"/>
    <x v="0"/>
    <x v="0"/>
    <x v="0"/>
    <x v="0"/>
    <x v="2"/>
    <x v="0"/>
    <x v="0"/>
    <x v="3"/>
    <x v="1"/>
    <x v="2"/>
    <x v="12"/>
    <x v="0"/>
    <m/>
  </r>
  <r>
    <x v="0"/>
    <n v="0"/>
    <n v="0"/>
    <n v="238995"/>
    <n v="0"/>
    <x v="7912"/>
    <x v="0"/>
    <x v="0"/>
    <x v="0"/>
    <s v="01.27.04.10"/>
    <x v="26"/>
    <x v="3"/>
    <x v="4"/>
    <s v="Infra-Estruturas e Transportes"/>
    <s v="01.27.04"/>
    <s v="Plano de Mitigação as secas e maus anos agrícolas"/>
    <s v="01.27.04.10"/>
    <x v="7"/>
    <x v="0"/>
    <x v="3"/>
    <x v="3"/>
    <x v="1"/>
    <x v="2"/>
    <x v="0"/>
    <x v="0"/>
    <x v="4"/>
    <s v="2021-06-??"/>
    <x v="1"/>
    <n v="238995"/>
    <x v="3"/>
    <n v="0"/>
    <x v="8"/>
    <n v="646836"/>
    <x v="811"/>
    <m/>
    <x v="0"/>
    <x v="12"/>
    <m/>
    <s v="Plano de Mitigação as secas e maus anos agrícolas"/>
    <x v="2"/>
    <m/>
    <x v="0"/>
    <x v="1"/>
    <x v="1"/>
    <x v="1"/>
    <x v="0"/>
    <x v="0"/>
    <x v="0"/>
    <x v="0"/>
    <x v="1"/>
    <x v="1"/>
    <x v="0"/>
    <s v="Plano de Mitigação as secas e maus anos agrícolas"/>
    <x v="0"/>
    <x v="0"/>
    <x v="0"/>
    <x v="0"/>
    <x v="2"/>
    <x v="0"/>
    <x v="0"/>
    <x v="3"/>
    <x v="1"/>
    <x v="2"/>
    <x v="12"/>
    <x v="0"/>
    <m/>
  </r>
  <r>
    <x v="0"/>
    <n v="0"/>
    <n v="0"/>
    <n v="94900"/>
    <n v="0"/>
    <x v="7912"/>
    <x v="0"/>
    <x v="0"/>
    <x v="0"/>
    <s v="01.27.04.10"/>
    <x v="26"/>
    <x v="3"/>
    <x v="4"/>
    <s v="Infra-Estruturas e Transportes"/>
    <s v="01.27.04"/>
    <s v="Plano de Mitigação as secas e maus anos agrícolas"/>
    <s v="01.27.04.10"/>
    <x v="7"/>
    <x v="0"/>
    <x v="3"/>
    <x v="3"/>
    <x v="1"/>
    <x v="2"/>
    <x v="0"/>
    <x v="0"/>
    <x v="6"/>
    <s v="2021-07-??"/>
    <x v="2"/>
    <n v="94900"/>
    <x v="3"/>
    <n v="0"/>
    <x v="8"/>
    <n v="646836"/>
    <x v="811"/>
    <m/>
    <x v="0"/>
    <x v="12"/>
    <m/>
    <s v="Plano de Mitigação as secas e maus anos agrícolas"/>
    <x v="2"/>
    <m/>
    <x v="0"/>
    <x v="1"/>
    <x v="1"/>
    <x v="1"/>
    <x v="0"/>
    <x v="0"/>
    <x v="0"/>
    <x v="0"/>
    <x v="1"/>
    <x v="1"/>
    <x v="0"/>
    <s v="Plano de Mitigação as secas e maus anos agrícolas"/>
    <x v="0"/>
    <x v="0"/>
    <x v="0"/>
    <x v="0"/>
    <x v="2"/>
    <x v="0"/>
    <x v="0"/>
    <x v="3"/>
    <x v="1"/>
    <x v="2"/>
    <x v="12"/>
    <x v="0"/>
    <m/>
  </r>
  <r>
    <x v="0"/>
    <n v="0"/>
    <n v="0"/>
    <n v="104000"/>
    <n v="0"/>
    <x v="7912"/>
    <x v="0"/>
    <x v="0"/>
    <x v="0"/>
    <s v="01.27.04.10"/>
    <x v="26"/>
    <x v="3"/>
    <x v="4"/>
    <s v="Infra-Estruturas e Transportes"/>
    <s v="01.27.04"/>
    <s v="Plano de Mitigação as secas e maus anos agrícolas"/>
    <s v="01.27.04.10"/>
    <x v="7"/>
    <x v="0"/>
    <x v="3"/>
    <x v="3"/>
    <x v="1"/>
    <x v="2"/>
    <x v="0"/>
    <x v="0"/>
    <x v="5"/>
    <s v="2021-08-??"/>
    <x v="2"/>
    <n v="104000"/>
    <x v="3"/>
    <n v="0"/>
    <x v="8"/>
    <n v="646836"/>
    <x v="811"/>
    <m/>
    <x v="0"/>
    <x v="12"/>
    <m/>
    <s v="Plano de Mitigação as secas e maus anos agrícolas"/>
    <x v="2"/>
    <m/>
    <x v="0"/>
    <x v="1"/>
    <x v="1"/>
    <x v="1"/>
    <x v="0"/>
    <x v="0"/>
    <x v="0"/>
    <x v="0"/>
    <x v="1"/>
    <x v="1"/>
    <x v="0"/>
    <s v="Plano de Mitigação as secas e maus anos agrícolas"/>
    <x v="0"/>
    <x v="0"/>
    <x v="0"/>
    <x v="0"/>
    <x v="2"/>
    <x v="0"/>
    <x v="0"/>
    <x v="3"/>
    <x v="1"/>
    <x v="2"/>
    <x v="12"/>
    <x v="0"/>
    <m/>
  </r>
  <r>
    <x v="0"/>
    <n v="0"/>
    <n v="0"/>
    <n v="1446501"/>
    <n v="0"/>
    <x v="7912"/>
    <x v="0"/>
    <x v="0"/>
    <x v="0"/>
    <s v="01.27.04.10"/>
    <x v="26"/>
    <x v="3"/>
    <x v="4"/>
    <s v="Infra-Estruturas e Transportes"/>
    <s v="01.27.04"/>
    <s v="Plano de Mitigação as secas e maus anos agrícolas"/>
    <s v="01.27.04.10"/>
    <x v="7"/>
    <x v="0"/>
    <x v="3"/>
    <x v="3"/>
    <x v="1"/>
    <x v="2"/>
    <x v="0"/>
    <x v="0"/>
    <x v="7"/>
    <s v="2021-09-??"/>
    <x v="2"/>
    <n v="1446501"/>
    <x v="3"/>
    <n v="0"/>
    <x v="8"/>
    <n v="646836"/>
    <x v="811"/>
    <m/>
    <x v="0"/>
    <x v="12"/>
    <m/>
    <s v="Plano de Mitigação as secas e maus anos agrícolas"/>
    <x v="2"/>
    <m/>
    <x v="0"/>
    <x v="1"/>
    <x v="1"/>
    <x v="1"/>
    <x v="0"/>
    <x v="0"/>
    <x v="0"/>
    <x v="0"/>
    <x v="1"/>
    <x v="1"/>
    <x v="0"/>
    <s v="Plano de Mitigação as secas e maus anos agrícolas"/>
    <x v="0"/>
    <x v="0"/>
    <x v="0"/>
    <x v="0"/>
    <x v="2"/>
    <x v="0"/>
    <x v="0"/>
    <x v="3"/>
    <x v="1"/>
    <x v="2"/>
    <x v="12"/>
    <x v="0"/>
    <m/>
  </r>
  <r>
    <x v="0"/>
    <n v="0"/>
    <n v="0"/>
    <n v="371142"/>
    <n v="0"/>
    <x v="7912"/>
    <x v="0"/>
    <x v="0"/>
    <x v="0"/>
    <s v="01.27.04.10"/>
    <x v="26"/>
    <x v="3"/>
    <x v="4"/>
    <s v="Infra-Estruturas e Transportes"/>
    <s v="01.27.04"/>
    <s v="Plano de Mitigação as secas e maus anos agrícolas"/>
    <s v="01.27.04.10"/>
    <x v="7"/>
    <x v="0"/>
    <x v="3"/>
    <x v="3"/>
    <x v="1"/>
    <x v="2"/>
    <x v="0"/>
    <x v="0"/>
    <x v="8"/>
    <s v="2021-10-??"/>
    <x v="3"/>
    <n v="371142"/>
    <x v="3"/>
    <n v="0"/>
    <x v="8"/>
    <n v="646836"/>
    <x v="811"/>
    <m/>
    <x v="0"/>
    <x v="12"/>
    <m/>
    <s v="Plano de Mitigação as secas e maus anos agrícolas"/>
    <x v="2"/>
    <m/>
    <x v="0"/>
    <x v="1"/>
    <x v="1"/>
    <x v="1"/>
    <x v="0"/>
    <x v="0"/>
    <x v="0"/>
    <x v="0"/>
    <x v="1"/>
    <x v="1"/>
    <x v="0"/>
    <s v="Plano de Mitigação as secas e maus anos agrícolas"/>
    <x v="0"/>
    <x v="0"/>
    <x v="0"/>
    <x v="0"/>
    <x v="2"/>
    <x v="0"/>
    <x v="0"/>
    <x v="3"/>
    <x v="1"/>
    <x v="2"/>
    <x v="12"/>
    <x v="0"/>
    <m/>
  </r>
  <r>
    <x v="0"/>
    <n v="0"/>
    <n v="0"/>
    <n v="217101"/>
    <n v="0"/>
    <x v="7912"/>
    <x v="0"/>
    <x v="0"/>
    <x v="0"/>
    <s v="01.27.04.10"/>
    <x v="26"/>
    <x v="3"/>
    <x v="4"/>
    <s v="Infra-Estruturas e Transportes"/>
    <s v="01.27.04"/>
    <s v="Plano de Mitigação as secas e maus anos agrícolas"/>
    <s v="01.27.04.10"/>
    <x v="7"/>
    <x v="0"/>
    <x v="3"/>
    <x v="3"/>
    <x v="1"/>
    <x v="2"/>
    <x v="0"/>
    <x v="0"/>
    <x v="10"/>
    <s v="2021-11-??"/>
    <x v="3"/>
    <n v="217101"/>
    <x v="3"/>
    <n v="0"/>
    <x v="8"/>
    <n v="646836"/>
    <x v="811"/>
    <m/>
    <x v="0"/>
    <x v="12"/>
    <m/>
    <s v="Plano de Mitigação as secas e maus anos agrícolas"/>
    <x v="2"/>
    <m/>
    <x v="0"/>
    <x v="1"/>
    <x v="1"/>
    <x v="1"/>
    <x v="0"/>
    <x v="0"/>
    <x v="0"/>
    <x v="0"/>
    <x v="1"/>
    <x v="1"/>
    <x v="0"/>
    <s v="Plano de Mitigação as secas e maus anos agrícolas"/>
    <x v="0"/>
    <x v="0"/>
    <x v="0"/>
    <x v="0"/>
    <x v="2"/>
    <x v="0"/>
    <x v="0"/>
    <x v="3"/>
    <x v="1"/>
    <x v="2"/>
    <x v="12"/>
    <x v="0"/>
    <m/>
  </r>
  <r>
    <x v="0"/>
    <n v="0"/>
    <n v="0"/>
    <n v="1258530"/>
    <n v="0"/>
    <x v="7912"/>
    <x v="0"/>
    <x v="0"/>
    <x v="0"/>
    <s v="01.27.04.10"/>
    <x v="26"/>
    <x v="3"/>
    <x v="4"/>
    <s v="Infra-Estruturas e Transportes"/>
    <s v="01.27.04"/>
    <s v="Plano de Mitigação as secas e maus anos agrícolas"/>
    <s v="01.27.04.10"/>
    <x v="7"/>
    <x v="0"/>
    <x v="3"/>
    <x v="3"/>
    <x v="1"/>
    <x v="2"/>
    <x v="0"/>
    <x v="0"/>
    <x v="9"/>
    <s v="2021-12-??"/>
    <x v="3"/>
    <n v="1258530"/>
    <x v="3"/>
    <n v="0"/>
    <x v="8"/>
    <n v="646836"/>
    <x v="811"/>
    <m/>
    <x v="0"/>
    <x v="12"/>
    <m/>
    <s v="Plano de Mitigação as secas e maus anos agrícolas"/>
    <x v="2"/>
    <m/>
    <x v="0"/>
    <x v="1"/>
    <x v="1"/>
    <x v="1"/>
    <x v="0"/>
    <x v="0"/>
    <x v="0"/>
    <x v="0"/>
    <x v="1"/>
    <x v="1"/>
    <x v="0"/>
    <s v="Plano de Mitigação as secas e maus anos agrícolas"/>
    <x v="0"/>
    <x v="0"/>
    <x v="0"/>
    <x v="0"/>
    <x v="2"/>
    <x v="0"/>
    <x v="0"/>
    <x v="3"/>
    <x v="1"/>
    <x v="2"/>
    <x v="12"/>
    <x v="0"/>
    <m/>
  </r>
  <r>
    <x v="0"/>
    <n v="0"/>
    <n v="0"/>
    <n v="244800"/>
    <n v="0"/>
    <x v="7912"/>
    <x v="0"/>
    <x v="0"/>
    <x v="0"/>
    <s v="03.16.12"/>
    <x v="54"/>
    <x v="0"/>
    <x v="0"/>
    <s v="Direcção de Urbanismo"/>
    <s v="03.16.12"/>
    <s v="Direcção de Urbanismo"/>
    <s v="03.16.12"/>
    <x v="0"/>
    <x v="0"/>
    <x v="0"/>
    <x v="0"/>
    <x v="0"/>
    <x v="0"/>
    <x v="0"/>
    <x v="0"/>
    <x v="10"/>
    <s v="2021-11-??"/>
    <x v="3"/>
    <n v="244800"/>
    <x v="3"/>
    <n v="64000"/>
    <x v="1"/>
    <n v="0"/>
    <x v="811"/>
    <m/>
    <x v="0"/>
    <x v="12"/>
    <m/>
    <s v="Direcção de Urbanismo"/>
    <x v="2"/>
    <m/>
    <x v="0"/>
    <x v="1"/>
    <x v="1"/>
    <x v="1"/>
    <x v="0"/>
    <x v="0"/>
    <x v="0"/>
    <x v="0"/>
    <x v="1"/>
    <x v="1"/>
    <x v="0"/>
    <s v="Direcção de Urbanismo"/>
    <x v="0"/>
    <x v="0"/>
    <x v="0"/>
    <x v="0"/>
    <x v="0"/>
    <x v="0"/>
    <x v="0"/>
    <x v="3"/>
    <x v="1"/>
    <x v="2"/>
    <x v="12"/>
    <x v="0"/>
    <m/>
  </r>
  <r>
    <x v="0"/>
    <n v="0"/>
    <n v="0"/>
    <n v="122400"/>
    <n v="0"/>
    <x v="7912"/>
    <x v="0"/>
    <x v="0"/>
    <x v="0"/>
    <s v="03.16.12"/>
    <x v="54"/>
    <x v="0"/>
    <x v="0"/>
    <s v="Direcção de Urbanismo"/>
    <s v="03.16.12"/>
    <s v="Direcção de Urbanismo"/>
    <s v="03.16.12"/>
    <x v="0"/>
    <x v="0"/>
    <x v="0"/>
    <x v="0"/>
    <x v="0"/>
    <x v="0"/>
    <x v="0"/>
    <x v="0"/>
    <x v="9"/>
    <s v="2021-12-??"/>
    <x v="3"/>
    <n v="122400"/>
    <x v="3"/>
    <n v="64000"/>
    <x v="1"/>
    <n v="0"/>
    <x v="811"/>
    <m/>
    <x v="0"/>
    <x v="12"/>
    <m/>
    <s v="Direcção de Urbanismo"/>
    <x v="2"/>
    <m/>
    <x v="0"/>
    <x v="1"/>
    <x v="1"/>
    <x v="1"/>
    <x v="0"/>
    <x v="0"/>
    <x v="0"/>
    <x v="0"/>
    <x v="1"/>
    <x v="1"/>
    <x v="0"/>
    <s v="Direcção de Urbanismo"/>
    <x v="0"/>
    <x v="0"/>
    <x v="0"/>
    <x v="0"/>
    <x v="0"/>
    <x v="0"/>
    <x v="0"/>
    <x v="3"/>
    <x v="1"/>
    <x v="2"/>
    <x v="12"/>
    <x v="0"/>
    <m/>
  </r>
  <r>
    <x v="0"/>
    <n v="0"/>
    <n v="0"/>
    <n v="102662"/>
    <n v="0"/>
    <x v="7912"/>
    <x v="0"/>
    <x v="0"/>
    <x v="0"/>
    <s v="03.16.27"/>
    <x v="4"/>
    <x v="0"/>
    <x v="0"/>
    <s v="Direção dos Assuntos Jurídicos, Fiscalização e Policia Municipal"/>
    <s v="03.16.27"/>
    <s v="Direção dos Assuntos Jurídicos, Fiscalização e Policia Municipal"/>
    <s v="03.16.27"/>
    <x v="48"/>
    <x v="0"/>
    <x v="0"/>
    <x v="0"/>
    <x v="0"/>
    <x v="0"/>
    <x v="0"/>
    <x v="0"/>
    <x v="0"/>
    <s v="2021-01-??"/>
    <x v="0"/>
    <n v="102662"/>
    <x v="3"/>
    <n v="615972"/>
    <x v="1"/>
    <n v="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102662"/>
    <n v="0"/>
    <x v="7912"/>
    <x v="0"/>
    <x v="0"/>
    <x v="0"/>
    <s v="03.16.27"/>
    <x v="4"/>
    <x v="0"/>
    <x v="0"/>
    <s v="Direção dos Assuntos Jurídicos, Fiscalização e Policia Municipal"/>
    <s v="03.16.27"/>
    <s v="Direção dos Assuntos Jurídicos, Fiscalização e Policia Municipal"/>
    <s v="03.16.27"/>
    <x v="48"/>
    <x v="0"/>
    <x v="0"/>
    <x v="0"/>
    <x v="0"/>
    <x v="0"/>
    <x v="0"/>
    <x v="0"/>
    <x v="11"/>
    <s v="2021-02-??"/>
    <x v="0"/>
    <n v="102662"/>
    <x v="3"/>
    <n v="615972"/>
    <x v="1"/>
    <n v="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102662"/>
    <n v="0"/>
    <x v="7912"/>
    <x v="0"/>
    <x v="0"/>
    <x v="0"/>
    <s v="03.16.27"/>
    <x v="4"/>
    <x v="0"/>
    <x v="0"/>
    <s v="Direção dos Assuntos Jurídicos, Fiscalização e Policia Municipal"/>
    <s v="03.16.27"/>
    <s v="Direção dos Assuntos Jurídicos, Fiscalização e Policia Municipal"/>
    <s v="03.16.27"/>
    <x v="48"/>
    <x v="0"/>
    <x v="0"/>
    <x v="0"/>
    <x v="0"/>
    <x v="0"/>
    <x v="0"/>
    <x v="0"/>
    <x v="2"/>
    <s v="2021-03-??"/>
    <x v="0"/>
    <n v="102662"/>
    <x v="3"/>
    <n v="615972"/>
    <x v="1"/>
    <n v="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102662"/>
    <n v="0"/>
    <x v="7912"/>
    <x v="0"/>
    <x v="0"/>
    <x v="0"/>
    <s v="03.16.27"/>
    <x v="4"/>
    <x v="0"/>
    <x v="0"/>
    <s v="Direção dos Assuntos Jurídicos, Fiscalização e Policia Municipal"/>
    <s v="03.16.27"/>
    <s v="Direção dos Assuntos Jurídicos, Fiscalização e Policia Municipal"/>
    <s v="03.16.27"/>
    <x v="48"/>
    <x v="0"/>
    <x v="0"/>
    <x v="0"/>
    <x v="0"/>
    <x v="0"/>
    <x v="0"/>
    <x v="0"/>
    <x v="1"/>
    <s v="2021-04-??"/>
    <x v="1"/>
    <n v="102662"/>
    <x v="3"/>
    <n v="615972"/>
    <x v="1"/>
    <n v="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102662"/>
    <n v="0"/>
    <x v="7912"/>
    <x v="0"/>
    <x v="0"/>
    <x v="0"/>
    <s v="03.16.27"/>
    <x v="4"/>
    <x v="0"/>
    <x v="0"/>
    <s v="Direção dos Assuntos Jurídicos, Fiscalização e Policia Municipal"/>
    <s v="03.16.27"/>
    <s v="Direção dos Assuntos Jurídicos, Fiscalização e Policia Municipal"/>
    <s v="03.16.27"/>
    <x v="48"/>
    <x v="0"/>
    <x v="0"/>
    <x v="0"/>
    <x v="0"/>
    <x v="0"/>
    <x v="0"/>
    <x v="0"/>
    <x v="3"/>
    <s v="2021-05-??"/>
    <x v="1"/>
    <n v="102662"/>
    <x v="3"/>
    <n v="615972"/>
    <x v="1"/>
    <n v="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205324"/>
    <n v="0"/>
    <x v="7912"/>
    <x v="0"/>
    <x v="0"/>
    <x v="0"/>
    <s v="03.16.27"/>
    <x v="4"/>
    <x v="0"/>
    <x v="0"/>
    <s v="Direção dos Assuntos Jurídicos, Fiscalização e Policia Municipal"/>
    <s v="03.16.27"/>
    <s v="Direção dos Assuntos Jurídicos, Fiscalização e Policia Municipal"/>
    <s v="03.16.27"/>
    <x v="48"/>
    <x v="0"/>
    <x v="0"/>
    <x v="0"/>
    <x v="0"/>
    <x v="0"/>
    <x v="0"/>
    <x v="0"/>
    <x v="4"/>
    <s v="2021-06-??"/>
    <x v="1"/>
    <n v="205324"/>
    <x v="3"/>
    <n v="615972"/>
    <x v="1"/>
    <n v="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205324"/>
    <n v="0"/>
    <x v="7912"/>
    <x v="0"/>
    <x v="0"/>
    <x v="0"/>
    <s v="03.16.27"/>
    <x v="4"/>
    <x v="0"/>
    <x v="0"/>
    <s v="Direção dos Assuntos Jurídicos, Fiscalização e Policia Municipal"/>
    <s v="03.16.27"/>
    <s v="Direção dos Assuntos Jurídicos, Fiscalização e Policia Municipal"/>
    <s v="03.16.27"/>
    <x v="48"/>
    <x v="0"/>
    <x v="0"/>
    <x v="0"/>
    <x v="0"/>
    <x v="0"/>
    <x v="0"/>
    <x v="0"/>
    <x v="6"/>
    <s v="2021-07-??"/>
    <x v="2"/>
    <n v="205324"/>
    <x v="3"/>
    <n v="615972"/>
    <x v="1"/>
    <n v="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205324"/>
    <n v="0"/>
    <x v="7912"/>
    <x v="0"/>
    <x v="0"/>
    <x v="0"/>
    <s v="03.16.27"/>
    <x v="4"/>
    <x v="0"/>
    <x v="0"/>
    <s v="Direção dos Assuntos Jurídicos, Fiscalização e Policia Municipal"/>
    <s v="03.16.27"/>
    <s v="Direção dos Assuntos Jurídicos, Fiscalização e Policia Municipal"/>
    <s v="03.16.27"/>
    <x v="48"/>
    <x v="0"/>
    <x v="0"/>
    <x v="0"/>
    <x v="0"/>
    <x v="0"/>
    <x v="0"/>
    <x v="0"/>
    <x v="5"/>
    <s v="2021-08-??"/>
    <x v="2"/>
    <n v="205324"/>
    <x v="3"/>
    <n v="615972"/>
    <x v="1"/>
    <n v="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205324"/>
    <n v="0"/>
    <x v="7912"/>
    <x v="0"/>
    <x v="0"/>
    <x v="0"/>
    <s v="03.16.27"/>
    <x v="4"/>
    <x v="0"/>
    <x v="0"/>
    <s v="Direção dos Assuntos Jurídicos, Fiscalização e Policia Municipal"/>
    <s v="03.16.27"/>
    <s v="Direção dos Assuntos Jurídicos, Fiscalização e Policia Municipal"/>
    <s v="03.16.27"/>
    <x v="48"/>
    <x v="0"/>
    <x v="0"/>
    <x v="0"/>
    <x v="0"/>
    <x v="0"/>
    <x v="0"/>
    <x v="0"/>
    <x v="7"/>
    <s v="2021-09-??"/>
    <x v="2"/>
    <n v="205324"/>
    <x v="3"/>
    <n v="615972"/>
    <x v="1"/>
    <n v="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205324"/>
    <n v="0"/>
    <x v="7912"/>
    <x v="0"/>
    <x v="0"/>
    <x v="0"/>
    <s v="03.16.27"/>
    <x v="4"/>
    <x v="0"/>
    <x v="0"/>
    <s v="Direção dos Assuntos Jurídicos, Fiscalização e Policia Municipal"/>
    <s v="03.16.27"/>
    <s v="Direção dos Assuntos Jurídicos, Fiscalização e Policia Municipal"/>
    <s v="03.16.27"/>
    <x v="48"/>
    <x v="0"/>
    <x v="0"/>
    <x v="0"/>
    <x v="0"/>
    <x v="0"/>
    <x v="0"/>
    <x v="0"/>
    <x v="10"/>
    <s v="2021-11-??"/>
    <x v="3"/>
    <n v="205324"/>
    <x v="3"/>
    <n v="615972"/>
    <x v="1"/>
    <n v="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102662"/>
    <n v="0"/>
    <x v="7912"/>
    <x v="0"/>
    <x v="0"/>
    <x v="0"/>
    <s v="03.16.27"/>
    <x v="4"/>
    <x v="0"/>
    <x v="0"/>
    <s v="Direção dos Assuntos Jurídicos, Fiscalização e Policia Municipal"/>
    <s v="03.16.27"/>
    <s v="Direção dos Assuntos Jurídicos, Fiscalização e Policia Municipal"/>
    <s v="03.16.27"/>
    <x v="48"/>
    <x v="0"/>
    <x v="0"/>
    <x v="0"/>
    <x v="0"/>
    <x v="0"/>
    <x v="0"/>
    <x v="0"/>
    <x v="9"/>
    <s v="2021-12-??"/>
    <x v="3"/>
    <n v="102662"/>
    <x v="3"/>
    <n v="615972"/>
    <x v="1"/>
    <n v="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10326"/>
    <n v="0"/>
    <x v="7912"/>
    <x v="0"/>
    <x v="0"/>
    <x v="0"/>
    <s v="03.16.27"/>
    <x v="4"/>
    <x v="0"/>
    <x v="0"/>
    <s v="Direção dos Assuntos Jurídicos, Fiscalização e Policia Municipal"/>
    <s v="03.16.27"/>
    <s v="Direção dos Assuntos Jurídicos, Fiscalização e Policia Municipal"/>
    <s v="03.16.27"/>
    <x v="5"/>
    <x v="0"/>
    <x v="0"/>
    <x v="0"/>
    <x v="1"/>
    <x v="0"/>
    <x v="0"/>
    <x v="0"/>
    <x v="0"/>
    <s v="2021-01-??"/>
    <x v="0"/>
    <n v="10326"/>
    <x v="3"/>
    <n v="618617"/>
    <x v="1"/>
    <n v="30500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43331"/>
    <n v="0"/>
    <x v="7912"/>
    <x v="0"/>
    <x v="0"/>
    <x v="0"/>
    <s v="03.16.27"/>
    <x v="4"/>
    <x v="0"/>
    <x v="0"/>
    <s v="Direção dos Assuntos Jurídicos, Fiscalização e Policia Municipal"/>
    <s v="03.16.27"/>
    <s v="Direção dos Assuntos Jurídicos, Fiscalização e Policia Municipal"/>
    <s v="03.16.27"/>
    <x v="5"/>
    <x v="0"/>
    <x v="0"/>
    <x v="0"/>
    <x v="1"/>
    <x v="0"/>
    <x v="0"/>
    <x v="0"/>
    <x v="11"/>
    <s v="2021-02-??"/>
    <x v="0"/>
    <n v="43331"/>
    <x v="3"/>
    <n v="618617"/>
    <x v="1"/>
    <n v="30500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6972"/>
    <n v="0"/>
    <x v="7912"/>
    <x v="0"/>
    <x v="0"/>
    <x v="0"/>
    <s v="03.16.27"/>
    <x v="4"/>
    <x v="0"/>
    <x v="0"/>
    <s v="Direção dos Assuntos Jurídicos, Fiscalização e Policia Municipal"/>
    <s v="03.16.27"/>
    <s v="Direção dos Assuntos Jurídicos, Fiscalização e Policia Municipal"/>
    <s v="03.16.27"/>
    <x v="5"/>
    <x v="0"/>
    <x v="0"/>
    <x v="0"/>
    <x v="1"/>
    <x v="0"/>
    <x v="0"/>
    <x v="0"/>
    <x v="2"/>
    <s v="2021-03-??"/>
    <x v="0"/>
    <n v="6972"/>
    <x v="3"/>
    <n v="618617"/>
    <x v="1"/>
    <n v="30500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8134"/>
    <n v="0"/>
    <x v="7912"/>
    <x v="0"/>
    <x v="0"/>
    <x v="0"/>
    <s v="03.16.27"/>
    <x v="4"/>
    <x v="0"/>
    <x v="0"/>
    <s v="Direção dos Assuntos Jurídicos, Fiscalização e Policia Municipal"/>
    <s v="03.16.27"/>
    <s v="Direção dos Assuntos Jurídicos, Fiscalização e Policia Municipal"/>
    <s v="03.16.27"/>
    <x v="5"/>
    <x v="0"/>
    <x v="0"/>
    <x v="0"/>
    <x v="1"/>
    <x v="0"/>
    <x v="0"/>
    <x v="0"/>
    <x v="1"/>
    <s v="2021-04-??"/>
    <x v="1"/>
    <n v="8134"/>
    <x v="3"/>
    <n v="618617"/>
    <x v="1"/>
    <n v="30500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11186"/>
    <n v="0"/>
    <x v="7912"/>
    <x v="0"/>
    <x v="0"/>
    <x v="0"/>
    <s v="03.16.27"/>
    <x v="4"/>
    <x v="0"/>
    <x v="0"/>
    <s v="Direção dos Assuntos Jurídicos, Fiscalização e Policia Municipal"/>
    <s v="03.16.27"/>
    <s v="Direção dos Assuntos Jurídicos, Fiscalização e Policia Municipal"/>
    <s v="03.16.27"/>
    <x v="5"/>
    <x v="0"/>
    <x v="0"/>
    <x v="0"/>
    <x v="1"/>
    <x v="0"/>
    <x v="0"/>
    <x v="0"/>
    <x v="3"/>
    <s v="2021-05-??"/>
    <x v="1"/>
    <n v="11186"/>
    <x v="3"/>
    <n v="618617"/>
    <x v="1"/>
    <n v="30500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14409"/>
    <n v="0"/>
    <x v="7912"/>
    <x v="0"/>
    <x v="0"/>
    <x v="0"/>
    <s v="03.16.27"/>
    <x v="4"/>
    <x v="0"/>
    <x v="0"/>
    <s v="Direção dos Assuntos Jurídicos, Fiscalização e Policia Municipal"/>
    <s v="03.16.27"/>
    <s v="Direção dos Assuntos Jurídicos, Fiscalização e Policia Municipal"/>
    <s v="03.16.27"/>
    <x v="5"/>
    <x v="0"/>
    <x v="0"/>
    <x v="0"/>
    <x v="1"/>
    <x v="0"/>
    <x v="0"/>
    <x v="0"/>
    <x v="4"/>
    <s v="2021-06-??"/>
    <x v="1"/>
    <n v="14409"/>
    <x v="3"/>
    <n v="618617"/>
    <x v="1"/>
    <n v="30500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18592"/>
    <n v="0"/>
    <x v="7912"/>
    <x v="0"/>
    <x v="0"/>
    <x v="0"/>
    <s v="03.16.27"/>
    <x v="4"/>
    <x v="0"/>
    <x v="0"/>
    <s v="Direção dos Assuntos Jurídicos, Fiscalização e Policia Municipal"/>
    <s v="03.16.27"/>
    <s v="Direção dos Assuntos Jurídicos, Fiscalização e Policia Municipal"/>
    <s v="03.16.27"/>
    <x v="5"/>
    <x v="0"/>
    <x v="0"/>
    <x v="0"/>
    <x v="1"/>
    <x v="0"/>
    <x v="0"/>
    <x v="0"/>
    <x v="6"/>
    <s v="2021-07-??"/>
    <x v="2"/>
    <n v="18592"/>
    <x v="3"/>
    <n v="618617"/>
    <x v="1"/>
    <n v="30500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30212"/>
    <n v="0"/>
    <x v="7912"/>
    <x v="0"/>
    <x v="0"/>
    <x v="0"/>
    <s v="03.16.27"/>
    <x v="4"/>
    <x v="0"/>
    <x v="0"/>
    <s v="Direção dos Assuntos Jurídicos, Fiscalização e Policia Municipal"/>
    <s v="03.16.27"/>
    <s v="Direção dos Assuntos Jurídicos, Fiscalização e Policia Municipal"/>
    <s v="03.16.27"/>
    <x v="5"/>
    <x v="0"/>
    <x v="0"/>
    <x v="0"/>
    <x v="1"/>
    <x v="0"/>
    <x v="0"/>
    <x v="0"/>
    <x v="5"/>
    <s v="2021-08-??"/>
    <x v="2"/>
    <n v="30212"/>
    <x v="3"/>
    <n v="618617"/>
    <x v="1"/>
    <n v="30500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23238"/>
    <n v="0"/>
    <x v="7912"/>
    <x v="0"/>
    <x v="0"/>
    <x v="0"/>
    <s v="03.16.27"/>
    <x v="4"/>
    <x v="0"/>
    <x v="0"/>
    <s v="Direção dos Assuntos Jurídicos, Fiscalização e Policia Municipal"/>
    <s v="03.16.27"/>
    <s v="Direção dos Assuntos Jurídicos, Fiscalização e Policia Municipal"/>
    <s v="03.16.27"/>
    <x v="5"/>
    <x v="0"/>
    <x v="0"/>
    <x v="0"/>
    <x v="1"/>
    <x v="0"/>
    <x v="0"/>
    <x v="0"/>
    <x v="7"/>
    <s v="2021-09-??"/>
    <x v="2"/>
    <n v="23238"/>
    <x v="3"/>
    <n v="618617"/>
    <x v="1"/>
    <n v="30500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47132"/>
    <n v="0"/>
    <x v="7912"/>
    <x v="0"/>
    <x v="0"/>
    <x v="0"/>
    <s v="03.16.27"/>
    <x v="4"/>
    <x v="0"/>
    <x v="0"/>
    <s v="Direção dos Assuntos Jurídicos, Fiscalização e Policia Municipal"/>
    <s v="03.16.27"/>
    <s v="Direção dos Assuntos Jurídicos, Fiscalização e Policia Municipal"/>
    <s v="03.16.27"/>
    <x v="5"/>
    <x v="0"/>
    <x v="0"/>
    <x v="0"/>
    <x v="1"/>
    <x v="0"/>
    <x v="0"/>
    <x v="0"/>
    <x v="10"/>
    <s v="2021-11-??"/>
    <x v="3"/>
    <n v="47132"/>
    <x v="3"/>
    <n v="618617"/>
    <x v="1"/>
    <n v="30500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34595"/>
    <n v="0"/>
    <x v="7912"/>
    <x v="0"/>
    <x v="0"/>
    <x v="0"/>
    <s v="03.16.27"/>
    <x v="4"/>
    <x v="0"/>
    <x v="0"/>
    <s v="Direção dos Assuntos Jurídicos, Fiscalização e Policia Municipal"/>
    <s v="03.16.27"/>
    <s v="Direção dos Assuntos Jurídicos, Fiscalização e Policia Municipal"/>
    <s v="03.16.27"/>
    <x v="5"/>
    <x v="0"/>
    <x v="0"/>
    <x v="0"/>
    <x v="1"/>
    <x v="0"/>
    <x v="0"/>
    <x v="0"/>
    <x v="9"/>
    <s v="2021-12-??"/>
    <x v="3"/>
    <n v="34595"/>
    <x v="3"/>
    <n v="618617"/>
    <x v="1"/>
    <n v="30500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2400"/>
    <n v="0"/>
    <x v="7912"/>
    <x v="0"/>
    <x v="0"/>
    <x v="0"/>
    <s v="03.16.12"/>
    <x v="54"/>
    <x v="0"/>
    <x v="0"/>
    <s v="Direcção de Urbanismo"/>
    <s v="03.16.12"/>
    <s v="Direcção de Urbanismo"/>
    <s v="03.16.12"/>
    <x v="44"/>
    <x v="0"/>
    <x v="0"/>
    <x v="4"/>
    <x v="1"/>
    <x v="0"/>
    <x v="0"/>
    <x v="0"/>
    <x v="8"/>
    <s v="2021-10-??"/>
    <x v="3"/>
    <n v="2400"/>
    <x v="3"/>
    <n v="0"/>
    <x v="1"/>
    <n v="180000"/>
    <x v="811"/>
    <m/>
    <x v="0"/>
    <x v="12"/>
    <m/>
    <s v="Direcção de Urbanismo"/>
    <x v="2"/>
    <m/>
    <x v="0"/>
    <x v="1"/>
    <x v="1"/>
    <x v="1"/>
    <x v="0"/>
    <x v="0"/>
    <x v="0"/>
    <x v="0"/>
    <x v="1"/>
    <x v="1"/>
    <x v="0"/>
    <s v="Direcção de Urbanismo"/>
    <x v="0"/>
    <x v="0"/>
    <x v="0"/>
    <x v="0"/>
    <x v="0"/>
    <x v="0"/>
    <x v="0"/>
    <x v="3"/>
    <x v="1"/>
    <x v="2"/>
    <x v="12"/>
    <x v="0"/>
    <m/>
  </r>
  <r>
    <x v="0"/>
    <n v="0"/>
    <n v="0"/>
    <n v="15000"/>
    <n v="0"/>
    <x v="7912"/>
    <x v="0"/>
    <x v="0"/>
    <x v="0"/>
    <s v="03.16.12"/>
    <x v="54"/>
    <x v="0"/>
    <x v="0"/>
    <s v="Direcção de Urbanismo"/>
    <s v="03.16.12"/>
    <s v="Direcção de Urbanismo"/>
    <s v="03.16.12"/>
    <x v="44"/>
    <x v="0"/>
    <x v="0"/>
    <x v="4"/>
    <x v="1"/>
    <x v="0"/>
    <x v="0"/>
    <x v="0"/>
    <x v="9"/>
    <s v="2021-12-??"/>
    <x v="3"/>
    <n v="15000"/>
    <x v="3"/>
    <n v="0"/>
    <x v="1"/>
    <n v="180000"/>
    <x v="811"/>
    <m/>
    <x v="0"/>
    <x v="12"/>
    <m/>
    <s v="Direcção de Urbanismo"/>
    <x v="2"/>
    <m/>
    <x v="0"/>
    <x v="1"/>
    <x v="1"/>
    <x v="1"/>
    <x v="0"/>
    <x v="0"/>
    <x v="0"/>
    <x v="0"/>
    <x v="1"/>
    <x v="1"/>
    <x v="0"/>
    <s v="Direcção de Urbanismo"/>
    <x v="0"/>
    <x v="0"/>
    <x v="0"/>
    <x v="0"/>
    <x v="0"/>
    <x v="0"/>
    <x v="0"/>
    <x v="3"/>
    <x v="1"/>
    <x v="2"/>
    <x v="12"/>
    <x v="0"/>
    <m/>
  </r>
  <r>
    <x v="0"/>
    <n v="0"/>
    <n v="0"/>
    <n v="25000"/>
    <n v="0"/>
    <x v="7912"/>
    <x v="0"/>
    <x v="0"/>
    <x v="0"/>
    <s v="01.25.01.12"/>
    <x v="30"/>
    <x v="2"/>
    <x v="2"/>
    <s v="Educação"/>
    <s v="01.25.01"/>
    <s v="Comparticipação da Câmara com Ensino Superior"/>
    <s v="01.25.01.12"/>
    <x v="7"/>
    <x v="0"/>
    <x v="3"/>
    <x v="3"/>
    <x v="1"/>
    <x v="2"/>
    <x v="0"/>
    <x v="0"/>
    <x v="0"/>
    <s v="2021-01-??"/>
    <x v="0"/>
    <n v="25000"/>
    <x v="3"/>
    <n v="0"/>
    <x v="1"/>
    <n v="0"/>
    <x v="811"/>
    <m/>
    <x v="0"/>
    <x v="12"/>
    <m/>
    <s v="Comparticipação da Câmara com Ensino Superior"/>
    <x v="2"/>
    <m/>
    <x v="0"/>
    <x v="1"/>
    <x v="1"/>
    <x v="1"/>
    <x v="0"/>
    <x v="0"/>
    <x v="0"/>
    <x v="0"/>
    <x v="1"/>
    <x v="1"/>
    <x v="0"/>
    <s v="Comparticipação da Câmara com Ensino Superior"/>
    <x v="0"/>
    <x v="0"/>
    <x v="0"/>
    <x v="0"/>
    <x v="2"/>
    <x v="0"/>
    <x v="0"/>
    <x v="3"/>
    <x v="1"/>
    <x v="2"/>
    <x v="12"/>
    <x v="0"/>
    <m/>
  </r>
  <r>
    <x v="0"/>
    <n v="0"/>
    <n v="0"/>
    <n v="85000"/>
    <n v="0"/>
    <x v="7912"/>
    <x v="0"/>
    <x v="0"/>
    <x v="0"/>
    <s v="01.25.01.12"/>
    <x v="30"/>
    <x v="2"/>
    <x v="2"/>
    <s v="Educação"/>
    <s v="01.25.01"/>
    <s v="Comparticipação da Câmara com Ensino Superior"/>
    <s v="01.25.01.12"/>
    <x v="7"/>
    <x v="0"/>
    <x v="3"/>
    <x v="3"/>
    <x v="1"/>
    <x v="2"/>
    <x v="0"/>
    <x v="0"/>
    <x v="2"/>
    <s v="2021-03-??"/>
    <x v="0"/>
    <n v="85000"/>
    <x v="3"/>
    <n v="0"/>
    <x v="1"/>
    <n v="0"/>
    <x v="811"/>
    <m/>
    <x v="0"/>
    <x v="12"/>
    <m/>
    <s v="Comparticipação da Câmara com Ensino Superior"/>
    <x v="2"/>
    <m/>
    <x v="0"/>
    <x v="1"/>
    <x v="1"/>
    <x v="1"/>
    <x v="0"/>
    <x v="0"/>
    <x v="0"/>
    <x v="0"/>
    <x v="1"/>
    <x v="1"/>
    <x v="0"/>
    <s v="Comparticipação da Câmara com Ensino Superior"/>
    <x v="0"/>
    <x v="0"/>
    <x v="0"/>
    <x v="0"/>
    <x v="2"/>
    <x v="0"/>
    <x v="0"/>
    <x v="3"/>
    <x v="1"/>
    <x v="2"/>
    <x v="12"/>
    <x v="0"/>
    <m/>
  </r>
  <r>
    <x v="0"/>
    <n v="0"/>
    <n v="0"/>
    <n v="33654"/>
    <n v="0"/>
    <x v="7912"/>
    <x v="0"/>
    <x v="0"/>
    <x v="0"/>
    <s v="01.25.01.12"/>
    <x v="30"/>
    <x v="2"/>
    <x v="2"/>
    <s v="Educação"/>
    <s v="01.25.01"/>
    <s v="Comparticipação da Câmara com Ensino Superior"/>
    <s v="01.25.01.12"/>
    <x v="7"/>
    <x v="0"/>
    <x v="3"/>
    <x v="3"/>
    <x v="1"/>
    <x v="2"/>
    <x v="0"/>
    <x v="0"/>
    <x v="1"/>
    <s v="2021-04-??"/>
    <x v="1"/>
    <n v="33654"/>
    <x v="3"/>
    <n v="0"/>
    <x v="1"/>
    <n v="0"/>
    <x v="811"/>
    <m/>
    <x v="0"/>
    <x v="12"/>
    <m/>
    <s v="Comparticipação da Câmara com Ensino Superior"/>
    <x v="2"/>
    <m/>
    <x v="0"/>
    <x v="1"/>
    <x v="1"/>
    <x v="1"/>
    <x v="0"/>
    <x v="0"/>
    <x v="0"/>
    <x v="0"/>
    <x v="1"/>
    <x v="1"/>
    <x v="0"/>
    <s v="Comparticipação da Câmara com Ensino Superior"/>
    <x v="0"/>
    <x v="0"/>
    <x v="0"/>
    <x v="0"/>
    <x v="2"/>
    <x v="0"/>
    <x v="0"/>
    <x v="3"/>
    <x v="1"/>
    <x v="2"/>
    <x v="12"/>
    <x v="0"/>
    <m/>
  </r>
  <r>
    <x v="0"/>
    <n v="0"/>
    <n v="0"/>
    <n v="45000"/>
    <n v="0"/>
    <x v="7912"/>
    <x v="0"/>
    <x v="0"/>
    <x v="0"/>
    <s v="01.25.01.12"/>
    <x v="30"/>
    <x v="2"/>
    <x v="2"/>
    <s v="Educação"/>
    <s v="01.25.01"/>
    <s v="Comparticipação da Câmara com Ensino Superior"/>
    <s v="01.25.01.12"/>
    <x v="7"/>
    <x v="0"/>
    <x v="3"/>
    <x v="3"/>
    <x v="1"/>
    <x v="2"/>
    <x v="0"/>
    <x v="0"/>
    <x v="4"/>
    <s v="2021-06-??"/>
    <x v="1"/>
    <n v="45000"/>
    <x v="3"/>
    <n v="0"/>
    <x v="1"/>
    <n v="0"/>
    <x v="811"/>
    <m/>
    <x v="0"/>
    <x v="12"/>
    <m/>
    <s v="Comparticipação da Câmara com Ensino Superior"/>
    <x v="2"/>
    <m/>
    <x v="0"/>
    <x v="1"/>
    <x v="1"/>
    <x v="1"/>
    <x v="0"/>
    <x v="0"/>
    <x v="0"/>
    <x v="0"/>
    <x v="1"/>
    <x v="1"/>
    <x v="0"/>
    <s v="Comparticipação da Câmara com Ensino Superior"/>
    <x v="0"/>
    <x v="0"/>
    <x v="0"/>
    <x v="0"/>
    <x v="2"/>
    <x v="0"/>
    <x v="0"/>
    <x v="3"/>
    <x v="1"/>
    <x v="2"/>
    <x v="12"/>
    <x v="0"/>
    <m/>
  </r>
  <r>
    <x v="0"/>
    <n v="0"/>
    <n v="0"/>
    <n v="57053"/>
    <n v="0"/>
    <x v="7912"/>
    <x v="0"/>
    <x v="0"/>
    <x v="0"/>
    <s v="01.25.01.12"/>
    <x v="30"/>
    <x v="2"/>
    <x v="2"/>
    <s v="Educação"/>
    <s v="01.25.01"/>
    <s v="Comparticipação da Câmara com Ensino Superior"/>
    <s v="01.25.01.12"/>
    <x v="7"/>
    <x v="0"/>
    <x v="3"/>
    <x v="3"/>
    <x v="1"/>
    <x v="2"/>
    <x v="0"/>
    <x v="0"/>
    <x v="6"/>
    <s v="2021-07-??"/>
    <x v="2"/>
    <n v="57053"/>
    <x v="3"/>
    <n v="0"/>
    <x v="1"/>
    <n v="0"/>
    <x v="811"/>
    <m/>
    <x v="0"/>
    <x v="12"/>
    <m/>
    <s v="Comparticipação da Câmara com Ensino Superior"/>
    <x v="2"/>
    <m/>
    <x v="0"/>
    <x v="1"/>
    <x v="1"/>
    <x v="1"/>
    <x v="0"/>
    <x v="0"/>
    <x v="0"/>
    <x v="0"/>
    <x v="1"/>
    <x v="1"/>
    <x v="0"/>
    <s v="Comparticipação da Câmara com Ensino Superior"/>
    <x v="0"/>
    <x v="0"/>
    <x v="0"/>
    <x v="0"/>
    <x v="2"/>
    <x v="0"/>
    <x v="0"/>
    <x v="3"/>
    <x v="1"/>
    <x v="2"/>
    <x v="12"/>
    <x v="0"/>
    <m/>
  </r>
  <r>
    <x v="0"/>
    <n v="0"/>
    <n v="0"/>
    <n v="3000"/>
    <n v="0"/>
    <x v="7912"/>
    <x v="0"/>
    <x v="0"/>
    <x v="0"/>
    <s v="01.25.01.12"/>
    <x v="30"/>
    <x v="2"/>
    <x v="2"/>
    <s v="Educação"/>
    <s v="01.25.01"/>
    <s v="Comparticipação da Câmara com Ensino Superior"/>
    <s v="01.25.01.12"/>
    <x v="7"/>
    <x v="0"/>
    <x v="3"/>
    <x v="3"/>
    <x v="1"/>
    <x v="2"/>
    <x v="0"/>
    <x v="0"/>
    <x v="5"/>
    <s v="2021-08-??"/>
    <x v="2"/>
    <n v="3000"/>
    <x v="3"/>
    <n v="0"/>
    <x v="1"/>
    <n v="0"/>
    <x v="811"/>
    <m/>
    <x v="0"/>
    <x v="12"/>
    <m/>
    <s v="Comparticipação da Câmara com Ensino Superior"/>
    <x v="2"/>
    <m/>
    <x v="0"/>
    <x v="1"/>
    <x v="1"/>
    <x v="1"/>
    <x v="0"/>
    <x v="0"/>
    <x v="0"/>
    <x v="0"/>
    <x v="1"/>
    <x v="1"/>
    <x v="0"/>
    <s v="Comparticipação da Câmara com Ensino Superior"/>
    <x v="0"/>
    <x v="0"/>
    <x v="0"/>
    <x v="0"/>
    <x v="2"/>
    <x v="0"/>
    <x v="0"/>
    <x v="3"/>
    <x v="1"/>
    <x v="2"/>
    <x v="12"/>
    <x v="0"/>
    <m/>
  </r>
  <r>
    <x v="0"/>
    <n v="0"/>
    <n v="0"/>
    <n v="51780"/>
    <n v="0"/>
    <x v="7912"/>
    <x v="0"/>
    <x v="0"/>
    <x v="0"/>
    <s v="01.25.01.12"/>
    <x v="30"/>
    <x v="2"/>
    <x v="2"/>
    <s v="Educação"/>
    <s v="01.25.01"/>
    <s v="Comparticipação da Câmara com Ensino Superior"/>
    <s v="01.25.01.12"/>
    <x v="7"/>
    <x v="0"/>
    <x v="3"/>
    <x v="3"/>
    <x v="1"/>
    <x v="2"/>
    <x v="0"/>
    <x v="0"/>
    <x v="8"/>
    <s v="2021-10-??"/>
    <x v="3"/>
    <n v="51780"/>
    <x v="3"/>
    <n v="0"/>
    <x v="1"/>
    <n v="0"/>
    <x v="811"/>
    <m/>
    <x v="0"/>
    <x v="12"/>
    <m/>
    <s v="Comparticipação da Câmara com Ensino Superior"/>
    <x v="2"/>
    <m/>
    <x v="0"/>
    <x v="1"/>
    <x v="1"/>
    <x v="1"/>
    <x v="0"/>
    <x v="0"/>
    <x v="0"/>
    <x v="0"/>
    <x v="1"/>
    <x v="1"/>
    <x v="0"/>
    <s v="Comparticipação da Câmara com Ensino Superior"/>
    <x v="0"/>
    <x v="0"/>
    <x v="0"/>
    <x v="0"/>
    <x v="2"/>
    <x v="0"/>
    <x v="0"/>
    <x v="3"/>
    <x v="1"/>
    <x v="2"/>
    <x v="12"/>
    <x v="0"/>
    <m/>
  </r>
  <r>
    <x v="0"/>
    <n v="0"/>
    <n v="0"/>
    <n v="38484"/>
    <n v="0"/>
    <x v="7912"/>
    <x v="0"/>
    <x v="0"/>
    <x v="0"/>
    <s v="03.16.25"/>
    <x v="17"/>
    <x v="0"/>
    <x v="0"/>
    <s v="Direção dos  Recursos Humanos"/>
    <s v="03.16.25"/>
    <s v="Direção dos  Recursos Humanos"/>
    <s v="03.16.25"/>
    <x v="35"/>
    <x v="0"/>
    <x v="0"/>
    <x v="0"/>
    <x v="1"/>
    <x v="0"/>
    <x v="0"/>
    <x v="0"/>
    <x v="0"/>
    <s v="2021-01-??"/>
    <x v="0"/>
    <n v="38484"/>
    <x v="3"/>
    <n v="0"/>
    <x v="1"/>
    <n v="700000"/>
    <x v="811"/>
    <m/>
    <x v="0"/>
    <x v="12"/>
    <m/>
    <s v="Direção dos  Recursos Humanos"/>
    <x v="2"/>
    <m/>
    <x v="0"/>
    <x v="1"/>
    <x v="1"/>
    <x v="1"/>
    <x v="0"/>
    <x v="0"/>
    <x v="0"/>
    <x v="0"/>
    <x v="1"/>
    <x v="1"/>
    <x v="0"/>
    <s v="Direção dos  Recursos Humanos"/>
    <x v="0"/>
    <x v="0"/>
    <x v="0"/>
    <x v="0"/>
    <x v="0"/>
    <x v="0"/>
    <x v="0"/>
    <x v="3"/>
    <x v="1"/>
    <x v="2"/>
    <x v="12"/>
    <x v="0"/>
    <m/>
  </r>
  <r>
    <x v="0"/>
    <n v="0"/>
    <n v="0"/>
    <n v="36642"/>
    <n v="0"/>
    <x v="7912"/>
    <x v="0"/>
    <x v="0"/>
    <x v="0"/>
    <s v="03.16.25"/>
    <x v="17"/>
    <x v="0"/>
    <x v="0"/>
    <s v="Direção dos  Recursos Humanos"/>
    <s v="03.16.25"/>
    <s v="Direção dos  Recursos Humanos"/>
    <s v="03.16.25"/>
    <x v="35"/>
    <x v="0"/>
    <x v="0"/>
    <x v="0"/>
    <x v="1"/>
    <x v="0"/>
    <x v="0"/>
    <x v="0"/>
    <x v="11"/>
    <s v="2021-02-??"/>
    <x v="0"/>
    <n v="36642"/>
    <x v="3"/>
    <n v="0"/>
    <x v="1"/>
    <n v="700000"/>
    <x v="811"/>
    <m/>
    <x v="0"/>
    <x v="12"/>
    <m/>
    <s v="Direção dos  Recursos Humanos"/>
    <x v="2"/>
    <m/>
    <x v="0"/>
    <x v="1"/>
    <x v="1"/>
    <x v="1"/>
    <x v="0"/>
    <x v="0"/>
    <x v="0"/>
    <x v="0"/>
    <x v="1"/>
    <x v="1"/>
    <x v="0"/>
    <s v="Direção dos  Recursos Humanos"/>
    <x v="0"/>
    <x v="0"/>
    <x v="0"/>
    <x v="0"/>
    <x v="0"/>
    <x v="0"/>
    <x v="0"/>
    <x v="3"/>
    <x v="1"/>
    <x v="2"/>
    <x v="12"/>
    <x v="0"/>
    <m/>
  </r>
  <r>
    <x v="0"/>
    <n v="0"/>
    <n v="0"/>
    <n v="74224"/>
    <n v="0"/>
    <x v="7912"/>
    <x v="0"/>
    <x v="0"/>
    <x v="0"/>
    <s v="03.16.25"/>
    <x v="17"/>
    <x v="0"/>
    <x v="0"/>
    <s v="Direção dos  Recursos Humanos"/>
    <s v="03.16.25"/>
    <s v="Direção dos  Recursos Humanos"/>
    <s v="03.16.25"/>
    <x v="35"/>
    <x v="0"/>
    <x v="0"/>
    <x v="0"/>
    <x v="1"/>
    <x v="0"/>
    <x v="0"/>
    <x v="0"/>
    <x v="1"/>
    <s v="2021-04-??"/>
    <x v="1"/>
    <n v="74224"/>
    <x v="3"/>
    <n v="0"/>
    <x v="1"/>
    <n v="700000"/>
    <x v="811"/>
    <m/>
    <x v="0"/>
    <x v="12"/>
    <m/>
    <s v="Direção dos  Recursos Humanos"/>
    <x v="2"/>
    <m/>
    <x v="0"/>
    <x v="1"/>
    <x v="1"/>
    <x v="1"/>
    <x v="0"/>
    <x v="0"/>
    <x v="0"/>
    <x v="0"/>
    <x v="1"/>
    <x v="1"/>
    <x v="0"/>
    <s v="Direção dos  Recursos Humanos"/>
    <x v="0"/>
    <x v="0"/>
    <x v="0"/>
    <x v="0"/>
    <x v="0"/>
    <x v="0"/>
    <x v="0"/>
    <x v="3"/>
    <x v="1"/>
    <x v="2"/>
    <x v="12"/>
    <x v="0"/>
    <m/>
  </r>
  <r>
    <x v="0"/>
    <n v="0"/>
    <n v="0"/>
    <n v="80900"/>
    <n v="0"/>
    <x v="7912"/>
    <x v="0"/>
    <x v="0"/>
    <x v="0"/>
    <s v="03.16.25"/>
    <x v="17"/>
    <x v="0"/>
    <x v="0"/>
    <s v="Direção dos  Recursos Humanos"/>
    <s v="03.16.25"/>
    <s v="Direção dos  Recursos Humanos"/>
    <s v="03.16.25"/>
    <x v="35"/>
    <x v="0"/>
    <x v="0"/>
    <x v="0"/>
    <x v="1"/>
    <x v="0"/>
    <x v="0"/>
    <x v="0"/>
    <x v="3"/>
    <s v="2021-05-??"/>
    <x v="1"/>
    <n v="80900"/>
    <x v="3"/>
    <n v="0"/>
    <x v="1"/>
    <n v="700000"/>
    <x v="811"/>
    <m/>
    <x v="0"/>
    <x v="12"/>
    <m/>
    <s v="Direção dos  Recursos Humanos"/>
    <x v="2"/>
    <m/>
    <x v="0"/>
    <x v="1"/>
    <x v="1"/>
    <x v="1"/>
    <x v="0"/>
    <x v="0"/>
    <x v="0"/>
    <x v="0"/>
    <x v="1"/>
    <x v="1"/>
    <x v="0"/>
    <s v="Direção dos  Recursos Humanos"/>
    <x v="0"/>
    <x v="0"/>
    <x v="0"/>
    <x v="0"/>
    <x v="0"/>
    <x v="0"/>
    <x v="0"/>
    <x v="3"/>
    <x v="1"/>
    <x v="2"/>
    <x v="12"/>
    <x v="0"/>
    <m/>
  </r>
  <r>
    <x v="0"/>
    <n v="0"/>
    <n v="0"/>
    <n v="38659"/>
    <n v="0"/>
    <x v="7912"/>
    <x v="0"/>
    <x v="0"/>
    <x v="0"/>
    <s v="03.16.25"/>
    <x v="17"/>
    <x v="0"/>
    <x v="0"/>
    <s v="Direção dos  Recursos Humanos"/>
    <s v="03.16.25"/>
    <s v="Direção dos  Recursos Humanos"/>
    <s v="03.16.25"/>
    <x v="35"/>
    <x v="0"/>
    <x v="0"/>
    <x v="0"/>
    <x v="1"/>
    <x v="0"/>
    <x v="0"/>
    <x v="0"/>
    <x v="4"/>
    <s v="2021-06-??"/>
    <x v="1"/>
    <n v="38659"/>
    <x v="3"/>
    <n v="0"/>
    <x v="1"/>
    <n v="700000"/>
    <x v="811"/>
    <m/>
    <x v="0"/>
    <x v="12"/>
    <m/>
    <s v="Direção dos  Recursos Humanos"/>
    <x v="2"/>
    <m/>
    <x v="0"/>
    <x v="1"/>
    <x v="1"/>
    <x v="1"/>
    <x v="0"/>
    <x v="0"/>
    <x v="0"/>
    <x v="0"/>
    <x v="1"/>
    <x v="1"/>
    <x v="0"/>
    <s v="Direção dos  Recursos Humanos"/>
    <x v="0"/>
    <x v="0"/>
    <x v="0"/>
    <x v="0"/>
    <x v="0"/>
    <x v="0"/>
    <x v="0"/>
    <x v="3"/>
    <x v="1"/>
    <x v="2"/>
    <x v="12"/>
    <x v="0"/>
    <m/>
  </r>
  <r>
    <x v="0"/>
    <n v="0"/>
    <n v="0"/>
    <n v="38072"/>
    <n v="0"/>
    <x v="7912"/>
    <x v="0"/>
    <x v="0"/>
    <x v="0"/>
    <s v="03.16.25"/>
    <x v="17"/>
    <x v="0"/>
    <x v="0"/>
    <s v="Direção dos  Recursos Humanos"/>
    <s v="03.16.25"/>
    <s v="Direção dos  Recursos Humanos"/>
    <s v="03.16.25"/>
    <x v="35"/>
    <x v="0"/>
    <x v="0"/>
    <x v="0"/>
    <x v="1"/>
    <x v="0"/>
    <x v="0"/>
    <x v="0"/>
    <x v="5"/>
    <s v="2021-08-??"/>
    <x v="2"/>
    <n v="38072"/>
    <x v="3"/>
    <n v="0"/>
    <x v="1"/>
    <n v="700000"/>
    <x v="811"/>
    <m/>
    <x v="0"/>
    <x v="12"/>
    <m/>
    <s v="Direção dos  Recursos Humanos"/>
    <x v="2"/>
    <m/>
    <x v="0"/>
    <x v="1"/>
    <x v="1"/>
    <x v="1"/>
    <x v="0"/>
    <x v="0"/>
    <x v="0"/>
    <x v="0"/>
    <x v="1"/>
    <x v="1"/>
    <x v="0"/>
    <s v="Direção dos  Recursos Humanos"/>
    <x v="0"/>
    <x v="0"/>
    <x v="0"/>
    <x v="0"/>
    <x v="0"/>
    <x v="0"/>
    <x v="0"/>
    <x v="3"/>
    <x v="1"/>
    <x v="2"/>
    <x v="12"/>
    <x v="0"/>
    <m/>
  </r>
  <r>
    <x v="0"/>
    <n v="0"/>
    <n v="0"/>
    <n v="24181"/>
    <n v="0"/>
    <x v="7912"/>
    <x v="0"/>
    <x v="0"/>
    <x v="0"/>
    <s v="03.16.25"/>
    <x v="17"/>
    <x v="0"/>
    <x v="0"/>
    <s v="Direção dos  Recursos Humanos"/>
    <s v="03.16.25"/>
    <s v="Direção dos  Recursos Humanos"/>
    <s v="03.16.25"/>
    <x v="35"/>
    <x v="0"/>
    <x v="0"/>
    <x v="0"/>
    <x v="1"/>
    <x v="0"/>
    <x v="0"/>
    <x v="0"/>
    <x v="7"/>
    <s v="2021-09-??"/>
    <x v="2"/>
    <n v="24181"/>
    <x v="3"/>
    <n v="0"/>
    <x v="1"/>
    <n v="700000"/>
    <x v="811"/>
    <m/>
    <x v="0"/>
    <x v="12"/>
    <m/>
    <s v="Direção dos  Recursos Humanos"/>
    <x v="2"/>
    <m/>
    <x v="0"/>
    <x v="1"/>
    <x v="1"/>
    <x v="1"/>
    <x v="0"/>
    <x v="0"/>
    <x v="0"/>
    <x v="0"/>
    <x v="1"/>
    <x v="1"/>
    <x v="0"/>
    <s v="Direção dos  Recursos Humanos"/>
    <x v="0"/>
    <x v="0"/>
    <x v="0"/>
    <x v="0"/>
    <x v="0"/>
    <x v="0"/>
    <x v="0"/>
    <x v="3"/>
    <x v="1"/>
    <x v="2"/>
    <x v="12"/>
    <x v="0"/>
    <m/>
  </r>
  <r>
    <x v="0"/>
    <n v="0"/>
    <n v="0"/>
    <n v="10000"/>
    <n v="0"/>
    <x v="7912"/>
    <x v="0"/>
    <x v="0"/>
    <x v="0"/>
    <s v="03.16.25"/>
    <x v="17"/>
    <x v="0"/>
    <x v="0"/>
    <s v="Direção dos  Recursos Humanos"/>
    <s v="03.16.25"/>
    <s v="Direção dos  Recursos Humanos"/>
    <s v="03.16.25"/>
    <x v="35"/>
    <x v="0"/>
    <x v="0"/>
    <x v="0"/>
    <x v="1"/>
    <x v="0"/>
    <x v="0"/>
    <x v="0"/>
    <x v="10"/>
    <s v="2021-11-??"/>
    <x v="3"/>
    <n v="10000"/>
    <x v="3"/>
    <n v="0"/>
    <x v="1"/>
    <n v="700000"/>
    <x v="811"/>
    <m/>
    <x v="0"/>
    <x v="12"/>
    <m/>
    <s v="Direção dos  Recursos Humanos"/>
    <x v="2"/>
    <m/>
    <x v="0"/>
    <x v="1"/>
    <x v="1"/>
    <x v="1"/>
    <x v="0"/>
    <x v="0"/>
    <x v="0"/>
    <x v="0"/>
    <x v="1"/>
    <x v="1"/>
    <x v="0"/>
    <s v="Direção dos  Recursos Humanos"/>
    <x v="0"/>
    <x v="0"/>
    <x v="0"/>
    <x v="0"/>
    <x v="0"/>
    <x v="0"/>
    <x v="0"/>
    <x v="3"/>
    <x v="1"/>
    <x v="2"/>
    <x v="12"/>
    <x v="0"/>
    <m/>
  </r>
  <r>
    <x v="0"/>
    <n v="0"/>
    <n v="0"/>
    <n v="53617"/>
    <n v="0"/>
    <x v="7912"/>
    <x v="0"/>
    <x v="0"/>
    <x v="0"/>
    <s v="03.16.25"/>
    <x v="17"/>
    <x v="0"/>
    <x v="0"/>
    <s v="Direção dos  Recursos Humanos"/>
    <s v="03.16.25"/>
    <s v="Direção dos  Recursos Humanos"/>
    <s v="03.16.25"/>
    <x v="35"/>
    <x v="0"/>
    <x v="0"/>
    <x v="0"/>
    <x v="1"/>
    <x v="0"/>
    <x v="0"/>
    <x v="0"/>
    <x v="9"/>
    <s v="2021-12-??"/>
    <x v="3"/>
    <n v="53617"/>
    <x v="3"/>
    <n v="0"/>
    <x v="1"/>
    <n v="700000"/>
    <x v="811"/>
    <m/>
    <x v="0"/>
    <x v="12"/>
    <m/>
    <s v="Direção dos  Recursos Humanos"/>
    <x v="2"/>
    <m/>
    <x v="0"/>
    <x v="1"/>
    <x v="1"/>
    <x v="1"/>
    <x v="0"/>
    <x v="0"/>
    <x v="0"/>
    <x v="0"/>
    <x v="1"/>
    <x v="1"/>
    <x v="0"/>
    <s v="Direção dos  Recursos Humanos"/>
    <x v="0"/>
    <x v="0"/>
    <x v="0"/>
    <x v="0"/>
    <x v="0"/>
    <x v="0"/>
    <x v="0"/>
    <x v="3"/>
    <x v="1"/>
    <x v="2"/>
    <x v="12"/>
    <x v="0"/>
    <m/>
  </r>
  <r>
    <x v="0"/>
    <n v="0"/>
    <n v="0"/>
    <n v="731592"/>
    <n v="0"/>
    <x v="7912"/>
    <x v="0"/>
    <x v="0"/>
    <x v="0"/>
    <s v="03.16.26"/>
    <x v="69"/>
    <x v="0"/>
    <x v="0"/>
    <s v="Dir. da Agricultura, Pecuária e Floresta"/>
    <s v="03.16.26"/>
    <s v="Dir. da Agricultura, Pecuária e Floresta"/>
    <s v="03.16.26"/>
    <x v="4"/>
    <x v="0"/>
    <x v="0"/>
    <x v="0"/>
    <x v="0"/>
    <x v="0"/>
    <x v="0"/>
    <x v="0"/>
    <x v="0"/>
    <s v="2021-01-??"/>
    <x v="0"/>
    <n v="731592"/>
    <x v="3"/>
    <n v="1000000"/>
    <x v="1"/>
    <n v="2965381"/>
    <x v="811"/>
    <m/>
    <x v="0"/>
    <x v="12"/>
    <m/>
    <s v="Dir. da Agricultura, Pecuária e Floresta"/>
    <x v="2"/>
    <m/>
    <x v="0"/>
    <x v="1"/>
    <x v="1"/>
    <x v="1"/>
    <x v="0"/>
    <x v="0"/>
    <x v="0"/>
    <x v="0"/>
    <x v="1"/>
    <x v="1"/>
    <x v="0"/>
    <s v="Dir. da Agricultura, Pecuária e Floresta"/>
    <x v="0"/>
    <x v="0"/>
    <x v="0"/>
    <x v="0"/>
    <x v="0"/>
    <x v="0"/>
    <x v="0"/>
    <x v="3"/>
    <x v="1"/>
    <x v="2"/>
    <x v="12"/>
    <x v="0"/>
    <m/>
  </r>
  <r>
    <x v="0"/>
    <n v="0"/>
    <n v="0"/>
    <n v="731592"/>
    <n v="0"/>
    <x v="7912"/>
    <x v="0"/>
    <x v="0"/>
    <x v="0"/>
    <s v="03.16.26"/>
    <x v="69"/>
    <x v="0"/>
    <x v="0"/>
    <s v="Dir. da Agricultura, Pecuária e Floresta"/>
    <s v="03.16.26"/>
    <s v="Dir. da Agricultura, Pecuária e Floresta"/>
    <s v="03.16.26"/>
    <x v="4"/>
    <x v="0"/>
    <x v="0"/>
    <x v="0"/>
    <x v="0"/>
    <x v="0"/>
    <x v="0"/>
    <x v="0"/>
    <x v="11"/>
    <s v="2021-02-??"/>
    <x v="0"/>
    <n v="731592"/>
    <x v="3"/>
    <n v="1000000"/>
    <x v="1"/>
    <n v="2965381"/>
    <x v="811"/>
    <m/>
    <x v="0"/>
    <x v="12"/>
    <m/>
    <s v="Dir. da Agricultura, Pecuária e Floresta"/>
    <x v="2"/>
    <m/>
    <x v="0"/>
    <x v="1"/>
    <x v="1"/>
    <x v="1"/>
    <x v="0"/>
    <x v="0"/>
    <x v="0"/>
    <x v="0"/>
    <x v="1"/>
    <x v="1"/>
    <x v="0"/>
    <s v="Dir. da Agricultura, Pecuária e Floresta"/>
    <x v="0"/>
    <x v="0"/>
    <x v="0"/>
    <x v="0"/>
    <x v="0"/>
    <x v="0"/>
    <x v="0"/>
    <x v="3"/>
    <x v="1"/>
    <x v="2"/>
    <x v="12"/>
    <x v="0"/>
    <m/>
  </r>
  <r>
    <x v="0"/>
    <n v="0"/>
    <n v="0"/>
    <n v="731592"/>
    <n v="0"/>
    <x v="7912"/>
    <x v="0"/>
    <x v="0"/>
    <x v="0"/>
    <s v="03.16.26"/>
    <x v="69"/>
    <x v="0"/>
    <x v="0"/>
    <s v="Dir. da Agricultura, Pecuária e Floresta"/>
    <s v="03.16.26"/>
    <s v="Dir. da Agricultura, Pecuária e Floresta"/>
    <s v="03.16.26"/>
    <x v="4"/>
    <x v="0"/>
    <x v="0"/>
    <x v="0"/>
    <x v="0"/>
    <x v="0"/>
    <x v="0"/>
    <x v="0"/>
    <x v="2"/>
    <s v="2021-03-??"/>
    <x v="0"/>
    <n v="731592"/>
    <x v="3"/>
    <n v="1000000"/>
    <x v="1"/>
    <n v="2965381"/>
    <x v="811"/>
    <m/>
    <x v="0"/>
    <x v="12"/>
    <m/>
    <s v="Dir. da Agricultura, Pecuária e Floresta"/>
    <x v="2"/>
    <m/>
    <x v="0"/>
    <x v="1"/>
    <x v="1"/>
    <x v="1"/>
    <x v="0"/>
    <x v="0"/>
    <x v="0"/>
    <x v="0"/>
    <x v="1"/>
    <x v="1"/>
    <x v="0"/>
    <s v="Dir. da Agricultura, Pecuária e Floresta"/>
    <x v="0"/>
    <x v="0"/>
    <x v="0"/>
    <x v="0"/>
    <x v="0"/>
    <x v="0"/>
    <x v="0"/>
    <x v="3"/>
    <x v="1"/>
    <x v="2"/>
    <x v="12"/>
    <x v="0"/>
    <m/>
  </r>
  <r>
    <x v="0"/>
    <n v="0"/>
    <n v="0"/>
    <n v="834254"/>
    <n v="0"/>
    <x v="7912"/>
    <x v="0"/>
    <x v="0"/>
    <x v="0"/>
    <s v="03.16.26"/>
    <x v="69"/>
    <x v="0"/>
    <x v="0"/>
    <s v="Dir. da Agricultura, Pecuária e Floresta"/>
    <s v="03.16.26"/>
    <s v="Dir. da Agricultura, Pecuária e Floresta"/>
    <s v="03.16.26"/>
    <x v="4"/>
    <x v="0"/>
    <x v="0"/>
    <x v="0"/>
    <x v="0"/>
    <x v="0"/>
    <x v="0"/>
    <x v="0"/>
    <x v="1"/>
    <s v="2021-04-??"/>
    <x v="1"/>
    <n v="834254"/>
    <x v="3"/>
    <n v="1000000"/>
    <x v="1"/>
    <n v="2965381"/>
    <x v="811"/>
    <m/>
    <x v="0"/>
    <x v="12"/>
    <m/>
    <s v="Dir. da Agricultura, Pecuária e Floresta"/>
    <x v="2"/>
    <m/>
    <x v="0"/>
    <x v="1"/>
    <x v="1"/>
    <x v="1"/>
    <x v="0"/>
    <x v="0"/>
    <x v="0"/>
    <x v="0"/>
    <x v="1"/>
    <x v="1"/>
    <x v="0"/>
    <s v="Dir. da Agricultura, Pecuária e Floresta"/>
    <x v="0"/>
    <x v="0"/>
    <x v="0"/>
    <x v="0"/>
    <x v="0"/>
    <x v="0"/>
    <x v="0"/>
    <x v="3"/>
    <x v="1"/>
    <x v="2"/>
    <x v="12"/>
    <x v="0"/>
    <m/>
  </r>
  <r>
    <x v="0"/>
    <n v="0"/>
    <n v="0"/>
    <n v="731592"/>
    <n v="0"/>
    <x v="7912"/>
    <x v="0"/>
    <x v="0"/>
    <x v="0"/>
    <s v="03.16.26"/>
    <x v="69"/>
    <x v="0"/>
    <x v="0"/>
    <s v="Dir. da Agricultura, Pecuária e Floresta"/>
    <s v="03.16.26"/>
    <s v="Dir. da Agricultura, Pecuária e Floresta"/>
    <s v="03.16.26"/>
    <x v="4"/>
    <x v="0"/>
    <x v="0"/>
    <x v="0"/>
    <x v="0"/>
    <x v="0"/>
    <x v="0"/>
    <x v="0"/>
    <x v="3"/>
    <s v="2021-05-??"/>
    <x v="1"/>
    <n v="731592"/>
    <x v="3"/>
    <n v="1000000"/>
    <x v="1"/>
    <n v="2965381"/>
    <x v="811"/>
    <m/>
    <x v="0"/>
    <x v="12"/>
    <m/>
    <s v="Dir. da Agricultura, Pecuária e Floresta"/>
    <x v="2"/>
    <m/>
    <x v="0"/>
    <x v="1"/>
    <x v="1"/>
    <x v="1"/>
    <x v="0"/>
    <x v="0"/>
    <x v="0"/>
    <x v="0"/>
    <x v="1"/>
    <x v="1"/>
    <x v="0"/>
    <s v="Dir. da Agricultura, Pecuária e Floresta"/>
    <x v="0"/>
    <x v="0"/>
    <x v="0"/>
    <x v="0"/>
    <x v="0"/>
    <x v="0"/>
    <x v="0"/>
    <x v="3"/>
    <x v="1"/>
    <x v="2"/>
    <x v="12"/>
    <x v="0"/>
    <m/>
  </r>
  <r>
    <x v="0"/>
    <n v="0"/>
    <n v="0"/>
    <n v="834254"/>
    <n v="0"/>
    <x v="7912"/>
    <x v="0"/>
    <x v="0"/>
    <x v="0"/>
    <s v="03.16.26"/>
    <x v="69"/>
    <x v="0"/>
    <x v="0"/>
    <s v="Dir. da Agricultura, Pecuária e Floresta"/>
    <s v="03.16.26"/>
    <s v="Dir. da Agricultura, Pecuária e Floresta"/>
    <s v="03.16.26"/>
    <x v="4"/>
    <x v="0"/>
    <x v="0"/>
    <x v="0"/>
    <x v="0"/>
    <x v="0"/>
    <x v="0"/>
    <x v="0"/>
    <x v="4"/>
    <s v="2021-06-??"/>
    <x v="1"/>
    <n v="834254"/>
    <x v="3"/>
    <n v="1000000"/>
    <x v="1"/>
    <n v="2965381"/>
    <x v="811"/>
    <m/>
    <x v="0"/>
    <x v="12"/>
    <m/>
    <s v="Dir. da Agricultura, Pecuária e Floresta"/>
    <x v="2"/>
    <m/>
    <x v="0"/>
    <x v="1"/>
    <x v="1"/>
    <x v="1"/>
    <x v="0"/>
    <x v="0"/>
    <x v="0"/>
    <x v="0"/>
    <x v="1"/>
    <x v="1"/>
    <x v="0"/>
    <s v="Dir. da Agricultura, Pecuária e Floresta"/>
    <x v="0"/>
    <x v="0"/>
    <x v="0"/>
    <x v="0"/>
    <x v="0"/>
    <x v="0"/>
    <x v="0"/>
    <x v="3"/>
    <x v="1"/>
    <x v="2"/>
    <x v="12"/>
    <x v="0"/>
    <m/>
  </r>
  <r>
    <x v="0"/>
    <n v="0"/>
    <n v="0"/>
    <n v="102662"/>
    <n v="0"/>
    <x v="7912"/>
    <x v="0"/>
    <x v="0"/>
    <x v="0"/>
    <s v="03.16.26"/>
    <x v="69"/>
    <x v="0"/>
    <x v="0"/>
    <s v="Dir. da Agricultura, Pecuária e Floresta"/>
    <s v="03.16.26"/>
    <s v="Dir. da Agricultura, Pecuária e Floresta"/>
    <s v="03.16.26"/>
    <x v="4"/>
    <x v="0"/>
    <x v="0"/>
    <x v="0"/>
    <x v="0"/>
    <x v="0"/>
    <x v="0"/>
    <x v="0"/>
    <x v="6"/>
    <s v="2021-07-??"/>
    <x v="2"/>
    <n v="102662"/>
    <x v="3"/>
    <n v="1000000"/>
    <x v="1"/>
    <n v="2965381"/>
    <x v="811"/>
    <m/>
    <x v="0"/>
    <x v="12"/>
    <m/>
    <s v="Dir. da Agricultura, Pecuária e Floresta"/>
    <x v="2"/>
    <m/>
    <x v="0"/>
    <x v="1"/>
    <x v="1"/>
    <x v="1"/>
    <x v="0"/>
    <x v="0"/>
    <x v="0"/>
    <x v="0"/>
    <x v="1"/>
    <x v="1"/>
    <x v="0"/>
    <s v="Dir. da Agricultura, Pecuária e Floresta"/>
    <x v="0"/>
    <x v="0"/>
    <x v="0"/>
    <x v="0"/>
    <x v="0"/>
    <x v="0"/>
    <x v="0"/>
    <x v="3"/>
    <x v="1"/>
    <x v="2"/>
    <x v="12"/>
    <x v="0"/>
    <m/>
  </r>
  <r>
    <x v="0"/>
    <n v="0"/>
    <n v="0"/>
    <n v="1547281"/>
    <n v="0"/>
    <x v="7912"/>
    <x v="0"/>
    <x v="0"/>
    <x v="0"/>
    <s v="03.16.26"/>
    <x v="69"/>
    <x v="0"/>
    <x v="0"/>
    <s v="Dir. da Agricultura, Pecuária e Floresta"/>
    <s v="03.16.26"/>
    <s v="Dir. da Agricultura, Pecuária e Floresta"/>
    <s v="03.16.26"/>
    <x v="4"/>
    <x v="0"/>
    <x v="0"/>
    <x v="0"/>
    <x v="0"/>
    <x v="0"/>
    <x v="0"/>
    <x v="0"/>
    <x v="5"/>
    <s v="2021-08-??"/>
    <x v="2"/>
    <n v="1547281"/>
    <x v="3"/>
    <n v="1000000"/>
    <x v="1"/>
    <n v="2965381"/>
    <x v="811"/>
    <m/>
    <x v="0"/>
    <x v="12"/>
    <m/>
    <s v="Dir. da Agricultura, Pecuária e Floresta"/>
    <x v="2"/>
    <m/>
    <x v="0"/>
    <x v="1"/>
    <x v="1"/>
    <x v="1"/>
    <x v="0"/>
    <x v="0"/>
    <x v="0"/>
    <x v="0"/>
    <x v="1"/>
    <x v="1"/>
    <x v="0"/>
    <s v="Dir. da Agricultura, Pecuária e Floresta"/>
    <x v="0"/>
    <x v="0"/>
    <x v="0"/>
    <x v="0"/>
    <x v="0"/>
    <x v="0"/>
    <x v="0"/>
    <x v="3"/>
    <x v="1"/>
    <x v="2"/>
    <x v="12"/>
    <x v="0"/>
    <m/>
  </r>
  <r>
    <x v="0"/>
    <n v="0"/>
    <n v="0"/>
    <n v="815689"/>
    <n v="0"/>
    <x v="7912"/>
    <x v="0"/>
    <x v="0"/>
    <x v="0"/>
    <s v="03.16.26"/>
    <x v="69"/>
    <x v="0"/>
    <x v="0"/>
    <s v="Dir. da Agricultura, Pecuária e Floresta"/>
    <s v="03.16.26"/>
    <s v="Dir. da Agricultura, Pecuária e Floresta"/>
    <s v="03.16.26"/>
    <x v="4"/>
    <x v="0"/>
    <x v="0"/>
    <x v="0"/>
    <x v="0"/>
    <x v="0"/>
    <x v="0"/>
    <x v="0"/>
    <x v="7"/>
    <s v="2021-09-??"/>
    <x v="2"/>
    <n v="815689"/>
    <x v="3"/>
    <n v="1000000"/>
    <x v="1"/>
    <n v="2965381"/>
    <x v="811"/>
    <m/>
    <x v="0"/>
    <x v="12"/>
    <m/>
    <s v="Dir. da Agricultura, Pecuária e Floresta"/>
    <x v="2"/>
    <m/>
    <x v="0"/>
    <x v="1"/>
    <x v="1"/>
    <x v="1"/>
    <x v="0"/>
    <x v="0"/>
    <x v="0"/>
    <x v="0"/>
    <x v="1"/>
    <x v="1"/>
    <x v="0"/>
    <s v="Dir. da Agricultura, Pecuária e Floresta"/>
    <x v="0"/>
    <x v="0"/>
    <x v="0"/>
    <x v="0"/>
    <x v="0"/>
    <x v="0"/>
    <x v="0"/>
    <x v="3"/>
    <x v="1"/>
    <x v="2"/>
    <x v="12"/>
    <x v="0"/>
    <m/>
  </r>
  <r>
    <x v="0"/>
    <n v="0"/>
    <n v="0"/>
    <n v="743086"/>
    <n v="0"/>
    <x v="7912"/>
    <x v="0"/>
    <x v="0"/>
    <x v="0"/>
    <s v="03.16.26"/>
    <x v="69"/>
    <x v="0"/>
    <x v="0"/>
    <s v="Dir. da Agricultura, Pecuária e Floresta"/>
    <s v="03.16.26"/>
    <s v="Dir. da Agricultura, Pecuária e Floresta"/>
    <s v="03.16.26"/>
    <x v="4"/>
    <x v="0"/>
    <x v="0"/>
    <x v="0"/>
    <x v="0"/>
    <x v="0"/>
    <x v="0"/>
    <x v="0"/>
    <x v="8"/>
    <s v="2021-10-??"/>
    <x v="3"/>
    <n v="743086"/>
    <x v="3"/>
    <n v="1000000"/>
    <x v="1"/>
    <n v="2965381"/>
    <x v="811"/>
    <m/>
    <x v="0"/>
    <x v="12"/>
    <m/>
    <s v="Dir. da Agricultura, Pecuária e Floresta"/>
    <x v="2"/>
    <m/>
    <x v="0"/>
    <x v="1"/>
    <x v="1"/>
    <x v="1"/>
    <x v="0"/>
    <x v="0"/>
    <x v="0"/>
    <x v="0"/>
    <x v="1"/>
    <x v="1"/>
    <x v="0"/>
    <s v="Dir. da Agricultura, Pecuária e Floresta"/>
    <x v="0"/>
    <x v="0"/>
    <x v="0"/>
    <x v="0"/>
    <x v="0"/>
    <x v="0"/>
    <x v="0"/>
    <x v="3"/>
    <x v="1"/>
    <x v="2"/>
    <x v="12"/>
    <x v="0"/>
    <m/>
  </r>
  <r>
    <x v="0"/>
    <n v="0"/>
    <n v="0"/>
    <n v="728024"/>
    <n v="0"/>
    <x v="7912"/>
    <x v="0"/>
    <x v="0"/>
    <x v="0"/>
    <s v="03.16.26"/>
    <x v="69"/>
    <x v="0"/>
    <x v="0"/>
    <s v="Dir. da Agricultura, Pecuária e Floresta"/>
    <s v="03.16.26"/>
    <s v="Dir. da Agricultura, Pecuária e Floresta"/>
    <s v="03.16.26"/>
    <x v="4"/>
    <x v="0"/>
    <x v="0"/>
    <x v="0"/>
    <x v="0"/>
    <x v="0"/>
    <x v="0"/>
    <x v="0"/>
    <x v="10"/>
    <s v="2021-11-??"/>
    <x v="3"/>
    <n v="728024"/>
    <x v="3"/>
    <n v="1000000"/>
    <x v="1"/>
    <n v="2965381"/>
    <x v="811"/>
    <m/>
    <x v="0"/>
    <x v="12"/>
    <m/>
    <s v="Dir. da Agricultura, Pecuária e Floresta"/>
    <x v="2"/>
    <m/>
    <x v="0"/>
    <x v="1"/>
    <x v="1"/>
    <x v="1"/>
    <x v="0"/>
    <x v="0"/>
    <x v="0"/>
    <x v="0"/>
    <x v="1"/>
    <x v="1"/>
    <x v="0"/>
    <s v="Dir. da Agricultura, Pecuária e Floresta"/>
    <x v="0"/>
    <x v="0"/>
    <x v="0"/>
    <x v="0"/>
    <x v="0"/>
    <x v="0"/>
    <x v="0"/>
    <x v="3"/>
    <x v="1"/>
    <x v="2"/>
    <x v="12"/>
    <x v="0"/>
    <m/>
  </r>
  <r>
    <x v="0"/>
    <n v="0"/>
    <n v="0"/>
    <n v="728025"/>
    <n v="0"/>
    <x v="7912"/>
    <x v="0"/>
    <x v="0"/>
    <x v="0"/>
    <s v="03.16.26"/>
    <x v="69"/>
    <x v="0"/>
    <x v="0"/>
    <s v="Dir. da Agricultura, Pecuária e Floresta"/>
    <s v="03.16.26"/>
    <s v="Dir. da Agricultura, Pecuária e Floresta"/>
    <s v="03.16.26"/>
    <x v="4"/>
    <x v="0"/>
    <x v="0"/>
    <x v="0"/>
    <x v="0"/>
    <x v="0"/>
    <x v="0"/>
    <x v="0"/>
    <x v="9"/>
    <s v="2021-12-??"/>
    <x v="3"/>
    <n v="728025"/>
    <x v="3"/>
    <n v="1000000"/>
    <x v="1"/>
    <n v="2965381"/>
    <x v="811"/>
    <m/>
    <x v="0"/>
    <x v="12"/>
    <m/>
    <s v="Dir. da Agricultura, Pecuária e Floresta"/>
    <x v="2"/>
    <m/>
    <x v="0"/>
    <x v="1"/>
    <x v="1"/>
    <x v="1"/>
    <x v="0"/>
    <x v="0"/>
    <x v="0"/>
    <x v="0"/>
    <x v="1"/>
    <x v="1"/>
    <x v="0"/>
    <s v="Dir. da Agricultura, Pecuária e Floresta"/>
    <x v="0"/>
    <x v="0"/>
    <x v="0"/>
    <x v="0"/>
    <x v="0"/>
    <x v="0"/>
    <x v="0"/>
    <x v="3"/>
    <x v="1"/>
    <x v="2"/>
    <x v="12"/>
    <x v="0"/>
    <m/>
  </r>
  <r>
    <x v="0"/>
    <n v="0"/>
    <n v="0"/>
    <n v="1400"/>
    <n v="0"/>
    <x v="7912"/>
    <x v="0"/>
    <x v="0"/>
    <x v="0"/>
    <s v="03.16.26"/>
    <x v="69"/>
    <x v="0"/>
    <x v="0"/>
    <s v="Dir. da Agricultura, Pecuária e Floresta"/>
    <s v="03.16.26"/>
    <s v="Dir. da Agricultura, Pecuária e Floresta"/>
    <s v="03.16.26"/>
    <x v="44"/>
    <x v="0"/>
    <x v="0"/>
    <x v="4"/>
    <x v="1"/>
    <x v="0"/>
    <x v="0"/>
    <x v="0"/>
    <x v="1"/>
    <s v="2021-04-??"/>
    <x v="1"/>
    <n v="1400"/>
    <x v="3"/>
    <n v="0"/>
    <x v="1"/>
    <n v="0"/>
    <x v="811"/>
    <m/>
    <x v="0"/>
    <x v="12"/>
    <m/>
    <s v="Dir. da Agricultura, Pecuária e Floresta"/>
    <x v="2"/>
    <m/>
    <x v="0"/>
    <x v="1"/>
    <x v="1"/>
    <x v="1"/>
    <x v="0"/>
    <x v="0"/>
    <x v="0"/>
    <x v="0"/>
    <x v="1"/>
    <x v="1"/>
    <x v="0"/>
    <s v="Dir. da Agricultura, Pecuária e Floresta"/>
    <x v="0"/>
    <x v="0"/>
    <x v="0"/>
    <x v="0"/>
    <x v="0"/>
    <x v="0"/>
    <x v="0"/>
    <x v="3"/>
    <x v="1"/>
    <x v="2"/>
    <x v="12"/>
    <x v="0"/>
    <m/>
  </r>
  <r>
    <x v="0"/>
    <n v="0"/>
    <n v="0"/>
    <n v="5000"/>
    <n v="0"/>
    <x v="7912"/>
    <x v="0"/>
    <x v="0"/>
    <x v="0"/>
    <s v="03.16.01"/>
    <x v="27"/>
    <x v="0"/>
    <x v="0"/>
    <s v="Assembleia Municipal"/>
    <s v="03.16.01"/>
    <s v="Assembleia Municipal"/>
    <s v="03.16.01"/>
    <x v="44"/>
    <x v="0"/>
    <x v="0"/>
    <x v="4"/>
    <x v="1"/>
    <x v="0"/>
    <x v="0"/>
    <x v="0"/>
    <x v="0"/>
    <s v="2021-01-??"/>
    <x v="0"/>
    <n v="5000"/>
    <x v="3"/>
    <n v="30000"/>
    <x v="1"/>
    <n v="122800"/>
    <x v="811"/>
    <m/>
    <x v="0"/>
    <x v="12"/>
    <m/>
    <s v="Assembleia Municipal"/>
    <x v="2"/>
    <s v="AM"/>
    <x v="0"/>
    <x v="1"/>
    <x v="1"/>
    <x v="1"/>
    <x v="0"/>
    <x v="0"/>
    <x v="0"/>
    <x v="0"/>
    <x v="1"/>
    <x v="1"/>
    <x v="0"/>
    <s v="Assembleia Municipal"/>
    <x v="0"/>
    <x v="0"/>
    <x v="0"/>
    <x v="0"/>
    <x v="0"/>
    <x v="0"/>
    <x v="0"/>
    <x v="3"/>
    <x v="1"/>
    <x v="2"/>
    <x v="12"/>
    <x v="0"/>
    <m/>
  </r>
  <r>
    <x v="0"/>
    <n v="0"/>
    <n v="0"/>
    <n v="34000"/>
    <n v="0"/>
    <x v="7912"/>
    <x v="0"/>
    <x v="0"/>
    <x v="0"/>
    <s v="03.16.01"/>
    <x v="27"/>
    <x v="0"/>
    <x v="0"/>
    <s v="Assembleia Municipal"/>
    <s v="03.16.01"/>
    <s v="Assembleia Municipal"/>
    <s v="03.16.01"/>
    <x v="44"/>
    <x v="0"/>
    <x v="0"/>
    <x v="4"/>
    <x v="1"/>
    <x v="0"/>
    <x v="0"/>
    <x v="0"/>
    <x v="11"/>
    <s v="2021-02-??"/>
    <x v="0"/>
    <n v="34000"/>
    <x v="3"/>
    <n v="30000"/>
    <x v="1"/>
    <n v="122800"/>
    <x v="811"/>
    <m/>
    <x v="0"/>
    <x v="12"/>
    <m/>
    <s v="Assembleia Municipal"/>
    <x v="2"/>
    <s v="AM"/>
    <x v="0"/>
    <x v="1"/>
    <x v="1"/>
    <x v="1"/>
    <x v="0"/>
    <x v="0"/>
    <x v="0"/>
    <x v="0"/>
    <x v="1"/>
    <x v="1"/>
    <x v="0"/>
    <s v="Assembleia Municipal"/>
    <x v="0"/>
    <x v="0"/>
    <x v="0"/>
    <x v="0"/>
    <x v="0"/>
    <x v="0"/>
    <x v="0"/>
    <x v="3"/>
    <x v="1"/>
    <x v="2"/>
    <x v="12"/>
    <x v="0"/>
    <m/>
  </r>
  <r>
    <x v="0"/>
    <n v="0"/>
    <n v="0"/>
    <n v="42000"/>
    <n v="0"/>
    <x v="7912"/>
    <x v="0"/>
    <x v="0"/>
    <x v="0"/>
    <s v="03.16.01"/>
    <x v="27"/>
    <x v="0"/>
    <x v="0"/>
    <s v="Assembleia Municipal"/>
    <s v="03.16.01"/>
    <s v="Assembleia Municipal"/>
    <s v="03.16.01"/>
    <x v="44"/>
    <x v="0"/>
    <x v="0"/>
    <x v="4"/>
    <x v="1"/>
    <x v="0"/>
    <x v="0"/>
    <x v="0"/>
    <x v="2"/>
    <s v="2021-03-??"/>
    <x v="0"/>
    <n v="42000"/>
    <x v="3"/>
    <n v="30000"/>
    <x v="1"/>
    <n v="122800"/>
    <x v="811"/>
    <m/>
    <x v="0"/>
    <x v="12"/>
    <m/>
    <s v="Assembleia Municipal"/>
    <x v="2"/>
    <s v="AM"/>
    <x v="0"/>
    <x v="1"/>
    <x v="1"/>
    <x v="1"/>
    <x v="0"/>
    <x v="0"/>
    <x v="0"/>
    <x v="0"/>
    <x v="1"/>
    <x v="1"/>
    <x v="0"/>
    <s v="Assembleia Municipal"/>
    <x v="0"/>
    <x v="0"/>
    <x v="0"/>
    <x v="0"/>
    <x v="0"/>
    <x v="0"/>
    <x v="0"/>
    <x v="3"/>
    <x v="1"/>
    <x v="2"/>
    <x v="12"/>
    <x v="0"/>
    <m/>
  </r>
  <r>
    <x v="0"/>
    <n v="0"/>
    <n v="0"/>
    <n v="1000"/>
    <n v="0"/>
    <x v="7912"/>
    <x v="0"/>
    <x v="0"/>
    <x v="0"/>
    <s v="03.16.01"/>
    <x v="27"/>
    <x v="0"/>
    <x v="0"/>
    <s v="Assembleia Municipal"/>
    <s v="03.16.01"/>
    <s v="Assembleia Municipal"/>
    <s v="03.16.01"/>
    <x v="44"/>
    <x v="0"/>
    <x v="0"/>
    <x v="4"/>
    <x v="1"/>
    <x v="0"/>
    <x v="0"/>
    <x v="0"/>
    <x v="1"/>
    <s v="2021-04-??"/>
    <x v="1"/>
    <n v="1000"/>
    <x v="3"/>
    <n v="30000"/>
    <x v="1"/>
    <n v="122800"/>
    <x v="811"/>
    <m/>
    <x v="0"/>
    <x v="12"/>
    <m/>
    <s v="Assembleia Municipal"/>
    <x v="2"/>
    <s v="AM"/>
    <x v="0"/>
    <x v="1"/>
    <x v="1"/>
    <x v="1"/>
    <x v="0"/>
    <x v="0"/>
    <x v="0"/>
    <x v="0"/>
    <x v="1"/>
    <x v="1"/>
    <x v="0"/>
    <s v="Assembleia Municipal"/>
    <x v="0"/>
    <x v="0"/>
    <x v="0"/>
    <x v="0"/>
    <x v="0"/>
    <x v="0"/>
    <x v="0"/>
    <x v="3"/>
    <x v="1"/>
    <x v="2"/>
    <x v="12"/>
    <x v="0"/>
    <m/>
  </r>
  <r>
    <x v="0"/>
    <n v="0"/>
    <n v="0"/>
    <n v="3000"/>
    <n v="0"/>
    <x v="7912"/>
    <x v="0"/>
    <x v="0"/>
    <x v="0"/>
    <s v="03.16.01"/>
    <x v="27"/>
    <x v="0"/>
    <x v="0"/>
    <s v="Assembleia Municipal"/>
    <s v="03.16.01"/>
    <s v="Assembleia Municipal"/>
    <s v="03.16.01"/>
    <x v="44"/>
    <x v="0"/>
    <x v="0"/>
    <x v="4"/>
    <x v="1"/>
    <x v="0"/>
    <x v="0"/>
    <x v="0"/>
    <x v="3"/>
    <s v="2021-05-??"/>
    <x v="1"/>
    <n v="3000"/>
    <x v="3"/>
    <n v="30000"/>
    <x v="1"/>
    <n v="122800"/>
    <x v="811"/>
    <m/>
    <x v="0"/>
    <x v="12"/>
    <m/>
    <s v="Assembleia Municipal"/>
    <x v="2"/>
    <s v="AM"/>
    <x v="0"/>
    <x v="1"/>
    <x v="1"/>
    <x v="1"/>
    <x v="0"/>
    <x v="0"/>
    <x v="0"/>
    <x v="0"/>
    <x v="1"/>
    <x v="1"/>
    <x v="0"/>
    <s v="Assembleia Municipal"/>
    <x v="0"/>
    <x v="0"/>
    <x v="0"/>
    <x v="0"/>
    <x v="0"/>
    <x v="0"/>
    <x v="0"/>
    <x v="3"/>
    <x v="1"/>
    <x v="2"/>
    <x v="12"/>
    <x v="0"/>
    <m/>
  </r>
  <r>
    <x v="0"/>
    <n v="0"/>
    <n v="0"/>
    <n v="5000"/>
    <n v="0"/>
    <x v="7912"/>
    <x v="0"/>
    <x v="0"/>
    <x v="0"/>
    <s v="03.16.01"/>
    <x v="27"/>
    <x v="0"/>
    <x v="0"/>
    <s v="Assembleia Municipal"/>
    <s v="03.16.01"/>
    <s v="Assembleia Municipal"/>
    <s v="03.16.01"/>
    <x v="44"/>
    <x v="0"/>
    <x v="0"/>
    <x v="4"/>
    <x v="1"/>
    <x v="0"/>
    <x v="0"/>
    <x v="0"/>
    <x v="4"/>
    <s v="2021-06-??"/>
    <x v="1"/>
    <n v="5000"/>
    <x v="3"/>
    <n v="30000"/>
    <x v="1"/>
    <n v="122800"/>
    <x v="811"/>
    <m/>
    <x v="0"/>
    <x v="12"/>
    <m/>
    <s v="Assembleia Municipal"/>
    <x v="2"/>
    <s v="AM"/>
    <x v="0"/>
    <x v="1"/>
    <x v="1"/>
    <x v="1"/>
    <x v="0"/>
    <x v="0"/>
    <x v="0"/>
    <x v="0"/>
    <x v="1"/>
    <x v="1"/>
    <x v="0"/>
    <s v="Assembleia Municipal"/>
    <x v="0"/>
    <x v="0"/>
    <x v="0"/>
    <x v="0"/>
    <x v="0"/>
    <x v="0"/>
    <x v="0"/>
    <x v="3"/>
    <x v="1"/>
    <x v="2"/>
    <x v="12"/>
    <x v="0"/>
    <m/>
  </r>
  <r>
    <x v="0"/>
    <n v="0"/>
    <n v="0"/>
    <n v="2000"/>
    <n v="0"/>
    <x v="7912"/>
    <x v="0"/>
    <x v="0"/>
    <x v="0"/>
    <s v="03.16.01"/>
    <x v="27"/>
    <x v="0"/>
    <x v="0"/>
    <s v="Assembleia Municipal"/>
    <s v="03.16.01"/>
    <s v="Assembleia Municipal"/>
    <s v="03.16.01"/>
    <x v="44"/>
    <x v="0"/>
    <x v="0"/>
    <x v="4"/>
    <x v="1"/>
    <x v="0"/>
    <x v="0"/>
    <x v="0"/>
    <x v="7"/>
    <s v="2021-09-??"/>
    <x v="2"/>
    <n v="2000"/>
    <x v="3"/>
    <n v="30000"/>
    <x v="1"/>
    <n v="122800"/>
    <x v="811"/>
    <m/>
    <x v="0"/>
    <x v="12"/>
    <m/>
    <s v="Assembleia Municipal"/>
    <x v="2"/>
    <s v="AM"/>
    <x v="0"/>
    <x v="1"/>
    <x v="1"/>
    <x v="1"/>
    <x v="0"/>
    <x v="0"/>
    <x v="0"/>
    <x v="0"/>
    <x v="1"/>
    <x v="1"/>
    <x v="0"/>
    <s v="Assembleia Municipal"/>
    <x v="0"/>
    <x v="0"/>
    <x v="0"/>
    <x v="0"/>
    <x v="0"/>
    <x v="0"/>
    <x v="0"/>
    <x v="3"/>
    <x v="1"/>
    <x v="2"/>
    <x v="12"/>
    <x v="0"/>
    <m/>
  </r>
  <r>
    <x v="0"/>
    <n v="0"/>
    <n v="0"/>
    <n v="32350"/>
    <n v="0"/>
    <x v="7912"/>
    <x v="0"/>
    <x v="0"/>
    <x v="0"/>
    <s v="03.16.01"/>
    <x v="27"/>
    <x v="0"/>
    <x v="0"/>
    <s v="Assembleia Municipal"/>
    <s v="03.16.01"/>
    <s v="Assembleia Municipal"/>
    <s v="03.16.01"/>
    <x v="44"/>
    <x v="0"/>
    <x v="0"/>
    <x v="4"/>
    <x v="1"/>
    <x v="0"/>
    <x v="0"/>
    <x v="0"/>
    <x v="10"/>
    <s v="2021-11-??"/>
    <x v="3"/>
    <n v="32350"/>
    <x v="3"/>
    <n v="30000"/>
    <x v="1"/>
    <n v="122800"/>
    <x v="811"/>
    <m/>
    <x v="0"/>
    <x v="12"/>
    <m/>
    <s v="Assembleia Municipal"/>
    <x v="2"/>
    <s v="AM"/>
    <x v="0"/>
    <x v="1"/>
    <x v="1"/>
    <x v="1"/>
    <x v="0"/>
    <x v="0"/>
    <x v="0"/>
    <x v="0"/>
    <x v="1"/>
    <x v="1"/>
    <x v="0"/>
    <s v="Assembleia Municipal"/>
    <x v="0"/>
    <x v="0"/>
    <x v="0"/>
    <x v="0"/>
    <x v="0"/>
    <x v="0"/>
    <x v="0"/>
    <x v="3"/>
    <x v="1"/>
    <x v="2"/>
    <x v="12"/>
    <x v="0"/>
    <m/>
  </r>
  <r>
    <x v="0"/>
    <n v="0"/>
    <n v="0"/>
    <n v="27867"/>
    <n v="0"/>
    <x v="7912"/>
    <x v="0"/>
    <x v="0"/>
    <x v="0"/>
    <s v="03.16.01"/>
    <x v="27"/>
    <x v="0"/>
    <x v="0"/>
    <s v="Assembleia Municipal"/>
    <s v="03.16.01"/>
    <s v="Assembleia Municipal"/>
    <s v="03.16.01"/>
    <x v="44"/>
    <x v="0"/>
    <x v="0"/>
    <x v="4"/>
    <x v="1"/>
    <x v="0"/>
    <x v="0"/>
    <x v="0"/>
    <x v="9"/>
    <s v="2021-12-??"/>
    <x v="3"/>
    <n v="27867"/>
    <x v="3"/>
    <n v="30000"/>
    <x v="1"/>
    <n v="122800"/>
    <x v="811"/>
    <m/>
    <x v="0"/>
    <x v="12"/>
    <m/>
    <s v="Assembleia Municipal"/>
    <x v="2"/>
    <s v="AM"/>
    <x v="0"/>
    <x v="1"/>
    <x v="1"/>
    <x v="1"/>
    <x v="0"/>
    <x v="0"/>
    <x v="0"/>
    <x v="0"/>
    <x v="1"/>
    <x v="1"/>
    <x v="0"/>
    <s v="Assembleia Municipal"/>
    <x v="0"/>
    <x v="0"/>
    <x v="0"/>
    <x v="0"/>
    <x v="0"/>
    <x v="0"/>
    <x v="0"/>
    <x v="3"/>
    <x v="1"/>
    <x v="2"/>
    <x v="12"/>
    <x v="0"/>
    <m/>
  </r>
  <r>
    <x v="0"/>
    <n v="0"/>
    <n v="0"/>
    <n v="12240"/>
    <n v="0"/>
    <x v="7912"/>
    <x v="0"/>
    <x v="0"/>
    <x v="0"/>
    <s v="03.16.02"/>
    <x v="53"/>
    <x v="0"/>
    <x v="0"/>
    <s v="Gabinete do Presidente"/>
    <s v="03.16.02"/>
    <s v="Gabinete do Presidente"/>
    <s v="03.16.02"/>
    <x v="51"/>
    <x v="0"/>
    <x v="0"/>
    <x v="4"/>
    <x v="1"/>
    <x v="0"/>
    <x v="0"/>
    <x v="0"/>
    <x v="11"/>
    <s v="2021-02-??"/>
    <x v="0"/>
    <n v="12240"/>
    <x v="3"/>
    <n v="0"/>
    <x v="1"/>
    <n v="0"/>
    <x v="811"/>
    <m/>
    <x v="0"/>
    <x v="12"/>
    <m/>
    <s v="Gabinete do Presidente"/>
    <x v="2"/>
    <m/>
    <x v="0"/>
    <x v="1"/>
    <x v="1"/>
    <x v="1"/>
    <x v="0"/>
    <x v="0"/>
    <x v="0"/>
    <x v="0"/>
    <x v="1"/>
    <x v="1"/>
    <x v="0"/>
    <s v="Gabinete do Presidente"/>
    <x v="0"/>
    <x v="0"/>
    <x v="0"/>
    <x v="0"/>
    <x v="0"/>
    <x v="0"/>
    <x v="0"/>
    <x v="3"/>
    <x v="1"/>
    <x v="2"/>
    <x v="12"/>
    <x v="0"/>
    <m/>
  </r>
  <r>
    <x v="0"/>
    <n v="0"/>
    <n v="0"/>
    <n v="48960"/>
    <n v="0"/>
    <x v="7912"/>
    <x v="0"/>
    <x v="0"/>
    <x v="0"/>
    <s v="03.16.02"/>
    <x v="53"/>
    <x v="0"/>
    <x v="0"/>
    <s v="Gabinete do Presidente"/>
    <s v="03.16.02"/>
    <s v="Gabinete do Presidente"/>
    <s v="03.16.02"/>
    <x v="51"/>
    <x v="0"/>
    <x v="0"/>
    <x v="4"/>
    <x v="1"/>
    <x v="0"/>
    <x v="0"/>
    <x v="0"/>
    <x v="1"/>
    <s v="2021-04-??"/>
    <x v="1"/>
    <n v="48960"/>
    <x v="3"/>
    <n v="0"/>
    <x v="1"/>
    <n v="0"/>
    <x v="811"/>
    <m/>
    <x v="0"/>
    <x v="12"/>
    <m/>
    <s v="Gabinete do Presidente"/>
    <x v="2"/>
    <m/>
    <x v="0"/>
    <x v="1"/>
    <x v="1"/>
    <x v="1"/>
    <x v="0"/>
    <x v="0"/>
    <x v="0"/>
    <x v="0"/>
    <x v="1"/>
    <x v="1"/>
    <x v="0"/>
    <s v="Gabinete do Presidente"/>
    <x v="0"/>
    <x v="0"/>
    <x v="0"/>
    <x v="0"/>
    <x v="0"/>
    <x v="0"/>
    <x v="0"/>
    <x v="3"/>
    <x v="1"/>
    <x v="2"/>
    <x v="12"/>
    <x v="0"/>
    <m/>
  </r>
  <r>
    <x v="0"/>
    <n v="0"/>
    <n v="0"/>
    <n v="39960"/>
    <n v="0"/>
    <x v="7912"/>
    <x v="0"/>
    <x v="0"/>
    <x v="0"/>
    <s v="03.16.02"/>
    <x v="53"/>
    <x v="0"/>
    <x v="0"/>
    <s v="Gabinete do Presidente"/>
    <s v="03.16.02"/>
    <s v="Gabinete do Presidente"/>
    <s v="03.16.02"/>
    <x v="51"/>
    <x v="0"/>
    <x v="0"/>
    <x v="4"/>
    <x v="1"/>
    <x v="0"/>
    <x v="0"/>
    <x v="0"/>
    <x v="3"/>
    <s v="2021-05-??"/>
    <x v="1"/>
    <n v="39960"/>
    <x v="3"/>
    <n v="0"/>
    <x v="1"/>
    <n v="0"/>
    <x v="811"/>
    <m/>
    <x v="0"/>
    <x v="12"/>
    <m/>
    <s v="Gabinete do Presidente"/>
    <x v="2"/>
    <m/>
    <x v="0"/>
    <x v="1"/>
    <x v="1"/>
    <x v="1"/>
    <x v="0"/>
    <x v="0"/>
    <x v="0"/>
    <x v="0"/>
    <x v="1"/>
    <x v="1"/>
    <x v="0"/>
    <s v="Gabinete do Presidente"/>
    <x v="0"/>
    <x v="0"/>
    <x v="0"/>
    <x v="0"/>
    <x v="0"/>
    <x v="0"/>
    <x v="0"/>
    <x v="3"/>
    <x v="1"/>
    <x v="2"/>
    <x v="12"/>
    <x v="0"/>
    <m/>
  </r>
  <r>
    <x v="0"/>
    <n v="0"/>
    <n v="0"/>
    <n v="12240"/>
    <n v="0"/>
    <x v="7912"/>
    <x v="0"/>
    <x v="0"/>
    <x v="0"/>
    <s v="03.16.02"/>
    <x v="53"/>
    <x v="0"/>
    <x v="0"/>
    <s v="Gabinete do Presidente"/>
    <s v="03.16.02"/>
    <s v="Gabinete do Presidente"/>
    <s v="03.16.02"/>
    <x v="51"/>
    <x v="0"/>
    <x v="0"/>
    <x v="4"/>
    <x v="1"/>
    <x v="0"/>
    <x v="0"/>
    <x v="0"/>
    <x v="4"/>
    <s v="2021-06-??"/>
    <x v="1"/>
    <n v="12240"/>
    <x v="3"/>
    <n v="0"/>
    <x v="1"/>
    <n v="0"/>
    <x v="811"/>
    <m/>
    <x v="0"/>
    <x v="12"/>
    <m/>
    <s v="Gabinete do Presidente"/>
    <x v="2"/>
    <m/>
    <x v="0"/>
    <x v="1"/>
    <x v="1"/>
    <x v="1"/>
    <x v="0"/>
    <x v="0"/>
    <x v="0"/>
    <x v="0"/>
    <x v="1"/>
    <x v="1"/>
    <x v="0"/>
    <s v="Gabinete do Presidente"/>
    <x v="0"/>
    <x v="0"/>
    <x v="0"/>
    <x v="0"/>
    <x v="0"/>
    <x v="0"/>
    <x v="0"/>
    <x v="3"/>
    <x v="1"/>
    <x v="2"/>
    <x v="12"/>
    <x v="0"/>
    <m/>
  </r>
  <r>
    <x v="0"/>
    <n v="0"/>
    <n v="0"/>
    <n v="48960"/>
    <n v="0"/>
    <x v="7912"/>
    <x v="0"/>
    <x v="0"/>
    <x v="0"/>
    <s v="03.16.02"/>
    <x v="53"/>
    <x v="0"/>
    <x v="0"/>
    <s v="Gabinete do Presidente"/>
    <s v="03.16.02"/>
    <s v="Gabinete do Presidente"/>
    <s v="03.16.02"/>
    <x v="51"/>
    <x v="0"/>
    <x v="0"/>
    <x v="4"/>
    <x v="1"/>
    <x v="0"/>
    <x v="0"/>
    <x v="0"/>
    <x v="6"/>
    <s v="2021-07-??"/>
    <x v="2"/>
    <n v="48960"/>
    <x v="3"/>
    <n v="0"/>
    <x v="1"/>
    <n v="0"/>
    <x v="811"/>
    <m/>
    <x v="0"/>
    <x v="12"/>
    <m/>
    <s v="Gabinete do Presidente"/>
    <x v="2"/>
    <m/>
    <x v="0"/>
    <x v="1"/>
    <x v="1"/>
    <x v="1"/>
    <x v="0"/>
    <x v="0"/>
    <x v="0"/>
    <x v="0"/>
    <x v="1"/>
    <x v="1"/>
    <x v="0"/>
    <s v="Gabinete do Presidente"/>
    <x v="0"/>
    <x v="0"/>
    <x v="0"/>
    <x v="0"/>
    <x v="0"/>
    <x v="0"/>
    <x v="0"/>
    <x v="3"/>
    <x v="1"/>
    <x v="2"/>
    <x v="12"/>
    <x v="0"/>
    <m/>
  </r>
  <r>
    <x v="0"/>
    <n v="0"/>
    <n v="0"/>
    <n v="112158"/>
    <n v="0"/>
    <x v="7912"/>
    <x v="0"/>
    <x v="0"/>
    <x v="0"/>
    <s v="03.16.15"/>
    <x v="0"/>
    <x v="0"/>
    <x v="0"/>
    <s v="Direção Financeira"/>
    <s v="03.16.15"/>
    <s v="Direção Financeira"/>
    <s v="03.16.15"/>
    <x v="0"/>
    <x v="0"/>
    <x v="0"/>
    <x v="0"/>
    <x v="0"/>
    <x v="0"/>
    <x v="0"/>
    <x v="0"/>
    <x v="0"/>
    <s v="2021-01-??"/>
    <x v="0"/>
    <n v="112158"/>
    <x v="3"/>
    <n v="546098"/>
    <x v="1"/>
    <n v="600000"/>
    <x v="811"/>
    <m/>
    <x v="0"/>
    <x v="12"/>
    <m/>
    <s v="Direção Financeira"/>
    <x v="2"/>
    <m/>
    <x v="0"/>
    <x v="1"/>
    <x v="1"/>
    <x v="1"/>
    <x v="0"/>
    <x v="0"/>
    <x v="0"/>
    <x v="0"/>
    <x v="1"/>
    <x v="1"/>
    <x v="0"/>
    <s v="Direção Financeira"/>
    <x v="0"/>
    <x v="0"/>
    <x v="0"/>
    <x v="0"/>
    <x v="0"/>
    <x v="0"/>
    <x v="0"/>
    <x v="3"/>
    <x v="1"/>
    <x v="2"/>
    <x v="12"/>
    <x v="0"/>
    <m/>
  </r>
  <r>
    <x v="0"/>
    <n v="0"/>
    <n v="0"/>
    <n v="112158"/>
    <n v="0"/>
    <x v="7912"/>
    <x v="0"/>
    <x v="0"/>
    <x v="0"/>
    <s v="03.16.15"/>
    <x v="0"/>
    <x v="0"/>
    <x v="0"/>
    <s v="Direção Financeira"/>
    <s v="03.16.15"/>
    <s v="Direção Financeira"/>
    <s v="03.16.15"/>
    <x v="0"/>
    <x v="0"/>
    <x v="0"/>
    <x v="0"/>
    <x v="0"/>
    <x v="0"/>
    <x v="0"/>
    <x v="0"/>
    <x v="11"/>
    <s v="2021-02-??"/>
    <x v="0"/>
    <n v="112158"/>
    <x v="3"/>
    <n v="546098"/>
    <x v="1"/>
    <n v="600000"/>
    <x v="811"/>
    <m/>
    <x v="0"/>
    <x v="12"/>
    <m/>
    <s v="Direção Financeira"/>
    <x v="2"/>
    <m/>
    <x v="0"/>
    <x v="1"/>
    <x v="1"/>
    <x v="1"/>
    <x v="0"/>
    <x v="0"/>
    <x v="0"/>
    <x v="0"/>
    <x v="1"/>
    <x v="1"/>
    <x v="0"/>
    <s v="Direção Financeira"/>
    <x v="0"/>
    <x v="0"/>
    <x v="0"/>
    <x v="0"/>
    <x v="0"/>
    <x v="0"/>
    <x v="0"/>
    <x v="3"/>
    <x v="1"/>
    <x v="2"/>
    <x v="12"/>
    <x v="0"/>
    <m/>
  </r>
  <r>
    <x v="0"/>
    <n v="0"/>
    <n v="0"/>
    <n v="224316"/>
    <n v="0"/>
    <x v="7912"/>
    <x v="0"/>
    <x v="0"/>
    <x v="0"/>
    <s v="03.16.15"/>
    <x v="0"/>
    <x v="0"/>
    <x v="0"/>
    <s v="Direção Financeira"/>
    <s v="03.16.15"/>
    <s v="Direção Financeira"/>
    <s v="03.16.15"/>
    <x v="0"/>
    <x v="0"/>
    <x v="0"/>
    <x v="0"/>
    <x v="0"/>
    <x v="0"/>
    <x v="0"/>
    <x v="0"/>
    <x v="2"/>
    <s v="2021-03-??"/>
    <x v="0"/>
    <n v="224316"/>
    <x v="3"/>
    <n v="546098"/>
    <x v="1"/>
    <n v="600000"/>
    <x v="811"/>
    <m/>
    <x v="0"/>
    <x v="12"/>
    <m/>
    <s v="Direção Financeira"/>
    <x v="2"/>
    <m/>
    <x v="0"/>
    <x v="1"/>
    <x v="1"/>
    <x v="1"/>
    <x v="0"/>
    <x v="0"/>
    <x v="0"/>
    <x v="0"/>
    <x v="1"/>
    <x v="1"/>
    <x v="0"/>
    <s v="Direção Financeira"/>
    <x v="0"/>
    <x v="0"/>
    <x v="0"/>
    <x v="0"/>
    <x v="0"/>
    <x v="0"/>
    <x v="0"/>
    <x v="3"/>
    <x v="1"/>
    <x v="2"/>
    <x v="12"/>
    <x v="0"/>
    <m/>
  </r>
  <r>
    <x v="0"/>
    <n v="0"/>
    <n v="0"/>
    <n v="112158"/>
    <n v="0"/>
    <x v="7912"/>
    <x v="0"/>
    <x v="0"/>
    <x v="0"/>
    <s v="03.16.15"/>
    <x v="0"/>
    <x v="0"/>
    <x v="0"/>
    <s v="Direção Financeira"/>
    <s v="03.16.15"/>
    <s v="Direção Financeira"/>
    <s v="03.16.15"/>
    <x v="0"/>
    <x v="0"/>
    <x v="0"/>
    <x v="0"/>
    <x v="0"/>
    <x v="0"/>
    <x v="0"/>
    <x v="0"/>
    <x v="1"/>
    <s v="2021-04-??"/>
    <x v="1"/>
    <n v="112158"/>
    <x v="3"/>
    <n v="546098"/>
    <x v="1"/>
    <n v="600000"/>
    <x v="811"/>
    <m/>
    <x v="0"/>
    <x v="12"/>
    <m/>
    <s v="Direção Financeira"/>
    <x v="2"/>
    <m/>
    <x v="0"/>
    <x v="1"/>
    <x v="1"/>
    <x v="1"/>
    <x v="0"/>
    <x v="0"/>
    <x v="0"/>
    <x v="0"/>
    <x v="1"/>
    <x v="1"/>
    <x v="0"/>
    <s v="Direção Financeira"/>
    <x v="0"/>
    <x v="0"/>
    <x v="0"/>
    <x v="0"/>
    <x v="0"/>
    <x v="0"/>
    <x v="0"/>
    <x v="3"/>
    <x v="1"/>
    <x v="2"/>
    <x v="12"/>
    <x v="0"/>
    <m/>
  </r>
  <r>
    <x v="0"/>
    <n v="0"/>
    <n v="0"/>
    <n v="224316"/>
    <n v="0"/>
    <x v="7912"/>
    <x v="0"/>
    <x v="0"/>
    <x v="0"/>
    <s v="03.16.15"/>
    <x v="0"/>
    <x v="0"/>
    <x v="0"/>
    <s v="Direção Financeira"/>
    <s v="03.16.15"/>
    <s v="Direção Financeira"/>
    <s v="03.16.15"/>
    <x v="0"/>
    <x v="0"/>
    <x v="0"/>
    <x v="0"/>
    <x v="0"/>
    <x v="0"/>
    <x v="0"/>
    <x v="0"/>
    <x v="3"/>
    <s v="2021-05-??"/>
    <x v="1"/>
    <n v="224316"/>
    <x v="3"/>
    <n v="546098"/>
    <x v="1"/>
    <n v="600000"/>
    <x v="811"/>
    <m/>
    <x v="0"/>
    <x v="12"/>
    <m/>
    <s v="Direção Financeira"/>
    <x v="2"/>
    <m/>
    <x v="0"/>
    <x v="1"/>
    <x v="1"/>
    <x v="1"/>
    <x v="0"/>
    <x v="0"/>
    <x v="0"/>
    <x v="0"/>
    <x v="1"/>
    <x v="1"/>
    <x v="0"/>
    <s v="Direção Financeira"/>
    <x v="0"/>
    <x v="0"/>
    <x v="0"/>
    <x v="0"/>
    <x v="0"/>
    <x v="0"/>
    <x v="0"/>
    <x v="3"/>
    <x v="1"/>
    <x v="2"/>
    <x v="12"/>
    <x v="0"/>
    <m/>
  </r>
  <r>
    <x v="0"/>
    <n v="0"/>
    <n v="0"/>
    <n v="158741"/>
    <n v="0"/>
    <x v="7912"/>
    <x v="0"/>
    <x v="0"/>
    <x v="0"/>
    <s v="03.16.15"/>
    <x v="0"/>
    <x v="0"/>
    <x v="0"/>
    <s v="Direção Financeira"/>
    <s v="03.16.15"/>
    <s v="Direção Financeira"/>
    <s v="03.16.15"/>
    <x v="0"/>
    <x v="0"/>
    <x v="0"/>
    <x v="0"/>
    <x v="0"/>
    <x v="0"/>
    <x v="0"/>
    <x v="0"/>
    <x v="4"/>
    <s v="2021-06-??"/>
    <x v="1"/>
    <n v="158741"/>
    <x v="3"/>
    <n v="546098"/>
    <x v="1"/>
    <n v="600000"/>
    <x v="811"/>
    <m/>
    <x v="0"/>
    <x v="12"/>
    <m/>
    <s v="Direção Financeira"/>
    <x v="2"/>
    <m/>
    <x v="0"/>
    <x v="1"/>
    <x v="1"/>
    <x v="1"/>
    <x v="0"/>
    <x v="0"/>
    <x v="0"/>
    <x v="0"/>
    <x v="1"/>
    <x v="1"/>
    <x v="0"/>
    <s v="Direção Financeira"/>
    <x v="0"/>
    <x v="0"/>
    <x v="0"/>
    <x v="0"/>
    <x v="0"/>
    <x v="0"/>
    <x v="0"/>
    <x v="3"/>
    <x v="1"/>
    <x v="2"/>
    <x v="12"/>
    <x v="0"/>
    <m/>
  </r>
  <r>
    <x v="0"/>
    <n v="0"/>
    <n v="0"/>
    <n v="214820"/>
    <n v="0"/>
    <x v="7912"/>
    <x v="0"/>
    <x v="0"/>
    <x v="0"/>
    <s v="03.16.15"/>
    <x v="0"/>
    <x v="0"/>
    <x v="0"/>
    <s v="Direção Financeira"/>
    <s v="03.16.15"/>
    <s v="Direção Financeira"/>
    <s v="03.16.15"/>
    <x v="0"/>
    <x v="0"/>
    <x v="0"/>
    <x v="0"/>
    <x v="0"/>
    <x v="0"/>
    <x v="0"/>
    <x v="0"/>
    <x v="6"/>
    <s v="2021-07-??"/>
    <x v="2"/>
    <n v="214820"/>
    <x v="3"/>
    <n v="546098"/>
    <x v="1"/>
    <n v="600000"/>
    <x v="811"/>
    <m/>
    <x v="0"/>
    <x v="12"/>
    <m/>
    <s v="Direção Financeira"/>
    <x v="2"/>
    <m/>
    <x v="0"/>
    <x v="1"/>
    <x v="1"/>
    <x v="1"/>
    <x v="0"/>
    <x v="0"/>
    <x v="0"/>
    <x v="0"/>
    <x v="1"/>
    <x v="1"/>
    <x v="0"/>
    <s v="Direção Financeira"/>
    <x v="0"/>
    <x v="0"/>
    <x v="0"/>
    <x v="0"/>
    <x v="0"/>
    <x v="0"/>
    <x v="0"/>
    <x v="3"/>
    <x v="1"/>
    <x v="2"/>
    <x v="12"/>
    <x v="0"/>
    <m/>
  </r>
  <r>
    <x v="0"/>
    <n v="0"/>
    <n v="0"/>
    <n v="102662"/>
    <n v="0"/>
    <x v="7912"/>
    <x v="0"/>
    <x v="0"/>
    <x v="0"/>
    <s v="03.16.15"/>
    <x v="0"/>
    <x v="0"/>
    <x v="0"/>
    <s v="Direção Financeira"/>
    <s v="03.16.15"/>
    <s v="Direção Financeira"/>
    <s v="03.16.15"/>
    <x v="0"/>
    <x v="0"/>
    <x v="0"/>
    <x v="0"/>
    <x v="0"/>
    <x v="0"/>
    <x v="0"/>
    <x v="0"/>
    <x v="5"/>
    <s v="2021-08-??"/>
    <x v="2"/>
    <n v="102662"/>
    <x v="3"/>
    <n v="546098"/>
    <x v="1"/>
    <n v="600000"/>
    <x v="811"/>
    <m/>
    <x v="0"/>
    <x v="12"/>
    <m/>
    <s v="Direção Financeira"/>
    <x v="2"/>
    <m/>
    <x v="0"/>
    <x v="1"/>
    <x v="1"/>
    <x v="1"/>
    <x v="0"/>
    <x v="0"/>
    <x v="0"/>
    <x v="0"/>
    <x v="1"/>
    <x v="1"/>
    <x v="0"/>
    <s v="Direção Financeira"/>
    <x v="0"/>
    <x v="0"/>
    <x v="0"/>
    <x v="0"/>
    <x v="0"/>
    <x v="0"/>
    <x v="0"/>
    <x v="3"/>
    <x v="1"/>
    <x v="2"/>
    <x v="12"/>
    <x v="0"/>
    <m/>
  </r>
  <r>
    <x v="0"/>
    <n v="0"/>
    <n v="0"/>
    <n v="102662"/>
    <n v="0"/>
    <x v="7912"/>
    <x v="0"/>
    <x v="0"/>
    <x v="0"/>
    <s v="03.16.20"/>
    <x v="36"/>
    <x v="0"/>
    <x v="0"/>
    <s v="Dir. do Comércio, Indústria, Transporte Feiras e Pesca"/>
    <s v="03.16.20"/>
    <s v="Dir. do Comércio, Indústria, Transporte Feiras e Pesca"/>
    <s v="03.16.20"/>
    <x v="48"/>
    <x v="0"/>
    <x v="0"/>
    <x v="0"/>
    <x v="0"/>
    <x v="0"/>
    <x v="0"/>
    <x v="0"/>
    <x v="0"/>
    <s v="2021-01-??"/>
    <x v="0"/>
    <n v="102662"/>
    <x v="3"/>
    <n v="51331"/>
    <x v="1"/>
    <n v="461979"/>
    <x v="811"/>
    <m/>
    <x v="0"/>
    <x v="12"/>
    <m/>
    <s v="Dir. do Comércio, Indústria, Transporte Feiras e Pesca"/>
    <x v="2"/>
    <m/>
    <x v="0"/>
    <x v="1"/>
    <x v="1"/>
    <x v="1"/>
    <x v="0"/>
    <x v="0"/>
    <x v="0"/>
    <x v="0"/>
    <x v="1"/>
    <x v="1"/>
    <x v="0"/>
    <s v="Dir. do Comércio, Indústria, Transporte Feiras e Pesca"/>
    <x v="0"/>
    <x v="0"/>
    <x v="0"/>
    <x v="0"/>
    <x v="0"/>
    <x v="0"/>
    <x v="0"/>
    <x v="3"/>
    <x v="1"/>
    <x v="2"/>
    <x v="12"/>
    <x v="0"/>
    <m/>
  </r>
  <r>
    <x v="0"/>
    <n v="0"/>
    <n v="0"/>
    <n v="102662"/>
    <n v="0"/>
    <x v="7912"/>
    <x v="0"/>
    <x v="0"/>
    <x v="0"/>
    <s v="03.16.20"/>
    <x v="36"/>
    <x v="0"/>
    <x v="0"/>
    <s v="Dir. do Comércio, Indústria, Transporte Feiras e Pesca"/>
    <s v="03.16.20"/>
    <s v="Dir. do Comércio, Indústria, Transporte Feiras e Pesca"/>
    <s v="03.16.20"/>
    <x v="48"/>
    <x v="0"/>
    <x v="0"/>
    <x v="0"/>
    <x v="0"/>
    <x v="0"/>
    <x v="0"/>
    <x v="0"/>
    <x v="11"/>
    <s v="2021-02-??"/>
    <x v="0"/>
    <n v="102662"/>
    <x v="3"/>
    <n v="51331"/>
    <x v="1"/>
    <n v="461979"/>
    <x v="811"/>
    <m/>
    <x v="0"/>
    <x v="12"/>
    <m/>
    <s v="Dir. do Comércio, Indústria, Transporte Feiras e Pesca"/>
    <x v="2"/>
    <m/>
    <x v="0"/>
    <x v="1"/>
    <x v="1"/>
    <x v="1"/>
    <x v="0"/>
    <x v="0"/>
    <x v="0"/>
    <x v="0"/>
    <x v="1"/>
    <x v="1"/>
    <x v="0"/>
    <s v="Dir. do Comércio, Indústria, Transporte Feiras e Pesca"/>
    <x v="0"/>
    <x v="0"/>
    <x v="0"/>
    <x v="0"/>
    <x v="0"/>
    <x v="0"/>
    <x v="0"/>
    <x v="3"/>
    <x v="1"/>
    <x v="2"/>
    <x v="12"/>
    <x v="0"/>
    <m/>
  </r>
  <r>
    <x v="0"/>
    <n v="0"/>
    <n v="0"/>
    <n v="102662"/>
    <n v="0"/>
    <x v="7912"/>
    <x v="0"/>
    <x v="0"/>
    <x v="0"/>
    <s v="03.16.20"/>
    <x v="36"/>
    <x v="0"/>
    <x v="0"/>
    <s v="Dir. do Comércio, Indústria, Transporte Feiras e Pesca"/>
    <s v="03.16.20"/>
    <s v="Dir. do Comércio, Indústria, Transporte Feiras e Pesca"/>
    <s v="03.16.20"/>
    <x v="48"/>
    <x v="0"/>
    <x v="0"/>
    <x v="0"/>
    <x v="0"/>
    <x v="0"/>
    <x v="0"/>
    <x v="0"/>
    <x v="2"/>
    <s v="2021-03-??"/>
    <x v="0"/>
    <n v="102662"/>
    <x v="3"/>
    <n v="51331"/>
    <x v="1"/>
    <n v="461979"/>
    <x v="811"/>
    <m/>
    <x v="0"/>
    <x v="12"/>
    <m/>
    <s v="Dir. do Comércio, Indústria, Transporte Feiras e Pesca"/>
    <x v="2"/>
    <m/>
    <x v="0"/>
    <x v="1"/>
    <x v="1"/>
    <x v="1"/>
    <x v="0"/>
    <x v="0"/>
    <x v="0"/>
    <x v="0"/>
    <x v="1"/>
    <x v="1"/>
    <x v="0"/>
    <s v="Dir. do Comércio, Indústria, Transporte Feiras e Pesca"/>
    <x v="0"/>
    <x v="0"/>
    <x v="0"/>
    <x v="0"/>
    <x v="0"/>
    <x v="0"/>
    <x v="0"/>
    <x v="3"/>
    <x v="1"/>
    <x v="2"/>
    <x v="12"/>
    <x v="0"/>
    <m/>
  </r>
  <r>
    <x v="0"/>
    <n v="0"/>
    <n v="0"/>
    <n v="102662"/>
    <n v="0"/>
    <x v="7912"/>
    <x v="0"/>
    <x v="0"/>
    <x v="0"/>
    <s v="03.16.20"/>
    <x v="36"/>
    <x v="0"/>
    <x v="0"/>
    <s v="Dir. do Comércio, Indústria, Transporte Feiras e Pesca"/>
    <s v="03.16.20"/>
    <s v="Dir. do Comércio, Indústria, Transporte Feiras e Pesca"/>
    <s v="03.16.20"/>
    <x v="48"/>
    <x v="0"/>
    <x v="0"/>
    <x v="0"/>
    <x v="0"/>
    <x v="0"/>
    <x v="0"/>
    <x v="0"/>
    <x v="1"/>
    <s v="2021-04-??"/>
    <x v="1"/>
    <n v="102662"/>
    <x v="3"/>
    <n v="51331"/>
    <x v="1"/>
    <n v="461979"/>
    <x v="811"/>
    <m/>
    <x v="0"/>
    <x v="12"/>
    <m/>
    <s v="Dir. do Comércio, Indústria, Transporte Feiras e Pesca"/>
    <x v="2"/>
    <m/>
    <x v="0"/>
    <x v="1"/>
    <x v="1"/>
    <x v="1"/>
    <x v="0"/>
    <x v="0"/>
    <x v="0"/>
    <x v="0"/>
    <x v="1"/>
    <x v="1"/>
    <x v="0"/>
    <s v="Dir. do Comércio, Indústria, Transporte Feiras e Pesca"/>
    <x v="0"/>
    <x v="0"/>
    <x v="0"/>
    <x v="0"/>
    <x v="0"/>
    <x v="0"/>
    <x v="0"/>
    <x v="3"/>
    <x v="1"/>
    <x v="2"/>
    <x v="12"/>
    <x v="0"/>
    <m/>
  </r>
  <r>
    <x v="0"/>
    <n v="0"/>
    <n v="0"/>
    <n v="102662"/>
    <n v="0"/>
    <x v="7912"/>
    <x v="0"/>
    <x v="0"/>
    <x v="0"/>
    <s v="03.16.20"/>
    <x v="36"/>
    <x v="0"/>
    <x v="0"/>
    <s v="Dir. do Comércio, Indústria, Transporte Feiras e Pesca"/>
    <s v="03.16.20"/>
    <s v="Dir. do Comércio, Indústria, Transporte Feiras e Pesca"/>
    <s v="03.16.20"/>
    <x v="48"/>
    <x v="0"/>
    <x v="0"/>
    <x v="0"/>
    <x v="0"/>
    <x v="0"/>
    <x v="0"/>
    <x v="0"/>
    <x v="3"/>
    <s v="2021-05-??"/>
    <x v="1"/>
    <n v="102662"/>
    <x v="3"/>
    <n v="51331"/>
    <x v="1"/>
    <n v="461979"/>
    <x v="811"/>
    <m/>
    <x v="0"/>
    <x v="12"/>
    <m/>
    <s v="Dir. do Comércio, Indústria, Transporte Feiras e Pesca"/>
    <x v="2"/>
    <m/>
    <x v="0"/>
    <x v="1"/>
    <x v="1"/>
    <x v="1"/>
    <x v="0"/>
    <x v="0"/>
    <x v="0"/>
    <x v="0"/>
    <x v="1"/>
    <x v="1"/>
    <x v="0"/>
    <s v="Dir. do Comércio, Indústria, Transporte Feiras e Pesca"/>
    <x v="0"/>
    <x v="0"/>
    <x v="0"/>
    <x v="0"/>
    <x v="0"/>
    <x v="0"/>
    <x v="0"/>
    <x v="3"/>
    <x v="1"/>
    <x v="2"/>
    <x v="12"/>
    <x v="0"/>
    <m/>
  </r>
  <r>
    <x v="0"/>
    <n v="0"/>
    <n v="0"/>
    <n v="102662"/>
    <n v="0"/>
    <x v="7912"/>
    <x v="0"/>
    <x v="0"/>
    <x v="0"/>
    <s v="03.16.20"/>
    <x v="36"/>
    <x v="0"/>
    <x v="0"/>
    <s v="Dir. do Comércio, Indústria, Transporte Feiras e Pesca"/>
    <s v="03.16.20"/>
    <s v="Dir. do Comércio, Indústria, Transporte Feiras e Pesca"/>
    <s v="03.16.20"/>
    <x v="48"/>
    <x v="0"/>
    <x v="0"/>
    <x v="0"/>
    <x v="0"/>
    <x v="0"/>
    <x v="0"/>
    <x v="0"/>
    <x v="8"/>
    <s v="2021-10-??"/>
    <x v="3"/>
    <n v="102662"/>
    <x v="3"/>
    <n v="51331"/>
    <x v="1"/>
    <n v="461979"/>
    <x v="811"/>
    <m/>
    <x v="0"/>
    <x v="12"/>
    <m/>
    <s v="Dir. do Comércio, Indústria, Transporte Feiras e Pesca"/>
    <x v="2"/>
    <m/>
    <x v="0"/>
    <x v="1"/>
    <x v="1"/>
    <x v="1"/>
    <x v="0"/>
    <x v="0"/>
    <x v="0"/>
    <x v="0"/>
    <x v="1"/>
    <x v="1"/>
    <x v="0"/>
    <s v="Dir. do Comércio, Indústria, Transporte Feiras e Pesca"/>
    <x v="0"/>
    <x v="0"/>
    <x v="0"/>
    <x v="0"/>
    <x v="0"/>
    <x v="0"/>
    <x v="0"/>
    <x v="3"/>
    <x v="1"/>
    <x v="2"/>
    <x v="12"/>
    <x v="0"/>
    <m/>
  </r>
  <r>
    <x v="0"/>
    <n v="0"/>
    <n v="0"/>
    <n v="102662"/>
    <n v="0"/>
    <x v="7912"/>
    <x v="0"/>
    <x v="0"/>
    <x v="0"/>
    <s v="03.16.20"/>
    <x v="36"/>
    <x v="0"/>
    <x v="0"/>
    <s v="Dir. do Comércio, Indústria, Transporte Feiras e Pesca"/>
    <s v="03.16.20"/>
    <s v="Dir. do Comércio, Indústria, Transporte Feiras e Pesca"/>
    <s v="03.16.20"/>
    <x v="48"/>
    <x v="0"/>
    <x v="0"/>
    <x v="0"/>
    <x v="0"/>
    <x v="0"/>
    <x v="0"/>
    <x v="0"/>
    <x v="10"/>
    <s v="2021-11-??"/>
    <x v="3"/>
    <n v="102662"/>
    <x v="3"/>
    <n v="51331"/>
    <x v="1"/>
    <n v="461979"/>
    <x v="811"/>
    <m/>
    <x v="0"/>
    <x v="12"/>
    <m/>
    <s v="Dir. do Comércio, Indústria, Transporte Feiras e Pesca"/>
    <x v="2"/>
    <m/>
    <x v="0"/>
    <x v="1"/>
    <x v="1"/>
    <x v="1"/>
    <x v="0"/>
    <x v="0"/>
    <x v="0"/>
    <x v="0"/>
    <x v="1"/>
    <x v="1"/>
    <x v="0"/>
    <s v="Dir. do Comércio, Indústria, Transporte Feiras e Pesca"/>
    <x v="0"/>
    <x v="0"/>
    <x v="0"/>
    <x v="0"/>
    <x v="0"/>
    <x v="0"/>
    <x v="0"/>
    <x v="3"/>
    <x v="1"/>
    <x v="2"/>
    <x v="12"/>
    <x v="0"/>
    <m/>
  </r>
  <r>
    <x v="0"/>
    <n v="0"/>
    <n v="0"/>
    <n v="102662"/>
    <n v="0"/>
    <x v="7912"/>
    <x v="0"/>
    <x v="0"/>
    <x v="0"/>
    <s v="03.16.20"/>
    <x v="36"/>
    <x v="0"/>
    <x v="0"/>
    <s v="Dir. do Comércio, Indústria, Transporte Feiras e Pesca"/>
    <s v="03.16.20"/>
    <s v="Dir. do Comércio, Indústria, Transporte Feiras e Pesca"/>
    <s v="03.16.20"/>
    <x v="48"/>
    <x v="0"/>
    <x v="0"/>
    <x v="0"/>
    <x v="0"/>
    <x v="0"/>
    <x v="0"/>
    <x v="0"/>
    <x v="9"/>
    <s v="2021-12-??"/>
    <x v="3"/>
    <n v="102662"/>
    <x v="3"/>
    <n v="51331"/>
    <x v="1"/>
    <n v="461979"/>
    <x v="811"/>
    <m/>
    <x v="0"/>
    <x v="12"/>
    <m/>
    <s v="Dir. do Comércio, Indústria, Transporte Feiras e Pesca"/>
    <x v="2"/>
    <m/>
    <x v="0"/>
    <x v="1"/>
    <x v="1"/>
    <x v="1"/>
    <x v="0"/>
    <x v="0"/>
    <x v="0"/>
    <x v="0"/>
    <x v="1"/>
    <x v="1"/>
    <x v="0"/>
    <s v="Dir. do Comércio, Indústria, Transporte Feiras e Pesca"/>
    <x v="0"/>
    <x v="0"/>
    <x v="0"/>
    <x v="0"/>
    <x v="0"/>
    <x v="0"/>
    <x v="0"/>
    <x v="3"/>
    <x v="1"/>
    <x v="2"/>
    <x v="12"/>
    <x v="0"/>
    <m/>
  </r>
  <r>
    <x v="1"/>
    <n v="0"/>
    <n v="0"/>
    <n v="709158"/>
    <n v="0"/>
    <x v="7912"/>
    <x v="0"/>
    <x v="0"/>
    <x v="0"/>
    <s v="01.27.06.72"/>
    <x v="29"/>
    <x v="3"/>
    <x v="4"/>
    <s v="Requalificação Urbana e habitação"/>
    <s v="01.27.06"/>
    <s v="Manutenção e Reabilitação de Edificios Municipais"/>
    <s v="01.27.06.72"/>
    <x v="26"/>
    <x v="0"/>
    <x v="0"/>
    <x v="0"/>
    <x v="1"/>
    <x v="2"/>
    <x v="2"/>
    <x v="0"/>
    <x v="0"/>
    <s v="2021-01-??"/>
    <x v="0"/>
    <n v="709158"/>
    <x v="3"/>
    <n v="0"/>
    <x v="1"/>
    <n v="0"/>
    <x v="811"/>
    <m/>
    <x v="0"/>
    <x v="12"/>
    <m/>
    <s v="Manutenção e Reabilitação de Edificios Municipais"/>
    <x v="2"/>
    <m/>
    <x v="0"/>
    <x v="1"/>
    <x v="1"/>
    <x v="1"/>
    <x v="0"/>
    <x v="0"/>
    <x v="0"/>
    <x v="0"/>
    <x v="1"/>
    <x v="1"/>
    <x v="0"/>
    <s v="Manutenção e Reabilitação de Edificios Municipais"/>
    <x v="0"/>
    <x v="0"/>
    <x v="0"/>
    <x v="0"/>
    <x v="2"/>
    <x v="0"/>
    <x v="0"/>
    <x v="3"/>
    <x v="1"/>
    <x v="2"/>
    <x v="12"/>
    <x v="0"/>
    <m/>
  </r>
  <r>
    <x v="1"/>
    <n v="0"/>
    <n v="0"/>
    <n v="303500"/>
    <n v="0"/>
    <x v="7912"/>
    <x v="0"/>
    <x v="0"/>
    <x v="0"/>
    <s v="01.27.06.72"/>
    <x v="29"/>
    <x v="3"/>
    <x v="4"/>
    <s v="Requalificação Urbana e habitação"/>
    <s v="01.27.06"/>
    <s v="Manutenção e Reabilitação de Edificios Municipais"/>
    <s v="01.27.06.72"/>
    <x v="26"/>
    <x v="0"/>
    <x v="0"/>
    <x v="0"/>
    <x v="1"/>
    <x v="2"/>
    <x v="2"/>
    <x v="0"/>
    <x v="11"/>
    <s v="2021-02-??"/>
    <x v="0"/>
    <n v="303500"/>
    <x v="3"/>
    <n v="0"/>
    <x v="1"/>
    <n v="0"/>
    <x v="811"/>
    <m/>
    <x v="0"/>
    <x v="12"/>
    <m/>
    <s v="Manutenção e Reabilitação de Edificios Municipais"/>
    <x v="2"/>
    <m/>
    <x v="0"/>
    <x v="1"/>
    <x v="1"/>
    <x v="1"/>
    <x v="0"/>
    <x v="0"/>
    <x v="0"/>
    <x v="0"/>
    <x v="1"/>
    <x v="1"/>
    <x v="0"/>
    <s v="Manutenção e Reabilitação de Edificios Municipais"/>
    <x v="0"/>
    <x v="0"/>
    <x v="0"/>
    <x v="0"/>
    <x v="2"/>
    <x v="0"/>
    <x v="0"/>
    <x v="3"/>
    <x v="1"/>
    <x v="2"/>
    <x v="12"/>
    <x v="0"/>
    <m/>
  </r>
  <r>
    <x v="1"/>
    <n v="0"/>
    <n v="0"/>
    <n v="610050"/>
    <n v="0"/>
    <x v="7912"/>
    <x v="0"/>
    <x v="0"/>
    <x v="0"/>
    <s v="01.27.06.72"/>
    <x v="29"/>
    <x v="3"/>
    <x v="4"/>
    <s v="Requalificação Urbana e habitação"/>
    <s v="01.27.06"/>
    <s v="Manutenção e Reabilitação de Edificios Municipais"/>
    <s v="01.27.06.72"/>
    <x v="26"/>
    <x v="0"/>
    <x v="0"/>
    <x v="0"/>
    <x v="1"/>
    <x v="2"/>
    <x v="2"/>
    <x v="0"/>
    <x v="2"/>
    <s v="2021-03-??"/>
    <x v="0"/>
    <n v="610050"/>
    <x v="3"/>
    <n v="0"/>
    <x v="1"/>
    <n v="0"/>
    <x v="811"/>
    <m/>
    <x v="0"/>
    <x v="12"/>
    <m/>
    <s v="Manutenção e Reabilitação de Edificios Municipais"/>
    <x v="2"/>
    <m/>
    <x v="0"/>
    <x v="1"/>
    <x v="1"/>
    <x v="1"/>
    <x v="0"/>
    <x v="0"/>
    <x v="0"/>
    <x v="0"/>
    <x v="1"/>
    <x v="1"/>
    <x v="0"/>
    <s v="Manutenção e Reabilitação de Edificios Municipais"/>
    <x v="0"/>
    <x v="0"/>
    <x v="0"/>
    <x v="0"/>
    <x v="2"/>
    <x v="0"/>
    <x v="0"/>
    <x v="3"/>
    <x v="1"/>
    <x v="2"/>
    <x v="12"/>
    <x v="0"/>
    <m/>
  </r>
  <r>
    <x v="1"/>
    <n v="0"/>
    <n v="0"/>
    <n v="33350"/>
    <n v="0"/>
    <x v="7912"/>
    <x v="0"/>
    <x v="0"/>
    <x v="0"/>
    <s v="01.27.06.72"/>
    <x v="29"/>
    <x v="3"/>
    <x v="4"/>
    <s v="Requalificação Urbana e habitação"/>
    <s v="01.27.06"/>
    <s v="Manutenção e Reabilitação de Edificios Municipais"/>
    <s v="01.27.06.72"/>
    <x v="26"/>
    <x v="0"/>
    <x v="0"/>
    <x v="0"/>
    <x v="1"/>
    <x v="2"/>
    <x v="2"/>
    <x v="0"/>
    <x v="1"/>
    <s v="2021-04-??"/>
    <x v="1"/>
    <n v="33350"/>
    <x v="3"/>
    <n v="0"/>
    <x v="1"/>
    <n v="0"/>
    <x v="811"/>
    <m/>
    <x v="0"/>
    <x v="12"/>
    <m/>
    <s v="Manutenção e Reabilitação de Edificios Municipais"/>
    <x v="2"/>
    <m/>
    <x v="0"/>
    <x v="1"/>
    <x v="1"/>
    <x v="1"/>
    <x v="0"/>
    <x v="0"/>
    <x v="0"/>
    <x v="0"/>
    <x v="1"/>
    <x v="1"/>
    <x v="0"/>
    <s v="Manutenção e Reabilitação de Edificios Municipais"/>
    <x v="0"/>
    <x v="0"/>
    <x v="0"/>
    <x v="0"/>
    <x v="2"/>
    <x v="0"/>
    <x v="0"/>
    <x v="3"/>
    <x v="1"/>
    <x v="2"/>
    <x v="12"/>
    <x v="0"/>
    <m/>
  </r>
  <r>
    <x v="1"/>
    <n v="0"/>
    <n v="0"/>
    <n v="202140"/>
    <n v="0"/>
    <x v="7912"/>
    <x v="0"/>
    <x v="0"/>
    <x v="0"/>
    <s v="01.27.06.72"/>
    <x v="29"/>
    <x v="3"/>
    <x v="4"/>
    <s v="Requalificação Urbana e habitação"/>
    <s v="01.27.06"/>
    <s v="Manutenção e Reabilitação de Edificios Municipais"/>
    <s v="01.27.06.72"/>
    <x v="26"/>
    <x v="0"/>
    <x v="0"/>
    <x v="0"/>
    <x v="1"/>
    <x v="2"/>
    <x v="2"/>
    <x v="0"/>
    <x v="3"/>
    <s v="2021-05-??"/>
    <x v="1"/>
    <n v="202140"/>
    <x v="3"/>
    <n v="0"/>
    <x v="1"/>
    <n v="0"/>
    <x v="811"/>
    <m/>
    <x v="0"/>
    <x v="12"/>
    <m/>
    <s v="Manutenção e Reabilitação de Edificios Municipais"/>
    <x v="2"/>
    <m/>
    <x v="0"/>
    <x v="1"/>
    <x v="1"/>
    <x v="1"/>
    <x v="0"/>
    <x v="0"/>
    <x v="0"/>
    <x v="0"/>
    <x v="1"/>
    <x v="1"/>
    <x v="0"/>
    <s v="Manutenção e Reabilitação de Edificios Municipais"/>
    <x v="0"/>
    <x v="0"/>
    <x v="0"/>
    <x v="0"/>
    <x v="2"/>
    <x v="0"/>
    <x v="0"/>
    <x v="3"/>
    <x v="1"/>
    <x v="2"/>
    <x v="12"/>
    <x v="0"/>
    <m/>
  </r>
  <r>
    <x v="1"/>
    <n v="0"/>
    <n v="0"/>
    <n v="37450"/>
    <n v="0"/>
    <x v="7912"/>
    <x v="0"/>
    <x v="0"/>
    <x v="0"/>
    <s v="01.27.06.72"/>
    <x v="29"/>
    <x v="3"/>
    <x v="4"/>
    <s v="Requalificação Urbana e habitação"/>
    <s v="01.27.06"/>
    <s v="Manutenção e Reabilitação de Edificios Municipais"/>
    <s v="01.27.06.72"/>
    <x v="26"/>
    <x v="0"/>
    <x v="0"/>
    <x v="0"/>
    <x v="1"/>
    <x v="2"/>
    <x v="2"/>
    <x v="0"/>
    <x v="4"/>
    <s v="2021-06-??"/>
    <x v="1"/>
    <n v="37450"/>
    <x v="3"/>
    <n v="0"/>
    <x v="1"/>
    <n v="0"/>
    <x v="811"/>
    <m/>
    <x v="0"/>
    <x v="12"/>
    <m/>
    <s v="Manutenção e Reabilitação de Edificios Municipais"/>
    <x v="2"/>
    <m/>
    <x v="0"/>
    <x v="1"/>
    <x v="1"/>
    <x v="1"/>
    <x v="0"/>
    <x v="0"/>
    <x v="0"/>
    <x v="0"/>
    <x v="1"/>
    <x v="1"/>
    <x v="0"/>
    <s v="Manutenção e Reabilitação de Edificios Municipais"/>
    <x v="0"/>
    <x v="0"/>
    <x v="0"/>
    <x v="0"/>
    <x v="2"/>
    <x v="0"/>
    <x v="0"/>
    <x v="3"/>
    <x v="1"/>
    <x v="2"/>
    <x v="12"/>
    <x v="0"/>
    <m/>
  </r>
  <r>
    <x v="1"/>
    <n v="0"/>
    <n v="0"/>
    <n v="33620"/>
    <n v="0"/>
    <x v="7912"/>
    <x v="0"/>
    <x v="0"/>
    <x v="0"/>
    <s v="01.27.06.72"/>
    <x v="29"/>
    <x v="3"/>
    <x v="4"/>
    <s v="Requalificação Urbana e habitação"/>
    <s v="01.27.06"/>
    <s v="Manutenção e Reabilitação de Edificios Municipais"/>
    <s v="01.27.06.72"/>
    <x v="26"/>
    <x v="0"/>
    <x v="0"/>
    <x v="0"/>
    <x v="1"/>
    <x v="2"/>
    <x v="2"/>
    <x v="0"/>
    <x v="6"/>
    <s v="2021-07-??"/>
    <x v="2"/>
    <n v="33620"/>
    <x v="3"/>
    <n v="0"/>
    <x v="1"/>
    <n v="0"/>
    <x v="811"/>
    <m/>
    <x v="0"/>
    <x v="12"/>
    <m/>
    <s v="Manutenção e Reabilitação de Edificios Municipais"/>
    <x v="2"/>
    <m/>
    <x v="0"/>
    <x v="1"/>
    <x v="1"/>
    <x v="1"/>
    <x v="0"/>
    <x v="0"/>
    <x v="0"/>
    <x v="0"/>
    <x v="1"/>
    <x v="1"/>
    <x v="0"/>
    <s v="Manutenção e Reabilitação de Edificios Municipais"/>
    <x v="0"/>
    <x v="0"/>
    <x v="0"/>
    <x v="0"/>
    <x v="2"/>
    <x v="0"/>
    <x v="0"/>
    <x v="3"/>
    <x v="1"/>
    <x v="2"/>
    <x v="12"/>
    <x v="0"/>
    <m/>
  </r>
  <r>
    <x v="1"/>
    <n v="0"/>
    <n v="0"/>
    <n v="382609"/>
    <n v="0"/>
    <x v="7912"/>
    <x v="0"/>
    <x v="0"/>
    <x v="0"/>
    <s v="01.27.06.72"/>
    <x v="29"/>
    <x v="3"/>
    <x v="4"/>
    <s v="Requalificação Urbana e habitação"/>
    <s v="01.27.06"/>
    <s v="Manutenção e Reabilitação de Edificios Municipais"/>
    <s v="01.27.06.72"/>
    <x v="26"/>
    <x v="0"/>
    <x v="0"/>
    <x v="0"/>
    <x v="1"/>
    <x v="2"/>
    <x v="2"/>
    <x v="0"/>
    <x v="5"/>
    <s v="2021-08-??"/>
    <x v="2"/>
    <n v="382609"/>
    <x v="3"/>
    <n v="0"/>
    <x v="1"/>
    <n v="0"/>
    <x v="811"/>
    <m/>
    <x v="0"/>
    <x v="12"/>
    <m/>
    <s v="Manutenção e Reabilitação de Edificios Municipais"/>
    <x v="2"/>
    <m/>
    <x v="0"/>
    <x v="1"/>
    <x v="1"/>
    <x v="1"/>
    <x v="0"/>
    <x v="0"/>
    <x v="0"/>
    <x v="0"/>
    <x v="1"/>
    <x v="1"/>
    <x v="0"/>
    <s v="Manutenção e Reabilitação de Edificios Municipais"/>
    <x v="0"/>
    <x v="0"/>
    <x v="0"/>
    <x v="0"/>
    <x v="2"/>
    <x v="0"/>
    <x v="0"/>
    <x v="3"/>
    <x v="1"/>
    <x v="2"/>
    <x v="12"/>
    <x v="0"/>
    <m/>
  </r>
  <r>
    <x v="1"/>
    <n v="0"/>
    <n v="0"/>
    <n v="351613"/>
    <n v="0"/>
    <x v="7912"/>
    <x v="0"/>
    <x v="0"/>
    <x v="0"/>
    <s v="01.27.06.72"/>
    <x v="29"/>
    <x v="3"/>
    <x v="4"/>
    <s v="Requalificação Urbana e habitação"/>
    <s v="01.27.06"/>
    <s v="Manutenção e Reabilitação de Edificios Municipais"/>
    <s v="01.27.06.72"/>
    <x v="26"/>
    <x v="0"/>
    <x v="0"/>
    <x v="0"/>
    <x v="1"/>
    <x v="2"/>
    <x v="2"/>
    <x v="0"/>
    <x v="7"/>
    <s v="2021-09-??"/>
    <x v="2"/>
    <n v="351613"/>
    <x v="3"/>
    <n v="0"/>
    <x v="1"/>
    <n v="0"/>
    <x v="811"/>
    <m/>
    <x v="0"/>
    <x v="12"/>
    <m/>
    <s v="Manutenção e Reabilitação de Edificios Municipais"/>
    <x v="2"/>
    <m/>
    <x v="0"/>
    <x v="1"/>
    <x v="1"/>
    <x v="1"/>
    <x v="0"/>
    <x v="0"/>
    <x v="0"/>
    <x v="0"/>
    <x v="1"/>
    <x v="1"/>
    <x v="0"/>
    <s v="Manutenção e Reabilitação de Edificios Municipais"/>
    <x v="0"/>
    <x v="0"/>
    <x v="0"/>
    <x v="0"/>
    <x v="2"/>
    <x v="0"/>
    <x v="0"/>
    <x v="3"/>
    <x v="1"/>
    <x v="2"/>
    <x v="12"/>
    <x v="0"/>
    <m/>
  </r>
  <r>
    <x v="1"/>
    <n v="0"/>
    <n v="0"/>
    <n v="39000"/>
    <n v="0"/>
    <x v="7912"/>
    <x v="0"/>
    <x v="0"/>
    <x v="0"/>
    <s v="01.27.06.72"/>
    <x v="29"/>
    <x v="3"/>
    <x v="4"/>
    <s v="Requalificação Urbana e habitação"/>
    <s v="01.27.06"/>
    <s v="Manutenção e Reabilitação de Edificios Municipais"/>
    <s v="01.27.06.72"/>
    <x v="26"/>
    <x v="0"/>
    <x v="0"/>
    <x v="0"/>
    <x v="1"/>
    <x v="2"/>
    <x v="2"/>
    <x v="0"/>
    <x v="8"/>
    <s v="2021-10-??"/>
    <x v="3"/>
    <n v="39000"/>
    <x v="3"/>
    <n v="0"/>
    <x v="1"/>
    <n v="0"/>
    <x v="811"/>
    <m/>
    <x v="0"/>
    <x v="12"/>
    <m/>
    <s v="Manutenção e Reabilitação de Edificios Municipais"/>
    <x v="2"/>
    <m/>
    <x v="0"/>
    <x v="1"/>
    <x v="1"/>
    <x v="1"/>
    <x v="0"/>
    <x v="0"/>
    <x v="0"/>
    <x v="0"/>
    <x v="1"/>
    <x v="1"/>
    <x v="0"/>
    <s v="Manutenção e Reabilitação de Edificios Municipais"/>
    <x v="0"/>
    <x v="0"/>
    <x v="0"/>
    <x v="0"/>
    <x v="2"/>
    <x v="0"/>
    <x v="0"/>
    <x v="3"/>
    <x v="1"/>
    <x v="2"/>
    <x v="12"/>
    <x v="0"/>
    <m/>
  </r>
  <r>
    <x v="1"/>
    <n v="0"/>
    <n v="0"/>
    <n v="222979"/>
    <n v="0"/>
    <x v="7912"/>
    <x v="0"/>
    <x v="0"/>
    <x v="0"/>
    <s v="01.27.06.72"/>
    <x v="29"/>
    <x v="3"/>
    <x v="4"/>
    <s v="Requalificação Urbana e habitação"/>
    <s v="01.27.06"/>
    <s v="Manutenção e Reabilitação de Edificios Municipais"/>
    <s v="01.27.06.72"/>
    <x v="26"/>
    <x v="0"/>
    <x v="0"/>
    <x v="0"/>
    <x v="1"/>
    <x v="2"/>
    <x v="2"/>
    <x v="0"/>
    <x v="10"/>
    <s v="2021-11-??"/>
    <x v="3"/>
    <n v="222979"/>
    <x v="3"/>
    <n v="0"/>
    <x v="1"/>
    <n v="0"/>
    <x v="811"/>
    <m/>
    <x v="0"/>
    <x v="12"/>
    <m/>
    <s v="Manutenção e Reabilitação de Edificios Municipais"/>
    <x v="2"/>
    <m/>
    <x v="0"/>
    <x v="1"/>
    <x v="1"/>
    <x v="1"/>
    <x v="0"/>
    <x v="0"/>
    <x v="0"/>
    <x v="0"/>
    <x v="1"/>
    <x v="1"/>
    <x v="0"/>
    <s v="Manutenção e Reabilitação de Edificios Municipais"/>
    <x v="0"/>
    <x v="0"/>
    <x v="0"/>
    <x v="0"/>
    <x v="2"/>
    <x v="0"/>
    <x v="0"/>
    <x v="3"/>
    <x v="1"/>
    <x v="2"/>
    <x v="12"/>
    <x v="0"/>
    <m/>
  </r>
  <r>
    <x v="1"/>
    <n v="0"/>
    <n v="0"/>
    <n v="61970"/>
    <n v="0"/>
    <x v="7912"/>
    <x v="0"/>
    <x v="0"/>
    <x v="0"/>
    <s v="01.27.06.72"/>
    <x v="29"/>
    <x v="3"/>
    <x v="4"/>
    <s v="Requalificação Urbana e habitação"/>
    <s v="01.27.06"/>
    <s v="Manutenção e Reabilitação de Edificios Municipais"/>
    <s v="01.27.06.72"/>
    <x v="26"/>
    <x v="0"/>
    <x v="0"/>
    <x v="0"/>
    <x v="1"/>
    <x v="2"/>
    <x v="2"/>
    <x v="0"/>
    <x v="9"/>
    <s v="2021-12-??"/>
    <x v="3"/>
    <n v="61970"/>
    <x v="3"/>
    <n v="0"/>
    <x v="1"/>
    <n v="0"/>
    <x v="811"/>
    <m/>
    <x v="0"/>
    <x v="12"/>
    <m/>
    <s v="Manutenção e Reabilitação de Edificios Municipais"/>
    <x v="2"/>
    <m/>
    <x v="0"/>
    <x v="1"/>
    <x v="1"/>
    <x v="1"/>
    <x v="0"/>
    <x v="0"/>
    <x v="0"/>
    <x v="0"/>
    <x v="1"/>
    <x v="1"/>
    <x v="0"/>
    <s v="Manutenção e Reabilitação de Edificios Municipais"/>
    <x v="0"/>
    <x v="0"/>
    <x v="0"/>
    <x v="0"/>
    <x v="2"/>
    <x v="0"/>
    <x v="0"/>
    <x v="3"/>
    <x v="1"/>
    <x v="2"/>
    <x v="12"/>
    <x v="0"/>
    <m/>
  </r>
  <r>
    <x v="1"/>
    <n v="0"/>
    <n v="0"/>
    <n v="3000000"/>
    <n v="0"/>
    <x v="7912"/>
    <x v="0"/>
    <x v="0"/>
    <x v="0"/>
    <s v="01.27.06.73"/>
    <x v="70"/>
    <x v="3"/>
    <x v="4"/>
    <s v="Requalificação Urbana e habitação"/>
    <s v="01.27.06"/>
    <s v="Manutenção e Calcetamento de Estradas de Ribeireta e Aguadinha"/>
    <s v="01.27.06.73"/>
    <x v="26"/>
    <x v="0"/>
    <x v="0"/>
    <x v="0"/>
    <x v="1"/>
    <x v="2"/>
    <x v="2"/>
    <x v="0"/>
    <x v="2"/>
    <s v="2021-03-??"/>
    <x v="0"/>
    <n v="3000000"/>
    <x v="3"/>
    <n v="0"/>
    <x v="1"/>
    <n v="0"/>
    <x v="811"/>
    <m/>
    <x v="0"/>
    <x v="12"/>
    <m/>
    <s v="Manutenção e Calcetamento de Estradas de Ribeireta e Aguadinha"/>
    <x v="2"/>
    <m/>
    <x v="0"/>
    <x v="1"/>
    <x v="1"/>
    <x v="1"/>
    <x v="0"/>
    <x v="0"/>
    <x v="0"/>
    <x v="0"/>
    <x v="1"/>
    <x v="1"/>
    <x v="0"/>
    <s v="Manutenção e Calcetamento de Estradas de Ribeireta e Aguadinha"/>
    <x v="0"/>
    <x v="0"/>
    <x v="0"/>
    <x v="0"/>
    <x v="2"/>
    <x v="0"/>
    <x v="0"/>
    <x v="3"/>
    <x v="1"/>
    <x v="2"/>
    <x v="12"/>
    <x v="0"/>
    <m/>
  </r>
  <r>
    <x v="1"/>
    <n v="0"/>
    <n v="0"/>
    <n v="6800852"/>
    <n v="0"/>
    <x v="7912"/>
    <x v="0"/>
    <x v="0"/>
    <x v="0"/>
    <s v="01.27.06.73"/>
    <x v="70"/>
    <x v="3"/>
    <x v="4"/>
    <s v="Requalificação Urbana e habitação"/>
    <s v="01.27.06"/>
    <s v="Manutenção e Calcetamento de Estradas de Ribeireta e Aguadinha"/>
    <s v="01.27.06.73"/>
    <x v="26"/>
    <x v="0"/>
    <x v="0"/>
    <x v="0"/>
    <x v="1"/>
    <x v="2"/>
    <x v="2"/>
    <x v="0"/>
    <x v="3"/>
    <s v="2021-05-??"/>
    <x v="1"/>
    <n v="6800852"/>
    <x v="3"/>
    <n v="0"/>
    <x v="1"/>
    <n v="0"/>
    <x v="811"/>
    <m/>
    <x v="0"/>
    <x v="12"/>
    <m/>
    <s v="Manutenção e Calcetamento de Estradas de Ribeireta e Aguadinha"/>
    <x v="2"/>
    <m/>
    <x v="0"/>
    <x v="1"/>
    <x v="1"/>
    <x v="1"/>
    <x v="0"/>
    <x v="0"/>
    <x v="0"/>
    <x v="0"/>
    <x v="1"/>
    <x v="1"/>
    <x v="0"/>
    <s v="Manutenção e Calcetamento de Estradas de Ribeireta e Aguadinha"/>
    <x v="0"/>
    <x v="0"/>
    <x v="0"/>
    <x v="0"/>
    <x v="2"/>
    <x v="0"/>
    <x v="0"/>
    <x v="3"/>
    <x v="1"/>
    <x v="2"/>
    <x v="12"/>
    <x v="0"/>
    <m/>
  </r>
  <r>
    <x v="1"/>
    <n v="0"/>
    <n v="0"/>
    <n v="5661342"/>
    <n v="0"/>
    <x v="7912"/>
    <x v="0"/>
    <x v="0"/>
    <x v="0"/>
    <s v="01.27.06.73"/>
    <x v="70"/>
    <x v="3"/>
    <x v="4"/>
    <s v="Requalificação Urbana e habitação"/>
    <s v="01.27.06"/>
    <s v="Manutenção e Calcetamento de Estradas de Ribeireta e Aguadinha"/>
    <s v="01.27.06.73"/>
    <x v="26"/>
    <x v="0"/>
    <x v="0"/>
    <x v="0"/>
    <x v="1"/>
    <x v="2"/>
    <x v="2"/>
    <x v="0"/>
    <x v="5"/>
    <s v="2021-08-??"/>
    <x v="2"/>
    <n v="5661342"/>
    <x v="3"/>
    <n v="0"/>
    <x v="1"/>
    <n v="0"/>
    <x v="811"/>
    <m/>
    <x v="0"/>
    <x v="12"/>
    <m/>
    <s v="Manutenção e Calcetamento de Estradas de Ribeireta e Aguadinha"/>
    <x v="2"/>
    <m/>
    <x v="0"/>
    <x v="1"/>
    <x v="1"/>
    <x v="1"/>
    <x v="0"/>
    <x v="0"/>
    <x v="0"/>
    <x v="0"/>
    <x v="1"/>
    <x v="1"/>
    <x v="0"/>
    <s v="Manutenção e Calcetamento de Estradas de Ribeireta e Aguadinha"/>
    <x v="0"/>
    <x v="0"/>
    <x v="0"/>
    <x v="0"/>
    <x v="2"/>
    <x v="0"/>
    <x v="0"/>
    <x v="3"/>
    <x v="1"/>
    <x v="2"/>
    <x v="12"/>
    <x v="0"/>
    <m/>
  </r>
  <r>
    <x v="1"/>
    <n v="0"/>
    <n v="0"/>
    <n v="2270100"/>
    <n v="0"/>
    <x v="7912"/>
    <x v="0"/>
    <x v="0"/>
    <x v="0"/>
    <s v="01.27.06.73"/>
    <x v="70"/>
    <x v="3"/>
    <x v="4"/>
    <s v="Requalificação Urbana e habitação"/>
    <s v="01.27.06"/>
    <s v="Manutenção e Calcetamento de Estradas de Ribeireta e Aguadinha"/>
    <s v="01.27.06.73"/>
    <x v="26"/>
    <x v="0"/>
    <x v="0"/>
    <x v="0"/>
    <x v="1"/>
    <x v="2"/>
    <x v="2"/>
    <x v="0"/>
    <x v="10"/>
    <s v="2021-11-??"/>
    <x v="3"/>
    <n v="2270100"/>
    <x v="3"/>
    <n v="0"/>
    <x v="1"/>
    <n v="0"/>
    <x v="811"/>
    <m/>
    <x v="0"/>
    <x v="12"/>
    <m/>
    <s v="Manutenção e Calcetamento de Estradas de Ribeireta e Aguadinha"/>
    <x v="2"/>
    <m/>
    <x v="0"/>
    <x v="1"/>
    <x v="1"/>
    <x v="1"/>
    <x v="0"/>
    <x v="0"/>
    <x v="0"/>
    <x v="0"/>
    <x v="1"/>
    <x v="1"/>
    <x v="0"/>
    <s v="Manutenção e Calcetamento de Estradas de Ribeireta e Aguadinha"/>
    <x v="0"/>
    <x v="0"/>
    <x v="0"/>
    <x v="0"/>
    <x v="2"/>
    <x v="0"/>
    <x v="0"/>
    <x v="3"/>
    <x v="1"/>
    <x v="2"/>
    <x v="12"/>
    <x v="0"/>
    <m/>
  </r>
  <r>
    <x v="1"/>
    <n v="0"/>
    <n v="0"/>
    <n v="3000000"/>
    <n v="0"/>
    <x v="7912"/>
    <x v="0"/>
    <x v="0"/>
    <x v="0"/>
    <s v="01.27.06.73"/>
    <x v="70"/>
    <x v="3"/>
    <x v="4"/>
    <s v="Requalificação Urbana e habitação"/>
    <s v="01.27.06"/>
    <s v="Manutenção e Calcetamento de Estradas de Ribeireta e Aguadinha"/>
    <s v="01.27.06.73"/>
    <x v="26"/>
    <x v="0"/>
    <x v="0"/>
    <x v="0"/>
    <x v="1"/>
    <x v="2"/>
    <x v="2"/>
    <x v="0"/>
    <x v="9"/>
    <s v="2021-12-??"/>
    <x v="3"/>
    <n v="3000000"/>
    <x v="3"/>
    <n v="0"/>
    <x v="1"/>
    <n v="0"/>
    <x v="811"/>
    <m/>
    <x v="0"/>
    <x v="12"/>
    <m/>
    <s v="Manutenção e Calcetamento de Estradas de Ribeireta e Aguadinha"/>
    <x v="2"/>
    <m/>
    <x v="0"/>
    <x v="1"/>
    <x v="1"/>
    <x v="1"/>
    <x v="0"/>
    <x v="0"/>
    <x v="0"/>
    <x v="0"/>
    <x v="1"/>
    <x v="1"/>
    <x v="0"/>
    <s v="Manutenção e Calcetamento de Estradas de Ribeireta e Aguadinha"/>
    <x v="0"/>
    <x v="0"/>
    <x v="0"/>
    <x v="0"/>
    <x v="2"/>
    <x v="0"/>
    <x v="0"/>
    <x v="3"/>
    <x v="1"/>
    <x v="2"/>
    <x v="12"/>
    <x v="0"/>
    <m/>
  </r>
  <r>
    <x v="0"/>
    <n v="0"/>
    <n v="0"/>
    <n v="208160"/>
    <n v="0"/>
    <x v="7912"/>
    <x v="0"/>
    <x v="1"/>
    <x v="0"/>
    <s v="03.03.10"/>
    <x v="10"/>
    <x v="0"/>
    <x v="3"/>
    <s v="Receitas Da Câmara"/>
    <s v="03.03.10"/>
    <s v="Receitas Da Câmara"/>
    <s v="03.03.10"/>
    <x v="17"/>
    <x v="0"/>
    <x v="4"/>
    <x v="6"/>
    <x v="1"/>
    <x v="0"/>
    <x v="1"/>
    <x v="0"/>
    <x v="0"/>
    <s v="2021-01-??"/>
    <x v="0"/>
    <n v="208160"/>
    <x v="3"/>
    <n v="0"/>
    <x v="1"/>
    <n v="0"/>
    <x v="811"/>
    <m/>
    <x v="0"/>
    <x v="12"/>
    <m/>
    <s v="Receitas Da Câmara"/>
    <x v="2"/>
    <s v="RDC"/>
    <x v="0"/>
    <x v="1"/>
    <x v="1"/>
    <x v="1"/>
    <x v="0"/>
    <x v="0"/>
    <x v="0"/>
    <x v="0"/>
    <x v="1"/>
    <x v="1"/>
    <x v="0"/>
    <s v="Receitas Da Câmara"/>
    <x v="0"/>
    <x v="0"/>
    <x v="0"/>
    <x v="0"/>
    <x v="0"/>
    <x v="0"/>
    <x v="0"/>
    <x v="3"/>
    <x v="1"/>
    <x v="2"/>
    <x v="12"/>
    <x v="0"/>
    <m/>
  </r>
  <r>
    <x v="0"/>
    <n v="0"/>
    <n v="0"/>
    <n v="216520"/>
    <n v="0"/>
    <x v="7912"/>
    <x v="0"/>
    <x v="1"/>
    <x v="0"/>
    <s v="03.03.10"/>
    <x v="10"/>
    <x v="0"/>
    <x v="3"/>
    <s v="Receitas Da Câmara"/>
    <s v="03.03.10"/>
    <s v="Receitas Da Câmara"/>
    <s v="03.03.10"/>
    <x v="17"/>
    <x v="0"/>
    <x v="4"/>
    <x v="6"/>
    <x v="1"/>
    <x v="0"/>
    <x v="1"/>
    <x v="0"/>
    <x v="11"/>
    <s v="2021-02-??"/>
    <x v="0"/>
    <n v="216520"/>
    <x v="3"/>
    <n v="0"/>
    <x v="1"/>
    <n v="0"/>
    <x v="811"/>
    <m/>
    <x v="0"/>
    <x v="12"/>
    <m/>
    <s v="Receitas Da Câmara"/>
    <x v="2"/>
    <s v="RDC"/>
    <x v="0"/>
    <x v="1"/>
    <x v="1"/>
    <x v="1"/>
    <x v="0"/>
    <x v="0"/>
    <x v="0"/>
    <x v="0"/>
    <x v="1"/>
    <x v="1"/>
    <x v="0"/>
    <s v="Receitas Da Câmara"/>
    <x v="0"/>
    <x v="0"/>
    <x v="0"/>
    <x v="0"/>
    <x v="0"/>
    <x v="0"/>
    <x v="0"/>
    <x v="3"/>
    <x v="1"/>
    <x v="2"/>
    <x v="12"/>
    <x v="0"/>
    <m/>
  </r>
  <r>
    <x v="0"/>
    <n v="0"/>
    <n v="0"/>
    <n v="236140"/>
    <n v="0"/>
    <x v="7912"/>
    <x v="0"/>
    <x v="1"/>
    <x v="0"/>
    <s v="03.03.10"/>
    <x v="10"/>
    <x v="0"/>
    <x v="3"/>
    <s v="Receitas Da Câmara"/>
    <s v="03.03.10"/>
    <s v="Receitas Da Câmara"/>
    <s v="03.03.10"/>
    <x v="17"/>
    <x v="0"/>
    <x v="4"/>
    <x v="6"/>
    <x v="1"/>
    <x v="0"/>
    <x v="1"/>
    <x v="0"/>
    <x v="2"/>
    <s v="2021-03-??"/>
    <x v="0"/>
    <n v="236140"/>
    <x v="3"/>
    <n v="0"/>
    <x v="1"/>
    <n v="0"/>
    <x v="811"/>
    <m/>
    <x v="0"/>
    <x v="12"/>
    <m/>
    <s v="Receitas Da Câmara"/>
    <x v="2"/>
    <s v="RDC"/>
    <x v="0"/>
    <x v="1"/>
    <x v="1"/>
    <x v="1"/>
    <x v="0"/>
    <x v="0"/>
    <x v="0"/>
    <x v="0"/>
    <x v="1"/>
    <x v="1"/>
    <x v="0"/>
    <s v="Receitas Da Câmara"/>
    <x v="0"/>
    <x v="0"/>
    <x v="0"/>
    <x v="0"/>
    <x v="0"/>
    <x v="0"/>
    <x v="0"/>
    <x v="3"/>
    <x v="1"/>
    <x v="2"/>
    <x v="12"/>
    <x v="0"/>
    <m/>
  </r>
  <r>
    <x v="0"/>
    <n v="0"/>
    <n v="0"/>
    <n v="162580"/>
    <n v="0"/>
    <x v="7912"/>
    <x v="0"/>
    <x v="1"/>
    <x v="0"/>
    <s v="03.03.10"/>
    <x v="10"/>
    <x v="0"/>
    <x v="3"/>
    <s v="Receitas Da Câmara"/>
    <s v="03.03.10"/>
    <s v="Receitas Da Câmara"/>
    <s v="03.03.10"/>
    <x v="17"/>
    <x v="0"/>
    <x v="4"/>
    <x v="6"/>
    <x v="1"/>
    <x v="0"/>
    <x v="1"/>
    <x v="0"/>
    <x v="1"/>
    <s v="2021-04-??"/>
    <x v="1"/>
    <n v="162580"/>
    <x v="3"/>
    <n v="0"/>
    <x v="1"/>
    <n v="0"/>
    <x v="811"/>
    <m/>
    <x v="0"/>
    <x v="12"/>
    <m/>
    <s v="Receitas Da Câmara"/>
    <x v="2"/>
    <s v="RDC"/>
    <x v="0"/>
    <x v="1"/>
    <x v="1"/>
    <x v="1"/>
    <x v="0"/>
    <x v="0"/>
    <x v="0"/>
    <x v="0"/>
    <x v="1"/>
    <x v="1"/>
    <x v="0"/>
    <s v="Receitas Da Câmara"/>
    <x v="0"/>
    <x v="0"/>
    <x v="0"/>
    <x v="0"/>
    <x v="0"/>
    <x v="0"/>
    <x v="0"/>
    <x v="3"/>
    <x v="1"/>
    <x v="2"/>
    <x v="12"/>
    <x v="0"/>
    <m/>
  </r>
  <r>
    <x v="0"/>
    <n v="0"/>
    <n v="0"/>
    <n v="174160"/>
    <n v="0"/>
    <x v="7912"/>
    <x v="0"/>
    <x v="1"/>
    <x v="0"/>
    <s v="03.03.10"/>
    <x v="10"/>
    <x v="0"/>
    <x v="3"/>
    <s v="Receitas Da Câmara"/>
    <s v="03.03.10"/>
    <s v="Receitas Da Câmara"/>
    <s v="03.03.10"/>
    <x v="17"/>
    <x v="0"/>
    <x v="4"/>
    <x v="6"/>
    <x v="1"/>
    <x v="0"/>
    <x v="1"/>
    <x v="0"/>
    <x v="3"/>
    <s v="2021-05-??"/>
    <x v="1"/>
    <n v="174160"/>
    <x v="3"/>
    <n v="0"/>
    <x v="1"/>
    <n v="0"/>
    <x v="811"/>
    <m/>
    <x v="0"/>
    <x v="12"/>
    <m/>
    <s v="Receitas Da Câmara"/>
    <x v="2"/>
    <s v="RDC"/>
    <x v="0"/>
    <x v="1"/>
    <x v="1"/>
    <x v="1"/>
    <x v="0"/>
    <x v="0"/>
    <x v="0"/>
    <x v="0"/>
    <x v="1"/>
    <x v="1"/>
    <x v="0"/>
    <s v="Receitas Da Câmara"/>
    <x v="0"/>
    <x v="0"/>
    <x v="0"/>
    <x v="0"/>
    <x v="0"/>
    <x v="0"/>
    <x v="0"/>
    <x v="3"/>
    <x v="1"/>
    <x v="2"/>
    <x v="12"/>
    <x v="0"/>
    <m/>
  </r>
  <r>
    <x v="0"/>
    <n v="0"/>
    <n v="0"/>
    <n v="469597"/>
    <n v="0"/>
    <x v="7912"/>
    <x v="0"/>
    <x v="1"/>
    <x v="0"/>
    <s v="03.03.10"/>
    <x v="10"/>
    <x v="0"/>
    <x v="3"/>
    <s v="Receitas Da Câmara"/>
    <s v="03.03.10"/>
    <s v="Receitas Da Câmara"/>
    <s v="03.03.10"/>
    <x v="17"/>
    <x v="0"/>
    <x v="4"/>
    <x v="6"/>
    <x v="1"/>
    <x v="0"/>
    <x v="1"/>
    <x v="0"/>
    <x v="4"/>
    <s v="2021-06-??"/>
    <x v="1"/>
    <n v="469597"/>
    <x v="3"/>
    <n v="0"/>
    <x v="1"/>
    <n v="0"/>
    <x v="811"/>
    <m/>
    <x v="0"/>
    <x v="12"/>
    <m/>
    <s v="Receitas Da Câmara"/>
    <x v="2"/>
    <s v="RDC"/>
    <x v="0"/>
    <x v="1"/>
    <x v="1"/>
    <x v="1"/>
    <x v="0"/>
    <x v="0"/>
    <x v="0"/>
    <x v="0"/>
    <x v="1"/>
    <x v="1"/>
    <x v="0"/>
    <s v="Receitas Da Câmara"/>
    <x v="0"/>
    <x v="0"/>
    <x v="0"/>
    <x v="0"/>
    <x v="0"/>
    <x v="0"/>
    <x v="0"/>
    <x v="3"/>
    <x v="1"/>
    <x v="2"/>
    <x v="12"/>
    <x v="0"/>
    <m/>
  </r>
  <r>
    <x v="0"/>
    <n v="0"/>
    <n v="0"/>
    <n v="631870"/>
    <n v="0"/>
    <x v="7912"/>
    <x v="0"/>
    <x v="1"/>
    <x v="0"/>
    <s v="03.03.10"/>
    <x v="10"/>
    <x v="0"/>
    <x v="3"/>
    <s v="Receitas Da Câmara"/>
    <s v="03.03.10"/>
    <s v="Receitas Da Câmara"/>
    <s v="03.03.10"/>
    <x v="17"/>
    <x v="0"/>
    <x v="4"/>
    <x v="6"/>
    <x v="1"/>
    <x v="0"/>
    <x v="1"/>
    <x v="0"/>
    <x v="6"/>
    <s v="2021-07-??"/>
    <x v="2"/>
    <n v="631870"/>
    <x v="3"/>
    <n v="0"/>
    <x v="1"/>
    <n v="0"/>
    <x v="811"/>
    <m/>
    <x v="0"/>
    <x v="12"/>
    <m/>
    <s v="Receitas Da Câmara"/>
    <x v="2"/>
    <s v="RDC"/>
    <x v="0"/>
    <x v="1"/>
    <x v="1"/>
    <x v="1"/>
    <x v="0"/>
    <x v="0"/>
    <x v="0"/>
    <x v="0"/>
    <x v="1"/>
    <x v="1"/>
    <x v="0"/>
    <s v="Receitas Da Câmara"/>
    <x v="0"/>
    <x v="0"/>
    <x v="0"/>
    <x v="0"/>
    <x v="0"/>
    <x v="0"/>
    <x v="0"/>
    <x v="3"/>
    <x v="1"/>
    <x v="2"/>
    <x v="12"/>
    <x v="0"/>
    <m/>
  </r>
  <r>
    <x v="0"/>
    <n v="0"/>
    <n v="0"/>
    <n v="467671"/>
    <n v="0"/>
    <x v="7912"/>
    <x v="0"/>
    <x v="1"/>
    <x v="0"/>
    <s v="03.03.10"/>
    <x v="10"/>
    <x v="0"/>
    <x v="3"/>
    <s v="Receitas Da Câmara"/>
    <s v="03.03.10"/>
    <s v="Receitas Da Câmara"/>
    <s v="03.03.10"/>
    <x v="17"/>
    <x v="0"/>
    <x v="4"/>
    <x v="6"/>
    <x v="1"/>
    <x v="0"/>
    <x v="1"/>
    <x v="0"/>
    <x v="5"/>
    <s v="2021-08-??"/>
    <x v="2"/>
    <n v="467671"/>
    <x v="3"/>
    <n v="0"/>
    <x v="1"/>
    <n v="0"/>
    <x v="811"/>
    <m/>
    <x v="0"/>
    <x v="12"/>
    <m/>
    <s v="Receitas Da Câmara"/>
    <x v="2"/>
    <s v="RDC"/>
    <x v="0"/>
    <x v="1"/>
    <x v="1"/>
    <x v="1"/>
    <x v="0"/>
    <x v="0"/>
    <x v="0"/>
    <x v="0"/>
    <x v="1"/>
    <x v="1"/>
    <x v="0"/>
    <s v="Receitas Da Câmara"/>
    <x v="0"/>
    <x v="0"/>
    <x v="0"/>
    <x v="0"/>
    <x v="0"/>
    <x v="0"/>
    <x v="0"/>
    <x v="3"/>
    <x v="1"/>
    <x v="2"/>
    <x v="12"/>
    <x v="0"/>
    <m/>
  </r>
  <r>
    <x v="0"/>
    <n v="0"/>
    <n v="0"/>
    <n v="183660"/>
    <n v="0"/>
    <x v="7912"/>
    <x v="0"/>
    <x v="1"/>
    <x v="0"/>
    <s v="03.03.10"/>
    <x v="10"/>
    <x v="0"/>
    <x v="3"/>
    <s v="Receitas Da Câmara"/>
    <s v="03.03.10"/>
    <s v="Receitas Da Câmara"/>
    <s v="03.03.10"/>
    <x v="17"/>
    <x v="0"/>
    <x v="4"/>
    <x v="6"/>
    <x v="1"/>
    <x v="0"/>
    <x v="1"/>
    <x v="0"/>
    <x v="7"/>
    <s v="2021-09-??"/>
    <x v="2"/>
    <n v="183660"/>
    <x v="3"/>
    <n v="0"/>
    <x v="1"/>
    <n v="0"/>
    <x v="811"/>
    <m/>
    <x v="0"/>
    <x v="12"/>
    <m/>
    <s v="Receitas Da Câmara"/>
    <x v="2"/>
    <s v="RDC"/>
    <x v="0"/>
    <x v="1"/>
    <x v="1"/>
    <x v="1"/>
    <x v="0"/>
    <x v="0"/>
    <x v="0"/>
    <x v="0"/>
    <x v="1"/>
    <x v="1"/>
    <x v="0"/>
    <s v="Receitas Da Câmara"/>
    <x v="0"/>
    <x v="0"/>
    <x v="0"/>
    <x v="0"/>
    <x v="0"/>
    <x v="0"/>
    <x v="0"/>
    <x v="3"/>
    <x v="1"/>
    <x v="2"/>
    <x v="12"/>
    <x v="0"/>
    <m/>
  </r>
  <r>
    <x v="0"/>
    <n v="0"/>
    <n v="0"/>
    <n v="242300"/>
    <n v="0"/>
    <x v="7912"/>
    <x v="0"/>
    <x v="1"/>
    <x v="0"/>
    <s v="03.03.10"/>
    <x v="10"/>
    <x v="0"/>
    <x v="3"/>
    <s v="Receitas Da Câmara"/>
    <s v="03.03.10"/>
    <s v="Receitas Da Câmara"/>
    <s v="03.03.10"/>
    <x v="17"/>
    <x v="0"/>
    <x v="4"/>
    <x v="6"/>
    <x v="1"/>
    <x v="0"/>
    <x v="1"/>
    <x v="0"/>
    <x v="8"/>
    <s v="2021-10-??"/>
    <x v="3"/>
    <n v="242300"/>
    <x v="3"/>
    <n v="0"/>
    <x v="1"/>
    <n v="0"/>
    <x v="811"/>
    <m/>
    <x v="0"/>
    <x v="12"/>
    <m/>
    <s v="Receitas Da Câmara"/>
    <x v="2"/>
    <s v="RDC"/>
    <x v="0"/>
    <x v="1"/>
    <x v="1"/>
    <x v="1"/>
    <x v="0"/>
    <x v="0"/>
    <x v="0"/>
    <x v="0"/>
    <x v="1"/>
    <x v="1"/>
    <x v="0"/>
    <s v="Receitas Da Câmara"/>
    <x v="0"/>
    <x v="0"/>
    <x v="0"/>
    <x v="0"/>
    <x v="0"/>
    <x v="0"/>
    <x v="0"/>
    <x v="3"/>
    <x v="1"/>
    <x v="2"/>
    <x v="12"/>
    <x v="0"/>
    <m/>
  </r>
  <r>
    <x v="0"/>
    <n v="0"/>
    <n v="0"/>
    <n v="247972"/>
    <n v="0"/>
    <x v="7912"/>
    <x v="0"/>
    <x v="1"/>
    <x v="0"/>
    <s v="03.03.10"/>
    <x v="10"/>
    <x v="0"/>
    <x v="3"/>
    <s v="Receitas Da Câmara"/>
    <s v="03.03.10"/>
    <s v="Receitas Da Câmara"/>
    <s v="03.03.10"/>
    <x v="17"/>
    <x v="0"/>
    <x v="4"/>
    <x v="6"/>
    <x v="1"/>
    <x v="0"/>
    <x v="1"/>
    <x v="0"/>
    <x v="10"/>
    <s v="2021-11-??"/>
    <x v="3"/>
    <n v="247972"/>
    <x v="3"/>
    <n v="0"/>
    <x v="1"/>
    <n v="0"/>
    <x v="811"/>
    <m/>
    <x v="0"/>
    <x v="12"/>
    <m/>
    <s v="Receitas Da Câmara"/>
    <x v="2"/>
    <s v="RDC"/>
    <x v="0"/>
    <x v="1"/>
    <x v="1"/>
    <x v="1"/>
    <x v="0"/>
    <x v="0"/>
    <x v="0"/>
    <x v="0"/>
    <x v="1"/>
    <x v="1"/>
    <x v="0"/>
    <s v="Receitas Da Câmara"/>
    <x v="0"/>
    <x v="0"/>
    <x v="0"/>
    <x v="0"/>
    <x v="0"/>
    <x v="0"/>
    <x v="0"/>
    <x v="3"/>
    <x v="1"/>
    <x v="2"/>
    <x v="12"/>
    <x v="0"/>
    <m/>
  </r>
  <r>
    <x v="0"/>
    <n v="0"/>
    <n v="0"/>
    <n v="230220"/>
    <n v="0"/>
    <x v="7912"/>
    <x v="0"/>
    <x v="1"/>
    <x v="0"/>
    <s v="03.03.10"/>
    <x v="10"/>
    <x v="0"/>
    <x v="3"/>
    <s v="Receitas Da Câmara"/>
    <s v="03.03.10"/>
    <s v="Receitas Da Câmara"/>
    <s v="03.03.10"/>
    <x v="17"/>
    <x v="0"/>
    <x v="4"/>
    <x v="6"/>
    <x v="1"/>
    <x v="0"/>
    <x v="1"/>
    <x v="0"/>
    <x v="9"/>
    <s v="2021-12-??"/>
    <x v="3"/>
    <n v="230220"/>
    <x v="3"/>
    <n v="0"/>
    <x v="1"/>
    <n v="0"/>
    <x v="811"/>
    <m/>
    <x v="0"/>
    <x v="12"/>
    <m/>
    <s v="Receitas Da Câmara"/>
    <x v="2"/>
    <s v="RDC"/>
    <x v="0"/>
    <x v="1"/>
    <x v="1"/>
    <x v="1"/>
    <x v="0"/>
    <x v="0"/>
    <x v="0"/>
    <x v="0"/>
    <x v="1"/>
    <x v="1"/>
    <x v="0"/>
    <s v="Receitas Da Câmara"/>
    <x v="0"/>
    <x v="0"/>
    <x v="0"/>
    <x v="0"/>
    <x v="0"/>
    <x v="0"/>
    <x v="0"/>
    <x v="3"/>
    <x v="1"/>
    <x v="2"/>
    <x v="12"/>
    <x v="0"/>
    <m/>
  </r>
  <r>
    <x v="0"/>
    <n v="0"/>
    <n v="0"/>
    <n v="18000"/>
    <n v="0"/>
    <x v="7912"/>
    <x v="0"/>
    <x v="0"/>
    <x v="0"/>
    <s v="03.16.02"/>
    <x v="53"/>
    <x v="0"/>
    <x v="0"/>
    <s v="Gabinete do Presidente"/>
    <s v="03.16.02"/>
    <s v="Gabinete do Presidente"/>
    <s v="03.16.02"/>
    <x v="44"/>
    <x v="0"/>
    <x v="0"/>
    <x v="4"/>
    <x v="1"/>
    <x v="0"/>
    <x v="0"/>
    <x v="0"/>
    <x v="0"/>
    <s v="2021-01-??"/>
    <x v="0"/>
    <n v="18000"/>
    <x v="3"/>
    <n v="100000"/>
    <x v="1"/>
    <n v="719470"/>
    <x v="811"/>
    <m/>
    <x v="0"/>
    <x v="12"/>
    <m/>
    <s v="Gabinete do Presidente"/>
    <x v="2"/>
    <m/>
    <x v="0"/>
    <x v="1"/>
    <x v="1"/>
    <x v="1"/>
    <x v="0"/>
    <x v="0"/>
    <x v="0"/>
    <x v="0"/>
    <x v="1"/>
    <x v="1"/>
    <x v="0"/>
    <s v="Gabinete do Presidente"/>
    <x v="0"/>
    <x v="0"/>
    <x v="0"/>
    <x v="0"/>
    <x v="0"/>
    <x v="0"/>
    <x v="0"/>
    <x v="3"/>
    <x v="1"/>
    <x v="2"/>
    <x v="12"/>
    <x v="0"/>
    <m/>
  </r>
  <r>
    <x v="0"/>
    <n v="0"/>
    <n v="0"/>
    <n v="12000"/>
    <n v="0"/>
    <x v="7912"/>
    <x v="0"/>
    <x v="0"/>
    <x v="0"/>
    <s v="03.16.02"/>
    <x v="53"/>
    <x v="0"/>
    <x v="0"/>
    <s v="Gabinete do Presidente"/>
    <s v="03.16.02"/>
    <s v="Gabinete do Presidente"/>
    <s v="03.16.02"/>
    <x v="44"/>
    <x v="0"/>
    <x v="0"/>
    <x v="4"/>
    <x v="1"/>
    <x v="0"/>
    <x v="0"/>
    <x v="0"/>
    <x v="11"/>
    <s v="2021-02-??"/>
    <x v="0"/>
    <n v="12000"/>
    <x v="3"/>
    <n v="100000"/>
    <x v="1"/>
    <n v="719470"/>
    <x v="811"/>
    <m/>
    <x v="0"/>
    <x v="12"/>
    <m/>
    <s v="Gabinete do Presidente"/>
    <x v="2"/>
    <m/>
    <x v="0"/>
    <x v="1"/>
    <x v="1"/>
    <x v="1"/>
    <x v="0"/>
    <x v="0"/>
    <x v="0"/>
    <x v="0"/>
    <x v="1"/>
    <x v="1"/>
    <x v="0"/>
    <s v="Gabinete do Presidente"/>
    <x v="0"/>
    <x v="0"/>
    <x v="0"/>
    <x v="0"/>
    <x v="0"/>
    <x v="0"/>
    <x v="0"/>
    <x v="3"/>
    <x v="1"/>
    <x v="2"/>
    <x v="12"/>
    <x v="0"/>
    <m/>
  </r>
  <r>
    <x v="0"/>
    <n v="0"/>
    <n v="0"/>
    <n v="33000"/>
    <n v="0"/>
    <x v="7912"/>
    <x v="0"/>
    <x v="0"/>
    <x v="0"/>
    <s v="03.16.02"/>
    <x v="53"/>
    <x v="0"/>
    <x v="0"/>
    <s v="Gabinete do Presidente"/>
    <s v="03.16.02"/>
    <s v="Gabinete do Presidente"/>
    <s v="03.16.02"/>
    <x v="44"/>
    <x v="0"/>
    <x v="0"/>
    <x v="4"/>
    <x v="1"/>
    <x v="0"/>
    <x v="0"/>
    <x v="0"/>
    <x v="2"/>
    <s v="2021-03-??"/>
    <x v="0"/>
    <n v="33000"/>
    <x v="3"/>
    <n v="100000"/>
    <x v="1"/>
    <n v="719470"/>
    <x v="811"/>
    <m/>
    <x v="0"/>
    <x v="12"/>
    <m/>
    <s v="Gabinete do Presidente"/>
    <x v="2"/>
    <m/>
    <x v="0"/>
    <x v="1"/>
    <x v="1"/>
    <x v="1"/>
    <x v="0"/>
    <x v="0"/>
    <x v="0"/>
    <x v="0"/>
    <x v="1"/>
    <x v="1"/>
    <x v="0"/>
    <s v="Gabinete do Presidente"/>
    <x v="0"/>
    <x v="0"/>
    <x v="0"/>
    <x v="0"/>
    <x v="0"/>
    <x v="0"/>
    <x v="0"/>
    <x v="3"/>
    <x v="1"/>
    <x v="2"/>
    <x v="12"/>
    <x v="0"/>
    <m/>
  </r>
  <r>
    <x v="0"/>
    <n v="0"/>
    <n v="0"/>
    <n v="5000"/>
    <n v="0"/>
    <x v="7912"/>
    <x v="0"/>
    <x v="0"/>
    <x v="0"/>
    <s v="03.16.02"/>
    <x v="53"/>
    <x v="0"/>
    <x v="0"/>
    <s v="Gabinete do Presidente"/>
    <s v="03.16.02"/>
    <s v="Gabinete do Presidente"/>
    <s v="03.16.02"/>
    <x v="44"/>
    <x v="0"/>
    <x v="0"/>
    <x v="4"/>
    <x v="1"/>
    <x v="0"/>
    <x v="0"/>
    <x v="0"/>
    <x v="1"/>
    <s v="2021-04-??"/>
    <x v="1"/>
    <n v="5000"/>
    <x v="3"/>
    <n v="100000"/>
    <x v="1"/>
    <n v="719470"/>
    <x v="811"/>
    <m/>
    <x v="0"/>
    <x v="12"/>
    <m/>
    <s v="Gabinete do Presidente"/>
    <x v="2"/>
    <m/>
    <x v="0"/>
    <x v="1"/>
    <x v="1"/>
    <x v="1"/>
    <x v="0"/>
    <x v="0"/>
    <x v="0"/>
    <x v="0"/>
    <x v="1"/>
    <x v="1"/>
    <x v="0"/>
    <s v="Gabinete do Presidente"/>
    <x v="0"/>
    <x v="0"/>
    <x v="0"/>
    <x v="0"/>
    <x v="0"/>
    <x v="0"/>
    <x v="0"/>
    <x v="3"/>
    <x v="1"/>
    <x v="2"/>
    <x v="12"/>
    <x v="0"/>
    <m/>
  </r>
  <r>
    <x v="0"/>
    <n v="0"/>
    <n v="0"/>
    <n v="15437"/>
    <n v="0"/>
    <x v="7912"/>
    <x v="0"/>
    <x v="0"/>
    <x v="0"/>
    <s v="03.16.02"/>
    <x v="53"/>
    <x v="0"/>
    <x v="0"/>
    <s v="Gabinete do Presidente"/>
    <s v="03.16.02"/>
    <s v="Gabinete do Presidente"/>
    <s v="03.16.02"/>
    <x v="44"/>
    <x v="0"/>
    <x v="0"/>
    <x v="4"/>
    <x v="1"/>
    <x v="0"/>
    <x v="0"/>
    <x v="0"/>
    <x v="3"/>
    <s v="2021-05-??"/>
    <x v="1"/>
    <n v="15437"/>
    <x v="3"/>
    <n v="100000"/>
    <x v="1"/>
    <n v="719470"/>
    <x v="811"/>
    <m/>
    <x v="0"/>
    <x v="12"/>
    <m/>
    <s v="Gabinete do Presidente"/>
    <x v="2"/>
    <m/>
    <x v="0"/>
    <x v="1"/>
    <x v="1"/>
    <x v="1"/>
    <x v="0"/>
    <x v="0"/>
    <x v="0"/>
    <x v="0"/>
    <x v="1"/>
    <x v="1"/>
    <x v="0"/>
    <s v="Gabinete do Presidente"/>
    <x v="0"/>
    <x v="0"/>
    <x v="0"/>
    <x v="0"/>
    <x v="0"/>
    <x v="0"/>
    <x v="0"/>
    <x v="3"/>
    <x v="1"/>
    <x v="2"/>
    <x v="12"/>
    <x v="0"/>
    <m/>
  </r>
  <r>
    <x v="0"/>
    <n v="0"/>
    <n v="0"/>
    <n v="27000"/>
    <n v="0"/>
    <x v="7912"/>
    <x v="0"/>
    <x v="0"/>
    <x v="0"/>
    <s v="03.16.02"/>
    <x v="53"/>
    <x v="0"/>
    <x v="0"/>
    <s v="Gabinete do Presidente"/>
    <s v="03.16.02"/>
    <s v="Gabinete do Presidente"/>
    <s v="03.16.02"/>
    <x v="44"/>
    <x v="0"/>
    <x v="0"/>
    <x v="4"/>
    <x v="1"/>
    <x v="0"/>
    <x v="0"/>
    <x v="0"/>
    <x v="4"/>
    <s v="2021-06-??"/>
    <x v="1"/>
    <n v="27000"/>
    <x v="3"/>
    <n v="100000"/>
    <x v="1"/>
    <n v="719470"/>
    <x v="811"/>
    <m/>
    <x v="0"/>
    <x v="12"/>
    <m/>
    <s v="Gabinete do Presidente"/>
    <x v="2"/>
    <m/>
    <x v="0"/>
    <x v="1"/>
    <x v="1"/>
    <x v="1"/>
    <x v="0"/>
    <x v="0"/>
    <x v="0"/>
    <x v="0"/>
    <x v="1"/>
    <x v="1"/>
    <x v="0"/>
    <s v="Gabinete do Presidente"/>
    <x v="0"/>
    <x v="0"/>
    <x v="0"/>
    <x v="0"/>
    <x v="0"/>
    <x v="0"/>
    <x v="0"/>
    <x v="3"/>
    <x v="1"/>
    <x v="2"/>
    <x v="12"/>
    <x v="0"/>
    <m/>
  </r>
  <r>
    <x v="0"/>
    <n v="0"/>
    <n v="0"/>
    <n v="20750"/>
    <n v="0"/>
    <x v="7912"/>
    <x v="0"/>
    <x v="0"/>
    <x v="0"/>
    <s v="03.16.02"/>
    <x v="53"/>
    <x v="0"/>
    <x v="0"/>
    <s v="Gabinete do Presidente"/>
    <s v="03.16.02"/>
    <s v="Gabinete do Presidente"/>
    <s v="03.16.02"/>
    <x v="44"/>
    <x v="0"/>
    <x v="0"/>
    <x v="4"/>
    <x v="1"/>
    <x v="0"/>
    <x v="0"/>
    <x v="0"/>
    <x v="6"/>
    <s v="2021-07-??"/>
    <x v="2"/>
    <n v="20750"/>
    <x v="3"/>
    <n v="100000"/>
    <x v="1"/>
    <n v="719470"/>
    <x v="811"/>
    <m/>
    <x v="0"/>
    <x v="12"/>
    <m/>
    <s v="Gabinete do Presidente"/>
    <x v="2"/>
    <m/>
    <x v="0"/>
    <x v="1"/>
    <x v="1"/>
    <x v="1"/>
    <x v="0"/>
    <x v="0"/>
    <x v="0"/>
    <x v="0"/>
    <x v="1"/>
    <x v="1"/>
    <x v="0"/>
    <s v="Gabinete do Presidente"/>
    <x v="0"/>
    <x v="0"/>
    <x v="0"/>
    <x v="0"/>
    <x v="0"/>
    <x v="0"/>
    <x v="0"/>
    <x v="3"/>
    <x v="1"/>
    <x v="2"/>
    <x v="12"/>
    <x v="0"/>
    <m/>
  </r>
  <r>
    <x v="0"/>
    <n v="0"/>
    <n v="0"/>
    <n v="231662"/>
    <n v="0"/>
    <x v="7912"/>
    <x v="0"/>
    <x v="0"/>
    <x v="0"/>
    <s v="03.16.02"/>
    <x v="53"/>
    <x v="0"/>
    <x v="0"/>
    <s v="Gabinete do Presidente"/>
    <s v="03.16.02"/>
    <s v="Gabinete do Presidente"/>
    <s v="03.16.02"/>
    <x v="44"/>
    <x v="0"/>
    <x v="0"/>
    <x v="4"/>
    <x v="1"/>
    <x v="0"/>
    <x v="0"/>
    <x v="0"/>
    <x v="5"/>
    <s v="2021-08-??"/>
    <x v="2"/>
    <n v="231662"/>
    <x v="3"/>
    <n v="100000"/>
    <x v="1"/>
    <n v="719470"/>
    <x v="811"/>
    <m/>
    <x v="0"/>
    <x v="12"/>
    <m/>
    <s v="Gabinete do Presidente"/>
    <x v="2"/>
    <m/>
    <x v="0"/>
    <x v="1"/>
    <x v="1"/>
    <x v="1"/>
    <x v="0"/>
    <x v="0"/>
    <x v="0"/>
    <x v="0"/>
    <x v="1"/>
    <x v="1"/>
    <x v="0"/>
    <s v="Gabinete do Presidente"/>
    <x v="0"/>
    <x v="0"/>
    <x v="0"/>
    <x v="0"/>
    <x v="0"/>
    <x v="0"/>
    <x v="0"/>
    <x v="3"/>
    <x v="1"/>
    <x v="2"/>
    <x v="12"/>
    <x v="0"/>
    <m/>
  </r>
  <r>
    <x v="0"/>
    <n v="0"/>
    <n v="0"/>
    <n v="11000"/>
    <n v="0"/>
    <x v="7912"/>
    <x v="0"/>
    <x v="0"/>
    <x v="0"/>
    <s v="03.16.02"/>
    <x v="53"/>
    <x v="0"/>
    <x v="0"/>
    <s v="Gabinete do Presidente"/>
    <s v="03.16.02"/>
    <s v="Gabinete do Presidente"/>
    <s v="03.16.02"/>
    <x v="44"/>
    <x v="0"/>
    <x v="0"/>
    <x v="4"/>
    <x v="1"/>
    <x v="0"/>
    <x v="0"/>
    <x v="0"/>
    <x v="7"/>
    <s v="2021-09-??"/>
    <x v="2"/>
    <n v="11000"/>
    <x v="3"/>
    <n v="100000"/>
    <x v="1"/>
    <n v="719470"/>
    <x v="811"/>
    <m/>
    <x v="0"/>
    <x v="12"/>
    <m/>
    <s v="Gabinete do Presidente"/>
    <x v="2"/>
    <m/>
    <x v="0"/>
    <x v="1"/>
    <x v="1"/>
    <x v="1"/>
    <x v="0"/>
    <x v="0"/>
    <x v="0"/>
    <x v="0"/>
    <x v="1"/>
    <x v="1"/>
    <x v="0"/>
    <s v="Gabinete do Presidente"/>
    <x v="0"/>
    <x v="0"/>
    <x v="0"/>
    <x v="0"/>
    <x v="0"/>
    <x v="0"/>
    <x v="0"/>
    <x v="3"/>
    <x v="1"/>
    <x v="2"/>
    <x v="12"/>
    <x v="0"/>
    <m/>
  </r>
  <r>
    <x v="0"/>
    <n v="0"/>
    <n v="0"/>
    <n v="6000"/>
    <n v="0"/>
    <x v="7912"/>
    <x v="0"/>
    <x v="0"/>
    <x v="0"/>
    <s v="03.16.02"/>
    <x v="53"/>
    <x v="0"/>
    <x v="0"/>
    <s v="Gabinete do Presidente"/>
    <s v="03.16.02"/>
    <s v="Gabinete do Presidente"/>
    <s v="03.16.02"/>
    <x v="44"/>
    <x v="0"/>
    <x v="0"/>
    <x v="4"/>
    <x v="1"/>
    <x v="0"/>
    <x v="0"/>
    <x v="0"/>
    <x v="8"/>
    <s v="2021-10-??"/>
    <x v="3"/>
    <n v="6000"/>
    <x v="3"/>
    <n v="100000"/>
    <x v="1"/>
    <n v="719470"/>
    <x v="811"/>
    <m/>
    <x v="0"/>
    <x v="12"/>
    <m/>
    <s v="Gabinete do Presidente"/>
    <x v="2"/>
    <m/>
    <x v="0"/>
    <x v="1"/>
    <x v="1"/>
    <x v="1"/>
    <x v="0"/>
    <x v="0"/>
    <x v="0"/>
    <x v="0"/>
    <x v="1"/>
    <x v="1"/>
    <x v="0"/>
    <s v="Gabinete do Presidente"/>
    <x v="0"/>
    <x v="0"/>
    <x v="0"/>
    <x v="0"/>
    <x v="0"/>
    <x v="0"/>
    <x v="0"/>
    <x v="3"/>
    <x v="1"/>
    <x v="2"/>
    <x v="12"/>
    <x v="0"/>
    <m/>
  </r>
  <r>
    <x v="0"/>
    <n v="0"/>
    <n v="0"/>
    <n v="3000"/>
    <n v="0"/>
    <x v="7912"/>
    <x v="0"/>
    <x v="0"/>
    <x v="0"/>
    <s v="03.16.02"/>
    <x v="53"/>
    <x v="0"/>
    <x v="0"/>
    <s v="Gabinete do Presidente"/>
    <s v="03.16.02"/>
    <s v="Gabinete do Presidente"/>
    <s v="03.16.02"/>
    <x v="44"/>
    <x v="0"/>
    <x v="0"/>
    <x v="4"/>
    <x v="1"/>
    <x v="0"/>
    <x v="0"/>
    <x v="0"/>
    <x v="10"/>
    <s v="2021-11-??"/>
    <x v="3"/>
    <n v="3000"/>
    <x v="3"/>
    <n v="100000"/>
    <x v="1"/>
    <n v="719470"/>
    <x v="811"/>
    <m/>
    <x v="0"/>
    <x v="12"/>
    <m/>
    <s v="Gabinete do Presidente"/>
    <x v="2"/>
    <m/>
    <x v="0"/>
    <x v="1"/>
    <x v="1"/>
    <x v="1"/>
    <x v="0"/>
    <x v="0"/>
    <x v="0"/>
    <x v="0"/>
    <x v="1"/>
    <x v="1"/>
    <x v="0"/>
    <s v="Gabinete do Presidente"/>
    <x v="0"/>
    <x v="0"/>
    <x v="0"/>
    <x v="0"/>
    <x v="0"/>
    <x v="0"/>
    <x v="0"/>
    <x v="3"/>
    <x v="1"/>
    <x v="2"/>
    <x v="12"/>
    <x v="0"/>
    <m/>
  </r>
  <r>
    <x v="0"/>
    <n v="0"/>
    <n v="0"/>
    <n v="25144"/>
    <n v="0"/>
    <x v="7912"/>
    <x v="0"/>
    <x v="0"/>
    <x v="0"/>
    <s v="03.16.02"/>
    <x v="53"/>
    <x v="0"/>
    <x v="0"/>
    <s v="Gabinete do Presidente"/>
    <s v="03.16.02"/>
    <s v="Gabinete do Presidente"/>
    <s v="03.16.02"/>
    <x v="44"/>
    <x v="0"/>
    <x v="0"/>
    <x v="4"/>
    <x v="1"/>
    <x v="0"/>
    <x v="0"/>
    <x v="0"/>
    <x v="9"/>
    <s v="2021-12-??"/>
    <x v="3"/>
    <n v="25144"/>
    <x v="3"/>
    <n v="100000"/>
    <x v="1"/>
    <n v="719470"/>
    <x v="811"/>
    <m/>
    <x v="0"/>
    <x v="12"/>
    <m/>
    <s v="Gabinete do Presidente"/>
    <x v="2"/>
    <m/>
    <x v="0"/>
    <x v="1"/>
    <x v="1"/>
    <x v="1"/>
    <x v="0"/>
    <x v="0"/>
    <x v="0"/>
    <x v="0"/>
    <x v="1"/>
    <x v="1"/>
    <x v="0"/>
    <s v="Gabinete do Presidente"/>
    <x v="0"/>
    <x v="0"/>
    <x v="0"/>
    <x v="0"/>
    <x v="0"/>
    <x v="0"/>
    <x v="0"/>
    <x v="3"/>
    <x v="1"/>
    <x v="2"/>
    <x v="12"/>
    <x v="0"/>
    <m/>
  </r>
  <r>
    <x v="0"/>
    <n v="0"/>
    <n v="0"/>
    <n v="106368"/>
    <n v="0"/>
    <x v="7912"/>
    <x v="0"/>
    <x v="0"/>
    <x v="0"/>
    <s v="03.16.15"/>
    <x v="0"/>
    <x v="0"/>
    <x v="0"/>
    <s v="Direção Financeira"/>
    <s v="03.16.15"/>
    <s v="Direção Financeira"/>
    <s v="03.16.15"/>
    <x v="30"/>
    <x v="0"/>
    <x v="0"/>
    <x v="0"/>
    <x v="1"/>
    <x v="0"/>
    <x v="0"/>
    <x v="0"/>
    <x v="0"/>
    <s v="2021-01-??"/>
    <x v="0"/>
    <n v="106368"/>
    <x v="3"/>
    <n v="154334"/>
    <x v="1"/>
    <n v="0"/>
    <x v="811"/>
    <m/>
    <x v="0"/>
    <x v="12"/>
    <m/>
    <s v="Direção Financeira"/>
    <x v="2"/>
    <m/>
    <x v="0"/>
    <x v="1"/>
    <x v="1"/>
    <x v="1"/>
    <x v="0"/>
    <x v="0"/>
    <x v="0"/>
    <x v="0"/>
    <x v="1"/>
    <x v="1"/>
    <x v="0"/>
    <s v="Direção Financeira"/>
    <x v="0"/>
    <x v="0"/>
    <x v="0"/>
    <x v="0"/>
    <x v="0"/>
    <x v="0"/>
    <x v="0"/>
    <x v="3"/>
    <x v="1"/>
    <x v="2"/>
    <x v="12"/>
    <x v="0"/>
    <m/>
  </r>
  <r>
    <x v="0"/>
    <n v="0"/>
    <n v="0"/>
    <n v="85091"/>
    <n v="0"/>
    <x v="7912"/>
    <x v="0"/>
    <x v="0"/>
    <x v="0"/>
    <s v="03.16.15"/>
    <x v="0"/>
    <x v="0"/>
    <x v="0"/>
    <s v="Direção Financeira"/>
    <s v="03.16.15"/>
    <s v="Direção Financeira"/>
    <s v="03.16.15"/>
    <x v="30"/>
    <x v="0"/>
    <x v="0"/>
    <x v="0"/>
    <x v="1"/>
    <x v="0"/>
    <x v="0"/>
    <x v="0"/>
    <x v="11"/>
    <s v="2021-02-??"/>
    <x v="0"/>
    <n v="85091"/>
    <x v="3"/>
    <n v="154334"/>
    <x v="1"/>
    <n v="0"/>
    <x v="811"/>
    <m/>
    <x v="0"/>
    <x v="12"/>
    <m/>
    <s v="Direção Financeira"/>
    <x v="2"/>
    <m/>
    <x v="0"/>
    <x v="1"/>
    <x v="1"/>
    <x v="1"/>
    <x v="0"/>
    <x v="0"/>
    <x v="0"/>
    <x v="0"/>
    <x v="1"/>
    <x v="1"/>
    <x v="0"/>
    <s v="Direção Financeira"/>
    <x v="0"/>
    <x v="0"/>
    <x v="0"/>
    <x v="0"/>
    <x v="0"/>
    <x v="0"/>
    <x v="0"/>
    <x v="3"/>
    <x v="1"/>
    <x v="2"/>
    <x v="12"/>
    <x v="0"/>
    <m/>
  </r>
  <r>
    <x v="0"/>
    <n v="0"/>
    <n v="0"/>
    <n v="9322"/>
    <n v="0"/>
    <x v="7912"/>
    <x v="0"/>
    <x v="0"/>
    <x v="0"/>
    <s v="03.16.15"/>
    <x v="0"/>
    <x v="0"/>
    <x v="0"/>
    <s v="Direção Financeira"/>
    <s v="03.16.15"/>
    <s v="Direção Financeira"/>
    <s v="03.16.15"/>
    <x v="30"/>
    <x v="0"/>
    <x v="0"/>
    <x v="0"/>
    <x v="1"/>
    <x v="0"/>
    <x v="0"/>
    <x v="0"/>
    <x v="2"/>
    <s v="2021-03-??"/>
    <x v="0"/>
    <n v="9322"/>
    <x v="3"/>
    <n v="154334"/>
    <x v="1"/>
    <n v="0"/>
    <x v="811"/>
    <m/>
    <x v="0"/>
    <x v="12"/>
    <m/>
    <s v="Direção Financeira"/>
    <x v="2"/>
    <m/>
    <x v="0"/>
    <x v="1"/>
    <x v="1"/>
    <x v="1"/>
    <x v="0"/>
    <x v="0"/>
    <x v="0"/>
    <x v="0"/>
    <x v="1"/>
    <x v="1"/>
    <x v="0"/>
    <s v="Direção Financeira"/>
    <x v="0"/>
    <x v="0"/>
    <x v="0"/>
    <x v="0"/>
    <x v="0"/>
    <x v="0"/>
    <x v="0"/>
    <x v="3"/>
    <x v="1"/>
    <x v="2"/>
    <x v="12"/>
    <x v="0"/>
    <m/>
  </r>
  <r>
    <x v="0"/>
    <n v="0"/>
    <n v="0"/>
    <n v="10973"/>
    <n v="0"/>
    <x v="7912"/>
    <x v="0"/>
    <x v="0"/>
    <x v="0"/>
    <s v="03.16.15"/>
    <x v="0"/>
    <x v="0"/>
    <x v="0"/>
    <s v="Direção Financeira"/>
    <s v="03.16.15"/>
    <s v="Direção Financeira"/>
    <s v="03.16.15"/>
    <x v="30"/>
    <x v="0"/>
    <x v="0"/>
    <x v="0"/>
    <x v="1"/>
    <x v="0"/>
    <x v="0"/>
    <x v="0"/>
    <x v="1"/>
    <s v="2021-04-??"/>
    <x v="1"/>
    <n v="10973"/>
    <x v="3"/>
    <n v="154334"/>
    <x v="1"/>
    <n v="0"/>
    <x v="811"/>
    <m/>
    <x v="0"/>
    <x v="12"/>
    <m/>
    <s v="Direção Financeira"/>
    <x v="2"/>
    <m/>
    <x v="0"/>
    <x v="1"/>
    <x v="1"/>
    <x v="1"/>
    <x v="0"/>
    <x v="0"/>
    <x v="0"/>
    <x v="0"/>
    <x v="1"/>
    <x v="1"/>
    <x v="0"/>
    <s v="Direção Financeira"/>
    <x v="0"/>
    <x v="0"/>
    <x v="0"/>
    <x v="0"/>
    <x v="0"/>
    <x v="0"/>
    <x v="0"/>
    <x v="3"/>
    <x v="1"/>
    <x v="2"/>
    <x v="12"/>
    <x v="0"/>
    <m/>
  </r>
  <r>
    <x v="0"/>
    <n v="0"/>
    <n v="0"/>
    <n v="109402"/>
    <n v="0"/>
    <x v="7912"/>
    <x v="0"/>
    <x v="0"/>
    <x v="0"/>
    <s v="03.16.15"/>
    <x v="0"/>
    <x v="0"/>
    <x v="0"/>
    <s v="Direção Financeira"/>
    <s v="03.16.15"/>
    <s v="Direção Financeira"/>
    <s v="03.16.15"/>
    <x v="30"/>
    <x v="0"/>
    <x v="0"/>
    <x v="0"/>
    <x v="1"/>
    <x v="0"/>
    <x v="0"/>
    <x v="0"/>
    <x v="3"/>
    <s v="2021-05-??"/>
    <x v="1"/>
    <n v="109402"/>
    <x v="3"/>
    <n v="154334"/>
    <x v="1"/>
    <n v="0"/>
    <x v="811"/>
    <m/>
    <x v="0"/>
    <x v="12"/>
    <m/>
    <s v="Direção Financeira"/>
    <x v="2"/>
    <m/>
    <x v="0"/>
    <x v="1"/>
    <x v="1"/>
    <x v="1"/>
    <x v="0"/>
    <x v="0"/>
    <x v="0"/>
    <x v="0"/>
    <x v="1"/>
    <x v="1"/>
    <x v="0"/>
    <s v="Direção Financeira"/>
    <x v="0"/>
    <x v="0"/>
    <x v="0"/>
    <x v="0"/>
    <x v="0"/>
    <x v="0"/>
    <x v="0"/>
    <x v="3"/>
    <x v="1"/>
    <x v="2"/>
    <x v="12"/>
    <x v="0"/>
    <m/>
  </r>
  <r>
    <x v="0"/>
    <n v="0"/>
    <n v="0"/>
    <n v="4182"/>
    <n v="0"/>
    <x v="7912"/>
    <x v="0"/>
    <x v="0"/>
    <x v="0"/>
    <s v="03.16.15"/>
    <x v="0"/>
    <x v="0"/>
    <x v="0"/>
    <s v="Direção Financeira"/>
    <s v="03.16.15"/>
    <s v="Direção Financeira"/>
    <s v="03.16.15"/>
    <x v="30"/>
    <x v="0"/>
    <x v="0"/>
    <x v="0"/>
    <x v="1"/>
    <x v="0"/>
    <x v="0"/>
    <x v="0"/>
    <x v="4"/>
    <s v="2021-06-??"/>
    <x v="1"/>
    <n v="4182"/>
    <x v="3"/>
    <n v="154334"/>
    <x v="1"/>
    <n v="0"/>
    <x v="811"/>
    <m/>
    <x v="0"/>
    <x v="12"/>
    <m/>
    <s v="Direção Financeira"/>
    <x v="2"/>
    <m/>
    <x v="0"/>
    <x v="1"/>
    <x v="1"/>
    <x v="1"/>
    <x v="0"/>
    <x v="0"/>
    <x v="0"/>
    <x v="0"/>
    <x v="1"/>
    <x v="1"/>
    <x v="0"/>
    <s v="Direção Financeira"/>
    <x v="0"/>
    <x v="0"/>
    <x v="0"/>
    <x v="0"/>
    <x v="0"/>
    <x v="0"/>
    <x v="0"/>
    <x v="3"/>
    <x v="1"/>
    <x v="2"/>
    <x v="12"/>
    <x v="0"/>
    <m/>
  </r>
  <r>
    <x v="0"/>
    <n v="0"/>
    <n v="0"/>
    <n v="91937"/>
    <n v="0"/>
    <x v="7912"/>
    <x v="0"/>
    <x v="0"/>
    <x v="0"/>
    <s v="03.16.15"/>
    <x v="0"/>
    <x v="0"/>
    <x v="0"/>
    <s v="Direção Financeira"/>
    <s v="03.16.15"/>
    <s v="Direção Financeira"/>
    <s v="03.16.15"/>
    <x v="30"/>
    <x v="0"/>
    <x v="0"/>
    <x v="0"/>
    <x v="1"/>
    <x v="0"/>
    <x v="0"/>
    <x v="0"/>
    <x v="6"/>
    <s v="2021-07-??"/>
    <x v="2"/>
    <n v="91937"/>
    <x v="3"/>
    <n v="154334"/>
    <x v="1"/>
    <n v="0"/>
    <x v="811"/>
    <m/>
    <x v="0"/>
    <x v="12"/>
    <m/>
    <s v="Direção Financeira"/>
    <x v="2"/>
    <m/>
    <x v="0"/>
    <x v="1"/>
    <x v="1"/>
    <x v="1"/>
    <x v="0"/>
    <x v="0"/>
    <x v="0"/>
    <x v="0"/>
    <x v="1"/>
    <x v="1"/>
    <x v="0"/>
    <s v="Direção Financeira"/>
    <x v="0"/>
    <x v="0"/>
    <x v="0"/>
    <x v="0"/>
    <x v="0"/>
    <x v="0"/>
    <x v="0"/>
    <x v="3"/>
    <x v="1"/>
    <x v="2"/>
    <x v="12"/>
    <x v="0"/>
    <m/>
  </r>
  <r>
    <x v="0"/>
    <n v="0"/>
    <n v="0"/>
    <n v="41597"/>
    <n v="0"/>
    <x v="7912"/>
    <x v="0"/>
    <x v="0"/>
    <x v="0"/>
    <s v="03.16.15"/>
    <x v="0"/>
    <x v="0"/>
    <x v="0"/>
    <s v="Direção Financeira"/>
    <s v="03.16.15"/>
    <s v="Direção Financeira"/>
    <s v="03.16.15"/>
    <x v="30"/>
    <x v="0"/>
    <x v="0"/>
    <x v="0"/>
    <x v="1"/>
    <x v="0"/>
    <x v="0"/>
    <x v="0"/>
    <x v="5"/>
    <s v="2021-08-??"/>
    <x v="2"/>
    <n v="41597"/>
    <x v="3"/>
    <n v="154334"/>
    <x v="1"/>
    <n v="0"/>
    <x v="811"/>
    <m/>
    <x v="0"/>
    <x v="12"/>
    <m/>
    <s v="Direção Financeira"/>
    <x v="2"/>
    <m/>
    <x v="0"/>
    <x v="1"/>
    <x v="1"/>
    <x v="1"/>
    <x v="0"/>
    <x v="0"/>
    <x v="0"/>
    <x v="0"/>
    <x v="1"/>
    <x v="1"/>
    <x v="0"/>
    <s v="Direção Financeira"/>
    <x v="0"/>
    <x v="0"/>
    <x v="0"/>
    <x v="0"/>
    <x v="0"/>
    <x v="0"/>
    <x v="0"/>
    <x v="3"/>
    <x v="1"/>
    <x v="2"/>
    <x v="12"/>
    <x v="0"/>
    <m/>
  </r>
  <r>
    <x v="0"/>
    <n v="0"/>
    <n v="0"/>
    <n v="91791"/>
    <n v="0"/>
    <x v="7912"/>
    <x v="0"/>
    <x v="0"/>
    <x v="0"/>
    <s v="03.16.15"/>
    <x v="0"/>
    <x v="0"/>
    <x v="0"/>
    <s v="Direção Financeira"/>
    <s v="03.16.15"/>
    <s v="Direção Financeira"/>
    <s v="03.16.15"/>
    <x v="30"/>
    <x v="0"/>
    <x v="0"/>
    <x v="0"/>
    <x v="1"/>
    <x v="0"/>
    <x v="0"/>
    <x v="0"/>
    <x v="7"/>
    <s v="2021-09-??"/>
    <x v="2"/>
    <n v="91791"/>
    <x v="3"/>
    <n v="154334"/>
    <x v="1"/>
    <n v="0"/>
    <x v="811"/>
    <m/>
    <x v="0"/>
    <x v="12"/>
    <m/>
    <s v="Direção Financeira"/>
    <x v="2"/>
    <m/>
    <x v="0"/>
    <x v="1"/>
    <x v="1"/>
    <x v="1"/>
    <x v="0"/>
    <x v="0"/>
    <x v="0"/>
    <x v="0"/>
    <x v="1"/>
    <x v="1"/>
    <x v="0"/>
    <s v="Direção Financeira"/>
    <x v="0"/>
    <x v="0"/>
    <x v="0"/>
    <x v="0"/>
    <x v="0"/>
    <x v="0"/>
    <x v="0"/>
    <x v="3"/>
    <x v="1"/>
    <x v="2"/>
    <x v="12"/>
    <x v="0"/>
    <m/>
  </r>
  <r>
    <x v="0"/>
    <n v="0"/>
    <n v="0"/>
    <n v="95254"/>
    <n v="0"/>
    <x v="7912"/>
    <x v="0"/>
    <x v="0"/>
    <x v="0"/>
    <s v="03.16.15"/>
    <x v="0"/>
    <x v="0"/>
    <x v="0"/>
    <s v="Direção Financeira"/>
    <s v="03.16.15"/>
    <s v="Direção Financeira"/>
    <s v="03.16.15"/>
    <x v="30"/>
    <x v="0"/>
    <x v="0"/>
    <x v="0"/>
    <x v="1"/>
    <x v="0"/>
    <x v="0"/>
    <x v="0"/>
    <x v="8"/>
    <s v="2021-10-??"/>
    <x v="3"/>
    <n v="95254"/>
    <x v="3"/>
    <n v="154334"/>
    <x v="1"/>
    <n v="0"/>
    <x v="811"/>
    <m/>
    <x v="0"/>
    <x v="12"/>
    <m/>
    <s v="Direção Financeira"/>
    <x v="2"/>
    <m/>
    <x v="0"/>
    <x v="1"/>
    <x v="1"/>
    <x v="1"/>
    <x v="0"/>
    <x v="0"/>
    <x v="0"/>
    <x v="0"/>
    <x v="1"/>
    <x v="1"/>
    <x v="0"/>
    <s v="Direção Financeira"/>
    <x v="0"/>
    <x v="0"/>
    <x v="0"/>
    <x v="0"/>
    <x v="0"/>
    <x v="0"/>
    <x v="0"/>
    <x v="3"/>
    <x v="1"/>
    <x v="2"/>
    <x v="12"/>
    <x v="0"/>
    <m/>
  </r>
  <r>
    <x v="0"/>
    <n v="0"/>
    <n v="0"/>
    <n v="70730"/>
    <n v="0"/>
    <x v="7912"/>
    <x v="0"/>
    <x v="0"/>
    <x v="0"/>
    <s v="03.16.15"/>
    <x v="0"/>
    <x v="0"/>
    <x v="0"/>
    <s v="Direção Financeira"/>
    <s v="03.16.15"/>
    <s v="Direção Financeira"/>
    <s v="03.16.15"/>
    <x v="30"/>
    <x v="0"/>
    <x v="0"/>
    <x v="0"/>
    <x v="1"/>
    <x v="0"/>
    <x v="0"/>
    <x v="0"/>
    <x v="10"/>
    <s v="2021-11-??"/>
    <x v="3"/>
    <n v="70730"/>
    <x v="3"/>
    <n v="154334"/>
    <x v="1"/>
    <n v="0"/>
    <x v="811"/>
    <m/>
    <x v="0"/>
    <x v="12"/>
    <m/>
    <s v="Direção Financeira"/>
    <x v="2"/>
    <m/>
    <x v="0"/>
    <x v="1"/>
    <x v="1"/>
    <x v="1"/>
    <x v="0"/>
    <x v="0"/>
    <x v="0"/>
    <x v="0"/>
    <x v="1"/>
    <x v="1"/>
    <x v="0"/>
    <s v="Direção Financeira"/>
    <x v="0"/>
    <x v="0"/>
    <x v="0"/>
    <x v="0"/>
    <x v="0"/>
    <x v="0"/>
    <x v="0"/>
    <x v="3"/>
    <x v="1"/>
    <x v="2"/>
    <x v="12"/>
    <x v="0"/>
    <m/>
  </r>
  <r>
    <x v="0"/>
    <n v="0"/>
    <n v="0"/>
    <n v="80730"/>
    <n v="0"/>
    <x v="7912"/>
    <x v="0"/>
    <x v="0"/>
    <x v="0"/>
    <s v="03.16.15"/>
    <x v="0"/>
    <x v="0"/>
    <x v="0"/>
    <s v="Direção Financeira"/>
    <s v="03.16.15"/>
    <s v="Direção Financeira"/>
    <s v="03.16.15"/>
    <x v="30"/>
    <x v="0"/>
    <x v="0"/>
    <x v="0"/>
    <x v="1"/>
    <x v="0"/>
    <x v="0"/>
    <x v="0"/>
    <x v="9"/>
    <s v="2021-12-??"/>
    <x v="3"/>
    <n v="80730"/>
    <x v="3"/>
    <n v="154334"/>
    <x v="1"/>
    <n v="0"/>
    <x v="811"/>
    <m/>
    <x v="0"/>
    <x v="12"/>
    <m/>
    <s v="Direção Financeira"/>
    <x v="2"/>
    <m/>
    <x v="0"/>
    <x v="1"/>
    <x v="1"/>
    <x v="1"/>
    <x v="0"/>
    <x v="0"/>
    <x v="0"/>
    <x v="0"/>
    <x v="1"/>
    <x v="1"/>
    <x v="0"/>
    <s v="Direção Financeira"/>
    <x v="0"/>
    <x v="0"/>
    <x v="0"/>
    <x v="0"/>
    <x v="0"/>
    <x v="0"/>
    <x v="0"/>
    <x v="3"/>
    <x v="1"/>
    <x v="2"/>
    <x v="12"/>
    <x v="0"/>
    <m/>
  </r>
  <r>
    <x v="0"/>
    <n v="0"/>
    <n v="0"/>
    <n v="67450"/>
    <n v="0"/>
    <x v="7912"/>
    <x v="0"/>
    <x v="0"/>
    <x v="0"/>
    <s v="03.16.15"/>
    <x v="0"/>
    <x v="0"/>
    <x v="0"/>
    <s v="Direção Financeira"/>
    <s v="03.16.15"/>
    <s v="Direção Financeira"/>
    <s v="03.16.15"/>
    <x v="59"/>
    <x v="0"/>
    <x v="0"/>
    <x v="0"/>
    <x v="1"/>
    <x v="0"/>
    <x v="0"/>
    <x v="0"/>
    <x v="5"/>
    <s v="2021-08-??"/>
    <x v="2"/>
    <n v="67450"/>
    <x v="3"/>
    <n v="0"/>
    <x v="1"/>
    <n v="300000"/>
    <x v="811"/>
    <m/>
    <x v="0"/>
    <x v="12"/>
    <m/>
    <s v="Direção Financeira"/>
    <x v="2"/>
    <m/>
    <x v="0"/>
    <x v="1"/>
    <x v="1"/>
    <x v="1"/>
    <x v="0"/>
    <x v="0"/>
    <x v="0"/>
    <x v="0"/>
    <x v="1"/>
    <x v="1"/>
    <x v="0"/>
    <s v="Direção Financeira"/>
    <x v="0"/>
    <x v="0"/>
    <x v="0"/>
    <x v="0"/>
    <x v="0"/>
    <x v="0"/>
    <x v="0"/>
    <x v="3"/>
    <x v="1"/>
    <x v="2"/>
    <x v="12"/>
    <x v="0"/>
    <m/>
  </r>
  <r>
    <x v="0"/>
    <n v="0"/>
    <n v="0"/>
    <n v="1500"/>
    <n v="0"/>
    <x v="7912"/>
    <x v="0"/>
    <x v="0"/>
    <x v="0"/>
    <s v="03.16.15"/>
    <x v="0"/>
    <x v="0"/>
    <x v="0"/>
    <s v="Direção Financeira"/>
    <s v="03.16.15"/>
    <s v="Direção Financeira"/>
    <s v="03.16.15"/>
    <x v="59"/>
    <x v="0"/>
    <x v="0"/>
    <x v="0"/>
    <x v="1"/>
    <x v="0"/>
    <x v="0"/>
    <x v="0"/>
    <x v="8"/>
    <s v="2021-10-??"/>
    <x v="3"/>
    <n v="1500"/>
    <x v="3"/>
    <n v="0"/>
    <x v="1"/>
    <n v="300000"/>
    <x v="811"/>
    <m/>
    <x v="0"/>
    <x v="12"/>
    <m/>
    <s v="Direção Financeira"/>
    <x v="2"/>
    <m/>
    <x v="0"/>
    <x v="1"/>
    <x v="1"/>
    <x v="1"/>
    <x v="0"/>
    <x v="0"/>
    <x v="0"/>
    <x v="0"/>
    <x v="1"/>
    <x v="1"/>
    <x v="0"/>
    <s v="Direção Financeira"/>
    <x v="0"/>
    <x v="0"/>
    <x v="0"/>
    <x v="0"/>
    <x v="0"/>
    <x v="0"/>
    <x v="0"/>
    <x v="3"/>
    <x v="1"/>
    <x v="2"/>
    <x v="12"/>
    <x v="0"/>
    <m/>
  </r>
  <r>
    <x v="0"/>
    <n v="0"/>
    <n v="0"/>
    <n v="2360"/>
    <n v="0"/>
    <x v="7912"/>
    <x v="0"/>
    <x v="0"/>
    <x v="0"/>
    <s v="03.16.15"/>
    <x v="0"/>
    <x v="0"/>
    <x v="0"/>
    <s v="Direção Financeira"/>
    <s v="03.16.15"/>
    <s v="Direção Financeira"/>
    <s v="03.16.15"/>
    <x v="59"/>
    <x v="0"/>
    <x v="0"/>
    <x v="0"/>
    <x v="1"/>
    <x v="0"/>
    <x v="0"/>
    <x v="0"/>
    <x v="9"/>
    <s v="2021-12-??"/>
    <x v="3"/>
    <n v="2360"/>
    <x v="3"/>
    <n v="0"/>
    <x v="1"/>
    <n v="300000"/>
    <x v="811"/>
    <m/>
    <x v="0"/>
    <x v="12"/>
    <m/>
    <s v="Direção Financeira"/>
    <x v="2"/>
    <m/>
    <x v="0"/>
    <x v="1"/>
    <x v="1"/>
    <x v="1"/>
    <x v="0"/>
    <x v="0"/>
    <x v="0"/>
    <x v="0"/>
    <x v="1"/>
    <x v="1"/>
    <x v="0"/>
    <s v="Direção Financeira"/>
    <x v="0"/>
    <x v="0"/>
    <x v="0"/>
    <x v="0"/>
    <x v="0"/>
    <x v="0"/>
    <x v="0"/>
    <x v="3"/>
    <x v="1"/>
    <x v="2"/>
    <x v="12"/>
    <x v="0"/>
    <m/>
  </r>
  <r>
    <x v="0"/>
    <n v="0"/>
    <n v="0"/>
    <n v="122400"/>
    <n v="0"/>
    <x v="7912"/>
    <x v="0"/>
    <x v="0"/>
    <x v="0"/>
    <s v="03.16.15"/>
    <x v="0"/>
    <x v="0"/>
    <x v="0"/>
    <s v="Direção Financeira"/>
    <s v="03.16.15"/>
    <s v="Direção Financeira"/>
    <s v="03.16.15"/>
    <x v="68"/>
    <x v="0"/>
    <x v="0"/>
    <x v="0"/>
    <x v="1"/>
    <x v="0"/>
    <x v="0"/>
    <x v="0"/>
    <x v="11"/>
    <s v="2021-02-??"/>
    <x v="0"/>
    <n v="122400"/>
    <x v="3"/>
    <n v="0"/>
    <x v="1"/>
    <n v="25000"/>
    <x v="811"/>
    <m/>
    <x v="0"/>
    <x v="12"/>
    <m/>
    <s v="Direção Financeira"/>
    <x v="2"/>
    <m/>
    <x v="0"/>
    <x v="1"/>
    <x v="1"/>
    <x v="1"/>
    <x v="0"/>
    <x v="0"/>
    <x v="0"/>
    <x v="0"/>
    <x v="1"/>
    <x v="1"/>
    <x v="0"/>
    <s v="Direção Financeira"/>
    <x v="0"/>
    <x v="0"/>
    <x v="0"/>
    <x v="0"/>
    <x v="0"/>
    <x v="0"/>
    <x v="0"/>
    <x v="3"/>
    <x v="1"/>
    <x v="2"/>
    <x v="12"/>
    <x v="0"/>
    <m/>
  </r>
  <r>
    <x v="0"/>
    <n v="0"/>
    <n v="0"/>
    <n v="979200"/>
    <n v="0"/>
    <x v="7912"/>
    <x v="0"/>
    <x v="0"/>
    <x v="0"/>
    <s v="03.16.15"/>
    <x v="0"/>
    <x v="0"/>
    <x v="0"/>
    <s v="Direção Financeira"/>
    <s v="03.16.15"/>
    <s v="Direção Financeira"/>
    <s v="03.16.15"/>
    <x v="68"/>
    <x v="0"/>
    <x v="0"/>
    <x v="0"/>
    <x v="1"/>
    <x v="0"/>
    <x v="0"/>
    <x v="0"/>
    <x v="2"/>
    <s v="2021-03-??"/>
    <x v="0"/>
    <n v="979200"/>
    <x v="3"/>
    <n v="0"/>
    <x v="1"/>
    <n v="25000"/>
    <x v="811"/>
    <m/>
    <x v="0"/>
    <x v="12"/>
    <m/>
    <s v="Direção Financeira"/>
    <x v="2"/>
    <m/>
    <x v="0"/>
    <x v="1"/>
    <x v="1"/>
    <x v="1"/>
    <x v="0"/>
    <x v="0"/>
    <x v="0"/>
    <x v="0"/>
    <x v="1"/>
    <x v="1"/>
    <x v="0"/>
    <s v="Direção Financeira"/>
    <x v="0"/>
    <x v="0"/>
    <x v="0"/>
    <x v="0"/>
    <x v="0"/>
    <x v="0"/>
    <x v="0"/>
    <x v="3"/>
    <x v="1"/>
    <x v="2"/>
    <x v="12"/>
    <x v="0"/>
    <m/>
  </r>
  <r>
    <x v="0"/>
    <n v="0"/>
    <n v="0"/>
    <n v="122400"/>
    <n v="0"/>
    <x v="7912"/>
    <x v="0"/>
    <x v="0"/>
    <x v="0"/>
    <s v="03.16.15"/>
    <x v="0"/>
    <x v="0"/>
    <x v="0"/>
    <s v="Direção Financeira"/>
    <s v="03.16.15"/>
    <s v="Direção Financeira"/>
    <s v="03.16.15"/>
    <x v="68"/>
    <x v="0"/>
    <x v="0"/>
    <x v="0"/>
    <x v="1"/>
    <x v="0"/>
    <x v="0"/>
    <x v="0"/>
    <x v="3"/>
    <s v="2021-05-??"/>
    <x v="1"/>
    <n v="122400"/>
    <x v="3"/>
    <n v="0"/>
    <x v="1"/>
    <n v="25000"/>
    <x v="811"/>
    <m/>
    <x v="0"/>
    <x v="12"/>
    <m/>
    <s v="Direção Financeira"/>
    <x v="2"/>
    <m/>
    <x v="0"/>
    <x v="1"/>
    <x v="1"/>
    <x v="1"/>
    <x v="0"/>
    <x v="0"/>
    <x v="0"/>
    <x v="0"/>
    <x v="1"/>
    <x v="1"/>
    <x v="0"/>
    <s v="Direção Financeira"/>
    <x v="0"/>
    <x v="0"/>
    <x v="0"/>
    <x v="0"/>
    <x v="0"/>
    <x v="0"/>
    <x v="0"/>
    <x v="3"/>
    <x v="1"/>
    <x v="2"/>
    <x v="12"/>
    <x v="0"/>
    <m/>
  </r>
  <r>
    <x v="0"/>
    <n v="0"/>
    <n v="0"/>
    <n v="22330"/>
    <n v="0"/>
    <x v="7912"/>
    <x v="0"/>
    <x v="0"/>
    <x v="0"/>
    <s v="03.16.15"/>
    <x v="0"/>
    <x v="0"/>
    <x v="0"/>
    <s v="Direção Financeira"/>
    <s v="03.16.15"/>
    <s v="Direção Financeira"/>
    <s v="03.16.15"/>
    <x v="66"/>
    <x v="0"/>
    <x v="0"/>
    <x v="0"/>
    <x v="1"/>
    <x v="0"/>
    <x v="0"/>
    <x v="0"/>
    <x v="9"/>
    <s v="2021-12-??"/>
    <x v="3"/>
    <n v="22330"/>
    <x v="3"/>
    <n v="0"/>
    <x v="1"/>
    <n v="50000"/>
    <x v="811"/>
    <m/>
    <x v="0"/>
    <x v="12"/>
    <m/>
    <s v="Direção Financeira"/>
    <x v="2"/>
    <m/>
    <x v="0"/>
    <x v="1"/>
    <x v="1"/>
    <x v="1"/>
    <x v="0"/>
    <x v="0"/>
    <x v="0"/>
    <x v="0"/>
    <x v="1"/>
    <x v="1"/>
    <x v="0"/>
    <s v="Direção Financeira"/>
    <x v="0"/>
    <x v="0"/>
    <x v="0"/>
    <x v="0"/>
    <x v="0"/>
    <x v="0"/>
    <x v="0"/>
    <x v="3"/>
    <x v="1"/>
    <x v="2"/>
    <x v="12"/>
    <x v="0"/>
    <m/>
  </r>
  <r>
    <x v="0"/>
    <n v="0"/>
    <n v="0"/>
    <n v="226396"/>
    <n v="0"/>
    <x v="7912"/>
    <x v="0"/>
    <x v="0"/>
    <x v="0"/>
    <s v="03.16.11"/>
    <x v="57"/>
    <x v="0"/>
    <x v="0"/>
    <s v="Direcção de Obras"/>
    <s v="03.16.11"/>
    <s v="Direcção de Obras"/>
    <s v="03.16.11"/>
    <x v="48"/>
    <x v="0"/>
    <x v="0"/>
    <x v="0"/>
    <x v="0"/>
    <x v="0"/>
    <x v="0"/>
    <x v="0"/>
    <x v="0"/>
    <s v="2021-01-??"/>
    <x v="0"/>
    <n v="226396"/>
    <x v="3"/>
    <n v="1112779"/>
    <x v="1"/>
    <n v="0"/>
    <x v="811"/>
    <m/>
    <x v="0"/>
    <x v="12"/>
    <m/>
    <s v="Direcção de Obras"/>
    <x v="2"/>
    <m/>
    <x v="0"/>
    <x v="1"/>
    <x v="1"/>
    <x v="1"/>
    <x v="0"/>
    <x v="0"/>
    <x v="0"/>
    <x v="0"/>
    <x v="1"/>
    <x v="1"/>
    <x v="0"/>
    <s v="Direcção de Obras"/>
    <x v="0"/>
    <x v="0"/>
    <x v="0"/>
    <x v="0"/>
    <x v="0"/>
    <x v="0"/>
    <x v="0"/>
    <x v="3"/>
    <x v="1"/>
    <x v="2"/>
    <x v="12"/>
    <x v="0"/>
    <m/>
  </r>
  <r>
    <x v="0"/>
    <n v="0"/>
    <n v="0"/>
    <n v="226396"/>
    <n v="0"/>
    <x v="7912"/>
    <x v="0"/>
    <x v="0"/>
    <x v="0"/>
    <s v="03.16.11"/>
    <x v="57"/>
    <x v="0"/>
    <x v="0"/>
    <s v="Direcção de Obras"/>
    <s v="03.16.11"/>
    <s v="Direcção de Obras"/>
    <s v="03.16.11"/>
    <x v="48"/>
    <x v="0"/>
    <x v="0"/>
    <x v="0"/>
    <x v="0"/>
    <x v="0"/>
    <x v="0"/>
    <x v="0"/>
    <x v="11"/>
    <s v="2021-02-??"/>
    <x v="0"/>
    <n v="226396"/>
    <x v="3"/>
    <n v="1112779"/>
    <x v="1"/>
    <n v="0"/>
    <x v="811"/>
    <m/>
    <x v="0"/>
    <x v="12"/>
    <m/>
    <s v="Direcção de Obras"/>
    <x v="2"/>
    <m/>
    <x v="0"/>
    <x v="1"/>
    <x v="1"/>
    <x v="1"/>
    <x v="0"/>
    <x v="0"/>
    <x v="0"/>
    <x v="0"/>
    <x v="1"/>
    <x v="1"/>
    <x v="0"/>
    <s v="Direcção de Obras"/>
    <x v="0"/>
    <x v="0"/>
    <x v="0"/>
    <x v="0"/>
    <x v="0"/>
    <x v="0"/>
    <x v="0"/>
    <x v="3"/>
    <x v="1"/>
    <x v="2"/>
    <x v="12"/>
    <x v="0"/>
    <m/>
  </r>
  <r>
    <x v="0"/>
    <n v="0"/>
    <n v="0"/>
    <n v="226396"/>
    <n v="0"/>
    <x v="7912"/>
    <x v="0"/>
    <x v="0"/>
    <x v="0"/>
    <s v="03.16.11"/>
    <x v="57"/>
    <x v="0"/>
    <x v="0"/>
    <s v="Direcção de Obras"/>
    <s v="03.16.11"/>
    <s v="Direcção de Obras"/>
    <s v="03.16.11"/>
    <x v="48"/>
    <x v="0"/>
    <x v="0"/>
    <x v="0"/>
    <x v="0"/>
    <x v="0"/>
    <x v="0"/>
    <x v="0"/>
    <x v="2"/>
    <s v="2021-03-??"/>
    <x v="0"/>
    <n v="226396"/>
    <x v="3"/>
    <n v="1112779"/>
    <x v="1"/>
    <n v="0"/>
    <x v="811"/>
    <m/>
    <x v="0"/>
    <x v="12"/>
    <m/>
    <s v="Direcção de Obras"/>
    <x v="2"/>
    <m/>
    <x v="0"/>
    <x v="1"/>
    <x v="1"/>
    <x v="1"/>
    <x v="0"/>
    <x v="0"/>
    <x v="0"/>
    <x v="0"/>
    <x v="1"/>
    <x v="1"/>
    <x v="0"/>
    <s v="Direcção de Obras"/>
    <x v="0"/>
    <x v="0"/>
    <x v="0"/>
    <x v="0"/>
    <x v="0"/>
    <x v="0"/>
    <x v="0"/>
    <x v="3"/>
    <x v="1"/>
    <x v="2"/>
    <x v="12"/>
    <x v="0"/>
    <m/>
  </r>
  <r>
    <x v="0"/>
    <n v="0"/>
    <n v="0"/>
    <n v="226396"/>
    <n v="0"/>
    <x v="7912"/>
    <x v="0"/>
    <x v="0"/>
    <x v="0"/>
    <s v="03.16.11"/>
    <x v="57"/>
    <x v="0"/>
    <x v="0"/>
    <s v="Direcção de Obras"/>
    <s v="03.16.11"/>
    <s v="Direcção de Obras"/>
    <s v="03.16.11"/>
    <x v="48"/>
    <x v="0"/>
    <x v="0"/>
    <x v="0"/>
    <x v="0"/>
    <x v="0"/>
    <x v="0"/>
    <x v="0"/>
    <x v="1"/>
    <s v="2021-04-??"/>
    <x v="1"/>
    <n v="226396"/>
    <x v="3"/>
    <n v="1112779"/>
    <x v="1"/>
    <n v="0"/>
    <x v="811"/>
    <m/>
    <x v="0"/>
    <x v="12"/>
    <m/>
    <s v="Direcção de Obras"/>
    <x v="2"/>
    <m/>
    <x v="0"/>
    <x v="1"/>
    <x v="1"/>
    <x v="1"/>
    <x v="0"/>
    <x v="0"/>
    <x v="0"/>
    <x v="0"/>
    <x v="1"/>
    <x v="1"/>
    <x v="0"/>
    <s v="Direcção de Obras"/>
    <x v="0"/>
    <x v="0"/>
    <x v="0"/>
    <x v="0"/>
    <x v="0"/>
    <x v="0"/>
    <x v="0"/>
    <x v="3"/>
    <x v="1"/>
    <x v="2"/>
    <x v="12"/>
    <x v="0"/>
    <m/>
  </r>
  <r>
    <x v="0"/>
    <n v="0"/>
    <n v="0"/>
    <n v="226396"/>
    <n v="0"/>
    <x v="7912"/>
    <x v="0"/>
    <x v="0"/>
    <x v="0"/>
    <s v="03.16.11"/>
    <x v="57"/>
    <x v="0"/>
    <x v="0"/>
    <s v="Direcção de Obras"/>
    <s v="03.16.11"/>
    <s v="Direcção de Obras"/>
    <s v="03.16.11"/>
    <x v="48"/>
    <x v="0"/>
    <x v="0"/>
    <x v="0"/>
    <x v="0"/>
    <x v="0"/>
    <x v="0"/>
    <x v="0"/>
    <x v="4"/>
    <s v="2021-06-??"/>
    <x v="1"/>
    <n v="226396"/>
    <x v="3"/>
    <n v="1112779"/>
    <x v="1"/>
    <n v="0"/>
    <x v="811"/>
    <m/>
    <x v="0"/>
    <x v="12"/>
    <m/>
    <s v="Direcção de Obras"/>
    <x v="2"/>
    <m/>
    <x v="0"/>
    <x v="1"/>
    <x v="1"/>
    <x v="1"/>
    <x v="0"/>
    <x v="0"/>
    <x v="0"/>
    <x v="0"/>
    <x v="1"/>
    <x v="1"/>
    <x v="0"/>
    <s v="Direcção de Obras"/>
    <x v="0"/>
    <x v="0"/>
    <x v="0"/>
    <x v="0"/>
    <x v="0"/>
    <x v="0"/>
    <x v="0"/>
    <x v="3"/>
    <x v="1"/>
    <x v="2"/>
    <x v="12"/>
    <x v="0"/>
    <m/>
  </r>
  <r>
    <x v="0"/>
    <n v="0"/>
    <n v="0"/>
    <n v="329058"/>
    <n v="0"/>
    <x v="7912"/>
    <x v="0"/>
    <x v="0"/>
    <x v="0"/>
    <s v="03.16.11"/>
    <x v="57"/>
    <x v="0"/>
    <x v="0"/>
    <s v="Direcção de Obras"/>
    <s v="03.16.11"/>
    <s v="Direcção de Obras"/>
    <s v="03.16.11"/>
    <x v="48"/>
    <x v="0"/>
    <x v="0"/>
    <x v="0"/>
    <x v="0"/>
    <x v="0"/>
    <x v="0"/>
    <x v="0"/>
    <x v="6"/>
    <s v="2021-07-??"/>
    <x v="2"/>
    <n v="329058"/>
    <x v="3"/>
    <n v="1112779"/>
    <x v="1"/>
    <n v="0"/>
    <x v="811"/>
    <m/>
    <x v="0"/>
    <x v="12"/>
    <m/>
    <s v="Direcção de Obras"/>
    <x v="2"/>
    <m/>
    <x v="0"/>
    <x v="1"/>
    <x v="1"/>
    <x v="1"/>
    <x v="0"/>
    <x v="0"/>
    <x v="0"/>
    <x v="0"/>
    <x v="1"/>
    <x v="1"/>
    <x v="0"/>
    <s v="Direcção de Obras"/>
    <x v="0"/>
    <x v="0"/>
    <x v="0"/>
    <x v="0"/>
    <x v="0"/>
    <x v="0"/>
    <x v="0"/>
    <x v="3"/>
    <x v="1"/>
    <x v="2"/>
    <x v="12"/>
    <x v="0"/>
    <m/>
  </r>
  <r>
    <x v="0"/>
    <n v="0"/>
    <n v="0"/>
    <n v="226396"/>
    <n v="0"/>
    <x v="7912"/>
    <x v="0"/>
    <x v="0"/>
    <x v="0"/>
    <s v="03.16.11"/>
    <x v="57"/>
    <x v="0"/>
    <x v="0"/>
    <s v="Direcção de Obras"/>
    <s v="03.16.11"/>
    <s v="Direcção de Obras"/>
    <s v="03.16.11"/>
    <x v="48"/>
    <x v="0"/>
    <x v="0"/>
    <x v="0"/>
    <x v="0"/>
    <x v="0"/>
    <x v="0"/>
    <x v="0"/>
    <x v="5"/>
    <s v="2021-08-??"/>
    <x v="2"/>
    <n v="226396"/>
    <x v="3"/>
    <n v="1112779"/>
    <x v="1"/>
    <n v="0"/>
    <x v="811"/>
    <m/>
    <x v="0"/>
    <x v="12"/>
    <m/>
    <s v="Direcção de Obras"/>
    <x v="2"/>
    <m/>
    <x v="0"/>
    <x v="1"/>
    <x v="1"/>
    <x v="1"/>
    <x v="0"/>
    <x v="0"/>
    <x v="0"/>
    <x v="0"/>
    <x v="1"/>
    <x v="1"/>
    <x v="0"/>
    <s v="Direcção de Obras"/>
    <x v="0"/>
    <x v="0"/>
    <x v="0"/>
    <x v="0"/>
    <x v="0"/>
    <x v="0"/>
    <x v="0"/>
    <x v="3"/>
    <x v="1"/>
    <x v="2"/>
    <x v="12"/>
    <x v="0"/>
    <m/>
  </r>
  <r>
    <x v="0"/>
    <n v="0"/>
    <n v="0"/>
    <n v="329058"/>
    <n v="0"/>
    <x v="7912"/>
    <x v="0"/>
    <x v="0"/>
    <x v="0"/>
    <s v="03.16.11"/>
    <x v="57"/>
    <x v="0"/>
    <x v="0"/>
    <s v="Direcção de Obras"/>
    <s v="03.16.11"/>
    <s v="Direcção de Obras"/>
    <s v="03.16.11"/>
    <x v="48"/>
    <x v="0"/>
    <x v="0"/>
    <x v="0"/>
    <x v="0"/>
    <x v="0"/>
    <x v="0"/>
    <x v="0"/>
    <x v="7"/>
    <s v="2021-09-??"/>
    <x v="2"/>
    <n v="329058"/>
    <x v="3"/>
    <n v="1112779"/>
    <x v="1"/>
    <n v="0"/>
    <x v="811"/>
    <m/>
    <x v="0"/>
    <x v="12"/>
    <m/>
    <s v="Direcção de Obras"/>
    <x v="2"/>
    <m/>
    <x v="0"/>
    <x v="1"/>
    <x v="1"/>
    <x v="1"/>
    <x v="0"/>
    <x v="0"/>
    <x v="0"/>
    <x v="0"/>
    <x v="1"/>
    <x v="1"/>
    <x v="0"/>
    <s v="Direcção de Obras"/>
    <x v="0"/>
    <x v="0"/>
    <x v="0"/>
    <x v="0"/>
    <x v="0"/>
    <x v="0"/>
    <x v="0"/>
    <x v="3"/>
    <x v="1"/>
    <x v="2"/>
    <x v="12"/>
    <x v="0"/>
    <m/>
  </r>
  <r>
    <x v="0"/>
    <n v="0"/>
    <n v="0"/>
    <n v="244258"/>
    <n v="0"/>
    <x v="7912"/>
    <x v="0"/>
    <x v="0"/>
    <x v="0"/>
    <s v="03.16.11"/>
    <x v="57"/>
    <x v="0"/>
    <x v="0"/>
    <s v="Direcção de Obras"/>
    <s v="03.16.11"/>
    <s v="Direcção de Obras"/>
    <s v="03.16.11"/>
    <x v="48"/>
    <x v="0"/>
    <x v="0"/>
    <x v="0"/>
    <x v="0"/>
    <x v="0"/>
    <x v="0"/>
    <x v="0"/>
    <x v="8"/>
    <s v="2021-10-??"/>
    <x v="3"/>
    <n v="244258"/>
    <x v="3"/>
    <n v="1112779"/>
    <x v="1"/>
    <n v="0"/>
    <x v="811"/>
    <m/>
    <x v="0"/>
    <x v="12"/>
    <m/>
    <s v="Direcção de Obras"/>
    <x v="2"/>
    <m/>
    <x v="0"/>
    <x v="1"/>
    <x v="1"/>
    <x v="1"/>
    <x v="0"/>
    <x v="0"/>
    <x v="0"/>
    <x v="0"/>
    <x v="1"/>
    <x v="1"/>
    <x v="0"/>
    <s v="Direcção de Obras"/>
    <x v="0"/>
    <x v="0"/>
    <x v="0"/>
    <x v="0"/>
    <x v="0"/>
    <x v="0"/>
    <x v="0"/>
    <x v="3"/>
    <x v="1"/>
    <x v="2"/>
    <x v="12"/>
    <x v="0"/>
    <m/>
  </r>
  <r>
    <x v="0"/>
    <n v="0"/>
    <n v="0"/>
    <n v="249558"/>
    <n v="0"/>
    <x v="7912"/>
    <x v="0"/>
    <x v="0"/>
    <x v="0"/>
    <s v="03.16.11"/>
    <x v="57"/>
    <x v="0"/>
    <x v="0"/>
    <s v="Direcção de Obras"/>
    <s v="03.16.11"/>
    <s v="Direcção de Obras"/>
    <s v="03.16.11"/>
    <x v="48"/>
    <x v="0"/>
    <x v="0"/>
    <x v="0"/>
    <x v="0"/>
    <x v="0"/>
    <x v="0"/>
    <x v="0"/>
    <x v="10"/>
    <s v="2021-11-??"/>
    <x v="3"/>
    <n v="249558"/>
    <x v="3"/>
    <n v="1112779"/>
    <x v="1"/>
    <n v="0"/>
    <x v="811"/>
    <m/>
    <x v="0"/>
    <x v="12"/>
    <m/>
    <s v="Direcção de Obras"/>
    <x v="2"/>
    <m/>
    <x v="0"/>
    <x v="1"/>
    <x v="1"/>
    <x v="1"/>
    <x v="0"/>
    <x v="0"/>
    <x v="0"/>
    <x v="0"/>
    <x v="1"/>
    <x v="1"/>
    <x v="0"/>
    <s v="Direcção de Obras"/>
    <x v="0"/>
    <x v="0"/>
    <x v="0"/>
    <x v="0"/>
    <x v="0"/>
    <x v="0"/>
    <x v="0"/>
    <x v="3"/>
    <x v="1"/>
    <x v="2"/>
    <x v="12"/>
    <x v="0"/>
    <m/>
  </r>
  <r>
    <x v="0"/>
    <n v="0"/>
    <n v="0"/>
    <n v="249558"/>
    <n v="0"/>
    <x v="7912"/>
    <x v="0"/>
    <x v="0"/>
    <x v="0"/>
    <s v="03.16.11"/>
    <x v="57"/>
    <x v="0"/>
    <x v="0"/>
    <s v="Direcção de Obras"/>
    <s v="03.16.11"/>
    <s v="Direcção de Obras"/>
    <s v="03.16.11"/>
    <x v="48"/>
    <x v="0"/>
    <x v="0"/>
    <x v="0"/>
    <x v="0"/>
    <x v="0"/>
    <x v="0"/>
    <x v="0"/>
    <x v="9"/>
    <s v="2021-12-??"/>
    <x v="3"/>
    <n v="249558"/>
    <x v="3"/>
    <n v="1112779"/>
    <x v="1"/>
    <n v="0"/>
    <x v="811"/>
    <m/>
    <x v="0"/>
    <x v="12"/>
    <m/>
    <s v="Direcção de Obras"/>
    <x v="2"/>
    <m/>
    <x v="0"/>
    <x v="1"/>
    <x v="1"/>
    <x v="1"/>
    <x v="0"/>
    <x v="0"/>
    <x v="0"/>
    <x v="0"/>
    <x v="1"/>
    <x v="1"/>
    <x v="0"/>
    <s v="Direcção de Obras"/>
    <x v="0"/>
    <x v="0"/>
    <x v="0"/>
    <x v="0"/>
    <x v="0"/>
    <x v="0"/>
    <x v="0"/>
    <x v="3"/>
    <x v="1"/>
    <x v="2"/>
    <x v="12"/>
    <x v="0"/>
    <m/>
  </r>
  <r>
    <x v="0"/>
    <n v="0"/>
    <n v="0"/>
    <n v="402380"/>
    <n v="0"/>
    <x v="7912"/>
    <x v="0"/>
    <x v="0"/>
    <x v="0"/>
    <s v="03.16.11"/>
    <x v="57"/>
    <x v="0"/>
    <x v="0"/>
    <s v="Direcção de Obras"/>
    <s v="03.16.11"/>
    <s v="Direcção de Obras"/>
    <s v="03.16.11"/>
    <x v="4"/>
    <x v="0"/>
    <x v="0"/>
    <x v="0"/>
    <x v="0"/>
    <x v="0"/>
    <x v="0"/>
    <x v="0"/>
    <x v="0"/>
    <s v="2021-01-??"/>
    <x v="0"/>
    <n v="402380"/>
    <x v="3"/>
    <n v="1574228"/>
    <x v="1"/>
    <n v="0"/>
    <x v="811"/>
    <m/>
    <x v="0"/>
    <x v="12"/>
    <m/>
    <s v="Direcção de Obras"/>
    <x v="2"/>
    <m/>
    <x v="0"/>
    <x v="1"/>
    <x v="1"/>
    <x v="1"/>
    <x v="0"/>
    <x v="0"/>
    <x v="0"/>
    <x v="0"/>
    <x v="1"/>
    <x v="1"/>
    <x v="0"/>
    <s v="Direcção de Obras"/>
    <x v="0"/>
    <x v="0"/>
    <x v="0"/>
    <x v="0"/>
    <x v="0"/>
    <x v="0"/>
    <x v="0"/>
    <x v="3"/>
    <x v="1"/>
    <x v="2"/>
    <x v="12"/>
    <x v="0"/>
    <m/>
  </r>
  <r>
    <x v="0"/>
    <n v="0"/>
    <n v="0"/>
    <n v="455084"/>
    <n v="0"/>
    <x v="7912"/>
    <x v="0"/>
    <x v="0"/>
    <x v="0"/>
    <s v="03.16.11"/>
    <x v="57"/>
    <x v="0"/>
    <x v="0"/>
    <s v="Direcção de Obras"/>
    <s v="03.16.11"/>
    <s v="Direcção de Obras"/>
    <s v="03.16.11"/>
    <x v="4"/>
    <x v="0"/>
    <x v="0"/>
    <x v="0"/>
    <x v="0"/>
    <x v="0"/>
    <x v="0"/>
    <x v="0"/>
    <x v="11"/>
    <s v="2021-02-??"/>
    <x v="0"/>
    <n v="455084"/>
    <x v="3"/>
    <n v="1574228"/>
    <x v="1"/>
    <n v="0"/>
    <x v="811"/>
    <m/>
    <x v="0"/>
    <x v="12"/>
    <m/>
    <s v="Direcção de Obras"/>
    <x v="2"/>
    <m/>
    <x v="0"/>
    <x v="1"/>
    <x v="1"/>
    <x v="1"/>
    <x v="0"/>
    <x v="0"/>
    <x v="0"/>
    <x v="0"/>
    <x v="1"/>
    <x v="1"/>
    <x v="0"/>
    <s v="Direcção de Obras"/>
    <x v="0"/>
    <x v="0"/>
    <x v="0"/>
    <x v="0"/>
    <x v="0"/>
    <x v="0"/>
    <x v="0"/>
    <x v="3"/>
    <x v="1"/>
    <x v="2"/>
    <x v="12"/>
    <x v="0"/>
    <m/>
  </r>
  <r>
    <x v="0"/>
    <n v="0"/>
    <n v="0"/>
    <n v="427975"/>
    <n v="0"/>
    <x v="7912"/>
    <x v="0"/>
    <x v="0"/>
    <x v="0"/>
    <s v="03.16.11"/>
    <x v="57"/>
    <x v="0"/>
    <x v="0"/>
    <s v="Direcção de Obras"/>
    <s v="03.16.11"/>
    <s v="Direcção de Obras"/>
    <s v="03.16.11"/>
    <x v="4"/>
    <x v="0"/>
    <x v="0"/>
    <x v="0"/>
    <x v="0"/>
    <x v="0"/>
    <x v="0"/>
    <x v="0"/>
    <x v="2"/>
    <s v="2021-03-??"/>
    <x v="0"/>
    <n v="427975"/>
    <x v="3"/>
    <n v="1574228"/>
    <x v="1"/>
    <n v="0"/>
    <x v="811"/>
    <m/>
    <x v="0"/>
    <x v="12"/>
    <m/>
    <s v="Direcção de Obras"/>
    <x v="2"/>
    <m/>
    <x v="0"/>
    <x v="1"/>
    <x v="1"/>
    <x v="1"/>
    <x v="0"/>
    <x v="0"/>
    <x v="0"/>
    <x v="0"/>
    <x v="1"/>
    <x v="1"/>
    <x v="0"/>
    <s v="Direcção de Obras"/>
    <x v="0"/>
    <x v="0"/>
    <x v="0"/>
    <x v="0"/>
    <x v="0"/>
    <x v="0"/>
    <x v="0"/>
    <x v="3"/>
    <x v="1"/>
    <x v="2"/>
    <x v="12"/>
    <x v="0"/>
    <m/>
  </r>
  <r>
    <x v="0"/>
    <n v="0"/>
    <n v="0"/>
    <n v="423482"/>
    <n v="0"/>
    <x v="7912"/>
    <x v="0"/>
    <x v="0"/>
    <x v="0"/>
    <s v="03.16.11"/>
    <x v="57"/>
    <x v="0"/>
    <x v="0"/>
    <s v="Direcção de Obras"/>
    <s v="03.16.11"/>
    <s v="Direcção de Obras"/>
    <s v="03.16.11"/>
    <x v="4"/>
    <x v="0"/>
    <x v="0"/>
    <x v="0"/>
    <x v="0"/>
    <x v="0"/>
    <x v="0"/>
    <x v="0"/>
    <x v="1"/>
    <s v="2021-04-??"/>
    <x v="1"/>
    <n v="423482"/>
    <x v="3"/>
    <n v="1574228"/>
    <x v="1"/>
    <n v="0"/>
    <x v="811"/>
    <m/>
    <x v="0"/>
    <x v="12"/>
    <m/>
    <s v="Direcção de Obras"/>
    <x v="2"/>
    <m/>
    <x v="0"/>
    <x v="1"/>
    <x v="1"/>
    <x v="1"/>
    <x v="0"/>
    <x v="0"/>
    <x v="0"/>
    <x v="0"/>
    <x v="1"/>
    <x v="1"/>
    <x v="0"/>
    <s v="Direcção de Obras"/>
    <x v="0"/>
    <x v="0"/>
    <x v="0"/>
    <x v="0"/>
    <x v="0"/>
    <x v="0"/>
    <x v="0"/>
    <x v="3"/>
    <x v="1"/>
    <x v="2"/>
    <x v="12"/>
    <x v="0"/>
    <m/>
  </r>
  <r>
    <x v="0"/>
    <n v="0"/>
    <n v="0"/>
    <n v="1713600"/>
    <n v="0"/>
    <x v="7912"/>
    <x v="0"/>
    <x v="0"/>
    <x v="0"/>
    <s v="03.16.15"/>
    <x v="0"/>
    <x v="0"/>
    <x v="0"/>
    <s v="Direção Financeira"/>
    <s v="03.16.15"/>
    <s v="Direção Financeira"/>
    <s v="03.16.15"/>
    <x v="68"/>
    <x v="0"/>
    <x v="0"/>
    <x v="0"/>
    <x v="1"/>
    <x v="0"/>
    <x v="0"/>
    <x v="0"/>
    <x v="4"/>
    <s v="2021-06-??"/>
    <x v="1"/>
    <n v="1713600"/>
    <x v="3"/>
    <n v="0"/>
    <x v="1"/>
    <n v="25000"/>
    <x v="811"/>
    <m/>
    <x v="0"/>
    <x v="12"/>
    <m/>
    <s v="Direção Financeira"/>
    <x v="2"/>
    <m/>
    <x v="0"/>
    <x v="1"/>
    <x v="1"/>
    <x v="1"/>
    <x v="0"/>
    <x v="0"/>
    <x v="0"/>
    <x v="0"/>
    <x v="1"/>
    <x v="1"/>
    <x v="0"/>
    <s v="Direção Financeira"/>
    <x v="0"/>
    <x v="0"/>
    <x v="0"/>
    <x v="0"/>
    <x v="0"/>
    <x v="0"/>
    <x v="0"/>
    <x v="3"/>
    <x v="1"/>
    <x v="2"/>
    <x v="12"/>
    <x v="0"/>
    <m/>
  </r>
  <r>
    <x v="0"/>
    <n v="0"/>
    <n v="0"/>
    <n v="523642"/>
    <n v="0"/>
    <x v="7912"/>
    <x v="0"/>
    <x v="0"/>
    <x v="0"/>
    <s v="03.16.15"/>
    <x v="0"/>
    <x v="0"/>
    <x v="0"/>
    <s v="Direção Financeira"/>
    <s v="03.16.15"/>
    <s v="Direção Financeira"/>
    <s v="03.16.15"/>
    <x v="68"/>
    <x v="0"/>
    <x v="0"/>
    <x v="0"/>
    <x v="1"/>
    <x v="0"/>
    <x v="0"/>
    <x v="0"/>
    <x v="5"/>
    <s v="2021-08-??"/>
    <x v="2"/>
    <n v="523642"/>
    <x v="3"/>
    <n v="0"/>
    <x v="1"/>
    <n v="25000"/>
    <x v="811"/>
    <m/>
    <x v="0"/>
    <x v="12"/>
    <m/>
    <s v="Direção Financeira"/>
    <x v="2"/>
    <m/>
    <x v="0"/>
    <x v="1"/>
    <x v="1"/>
    <x v="1"/>
    <x v="0"/>
    <x v="0"/>
    <x v="0"/>
    <x v="0"/>
    <x v="1"/>
    <x v="1"/>
    <x v="0"/>
    <s v="Direção Financeira"/>
    <x v="0"/>
    <x v="0"/>
    <x v="0"/>
    <x v="0"/>
    <x v="0"/>
    <x v="0"/>
    <x v="0"/>
    <x v="3"/>
    <x v="1"/>
    <x v="2"/>
    <x v="12"/>
    <x v="0"/>
    <m/>
  </r>
  <r>
    <x v="0"/>
    <n v="0"/>
    <n v="0"/>
    <n v="738582"/>
    <n v="0"/>
    <x v="7912"/>
    <x v="0"/>
    <x v="0"/>
    <x v="0"/>
    <s v="03.16.15"/>
    <x v="0"/>
    <x v="0"/>
    <x v="0"/>
    <s v="Direção Financeira"/>
    <s v="03.16.15"/>
    <s v="Direção Financeira"/>
    <s v="03.16.15"/>
    <x v="68"/>
    <x v="0"/>
    <x v="0"/>
    <x v="0"/>
    <x v="1"/>
    <x v="0"/>
    <x v="0"/>
    <x v="0"/>
    <x v="7"/>
    <s v="2021-09-??"/>
    <x v="2"/>
    <n v="738582"/>
    <x v="3"/>
    <n v="0"/>
    <x v="1"/>
    <n v="25000"/>
    <x v="811"/>
    <m/>
    <x v="0"/>
    <x v="12"/>
    <m/>
    <s v="Direção Financeira"/>
    <x v="2"/>
    <m/>
    <x v="0"/>
    <x v="1"/>
    <x v="1"/>
    <x v="1"/>
    <x v="0"/>
    <x v="0"/>
    <x v="0"/>
    <x v="0"/>
    <x v="1"/>
    <x v="1"/>
    <x v="0"/>
    <s v="Direção Financeira"/>
    <x v="0"/>
    <x v="0"/>
    <x v="0"/>
    <x v="0"/>
    <x v="0"/>
    <x v="0"/>
    <x v="0"/>
    <x v="3"/>
    <x v="1"/>
    <x v="2"/>
    <x v="12"/>
    <x v="0"/>
    <m/>
  </r>
  <r>
    <x v="0"/>
    <n v="0"/>
    <n v="0"/>
    <n v="122400"/>
    <n v="0"/>
    <x v="7912"/>
    <x v="0"/>
    <x v="0"/>
    <x v="0"/>
    <s v="03.16.15"/>
    <x v="0"/>
    <x v="0"/>
    <x v="0"/>
    <s v="Direção Financeira"/>
    <s v="03.16.15"/>
    <s v="Direção Financeira"/>
    <s v="03.16.15"/>
    <x v="68"/>
    <x v="0"/>
    <x v="0"/>
    <x v="0"/>
    <x v="1"/>
    <x v="0"/>
    <x v="0"/>
    <x v="0"/>
    <x v="8"/>
    <s v="2021-10-??"/>
    <x v="3"/>
    <n v="122400"/>
    <x v="3"/>
    <n v="0"/>
    <x v="1"/>
    <n v="25000"/>
    <x v="811"/>
    <m/>
    <x v="0"/>
    <x v="12"/>
    <m/>
    <s v="Direção Financeira"/>
    <x v="2"/>
    <m/>
    <x v="0"/>
    <x v="1"/>
    <x v="1"/>
    <x v="1"/>
    <x v="0"/>
    <x v="0"/>
    <x v="0"/>
    <x v="0"/>
    <x v="1"/>
    <x v="1"/>
    <x v="0"/>
    <s v="Direção Financeira"/>
    <x v="0"/>
    <x v="0"/>
    <x v="0"/>
    <x v="0"/>
    <x v="0"/>
    <x v="0"/>
    <x v="0"/>
    <x v="3"/>
    <x v="1"/>
    <x v="2"/>
    <x v="12"/>
    <x v="0"/>
    <m/>
  </r>
  <r>
    <x v="0"/>
    <n v="0"/>
    <n v="0"/>
    <n v="122400"/>
    <n v="0"/>
    <x v="7912"/>
    <x v="0"/>
    <x v="0"/>
    <x v="0"/>
    <s v="03.16.15"/>
    <x v="0"/>
    <x v="0"/>
    <x v="0"/>
    <s v="Direção Financeira"/>
    <s v="03.16.15"/>
    <s v="Direção Financeira"/>
    <s v="03.16.15"/>
    <x v="68"/>
    <x v="0"/>
    <x v="0"/>
    <x v="0"/>
    <x v="1"/>
    <x v="0"/>
    <x v="0"/>
    <x v="0"/>
    <x v="10"/>
    <s v="2021-11-??"/>
    <x v="3"/>
    <n v="122400"/>
    <x v="3"/>
    <n v="0"/>
    <x v="1"/>
    <n v="25000"/>
    <x v="811"/>
    <m/>
    <x v="0"/>
    <x v="12"/>
    <m/>
    <s v="Direção Financeira"/>
    <x v="2"/>
    <m/>
    <x v="0"/>
    <x v="1"/>
    <x v="1"/>
    <x v="1"/>
    <x v="0"/>
    <x v="0"/>
    <x v="0"/>
    <x v="0"/>
    <x v="1"/>
    <x v="1"/>
    <x v="0"/>
    <s v="Direção Financeira"/>
    <x v="0"/>
    <x v="0"/>
    <x v="0"/>
    <x v="0"/>
    <x v="0"/>
    <x v="0"/>
    <x v="0"/>
    <x v="3"/>
    <x v="1"/>
    <x v="2"/>
    <x v="12"/>
    <x v="0"/>
    <m/>
  </r>
  <r>
    <x v="0"/>
    <n v="0"/>
    <n v="0"/>
    <n v="139504"/>
    <n v="0"/>
    <x v="7912"/>
    <x v="0"/>
    <x v="0"/>
    <x v="0"/>
    <s v="03.16.15"/>
    <x v="0"/>
    <x v="0"/>
    <x v="0"/>
    <s v="Direção Financeira"/>
    <s v="03.16.15"/>
    <s v="Direção Financeira"/>
    <s v="03.16.15"/>
    <x v="45"/>
    <x v="0"/>
    <x v="0"/>
    <x v="0"/>
    <x v="1"/>
    <x v="0"/>
    <x v="0"/>
    <x v="0"/>
    <x v="0"/>
    <s v="2021-01-??"/>
    <x v="0"/>
    <n v="139504"/>
    <x v="3"/>
    <n v="1100000"/>
    <x v="1"/>
    <n v="0"/>
    <x v="811"/>
    <m/>
    <x v="0"/>
    <x v="12"/>
    <m/>
    <s v="Direção Financeira"/>
    <x v="2"/>
    <m/>
    <x v="0"/>
    <x v="1"/>
    <x v="1"/>
    <x v="1"/>
    <x v="0"/>
    <x v="0"/>
    <x v="0"/>
    <x v="0"/>
    <x v="1"/>
    <x v="1"/>
    <x v="0"/>
    <s v="Direção Financeira"/>
    <x v="0"/>
    <x v="0"/>
    <x v="0"/>
    <x v="0"/>
    <x v="0"/>
    <x v="0"/>
    <x v="0"/>
    <x v="3"/>
    <x v="1"/>
    <x v="2"/>
    <x v="12"/>
    <x v="0"/>
    <m/>
  </r>
  <r>
    <x v="0"/>
    <n v="0"/>
    <n v="0"/>
    <n v="241185"/>
    <n v="0"/>
    <x v="7912"/>
    <x v="0"/>
    <x v="0"/>
    <x v="0"/>
    <s v="03.16.15"/>
    <x v="0"/>
    <x v="0"/>
    <x v="0"/>
    <s v="Direção Financeira"/>
    <s v="03.16.15"/>
    <s v="Direção Financeira"/>
    <s v="03.16.15"/>
    <x v="45"/>
    <x v="0"/>
    <x v="0"/>
    <x v="0"/>
    <x v="1"/>
    <x v="0"/>
    <x v="0"/>
    <x v="0"/>
    <x v="11"/>
    <s v="2021-02-??"/>
    <x v="0"/>
    <n v="241185"/>
    <x v="3"/>
    <n v="1100000"/>
    <x v="1"/>
    <n v="0"/>
    <x v="811"/>
    <m/>
    <x v="0"/>
    <x v="12"/>
    <m/>
    <s v="Direção Financeira"/>
    <x v="2"/>
    <m/>
    <x v="0"/>
    <x v="1"/>
    <x v="1"/>
    <x v="1"/>
    <x v="0"/>
    <x v="0"/>
    <x v="0"/>
    <x v="0"/>
    <x v="1"/>
    <x v="1"/>
    <x v="0"/>
    <s v="Direção Financeira"/>
    <x v="0"/>
    <x v="0"/>
    <x v="0"/>
    <x v="0"/>
    <x v="0"/>
    <x v="0"/>
    <x v="0"/>
    <x v="3"/>
    <x v="1"/>
    <x v="2"/>
    <x v="12"/>
    <x v="0"/>
    <m/>
  </r>
  <r>
    <x v="0"/>
    <n v="0"/>
    <n v="0"/>
    <n v="57557"/>
    <n v="0"/>
    <x v="7912"/>
    <x v="0"/>
    <x v="0"/>
    <x v="0"/>
    <s v="03.16.15"/>
    <x v="0"/>
    <x v="0"/>
    <x v="0"/>
    <s v="Direção Financeira"/>
    <s v="03.16.15"/>
    <s v="Direção Financeira"/>
    <s v="03.16.15"/>
    <x v="45"/>
    <x v="0"/>
    <x v="0"/>
    <x v="0"/>
    <x v="1"/>
    <x v="0"/>
    <x v="0"/>
    <x v="0"/>
    <x v="2"/>
    <s v="2021-03-??"/>
    <x v="0"/>
    <n v="57557"/>
    <x v="3"/>
    <n v="1100000"/>
    <x v="1"/>
    <n v="0"/>
    <x v="811"/>
    <m/>
    <x v="0"/>
    <x v="12"/>
    <m/>
    <s v="Direção Financeira"/>
    <x v="2"/>
    <m/>
    <x v="0"/>
    <x v="1"/>
    <x v="1"/>
    <x v="1"/>
    <x v="0"/>
    <x v="0"/>
    <x v="0"/>
    <x v="0"/>
    <x v="1"/>
    <x v="1"/>
    <x v="0"/>
    <s v="Direção Financeira"/>
    <x v="0"/>
    <x v="0"/>
    <x v="0"/>
    <x v="0"/>
    <x v="0"/>
    <x v="0"/>
    <x v="0"/>
    <x v="3"/>
    <x v="1"/>
    <x v="2"/>
    <x v="12"/>
    <x v="0"/>
    <m/>
  </r>
  <r>
    <x v="0"/>
    <n v="0"/>
    <n v="0"/>
    <n v="396756"/>
    <n v="0"/>
    <x v="7912"/>
    <x v="0"/>
    <x v="0"/>
    <x v="0"/>
    <s v="03.16.15"/>
    <x v="0"/>
    <x v="0"/>
    <x v="0"/>
    <s v="Direção Financeira"/>
    <s v="03.16.15"/>
    <s v="Direção Financeira"/>
    <s v="03.16.15"/>
    <x v="45"/>
    <x v="0"/>
    <x v="0"/>
    <x v="0"/>
    <x v="1"/>
    <x v="0"/>
    <x v="0"/>
    <x v="0"/>
    <x v="1"/>
    <s v="2021-04-??"/>
    <x v="1"/>
    <n v="396756"/>
    <x v="3"/>
    <n v="1100000"/>
    <x v="1"/>
    <n v="0"/>
    <x v="811"/>
    <m/>
    <x v="0"/>
    <x v="12"/>
    <m/>
    <s v="Direção Financeira"/>
    <x v="2"/>
    <m/>
    <x v="0"/>
    <x v="1"/>
    <x v="1"/>
    <x v="1"/>
    <x v="0"/>
    <x v="0"/>
    <x v="0"/>
    <x v="0"/>
    <x v="1"/>
    <x v="1"/>
    <x v="0"/>
    <s v="Direção Financeira"/>
    <x v="0"/>
    <x v="0"/>
    <x v="0"/>
    <x v="0"/>
    <x v="0"/>
    <x v="0"/>
    <x v="0"/>
    <x v="3"/>
    <x v="1"/>
    <x v="2"/>
    <x v="12"/>
    <x v="0"/>
    <m/>
  </r>
  <r>
    <x v="0"/>
    <n v="0"/>
    <n v="0"/>
    <n v="797028"/>
    <n v="0"/>
    <x v="7912"/>
    <x v="0"/>
    <x v="0"/>
    <x v="0"/>
    <s v="03.16.15"/>
    <x v="0"/>
    <x v="0"/>
    <x v="0"/>
    <s v="Direção Financeira"/>
    <s v="03.16.15"/>
    <s v="Direção Financeira"/>
    <s v="03.16.15"/>
    <x v="45"/>
    <x v="0"/>
    <x v="0"/>
    <x v="0"/>
    <x v="1"/>
    <x v="0"/>
    <x v="0"/>
    <x v="0"/>
    <x v="3"/>
    <s v="2021-05-??"/>
    <x v="1"/>
    <n v="797028"/>
    <x v="3"/>
    <n v="1100000"/>
    <x v="1"/>
    <n v="0"/>
    <x v="811"/>
    <m/>
    <x v="0"/>
    <x v="12"/>
    <m/>
    <s v="Direção Financeira"/>
    <x v="2"/>
    <m/>
    <x v="0"/>
    <x v="1"/>
    <x v="1"/>
    <x v="1"/>
    <x v="0"/>
    <x v="0"/>
    <x v="0"/>
    <x v="0"/>
    <x v="1"/>
    <x v="1"/>
    <x v="0"/>
    <s v="Direção Financeira"/>
    <x v="0"/>
    <x v="0"/>
    <x v="0"/>
    <x v="0"/>
    <x v="0"/>
    <x v="0"/>
    <x v="0"/>
    <x v="3"/>
    <x v="1"/>
    <x v="2"/>
    <x v="12"/>
    <x v="0"/>
    <m/>
  </r>
  <r>
    <x v="0"/>
    <n v="0"/>
    <n v="0"/>
    <n v="448708"/>
    <n v="0"/>
    <x v="7912"/>
    <x v="0"/>
    <x v="0"/>
    <x v="0"/>
    <s v="03.16.15"/>
    <x v="0"/>
    <x v="0"/>
    <x v="0"/>
    <s v="Direção Financeira"/>
    <s v="03.16.15"/>
    <s v="Direção Financeira"/>
    <s v="03.16.15"/>
    <x v="45"/>
    <x v="0"/>
    <x v="0"/>
    <x v="0"/>
    <x v="1"/>
    <x v="0"/>
    <x v="0"/>
    <x v="0"/>
    <x v="4"/>
    <s v="2021-06-??"/>
    <x v="1"/>
    <n v="448708"/>
    <x v="3"/>
    <n v="1100000"/>
    <x v="1"/>
    <n v="0"/>
    <x v="811"/>
    <m/>
    <x v="0"/>
    <x v="12"/>
    <m/>
    <s v="Direção Financeira"/>
    <x v="2"/>
    <m/>
    <x v="0"/>
    <x v="1"/>
    <x v="1"/>
    <x v="1"/>
    <x v="0"/>
    <x v="0"/>
    <x v="0"/>
    <x v="0"/>
    <x v="1"/>
    <x v="1"/>
    <x v="0"/>
    <s v="Direção Financeira"/>
    <x v="0"/>
    <x v="0"/>
    <x v="0"/>
    <x v="0"/>
    <x v="0"/>
    <x v="0"/>
    <x v="0"/>
    <x v="3"/>
    <x v="1"/>
    <x v="2"/>
    <x v="12"/>
    <x v="0"/>
    <m/>
  </r>
  <r>
    <x v="0"/>
    <n v="0"/>
    <n v="0"/>
    <n v="254666"/>
    <n v="0"/>
    <x v="7912"/>
    <x v="0"/>
    <x v="0"/>
    <x v="0"/>
    <s v="03.16.15"/>
    <x v="0"/>
    <x v="0"/>
    <x v="0"/>
    <s v="Direção Financeira"/>
    <s v="03.16.15"/>
    <s v="Direção Financeira"/>
    <s v="03.16.15"/>
    <x v="45"/>
    <x v="0"/>
    <x v="0"/>
    <x v="0"/>
    <x v="1"/>
    <x v="0"/>
    <x v="0"/>
    <x v="0"/>
    <x v="6"/>
    <s v="2021-07-??"/>
    <x v="2"/>
    <n v="254666"/>
    <x v="3"/>
    <n v="1100000"/>
    <x v="1"/>
    <n v="0"/>
    <x v="811"/>
    <m/>
    <x v="0"/>
    <x v="12"/>
    <m/>
    <s v="Direção Financeira"/>
    <x v="2"/>
    <m/>
    <x v="0"/>
    <x v="1"/>
    <x v="1"/>
    <x v="1"/>
    <x v="0"/>
    <x v="0"/>
    <x v="0"/>
    <x v="0"/>
    <x v="1"/>
    <x v="1"/>
    <x v="0"/>
    <s v="Direção Financeira"/>
    <x v="0"/>
    <x v="0"/>
    <x v="0"/>
    <x v="0"/>
    <x v="0"/>
    <x v="0"/>
    <x v="0"/>
    <x v="3"/>
    <x v="1"/>
    <x v="2"/>
    <x v="12"/>
    <x v="0"/>
    <m/>
  </r>
  <r>
    <x v="0"/>
    <n v="0"/>
    <n v="0"/>
    <n v="122950"/>
    <n v="0"/>
    <x v="7912"/>
    <x v="0"/>
    <x v="0"/>
    <x v="0"/>
    <s v="03.16.15"/>
    <x v="0"/>
    <x v="0"/>
    <x v="0"/>
    <s v="Direção Financeira"/>
    <s v="03.16.15"/>
    <s v="Direção Financeira"/>
    <s v="03.16.15"/>
    <x v="45"/>
    <x v="0"/>
    <x v="0"/>
    <x v="0"/>
    <x v="1"/>
    <x v="0"/>
    <x v="0"/>
    <x v="0"/>
    <x v="5"/>
    <s v="2021-08-??"/>
    <x v="2"/>
    <n v="122950"/>
    <x v="3"/>
    <n v="1100000"/>
    <x v="1"/>
    <n v="0"/>
    <x v="811"/>
    <m/>
    <x v="0"/>
    <x v="12"/>
    <m/>
    <s v="Direção Financeira"/>
    <x v="2"/>
    <m/>
    <x v="0"/>
    <x v="1"/>
    <x v="1"/>
    <x v="1"/>
    <x v="0"/>
    <x v="0"/>
    <x v="0"/>
    <x v="0"/>
    <x v="1"/>
    <x v="1"/>
    <x v="0"/>
    <s v="Direção Financeira"/>
    <x v="0"/>
    <x v="0"/>
    <x v="0"/>
    <x v="0"/>
    <x v="0"/>
    <x v="0"/>
    <x v="0"/>
    <x v="3"/>
    <x v="1"/>
    <x v="2"/>
    <x v="12"/>
    <x v="0"/>
    <m/>
  </r>
  <r>
    <x v="0"/>
    <n v="0"/>
    <n v="0"/>
    <n v="389176"/>
    <n v="0"/>
    <x v="7912"/>
    <x v="0"/>
    <x v="0"/>
    <x v="0"/>
    <s v="03.16.15"/>
    <x v="0"/>
    <x v="0"/>
    <x v="0"/>
    <s v="Direção Financeira"/>
    <s v="03.16.15"/>
    <s v="Direção Financeira"/>
    <s v="03.16.15"/>
    <x v="45"/>
    <x v="0"/>
    <x v="0"/>
    <x v="0"/>
    <x v="1"/>
    <x v="0"/>
    <x v="0"/>
    <x v="0"/>
    <x v="7"/>
    <s v="2021-09-??"/>
    <x v="2"/>
    <n v="389176"/>
    <x v="3"/>
    <n v="1100000"/>
    <x v="1"/>
    <n v="0"/>
    <x v="811"/>
    <m/>
    <x v="0"/>
    <x v="12"/>
    <m/>
    <s v="Direção Financeira"/>
    <x v="2"/>
    <m/>
    <x v="0"/>
    <x v="1"/>
    <x v="1"/>
    <x v="1"/>
    <x v="0"/>
    <x v="0"/>
    <x v="0"/>
    <x v="0"/>
    <x v="1"/>
    <x v="1"/>
    <x v="0"/>
    <s v="Direção Financeira"/>
    <x v="0"/>
    <x v="0"/>
    <x v="0"/>
    <x v="0"/>
    <x v="0"/>
    <x v="0"/>
    <x v="0"/>
    <x v="3"/>
    <x v="1"/>
    <x v="2"/>
    <x v="12"/>
    <x v="0"/>
    <m/>
  </r>
  <r>
    <x v="0"/>
    <n v="0"/>
    <n v="0"/>
    <n v="1148026"/>
    <n v="0"/>
    <x v="7912"/>
    <x v="0"/>
    <x v="0"/>
    <x v="0"/>
    <s v="03.16.15"/>
    <x v="0"/>
    <x v="0"/>
    <x v="0"/>
    <s v="Direção Financeira"/>
    <s v="03.16.15"/>
    <s v="Direção Financeira"/>
    <s v="03.16.15"/>
    <x v="45"/>
    <x v="0"/>
    <x v="0"/>
    <x v="0"/>
    <x v="1"/>
    <x v="0"/>
    <x v="0"/>
    <x v="0"/>
    <x v="8"/>
    <s v="2021-10-??"/>
    <x v="3"/>
    <n v="1148026"/>
    <x v="3"/>
    <n v="1100000"/>
    <x v="1"/>
    <n v="0"/>
    <x v="811"/>
    <m/>
    <x v="0"/>
    <x v="12"/>
    <m/>
    <s v="Direção Financeira"/>
    <x v="2"/>
    <m/>
    <x v="0"/>
    <x v="1"/>
    <x v="1"/>
    <x v="1"/>
    <x v="0"/>
    <x v="0"/>
    <x v="0"/>
    <x v="0"/>
    <x v="1"/>
    <x v="1"/>
    <x v="0"/>
    <s v="Direção Financeira"/>
    <x v="0"/>
    <x v="0"/>
    <x v="0"/>
    <x v="0"/>
    <x v="0"/>
    <x v="0"/>
    <x v="0"/>
    <x v="3"/>
    <x v="1"/>
    <x v="2"/>
    <x v="12"/>
    <x v="0"/>
    <m/>
  </r>
  <r>
    <x v="0"/>
    <n v="0"/>
    <n v="0"/>
    <n v="323644"/>
    <n v="0"/>
    <x v="7912"/>
    <x v="0"/>
    <x v="0"/>
    <x v="0"/>
    <s v="03.16.15"/>
    <x v="0"/>
    <x v="0"/>
    <x v="0"/>
    <s v="Direção Financeira"/>
    <s v="03.16.15"/>
    <s v="Direção Financeira"/>
    <s v="03.16.15"/>
    <x v="45"/>
    <x v="0"/>
    <x v="0"/>
    <x v="0"/>
    <x v="1"/>
    <x v="0"/>
    <x v="0"/>
    <x v="0"/>
    <x v="10"/>
    <s v="2021-11-??"/>
    <x v="3"/>
    <n v="323644"/>
    <x v="3"/>
    <n v="1100000"/>
    <x v="1"/>
    <n v="0"/>
    <x v="811"/>
    <m/>
    <x v="0"/>
    <x v="12"/>
    <m/>
    <s v="Direção Financeira"/>
    <x v="2"/>
    <m/>
    <x v="0"/>
    <x v="1"/>
    <x v="1"/>
    <x v="1"/>
    <x v="0"/>
    <x v="0"/>
    <x v="0"/>
    <x v="0"/>
    <x v="1"/>
    <x v="1"/>
    <x v="0"/>
    <s v="Direção Financeira"/>
    <x v="0"/>
    <x v="0"/>
    <x v="0"/>
    <x v="0"/>
    <x v="0"/>
    <x v="0"/>
    <x v="0"/>
    <x v="3"/>
    <x v="1"/>
    <x v="2"/>
    <x v="12"/>
    <x v="0"/>
    <m/>
  </r>
  <r>
    <x v="0"/>
    <n v="0"/>
    <n v="0"/>
    <n v="65684"/>
    <n v="0"/>
    <x v="7912"/>
    <x v="0"/>
    <x v="0"/>
    <x v="0"/>
    <s v="03.16.15"/>
    <x v="0"/>
    <x v="0"/>
    <x v="0"/>
    <s v="Direção Financeira"/>
    <s v="03.16.15"/>
    <s v="Direção Financeira"/>
    <s v="03.16.15"/>
    <x v="45"/>
    <x v="0"/>
    <x v="0"/>
    <x v="0"/>
    <x v="1"/>
    <x v="0"/>
    <x v="0"/>
    <x v="0"/>
    <x v="9"/>
    <s v="2021-12-??"/>
    <x v="3"/>
    <n v="65684"/>
    <x v="3"/>
    <n v="1100000"/>
    <x v="1"/>
    <n v="0"/>
    <x v="811"/>
    <m/>
    <x v="0"/>
    <x v="12"/>
    <m/>
    <s v="Direção Financeira"/>
    <x v="2"/>
    <m/>
    <x v="0"/>
    <x v="1"/>
    <x v="1"/>
    <x v="1"/>
    <x v="0"/>
    <x v="0"/>
    <x v="0"/>
    <x v="0"/>
    <x v="1"/>
    <x v="1"/>
    <x v="0"/>
    <s v="Direção Financeira"/>
    <x v="0"/>
    <x v="0"/>
    <x v="0"/>
    <x v="0"/>
    <x v="0"/>
    <x v="0"/>
    <x v="0"/>
    <x v="3"/>
    <x v="1"/>
    <x v="2"/>
    <x v="12"/>
    <x v="0"/>
    <m/>
  </r>
  <r>
    <x v="0"/>
    <n v="0"/>
    <n v="0"/>
    <n v="1000"/>
    <n v="0"/>
    <x v="7912"/>
    <x v="0"/>
    <x v="0"/>
    <x v="0"/>
    <s v="03.16.11"/>
    <x v="57"/>
    <x v="0"/>
    <x v="0"/>
    <s v="Direcção de Obras"/>
    <s v="03.16.11"/>
    <s v="Direcção de Obras"/>
    <s v="03.16.11"/>
    <x v="32"/>
    <x v="0"/>
    <x v="0"/>
    <x v="0"/>
    <x v="1"/>
    <x v="0"/>
    <x v="0"/>
    <x v="0"/>
    <x v="0"/>
    <s v="2021-01-??"/>
    <x v="0"/>
    <n v="1000"/>
    <x v="3"/>
    <n v="10000"/>
    <x v="1"/>
    <n v="0"/>
    <x v="811"/>
    <m/>
    <x v="0"/>
    <x v="12"/>
    <m/>
    <s v="Direcção de Obras"/>
    <x v="2"/>
    <m/>
    <x v="0"/>
    <x v="1"/>
    <x v="1"/>
    <x v="1"/>
    <x v="0"/>
    <x v="0"/>
    <x v="0"/>
    <x v="0"/>
    <x v="1"/>
    <x v="1"/>
    <x v="0"/>
    <s v="Direcção de Obras"/>
    <x v="0"/>
    <x v="0"/>
    <x v="0"/>
    <x v="0"/>
    <x v="0"/>
    <x v="0"/>
    <x v="0"/>
    <x v="3"/>
    <x v="1"/>
    <x v="2"/>
    <x v="12"/>
    <x v="0"/>
    <m/>
  </r>
  <r>
    <x v="0"/>
    <n v="0"/>
    <n v="0"/>
    <n v="1000"/>
    <n v="0"/>
    <x v="7912"/>
    <x v="0"/>
    <x v="0"/>
    <x v="0"/>
    <s v="03.16.11"/>
    <x v="57"/>
    <x v="0"/>
    <x v="0"/>
    <s v="Direcção de Obras"/>
    <s v="03.16.11"/>
    <s v="Direcção de Obras"/>
    <s v="03.16.11"/>
    <x v="32"/>
    <x v="0"/>
    <x v="0"/>
    <x v="0"/>
    <x v="1"/>
    <x v="0"/>
    <x v="0"/>
    <x v="0"/>
    <x v="11"/>
    <s v="2021-02-??"/>
    <x v="0"/>
    <n v="1000"/>
    <x v="3"/>
    <n v="10000"/>
    <x v="1"/>
    <n v="0"/>
    <x v="811"/>
    <m/>
    <x v="0"/>
    <x v="12"/>
    <m/>
    <s v="Direcção de Obras"/>
    <x v="2"/>
    <m/>
    <x v="0"/>
    <x v="1"/>
    <x v="1"/>
    <x v="1"/>
    <x v="0"/>
    <x v="0"/>
    <x v="0"/>
    <x v="0"/>
    <x v="1"/>
    <x v="1"/>
    <x v="0"/>
    <s v="Direcção de Obras"/>
    <x v="0"/>
    <x v="0"/>
    <x v="0"/>
    <x v="0"/>
    <x v="0"/>
    <x v="0"/>
    <x v="0"/>
    <x v="3"/>
    <x v="1"/>
    <x v="2"/>
    <x v="12"/>
    <x v="0"/>
    <m/>
  </r>
  <r>
    <x v="0"/>
    <n v="0"/>
    <n v="0"/>
    <n v="1000"/>
    <n v="0"/>
    <x v="7912"/>
    <x v="0"/>
    <x v="0"/>
    <x v="0"/>
    <s v="03.16.11"/>
    <x v="57"/>
    <x v="0"/>
    <x v="0"/>
    <s v="Direcção de Obras"/>
    <s v="03.16.11"/>
    <s v="Direcção de Obras"/>
    <s v="03.16.11"/>
    <x v="32"/>
    <x v="0"/>
    <x v="0"/>
    <x v="0"/>
    <x v="1"/>
    <x v="0"/>
    <x v="0"/>
    <x v="0"/>
    <x v="2"/>
    <s v="2021-03-??"/>
    <x v="0"/>
    <n v="1000"/>
    <x v="3"/>
    <n v="10000"/>
    <x v="1"/>
    <n v="0"/>
    <x v="811"/>
    <m/>
    <x v="0"/>
    <x v="12"/>
    <m/>
    <s v="Direcção de Obras"/>
    <x v="2"/>
    <m/>
    <x v="0"/>
    <x v="1"/>
    <x v="1"/>
    <x v="1"/>
    <x v="0"/>
    <x v="0"/>
    <x v="0"/>
    <x v="0"/>
    <x v="1"/>
    <x v="1"/>
    <x v="0"/>
    <s v="Direcção de Obras"/>
    <x v="0"/>
    <x v="0"/>
    <x v="0"/>
    <x v="0"/>
    <x v="0"/>
    <x v="0"/>
    <x v="0"/>
    <x v="3"/>
    <x v="1"/>
    <x v="2"/>
    <x v="12"/>
    <x v="0"/>
    <m/>
  </r>
  <r>
    <x v="0"/>
    <n v="0"/>
    <n v="0"/>
    <n v="1000"/>
    <n v="0"/>
    <x v="7912"/>
    <x v="0"/>
    <x v="0"/>
    <x v="0"/>
    <s v="03.16.11"/>
    <x v="57"/>
    <x v="0"/>
    <x v="0"/>
    <s v="Direcção de Obras"/>
    <s v="03.16.11"/>
    <s v="Direcção de Obras"/>
    <s v="03.16.11"/>
    <x v="32"/>
    <x v="0"/>
    <x v="0"/>
    <x v="0"/>
    <x v="1"/>
    <x v="0"/>
    <x v="0"/>
    <x v="0"/>
    <x v="1"/>
    <s v="2021-04-??"/>
    <x v="1"/>
    <n v="1000"/>
    <x v="3"/>
    <n v="10000"/>
    <x v="1"/>
    <n v="0"/>
    <x v="811"/>
    <m/>
    <x v="0"/>
    <x v="12"/>
    <m/>
    <s v="Direcção de Obras"/>
    <x v="2"/>
    <m/>
    <x v="0"/>
    <x v="1"/>
    <x v="1"/>
    <x v="1"/>
    <x v="0"/>
    <x v="0"/>
    <x v="0"/>
    <x v="0"/>
    <x v="1"/>
    <x v="1"/>
    <x v="0"/>
    <s v="Direcção de Obras"/>
    <x v="0"/>
    <x v="0"/>
    <x v="0"/>
    <x v="0"/>
    <x v="0"/>
    <x v="0"/>
    <x v="0"/>
    <x v="3"/>
    <x v="1"/>
    <x v="2"/>
    <x v="12"/>
    <x v="0"/>
    <m/>
  </r>
  <r>
    <x v="0"/>
    <n v="0"/>
    <n v="0"/>
    <n v="1000"/>
    <n v="0"/>
    <x v="7912"/>
    <x v="0"/>
    <x v="0"/>
    <x v="0"/>
    <s v="03.16.11"/>
    <x v="57"/>
    <x v="0"/>
    <x v="0"/>
    <s v="Direcção de Obras"/>
    <s v="03.16.11"/>
    <s v="Direcção de Obras"/>
    <s v="03.16.11"/>
    <x v="32"/>
    <x v="0"/>
    <x v="0"/>
    <x v="0"/>
    <x v="1"/>
    <x v="0"/>
    <x v="0"/>
    <x v="0"/>
    <x v="4"/>
    <s v="2021-06-??"/>
    <x v="1"/>
    <n v="1000"/>
    <x v="3"/>
    <n v="10000"/>
    <x v="1"/>
    <n v="0"/>
    <x v="811"/>
    <m/>
    <x v="0"/>
    <x v="12"/>
    <m/>
    <s v="Direcção de Obras"/>
    <x v="2"/>
    <m/>
    <x v="0"/>
    <x v="1"/>
    <x v="1"/>
    <x v="1"/>
    <x v="0"/>
    <x v="0"/>
    <x v="0"/>
    <x v="0"/>
    <x v="1"/>
    <x v="1"/>
    <x v="0"/>
    <s v="Direcção de Obras"/>
    <x v="0"/>
    <x v="0"/>
    <x v="0"/>
    <x v="0"/>
    <x v="0"/>
    <x v="0"/>
    <x v="0"/>
    <x v="3"/>
    <x v="1"/>
    <x v="2"/>
    <x v="12"/>
    <x v="0"/>
    <m/>
  </r>
  <r>
    <x v="0"/>
    <n v="0"/>
    <n v="0"/>
    <n v="1000"/>
    <n v="0"/>
    <x v="7912"/>
    <x v="0"/>
    <x v="0"/>
    <x v="0"/>
    <s v="03.16.11"/>
    <x v="57"/>
    <x v="0"/>
    <x v="0"/>
    <s v="Direcção de Obras"/>
    <s v="03.16.11"/>
    <s v="Direcção de Obras"/>
    <s v="03.16.11"/>
    <x v="32"/>
    <x v="0"/>
    <x v="0"/>
    <x v="0"/>
    <x v="1"/>
    <x v="0"/>
    <x v="0"/>
    <x v="0"/>
    <x v="6"/>
    <s v="2021-07-??"/>
    <x v="2"/>
    <n v="1000"/>
    <x v="3"/>
    <n v="10000"/>
    <x v="1"/>
    <n v="0"/>
    <x v="811"/>
    <m/>
    <x v="0"/>
    <x v="12"/>
    <m/>
    <s v="Direcção de Obras"/>
    <x v="2"/>
    <m/>
    <x v="0"/>
    <x v="1"/>
    <x v="1"/>
    <x v="1"/>
    <x v="0"/>
    <x v="0"/>
    <x v="0"/>
    <x v="0"/>
    <x v="1"/>
    <x v="1"/>
    <x v="0"/>
    <s v="Direcção de Obras"/>
    <x v="0"/>
    <x v="0"/>
    <x v="0"/>
    <x v="0"/>
    <x v="0"/>
    <x v="0"/>
    <x v="0"/>
    <x v="3"/>
    <x v="1"/>
    <x v="2"/>
    <x v="12"/>
    <x v="0"/>
    <m/>
  </r>
  <r>
    <x v="0"/>
    <n v="0"/>
    <n v="0"/>
    <n v="1000"/>
    <n v="0"/>
    <x v="7912"/>
    <x v="0"/>
    <x v="0"/>
    <x v="0"/>
    <s v="03.16.11"/>
    <x v="57"/>
    <x v="0"/>
    <x v="0"/>
    <s v="Direcção de Obras"/>
    <s v="03.16.11"/>
    <s v="Direcção de Obras"/>
    <s v="03.16.11"/>
    <x v="32"/>
    <x v="0"/>
    <x v="0"/>
    <x v="0"/>
    <x v="1"/>
    <x v="0"/>
    <x v="0"/>
    <x v="0"/>
    <x v="5"/>
    <s v="2021-08-??"/>
    <x v="2"/>
    <n v="1000"/>
    <x v="3"/>
    <n v="10000"/>
    <x v="1"/>
    <n v="0"/>
    <x v="811"/>
    <m/>
    <x v="0"/>
    <x v="12"/>
    <m/>
    <s v="Direcção de Obras"/>
    <x v="2"/>
    <m/>
    <x v="0"/>
    <x v="1"/>
    <x v="1"/>
    <x v="1"/>
    <x v="0"/>
    <x v="0"/>
    <x v="0"/>
    <x v="0"/>
    <x v="1"/>
    <x v="1"/>
    <x v="0"/>
    <s v="Direcção de Obras"/>
    <x v="0"/>
    <x v="0"/>
    <x v="0"/>
    <x v="0"/>
    <x v="0"/>
    <x v="0"/>
    <x v="0"/>
    <x v="3"/>
    <x v="1"/>
    <x v="2"/>
    <x v="12"/>
    <x v="0"/>
    <m/>
  </r>
  <r>
    <x v="0"/>
    <n v="0"/>
    <n v="0"/>
    <n v="1200"/>
    <n v="0"/>
    <x v="7912"/>
    <x v="0"/>
    <x v="0"/>
    <x v="0"/>
    <s v="03.16.11"/>
    <x v="57"/>
    <x v="0"/>
    <x v="0"/>
    <s v="Direcção de Obras"/>
    <s v="03.16.11"/>
    <s v="Direcção de Obras"/>
    <s v="03.16.11"/>
    <x v="32"/>
    <x v="0"/>
    <x v="0"/>
    <x v="0"/>
    <x v="1"/>
    <x v="0"/>
    <x v="0"/>
    <x v="0"/>
    <x v="7"/>
    <s v="2021-09-??"/>
    <x v="2"/>
    <n v="1200"/>
    <x v="3"/>
    <n v="10000"/>
    <x v="1"/>
    <n v="0"/>
    <x v="811"/>
    <m/>
    <x v="0"/>
    <x v="12"/>
    <m/>
    <s v="Direcção de Obras"/>
    <x v="2"/>
    <m/>
    <x v="0"/>
    <x v="1"/>
    <x v="1"/>
    <x v="1"/>
    <x v="0"/>
    <x v="0"/>
    <x v="0"/>
    <x v="0"/>
    <x v="1"/>
    <x v="1"/>
    <x v="0"/>
    <s v="Direcção de Obras"/>
    <x v="0"/>
    <x v="0"/>
    <x v="0"/>
    <x v="0"/>
    <x v="0"/>
    <x v="0"/>
    <x v="0"/>
    <x v="3"/>
    <x v="1"/>
    <x v="2"/>
    <x v="12"/>
    <x v="0"/>
    <m/>
  </r>
  <r>
    <x v="0"/>
    <n v="0"/>
    <n v="0"/>
    <n v="400"/>
    <n v="0"/>
    <x v="7912"/>
    <x v="0"/>
    <x v="0"/>
    <x v="0"/>
    <s v="03.16.11"/>
    <x v="57"/>
    <x v="0"/>
    <x v="0"/>
    <s v="Direcção de Obras"/>
    <s v="03.16.11"/>
    <s v="Direcção de Obras"/>
    <s v="03.16.11"/>
    <x v="32"/>
    <x v="0"/>
    <x v="0"/>
    <x v="0"/>
    <x v="1"/>
    <x v="0"/>
    <x v="0"/>
    <x v="0"/>
    <x v="8"/>
    <s v="2021-10-??"/>
    <x v="3"/>
    <n v="400"/>
    <x v="3"/>
    <n v="10000"/>
    <x v="1"/>
    <n v="0"/>
    <x v="811"/>
    <m/>
    <x v="0"/>
    <x v="12"/>
    <m/>
    <s v="Direcção de Obras"/>
    <x v="2"/>
    <m/>
    <x v="0"/>
    <x v="1"/>
    <x v="1"/>
    <x v="1"/>
    <x v="0"/>
    <x v="0"/>
    <x v="0"/>
    <x v="0"/>
    <x v="1"/>
    <x v="1"/>
    <x v="0"/>
    <s v="Direcção de Obras"/>
    <x v="0"/>
    <x v="0"/>
    <x v="0"/>
    <x v="0"/>
    <x v="0"/>
    <x v="0"/>
    <x v="0"/>
    <x v="3"/>
    <x v="1"/>
    <x v="2"/>
    <x v="12"/>
    <x v="0"/>
    <m/>
  </r>
  <r>
    <x v="0"/>
    <n v="0"/>
    <n v="0"/>
    <n v="400"/>
    <n v="0"/>
    <x v="7912"/>
    <x v="0"/>
    <x v="0"/>
    <x v="0"/>
    <s v="03.16.11"/>
    <x v="57"/>
    <x v="0"/>
    <x v="0"/>
    <s v="Direcção de Obras"/>
    <s v="03.16.11"/>
    <s v="Direcção de Obras"/>
    <s v="03.16.11"/>
    <x v="32"/>
    <x v="0"/>
    <x v="0"/>
    <x v="0"/>
    <x v="1"/>
    <x v="0"/>
    <x v="0"/>
    <x v="0"/>
    <x v="10"/>
    <s v="2021-11-??"/>
    <x v="3"/>
    <n v="400"/>
    <x v="3"/>
    <n v="10000"/>
    <x v="1"/>
    <n v="0"/>
    <x v="811"/>
    <m/>
    <x v="0"/>
    <x v="12"/>
    <m/>
    <s v="Direcção de Obras"/>
    <x v="2"/>
    <m/>
    <x v="0"/>
    <x v="1"/>
    <x v="1"/>
    <x v="1"/>
    <x v="0"/>
    <x v="0"/>
    <x v="0"/>
    <x v="0"/>
    <x v="1"/>
    <x v="1"/>
    <x v="0"/>
    <s v="Direcção de Obras"/>
    <x v="0"/>
    <x v="0"/>
    <x v="0"/>
    <x v="0"/>
    <x v="0"/>
    <x v="0"/>
    <x v="0"/>
    <x v="3"/>
    <x v="1"/>
    <x v="2"/>
    <x v="12"/>
    <x v="0"/>
    <m/>
  </r>
  <r>
    <x v="0"/>
    <n v="0"/>
    <n v="0"/>
    <n v="400"/>
    <n v="0"/>
    <x v="7912"/>
    <x v="0"/>
    <x v="0"/>
    <x v="0"/>
    <s v="03.16.11"/>
    <x v="57"/>
    <x v="0"/>
    <x v="0"/>
    <s v="Direcção de Obras"/>
    <s v="03.16.11"/>
    <s v="Direcção de Obras"/>
    <s v="03.16.11"/>
    <x v="32"/>
    <x v="0"/>
    <x v="0"/>
    <x v="0"/>
    <x v="1"/>
    <x v="0"/>
    <x v="0"/>
    <x v="0"/>
    <x v="9"/>
    <s v="2021-12-??"/>
    <x v="3"/>
    <n v="400"/>
    <x v="3"/>
    <n v="10000"/>
    <x v="1"/>
    <n v="0"/>
    <x v="811"/>
    <m/>
    <x v="0"/>
    <x v="12"/>
    <m/>
    <s v="Direcção de Obras"/>
    <x v="2"/>
    <m/>
    <x v="0"/>
    <x v="1"/>
    <x v="1"/>
    <x v="1"/>
    <x v="0"/>
    <x v="0"/>
    <x v="0"/>
    <x v="0"/>
    <x v="1"/>
    <x v="1"/>
    <x v="0"/>
    <s v="Direcção de Obras"/>
    <x v="0"/>
    <x v="0"/>
    <x v="0"/>
    <x v="0"/>
    <x v="0"/>
    <x v="0"/>
    <x v="0"/>
    <x v="3"/>
    <x v="1"/>
    <x v="2"/>
    <x v="12"/>
    <x v="0"/>
    <m/>
  </r>
  <r>
    <x v="0"/>
    <n v="0"/>
    <n v="0"/>
    <n v="155308"/>
    <n v="0"/>
    <x v="7912"/>
    <x v="0"/>
    <x v="0"/>
    <x v="0"/>
    <s v="03.16.12"/>
    <x v="54"/>
    <x v="0"/>
    <x v="0"/>
    <s v="Direcção de Urbanismo"/>
    <s v="03.16.12"/>
    <s v="Direcção de Urbanismo"/>
    <s v="03.16.12"/>
    <x v="4"/>
    <x v="0"/>
    <x v="0"/>
    <x v="0"/>
    <x v="0"/>
    <x v="0"/>
    <x v="0"/>
    <x v="0"/>
    <x v="0"/>
    <s v="2021-01-??"/>
    <x v="0"/>
    <n v="155308"/>
    <x v="3"/>
    <n v="899470"/>
    <x v="1"/>
    <n v="0"/>
    <x v="811"/>
    <m/>
    <x v="0"/>
    <x v="12"/>
    <m/>
    <s v="Direcção de Urbanismo"/>
    <x v="2"/>
    <m/>
    <x v="0"/>
    <x v="1"/>
    <x v="1"/>
    <x v="1"/>
    <x v="0"/>
    <x v="0"/>
    <x v="0"/>
    <x v="0"/>
    <x v="1"/>
    <x v="1"/>
    <x v="0"/>
    <s v="Direcção de Urbanismo"/>
    <x v="0"/>
    <x v="0"/>
    <x v="0"/>
    <x v="0"/>
    <x v="0"/>
    <x v="0"/>
    <x v="0"/>
    <x v="3"/>
    <x v="1"/>
    <x v="2"/>
    <x v="12"/>
    <x v="0"/>
    <m/>
  </r>
  <r>
    <x v="0"/>
    <n v="0"/>
    <n v="0"/>
    <n v="155308"/>
    <n v="0"/>
    <x v="7912"/>
    <x v="0"/>
    <x v="0"/>
    <x v="0"/>
    <s v="03.16.12"/>
    <x v="54"/>
    <x v="0"/>
    <x v="0"/>
    <s v="Direcção de Urbanismo"/>
    <s v="03.16.12"/>
    <s v="Direcção de Urbanismo"/>
    <s v="03.16.12"/>
    <x v="4"/>
    <x v="0"/>
    <x v="0"/>
    <x v="0"/>
    <x v="0"/>
    <x v="0"/>
    <x v="0"/>
    <x v="0"/>
    <x v="11"/>
    <s v="2021-02-??"/>
    <x v="0"/>
    <n v="155308"/>
    <x v="3"/>
    <n v="899470"/>
    <x v="1"/>
    <n v="0"/>
    <x v="811"/>
    <m/>
    <x v="0"/>
    <x v="12"/>
    <m/>
    <s v="Direcção de Urbanismo"/>
    <x v="2"/>
    <m/>
    <x v="0"/>
    <x v="1"/>
    <x v="1"/>
    <x v="1"/>
    <x v="0"/>
    <x v="0"/>
    <x v="0"/>
    <x v="0"/>
    <x v="1"/>
    <x v="1"/>
    <x v="0"/>
    <s v="Direcção de Urbanismo"/>
    <x v="0"/>
    <x v="0"/>
    <x v="0"/>
    <x v="0"/>
    <x v="0"/>
    <x v="0"/>
    <x v="0"/>
    <x v="3"/>
    <x v="1"/>
    <x v="2"/>
    <x v="12"/>
    <x v="0"/>
    <m/>
  </r>
  <r>
    <x v="0"/>
    <n v="0"/>
    <n v="0"/>
    <n v="185968"/>
    <n v="0"/>
    <x v="7912"/>
    <x v="0"/>
    <x v="0"/>
    <x v="0"/>
    <s v="03.16.12"/>
    <x v="54"/>
    <x v="0"/>
    <x v="0"/>
    <s v="Direcção de Urbanismo"/>
    <s v="03.16.12"/>
    <s v="Direcção de Urbanismo"/>
    <s v="03.16.12"/>
    <x v="4"/>
    <x v="0"/>
    <x v="0"/>
    <x v="0"/>
    <x v="0"/>
    <x v="0"/>
    <x v="0"/>
    <x v="0"/>
    <x v="2"/>
    <s v="2021-03-??"/>
    <x v="0"/>
    <n v="185968"/>
    <x v="3"/>
    <n v="899470"/>
    <x v="1"/>
    <n v="0"/>
    <x v="811"/>
    <m/>
    <x v="0"/>
    <x v="12"/>
    <m/>
    <s v="Direcção de Urbanismo"/>
    <x v="2"/>
    <m/>
    <x v="0"/>
    <x v="1"/>
    <x v="1"/>
    <x v="1"/>
    <x v="0"/>
    <x v="0"/>
    <x v="0"/>
    <x v="0"/>
    <x v="1"/>
    <x v="1"/>
    <x v="0"/>
    <s v="Direcção de Urbanismo"/>
    <x v="0"/>
    <x v="0"/>
    <x v="0"/>
    <x v="0"/>
    <x v="0"/>
    <x v="0"/>
    <x v="0"/>
    <x v="3"/>
    <x v="1"/>
    <x v="2"/>
    <x v="12"/>
    <x v="0"/>
    <m/>
  </r>
  <r>
    <x v="0"/>
    <n v="0"/>
    <n v="0"/>
    <n v="161632"/>
    <n v="0"/>
    <x v="7912"/>
    <x v="0"/>
    <x v="0"/>
    <x v="0"/>
    <s v="03.16.12"/>
    <x v="54"/>
    <x v="0"/>
    <x v="0"/>
    <s v="Direcção de Urbanismo"/>
    <s v="03.16.12"/>
    <s v="Direcção de Urbanismo"/>
    <s v="03.16.12"/>
    <x v="4"/>
    <x v="0"/>
    <x v="0"/>
    <x v="0"/>
    <x v="0"/>
    <x v="0"/>
    <x v="0"/>
    <x v="0"/>
    <x v="1"/>
    <s v="2021-04-??"/>
    <x v="1"/>
    <n v="161632"/>
    <x v="3"/>
    <n v="899470"/>
    <x v="1"/>
    <n v="0"/>
    <x v="811"/>
    <m/>
    <x v="0"/>
    <x v="12"/>
    <m/>
    <s v="Direcção de Urbanismo"/>
    <x v="2"/>
    <m/>
    <x v="0"/>
    <x v="1"/>
    <x v="1"/>
    <x v="1"/>
    <x v="0"/>
    <x v="0"/>
    <x v="0"/>
    <x v="0"/>
    <x v="1"/>
    <x v="1"/>
    <x v="0"/>
    <s v="Direcção de Urbanismo"/>
    <x v="0"/>
    <x v="0"/>
    <x v="0"/>
    <x v="0"/>
    <x v="0"/>
    <x v="0"/>
    <x v="0"/>
    <x v="3"/>
    <x v="1"/>
    <x v="2"/>
    <x v="12"/>
    <x v="0"/>
    <m/>
  </r>
  <r>
    <x v="0"/>
    <n v="0"/>
    <n v="0"/>
    <n v="155308"/>
    <n v="0"/>
    <x v="7912"/>
    <x v="0"/>
    <x v="0"/>
    <x v="0"/>
    <s v="03.16.12"/>
    <x v="54"/>
    <x v="0"/>
    <x v="0"/>
    <s v="Direcção de Urbanismo"/>
    <s v="03.16.12"/>
    <s v="Direcção de Urbanismo"/>
    <s v="03.16.12"/>
    <x v="4"/>
    <x v="0"/>
    <x v="0"/>
    <x v="0"/>
    <x v="0"/>
    <x v="0"/>
    <x v="0"/>
    <x v="0"/>
    <x v="3"/>
    <s v="2021-05-??"/>
    <x v="1"/>
    <n v="155308"/>
    <x v="3"/>
    <n v="899470"/>
    <x v="1"/>
    <n v="0"/>
    <x v="811"/>
    <m/>
    <x v="0"/>
    <x v="12"/>
    <m/>
    <s v="Direcção de Urbanismo"/>
    <x v="2"/>
    <m/>
    <x v="0"/>
    <x v="1"/>
    <x v="1"/>
    <x v="1"/>
    <x v="0"/>
    <x v="0"/>
    <x v="0"/>
    <x v="0"/>
    <x v="1"/>
    <x v="1"/>
    <x v="0"/>
    <s v="Direcção de Urbanismo"/>
    <x v="0"/>
    <x v="0"/>
    <x v="0"/>
    <x v="0"/>
    <x v="0"/>
    <x v="0"/>
    <x v="0"/>
    <x v="3"/>
    <x v="1"/>
    <x v="2"/>
    <x v="12"/>
    <x v="0"/>
    <m/>
  </r>
  <r>
    <x v="0"/>
    <n v="0"/>
    <n v="0"/>
    <n v="230593"/>
    <n v="0"/>
    <x v="7912"/>
    <x v="0"/>
    <x v="0"/>
    <x v="0"/>
    <s v="03.16.12"/>
    <x v="54"/>
    <x v="0"/>
    <x v="0"/>
    <s v="Direcção de Urbanismo"/>
    <s v="03.16.12"/>
    <s v="Direcção de Urbanismo"/>
    <s v="03.16.12"/>
    <x v="4"/>
    <x v="0"/>
    <x v="0"/>
    <x v="0"/>
    <x v="0"/>
    <x v="0"/>
    <x v="0"/>
    <x v="0"/>
    <x v="4"/>
    <s v="2021-06-??"/>
    <x v="1"/>
    <n v="230593"/>
    <x v="3"/>
    <n v="899470"/>
    <x v="1"/>
    <n v="0"/>
    <x v="811"/>
    <m/>
    <x v="0"/>
    <x v="12"/>
    <m/>
    <s v="Direcção de Urbanismo"/>
    <x v="2"/>
    <m/>
    <x v="0"/>
    <x v="1"/>
    <x v="1"/>
    <x v="1"/>
    <x v="0"/>
    <x v="0"/>
    <x v="0"/>
    <x v="0"/>
    <x v="1"/>
    <x v="1"/>
    <x v="0"/>
    <s v="Direcção de Urbanismo"/>
    <x v="0"/>
    <x v="0"/>
    <x v="0"/>
    <x v="0"/>
    <x v="0"/>
    <x v="0"/>
    <x v="0"/>
    <x v="3"/>
    <x v="1"/>
    <x v="2"/>
    <x v="12"/>
    <x v="0"/>
    <m/>
  </r>
  <r>
    <x v="0"/>
    <n v="0"/>
    <n v="0"/>
    <n v="155308"/>
    <n v="0"/>
    <x v="7912"/>
    <x v="0"/>
    <x v="0"/>
    <x v="0"/>
    <s v="03.16.12"/>
    <x v="54"/>
    <x v="0"/>
    <x v="0"/>
    <s v="Direcção de Urbanismo"/>
    <s v="03.16.12"/>
    <s v="Direcção de Urbanismo"/>
    <s v="03.16.12"/>
    <x v="4"/>
    <x v="0"/>
    <x v="0"/>
    <x v="0"/>
    <x v="0"/>
    <x v="0"/>
    <x v="0"/>
    <x v="0"/>
    <x v="6"/>
    <s v="2021-07-??"/>
    <x v="2"/>
    <n v="155308"/>
    <x v="3"/>
    <n v="899470"/>
    <x v="1"/>
    <n v="0"/>
    <x v="811"/>
    <m/>
    <x v="0"/>
    <x v="12"/>
    <m/>
    <s v="Direcção de Urbanismo"/>
    <x v="2"/>
    <m/>
    <x v="0"/>
    <x v="1"/>
    <x v="1"/>
    <x v="1"/>
    <x v="0"/>
    <x v="0"/>
    <x v="0"/>
    <x v="0"/>
    <x v="1"/>
    <x v="1"/>
    <x v="0"/>
    <s v="Direcção de Urbanismo"/>
    <x v="0"/>
    <x v="0"/>
    <x v="0"/>
    <x v="0"/>
    <x v="0"/>
    <x v="0"/>
    <x v="0"/>
    <x v="3"/>
    <x v="1"/>
    <x v="2"/>
    <x v="12"/>
    <x v="0"/>
    <m/>
  </r>
  <r>
    <x v="0"/>
    <n v="0"/>
    <n v="0"/>
    <n v="128199"/>
    <n v="0"/>
    <x v="7912"/>
    <x v="0"/>
    <x v="0"/>
    <x v="0"/>
    <s v="03.16.12"/>
    <x v="54"/>
    <x v="0"/>
    <x v="0"/>
    <s v="Direcção de Urbanismo"/>
    <s v="03.16.12"/>
    <s v="Direcção de Urbanismo"/>
    <s v="03.16.12"/>
    <x v="4"/>
    <x v="0"/>
    <x v="0"/>
    <x v="0"/>
    <x v="0"/>
    <x v="0"/>
    <x v="0"/>
    <x v="0"/>
    <x v="5"/>
    <s v="2021-08-??"/>
    <x v="2"/>
    <n v="128199"/>
    <x v="3"/>
    <n v="899470"/>
    <x v="1"/>
    <n v="0"/>
    <x v="811"/>
    <m/>
    <x v="0"/>
    <x v="12"/>
    <m/>
    <s v="Direcção de Urbanismo"/>
    <x v="2"/>
    <m/>
    <x v="0"/>
    <x v="1"/>
    <x v="1"/>
    <x v="1"/>
    <x v="0"/>
    <x v="0"/>
    <x v="0"/>
    <x v="0"/>
    <x v="1"/>
    <x v="1"/>
    <x v="0"/>
    <s v="Direcção de Urbanismo"/>
    <x v="0"/>
    <x v="0"/>
    <x v="0"/>
    <x v="0"/>
    <x v="0"/>
    <x v="0"/>
    <x v="0"/>
    <x v="3"/>
    <x v="1"/>
    <x v="2"/>
    <x v="12"/>
    <x v="0"/>
    <m/>
  </r>
  <r>
    <x v="0"/>
    <n v="0"/>
    <n v="0"/>
    <n v="128199"/>
    <n v="0"/>
    <x v="7912"/>
    <x v="0"/>
    <x v="0"/>
    <x v="0"/>
    <s v="03.16.12"/>
    <x v="54"/>
    <x v="0"/>
    <x v="0"/>
    <s v="Direcção de Urbanismo"/>
    <s v="03.16.12"/>
    <s v="Direcção de Urbanismo"/>
    <s v="03.16.12"/>
    <x v="4"/>
    <x v="0"/>
    <x v="0"/>
    <x v="0"/>
    <x v="0"/>
    <x v="0"/>
    <x v="0"/>
    <x v="0"/>
    <x v="7"/>
    <s v="2021-09-??"/>
    <x v="2"/>
    <n v="128199"/>
    <x v="3"/>
    <n v="899470"/>
    <x v="1"/>
    <n v="0"/>
    <x v="811"/>
    <m/>
    <x v="0"/>
    <x v="12"/>
    <m/>
    <s v="Direcção de Urbanismo"/>
    <x v="2"/>
    <m/>
    <x v="0"/>
    <x v="1"/>
    <x v="1"/>
    <x v="1"/>
    <x v="0"/>
    <x v="0"/>
    <x v="0"/>
    <x v="0"/>
    <x v="1"/>
    <x v="1"/>
    <x v="0"/>
    <s v="Direcção de Urbanismo"/>
    <x v="0"/>
    <x v="0"/>
    <x v="0"/>
    <x v="0"/>
    <x v="0"/>
    <x v="0"/>
    <x v="0"/>
    <x v="3"/>
    <x v="1"/>
    <x v="2"/>
    <x v="12"/>
    <x v="0"/>
    <m/>
  </r>
  <r>
    <x v="0"/>
    <n v="0"/>
    <n v="0"/>
    <n v="326929"/>
    <n v="0"/>
    <x v="7912"/>
    <x v="0"/>
    <x v="0"/>
    <x v="0"/>
    <s v="03.16.12"/>
    <x v="54"/>
    <x v="0"/>
    <x v="0"/>
    <s v="Direcção de Urbanismo"/>
    <s v="03.16.12"/>
    <s v="Direcção de Urbanismo"/>
    <s v="03.16.12"/>
    <x v="4"/>
    <x v="0"/>
    <x v="0"/>
    <x v="0"/>
    <x v="0"/>
    <x v="0"/>
    <x v="0"/>
    <x v="0"/>
    <x v="10"/>
    <s v="2021-11-??"/>
    <x v="3"/>
    <n v="326929"/>
    <x v="3"/>
    <n v="899470"/>
    <x v="1"/>
    <n v="0"/>
    <x v="811"/>
    <m/>
    <x v="0"/>
    <x v="12"/>
    <m/>
    <s v="Direcção de Urbanismo"/>
    <x v="2"/>
    <m/>
    <x v="0"/>
    <x v="1"/>
    <x v="1"/>
    <x v="1"/>
    <x v="0"/>
    <x v="0"/>
    <x v="0"/>
    <x v="0"/>
    <x v="1"/>
    <x v="1"/>
    <x v="0"/>
    <s v="Direcção de Urbanismo"/>
    <x v="0"/>
    <x v="0"/>
    <x v="0"/>
    <x v="0"/>
    <x v="0"/>
    <x v="0"/>
    <x v="0"/>
    <x v="3"/>
    <x v="1"/>
    <x v="2"/>
    <x v="12"/>
    <x v="0"/>
    <m/>
  </r>
  <r>
    <x v="0"/>
    <n v="0"/>
    <n v="0"/>
    <n v="163465"/>
    <n v="0"/>
    <x v="7912"/>
    <x v="0"/>
    <x v="0"/>
    <x v="0"/>
    <s v="03.16.12"/>
    <x v="54"/>
    <x v="0"/>
    <x v="0"/>
    <s v="Direcção de Urbanismo"/>
    <s v="03.16.12"/>
    <s v="Direcção de Urbanismo"/>
    <s v="03.16.12"/>
    <x v="4"/>
    <x v="0"/>
    <x v="0"/>
    <x v="0"/>
    <x v="0"/>
    <x v="0"/>
    <x v="0"/>
    <x v="0"/>
    <x v="9"/>
    <s v="2021-12-??"/>
    <x v="3"/>
    <n v="163465"/>
    <x v="3"/>
    <n v="899470"/>
    <x v="1"/>
    <n v="0"/>
    <x v="811"/>
    <m/>
    <x v="0"/>
    <x v="12"/>
    <m/>
    <s v="Direcção de Urbanismo"/>
    <x v="2"/>
    <m/>
    <x v="0"/>
    <x v="1"/>
    <x v="1"/>
    <x v="1"/>
    <x v="0"/>
    <x v="0"/>
    <x v="0"/>
    <x v="0"/>
    <x v="1"/>
    <x v="1"/>
    <x v="0"/>
    <s v="Direcção de Urbanismo"/>
    <x v="0"/>
    <x v="0"/>
    <x v="0"/>
    <x v="0"/>
    <x v="0"/>
    <x v="0"/>
    <x v="0"/>
    <x v="3"/>
    <x v="1"/>
    <x v="2"/>
    <x v="12"/>
    <x v="0"/>
    <m/>
  </r>
  <r>
    <x v="0"/>
    <n v="0"/>
    <n v="0"/>
    <n v="6324"/>
    <n v="0"/>
    <x v="7912"/>
    <x v="0"/>
    <x v="0"/>
    <x v="0"/>
    <s v="03.16.12"/>
    <x v="54"/>
    <x v="0"/>
    <x v="0"/>
    <s v="Direcção de Urbanismo"/>
    <s v="03.16.12"/>
    <s v="Direcção de Urbanismo"/>
    <s v="03.16.12"/>
    <x v="5"/>
    <x v="0"/>
    <x v="0"/>
    <x v="0"/>
    <x v="1"/>
    <x v="0"/>
    <x v="0"/>
    <x v="0"/>
    <x v="0"/>
    <s v="2021-01-??"/>
    <x v="0"/>
    <n v="6324"/>
    <x v="3"/>
    <n v="90000"/>
    <x v="1"/>
    <n v="0"/>
    <x v="811"/>
    <m/>
    <x v="0"/>
    <x v="12"/>
    <m/>
    <s v="Direcção de Urbanismo"/>
    <x v="2"/>
    <m/>
    <x v="0"/>
    <x v="1"/>
    <x v="1"/>
    <x v="1"/>
    <x v="0"/>
    <x v="0"/>
    <x v="0"/>
    <x v="0"/>
    <x v="1"/>
    <x v="1"/>
    <x v="0"/>
    <s v="Direcção de Urbanismo"/>
    <x v="0"/>
    <x v="0"/>
    <x v="0"/>
    <x v="0"/>
    <x v="0"/>
    <x v="0"/>
    <x v="0"/>
    <x v="3"/>
    <x v="1"/>
    <x v="2"/>
    <x v="12"/>
    <x v="0"/>
    <m/>
  </r>
  <r>
    <x v="0"/>
    <n v="0"/>
    <n v="0"/>
    <n v="6324"/>
    <n v="0"/>
    <x v="7912"/>
    <x v="0"/>
    <x v="0"/>
    <x v="0"/>
    <s v="03.16.12"/>
    <x v="54"/>
    <x v="0"/>
    <x v="0"/>
    <s v="Direcção de Urbanismo"/>
    <s v="03.16.12"/>
    <s v="Direcção de Urbanismo"/>
    <s v="03.16.12"/>
    <x v="5"/>
    <x v="0"/>
    <x v="0"/>
    <x v="0"/>
    <x v="1"/>
    <x v="0"/>
    <x v="0"/>
    <x v="0"/>
    <x v="11"/>
    <s v="2021-02-??"/>
    <x v="0"/>
    <n v="6324"/>
    <x v="3"/>
    <n v="90000"/>
    <x v="1"/>
    <n v="0"/>
    <x v="811"/>
    <m/>
    <x v="0"/>
    <x v="12"/>
    <m/>
    <s v="Direcção de Urbanismo"/>
    <x v="2"/>
    <m/>
    <x v="0"/>
    <x v="1"/>
    <x v="1"/>
    <x v="1"/>
    <x v="0"/>
    <x v="0"/>
    <x v="0"/>
    <x v="0"/>
    <x v="1"/>
    <x v="1"/>
    <x v="0"/>
    <s v="Direcção de Urbanismo"/>
    <x v="0"/>
    <x v="0"/>
    <x v="0"/>
    <x v="0"/>
    <x v="0"/>
    <x v="0"/>
    <x v="0"/>
    <x v="3"/>
    <x v="1"/>
    <x v="2"/>
    <x v="12"/>
    <x v="0"/>
    <m/>
  </r>
  <r>
    <x v="0"/>
    <n v="0"/>
    <n v="0"/>
    <n v="6324"/>
    <n v="0"/>
    <x v="7912"/>
    <x v="0"/>
    <x v="0"/>
    <x v="0"/>
    <s v="03.16.12"/>
    <x v="54"/>
    <x v="0"/>
    <x v="0"/>
    <s v="Direcção de Urbanismo"/>
    <s v="03.16.12"/>
    <s v="Direcção de Urbanismo"/>
    <s v="03.16.12"/>
    <x v="5"/>
    <x v="0"/>
    <x v="0"/>
    <x v="0"/>
    <x v="1"/>
    <x v="0"/>
    <x v="0"/>
    <x v="0"/>
    <x v="2"/>
    <s v="2021-03-??"/>
    <x v="0"/>
    <n v="6324"/>
    <x v="3"/>
    <n v="90000"/>
    <x v="1"/>
    <n v="0"/>
    <x v="811"/>
    <m/>
    <x v="0"/>
    <x v="12"/>
    <m/>
    <s v="Direcção de Urbanismo"/>
    <x v="2"/>
    <m/>
    <x v="0"/>
    <x v="1"/>
    <x v="1"/>
    <x v="1"/>
    <x v="0"/>
    <x v="0"/>
    <x v="0"/>
    <x v="0"/>
    <x v="1"/>
    <x v="1"/>
    <x v="0"/>
    <s v="Direcção de Urbanismo"/>
    <x v="0"/>
    <x v="0"/>
    <x v="0"/>
    <x v="0"/>
    <x v="0"/>
    <x v="0"/>
    <x v="0"/>
    <x v="3"/>
    <x v="1"/>
    <x v="2"/>
    <x v="12"/>
    <x v="0"/>
    <m/>
  </r>
  <r>
    <x v="0"/>
    <n v="0"/>
    <n v="0"/>
    <n v="6324"/>
    <n v="0"/>
    <x v="7912"/>
    <x v="0"/>
    <x v="0"/>
    <x v="0"/>
    <s v="03.16.12"/>
    <x v="54"/>
    <x v="0"/>
    <x v="0"/>
    <s v="Direcção de Urbanismo"/>
    <s v="03.16.12"/>
    <s v="Direcção de Urbanismo"/>
    <s v="03.16.12"/>
    <x v="5"/>
    <x v="0"/>
    <x v="0"/>
    <x v="0"/>
    <x v="1"/>
    <x v="0"/>
    <x v="0"/>
    <x v="0"/>
    <x v="3"/>
    <s v="2021-05-??"/>
    <x v="1"/>
    <n v="6324"/>
    <x v="3"/>
    <n v="90000"/>
    <x v="1"/>
    <n v="0"/>
    <x v="811"/>
    <m/>
    <x v="0"/>
    <x v="12"/>
    <m/>
    <s v="Direcção de Urbanismo"/>
    <x v="2"/>
    <m/>
    <x v="0"/>
    <x v="1"/>
    <x v="1"/>
    <x v="1"/>
    <x v="0"/>
    <x v="0"/>
    <x v="0"/>
    <x v="0"/>
    <x v="1"/>
    <x v="1"/>
    <x v="0"/>
    <s v="Direcção de Urbanismo"/>
    <x v="0"/>
    <x v="0"/>
    <x v="0"/>
    <x v="0"/>
    <x v="0"/>
    <x v="0"/>
    <x v="0"/>
    <x v="3"/>
    <x v="1"/>
    <x v="2"/>
    <x v="12"/>
    <x v="0"/>
    <m/>
  </r>
  <r>
    <x v="0"/>
    <n v="0"/>
    <n v="0"/>
    <n v="6324"/>
    <n v="0"/>
    <x v="7912"/>
    <x v="0"/>
    <x v="0"/>
    <x v="0"/>
    <s v="03.16.12"/>
    <x v="54"/>
    <x v="0"/>
    <x v="0"/>
    <s v="Direcção de Urbanismo"/>
    <s v="03.16.12"/>
    <s v="Direcção de Urbanismo"/>
    <s v="03.16.12"/>
    <x v="5"/>
    <x v="0"/>
    <x v="0"/>
    <x v="0"/>
    <x v="1"/>
    <x v="0"/>
    <x v="0"/>
    <x v="0"/>
    <x v="4"/>
    <s v="2021-06-??"/>
    <x v="1"/>
    <n v="6324"/>
    <x v="3"/>
    <n v="90000"/>
    <x v="1"/>
    <n v="0"/>
    <x v="811"/>
    <m/>
    <x v="0"/>
    <x v="12"/>
    <m/>
    <s v="Direcção de Urbanismo"/>
    <x v="2"/>
    <m/>
    <x v="0"/>
    <x v="1"/>
    <x v="1"/>
    <x v="1"/>
    <x v="0"/>
    <x v="0"/>
    <x v="0"/>
    <x v="0"/>
    <x v="1"/>
    <x v="1"/>
    <x v="0"/>
    <s v="Direcção de Urbanismo"/>
    <x v="0"/>
    <x v="0"/>
    <x v="0"/>
    <x v="0"/>
    <x v="0"/>
    <x v="0"/>
    <x v="0"/>
    <x v="3"/>
    <x v="1"/>
    <x v="2"/>
    <x v="12"/>
    <x v="0"/>
    <m/>
  </r>
  <r>
    <x v="0"/>
    <n v="0"/>
    <n v="0"/>
    <n v="6324"/>
    <n v="0"/>
    <x v="7912"/>
    <x v="0"/>
    <x v="0"/>
    <x v="0"/>
    <s v="03.16.12"/>
    <x v="54"/>
    <x v="0"/>
    <x v="0"/>
    <s v="Direcção de Urbanismo"/>
    <s v="03.16.12"/>
    <s v="Direcção de Urbanismo"/>
    <s v="03.16.12"/>
    <x v="5"/>
    <x v="0"/>
    <x v="0"/>
    <x v="0"/>
    <x v="1"/>
    <x v="0"/>
    <x v="0"/>
    <x v="0"/>
    <x v="6"/>
    <s v="2021-07-??"/>
    <x v="2"/>
    <n v="6324"/>
    <x v="3"/>
    <n v="90000"/>
    <x v="1"/>
    <n v="0"/>
    <x v="811"/>
    <m/>
    <x v="0"/>
    <x v="12"/>
    <m/>
    <s v="Direcção de Urbanismo"/>
    <x v="2"/>
    <m/>
    <x v="0"/>
    <x v="1"/>
    <x v="1"/>
    <x v="1"/>
    <x v="0"/>
    <x v="0"/>
    <x v="0"/>
    <x v="0"/>
    <x v="1"/>
    <x v="1"/>
    <x v="0"/>
    <s v="Direcção de Urbanismo"/>
    <x v="0"/>
    <x v="0"/>
    <x v="0"/>
    <x v="0"/>
    <x v="0"/>
    <x v="0"/>
    <x v="0"/>
    <x v="3"/>
    <x v="1"/>
    <x v="2"/>
    <x v="12"/>
    <x v="0"/>
    <m/>
  </r>
  <r>
    <x v="0"/>
    <n v="0"/>
    <n v="0"/>
    <n v="6324"/>
    <n v="0"/>
    <x v="7912"/>
    <x v="0"/>
    <x v="0"/>
    <x v="0"/>
    <s v="03.16.12"/>
    <x v="54"/>
    <x v="0"/>
    <x v="0"/>
    <s v="Direcção de Urbanismo"/>
    <s v="03.16.12"/>
    <s v="Direcção de Urbanismo"/>
    <s v="03.16.12"/>
    <x v="5"/>
    <x v="0"/>
    <x v="0"/>
    <x v="0"/>
    <x v="1"/>
    <x v="0"/>
    <x v="0"/>
    <x v="0"/>
    <x v="5"/>
    <s v="2021-08-??"/>
    <x v="2"/>
    <n v="6324"/>
    <x v="3"/>
    <n v="90000"/>
    <x v="1"/>
    <n v="0"/>
    <x v="811"/>
    <m/>
    <x v="0"/>
    <x v="12"/>
    <m/>
    <s v="Direcção de Urbanismo"/>
    <x v="2"/>
    <m/>
    <x v="0"/>
    <x v="1"/>
    <x v="1"/>
    <x v="1"/>
    <x v="0"/>
    <x v="0"/>
    <x v="0"/>
    <x v="0"/>
    <x v="1"/>
    <x v="1"/>
    <x v="0"/>
    <s v="Direcção de Urbanismo"/>
    <x v="0"/>
    <x v="0"/>
    <x v="0"/>
    <x v="0"/>
    <x v="0"/>
    <x v="0"/>
    <x v="0"/>
    <x v="3"/>
    <x v="1"/>
    <x v="2"/>
    <x v="12"/>
    <x v="0"/>
    <m/>
  </r>
  <r>
    <x v="0"/>
    <n v="0"/>
    <n v="0"/>
    <n v="6324"/>
    <n v="0"/>
    <x v="7912"/>
    <x v="0"/>
    <x v="0"/>
    <x v="0"/>
    <s v="03.16.12"/>
    <x v="54"/>
    <x v="0"/>
    <x v="0"/>
    <s v="Direcção de Urbanismo"/>
    <s v="03.16.12"/>
    <s v="Direcção de Urbanismo"/>
    <s v="03.16.12"/>
    <x v="5"/>
    <x v="0"/>
    <x v="0"/>
    <x v="0"/>
    <x v="1"/>
    <x v="0"/>
    <x v="0"/>
    <x v="0"/>
    <x v="7"/>
    <s v="2021-09-??"/>
    <x v="2"/>
    <n v="6324"/>
    <x v="3"/>
    <n v="90000"/>
    <x v="1"/>
    <n v="0"/>
    <x v="811"/>
    <m/>
    <x v="0"/>
    <x v="12"/>
    <m/>
    <s v="Direcção de Urbanismo"/>
    <x v="2"/>
    <m/>
    <x v="0"/>
    <x v="1"/>
    <x v="1"/>
    <x v="1"/>
    <x v="0"/>
    <x v="0"/>
    <x v="0"/>
    <x v="0"/>
    <x v="1"/>
    <x v="1"/>
    <x v="0"/>
    <s v="Direcção de Urbanismo"/>
    <x v="0"/>
    <x v="0"/>
    <x v="0"/>
    <x v="0"/>
    <x v="0"/>
    <x v="0"/>
    <x v="0"/>
    <x v="3"/>
    <x v="1"/>
    <x v="2"/>
    <x v="12"/>
    <x v="0"/>
    <m/>
  </r>
  <r>
    <x v="0"/>
    <n v="0"/>
    <n v="0"/>
    <n v="12568"/>
    <n v="0"/>
    <x v="7912"/>
    <x v="0"/>
    <x v="0"/>
    <x v="0"/>
    <s v="03.16.12"/>
    <x v="54"/>
    <x v="0"/>
    <x v="0"/>
    <s v="Direcção de Urbanismo"/>
    <s v="03.16.12"/>
    <s v="Direcção de Urbanismo"/>
    <s v="03.16.12"/>
    <x v="5"/>
    <x v="0"/>
    <x v="0"/>
    <x v="0"/>
    <x v="1"/>
    <x v="0"/>
    <x v="0"/>
    <x v="0"/>
    <x v="10"/>
    <s v="2021-11-??"/>
    <x v="3"/>
    <n v="12568"/>
    <x v="3"/>
    <n v="90000"/>
    <x v="1"/>
    <n v="0"/>
    <x v="811"/>
    <m/>
    <x v="0"/>
    <x v="12"/>
    <m/>
    <s v="Direcção de Urbanismo"/>
    <x v="2"/>
    <m/>
    <x v="0"/>
    <x v="1"/>
    <x v="1"/>
    <x v="1"/>
    <x v="0"/>
    <x v="0"/>
    <x v="0"/>
    <x v="0"/>
    <x v="1"/>
    <x v="1"/>
    <x v="0"/>
    <s v="Direcção de Urbanismo"/>
    <x v="0"/>
    <x v="0"/>
    <x v="0"/>
    <x v="0"/>
    <x v="0"/>
    <x v="0"/>
    <x v="0"/>
    <x v="3"/>
    <x v="1"/>
    <x v="2"/>
    <x v="12"/>
    <x v="0"/>
    <m/>
  </r>
  <r>
    <x v="0"/>
    <n v="0"/>
    <n v="0"/>
    <n v="6284"/>
    <n v="0"/>
    <x v="7912"/>
    <x v="0"/>
    <x v="0"/>
    <x v="0"/>
    <s v="03.16.12"/>
    <x v="54"/>
    <x v="0"/>
    <x v="0"/>
    <s v="Direcção de Urbanismo"/>
    <s v="03.16.12"/>
    <s v="Direcção de Urbanismo"/>
    <s v="03.16.12"/>
    <x v="5"/>
    <x v="0"/>
    <x v="0"/>
    <x v="0"/>
    <x v="1"/>
    <x v="0"/>
    <x v="0"/>
    <x v="0"/>
    <x v="9"/>
    <s v="2021-12-??"/>
    <x v="3"/>
    <n v="6284"/>
    <x v="3"/>
    <n v="90000"/>
    <x v="1"/>
    <n v="0"/>
    <x v="811"/>
    <m/>
    <x v="0"/>
    <x v="12"/>
    <m/>
    <s v="Direcção de Urbanismo"/>
    <x v="2"/>
    <m/>
    <x v="0"/>
    <x v="1"/>
    <x v="1"/>
    <x v="1"/>
    <x v="0"/>
    <x v="0"/>
    <x v="0"/>
    <x v="0"/>
    <x v="1"/>
    <x v="1"/>
    <x v="0"/>
    <s v="Direcção de Urbanismo"/>
    <x v="0"/>
    <x v="0"/>
    <x v="0"/>
    <x v="0"/>
    <x v="0"/>
    <x v="0"/>
    <x v="0"/>
    <x v="3"/>
    <x v="1"/>
    <x v="2"/>
    <x v="12"/>
    <x v="0"/>
    <m/>
  </r>
  <r>
    <x v="0"/>
    <n v="0"/>
    <n v="0"/>
    <n v="313000"/>
    <n v="0"/>
    <x v="7912"/>
    <x v="0"/>
    <x v="0"/>
    <x v="0"/>
    <s v="01.27.04.03"/>
    <x v="33"/>
    <x v="3"/>
    <x v="4"/>
    <s v="Infra-Estruturas e Transportes"/>
    <s v="01.27.04"/>
    <s v="Plano de emergencia da epoca de chuvas"/>
    <s v="01.27.04.03"/>
    <x v="7"/>
    <x v="0"/>
    <x v="3"/>
    <x v="3"/>
    <x v="1"/>
    <x v="2"/>
    <x v="0"/>
    <x v="0"/>
    <x v="0"/>
    <s v="2021-01-??"/>
    <x v="0"/>
    <n v="313000"/>
    <x v="3"/>
    <n v="0"/>
    <x v="1"/>
    <n v="200000"/>
    <x v="811"/>
    <m/>
    <x v="0"/>
    <x v="12"/>
    <m/>
    <s v="Plano de emergencia da epoca de chuvas"/>
    <x v="2"/>
    <m/>
    <x v="0"/>
    <x v="1"/>
    <x v="1"/>
    <x v="1"/>
    <x v="0"/>
    <x v="0"/>
    <x v="0"/>
    <x v="0"/>
    <x v="1"/>
    <x v="1"/>
    <x v="0"/>
    <s v="Plano de emergencia da epoca de chuvas"/>
    <x v="0"/>
    <x v="0"/>
    <x v="0"/>
    <x v="0"/>
    <x v="2"/>
    <x v="0"/>
    <x v="0"/>
    <x v="3"/>
    <x v="1"/>
    <x v="2"/>
    <x v="12"/>
    <x v="0"/>
    <m/>
  </r>
  <r>
    <x v="0"/>
    <n v="0"/>
    <n v="0"/>
    <n v="232739"/>
    <n v="0"/>
    <x v="7912"/>
    <x v="0"/>
    <x v="0"/>
    <x v="0"/>
    <s v="01.27.04.03"/>
    <x v="33"/>
    <x v="3"/>
    <x v="4"/>
    <s v="Infra-Estruturas e Transportes"/>
    <s v="01.27.04"/>
    <s v="Plano de emergencia da epoca de chuvas"/>
    <s v="01.27.04.03"/>
    <x v="7"/>
    <x v="0"/>
    <x v="3"/>
    <x v="3"/>
    <x v="1"/>
    <x v="2"/>
    <x v="0"/>
    <x v="0"/>
    <x v="1"/>
    <s v="2021-04-??"/>
    <x v="1"/>
    <n v="232739"/>
    <x v="3"/>
    <n v="0"/>
    <x v="1"/>
    <n v="200000"/>
    <x v="811"/>
    <m/>
    <x v="0"/>
    <x v="12"/>
    <m/>
    <s v="Plano de emergencia da epoca de chuvas"/>
    <x v="2"/>
    <m/>
    <x v="0"/>
    <x v="1"/>
    <x v="1"/>
    <x v="1"/>
    <x v="0"/>
    <x v="0"/>
    <x v="0"/>
    <x v="0"/>
    <x v="1"/>
    <x v="1"/>
    <x v="0"/>
    <s v="Plano de emergencia da epoca de chuvas"/>
    <x v="0"/>
    <x v="0"/>
    <x v="0"/>
    <x v="0"/>
    <x v="2"/>
    <x v="0"/>
    <x v="0"/>
    <x v="3"/>
    <x v="1"/>
    <x v="2"/>
    <x v="12"/>
    <x v="0"/>
    <m/>
  </r>
  <r>
    <x v="0"/>
    <n v="0"/>
    <n v="0"/>
    <n v="159530"/>
    <n v="0"/>
    <x v="7912"/>
    <x v="0"/>
    <x v="0"/>
    <x v="0"/>
    <s v="01.27.04.03"/>
    <x v="33"/>
    <x v="3"/>
    <x v="4"/>
    <s v="Infra-Estruturas e Transportes"/>
    <s v="01.27.04"/>
    <s v="Plano de emergencia da epoca de chuvas"/>
    <s v="01.27.04.03"/>
    <x v="7"/>
    <x v="0"/>
    <x v="3"/>
    <x v="3"/>
    <x v="1"/>
    <x v="2"/>
    <x v="0"/>
    <x v="0"/>
    <x v="3"/>
    <s v="2021-05-??"/>
    <x v="1"/>
    <n v="159530"/>
    <x v="3"/>
    <n v="0"/>
    <x v="1"/>
    <n v="200000"/>
    <x v="811"/>
    <m/>
    <x v="0"/>
    <x v="12"/>
    <m/>
    <s v="Plano de emergencia da epoca de chuvas"/>
    <x v="2"/>
    <m/>
    <x v="0"/>
    <x v="1"/>
    <x v="1"/>
    <x v="1"/>
    <x v="0"/>
    <x v="0"/>
    <x v="0"/>
    <x v="0"/>
    <x v="1"/>
    <x v="1"/>
    <x v="0"/>
    <s v="Plano de emergencia da epoca de chuvas"/>
    <x v="0"/>
    <x v="0"/>
    <x v="0"/>
    <x v="0"/>
    <x v="2"/>
    <x v="0"/>
    <x v="0"/>
    <x v="3"/>
    <x v="1"/>
    <x v="2"/>
    <x v="12"/>
    <x v="0"/>
    <m/>
  </r>
  <r>
    <x v="0"/>
    <n v="0"/>
    <n v="0"/>
    <n v="261185"/>
    <n v="0"/>
    <x v="7912"/>
    <x v="0"/>
    <x v="0"/>
    <x v="0"/>
    <s v="01.27.04.03"/>
    <x v="33"/>
    <x v="3"/>
    <x v="4"/>
    <s v="Infra-Estruturas e Transportes"/>
    <s v="01.27.04"/>
    <s v="Plano de emergencia da epoca de chuvas"/>
    <s v="01.27.04.03"/>
    <x v="7"/>
    <x v="0"/>
    <x v="3"/>
    <x v="3"/>
    <x v="1"/>
    <x v="2"/>
    <x v="0"/>
    <x v="0"/>
    <x v="4"/>
    <s v="2021-06-??"/>
    <x v="1"/>
    <n v="261185"/>
    <x v="3"/>
    <n v="0"/>
    <x v="1"/>
    <n v="200000"/>
    <x v="811"/>
    <m/>
    <x v="0"/>
    <x v="12"/>
    <m/>
    <s v="Plano de emergencia da epoca de chuvas"/>
    <x v="2"/>
    <m/>
    <x v="0"/>
    <x v="1"/>
    <x v="1"/>
    <x v="1"/>
    <x v="0"/>
    <x v="0"/>
    <x v="0"/>
    <x v="0"/>
    <x v="1"/>
    <x v="1"/>
    <x v="0"/>
    <s v="Plano de emergencia da epoca de chuvas"/>
    <x v="0"/>
    <x v="0"/>
    <x v="0"/>
    <x v="0"/>
    <x v="2"/>
    <x v="0"/>
    <x v="0"/>
    <x v="3"/>
    <x v="1"/>
    <x v="2"/>
    <x v="12"/>
    <x v="0"/>
    <m/>
  </r>
  <r>
    <x v="0"/>
    <n v="0"/>
    <n v="0"/>
    <n v="136052"/>
    <n v="0"/>
    <x v="7912"/>
    <x v="0"/>
    <x v="0"/>
    <x v="0"/>
    <s v="01.27.04.03"/>
    <x v="33"/>
    <x v="3"/>
    <x v="4"/>
    <s v="Infra-Estruturas e Transportes"/>
    <s v="01.27.04"/>
    <s v="Plano de emergencia da epoca de chuvas"/>
    <s v="01.27.04.03"/>
    <x v="7"/>
    <x v="0"/>
    <x v="3"/>
    <x v="3"/>
    <x v="1"/>
    <x v="2"/>
    <x v="0"/>
    <x v="0"/>
    <x v="5"/>
    <s v="2021-08-??"/>
    <x v="2"/>
    <n v="136052"/>
    <x v="3"/>
    <n v="0"/>
    <x v="1"/>
    <n v="200000"/>
    <x v="811"/>
    <m/>
    <x v="0"/>
    <x v="12"/>
    <m/>
    <s v="Plano de emergencia da epoca de chuvas"/>
    <x v="2"/>
    <m/>
    <x v="0"/>
    <x v="1"/>
    <x v="1"/>
    <x v="1"/>
    <x v="0"/>
    <x v="0"/>
    <x v="0"/>
    <x v="0"/>
    <x v="1"/>
    <x v="1"/>
    <x v="0"/>
    <s v="Plano de emergencia da epoca de chuvas"/>
    <x v="0"/>
    <x v="0"/>
    <x v="0"/>
    <x v="0"/>
    <x v="2"/>
    <x v="0"/>
    <x v="0"/>
    <x v="3"/>
    <x v="1"/>
    <x v="2"/>
    <x v="12"/>
    <x v="0"/>
    <m/>
  </r>
  <r>
    <x v="0"/>
    <n v="0"/>
    <n v="0"/>
    <n v="1933873"/>
    <n v="0"/>
    <x v="7912"/>
    <x v="0"/>
    <x v="0"/>
    <x v="0"/>
    <s v="01.27.04.03"/>
    <x v="33"/>
    <x v="3"/>
    <x v="4"/>
    <s v="Infra-Estruturas e Transportes"/>
    <s v="01.27.04"/>
    <s v="Plano de emergencia da epoca de chuvas"/>
    <s v="01.27.04.03"/>
    <x v="7"/>
    <x v="0"/>
    <x v="3"/>
    <x v="3"/>
    <x v="1"/>
    <x v="2"/>
    <x v="0"/>
    <x v="0"/>
    <x v="7"/>
    <s v="2021-09-??"/>
    <x v="2"/>
    <n v="1933873"/>
    <x v="3"/>
    <n v="0"/>
    <x v="1"/>
    <n v="200000"/>
    <x v="811"/>
    <m/>
    <x v="0"/>
    <x v="12"/>
    <m/>
    <s v="Plano de emergencia da epoca de chuvas"/>
    <x v="2"/>
    <m/>
    <x v="0"/>
    <x v="1"/>
    <x v="1"/>
    <x v="1"/>
    <x v="0"/>
    <x v="0"/>
    <x v="0"/>
    <x v="0"/>
    <x v="1"/>
    <x v="1"/>
    <x v="0"/>
    <s v="Plano de emergencia da epoca de chuvas"/>
    <x v="0"/>
    <x v="0"/>
    <x v="0"/>
    <x v="0"/>
    <x v="2"/>
    <x v="0"/>
    <x v="0"/>
    <x v="3"/>
    <x v="1"/>
    <x v="2"/>
    <x v="12"/>
    <x v="0"/>
    <m/>
  </r>
  <r>
    <x v="0"/>
    <n v="0"/>
    <n v="0"/>
    <n v="3000"/>
    <n v="0"/>
    <x v="7912"/>
    <x v="0"/>
    <x v="0"/>
    <x v="0"/>
    <s v="03.16.23"/>
    <x v="15"/>
    <x v="0"/>
    <x v="0"/>
    <s v="Direção da Educação, Formação Profissional, Emprego"/>
    <s v="03.16.23"/>
    <s v="Direção da Educação, Formação Profissional, Emprego"/>
    <s v="03.16.23"/>
    <x v="44"/>
    <x v="0"/>
    <x v="0"/>
    <x v="4"/>
    <x v="1"/>
    <x v="0"/>
    <x v="0"/>
    <x v="0"/>
    <x v="2"/>
    <s v="2021-03-??"/>
    <x v="0"/>
    <n v="3000"/>
    <x v="3"/>
    <n v="0"/>
    <x v="1"/>
    <n v="0"/>
    <x v="811"/>
    <m/>
    <x v="0"/>
    <x v="12"/>
    <m/>
    <s v="Direção da Educação, Formação Profissional, Emprego"/>
    <x v="2"/>
    <m/>
    <x v="0"/>
    <x v="1"/>
    <x v="1"/>
    <x v="1"/>
    <x v="0"/>
    <x v="0"/>
    <x v="0"/>
    <x v="0"/>
    <x v="1"/>
    <x v="1"/>
    <x v="0"/>
    <s v="Direção da Educação, Formação Profissional, Emprego"/>
    <x v="0"/>
    <x v="0"/>
    <x v="0"/>
    <x v="0"/>
    <x v="0"/>
    <x v="0"/>
    <x v="0"/>
    <x v="3"/>
    <x v="1"/>
    <x v="2"/>
    <x v="12"/>
    <x v="0"/>
    <m/>
  </r>
  <r>
    <x v="0"/>
    <n v="0"/>
    <n v="0"/>
    <n v="3000"/>
    <n v="0"/>
    <x v="7912"/>
    <x v="0"/>
    <x v="0"/>
    <x v="0"/>
    <s v="03.16.23"/>
    <x v="15"/>
    <x v="0"/>
    <x v="0"/>
    <s v="Direção da Educação, Formação Profissional, Emprego"/>
    <s v="03.16.23"/>
    <s v="Direção da Educação, Formação Profissional, Emprego"/>
    <s v="03.16.23"/>
    <x v="44"/>
    <x v="0"/>
    <x v="0"/>
    <x v="4"/>
    <x v="1"/>
    <x v="0"/>
    <x v="0"/>
    <x v="0"/>
    <x v="3"/>
    <s v="2021-05-??"/>
    <x v="1"/>
    <n v="3000"/>
    <x v="3"/>
    <n v="0"/>
    <x v="1"/>
    <n v="0"/>
    <x v="811"/>
    <m/>
    <x v="0"/>
    <x v="12"/>
    <m/>
    <s v="Direção da Educação, Formação Profissional, Emprego"/>
    <x v="2"/>
    <m/>
    <x v="0"/>
    <x v="1"/>
    <x v="1"/>
    <x v="1"/>
    <x v="0"/>
    <x v="0"/>
    <x v="0"/>
    <x v="0"/>
    <x v="1"/>
    <x v="1"/>
    <x v="0"/>
    <s v="Direção da Educação, Formação Profissional, Emprego"/>
    <x v="0"/>
    <x v="0"/>
    <x v="0"/>
    <x v="0"/>
    <x v="0"/>
    <x v="0"/>
    <x v="0"/>
    <x v="3"/>
    <x v="1"/>
    <x v="2"/>
    <x v="12"/>
    <x v="0"/>
    <m/>
  </r>
  <r>
    <x v="0"/>
    <n v="0"/>
    <n v="0"/>
    <n v="30000"/>
    <n v="0"/>
    <x v="7912"/>
    <x v="0"/>
    <x v="0"/>
    <x v="0"/>
    <s v="03.16.23"/>
    <x v="15"/>
    <x v="0"/>
    <x v="0"/>
    <s v="Direção da Educação, Formação Profissional, Emprego"/>
    <s v="03.16.23"/>
    <s v="Direção da Educação, Formação Profissional, Emprego"/>
    <s v="03.16.23"/>
    <x v="44"/>
    <x v="0"/>
    <x v="0"/>
    <x v="4"/>
    <x v="1"/>
    <x v="0"/>
    <x v="0"/>
    <x v="0"/>
    <x v="10"/>
    <s v="2021-11-??"/>
    <x v="3"/>
    <n v="30000"/>
    <x v="3"/>
    <n v="0"/>
    <x v="1"/>
    <n v="0"/>
    <x v="811"/>
    <m/>
    <x v="0"/>
    <x v="12"/>
    <m/>
    <s v="Direção da Educação, Formação Profissional, Emprego"/>
    <x v="2"/>
    <m/>
    <x v="0"/>
    <x v="1"/>
    <x v="1"/>
    <x v="1"/>
    <x v="0"/>
    <x v="0"/>
    <x v="0"/>
    <x v="0"/>
    <x v="1"/>
    <x v="1"/>
    <x v="0"/>
    <s v="Direção da Educação, Formação Profissional, Emprego"/>
    <x v="0"/>
    <x v="0"/>
    <x v="0"/>
    <x v="0"/>
    <x v="0"/>
    <x v="0"/>
    <x v="0"/>
    <x v="3"/>
    <x v="1"/>
    <x v="2"/>
    <x v="12"/>
    <x v="0"/>
    <m/>
  </r>
  <r>
    <x v="0"/>
    <n v="0"/>
    <n v="0"/>
    <n v="5000"/>
    <n v="0"/>
    <x v="7912"/>
    <x v="0"/>
    <x v="0"/>
    <x v="0"/>
    <s v="03.16.23"/>
    <x v="15"/>
    <x v="0"/>
    <x v="0"/>
    <s v="Direção da Educação, Formação Profissional, Emprego"/>
    <s v="03.16.23"/>
    <s v="Direção da Educação, Formação Profissional, Emprego"/>
    <s v="03.16.23"/>
    <x v="44"/>
    <x v="0"/>
    <x v="0"/>
    <x v="4"/>
    <x v="1"/>
    <x v="0"/>
    <x v="0"/>
    <x v="0"/>
    <x v="9"/>
    <s v="2021-12-??"/>
    <x v="3"/>
    <n v="5000"/>
    <x v="3"/>
    <n v="0"/>
    <x v="1"/>
    <n v="0"/>
    <x v="811"/>
    <m/>
    <x v="0"/>
    <x v="12"/>
    <m/>
    <s v="Direção da Educação, Formação Profissional, Emprego"/>
    <x v="2"/>
    <m/>
    <x v="0"/>
    <x v="1"/>
    <x v="1"/>
    <x v="1"/>
    <x v="0"/>
    <x v="0"/>
    <x v="0"/>
    <x v="0"/>
    <x v="1"/>
    <x v="1"/>
    <x v="0"/>
    <s v="Direção da Educação, Formação Profissional, Emprego"/>
    <x v="0"/>
    <x v="0"/>
    <x v="0"/>
    <x v="0"/>
    <x v="0"/>
    <x v="0"/>
    <x v="0"/>
    <x v="3"/>
    <x v="1"/>
    <x v="2"/>
    <x v="12"/>
    <x v="0"/>
    <m/>
  </r>
  <r>
    <x v="0"/>
    <n v="0"/>
    <n v="0"/>
    <n v="66605"/>
    <n v="0"/>
    <x v="7912"/>
    <x v="0"/>
    <x v="0"/>
    <x v="0"/>
    <s v="03.16.11"/>
    <x v="57"/>
    <x v="0"/>
    <x v="0"/>
    <s v="Direcção de Obras"/>
    <s v="03.16.11"/>
    <s v="Direcção de Obras"/>
    <s v="03.16.11"/>
    <x v="4"/>
    <x v="0"/>
    <x v="0"/>
    <x v="0"/>
    <x v="0"/>
    <x v="0"/>
    <x v="0"/>
    <x v="0"/>
    <x v="3"/>
    <s v="2021-05-??"/>
    <x v="1"/>
    <n v="66605"/>
    <x v="3"/>
    <n v="1574228"/>
    <x v="1"/>
    <n v="0"/>
    <x v="811"/>
    <m/>
    <x v="0"/>
    <x v="12"/>
    <m/>
    <s v="Direcção de Obras"/>
    <x v="2"/>
    <m/>
    <x v="0"/>
    <x v="1"/>
    <x v="1"/>
    <x v="1"/>
    <x v="0"/>
    <x v="0"/>
    <x v="0"/>
    <x v="0"/>
    <x v="1"/>
    <x v="1"/>
    <x v="0"/>
    <s v="Direcção de Obras"/>
    <x v="0"/>
    <x v="0"/>
    <x v="0"/>
    <x v="0"/>
    <x v="0"/>
    <x v="0"/>
    <x v="0"/>
    <x v="3"/>
    <x v="1"/>
    <x v="2"/>
    <x v="12"/>
    <x v="0"/>
    <m/>
  </r>
  <r>
    <x v="0"/>
    <n v="0"/>
    <n v="0"/>
    <n v="412012"/>
    <n v="0"/>
    <x v="7912"/>
    <x v="0"/>
    <x v="0"/>
    <x v="0"/>
    <s v="03.16.11"/>
    <x v="57"/>
    <x v="0"/>
    <x v="0"/>
    <s v="Direcção de Obras"/>
    <s v="03.16.11"/>
    <s v="Direcção de Obras"/>
    <s v="03.16.11"/>
    <x v="4"/>
    <x v="0"/>
    <x v="0"/>
    <x v="0"/>
    <x v="0"/>
    <x v="0"/>
    <x v="0"/>
    <x v="0"/>
    <x v="4"/>
    <s v="2021-06-??"/>
    <x v="1"/>
    <n v="412012"/>
    <x v="3"/>
    <n v="1574228"/>
    <x v="1"/>
    <n v="0"/>
    <x v="811"/>
    <m/>
    <x v="0"/>
    <x v="12"/>
    <m/>
    <s v="Direcção de Obras"/>
    <x v="2"/>
    <m/>
    <x v="0"/>
    <x v="1"/>
    <x v="1"/>
    <x v="1"/>
    <x v="0"/>
    <x v="0"/>
    <x v="0"/>
    <x v="0"/>
    <x v="1"/>
    <x v="1"/>
    <x v="0"/>
    <s v="Direcção de Obras"/>
    <x v="0"/>
    <x v="0"/>
    <x v="0"/>
    <x v="0"/>
    <x v="0"/>
    <x v="0"/>
    <x v="0"/>
    <x v="3"/>
    <x v="1"/>
    <x v="2"/>
    <x v="12"/>
    <x v="0"/>
    <m/>
  </r>
  <r>
    <x v="0"/>
    <n v="0"/>
    <n v="0"/>
    <n v="269570"/>
    <n v="0"/>
    <x v="7912"/>
    <x v="0"/>
    <x v="0"/>
    <x v="0"/>
    <s v="03.16.11"/>
    <x v="57"/>
    <x v="0"/>
    <x v="0"/>
    <s v="Direcção de Obras"/>
    <s v="03.16.11"/>
    <s v="Direcção de Obras"/>
    <s v="03.16.11"/>
    <x v="4"/>
    <x v="0"/>
    <x v="0"/>
    <x v="0"/>
    <x v="0"/>
    <x v="0"/>
    <x v="0"/>
    <x v="0"/>
    <x v="6"/>
    <s v="2021-07-??"/>
    <x v="2"/>
    <n v="269570"/>
    <x v="3"/>
    <n v="1574228"/>
    <x v="1"/>
    <n v="0"/>
    <x v="811"/>
    <m/>
    <x v="0"/>
    <x v="12"/>
    <m/>
    <s v="Direcção de Obras"/>
    <x v="2"/>
    <m/>
    <x v="0"/>
    <x v="1"/>
    <x v="1"/>
    <x v="1"/>
    <x v="0"/>
    <x v="0"/>
    <x v="0"/>
    <x v="0"/>
    <x v="1"/>
    <x v="1"/>
    <x v="0"/>
    <s v="Direcção de Obras"/>
    <x v="0"/>
    <x v="0"/>
    <x v="0"/>
    <x v="0"/>
    <x v="0"/>
    <x v="0"/>
    <x v="0"/>
    <x v="3"/>
    <x v="1"/>
    <x v="2"/>
    <x v="12"/>
    <x v="0"/>
    <m/>
  </r>
  <r>
    <x v="0"/>
    <n v="0"/>
    <n v="0"/>
    <n v="240280"/>
    <n v="0"/>
    <x v="7912"/>
    <x v="0"/>
    <x v="0"/>
    <x v="0"/>
    <s v="03.16.11"/>
    <x v="57"/>
    <x v="0"/>
    <x v="0"/>
    <s v="Direcção de Obras"/>
    <s v="03.16.11"/>
    <s v="Direcção de Obras"/>
    <s v="03.16.11"/>
    <x v="4"/>
    <x v="0"/>
    <x v="0"/>
    <x v="0"/>
    <x v="0"/>
    <x v="0"/>
    <x v="0"/>
    <x v="0"/>
    <x v="5"/>
    <s v="2021-08-??"/>
    <x v="2"/>
    <n v="240280"/>
    <x v="3"/>
    <n v="1574228"/>
    <x v="1"/>
    <n v="0"/>
    <x v="811"/>
    <m/>
    <x v="0"/>
    <x v="12"/>
    <m/>
    <s v="Direcção de Obras"/>
    <x v="2"/>
    <m/>
    <x v="0"/>
    <x v="1"/>
    <x v="1"/>
    <x v="1"/>
    <x v="0"/>
    <x v="0"/>
    <x v="0"/>
    <x v="0"/>
    <x v="1"/>
    <x v="1"/>
    <x v="0"/>
    <s v="Direcção de Obras"/>
    <x v="0"/>
    <x v="0"/>
    <x v="0"/>
    <x v="0"/>
    <x v="0"/>
    <x v="0"/>
    <x v="0"/>
    <x v="3"/>
    <x v="1"/>
    <x v="2"/>
    <x v="12"/>
    <x v="0"/>
    <m/>
  </r>
  <r>
    <x v="0"/>
    <n v="0"/>
    <n v="0"/>
    <n v="258818"/>
    <n v="0"/>
    <x v="7912"/>
    <x v="0"/>
    <x v="0"/>
    <x v="0"/>
    <s v="03.16.11"/>
    <x v="57"/>
    <x v="0"/>
    <x v="0"/>
    <s v="Direcção de Obras"/>
    <s v="03.16.11"/>
    <s v="Direcção de Obras"/>
    <s v="03.16.11"/>
    <x v="4"/>
    <x v="0"/>
    <x v="0"/>
    <x v="0"/>
    <x v="0"/>
    <x v="0"/>
    <x v="0"/>
    <x v="0"/>
    <x v="7"/>
    <s v="2021-09-??"/>
    <x v="2"/>
    <n v="258818"/>
    <x v="3"/>
    <n v="1574228"/>
    <x v="1"/>
    <n v="0"/>
    <x v="811"/>
    <m/>
    <x v="0"/>
    <x v="12"/>
    <m/>
    <s v="Direcção de Obras"/>
    <x v="2"/>
    <m/>
    <x v="0"/>
    <x v="1"/>
    <x v="1"/>
    <x v="1"/>
    <x v="0"/>
    <x v="0"/>
    <x v="0"/>
    <x v="0"/>
    <x v="1"/>
    <x v="1"/>
    <x v="0"/>
    <s v="Direcção de Obras"/>
    <x v="0"/>
    <x v="0"/>
    <x v="0"/>
    <x v="0"/>
    <x v="0"/>
    <x v="0"/>
    <x v="0"/>
    <x v="3"/>
    <x v="1"/>
    <x v="2"/>
    <x v="12"/>
    <x v="0"/>
    <m/>
  </r>
  <r>
    <x v="0"/>
    <n v="0"/>
    <n v="0"/>
    <n v="345380"/>
    <n v="0"/>
    <x v="7912"/>
    <x v="0"/>
    <x v="0"/>
    <x v="0"/>
    <s v="03.16.11"/>
    <x v="57"/>
    <x v="0"/>
    <x v="0"/>
    <s v="Direcção de Obras"/>
    <s v="03.16.11"/>
    <s v="Direcção de Obras"/>
    <s v="03.16.11"/>
    <x v="4"/>
    <x v="0"/>
    <x v="0"/>
    <x v="0"/>
    <x v="0"/>
    <x v="0"/>
    <x v="0"/>
    <x v="0"/>
    <x v="8"/>
    <s v="2021-10-??"/>
    <x v="3"/>
    <n v="345380"/>
    <x v="3"/>
    <n v="1574228"/>
    <x v="1"/>
    <n v="0"/>
    <x v="811"/>
    <m/>
    <x v="0"/>
    <x v="12"/>
    <m/>
    <s v="Direcção de Obras"/>
    <x v="2"/>
    <m/>
    <x v="0"/>
    <x v="1"/>
    <x v="1"/>
    <x v="1"/>
    <x v="0"/>
    <x v="0"/>
    <x v="0"/>
    <x v="0"/>
    <x v="1"/>
    <x v="1"/>
    <x v="0"/>
    <s v="Direcção de Obras"/>
    <x v="0"/>
    <x v="0"/>
    <x v="0"/>
    <x v="0"/>
    <x v="0"/>
    <x v="0"/>
    <x v="0"/>
    <x v="3"/>
    <x v="1"/>
    <x v="2"/>
    <x v="12"/>
    <x v="0"/>
    <m/>
  </r>
  <r>
    <x v="0"/>
    <n v="0"/>
    <n v="0"/>
    <n v="321661"/>
    <n v="0"/>
    <x v="7912"/>
    <x v="0"/>
    <x v="0"/>
    <x v="0"/>
    <s v="03.16.11"/>
    <x v="57"/>
    <x v="0"/>
    <x v="0"/>
    <s v="Direcção de Obras"/>
    <s v="03.16.11"/>
    <s v="Direcção de Obras"/>
    <s v="03.16.11"/>
    <x v="4"/>
    <x v="0"/>
    <x v="0"/>
    <x v="0"/>
    <x v="0"/>
    <x v="0"/>
    <x v="0"/>
    <x v="0"/>
    <x v="10"/>
    <s v="2021-11-??"/>
    <x v="3"/>
    <n v="321661"/>
    <x v="3"/>
    <n v="1574228"/>
    <x v="1"/>
    <n v="0"/>
    <x v="811"/>
    <m/>
    <x v="0"/>
    <x v="12"/>
    <m/>
    <s v="Direcção de Obras"/>
    <x v="2"/>
    <m/>
    <x v="0"/>
    <x v="1"/>
    <x v="1"/>
    <x v="1"/>
    <x v="0"/>
    <x v="0"/>
    <x v="0"/>
    <x v="0"/>
    <x v="1"/>
    <x v="1"/>
    <x v="0"/>
    <s v="Direcção de Obras"/>
    <x v="0"/>
    <x v="0"/>
    <x v="0"/>
    <x v="0"/>
    <x v="0"/>
    <x v="0"/>
    <x v="0"/>
    <x v="3"/>
    <x v="1"/>
    <x v="2"/>
    <x v="12"/>
    <x v="0"/>
    <m/>
  </r>
  <r>
    <x v="0"/>
    <n v="0"/>
    <n v="0"/>
    <n v="321193"/>
    <n v="0"/>
    <x v="7912"/>
    <x v="0"/>
    <x v="0"/>
    <x v="0"/>
    <s v="03.16.11"/>
    <x v="57"/>
    <x v="0"/>
    <x v="0"/>
    <s v="Direcção de Obras"/>
    <s v="03.16.11"/>
    <s v="Direcção de Obras"/>
    <s v="03.16.11"/>
    <x v="4"/>
    <x v="0"/>
    <x v="0"/>
    <x v="0"/>
    <x v="0"/>
    <x v="0"/>
    <x v="0"/>
    <x v="0"/>
    <x v="9"/>
    <s v="2021-12-??"/>
    <x v="3"/>
    <n v="321193"/>
    <x v="3"/>
    <n v="1574228"/>
    <x v="1"/>
    <n v="0"/>
    <x v="811"/>
    <m/>
    <x v="0"/>
    <x v="12"/>
    <m/>
    <s v="Direcção de Obras"/>
    <x v="2"/>
    <m/>
    <x v="0"/>
    <x v="1"/>
    <x v="1"/>
    <x v="1"/>
    <x v="0"/>
    <x v="0"/>
    <x v="0"/>
    <x v="0"/>
    <x v="1"/>
    <x v="1"/>
    <x v="0"/>
    <s v="Direcção de Obras"/>
    <x v="0"/>
    <x v="0"/>
    <x v="0"/>
    <x v="0"/>
    <x v="0"/>
    <x v="0"/>
    <x v="0"/>
    <x v="3"/>
    <x v="1"/>
    <x v="2"/>
    <x v="12"/>
    <x v="0"/>
    <m/>
  </r>
  <r>
    <x v="0"/>
    <n v="0"/>
    <n v="0"/>
    <n v="102662"/>
    <n v="0"/>
    <x v="7912"/>
    <x v="0"/>
    <x v="0"/>
    <x v="0"/>
    <s v="03.16.13"/>
    <x v="71"/>
    <x v="0"/>
    <x v="0"/>
    <s v="Unidade Gestão de Aquisições"/>
    <s v="03.16.13"/>
    <s v="Unidade Gestão de Aquisições"/>
    <s v="03.16.13"/>
    <x v="48"/>
    <x v="0"/>
    <x v="0"/>
    <x v="0"/>
    <x v="0"/>
    <x v="0"/>
    <x v="0"/>
    <x v="0"/>
    <x v="0"/>
    <s v="2021-01-??"/>
    <x v="0"/>
    <n v="102662"/>
    <x v="3"/>
    <n v="0"/>
    <x v="1"/>
    <n v="461979"/>
    <x v="811"/>
    <m/>
    <x v="0"/>
    <x v="12"/>
    <m/>
    <s v="Unidade Gestão de Aquisições"/>
    <x v="2"/>
    <s v="UGA"/>
    <x v="0"/>
    <x v="1"/>
    <x v="1"/>
    <x v="1"/>
    <x v="0"/>
    <x v="0"/>
    <x v="0"/>
    <x v="0"/>
    <x v="1"/>
    <x v="1"/>
    <x v="0"/>
    <s v="Unidade Gestão de Aquisições"/>
    <x v="0"/>
    <x v="0"/>
    <x v="0"/>
    <x v="0"/>
    <x v="0"/>
    <x v="0"/>
    <x v="0"/>
    <x v="3"/>
    <x v="1"/>
    <x v="2"/>
    <x v="12"/>
    <x v="0"/>
    <m/>
  </r>
  <r>
    <x v="0"/>
    <n v="0"/>
    <n v="0"/>
    <n v="102662"/>
    <n v="0"/>
    <x v="7912"/>
    <x v="0"/>
    <x v="0"/>
    <x v="0"/>
    <s v="03.16.13"/>
    <x v="71"/>
    <x v="0"/>
    <x v="0"/>
    <s v="Unidade Gestão de Aquisições"/>
    <s v="03.16.13"/>
    <s v="Unidade Gestão de Aquisições"/>
    <s v="03.16.13"/>
    <x v="48"/>
    <x v="0"/>
    <x v="0"/>
    <x v="0"/>
    <x v="0"/>
    <x v="0"/>
    <x v="0"/>
    <x v="0"/>
    <x v="11"/>
    <s v="2021-02-??"/>
    <x v="0"/>
    <n v="102662"/>
    <x v="3"/>
    <n v="0"/>
    <x v="1"/>
    <n v="461979"/>
    <x v="811"/>
    <m/>
    <x v="0"/>
    <x v="12"/>
    <m/>
    <s v="Unidade Gestão de Aquisições"/>
    <x v="2"/>
    <s v="UGA"/>
    <x v="0"/>
    <x v="1"/>
    <x v="1"/>
    <x v="1"/>
    <x v="0"/>
    <x v="0"/>
    <x v="0"/>
    <x v="0"/>
    <x v="1"/>
    <x v="1"/>
    <x v="0"/>
    <s v="Unidade Gestão de Aquisições"/>
    <x v="0"/>
    <x v="0"/>
    <x v="0"/>
    <x v="0"/>
    <x v="0"/>
    <x v="0"/>
    <x v="0"/>
    <x v="3"/>
    <x v="1"/>
    <x v="2"/>
    <x v="12"/>
    <x v="0"/>
    <m/>
  </r>
  <r>
    <x v="0"/>
    <n v="0"/>
    <n v="0"/>
    <n v="102662"/>
    <n v="0"/>
    <x v="7912"/>
    <x v="0"/>
    <x v="0"/>
    <x v="0"/>
    <s v="03.16.13"/>
    <x v="71"/>
    <x v="0"/>
    <x v="0"/>
    <s v="Unidade Gestão de Aquisições"/>
    <s v="03.16.13"/>
    <s v="Unidade Gestão de Aquisições"/>
    <s v="03.16.13"/>
    <x v="48"/>
    <x v="0"/>
    <x v="0"/>
    <x v="0"/>
    <x v="0"/>
    <x v="0"/>
    <x v="0"/>
    <x v="0"/>
    <x v="2"/>
    <s v="2021-03-??"/>
    <x v="0"/>
    <n v="102662"/>
    <x v="3"/>
    <n v="0"/>
    <x v="1"/>
    <n v="461979"/>
    <x v="811"/>
    <m/>
    <x v="0"/>
    <x v="12"/>
    <m/>
    <s v="Unidade Gestão de Aquisições"/>
    <x v="2"/>
    <s v="UGA"/>
    <x v="0"/>
    <x v="1"/>
    <x v="1"/>
    <x v="1"/>
    <x v="0"/>
    <x v="0"/>
    <x v="0"/>
    <x v="0"/>
    <x v="1"/>
    <x v="1"/>
    <x v="0"/>
    <s v="Unidade Gestão de Aquisições"/>
    <x v="0"/>
    <x v="0"/>
    <x v="0"/>
    <x v="0"/>
    <x v="0"/>
    <x v="0"/>
    <x v="0"/>
    <x v="3"/>
    <x v="1"/>
    <x v="2"/>
    <x v="12"/>
    <x v="0"/>
    <m/>
  </r>
  <r>
    <x v="0"/>
    <n v="0"/>
    <n v="0"/>
    <n v="102662"/>
    <n v="0"/>
    <x v="7912"/>
    <x v="0"/>
    <x v="0"/>
    <x v="0"/>
    <s v="03.16.13"/>
    <x v="71"/>
    <x v="0"/>
    <x v="0"/>
    <s v="Unidade Gestão de Aquisições"/>
    <s v="03.16.13"/>
    <s v="Unidade Gestão de Aquisições"/>
    <s v="03.16.13"/>
    <x v="48"/>
    <x v="0"/>
    <x v="0"/>
    <x v="0"/>
    <x v="0"/>
    <x v="0"/>
    <x v="0"/>
    <x v="0"/>
    <x v="1"/>
    <s v="2021-04-??"/>
    <x v="1"/>
    <n v="102662"/>
    <x v="3"/>
    <n v="0"/>
    <x v="1"/>
    <n v="461979"/>
    <x v="811"/>
    <m/>
    <x v="0"/>
    <x v="12"/>
    <m/>
    <s v="Unidade Gestão de Aquisições"/>
    <x v="2"/>
    <s v="UGA"/>
    <x v="0"/>
    <x v="1"/>
    <x v="1"/>
    <x v="1"/>
    <x v="0"/>
    <x v="0"/>
    <x v="0"/>
    <x v="0"/>
    <x v="1"/>
    <x v="1"/>
    <x v="0"/>
    <s v="Unidade Gestão de Aquisições"/>
    <x v="0"/>
    <x v="0"/>
    <x v="0"/>
    <x v="0"/>
    <x v="0"/>
    <x v="0"/>
    <x v="0"/>
    <x v="3"/>
    <x v="1"/>
    <x v="2"/>
    <x v="12"/>
    <x v="0"/>
    <m/>
  </r>
  <r>
    <x v="0"/>
    <n v="0"/>
    <n v="0"/>
    <n v="102662"/>
    <n v="0"/>
    <x v="7912"/>
    <x v="0"/>
    <x v="0"/>
    <x v="0"/>
    <s v="03.16.13"/>
    <x v="71"/>
    <x v="0"/>
    <x v="0"/>
    <s v="Unidade Gestão de Aquisições"/>
    <s v="03.16.13"/>
    <s v="Unidade Gestão de Aquisições"/>
    <s v="03.16.13"/>
    <x v="48"/>
    <x v="0"/>
    <x v="0"/>
    <x v="0"/>
    <x v="0"/>
    <x v="0"/>
    <x v="0"/>
    <x v="0"/>
    <x v="3"/>
    <s v="2021-05-??"/>
    <x v="1"/>
    <n v="102662"/>
    <x v="3"/>
    <n v="0"/>
    <x v="1"/>
    <n v="461979"/>
    <x v="811"/>
    <m/>
    <x v="0"/>
    <x v="12"/>
    <m/>
    <s v="Unidade Gestão de Aquisições"/>
    <x v="2"/>
    <s v="UGA"/>
    <x v="0"/>
    <x v="1"/>
    <x v="1"/>
    <x v="1"/>
    <x v="0"/>
    <x v="0"/>
    <x v="0"/>
    <x v="0"/>
    <x v="1"/>
    <x v="1"/>
    <x v="0"/>
    <s v="Unidade Gestão de Aquisições"/>
    <x v="0"/>
    <x v="0"/>
    <x v="0"/>
    <x v="0"/>
    <x v="0"/>
    <x v="0"/>
    <x v="0"/>
    <x v="3"/>
    <x v="1"/>
    <x v="2"/>
    <x v="12"/>
    <x v="0"/>
    <m/>
  </r>
  <r>
    <x v="0"/>
    <n v="0"/>
    <n v="0"/>
    <n v="102662"/>
    <n v="0"/>
    <x v="7912"/>
    <x v="0"/>
    <x v="0"/>
    <x v="0"/>
    <s v="03.16.13"/>
    <x v="71"/>
    <x v="0"/>
    <x v="0"/>
    <s v="Unidade Gestão de Aquisições"/>
    <s v="03.16.13"/>
    <s v="Unidade Gestão de Aquisições"/>
    <s v="03.16.13"/>
    <x v="48"/>
    <x v="0"/>
    <x v="0"/>
    <x v="0"/>
    <x v="0"/>
    <x v="0"/>
    <x v="0"/>
    <x v="0"/>
    <x v="5"/>
    <s v="2021-08-??"/>
    <x v="2"/>
    <n v="102662"/>
    <x v="3"/>
    <n v="0"/>
    <x v="1"/>
    <n v="461979"/>
    <x v="811"/>
    <m/>
    <x v="0"/>
    <x v="12"/>
    <m/>
    <s v="Unidade Gestão de Aquisições"/>
    <x v="2"/>
    <s v="UGA"/>
    <x v="0"/>
    <x v="1"/>
    <x v="1"/>
    <x v="1"/>
    <x v="0"/>
    <x v="0"/>
    <x v="0"/>
    <x v="0"/>
    <x v="1"/>
    <x v="1"/>
    <x v="0"/>
    <s v="Unidade Gestão de Aquisições"/>
    <x v="0"/>
    <x v="0"/>
    <x v="0"/>
    <x v="0"/>
    <x v="0"/>
    <x v="0"/>
    <x v="0"/>
    <x v="3"/>
    <x v="1"/>
    <x v="2"/>
    <x v="12"/>
    <x v="0"/>
    <m/>
  </r>
  <r>
    <x v="0"/>
    <n v="0"/>
    <n v="0"/>
    <n v="1000"/>
    <n v="0"/>
    <x v="7912"/>
    <x v="0"/>
    <x v="0"/>
    <x v="0"/>
    <s v="03.16.13"/>
    <x v="71"/>
    <x v="0"/>
    <x v="0"/>
    <s v="Unidade Gestão de Aquisições"/>
    <s v="03.16.13"/>
    <s v="Unidade Gestão de Aquisições"/>
    <s v="03.16.13"/>
    <x v="47"/>
    <x v="0"/>
    <x v="0"/>
    <x v="4"/>
    <x v="1"/>
    <x v="0"/>
    <x v="0"/>
    <x v="0"/>
    <x v="11"/>
    <s v="2021-02-??"/>
    <x v="0"/>
    <n v="1000"/>
    <x v="3"/>
    <n v="0"/>
    <x v="1"/>
    <n v="0"/>
    <x v="811"/>
    <m/>
    <x v="0"/>
    <x v="12"/>
    <m/>
    <s v="Unidade Gestão de Aquisições"/>
    <x v="2"/>
    <s v="UGA"/>
    <x v="0"/>
    <x v="1"/>
    <x v="1"/>
    <x v="1"/>
    <x v="0"/>
    <x v="0"/>
    <x v="0"/>
    <x v="0"/>
    <x v="1"/>
    <x v="1"/>
    <x v="0"/>
    <s v="Unidade Gestão de Aquisições"/>
    <x v="0"/>
    <x v="0"/>
    <x v="0"/>
    <x v="0"/>
    <x v="0"/>
    <x v="0"/>
    <x v="0"/>
    <x v="3"/>
    <x v="1"/>
    <x v="2"/>
    <x v="12"/>
    <x v="0"/>
    <m/>
  </r>
  <r>
    <x v="0"/>
    <n v="0"/>
    <n v="0"/>
    <n v="1000"/>
    <n v="0"/>
    <x v="7912"/>
    <x v="0"/>
    <x v="0"/>
    <x v="0"/>
    <s v="03.16.11"/>
    <x v="57"/>
    <x v="0"/>
    <x v="0"/>
    <s v="Direcção de Obras"/>
    <s v="03.16.11"/>
    <s v="Direcção de Obras"/>
    <s v="03.16.11"/>
    <x v="44"/>
    <x v="0"/>
    <x v="0"/>
    <x v="4"/>
    <x v="1"/>
    <x v="0"/>
    <x v="0"/>
    <x v="0"/>
    <x v="2"/>
    <s v="2021-03-??"/>
    <x v="0"/>
    <n v="1000"/>
    <x v="3"/>
    <n v="3959"/>
    <x v="1"/>
    <n v="218617"/>
    <x v="811"/>
    <m/>
    <x v="0"/>
    <x v="12"/>
    <m/>
    <s v="Direcção de Obras"/>
    <x v="2"/>
    <m/>
    <x v="0"/>
    <x v="1"/>
    <x v="1"/>
    <x v="1"/>
    <x v="0"/>
    <x v="0"/>
    <x v="0"/>
    <x v="0"/>
    <x v="1"/>
    <x v="1"/>
    <x v="0"/>
    <s v="Direcção de Obras"/>
    <x v="0"/>
    <x v="0"/>
    <x v="0"/>
    <x v="0"/>
    <x v="0"/>
    <x v="0"/>
    <x v="0"/>
    <x v="3"/>
    <x v="1"/>
    <x v="2"/>
    <x v="12"/>
    <x v="0"/>
    <m/>
  </r>
  <r>
    <x v="0"/>
    <n v="0"/>
    <n v="0"/>
    <n v="2000"/>
    <n v="0"/>
    <x v="7912"/>
    <x v="0"/>
    <x v="0"/>
    <x v="0"/>
    <s v="03.16.11"/>
    <x v="57"/>
    <x v="0"/>
    <x v="0"/>
    <s v="Direcção de Obras"/>
    <s v="03.16.11"/>
    <s v="Direcção de Obras"/>
    <s v="03.16.11"/>
    <x v="44"/>
    <x v="0"/>
    <x v="0"/>
    <x v="4"/>
    <x v="1"/>
    <x v="0"/>
    <x v="0"/>
    <x v="0"/>
    <x v="6"/>
    <s v="2021-07-??"/>
    <x v="2"/>
    <n v="2000"/>
    <x v="3"/>
    <n v="3959"/>
    <x v="1"/>
    <n v="218617"/>
    <x v="811"/>
    <m/>
    <x v="0"/>
    <x v="12"/>
    <m/>
    <s v="Direcção de Obras"/>
    <x v="2"/>
    <m/>
    <x v="0"/>
    <x v="1"/>
    <x v="1"/>
    <x v="1"/>
    <x v="0"/>
    <x v="0"/>
    <x v="0"/>
    <x v="0"/>
    <x v="1"/>
    <x v="1"/>
    <x v="0"/>
    <s v="Direcção de Obras"/>
    <x v="0"/>
    <x v="0"/>
    <x v="0"/>
    <x v="0"/>
    <x v="0"/>
    <x v="0"/>
    <x v="0"/>
    <x v="3"/>
    <x v="1"/>
    <x v="2"/>
    <x v="12"/>
    <x v="0"/>
    <m/>
  </r>
  <r>
    <x v="0"/>
    <n v="0"/>
    <n v="0"/>
    <n v="252"/>
    <n v="0"/>
    <x v="7912"/>
    <x v="0"/>
    <x v="1"/>
    <x v="0"/>
    <s v="80.02.10.23"/>
    <x v="79"/>
    <x v="1"/>
    <x v="1"/>
    <s v="Outros"/>
    <s v="80.02.10"/>
    <s v="Retenções SISCAP"/>
    <s v="80.02.10.23"/>
    <x v="10"/>
    <x v="0"/>
    <x v="1"/>
    <x v="0"/>
    <x v="0"/>
    <x v="1"/>
    <x v="1"/>
    <x v="0"/>
    <x v="0"/>
    <s v="2021-01-??"/>
    <x v="0"/>
    <n v="252"/>
    <x v="3"/>
    <n v="0"/>
    <x v="1"/>
    <n v="0"/>
    <x v="811"/>
    <m/>
    <x v="0"/>
    <x v="12"/>
    <m/>
    <s v="Retenções SISCAP"/>
    <x v="2"/>
    <s v="SISCAP"/>
    <x v="0"/>
    <x v="1"/>
    <x v="1"/>
    <x v="1"/>
    <x v="0"/>
    <x v="0"/>
    <x v="0"/>
    <x v="0"/>
    <x v="1"/>
    <x v="1"/>
    <x v="0"/>
    <s v="Retenções SISCAP"/>
    <x v="0"/>
    <x v="0"/>
    <x v="0"/>
    <x v="0"/>
    <x v="1"/>
    <x v="0"/>
    <x v="0"/>
    <x v="3"/>
    <x v="1"/>
    <x v="2"/>
    <x v="12"/>
    <x v="0"/>
    <m/>
  </r>
  <r>
    <x v="0"/>
    <n v="0"/>
    <n v="0"/>
    <n v="3039"/>
    <n v="0"/>
    <x v="7912"/>
    <x v="0"/>
    <x v="1"/>
    <x v="0"/>
    <s v="80.02.10.23"/>
    <x v="79"/>
    <x v="1"/>
    <x v="1"/>
    <s v="Outros"/>
    <s v="80.02.10"/>
    <s v="Retenções SISCAP"/>
    <s v="80.02.10.23"/>
    <x v="10"/>
    <x v="0"/>
    <x v="1"/>
    <x v="0"/>
    <x v="0"/>
    <x v="1"/>
    <x v="1"/>
    <x v="0"/>
    <x v="6"/>
    <s v="2021-07-??"/>
    <x v="2"/>
    <n v="3039"/>
    <x v="3"/>
    <n v="0"/>
    <x v="1"/>
    <n v="0"/>
    <x v="811"/>
    <m/>
    <x v="0"/>
    <x v="12"/>
    <m/>
    <s v="Retenções SISCAP"/>
    <x v="2"/>
    <s v="SISCAP"/>
    <x v="0"/>
    <x v="1"/>
    <x v="1"/>
    <x v="1"/>
    <x v="0"/>
    <x v="0"/>
    <x v="0"/>
    <x v="0"/>
    <x v="1"/>
    <x v="1"/>
    <x v="0"/>
    <s v="Retenções SISCAP"/>
    <x v="0"/>
    <x v="0"/>
    <x v="0"/>
    <x v="0"/>
    <x v="1"/>
    <x v="0"/>
    <x v="0"/>
    <x v="3"/>
    <x v="1"/>
    <x v="2"/>
    <x v="12"/>
    <x v="0"/>
    <m/>
  </r>
  <r>
    <x v="0"/>
    <n v="0"/>
    <n v="0"/>
    <n v="9059"/>
    <n v="0"/>
    <x v="7912"/>
    <x v="0"/>
    <x v="1"/>
    <x v="0"/>
    <s v="80.02.10.23"/>
    <x v="79"/>
    <x v="1"/>
    <x v="1"/>
    <s v="Outros"/>
    <s v="80.02.10"/>
    <s v="Retenções SISCAP"/>
    <s v="80.02.10.23"/>
    <x v="10"/>
    <x v="0"/>
    <x v="1"/>
    <x v="0"/>
    <x v="0"/>
    <x v="1"/>
    <x v="1"/>
    <x v="0"/>
    <x v="5"/>
    <s v="2021-08-??"/>
    <x v="2"/>
    <n v="9059"/>
    <x v="3"/>
    <n v="0"/>
    <x v="1"/>
    <n v="0"/>
    <x v="811"/>
    <m/>
    <x v="0"/>
    <x v="12"/>
    <m/>
    <s v="Retenções SISCAP"/>
    <x v="2"/>
    <s v="SISCAP"/>
    <x v="0"/>
    <x v="1"/>
    <x v="1"/>
    <x v="1"/>
    <x v="0"/>
    <x v="0"/>
    <x v="0"/>
    <x v="0"/>
    <x v="1"/>
    <x v="1"/>
    <x v="0"/>
    <s v="Retenções SISCAP"/>
    <x v="0"/>
    <x v="0"/>
    <x v="0"/>
    <x v="0"/>
    <x v="1"/>
    <x v="0"/>
    <x v="0"/>
    <x v="3"/>
    <x v="1"/>
    <x v="2"/>
    <x v="12"/>
    <x v="0"/>
    <m/>
  </r>
  <r>
    <x v="0"/>
    <n v="0"/>
    <n v="0"/>
    <n v="9499"/>
    <n v="0"/>
    <x v="7912"/>
    <x v="0"/>
    <x v="1"/>
    <x v="0"/>
    <s v="80.02.10.23"/>
    <x v="79"/>
    <x v="1"/>
    <x v="1"/>
    <s v="Outros"/>
    <s v="80.02.10"/>
    <s v="Retenções SISCAP"/>
    <s v="80.02.10.23"/>
    <x v="10"/>
    <x v="0"/>
    <x v="1"/>
    <x v="0"/>
    <x v="0"/>
    <x v="1"/>
    <x v="1"/>
    <x v="0"/>
    <x v="7"/>
    <s v="2021-09-??"/>
    <x v="2"/>
    <n v="9499"/>
    <x v="3"/>
    <n v="0"/>
    <x v="1"/>
    <n v="0"/>
    <x v="811"/>
    <m/>
    <x v="0"/>
    <x v="12"/>
    <m/>
    <s v="Retenções SISCAP"/>
    <x v="2"/>
    <s v="SISCAP"/>
    <x v="0"/>
    <x v="1"/>
    <x v="1"/>
    <x v="1"/>
    <x v="0"/>
    <x v="0"/>
    <x v="0"/>
    <x v="0"/>
    <x v="1"/>
    <x v="1"/>
    <x v="0"/>
    <s v="Retenções SISCAP"/>
    <x v="0"/>
    <x v="0"/>
    <x v="0"/>
    <x v="0"/>
    <x v="1"/>
    <x v="0"/>
    <x v="0"/>
    <x v="3"/>
    <x v="1"/>
    <x v="2"/>
    <x v="12"/>
    <x v="0"/>
    <m/>
  </r>
  <r>
    <x v="0"/>
    <n v="0"/>
    <n v="0"/>
    <n v="108360"/>
    <n v="0"/>
    <x v="7912"/>
    <x v="0"/>
    <x v="0"/>
    <x v="0"/>
    <s v="01.27.04.03"/>
    <x v="33"/>
    <x v="3"/>
    <x v="4"/>
    <s v="Infra-Estruturas e Transportes"/>
    <s v="01.27.04"/>
    <s v="Plano de emergencia da epoca de chuvas"/>
    <s v="01.27.04.03"/>
    <x v="7"/>
    <x v="0"/>
    <x v="3"/>
    <x v="3"/>
    <x v="1"/>
    <x v="2"/>
    <x v="0"/>
    <x v="0"/>
    <x v="8"/>
    <s v="2021-10-??"/>
    <x v="3"/>
    <n v="108360"/>
    <x v="3"/>
    <n v="0"/>
    <x v="1"/>
    <n v="200000"/>
    <x v="811"/>
    <m/>
    <x v="0"/>
    <x v="12"/>
    <m/>
    <s v="Plano de emergencia da epoca de chuvas"/>
    <x v="2"/>
    <m/>
    <x v="0"/>
    <x v="1"/>
    <x v="1"/>
    <x v="1"/>
    <x v="0"/>
    <x v="0"/>
    <x v="0"/>
    <x v="0"/>
    <x v="1"/>
    <x v="1"/>
    <x v="0"/>
    <s v="Plano de emergencia da epoca de chuvas"/>
    <x v="0"/>
    <x v="0"/>
    <x v="0"/>
    <x v="0"/>
    <x v="2"/>
    <x v="0"/>
    <x v="0"/>
    <x v="3"/>
    <x v="1"/>
    <x v="2"/>
    <x v="12"/>
    <x v="0"/>
    <m/>
  </r>
  <r>
    <x v="0"/>
    <n v="0"/>
    <n v="0"/>
    <n v="140467"/>
    <n v="0"/>
    <x v="7912"/>
    <x v="0"/>
    <x v="0"/>
    <x v="0"/>
    <s v="01.27.04.03"/>
    <x v="33"/>
    <x v="3"/>
    <x v="4"/>
    <s v="Infra-Estruturas e Transportes"/>
    <s v="01.27.04"/>
    <s v="Plano de emergencia da epoca de chuvas"/>
    <s v="01.27.04.03"/>
    <x v="7"/>
    <x v="0"/>
    <x v="3"/>
    <x v="3"/>
    <x v="1"/>
    <x v="2"/>
    <x v="0"/>
    <x v="0"/>
    <x v="10"/>
    <s v="2021-11-??"/>
    <x v="3"/>
    <n v="140467"/>
    <x v="3"/>
    <n v="0"/>
    <x v="1"/>
    <n v="200000"/>
    <x v="811"/>
    <m/>
    <x v="0"/>
    <x v="12"/>
    <m/>
    <s v="Plano de emergencia da epoca de chuvas"/>
    <x v="2"/>
    <m/>
    <x v="0"/>
    <x v="1"/>
    <x v="1"/>
    <x v="1"/>
    <x v="0"/>
    <x v="0"/>
    <x v="0"/>
    <x v="0"/>
    <x v="1"/>
    <x v="1"/>
    <x v="0"/>
    <s v="Plano de emergencia da epoca de chuvas"/>
    <x v="0"/>
    <x v="0"/>
    <x v="0"/>
    <x v="0"/>
    <x v="2"/>
    <x v="0"/>
    <x v="0"/>
    <x v="3"/>
    <x v="1"/>
    <x v="2"/>
    <x v="12"/>
    <x v="0"/>
    <m/>
  </r>
  <r>
    <x v="0"/>
    <n v="0"/>
    <n v="0"/>
    <n v="158689"/>
    <n v="0"/>
    <x v="7912"/>
    <x v="0"/>
    <x v="0"/>
    <x v="0"/>
    <s v="01.27.04.03"/>
    <x v="33"/>
    <x v="3"/>
    <x v="4"/>
    <s v="Infra-Estruturas e Transportes"/>
    <s v="01.27.04"/>
    <s v="Plano de emergencia da epoca de chuvas"/>
    <s v="01.27.04.03"/>
    <x v="7"/>
    <x v="0"/>
    <x v="3"/>
    <x v="3"/>
    <x v="1"/>
    <x v="2"/>
    <x v="0"/>
    <x v="0"/>
    <x v="9"/>
    <s v="2021-12-??"/>
    <x v="3"/>
    <n v="158689"/>
    <x v="3"/>
    <n v="0"/>
    <x v="1"/>
    <n v="200000"/>
    <x v="811"/>
    <m/>
    <x v="0"/>
    <x v="12"/>
    <m/>
    <s v="Plano de emergencia da epoca de chuvas"/>
    <x v="2"/>
    <m/>
    <x v="0"/>
    <x v="1"/>
    <x v="1"/>
    <x v="1"/>
    <x v="0"/>
    <x v="0"/>
    <x v="0"/>
    <x v="0"/>
    <x v="1"/>
    <x v="1"/>
    <x v="0"/>
    <s v="Plano de emergencia da epoca de chuvas"/>
    <x v="0"/>
    <x v="0"/>
    <x v="0"/>
    <x v="0"/>
    <x v="2"/>
    <x v="0"/>
    <x v="0"/>
    <x v="3"/>
    <x v="1"/>
    <x v="2"/>
    <x v="12"/>
    <x v="0"/>
    <m/>
  </r>
  <r>
    <x v="0"/>
    <n v="0"/>
    <n v="0"/>
    <n v="523040"/>
    <n v="0"/>
    <x v="7912"/>
    <x v="0"/>
    <x v="0"/>
    <x v="0"/>
    <s v="01.27.02.11"/>
    <x v="28"/>
    <x v="3"/>
    <x v="4"/>
    <s v="Saneamento básico"/>
    <s v="01.27.02"/>
    <s v="Reforço do saneamento básico"/>
    <s v="01.27.02.11"/>
    <x v="7"/>
    <x v="0"/>
    <x v="3"/>
    <x v="3"/>
    <x v="1"/>
    <x v="2"/>
    <x v="0"/>
    <x v="0"/>
    <x v="0"/>
    <s v="2021-01-??"/>
    <x v="0"/>
    <n v="523040"/>
    <x v="3"/>
    <n v="2000000"/>
    <x v="1"/>
    <n v="0"/>
    <x v="811"/>
    <m/>
    <x v="0"/>
    <x v="12"/>
    <m/>
    <s v="Reforço do saneamento básico"/>
    <x v="2"/>
    <m/>
    <x v="0"/>
    <x v="1"/>
    <x v="1"/>
    <x v="1"/>
    <x v="0"/>
    <x v="0"/>
    <x v="0"/>
    <x v="0"/>
    <x v="1"/>
    <x v="1"/>
    <x v="0"/>
    <s v="Reforço do saneamento básico"/>
    <x v="0"/>
    <x v="0"/>
    <x v="0"/>
    <x v="0"/>
    <x v="2"/>
    <x v="0"/>
    <x v="0"/>
    <x v="3"/>
    <x v="1"/>
    <x v="2"/>
    <x v="12"/>
    <x v="0"/>
    <m/>
  </r>
  <r>
    <x v="0"/>
    <n v="0"/>
    <n v="0"/>
    <n v="572677"/>
    <n v="0"/>
    <x v="7912"/>
    <x v="0"/>
    <x v="0"/>
    <x v="0"/>
    <s v="01.27.02.11"/>
    <x v="28"/>
    <x v="3"/>
    <x v="4"/>
    <s v="Saneamento básico"/>
    <s v="01.27.02"/>
    <s v="Reforço do saneamento básico"/>
    <s v="01.27.02.11"/>
    <x v="7"/>
    <x v="0"/>
    <x v="3"/>
    <x v="3"/>
    <x v="1"/>
    <x v="2"/>
    <x v="0"/>
    <x v="0"/>
    <x v="11"/>
    <s v="2021-02-??"/>
    <x v="0"/>
    <n v="572677"/>
    <x v="3"/>
    <n v="2000000"/>
    <x v="1"/>
    <n v="0"/>
    <x v="811"/>
    <m/>
    <x v="0"/>
    <x v="12"/>
    <m/>
    <s v="Reforço do saneamento básico"/>
    <x v="2"/>
    <m/>
    <x v="0"/>
    <x v="1"/>
    <x v="1"/>
    <x v="1"/>
    <x v="0"/>
    <x v="0"/>
    <x v="0"/>
    <x v="0"/>
    <x v="1"/>
    <x v="1"/>
    <x v="0"/>
    <s v="Reforço do saneamento básico"/>
    <x v="0"/>
    <x v="0"/>
    <x v="0"/>
    <x v="0"/>
    <x v="2"/>
    <x v="0"/>
    <x v="0"/>
    <x v="3"/>
    <x v="1"/>
    <x v="2"/>
    <x v="12"/>
    <x v="0"/>
    <m/>
  </r>
  <r>
    <x v="0"/>
    <n v="0"/>
    <n v="0"/>
    <n v="380252"/>
    <n v="0"/>
    <x v="7912"/>
    <x v="0"/>
    <x v="0"/>
    <x v="0"/>
    <s v="01.27.02.11"/>
    <x v="28"/>
    <x v="3"/>
    <x v="4"/>
    <s v="Saneamento básico"/>
    <s v="01.27.02"/>
    <s v="Reforço do saneamento básico"/>
    <s v="01.27.02.11"/>
    <x v="7"/>
    <x v="0"/>
    <x v="3"/>
    <x v="3"/>
    <x v="1"/>
    <x v="2"/>
    <x v="0"/>
    <x v="0"/>
    <x v="2"/>
    <s v="2021-03-??"/>
    <x v="0"/>
    <n v="380252"/>
    <x v="3"/>
    <n v="2000000"/>
    <x v="1"/>
    <n v="0"/>
    <x v="811"/>
    <m/>
    <x v="0"/>
    <x v="12"/>
    <m/>
    <s v="Reforço do saneamento básico"/>
    <x v="2"/>
    <m/>
    <x v="0"/>
    <x v="1"/>
    <x v="1"/>
    <x v="1"/>
    <x v="0"/>
    <x v="0"/>
    <x v="0"/>
    <x v="0"/>
    <x v="1"/>
    <x v="1"/>
    <x v="0"/>
    <s v="Reforço do saneamento básico"/>
    <x v="0"/>
    <x v="0"/>
    <x v="0"/>
    <x v="0"/>
    <x v="2"/>
    <x v="0"/>
    <x v="0"/>
    <x v="3"/>
    <x v="1"/>
    <x v="2"/>
    <x v="12"/>
    <x v="0"/>
    <m/>
  </r>
  <r>
    <x v="0"/>
    <n v="0"/>
    <n v="0"/>
    <n v="517415"/>
    <n v="0"/>
    <x v="7912"/>
    <x v="0"/>
    <x v="0"/>
    <x v="0"/>
    <s v="01.27.02.11"/>
    <x v="28"/>
    <x v="3"/>
    <x v="4"/>
    <s v="Saneamento básico"/>
    <s v="01.27.02"/>
    <s v="Reforço do saneamento básico"/>
    <s v="01.27.02.11"/>
    <x v="7"/>
    <x v="0"/>
    <x v="3"/>
    <x v="3"/>
    <x v="1"/>
    <x v="2"/>
    <x v="0"/>
    <x v="0"/>
    <x v="1"/>
    <s v="2021-04-??"/>
    <x v="1"/>
    <n v="517415"/>
    <x v="3"/>
    <n v="2000000"/>
    <x v="1"/>
    <n v="0"/>
    <x v="811"/>
    <m/>
    <x v="0"/>
    <x v="12"/>
    <m/>
    <s v="Reforço do saneamento básico"/>
    <x v="2"/>
    <m/>
    <x v="0"/>
    <x v="1"/>
    <x v="1"/>
    <x v="1"/>
    <x v="0"/>
    <x v="0"/>
    <x v="0"/>
    <x v="0"/>
    <x v="1"/>
    <x v="1"/>
    <x v="0"/>
    <s v="Reforço do saneamento básico"/>
    <x v="0"/>
    <x v="0"/>
    <x v="0"/>
    <x v="0"/>
    <x v="2"/>
    <x v="0"/>
    <x v="0"/>
    <x v="3"/>
    <x v="1"/>
    <x v="2"/>
    <x v="12"/>
    <x v="0"/>
    <m/>
  </r>
  <r>
    <x v="0"/>
    <n v="0"/>
    <n v="0"/>
    <n v="362202"/>
    <n v="0"/>
    <x v="7912"/>
    <x v="0"/>
    <x v="0"/>
    <x v="0"/>
    <s v="01.27.02.11"/>
    <x v="28"/>
    <x v="3"/>
    <x v="4"/>
    <s v="Saneamento básico"/>
    <s v="01.27.02"/>
    <s v="Reforço do saneamento básico"/>
    <s v="01.27.02.11"/>
    <x v="7"/>
    <x v="0"/>
    <x v="3"/>
    <x v="3"/>
    <x v="1"/>
    <x v="2"/>
    <x v="0"/>
    <x v="0"/>
    <x v="3"/>
    <s v="2021-05-??"/>
    <x v="1"/>
    <n v="362202"/>
    <x v="3"/>
    <n v="2000000"/>
    <x v="1"/>
    <n v="0"/>
    <x v="811"/>
    <m/>
    <x v="0"/>
    <x v="12"/>
    <m/>
    <s v="Reforço do saneamento básico"/>
    <x v="2"/>
    <m/>
    <x v="0"/>
    <x v="1"/>
    <x v="1"/>
    <x v="1"/>
    <x v="0"/>
    <x v="0"/>
    <x v="0"/>
    <x v="0"/>
    <x v="1"/>
    <x v="1"/>
    <x v="0"/>
    <s v="Reforço do saneamento básico"/>
    <x v="0"/>
    <x v="0"/>
    <x v="0"/>
    <x v="0"/>
    <x v="2"/>
    <x v="0"/>
    <x v="0"/>
    <x v="3"/>
    <x v="1"/>
    <x v="2"/>
    <x v="12"/>
    <x v="0"/>
    <m/>
  </r>
  <r>
    <x v="0"/>
    <n v="0"/>
    <n v="0"/>
    <n v="295830"/>
    <n v="0"/>
    <x v="7912"/>
    <x v="0"/>
    <x v="0"/>
    <x v="0"/>
    <s v="01.27.02.11"/>
    <x v="28"/>
    <x v="3"/>
    <x v="4"/>
    <s v="Saneamento básico"/>
    <s v="01.27.02"/>
    <s v="Reforço do saneamento básico"/>
    <s v="01.27.02.11"/>
    <x v="7"/>
    <x v="0"/>
    <x v="3"/>
    <x v="3"/>
    <x v="1"/>
    <x v="2"/>
    <x v="0"/>
    <x v="0"/>
    <x v="4"/>
    <s v="2021-06-??"/>
    <x v="1"/>
    <n v="295830"/>
    <x v="3"/>
    <n v="2000000"/>
    <x v="1"/>
    <n v="0"/>
    <x v="811"/>
    <m/>
    <x v="0"/>
    <x v="12"/>
    <m/>
    <s v="Reforço do saneamento básico"/>
    <x v="2"/>
    <m/>
    <x v="0"/>
    <x v="1"/>
    <x v="1"/>
    <x v="1"/>
    <x v="0"/>
    <x v="0"/>
    <x v="0"/>
    <x v="0"/>
    <x v="1"/>
    <x v="1"/>
    <x v="0"/>
    <s v="Reforço do saneamento básico"/>
    <x v="0"/>
    <x v="0"/>
    <x v="0"/>
    <x v="0"/>
    <x v="2"/>
    <x v="0"/>
    <x v="0"/>
    <x v="3"/>
    <x v="1"/>
    <x v="2"/>
    <x v="12"/>
    <x v="0"/>
    <m/>
  </r>
  <r>
    <x v="0"/>
    <n v="0"/>
    <n v="0"/>
    <n v="310129"/>
    <n v="0"/>
    <x v="7912"/>
    <x v="0"/>
    <x v="0"/>
    <x v="0"/>
    <s v="01.27.02.11"/>
    <x v="28"/>
    <x v="3"/>
    <x v="4"/>
    <s v="Saneamento básico"/>
    <s v="01.27.02"/>
    <s v="Reforço do saneamento básico"/>
    <s v="01.27.02.11"/>
    <x v="7"/>
    <x v="0"/>
    <x v="3"/>
    <x v="3"/>
    <x v="1"/>
    <x v="2"/>
    <x v="0"/>
    <x v="0"/>
    <x v="6"/>
    <s v="2021-07-??"/>
    <x v="2"/>
    <n v="310129"/>
    <x v="3"/>
    <n v="2000000"/>
    <x v="1"/>
    <n v="0"/>
    <x v="811"/>
    <m/>
    <x v="0"/>
    <x v="12"/>
    <m/>
    <s v="Reforço do saneamento básico"/>
    <x v="2"/>
    <m/>
    <x v="0"/>
    <x v="1"/>
    <x v="1"/>
    <x v="1"/>
    <x v="0"/>
    <x v="0"/>
    <x v="0"/>
    <x v="0"/>
    <x v="1"/>
    <x v="1"/>
    <x v="0"/>
    <s v="Reforço do saneamento básico"/>
    <x v="0"/>
    <x v="0"/>
    <x v="0"/>
    <x v="0"/>
    <x v="2"/>
    <x v="0"/>
    <x v="0"/>
    <x v="3"/>
    <x v="1"/>
    <x v="2"/>
    <x v="12"/>
    <x v="0"/>
    <m/>
  </r>
  <r>
    <x v="0"/>
    <n v="0"/>
    <n v="0"/>
    <n v="264402"/>
    <n v="0"/>
    <x v="7912"/>
    <x v="0"/>
    <x v="0"/>
    <x v="0"/>
    <s v="01.27.02.11"/>
    <x v="28"/>
    <x v="3"/>
    <x v="4"/>
    <s v="Saneamento básico"/>
    <s v="01.27.02"/>
    <s v="Reforço do saneamento básico"/>
    <s v="01.27.02.11"/>
    <x v="7"/>
    <x v="0"/>
    <x v="3"/>
    <x v="3"/>
    <x v="1"/>
    <x v="2"/>
    <x v="0"/>
    <x v="0"/>
    <x v="5"/>
    <s v="2021-08-??"/>
    <x v="2"/>
    <n v="264402"/>
    <x v="3"/>
    <n v="2000000"/>
    <x v="1"/>
    <n v="0"/>
    <x v="811"/>
    <m/>
    <x v="0"/>
    <x v="12"/>
    <m/>
    <s v="Reforço do saneamento básico"/>
    <x v="2"/>
    <m/>
    <x v="0"/>
    <x v="1"/>
    <x v="1"/>
    <x v="1"/>
    <x v="0"/>
    <x v="0"/>
    <x v="0"/>
    <x v="0"/>
    <x v="1"/>
    <x v="1"/>
    <x v="0"/>
    <s v="Reforço do saneamento básico"/>
    <x v="0"/>
    <x v="0"/>
    <x v="0"/>
    <x v="0"/>
    <x v="2"/>
    <x v="0"/>
    <x v="0"/>
    <x v="3"/>
    <x v="1"/>
    <x v="2"/>
    <x v="12"/>
    <x v="0"/>
    <m/>
  </r>
  <r>
    <x v="0"/>
    <n v="0"/>
    <n v="0"/>
    <n v="274295"/>
    <n v="0"/>
    <x v="7912"/>
    <x v="0"/>
    <x v="0"/>
    <x v="0"/>
    <s v="01.27.02.11"/>
    <x v="28"/>
    <x v="3"/>
    <x v="4"/>
    <s v="Saneamento básico"/>
    <s v="01.27.02"/>
    <s v="Reforço do saneamento básico"/>
    <s v="01.27.02.11"/>
    <x v="7"/>
    <x v="0"/>
    <x v="3"/>
    <x v="3"/>
    <x v="1"/>
    <x v="2"/>
    <x v="0"/>
    <x v="0"/>
    <x v="7"/>
    <s v="2021-09-??"/>
    <x v="2"/>
    <n v="274295"/>
    <x v="3"/>
    <n v="2000000"/>
    <x v="1"/>
    <n v="0"/>
    <x v="811"/>
    <m/>
    <x v="0"/>
    <x v="12"/>
    <m/>
    <s v="Reforço do saneamento básico"/>
    <x v="2"/>
    <m/>
    <x v="0"/>
    <x v="1"/>
    <x v="1"/>
    <x v="1"/>
    <x v="0"/>
    <x v="0"/>
    <x v="0"/>
    <x v="0"/>
    <x v="1"/>
    <x v="1"/>
    <x v="0"/>
    <s v="Reforço do saneamento básico"/>
    <x v="0"/>
    <x v="0"/>
    <x v="0"/>
    <x v="0"/>
    <x v="2"/>
    <x v="0"/>
    <x v="0"/>
    <x v="3"/>
    <x v="1"/>
    <x v="2"/>
    <x v="12"/>
    <x v="0"/>
    <m/>
  </r>
  <r>
    <x v="0"/>
    <n v="0"/>
    <n v="0"/>
    <n v="853038"/>
    <n v="0"/>
    <x v="7912"/>
    <x v="0"/>
    <x v="0"/>
    <x v="0"/>
    <s v="01.27.02.11"/>
    <x v="28"/>
    <x v="3"/>
    <x v="4"/>
    <s v="Saneamento básico"/>
    <s v="01.27.02"/>
    <s v="Reforço do saneamento básico"/>
    <s v="01.27.02.11"/>
    <x v="7"/>
    <x v="0"/>
    <x v="3"/>
    <x v="3"/>
    <x v="1"/>
    <x v="2"/>
    <x v="0"/>
    <x v="0"/>
    <x v="8"/>
    <s v="2021-10-??"/>
    <x v="3"/>
    <n v="853038"/>
    <x v="3"/>
    <n v="2000000"/>
    <x v="1"/>
    <n v="0"/>
    <x v="811"/>
    <m/>
    <x v="0"/>
    <x v="12"/>
    <m/>
    <s v="Reforço do saneamento básico"/>
    <x v="2"/>
    <m/>
    <x v="0"/>
    <x v="1"/>
    <x v="1"/>
    <x v="1"/>
    <x v="0"/>
    <x v="0"/>
    <x v="0"/>
    <x v="0"/>
    <x v="1"/>
    <x v="1"/>
    <x v="0"/>
    <s v="Reforço do saneamento básico"/>
    <x v="0"/>
    <x v="0"/>
    <x v="0"/>
    <x v="0"/>
    <x v="2"/>
    <x v="0"/>
    <x v="0"/>
    <x v="3"/>
    <x v="1"/>
    <x v="2"/>
    <x v="12"/>
    <x v="0"/>
    <m/>
  </r>
  <r>
    <x v="0"/>
    <n v="0"/>
    <n v="0"/>
    <n v="346450"/>
    <n v="0"/>
    <x v="7912"/>
    <x v="0"/>
    <x v="0"/>
    <x v="0"/>
    <s v="01.27.02.11"/>
    <x v="28"/>
    <x v="3"/>
    <x v="4"/>
    <s v="Saneamento básico"/>
    <s v="01.27.02"/>
    <s v="Reforço do saneamento básico"/>
    <s v="01.27.02.11"/>
    <x v="7"/>
    <x v="0"/>
    <x v="3"/>
    <x v="3"/>
    <x v="1"/>
    <x v="2"/>
    <x v="0"/>
    <x v="0"/>
    <x v="10"/>
    <s v="2021-11-??"/>
    <x v="3"/>
    <n v="346450"/>
    <x v="3"/>
    <n v="2000000"/>
    <x v="1"/>
    <n v="0"/>
    <x v="811"/>
    <m/>
    <x v="0"/>
    <x v="12"/>
    <m/>
    <s v="Reforço do saneamento básico"/>
    <x v="2"/>
    <m/>
    <x v="0"/>
    <x v="1"/>
    <x v="1"/>
    <x v="1"/>
    <x v="0"/>
    <x v="0"/>
    <x v="0"/>
    <x v="0"/>
    <x v="1"/>
    <x v="1"/>
    <x v="0"/>
    <s v="Reforço do saneamento básico"/>
    <x v="0"/>
    <x v="0"/>
    <x v="0"/>
    <x v="0"/>
    <x v="2"/>
    <x v="0"/>
    <x v="0"/>
    <x v="3"/>
    <x v="1"/>
    <x v="2"/>
    <x v="12"/>
    <x v="0"/>
    <m/>
  </r>
  <r>
    <x v="0"/>
    <n v="0"/>
    <n v="0"/>
    <n v="287610"/>
    <n v="0"/>
    <x v="7912"/>
    <x v="0"/>
    <x v="0"/>
    <x v="0"/>
    <s v="01.27.02.11"/>
    <x v="28"/>
    <x v="3"/>
    <x v="4"/>
    <s v="Saneamento básico"/>
    <s v="01.27.02"/>
    <s v="Reforço do saneamento básico"/>
    <s v="01.27.02.11"/>
    <x v="7"/>
    <x v="0"/>
    <x v="3"/>
    <x v="3"/>
    <x v="1"/>
    <x v="2"/>
    <x v="0"/>
    <x v="0"/>
    <x v="9"/>
    <s v="2021-12-??"/>
    <x v="3"/>
    <n v="287610"/>
    <x v="3"/>
    <n v="2000000"/>
    <x v="1"/>
    <n v="0"/>
    <x v="811"/>
    <m/>
    <x v="0"/>
    <x v="12"/>
    <m/>
    <s v="Reforço do saneamento básico"/>
    <x v="2"/>
    <m/>
    <x v="0"/>
    <x v="1"/>
    <x v="1"/>
    <x v="1"/>
    <x v="0"/>
    <x v="0"/>
    <x v="0"/>
    <x v="0"/>
    <x v="1"/>
    <x v="1"/>
    <x v="0"/>
    <s v="Reforço do saneamento básico"/>
    <x v="0"/>
    <x v="0"/>
    <x v="0"/>
    <x v="0"/>
    <x v="2"/>
    <x v="0"/>
    <x v="0"/>
    <x v="3"/>
    <x v="1"/>
    <x v="2"/>
    <x v="12"/>
    <x v="0"/>
    <m/>
  </r>
  <r>
    <x v="2"/>
    <n v="0"/>
    <n v="0"/>
    <n v="1220084"/>
    <n v="0"/>
    <x v="7912"/>
    <x v="0"/>
    <x v="0"/>
    <x v="0"/>
    <s v="80.02.10.01"/>
    <x v="2"/>
    <x v="1"/>
    <x v="1"/>
    <s v="Outros"/>
    <s v="80.02.10"/>
    <s v="Retençoes Previdencia Social"/>
    <s v="80.02.10.01"/>
    <x v="52"/>
    <x v="0"/>
    <x v="5"/>
    <x v="9"/>
    <x v="0"/>
    <x v="1"/>
    <x v="0"/>
    <x v="0"/>
    <x v="0"/>
    <s v="2021-01-??"/>
    <x v="0"/>
    <n v="1220084"/>
    <x v="3"/>
    <n v="0"/>
    <x v="1"/>
    <n v="0"/>
    <x v="811"/>
    <m/>
    <x v="0"/>
    <x v="12"/>
    <m/>
    <s v="Retençoes Previdencia Social"/>
    <x v="2"/>
    <s v="RPS"/>
    <x v="0"/>
    <x v="1"/>
    <x v="1"/>
    <x v="1"/>
    <x v="0"/>
    <x v="0"/>
    <x v="0"/>
    <x v="0"/>
    <x v="1"/>
    <x v="1"/>
    <x v="0"/>
    <s v="Retençoes Previdencia Social"/>
    <x v="0"/>
    <x v="0"/>
    <x v="0"/>
    <x v="0"/>
    <x v="1"/>
    <x v="0"/>
    <x v="0"/>
    <x v="3"/>
    <x v="1"/>
    <x v="2"/>
    <x v="12"/>
    <x v="0"/>
    <m/>
  </r>
  <r>
    <x v="2"/>
    <n v="0"/>
    <n v="0"/>
    <n v="592101"/>
    <n v="0"/>
    <x v="7912"/>
    <x v="0"/>
    <x v="0"/>
    <x v="0"/>
    <s v="80.02.10.01"/>
    <x v="2"/>
    <x v="1"/>
    <x v="1"/>
    <s v="Outros"/>
    <s v="80.02.10"/>
    <s v="Retençoes Previdencia Social"/>
    <s v="80.02.10.01"/>
    <x v="52"/>
    <x v="0"/>
    <x v="5"/>
    <x v="9"/>
    <x v="0"/>
    <x v="1"/>
    <x v="0"/>
    <x v="0"/>
    <x v="11"/>
    <s v="2021-02-??"/>
    <x v="0"/>
    <n v="592101"/>
    <x v="3"/>
    <n v="0"/>
    <x v="1"/>
    <n v="0"/>
    <x v="811"/>
    <m/>
    <x v="0"/>
    <x v="12"/>
    <m/>
    <s v="Retençoes Previdencia Social"/>
    <x v="2"/>
    <s v="RPS"/>
    <x v="0"/>
    <x v="1"/>
    <x v="1"/>
    <x v="1"/>
    <x v="0"/>
    <x v="0"/>
    <x v="0"/>
    <x v="0"/>
    <x v="1"/>
    <x v="1"/>
    <x v="0"/>
    <s v="Retençoes Previdencia Social"/>
    <x v="0"/>
    <x v="0"/>
    <x v="0"/>
    <x v="0"/>
    <x v="1"/>
    <x v="0"/>
    <x v="0"/>
    <x v="3"/>
    <x v="1"/>
    <x v="2"/>
    <x v="12"/>
    <x v="0"/>
    <m/>
  </r>
  <r>
    <x v="2"/>
    <n v="0"/>
    <n v="0"/>
    <n v="594005"/>
    <n v="0"/>
    <x v="7912"/>
    <x v="0"/>
    <x v="0"/>
    <x v="0"/>
    <s v="80.02.10.01"/>
    <x v="2"/>
    <x v="1"/>
    <x v="1"/>
    <s v="Outros"/>
    <s v="80.02.10"/>
    <s v="Retençoes Previdencia Social"/>
    <s v="80.02.10.01"/>
    <x v="52"/>
    <x v="0"/>
    <x v="5"/>
    <x v="9"/>
    <x v="0"/>
    <x v="1"/>
    <x v="0"/>
    <x v="0"/>
    <x v="1"/>
    <s v="2021-04-??"/>
    <x v="1"/>
    <n v="594005"/>
    <x v="3"/>
    <n v="0"/>
    <x v="1"/>
    <n v="0"/>
    <x v="811"/>
    <m/>
    <x v="0"/>
    <x v="12"/>
    <m/>
    <s v="Retençoes Previdencia Social"/>
    <x v="2"/>
    <s v="RPS"/>
    <x v="0"/>
    <x v="1"/>
    <x v="1"/>
    <x v="1"/>
    <x v="0"/>
    <x v="0"/>
    <x v="0"/>
    <x v="0"/>
    <x v="1"/>
    <x v="1"/>
    <x v="0"/>
    <s v="Retençoes Previdencia Social"/>
    <x v="0"/>
    <x v="0"/>
    <x v="0"/>
    <x v="0"/>
    <x v="1"/>
    <x v="0"/>
    <x v="0"/>
    <x v="3"/>
    <x v="1"/>
    <x v="2"/>
    <x v="12"/>
    <x v="0"/>
    <m/>
  </r>
  <r>
    <x v="2"/>
    <n v="0"/>
    <n v="0"/>
    <n v="663567"/>
    <n v="0"/>
    <x v="7912"/>
    <x v="0"/>
    <x v="0"/>
    <x v="0"/>
    <s v="80.02.10.01"/>
    <x v="2"/>
    <x v="1"/>
    <x v="1"/>
    <s v="Outros"/>
    <s v="80.02.10"/>
    <s v="Retençoes Previdencia Social"/>
    <s v="80.02.10.01"/>
    <x v="52"/>
    <x v="0"/>
    <x v="5"/>
    <x v="9"/>
    <x v="0"/>
    <x v="1"/>
    <x v="0"/>
    <x v="0"/>
    <x v="3"/>
    <s v="2021-05-??"/>
    <x v="1"/>
    <n v="663567"/>
    <x v="3"/>
    <n v="0"/>
    <x v="1"/>
    <n v="0"/>
    <x v="811"/>
    <m/>
    <x v="0"/>
    <x v="12"/>
    <m/>
    <s v="Retençoes Previdencia Social"/>
    <x v="2"/>
    <s v="RPS"/>
    <x v="0"/>
    <x v="1"/>
    <x v="1"/>
    <x v="1"/>
    <x v="0"/>
    <x v="0"/>
    <x v="0"/>
    <x v="0"/>
    <x v="1"/>
    <x v="1"/>
    <x v="0"/>
    <s v="Retençoes Previdencia Social"/>
    <x v="0"/>
    <x v="0"/>
    <x v="0"/>
    <x v="0"/>
    <x v="1"/>
    <x v="0"/>
    <x v="0"/>
    <x v="3"/>
    <x v="1"/>
    <x v="2"/>
    <x v="12"/>
    <x v="0"/>
    <m/>
  </r>
  <r>
    <x v="2"/>
    <n v="0"/>
    <n v="0"/>
    <n v="598485"/>
    <n v="0"/>
    <x v="7912"/>
    <x v="0"/>
    <x v="0"/>
    <x v="0"/>
    <s v="80.02.10.01"/>
    <x v="2"/>
    <x v="1"/>
    <x v="1"/>
    <s v="Outros"/>
    <s v="80.02.10"/>
    <s v="Retençoes Previdencia Social"/>
    <s v="80.02.10.01"/>
    <x v="52"/>
    <x v="0"/>
    <x v="5"/>
    <x v="9"/>
    <x v="0"/>
    <x v="1"/>
    <x v="0"/>
    <x v="0"/>
    <x v="4"/>
    <s v="2021-06-??"/>
    <x v="1"/>
    <n v="598485"/>
    <x v="3"/>
    <n v="0"/>
    <x v="1"/>
    <n v="0"/>
    <x v="811"/>
    <m/>
    <x v="0"/>
    <x v="12"/>
    <m/>
    <s v="Retençoes Previdencia Social"/>
    <x v="2"/>
    <s v="RPS"/>
    <x v="0"/>
    <x v="1"/>
    <x v="1"/>
    <x v="1"/>
    <x v="0"/>
    <x v="0"/>
    <x v="0"/>
    <x v="0"/>
    <x v="1"/>
    <x v="1"/>
    <x v="0"/>
    <s v="Retençoes Previdencia Social"/>
    <x v="0"/>
    <x v="0"/>
    <x v="0"/>
    <x v="0"/>
    <x v="1"/>
    <x v="0"/>
    <x v="0"/>
    <x v="3"/>
    <x v="1"/>
    <x v="2"/>
    <x v="12"/>
    <x v="0"/>
    <m/>
  </r>
  <r>
    <x v="2"/>
    <n v="0"/>
    <n v="0"/>
    <n v="608596"/>
    <n v="0"/>
    <x v="7912"/>
    <x v="0"/>
    <x v="0"/>
    <x v="0"/>
    <s v="80.02.10.01"/>
    <x v="2"/>
    <x v="1"/>
    <x v="1"/>
    <s v="Outros"/>
    <s v="80.02.10"/>
    <s v="Retençoes Previdencia Social"/>
    <s v="80.02.10.01"/>
    <x v="52"/>
    <x v="0"/>
    <x v="5"/>
    <x v="9"/>
    <x v="0"/>
    <x v="1"/>
    <x v="0"/>
    <x v="0"/>
    <x v="6"/>
    <s v="2021-07-??"/>
    <x v="2"/>
    <n v="608596"/>
    <x v="3"/>
    <n v="0"/>
    <x v="1"/>
    <n v="0"/>
    <x v="811"/>
    <m/>
    <x v="0"/>
    <x v="12"/>
    <m/>
    <s v="Retençoes Previdencia Social"/>
    <x v="2"/>
    <s v="RPS"/>
    <x v="0"/>
    <x v="1"/>
    <x v="1"/>
    <x v="1"/>
    <x v="0"/>
    <x v="0"/>
    <x v="0"/>
    <x v="0"/>
    <x v="1"/>
    <x v="1"/>
    <x v="0"/>
    <s v="Retençoes Previdencia Social"/>
    <x v="0"/>
    <x v="0"/>
    <x v="0"/>
    <x v="0"/>
    <x v="1"/>
    <x v="0"/>
    <x v="0"/>
    <x v="3"/>
    <x v="1"/>
    <x v="2"/>
    <x v="12"/>
    <x v="0"/>
    <m/>
  </r>
  <r>
    <x v="2"/>
    <n v="0"/>
    <n v="0"/>
    <n v="602350"/>
    <n v="0"/>
    <x v="7912"/>
    <x v="0"/>
    <x v="0"/>
    <x v="0"/>
    <s v="80.02.10.01"/>
    <x v="2"/>
    <x v="1"/>
    <x v="1"/>
    <s v="Outros"/>
    <s v="80.02.10"/>
    <s v="Retençoes Previdencia Social"/>
    <s v="80.02.10.01"/>
    <x v="52"/>
    <x v="0"/>
    <x v="5"/>
    <x v="9"/>
    <x v="0"/>
    <x v="1"/>
    <x v="0"/>
    <x v="0"/>
    <x v="8"/>
    <s v="2021-10-??"/>
    <x v="3"/>
    <n v="602350"/>
    <x v="3"/>
    <n v="0"/>
    <x v="1"/>
    <n v="0"/>
    <x v="811"/>
    <m/>
    <x v="0"/>
    <x v="12"/>
    <m/>
    <s v="Retençoes Previdencia Social"/>
    <x v="2"/>
    <s v="RPS"/>
    <x v="0"/>
    <x v="1"/>
    <x v="1"/>
    <x v="1"/>
    <x v="0"/>
    <x v="0"/>
    <x v="0"/>
    <x v="0"/>
    <x v="1"/>
    <x v="1"/>
    <x v="0"/>
    <s v="Retençoes Previdencia Social"/>
    <x v="0"/>
    <x v="0"/>
    <x v="0"/>
    <x v="0"/>
    <x v="1"/>
    <x v="0"/>
    <x v="0"/>
    <x v="3"/>
    <x v="1"/>
    <x v="2"/>
    <x v="12"/>
    <x v="0"/>
    <m/>
  </r>
  <r>
    <x v="2"/>
    <n v="0"/>
    <n v="0"/>
    <n v="612884"/>
    <n v="0"/>
    <x v="7912"/>
    <x v="0"/>
    <x v="0"/>
    <x v="0"/>
    <s v="80.02.10.01"/>
    <x v="2"/>
    <x v="1"/>
    <x v="1"/>
    <s v="Outros"/>
    <s v="80.02.10"/>
    <s v="Retençoes Previdencia Social"/>
    <s v="80.02.10.01"/>
    <x v="52"/>
    <x v="0"/>
    <x v="5"/>
    <x v="9"/>
    <x v="0"/>
    <x v="1"/>
    <x v="0"/>
    <x v="0"/>
    <x v="10"/>
    <s v="2021-11-??"/>
    <x v="3"/>
    <n v="612884"/>
    <x v="3"/>
    <n v="0"/>
    <x v="1"/>
    <n v="0"/>
    <x v="811"/>
    <m/>
    <x v="0"/>
    <x v="12"/>
    <m/>
    <s v="Retençoes Previdencia Social"/>
    <x v="2"/>
    <s v="RPS"/>
    <x v="0"/>
    <x v="1"/>
    <x v="1"/>
    <x v="1"/>
    <x v="0"/>
    <x v="0"/>
    <x v="0"/>
    <x v="0"/>
    <x v="1"/>
    <x v="1"/>
    <x v="0"/>
    <s v="Retençoes Previdencia Social"/>
    <x v="0"/>
    <x v="0"/>
    <x v="0"/>
    <x v="0"/>
    <x v="1"/>
    <x v="0"/>
    <x v="0"/>
    <x v="3"/>
    <x v="1"/>
    <x v="2"/>
    <x v="12"/>
    <x v="0"/>
    <m/>
  </r>
  <r>
    <x v="2"/>
    <n v="0"/>
    <n v="0"/>
    <n v="1219767"/>
    <n v="0"/>
    <x v="7912"/>
    <x v="0"/>
    <x v="0"/>
    <x v="0"/>
    <s v="80.02.10.01"/>
    <x v="2"/>
    <x v="1"/>
    <x v="1"/>
    <s v="Outros"/>
    <s v="80.02.10"/>
    <s v="Retençoes Previdencia Social"/>
    <s v="80.02.10.01"/>
    <x v="52"/>
    <x v="0"/>
    <x v="5"/>
    <x v="9"/>
    <x v="0"/>
    <x v="1"/>
    <x v="0"/>
    <x v="0"/>
    <x v="9"/>
    <s v="2021-12-??"/>
    <x v="3"/>
    <n v="1219767"/>
    <x v="3"/>
    <n v="0"/>
    <x v="1"/>
    <n v="0"/>
    <x v="811"/>
    <m/>
    <x v="0"/>
    <x v="12"/>
    <m/>
    <s v="Retençoes Previdencia Social"/>
    <x v="2"/>
    <s v="RPS"/>
    <x v="0"/>
    <x v="1"/>
    <x v="1"/>
    <x v="1"/>
    <x v="0"/>
    <x v="0"/>
    <x v="0"/>
    <x v="0"/>
    <x v="1"/>
    <x v="1"/>
    <x v="0"/>
    <s v="Retençoes Previdencia Social"/>
    <x v="0"/>
    <x v="0"/>
    <x v="0"/>
    <x v="0"/>
    <x v="1"/>
    <x v="0"/>
    <x v="0"/>
    <x v="3"/>
    <x v="1"/>
    <x v="2"/>
    <x v="12"/>
    <x v="0"/>
    <m/>
  </r>
  <r>
    <x v="0"/>
    <n v="0"/>
    <n v="0"/>
    <n v="92516"/>
    <n v="0"/>
    <x v="7912"/>
    <x v="0"/>
    <x v="1"/>
    <x v="0"/>
    <s v="80.02.10.20"/>
    <x v="3"/>
    <x v="1"/>
    <x v="1"/>
    <s v="Outros"/>
    <s v="80.02.10"/>
    <s v="Retenções CVMovel"/>
    <s v="80.02.10.20"/>
    <x v="3"/>
    <x v="0"/>
    <x v="1"/>
    <x v="1"/>
    <x v="0"/>
    <x v="1"/>
    <x v="1"/>
    <x v="0"/>
    <x v="0"/>
    <s v="2021-01-??"/>
    <x v="0"/>
    <n v="92516"/>
    <x v="3"/>
    <n v="0"/>
    <x v="1"/>
    <n v="0"/>
    <x v="811"/>
    <m/>
    <x v="0"/>
    <x v="12"/>
    <m/>
    <s v="Retenções CVMovel"/>
    <x v="2"/>
    <s v="RT"/>
    <x v="0"/>
    <x v="1"/>
    <x v="1"/>
    <x v="1"/>
    <x v="0"/>
    <x v="0"/>
    <x v="0"/>
    <x v="0"/>
    <x v="1"/>
    <x v="1"/>
    <x v="0"/>
    <s v="Retenções CVMovel"/>
    <x v="0"/>
    <x v="0"/>
    <x v="0"/>
    <x v="0"/>
    <x v="1"/>
    <x v="0"/>
    <x v="0"/>
    <x v="3"/>
    <x v="1"/>
    <x v="2"/>
    <x v="12"/>
    <x v="0"/>
    <m/>
  </r>
  <r>
    <x v="0"/>
    <n v="0"/>
    <n v="0"/>
    <n v="73547"/>
    <n v="0"/>
    <x v="7912"/>
    <x v="0"/>
    <x v="1"/>
    <x v="0"/>
    <s v="80.02.10.20"/>
    <x v="3"/>
    <x v="1"/>
    <x v="1"/>
    <s v="Outros"/>
    <s v="80.02.10"/>
    <s v="Retenções CVMovel"/>
    <s v="80.02.10.20"/>
    <x v="3"/>
    <x v="0"/>
    <x v="1"/>
    <x v="1"/>
    <x v="0"/>
    <x v="1"/>
    <x v="1"/>
    <x v="0"/>
    <x v="11"/>
    <s v="2021-02-??"/>
    <x v="0"/>
    <n v="73547"/>
    <x v="3"/>
    <n v="0"/>
    <x v="1"/>
    <n v="0"/>
    <x v="811"/>
    <m/>
    <x v="0"/>
    <x v="12"/>
    <m/>
    <s v="Retenções CVMovel"/>
    <x v="2"/>
    <s v="RT"/>
    <x v="0"/>
    <x v="1"/>
    <x v="1"/>
    <x v="1"/>
    <x v="0"/>
    <x v="0"/>
    <x v="0"/>
    <x v="0"/>
    <x v="1"/>
    <x v="1"/>
    <x v="0"/>
    <s v="Retenções CVMovel"/>
    <x v="0"/>
    <x v="0"/>
    <x v="0"/>
    <x v="0"/>
    <x v="1"/>
    <x v="0"/>
    <x v="0"/>
    <x v="3"/>
    <x v="1"/>
    <x v="2"/>
    <x v="12"/>
    <x v="0"/>
    <m/>
  </r>
  <r>
    <x v="0"/>
    <n v="0"/>
    <n v="0"/>
    <n v="90596"/>
    <n v="0"/>
    <x v="7912"/>
    <x v="0"/>
    <x v="1"/>
    <x v="0"/>
    <s v="80.02.10.20"/>
    <x v="3"/>
    <x v="1"/>
    <x v="1"/>
    <s v="Outros"/>
    <s v="80.02.10"/>
    <s v="Retenções CVMovel"/>
    <s v="80.02.10.20"/>
    <x v="3"/>
    <x v="0"/>
    <x v="1"/>
    <x v="1"/>
    <x v="0"/>
    <x v="1"/>
    <x v="1"/>
    <x v="0"/>
    <x v="2"/>
    <s v="2021-03-??"/>
    <x v="0"/>
    <n v="90596"/>
    <x v="3"/>
    <n v="0"/>
    <x v="1"/>
    <n v="0"/>
    <x v="811"/>
    <m/>
    <x v="0"/>
    <x v="12"/>
    <m/>
    <s v="Retenções CVMovel"/>
    <x v="2"/>
    <s v="RT"/>
    <x v="0"/>
    <x v="1"/>
    <x v="1"/>
    <x v="1"/>
    <x v="0"/>
    <x v="0"/>
    <x v="0"/>
    <x v="0"/>
    <x v="1"/>
    <x v="1"/>
    <x v="0"/>
    <s v="Retenções CVMovel"/>
    <x v="0"/>
    <x v="0"/>
    <x v="0"/>
    <x v="0"/>
    <x v="1"/>
    <x v="0"/>
    <x v="0"/>
    <x v="3"/>
    <x v="1"/>
    <x v="2"/>
    <x v="12"/>
    <x v="0"/>
    <m/>
  </r>
  <r>
    <x v="0"/>
    <n v="0"/>
    <n v="0"/>
    <n v="92516"/>
    <n v="0"/>
    <x v="7912"/>
    <x v="0"/>
    <x v="1"/>
    <x v="0"/>
    <s v="80.02.10.20"/>
    <x v="3"/>
    <x v="1"/>
    <x v="1"/>
    <s v="Outros"/>
    <s v="80.02.10"/>
    <s v="Retenções CVMovel"/>
    <s v="80.02.10.20"/>
    <x v="3"/>
    <x v="0"/>
    <x v="1"/>
    <x v="1"/>
    <x v="0"/>
    <x v="1"/>
    <x v="1"/>
    <x v="0"/>
    <x v="1"/>
    <s v="2021-04-??"/>
    <x v="1"/>
    <n v="92516"/>
    <x v="3"/>
    <n v="0"/>
    <x v="1"/>
    <n v="0"/>
    <x v="811"/>
    <m/>
    <x v="0"/>
    <x v="12"/>
    <m/>
    <s v="Retenções CVMovel"/>
    <x v="2"/>
    <s v="RT"/>
    <x v="0"/>
    <x v="1"/>
    <x v="1"/>
    <x v="1"/>
    <x v="0"/>
    <x v="0"/>
    <x v="0"/>
    <x v="0"/>
    <x v="1"/>
    <x v="1"/>
    <x v="0"/>
    <s v="Retenções CVMovel"/>
    <x v="0"/>
    <x v="0"/>
    <x v="0"/>
    <x v="0"/>
    <x v="1"/>
    <x v="0"/>
    <x v="0"/>
    <x v="3"/>
    <x v="1"/>
    <x v="2"/>
    <x v="12"/>
    <x v="0"/>
    <m/>
  </r>
  <r>
    <x v="0"/>
    <n v="0"/>
    <n v="0"/>
    <n v="91186"/>
    <n v="0"/>
    <x v="7912"/>
    <x v="0"/>
    <x v="1"/>
    <x v="0"/>
    <s v="80.02.10.20"/>
    <x v="3"/>
    <x v="1"/>
    <x v="1"/>
    <s v="Outros"/>
    <s v="80.02.10"/>
    <s v="Retenções CVMovel"/>
    <s v="80.02.10.20"/>
    <x v="3"/>
    <x v="0"/>
    <x v="1"/>
    <x v="1"/>
    <x v="0"/>
    <x v="1"/>
    <x v="1"/>
    <x v="0"/>
    <x v="3"/>
    <s v="2021-05-??"/>
    <x v="1"/>
    <n v="91186"/>
    <x v="3"/>
    <n v="0"/>
    <x v="1"/>
    <n v="0"/>
    <x v="811"/>
    <m/>
    <x v="0"/>
    <x v="12"/>
    <m/>
    <s v="Retenções CVMovel"/>
    <x v="2"/>
    <s v="RT"/>
    <x v="0"/>
    <x v="1"/>
    <x v="1"/>
    <x v="1"/>
    <x v="0"/>
    <x v="0"/>
    <x v="0"/>
    <x v="0"/>
    <x v="1"/>
    <x v="1"/>
    <x v="0"/>
    <s v="Retenções CVMovel"/>
    <x v="0"/>
    <x v="0"/>
    <x v="0"/>
    <x v="0"/>
    <x v="1"/>
    <x v="0"/>
    <x v="0"/>
    <x v="3"/>
    <x v="1"/>
    <x v="2"/>
    <x v="12"/>
    <x v="0"/>
    <m/>
  </r>
  <r>
    <x v="0"/>
    <n v="0"/>
    <n v="0"/>
    <n v="91186"/>
    <n v="0"/>
    <x v="7912"/>
    <x v="0"/>
    <x v="1"/>
    <x v="0"/>
    <s v="80.02.10.20"/>
    <x v="3"/>
    <x v="1"/>
    <x v="1"/>
    <s v="Outros"/>
    <s v="80.02.10"/>
    <s v="Retenções CVMovel"/>
    <s v="80.02.10.20"/>
    <x v="3"/>
    <x v="0"/>
    <x v="1"/>
    <x v="1"/>
    <x v="0"/>
    <x v="1"/>
    <x v="1"/>
    <x v="0"/>
    <x v="4"/>
    <s v="2021-06-??"/>
    <x v="1"/>
    <n v="91186"/>
    <x v="3"/>
    <n v="0"/>
    <x v="1"/>
    <n v="0"/>
    <x v="811"/>
    <m/>
    <x v="0"/>
    <x v="12"/>
    <m/>
    <s v="Retenções CVMovel"/>
    <x v="2"/>
    <s v="RT"/>
    <x v="0"/>
    <x v="1"/>
    <x v="1"/>
    <x v="1"/>
    <x v="0"/>
    <x v="0"/>
    <x v="0"/>
    <x v="0"/>
    <x v="1"/>
    <x v="1"/>
    <x v="0"/>
    <s v="Retenções CVMovel"/>
    <x v="0"/>
    <x v="0"/>
    <x v="0"/>
    <x v="0"/>
    <x v="1"/>
    <x v="0"/>
    <x v="0"/>
    <x v="3"/>
    <x v="1"/>
    <x v="2"/>
    <x v="12"/>
    <x v="0"/>
    <m/>
  </r>
  <r>
    <x v="0"/>
    <n v="0"/>
    <n v="0"/>
    <n v="91186"/>
    <n v="0"/>
    <x v="7912"/>
    <x v="0"/>
    <x v="1"/>
    <x v="0"/>
    <s v="80.02.10.20"/>
    <x v="3"/>
    <x v="1"/>
    <x v="1"/>
    <s v="Outros"/>
    <s v="80.02.10"/>
    <s v="Retenções CVMovel"/>
    <s v="80.02.10.20"/>
    <x v="3"/>
    <x v="0"/>
    <x v="1"/>
    <x v="1"/>
    <x v="0"/>
    <x v="1"/>
    <x v="1"/>
    <x v="0"/>
    <x v="6"/>
    <s v="2021-07-??"/>
    <x v="2"/>
    <n v="91186"/>
    <x v="3"/>
    <n v="0"/>
    <x v="1"/>
    <n v="0"/>
    <x v="811"/>
    <m/>
    <x v="0"/>
    <x v="12"/>
    <m/>
    <s v="Retenções CVMovel"/>
    <x v="2"/>
    <s v="RT"/>
    <x v="0"/>
    <x v="1"/>
    <x v="1"/>
    <x v="1"/>
    <x v="0"/>
    <x v="0"/>
    <x v="0"/>
    <x v="0"/>
    <x v="1"/>
    <x v="1"/>
    <x v="0"/>
    <s v="Retenções CVMovel"/>
    <x v="0"/>
    <x v="0"/>
    <x v="0"/>
    <x v="0"/>
    <x v="1"/>
    <x v="0"/>
    <x v="0"/>
    <x v="3"/>
    <x v="1"/>
    <x v="2"/>
    <x v="12"/>
    <x v="0"/>
    <m/>
  </r>
  <r>
    <x v="0"/>
    <n v="0"/>
    <n v="0"/>
    <n v="77610"/>
    <n v="0"/>
    <x v="7912"/>
    <x v="0"/>
    <x v="1"/>
    <x v="0"/>
    <s v="80.02.10.20"/>
    <x v="3"/>
    <x v="1"/>
    <x v="1"/>
    <s v="Outros"/>
    <s v="80.02.10"/>
    <s v="Retenções CVMovel"/>
    <s v="80.02.10.20"/>
    <x v="3"/>
    <x v="0"/>
    <x v="1"/>
    <x v="1"/>
    <x v="0"/>
    <x v="1"/>
    <x v="1"/>
    <x v="0"/>
    <x v="5"/>
    <s v="2021-08-??"/>
    <x v="2"/>
    <n v="77610"/>
    <x v="3"/>
    <n v="0"/>
    <x v="1"/>
    <n v="0"/>
    <x v="811"/>
    <m/>
    <x v="0"/>
    <x v="12"/>
    <m/>
    <s v="Retenções CVMovel"/>
    <x v="2"/>
    <s v="RT"/>
    <x v="0"/>
    <x v="1"/>
    <x v="1"/>
    <x v="1"/>
    <x v="0"/>
    <x v="0"/>
    <x v="0"/>
    <x v="0"/>
    <x v="1"/>
    <x v="1"/>
    <x v="0"/>
    <s v="Retenções CVMovel"/>
    <x v="0"/>
    <x v="0"/>
    <x v="0"/>
    <x v="0"/>
    <x v="1"/>
    <x v="0"/>
    <x v="0"/>
    <x v="3"/>
    <x v="1"/>
    <x v="2"/>
    <x v="12"/>
    <x v="0"/>
    <m/>
  </r>
  <r>
    <x v="0"/>
    <n v="0"/>
    <n v="0"/>
    <n v="108235"/>
    <n v="0"/>
    <x v="7912"/>
    <x v="0"/>
    <x v="1"/>
    <x v="0"/>
    <s v="80.02.10.20"/>
    <x v="3"/>
    <x v="1"/>
    <x v="1"/>
    <s v="Outros"/>
    <s v="80.02.10"/>
    <s v="Retenções CVMovel"/>
    <s v="80.02.10.20"/>
    <x v="3"/>
    <x v="0"/>
    <x v="1"/>
    <x v="1"/>
    <x v="0"/>
    <x v="1"/>
    <x v="1"/>
    <x v="0"/>
    <x v="7"/>
    <s v="2021-09-??"/>
    <x v="2"/>
    <n v="108235"/>
    <x v="3"/>
    <n v="0"/>
    <x v="1"/>
    <n v="0"/>
    <x v="811"/>
    <m/>
    <x v="0"/>
    <x v="12"/>
    <m/>
    <s v="Retenções CVMovel"/>
    <x v="2"/>
    <s v="RT"/>
    <x v="0"/>
    <x v="1"/>
    <x v="1"/>
    <x v="1"/>
    <x v="0"/>
    <x v="0"/>
    <x v="0"/>
    <x v="0"/>
    <x v="1"/>
    <x v="1"/>
    <x v="0"/>
    <s v="Retenções CVMovel"/>
    <x v="0"/>
    <x v="0"/>
    <x v="0"/>
    <x v="0"/>
    <x v="1"/>
    <x v="0"/>
    <x v="0"/>
    <x v="3"/>
    <x v="1"/>
    <x v="2"/>
    <x v="12"/>
    <x v="0"/>
    <m/>
  </r>
  <r>
    <x v="0"/>
    <n v="0"/>
    <n v="0"/>
    <n v="39509"/>
    <n v="0"/>
    <x v="7912"/>
    <x v="0"/>
    <x v="1"/>
    <x v="0"/>
    <s v="80.02.10.20"/>
    <x v="3"/>
    <x v="1"/>
    <x v="1"/>
    <s v="Outros"/>
    <s v="80.02.10"/>
    <s v="Retenções CVMovel"/>
    <s v="80.02.10.20"/>
    <x v="3"/>
    <x v="0"/>
    <x v="1"/>
    <x v="1"/>
    <x v="0"/>
    <x v="1"/>
    <x v="1"/>
    <x v="0"/>
    <x v="8"/>
    <s v="2021-10-??"/>
    <x v="3"/>
    <n v="39509"/>
    <x v="3"/>
    <n v="0"/>
    <x v="1"/>
    <n v="0"/>
    <x v="811"/>
    <m/>
    <x v="0"/>
    <x v="12"/>
    <m/>
    <s v="Retenções CVMovel"/>
    <x v="2"/>
    <s v="RT"/>
    <x v="0"/>
    <x v="1"/>
    <x v="1"/>
    <x v="1"/>
    <x v="0"/>
    <x v="0"/>
    <x v="0"/>
    <x v="0"/>
    <x v="1"/>
    <x v="1"/>
    <x v="0"/>
    <s v="Retenções CVMovel"/>
    <x v="0"/>
    <x v="0"/>
    <x v="0"/>
    <x v="0"/>
    <x v="1"/>
    <x v="0"/>
    <x v="0"/>
    <x v="3"/>
    <x v="1"/>
    <x v="2"/>
    <x v="12"/>
    <x v="0"/>
    <m/>
  </r>
  <r>
    <x v="0"/>
    <n v="0"/>
    <n v="0"/>
    <n v="107083"/>
    <n v="0"/>
    <x v="7912"/>
    <x v="0"/>
    <x v="1"/>
    <x v="0"/>
    <s v="80.02.10.20"/>
    <x v="3"/>
    <x v="1"/>
    <x v="1"/>
    <s v="Outros"/>
    <s v="80.02.10"/>
    <s v="Retenções CVMovel"/>
    <s v="80.02.10.20"/>
    <x v="3"/>
    <x v="0"/>
    <x v="1"/>
    <x v="1"/>
    <x v="0"/>
    <x v="1"/>
    <x v="1"/>
    <x v="0"/>
    <x v="10"/>
    <s v="2021-11-??"/>
    <x v="3"/>
    <n v="107083"/>
    <x v="3"/>
    <n v="0"/>
    <x v="1"/>
    <n v="0"/>
    <x v="811"/>
    <m/>
    <x v="0"/>
    <x v="12"/>
    <m/>
    <s v="Retenções CVMovel"/>
    <x v="2"/>
    <s v="RT"/>
    <x v="0"/>
    <x v="1"/>
    <x v="1"/>
    <x v="1"/>
    <x v="0"/>
    <x v="0"/>
    <x v="0"/>
    <x v="0"/>
    <x v="1"/>
    <x v="1"/>
    <x v="0"/>
    <s v="Retenções CVMovel"/>
    <x v="0"/>
    <x v="0"/>
    <x v="0"/>
    <x v="0"/>
    <x v="1"/>
    <x v="0"/>
    <x v="0"/>
    <x v="3"/>
    <x v="1"/>
    <x v="2"/>
    <x v="12"/>
    <x v="0"/>
    <m/>
  </r>
  <r>
    <x v="0"/>
    <n v="0"/>
    <n v="0"/>
    <n v="72832"/>
    <n v="0"/>
    <x v="7912"/>
    <x v="0"/>
    <x v="1"/>
    <x v="0"/>
    <s v="80.02.10.20"/>
    <x v="3"/>
    <x v="1"/>
    <x v="1"/>
    <s v="Outros"/>
    <s v="80.02.10"/>
    <s v="Retenções CVMovel"/>
    <s v="80.02.10.20"/>
    <x v="3"/>
    <x v="0"/>
    <x v="1"/>
    <x v="1"/>
    <x v="0"/>
    <x v="1"/>
    <x v="1"/>
    <x v="0"/>
    <x v="9"/>
    <s v="2021-12-??"/>
    <x v="3"/>
    <n v="72832"/>
    <x v="3"/>
    <n v="0"/>
    <x v="1"/>
    <n v="0"/>
    <x v="811"/>
    <m/>
    <x v="0"/>
    <x v="12"/>
    <m/>
    <s v="Retenções CVMovel"/>
    <x v="2"/>
    <s v="RT"/>
    <x v="0"/>
    <x v="1"/>
    <x v="1"/>
    <x v="1"/>
    <x v="0"/>
    <x v="0"/>
    <x v="0"/>
    <x v="0"/>
    <x v="1"/>
    <x v="1"/>
    <x v="0"/>
    <s v="Retenções CVMovel"/>
    <x v="0"/>
    <x v="0"/>
    <x v="0"/>
    <x v="0"/>
    <x v="1"/>
    <x v="0"/>
    <x v="0"/>
    <x v="3"/>
    <x v="1"/>
    <x v="2"/>
    <x v="12"/>
    <x v="0"/>
    <m/>
  </r>
  <r>
    <x v="1"/>
    <n v="0"/>
    <n v="0"/>
    <n v="500000"/>
    <n v="0"/>
    <x v="7912"/>
    <x v="0"/>
    <x v="0"/>
    <x v="0"/>
    <s v="01.27.06.42"/>
    <x v="76"/>
    <x v="3"/>
    <x v="4"/>
    <s v="Requalificação Urbana e habitação"/>
    <s v="01.27.06"/>
    <s v="Manutenção do Estádio Municipal/Campos Futebol 11"/>
    <s v="01.27.06.42"/>
    <x v="26"/>
    <x v="0"/>
    <x v="0"/>
    <x v="0"/>
    <x v="1"/>
    <x v="2"/>
    <x v="2"/>
    <x v="0"/>
    <x v="11"/>
    <s v="2021-02-??"/>
    <x v="0"/>
    <n v="500000"/>
    <x v="3"/>
    <n v="0"/>
    <x v="1"/>
    <n v="0"/>
    <x v="811"/>
    <m/>
    <x v="0"/>
    <x v="12"/>
    <m/>
    <s v="Manutenção do Estádio Municipal/Campos Futebol 11"/>
    <x v="2"/>
    <s v="MCF"/>
    <x v="0"/>
    <x v="1"/>
    <x v="1"/>
    <x v="1"/>
    <x v="0"/>
    <x v="0"/>
    <x v="0"/>
    <x v="0"/>
    <x v="1"/>
    <x v="1"/>
    <x v="0"/>
    <s v="Manutenção do Estádio Municipal/Campos Futebol 11"/>
    <x v="0"/>
    <x v="0"/>
    <x v="0"/>
    <x v="0"/>
    <x v="2"/>
    <x v="0"/>
    <x v="0"/>
    <x v="3"/>
    <x v="1"/>
    <x v="2"/>
    <x v="12"/>
    <x v="0"/>
    <m/>
  </r>
  <r>
    <x v="1"/>
    <n v="0"/>
    <n v="0"/>
    <n v="210450"/>
    <n v="0"/>
    <x v="7912"/>
    <x v="0"/>
    <x v="0"/>
    <x v="0"/>
    <s v="01.27.06.42"/>
    <x v="76"/>
    <x v="3"/>
    <x v="4"/>
    <s v="Requalificação Urbana e habitação"/>
    <s v="01.27.06"/>
    <s v="Manutenção do Estádio Municipal/Campos Futebol 11"/>
    <s v="01.27.06.42"/>
    <x v="26"/>
    <x v="0"/>
    <x v="0"/>
    <x v="0"/>
    <x v="1"/>
    <x v="2"/>
    <x v="2"/>
    <x v="0"/>
    <x v="10"/>
    <s v="2021-11-??"/>
    <x v="3"/>
    <n v="210450"/>
    <x v="3"/>
    <n v="0"/>
    <x v="1"/>
    <n v="0"/>
    <x v="811"/>
    <m/>
    <x v="0"/>
    <x v="12"/>
    <m/>
    <s v="Manutenção do Estádio Municipal/Campos Futebol 11"/>
    <x v="2"/>
    <s v="MCF"/>
    <x v="0"/>
    <x v="1"/>
    <x v="1"/>
    <x v="1"/>
    <x v="0"/>
    <x v="0"/>
    <x v="0"/>
    <x v="0"/>
    <x v="1"/>
    <x v="1"/>
    <x v="0"/>
    <s v="Manutenção do Estádio Municipal/Campos Futebol 11"/>
    <x v="0"/>
    <x v="0"/>
    <x v="0"/>
    <x v="0"/>
    <x v="2"/>
    <x v="0"/>
    <x v="0"/>
    <x v="3"/>
    <x v="1"/>
    <x v="2"/>
    <x v="12"/>
    <x v="0"/>
    <m/>
  </r>
  <r>
    <x v="1"/>
    <n v="0"/>
    <n v="0"/>
    <n v="4057599"/>
    <n v="0"/>
    <x v="7912"/>
    <x v="0"/>
    <x v="0"/>
    <x v="0"/>
    <s v="01.27.06.74"/>
    <x v="46"/>
    <x v="3"/>
    <x v="4"/>
    <s v="Requalificação Urbana e habitação"/>
    <s v="01.27.06"/>
    <s v="Manutençao e Regeneração Urbana do Concelho"/>
    <s v="01.27.06.74"/>
    <x v="26"/>
    <x v="0"/>
    <x v="0"/>
    <x v="0"/>
    <x v="1"/>
    <x v="2"/>
    <x v="2"/>
    <x v="0"/>
    <x v="0"/>
    <s v="2021-01-??"/>
    <x v="0"/>
    <n v="4057599"/>
    <x v="3"/>
    <n v="7000000"/>
    <x v="1"/>
    <n v="0"/>
    <x v="811"/>
    <m/>
    <x v="0"/>
    <x v="12"/>
    <m/>
    <s v="Manutençao e Regeneração Urbana do Concelho"/>
    <x v="2"/>
    <m/>
    <x v="0"/>
    <x v="1"/>
    <x v="1"/>
    <x v="1"/>
    <x v="0"/>
    <x v="0"/>
    <x v="0"/>
    <x v="0"/>
    <x v="1"/>
    <x v="1"/>
    <x v="0"/>
    <s v="Manutençao e Regeneração Urbana do Concelho"/>
    <x v="0"/>
    <x v="0"/>
    <x v="0"/>
    <x v="0"/>
    <x v="2"/>
    <x v="0"/>
    <x v="0"/>
    <x v="3"/>
    <x v="1"/>
    <x v="2"/>
    <x v="12"/>
    <x v="0"/>
    <m/>
  </r>
  <r>
    <x v="1"/>
    <n v="0"/>
    <n v="0"/>
    <n v="177182"/>
    <n v="0"/>
    <x v="7912"/>
    <x v="0"/>
    <x v="0"/>
    <x v="0"/>
    <s v="01.27.06.74"/>
    <x v="46"/>
    <x v="3"/>
    <x v="4"/>
    <s v="Requalificação Urbana e habitação"/>
    <s v="01.27.06"/>
    <s v="Manutençao e Regeneração Urbana do Concelho"/>
    <s v="01.27.06.74"/>
    <x v="26"/>
    <x v="0"/>
    <x v="0"/>
    <x v="0"/>
    <x v="1"/>
    <x v="2"/>
    <x v="2"/>
    <x v="0"/>
    <x v="11"/>
    <s v="2021-02-??"/>
    <x v="0"/>
    <n v="177182"/>
    <x v="3"/>
    <n v="7000000"/>
    <x v="1"/>
    <n v="0"/>
    <x v="811"/>
    <m/>
    <x v="0"/>
    <x v="12"/>
    <m/>
    <s v="Manutençao e Regeneração Urbana do Concelho"/>
    <x v="2"/>
    <m/>
    <x v="0"/>
    <x v="1"/>
    <x v="1"/>
    <x v="1"/>
    <x v="0"/>
    <x v="0"/>
    <x v="0"/>
    <x v="0"/>
    <x v="1"/>
    <x v="1"/>
    <x v="0"/>
    <s v="Manutençao e Regeneração Urbana do Concelho"/>
    <x v="0"/>
    <x v="0"/>
    <x v="0"/>
    <x v="0"/>
    <x v="2"/>
    <x v="0"/>
    <x v="0"/>
    <x v="3"/>
    <x v="1"/>
    <x v="2"/>
    <x v="12"/>
    <x v="0"/>
    <m/>
  </r>
  <r>
    <x v="1"/>
    <n v="0"/>
    <n v="0"/>
    <n v="543050"/>
    <n v="0"/>
    <x v="7912"/>
    <x v="0"/>
    <x v="0"/>
    <x v="0"/>
    <s v="01.27.06.74"/>
    <x v="46"/>
    <x v="3"/>
    <x v="4"/>
    <s v="Requalificação Urbana e habitação"/>
    <s v="01.27.06"/>
    <s v="Manutençao e Regeneração Urbana do Concelho"/>
    <s v="01.27.06.74"/>
    <x v="26"/>
    <x v="0"/>
    <x v="0"/>
    <x v="0"/>
    <x v="1"/>
    <x v="2"/>
    <x v="2"/>
    <x v="0"/>
    <x v="2"/>
    <s v="2021-03-??"/>
    <x v="0"/>
    <n v="543050"/>
    <x v="3"/>
    <n v="7000000"/>
    <x v="1"/>
    <n v="0"/>
    <x v="811"/>
    <m/>
    <x v="0"/>
    <x v="12"/>
    <m/>
    <s v="Manutençao e Regeneração Urbana do Concelho"/>
    <x v="2"/>
    <m/>
    <x v="0"/>
    <x v="1"/>
    <x v="1"/>
    <x v="1"/>
    <x v="0"/>
    <x v="0"/>
    <x v="0"/>
    <x v="0"/>
    <x v="1"/>
    <x v="1"/>
    <x v="0"/>
    <s v="Manutençao e Regeneração Urbana do Concelho"/>
    <x v="0"/>
    <x v="0"/>
    <x v="0"/>
    <x v="0"/>
    <x v="2"/>
    <x v="0"/>
    <x v="0"/>
    <x v="3"/>
    <x v="1"/>
    <x v="2"/>
    <x v="12"/>
    <x v="0"/>
    <m/>
  </r>
  <r>
    <x v="1"/>
    <n v="0"/>
    <n v="0"/>
    <n v="2485419"/>
    <n v="0"/>
    <x v="7912"/>
    <x v="0"/>
    <x v="0"/>
    <x v="0"/>
    <s v="01.27.06.74"/>
    <x v="46"/>
    <x v="3"/>
    <x v="4"/>
    <s v="Requalificação Urbana e habitação"/>
    <s v="01.27.06"/>
    <s v="Manutençao e Regeneração Urbana do Concelho"/>
    <s v="01.27.06.74"/>
    <x v="26"/>
    <x v="0"/>
    <x v="0"/>
    <x v="0"/>
    <x v="1"/>
    <x v="2"/>
    <x v="2"/>
    <x v="0"/>
    <x v="3"/>
    <s v="2021-05-??"/>
    <x v="1"/>
    <n v="2485419"/>
    <x v="3"/>
    <n v="7000000"/>
    <x v="1"/>
    <n v="0"/>
    <x v="811"/>
    <m/>
    <x v="0"/>
    <x v="12"/>
    <m/>
    <s v="Manutençao e Regeneração Urbana do Concelho"/>
    <x v="2"/>
    <m/>
    <x v="0"/>
    <x v="1"/>
    <x v="1"/>
    <x v="1"/>
    <x v="0"/>
    <x v="0"/>
    <x v="0"/>
    <x v="0"/>
    <x v="1"/>
    <x v="1"/>
    <x v="0"/>
    <s v="Manutençao e Regeneração Urbana do Concelho"/>
    <x v="0"/>
    <x v="0"/>
    <x v="0"/>
    <x v="0"/>
    <x v="2"/>
    <x v="0"/>
    <x v="0"/>
    <x v="3"/>
    <x v="1"/>
    <x v="2"/>
    <x v="12"/>
    <x v="0"/>
    <m/>
  </r>
  <r>
    <x v="1"/>
    <n v="0"/>
    <n v="0"/>
    <n v="523720"/>
    <n v="0"/>
    <x v="7912"/>
    <x v="0"/>
    <x v="0"/>
    <x v="0"/>
    <s v="01.27.06.74"/>
    <x v="46"/>
    <x v="3"/>
    <x v="4"/>
    <s v="Requalificação Urbana e habitação"/>
    <s v="01.27.06"/>
    <s v="Manutençao e Regeneração Urbana do Concelho"/>
    <s v="01.27.06.74"/>
    <x v="26"/>
    <x v="0"/>
    <x v="0"/>
    <x v="0"/>
    <x v="1"/>
    <x v="2"/>
    <x v="2"/>
    <x v="0"/>
    <x v="4"/>
    <s v="2021-06-??"/>
    <x v="1"/>
    <n v="523720"/>
    <x v="3"/>
    <n v="7000000"/>
    <x v="1"/>
    <n v="0"/>
    <x v="811"/>
    <m/>
    <x v="0"/>
    <x v="12"/>
    <m/>
    <s v="Manutençao e Regeneração Urbana do Concelho"/>
    <x v="2"/>
    <m/>
    <x v="0"/>
    <x v="1"/>
    <x v="1"/>
    <x v="1"/>
    <x v="0"/>
    <x v="0"/>
    <x v="0"/>
    <x v="0"/>
    <x v="1"/>
    <x v="1"/>
    <x v="0"/>
    <s v="Manutençao e Regeneração Urbana do Concelho"/>
    <x v="0"/>
    <x v="0"/>
    <x v="0"/>
    <x v="0"/>
    <x v="2"/>
    <x v="0"/>
    <x v="0"/>
    <x v="3"/>
    <x v="1"/>
    <x v="2"/>
    <x v="12"/>
    <x v="0"/>
    <m/>
  </r>
  <r>
    <x v="1"/>
    <n v="0"/>
    <n v="0"/>
    <n v="20000"/>
    <n v="0"/>
    <x v="7912"/>
    <x v="0"/>
    <x v="0"/>
    <x v="0"/>
    <s v="01.27.06.74"/>
    <x v="46"/>
    <x v="3"/>
    <x v="4"/>
    <s v="Requalificação Urbana e habitação"/>
    <s v="01.27.06"/>
    <s v="Manutençao e Regeneração Urbana do Concelho"/>
    <s v="01.27.06.74"/>
    <x v="26"/>
    <x v="0"/>
    <x v="0"/>
    <x v="0"/>
    <x v="1"/>
    <x v="2"/>
    <x v="2"/>
    <x v="0"/>
    <x v="6"/>
    <s v="2021-07-??"/>
    <x v="2"/>
    <n v="20000"/>
    <x v="3"/>
    <n v="7000000"/>
    <x v="1"/>
    <n v="0"/>
    <x v="811"/>
    <m/>
    <x v="0"/>
    <x v="12"/>
    <m/>
    <s v="Manutençao e Regeneração Urbana do Concelho"/>
    <x v="2"/>
    <m/>
    <x v="0"/>
    <x v="1"/>
    <x v="1"/>
    <x v="1"/>
    <x v="0"/>
    <x v="0"/>
    <x v="0"/>
    <x v="0"/>
    <x v="1"/>
    <x v="1"/>
    <x v="0"/>
    <s v="Manutençao e Regeneração Urbana do Concelho"/>
    <x v="0"/>
    <x v="0"/>
    <x v="0"/>
    <x v="0"/>
    <x v="2"/>
    <x v="0"/>
    <x v="0"/>
    <x v="3"/>
    <x v="1"/>
    <x v="2"/>
    <x v="12"/>
    <x v="0"/>
    <m/>
  </r>
  <r>
    <x v="1"/>
    <n v="0"/>
    <n v="0"/>
    <n v="3919865"/>
    <n v="0"/>
    <x v="7912"/>
    <x v="0"/>
    <x v="0"/>
    <x v="0"/>
    <s v="01.27.06.74"/>
    <x v="46"/>
    <x v="3"/>
    <x v="4"/>
    <s v="Requalificação Urbana e habitação"/>
    <s v="01.27.06"/>
    <s v="Manutençao e Regeneração Urbana do Concelho"/>
    <s v="01.27.06.74"/>
    <x v="26"/>
    <x v="0"/>
    <x v="0"/>
    <x v="0"/>
    <x v="1"/>
    <x v="2"/>
    <x v="2"/>
    <x v="0"/>
    <x v="5"/>
    <s v="2021-08-??"/>
    <x v="2"/>
    <n v="3919865"/>
    <x v="3"/>
    <n v="7000000"/>
    <x v="1"/>
    <n v="0"/>
    <x v="811"/>
    <m/>
    <x v="0"/>
    <x v="12"/>
    <m/>
    <s v="Manutençao e Regeneração Urbana do Concelho"/>
    <x v="2"/>
    <m/>
    <x v="0"/>
    <x v="1"/>
    <x v="1"/>
    <x v="1"/>
    <x v="0"/>
    <x v="0"/>
    <x v="0"/>
    <x v="0"/>
    <x v="1"/>
    <x v="1"/>
    <x v="0"/>
    <s v="Manutençao e Regeneração Urbana do Concelho"/>
    <x v="0"/>
    <x v="0"/>
    <x v="0"/>
    <x v="0"/>
    <x v="2"/>
    <x v="0"/>
    <x v="0"/>
    <x v="3"/>
    <x v="1"/>
    <x v="2"/>
    <x v="12"/>
    <x v="0"/>
    <m/>
  </r>
  <r>
    <x v="1"/>
    <n v="0"/>
    <n v="0"/>
    <n v="126800"/>
    <n v="0"/>
    <x v="7912"/>
    <x v="0"/>
    <x v="0"/>
    <x v="0"/>
    <s v="01.27.06.74"/>
    <x v="46"/>
    <x v="3"/>
    <x v="4"/>
    <s v="Requalificação Urbana e habitação"/>
    <s v="01.27.06"/>
    <s v="Manutençao e Regeneração Urbana do Concelho"/>
    <s v="01.27.06.74"/>
    <x v="26"/>
    <x v="0"/>
    <x v="0"/>
    <x v="0"/>
    <x v="1"/>
    <x v="2"/>
    <x v="2"/>
    <x v="0"/>
    <x v="7"/>
    <s v="2021-09-??"/>
    <x v="2"/>
    <n v="126800"/>
    <x v="3"/>
    <n v="7000000"/>
    <x v="1"/>
    <n v="0"/>
    <x v="811"/>
    <m/>
    <x v="0"/>
    <x v="12"/>
    <m/>
    <s v="Manutençao e Regeneração Urbana do Concelho"/>
    <x v="2"/>
    <m/>
    <x v="0"/>
    <x v="1"/>
    <x v="1"/>
    <x v="1"/>
    <x v="0"/>
    <x v="0"/>
    <x v="0"/>
    <x v="0"/>
    <x v="1"/>
    <x v="1"/>
    <x v="0"/>
    <s v="Manutençao e Regeneração Urbana do Concelho"/>
    <x v="0"/>
    <x v="0"/>
    <x v="0"/>
    <x v="0"/>
    <x v="2"/>
    <x v="0"/>
    <x v="0"/>
    <x v="3"/>
    <x v="1"/>
    <x v="2"/>
    <x v="12"/>
    <x v="0"/>
    <m/>
  </r>
  <r>
    <x v="1"/>
    <n v="0"/>
    <n v="0"/>
    <n v="26000"/>
    <n v="0"/>
    <x v="7912"/>
    <x v="0"/>
    <x v="0"/>
    <x v="0"/>
    <s v="01.27.06.74"/>
    <x v="46"/>
    <x v="3"/>
    <x v="4"/>
    <s v="Requalificação Urbana e habitação"/>
    <s v="01.27.06"/>
    <s v="Manutençao e Regeneração Urbana do Concelho"/>
    <s v="01.27.06.74"/>
    <x v="26"/>
    <x v="0"/>
    <x v="0"/>
    <x v="0"/>
    <x v="1"/>
    <x v="2"/>
    <x v="2"/>
    <x v="0"/>
    <x v="8"/>
    <s v="2021-10-??"/>
    <x v="3"/>
    <n v="26000"/>
    <x v="3"/>
    <n v="7000000"/>
    <x v="1"/>
    <n v="0"/>
    <x v="811"/>
    <m/>
    <x v="0"/>
    <x v="12"/>
    <m/>
    <s v="Manutençao e Regeneração Urbana do Concelho"/>
    <x v="2"/>
    <m/>
    <x v="0"/>
    <x v="1"/>
    <x v="1"/>
    <x v="1"/>
    <x v="0"/>
    <x v="0"/>
    <x v="0"/>
    <x v="0"/>
    <x v="1"/>
    <x v="1"/>
    <x v="0"/>
    <s v="Manutençao e Regeneração Urbana do Concelho"/>
    <x v="0"/>
    <x v="0"/>
    <x v="0"/>
    <x v="0"/>
    <x v="2"/>
    <x v="0"/>
    <x v="0"/>
    <x v="3"/>
    <x v="1"/>
    <x v="2"/>
    <x v="12"/>
    <x v="0"/>
    <m/>
  </r>
  <r>
    <x v="1"/>
    <n v="0"/>
    <n v="0"/>
    <n v="120000"/>
    <n v="0"/>
    <x v="7912"/>
    <x v="0"/>
    <x v="0"/>
    <x v="0"/>
    <s v="01.27.06.74"/>
    <x v="46"/>
    <x v="3"/>
    <x v="4"/>
    <s v="Requalificação Urbana e habitação"/>
    <s v="01.27.06"/>
    <s v="Manutençao e Regeneração Urbana do Concelho"/>
    <s v="01.27.06.74"/>
    <x v="26"/>
    <x v="0"/>
    <x v="0"/>
    <x v="0"/>
    <x v="1"/>
    <x v="2"/>
    <x v="2"/>
    <x v="0"/>
    <x v="10"/>
    <s v="2021-11-??"/>
    <x v="3"/>
    <n v="120000"/>
    <x v="3"/>
    <n v="7000000"/>
    <x v="1"/>
    <n v="0"/>
    <x v="811"/>
    <m/>
    <x v="0"/>
    <x v="12"/>
    <m/>
    <s v="Manutençao e Regeneração Urbana do Concelho"/>
    <x v="2"/>
    <m/>
    <x v="0"/>
    <x v="1"/>
    <x v="1"/>
    <x v="1"/>
    <x v="0"/>
    <x v="0"/>
    <x v="0"/>
    <x v="0"/>
    <x v="1"/>
    <x v="1"/>
    <x v="0"/>
    <s v="Manutençao e Regeneração Urbana do Concelho"/>
    <x v="0"/>
    <x v="0"/>
    <x v="0"/>
    <x v="0"/>
    <x v="2"/>
    <x v="0"/>
    <x v="0"/>
    <x v="3"/>
    <x v="1"/>
    <x v="2"/>
    <x v="12"/>
    <x v="0"/>
    <m/>
  </r>
  <r>
    <x v="0"/>
    <n v="0"/>
    <n v="0"/>
    <n v="67396"/>
    <n v="0"/>
    <x v="7912"/>
    <x v="0"/>
    <x v="0"/>
    <x v="0"/>
    <s v="03.16.25"/>
    <x v="17"/>
    <x v="0"/>
    <x v="0"/>
    <s v="Direção dos  Recursos Humanos"/>
    <s v="03.16.25"/>
    <s v="Direção dos  Recursos Humanos"/>
    <s v="03.16.25"/>
    <x v="4"/>
    <x v="0"/>
    <x v="0"/>
    <x v="0"/>
    <x v="0"/>
    <x v="0"/>
    <x v="0"/>
    <x v="0"/>
    <x v="0"/>
    <s v="2021-01-??"/>
    <x v="0"/>
    <n v="67396"/>
    <x v="3"/>
    <n v="1514965"/>
    <x v="1"/>
    <n v="0"/>
    <x v="811"/>
    <m/>
    <x v="0"/>
    <x v="12"/>
    <m/>
    <s v="Direção dos  Recursos Humanos"/>
    <x v="2"/>
    <m/>
    <x v="0"/>
    <x v="1"/>
    <x v="1"/>
    <x v="1"/>
    <x v="0"/>
    <x v="0"/>
    <x v="0"/>
    <x v="0"/>
    <x v="1"/>
    <x v="1"/>
    <x v="0"/>
    <s v="Direção dos  Recursos Humanos"/>
    <x v="0"/>
    <x v="0"/>
    <x v="0"/>
    <x v="0"/>
    <x v="0"/>
    <x v="0"/>
    <x v="0"/>
    <x v="3"/>
    <x v="1"/>
    <x v="2"/>
    <x v="12"/>
    <x v="0"/>
    <m/>
  </r>
  <r>
    <x v="0"/>
    <n v="0"/>
    <n v="0"/>
    <n v="67396"/>
    <n v="0"/>
    <x v="7912"/>
    <x v="0"/>
    <x v="0"/>
    <x v="0"/>
    <s v="03.16.25"/>
    <x v="17"/>
    <x v="0"/>
    <x v="0"/>
    <s v="Direção dos  Recursos Humanos"/>
    <s v="03.16.25"/>
    <s v="Direção dos  Recursos Humanos"/>
    <s v="03.16.25"/>
    <x v="4"/>
    <x v="0"/>
    <x v="0"/>
    <x v="0"/>
    <x v="0"/>
    <x v="0"/>
    <x v="0"/>
    <x v="0"/>
    <x v="11"/>
    <s v="2021-02-??"/>
    <x v="0"/>
    <n v="67396"/>
    <x v="3"/>
    <n v="1514965"/>
    <x v="1"/>
    <n v="0"/>
    <x v="811"/>
    <m/>
    <x v="0"/>
    <x v="12"/>
    <m/>
    <s v="Direção dos  Recursos Humanos"/>
    <x v="2"/>
    <m/>
    <x v="0"/>
    <x v="1"/>
    <x v="1"/>
    <x v="1"/>
    <x v="0"/>
    <x v="0"/>
    <x v="0"/>
    <x v="0"/>
    <x v="1"/>
    <x v="1"/>
    <x v="0"/>
    <s v="Direção dos  Recursos Humanos"/>
    <x v="0"/>
    <x v="0"/>
    <x v="0"/>
    <x v="0"/>
    <x v="0"/>
    <x v="0"/>
    <x v="0"/>
    <x v="3"/>
    <x v="1"/>
    <x v="2"/>
    <x v="12"/>
    <x v="0"/>
    <m/>
  </r>
  <r>
    <x v="0"/>
    <n v="0"/>
    <n v="0"/>
    <n v="155409"/>
    <n v="0"/>
    <x v="7912"/>
    <x v="0"/>
    <x v="0"/>
    <x v="0"/>
    <s v="03.16.25"/>
    <x v="17"/>
    <x v="0"/>
    <x v="0"/>
    <s v="Direção dos  Recursos Humanos"/>
    <s v="03.16.25"/>
    <s v="Direção dos  Recursos Humanos"/>
    <s v="03.16.25"/>
    <x v="4"/>
    <x v="0"/>
    <x v="0"/>
    <x v="0"/>
    <x v="0"/>
    <x v="0"/>
    <x v="0"/>
    <x v="0"/>
    <x v="2"/>
    <s v="2021-03-??"/>
    <x v="0"/>
    <n v="155409"/>
    <x v="3"/>
    <n v="1514965"/>
    <x v="1"/>
    <n v="0"/>
    <x v="811"/>
    <m/>
    <x v="0"/>
    <x v="12"/>
    <m/>
    <s v="Direção dos  Recursos Humanos"/>
    <x v="2"/>
    <m/>
    <x v="0"/>
    <x v="1"/>
    <x v="1"/>
    <x v="1"/>
    <x v="0"/>
    <x v="0"/>
    <x v="0"/>
    <x v="0"/>
    <x v="1"/>
    <x v="1"/>
    <x v="0"/>
    <s v="Direção dos  Recursos Humanos"/>
    <x v="0"/>
    <x v="0"/>
    <x v="0"/>
    <x v="0"/>
    <x v="0"/>
    <x v="0"/>
    <x v="0"/>
    <x v="3"/>
    <x v="1"/>
    <x v="2"/>
    <x v="12"/>
    <x v="0"/>
    <m/>
  </r>
  <r>
    <x v="0"/>
    <n v="0"/>
    <n v="0"/>
    <n v="67396"/>
    <n v="0"/>
    <x v="7912"/>
    <x v="0"/>
    <x v="0"/>
    <x v="0"/>
    <s v="03.16.25"/>
    <x v="17"/>
    <x v="0"/>
    <x v="0"/>
    <s v="Direção dos  Recursos Humanos"/>
    <s v="03.16.25"/>
    <s v="Direção dos  Recursos Humanos"/>
    <s v="03.16.25"/>
    <x v="4"/>
    <x v="0"/>
    <x v="0"/>
    <x v="0"/>
    <x v="0"/>
    <x v="0"/>
    <x v="0"/>
    <x v="0"/>
    <x v="1"/>
    <s v="2021-04-??"/>
    <x v="1"/>
    <n v="67396"/>
    <x v="3"/>
    <n v="1514965"/>
    <x v="1"/>
    <n v="0"/>
    <x v="811"/>
    <m/>
    <x v="0"/>
    <x v="12"/>
    <m/>
    <s v="Direção dos  Recursos Humanos"/>
    <x v="2"/>
    <m/>
    <x v="0"/>
    <x v="1"/>
    <x v="1"/>
    <x v="1"/>
    <x v="0"/>
    <x v="0"/>
    <x v="0"/>
    <x v="0"/>
    <x v="1"/>
    <x v="1"/>
    <x v="0"/>
    <s v="Direção dos  Recursos Humanos"/>
    <x v="0"/>
    <x v="0"/>
    <x v="0"/>
    <x v="0"/>
    <x v="0"/>
    <x v="0"/>
    <x v="0"/>
    <x v="3"/>
    <x v="1"/>
    <x v="2"/>
    <x v="12"/>
    <x v="0"/>
    <m/>
  </r>
  <r>
    <x v="0"/>
    <n v="0"/>
    <n v="0"/>
    <n v="313730"/>
    <n v="0"/>
    <x v="7912"/>
    <x v="0"/>
    <x v="0"/>
    <x v="0"/>
    <s v="03.16.25"/>
    <x v="17"/>
    <x v="0"/>
    <x v="0"/>
    <s v="Direção dos  Recursos Humanos"/>
    <s v="03.16.25"/>
    <s v="Direção dos  Recursos Humanos"/>
    <s v="03.16.25"/>
    <x v="4"/>
    <x v="0"/>
    <x v="0"/>
    <x v="0"/>
    <x v="0"/>
    <x v="0"/>
    <x v="0"/>
    <x v="0"/>
    <x v="3"/>
    <s v="2021-05-??"/>
    <x v="1"/>
    <n v="313730"/>
    <x v="3"/>
    <n v="1514965"/>
    <x v="1"/>
    <n v="0"/>
    <x v="811"/>
    <m/>
    <x v="0"/>
    <x v="12"/>
    <m/>
    <s v="Direção dos  Recursos Humanos"/>
    <x v="2"/>
    <m/>
    <x v="0"/>
    <x v="1"/>
    <x v="1"/>
    <x v="1"/>
    <x v="0"/>
    <x v="0"/>
    <x v="0"/>
    <x v="0"/>
    <x v="1"/>
    <x v="1"/>
    <x v="0"/>
    <s v="Direção dos  Recursos Humanos"/>
    <x v="0"/>
    <x v="0"/>
    <x v="0"/>
    <x v="0"/>
    <x v="0"/>
    <x v="0"/>
    <x v="0"/>
    <x v="3"/>
    <x v="1"/>
    <x v="2"/>
    <x v="12"/>
    <x v="0"/>
    <m/>
  </r>
  <r>
    <x v="0"/>
    <n v="0"/>
    <n v="0"/>
    <n v="51670"/>
    <n v="0"/>
    <x v="7912"/>
    <x v="0"/>
    <x v="0"/>
    <x v="0"/>
    <s v="03.16.25"/>
    <x v="17"/>
    <x v="0"/>
    <x v="0"/>
    <s v="Direção dos  Recursos Humanos"/>
    <s v="03.16.25"/>
    <s v="Direção dos  Recursos Humanos"/>
    <s v="03.16.25"/>
    <x v="4"/>
    <x v="0"/>
    <x v="0"/>
    <x v="0"/>
    <x v="0"/>
    <x v="0"/>
    <x v="0"/>
    <x v="0"/>
    <x v="4"/>
    <s v="2021-06-??"/>
    <x v="1"/>
    <n v="51670"/>
    <x v="3"/>
    <n v="1514965"/>
    <x v="1"/>
    <n v="0"/>
    <x v="811"/>
    <m/>
    <x v="0"/>
    <x v="12"/>
    <m/>
    <s v="Direção dos  Recursos Humanos"/>
    <x v="2"/>
    <m/>
    <x v="0"/>
    <x v="1"/>
    <x v="1"/>
    <x v="1"/>
    <x v="0"/>
    <x v="0"/>
    <x v="0"/>
    <x v="0"/>
    <x v="1"/>
    <x v="1"/>
    <x v="0"/>
    <s v="Direção dos  Recursos Humanos"/>
    <x v="0"/>
    <x v="0"/>
    <x v="0"/>
    <x v="0"/>
    <x v="0"/>
    <x v="0"/>
    <x v="0"/>
    <x v="3"/>
    <x v="1"/>
    <x v="2"/>
    <x v="12"/>
    <x v="0"/>
    <m/>
  </r>
  <r>
    <x v="0"/>
    <n v="0"/>
    <n v="0"/>
    <n v="67396"/>
    <n v="0"/>
    <x v="7912"/>
    <x v="0"/>
    <x v="0"/>
    <x v="0"/>
    <s v="03.16.25"/>
    <x v="17"/>
    <x v="0"/>
    <x v="0"/>
    <s v="Direção dos  Recursos Humanos"/>
    <s v="03.16.25"/>
    <s v="Direção dos  Recursos Humanos"/>
    <s v="03.16.25"/>
    <x v="4"/>
    <x v="0"/>
    <x v="0"/>
    <x v="0"/>
    <x v="0"/>
    <x v="0"/>
    <x v="0"/>
    <x v="0"/>
    <x v="6"/>
    <s v="2021-07-??"/>
    <x v="2"/>
    <n v="67396"/>
    <x v="3"/>
    <n v="1514965"/>
    <x v="1"/>
    <n v="0"/>
    <x v="811"/>
    <m/>
    <x v="0"/>
    <x v="12"/>
    <m/>
    <s v="Direção dos  Recursos Humanos"/>
    <x v="2"/>
    <m/>
    <x v="0"/>
    <x v="1"/>
    <x v="1"/>
    <x v="1"/>
    <x v="0"/>
    <x v="0"/>
    <x v="0"/>
    <x v="0"/>
    <x v="1"/>
    <x v="1"/>
    <x v="0"/>
    <s v="Direção dos  Recursos Humanos"/>
    <x v="0"/>
    <x v="0"/>
    <x v="0"/>
    <x v="0"/>
    <x v="0"/>
    <x v="0"/>
    <x v="0"/>
    <x v="3"/>
    <x v="1"/>
    <x v="2"/>
    <x v="12"/>
    <x v="0"/>
    <m/>
  </r>
  <r>
    <x v="0"/>
    <n v="0"/>
    <n v="0"/>
    <n v="67396"/>
    <n v="0"/>
    <x v="7912"/>
    <x v="0"/>
    <x v="0"/>
    <x v="0"/>
    <s v="03.16.25"/>
    <x v="17"/>
    <x v="0"/>
    <x v="0"/>
    <s v="Direção dos  Recursos Humanos"/>
    <s v="03.16.25"/>
    <s v="Direção dos  Recursos Humanos"/>
    <s v="03.16.25"/>
    <x v="4"/>
    <x v="0"/>
    <x v="0"/>
    <x v="0"/>
    <x v="0"/>
    <x v="0"/>
    <x v="0"/>
    <x v="0"/>
    <x v="5"/>
    <s v="2021-08-??"/>
    <x v="2"/>
    <n v="67396"/>
    <x v="3"/>
    <n v="1514965"/>
    <x v="1"/>
    <n v="0"/>
    <x v="811"/>
    <m/>
    <x v="0"/>
    <x v="12"/>
    <m/>
    <s v="Direção dos  Recursos Humanos"/>
    <x v="2"/>
    <m/>
    <x v="0"/>
    <x v="1"/>
    <x v="1"/>
    <x v="1"/>
    <x v="0"/>
    <x v="0"/>
    <x v="0"/>
    <x v="0"/>
    <x v="1"/>
    <x v="1"/>
    <x v="0"/>
    <s v="Direção dos  Recursos Humanos"/>
    <x v="0"/>
    <x v="0"/>
    <x v="0"/>
    <x v="0"/>
    <x v="0"/>
    <x v="0"/>
    <x v="0"/>
    <x v="3"/>
    <x v="1"/>
    <x v="2"/>
    <x v="12"/>
    <x v="0"/>
    <m/>
  </r>
  <r>
    <x v="0"/>
    <n v="0"/>
    <n v="0"/>
    <n v="67396"/>
    <n v="0"/>
    <x v="7912"/>
    <x v="0"/>
    <x v="0"/>
    <x v="0"/>
    <s v="03.16.25"/>
    <x v="17"/>
    <x v="0"/>
    <x v="0"/>
    <s v="Direção dos  Recursos Humanos"/>
    <s v="03.16.25"/>
    <s v="Direção dos  Recursos Humanos"/>
    <s v="03.16.25"/>
    <x v="4"/>
    <x v="0"/>
    <x v="0"/>
    <x v="0"/>
    <x v="0"/>
    <x v="0"/>
    <x v="0"/>
    <x v="0"/>
    <x v="7"/>
    <s v="2021-09-??"/>
    <x v="2"/>
    <n v="67396"/>
    <x v="3"/>
    <n v="1514965"/>
    <x v="1"/>
    <n v="0"/>
    <x v="811"/>
    <m/>
    <x v="0"/>
    <x v="12"/>
    <m/>
    <s v="Direção dos  Recursos Humanos"/>
    <x v="2"/>
    <m/>
    <x v="0"/>
    <x v="1"/>
    <x v="1"/>
    <x v="1"/>
    <x v="0"/>
    <x v="0"/>
    <x v="0"/>
    <x v="0"/>
    <x v="1"/>
    <x v="1"/>
    <x v="0"/>
    <s v="Direção dos  Recursos Humanos"/>
    <x v="0"/>
    <x v="0"/>
    <x v="0"/>
    <x v="0"/>
    <x v="0"/>
    <x v="0"/>
    <x v="0"/>
    <x v="3"/>
    <x v="1"/>
    <x v="2"/>
    <x v="12"/>
    <x v="0"/>
    <m/>
  </r>
  <r>
    <x v="0"/>
    <n v="0"/>
    <n v="0"/>
    <n v="58024"/>
    <n v="0"/>
    <x v="7912"/>
    <x v="0"/>
    <x v="0"/>
    <x v="0"/>
    <s v="03.16.25"/>
    <x v="17"/>
    <x v="0"/>
    <x v="0"/>
    <s v="Direção dos  Recursos Humanos"/>
    <s v="03.16.25"/>
    <s v="Direção dos  Recursos Humanos"/>
    <s v="03.16.25"/>
    <x v="4"/>
    <x v="0"/>
    <x v="0"/>
    <x v="0"/>
    <x v="0"/>
    <x v="0"/>
    <x v="0"/>
    <x v="0"/>
    <x v="10"/>
    <s v="2021-11-??"/>
    <x v="3"/>
    <n v="58024"/>
    <x v="3"/>
    <n v="1514965"/>
    <x v="1"/>
    <n v="0"/>
    <x v="811"/>
    <m/>
    <x v="0"/>
    <x v="12"/>
    <m/>
    <s v="Direção dos  Recursos Humanos"/>
    <x v="2"/>
    <m/>
    <x v="0"/>
    <x v="1"/>
    <x v="1"/>
    <x v="1"/>
    <x v="0"/>
    <x v="0"/>
    <x v="0"/>
    <x v="0"/>
    <x v="1"/>
    <x v="1"/>
    <x v="0"/>
    <s v="Direção dos  Recursos Humanos"/>
    <x v="0"/>
    <x v="0"/>
    <x v="0"/>
    <x v="0"/>
    <x v="0"/>
    <x v="0"/>
    <x v="0"/>
    <x v="3"/>
    <x v="1"/>
    <x v="2"/>
    <x v="12"/>
    <x v="0"/>
    <m/>
  </r>
  <r>
    <x v="0"/>
    <n v="0"/>
    <n v="0"/>
    <n v="116048"/>
    <n v="0"/>
    <x v="7912"/>
    <x v="0"/>
    <x v="0"/>
    <x v="0"/>
    <s v="03.16.25"/>
    <x v="17"/>
    <x v="0"/>
    <x v="0"/>
    <s v="Direção dos  Recursos Humanos"/>
    <s v="03.16.25"/>
    <s v="Direção dos  Recursos Humanos"/>
    <s v="03.16.25"/>
    <x v="4"/>
    <x v="0"/>
    <x v="0"/>
    <x v="0"/>
    <x v="0"/>
    <x v="0"/>
    <x v="0"/>
    <x v="0"/>
    <x v="9"/>
    <s v="2021-12-??"/>
    <x v="3"/>
    <n v="116048"/>
    <x v="3"/>
    <n v="1514965"/>
    <x v="1"/>
    <n v="0"/>
    <x v="811"/>
    <m/>
    <x v="0"/>
    <x v="12"/>
    <m/>
    <s v="Direção dos  Recursos Humanos"/>
    <x v="2"/>
    <m/>
    <x v="0"/>
    <x v="1"/>
    <x v="1"/>
    <x v="1"/>
    <x v="0"/>
    <x v="0"/>
    <x v="0"/>
    <x v="0"/>
    <x v="1"/>
    <x v="1"/>
    <x v="0"/>
    <s v="Direção dos  Recursos Humanos"/>
    <x v="0"/>
    <x v="0"/>
    <x v="0"/>
    <x v="0"/>
    <x v="0"/>
    <x v="0"/>
    <x v="0"/>
    <x v="3"/>
    <x v="1"/>
    <x v="2"/>
    <x v="12"/>
    <x v="0"/>
    <m/>
  </r>
  <r>
    <x v="0"/>
    <n v="0"/>
    <n v="0"/>
    <n v="34106"/>
    <n v="0"/>
    <x v="7912"/>
    <x v="0"/>
    <x v="1"/>
    <x v="0"/>
    <s v="80.02.10.23"/>
    <x v="79"/>
    <x v="1"/>
    <x v="1"/>
    <s v="Outros"/>
    <s v="80.02.10"/>
    <s v="Retenções SISCAP"/>
    <s v="80.02.10.23"/>
    <x v="10"/>
    <x v="0"/>
    <x v="1"/>
    <x v="0"/>
    <x v="0"/>
    <x v="1"/>
    <x v="1"/>
    <x v="0"/>
    <x v="10"/>
    <s v="2021-11-??"/>
    <x v="3"/>
    <n v="34106"/>
    <x v="3"/>
    <n v="0"/>
    <x v="1"/>
    <n v="0"/>
    <x v="811"/>
    <m/>
    <x v="0"/>
    <x v="12"/>
    <m/>
    <s v="Retenções SISCAP"/>
    <x v="2"/>
    <s v="SISCAP"/>
    <x v="0"/>
    <x v="1"/>
    <x v="1"/>
    <x v="1"/>
    <x v="0"/>
    <x v="0"/>
    <x v="0"/>
    <x v="0"/>
    <x v="1"/>
    <x v="1"/>
    <x v="0"/>
    <s v="Retenções SISCAP"/>
    <x v="0"/>
    <x v="0"/>
    <x v="0"/>
    <x v="0"/>
    <x v="1"/>
    <x v="0"/>
    <x v="0"/>
    <x v="3"/>
    <x v="1"/>
    <x v="2"/>
    <x v="12"/>
    <x v="0"/>
    <m/>
  </r>
  <r>
    <x v="0"/>
    <n v="0"/>
    <n v="0"/>
    <n v="58739"/>
    <n v="0"/>
    <x v="7912"/>
    <x v="0"/>
    <x v="1"/>
    <x v="0"/>
    <s v="80.02.10.23"/>
    <x v="79"/>
    <x v="1"/>
    <x v="1"/>
    <s v="Outros"/>
    <s v="80.02.10"/>
    <s v="Retenções SISCAP"/>
    <s v="80.02.10.23"/>
    <x v="10"/>
    <x v="0"/>
    <x v="1"/>
    <x v="0"/>
    <x v="0"/>
    <x v="1"/>
    <x v="1"/>
    <x v="0"/>
    <x v="9"/>
    <s v="2021-12-??"/>
    <x v="3"/>
    <n v="58739"/>
    <x v="3"/>
    <n v="0"/>
    <x v="1"/>
    <n v="0"/>
    <x v="811"/>
    <m/>
    <x v="0"/>
    <x v="12"/>
    <m/>
    <s v="Retenções SISCAP"/>
    <x v="2"/>
    <s v="SISCAP"/>
    <x v="0"/>
    <x v="1"/>
    <x v="1"/>
    <x v="1"/>
    <x v="0"/>
    <x v="0"/>
    <x v="0"/>
    <x v="0"/>
    <x v="1"/>
    <x v="1"/>
    <x v="0"/>
    <s v="Retenções SISCAP"/>
    <x v="0"/>
    <x v="0"/>
    <x v="0"/>
    <x v="0"/>
    <x v="1"/>
    <x v="0"/>
    <x v="0"/>
    <x v="3"/>
    <x v="1"/>
    <x v="2"/>
    <x v="12"/>
    <x v="0"/>
    <m/>
  </r>
  <r>
    <x v="2"/>
    <n v="0"/>
    <n v="0"/>
    <n v="10206"/>
    <n v="0"/>
    <x v="7912"/>
    <x v="0"/>
    <x v="0"/>
    <x v="0"/>
    <s v="80.02.10.24"/>
    <x v="8"/>
    <x v="1"/>
    <x v="1"/>
    <s v="Outros"/>
    <s v="80.02.10"/>
    <s v="Retenções SIACSA"/>
    <s v="80.02.10.24"/>
    <x v="27"/>
    <x v="0"/>
    <x v="5"/>
    <x v="9"/>
    <x v="0"/>
    <x v="1"/>
    <x v="0"/>
    <x v="0"/>
    <x v="11"/>
    <s v="2021-02-??"/>
    <x v="0"/>
    <n v="10206"/>
    <x v="3"/>
    <n v="0"/>
    <x v="1"/>
    <n v="0"/>
    <x v="811"/>
    <m/>
    <x v="0"/>
    <x v="12"/>
    <m/>
    <s v="Retenções SIACSA"/>
    <x v="2"/>
    <s v="SIACSA"/>
    <x v="0"/>
    <x v="1"/>
    <x v="1"/>
    <x v="1"/>
    <x v="0"/>
    <x v="0"/>
    <x v="0"/>
    <x v="0"/>
    <x v="1"/>
    <x v="1"/>
    <x v="0"/>
    <s v="Retenções SIACSA"/>
    <x v="0"/>
    <x v="0"/>
    <x v="0"/>
    <x v="0"/>
    <x v="1"/>
    <x v="0"/>
    <x v="0"/>
    <x v="3"/>
    <x v="1"/>
    <x v="2"/>
    <x v="12"/>
    <x v="0"/>
    <m/>
  </r>
  <r>
    <x v="2"/>
    <n v="0"/>
    <n v="0"/>
    <n v="5443"/>
    <n v="0"/>
    <x v="7912"/>
    <x v="0"/>
    <x v="0"/>
    <x v="0"/>
    <s v="80.02.10.24"/>
    <x v="8"/>
    <x v="1"/>
    <x v="1"/>
    <s v="Outros"/>
    <s v="80.02.10"/>
    <s v="Retenções SIACSA"/>
    <s v="80.02.10.24"/>
    <x v="27"/>
    <x v="0"/>
    <x v="5"/>
    <x v="9"/>
    <x v="0"/>
    <x v="1"/>
    <x v="0"/>
    <x v="0"/>
    <x v="2"/>
    <s v="2021-03-??"/>
    <x v="0"/>
    <n v="5443"/>
    <x v="3"/>
    <n v="0"/>
    <x v="1"/>
    <n v="0"/>
    <x v="811"/>
    <m/>
    <x v="0"/>
    <x v="12"/>
    <m/>
    <s v="Retenções SIACSA"/>
    <x v="2"/>
    <s v="SIACSA"/>
    <x v="0"/>
    <x v="1"/>
    <x v="1"/>
    <x v="1"/>
    <x v="0"/>
    <x v="0"/>
    <x v="0"/>
    <x v="0"/>
    <x v="1"/>
    <x v="1"/>
    <x v="0"/>
    <s v="Retenções SIACSA"/>
    <x v="0"/>
    <x v="0"/>
    <x v="0"/>
    <x v="0"/>
    <x v="1"/>
    <x v="0"/>
    <x v="0"/>
    <x v="3"/>
    <x v="1"/>
    <x v="2"/>
    <x v="12"/>
    <x v="0"/>
    <m/>
  </r>
  <r>
    <x v="2"/>
    <n v="0"/>
    <n v="0"/>
    <n v="5427"/>
    <n v="0"/>
    <x v="7912"/>
    <x v="0"/>
    <x v="0"/>
    <x v="0"/>
    <s v="80.02.10.24"/>
    <x v="8"/>
    <x v="1"/>
    <x v="1"/>
    <s v="Outros"/>
    <s v="80.02.10"/>
    <s v="Retenções SIACSA"/>
    <s v="80.02.10.24"/>
    <x v="27"/>
    <x v="0"/>
    <x v="5"/>
    <x v="9"/>
    <x v="0"/>
    <x v="1"/>
    <x v="0"/>
    <x v="0"/>
    <x v="1"/>
    <s v="2021-04-??"/>
    <x v="1"/>
    <n v="5427"/>
    <x v="3"/>
    <n v="0"/>
    <x v="1"/>
    <n v="0"/>
    <x v="811"/>
    <m/>
    <x v="0"/>
    <x v="12"/>
    <m/>
    <s v="Retenções SIACSA"/>
    <x v="2"/>
    <s v="SIACSA"/>
    <x v="0"/>
    <x v="1"/>
    <x v="1"/>
    <x v="1"/>
    <x v="0"/>
    <x v="0"/>
    <x v="0"/>
    <x v="0"/>
    <x v="1"/>
    <x v="1"/>
    <x v="0"/>
    <s v="Retenções SIACSA"/>
    <x v="0"/>
    <x v="0"/>
    <x v="0"/>
    <x v="0"/>
    <x v="1"/>
    <x v="0"/>
    <x v="0"/>
    <x v="3"/>
    <x v="1"/>
    <x v="2"/>
    <x v="12"/>
    <x v="0"/>
    <m/>
  </r>
  <r>
    <x v="2"/>
    <n v="0"/>
    <n v="0"/>
    <n v="5383"/>
    <n v="0"/>
    <x v="7912"/>
    <x v="0"/>
    <x v="0"/>
    <x v="0"/>
    <s v="80.02.10.24"/>
    <x v="8"/>
    <x v="1"/>
    <x v="1"/>
    <s v="Outros"/>
    <s v="80.02.10"/>
    <s v="Retenções SIACSA"/>
    <s v="80.02.10.24"/>
    <x v="27"/>
    <x v="0"/>
    <x v="5"/>
    <x v="9"/>
    <x v="0"/>
    <x v="1"/>
    <x v="0"/>
    <x v="0"/>
    <x v="3"/>
    <s v="2021-05-??"/>
    <x v="1"/>
    <n v="5383"/>
    <x v="3"/>
    <n v="0"/>
    <x v="1"/>
    <n v="0"/>
    <x v="811"/>
    <m/>
    <x v="0"/>
    <x v="12"/>
    <m/>
    <s v="Retenções SIACSA"/>
    <x v="2"/>
    <s v="SIACSA"/>
    <x v="0"/>
    <x v="1"/>
    <x v="1"/>
    <x v="1"/>
    <x v="0"/>
    <x v="0"/>
    <x v="0"/>
    <x v="0"/>
    <x v="1"/>
    <x v="1"/>
    <x v="0"/>
    <s v="Retenções SIACSA"/>
    <x v="0"/>
    <x v="0"/>
    <x v="0"/>
    <x v="0"/>
    <x v="1"/>
    <x v="0"/>
    <x v="0"/>
    <x v="3"/>
    <x v="1"/>
    <x v="2"/>
    <x v="12"/>
    <x v="0"/>
    <m/>
  </r>
  <r>
    <x v="2"/>
    <n v="0"/>
    <n v="0"/>
    <n v="5407"/>
    <n v="0"/>
    <x v="7912"/>
    <x v="0"/>
    <x v="0"/>
    <x v="0"/>
    <s v="80.02.10.24"/>
    <x v="8"/>
    <x v="1"/>
    <x v="1"/>
    <s v="Outros"/>
    <s v="80.02.10"/>
    <s v="Retenções SIACSA"/>
    <s v="80.02.10.24"/>
    <x v="27"/>
    <x v="0"/>
    <x v="5"/>
    <x v="9"/>
    <x v="0"/>
    <x v="1"/>
    <x v="0"/>
    <x v="0"/>
    <x v="4"/>
    <s v="2021-06-??"/>
    <x v="1"/>
    <n v="5407"/>
    <x v="3"/>
    <n v="0"/>
    <x v="1"/>
    <n v="0"/>
    <x v="811"/>
    <m/>
    <x v="0"/>
    <x v="12"/>
    <m/>
    <s v="Retenções SIACSA"/>
    <x v="2"/>
    <s v="SIACSA"/>
    <x v="0"/>
    <x v="1"/>
    <x v="1"/>
    <x v="1"/>
    <x v="0"/>
    <x v="0"/>
    <x v="0"/>
    <x v="0"/>
    <x v="1"/>
    <x v="1"/>
    <x v="0"/>
    <s v="Retenções SIACSA"/>
    <x v="0"/>
    <x v="0"/>
    <x v="0"/>
    <x v="0"/>
    <x v="1"/>
    <x v="0"/>
    <x v="0"/>
    <x v="3"/>
    <x v="1"/>
    <x v="2"/>
    <x v="12"/>
    <x v="0"/>
    <m/>
  </r>
  <r>
    <x v="2"/>
    <n v="0"/>
    <n v="0"/>
    <n v="5383"/>
    <n v="0"/>
    <x v="7912"/>
    <x v="0"/>
    <x v="0"/>
    <x v="0"/>
    <s v="80.02.10.24"/>
    <x v="8"/>
    <x v="1"/>
    <x v="1"/>
    <s v="Outros"/>
    <s v="80.02.10"/>
    <s v="Retenções SIACSA"/>
    <s v="80.02.10.24"/>
    <x v="27"/>
    <x v="0"/>
    <x v="5"/>
    <x v="9"/>
    <x v="0"/>
    <x v="1"/>
    <x v="0"/>
    <x v="0"/>
    <x v="5"/>
    <s v="2021-08-??"/>
    <x v="2"/>
    <n v="5383"/>
    <x v="3"/>
    <n v="0"/>
    <x v="1"/>
    <n v="0"/>
    <x v="811"/>
    <m/>
    <x v="0"/>
    <x v="12"/>
    <m/>
    <s v="Retenções SIACSA"/>
    <x v="2"/>
    <s v="SIACSA"/>
    <x v="0"/>
    <x v="1"/>
    <x v="1"/>
    <x v="1"/>
    <x v="0"/>
    <x v="0"/>
    <x v="0"/>
    <x v="0"/>
    <x v="1"/>
    <x v="1"/>
    <x v="0"/>
    <s v="Retenções SIACSA"/>
    <x v="0"/>
    <x v="0"/>
    <x v="0"/>
    <x v="0"/>
    <x v="1"/>
    <x v="0"/>
    <x v="0"/>
    <x v="3"/>
    <x v="1"/>
    <x v="2"/>
    <x v="12"/>
    <x v="0"/>
    <m/>
  </r>
  <r>
    <x v="2"/>
    <n v="0"/>
    <n v="0"/>
    <n v="26937"/>
    <n v="0"/>
    <x v="7912"/>
    <x v="0"/>
    <x v="0"/>
    <x v="0"/>
    <s v="80.02.10.24"/>
    <x v="8"/>
    <x v="1"/>
    <x v="1"/>
    <s v="Outros"/>
    <s v="80.02.10"/>
    <s v="Retenções SIACSA"/>
    <s v="80.02.10.24"/>
    <x v="27"/>
    <x v="0"/>
    <x v="5"/>
    <x v="9"/>
    <x v="0"/>
    <x v="1"/>
    <x v="0"/>
    <x v="0"/>
    <x v="10"/>
    <s v="2021-11-??"/>
    <x v="3"/>
    <n v="26937"/>
    <x v="3"/>
    <n v="0"/>
    <x v="1"/>
    <n v="0"/>
    <x v="811"/>
    <m/>
    <x v="0"/>
    <x v="12"/>
    <m/>
    <s v="Retenções SIACSA"/>
    <x v="2"/>
    <s v="SIACSA"/>
    <x v="0"/>
    <x v="1"/>
    <x v="1"/>
    <x v="1"/>
    <x v="0"/>
    <x v="0"/>
    <x v="0"/>
    <x v="0"/>
    <x v="1"/>
    <x v="1"/>
    <x v="0"/>
    <s v="Retenções SIACSA"/>
    <x v="0"/>
    <x v="0"/>
    <x v="0"/>
    <x v="0"/>
    <x v="1"/>
    <x v="0"/>
    <x v="0"/>
    <x v="3"/>
    <x v="1"/>
    <x v="2"/>
    <x v="12"/>
    <x v="0"/>
    <m/>
  </r>
  <r>
    <x v="2"/>
    <n v="0"/>
    <n v="0"/>
    <n v="10650"/>
    <n v="0"/>
    <x v="7912"/>
    <x v="0"/>
    <x v="0"/>
    <x v="0"/>
    <s v="80.02.10.24"/>
    <x v="8"/>
    <x v="1"/>
    <x v="1"/>
    <s v="Outros"/>
    <s v="80.02.10"/>
    <s v="Retenções SIACSA"/>
    <s v="80.02.10.24"/>
    <x v="27"/>
    <x v="0"/>
    <x v="5"/>
    <x v="9"/>
    <x v="0"/>
    <x v="1"/>
    <x v="0"/>
    <x v="0"/>
    <x v="9"/>
    <s v="2021-12-??"/>
    <x v="3"/>
    <n v="10650"/>
    <x v="3"/>
    <n v="0"/>
    <x v="1"/>
    <n v="0"/>
    <x v="811"/>
    <m/>
    <x v="0"/>
    <x v="12"/>
    <m/>
    <s v="Retenções SIACSA"/>
    <x v="2"/>
    <s v="SIACSA"/>
    <x v="0"/>
    <x v="1"/>
    <x v="1"/>
    <x v="1"/>
    <x v="0"/>
    <x v="0"/>
    <x v="0"/>
    <x v="0"/>
    <x v="1"/>
    <x v="1"/>
    <x v="0"/>
    <s v="Retenções SIACSA"/>
    <x v="0"/>
    <x v="0"/>
    <x v="0"/>
    <x v="0"/>
    <x v="1"/>
    <x v="0"/>
    <x v="0"/>
    <x v="3"/>
    <x v="1"/>
    <x v="2"/>
    <x v="12"/>
    <x v="0"/>
    <m/>
  </r>
  <r>
    <x v="1"/>
    <n v="0"/>
    <n v="0"/>
    <n v="643025"/>
    <n v="0"/>
    <x v="7912"/>
    <x v="0"/>
    <x v="0"/>
    <x v="0"/>
    <s v="01.25.02.17"/>
    <x v="22"/>
    <x v="2"/>
    <x v="2"/>
    <s v="desporto"/>
    <s v="01.25.02"/>
    <s v="Construção e Reabilitação de Placas Desportivas"/>
    <s v="01.25.02.17"/>
    <x v="26"/>
    <x v="0"/>
    <x v="0"/>
    <x v="0"/>
    <x v="1"/>
    <x v="2"/>
    <x v="2"/>
    <x v="0"/>
    <x v="0"/>
    <s v="2021-01-??"/>
    <x v="0"/>
    <n v="643025"/>
    <x v="3"/>
    <n v="0"/>
    <x v="1"/>
    <n v="2000000"/>
    <x v="811"/>
    <m/>
    <x v="0"/>
    <x v="12"/>
    <m/>
    <s v="Construção e Reabilitação de Placas Desportivas"/>
    <x v="2"/>
    <m/>
    <x v="0"/>
    <x v="1"/>
    <x v="1"/>
    <x v="1"/>
    <x v="0"/>
    <x v="0"/>
    <x v="0"/>
    <x v="0"/>
    <x v="1"/>
    <x v="1"/>
    <x v="0"/>
    <s v="Construção e Reabilitação de Placas Desportivas"/>
    <x v="0"/>
    <x v="0"/>
    <x v="0"/>
    <x v="0"/>
    <x v="2"/>
    <x v="0"/>
    <x v="0"/>
    <x v="3"/>
    <x v="1"/>
    <x v="2"/>
    <x v="12"/>
    <x v="0"/>
    <m/>
  </r>
  <r>
    <x v="1"/>
    <n v="0"/>
    <n v="0"/>
    <n v="418780"/>
    <n v="0"/>
    <x v="7912"/>
    <x v="0"/>
    <x v="0"/>
    <x v="0"/>
    <s v="01.25.02.17"/>
    <x v="22"/>
    <x v="2"/>
    <x v="2"/>
    <s v="desporto"/>
    <s v="01.25.02"/>
    <s v="Construção e Reabilitação de Placas Desportivas"/>
    <s v="01.25.02.17"/>
    <x v="26"/>
    <x v="0"/>
    <x v="0"/>
    <x v="0"/>
    <x v="1"/>
    <x v="2"/>
    <x v="2"/>
    <x v="0"/>
    <x v="11"/>
    <s v="2021-02-??"/>
    <x v="0"/>
    <n v="418780"/>
    <x v="3"/>
    <n v="0"/>
    <x v="1"/>
    <n v="2000000"/>
    <x v="811"/>
    <m/>
    <x v="0"/>
    <x v="12"/>
    <m/>
    <s v="Construção e Reabilitação de Placas Desportivas"/>
    <x v="2"/>
    <m/>
    <x v="0"/>
    <x v="1"/>
    <x v="1"/>
    <x v="1"/>
    <x v="0"/>
    <x v="0"/>
    <x v="0"/>
    <x v="0"/>
    <x v="1"/>
    <x v="1"/>
    <x v="0"/>
    <s v="Construção e Reabilitação de Placas Desportivas"/>
    <x v="0"/>
    <x v="0"/>
    <x v="0"/>
    <x v="0"/>
    <x v="2"/>
    <x v="0"/>
    <x v="0"/>
    <x v="3"/>
    <x v="1"/>
    <x v="2"/>
    <x v="12"/>
    <x v="0"/>
    <m/>
  </r>
  <r>
    <x v="1"/>
    <n v="0"/>
    <n v="0"/>
    <n v="69000"/>
    <n v="0"/>
    <x v="7912"/>
    <x v="0"/>
    <x v="0"/>
    <x v="0"/>
    <s v="01.25.02.17"/>
    <x v="22"/>
    <x v="2"/>
    <x v="2"/>
    <s v="desporto"/>
    <s v="01.25.02"/>
    <s v="Construção e Reabilitação de Placas Desportivas"/>
    <s v="01.25.02.17"/>
    <x v="26"/>
    <x v="0"/>
    <x v="0"/>
    <x v="0"/>
    <x v="1"/>
    <x v="2"/>
    <x v="2"/>
    <x v="0"/>
    <x v="2"/>
    <s v="2021-03-??"/>
    <x v="0"/>
    <n v="69000"/>
    <x v="3"/>
    <n v="0"/>
    <x v="1"/>
    <n v="2000000"/>
    <x v="811"/>
    <m/>
    <x v="0"/>
    <x v="12"/>
    <m/>
    <s v="Construção e Reabilitação de Placas Desportivas"/>
    <x v="2"/>
    <m/>
    <x v="0"/>
    <x v="1"/>
    <x v="1"/>
    <x v="1"/>
    <x v="0"/>
    <x v="0"/>
    <x v="0"/>
    <x v="0"/>
    <x v="1"/>
    <x v="1"/>
    <x v="0"/>
    <s v="Construção e Reabilitação de Placas Desportivas"/>
    <x v="0"/>
    <x v="0"/>
    <x v="0"/>
    <x v="0"/>
    <x v="2"/>
    <x v="0"/>
    <x v="0"/>
    <x v="3"/>
    <x v="1"/>
    <x v="2"/>
    <x v="12"/>
    <x v="0"/>
    <m/>
  </r>
  <r>
    <x v="1"/>
    <n v="0"/>
    <n v="0"/>
    <n v="862730"/>
    <n v="0"/>
    <x v="7912"/>
    <x v="0"/>
    <x v="0"/>
    <x v="0"/>
    <s v="01.25.02.17"/>
    <x v="22"/>
    <x v="2"/>
    <x v="2"/>
    <s v="desporto"/>
    <s v="01.25.02"/>
    <s v="Construção e Reabilitação de Placas Desportivas"/>
    <s v="01.25.02.17"/>
    <x v="26"/>
    <x v="0"/>
    <x v="0"/>
    <x v="0"/>
    <x v="1"/>
    <x v="2"/>
    <x v="2"/>
    <x v="0"/>
    <x v="3"/>
    <s v="2021-05-??"/>
    <x v="1"/>
    <n v="862730"/>
    <x v="3"/>
    <n v="0"/>
    <x v="1"/>
    <n v="2000000"/>
    <x v="811"/>
    <m/>
    <x v="0"/>
    <x v="12"/>
    <m/>
    <s v="Construção e Reabilitação de Placas Desportivas"/>
    <x v="2"/>
    <m/>
    <x v="0"/>
    <x v="1"/>
    <x v="1"/>
    <x v="1"/>
    <x v="0"/>
    <x v="0"/>
    <x v="0"/>
    <x v="0"/>
    <x v="1"/>
    <x v="1"/>
    <x v="0"/>
    <s v="Construção e Reabilitação de Placas Desportivas"/>
    <x v="0"/>
    <x v="0"/>
    <x v="0"/>
    <x v="0"/>
    <x v="2"/>
    <x v="0"/>
    <x v="0"/>
    <x v="3"/>
    <x v="1"/>
    <x v="2"/>
    <x v="12"/>
    <x v="0"/>
    <m/>
  </r>
  <r>
    <x v="1"/>
    <n v="0"/>
    <n v="0"/>
    <n v="257652"/>
    <n v="0"/>
    <x v="7912"/>
    <x v="0"/>
    <x v="0"/>
    <x v="0"/>
    <s v="01.25.02.17"/>
    <x v="22"/>
    <x v="2"/>
    <x v="2"/>
    <s v="desporto"/>
    <s v="01.25.02"/>
    <s v="Construção e Reabilitação de Placas Desportivas"/>
    <s v="01.25.02.17"/>
    <x v="26"/>
    <x v="0"/>
    <x v="0"/>
    <x v="0"/>
    <x v="1"/>
    <x v="2"/>
    <x v="2"/>
    <x v="0"/>
    <x v="4"/>
    <s v="2021-06-??"/>
    <x v="1"/>
    <n v="257652"/>
    <x v="3"/>
    <n v="0"/>
    <x v="1"/>
    <n v="2000000"/>
    <x v="811"/>
    <m/>
    <x v="0"/>
    <x v="12"/>
    <m/>
    <s v="Construção e Reabilitação de Placas Desportivas"/>
    <x v="2"/>
    <m/>
    <x v="0"/>
    <x v="1"/>
    <x v="1"/>
    <x v="1"/>
    <x v="0"/>
    <x v="0"/>
    <x v="0"/>
    <x v="0"/>
    <x v="1"/>
    <x v="1"/>
    <x v="0"/>
    <s v="Construção e Reabilitação de Placas Desportivas"/>
    <x v="0"/>
    <x v="0"/>
    <x v="0"/>
    <x v="0"/>
    <x v="2"/>
    <x v="0"/>
    <x v="0"/>
    <x v="3"/>
    <x v="1"/>
    <x v="2"/>
    <x v="12"/>
    <x v="0"/>
    <m/>
  </r>
  <r>
    <x v="1"/>
    <n v="0"/>
    <n v="0"/>
    <n v="561932"/>
    <n v="0"/>
    <x v="7912"/>
    <x v="0"/>
    <x v="0"/>
    <x v="0"/>
    <s v="01.25.02.17"/>
    <x v="22"/>
    <x v="2"/>
    <x v="2"/>
    <s v="desporto"/>
    <s v="01.25.02"/>
    <s v="Construção e Reabilitação de Placas Desportivas"/>
    <s v="01.25.02.17"/>
    <x v="26"/>
    <x v="0"/>
    <x v="0"/>
    <x v="0"/>
    <x v="1"/>
    <x v="2"/>
    <x v="2"/>
    <x v="0"/>
    <x v="7"/>
    <s v="2021-09-??"/>
    <x v="2"/>
    <n v="561932"/>
    <x v="3"/>
    <n v="0"/>
    <x v="1"/>
    <n v="2000000"/>
    <x v="811"/>
    <m/>
    <x v="0"/>
    <x v="12"/>
    <m/>
    <s v="Construção e Reabilitação de Placas Desportivas"/>
    <x v="2"/>
    <m/>
    <x v="0"/>
    <x v="1"/>
    <x v="1"/>
    <x v="1"/>
    <x v="0"/>
    <x v="0"/>
    <x v="0"/>
    <x v="0"/>
    <x v="1"/>
    <x v="1"/>
    <x v="0"/>
    <s v="Construção e Reabilitação de Placas Desportivas"/>
    <x v="0"/>
    <x v="0"/>
    <x v="0"/>
    <x v="0"/>
    <x v="2"/>
    <x v="0"/>
    <x v="0"/>
    <x v="3"/>
    <x v="1"/>
    <x v="2"/>
    <x v="12"/>
    <x v="0"/>
    <m/>
  </r>
  <r>
    <x v="1"/>
    <n v="0"/>
    <n v="0"/>
    <n v="7572"/>
    <n v="0"/>
    <x v="7912"/>
    <x v="0"/>
    <x v="0"/>
    <x v="0"/>
    <s v="01.25.02.17"/>
    <x v="22"/>
    <x v="2"/>
    <x v="2"/>
    <s v="desporto"/>
    <s v="01.25.02"/>
    <s v="Construção e Reabilitação de Placas Desportivas"/>
    <s v="01.25.02.17"/>
    <x v="26"/>
    <x v="0"/>
    <x v="0"/>
    <x v="0"/>
    <x v="1"/>
    <x v="2"/>
    <x v="2"/>
    <x v="0"/>
    <x v="10"/>
    <s v="2021-11-??"/>
    <x v="3"/>
    <n v="7572"/>
    <x v="3"/>
    <n v="0"/>
    <x v="1"/>
    <n v="2000000"/>
    <x v="811"/>
    <m/>
    <x v="0"/>
    <x v="12"/>
    <m/>
    <s v="Construção e Reabilitação de Placas Desportivas"/>
    <x v="2"/>
    <m/>
    <x v="0"/>
    <x v="1"/>
    <x v="1"/>
    <x v="1"/>
    <x v="0"/>
    <x v="0"/>
    <x v="0"/>
    <x v="0"/>
    <x v="1"/>
    <x v="1"/>
    <x v="0"/>
    <s v="Construção e Reabilitação de Placas Desportivas"/>
    <x v="0"/>
    <x v="0"/>
    <x v="0"/>
    <x v="0"/>
    <x v="2"/>
    <x v="0"/>
    <x v="0"/>
    <x v="3"/>
    <x v="1"/>
    <x v="2"/>
    <x v="12"/>
    <x v="0"/>
    <m/>
  </r>
  <r>
    <x v="0"/>
    <n v="0"/>
    <n v="0"/>
    <n v="4000"/>
    <n v="0"/>
    <x v="7912"/>
    <x v="0"/>
    <x v="0"/>
    <x v="0"/>
    <s v="03.16.27"/>
    <x v="4"/>
    <x v="0"/>
    <x v="0"/>
    <s v="Direção dos Assuntos Jurídicos, Fiscalização e Policia Municipal"/>
    <s v="03.16.27"/>
    <s v="Direção dos Assuntos Jurídicos, Fiscalização e Policia Municipal"/>
    <s v="03.16.27"/>
    <x v="44"/>
    <x v="0"/>
    <x v="0"/>
    <x v="4"/>
    <x v="1"/>
    <x v="0"/>
    <x v="0"/>
    <x v="0"/>
    <x v="4"/>
    <s v="2021-06-??"/>
    <x v="1"/>
    <n v="4000"/>
    <x v="3"/>
    <n v="0"/>
    <x v="1"/>
    <n v="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1"/>
    <n v="0"/>
    <n v="0"/>
    <n v="108502"/>
    <n v="0"/>
    <x v="7912"/>
    <x v="0"/>
    <x v="0"/>
    <x v="0"/>
    <s v="01.27.03.08"/>
    <x v="44"/>
    <x v="3"/>
    <x v="4"/>
    <s v="Gestão de Recursos Hídricos"/>
    <s v="01.27.03"/>
    <s v="Abastecimento de Àgua às comunidades"/>
    <s v="01.27.03.08"/>
    <x v="25"/>
    <x v="0"/>
    <x v="0"/>
    <x v="0"/>
    <x v="1"/>
    <x v="2"/>
    <x v="2"/>
    <x v="0"/>
    <x v="1"/>
    <s v="2021-04-??"/>
    <x v="1"/>
    <n v="108502"/>
    <x v="3"/>
    <n v="0"/>
    <x v="1"/>
    <n v="0"/>
    <x v="811"/>
    <m/>
    <x v="0"/>
    <x v="12"/>
    <m/>
    <s v="Abastecimento de Àgua às comunidades"/>
    <x v="2"/>
    <m/>
    <x v="0"/>
    <x v="1"/>
    <x v="1"/>
    <x v="1"/>
    <x v="0"/>
    <x v="0"/>
    <x v="0"/>
    <x v="0"/>
    <x v="1"/>
    <x v="1"/>
    <x v="0"/>
    <s v="Abastecimento de Àgua às comunidades"/>
    <x v="0"/>
    <x v="0"/>
    <x v="0"/>
    <x v="0"/>
    <x v="2"/>
    <x v="0"/>
    <x v="0"/>
    <x v="3"/>
    <x v="1"/>
    <x v="2"/>
    <x v="12"/>
    <x v="0"/>
    <m/>
  </r>
  <r>
    <x v="1"/>
    <n v="0"/>
    <n v="0"/>
    <n v="551225"/>
    <n v="0"/>
    <x v="7912"/>
    <x v="0"/>
    <x v="0"/>
    <x v="0"/>
    <s v="01.27.03.08"/>
    <x v="44"/>
    <x v="3"/>
    <x v="4"/>
    <s v="Gestão de Recursos Hídricos"/>
    <s v="01.27.03"/>
    <s v="Abastecimento de Àgua às comunidades"/>
    <s v="01.27.03.08"/>
    <x v="25"/>
    <x v="0"/>
    <x v="0"/>
    <x v="0"/>
    <x v="1"/>
    <x v="2"/>
    <x v="2"/>
    <x v="0"/>
    <x v="4"/>
    <s v="2021-06-??"/>
    <x v="1"/>
    <n v="551225"/>
    <x v="3"/>
    <n v="0"/>
    <x v="1"/>
    <n v="0"/>
    <x v="811"/>
    <m/>
    <x v="0"/>
    <x v="12"/>
    <m/>
    <s v="Abastecimento de Àgua às comunidades"/>
    <x v="2"/>
    <m/>
    <x v="0"/>
    <x v="1"/>
    <x v="1"/>
    <x v="1"/>
    <x v="0"/>
    <x v="0"/>
    <x v="0"/>
    <x v="0"/>
    <x v="1"/>
    <x v="1"/>
    <x v="0"/>
    <s v="Abastecimento de Àgua às comunidades"/>
    <x v="0"/>
    <x v="0"/>
    <x v="0"/>
    <x v="0"/>
    <x v="2"/>
    <x v="0"/>
    <x v="0"/>
    <x v="3"/>
    <x v="1"/>
    <x v="2"/>
    <x v="12"/>
    <x v="0"/>
    <m/>
  </r>
  <r>
    <x v="1"/>
    <n v="0"/>
    <n v="0"/>
    <n v="52964"/>
    <n v="0"/>
    <x v="7912"/>
    <x v="0"/>
    <x v="0"/>
    <x v="0"/>
    <s v="01.27.03.08"/>
    <x v="44"/>
    <x v="3"/>
    <x v="4"/>
    <s v="Gestão de Recursos Hídricos"/>
    <s v="01.27.03"/>
    <s v="Abastecimento de Àgua às comunidades"/>
    <s v="01.27.03.08"/>
    <x v="25"/>
    <x v="0"/>
    <x v="0"/>
    <x v="0"/>
    <x v="1"/>
    <x v="2"/>
    <x v="2"/>
    <x v="0"/>
    <x v="5"/>
    <s v="2021-08-??"/>
    <x v="2"/>
    <n v="52964"/>
    <x v="3"/>
    <n v="0"/>
    <x v="1"/>
    <n v="0"/>
    <x v="811"/>
    <m/>
    <x v="0"/>
    <x v="12"/>
    <m/>
    <s v="Abastecimento de Àgua às comunidades"/>
    <x v="2"/>
    <m/>
    <x v="0"/>
    <x v="1"/>
    <x v="1"/>
    <x v="1"/>
    <x v="0"/>
    <x v="0"/>
    <x v="0"/>
    <x v="0"/>
    <x v="1"/>
    <x v="1"/>
    <x v="0"/>
    <s v="Abastecimento de Àgua às comunidades"/>
    <x v="0"/>
    <x v="0"/>
    <x v="0"/>
    <x v="0"/>
    <x v="2"/>
    <x v="0"/>
    <x v="0"/>
    <x v="3"/>
    <x v="1"/>
    <x v="2"/>
    <x v="12"/>
    <x v="0"/>
    <m/>
  </r>
  <r>
    <x v="1"/>
    <n v="0"/>
    <n v="0"/>
    <n v="17000"/>
    <n v="0"/>
    <x v="7912"/>
    <x v="0"/>
    <x v="0"/>
    <x v="0"/>
    <s v="01.27.03.08"/>
    <x v="44"/>
    <x v="3"/>
    <x v="4"/>
    <s v="Gestão de Recursos Hídricos"/>
    <s v="01.27.03"/>
    <s v="Abastecimento de Àgua às comunidades"/>
    <s v="01.27.03.08"/>
    <x v="25"/>
    <x v="0"/>
    <x v="0"/>
    <x v="0"/>
    <x v="1"/>
    <x v="2"/>
    <x v="2"/>
    <x v="0"/>
    <x v="7"/>
    <s v="2021-09-??"/>
    <x v="2"/>
    <n v="17000"/>
    <x v="3"/>
    <n v="0"/>
    <x v="1"/>
    <n v="0"/>
    <x v="811"/>
    <m/>
    <x v="0"/>
    <x v="12"/>
    <m/>
    <s v="Abastecimento de Àgua às comunidades"/>
    <x v="2"/>
    <m/>
    <x v="0"/>
    <x v="1"/>
    <x v="1"/>
    <x v="1"/>
    <x v="0"/>
    <x v="0"/>
    <x v="0"/>
    <x v="0"/>
    <x v="1"/>
    <x v="1"/>
    <x v="0"/>
    <s v="Abastecimento de Àgua às comunidades"/>
    <x v="0"/>
    <x v="0"/>
    <x v="0"/>
    <x v="0"/>
    <x v="2"/>
    <x v="0"/>
    <x v="0"/>
    <x v="3"/>
    <x v="1"/>
    <x v="2"/>
    <x v="12"/>
    <x v="0"/>
    <m/>
  </r>
  <r>
    <x v="1"/>
    <n v="0"/>
    <n v="0"/>
    <n v="17000"/>
    <n v="0"/>
    <x v="7912"/>
    <x v="0"/>
    <x v="0"/>
    <x v="0"/>
    <s v="01.27.03.08"/>
    <x v="44"/>
    <x v="3"/>
    <x v="4"/>
    <s v="Gestão de Recursos Hídricos"/>
    <s v="01.27.03"/>
    <s v="Abastecimento de Àgua às comunidades"/>
    <s v="01.27.03.08"/>
    <x v="25"/>
    <x v="0"/>
    <x v="0"/>
    <x v="0"/>
    <x v="1"/>
    <x v="2"/>
    <x v="2"/>
    <x v="0"/>
    <x v="8"/>
    <s v="2021-10-??"/>
    <x v="3"/>
    <n v="17000"/>
    <x v="3"/>
    <n v="0"/>
    <x v="1"/>
    <n v="0"/>
    <x v="811"/>
    <m/>
    <x v="0"/>
    <x v="12"/>
    <m/>
    <s v="Abastecimento de Àgua às comunidades"/>
    <x v="2"/>
    <m/>
    <x v="0"/>
    <x v="1"/>
    <x v="1"/>
    <x v="1"/>
    <x v="0"/>
    <x v="0"/>
    <x v="0"/>
    <x v="0"/>
    <x v="1"/>
    <x v="1"/>
    <x v="0"/>
    <s v="Abastecimento de Àgua às comunidades"/>
    <x v="0"/>
    <x v="0"/>
    <x v="0"/>
    <x v="0"/>
    <x v="2"/>
    <x v="0"/>
    <x v="0"/>
    <x v="3"/>
    <x v="1"/>
    <x v="2"/>
    <x v="12"/>
    <x v="0"/>
    <m/>
  </r>
  <r>
    <x v="1"/>
    <n v="0"/>
    <n v="0"/>
    <n v="17000"/>
    <n v="0"/>
    <x v="7912"/>
    <x v="0"/>
    <x v="0"/>
    <x v="0"/>
    <s v="01.27.03.08"/>
    <x v="44"/>
    <x v="3"/>
    <x v="4"/>
    <s v="Gestão de Recursos Hídricos"/>
    <s v="01.27.03"/>
    <s v="Abastecimento de Àgua às comunidades"/>
    <s v="01.27.03.08"/>
    <x v="25"/>
    <x v="0"/>
    <x v="0"/>
    <x v="0"/>
    <x v="1"/>
    <x v="2"/>
    <x v="2"/>
    <x v="0"/>
    <x v="10"/>
    <s v="2021-11-??"/>
    <x v="3"/>
    <n v="17000"/>
    <x v="3"/>
    <n v="0"/>
    <x v="1"/>
    <n v="0"/>
    <x v="811"/>
    <m/>
    <x v="0"/>
    <x v="12"/>
    <m/>
    <s v="Abastecimento de Àgua às comunidades"/>
    <x v="2"/>
    <m/>
    <x v="0"/>
    <x v="1"/>
    <x v="1"/>
    <x v="1"/>
    <x v="0"/>
    <x v="0"/>
    <x v="0"/>
    <x v="0"/>
    <x v="1"/>
    <x v="1"/>
    <x v="0"/>
    <s v="Abastecimento de Àgua às comunidades"/>
    <x v="0"/>
    <x v="0"/>
    <x v="0"/>
    <x v="0"/>
    <x v="2"/>
    <x v="0"/>
    <x v="0"/>
    <x v="3"/>
    <x v="1"/>
    <x v="2"/>
    <x v="12"/>
    <x v="0"/>
    <m/>
  </r>
  <r>
    <x v="1"/>
    <n v="0"/>
    <n v="0"/>
    <n v="231366"/>
    <n v="0"/>
    <x v="7912"/>
    <x v="0"/>
    <x v="0"/>
    <x v="0"/>
    <s v="01.27.03.08"/>
    <x v="44"/>
    <x v="3"/>
    <x v="4"/>
    <s v="Gestão de Recursos Hídricos"/>
    <s v="01.27.03"/>
    <s v="Abastecimento de Àgua às comunidades"/>
    <s v="01.27.03.08"/>
    <x v="25"/>
    <x v="0"/>
    <x v="0"/>
    <x v="0"/>
    <x v="1"/>
    <x v="2"/>
    <x v="2"/>
    <x v="0"/>
    <x v="9"/>
    <s v="2021-12-??"/>
    <x v="3"/>
    <n v="231366"/>
    <x v="3"/>
    <n v="0"/>
    <x v="1"/>
    <n v="0"/>
    <x v="811"/>
    <m/>
    <x v="0"/>
    <x v="12"/>
    <m/>
    <s v="Abastecimento de Àgua às comunidades"/>
    <x v="2"/>
    <m/>
    <x v="0"/>
    <x v="1"/>
    <x v="1"/>
    <x v="1"/>
    <x v="0"/>
    <x v="0"/>
    <x v="0"/>
    <x v="0"/>
    <x v="1"/>
    <x v="1"/>
    <x v="0"/>
    <s v="Abastecimento de Àgua às comunidades"/>
    <x v="0"/>
    <x v="0"/>
    <x v="0"/>
    <x v="0"/>
    <x v="2"/>
    <x v="0"/>
    <x v="0"/>
    <x v="3"/>
    <x v="1"/>
    <x v="2"/>
    <x v="12"/>
    <x v="0"/>
    <m/>
  </r>
  <r>
    <x v="1"/>
    <n v="0"/>
    <n v="0"/>
    <n v="200000"/>
    <n v="0"/>
    <x v="7912"/>
    <x v="0"/>
    <x v="0"/>
    <x v="0"/>
    <s v="01.27.02.12"/>
    <x v="12"/>
    <x v="3"/>
    <x v="4"/>
    <s v="Saneamento básico"/>
    <s v="01.27.02"/>
    <s v="Rede de Esgotos"/>
    <s v="01.27.02.12"/>
    <x v="26"/>
    <x v="0"/>
    <x v="0"/>
    <x v="0"/>
    <x v="1"/>
    <x v="2"/>
    <x v="2"/>
    <x v="0"/>
    <x v="0"/>
    <s v="2021-01-??"/>
    <x v="0"/>
    <n v="200000"/>
    <x v="3"/>
    <n v="0"/>
    <x v="2"/>
    <n v="1500000"/>
    <x v="811"/>
    <m/>
    <x v="0"/>
    <x v="12"/>
    <m/>
    <s v="Rede de Esgotos"/>
    <x v="2"/>
    <s v="RE"/>
    <x v="0"/>
    <x v="1"/>
    <x v="1"/>
    <x v="1"/>
    <x v="0"/>
    <x v="0"/>
    <x v="0"/>
    <x v="0"/>
    <x v="1"/>
    <x v="1"/>
    <x v="0"/>
    <s v="Rede de Esgotos"/>
    <x v="0"/>
    <x v="0"/>
    <x v="0"/>
    <x v="0"/>
    <x v="2"/>
    <x v="0"/>
    <x v="0"/>
    <x v="3"/>
    <x v="1"/>
    <x v="2"/>
    <x v="12"/>
    <x v="0"/>
    <m/>
  </r>
  <r>
    <x v="1"/>
    <n v="0"/>
    <n v="0"/>
    <n v="84918"/>
    <n v="0"/>
    <x v="7912"/>
    <x v="0"/>
    <x v="0"/>
    <x v="0"/>
    <s v="01.27.02.12"/>
    <x v="12"/>
    <x v="3"/>
    <x v="4"/>
    <s v="Saneamento básico"/>
    <s v="01.27.02"/>
    <s v="Rede de Esgotos"/>
    <s v="01.27.02.12"/>
    <x v="26"/>
    <x v="0"/>
    <x v="0"/>
    <x v="0"/>
    <x v="1"/>
    <x v="2"/>
    <x v="2"/>
    <x v="0"/>
    <x v="11"/>
    <s v="2021-02-??"/>
    <x v="0"/>
    <n v="84918"/>
    <x v="3"/>
    <n v="0"/>
    <x v="2"/>
    <n v="1500000"/>
    <x v="811"/>
    <m/>
    <x v="0"/>
    <x v="12"/>
    <m/>
    <s v="Rede de Esgotos"/>
    <x v="2"/>
    <s v="RE"/>
    <x v="0"/>
    <x v="1"/>
    <x v="1"/>
    <x v="1"/>
    <x v="0"/>
    <x v="0"/>
    <x v="0"/>
    <x v="0"/>
    <x v="1"/>
    <x v="1"/>
    <x v="0"/>
    <s v="Rede de Esgotos"/>
    <x v="0"/>
    <x v="0"/>
    <x v="0"/>
    <x v="0"/>
    <x v="2"/>
    <x v="0"/>
    <x v="0"/>
    <x v="3"/>
    <x v="1"/>
    <x v="2"/>
    <x v="12"/>
    <x v="0"/>
    <m/>
  </r>
  <r>
    <x v="1"/>
    <n v="0"/>
    <n v="0"/>
    <n v="15000"/>
    <n v="0"/>
    <x v="7912"/>
    <x v="0"/>
    <x v="0"/>
    <x v="0"/>
    <s v="01.27.02.12"/>
    <x v="12"/>
    <x v="3"/>
    <x v="4"/>
    <s v="Saneamento básico"/>
    <s v="01.27.02"/>
    <s v="Rede de Esgotos"/>
    <s v="01.27.02.12"/>
    <x v="26"/>
    <x v="0"/>
    <x v="0"/>
    <x v="0"/>
    <x v="1"/>
    <x v="2"/>
    <x v="2"/>
    <x v="0"/>
    <x v="2"/>
    <s v="2021-03-??"/>
    <x v="0"/>
    <n v="15000"/>
    <x v="3"/>
    <n v="0"/>
    <x v="2"/>
    <n v="1500000"/>
    <x v="811"/>
    <m/>
    <x v="0"/>
    <x v="12"/>
    <m/>
    <s v="Rede de Esgotos"/>
    <x v="2"/>
    <s v="RE"/>
    <x v="0"/>
    <x v="1"/>
    <x v="1"/>
    <x v="1"/>
    <x v="0"/>
    <x v="0"/>
    <x v="0"/>
    <x v="0"/>
    <x v="1"/>
    <x v="1"/>
    <x v="0"/>
    <s v="Rede de Esgotos"/>
    <x v="0"/>
    <x v="0"/>
    <x v="0"/>
    <x v="0"/>
    <x v="2"/>
    <x v="0"/>
    <x v="0"/>
    <x v="3"/>
    <x v="1"/>
    <x v="2"/>
    <x v="12"/>
    <x v="0"/>
    <m/>
  </r>
  <r>
    <x v="1"/>
    <n v="0"/>
    <n v="0"/>
    <n v="128418"/>
    <n v="0"/>
    <x v="7912"/>
    <x v="0"/>
    <x v="0"/>
    <x v="0"/>
    <s v="01.27.02.12"/>
    <x v="12"/>
    <x v="3"/>
    <x v="4"/>
    <s v="Saneamento básico"/>
    <s v="01.27.02"/>
    <s v="Rede de Esgotos"/>
    <s v="01.27.02.12"/>
    <x v="26"/>
    <x v="0"/>
    <x v="0"/>
    <x v="0"/>
    <x v="1"/>
    <x v="2"/>
    <x v="2"/>
    <x v="0"/>
    <x v="1"/>
    <s v="2021-04-??"/>
    <x v="1"/>
    <n v="128418"/>
    <x v="3"/>
    <n v="0"/>
    <x v="2"/>
    <n v="1500000"/>
    <x v="811"/>
    <m/>
    <x v="0"/>
    <x v="12"/>
    <m/>
    <s v="Rede de Esgotos"/>
    <x v="2"/>
    <s v="RE"/>
    <x v="0"/>
    <x v="1"/>
    <x v="1"/>
    <x v="1"/>
    <x v="0"/>
    <x v="0"/>
    <x v="0"/>
    <x v="0"/>
    <x v="1"/>
    <x v="1"/>
    <x v="0"/>
    <s v="Rede de Esgotos"/>
    <x v="0"/>
    <x v="0"/>
    <x v="0"/>
    <x v="0"/>
    <x v="2"/>
    <x v="0"/>
    <x v="0"/>
    <x v="3"/>
    <x v="1"/>
    <x v="2"/>
    <x v="12"/>
    <x v="0"/>
    <m/>
  </r>
  <r>
    <x v="1"/>
    <n v="0"/>
    <n v="0"/>
    <n v="65000"/>
    <n v="0"/>
    <x v="7912"/>
    <x v="0"/>
    <x v="0"/>
    <x v="0"/>
    <s v="01.27.02.12"/>
    <x v="12"/>
    <x v="3"/>
    <x v="4"/>
    <s v="Saneamento básico"/>
    <s v="01.27.02"/>
    <s v="Rede de Esgotos"/>
    <s v="01.27.02.12"/>
    <x v="26"/>
    <x v="0"/>
    <x v="0"/>
    <x v="0"/>
    <x v="1"/>
    <x v="2"/>
    <x v="2"/>
    <x v="0"/>
    <x v="3"/>
    <s v="2021-05-??"/>
    <x v="1"/>
    <n v="65000"/>
    <x v="3"/>
    <n v="0"/>
    <x v="2"/>
    <n v="1500000"/>
    <x v="811"/>
    <m/>
    <x v="0"/>
    <x v="12"/>
    <m/>
    <s v="Rede de Esgotos"/>
    <x v="2"/>
    <s v="RE"/>
    <x v="0"/>
    <x v="1"/>
    <x v="1"/>
    <x v="1"/>
    <x v="0"/>
    <x v="0"/>
    <x v="0"/>
    <x v="0"/>
    <x v="1"/>
    <x v="1"/>
    <x v="0"/>
    <s v="Rede de Esgotos"/>
    <x v="0"/>
    <x v="0"/>
    <x v="0"/>
    <x v="0"/>
    <x v="2"/>
    <x v="0"/>
    <x v="0"/>
    <x v="3"/>
    <x v="1"/>
    <x v="2"/>
    <x v="12"/>
    <x v="0"/>
    <m/>
  </r>
  <r>
    <x v="1"/>
    <n v="0"/>
    <n v="0"/>
    <n v="30000"/>
    <n v="0"/>
    <x v="7912"/>
    <x v="0"/>
    <x v="0"/>
    <x v="0"/>
    <s v="01.27.02.12"/>
    <x v="12"/>
    <x v="3"/>
    <x v="4"/>
    <s v="Saneamento básico"/>
    <s v="01.27.02"/>
    <s v="Rede de Esgotos"/>
    <s v="01.27.02.12"/>
    <x v="26"/>
    <x v="0"/>
    <x v="0"/>
    <x v="0"/>
    <x v="1"/>
    <x v="2"/>
    <x v="2"/>
    <x v="0"/>
    <x v="4"/>
    <s v="2021-06-??"/>
    <x v="1"/>
    <n v="30000"/>
    <x v="3"/>
    <n v="0"/>
    <x v="2"/>
    <n v="1500000"/>
    <x v="811"/>
    <m/>
    <x v="0"/>
    <x v="12"/>
    <m/>
    <s v="Rede de Esgotos"/>
    <x v="2"/>
    <s v="RE"/>
    <x v="0"/>
    <x v="1"/>
    <x v="1"/>
    <x v="1"/>
    <x v="0"/>
    <x v="0"/>
    <x v="0"/>
    <x v="0"/>
    <x v="1"/>
    <x v="1"/>
    <x v="0"/>
    <s v="Rede de Esgotos"/>
    <x v="0"/>
    <x v="0"/>
    <x v="0"/>
    <x v="0"/>
    <x v="2"/>
    <x v="0"/>
    <x v="0"/>
    <x v="3"/>
    <x v="1"/>
    <x v="2"/>
    <x v="12"/>
    <x v="0"/>
    <m/>
  </r>
  <r>
    <x v="1"/>
    <n v="0"/>
    <n v="0"/>
    <n v="75160"/>
    <n v="0"/>
    <x v="7912"/>
    <x v="0"/>
    <x v="0"/>
    <x v="0"/>
    <s v="01.27.02.12"/>
    <x v="12"/>
    <x v="3"/>
    <x v="4"/>
    <s v="Saneamento básico"/>
    <s v="01.27.02"/>
    <s v="Rede de Esgotos"/>
    <s v="01.27.02.12"/>
    <x v="26"/>
    <x v="0"/>
    <x v="0"/>
    <x v="0"/>
    <x v="1"/>
    <x v="2"/>
    <x v="2"/>
    <x v="0"/>
    <x v="6"/>
    <s v="2021-07-??"/>
    <x v="2"/>
    <n v="75160"/>
    <x v="3"/>
    <n v="0"/>
    <x v="2"/>
    <n v="1500000"/>
    <x v="811"/>
    <m/>
    <x v="0"/>
    <x v="12"/>
    <m/>
    <s v="Rede de Esgotos"/>
    <x v="2"/>
    <s v="RE"/>
    <x v="0"/>
    <x v="1"/>
    <x v="1"/>
    <x v="1"/>
    <x v="0"/>
    <x v="0"/>
    <x v="0"/>
    <x v="0"/>
    <x v="1"/>
    <x v="1"/>
    <x v="0"/>
    <s v="Rede de Esgotos"/>
    <x v="0"/>
    <x v="0"/>
    <x v="0"/>
    <x v="0"/>
    <x v="2"/>
    <x v="0"/>
    <x v="0"/>
    <x v="3"/>
    <x v="1"/>
    <x v="2"/>
    <x v="12"/>
    <x v="0"/>
    <m/>
  </r>
  <r>
    <x v="1"/>
    <n v="0"/>
    <n v="0"/>
    <n v="316524"/>
    <n v="0"/>
    <x v="7912"/>
    <x v="0"/>
    <x v="0"/>
    <x v="0"/>
    <s v="01.27.02.12"/>
    <x v="12"/>
    <x v="3"/>
    <x v="4"/>
    <s v="Saneamento básico"/>
    <s v="01.27.02"/>
    <s v="Rede de Esgotos"/>
    <s v="01.27.02.12"/>
    <x v="26"/>
    <x v="0"/>
    <x v="0"/>
    <x v="0"/>
    <x v="1"/>
    <x v="2"/>
    <x v="2"/>
    <x v="0"/>
    <x v="5"/>
    <s v="2021-08-??"/>
    <x v="2"/>
    <n v="316524"/>
    <x v="3"/>
    <n v="0"/>
    <x v="2"/>
    <n v="1500000"/>
    <x v="811"/>
    <m/>
    <x v="0"/>
    <x v="12"/>
    <m/>
    <s v="Rede de Esgotos"/>
    <x v="2"/>
    <s v="RE"/>
    <x v="0"/>
    <x v="1"/>
    <x v="1"/>
    <x v="1"/>
    <x v="0"/>
    <x v="0"/>
    <x v="0"/>
    <x v="0"/>
    <x v="1"/>
    <x v="1"/>
    <x v="0"/>
    <s v="Rede de Esgotos"/>
    <x v="0"/>
    <x v="0"/>
    <x v="0"/>
    <x v="0"/>
    <x v="2"/>
    <x v="0"/>
    <x v="0"/>
    <x v="3"/>
    <x v="1"/>
    <x v="2"/>
    <x v="12"/>
    <x v="0"/>
    <m/>
  </r>
  <r>
    <x v="1"/>
    <n v="0"/>
    <n v="0"/>
    <n v="35000"/>
    <n v="0"/>
    <x v="7912"/>
    <x v="0"/>
    <x v="0"/>
    <x v="0"/>
    <s v="01.27.02.12"/>
    <x v="12"/>
    <x v="3"/>
    <x v="4"/>
    <s v="Saneamento básico"/>
    <s v="01.27.02"/>
    <s v="Rede de Esgotos"/>
    <s v="01.27.02.12"/>
    <x v="26"/>
    <x v="0"/>
    <x v="0"/>
    <x v="0"/>
    <x v="1"/>
    <x v="2"/>
    <x v="2"/>
    <x v="0"/>
    <x v="7"/>
    <s v="2021-09-??"/>
    <x v="2"/>
    <n v="35000"/>
    <x v="3"/>
    <n v="0"/>
    <x v="2"/>
    <n v="1500000"/>
    <x v="811"/>
    <m/>
    <x v="0"/>
    <x v="12"/>
    <m/>
    <s v="Rede de Esgotos"/>
    <x v="2"/>
    <s v="RE"/>
    <x v="0"/>
    <x v="1"/>
    <x v="1"/>
    <x v="1"/>
    <x v="0"/>
    <x v="0"/>
    <x v="0"/>
    <x v="0"/>
    <x v="1"/>
    <x v="1"/>
    <x v="0"/>
    <s v="Rede de Esgotos"/>
    <x v="0"/>
    <x v="0"/>
    <x v="0"/>
    <x v="0"/>
    <x v="2"/>
    <x v="0"/>
    <x v="0"/>
    <x v="3"/>
    <x v="1"/>
    <x v="2"/>
    <x v="12"/>
    <x v="0"/>
    <m/>
  </r>
  <r>
    <x v="1"/>
    <n v="0"/>
    <n v="0"/>
    <n v="385900"/>
    <n v="0"/>
    <x v="7912"/>
    <x v="0"/>
    <x v="0"/>
    <x v="0"/>
    <s v="01.27.02.12"/>
    <x v="12"/>
    <x v="3"/>
    <x v="4"/>
    <s v="Saneamento básico"/>
    <s v="01.27.02"/>
    <s v="Rede de Esgotos"/>
    <s v="01.27.02.12"/>
    <x v="26"/>
    <x v="0"/>
    <x v="0"/>
    <x v="0"/>
    <x v="1"/>
    <x v="2"/>
    <x v="2"/>
    <x v="0"/>
    <x v="8"/>
    <s v="2021-10-??"/>
    <x v="3"/>
    <n v="385900"/>
    <x v="3"/>
    <n v="0"/>
    <x v="2"/>
    <n v="1500000"/>
    <x v="811"/>
    <m/>
    <x v="0"/>
    <x v="12"/>
    <m/>
    <s v="Rede de Esgotos"/>
    <x v="2"/>
    <s v="RE"/>
    <x v="0"/>
    <x v="1"/>
    <x v="1"/>
    <x v="1"/>
    <x v="0"/>
    <x v="0"/>
    <x v="0"/>
    <x v="0"/>
    <x v="1"/>
    <x v="1"/>
    <x v="0"/>
    <s v="Rede de Esgotos"/>
    <x v="0"/>
    <x v="0"/>
    <x v="0"/>
    <x v="0"/>
    <x v="2"/>
    <x v="0"/>
    <x v="0"/>
    <x v="3"/>
    <x v="1"/>
    <x v="2"/>
    <x v="12"/>
    <x v="0"/>
    <m/>
  </r>
  <r>
    <x v="1"/>
    <n v="0"/>
    <n v="0"/>
    <n v="195625"/>
    <n v="0"/>
    <x v="7912"/>
    <x v="0"/>
    <x v="0"/>
    <x v="0"/>
    <s v="01.27.02.12"/>
    <x v="12"/>
    <x v="3"/>
    <x v="4"/>
    <s v="Saneamento básico"/>
    <s v="01.27.02"/>
    <s v="Rede de Esgotos"/>
    <s v="01.27.02.12"/>
    <x v="26"/>
    <x v="0"/>
    <x v="0"/>
    <x v="0"/>
    <x v="1"/>
    <x v="2"/>
    <x v="2"/>
    <x v="0"/>
    <x v="9"/>
    <s v="2021-12-??"/>
    <x v="3"/>
    <n v="195625"/>
    <x v="3"/>
    <n v="0"/>
    <x v="2"/>
    <n v="1500000"/>
    <x v="811"/>
    <m/>
    <x v="0"/>
    <x v="12"/>
    <m/>
    <s v="Rede de Esgotos"/>
    <x v="2"/>
    <s v="RE"/>
    <x v="0"/>
    <x v="1"/>
    <x v="1"/>
    <x v="1"/>
    <x v="0"/>
    <x v="0"/>
    <x v="0"/>
    <x v="0"/>
    <x v="1"/>
    <x v="1"/>
    <x v="0"/>
    <s v="Rede de Esgotos"/>
    <x v="0"/>
    <x v="0"/>
    <x v="0"/>
    <x v="0"/>
    <x v="2"/>
    <x v="0"/>
    <x v="0"/>
    <x v="3"/>
    <x v="1"/>
    <x v="2"/>
    <x v="12"/>
    <x v="0"/>
    <m/>
  </r>
  <r>
    <x v="0"/>
    <n v="0"/>
    <n v="0"/>
    <n v="1340"/>
    <n v="0"/>
    <x v="7912"/>
    <x v="0"/>
    <x v="1"/>
    <x v="0"/>
    <s v="03.03.10"/>
    <x v="10"/>
    <x v="0"/>
    <x v="3"/>
    <s v="Receitas Da Câmara"/>
    <s v="03.03.10"/>
    <s v="Receitas Da Câmara"/>
    <s v="03.03.10"/>
    <x v="19"/>
    <x v="0"/>
    <x v="4"/>
    <x v="6"/>
    <x v="1"/>
    <x v="0"/>
    <x v="1"/>
    <x v="0"/>
    <x v="1"/>
    <s v="2021-04-??"/>
    <x v="1"/>
    <n v="1340"/>
    <x v="3"/>
    <n v="0"/>
    <x v="1"/>
    <n v="0"/>
    <x v="811"/>
    <m/>
    <x v="0"/>
    <x v="12"/>
    <m/>
    <s v="Receitas Da Câmara"/>
    <x v="2"/>
    <s v="RDC"/>
    <x v="0"/>
    <x v="1"/>
    <x v="1"/>
    <x v="1"/>
    <x v="0"/>
    <x v="0"/>
    <x v="0"/>
    <x v="0"/>
    <x v="1"/>
    <x v="1"/>
    <x v="0"/>
    <s v="Receitas Da Câmara"/>
    <x v="0"/>
    <x v="0"/>
    <x v="0"/>
    <x v="0"/>
    <x v="0"/>
    <x v="0"/>
    <x v="0"/>
    <x v="3"/>
    <x v="1"/>
    <x v="2"/>
    <x v="12"/>
    <x v="0"/>
    <m/>
  </r>
  <r>
    <x v="0"/>
    <n v="0"/>
    <n v="0"/>
    <n v="2800"/>
    <n v="0"/>
    <x v="7912"/>
    <x v="0"/>
    <x v="1"/>
    <x v="0"/>
    <s v="03.03.10"/>
    <x v="10"/>
    <x v="0"/>
    <x v="3"/>
    <s v="Receitas Da Câmara"/>
    <s v="03.03.10"/>
    <s v="Receitas Da Câmara"/>
    <s v="03.03.10"/>
    <x v="19"/>
    <x v="0"/>
    <x v="4"/>
    <x v="6"/>
    <x v="1"/>
    <x v="0"/>
    <x v="1"/>
    <x v="0"/>
    <x v="3"/>
    <s v="2021-05-??"/>
    <x v="1"/>
    <n v="2800"/>
    <x v="3"/>
    <n v="0"/>
    <x v="1"/>
    <n v="0"/>
    <x v="811"/>
    <m/>
    <x v="0"/>
    <x v="12"/>
    <m/>
    <s v="Receitas Da Câmara"/>
    <x v="2"/>
    <s v="RDC"/>
    <x v="0"/>
    <x v="1"/>
    <x v="1"/>
    <x v="1"/>
    <x v="0"/>
    <x v="0"/>
    <x v="0"/>
    <x v="0"/>
    <x v="1"/>
    <x v="1"/>
    <x v="0"/>
    <s v="Receitas Da Câmara"/>
    <x v="0"/>
    <x v="0"/>
    <x v="0"/>
    <x v="0"/>
    <x v="0"/>
    <x v="0"/>
    <x v="0"/>
    <x v="3"/>
    <x v="1"/>
    <x v="2"/>
    <x v="12"/>
    <x v="0"/>
    <m/>
  </r>
  <r>
    <x v="0"/>
    <n v="0"/>
    <n v="0"/>
    <n v="1200"/>
    <n v="0"/>
    <x v="7912"/>
    <x v="0"/>
    <x v="1"/>
    <x v="0"/>
    <s v="03.03.10"/>
    <x v="10"/>
    <x v="0"/>
    <x v="3"/>
    <s v="Receitas Da Câmara"/>
    <s v="03.03.10"/>
    <s v="Receitas Da Câmara"/>
    <s v="03.03.10"/>
    <x v="19"/>
    <x v="0"/>
    <x v="4"/>
    <x v="6"/>
    <x v="1"/>
    <x v="0"/>
    <x v="1"/>
    <x v="0"/>
    <x v="6"/>
    <s v="2021-07-??"/>
    <x v="2"/>
    <n v="1200"/>
    <x v="3"/>
    <n v="0"/>
    <x v="1"/>
    <n v="0"/>
    <x v="811"/>
    <m/>
    <x v="0"/>
    <x v="12"/>
    <m/>
    <s v="Receitas Da Câmara"/>
    <x v="2"/>
    <s v="RDC"/>
    <x v="0"/>
    <x v="1"/>
    <x v="1"/>
    <x v="1"/>
    <x v="0"/>
    <x v="0"/>
    <x v="0"/>
    <x v="0"/>
    <x v="1"/>
    <x v="1"/>
    <x v="0"/>
    <s v="Receitas Da Câmara"/>
    <x v="0"/>
    <x v="0"/>
    <x v="0"/>
    <x v="0"/>
    <x v="0"/>
    <x v="0"/>
    <x v="0"/>
    <x v="3"/>
    <x v="1"/>
    <x v="2"/>
    <x v="12"/>
    <x v="0"/>
    <m/>
  </r>
  <r>
    <x v="0"/>
    <n v="0"/>
    <n v="0"/>
    <n v="10700"/>
    <n v="0"/>
    <x v="7912"/>
    <x v="0"/>
    <x v="1"/>
    <x v="0"/>
    <s v="03.03.10"/>
    <x v="10"/>
    <x v="0"/>
    <x v="3"/>
    <s v="Receitas Da Câmara"/>
    <s v="03.03.10"/>
    <s v="Receitas Da Câmara"/>
    <s v="03.03.10"/>
    <x v="56"/>
    <x v="0"/>
    <x v="4"/>
    <x v="6"/>
    <x v="1"/>
    <x v="0"/>
    <x v="1"/>
    <x v="0"/>
    <x v="0"/>
    <s v="2021-01-??"/>
    <x v="0"/>
    <n v="10700"/>
    <x v="3"/>
    <n v="0"/>
    <x v="1"/>
    <n v="0"/>
    <x v="811"/>
    <m/>
    <x v="0"/>
    <x v="12"/>
    <m/>
    <s v="Receitas Da Câmara"/>
    <x v="2"/>
    <s v="RDC"/>
    <x v="0"/>
    <x v="1"/>
    <x v="1"/>
    <x v="1"/>
    <x v="0"/>
    <x v="0"/>
    <x v="0"/>
    <x v="0"/>
    <x v="1"/>
    <x v="1"/>
    <x v="0"/>
    <s v="Receitas Da Câmara"/>
    <x v="0"/>
    <x v="0"/>
    <x v="0"/>
    <x v="0"/>
    <x v="0"/>
    <x v="0"/>
    <x v="0"/>
    <x v="3"/>
    <x v="1"/>
    <x v="2"/>
    <x v="12"/>
    <x v="0"/>
    <m/>
  </r>
  <r>
    <x v="0"/>
    <n v="0"/>
    <n v="0"/>
    <n v="9300"/>
    <n v="0"/>
    <x v="7912"/>
    <x v="0"/>
    <x v="1"/>
    <x v="0"/>
    <s v="03.03.10"/>
    <x v="10"/>
    <x v="0"/>
    <x v="3"/>
    <s v="Receitas Da Câmara"/>
    <s v="03.03.10"/>
    <s v="Receitas Da Câmara"/>
    <s v="03.03.10"/>
    <x v="56"/>
    <x v="0"/>
    <x v="4"/>
    <x v="6"/>
    <x v="1"/>
    <x v="0"/>
    <x v="1"/>
    <x v="0"/>
    <x v="11"/>
    <s v="2021-02-??"/>
    <x v="0"/>
    <n v="9300"/>
    <x v="3"/>
    <n v="0"/>
    <x v="1"/>
    <n v="0"/>
    <x v="811"/>
    <m/>
    <x v="0"/>
    <x v="12"/>
    <m/>
    <s v="Receitas Da Câmara"/>
    <x v="2"/>
    <s v="RDC"/>
    <x v="0"/>
    <x v="1"/>
    <x v="1"/>
    <x v="1"/>
    <x v="0"/>
    <x v="0"/>
    <x v="0"/>
    <x v="0"/>
    <x v="1"/>
    <x v="1"/>
    <x v="0"/>
    <s v="Receitas Da Câmara"/>
    <x v="0"/>
    <x v="0"/>
    <x v="0"/>
    <x v="0"/>
    <x v="0"/>
    <x v="0"/>
    <x v="0"/>
    <x v="3"/>
    <x v="1"/>
    <x v="2"/>
    <x v="12"/>
    <x v="0"/>
    <m/>
  </r>
  <r>
    <x v="0"/>
    <n v="0"/>
    <n v="0"/>
    <n v="10760"/>
    <n v="0"/>
    <x v="7912"/>
    <x v="0"/>
    <x v="1"/>
    <x v="0"/>
    <s v="03.03.10"/>
    <x v="10"/>
    <x v="0"/>
    <x v="3"/>
    <s v="Receitas Da Câmara"/>
    <s v="03.03.10"/>
    <s v="Receitas Da Câmara"/>
    <s v="03.03.10"/>
    <x v="56"/>
    <x v="0"/>
    <x v="4"/>
    <x v="6"/>
    <x v="1"/>
    <x v="0"/>
    <x v="1"/>
    <x v="0"/>
    <x v="2"/>
    <s v="2021-03-??"/>
    <x v="0"/>
    <n v="10760"/>
    <x v="3"/>
    <n v="0"/>
    <x v="1"/>
    <n v="0"/>
    <x v="811"/>
    <m/>
    <x v="0"/>
    <x v="12"/>
    <m/>
    <s v="Receitas Da Câmara"/>
    <x v="2"/>
    <s v="RDC"/>
    <x v="0"/>
    <x v="1"/>
    <x v="1"/>
    <x v="1"/>
    <x v="0"/>
    <x v="0"/>
    <x v="0"/>
    <x v="0"/>
    <x v="1"/>
    <x v="1"/>
    <x v="0"/>
    <s v="Receitas Da Câmara"/>
    <x v="0"/>
    <x v="0"/>
    <x v="0"/>
    <x v="0"/>
    <x v="0"/>
    <x v="0"/>
    <x v="0"/>
    <x v="3"/>
    <x v="1"/>
    <x v="2"/>
    <x v="12"/>
    <x v="0"/>
    <m/>
  </r>
  <r>
    <x v="0"/>
    <n v="0"/>
    <n v="0"/>
    <n v="3840"/>
    <n v="0"/>
    <x v="7912"/>
    <x v="0"/>
    <x v="1"/>
    <x v="0"/>
    <s v="03.03.10"/>
    <x v="10"/>
    <x v="0"/>
    <x v="3"/>
    <s v="Receitas Da Câmara"/>
    <s v="03.03.10"/>
    <s v="Receitas Da Câmara"/>
    <s v="03.03.10"/>
    <x v="56"/>
    <x v="0"/>
    <x v="4"/>
    <x v="6"/>
    <x v="1"/>
    <x v="0"/>
    <x v="1"/>
    <x v="0"/>
    <x v="4"/>
    <s v="2021-06-??"/>
    <x v="1"/>
    <n v="3840"/>
    <x v="3"/>
    <n v="0"/>
    <x v="1"/>
    <n v="0"/>
    <x v="811"/>
    <m/>
    <x v="0"/>
    <x v="12"/>
    <m/>
    <s v="Receitas Da Câmara"/>
    <x v="2"/>
    <s v="RDC"/>
    <x v="0"/>
    <x v="1"/>
    <x v="1"/>
    <x v="1"/>
    <x v="0"/>
    <x v="0"/>
    <x v="0"/>
    <x v="0"/>
    <x v="1"/>
    <x v="1"/>
    <x v="0"/>
    <s v="Receitas Da Câmara"/>
    <x v="0"/>
    <x v="0"/>
    <x v="0"/>
    <x v="0"/>
    <x v="0"/>
    <x v="0"/>
    <x v="0"/>
    <x v="3"/>
    <x v="1"/>
    <x v="2"/>
    <x v="12"/>
    <x v="0"/>
    <m/>
  </r>
  <r>
    <x v="0"/>
    <n v="0"/>
    <n v="0"/>
    <n v="7880"/>
    <n v="0"/>
    <x v="7912"/>
    <x v="0"/>
    <x v="1"/>
    <x v="0"/>
    <s v="03.03.10"/>
    <x v="10"/>
    <x v="0"/>
    <x v="3"/>
    <s v="Receitas Da Câmara"/>
    <s v="03.03.10"/>
    <s v="Receitas Da Câmara"/>
    <s v="03.03.10"/>
    <x v="56"/>
    <x v="0"/>
    <x v="4"/>
    <x v="6"/>
    <x v="1"/>
    <x v="0"/>
    <x v="1"/>
    <x v="0"/>
    <x v="6"/>
    <s v="2021-07-??"/>
    <x v="2"/>
    <n v="7880"/>
    <x v="3"/>
    <n v="0"/>
    <x v="1"/>
    <n v="0"/>
    <x v="811"/>
    <m/>
    <x v="0"/>
    <x v="12"/>
    <m/>
    <s v="Receitas Da Câmara"/>
    <x v="2"/>
    <s v="RDC"/>
    <x v="0"/>
    <x v="1"/>
    <x v="1"/>
    <x v="1"/>
    <x v="0"/>
    <x v="0"/>
    <x v="0"/>
    <x v="0"/>
    <x v="1"/>
    <x v="1"/>
    <x v="0"/>
    <s v="Receitas Da Câmara"/>
    <x v="0"/>
    <x v="0"/>
    <x v="0"/>
    <x v="0"/>
    <x v="0"/>
    <x v="0"/>
    <x v="0"/>
    <x v="3"/>
    <x v="1"/>
    <x v="2"/>
    <x v="12"/>
    <x v="0"/>
    <m/>
  </r>
  <r>
    <x v="0"/>
    <n v="0"/>
    <n v="0"/>
    <n v="13920"/>
    <n v="0"/>
    <x v="7912"/>
    <x v="0"/>
    <x v="1"/>
    <x v="0"/>
    <s v="03.03.10"/>
    <x v="10"/>
    <x v="0"/>
    <x v="3"/>
    <s v="Receitas Da Câmara"/>
    <s v="03.03.10"/>
    <s v="Receitas Da Câmara"/>
    <s v="03.03.10"/>
    <x v="56"/>
    <x v="0"/>
    <x v="4"/>
    <x v="6"/>
    <x v="1"/>
    <x v="0"/>
    <x v="1"/>
    <x v="0"/>
    <x v="5"/>
    <s v="2021-08-??"/>
    <x v="2"/>
    <n v="13920"/>
    <x v="3"/>
    <n v="0"/>
    <x v="1"/>
    <n v="0"/>
    <x v="811"/>
    <m/>
    <x v="0"/>
    <x v="12"/>
    <m/>
    <s v="Receitas Da Câmara"/>
    <x v="2"/>
    <s v="RDC"/>
    <x v="0"/>
    <x v="1"/>
    <x v="1"/>
    <x v="1"/>
    <x v="0"/>
    <x v="0"/>
    <x v="0"/>
    <x v="0"/>
    <x v="1"/>
    <x v="1"/>
    <x v="0"/>
    <s v="Receitas Da Câmara"/>
    <x v="0"/>
    <x v="0"/>
    <x v="0"/>
    <x v="0"/>
    <x v="0"/>
    <x v="0"/>
    <x v="0"/>
    <x v="3"/>
    <x v="1"/>
    <x v="2"/>
    <x v="12"/>
    <x v="0"/>
    <m/>
  </r>
  <r>
    <x v="0"/>
    <n v="0"/>
    <n v="0"/>
    <n v="8460"/>
    <n v="0"/>
    <x v="7912"/>
    <x v="0"/>
    <x v="1"/>
    <x v="0"/>
    <s v="03.03.10"/>
    <x v="10"/>
    <x v="0"/>
    <x v="3"/>
    <s v="Receitas Da Câmara"/>
    <s v="03.03.10"/>
    <s v="Receitas Da Câmara"/>
    <s v="03.03.10"/>
    <x v="56"/>
    <x v="0"/>
    <x v="4"/>
    <x v="6"/>
    <x v="1"/>
    <x v="0"/>
    <x v="1"/>
    <x v="0"/>
    <x v="7"/>
    <s v="2021-09-??"/>
    <x v="2"/>
    <n v="8460"/>
    <x v="3"/>
    <n v="0"/>
    <x v="1"/>
    <n v="0"/>
    <x v="811"/>
    <m/>
    <x v="0"/>
    <x v="12"/>
    <m/>
    <s v="Receitas Da Câmara"/>
    <x v="2"/>
    <s v="RDC"/>
    <x v="0"/>
    <x v="1"/>
    <x v="1"/>
    <x v="1"/>
    <x v="0"/>
    <x v="0"/>
    <x v="0"/>
    <x v="0"/>
    <x v="1"/>
    <x v="1"/>
    <x v="0"/>
    <s v="Receitas Da Câmara"/>
    <x v="0"/>
    <x v="0"/>
    <x v="0"/>
    <x v="0"/>
    <x v="0"/>
    <x v="0"/>
    <x v="0"/>
    <x v="3"/>
    <x v="1"/>
    <x v="2"/>
    <x v="12"/>
    <x v="0"/>
    <m/>
  </r>
  <r>
    <x v="0"/>
    <n v="0"/>
    <n v="0"/>
    <n v="10480"/>
    <n v="0"/>
    <x v="7912"/>
    <x v="0"/>
    <x v="1"/>
    <x v="0"/>
    <s v="03.03.10"/>
    <x v="10"/>
    <x v="0"/>
    <x v="3"/>
    <s v="Receitas Da Câmara"/>
    <s v="03.03.10"/>
    <s v="Receitas Da Câmara"/>
    <s v="03.03.10"/>
    <x v="56"/>
    <x v="0"/>
    <x v="4"/>
    <x v="6"/>
    <x v="1"/>
    <x v="0"/>
    <x v="1"/>
    <x v="0"/>
    <x v="8"/>
    <s v="2021-10-??"/>
    <x v="3"/>
    <n v="10480"/>
    <x v="3"/>
    <n v="0"/>
    <x v="1"/>
    <n v="0"/>
    <x v="811"/>
    <m/>
    <x v="0"/>
    <x v="12"/>
    <m/>
    <s v="Receitas Da Câmara"/>
    <x v="2"/>
    <s v="RDC"/>
    <x v="0"/>
    <x v="1"/>
    <x v="1"/>
    <x v="1"/>
    <x v="0"/>
    <x v="0"/>
    <x v="0"/>
    <x v="0"/>
    <x v="1"/>
    <x v="1"/>
    <x v="0"/>
    <s v="Receitas Da Câmara"/>
    <x v="0"/>
    <x v="0"/>
    <x v="0"/>
    <x v="0"/>
    <x v="0"/>
    <x v="0"/>
    <x v="0"/>
    <x v="3"/>
    <x v="1"/>
    <x v="2"/>
    <x v="12"/>
    <x v="0"/>
    <m/>
  </r>
  <r>
    <x v="0"/>
    <n v="0"/>
    <n v="0"/>
    <n v="7200"/>
    <n v="0"/>
    <x v="7912"/>
    <x v="0"/>
    <x v="1"/>
    <x v="0"/>
    <s v="03.03.10"/>
    <x v="10"/>
    <x v="0"/>
    <x v="3"/>
    <s v="Receitas Da Câmara"/>
    <s v="03.03.10"/>
    <s v="Receitas Da Câmara"/>
    <s v="03.03.10"/>
    <x v="56"/>
    <x v="0"/>
    <x v="4"/>
    <x v="6"/>
    <x v="1"/>
    <x v="0"/>
    <x v="1"/>
    <x v="0"/>
    <x v="10"/>
    <s v="2021-11-??"/>
    <x v="3"/>
    <n v="7200"/>
    <x v="3"/>
    <n v="0"/>
    <x v="1"/>
    <n v="0"/>
    <x v="811"/>
    <m/>
    <x v="0"/>
    <x v="12"/>
    <m/>
    <s v="Receitas Da Câmara"/>
    <x v="2"/>
    <s v="RDC"/>
    <x v="0"/>
    <x v="1"/>
    <x v="1"/>
    <x v="1"/>
    <x v="0"/>
    <x v="0"/>
    <x v="0"/>
    <x v="0"/>
    <x v="1"/>
    <x v="1"/>
    <x v="0"/>
    <s v="Receitas Da Câmara"/>
    <x v="0"/>
    <x v="0"/>
    <x v="0"/>
    <x v="0"/>
    <x v="0"/>
    <x v="0"/>
    <x v="0"/>
    <x v="3"/>
    <x v="1"/>
    <x v="2"/>
    <x v="12"/>
    <x v="0"/>
    <m/>
  </r>
  <r>
    <x v="0"/>
    <n v="0"/>
    <n v="0"/>
    <n v="22300"/>
    <n v="0"/>
    <x v="7912"/>
    <x v="0"/>
    <x v="1"/>
    <x v="0"/>
    <s v="03.03.10"/>
    <x v="10"/>
    <x v="0"/>
    <x v="3"/>
    <s v="Receitas Da Câmara"/>
    <s v="03.03.10"/>
    <s v="Receitas Da Câmara"/>
    <s v="03.03.10"/>
    <x v="56"/>
    <x v="0"/>
    <x v="4"/>
    <x v="6"/>
    <x v="1"/>
    <x v="0"/>
    <x v="1"/>
    <x v="0"/>
    <x v="9"/>
    <s v="2021-12-??"/>
    <x v="3"/>
    <n v="22300"/>
    <x v="3"/>
    <n v="0"/>
    <x v="1"/>
    <n v="0"/>
    <x v="811"/>
    <m/>
    <x v="0"/>
    <x v="12"/>
    <m/>
    <s v="Receitas Da Câmara"/>
    <x v="2"/>
    <s v="RDC"/>
    <x v="0"/>
    <x v="1"/>
    <x v="1"/>
    <x v="1"/>
    <x v="0"/>
    <x v="0"/>
    <x v="0"/>
    <x v="0"/>
    <x v="1"/>
    <x v="1"/>
    <x v="0"/>
    <s v="Receitas Da Câmara"/>
    <x v="0"/>
    <x v="0"/>
    <x v="0"/>
    <x v="0"/>
    <x v="0"/>
    <x v="0"/>
    <x v="0"/>
    <x v="3"/>
    <x v="1"/>
    <x v="2"/>
    <x v="12"/>
    <x v="0"/>
    <m/>
  </r>
  <r>
    <x v="0"/>
    <n v="0"/>
    <n v="0"/>
    <n v="15510"/>
    <n v="0"/>
    <x v="7912"/>
    <x v="0"/>
    <x v="0"/>
    <x v="0"/>
    <s v="03.16.01"/>
    <x v="27"/>
    <x v="0"/>
    <x v="0"/>
    <s v="Assembleia Municipal"/>
    <s v="03.16.01"/>
    <s v="Assembleia Municipal"/>
    <s v="03.16.01"/>
    <x v="65"/>
    <x v="0"/>
    <x v="0"/>
    <x v="4"/>
    <x v="1"/>
    <x v="0"/>
    <x v="0"/>
    <x v="0"/>
    <x v="3"/>
    <s v="2021-05-??"/>
    <x v="1"/>
    <n v="15510"/>
    <x v="3"/>
    <n v="0"/>
    <x v="1"/>
    <n v="53057"/>
    <x v="811"/>
    <m/>
    <x v="0"/>
    <x v="12"/>
    <m/>
    <s v="Assembleia Municipal"/>
    <x v="2"/>
    <s v="AM"/>
    <x v="0"/>
    <x v="1"/>
    <x v="1"/>
    <x v="1"/>
    <x v="0"/>
    <x v="0"/>
    <x v="0"/>
    <x v="0"/>
    <x v="1"/>
    <x v="1"/>
    <x v="0"/>
    <s v="Assembleia Municipal"/>
    <x v="0"/>
    <x v="0"/>
    <x v="0"/>
    <x v="0"/>
    <x v="0"/>
    <x v="0"/>
    <x v="0"/>
    <x v="3"/>
    <x v="1"/>
    <x v="2"/>
    <x v="12"/>
    <x v="0"/>
    <m/>
  </r>
  <r>
    <x v="0"/>
    <n v="0"/>
    <n v="0"/>
    <n v="314103"/>
    <n v="0"/>
    <x v="7912"/>
    <x v="0"/>
    <x v="0"/>
    <x v="0"/>
    <s v="03.16.02"/>
    <x v="53"/>
    <x v="0"/>
    <x v="0"/>
    <s v="Gabinete do Presidente"/>
    <s v="03.16.02"/>
    <s v="Gabinete do Presidente"/>
    <s v="03.16.02"/>
    <x v="0"/>
    <x v="0"/>
    <x v="0"/>
    <x v="0"/>
    <x v="0"/>
    <x v="0"/>
    <x v="0"/>
    <x v="0"/>
    <x v="0"/>
    <s v="2021-01-??"/>
    <x v="0"/>
    <n v="314103"/>
    <x v="3"/>
    <n v="0"/>
    <x v="1"/>
    <n v="1255019"/>
    <x v="811"/>
    <m/>
    <x v="0"/>
    <x v="12"/>
    <m/>
    <s v="Gabinete do Presidente"/>
    <x v="2"/>
    <m/>
    <x v="0"/>
    <x v="1"/>
    <x v="1"/>
    <x v="1"/>
    <x v="0"/>
    <x v="0"/>
    <x v="0"/>
    <x v="0"/>
    <x v="1"/>
    <x v="1"/>
    <x v="0"/>
    <s v="Gabinete do Presidente"/>
    <x v="0"/>
    <x v="0"/>
    <x v="0"/>
    <x v="0"/>
    <x v="0"/>
    <x v="0"/>
    <x v="0"/>
    <x v="3"/>
    <x v="1"/>
    <x v="2"/>
    <x v="12"/>
    <x v="0"/>
    <m/>
  </r>
  <r>
    <x v="0"/>
    <n v="0"/>
    <n v="0"/>
    <n v="436503"/>
    <n v="0"/>
    <x v="7912"/>
    <x v="0"/>
    <x v="0"/>
    <x v="0"/>
    <s v="03.16.02"/>
    <x v="53"/>
    <x v="0"/>
    <x v="0"/>
    <s v="Gabinete do Presidente"/>
    <s v="03.16.02"/>
    <s v="Gabinete do Presidente"/>
    <s v="03.16.02"/>
    <x v="0"/>
    <x v="0"/>
    <x v="0"/>
    <x v="0"/>
    <x v="0"/>
    <x v="0"/>
    <x v="0"/>
    <x v="0"/>
    <x v="11"/>
    <s v="2021-02-??"/>
    <x v="0"/>
    <n v="436503"/>
    <x v="3"/>
    <n v="0"/>
    <x v="1"/>
    <n v="1255019"/>
    <x v="811"/>
    <m/>
    <x v="0"/>
    <x v="12"/>
    <m/>
    <s v="Gabinete do Presidente"/>
    <x v="2"/>
    <m/>
    <x v="0"/>
    <x v="1"/>
    <x v="1"/>
    <x v="1"/>
    <x v="0"/>
    <x v="0"/>
    <x v="0"/>
    <x v="0"/>
    <x v="1"/>
    <x v="1"/>
    <x v="0"/>
    <s v="Gabinete do Presidente"/>
    <x v="0"/>
    <x v="0"/>
    <x v="0"/>
    <x v="0"/>
    <x v="0"/>
    <x v="0"/>
    <x v="0"/>
    <x v="3"/>
    <x v="1"/>
    <x v="2"/>
    <x v="12"/>
    <x v="0"/>
    <m/>
  </r>
  <r>
    <x v="0"/>
    <n v="0"/>
    <n v="0"/>
    <n v="201945"/>
    <n v="0"/>
    <x v="7912"/>
    <x v="0"/>
    <x v="0"/>
    <x v="0"/>
    <s v="03.16.02"/>
    <x v="53"/>
    <x v="0"/>
    <x v="0"/>
    <s v="Gabinete do Presidente"/>
    <s v="03.16.02"/>
    <s v="Gabinete do Presidente"/>
    <s v="03.16.02"/>
    <x v="0"/>
    <x v="0"/>
    <x v="0"/>
    <x v="0"/>
    <x v="0"/>
    <x v="0"/>
    <x v="0"/>
    <x v="0"/>
    <x v="2"/>
    <s v="2021-03-??"/>
    <x v="0"/>
    <n v="201945"/>
    <x v="3"/>
    <n v="0"/>
    <x v="1"/>
    <n v="1255019"/>
    <x v="811"/>
    <m/>
    <x v="0"/>
    <x v="12"/>
    <m/>
    <s v="Gabinete do Presidente"/>
    <x v="2"/>
    <m/>
    <x v="0"/>
    <x v="1"/>
    <x v="1"/>
    <x v="1"/>
    <x v="0"/>
    <x v="0"/>
    <x v="0"/>
    <x v="0"/>
    <x v="1"/>
    <x v="1"/>
    <x v="0"/>
    <s v="Gabinete do Presidente"/>
    <x v="0"/>
    <x v="0"/>
    <x v="0"/>
    <x v="0"/>
    <x v="0"/>
    <x v="0"/>
    <x v="0"/>
    <x v="3"/>
    <x v="1"/>
    <x v="2"/>
    <x v="12"/>
    <x v="0"/>
    <m/>
  </r>
  <r>
    <x v="0"/>
    <n v="0"/>
    <n v="0"/>
    <n v="803703"/>
    <n v="0"/>
    <x v="7912"/>
    <x v="0"/>
    <x v="0"/>
    <x v="0"/>
    <s v="03.16.02"/>
    <x v="53"/>
    <x v="0"/>
    <x v="0"/>
    <s v="Gabinete do Presidente"/>
    <s v="03.16.02"/>
    <s v="Gabinete do Presidente"/>
    <s v="03.16.02"/>
    <x v="0"/>
    <x v="0"/>
    <x v="0"/>
    <x v="0"/>
    <x v="0"/>
    <x v="0"/>
    <x v="0"/>
    <x v="0"/>
    <x v="1"/>
    <s v="2021-04-??"/>
    <x v="1"/>
    <n v="803703"/>
    <x v="3"/>
    <n v="0"/>
    <x v="1"/>
    <n v="1255019"/>
    <x v="811"/>
    <m/>
    <x v="0"/>
    <x v="12"/>
    <m/>
    <s v="Gabinete do Presidente"/>
    <x v="2"/>
    <m/>
    <x v="0"/>
    <x v="1"/>
    <x v="1"/>
    <x v="1"/>
    <x v="0"/>
    <x v="0"/>
    <x v="0"/>
    <x v="0"/>
    <x v="1"/>
    <x v="1"/>
    <x v="0"/>
    <s v="Gabinete do Presidente"/>
    <x v="0"/>
    <x v="0"/>
    <x v="0"/>
    <x v="0"/>
    <x v="0"/>
    <x v="0"/>
    <x v="0"/>
    <x v="3"/>
    <x v="1"/>
    <x v="2"/>
    <x v="12"/>
    <x v="0"/>
    <m/>
  </r>
  <r>
    <x v="0"/>
    <n v="0"/>
    <n v="0"/>
    <n v="471165"/>
    <n v="0"/>
    <x v="7912"/>
    <x v="0"/>
    <x v="0"/>
    <x v="0"/>
    <s v="03.16.02"/>
    <x v="53"/>
    <x v="0"/>
    <x v="0"/>
    <s v="Gabinete do Presidente"/>
    <s v="03.16.02"/>
    <s v="Gabinete do Presidente"/>
    <s v="03.16.02"/>
    <x v="0"/>
    <x v="0"/>
    <x v="0"/>
    <x v="0"/>
    <x v="0"/>
    <x v="0"/>
    <x v="0"/>
    <x v="0"/>
    <x v="3"/>
    <s v="2021-05-??"/>
    <x v="1"/>
    <n v="471165"/>
    <x v="3"/>
    <n v="0"/>
    <x v="1"/>
    <n v="1255019"/>
    <x v="811"/>
    <m/>
    <x v="0"/>
    <x v="12"/>
    <m/>
    <s v="Gabinete do Presidente"/>
    <x v="2"/>
    <m/>
    <x v="0"/>
    <x v="1"/>
    <x v="1"/>
    <x v="1"/>
    <x v="0"/>
    <x v="0"/>
    <x v="0"/>
    <x v="0"/>
    <x v="1"/>
    <x v="1"/>
    <x v="0"/>
    <s v="Gabinete do Presidente"/>
    <x v="0"/>
    <x v="0"/>
    <x v="0"/>
    <x v="0"/>
    <x v="0"/>
    <x v="0"/>
    <x v="0"/>
    <x v="3"/>
    <x v="1"/>
    <x v="2"/>
    <x v="12"/>
    <x v="0"/>
    <m/>
  </r>
  <r>
    <x v="0"/>
    <n v="0"/>
    <n v="0"/>
    <n v="436503"/>
    <n v="0"/>
    <x v="7912"/>
    <x v="0"/>
    <x v="0"/>
    <x v="0"/>
    <s v="03.16.02"/>
    <x v="53"/>
    <x v="0"/>
    <x v="0"/>
    <s v="Gabinete do Presidente"/>
    <s v="03.16.02"/>
    <s v="Gabinete do Presidente"/>
    <s v="03.16.02"/>
    <x v="0"/>
    <x v="0"/>
    <x v="0"/>
    <x v="0"/>
    <x v="0"/>
    <x v="0"/>
    <x v="0"/>
    <x v="0"/>
    <x v="4"/>
    <s v="2021-06-??"/>
    <x v="1"/>
    <n v="436503"/>
    <x v="3"/>
    <n v="0"/>
    <x v="1"/>
    <n v="1255019"/>
    <x v="811"/>
    <m/>
    <x v="0"/>
    <x v="12"/>
    <m/>
    <s v="Gabinete do Presidente"/>
    <x v="2"/>
    <m/>
    <x v="0"/>
    <x v="1"/>
    <x v="1"/>
    <x v="1"/>
    <x v="0"/>
    <x v="0"/>
    <x v="0"/>
    <x v="0"/>
    <x v="1"/>
    <x v="1"/>
    <x v="0"/>
    <s v="Gabinete do Presidente"/>
    <x v="0"/>
    <x v="0"/>
    <x v="0"/>
    <x v="0"/>
    <x v="0"/>
    <x v="0"/>
    <x v="0"/>
    <x v="3"/>
    <x v="1"/>
    <x v="2"/>
    <x v="12"/>
    <x v="0"/>
    <m/>
  </r>
  <r>
    <x v="0"/>
    <n v="0"/>
    <n v="0"/>
    <n v="667703"/>
    <n v="0"/>
    <x v="7912"/>
    <x v="0"/>
    <x v="0"/>
    <x v="0"/>
    <s v="03.16.02"/>
    <x v="53"/>
    <x v="0"/>
    <x v="0"/>
    <s v="Gabinete do Presidente"/>
    <s v="03.16.02"/>
    <s v="Gabinete do Presidente"/>
    <s v="03.16.02"/>
    <x v="0"/>
    <x v="0"/>
    <x v="0"/>
    <x v="0"/>
    <x v="0"/>
    <x v="0"/>
    <x v="0"/>
    <x v="0"/>
    <x v="6"/>
    <s v="2021-07-??"/>
    <x v="2"/>
    <n v="667703"/>
    <x v="3"/>
    <n v="0"/>
    <x v="1"/>
    <n v="1255019"/>
    <x v="811"/>
    <m/>
    <x v="0"/>
    <x v="12"/>
    <m/>
    <s v="Gabinete do Presidente"/>
    <x v="2"/>
    <m/>
    <x v="0"/>
    <x v="1"/>
    <x v="1"/>
    <x v="1"/>
    <x v="0"/>
    <x v="0"/>
    <x v="0"/>
    <x v="0"/>
    <x v="1"/>
    <x v="1"/>
    <x v="0"/>
    <s v="Gabinete do Presidente"/>
    <x v="0"/>
    <x v="0"/>
    <x v="0"/>
    <x v="0"/>
    <x v="0"/>
    <x v="0"/>
    <x v="0"/>
    <x v="3"/>
    <x v="1"/>
    <x v="2"/>
    <x v="12"/>
    <x v="0"/>
    <m/>
  </r>
  <r>
    <x v="0"/>
    <n v="0"/>
    <n v="0"/>
    <n v="371592"/>
    <n v="0"/>
    <x v="7912"/>
    <x v="0"/>
    <x v="0"/>
    <x v="0"/>
    <s v="03.16.02"/>
    <x v="53"/>
    <x v="0"/>
    <x v="0"/>
    <s v="Gabinete do Presidente"/>
    <s v="03.16.02"/>
    <s v="Gabinete do Presidente"/>
    <s v="03.16.02"/>
    <x v="0"/>
    <x v="0"/>
    <x v="0"/>
    <x v="0"/>
    <x v="0"/>
    <x v="0"/>
    <x v="0"/>
    <x v="0"/>
    <x v="5"/>
    <s v="2021-08-??"/>
    <x v="2"/>
    <n v="371592"/>
    <x v="3"/>
    <n v="0"/>
    <x v="1"/>
    <n v="1255019"/>
    <x v="811"/>
    <m/>
    <x v="0"/>
    <x v="12"/>
    <m/>
    <s v="Gabinete do Presidente"/>
    <x v="2"/>
    <m/>
    <x v="0"/>
    <x v="1"/>
    <x v="1"/>
    <x v="1"/>
    <x v="0"/>
    <x v="0"/>
    <x v="0"/>
    <x v="0"/>
    <x v="1"/>
    <x v="1"/>
    <x v="0"/>
    <s v="Gabinete do Presidente"/>
    <x v="0"/>
    <x v="0"/>
    <x v="0"/>
    <x v="0"/>
    <x v="0"/>
    <x v="0"/>
    <x v="0"/>
    <x v="3"/>
    <x v="1"/>
    <x v="2"/>
    <x v="12"/>
    <x v="0"/>
    <m/>
  </r>
  <r>
    <x v="0"/>
    <n v="0"/>
    <n v="0"/>
    <n v="201945"/>
    <n v="0"/>
    <x v="7912"/>
    <x v="0"/>
    <x v="0"/>
    <x v="0"/>
    <s v="03.16.02"/>
    <x v="53"/>
    <x v="0"/>
    <x v="0"/>
    <s v="Gabinete do Presidente"/>
    <s v="03.16.02"/>
    <s v="Gabinete do Presidente"/>
    <s v="03.16.02"/>
    <x v="0"/>
    <x v="0"/>
    <x v="0"/>
    <x v="0"/>
    <x v="0"/>
    <x v="0"/>
    <x v="0"/>
    <x v="0"/>
    <x v="7"/>
    <s v="2021-09-??"/>
    <x v="2"/>
    <n v="201945"/>
    <x v="3"/>
    <n v="0"/>
    <x v="1"/>
    <n v="1255019"/>
    <x v="811"/>
    <m/>
    <x v="0"/>
    <x v="12"/>
    <m/>
    <s v="Gabinete do Presidente"/>
    <x v="2"/>
    <m/>
    <x v="0"/>
    <x v="1"/>
    <x v="1"/>
    <x v="1"/>
    <x v="0"/>
    <x v="0"/>
    <x v="0"/>
    <x v="0"/>
    <x v="1"/>
    <x v="1"/>
    <x v="0"/>
    <s v="Gabinete do Presidente"/>
    <x v="0"/>
    <x v="0"/>
    <x v="0"/>
    <x v="0"/>
    <x v="0"/>
    <x v="0"/>
    <x v="0"/>
    <x v="3"/>
    <x v="1"/>
    <x v="2"/>
    <x v="12"/>
    <x v="0"/>
    <m/>
  </r>
  <r>
    <x v="0"/>
    <n v="0"/>
    <n v="0"/>
    <n v="338254"/>
    <n v="0"/>
    <x v="7912"/>
    <x v="0"/>
    <x v="0"/>
    <x v="0"/>
    <s v="03.16.02"/>
    <x v="53"/>
    <x v="0"/>
    <x v="0"/>
    <s v="Gabinete do Presidente"/>
    <s v="03.16.02"/>
    <s v="Gabinete do Presidente"/>
    <s v="03.16.02"/>
    <x v="0"/>
    <x v="0"/>
    <x v="0"/>
    <x v="0"/>
    <x v="0"/>
    <x v="0"/>
    <x v="0"/>
    <x v="0"/>
    <x v="8"/>
    <s v="2021-10-??"/>
    <x v="3"/>
    <n v="338254"/>
    <x v="3"/>
    <n v="0"/>
    <x v="1"/>
    <n v="1255019"/>
    <x v="811"/>
    <m/>
    <x v="0"/>
    <x v="12"/>
    <m/>
    <s v="Gabinete do Presidente"/>
    <x v="2"/>
    <m/>
    <x v="0"/>
    <x v="1"/>
    <x v="1"/>
    <x v="1"/>
    <x v="0"/>
    <x v="0"/>
    <x v="0"/>
    <x v="0"/>
    <x v="1"/>
    <x v="1"/>
    <x v="0"/>
    <s v="Gabinete do Presidente"/>
    <x v="0"/>
    <x v="0"/>
    <x v="0"/>
    <x v="0"/>
    <x v="0"/>
    <x v="0"/>
    <x v="0"/>
    <x v="3"/>
    <x v="1"/>
    <x v="2"/>
    <x v="12"/>
    <x v="0"/>
    <m/>
  </r>
  <r>
    <x v="0"/>
    <n v="0"/>
    <n v="0"/>
    <n v="371901"/>
    <n v="0"/>
    <x v="7912"/>
    <x v="0"/>
    <x v="0"/>
    <x v="0"/>
    <s v="03.16.02"/>
    <x v="53"/>
    <x v="0"/>
    <x v="0"/>
    <s v="Gabinete do Presidente"/>
    <s v="03.16.02"/>
    <s v="Gabinete do Presidente"/>
    <s v="03.16.02"/>
    <x v="0"/>
    <x v="0"/>
    <x v="0"/>
    <x v="0"/>
    <x v="0"/>
    <x v="0"/>
    <x v="0"/>
    <x v="0"/>
    <x v="10"/>
    <s v="2021-11-??"/>
    <x v="3"/>
    <n v="371901"/>
    <x v="3"/>
    <n v="0"/>
    <x v="1"/>
    <n v="1255019"/>
    <x v="811"/>
    <m/>
    <x v="0"/>
    <x v="12"/>
    <m/>
    <s v="Gabinete do Presidente"/>
    <x v="2"/>
    <m/>
    <x v="0"/>
    <x v="1"/>
    <x v="1"/>
    <x v="1"/>
    <x v="0"/>
    <x v="0"/>
    <x v="0"/>
    <x v="0"/>
    <x v="1"/>
    <x v="1"/>
    <x v="0"/>
    <s v="Gabinete do Presidente"/>
    <x v="0"/>
    <x v="0"/>
    <x v="0"/>
    <x v="0"/>
    <x v="0"/>
    <x v="0"/>
    <x v="0"/>
    <x v="3"/>
    <x v="1"/>
    <x v="2"/>
    <x v="12"/>
    <x v="0"/>
    <m/>
  </r>
  <r>
    <x v="0"/>
    <n v="0"/>
    <n v="0"/>
    <n v="338254"/>
    <n v="0"/>
    <x v="7912"/>
    <x v="0"/>
    <x v="0"/>
    <x v="0"/>
    <s v="03.16.02"/>
    <x v="53"/>
    <x v="0"/>
    <x v="0"/>
    <s v="Gabinete do Presidente"/>
    <s v="03.16.02"/>
    <s v="Gabinete do Presidente"/>
    <s v="03.16.02"/>
    <x v="0"/>
    <x v="0"/>
    <x v="0"/>
    <x v="0"/>
    <x v="0"/>
    <x v="0"/>
    <x v="0"/>
    <x v="0"/>
    <x v="9"/>
    <s v="2021-12-??"/>
    <x v="3"/>
    <n v="338254"/>
    <x v="3"/>
    <n v="0"/>
    <x v="1"/>
    <n v="1255019"/>
    <x v="811"/>
    <m/>
    <x v="0"/>
    <x v="12"/>
    <m/>
    <s v="Gabinete do Presidente"/>
    <x v="2"/>
    <m/>
    <x v="0"/>
    <x v="1"/>
    <x v="1"/>
    <x v="1"/>
    <x v="0"/>
    <x v="0"/>
    <x v="0"/>
    <x v="0"/>
    <x v="1"/>
    <x v="1"/>
    <x v="0"/>
    <s v="Gabinete do Presidente"/>
    <x v="0"/>
    <x v="0"/>
    <x v="0"/>
    <x v="0"/>
    <x v="0"/>
    <x v="0"/>
    <x v="0"/>
    <x v="3"/>
    <x v="1"/>
    <x v="2"/>
    <x v="12"/>
    <x v="0"/>
    <m/>
  </r>
  <r>
    <x v="0"/>
    <n v="0"/>
    <n v="0"/>
    <n v="70000"/>
    <n v="0"/>
    <x v="7912"/>
    <x v="0"/>
    <x v="0"/>
    <x v="0"/>
    <s v="03.16.02"/>
    <x v="53"/>
    <x v="0"/>
    <x v="0"/>
    <s v="Gabinete do Presidente"/>
    <s v="03.16.02"/>
    <s v="Gabinete do Presidente"/>
    <s v="03.16.02"/>
    <x v="69"/>
    <x v="0"/>
    <x v="0"/>
    <x v="0"/>
    <x v="1"/>
    <x v="0"/>
    <x v="0"/>
    <x v="0"/>
    <x v="0"/>
    <s v="2021-01-??"/>
    <x v="0"/>
    <n v="70000"/>
    <x v="3"/>
    <n v="0"/>
    <x v="1"/>
    <n v="0"/>
    <x v="811"/>
    <m/>
    <x v="0"/>
    <x v="12"/>
    <m/>
    <s v="Gabinete do Presidente"/>
    <x v="2"/>
    <m/>
    <x v="0"/>
    <x v="1"/>
    <x v="1"/>
    <x v="1"/>
    <x v="0"/>
    <x v="0"/>
    <x v="0"/>
    <x v="0"/>
    <x v="1"/>
    <x v="1"/>
    <x v="0"/>
    <s v="Gabinete do Presidente"/>
    <x v="0"/>
    <x v="0"/>
    <x v="0"/>
    <x v="0"/>
    <x v="0"/>
    <x v="0"/>
    <x v="0"/>
    <x v="3"/>
    <x v="1"/>
    <x v="2"/>
    <x v="12"/>
    <x v="0"/>
    <m/>
  </r>
  <r>
    <x v="0"/>
    <n v="0"/>
    <n v="0"/>
    <n v="70000"/>
    <n v="0"/>
    <x v="7912"/>
    <x v="0"/>
    <x v="0"/>
    <x v="0"/>
    <s v="03.16.02"/>
    <x v="53"/>
    <x v="0"/>
    <x v="0"/>
    <s v="Gabinete do Presidente"/>
    <s v="03.16.02"/>
    <s v="Gabinete do Presidente"/>
    <s v="03.16.02"/>
    <x v="69"/>
    <x v="0"/>
    <x v="0"/>
    <x v="0"/>
    <x v="1"/>
    <x v="0"/>
    <x v="0"/>
    <x v="0"/>
    <x v="11"/>
    <s v="2021-02-??"/>
    <x v="0"/>
    <n v="70000"/>
    <x v="3"/>
    <n v="0"/>
    <x v="1"/>
    <n v="0"/>
    <x v="811"/>
    <m/>
    <x v="0"/>
    <x v="12"/>
    <m/>
    <s v="Gabinete do Presidente"/>
    <x v="2"/>
    <m/>
    <x v="0"/>
    <x v="1"/>
    <x v="1"/>
    <x v="1"/>
    <x v="0"/>
    <x v="0"/>
    <x v="0"/>
    <x v="0"/>
    <x v="1"/>
    <x v="1"/>
    <x v="0"/>
    <s v="Gabinete do Presidente"/>
    <x v="0"/>
    <x v="0"/>
    <x v="0"/>
    <x v="0"/>
    <x v="0"/>
    <x v="0"/>
    <x v="0"/>
    <x v="3"/>
    <x v="1"/>
    <x v="2"/>
    <x v="12"/>
    <x v="0"/>
    <m/>
  </r>
  <r>
    <x v="0"/>
    <n v="0"/>
    <n v="0"/>
    <n v="70000"/>
    <n v="0"/>
    <x v="7912"/>
    <x v="0"/>
    <x v="0"/>
    <x v="0"/>
    <s v="03.16.02"/>
    <x v="53"/>
    <x v="0"/>
    <x v="0"/>
    <s v="Gabinete do Presidente"/>
    <s v="03.16.02"/>
    <s v="Gabinete do Presidente"/>
    <s v="03.16.02"/>
    <x v="69"/>
    <x v="0"/>
    <x v="0"/>
    <x v="0"/>
    <x v="1"/>
    <x v="0"/>
    <x v="0"/>
    <x v="0"/>
    <x v="2"/>
    <s v="2021-03-??"/>
    <x v="0"/>
    <n v="70000"/>
    <x v="3"/>
    <n v="0"/>
    <x v="1"/>
    <n v="0"/>
    <x v="811"/>
    <m/>
    <x v="0"/>
    <x v="12"/>
    <m/>
    <s v="Gabinete do Presidente"/>
    <x v="2"/>
    <m/>
    <x v="0"/>
    <x v="1"/>
    <x v="1"/>
    <x v="1"/>
    <x v="0"/>
    <x v="0"/>
    <x v="0"/>
    <x v="0"/>
    <x v="1"/>
    <x v="1"/>
    <x v="0"/>
    <s v="Gabinete do Presidente"/>
    <x v="0"/>
    <x v="0"/>
    <x v="0"/>
    <x v="0"/>
    <x v="0"/>
    <x v="0"/>
    <x v="0"/>
    <x v="3"/>
    <x v="1"/>
    <x v="2"/>
    <x v="12"/>
    <x v="0"/>
    <m/>
  </r>
  <r>
    <x v="0"/>
    <n v="0"/>
    <n v="0"/>
    <n v="70000"/>
    <n v="0"/>
    <x v="7912"/>
    <x v="0"/>
    <x v="0"/>
    <x v="0"/>
    <s v="03.16.02"/>
    <x v="53"/>
    <x v="0"/>
    <x v="0"/>
    <s v="Gabinete do Presidente"/>
    <s v="03.16.02"/>
    <s v="Gabinete do Presidente"/>
    <s v="03.16.02"/>
    <x v="69"/>
    <x v="0"/>
    <x v="0"/>
    <x v="0"/>
    <x v="1"/>
    <x v="0"/>
    <x v="0"/>
    <x v="0"/>
    <x v="1"/>
    <s v="2021-04-??"/>
    <x v="1"/>
    <n v="70000"/>
    <x v="3"/>
    <n v="0"/>
    <x v="1"/>
    <n v="0"/>
    <x v="811"/>
    <m/>
    <x v="0"/>
    <x v="12"/>
    <m/>
    <s v="Gabinete do Presidente"/>
    <x v="2"/>
    <m/>
    <x v="0"/>
    <x v="1"/>
    <x v="1"/>
    <x v="1"/>
    <x v="0"/>
    <x v="0"/>
    <x v="0"/>
    <x v="0"/>
    <x v="1"/>
    <x v="1"/>
    <x v="0"/>
    <s v="Gabinete do Presidente"/>
    <x v="0"/>
    <x v="0"/>
    <x v="0"/>
    <x v="0"/>
    <x v="0"/>
    <x v="0"/>
    <x v="0"/>
    <x v="3"/>
    <x v="1"/>
    <x v="2"/>
    <x v="12"/>
    <x v="0"/>
    <m/>
  </r>
  <r>
    <x v="0"/>
    <n v="0"/>
    <n v="0"/>
    <n v="70000"/>
    <n v="0"/>
    <x v="7912"/>
    <x v="0"/>
    <x v="0"/>
    <x v="0"/>
    <s v="03.16.02"/>
    <x v="53"/>
    <x v="0"/>
    <x v="0"/>
    <s v="Gabinete do Presidente"/>
    <s v="03.16.02"/>
    <s v="Gabinete do Presidente"/>
    <s v="03.16.02"/>
    <x v="69"/>
    <x v="0"/>
    <x v="0"/>
    <x v="0"/>
    <x v="1"/>
    <x v="0"/>
    <x v="0"/>
    <x v="0"/>
    <x v="3"/>
    <s v="2021-05-??"/>
    <x v="1"/>
    <n v="70000"/>
    <x v="3"/>
    <n v="0"/>
    <x v="1"/>
    <n v="0"/>
    <x v="811"/>
    <m/>
    <x v="0"/>
    <x v="12"/>
    <m/>
    <s v="Gabinete do Presidente"/>
    <x v="2"/>
    <m/>
    <x v="0"/>
    <x v="1"/>
    <x v="1"/>
    <x v="1"/>
    <x v="0"/>
    <x v="0"/>
    <x v="0"/>
    <x v="0"/>
    <x v="1"/>
    <x v="1"/>
    <x v="0"/>
    <s v="Gabinete do Presidente"/>
    <x v="0"/>
    <x v="0"/>
    <x v="0"/>
    <x v="0"/>
    <x v="0"/>
    <x v="0"/>
    <x v="0"/>
    <x v="3"/>
    <x v="1"/>
    <x v="2"/>
    <x v="12"/>
    <x v="0"/>
    <m/>
  </r>
  <r>
    <x v="0"/>
    <n v="0"/>
    <n v="0"/>
    <n v="70000"/>
    <n v="0"/>
    <x v="7912"/>
    <x v="0"/>
    <x v="0"/>
    <x v="0"/>
    <s v="03.16.02"/>
    <x v="53"/>
    <x v="0"/>
    <x v="0"/>
    <s v="Gabinete do Presidente"/>
    <s v="03.16.02"/>
    <s v="Gabinete do Presidente"/>
    <s v="03.16.02"/>
    <x v="69"/>
    <x v="0"/>
    <x v="0"/>
    <x v="0"/>
    <x v="1"/>
    <x v="0"/>
    <x v="0"/>
    <x v="0"/>
    <x v="4"/>
    <s v="2021-06-??"/>
    <x v="1"/>
    <n v="70000"/>
    <x v="3"/>
    <n v="0"/>
    <x v="1"/>
    <n v="0"/>
    <x v="811"/>
    <m/>
    <x v="0"/>
    <x v="12"/>
    <m/>
    <s v="Gabinete do Presidente"/>
    <x v="2"/>
    <m/>
    <x v="0"/>
    <x v="1"/>
    <x v="1"/>
    <x v="1"/>
    <x v="0"/>
    <x v="0"/>
    <x v="0"/>
    <x v="0"/>
    <x v="1"/>
    <x v="1"/>
    <x v="0"/>
    <s v="Gabinete do Presidente"/>
    <x v="0"/>
    <x v="0"/>
    <x v="0"/>
    <x v="0"/>
    <x v="0"/>
    <x v="0"/>
    <x v="0"/>
    <x v="3"/>
    <x v="1"/>
    <x v="2"/>
    <x v="12"/>
    <x v="0"/>
    <m/>
  </r>
  <r>
    <x v="0"/>
    <n v="0"/>
    <n v="0"/>
    <n v="90400"/>
    <n v="0"/>
    <x v="7912"/>
    <x v="0"/>
    <x v="0"/>
    <x v="0"/>
    <s v="03.16.02"/>
    <x v="53"/>
    <x v="0"/>
    <x v="0"/>
    <s v="Gabinete do Presidente"/>
    <s v="03.16.02"/>
    <s v="Gabinete do Presidente"/>
    <s v="03.16.02"/>
    <x v="69"/>
    <x v="0"/>
    <x v="0"/>
    <x v="0"/>
    <x v="1"/>
    <x v="0"/>
    <x v="0"/>
    <x v="0"/>
    <x v="7"/>
    <s v="2021-09-??"/>
    <x v="2"/>
    <n v="90400"/>
    <x v="3"/>
    <n v="0"/>
    <x v="1"/>
    <n v="0"/>
    <x v="811"/>
    <m/>
    <x v="0"/>
    <x v="12"/>
    <m/>
    <s v="Gabinete do Presidente"/>
    <x v="2"/>
    <m/>
    <x v="0"/>
    <x v="1"/>
    <x v="1"/>
    <x v="1"/>
    <x v="0"/>
    <x v="0"/>
    <x v="0"/>
    <x v="0"/>
    <x v="1"/>
    <x v="1"/>
    <x v="0"/>
    <s v="Gabinete do Presidente"/>
    <x v="0"/>
    <x v="0"/>
    <x v="0"/>
    <x v="0"/>
    <x v="0"/>
    <x v="0"/>
    <x v="0"/>
    <x v="3"/>
    <x v="1"/>
    <x v="2"/>
    <x v="12"/>
    <x v="0"/>
    <m/>
  </r>
  <r>
    <x v="0"/>
    <n v="0"/>
    <n v="0"/>
    <n v="70000"/>
    <n v="0"/>
    <x v="7912"/>
    <x v="0"/>
    <x v="0"/>
    <x v="0"/>
    <s v="03.16.02"/>
    <x v="53"/>
    <x v="0"/>
    <x v="0"/>
    <s v="Gabinete do Presidente"/>
    <s v="03.16.02"/>
    <s v="Gabinete do Presidente"/>
    <s v="03.16.02"/>
    <x v="69"/>
    <x v="0"/>
    <x v="0"/>
    <x v="0"/>
    <x v="1"/>
    <x v="0"/>
    <x v="0"/>
    <x v="0"/>
    <x v="8"/>
    <s v="2021-10-??"/>
    <x v="3"/>
    <n v="70000"/>
    <x v="3"/>
    <n v="0"/>
    <x v="1"/>
    <n v="0"/>
    <x v="811"/>
    <m/>
    <x v="0"/>
    <x v="12"/>
    <m/>
    <s v="Gabinete do Presidente"/>
    <x v="2"/>
    <m/>
    <x v="0"/>
    <x v="1"/>
    <x v="1"/>
    <x v="1"/>
    <x v="0"/>
    <x v="0"/>
    <x v="0"/>
    <x v="0"/>
    <x v="1"/>
    <x v="1"/>
    <x v="0"/>
    <s v="Gabinete do Presidente"/>
    <x v="0"/>
    <x v="0"/>
    <x v="0"/>
    <x v="0"/>
    <x v="0"/>
    <x v="0"/>
    <x v="0"/>
    <x v="3"/>
    <x v="1"/>
    <x v="2"/>
    <x v="12"/>
    <x v="0"/>
    <m/>
  </r>
  <r>
    <x v="0"/>
    <n v="0"/>
    <n v="0"/>
    <n v="70000"/>
    <n v="0"/>
    <x v="7912"/>
    <x v="0"/>
    <x v="0"/>
    <x v="0"/>
    <s v="03.16.02"/>
    <x v="53"/>
    <x v="0"/>
    <x v="0"/>
    <s v="Gabinete do Presidente"/>
    <s v="03.16.02"/>
    <s v="Gabinete do Presidente"/>
    <s v="03.16.02"/>
    <x v="69"/>
    <x v="0"/>
    <x v="0"/>
    <x v="0"/>
    <x v="1"/>
    <x v="0"/>
    <x v="0"/>
    <x v="0"/>
    <x v="10"/>
    <s v="2021-11-??"/>
    <x v="3"/>
    <n v="70000"/>
    <x v="3"/>
    <n v="0"/>
    <x v="1"/>
    <n v="0"/>
    <x v="811"/>
    <m/>
    <x v="0"/>
    <x v="12"/>
    <m/>
    <s v="Gabinete do Presidente"/>
    <x v="2"/>
    <m/>
    <x v="0"/>
    <x v="1"/>
    <x v="1"/>
    <x v="1"/>
    <x v="0"/>
    <x v="0"/>
    <x v="0"/>
    <x v="0"/>
    <x v="1"/>
    <x v="1"/>
    <x v="0"/>
    <s v="Gabinete do Presidente"/>
    <x v="0"/>
    <x v="0"/>
    <x v="0"/>
    <x v="0"/>
    <x v="0"/>
    <x v="0"/>
    <x v="0"/>
    <x v="3"/>
    <x v="1"/>
    <x v="2"/>
    <x v="12"/>
    <x v="0"/>
    <m/>
  </r>
  <r>
    <x v="0"/>
    <n v="0"/>
    <n v="0"/>
    <n v="70000"/>
    <n v="0"/>
    <x v="7912"/>
    <x v="0"/>
    <x v="0"/>
    <x v="0"/>
    <s v="03.16.02"/>
    <x v="53"/>
    <x v="0"/>
    <x v="0"/>
    <s v="Gabinete do Presidente"/>
    <s v="03.16.02"/>
    <s v="Gabinete do Presidente"/>
    <s v="03.16.02"/>
    <x v="69"/>
    <x v="0"/>
    <x v="0"/>
    <x v="0"/>
    <x v="1"/>
    <x v="0"/>
    <x v="0"/>
    <x v="0"/>
    <x v="9"/>
    <s v="2021-12-??"/>
    <x v="3"/>
    <n v="70000"/>
    <x v="3"/>
    <n v="0"/>
    <x v="1"/>
    <n v="0"/>
    <x v="811"/>
    <m/>
    <x v="0"/>
    <x v="12"/>
    <m/>
    <s v="Gabinete do Presidente"/>
    <x v="2"/>
    <m/>
    <x v="0"/>
    <x v="1"/>
    <x v="1"/>
    <x v="1"/>
    <x v="0"/>
    <x v="0"/>
    <x v="0"/>
    <x v="0"/>
    <x v="1"/>
    <x v="1"/>
    <x v="0"/>
    <s v="Gabinete do Presidente"/>
    <x v="0"/>
    <x v="0"/>
    <x v="0"/>
    <x v="0"/>
    <x v="0"/>
    <x v="0"/>
    <x v="0"/>
    <x v="3"/>
    <x v="1"/>
    <x v="2"/>
    <x v="12"/>
    <x v="0"/>
    <m/>
  </r>
  <r>
    <x v="0"/>
    <n v="0"/>
    <n v="0"/>
    <n v="20400"/>
    <n v="0"/>
    <x v="7912"/>
    <x v="0"/>
    <x v="0"/>
    <x v="0"/>
    <s v="03.16.02"/>
    <x v="53"/>
    <x v="0"/>
    <x v="0"/>
    <s v="Gabinete do Presidente"/>
    <s v="03.16.02"/>
    <s v="Gabinete do Presidente"/>
    <s v="03.16.02"/>
    <x v="76"/>
    <x v="0"/>
    <x v="0"/>
    <x v="0"/>
    <x v="1"/>
    <x v="0"/>
    <x v="0"/>
    <x v="0"/>
    <x v="0"/>
    <s v="2021-01-??"/>
    <x v="0"/>
    <n v="20400"/>
    <x v="3"/>
    <n v="0"/>
    <x v="1"/>
    <n v="0"/>
    <x v="811"/>
    <m/>
    <x v="0"/>
    <x v="12"/>
    <m/>
    <s v="Gabinete do Presidente"/>
    <x v="2"/>
    <m/>
    <x v="0"/>
    <x v="1"/>
    <x v="1"/>
    <x v="1"/>
    <x v="0"/>
    <x v="0"/>
    <x v="0"/>
    <x v="0"/>
    <x v="1"/>
    <x v="1"/>
    <x v="0"/>
    <s v="Gabinete do Presidente"/>
    <x v="0"/>
    <x v="0"/>
    <x v="0"/>
    <x v="0"/>
    <x v="0"/>
    <x v="0"/>
    <x v="0"/>
    <x v="3"/>
    <x v="1"/>
    <x v="2"/>
    <x v="12"/>
    <x v="0"/>
    <m/>
  </r>
  <r>
    <x v="0"/>
    <n v="0"/>
    <n v="0"/>
    <n v="20400"/>
    <n v="0"/>
    <x v="7912"/>
    <x v="0"/>
    <x v="0"/>
    <x v="0"/>
    <s v="03.16.02"/>
    <x v="53"/>
    <x v="0"/>
    <x v="0"/>
    <s v="Gabinete do Presidente"/>
    <s v="03.16.02"/>
    <s v="Gabinete do Presidente"/>
    <s v="03.16.02"/>
    <x v="76"/>
    <x v="0"/>
    <x v="0"/>
    <x v="0"/>
    <x v="1"/>
    <x v="0"/>
    <x v="0"/>
    <x v="0"/>
    <x v="11"/>
    <s v="2021-02-??"/>
    <x v="0"/>
    <n v="20400"/>
    <x v="3"/>
    <n v="0"/>
    <x v="1"/>
    <n v="0"/>
    <x v="811"/>
    <m/>
    <x v="0"/>
    <x v="12"/>
    <m/>
    <s v="Gabinete do Presidente"/>
    <x v="2"/>
    <m/>
    <x v="0"/>
    <x v="1"/>
    <x v="1"/>
    <x v="1"/>
    <x v="0"/>
    <x v="0"/>
    <x v="0"/>
    <x v="0"/>
    <x v="1"/>
    <x v="1"/>
    <x v="0"/>
    <s v="Gabinete do Presidente"/>
    <x v="0"/>
    <x v="0"/>
    <x v="0"/>
    <x v="0"/>
    <x v="0"/>
    <x v="0"/>
    <x v="0"/>
    <x v="3"/>
    <x v="1"/>
    <x v="2"/>
    <x v="12"/>
    <x v="0"/>
    <m/>
  </r>
  <r>
    <x v="0"/>
    <n v="0"/>
    <n v="0"/>
    <n v="20400"/>
    <n v="0"/>
    <x v="7912"/>
    <x v="0"/>
    <x v="0"/>
    <x v="0"/>
    <s v="03.16.02"/>
    <x v="53"/>
    <x v="0"/>
    <x v="0"/>
    <s v="Gabinete do Presidente"/>
    <s v="03.16.02"/>
    <s v="Gabinete do Presidente"/>
    <s v="03.16.02"/>
    <x v="76"/>
    <x v="0"/>
    <x v="0"/>
    <x v="0"/>
    <x v="1"/>
    <x v="0"/>
    <x v="0"/>
    <x v="0"/>
    <x v="2"/>
    <s v="2021-03-??"/>
    <x v="0"/>
    <n v="20400"/>
    <x v="3"/>
    <n v="0"/>
    <x v="1"/>
    <n v="0"/>
    <x v="811"/>
    <m/>
    <x v="0"/>
    <x v="12"/>
    <m/>
    <s v="Gabinete do Presidente"/>
    <x v="2"/>
    <m/>
    <x v="0"/>
    <x v="1"/>
    <x v="1"/>
    <x v="1"/>
    <x v="0"/>
    <x v="0"/>
    <x v="0"/>
    <x v="0"/>
    <x v="1"/>
    <x v="1"/>
    <x v="0"/>
    <s v="Gabinete do Presidente"/>
    <x v="0"/>
    <x v="0"/>
    <x v="0"/>
    <x v="0"/>
    <x v="0"/>
    <x v="0"/>
    <x v="0"/>
    <x v="3"/>
    <x v="1"/>
    <x v="2"/>
    <x v="12"/>
    <x v="0"/>
    <m/>
  </r>
  <r>
    <x v="0"/>
    <n v="0"/>
    <n v="0"/>
    <n v="20400"/>
    <n v="0"/>
    <x v="7912"/>
    <x v="0"/>
    <x v="0"/>
    <x v="0"/>
    <s v="03.16.02"/>
    <x v="53"/>
    <x v="0"/>
    <x v="0"/>
    <s v="Gabinete do Presidente"/>
    <s v="03.16.02"/>
    <s v="Gabinete do Presidente"/>
    <s v="03.16.02"/>
    <x v="76"/>
    <x v="0"/>
    <x v="0"/>
    <x v="0"/>
    <x v="1"/>
    <x v="0"/>
    <x v="0"/>
    <x v="0"/>
    <x v="1"/>
    <s v="2021-04-??"/>
    <x v="1"/>
    <n v="20400"/>
    <x v="3"/>
    <n v="0"/>
    <x v="1"/>
    <n v="0"/>
    <x v="811"/>
    <m/>
    <x v="0"/>
    <x v="12"/>
    <m/>
    <s v="Gabinete do Presidente"/>
    <x v="2"/>
    <m/>
    <x v="0"/>
    <x v="1"/>
    <x v="1"/>
    <x v="1"/>
    <x v="0"/>
    <x v="0"/>
    <x v="0"/>
    <x v="0"/>
    <x v="1"/>
    <x v="1"/>
    <x v="0"/>
    <s v="Gabinete do Presidente"/>
    <x v="0"/>
    <x v="0"/>
    <x v="0"/>
    <x v="0"/>
    <x v="0"/>
    <x v="0"/>
    <x v="0"/>
    <x v="3"/>
    <x v="1"/>
    <x v="2"/>
    <x v="12"/>
    <x v="0"/>
    <m/>
  </r>
  <r>
    <x v="0"/>
    <n v="0"/>
    <n v="0"/>
    <n v="20400"/>
    <n v="0"/>
    <x v="7912"/>
    <x v="0"/>
    <x v="0"/>
    <x v="0"/>
    <s v="03.16.02"/>
    <x v="53"/>
    <x v="0"/>
    <x v="0"/>
    <s v="Gabinete do Presidente"/>
    <s v="03.16.02"/>
    <s v="Gabinete do Presidente"/>
    <s v="03.16.02"/>
    <x v="76"/>
    <x v="0"/>
    <x v="0"/>
    <x v="0"/>
    <x v="1"/>
    <x v="0"/>
    <x v="0"/>
    <x v="0"/>
    <x v="3"/>
    <s v="2021-05-??"/>
    <x v="1"/>
    <n v="20400"/>
    <x v="3"/>
    <n v="0"/>
    <x v="1"/>
    <n v="0"/>
    <x v="811"/>
    <m/>
    <x v="0"/>
    <x v="12"/>
    <m/>
    <s v="Gabinete do Presidente"/>
    <x v="2"/>
    <m/>
    <x v="0"/>
    <x v="1"/>
    <x v="1"/>
    <x v="1"/>
    <x v="0"/>
    <x v="0"/>
    <x v="0"/>
    <x v="0"/>
    <x v="1"/>
    <x v="1"/>
    <x v="0"/>
    <s v="Gabinete do Presidente"/>
    <x v="0"/>
    <x v="0"/>
    <x v="0"/>
    <x v="0"/>
    <x v="0"/>
    <x v="0"/>
    <x v="0"/>
    <x v="3"/>
    <x v="1"/>
    <x v="2"/>
    <x v="12"/>
    <x v="0"/>
    <m/>
  </r>
  <r>
    <x v="0"/>
    <n v="0"/>
    <n v="0"/>
    <n v="20400"/>
    <n v="0"/>
    <x v="7912"/>
    <x v="0"/>
    <x v="0"/>
    <x v="0"/>
    <s v="03.16.02"/>
    <x v="53"/>
    <x v="0"/>
    <x v="0"/>
    <s v="Gabinete do Presidente"/>
    <s v="03.16.02"/>
    <s v="Gabinete do Presidente"/>
    <s v="03.16.02"/>
    <x v="76"/>
    <x v="0"/>
    <x v="0"/>
    <x v="0"/>
    <x v="1"/>
    <x v="0"/>
    <x v="0"/>
    <x v="0"/>
    <x v="4"/>
    <s v="2021-06-??"/>
    <x v="1"/>
    <n v="20400"/>
    <x v="3"/>
    <n v="0"/>
    <x v="1"/>
    <n v="0"/>
    <x v="811"/>
    <m/>
    <x v="0"/>
    <x v="12"/>
    <m/>
    <s v="Gabinete do Presidente"/>
    <x v="2"/>
    <m/>
    <x v="0"/>
    <x v="1"/>
    <x v="1"/>
    <x v="1"/>
    <x v="0"/>
    <x v="0"/>
    <x v="0"/>
    <x v="0"/>
    <x v="1"/>
    <x v="1"/>
    <x v="0"/>
    <s v="Gabinete do Presidente"/>
    <x v="0"/>
    <x v="0"/>
    <x v="0"/>
    <x v="0"/>
    <x v="0"/>
    <x v="0"/>
    <x v="0"/>
    <x v="3"/>
    <x v="1"/>
    <x v="2"/>
    <x v="12"/>
    <x v="0"/>
    <m/>
  </r>
  <r>
    <x v="0"/>
    <n v="0"/>
    <n v="0"/>
    <n v="20400"/>
    <n v="0"/>
    <x v="7912"/>
    <x v="0"/>
    <x v="0"/>
    <x v="0"/>
    <s v="03.16.02"/>
    <x v="53"/>
    <x v="0"/>
    <x v="0"/>
    <s v="Gabinete do Presidente"/>
    <s v="03.16.02"/>
    <s v="Gabinete do Presidente"/>
    <s v="03.16.02"/>
    <x v="76"/>
    <x v="0"/>
    <x v="0"/>
    <x v="0"/>
    <x v="1"/>
    <x v="0"/>
    <x v="0"/>
    <x v="0"/>
    <x v="8"/>
    <s v="2021-10-??"/>
    <x v="3"/>
    <n v="20400"/>
    <x v="3"/>
    <n v="0"/>
    <x v="1"/>
    <n v="0"/>
    <x v="811"/>
    <m/>
    <x v="0"/>
    <x v="12"/>
    <m/>
    <s v="Gabinete do Presidente"/>
    <x v="2"/>
    <m/>
    <x v="0"/>
    <x v="1"/>
    <x v="1"/>
    <x v="1"/>
    <x v="0"/>
    <x v="0"/>
    <x v="0"/>
    <x v="0"/>
    <x v="1"/>
    <x v="1"/>
    <x v="0"/>
    <s v="Gabinete do Presidente"/>
    <x v="0"/>
    <x v="0"/>
    <x v="0"/>
    <x v="0"/>
    <x v="0"/>
    <x v="0"/>
    <x v="0"/>
    <x v="3"/>
    <x v="1"/>
    <x v="2"/>
    <x v="12"/>
    <x v="0"/>
    <m/>
  </r>
  <r>
    <x v="0"/>
    <n v="0"/>
    <n v="0"/>
    <n v="20400"/>
    <n v="0"/>
    <x v="7912"/>
    <x v="0"/>
    <x v="0"/>
    <x v="0"/>
    <s v="03.16.02"/>
    <x v="53"/>
    <x v="0"/>
    <x v="0"/>
    <s v="Gabinete do Presidente"/>
    <s v="03.16.02"/>
    <s v="Gabinete do Presidente"/>
    <s v="03.16.02"/>
    <x v="76"/>
    <x v="0"/>
    <x v="0"/>
    <x v="0"/>
    <x v="1"/>
    <x v="0"/>
    <x v="0"/>
    <x v="0"/>
    <x v="10"/>
    <s v="2021-11-??"/>
    <x v="3"/>
    <n v="20400"/>
    <x v="3"/>
    <n v="0"/>
    <x v="1"/>
    <n v="0"/>
    <x v="811"/>
    <m/>
    <x v="0"/>
    <x v="12"/>
    <m/>
    <s v="Gabinete do Presidente"/>
    <x v="2"/>
    <m/>
    <x v="0"/>
    <x v="1"/>
    <x v="1"/>
    <x v="1"/>
    <x v="0"/>
    <x v="0"/>
    <x v="0"/>
    <x v="0"/>
    <x v="1"/>
    <x v="1"/>
    <x v="0"/>
    <s v="Gabinete do Presidente"/>
    <x v="0"/>
    <x v="0"/>
    <x v="0"/>
    <x v="0"/>
    <x v="0"/>
    <x v="0"/>
    <x v="0"/>
    <x v="3"/>
    <x v="1"/>
    <x v="2"/>
    <x v="12"/>
    <x v="0"/>
    <m/>
  </r>
  <r>
    <x v="0"/>
    <n v="0"/>
    <n v="0"/>
    <n v="20400"/>
    <n v="0"/>
    <x v="7912"/>
    <x v="0"/>
    <x v="0"/>
    <x v="0"/>
    <s v="03.16.02"/>
    <x v="53"/>
    <x v="0"/>
    <x v="0"/>
    <s v="Gabinete do Presidente"/>
    <s v="03.16.02"/>
    <s v="Gabinete do Presidente"/>
    <s v="03.16.02"/>
    <x v="76"/>
    <x v="0"/>
    <x v="0"/>
    <x v="0"/>
    <x v="1"/>
    <x v="0"/>
    <x v="0"/>
    <x v="0"/>
    <x v="9"/>
    <s v="2021-12-??"/>
    <x v="3"/>
    <n v="20400"/>
    <x v="3"/>
    <n v="0"/>
    <x v="1"/>
    <n v="0"/>
    <x v="811"/>
    <m/>
    <x v="0"/>
    <x v="12"/>
    <m/>
    <s v="Gabinete do Presidente"/>
    <x v="2"/>
    <m/>
    <x v="0"/>
    <x v="1"/>
    <x v="1"/>
    <x v="1"/>
    <x v="0"/>
    <x v="0"/>
    <x v="0"/>
    <x v="0"/>
    <x v="1"/>
    <x v="1"/>
    <x v="0"/>
    <s v="Gabinete do Presidente"/>
    <x v="0"/>
    <x v="0"/>
    <x v="0"/>
    <x v="0"/>
    <x v="0"/>
    <x v="0"/>
    <x v="0"/>
    <x v="3"/>
    <x v="1"/>
    <x v="2"/>
    <x v="12"/>
    <x v="0"/>
    <m/>
  </r>
  <r>
    <x v="0"/>
    <n v="0"/>
    <n v="0"/>
    <n v="41900"/>
    <n v="0"/>
    <x v="7912"/>
    <x v="0"/>
    <x v="0"/>
    <x v="0"/>
    <s v="03.16.02"/>
    <x v="53"/>
    <x v="0"/>
    <x v="0"/>
    <s v="Gabinete do Presidente"/>
    <s v="03.16.02"/>
    <s v="Gabinete do Presidente"/>
    <s v="03.16.02"/>
    <x v="66"/>
    <x v="0"/>
    <x v="0"/>
    <x v="0"/>
    <x v="1"/>
    <x v="0"/>
    <x v="0"/>
    <x v="0"/>
    <x v="11"/>
    <s v="2021-02-??"/>
    <x v="0"/>
    <n v="41900"/>
    <x v="3"/>
    <n v="0"/>
    <x v="1"/>
    <n v="0"/>
    <x v="811"/>
    <m/>
    <x v="0"/>
    <x v="12"/>
    <m/>
    <s v="Gabinete do Presidente"/>
    <x v="2"/>
    <m/>
    <x v="0"/>
    <x v="1"/>
    <x v="1"/>
    <x v="1"/>
    <x v="0"/>
    <x v="0"/>
    <x v="0"/>
    <x v="0"/>
    <x v="1"/>
    <x v="1"/>
    <x v="0"/>
    <s v="Gabinete do Presidente"/>
    <x v="0"/>
    <x v="0"/>
    <x v="0"/>
    <x v="0"/>
    <x v="0"/>
    <x v="0"/>
    <x v="0"/>
    <x v="3"/>
    <x v="1"/>
    <x v="2"/>
    <x v="12"/>
    <x v="0"/>
    <m/>
  </r>
  <r>
    <x v="0"/>
    <n v="0"/>
    <n v="0"/>
    <n v="6440"/>
    <n v="0"/>
    <x v="7912"/>
    <x v="0"/>
    <x v="0"/>
    <x v="0"/>
    <s v="03.16.02"/>
    <x v="53"/>
    <x v="0"/>
    <x v="0"/>
    <s v="Gabinete do Presidente"/>
    <s v="03.16.02"/>
    <s v="Gabinete do Presidente"/>
    <s v="03.16.02"/>
    <x v="66"/>
    <x v="0"/>
    <x v="0"/>
    <x v="0"/>
    <x v="1"/>
    <x v="0"/>
    <x v="0"/>
    <x v="0"/>
    <x v="6"/>
    <s v="2021-07-??"/>
    <x v="2"/>
    <n v="6440"/>
    <x v="3"/>
    <n v="0"/>
    <x v="1"/>
    <n v="0"/>
    <x v="811"/>
    <m/>
    <x v="0"/>
    <x v="12"/>
    <m/>
    <s v="Gabinete do Presidente"/>
    <x v="2"/>
    <m/>
    <x v="0"/>
    <x v="1"/>
    <x v="1"/>
    <x v="1"/>
    <x v="0"/>
    <x v="0"/>
    <x v="0"/>
    <x v="0"/>
    <x v="1"/>
    <x v="1"/>
    <x v="0"/>
    <s v="Gabinete do Presidente"/>
    <x v="0"/>
    <x v="0"/>
    <x v="0"/>
    <x v="0"/>
    <x v="0"/>
    <x v="0"/>
    <x v="0"/>
    <x v="3"/>
    <x v="1"/>
    <x v="2"/>
    <x v="12"/>
    <x v="0"/>
    <m/>
  </r>
  <r>
    <x v="0"/>
    <n v="0"/>
    <n v="0"/>
    <n v="140000"/>
    <n v="0"/>
    <x v="7912"/>
    <x v="0"/>
    <x v="0"/>
    <x v="0"/>
    <s v="03.16.02"/>
    <x v="53"/>
    <x v="0"/>
    <x v="0"/>
    <s v="Gabinete do Presidente"/>
    <s v="03.16.02"/>
    <s v="Gabinete do Presidente"/>
    <s v="03.16.02"/>
    <x v="66"/>
    <x v="0"/>
    <x v="0"/>
    <x v="0"/>
    <x v="1"/>
    <x v="0"/>
    <x v="0"/>
    <x v="0"/>
    <x v="5"/>
    <s v="2021-08-??"/>
    <x v="2"/>
    <n v="140000"/>
    <x v="3"/>
    <n v="0"/>
    <x v="1"/>
    <n v="0"/>
    <x v="811"/>
    <m/>
    <x v="0"/>
    <x v="12"/>
    <m/>
    <s v="Gabinete do Presidente"/>
    <x v="2"/>
    <m/>
    <x v="0"/>
    <x v="1"/>
    <x v="1"/>
    <x v="1"/>
    <x v="0"/>
    <x v="0"/>
    <x v="0"/>
    <x v="0"/>
    <x v="1"/>
    <x v="1"/>
    <x v="0"/>
    <s v="Gabinete do Presidente"/>
    <x v="0"/>
    <x v="0"/>
    <x v="0"/>
    <x v="0"/>
    <x v="0"/>
    <x v="0"/>
    <x v="0"/>
    <x v="3"/>
    <x v="1"/>
    <x v="2"/>
    <x v="12"/>
    <x v="0"/>
    <m/>
  </r>
  <r>
    <x v="0"/>
    <n v="0"/>
    <n v="0"/>
    <n v="28445"/>
    <n v="0"/>
    <x v="7912"/>
    <x v="0"/>
    <x v="0"/>
    <x v="0"/>
    <s v="03.16.02"/>
    <x v="53"/>
    <x v="0"/>
    <x v="0"/>
    <s v="Gabinete do Presidente"/>
    <s v="03.16.02"/>
    <s v="Gabinete do Presidente"/>
    <s v="03.16.02"/>
    <x v="65"/>
    <x v="0"/>
    <x v="0"/>
    <x v="4"/>
    <x v="1"/>
    <x v="0"/>
    <x v="0"/>
    <x v="0"/>
    <x v="11"/>
    <s v="2021-02-??"/>
    <x v="0"/>
    <n v="28445"/>
    <x v="3"/>
    <n v="0"/>
    <x v="1"/>
    <n v="0"/>
    <x v="811"/>
    <m/>
    <x v="0"/>
    <x v="12"/>
    <m/>
    <s v="Gabinete do Presidente"/>
    <x v="2"/>
    <m/>
    <x v="0"/>
    <x v="1"/>
    <x v="1"/>
    <x v="1"/>
    <x v="0"/>
    <x v="0"/>
    <x v="0"/>
    <x v="0"/>
    <x v="1"/>
    <x v="1"/>
    <x v="0"/>
    <s v="Gabinete do Presidente"/>
    <x v="0"/>
    <x v="0"/>
    <x v="0"/>
    <x v="0"/>
    <x v="0"/>
    <x v="0"/>
    <x v="0"/>
    <x v="3"/>
    <x v="1"/>
    <x v="2"/>
    <x v="12"/>
    <x v="0"/>
    <m/>
  </r>
  <r>
    <x v="0"/>
    <n v="0"/>
    <n v="0"/>
    <n v="122045"/>
    <n v="0"/>
    <x v="7912"/>
    <x v="0"/>
    <x v="0"/>
    <x v="0"/>
    <s v="03.16.02"/>
    <x v="53"/>
    <x v="0"/>
    <x v="0"/>
    <s v="Gabinete do Presidente"/>
    <s v="03.16.02"/>
    <s v="Gabinete do Presidente"/>
    <s v="03.16.02"/>
    <x v="65"/>
    <x v="0"/>
    <x v="0"/>
    <x v="4"/>
    <x v="1"/>
    <x v="0"/>
    <x v="0"/>
    <x v="0"/>
    <x v="2"/>
    <s v="2021-03-??"/>
    <x v="0"/>
    <n v="122045"/>
    <x v="3"/>
    <n v="0"/>
    <x v="1"/>
    <n v="0"/>
    <x v="811"/>
    <m/>
    <x v="0"/>
    <x v="12"/>
    <m/>
    <s v="Gabinete do Presidente"/>
    <x v="2"/>
    <m/>
    <x v="0"/>
    <x v="1"/>
    <x v="1"/>
    <x v="1"/>
    <x v="0"/>
    <x v="0"/>
    <x v="0"/>
    <x v="0"/>
    <x v="1"/>
    <x v="1"/>
    <x v="0"/>
    <s v="Gabinete do Presidente"/>
    <x v="0"/>
    <x v="0"/>
    <x v="0"/>
    <x v="0"/>
    <x v="0"/>
    <x v="0"/>
    <x v="0"/>
    <x v="3"/>
    <x v="1"/>
    <x v="2"/>
    <x v="12"/>
    <x v="0"/>
    <m/>
  </r>
  <r>
    <x v="0"/>
    <n v="0"/>
    <n v="0"/>
    <n v="22700"/>
    <n v="0"/>
    <x v="7912"/>
    <x v="0"/>
    <x v="0"/>
    <x v="0"/>
    <s v="03.16.02"/>
    <x v="53"/>
    <x v="0"/>
    <x v="0"/>
    <s v="Gabinete do Presidente"/>
    <s v="03.16.02"/>
    <s v="Gabinete do Presidente"/>
    <s v="03.16.02"/>
    <x v="65"/>
    <x v="0"/>
    <x v="0"/>
    <x v="4"/>
    <x v="1"/>
    <x v="0"/>
    <x v="0"/>
    <x v="0"/>
    <x v="6"/>
    <s v="2021-07-??"/>
    <x v="2"/>
    <n v="22700"/>
    <x v="3"/>
    <n v="0"/>
    <x v="1"/>
    <n v="0"/>
    <x v="811"/>
    <m/>
    <x v="0"/>
    <x v="12"/>
    <m/>
    <s v="Gabinete do Presidente"/>
    <x v="2"/>
    <m/>
    <x v="0"/>
    <x v="1"/>
    <x v="1"/>
    <x v="1"/>
    <x v="0"/>
    <x v="0"/>
    <x v="0"/>
    <x v="0"/>
    <x v="1"/>
    <x v="1"/>
    <x v="0"/>
    <s v="Gabinete do Presidente"/>
    <x v="0"/>
    <x v="0"/>
    <x v="0"/>
    <x v="0"/>
    <x v="0"/>
    <x v="0"/>
    <x v="0"/>
    <x v="3"/>
    <x v="1"/>
    <x v="2"/>
    <x v="12"/>
    <x v="0"/>
    <m/>
  </r>
  <r>
    <x v="0"/>
    <n v="0"/>
    <n v="0"/>
    <n v="40800"/>
    <n v="0"/>
    <x v="7912"/>
    <x v="0"/>
    <x v="0"/>
    <x v="0"/>
    <s v="03.16.02"/>
    <x v="53"/>
    <x v="0"/>
    <x v="0"/>
    <s v="Gabinete do Presidente"/>
    <s v="03.16.02"/>
    <s v="Gabinete do Presidente"/>
    <s v="03.16.02"/>
    <x v="65"/>
    <x v="0"/>
    <x v="0"/>
    <x v="4"/>
    <x v="1"/>
    <x v="0"/>
    <x v="0"/>
    <x v="0"/>
    <x v="5"/>
    <s v="2021-08-??"/>
    <x v="2"/>
    <n v="40800"/>
    <x v="3"/>
    <n v="0"/>
    <x v="1"/>
    <n v="0"/>
    <x v="811"/>
    <m/>
    <x v="0"/>
    <x v="12"/>
    <m/>
    <s v="Gabinete do Presidente"/>
    <x v="2"/>
    <m/>
    <x v="0"/>
    <x v="1"/>
    <x v="1"/>
    <x v="1"/>
    <x v="0"/>
    <x v="0"/>
    <x v="0"/>
    <x v="0"/>
    <x v="1"/>
    <x v="1"/>
    <x v="0"/>
    <s v="Gabinete do Presidente"/>
    <x v="0"/>
    <x v="0"/>
    <x v="0"/>
    <x v="0"/>
    <x v="0"/>
    <x v="0"/>
    <x v="0"/>
    <x v="3"/>
    <x v="1"/>
    <x v="2"/>
    <x v="12"/>
    <x v="0"/>
    <m/>
  </r>
  <r>
    <x v="0"/>
    <n v="0"/>
    <n v="0"/>
    <n v="54300"/>
    <n v="0"/>
    <x v="7912"/>
    <x v="0"/>
    <x v="0"/>
    <x v="0"/>
    <s v="03.16.02"/>
    <x v="53"/>
    <x v="0"/>
    <x v="0"/>
    <s v="Gabinete do Presidente"/>
    <s v="03.16.02"/>
    <s v="Gabinete do Presidente"/>
    <s v="03.16.02"/>
    <x v="65"/>
    <x v="0"/>
    <x v="0"/>
    <x v="4"/>
    <x v="1"/>
    <x v="0"/>
    <x v="0"/>
    <x v="0"/>
    <x v="10"/>
    <s v="2021-11-??"/>
    <x v="3"/>
    <n v="54300"/>
    <x v="3"/>
    <n v="0"/>
    <x v="1"/>
    <n v="0"/>
    <x v="811"/>
    <m/>
    <x v="0"/>
    <x v="12"/>
    <m/>
    <s v="Gabinete do Presidente"/>
    <x v="2"/>
    <m/>
    <x v="0"/>
    <x v="1"/>
    <x v="1"/>
    <x v="1"/>
    <x v="0"/>
    <x v="0"/>
    <x v="0"/>
    <x v="0"/>
    <x v="1"/>
    <x v="1"/>
    <x v="0"/>
    <s v="Gabinete do Presidente"/>
    <x v="0"/>
    <x v="0"/>
    <x v="0"/>
    <x v="0"/>
    <x v="0"/>
    <x v="0"/>
    <x v="0"/>
    <x v="3"/>
    <x v="1"/>
    <x v="2"/>
    <x v="12"/>
    <x v="0"/>
    <m/>
  </r>
  <r>
    <x v="0"/>
    <n v="0"/>
    <n v="0"/>
    <n v="1027964"/>
    <n v="0"/>
    <x v="7912"/>
    <x v="0"/>
    <x v="0"/>
    <x v="0"/>
    <s v="03.16.15"/>
    <x v="0"/>
    <x v="0"/>
    <x v="0"/>
    <s v="Direção Financeira"/>
    <s v="03.16.15"/>
    <s v="Direção Financeira"/>
    <s v="03.16.15"/>
    <x v="4"/>
    <x v="0"/>
    <x v="0"/>
    <x v="0"/>
    <x v="0"/>
    <x v="0"/>
    <x v="0"/>
    <x v="0"/>
    <x v="0"/>
    <s v="2021-01-??"/>
    <x v="0"/>
    <n v="1027964"/>
    <x v="3"/>
    <n v="7134224"/>
    <x v="1"/>
    <n v="0"/>
    <x v="811"/>
    <m/>
    <x v="0"/>
    <x v="12"/>
    <m/>
    <s v="Direção Financeira"/>
    <x v="2"/>
    <m/>
    <x v="0"/>
    <x v="1"/>
    <x v="1"/>
    <x v="1"/>
    <x v="0"/>
    <x v="0"/>
    <x v="0"/>
    <x v="0"/>
    <x v="1"/>
    <x v="1"/>
    <x v="0"/>
    <s v="Direção Financeira"/>
    <x v="0"/>
    <x v="0"/>
    <x v="0"/>
    <x v="0"/>
    <x v="0"/>
    <x v="0"/>
    <x v="0"/>
    <x v="3"/>
    <x v="1"/>
    <x v="2"/>
    <x v="12"/>
    <x v="0"/>
    <m/>
  </r>
  <r>
    <x v="0"/>
    <n v="0"/>
    <n v="0"/>
    <n v="974601"/>
    <n v="0"/>
    <x v="7912"/>
    <x v="0"/>
    <x v="0"/>
    <x v="0"/>
    <s v="03.16.15"/>
    <x v="0"/>
    <x v="0"/>
    <x v="0"/>
    <s v="Direção Financeira"/>
    <s v="03.16.15"/>
    <s v="Direção Financeira"/>
    <s v="03.16.15"/>
    <x v="4"/>
    <x v="0"/>
    <x v="0"/>
    <x v="0"/>
    <x v="0"/>
    <x v="0"/>
    <x v="0"/>
    <x v="0"/>
    <x v="11"/>
    <s v="2021-02-??"/>
    <x v="0"/>
    <n v="974601"/>
    <x v="3"/>
    <n v="7134224"/>
    <x v="1"/>
    <n v="0"/>
    <x v="811"/>
    <m/>
    <x v="0"/>
    <x v="12"/>
    <m/>
    <s v="Direção Financeira"/>
    <x v="2"/>
    <m/>
    <x v="0"/>
    <x v="1"/>
    <x v="1"/>
    <x v="1"/>
    <x v="0"/>
    <x v="0"/>
    <x v="0"/>
    <x v="0"/>
    <x v="1"/>
    <x v="1"/>
    <x v="0"/>
    <s v="Direção Financeira"/>
    <x v="0"/>
    <x v="0"/>
    <x v="0"/>
    <x v="0"/>
    <x v="0"/>
    <x v="0"/>
    <x v="0"/>
    <x v="3"/>
    <x v="1"/>
    <x v="2"/>
    <x v="12"/>
    <x v="0"/>
    <m/>
  </r>
  <r>
    <x v="0"/>
    <n v="0"/>
    <n v="0"/>
    <n v="1059847"/>
    <n v="0"/>
    <x v="7912"/>
    <x v="0"/>
    <x v="0"/>
    <x v="0"/>
    <s v="03.16.15"/>
    <x v="0"/>
    <x v="0"/>
    <x v="0"/>
    <s v="Direção Financeira"/>
    <s v="03.16.15"/>
    <s v="Direção Financeira"/>
    <s v="03.16.15"/>
    <x v="4"/>
    <x v="0"/>
    <x v="0"/>
    <x v="0"/>
    <x v="0"/>
    <x v="0"/>
    <x v="0"/>
    <x v="0"/>
    <x v="2"/>
    <s v="2021-03-??"/>
    <x v="0"/>
    <n v="1059847"/>
    <x v="3"/>
    <n v="7134224"/>
    <x v="1"/>
    <n v="0"/>
    <x v="811"/>
    <m/>
    <x v="0"/>
    <x v="12"/>
    <m/>
    <s v="Direção Financeira"/>
    <x v="2"/>
    <m/>
    <x v="0"/>
    <x v="1"/>
    <x v="1"/>
    <x v="1"/>
    <x v="0"/>
    <x v="0"/>
    <x v="0"/>
    <x v="0"/>
    <x v="1"/>
    <x v="1"/>
    <x v="0"/>
    <s v="Direção Financeira"/>
    <x v="0"/>
    <x v="0"/>
    <x v="0"/>
    <x v="0"/>
    <x v="0"/>
    <x v="0"/>
    <x v="0"/>
    <x v="3"/>
    <x v="1"/>
    <x v="2"/>
    <x v="12"/>
    <x v="0"/>
    <m/>
  </r>
  <r>
    <x v="0"/>
    <n v="0"/>
    <n v="0"/>
    <n v="1165854"/>
    <n v="0"/>
    <x v="7912"/>
    <x v="0"/>
    <x v="0"/>
    <x v="0"/>
    <s v="03.16.15"/>
    <x v="0"/>
    <x v="0"/>
    <x v="0"/>
    <s v="Direção Financeira"/>
    <s v="03.16.15"/>
    <s v="Direção Financeira"/>
    <s v="03.16.15"/>
    <x v="4"/>
    <x v="0"/>
    <x v="0"/>
    <x v="0"/>
    <x v="0"/>
    <x v="0"/>
    <x v="0"/>
    <x v="0"/>
    <x v="1"/>
    <s v="2021-04-??"/>
    <x v="1"/>
    <n v="1165854"/>
    <x v="3"/>
    <n v="7134224"/>
    <x v="1"/>
    <n v="0"/>
    <x v="811"/>
    <m/>
    <x v="0"/>
    <x v="12"/>
    <m/>
    <s v="Direção Financeira"/>
    <x v="2"/>
    <m/>
    <x v="0"/>
    <x v="1"/>
    <x v="1"/>
    <x v="1"/>
    <x v="0"/>
    <x v="0"/>
    <x v="0"/>
    <x v="0"/>
    <x v="1"/>
    <x v="1"/>
    <x v="0"/>
    <s v="Direção Financeira"/>
    <x v="0"/>
    <x v="0"/>
    <x v="0"/>
    <x v="0"/>
    <x v="0"/>
    <x v="0"/>
    <x v="0"/>
    <x v="3"/>
    <x v="1"/>
    <x v="2"/>
    <x v="12"/>
    <x v="0"/>
    <m/>
  </r>
  <r>
    <x v="0"/>
    <n v="0"/>
    <n v="0"/>
    <n v="1164491"/>
    <n v="0"/>
    <x v="7912"/>
    <x v="0"/>
    <x v="0"/>
    <x v="0"/>
    <s v="03.16.15"/>
    <x v="0"/>
    <x v="0"/>
    <x v="0"/>
    <s v="Direção Financeira"/>
    <s v="03.16.15"/>
    <s v="Direção Financeira"/>
    <s v="03.16.15"/>
    <x v="4"/>
    <x v="0"/>
    <x v="0"/>
    <x v="0"/>
    <x v="0"/>
    <x v="0"/>
    <x v="0"/>
    <x v="0"/>
    <x v="3"/>
    <s v="2021-05-??"/>
    <x v="1"/>
    <n v="1164491"/>
    <x v="3"/>
    <n v="7134224"/>
    <x v="1"/>
    <n v="0"/>
    <x v="811"/>
    <m/>
    <x v="0"/>
    <x v="12"/>
    <m/>
    <s v="Direção Financeira"/>
    <x v="2"/>
    <m/>
    <x v="0"/>
    <x v="1"/>
    <x v="1"/>
    <x v="1"/>
    <x v="0"/>
    <x v="0"/>
    <x v="0"/>
    <x v="0"/>
    <x v="1"/>
    <x v="1"/>
    <x v="0"/>
    <s v="Direção Financeira"/>
    <x v="0"/>
    <x v="0"/>
    <x v="0"/>
    <x v="0"/>
    <x v="0"/>
    <x v="0"/>
    <x v="0"/>
    <x v="3"/>
    <x v="1"/>
    <x v="2"/>
    <x v="12"/>
    <x v="0"/>
    <m/>
  </r>
  <r>
    <x v="0"/>
    <n v="0"/>
    <n v="0"/>
    <n v="1290125"/>
    <n v="0"/>
    <x v="7912"/>
    <x v="0"/>
    <x v="0"/>
    <x v="0"/>
    <s v="03.16.15"/>
    <x v="0"/>
    <x v="0"/>
    <x v="0"/>
    <s v="Direção Financeira"/>
    <s v="03.16.15"/>
    <s v="Direção Financeira"/>
    <s v="03.16.15"/>
    <x v="4"/>
    <x v="0"/>
    <x v="0"/>
    <x v="0"/>
    <x v="0"/>
    <x v="0"/>
    <x v="0"/>
    <x v="0"/>
    <x v="4"/>
    <s v="2021-06-??"/>
    <x v="1"/>
    <n v="1290125"/>
    <x v="3"/>
    <n v="7134224"/>
    <x v="1"/>
    <n v="0"/>
    <x v="811"/>
    <m/>
    <x v="0"/>
    <x v="12"/>
    <m/>
    <s v="Direção Financeira"/>
    <x v="2"/>
    <m/>
    <x v="0"/>
    <x v="1"/>
    <x v="1"/>
    <x v="1"/>
    <x v="0"/>
    <x v="0"/>
    <x v="0"/>
    <x v="0"/>
    <x v="1"/>
    <x v="1"/>
    <x v="0"/>
    <s v="Direção Financeira"/>
    <x v="0"/>
    <x v="0"/>
    <x v="0"/>
    <x v="0"/>
    <x v="0"/>
    <x v="0"/>
    <x v="0"/>
    <x v="3"/>
    <x v="1"/>
    <x v="2"/>
    <x v="12"/>
    <x v="0"/>
    <m/>
  </r>
  <r>
    <x v="0"/>
    <n v="0"/>
    <n v="0"/>
    <n v="1039908"/>
    <n v="0"/>
    <x v="7912"/>
    <x v="0"/>
    <x v="0"/>
    <x v="0"/>
    <s v="03.16.15"/>
    <x v="0"/>
    <x v="0"/>
    <x v="0"/>
    <s v="Direção Financeira"/>
    <s v="03.16.15"/>
    <s v="Direção Financeira"/>
    <s v="03.16.15"/>
    <x v="4"/>
    <x v="0"/>
    <x v="0"/>
    <x v="0"/>
    <x v="0"/>
    <x v="0"/>
    <x v="0"/>
    <x v="0"/>
    <x v="6"/>
    <s v="2021-07-??"/>
    <x v="2"/>
    <n v="1039908"/>
    <x v="3"/>
    <n v="7134224"/>
    <x v="1"/>
    <n v="0"/>
    <x v="811"/>
    <m/>
    <x v="0"/>
    <x v="12"/>
    <m/>
    <s v="Direção Financeira"/>
    <x v="2"/>
    <m/>
    <x v="0"/>
    <x v="1"/>
    <x v="1"/>
    <x v="1"/>
    <x v="0"/>
    <x v="0"/>
    <x v="0"/>
    <x v="0"/>
    <x v="1"/>
    <x v="1"/>
    <x v="0"/>
    <s v="Direção Financeira"/>
    <x v="0"/>
    <x v="0"/>
    <x v="0"/>
    <x v="0"/>
    <x v="0"/>
    <x v="0"/>
    <x v="0"/>
    <x v="3"/>
    <x v="1"/>
    <x v="2"/>
    <x v="12"/>
    <x v="0"/>
    <m/>
  </r>
  <r>
    <x v="0"/>
    <n v="0"/>
    <n v="0"/>
    <n v="1072485"/>
    <n v="0"/>
    <x v="7912"/>
    <x v="0"/>
    <x v="0"/>
    <x v="0"/>
    <s v="03.16.15"/>
    <x v="0"/>
    <x v="0"/>
    <x v="0"/>
    <s v="Direção Financeira"/>
    <s v="03.16.15"/>
    <s v="Direção Financeira"/>
    <s v="03.16.15"/>
    <x v="4"/>
    <x v="0"/>
    <x v="0"/>
    <x v="0"/>
    <x v="0"/>
    <x v="0"/>
    <x v="0"/>
    <x v="0"/>
    <x v="5"/>
    <s v="2021-08-??"/>
    <x v="2"/>
    <n v="1072485"/>
    <x v="3"/>
    <n v="7134224"/>
    <x v="1"/>
    <n v="0"/>
    <x v="811"/>
    <m/>
    <x v="0"/>
    <x v="12"/>
    <m/>
    <s v="Direção Financeira"/>
    <x v="2"/>
    <m/>
    <x v="0"/>
    <x v="1"/>
    <x v="1"/>
    <x v="1"/>
    <x v="0"/>
    <x v="0"/>
    <x v="0"/>
    <x v="0"/>
    <x v="1"/>
    <x v="1"/>
    <x v="0"/>
    <s v="Direção Financeira"/>
    <x v="0"/>
    <x v="0"/>
    <x v="0"/>
    <x v="0"/>
    <x v="0"/>
    <x v="0"/>
    <x v="0"/>
    <x v="3"/>
    <x v="1"/>
    <x v="2"/>
    <x v="12"/>
    <x v="0"/>
    <m/>
  </r>
  <r>
    <x v="0"/>
    <n v="0"/>
    <n v="0"/>
    <n v="569813"/>
    <n v="0"/>
    <x v="7912"/>
    <x v="0"/>
    <x v="0"/>
    <x v="0"/>
    <s v="03.16.15"/>
    <x v="0"/>
    <x v="0"/>
    <x v="0"/>
    <s v="Direção Financeira"/>
    <s v="03.16.15"/>
    <s v="Direção Financeira"/>
    <s v="03.16.15"/>
    <x v="4"/>
    <x v="0"/>
    <x v="0"/>
    <x v="0"/>
    <x v="0"/>
    <x v="0"/>
    <x v="0"/>
    <x v="0"/>
    <x v="7"/>
    <s v="2021-09-??"/>
    <x v="2"/>
    <n v="569813"/>
    <x v="3"/>
    <n v="7134224"/>
    <x v="1"/>
    <n v="0"/>
    <x v="811"/>
    <m/>
    <x v="0"/>
    <x v="12"/>
    <m/>
    <s v="Direção Financeira"/>
    <x v="2"/>
    <m/>
    <x v="0"/>
    <x v="1"/>
    <x v="1"/>
    <x v="1"/>
    <x v="0"/>
    <x v="0"/>
    <x v="0"/>
    <x v="0"/>
    <x v="1"/>
    <x v="1"/>
    <x v="0"/>
    <s v="Direção Financeira"/>
    <x v="0"/>
    <x v="0"/>
    <x v="0"/>
    <x v="0"/>
    <x v="0"/>
    <x v="0"/>
    <x v="0"/>
    <x v="3"/>
    <x v="1"/>
    <x v="2"/>
    <x v="12"/>
    <x v="0"/>
    <m/>
  </r>
  <r>
    <x v="0"/>
    <n v="0"/>
    <n v="0"/>
    <n v="4025"/>
    <n v="0"/>
    <x v="7912"/>
    <x v="0"/>
    <x v="0"/>
    <x v="0"/>
    <s v="01.24.09.03"/>
    <x v="52"/>
    <x v="4"/>
    <x v="5"/>
    <s v="Programa mais qualidade mais comunidade"/>
    <s v="01.24.09"/>
    <s v="Projecto de inclusão Socieconomica/Centro de transformãçao  biológica de Espinho Branco"/>
    <s v="01.24.09.03"/>
    <x v="7"/>
    <x v="0"/>
    <x v="3"/>
    <x v="3"/>
    <x v="1"/>
    <x v="2"/>
    <x v="0"/>
    <x v="0"/>
    <x v="0"/>
    <s v="2021-01-??"/>
    <x v="0"/>
    <n v="4025"/>
    <x v="3"/>
    <n v="0"/>
    <x v="2"/>
    <n v="0"/>
    <x v="811"/>
    <m/>
    <x v="0"/>
    <x v="12"/>
    <m/>
    <s v="Projecto de inclusão Socieconomica/Centro de transformãçao  biológica de Espinho Branco"/>
    <x v="2"/>
    <m/>
    <x v="0"/>
    <x v="1"/>
    <x v="1"/>
    <x v="1"/>
    <x v="0"/>
    <x v="0"/>
    <x v="0"/>
    <x v="0"/>
    <x v="1"/>
    <x v="1"/>
    <x v="0"/>
    <s v="Projecto de inclusão Socieconomica/Centro de transformãçao  biológica de Espinho Branco"/>
    <x v="0"/>
    <x v="0"/>
    <x v="0"/>
    <x v="0"/>
    <x v="2"/>
    <x v="0"/>
    <x v="0"/>
    <x v="3"/>
    <x v="1"/>
    <x v="2"/>
    <x v="12"/>
    <x v="0"/>
    <m/>
  </r>
  <r>
    <x v="0"/>
    <n v="0"/>
    <n v="0"/>
    <n v="39500"/>
    <n v="0"/>
    <x v="7912"/>
    <x v="0"/>
    <x v="0"/>
    <x v="0"/>
    <s v="01.24.09.03"/>
    <x v="52"/>
    <x v="4"/>
    <x v="5"/>
    <s v="Programa mais qualidade mais comunidade"/>
    <s v="01.24.09"/>
    <s v="Projecto de inclusão Socieconomica/Centro de transformãçao  biológica de Espinho Branco"/>
    <s v="01.24.09.03"/>
    <x v="7"/>
    <x v="0"/>
    <x v="3"/>
    <x v="3"/>
    <x v="1"/>
    <x v="2"/>
    <x v="0"/>
    <x v="0"/>
    <x v="11"/>
    <s v="2021-02-??"/>
    <x v="0"/>
    <n v="39500"/>
    <x v="3"/>
    <n v="0"/>
    <x v="2"/>
    <n v="0"/>
    <x v="811"/>
    <m/>
    <x v="0"/>
    <x v="12"/>
    <m/>
    <s v="Projecto de inclusão Socieconomica/Centro de transformãçao  biológica de Espinho Branco"/>
    <x v="2"/>
    <m/>
    <x v="0"/>
    <x v="1"/>
    <x v="1"/>
    <x v="1"/>
    <x v="0"/>
    <x v="0"/>
    <x v="0"/>
    <x v="0"/>
    <x v="1"/>
    <x v="1"/>
    <x v="0"/>
    <s v="Projecto de inclusão Socieconomica/Centro de transformãçao  biológica de Espinho Branco"/>
    <x v="0"/>
    <x v="0"/>
    <x v="0"/>
    <x v="0"/>
    <x v="2"/>
    <x v="0"/>
    <x v="0"/>
    <x v="3"/>
    <x v="1"/>
    <x v="2"/>
    <x v="12"/>
    <x v="0"/>
    <m/>
  </r>
  <r>
    <x v="0"/>
    <n v="0"/>
    <n v="0"/>
    <n v="39500"/>
    <n v="0"/>
    <x v="7912"/>
    <x v="0"/>
    <x v="0"/>
    <x v="0"/>
    <s v="01.24.09.03"/>
    <x v="52"/>
    <x v="4"/>
    <x v="5"/>
    <s v="Programa mais qualidade mais comunidade"/>
    <s v="01.24.09"/>
    <s v="Projecto de inclusão Socieconomica/Centro de transformãçao  biológica de Espinho Branco"/>
    <s v="01.24.09.03"/>
    <x v="7"/>
    <x v="0"/>
    <x v="3"/>
    <x v="3"/>
    <x v="1"/>
    <x v="2"/>
    <x v="0"/>
    <x v="0"/>
    <x v="1"/>
    <s v="2021-04-??"/>
    <x v="1"/>
    <n v="39500"/>
    <x v="3"/>
    <n v="0"/>
    <x v="2"/>
    <n v="0"/>
    <x v="811"/>
    <m/>
    <x v="0"/>
    <x v="12"/>
    <m/>
    <s v="Projecto de inclusão Socieconomica/Centro de transformãçao  biológica de Espinho Branco"/>
    <x v="2"/>
    <m/>
    <x v="0"/>
    <x v="1"/>
    <x v="1"/>
    <x v="1"/>
    <x v="0"/>
    <x v="0"/>
    <x v="0"/>
    <x v="0"/>
    <x v="1"/>
    <x v="1"/>
    <x v="0"/>
    <s v="Projecto de inclusão Socieconomica/Centro de transformãçao  biológica de Espinho Branco"/>
    <x v="0"/>
    <x v="0"/>
    <x v="0"/>
    <x v="0"/>
    <x v="2"/>
    <x v="0"/>
    <x v="0"/>
    <x v="3"/>
    <x v="1"/>
    <x v="2"/>
    <x v="12"/>
    <x v="0"/>
    <m/>
  </r>
  <r>
    <x v="0"/>
    <n v="0"/>
    <n v="0"/>
    <n v="33303"/>
    <n v="0"/>
    <x v="7912"/>
    <x v="0"/>
    <x v="0"/>
    <x v="0"/>
    <s v="01.24.09.03"/>
    <x v="52"/>
    <x v="4"/>
    <x v="5"/>
    <s v="Programa mais qualidade mais comunidade"/>
    <s v="01.24.09"/>
    <s v="Projecto de inclusão Socieconomica/Centro de transformãçao  biológica de Espinho Branco"/>
    <s v="01.24.09.03"/>
    <x v="7"/>
    <x v="0"/>
    <x v="3"/>
    <x v="3"/>
    <x v="1"/>
    <x v="2"/>
    <x v="0"/>
    <x v="0"/>
    <x v="4"/>
    <s v="2021-06-??"/>
    <x v="1"/>
    <n v="33303"/>
    <x v="3"/>
    <n v="0"/>
    <x v="2"/>
    <n v="0"/>
    <x v="811"/>
    <m/>
    <x v="0"/>
    <x v="12"/>
    <m/>
    <s v="Projecto de inclusão Socieconomica/Centro de transformãçao  biológica de Espinho Branco"/>
    <x v="2"/>
    <m/>
    <x v="0"/>
    <x v="1"/>
    <x v="1"/>
    <x v="1"/>
    <x v="0"/>
    <x v="0"/>
    <x v="0"/>
    <x v="0"/>
    <x v="1"/>
    <x v="1"/>
    <x v="0"/>
    <s v="Projecto de inclusão Socieconomica/Centro de transformãçao  biológica de Espinho Branco"/>
    <x v="0"/>
    <x v="0"/>
    <x v="0"/>
    <x v="0"/>
    <x v="2"/>
    <x v="0"/>
    <x v="0"/>
    <x v="3"/>
    <x v="1"/>
    <x v="2"/>
    <x v="12"/>
    <x v="0"/>
    <m/>
  </r>
  <r>
    <x v="1"/>
    <n v="0"/>
    <n v="0"/>
    <n v="17780"/>
    <n v="0"/>
    <x v="7912"/>
    <x v="0"/>
    <x v="0"/>
    <x v="0"/>
    <s v="01.28.01.05"/>
    <x v="32"/>
    <x v="6"/>
    <x v="7"/>
    <s v="Habitação Social"/>
    <s v="01.28.01"/>
    <s v="Apoio a auto-construção assistida"/>
    <s v="01.28.01.05"/>
    <x v="26"/>
    <x v="0"/>
    <x v="0"/>
    <x v="0"/>
    <x v="1"/>
    <x v="2"/>
    <x v="2"/>
    <x v="0"/>
    <x v="0"/>
    <s v="2021-01-??"/>
    <x v="0"/>
    <n v="17780"/>
    <x v="3"/>
    <n v="0"/>
    <x v="1"/>
    <n v="2500000"/>
    <x v="811"/>
    <m/>
    <x v="0"/>
    <x v="12"/>
    <m/>
    <s v="Apoio a auto-construção assistida"/>
    <x v="2"/>
    <s v="AACA"/>
    <x v="0"/>
    <x v="1"/>
    <x v="1"/>
    <x v="1"/>
    <x v="0"/>
    <x v="0"/>
    <x v="0"/>
    <x v="0"/>
    <x v="1"/>
    <x v="1"/>
    <x v="0"/>
    <s v="Apoio a auto-construção assistida"/>
    <x v="0"/>
    <x v="0"/>
    <x v="0"/>
    <x v="0"/>
    <x v="2"/>
    <x v="0"/>
    <x v="0"/>
    <x v="3"/>
    <x v="1"/>
    <x v="2"/>
    <x v="12"/>
    <x v="0"/>
    <m/>
  </r>
  <r>
    <x v="1"/>
    <n v="0"/>
    <n v="0"/>
    <n v="313585"/>
    <n v="0"/>
    <x v="7912"/>
    <x v="0"/>
    <x v="0"/>
    <x v="0"/>
    <s v="01.28.01.05"/>
    <x v="32"/>
    <x v="6"/>
    <x v="7"/>
    <s v="Habitação Social"/>
    <s v="01.28.01"/>
    <s v="Apoio a auto-construção assistida"/>
    <s v="01.28.01.05"/>
    <x v="26"/>
    <x v="0"/>
    <x v="0"/>
    <x v="0"/>
    <x v="1"/>
    <x v="2"/>
    <x v="2"/>
    <x v="0"/>
    <x v="2"/>
    <s v="2021-03-??"/>
    <x v="0"/>
    <n v="313585"/>
    <x v="3"/>
    <n v="0"/>
    <x v="1"/>
    <n v="2500000"/>
    <x v="811"/>
    <m/>
    <x v="0"/>
    <x v="12"/>
    <m/>
    <s v="Apoio a auto-construção assistida"/>
    <x v="2"/>
    <s v="AACA"/>
    <x v="0"/>
    <x v="1"/>
    <x v="1"/>
    <x v="1"/>
    <x v="0"/>
    <x v="0"/>
    <x v="0"/>
    <x v="0"/>
    <x v="1"/>
    <x v="1"/>
    <x v="0"/>
    <s v="Apoio a auto-construção assistida"/>
    <x v="0"/>
    <x v="0"/>
    <x v="0"/>
    <x v="0"/>
    <x v="2"/>
    <x v="0"/>
    <x v="0"/>
    <x v="3"/>
    <x v="1"/>
    <x v="2"/>
    <x v="12"/>
    <x v="0"/>
    <m/>
  </r>
  <r>
    <x v="1"/>
    <n v="0"/>
    <n v="0"/>
    <n v="198650"/>
    <n v="0"/>
    <x v="7912"/>
    <x v="0"/>
    <x v="0"/>
    <x v="0"/>
    <s v="01.28.01.05"/>
    <x v="32"/>
    <x v="6"/>
    <x v="7"/>
    <s v="Habitação Social"/>
    <s v="01.28.01"/>
    <s v="Apoio a auto-construção assistida"/>
    <s v="01.28.01.05"/>
    <x v="26"/>
    <x v="0"/>
    <x v="0"/>
    <x v="0"/>
    <x v="1"/>
    <x v="2"/>
    <x v="2"/>
    <x v="0"/>
    <x v="1"/>
    <s v="2021-04-??"/>
    <x v="1"/>
    <n v="198650"/>
    <x v="3"/>
    <n v="0"/>
    <x v="1"/>
    <n v="2500000"/>
    <x v="811"/>
    <m/>
    <x v="0"/>
    <x v="12"/>
    <m/>
    <s v="Apoio a auto-construção assistida"/>
    <x v="2"/>
    <s v="AACA"/>
    <x v="0"/>
    <x v="1"/>
    <x v="1"/>
    <x v="1"/>
    <x v="0"/>
    <x v="0"/>
    <x v="0"/>
    <x v="0"/>
    <x v="1"/>
    <x v="1"/>
    <x v="0"/>
    <s v="Apoio a auto-construção assistida"/>
    <x v="0"/>
    <x v="0"/>
    <x v="0"/>
    <x v="0"/>
    <x v="2"/>
    <x v="0"/>
    <x v="0"/>
    <x v="3"/>
    <x v="1"/>
    <x v="2"/>
    <x v="12"/>
    <x v="0"/>
    <m/>
  </r>
  <r>
    <x v="1"/>
    <n v="0"/>
    <n v="0"/>
    <n v="85710"/>
    <n v="0"/>
    <x v="7912"/>
    <x v="0"/>
    <x v="0"/>
    <x v="0"/>
    <s v="01.28.01.05"/>
    <x v="32"/>
    <x v="6"/>
    <x v="7"/>
    <s v="Habitação Social"/>
    <s v="01.28.01"/>
    <s v="Apoio a auto-construção assistida"/>
    <s v="01.28.01.05"/>
    <x v="26"/>
    <x v="0"/>
    <x v="0"/>
    <x v="0"/>
    <x v="1"/>
    <x v="2"/>
    <x v="2"/>
    <x v="0"/>
    <x v="3"/>
    <s v="2021-05-??"/>
    <x v="1"/>
    <n v="85710"/>
    <x v="3"/>
    <n v="0"/>
    <x v="1"/>
    <n v="2500000"/>
    <x v="811"/>
    <m/>
    <x v="0"/>
    <x v="12"/>
    <m/>
    <s v="Apoio a auto-construção assistida"/>
    <x v="2"/>
    <s v="AACA"/>
    <x v="0"/>
    <x v="1"/>
    <x v="1"/>
    <x v="1"/>
    <x v="0"/>
    <x v="0"/>
    <x v="0"/>
    <x v="0"/>
    <x v="1"/>
    <x v="1"/>
    <x v="0"/>
    <s v="Apoio a auto-construção assistida"/>
    <x v="0"/>
    <x v="0"/>
    <x v="0"/>
    <x v="0"/>
    <x v="2"/>
    <x v="0"/>
    <x v="0"/>
    <x v="3"/>
    <x v="1"/>
    <x v="2"/>
    <x v="12"/>
    <x v="0"/>
    <m/>
  </r>
  <r>
    <x v="1"/>
    <n v="0"/>
    <n v="0"/>
    <n v="62040"/>
    <n v="0"/>
    <x v="7912"/>
    <x v="0"/>
    <x v="0"/>
    <x v="0"/>
    <s v="01.28.01.05"/>
    <x v="32"/>
    <x v="6"/>
    <x v="7"/>
    <s v="Habitação Social"/>
    <s v="01.28.01"/>
    <s v="Apoio a auto-construção assistida"/>
    <s v="01.28.01.05"/>
    <x v="26"/>
    <x v="0"/>
    <x v="0"/>
    <x v="0"/>
    <x v="1"/>
    <x v="2"/>
    <x v="2"/>
    <x v="0"/>
    <x v="4"/>
    <s v="2021-06-??"/>
    <x v="1"/>
    <n v="62040"/>
    <x v="3"/>
    <n v="0"/>
    <x v="1"/>
    <n v="2500000"/>
    <x v="811"/>
    <m/>
    <x v="0"/>
    <x v="12"/>
    <m/>
    <s v="Apoio a auto-construção assistida"/>
    <x v="2"/>
    <s v="AACA"/>
    <x v="0"/>
    <x v="1"/>
    <x v="1"/>
    <x v="1"/>
    <x v="0"/>
    <x v="0"/>
    <x v="0"/>
    <x v="0"/>
    <x v="1"/>
    <x v="1"/>
    <x v="0"/>
    <s v="Apoio a auto-construção assistida"/>
    <x v="0"/>
    <x v="0"/>
    <x v="0"/>
    <x v="0"/>
    <x v="2"/>
    <x v="0"/>
    <x v="0"/>
    <x v="3"/>
    <x v="1"/>
    <x v="2"/>
    <x v="12"/>
    <x v="0"/>
    <m/>
  </r>
  <r>
    <x v="1"/>
    <n v="0"/>
    <n v="0"/>
    <n v="93960"/>
    <n v="0"/>
    <x v="7912"/>
    <x v="0"/>
    <x v="0"/>
    <x v="0"/>
    <s v="01.28.01.05"/>
    <x v="32"/>
    <x v="6"/>
    <x v="7"/>
    <s v="Habitação Social"/>
    <s v="01.28.01"/>
    <s v="Apoio a auto-construção assistida"/>
    <s v="01.28.01.05"/>
    <x v="26"/>
    <x v="0"/>
    <x v="0"/>
    <x v="0"/>
    <x v="1"/>
    <x v="2"/>
    <x v="2"/>
    <x v="0"/>
    <x v="6"/>
    <s v="2021-07-??"/>
    <x v="2"/>
    <n v="93960"/>
    <x v="3"/>
    <n v="0"/>
    <x v="1"/>
    <n v="2500000"/>
    <x v="811"/>
    <m/>
    <x v="0"/>
    <x v="12"/>
    <m/>
    <s v="Apoio a auto-construção assistida"/>
    <x v="2"/>
    <s v="AACA"/>
    <x v="0"/>
    <x v="1"/>
    <x v="1"/>
    <x v="1"/>
    <x v="0"/>
    <x v="0"/>
    <x v="0"/>
    <x v="0"/>
    <x v="1"/>
    <x v="1"/>
    <x v="0"/>
    <s v="Apoio a auto-construção assistida"/>
    <x v="0"/>
    <x v="0"/>
    <x v="0"/>
    <x v="0"/>
    <x v="2"/>
    <x v="0"/>
    <x v="0"/>
    <x v="3"/>
    <x v="1"/>
    <x v="2"/>
    <x v="12"/>
    <x v="0"/>
    <m/>
  </r>
  <r>
    <x v="1"/>
    <n v="0"/>
    <n v="0"/>
    <n v="100160"/>
    <n v="0"/>
    <x v="7912"/>
    <x v="0"/>
    <x v="0"/>
    <x v="0"/>
    <s v="01.28.01.05"/>
    <x v="32"/>
    <x v="6"/>
    <x v="7"/>
    <s v="Habitação Social"/>
    <s v="01.28.01"/>
    <s v="Apoio a auto-construção assistida"/>
    <s v="01.28.01.05"/>
    <x v="26"/>
    <x v="0"/>
    <x v="0"/>
    <x v="0"/>
    <x v="1"/>
    <x v="2"/>
    <x v="2"/>
    <x v="0"/>
    <x v="5"/>
    <s v="2021-08-??"/>
    <x v="2"/>
    <n v="100160"/>
    <x v="3"/>
    <n v="0"/>
    <x v="1"/>
    <n v="2500000"/>
    <x v="811"/>
    <m/>
    <x v="0"/>
    <x v="12"/>
    <m/>
    <s v="Apoio a auto-construção assistida"/>
    <x v="2"/>
    <s v="AACA"/>
    <x v="0"/>
    <x v="1"/>
    <x v="1"/>
    <x v="1"/>
    <x v="0"/>
    <x v="0"/>
    <x v="0"/>
    <x v="0"/>
    <x v="1"/>
    <x v="1"/>
    <x v="0"/>
    <s v="Apoio a auto-construção assistida"/>
    <x v="0"/>
    <x v="0"/>
    <x v="0"/>
    <x v="0"/>
    <x v="2"/>
    <x v="0"/>
    <x v="0"/>
    <x v="3"/>
    <x v="1"/>
    <x v="2"/>
    <x v="12"/>
    <x v="0"/>
    <m/>
  </r>
  <r>
    <x v="1"/>
    <n v="0"/>
    <n v="0"/>
    <n v="35000"/>
    <n v="0"/>
    <x v="7912"/>
    <x v="0"/>
    <x v="0"/>
    <x v="0"/>
    <s v="01.28.01.05"/>
    <x v="32"/>
    <x v="6"/>
    <x v="7"/>
    <s v="Habitação Social"/>
    <s v="01.28.01"/>
    <s v="Apoio a auto-construção assistida"/>
    <s v="01.28.01.05"/>
    <x v="26"/>
    <x v="0"/>
    <x v="0"/>
    <x v="0"/>
    <x v="1"/>
    <x v="2"/>
    <x v="2"/>
    <x v="0"/>
    <x v="7"/>
    <s v="2021-09-??"/>
    <x v="2"/>
    <n v="35000"/>
    <x v="3"/>
    <n v="0"/>
    <x v="1"/>
    <n v="2500000"/>
    <x v="811"/>
    <m/>
    <x v="0"/>
    <x v="12"/>
    <m/>
    <s v="Apoio a auto-construção assistida"/>
    <x v="2"/>
    <s v="AACA"/>
    <x v="0"/>
    <x v="1"/>
    <x v="1"/>
    <x v="1"/>
    <x v="0"/>
    <x v="0"/>
    <x v="0"/>
    <x v="0"/>
    <x v="1"/>
    <x v="1"/>
    <x v="0"/>
    <s v="Apoio a auto-construção assistida"/>
    <x v="0"/>
    <x v="0"/>
    <x v="0"/>
    <x v="0"/>
    <x v="2"/>
    <x v="0"/>
    <x v="0"/>
    <x v="3"/>
    <x v="1"/>
    <x v="2"/>
    <x v="12"/>
    <x v="0"/>
    <m/>
  </r>
  <r>
    <x v="1"/>
    <n v="0"/>
    <n v="0"/>
    <n v="18889"/>
    <n v="0"/>
    <x v="7912"/>
    <x v="0"/>
    <x v="0"/>
    <x v="0"/>
    <s v="01.28.01.05"/>
    <x v="32"/>
    <x v="6"/>
    <x v="7"/>
    <s v="Habitação Social"/>
    <s v="01.28.01"/>
    <s v="Apoio a auto-construção assistida"/>
    <s v="01.28.01.05"/>
    <x v="26"/>
    <x v="0"/>
    <x v="0"/>
    <x v="0"/>
    <x v="1"/>
    <x v="2"/>
    <x v="2"/>
    <x v="0"/>
    <x v="8"/>
    <s v="2021-10-??"/>
    <x v="3"/>
    <n v="18889"/>
    <x v="3"/>
    <n v="0"/>
    <x v="1"/>
    <n v="2500000"/>
    <x v="811"/>
    <m/>
    <x v="0"/>
    <x v="12"/>
    <m/>
    <s v="Apoio a auto-construção assistida"/>
    <x v="2"/>
    <s v="AACA"/>
    <x v="0"/>
    <x v="1"/>
    <x v="1"/>
    <x v="1"/>
    <x v="0"/>
    <x v="0"/>
    <x v="0"/>
    <x v="0"/>
    <x v="1"/>
    <x v="1"/>
    <x v="0"/>
    <s v="Apoio a auto-construção assistida"/>
    <x v="0"/>
    <x v="0"/>
    <x v="0"/>
    <x v="0"/>
    <x v="2"/>
    <x v="0"/>
    <x v="0"/>
    <x v="3"/>
    <x v="1"/>
    <x v="2"/>
    <x v="12"/>
    <x v="0"/>
    <m/>
  </r>
  <r>
    <x v="1"/>
    <n v="0"/>
    <n v="0"/>
    <n v="450020"/>
    <n v="0"/>
    <x v="7912"/>
    <x v="0"/>
    <x v="0"/>
    <x v="0"/>
    <s v="01.28.01.05"/>
    <x v="32"/>
    <x v="6"/>
    <x v="7"/>
    <s v="Habitação Social"/>
    <s v="01.28.01"/>
    <s v="Apoio a auto-construção assistida"/>
    <s v="01.28.01.05"/>
    <x v="26"/>
    <x v="0"/>
    <x v="0"/>
    <x v="0"/>
    <x v="1"/>
    <x v="2"/>
    <x v="2"/>
    <x v="0"/>
    <x v="10"/>
    <s v="2021-11-??"/>
    <x v="3"/>
    <n v="450020"/>
    <x v="3"/>
    <n v="0"/>
    <x v="1"/>
    <n v="2500000"/>
    <x v="811"/>
    <m/>
    <x v="0"/>
    <x v="12"/>
    <m/>
    <s v="Apoio a auto-construção assistida"/>
    <x v="2"/>
    <s v="AACA"/>
    <x v="0"/>
    <x v="1"/>
    <x v="1"/>
    <x v="1"/>
    <x v="0"/>
    <x v="0"/>
    <x v="0"/>
    <x v="0"/>
    <x v="1"/>
    <x v="1"/>
    <x v="0"/>
    <s v="Apoio a auto-construção assistida"/>
    <x v="0"/>
    <x v="0"/>
    <x v="0"/>
    <x v="0"/>
    <x v="2"/>
    <x v="0"/>
    <x v="0"/>
    <x v="3"/>
    <x v="1"/>
    <x v="2"/>
    <x v="12"/>
    <x v="0"/>
    <m/>
  </r>
  <r>
    <x v="1"/>
    <n v="0"/>
    <n v="0"/>
    <n v="99808"/>
    <n v="0"/>
    <x v="7912"/>
    <x v="0"/>
    <x v="0"/>
    <x v="0"/>
    <s v="01.28.01.05"/>
    <x v="32"/>
    <x v="6"/>
    <x v="7"/>
    <s v="Habitação Social"/>
    <s v="01.28.01"/>
    <s v="Apoio a auto-construção assistida"/>
    <s v="01.28.01.05"/>
    <x v="26"/>
    <x v="0"/>
    <x v="0"/>
    <x v="0"/>
    <x v="1"/>
    <x v="2"/>
    <x v="2"/>
    <x v="0"/>
    <x v="9"/>
    <s v="2021-12-??"/>
    <x v="3"/>
    <n v="99808"/>
    <x v="3"/>
    <n v="0"/>
    <x v="1"/>
    <n v="2500000"/>
    <x v="811"/>
    <m/>
    <x v="0"/>
    <x v="12"/>
    <m/>
    <s v="Apoio a auto-construção assistida"/>
    <x v="2"/>
    <s v="AACA"/>
    <x v="0"/>
    <x v="1"/>
    <x v="1"/>
    <x v="1"/>
    <x v="0"/>
    <x v="0"/>
    <x v="0"/>
    <x v="0"/>
    <x v="1"/>
    <x v="1"/>
    <x v="0"/>
    <s v="Apoio a auto-construção assistida"/>
    <x v="0"/>
    <x v="0"/>
    <x v="0"/>
    <x v="0"/>
    <x v="2"/>
    <x v="0"/>
    <x v="0"/>
    <x v="3"/>
    <x v="1"/>
    <x v="2"/>
    <x v="12"/>
    <x v="0"/>
    <m/>
  </r>
  <r>
    <x v="0"/>
    <n v="0"/>
    <n v="0"/>
    <n v="89872"/>
    <n v="0"/>
    <x v="7912"/>
    <x v="0"/>
    <x v="0"/>
    <x v="0"/>
    <s v="03.16.27"/>
    <x v="4"/>
    <x v="0"/>
    <x v="0"/>
    <s v="Direção dos Assuntos Jurídicos, Fiscalização e Policia Municipal"/>
    <s v="03.16.27"/>
    <s v="Direção dos Assuntos Jurídicos, Fiscalização e Policia Municipal"/>
    <s v="03.16.27"/>
    <x v="69"/>
    <x v="0"/>
    <x v="0"/>
    <x v="0"/>
    <x v="1"/>
    <x v="0"/>
    <x v="0"/>
    <x v="0"/>
    <x v="5"/>
    <s v="2021-08-??"/>
    <x v="2"/>
    <n v="89872"/>
    <x v="3"/>
    <n v="305000"/>
    <x v="1"/>
    <n v="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91894"/>
    <n v="0"/>
    <x v="7912"/>
    <x v="0"/>
    <x v="0"/>
    <x v="0"/>
    <s v="03.16.27"/>
    <x v="4"/>
    <x v="0"/>
    <x v="0"/>
    <s v="Direção dos Assuntos Jurídicos, Fiscalização e Policia Municipal"/>
    <s v="03.16.27"/>
    <s v="Direção dos Assuntos Jurídicos, Fiscalização e Policia Municipal"/>
    <s v="03.16.27"/>
    <x v="69"/>
    <x v="0"/>
    <x v="0"/>
    <x v="0"/>
    <x v="1"/>
    <x v="0"/>
    <x v="0"/>
    <x v="0"/>
    <x v="7"/>
    <s v="2021-09-??"/>
    <x v="2"/>
    <n v="91894"/>
    <x v="3"/>
    <n v="305000"/>
    <x v="1"/>
    <n v="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150996"/>
    <n v="0"/>
    <x v="7912"/>
    <x v="0"/>
    <x v="0"/>
    <x v="0"/>
    <s v="03.16.27"/>
    <x v="4"/>
    <x v="0"/>
    <x v="0"/>
    <s v="Direção dos Assuntos Jurídicos, Fiscalização e Policia Municipal"/>
    <s v="03.16.27"/>
    <s v="Direção dos Assuntos Jurídicos, Fiscalização e Policia Municipal"/>
    <s v="03.16.27"/>
    <x v="69"/>
    <x v="0"/>
    <x v="0"/>
    <x v="0"/>
    <x v="1"/>
    <x v="0"/>
    <x v="0"/>
    <x v="0"/>
    <x v="10"/>
    <s v="2021-11-??"/>
    <x v="3"/>
    <n v="150996"/>
    <x v="3"/>
    <n v="305000"/>
    <x v="1"/>
    <n v="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56516"/>
    <n v="0"/>
    <x v="7912"/>
    <x v="0"/>
    <x v="0"/>
    <x v="0"/>
    <s v="03.16.27"/>
    <x v="4"/>
    <x v="0"/>
    <x v="0"/>
    <s v="Direção dos Assuntos Jurídicos, Fiscalização e Policia Municipal"/>
    <s v="03.16.27"/>
    <s v="Direção dos Assuntos Jurídicos, Fiscalização e Policia Municipal"/>
    <s v="03.16.27"/>
    <x v="69"/>
    <x v="0"/>
    <x v="0"/>
    <x v="0"/>
    <x v="1"/>
    <x v="0"/>
    <x v="0"/>
    <x v="0"/>
    <x v="9"/>
    <s v="2021-12-??"/>
    <x v="3"/>
    <n v="56516"/>
    <x v="3"/>
    <n v="305000"/>
    <x v="1"/>
    <n v="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197200"/>
    <n v="0"/>
    <x v="7912"/>
    <x v="0"/>
    <x v="1"/>
    <x v="0"/>
    <s v="03.03.10"/>
    <x v="10"/>
    <x v="0"/>
    <x v="3"/>
    <s v="Receitas Da Câmara"/>
    <s v="03.03.10"/>
    <s v="Receitas Da Câmara"/>
    <s v="03.03.10"/>
    <x v="54"/>
    <x v="0"/>
    <x v="4"/>
    <x v="6"/>
    <x v="1"/>
    <x v="0"/>
    <x v="1"/>
    <x v="0"/>
    <x v="0"/>
    <s v="2021-01-??"/>
    <x v="0"/>
    <n v="197200"/>
    <x v="3"/>
    <n v="0"/>
    <x v="1"/>
    <n v="0"/>
    <x v="811"/>
    <m/>
    <x v="0"/>
    <x v="12"/>
    <m/>
    <s v="Receitas Da Câmara"/>
    <x v="2"/>
    <s v="RDC"/>
    <x v="0"/>
    <x v="1"/>
    <x v="1"/>
    <x v="1"/>
    <x v="0"/>
    <x v="0"/>
    <x v="0"/>
    <x v="0"/>
    <x v="1"/>
    <x v="1"/>
    <x v="0"/>
    <s v="Receitas Da Câmara"/>
    <x v="0"/>
    <x v="0"/>
    <x v="0"/>
    <x v="0"/>
    <x v="0"/>
    <x v="0"/>
    <x v="0"/>
    <x v="3"/>
    <x v="1"/>
    <x v="2"/>
    <x v="12"/>
    <x v="0"/>
    <m/>
  </r>
  <r>
    <x v="0"/>
    <n v="0"/>
    <n v="0"/>
    <n v="71600"/>
    <n v="0"/>
    <x v="7912"/>
    <x v="0"/>
    <x v="1"/>
    <x v="0"/>
    <s v="03.03.10"/>
    <x v="10"/>
    <x v="0"/>
    <x v="3"/>
    <s v="Receitas Da Câmara"/>
    <s v="03.03.10"/>
    <s v="Receitas Da Câmara"/>
    <s v="03.03.10"/>
    <x v="54"/>
    <x v="0"/>
    <x v="4"/>
    <x v="6"/>
    <x v="1"/>
    <x v="0"/>
    <x v="1"/>
    <x v="0"/>
    <x v="11"/>
    <s v="2021-02-??"/>
    <x v="0"/>
    <n v="71600"/>
    <x v="3"/>
    <n v="0"/>
    <x v="1"/>
    <n v="0"/>
    <x v="811"/>
    <m/>
    <x v="0"/>
    <x v="12"/>
    <m/>
    <s v="Receitas Da Câmara"/>
    <x v="2"/>
    <s v="RDC"/>
    <x v="0"/>
    <x v="1"/>
    <x v="1"/>
    <x v="1"/>
    <x v="0"/>
    <x v="0"/>
    <x v="0"/>
    <x v="0"/>
    <x v="1"/>
    <x v="1"/>
    <x v="0"/>
    <s v="Receitas Da Câmara"/>
    <x v="0"/>
    <x v="0"/>
    <x v="0"/>
    <x v="0"/>
    <x v="0"/>
    <x v="0"/>
    <x v="0"/>
    <x v="3"/>
    <x v="1"/>
    <x v="2"/>
    <x v="12"/>
    <x v="0"/>
    <m/>
  </r>
  <r>
    <x v="0"/>
    <n v="0"/>
    <n v="0"/>
    <n v="176948"/>
    <n v="0"/>
    <x v="7912"/>
    <x v="0"/>
    <x v="1"/>
    <x v="0"/>
    <s v="03.03.10"/>
    <x v="10"/>
    <x v="0"/>
    <x v="3"/>
    <s v="Receitas Da Câmara"/>
    <s v="03.03.10"/>
    <s v="Receitas Da Câmara"/>
    <s v="03.03.10"/>
    <x v="54"/>
    <x v="0"/>
    <x v="4"/>
    <x v="6"/>
    <x v="1"/>
    <x v="0"/>
    <x v="1"/>
    <x v="0"/>
    <x v="2"/>
    <s v="2021-03-??"/>
    <x v="0"/>
    <n v="176948"/>
    <x v="3"/>
    <n v="0"/>
    <x v="1"/>
    <n v="0"/>
    <x v="811"/>
    <m/>
    <x v="0"/>
    <x v="12"/>
    <m/>
    <s v="Receitas Da Câmara"/>
    <x v="2"/>
    <s v="RDC"/>
    <x v="0"/>
    <x v="1"/>
    <x v="1"/>
    <x v="1"/>
    <x v="0"/>
    <x v="0"/>
    <x v="0"/>
    <x v="0"/>
    <x v="1"/>
    <x v="1"/>
    <x v="0"/>
    <s v="Receitas Da Câmara"/>
    <x v="0"/>
    <x v="0"/>
    <x v="0"/>
    <x v="0"/>
    <x v="0"/>
    <x v="0"/>
    <x v="0"/>
    <x v="3"/>
    <x v="1"/>
    <x v="2"/>
    <x v="12"/>
    <x v="0"/>
    <m/>
  </r>
  <r>
    <x v="0"/>
    <n v="0"/>
    <n v="0"/>
    <n v="94040"/>
    <n v="0"/>
    <x v="7912"/>
    <x v="0"/>
    <x v="1"/>
    <x v="0"/>
    <s v="03.03.10"/>
    <x v="10"/>
    <x v="0"/>
    <x v="3"/>
    <s v="Receitas Da Câmara"/>
    <s v="03.03.10"/>
    <s v="Receitas Da Câmara"/>
    <s v="03.03.10"/>
    <x v="54"/>
    <x v="0"/>
    <x v="4"/>
    <x v="6"/>
    <x v="1"/>
    <x v="0"/>
    <x v="1"/>
    <x v="0"/>
    <x v="1"/>
    <s v="2021-04-??"/>
    <x v="1"/>
    <n v="94040"/>
    <x v="3"/>
    <n v="0"/>
    <x v="1"/>
    <n v="0"/>
    <x v="811"/>
    <m/>
    <x v="0"/>
    <x v="12"/>
    <m/>
    <s v="Receitas Da Câmara"/>
    <x v="2"/>
    <s v="RDC"/>
    <x v="0"/>
    <x v="1"/>
    <x v="1"/>
    <x v="1"/>
    <x v="0"/>
    <x v="0"/>
    <x v="0"/>
    <x v="0"/>
    <x v="1"/>
    <x v="1"/>
    <x v="0"/>
    <s v="Receitas Da Câmara"/>
    <x v="0"/>
    <x v="0"/>
    <x v="0"/>
    <x v="0"/>
    <x v="0"/>
    <x v="0"/>
    <x v="0"/>
    <x v="3"/>
    <x v="1"/>
    <x v="2"/>
    <x v="12"/>
    <x v="0"/>
    <m/>
  </r>
  <r>
    <x v="0"/>
    <n v="0"/>
    <n v="0"/>
    <n v="130800"/>
    <n v="0"/>
    <x v="7912"/>
    <x v="0"/>
    <x v="1"/>
    <x v="0"/>
    <s v="03.03.10"/>
    <x v="10"/>
    <x v="0"/>
    <x v="3"/>
    <s v="Receitas Da Câmara"/>
    <s v="03.03.10"/>
    <s v="Receitas Da Câmara"/>
    <s v="03.03.10"/>
    <x v="54"/>
    <x v="0"/>
    <x v="4"/>
    <x v="6"/>
    <x v="1"/>
    <x v="0"/>
    <x v="1"/>
    <x v="0"/>
    <x v="3"/>
    <s v="2021-05-??"/>
    <x v="1"/>
    <n v="130800"/>
    <x v="3"/>
    <n v="0"/>
    <x v="1"/>
    <n v="0"/>
    <x v="811"/>
    <m/>
    <x v="0"/>
    <x v="12"/>
    <m/>
    <s v="Receitas Da Câmara"/>
    <x v="2"/>
    <s v="RDC"/>
    <x v="0"/>
    <x v="1"/>
    <x v="1"/>
    <x v="1"/>
    <x v="0"/>
    <x v="0"/>
    <x v="0"/>
    <x v="0"/>
    <x v="1"/>
    <x v="1"/>
    <x v="0"/>
    <s v="Receitas Da Câmara"/>
    <x v="0"/>
    <x v="0"/>
    <x v="0"/>
    <x v="0"/>
    <x v="0"/>
    <x v="0"/>
    <x v="0"/>
    <x v="3"/>
    <x v="1"/>
    <x v="2"/>
    <x v="12"/>
    <x v="0"/>
    <m/>
  </r>
  <r>
    <x v="0"/>
    <n v="0"/>
    <n v="0"/>
    <n v="36600"/>
    <n v="0"/>
    <x v="7912"/>
    <x v="0"/>
    <x v="1"/>
    <x v="0"/>
    <s v="03.03.10"/>
    <x v="10"/>
    <x v="0"/>
    <x v="3"/>
    <s v="Receitas Da Câmara"/>
    <s v="03.03.10"/>
    <s v="Receitas Da Câmara"/>
    <s v="03.03.10"/>
    <x v="54"/>
    <x v="0"/>
    <x v="4"/>
    <x v="6"/>
    <x v="1"/>
    <x v="0"/>
    <x v="1"/>
    <x v="0"/>
    <x v="4"/>
    <s v="2021-06-??"/>
    <x v="1"/>
    <n v="36600"/>
    <x v="3"/>
    <n v="0"/>
    <x v="1"/>
    <n v="0"/>
    <x v="811"/>
    <m/>
    <x v="0"/>
    <x v="12"/>
    <m/>
    <s v="Receitas Da Câmara"/>
    <x v="2"/>
    <s v="RDC"/>
    <x v="0"/>
    <x v="1"/>
    <x v="1"/>
    <x v="1"/>
    <x v="0"/>
    <x v="0"/>
    <x v="0"/>
    <x v="0"/>
    <x v="1"/>
    <x v="1"/>
    <x v="0"/>
    <s v="Receitas Da Câmara"/>
    <x v="0"/>
    <x v="0"/>
    <x v="0"/>
    <x v="0"/>
    <x v="0"/>
    <x v="0"/>
    <x v="0"/>
    <x v="3"/>
    <x v="1"/>
    <x v="2"/>
    <x v="12"/>
    <x v="0"/>
    <m/>
  </r>
  <r>
    <x v="0"/>
    <n v="0"/>
    <n v="0"/>
    <n v="98000"/>
    <n v="0"/>
    <x v="7912"/>
    <x v="0"/>
    <x v="1"/>
    <x v="0"/>
    <s v="03.03.10"/>
    <x v="10"/>
    <x v="0"/>
    <x v="3"/>
    <s v="Receitas Da Câmara"/>
    <s v="03.03.10"/>
    <s v="Receitas Da Câmara"/>
    <s v="03.03.10"/>
    <x v="54"/>
    <x v="0"/>
    <x v="4"/>
    <x v="6"/>
    <x v="1"/>
    <x v="0"/>
    <x v="1"/>
    <x v="0"/>
    <x v="6"/>
    <s v="2021-07-??"/>
    <x v="2"/>
    <n v="98000"/>
    <x v="3"/>
    <n v="0"/>
    <x v="1"/>
    <n v="0"/>
    <x v="811"/>
    <m/>
    <x v="0"/>
    <x v="12"/>
    <m/>
    <s v="Receitas Da Câmara"/>
    <x v="2"/>
    <s v="RDC"/>
    <x v="0"/>
    <x v="1"/>
    <x v="1"/>
    <x v="1"/>
    <x v="0"/>
    <x v="0"/>
    <x v="0"/>
    <x v="0"/>
    <x v="1"/>
    <x v="1"/>
    <x v="0"/>
    <s v="Receitas Da Câmara"/>
    <x v="0"/>
    <x v="0"/>
    <x v="0"/>
    <x v="0"/>
    <x v="0"/>
    <x v="0"/>
    <x v="0"/>
    <x v="3"/>
    <x v="1"/>
    <x v="2"/>
    <x v="12"/>
    <x v="0"/>
    <m/>
  </r>
  <r>
    <x v="0"/>
    <n v="0"/>
    <n v="0"/>
    <n v="129868"/>
    <n v="0"/>
    <x v="7912"/>
    <x v="0"/>
    <x v="1"/>
    <x v="0"/>
    <s v="03.03.10"/>
    <x v="10"/>
    <x v="0"/>
    <x v="3"/>
    <s v="Receitas Da Câmara"/>
    <s v="03.03.10"/>
    <s v="Receitas Da Câmara"/>
    <s v="03.03.10"/>
    <x v="54"/>
    <x v="0"/>
    <x v="4"/>
    <x v="6"/>
    <x v="1"/>
    <x v="0"/>
    <x v="1"/>
    <x v="0"/>
    <x v="5"/>
    <s v="2021-08-??"/>
    <x v="2"/>
    <n v="129868"/>
    <x v="3"/>
    <n v="0"/>
    <x v="1"/>
    <n v="0"/>
    <x v="811"/>
    <m/>
    <x v="0"/>
    <x v="12"/>
    <m/>
    <s v="Receitas Da Câmara"/>
    <x v="2"/>
    <s v="RDC"/>
    <x v="0"/>
    <x v="1"/>
    <x v="1"/>
    <x v="1"/>
    <x v="0"/>
    <x v="0"/>
    <x v="0"/>
    <x v="0"/>
    <x v="1"/>
    <x v="1"/>
    <x v="0"/>
    <s v="Receitas Da Câmara"/>
    <x v="0"/>
    <x v="0"/>
    <x v="0"/>
    <x v="0"/>
    <x v="0"/>
    <x v="0"/>
    <x v="0"/>
    <x v="3"/>
    <x v="1"/>
    <x v="2"/>
    <x v="12"/>
    <x v="0"/>
    <m/>
  </r>
  <r>
    <x v="0"/>
    <n v="0"/>
    <n v="0"/>
    <n v="135600"/>
    <n v="0"/>
    <x v="7912"/>
    <x v="0"/>
    <x v="1"/>
    <x v="0"/>
    <s v="03.03.10"/>
    <x v="10"/>
    <x v="0"/>
    <x v="3"/>
    <s v="Receitas Da Câmara"/>
    <s v="03.03.10"/>
    <s v="Receitas Da Câmara"/>
    <s v="03.03.10"/>
    <x v="54"/>
    <x v="0"/>
    <x v="4"/>
    <x v="6"/>
    <x v="1"/>
    <x v="0"/>
    <x v="1"/>
    <x v="0"/>
    <x v="7"/>
    <s v="2021-09-??"/>
    <x v="2"/>
    <n v="135600"/>
    <x v="3"/>
    <n v="0"/>
    <x v="1"/>
    <n v="0"/>
    <x v="811"/>
    <m/>
    <x v="0"/>
    <x v="12"/>
    <m/>
    <s v="Receitas Da Câmara"/>
    <x v="2"/>
    <s v="RDC"/>
    <x v="0"/>
    <x v="1"/>
    <x v="1"/>
    <x v="1"/>
    <x v="0"/>
    <x v="0"/>
    <x v="0"/>
    <x v="0"/>
    <x v="1"/>
    <x v="1"/>
    <x v="0"/>
    <s v="Receitas Da Câmara"/>
    <x v="0"/>
    <x v="0"/>
    <x v="0"/>
    <x v="0"/>
    <x v="0"/>
    <x v="0"/>
    <x v="0"/>
    <x v="3"/>
    <x v="1"/>
    <x v="2"/>
    <x v="12"/>
    <x v="0"/>
    <m/>
  </r>
  <r>
    <x v="0"/>
    <n v="0"/>
    <n v="0"/>
    <n v="91170"/>
    <n v="0"/>
    <x v="7912"/>
    <x v="0"/>
    <x v="1"/>
    <x v="0"/>
    <s v="03.03.10"/>
    <x v="10"/>
    <x v="0"/>
    <x v="3"/>
    <s v="Receitas Da Câmara"/>
    <s v="03.03.10"/>
    <s v="Receitas Da Câmara"/>
    <s v="03.03.10"/>
    <x v="54"/>
    <x v="0"/>
    <x v="4"/>
    <x v="6"/>
    <x v="1"/>
    <x v="0"/>
    <x v="1"/>
    <x v="0"/>
    <x v="8"/>
    <s v="2021-10-??"/>
    <x v="3"/>
    <n v="91170"/>
    <x v="3"/>
    <n v="0"/>
    <x v="1"/>
    <n v="0"/>
    <x v="811"/>
    <m/>
    <x v="0"/>
    <x v="12"/>
    <m/>
    <s v="Receitas Da Câmara"/>
    <x v="2"/>
    <s v="RDC"/>
    <x v="0"/>
    <x v="1"/>
    <x v="1"/>
    <x v="1"/>
    <x v="0"/>
    <x v="0"/>
    <x v="0"/>
    <x v="0"/>
    <x v="1"/>
    <x v="1"/>
    <x v="0"/>
    <s v="Receitas Da Câmara"/>
    <x v="0"/>
    <x v="0"/>
    <x v="0"/>
    <x v="0"/>
    <x v="0"/>
    <x v="0"/>
    <x v="0"/>
    <x v="3"/>
    <x v="1"/>
    <x v="2"/>
    <x v="12"/>
    <x v="0"/>
    <m/>
  </r>
  <r>
    <x v="0"/>
    <n v="0"/>
    <n v="0"/>
    <n v="75200"/>
    <n v="0"/>
    <x v="7912"/>
    <x v="0"/>
    <x v="1"/>
    <x v="0"/>
    <s v="03.03.10"/>
    <x v="10"/>
    <x v="0"/>
    <x v="3"/>
    <s v="Receitas Da Câmara"/>
    <s v="03.03.10"/>
    <s v="Receitas Da Câmara"/>
    <s v="03.03.10"/>
    <x v="54"/>
    <x v="0"/>
    <x v="4"/>
    <x v="6"/>
    <x v="1"/>
    <x v="0"/>
    <x v="1"/>
    <x v="0"/>
    <x v="10"/>
    <s v="2021-11-??"/>
    <x v="3"/>
    <n v="75200"/>
    <x v="3"/>
    <n v="0"/>
    <x v="1"/>
    <n v="0"/>
    <x v="811"/>
    <m/>
    <x v="0"/>
    <x v="12"/>
    <m/>
    <s v="Receitas Da Câmara"/>
    <x v="2"/>
    <s v="RDC"/>
    <x v="0"/>
    <x v="1"/>
    <x v="1"/>
    <x v="1"/>
    <x v="0"/>
    <x v="0"/>
    <x v="0"/>
    <x v="0"/>
    <x v="1"/>
    <x v="1"/>
    <x v="0"/>
    <s v="Receitas Da Câmara"/>
    <x v="0"/>
    <x v="0"/>
    <x v="0"/>
    <x v="0"/>
    <x v="0"/>
    <x v="0"/>
    <x v="0"/>
    <x v="3"/>
    <x v="1"/>
    <x v="2"/>
    <x v="12"/>
    <x v="0"/>
    <m/>
  </r>
  <r>
    <x v="0"/>
    <n v="0"/>
    <n v="0"/>
    <n v="188880"/>
    <n v="0"/>
    <x v="7912"/>
    <x v="0"/>
    <x v="1"/>
    <x v="0"/>
    <s v="03.03.10"/>
    <x v="10"/>
    <x v="0"/>
    <x v="3"/>
    <s v="Receitas Da Câmara"/>
    <s v="03.03.10"/>
    <s v="Receitas Da Câmara"/>
    <s v="03.03.10"/>
    <x v="54"/>
    <x v="0"/>
    <x v="4"/>
    <x v="6"/>
    <x v="1"/>
    <x v="0"/>
    <x v="1"/>
    <x v="0"/>
    <x v="9"/>
    <s v="2021-12-??"/>
    <x v="3"/>
    <n v="188880"/>
    <x v="3"/>
    <n v="0"/>
    <x v="1"/>
    <n v="0"/>
    <x v="811"/>
    <m/>
    <x v="0"/>
    <x v="12"/>
    <m/>
    <s v="Receitas Da Câmara"/>
    <x v="2"/>
    <s v="RDC"/>
    <x v="0"/>
    <x v="1"/>
    <x v="1"/>
    <x v="1"/>
    <x v="0"/>
    <x v="0"/>
    <x v="0"/>
    <x v="0"/>
    <x v="1"/>
    <x v="1"/>
    <x v="0"/>
    <s v="Receitas Da Câmara"/>
    <x v="0"/>
    <x v="0"/>
    <x v="0"/>
    <x v="0"/>
    <x v="0"/>
    <x v="0"/>
    <x v="0"/>
    <x v="3"/>
    <x v="1"/>
    <x v="2"/>
    <x v="12"/>
    <x v="0"/>
    <m/>
  </r>
  <r>
    <x v="0"/>
    <n v="0"/>
    <n v="0"/>
    <n v="19000"/>
    <n v="0"/>
    <x v="7912"/>
    <x v="0"/>
    <x v="0"/>
    <x v="0"/>
    <s v="03.16.15"/>
    <x v="0"/>
    <x v="0"/>
    <x v="0"/>
    <s v="Direção Financeira"/>
    <s v="03.16.15"/>
    <s v="Direção Financeira"/>
    <s v="03.16.15"/>
    <x v="85"/>
    <x v="0"/>
    <x v="0"/>
    <x v="0"/>
    <x v="1"/>
    <x v="0"/>
    <x v="0"/>
    <x v="0"/>
    <x v="0"/>
    <s v="2021-01-??"/>
    <x v="0"/>
    <n v="19000"/>
    <x v="3"/>
    <n v="700000"/>
    <x v="1"/>
    <n v="300000"/>
    <x v="811"/>
    <m/>
    <x v="0"/>
    <x v="12"/>
    <m/>
    <s v="Direção Financeira"/>
    <x v="2"/>
    <m/>
    <x v="0"/>
    <x v="1"/>
    <x v="1"/>
    <x v="1"/>
    <x v="0"/>
    <x v="0"/>
    <x v="0"/>
    <x v="0"/>
    <x v="1"/>
    <x v="1"/>
    <x v="0"/>
    <s v="Direção Financeira"/>
    <x v="0"/>
    <x v="0"/>
    <x v="0"/>
    <x v="0"/>
    <x v="0"/>
    <x v="0"/>
    <x v="0"/>
    <x v="3"/>
    <x v="1"/>
    <x v="2"/>
    <x v="12"/>
    <x v="0"/>
    <m/>
  </r>
  <r>
    <x v="0"/>
    <n v="0"/>
    <n v="0"/>
    <n v="2375"/>
    <n v="0"/>
    <x v="7912"/>
    <x v="0"/>
    <x v="0"/>
    <x v="0"/>
    <s v="03.16.15"/>
    <x v="0"/>
    <x v="0"/>
    <x v="0"/>
    <s v="Direção Financeira"/>
    <s v="03.16.15"/>
    <s v="Direção Financeira"/>
    <s v="03.16.15"/>
    <x v="85"/>
    <x v="0"/>
    <x v="0"/>
    <x v="0"/>
    <x v="1"/>
    <x v="0"/>
    <x v="0"/>
    <x v="0"/>
    <x v="2"/>
    <s v="2021-03-??"/>
    <x v="0"/>
    <n v="2375"/>
    <x v="3"/>
    <n v="700000"/>
    <x v="1"/>
    <n v="300000"/>
    <x v="811"/>
    <m/>
    <x v="0"/>
    <x v="12"/>
    <m/>
    <s v="Direção Financeira"/>
    <x v="2"/>
    <m/>
    <x v="0"/>
    <x v="1"/>
    <x v="1"/>
    <x v="1"/>
    <x v="0"/>
    <x v="0"/>
    <x v="0"/>
    <x v="0"/>
    <x v="1"/>
    <x v="1"/>
    <x v="0"/>
    <s v="Direção Financeira"/>
    <x v="0"/>
    <x v="0"/>
    <x v="0"/>
    <x v="0"/>
    <x v="0"/>
    <x v="0"/>
    <x v="0"/>
    <x v="3"/>
    <x v="1"/>
    <x v="2"/>
    <x v="12"/>
    <x v="0"/>
    <m/>
  </r>
  <r>
    <x v="0"/>
    <n v="0"/>
    <n v="0"/>
    <n v="3600"/>
    <n v="0"/>
    <x v="7912"/>
    <x v="0"/>
    <x v="0"/>
    <x v="0"/>
    <s v="03.16.15"/>
    <x v="0"/>
    <x v="0"/>
    <x v="0"/>
    <s v="Direção Financeira"/>
    <s v="03.16.15"/>
    <s v="Direção Financeira"/>
    <s v="03.16.15"/>
    <x v="85"/>
    <x v="0"/>
    <x v="0"/>
    <x v="0"/>
    <x v="1"/>
    <x v="0"/>
    <x v="0"/>
    <x v="0"/>
    <x v="4"/>
    <s v="2021-06-??"/>
    <x v="1"/>
    <n v="3600"/>
    <x v="3"/>
    <n v="700000"/>
    <x v="1"/>
    <n v="300000"/>
    <x v="811"/>
    <m/>
    <x v="0"/>
    <x v="12"/>
    <m/>
    <s v="Direção Financeira"/>
    <x v="2"/>
    <m/>
    <x v="0"/>
    <x v="1"/>
    <x v="1"/>
    <x v="1"/>
    <x v="0"/>
    <x v="0"/>
    <x v="0"/>
    <x v="0"/>
    <x v="1"/>
    <x v="1"/>
    <x v="0"/>
    <s v="Direção Financeira"/>
    <x v="0"/>
    <x v="0"/>
    <x v="0"/>
    <x v="0"/>
    <x v="0"/>
    <x v="0"/>
    <x v="0"/>
    <x v="3"/>
    <x v="1"/>
    <x v="2"/>
    <x v="12"/>
    <x v="0"/>
    <m/>
  </r>
  <r>
    <x v="0"/>
    <n v="0"/>
    <n v="0"/>
    <n v="16388"/>
    <n v="0"/>
    <x v="7912"/>
    <x v="0"/>
    <x v="0"/>
    <x v="0"/>
    <s v="03.16.15"/>
    <x v="0"/>
    <x v="0"/>
    <x v="0"/>
    <s v="Direção Financeira"/>
    <s v="03.16.15"/>
    <s v="Direção Financeira"/>
    <s v="03.16.15"/>
    <x v="85"/>
    <x v="0"/>
    <x v="0"/>
    <x v="0"/>
    <x v="1"/>
    <x v="0"/>
    <x v="0"/>
    <x v="0"/>
    <x v="6"/>
    <s v="2021-07-??"/>
    <x v="2"/>
    <n v="16388"/>
    <x v="3"/>
    <n v="700000"/>
    <x v="1"/>
    <n v="300000"/>
    <x v="811"/>
    <m/>
    <x v="0"/>
    <x v="12"/>
    <m/>
    <s v="Direção Financeira"/>
    <x v="2"/>
    <m/>
    <x v="0"/>
    <x v="1"/>
    <x v="1"/>
    <x v="1"/>
    <x v="0"/>
    <x v="0"/>
    <x v="0"/>
    <x v="0"/>
    <x v="1"/>
    <x v="1"/>
    <x v="0"/>
    <s v="Direção Financeira"/>
    <x v="0"/>
    <x v="0"/>
    <x v="0"/>
    <x v="0"/>
    <x v="0"/>
    <x v="0"/>
    <x v="0"/>
    <x v="3"/>
    <x v="1"/>
    <x v="2"/>
    <x v="12"/>
    <x v="0"/>
    <m/>
  </r>
  <r>
    <x v="0"/>
    <n v="0"/>
    <n v="0"/>
    <n v="139954"/>
    <n v="0"/>
    <x v="7912"/>
    <x v="0"/>
    <x v="0"/>
    <x v="0"/>
    <s v="03.16.15"/>
    <x v="0"/>
    <x v="0"/>
    <x v="0"/>
    <s v="Direção Financeira"/>
    <s v="03.16.15"/>
    <s v="Direção Financeira"/>
    <s v="03.16.15"/>
    <x v="85"/>
    <x v="0"/>
    <x v="0"/>
    <x v="0"/>
    <x v="1"/>
    <x v="0"/>
    <x v="0"/>
    <x v="0"/>
    <x v="5"/>
    <s v="2021-08-??"/>
    <x v="2"/>
    <n v="139954"/>
    <x v="3"/>
    <n v="700000"/>
    <x v="1"/>
    <n v="300000"/>
    <x v="811"/>
    <m/>
    <x v="0"/>
    <x v="12"/>
    <m/>
    <s v="Direção Financeira"/>
    <x v="2"/>
    <m/>
    <x v="0"/>
    <x v="1"/>
    <x v="1"/>
    <x v="1"/>
    <x v="0"/>
    <x v="0"/>
    <x v="0"/>
    <x v="0"/>
    <x v="1"/>
    <x v="1"/>
    <x v="0"/>
    <s v="Direção Financeira"/>
    <x v="0"/>
    <x v="0"/>
    <x v="0"/>
    <x v="0"/>
    <x v="0"/>
    <x v="0"/>
    <x v="0"/>
    <x v="3"/>
    <x v="1"/>
    <x v="2"/>
    <x v="12"/>
    <x v="0"/>
    <m/>
  </r>
  <r>
    <x v="0"/>
    <n v="0"/>
    <n v="0"/>
    <n v="59210"/>
    <n v="0"/>
    <x v="7912"/>
    <x v="0"/>
    <x v="0"/>
    <x v="0"/>
    <s v="03.16.15"/>
    <x v="0"/>
    <x v="0"/>
    <x v="0"/>
    <s v="Direção Financeira"/>
    <s v="03.16.15"/>
    <s v="Direção Financeira"/>
    <s v="03.16.15"/>
    <x v="85"/>
    <x v="0"/>
    <x v="0"/>
    <x v="0"/>
    <x v="1"/>
    <x v="0"/>
    <x v="0"/>
    <x v="0"/>
    <x v="10"/>
    <s v="2021-11-??"/>
    <x v="3"/>
    <n v="59210"/>
    <x v="3"/>
    <n v="700000"/>
    <x v="1"/>
    <n v="300000"/>
    <x v="811"/>
    <m/>
    <x v="0"/>
    <x v="12"/>
    <m/>
    <s v="Direção Financeira"/>
    <x v="2"/>
    <m/>
    <x v="0"/>
    <x v="1"/>
    <x v="1"/>
    <x v="1"/>
    <x v="0"/>
    <x v="0"/>
    <x v="0"/>
    <x v="0"/>
    <x v="1"/>
    <x v="1"/>
    <x v="0"/>
    <s v="Direção Financeira"/>
    <x v="0"/>
    <x v="0"/>
    <x v="0"/>
    <x v="0"/>
    <x v="0"/>
    <x v="0"/>
    <x v="0"/>
    <x v="3"/>
    <x v="1"/>
    <x v="2"/>
    <x v="12"/>
    <x v="0"/>
    <m/>
  </r>
  <r>
    <x v="0"/>
    <n v="0"/>
    <n v="0"/>
    <n v="18500"/>
    <n v="0"/>
    <x v="7912"/>
    <x v="0"/>
    <x v="0"/>
    <x v="0"/>
    <s v="03.16.15"/>
    <x v="0"/>
    <x v="0"/>
    <x v="0"/>
    <s v="Direção Financeira"/>
    <s v="03.16.15"/>
    <s v="Direção Financeira"/>
    <s v="03.16.15"/>
    <x v="85"/>
    <x v="0"/>
    <x v="0"/>
    <x v="0"/>
    <x v="1"/>
    <x v="0"/>
    <x v="0"/>
    <x v="0"/>
    <x v="9"/>
    <s v="2021-12-??"/>
    <x v="3"/>
    <n v="18500"/>
    <x v="3"/>
    <n v="700000"/>
    <x v="1"/>
    <n v="300000"/>
    <x v="811"/>
    <m/>
    <x v="0"/>
    <x v="12"/>
    <m/>
    <s v="Direção Financeira"/>
    <x v="2"/>
    <m/>
    <x v="0"/>
    <x v="1"/>
    <x v="1"/>
    <x v="1"/>
    <x v="0"/>
    <x v="0"/>
    <x v="0"/>
    <x v="0"/>
    <x v="1"/>
    <x v="1"/>
    <x v="0"/>
    <s v="Direção Financeira"/>
    <x v="0"/>
    <x v="0"/>
    <x v="0"/>
    <x v="0"/>
    <x v="0"/>
    <x v="0"/>
    <x v="0"/>
    <x v="3"/>
    <x v="1"/>
    <x v="2"/>
    <x v="12"/>
    <x v="0"/>
    <m/>
  </r>
  <r>
    <x v="0"/>
    <n v="0"/>
    <n v="0"/>
    <n v="72759"/>
    <n v="0"/>
    <x v="7912"/>
    <x v="0"/>
    <x v="0"/>
    <x v="0"/>
    <s v="03.16.15"/>
    <x v="0"/>
    <x v="0"/>
    <x v="0"/>
    <s v="Direção Financeira"/>
    <s v="03.16.15"/>
    <s v="Direção Financeira"/>
    <s v="03.16.15"/>
    <x v="64"/>
    <x v="0"/>
    <x v="0"/>
    <x v="0"/>
    <x v="1"/>
    <x v="0"/>
    <x v="0"/>
    <x v="0"/>
    <x v="0"/>
    <s v="2021-01-??"/>
    <x v="0"/>
    <n v="72759"/>
    <x v="3"/>
    <n v="0"/>
    <x v="1"/>
    <n v="0"/>
    <x v="811"/>
    <m/>
    <x v="0"/>
    <x v="12"/>
    <m/>
    <s v="Direção Financeira"/>
    <x v="2"/>
    <m/>
    <x v="0"/>
    <x v="1"/>
    <x v="1"/>
    <x v="1"/>
    <x v="0"/>
    <x v="0"/>
    <x v="0"/>
    <x v="0"/>
    <x v="1"/>
    <x v="1"/>
    <x v="0"/>
    <s v="Direção Financeira"/>
    <x v="0"/>
    <x v="0"/>
    <x v="0"/>
    <x v="0"/>
    <x v="0"/>
    <x v="0"/>
    <x v="0"/>
    <x v="3"/>
    <x v="1"/>
    <x v="2"/>
    <x v="12"/>
    <x v="0"/>
    <m/>
  </r>
  <r>
    <x v="0"/>
    <n v="0"/>
    <n v="0"/>
    <n v="1560"/>
    <n v="0"/>
    <x v="7912"/>
    <x v="0"/>
    <x v="0"/>
    <x v="0"/>
    <s v="03.16.15"/>
    <x v="0"/>
    <x v="0"/>
    <x v="0"/>
    <s v="Direção Financeira"/>
    <s v="03.16.15"/>
    <s v="Direção Financeira"/>
    <s v="03.16.15"/>
    <x v="64"/>
    <x v="0"/>
    <x v="0"/>
    <x v="0"/>
    <x v="1"/>
    <x v="0"/>
    <x v="0"/>
    <x v="0"/>
    <x v="11"/>
    <s v="2021-02-??"/>
    <x v="0"/>
    <n v="1560"/>
    <x v="3"/>
    <n v="0"/>
    <x v="1"/>
    <n v="0"/>
    <x v="811"/>
    <m/>
    <x v="0"/>
    <x v="12"/>
    <m/>
    <s v="Direção Financeira"/>
    <x v="2"/>
    <m/>
    <x v="0"/>
    <x v="1"/>
    <x v="1"/>
    <x v="1"/>
    <x v="0"/>
    <x v="0"/>
    <x v="0"/>
    <x v="0"/>
    <x v="1"/>
    <x v="1"/>
    <x v="0"/>
    <s v="Direção Financeira"/>
    <x v="0"/>
    <x v="0"/>
    <x v="0"/>
    <x v="0"/>
    <x v="0"/>
    <x v="0"/>
    <x v="0"/>
    <x v="3"/>
    <x v="1"/>
    <x v="2"/>
    <x v="12"/>
    <x v="0"/>
    <m/>
  </r>
  <r>
    <x v="0"/>
    <n v="0"/>
    <n v="0"/>
    <n v="11520"/>
    <n v="0"/>
    <x v="7912"/>
    <x v="0"/>
    <x v="0"/>
    <x v="0"/>
    <s v="03.16.15"/>
    <x v="0"/>
    <x v="0"/>
    <x v="0"/>
    <s v="Direção Financeira"/>
    <s v="03.16.15"/>
    <s v="Direção Financeira"/>
    <s v="03.16.15"/>
    <x v="64"/>
    <x v="0"/>
    <x v="0"/>
    <x v="0"/>
    <x v="1"/>
    <x v="0"/>
    <x v="0"/>
    <x v="0"/>
    <x v="2"/>
    <s v="2021-03-??"/>
    <x v="0"/>
    <n v="11520"/>
    <x v="3"/>
    <n v="0"/>
    <x v="1"/>
    <n v="0"/>
    <x v="811"/>
    <m/>
    <x v="0"/>
    <x v="12"/>
    <m/>
    <s v="Direção Financeira"/>
    <x v="2"/>
    <m/>
    <x v="0"/>
    <x v="1"/>
    <x v="1"/>
    <x v="1"/>
    <x v="0"/>
    <x v="0"/>
    <x v="0"/>
    <x v="0"/>
    <x v="1"/>
    <x v="1"/>
    <x v="0"/>
    <s v="Direção Financeira"/>
    <x v="0"/>
    <x v="0"/>
    <x v="0"/>
    <x v="0"/>
    <x v="0"/>
    <x v="0"/>
    <x v="0"/>
    <x v="3"/>
    <x v="1"/>
    <x v="2"/>
    <x v="12"/>
    <x v="0"/>
    <m/>
  </r>
  <r>
    <x v="0"/>
    <n v="0"/>
    <n v="0"/>
    <n v="4470"/>
    <n v="0"/>
    <x v="7912"/>
    <x v="0"/>
    <x v="0"/>
    <x v="0"/>
    <s v="03.16.15"/>
    <x v="0"/>
    <x v="0"/>
    <x v="0"/>
    <s v="Direção Financeira"/>
    <s v="03.16.15"/>
    <s v="Direção Financeira"/>
    <s v="03.16.15"/>
    <x v="64"/>
    <x v="0"/>
    <x v="0"/>
    <x v="0"/>
    <x v="1"/>
    <x v="0"/>
    <x v="0"/>
    <x v="0"/>
    <x v="1"/>
    <s v="2021-04-??"/>
    <x v="1"/>
    <n v="4470"/>
    <x v="3"/>
    <n v="0"/>
    <x v="1"/>
    <n v="0"/>
    <x v="811"/>
    <m/>
    <x v="0"/>
    <x v="12"/>
    <m/>
    <s v="Direção Financeira"/>
    <x v="2"/>
    <m/>
    <x v="0"/>
    <x v="1"/>
    <x v="1"/>
    <x v="1"/>
    <x v="0"/>
    <x v="0"/>
    <x v="0"/>
    <x v="0"/>
    <x v="1"/>
    <x v="1"/>
    <x v="0"/>
    <s v="Direção Financeira"/>
    <x v="0"/>
    <x v="0"/>
    <x v="0"/>
    <x v="0"/>
    <x v="0"/>
    <x v="0"/>
    <x v="0"/>
    <x v="3"/>
    <x v="1"/>
    <x v="2"/>
    <x v="12"/>
    <x v="0"/>
    <m/>
  </r>
  <r>
    <x v="0"/>
    <n v="0"/>
    <n v="0"/>
    <n v="68887"/>
    <n v="0"/>
    <x v="7912"/>
    <x v="0"/>
    <x v="0"/>
    <x v="0"/>
    <s v="03.16.15"/>
    <x v="0"/>
    <x v="0"/>
    <x v="0"/>
    <s v="Direção Financeira"/>
    <s v="03.16.15"/>
    <s v="Direção Financeira"/>
    <s v="03.16.15"/>
    <x v="64"/>
    <x v="0"/>
    <x v="0"/>
    <x v="0"/>
    <x v="1"/>
    <x v="0"/>
    <x v="0"/>
    <x v="0"/>
    <x v="3"/>
    <s v="2021-05-??"/>
    <x v="1"/>
    <n v="68887"/>
    <x v="3"/>
    <n v="0"/>
    <x v="1"/>
    <n v="0"/>
    <x v="811"/>
    <m/>
    <x v="0"/>
    <x v="12"/>
    <m/>
    <s v="Direção Financeira"/>
    <x v="2"/>
    <m/>
    <x v="0"/>
    <x v="1"/>
    <x v="1"/>
    <x v="1"/>
    <x v="0"/>
    <x v="0"/>
    <x v="0"/>
    <x v="0"/>
    <x v="1"/>
    <x v="1"/>
    <x v="0"/>
    <s v="Direção Financeira"/>
    <x v="0"/>
    <x v="0"/>
    <x v="0"/>
    <x v="0"/>
    <x v="0"/>
    <x v="0"/>
    <x v="0"/>
    <x v="3"/>
    <x v="1"/>
    <x v="2"/>
    <x v="12"/>
    <x v="0"/>
    <m/>
  </r>
  <r>
    <x v="0"/>
    <n v="0"/>
    <n v="0"/>
    <n v="14540"/>
    <n v="0"/>
    <x v="7912"/>
    <x v="0"/>
    <x v="0"/>
    <x v="0"/>
    <s v="03.16.15"/>
    <x v="0"/>
    <x v="0"/>
    <x v="0"/>
    <s v="Direção Financeira"/>
    <s v="03.16.15"/>
    <s v="Direção Financeira"/>
    <s v="03.16.15"/>
    <x v="64"/>
    <x v="0"/>
    <x v="0"/>
    <x v="0"/>
    <x v="1"/>
    <x v="0"/>
    <x v="0"/>
    <x v="0"/>
    <x v="4"/>
    <s v="2021-06-??"/>
    <x v="1"/>
    <n v="14540"/>
    <x v="3"/>
    <n v="0"/>
    <x v="1"/>
    <n v="0"/>
    <x v="811"/>
    <m/>
    <x v="0"/>
    <x v="12"/>
    <m/>
    <s v="Direção Financeira"/>
    <x v="2"/>
    <m/>
    <x v="0"/>
    <x v="1"/>
    <x v="1"/>
    <x v="1"/>
    <x v="0"/>
    <x v="0"/>
    <x v="0"/>
    <x v="0"/>
    <x v="1"/>
    <x v="1"/>
    <x v="0"/>
    <s v="Direção Financeira"/>
    <x v="0"/>
    <x v="0"/>
    <x v="0"/>
    <x v="0"/>
    <x v="0"/>
    <x v="0"/>
    <x v="0"/>
    <x v="3"/>
    <x v="1"/>
    <x v="2"/>
    <x v="12"/>
    <x v="0"/>
    <m/>
  </r>
  <r>
    <x v="0"/>
    <n v="0"/>
    <n v="0"/>
    <n v="69329"/>
    <n v="0"/>
    <x v="7912"/>
    <x v="0"/>
    <x v="0"/>
    <x v="0"/>
    <s v="03.16.15"/>
    <x v="0"/>
    <x v="0"/>
    <x v="0"/>
    <s v="Direção Financeira"/>
    <s v="03.16.15"/>
    <s v="Direção Financeira"/>
    <s v="03.16.15"/>
    <x v="64"/>
    <x v="0"/>
    <x v="0"/>
    <x v="0"/>
    <x v="1"/>
    <x v="0"/>
    <x v="0"/>
    <x v="0"/>
    <x v="6"/>
    <s v="2021-07-??"/>
    <x v="2"/>
    <n v="69329"/>
    <x v="3"/>
    <n v="0"/>
    <x v="1"/>
    <n v="0"/>
    <x v="811"/>
    <m/>
    <x v="0"/>
    <x v="12"/>
    <m/>
    <s v="Direção Financeira"/>
    <x v="2"/>
    <m/>
    <x v="0"/>
    <x v="1"/>
    <x v="1"/>
    <x v="1"/>
    <x v="0"/>
    <x v="0"/>
    <x v="0"/>
    <x v="0"/>
    <x v="1"/>
    <x v="1"/>
    <x v="0"/>
    <s v="Direção Financeira"/>
    <x v="0"/>
    <x v="0"/>
    <x v="0"/>
    <x v="0"/>
    <x v="0"/>
    <x v="0"/>
    <x v="0"/>
    <x v="3"/>
    <x v="1"/>
    <x v="2"/>
    <x v="12"/>
    <x v="0"/>
    <m/>
  </r>
  <r>
    <x v="0"/>
    <n v="0"/>
    <n v="0"/>
    <n v="3600"/>
    <n v="0"/>
    <x v="7912"/>
    <x v="0"/>
    <x v="0"/>
    <x v="0"/>
    <s v="03.16.15"/>
    <x v="0"/>
    <x v="0"/>
    <x v="0"/>
    <s v="Direção Financeira"/>
    <s v="03.16.15"/>
    <s v="Direção Financeira"/>
    <s v="03.16.15"/>
    <x v="64"/>
    <x v="0"/>
    <x v="0"/>
    <x v="0"/>
    <x v="1"/>
    <x v="0"/>
    <x v="0"/>
    <x v="0"/>
    <x v="5"/>
    <s v="2021-08-??"/>
    <x v="2"/>
    <n v="3600"/>
    <x v="3"/>
    <n v="0"/>
    <x v="1"/>
    <n v="0"/>
    <x v="811"/>
    <m/>
    <x v="0"/>
    <x v="12"/>
    <m/>
    <s v="Direção Financeira"/>
    <x v="2"/>
    <m/>
    <x v="0"/>
    <x v="1"/>
    <x v="1"/>
    <x v="1"/>
    <x v="0"/>
    <x v="0"/>
    <x v="0"/>
    <x v="0"/>
    <x v="1"/>
    <x v="1"/>
    <x v="0"/>
    <s v="Direção Financeira"/>
    <x v="0"/>
    <x v="0"/>
    <x v="0"/>
    <x v="0"/>
    <x v="0"/>
    <x v="0"/>
    <x v="0"/>
    <x v="3"/>
    <x v="1"/>
    <x v="2"/>
    <x v="12"/>
    <x v="0"/>
    <m/>
  </r>
  <r>
    <x v="0"/>
    <n v="0"/>
    <n v="0"/>
    <n v="45169"/>
    <n v="0"/>
    <x v="7912"/>
    <x v="0"/>
    <x v="0"/>
    <x v="0"/>
    <s v="03.16.15"/>
    <x v="0"/>
    <x v="0"/>
    <x v="0"/>
    <s v="Direção Financeira"/>
    <s v="03.16.15"/>
    <s v="Direção Financeira"/>
    <s v="03.16.15"/>
    <x v="64"/>
    <x v="0"/>
    <x v="0"/>
    <x v="0"/>
    <x v="1"/>
    <x v="0"/>
    <x v="0"/>
    <x v="0"/>
    <x v="7"/>
    <s v="2021-09-??"/>
    <x v="2"/>
    <n v="45169"/>
    <x v="3"/>
    <n v="0"/>
    <x v="1"/>
    <n v="0"/>
    <x v="811"/>
    <m/>
    <x v="0"/>
    <x v="12"/>
    <m/>
    <s v="Direção Financeira"/>
    <x v="2"/>
    <m/>
    <x v="0"/>
    <x v="1"/>
    <x v="1"/>
    <x v="1"/>
    <x v="0"/>
    <x v="0"/>
    <x v="0"/>
    <x v="0"/>
    <x v="1"/>
    <x v="1"/>
    <x v="0"/>
    <s v="Direção Financeira"/>
    <x v="0"/>
    <x v="0"/>
    <x v="0"/>
    <x v="0"/>
    <x v="0"/>
    <x v="0"/>
    <x v="0"/>
    <x v="3"/>
    <x v="1"/>
    <x v="2"/>
    <x v="12"/>
    <x v="0"/>
    <m/>
  </r>
  <r>
    <x v="0"/>
    <n v="0"/>
    <n v="0"/>
    <n v="17356"/>
    <n v="0"/>
    <x v="7912"/>
    <x v="0"/>
    <x v="0"/>
    <x v="0"/>
    <s v="03.16.18"/>
    <x v="68"/>
    <x v="0"/>
    <x v="0"/>
    <s v="Direção Juventude e Cultura "/>
    <s v="03.16.18"/>
    <s v="Direção Juventude e Cultura "/>
    <s v="03.16.18"/>
    <x v="51"/>
    <x v="0"/>
    <x v="0"/>
    <x v="4"/>
    <x v="1"/>
    <x v="0"/>
    <x v="0"/>
    <x v="0"/>
    <x v="11"/>
    <s v="2021-02-??"/>
    <x v="0"/>
    <n v="17356"/>
    <x v="3"/>
    <n v="0"/>
    <x v="1"/>
    <n v="0"/>
    <x v="811"/>
    <m/>
    <x v="0"/>
    <x v="12"/>
    <m/>
    <s v="Direção Juventude e Cultura "/>
    <x v="2"/>
    <m/>
    <x v="0"/>
    <x v="1"/>
    <x v="1"/>
    <x v="1"/>
    <x v="0"/>
    <x v="0"/>
    <x v="0"/>
    <x v="0"/>
    <x v="1"/>
    <x v="1"/>
    <x v="0"/>
    <s v="Direção Juventude e Cultura "/>
    <x v="0"/>
    <x v="0"/>
    <x v="0"/>
    <x v="0"/>
    <x v="0"/>
    <x v="0"/>
    <x v="0"/>
    <x v="3"/>
    <x v="1"/>
    <x v="2"/>
    <x v="12"/>
    <x v="0"/>
    <m/>
  </r>
  <r>
    <x v="0"/>
    <n v="0"/>
    <n v="0"/>
    <n v="5440"/>
    <n v="0"/>
    <x v="7912"/>
    <x v="0"/>
    <x v="0"/>
    <x v="0"/>
    <s v="03.16.18"/>
    <x v="68"/>
    <x v="0"/>
    <x v="0"/>
    <s v="Direção Juventude e Cultura "/>
    <s v="03.16.18"/>
    <s v="Direção Juventude e Cultura "/>
    <s v="03.16.18"/>
    <x v="51"/>
    <x v="0"/>
    <x v="0"/>
    <x v="4"/>
    <x v="1"/>
    <x v="0"/>
    <x v="0"/>
    <x v="0"/>
    <x v="4"/>
    <s v="2021-06-??"/>
    <x v="1"/>
    <n v="5440"/>
    <x v="3"/>
    <n v="0"/>
    <x v="1"/>
    <n v="0"/>
    <x v="811"/>
    <m/>
    <x v="0"/>
    <x v="12"/>
    <m/>
    <s v="Direção Juventude e Cultura "/>
    <x v="2"/>
    <m/>
    <x v="0"/>
    <x v="1"/>
    <x v="1"/>
    <x v="1"/>
    <x v="0"/>
    <x v="0"/>
    <x v="0"/>
    <x v="0"/>
    <x v="1"/>
    <x v="1"/>
    <x v="0"/>
    <s v="Direção Juventude e Cultura "/>
    <x v="0"/>
    <x v="0"/>
    <x v="0"/>
    <x v="0"/>
    <x v="0"/>
    <x v="0"/>
    <x v="0"/>
    <x v="3"/>
    <x v="1"/>
    <x v="2"/>
    <x v="12"/>
    <x v="0"/>
    <m/>
  </r>
  <r>
    <x v="0"/>
    <n v="0"/>
    <n v="0"/>
    <n v="5440"/>
    <n v="0"/>
    <x v="7912"/>
    <x v="0"/>
    <x v="0"/>
    <x v="0"/>
    <s v="03.16.18"/>
    <x v="68"/>
    <x v="0"/>
    <x v="0"/>
    <s v="Direção Juventude e Cultura "/>
    <s v="03.16.18"/>
    <s v="Direção Juventude e Cultura "/>
    <s v="03.16.18"/>
    <x v="51"/>
    <x v="0"/>
    <x v="0"/>
    <x v="4"/>
    <x v="1"/>
    <x v="0"/>
    <x v="0"/>
    <x v="0"/>
    <x v="6"/>
    <s v="2021-07-??"/>
    <x v="2"/>
    <n v="5440"/>
    <x v="3"/>
    <n v="0"/>
    <x v="1"/>
    <n v="0"/>
    <x v="811"/>
    <m/>
    <x v="0"/>
    <x v="12"/>
    <m/>
    <s v="Direção Juventude e Cultura "/>
    <x v="2"/>
    <m/>
    <x v="0"/>
    <x v="1"/>
    <x v="1"/>
    <x v="1"/>
    <x v="0"/>
    <x v="0"/>
    <x v="0"/>
    <x v="0"/>
    <x v="1"/>
    <x v="1"/>
    <x v="0"/>
    <s v="Direção Juventude e Cultura "/>
    <x v="0"/>
    <x v="0"/>
    <x v="0"/>
    <x v="0"/>
    <x v="0"/>
    <x v="0"/>
    <x v="0"/>
    <x v="3"/>
    <x v="1"/>
    <x v="2"/>
    <x v="12"/>
    <x v="0"/>
    <m/>
  </r>
  <r>
    <x v="0"/>
    <n v="0"/>
    <n v="0"/>
    <n v="12240"/>
    <n v="0"/>
    <x v="7912"/>
    <x v="0"/>
    <x v="0"/>
    <x v="0"/>
    <s v="03.16.18"/>
    <x v="68"/>
    <x v="0"/>
    <x v="0"/>
    <s v="Direção Juventude e Cultura "/>
    <s v="03.16.18"/>
    <s v="Direção Juventude e Cultura "/>
    <s v="03.16.18"/>
    <x v="51"/>
    <x v="0"/>
    <x v="0"/>
    <x v="4"/>
    <x v="1"/>
    <x v="0"/>
    <x v="0"/>
    <x v="0"/>
    <x v="7"/>
    <s v="2021-09-??"/>
    <x v="2"/>
    <n v="12240"/>
    <x v="3"/>
    <n v="0"/>
    <x v="1"/>
    <n v="0"/>
    <x v="811"/>
    <m/>
    <x v="0"/>
    <x v="12"/>
    <m/>
    <s v="Direção Juventude e Cultura "/>
    <x v="2"/>
    <m/>
    <x v="0"/>
    <x v="1"/>
    <x v="1"/>
    <x v="1"/>
    <x v="0"/>
    <x v="0"/>
    <x v="0"/>
    <x v="0"/>
    <x v="1"/>
    <x v="1"/>
    <x v="0"/>
    <s v="Direção Juventude e Cultura "/>
    <x v="0"/>
    <x v="0"/>
    <x v="0"/>
    <x v="0"/>
    <x v="0"/>
    <x v="0"/>
    <x v="0"/>
    <x v="3"/>
    <x v="1"/>
    <x v="2"/>
    <x v="12"/>
    <x v="0"/>
    <m/>
  </r>
  <r>
    <x v="0"/>
    <n v="0"/>
    <n v="0"/>
    <n v="107440"/>
    <n v="0"/>
    <x v="7912"/>
    <x v="0"/>
    <x v="0"/>
    <x v="0"/>
    <s v="03.16.01"/>
    <x v="27"/>
    <x v="0"/>
    <x v="0"/>
    <s v="Assembleia Municipal"/>
    <s v="03.16.01"/>
    <s v="Assembleia Municipal"/>
    <s v="03.16.01"/>
    <x v="78"/>
    <x v="0"/>
    <x v="0"/>
    <x v="0"/>
    <x v="1"/>
    <x v="0"/>
    <x v="0"/>
    <x v="0"/>
    <x v="0"/>
    <s v="2021-01-??"/>
    <x v="0"/>
    <n v="107440"/>
    <x v="3"/>
    <n v="0"/>
    <x v="1"/>
    <n v="0"/>
    <x v="811"/>
    <m/>
    <x v="0"/>
    <x v="12"/>
    <m/>
    <s v="Assembleia Municipal"/>
    <x v="2"/>
    <s v="AM"/>
    <x v="0"/>
    <x v="1"/>
    <x v="1"/>
    <x v="1"/>
    <x v="0"/>
    <x v="0"/>
    <x v="0"/>
    <x v="0"/>
    <x v="1"/>
    <x v="1"/>
    <x v="0"/>
    <s v="Assembleia Municipal"/>
    <x v="0"/>
    <x v="0"/>
    <x v="0"/>
    <x v="0"/>
    <x v="0"/>
    <x v="0"/>
    <x v="0"/>
    <x v="3"/>
    <x v="1"/>
    <x v="2"/>
    <x v="12"/>
    <x v="0"/>
    <m/>
  </r>
  <r>
    <x v="0"/>
    <n v="0"/>
    <n v="0"/>
    <n v="107440"/>
    <n v="0"/>
    <x v="7912"/>
    <x v="0"/>
    <x v="0"/>
    <x v="0"/>
    <s v="03.16.01"/>
    <x v="27"/>
    <x v="0"/>
    <x v="0"/>
    <s v="Assembleia Municipal"/>
    <s v="03.16.01"/>
    <s v="Assembleia Municipal"/>
    <s v="03.16.01"/>
    <x v="78"/>
    <x v="0"/>
    <x v="0"/>
    <x v="0"/>
    <x v="1"/>
    <x v="0"/>
    <x v="0"/>
    <x v="0"/>
    <x v="11"/>
    <s v="2021-02-??"/>
    <x v="0"/>
    <n v="107440"/>
    <x v="3"/>
    <n v="0"/>
    <x v="1"/>
    <n v="0"/>
    <x v="811"/>
    <m/>
    <x v="0"/>
    <x v="12"/>
    <m/>
    <s v="Assembleia Municipal"/>
    <x v="2"/>
    <s v="AM"/>
    <x v="0"/>
    <x v="1"/>
    <x v="1"/>
    <x v="1"/>
    <x v="0"/>
    <x v="0"/>
    <x v="0"/>
    <x v="0"/>
    <x v="1"/>
    <x v="1"/>
    <x v="0"/>
    <s v="Assembleia Municipal"/>
    <x v="0"/>
    <x v="0"/>
    <x v="0"/>
    <x v="0"/>
    <x v="0"/>
    <x v="0"/>
    <x v="0"/>
    <x v="3"/>
    <x v="1"/>
    <x v="2"/>
    <x v="12"/>
    <x v="0"/>
    <m/>
  </r>
  <r>
    <x v="0"/>
    <n v="0"/>
    <n v="0"/>
    <n v="111440"/>
    <n v="0"/>
    <x v="7912"/>
    <x v="0"/>
    <x v="0"/>
    <x v="0"/>
    <s v="03.16.01"/>
    <x v="27"/>
    <x v="0"/>
    <x v="0"/>
    <s v="Assembleia Municipal"/>
    <s v="03.16.01"/>
    <s v="Assembleia Municipal"/>
    <s v="03.16.01"/>
    <x v="78"/>
    <x v="0"/>
    <x v="0"/>
    <x v="0"/>
    <x v="1"/>
    <x v="0"/>
    <x v="0"/>
    <x v="0"/>
    <x v="2"/>
    <s v="2021-03-??"/>
    <x v="0"/>
    <n v="111440"/>
    <x v="3"/>
    <n v="0"/>
    <x v="1"/>
    <n v="0"/>
    <x v="811"/>
    <m/>
    <x v="0"/>
    <x v="12"/>
    <m/>
    <s v="Assembleia Municipal"/>
    <x v="2"/>
    <s v="AM"/>
    <x v="0"/>
    <x v="1"/>
    <x v="1"/>
    <x v="1"/>
    <x v="0"/>
    <x v="0"/>
    <x v="0"/>
    <x v="0"/>
    <x v="1"/>
    <x v="1"/>
    <x v="0"/>
    <s v="Assembleia Municipal"/>
    <x v="0"/>
    <x v="0"/>
    <x v="0"/>
    <x v="0"/>
    <x v="0"/>
    <x v="0"/>
    <x v="0"/>
    <x v="3"/>
    <x v="1"/>
    <x v="2"/>
    <x v="12"/>
    <x v="0"/>
    <m/>
  </r>
  <r>
    <x v="0"/>
    <n v="0"/>
    <n v="0"/>
    <n v="107440"/>
    <n v="0"/>
    <x v="7912"/>
    <x v="0"/>
    <x v="0"/>
    <x v="0"/>
    <s v="03.16.01"/>
    <x v="27"/>
    <x v="0"/>
    <x v="0"/>
    <s v="Assembleia Municipal"/>
    <s v="03.16.01"/>
    <s v="Assembleia Municipal"/>
    <s v="03.16.01"/>
    <x v="78"/>
    <x v="0"/>
    <x v="0"/>
    <x v="0"/>
    <x v="1"/>
    <x v="0"/>
    <x v="0"/>
    <x v="0"/>
    <x v="1"/>
    <s v="2021-04-??"/>
    <x v="1"/>
    <n v="107440"/>
    <x v="3"/>
    <n v="0"/>
    <x v="1"/>
    <n v="0"/>
    <x v="811"/>
    <m/>
    <x v="0"/>
    <x v="12"/>
    <m/>
    <s v="Assembleia Municipal"/>
    <x v="2"/>
    <s v="AM"/>
    <x v="0"/>
    <x v="1"/>
    <x v="1"/>
    <x v="1"/>
    <x v="0"/>
    <x v="0"/>
    <x v="0"/>
    <x v="0"/>
    <x v="1"/>
    <x v="1"/>
    <x v="0"/>
    <s v="Assembleia Municipal"/>
    <x v="0"/>
    <x v="0"/>
    <x v="0"/>
    <x v="0"/>
    <x v="0"/>
    <x v="0"/>
    <x v="0"/>
    <x v="3"/>
    <x v="1"/>
    <x v="2"/>
    <x v="12"/>
    <x v="0"/>
    <m/>
  </r>
  <r>
    <x v="0"/>
    <n v="0"/>
    <n v="0"/>
    <n v="107440"/>
    <n v="0"/>
    <x v="7912"/>
    <x v="0"/>
    <x v="0"/>
    <x v="0"/>
    <s v="03.16.01"/>
    <x v="27"/>
    <x v="0"/>
    <x v="0"/>
    <s v="Assembleia Municipal"/>
    <s v="03.16.01"/>
    <s v="Assembleia Municipal"/>
    <s v="03.16.01"/>
    <x v="78"/>
    <x v="0"/>
    <x v="0"/>
    <x v="0"/>
    <x v="1"/>
    <x v="0"/>
    <x v="0"/>
    <x v="0"/>
    <x v="3"/>
    <s v="2021-05-??"/>
    <x v="1"/>
    <n v="107440"/>
    <x v="3"/>
    <n v="0"/>
    <x v="1"/>
    <n v="0"/>
    <x v="811"/>
    <m/>
    <x v="0"/>
    <x v="12"/>
    <m/>
    <s v="Assembleia Municipal"/>
    <x v="2"/>
    <s v="AM"/>
    <x v="0"/>
    <x v="1"/>
    <x v="1"/>
    <x v="1"/>
    <x v="0"/>
    <x v="0"/>
    <x v="0"/>
    <x v="0"/>
    <x v="1"/>
    <x v="1"/>
    <x v="0"/>
    <s v="Assembleia Municipal"/>
    <x v="0"/>
    <x v="0"/>
    <x v="0"/>
    <x v="0"/>
    <x v="0"/>
    <x v="0"/>
    <x v="0"/>
    <x v="3"/>
    <x v="1"/>
    <x v="2"/>
    <x v="12"/>
    <x v="0"/>
    <m/>
  </r>
  <r>
    <x v="0"/>
    <n v="0"/>
    <n v="0"/>
    <n v="119440"/>
    <n v="0"/>
    <x v="7912"/>
    <x v="0"/>
    <x v="0"/>
    <x v="0"/>
    <s v="03.16.01"/>
    <x v="27"/>
    <x v="0"/>
    <x v="0"/>
    <s v="Assembleia Municipal"/>
    <s v="03.16.01"/>
    <s v="Assembleia Municipal"/>
    <s v="03.16.01"/>
    <x v="78"/>
    <x v="0"/>
    <x v="0"/>
    <x v="0"/>
    <x v="1"/>
    <x v="0"/>
    <x v="0"/>
    <x v="0"/>
    <x v="4"/>
    <s v="2021-06-??"/>
    <x v="1"/>
    <n v="119440"/>
    <x v="3"/>
    <n v="0"/>
    <x v="1"/>
    <n v="0"/>
    <x v="811"/>
    <m/>
    <x v="0"/>
    <x v="12"/>
    <m/>
    <s v="Assembleia Municipal"/>
    <x v="2"/>
    <s v="AM"/>
    <x v="0"/>
    <x v="1"/>
    <x v="1"/>
    <x v="1"/>
    <x v="0"/>
    <x v="0"/>
    <x v="0"/>
    <x v="0"/>
    <x v="1"/>
    <x v="1"/>
    <x v="0"/>
    <s v="Assembleia Municipal"/>
    <x v="0"/>
    <x v="0"/>
    <x v="0"/>
    <x v="0"/>
    <x v="0"/>
    <x v="0"/>
    <x v="0"/>
    <x v="3"/>
    <x v="1"/>
    <x v="2"/>
    <x v="12"/>
    <x v="0"/>
    <m/>
  </r>
  <r>
    <x v="0"/>
    <n v="0"/>
    <n v="0"/>
    <n v="34000"/>
    <n v="0"/>
    <x v="7912"/>
    <x v="0"/>
    <x v="0"/>
    <x v="0"/>
    <s v="03.16.01"/>
    <x v="27"/>
    <x v="0"/>
    <x v="0"/>
    <s v="Assembleia Municipal"/>
    <s v="03.16.01"/>
    <s v="Assembleia Municipal"/>
    <s v="03.16.01"/>
    <x v="78"/>
    <x v="0"/>
    <x v="0"/>
    <x v="0"/>
    <x v="1"/>
    <x v="0"/>
    <x v="0"/>
    <x v="0"/>
    <x v="6"/>
    <s v="2021-07-??"/>
    <x v="2"/>
    <n v="34000"/>
    <x v="3"/>
    <n v="0"/>
    <x v="1"/>
    <n v="0"/>
    <x v="811"/>
    <m/>
    <x v="0"/>
    <x v="12"/>
    <m/>
    <s v="Assembleia Municipal"/>
    <x v="2"/>
    <s v="AM"/>
    <x v="0"/>
    <x v="1"/>
    <x v="1"/>
    <x v="1"/>
    <x v="0"/>
    <x v="0"/>
    <x v="0"/>
    <x v="0"/>
    <x v="1"/>
    <x v="1"/>
    <x v="0"/>
    <s v="Assembleia Municipal"/>
    <x v="0"/>
    <x v="0"/>
    <x v="0"/>
    <x v="0"/>
    <x v="0"/>
    <x v="0"/>
    <x v="0"/>
    <x v="3"/>
    <x v="1"/>
    <x v="2"/>
    <x v="12"/>
    <x v="0"/>
    <m/>
  </r>
  <r>
    <x v="0"/>
    <n v="0"/>
    <n v="0"/>
    <n v="180880"/>
    <n v="0"/>
    <x v="7912"/>
    <x v="0"/>
    <x v="0"/>
    <x v="0"/>
    <s v="03.16.01"/>
    <x v="27"/>
    <x v="0"/>
    <x v="0"/>
    <s v="Assembleia Municipal"/>
    <s v="03.16.01"/>
    <s v="Assembleia Municipal"/>
    <s v="03.16.01"/>
    <x v="78"/>
    <x v="0"/>
    <x v="0"/>
    <x v="0"/>
    <x v="1"/>
    <x v="0"/>
    <x v="0"/>
    <x v="0"/>
    <x v="5"/>
    <s v="2021-08-??"/>
    <x v="2"/>
    <n v="180880"/>
    <x v="3"/>
    <n v="0"/>
    <x v="1"/>
    <n v="0"/>
    <x v="811"/>
    <m/>
    <x v="0"/>
    <x v="12"/>
    <m/>
    <s v="Assembleia Municipal"/>
    <x v="2"/>
    <s v="AM"/>
    <x v="0"/>
    <x v="1"/>
    <x v="1"/>
    <x v="1"/>
    <x v="0"/>
    <x v="0"/>
    <x v="0"/>
    <x v="0"/>
    <x v="1"/>
    <x v="1"/>
    <x v="0"/>
    <s v="Assembleia Municipal"/>
    <x v="0"/>
    <x v="0"/>
    <x v="0"/>
    <x v="0"/>
    <x v="0"/>
    <x v="0"/>
    <x v="0"/>
    <x v="3"/>
    <x v="1"/>
    <x v="2"/>
    <x v="12"/>
    <x v="0"/>
    <m/>
  </r>
  <r>
    <x v="0"/>
    <n v="0"/>
    <n v="0"/>
    <n v="180000"/>
    <n v="0"/>
    <x v="7912"/>
    <x v="0"/>
    <x v="0"/>
    <x v="0"/>
    <s v="03.16.01"/>
    <x v="27"/>
    <x v="0"/>
    <x v="0"/>
    <s v="Assembleia Municipal"/>
    <s v="03.16.01"/>
    <s v="Assembleia Municipal"/>
    <s v="03.16.01"/>
    <x v="30"/>
    <x v="0"/>
    <x v="0"/>
    <x v="0"/>
    <x v="1"/>
    <x v="0"/>
    <x v="0"/>
    <x v="0"/>
    <x v="11"/>
    <s v="2021-02-??"/>
    <x v="0"/>
    <n v="180000"/>
    <x v="3"/>
    <n v="0"/>
    <x v="1"/>
    <n v="30000"/>
    <x v="811"/>
    <m/>
    <x v="0"/>
    <x v="12"/>
    <m/>
    <s v="Assembleia Municipal"/>
    <x v="2"/>
    <s v="AM"/>
    <x v="0"/>
    <x v="1"/>
    <x v="1"/>
    <x v="1"/>
    <x v="0"/>
    <x v="0"/>
    <x v="0"/>
    <x v="0"/>
    <x v="1"/>
    <x v="1"/>
    <x v="0"/>
    <s v="Assembleia Municipal"/>
    <x v="0"/>
    <x v="0"/>
    <x v="0"/>
    <x v="0"/>
    <x v="0"/>
    <x v="0"/>
    <x v="0"/>
    <x v="3"/>
    <x v="1"/>
    <x v="2"/>
    <x v="12"/>
    <x v="0"/>
    <m/>
  </r>
  <r>
    <x v="0"/>
    <n v="0"/>
    <n v="0"/>
    <n v="12000"/>
    <n v="0"/>
    <x v="7912"/>
    <x v="0"/>
    <x v="0"/>
    <x v="0"/>
    <s v="03.16.01"/>
    <x v="27"/>
    <x v="0"/>
    <x v="0"/>
    <s v="Assembleia Municipal"/>
    <s v="03.16.01"/>
    <s v="Assembleia Municipal"/>
    <s v="03.16.01"/>
    <x v="30"/>
    <x v="0"/>
    <x v="0"/>
    <x v="0"/>
    <x v="1"/>
    <x v="0"/>
    <x v="0"/>
    <x v="0"/>
    <x v="1"/>
    <s v="2021-04-??"/>
    <x v="1"/>
    <n v="12000"/>
    <x v="3"/>
    <n v="0"/>
    <x v="1"/>
    <n v="30000"/>
    <x v="811"/>
    <m/>
    <x v="0"/>
    <x v="12"/>
    <m/>
    <s v="Assembleia Municipal"/>
    <x v="2"/>
    <s v="AM"/>
    <x v="0"/>
    <x v="1"/>
    <x v="1"/>
    <x v="1"/>
    <x v="0"/>
    <x v="0"/>
    <x v="0"/>
    <x v="0"/>
    <x v="1"/>
    <x v="1"/>
    <x v="0"/>
    <s v="Assembleia Municipal"/>
    <x v="0"/>
    <x v="0"/>
    <x v="0"/>
    <x v="0"/>
    <x v="0"/>
    <x v="0"/>
    <x v="0"/>
    <x v="3"/>
    <x v="1"/>
    <x v="2"/>
    <x v="12"/>
    <x v="0"/>
    <m/>
  </r>
  <r>
    <x v="0"/>
    <n v="0"/>
    <n v="0"/>
    <n v="12000"/>
    <n v="0"/>
    <x v="7912"/>
    <x v="0"/>
    <x v="0"/>
    <x v="0"/>
    <s v="03.16.01"/>
    <x v="27"/>
    <x v="0"/>
    <x v="0"/>
    <s v="Assembleia Municipal"/>
    <s v="03.16.01"/>
    <s v="Assembleia Municipal"/>
    <s v="03.16.01"/>
    <x v="30"/>
    <x v="0"/>
    <x v="0"/>
    <x v="0"/>
    <x v="1"/>
    <x v="0"/>
    <x v="0"/>
    <x v="0"/>
    <x v="3"/>
    <s v="2021-05-??"/>
    <x v="1"/>
    <n v="12000"/>
    <x v="3"/>
    <n v="0"/>
    <x v="1"/>
    <n v="30000"/>
    <x v="811"/>
    <m/>
    <x v="0"/>
    <x v="12"/>
    <m/>
    <s v="Assembleia Municipal"/>
    <x v="2"/>
    <s v="AM"/>
    <x v="0"/>
    <x v="1"/>
    <x v="1"/>
    <x v="1"/>
    <x v="0"/>
    <x v="0"/>
    <x v="0"/>
    <x v="0"/>
    <x v="1"/>
    <x v="1"/>
    <x v="0"/>
    <s v="Assembleia Municipal"/>
    <x v="0"/>
    <x v="0"/>
    <x v="0"/>
    <x v="0"/>
    <x v="0"/>
    <x v="0"/>
    <x v="0"/>
    <x v="3"/>
    <x v="1"/>
    <x v="2"/>
    <x v="12"/>
    <x v="0"/>
    <m/>
  </r>
  <r>
    <x v="0"/>
    <n v="0"/>
    <n v="0"/>
    <n v="176000"/>
    <n v="0"/>
    <x v="7912"/>
    <x v="0"/>
    <x v="0"/>
    <x v="0"/>
    <s v="03.16.01"/>
    <x v="27"/>
    <x v="0"/>
    <x v="0"/>
    <s v="Assembleia Municipal"/>
    <s v="03.16.01"/>
    <s v="Assembleia Municipal"/>
    <s v="03.16.01"/>
    <x v="30"/>
    <x v="0"/>
    <x v="0"/>
    <x v="0"/>
    <x v="1"/>
    <x v="0"/>
    <x v="0"/>
    <x v="0"/>
    <x v="4"/>
    <s v="2021-06-??"/>
    <x v="1"/>
    <n v="176000"/>
    <x v="3"/>
    <n v="0"/>
    <x v="1"/>
    <n v="30000"/>
    <x v="811"/>
    <m/>
    <x v="0"/>
    <x v="12"/>
    <m/>
    <s v="Assembleia Municipal"/>
    <x v="2"/>
    <s v="AM"/>
    <x v="0"/>
    <x v="1"/>
    <x v="1"/>
    <x v="1"/>
    <x v="0"/>
    <x v="0"/>
    <x v="0"/>
    <x v="0"/>
    <x v="1"/>
    <x v="1"/>
    <x v="0"/>
    <s v="Assembleia Municipal"/>
    <x v="0"/>
    <x v="0"/>
    <x v="0"/>
    <x v="0"/>
    <x v="0"/>
    <x v="0"/>
    <x v="0"/>
    <x v="3"/>
    <x v="1"/>
    <x v="2"/>
    <x v="12"/>
    <x v="0"/>
    <m/>
  </r>
  <r>
    <x v="0"/>
    <n v="0"/>
    <n v="0"/>
    <n v="144000"/>
    <n v="0"/>
    <x v="7912"/>
    <x v="0"/>
    <x v="0"/>
    <x v="0"/>
    <s v="03.16.01"/>
    <x v="27"/>
    <x v="0"/>
    <x v="0"/>
    <s v="Assembleia Municipal"/>
    <s v="03.16.01"/>
    <s v="Assembleia Municipal"/>
    <s v="03.16.01"/>
    <x v="30"/>
    <x v="0"/>
    <x v="0"/>
    <x v="0"/>
    <x v="1"/>
    <x v="0"/>
    <x v="0"/>
    <x v="0"/>
    <x v="6"/>
    <s v="2021-07-??"/>
    <x v="2"/>
    <n v="144000"/>
    <x v="3"/>
    <n v="0"/>
    <x v="1"/>
    <n v="30000"/>
    <x v="811"/>
    <m/>
    <x v="0"/>
    <x v="12"/>
    <m/>
    <s v="Assembleia Municipal"/>
    <x v="2"/>
    <s v="AM"/>
    <x v="0"/>
    <x v="1"/>
    <x v="1"/>
    <x v="1"/>
    <x v="0"/>
    <x v="0"/>
    <x v="0"/>
    <x v="0"/>
    <x v="1"/>
    <x v="1"/>
    <x v="0"/>
    <s v="Assembleia Municipal"/>
    <x v="0"/>
    <x v="0"/>
    <x v="0"/>
    <x v="0"/>
    <x v="0"/>
    <x v="0"/>
    <x v="0"/>
    <x v="3"/>
    <x v="1"/>
    <x v="2"/>
    <x v="12"/>
    <x v="0"/>
    <m/>
  </r>
  <r>
    <x v="0"/>
    <n v="0"/>
    <n v="0"/>
    <n v="192000"/>
    <n v="0"/>
    <x v="7912"/>
    <x v="0"/>
    <x v="0"/>
    <x v="0"/>
    <s v="03.16.01"/>
    <x v="27"/>
    <x v="0"/>
    <x v="0"/>
    <s v="Assembleia Municipal"/>
    <s v="03.16.01"/>
    <s v="Assembleia Municipal"/>
    <s v="03.16.01"/>
    <x v="30"/>
    <x v="0"/>
    <x v="0"/>
    <x v="0"/>
    <x v="1"/>
    <x v="0"/>
    <x v="0"/>
    <x v="0"/>
    <x v="9"/>
    <s v="2021-12-??"/>
    <x v="3"/>
    <n v="192000"/>
    <x v="3"/>
    <n v="0"/>
    <x v="1"/>
    <n v="30000"/>
    <x v="811"/>
    <m/>
    <x v="0"/>
    <x v="12"/>
    <m/>
    <s v="Assembleia Municipal"/>
    <x v="2"/>
    <s v="AM"/>
    <x v="0"/>
    <x v="1"/>
    <x v="1"/>
    <x v="1"/>
    <x v="0"/>
    <x v="0"/>
    <x v="0"/>
    <x v="0"/>
    <x v="1"/>
    <x v="1"/>
    <x v="0"/>
    <s v="Assembleia Municipal"/>
    <x v="0"/>
    <x v="0"/>
    <x v="0"/>
    <x v="0"/>
    <x v="0"/>
    <x v="0"/>
    <x v="0"/>
    <x v="3"/>
    <x v="1"/>
    <x v="2"/>
    <x v="12"/>
    <x v="0"/>
    <m/>
  </r>
  <r>
    <x v="0"/>
    <n v="0"/>
    <n v="0"/>
    <n v="1260"/>
    <n v="0"/>
    <x v="7912"/>
    <x v="0"/>
    <x v="1"/>
    <x v="0"/>
    <s v="03.03.10"/>
    <x v="10"/>
    <x v="0"/>
    <x v="3"/>
    <s v="Receitas Da Câmara"/>
    <s v="03.03.10"/>
    <s v="Receitas Da Câmara"/>
    <s v="03.03.10"/>
    <x v="55"/>
    <x v="0"/>
    <x v="4"/>
    <x v="6"/>
    <x v="1"/>
    <x v="0"/>
    <x v="1"/>
    <x v="0"/>
    <x v="0"/>
    <s v="2021-01-??"/>
    <x v="0"/>
    <n v="1260"/>
    <x v="3"/>
    <n v="0"/>
    <x v="1"/>
    <n v="0"/>
    <x v="811"/>
    <m/>
    <x v="0"/>
    <x v="12"/>
    <m/>
    <s v="Receitas Da Câmara"/>
    <x v="2"/>
    <s v="RDC"/>
    <x v="0"/>
    <x v="1"/>
    <x v="1"/>
    <x v="1"/>
    <x v="0"/>
    <x v="0"/>
    <x v="0"/>
    <x v="0"/>
    <x v="1"/>
    <x v="1"/>
    <x v="0"/>
    <s v="Receitas Da Câmara"/>
    <x v="0"/>
    <x v="0"/>
    <x v="0"/>
    <x v="0"/>
    <x v="0"/>
    <x v="0"/>
    <x v="0"/>
    <x v="3"/>
    <x v="1"/>
    <x v="2"/>
    <x v="12"/>
    <x v="0"/>
    <m/>
  </r>
  <r>
    <x v="0"/>
    <n v="0"/>
    <n v="0"/>
    <n v="301680"/>
    <n v="0"/>
    <x v="7912"/>
    <x v="0"/>
    <x v="1"/>
    <x v="0"/>
    <s v="03.03.10"/>
    <x v="10"/>
    <x v="0"/>
    <x v="3"/>
    <s v="Receitas Da Câmara"/>
    <s v="03.03.10"/>
    <s v="Receitas Da Câmara"/>
    <s v="03.03.10"/>
    <x v="55"/>
    <x v="0"/>
    <x v="4"/>
    <x v="6"/>
    <x v="1"/>
    <x v="0"/>
    <x v="1"/>
    <x v="0"/>
    <x v="11"/>
    <s v="2021-02-??"/>
    <x v="0"/>
    <n v="301680"/>
    <x v="3"/>
    <n v="0"/>
    <x v="1"/>
    <n v="0"/>
    <x v="811"/>
    <m/>
    <x v="0"/>
    <x v="12"/>
    <m/>
    <s v="Receitas Da Câmara"/>
    <x v="2"/>
    <s v="RDC"/>
    <x v="0"/>
    <x v="1"/>
    <x v="1"/>
    <x v="1"/>
    <x v="0"/>
    <x v="0"/>
    <x v="0"/>
    <x v="0"/>
    <x v="1"/>
    <x v="1"/>
    <x v="0"/>
    <s v="Receitas Da Câmara"/>
    <x v="0"/>
    <x v="0"/>
    <x v="0"/>
    <x v="0"/>
    <x v="0"/>
    <x v="0"/>
    <x v="0"/>
    <x v="3"/>
    <x v="1"/>
    <x v="2"/>
    <x v="12"/>
    <x v="0"/>
    <m/>
  </r>
  <r>
    <x v="0"/>
    <n v="0"/>
    <n v="0"/>
    <n v="2520"/>
    <n v="0"/>
    <x v="7912"/>
    <x v="0"/>
    <x v="1"/>
    <x v="0"/>
    <s v="03.03.10"/>
    <x v="10"/>
    <x v="0"/>
    <x v="3"/>
    <s v="Receitas Da Câmara"/>
    <s v="03.03.10"/>
    <s v="Receitas Da Câmara"/>
    <s v="03.03.10"/>
    <x v="55"/>
    <x v="0"/>
    <x v="4"/>
    <x v="6"/>
    <x v="1"/>
    <x v="0"/>
    <x v="1"/>
    <x v="0"/>
    <x v="2"/>
    <s v="2021-03-??"/>
    <x v="0"/>
    <n v="2520"/>
    <x v="3"/>
    <n v="0"/>
    <x v="1"/>
    <n v="0"/>
    <x v="811"/>
    <m/>
    <x v="0"/>
    <x v="12"/>
    <m/>
    <s v="Receitas Da Câmara"/>
    <x v="2"/>
    <s v="RDC"/>
    <x v="0"/>
    <x v="1"/>
    <x v="1"/>
    <x v="1"/>
    <x v="0"/>
    <x v="0"/>
    <x v="0"/>
    <x v="0"/>
    <x v="1"/>
    <x v="1"/>
    <x v="0"/>
    <s v="Receitas Da Câmara"/>
    <x v="0"/>
    <x v="0"/>
    <x v="0"/>
    <x v="0"/>
    <x v="0"/>
    <x v="0"/>
    <x v="0"/>
    <x v="3"/>
    <x v="1"/>
    <x v="2"/>
    <x v="12"/>
    <x v="0"/>
    <m/>
  </r>
  <r>
    <x v="0"/>
    <n v="0"/>
    <n v="0"/>
    <n v="37100"/>
    <n v="0"/>
    <x v="7912"/>
    <x v="0"/>
    <x v="1"/>
    <x v="0"/>
    <s v="03.03.10"/>
    <x v="10"/>
    <x v="0"/>
    <x v="3"/>
    <s v="Receitas Da Câmara"/>
    <s v="03.03.10"/>
    <s v="Receitas Da Câmara"/>
    <s v="03.03.10"/>
    <x v="55"/>
    <x v="0"/>
    <x v="4"/>
    <x v="6"/>
    <x v="1"/>
    <x v="0"/>
    <x v="1"/>
    <x v="0"/>
    <x v="1"/>
    <s v="2021-04-??"/>
    <x v="1"/>
    <n v="37100"/>
    <x v="3"/>
    <n v="0"/>
    <x v="1"/>
    <n v="0"/>
    <x v="811"/>
    <m/>
    <x v="0"/>
    <x v="12"/>
    <m/>
    <s v="Receitas Da Câmara"/>
    <x v="2"/>
    <s v="RDC"/>
    <x v="0"/>
    <x v="1"/>
    <x v="1"/>
    <x v="1"/>
    <x v="0"/>
    <x v="0"/>
    <x v="0"/>
    <x v="0"/>
    <x v="1"/>
    <x v="1"/>
    <x v="0"/>
    <s v="Receitas Da Câmara"/>
    <x v="0"/>
    <x v="0"/>
    <x v="0"/>
    <x v="0"/>
    <x v="0"/>
    <x v="0"/>
    <x v="0"/>
    <x v="3"/>
    <x v="1"/>
    <x v="2"/>
    <x v="12"/>
    <x v="0"/>
    <m/>
  </r>
  <r>
    <x v="0"/>
    <n v="0"/>
    <n v="0"/>
    <n v="36680"/>
    <n v="0"/>
    <x v="7912"/>
    <x v="0"/>
    <x v="1"/>
    <x v="0"/>
    <s v="03.03.10"/>
    <x v="10"/>
    <x v="0"/>
    <x v="3"/>
    <s v="Receitas Da Câmara"/>
    <s v="03.03.10"/>
    <s v="Receitas Da Câmara"/>
    <s v="03.03.10"/>
    <x v="55"/>
    <x v="0"/>
    <x v="4"/>
    <x v="6"/>
    <x v="1"/>
    <x v="0"/>
    <x v="1"/>
    <x v="0"/>
    <x v="3"/>
    <s v="2021-05-??"/>
    <x v="1"/>
    <n v="36680"/>
    <x v="3"/>
    <n v="0"/>
    <x v="1"/>
    <n v="0"/>
    <x v="811"/>
    <m/>
    <x v="0"/>
    <x v="12"/>
    <m/>
    <s v="Receitas Da Câmara"/>
    <x v="2"/>
    <s v="RDC"/>
    <x v="0"/>
    <x v="1"/>
    <x v="1"/>
    <x v="1"/>
    <x v="0"/>
    <x v="0"/>
    <x v="0"/>
    <x v="0"/>
    <x v="1"/>
    <x v="1"/>
    <x v="0"/>
    <s v="Receitas Da Câmara"/>
    <x v="0"/>
    <x v="0"/>
    <x v="0"/>
    <x v="0"/>
    <x v="0"/>
    <x v="0"/>
    <x v="0"/>
    <x v="3"/>
    <x v="1"/>
    <x v="2"/>
    <x v="12"/>
    <x v="0"/>
    <m/>
  </r>
  <r>
    <x v="0"/>
    <n v="0"/>
    <n v="0"/>
    <n v="300000"/>
    <n v="0"/>
    <x v="7912"/>
    <x v="0"/>
    <x v="1"/>
    <x v="0"/>
    <s v="03.03.10"/>
    <x v="10"/>
    <x v="0"/>
    <x v="3"/>
    <s v="Receitas Da Câmara"/>
    <s v="03.03.10"/>
    <s v="Receitas Da Câmara"/>
    <s v="03.03.10"/>
    <x v="55"/>
    <x v="0"/>
    <x v="4"/>
    <x v="6"/>
    <x v="1"/>
    <x v="0"/>
    <x v="1"/>
    <x v="0"/>
    <x v="4"/>
    <s v="2021-06-??"/>
    <x v="1"/>
    <n v="300000"/>
    <x v="3"/>
    <n v="0"/>
    <x v="1"/>
    <n v="0"/>
    <x v="811"/>
    <m/>
    <x v="0"/>
    <x v="12"/>
    <m/>
    <s v="Receitas Da Câmara"/>
    <x v="2"/>
    <s v="RDC"/>
    <x v="0"/>
    <x v="1"/>
    <x v="1"/>
    <x v="1"/>
    <x v="0"/>
    <x v="0"/>
    <x v="0"/>
    <x v="0"/>
    <x v="1"/>
    <x v="1"/>
    <x v="0"/>
    <s v="Receitas Da Câmara"/>
    <x v="0"/>
    <x v="0"/>
    <x v="0"/>
    <x v="0"/>
    <x v="0"/>
    <x v="0"/>
    <x v="0"/>
    <x v="3"/>
    <x v="1"/>
    <x v="2"/>
    <x v="12"/>
    <x v="0"/>
    <m/>
  </r>
  <r>
    <x v="0"/>
    <n v="0"/>
    <n v="0"/>
    <n v="1260"/>
    <n v="0"/>
    <x v="7912"/>
    <x v="0"/>
    <x v="1"/>
    <x v="0"/>
    <s v="03.03.10"/>
    <x v="10"/>
    <x v="0"/>
    <x v="3"/>
    <s v="Receitas Da Câmara"/>
    <s v="03.03.10"/>
    <s v="Receitas Da Câmara"/>
    <s v="03.03.10"/>
    <x v="55"/>
    <x v="0"/>
    <x v="4"/>
    <x v="6"/>
    <x v="1"/>
    <x v="0"/>
    <x v="1"/>
    <x v="0"/>
    <x v="6"/>
    <s v="2021-07-??"/>
    <x v="2"/>
    <n v="1260"/>
    <x v="3"/>
    <n v="0"/>
    <x v="1"/>
    <n v="0"/>
    <x v="811"/>
    <m/>
    <x v="0"/>
    <x v="12"/>
    <m/>
    <s v="Receitas Da Câmara"/>
    <x v="2"/>
    <s v="RDC"/>
    <x v="0"/>
    <x v="1"/>
    <x v="1"/>
    <x v="1"/>
    <x v="0"/>
    <x v="0"/>
    <x v="0"/>
    <x v="0"/>
    <x v="1"/>
    <x v="1"/>
    <x v="0"/>
    <s v="Receitas Da Câmara"/>
    <x v="0"/>
    <x v="0"/>
    <x v="0"/>
    <x v="0"/>
    <x v="0"/>
    <x v="0"/>
    <x v="0"/>
    <x v="3"/>
    <x v="1"/>
    <x v="2"/>
    <x v="12"/>
    <x v="0"/>
    <m/>
  </r>
  <r>
    <x v="0"/>
    <n v="0"/>
    <n v="0"/>
    <n v="2100"/>
    <n v="0"/>
    <x v="7912"/>
    <x v="0"/>
    <x v="1"/>
    <x v="0"/>
    <s v="03.03.10"/>
    <x v="10"/>
    <x v="0"/>
    <x v="3"/>
    <s v="Receitas Da Câmara"/>
    <s v="03.03.10"/>
    <s v="Receitas Da Câmara"/>
    <s v="03.03.10"/>
    <x v="55"/>
    <x v="0"/>
    <x v="4"/>
    <x v="6"/>
    <x v="1"/>
    <x v="0"/>
    <x v="1"/>
    <x v="0"/>
    <x v="5"/>
    <s v="2021-08-??"/>
    <x v="2"/>
    <n v="2100"/>
    <x v="3"/>
    <n v="0"/>
    <x v="1"/>
    <n v="0"/>
    <x v="811"/>
    <m/>
    <x v="0"/>
    <x v="12"/>
    <m/>
    <s v="Receitas Da Câmara"/>
    <x v="2"/>
    <s v="RDC"/>
    <x v="0"/>
    <x v="1"/>
    <x v="1"/>
    <x v="1"/>
    <x v="0"/>
    <x v="0"/>
    <x v="0"/>
    <x v="0"/>
    <x v="1"/>
    <x v="1"/>
    <x v="0"/>
    <s v="Receitas Da Câmara"/>
    <x v="0"/>
    <x v="0"/>
    <x v="0"/>
    <x v="0"/>
    <x v="0"/>
    <x v="0"/>
    <x v="0"/>
    <x v="3"/>
    <x v="1"/>
    <x v="2"/>
    <x v="12"/>
    <x v="0"/>
    <m/>
  </r>
  <r>
    <x v="0"/>
    <n v="0"/>
    <n v="0"/>
    <n v="302520"/>
    <n v="0"/>
    <x v="7912"/>
    <x v="0"/>
    <x v="1"/>
    <x v="0"/>
    <s v="03.03.10"/>
    <x v="10"/>
    <x v="0"/>
    <x v="3"/>
    <s v="Receitas Da Câmara"/>
    <s v="03.03.10"/>
    <s v="Receitas Da Câmara"/>
    <s v="03.03.10"/>
    <x v="55"/>
    <x v="0"/>
    <x v="4"/>
    <x v="6"/>
    <x v="1"/>
    <x v="0"/>
    <x v="1"/>
    <x v="0"/>
    <x v="7"/>
    <s v="2021-09-??"/>
    <x v="2"/>
    <n v="302520"/>
    <x v="3"/>
    <n v="0"/>
    <x v="1"/>
    <n v="0"/>
    <x v="811"/>
    <m/>
    <x v="0"/>
    <x v="12"/>
    <m/>
    <s v="Receitas Da Câmara"/>
    <x v="2"/>
    <s v="RDC"/>
    <x v="0"/>
    <x v="1"/>
    <x v="1"/>
    <x v="1"/>
    <x v="0"/>
    <x v="0"/>
    <x v="0"/>
    <x v="0"/>
    <x v="1"/>
    <x v="1"/>
    <x v="0"/>
    <s v="Receitas Da Câmara"/>
    <x v="0"/>
    <x v="0"/>
    <x v="0"/>
    <x v="0"/>
    <x v="0"/>
    <x v="0"/>
    <x v="0"/>
    <x v="3"/>
    <x v="1"/>
    <x v="2"/>
    <x v="12"/>
    <x v="0"/>
    <m/>
  </r>
  <r>
    <x v="0"/>
    <n v="0"/>
    <n v="0"/>
    <n v="1680"/>
    <n v="0"/>
    <x v="7912"/>
    <x v="0"/>
    <x v="1"/>
    <x v="0"/>
    <s v="03.03.10"/>
    <x v="10"/>
    <x v="0"/>
    <x v="3"/>
    <s v="Receitas Da Câmara"/>
    <s v="03.03.10"/>
    <s v="Receitas Da Câmara"/>
    <s v="03.03.10"/>
    <x v="55"/>
    <x v="0"/>
    <x v="4"/>
    <x v="6"/>
    <x v="1"/>
    <x v="0"/>
    <x v="1"/>
    <x v="0"/>
    <x v="8"/>
    <s v="2021-10-??"/>
    <x v="3"/>
    <n v="1680"/>
    <x v="3"/>
    <n v="0"/>
    <x v="1"/>
    <n v="0"/>
    <x v="811"/>
    <m/>
    <x v="0"/>
    <x v="12"/>
    <m/>
    <s v="Receitas Da Câmara"/>
    <x v="2"/>
    <s v="RDC"/>
    <x v="0"/>
    <x v="1"/>
    <x v="1"/>
    <x v="1"/>
    <x v="0"/>
    <x v="0"/>
    <x v="0"/>
    <x v="0"/>
    <x v="1"/>
    <x v="1"/>
    <x v="0"/>
    <s v="Receitas Da Câmara"/>
    <x v="0"/>
    <x v="0"/>
    <x v="0"/>
    <x v="0"/>
    <x v="0"/>
    <x v="0"/>
    <x v="0"/>
    <x v="3"/>
    <x v="1"/>
    <x v="2"/>
    <x v="12"/>
    <x v="0"/>
    <m/>
  </r>
  <r>
    <x v="0"/>
    <n v="0"/>
    <n v="0"/>
    <n v="2100"/>
    <n v="0"/>
    <x v="7912"/>
    <x v="0"/>
    <x v="1"/>
    <x v="0"/>
    <s v="03.03.10"/>
    <x v="10"/>
    <x v="0"/>
    <x v="3"/>
    <s v="Receitas Da Câmara"/>
    <s v="03.03.10"/>
    <s v="Receitas Da Câmara"/>
    <s v="03.03.10"/>
    <x v="55"/>
    <x v="0"/>
    <x v="4"/>
    <x v="6"/>
    <x v="1"/>
    <x v="0"/>
    <x v="1"/>
    <x v="0"/>
    <x v="10"/>
    <s v="2021-11-??"/>
    <x v="3"/>
    <n v="2100"/>
    <x v="3"/>
    <n v="0"/>
    <x v="1"/>
    <n v="0"/>
    <x v="811"/>
    <m/>
    <x v="0"/>
    <x v="12"/>
    <m/>
    <s v="Receitas Da Câmara"/>
    <x v="2"/>
    <s v="RDC"/>
    <x v="0"/>
    <x v="1"/>
    <x v="1"/>
    <x v="1"/>
    <x v="0"/>
    <x v="0"/>
    <x v="0"/>
    <x v="0"/>
    <x v="1"/>
    <x v="1"/>
    <x v="0"/>
    <s v="Receitas Da Câmara"/>
    <x v="0"/>
    <x v="0"/>
    <x v="0"/>
    <x v="0"/>
    <x v="0"/>
    <x v="0"/>
    <x v="0"/>
    <x v="3"/>
    <x v="1"/>
    <x v="2"/>
    <x v="12"/>
    <x v="0"/>
    <m/>
  </r>
  <r>
    <x v="0"/>
    <n v="0"/>
    <n v="0"/>
    <n v="31680"/>
    <n v="0"/>
    <x v="7912"/>
    <x v="0"/>
    <x v="1"/>
    <x v="0"/>
    <s v="03.03.10"/>
    <x v="10"/>
    <x v="0"/>
    <x v="3"/>
    <s v="Receitas Da Câmara"/>
    <s v="03.03.10"/>
    <s v="Receitas Da Câmara"/>
    <s v="03.03.10"/>
    <x v="55"/>
    <x v="0"/>
    <x v="4"/>
    <x v="6"/>
    <x v="1"/>
    <x v="0"/>
    <x v="1"/>
    <x v="0"/>
    <x v="9"/>
    <s v="2021-12-??"/>
    <x v="3"/>
    <n v="31680"/>
    <x v="3"/>
    <n v="0"/>
    <x v="1"/>
    <n v="0"/>
    <x v="811"/>
    <m/>
    <x v="0"/>
    <x v="12"/>
    <m/>
    <s v="Receitas Da Câmara"/>
    <x v="2"/>
    <s v="RDC"/>
    <x v="0"/>
    <x v="1"/>
    <x v="1"/>
    <x v="1"/>
    <x v="0"/>
    <x v="0"/>
    <x v="0"/>
    <x v="0"/>
    <x v="1"/>
    <x v="1"/>
    <x v="0"/>
    <s v="Receitas Da Câmara"/>
    <x v="0"/>
    <x v="0"/>
    <x v="0"/>
    <x v="0"/>
    <x v="0"/>
    <x v="0"/>
    <x v="0"/>
    <x v="3"/>
    <x v="1"/>
    <x v="2"/>
    <x v="12"/>
    <x v="0"/>
    <m/>
  </r>
  <r>
    <x v="0"/>
    <n v="0"/>
    <n v="0"/>
    <n v="5300"/>
    <n v="0"/>
    <x v="7912"/>
    <x v="0"/>
    <x v="0"/>
    <x v="0"/>
    <s v="03.16.01"/>
    <x v="27"/>
    <x v="0"/>
    <x v="0"/>
    <s v="Assembleia Municipal"/>
    <s v="03.16.01"/>
    <s v="Assembleia Municipal"/>
    <s v="03.16.01"/>
    <x v="66"/>
    <x v="0"/>
    <x v="0"/>
    <x v="0"/>
    <x v="1"/>
    <x v="0"/>
    <x v="0"/>
    <x v="0"/>
    <x v="3"/>
    <s v="2021-05-??"/>
    <x v="1"/>
    <n v="5300"/>
    <x v="3"/>
    <n v="0"/>
    <x v="1"/>
    <n v="0"/>
    <x v="811"/>
    <m/>
    <x v="0"/>
    <x v="12"/>
    <m/>
    <s v="Assembleia Municipal"/>
    <x v="2"/>
    <s v="AM"/>
    <x v="0"/>
    <x v="1"/>
    <x v="1"/>
    <x v="1"/>
    <x v="0"/>
    <x v="0"/>
    <x v="0"/>
    <x v="0"/>
    <x v="1"/>
    <x v="1"/>
    <x v="0"/>
    <s v="Assembleia Municipal"/>
    <x v="0"/>
    <x v="0"/>
    <x v="0"/>
    <x v="0"/>
    <x v="0"/>
    <x v="0"/>
    <x v="0"/>
    <x v="3"/>
    <x v="1"/>
    <x v="2"/>
    <x v="12"/>
    <x v="0"/>
    <m/>
  </r>
  <r>
    <x v="0"/>
    <n v="0"/>
    <n v="0"/>
    <n v="12660"/>
    <n v="0"/>
    <x v="7912"/>
    <x v="0"/>
    <x v="0"/>
    <x v="0"/>
    <s v="03.16.01"/>
    <x v="27"/>
    <x v="0"/>
    <x v="0"/>
    <s v="Assembleia Municipal"/>
    <s v="03.16.01"/>
    <s v="Assembleia Municipal"/>
    <s v="03.16.01"/>
    <x v="66"/>
    <x v="0"/>
    <x v="0"/>
    <x v="0"/>
    <x v="1"/>
    <x v="0"/>
    <x v="0"/>
    <x v="0"/>
    <x v="9"/>
    <s v="2021-12-??"/>
    <x v="3"/>
    <n v="12660"/>
    <x v="3"/>
    <n v="0"/>
    <x v="1"/>
    <n v="0"/>
    <x v="811"/>
    <m/>
    <x v="0"/>
    <x v="12"/>
    <m/>
    <s v="Assembleia Municipal"/>
    <x v="2"/>
    <s v="AM"/>
    <x v="0"/>
    <x v="1"/>
    <x v="1"/>
    <x v="1"/>
    <x v="0"/>
    <x v="0"/>
    <x v="0"/>
    <x v="0"/>
    <x v="1"/>
    <x v="1"/>
    <x v="0"/>
    <s v="Assembleia Municipal"/>
    <x v="0"/>
    <x v="0"/>
    <x v="0"/>
    <x v="0"/>
    <x v="0"/>
    <x v="0"/>
    <x v="0"/>
    <x v="3"/>
    <x v="1"/>
    <x v="2"/>
    <x v="12"/>
    <x v="0"/>
    <m/>
  </r>
  <r>
    <x v="0"/>
    <n v="0"/>
    <n v="0"/>
    <n v="781097"/>
    <n v="0"/>
    <x v="7912"/>
    <x v="0"/>
    <x v="0"/>
    <x v="0"/>
    <s v="03.16.15"/>
    <x v="0"/>
    <x v="0"/>
    <x v="0"/>
    <s v="Direção Financeira"/>
    <s v="03.16.15"/>
    <s v="Direção Financeira"/>
    <s v="03.16.15"/>
    <x v="4"/>
    <x v="0"/>
    <x v="0"/>
    <x v="0"/>
    <x v="0"/>
    <x v="0"/>
    <x v="0"/>
    <x v="0"/>
    <x v="8"/>
    <s v="2021-10-??"/>
    <x v="3"/>
    <n v="781097"/>
    <x v="3"/>
    <n v="7134224"/>
    <x v="1"/>
    <n v="0"/>
    <x v="811"/>
    <m/>
    <x v="0"/>
    <x v="12"/>
    <m/>
    <s v="Direção Financeira"/>
    <x v="2"/>
    <m/>
    <x v="0"/>
    <x v="1"/>
    <x v="1"/>
    <x v="1"/>
    <x v="0"/>
    <x v="0"/>
    <x v="0"/>
    <x v="0"/>
    <x v="1"/>
    <x v="1"/>
    <x v="0"/>
    <s v="Direção Financeira"/>
    <x v="0"/>
    <x v="0"/>
    <x v="0"/>
    <x v="0"/>
    <x v="0"/>
    <x v="0"/>
    <x v="0"/>
    <x v="3"/>
    <x v="1"/>
    <x v="2"/>
    <x v="12"/>
    <x v="0"/>
    <m/>
  </r>
  <r>
    <x v="0"/>
    <n v="0"/>
    <n v="0"/>
    <n v="826226"/>
    <n v="0"/>
    <x v="7912"/>
    <x v="0"/>
    <x v="0"/>
    <x v="0"/>
    <s v="03.16.15"/>
    <x v="0"/>
    <x v="0"/>
    <x v="0"/>
    <s v="Direção Financeira"/>
    <s v="03.16.15"/>
    <s v="Direção Financeira"/>
    <s v="03.16.15"/>
    <x v="4"/>
    <x v="0"/>
    <x v="0"/>
    <x v="0"/>
    <x v="0"/>
    <x v="0"/>
    <x v="0"/>
    <x v="0"/>
    <x v="10"/>
    <s v="2021-11-??"/>
    <x v="3"/>
    <n v="826226"/>
    <x v="3"/>
    <n v="7134224"/>
    <x v="1"/>
    <n v="0"/>
    <x v="811"/>
    <m/>
    <x v="0"/>
    <x v="12"/>
    <m/>
    <s v="Direção Financeira"/>
    <x v="2"/>
    <m/>
    <x v="0"/>
    <x v="1"/>
    <x v="1"/>
    <x v="1"/>
    <x v="0"/>
    <x v="0"/>
    <x v="0"/>
    <x v="0"/>
    <x v="1"/>
    <x v="1"/>
    <x v="0"/>
    <s v="Direção Financeira"/>
    <x v="0"/>
    <x v="0"/>
    <x v="0"/>
    <x v="0"/>
    <x v="0"/>
    <x v="0"/>
    <x v="0"/>
    <x v="3"/>
    <x v="1"/>
    <x v="2"/>
    <x v="12"/>
    <x v="0"/>
    <m/>
  </r>
  <r>
    <x v="0"/>
    <n v="0"/>
    <n v="0"/>
    <n v="817226"/>
    <n v="0"/>
    <x v="7912"/>
    <x v="0"/>
    <x v="0"/>
    <x v="0"/>
    <s v="03.16.15"/>
    <x v="0"/>
    <x v="0"/>
    <x v="0"/>
    <s v="Direção Financeira"/>
    <s v="03.16.15"/>
    <s v="Direção Financeira"/>
    <s v="03.16.15"/>
    <x v="4"/>
    <x v="0"/>
    <x v="0"/>
    <x v="0"/>
    <x v="0"/>
    <x v="0"/>
    <x v="0"/>
    <x v="0"/>
    <x v="9"/>
    <s v="2021-12-??"/>
    <x v="3"/>
    <n v="817226"/>
    <x v="3"/>
    <n v="7134224"/>
    <x v="1"/>
    <n v="0"/>
    <x v="811"/>
    <m/>
    <x v="0"/>
    <x v="12"/>
    <m/>
    <s v="Direção Financeira"/>
    <x v="2"/>
    <m/>
    <x v="0"/>
    <x v="1"/>
    <x v="1"/>
    <x v="1"/>
    <x v="0"/>
    <x v="0"/>
    <x v="0"/>
    <x v="0"/>
    <x v="1"/>
    <x v="1"/>
    <x v="0"/>
    <s v="Direção Financeira"/>
    <x v="0"/>
    <x v="0"/>
    <x v="0"/>
    <x v="0"/>
    <x v="0"/>
    <x v="0"/>
    <x v="0"/>
    <x v="3"/>
    <x v="1"/>
    <x v="2"/>
    <x v="12"/>
    <x v="0"/>
    <m/>
  </r>
  <r>
    <x v="0"/>
    <n v="0"/>
    <n v="0"/>
    <n v="65035"/>
    <n v="0"/>
    <x v="7912"/>
    <x v="0"/>
    <x v="0"/>
    <x v="0"/>
    <s v="03.16.15"/>
    <x v="0"/>
    <x v="0"/>
    <x v="0"/>
    <s v="Direção Financeira"/>
    <s v="03.16.15"/>
    <s v="Direção Financeira"/>
    <s v="03.16.15"/>
    <x v="5"/>
    <x v="0"/>
    <x v="0"/>
    <x v="0"/>
    <x v="1"/>
    <x v="0"/>
    <x v="0"/>
    <x v="0"/>
    <x v="0"/>
    <s v="2021-01-??"/>
    <x v="0"/>
    <n v="65035"/>
    <x v="3"/>
    <n v="340000"/>
    <x v="1"/>
    <n v="0"/>
    <x v="811"/>
    <m/>
    <x v="0"/>
    <x v="12"/>
    <m/>
    <s v="Direção Financeira"/>
    <x v="2"/>
    <m/>
    <x v="0"/>
    <x v="1"/>
    <x v="1"/>
    <x v="1"/>
    <x v="0"/>
    <x v="0"/>
    <x v="0"/>
    <x v="0"/>
    <x v="1"/>
    <x v="1"/>
    <x v="0"/>
    <s v="Direção Financeira"/>
    <x v="0"/>
    <x v="0"/>
    <x v="0"/>
    <x v="0"/>
    <x v="0"/>
    <x v="0"/>
    <x v="0"/>
    <x v="3"/>
    <x v="1"/>
    <x v="2"/>
    <x v="12"/>
    <x v="0"/>
    <m/>
  </r>
  <r>
    <x v="0"/>
    <n v="0"/>
    <n v="0"/>
    <n v="41378"/>
    <n v="0"/>
    <x v="7912"/>
    <x v="0"/>
    <x v="0"/>
    <x v="0"/>
    <s v="03.16.15"/>
    <x v="0"/>
    <x v="0"/>
    <x v="0"/>
    <s v="Direção Financeira"/>
    <s v="03.16.15"/>
    <s v="Direção Financeira"/>
    <s v="03.16.15"/>
    <x v="5"/>
    <x v="0"/>
    <x v="0"/>
    <x v="0"/>
    <x v="1"/>
    <x v="0"/>
    <x v="0"/>
    <x v="0"/>
    <x v="11"/>
    <s v="2021-02-??"/>
    <x v="0"/>
    <n v="41378"/>
    <x v="3"/>
    <n v="340000"/>
    <x v="1"/>
    <n v="0"/>
    <x v="811"/>
    <m/>
    <x v="0"/>
    <x v="12"/>
    <m/>
    <s v="Direção Financeira"/>
    <x v="2"/>
    <m/>
    <x v="0"/>
    <x v="1"/>
    <x v="1"/>
    <x v="1"/>
    <x v="0"/>
    <x v="0"/>
    <x v="0"/>
    <x v="0"/>
    <x v="1"/>
    <x v="1"/>
    <x v="0"/>
    <s v="Direção Financeira"/>
    <x v="0"/>
    <x v="0"/>
    <x v="0"/>
    <x v="0"/>
    <x v="0"/>
    <x v="0"/>
    <x v="0"/>
    <x v="3"/>
    <x v="1"/>
    <x v="2"/>
    <x v="12"/>
    <x v="0"/>
    <m/>
  </r>
  <r>
    <x v="0"/>
    <n v="0"/>
    <n v="0"/>
    <n v="39834"/>
    <n v="0"/>
    <x v="7912"/>
    <x v="0"/>
    <x v="0"/>
    <x v="0"/>
    <s v="03.16.15"/>
    <x v="0"/>
    <x v="0"/>
    <x v="0"/>
    <s v="Direção Financeira"/>
    <s v="03.16.15"/>
    <s v="Direção Financeira"/>
    <s v="03.16.15"/>
    <x v="5"/>
    <x v="0"/>
    <x v="0"/>
    <x v="0"/>
    <x v="1"/>
    <x v="0"/>
    <x v="0"/>
    <x v="0"/>
    <x v="2"/>
    <s v="2021-03-??"/>
    <x v="0"/>
    <n v="39834"/>
    <x v="3"/>
    <n v="340000"/>
    <x v="1"/>
    <n v="0"/>
    <x v="811"/>
    <m/>
    <x v="0"/>
    <x v="12"/>
    <m/>
    <s v="Direção Financeira"/>
    <x v="2"/>
    <m/>
    <x v="0"/>
    <x v="1"/>
    <x v="1"/>
    <x v="1"/>
    <x v="0"/>
    <x v="0"/>
    <x v="0"/>
    <x v="0"/>
    <x v="1"/>
    <x v="1"/>
    <x v="0"/>
    <s v="Direção Financeira"/>
    <x v="0"/>
    <x v="0"/>
    <x v="0"/>
    <x v="0"/>
    <x v="0"/>
    <x v="0"/>
    <x v="0"/>
    <x v="3"/>
    <x v="1"/>
    <x v="2"/>
    <x v="12"/>
    <x v="0"/>
    <m/>
  </r>
  <r>
    <x v="0"/>
    <n v="0"/>
    <n v="0"/>
    <n v="69000"/>
    <n v="0"/>
    <x v="7912"/>
    <x v="0"/>
    <x v="0"/>
    <x v="0"/>
    <s v="03.16.15"/>
    <x v="0"/>
    <x v="0"/>
    <x v="0"/>
    <s v="Direção Financeira"/>
    <s v="03.16.15"/>
    <s v="Direção Financeira"/>
    <s v="03.16.15"/>
    <x v="5"/>
    <x v="0"/>
    <x v="0"/>
    <x v="0"/>
    <x v="1"/>
    <x v="0"/>
    <x v="0"/>
    <x v="0"/>
    <x v="1"/>
    <s v="2021-04-??"/>
    <x v="1"/>
    <n v="69000"/>
    <x v="3"/>
    <n v="340000"/>
    <x v="1"/>
    <n v="0"/>
    <x v="811"/>
    <m/>
    <x v="0"/>
    <x v="12"/>
    <m/>
    <s v="Direção Financeira"/>
    <x v="2"/>
    <m/>
    <x v="0"/>
    <x v="1"/>
    <x v="1"/>
    <x v="1"/>
    <x v="0"/>
    <x v="0"/>
    <x v="0"/>
    <x v="0"/>
    <x v="1"/>
    <x v="1"/>
    <x v="0"/>
    <s v="Direção Financeira"/>
    <x v="0"/>
    <x v="0"/>
    <x v="0"/>
    <x v="0"/>
    <x v="0"/>
    <x v="0"/>
    <x v="0"/>
    <x v="3"/>
    <x v="1"/>
    <x v="2"/>
    <x v="12"/>
    <x v="0"/>
    <m/>
  </r>
  <r>
    <x v="0"/>
    <n v="0"/>
    <n v="0"/>
    <n v="35542"/>
    <n v="0"/>
    <x v="7912"/>
    <x v="0"/>
    <x v="0"/>
    <x v="0"/>
    <s v="03.16.15"/>
    <x v="0"/>
    <x v="0"/>
    <x v="0"/>
    <s v="Direção Financeira"/>
    <s v="03.16.15"/>
    <s v="Direção Financeira"/>
    <s v="03.16.15"/>
    <x v="5"/>
    <x v="0"/>
    <x v="0"/>
    <x v="0"/>
    <x v="1"/>
    <x v="0"/>
    <x v="0"/>
    <x v="0"/>
    <x v="3"/>
    <s v="2021-05-??"/>
    <x v="1"/>
    <n v="35542"/>
    <x v="3"/>
    <n v="340000"/>
    <x v="1"/>
    <n v="0"/>
    <x v="811"/>
    <m/>
    <x v="0"/>
    <x v="12"/>
    <m/>
    <s v="Direção Financeira"/>
    <x v="2"/>
    <m/>
    <x v="0"/>
    <x v="1"/>
    <x v="1"/>
    <x v="1"/>
    <x v="0"/>
    <x v="0"/>
    <x v="0"/>
    <x v="0"/>
    <x v="1"/>
    <x v="1"/>
    <x v="0"/>
    <s v="Direção Financeira"/>
    <x v="0"/>
    <x v="0"/>
    <x v="0"/>
    <x v="0"/>
    <x v="0"/>
    <x v="0"/>
    <x v="0"/>
    <x v="3"/>
    <x v="1"/>
    <x v="2"/>
    <x v="12"/>
    <x v="0"/>
    <m/>
  </r>
  <r>
    <x v="0"/>
    <n v="0"/>
    <n v="0"/>
    <n v="36144"/>
    <n v="0"/>
    <x v="7912"/>
    <x v="0"/>
    <x v="0"/>
    <x v="0"/>
    <s v="03.16.15"/>
    <x v="0"/>
    <x v="0"/>
    <x v="0"/>
    <s v="Direção Financeira"/>
    <s v="03.16.15"/>
    <s v="Direção Financeira"/>
    <s v="03.16.15"/>
    <x v="5"/>
    <x v="0"/>
    <x v="0"/>
    <x v="0"/>
    <x v="1"/>
    <x v="0"/>
    <x v="0"/>
    <x v="0"/>
    <x v="4"/>
    <s v="2021-06-??"/>
    <x v="1"/>
    <n v="36144"/>
    <x v="3"/>
    <n v="340000"/>
    <x v="1"/>
    <n v="0"/>
    <x v="811"/>
    <m/>
    <x v="0"/>
    <x v="12"/>
    <m/>
    <s v="Direção Financeira"/>
    <x v="2"/>
    <m/>
    <x v="0"/>
    <x v="1"/>
    <x v="1"/>
    <x v="1"/>
    <x v="0"/>
    <x v="0"/>
    <x v="0"/>
    <x v="0"/>
    <x v="1"/>
    <x v="1"/>
    <x v="0"/>
    <s v="Direção Financeira"/>
    <x v="0"/>
    <x v="0"/>
    <x v="0"/>
    <x v="0"/>
    <x v="0"/>
    <x v="0"/>
    <x v="0"/>
    <x v="3"/>
    <x v="1"/>
    <x v="2"/>
    <x v="12"/>
    <x v="0"/>
    <m/>
  </r>
  <r>
    <x v="0"/>
    <n v="0"/>
    <n v="0"/>
    <n v="36144"/>
    <n v="0"/>
    <x v="7912"/>
    <x v="0"/>
    <x v="0"/>
    <x v="0"/>
    <s v="03.16.15"/>
    <x v="0"/>
    <x v="0"/>
    <x v="0"/>
    <s v="Direção Financeira"/>
    <s v="03.16.15"/>
    <s v="Direção Financeira"/>
    <s v="03.16.15"/>
    <x v="5"/>
    <x v="0"/>
    <x v="0"/>
    <x v="0"/>
    <x v="1"/>
    <x v="0"/>
    <x v="0"/>
    <x v="0"/>
    <x v="6"/>
    <s v="2021-07-??"/>
    <x v="2"/>
    <n v="36144"/>
    <x v="3"/>
    <n v="340000"/>
    <x v="1"/>
    <n v="0"/>
    <x v="811"/>
    <m/>
    <x v="0"/>
    <x v="12"/>
    <m/>
    <s v="Direção Financeira"/>
    <x v="2"/>
    <m/>
    <x v="0"/>
    <x v="1"/>
    <x v="1"/>
    <x v="1"/>
    <x v="0"/>
    <x v="0"/>
    <x v="0"/>
    <x v="0"/>
    <x v="1"/>
    <x v="1"/>
    <x v="0"/>
    <s v="Direção Financeira"/>
    <x v="0"/>
    <x v="0"/>
    <x v="0"/>
    <x v="0"/>
    <x v="0"/>
    <x v="0"/>
    <x v="0"/>
    <x v="3"/>
    <x v="1"/>
    <x v="2"/>
    <x v="12"/>
    <x v="0"/>
    <m/>
  </r>
  <r>
    <x v="0"/>
    <n v="0"/>
    <n v="0"/>
    <n v="36144"/>
    <n v="0"/>
    <x v="7912"/>
    <x v="0"/>
    <x v="0"/>
    <x v="0"/>
    <s v="03.16.15"/>
    <x v="0"/>
    <x v="0"/>
    <x v="0"/>
    <s v="Direção Financeira"/>
    <s v="03.16.15"/>
    <s v="Direção Financeira"/>
    <s v="03.16.15"/>
    <x v="5"/>
    <x v="0"/>
    <x v="0"/>
    <x v="0"/>
    <x v="1"/>
    <x v="0"/>
    <x v="0"/>
    <x v="0"/>
    <x v="5"/>
    <s v="2021-08-??"/>
    <x v="2"/>
    <n v="36144"/>
    <x v="3"/>
    <n v="340000"/>
    <x v="1"/>
    <n v="0"/>
    <x v="811"/>
    <m/>
    <x v="0"/>
    <x v="12"/>
    <m/>
    <s v="Direção Financeira"/>
    <x v="2"/>
    <m/>
    <x v="0"/>
    <x v="1"/>
    <x v="1"/>
    <x v="1"/>
    <x v="0"/>
    <x v="0"/>
    <x v="0"/>
    <x v="0"/>
    <x v="1"/>
    <x v="1"/>
    <x v="0"/>
    <s v="Direção Financeira"/>
    <x v="0"/>
    <x v="0"/>
    <x v="0"/>
    <x v="0"/>
    <x v="0"/>
    <x v="0"/>
    <x v="0"/>
    <x v="3"/>
    <x v="1"/>
    <x v="2"/>
    <x v="12"/>
    <x v="0"/>
    <m/>
  </r>
  <r>
    <x v="0"/>
    <n v="0"/>
    <n v="0"/>
    <n v="3916"/>
    <n v="0"/>
    <x v="7912"/>
    <x v="0"/>
    <x v="0"/>
    <x v="0"/>
    <s v="03.16.15"/>
    <x v="0"/>
    <x v="0"/>
    <x v="0"/>
    <s v="Direção Financeira"/>
    <s v="03.16.15"/>
    <s v="Direção Financeira"/>
    <s v="03.16.15"/>
    <x v="5"/>
    <x v="0"/>
    <x v="0"/>
    <x v="0"/>
    <x v="1"/>
    <x v="0"/>
    <x v="0"/>
    <x v="0"/>
    <x v="7"/>
    <s v="2021-09-??"/>
    <x v="2"/>
    <n v="3916"/>
    <x v="3"/>
    <n v="340000"/>
    <x v="1"/>
    <n v="0"/>
    <x v="811"/>
    <m/>
    <x v="0"/>
    <x v="12"/>
    <m/>
    <s v="Direção Financeira"/>
    <x v="2"/>
    <m/>
    <x v="0"/>
    <x v="1"/>
    <x v="1"/>
    <x v="1"/>
    <x v="0"/>
    <x v="0"/>
    <x v="0"/>
    <x v="0"/>
    <x v="1"/>
    <x v="1"/>
    <x v="0"/>
    <s v="Direção Financeira"/>
    <x v="0"/>
    <x v="0"/>
    <x v="0"/>
    <x v="0"/>
    <x v="0"/>
    <x v="0"/>
    <x v="0"/>
    <x v="3"/>
    <x v="1"/>
    <x v="2"/>
    <x v="12"/>
    <x v="0"/>
    <m/>
  </r>
  <r>
    <x v="0"/>
    <n v="0"/>
    <n v="0"/>
    <n v="47606"/>
    <n v="0"/>
    <x v="7912"/>
    <x v="0"/>
    <x v="0"/>
    <x v="0"/>
    <s v="03.16.15"/>
    <x v="0"/>
    <x v="0"/>
    <x v="0"/>
    <s v="Direção Financeira"/>
    <s v="03.16.15"/>
    <s v="Direção Financeira"/>
    <s v="03.16.15"/>
    <x v="5"/>
    <x v="0"/>
    <x v="0"/>
    <x v="0"/>
    <x v="1"/>
    <x v="0"/>
    <x v="0"/>
    <x v="0"/>
    <x v="8"/>
    <s v="2021-10-??"/>
    <x v="3"/>
    <n v="47606"/>
    <x v="3"/>
    <n v="340000"/>
    <x v="1"/>
    <n v="0"/>
    <x v="811"/>
    <m/>
    <x v="0"/>
    <x v="12"/>
    <m/>
    <s v="Direção Financeira"/>
    <x v="2"/>
    <m/>
    <x v="0"/>
    <x v="1"/>
    <x v="1"/>
    <x v="1"/>
    <x v="0"/>
    <x v="0"/>
    <x v="0"/>
    <x v="0"/>
    <x v="1"/>
    <x v="1"/>
    <x v="0"/>
    <s v="Direção Financeira"/>
    <x v="0"/>
    <x v="0"/>
    <x v="0"/>
    <x v="0"/>
    <x v="0"/>
    <x v="0"/>
    <x v="0"/>
    <x v="3"/>
    <x v="1"/>
    <x v="2"/>
    <x v="12"/>
    <x v="0"/>
    <m/>
  </r>
  <r>
    <x v="0"/>
    <n v="0"/>
    <n v="0"/>
    <n v="26940"/>
    <n v="0"/>
    <x v="7912"/>
    <x v="0"/>
    <x v="0"/>
    <x v="0"/>
    <s v="03.16.15"/>
    <x v="0"/>
    <x v="0"/>
    <x v="0"/>
    <s v="Direção Financeira"/>
    <s v="03.16.15"/>
    <s v="Direção Financeira"/>
    <s v="03.16.15"/>
    <x v="5"/>
    <x v="0"/>
    <x v="0"/>
    <x v="0"/>
    <x v="1"/>
    <x v="0"/>
    <x v="0"/>
    <x v="0"/>
    <x v="10"/>
    <s v="2021-11-??"/>
    <x v="3"/>
    <n v="26940"/>
    <x v="3"/>
    <n v="340000"/>
    <x v="1"/>
    <n v="0"/>
    <x v="811"/>
    <m/>
    <x v="0"/>
    <x v="12"/>
    <m/>
    <s v="Direção Financeira"/>
    <x v="2"/>
    <m/>
    <x v="0"/>
    <x v="1"/>
    <x v="1"/>
    <x v="1"/>
    <x v="0"/>
    <x v="0"/>
    <x v="0"/>
    <x v="0"/>
    <x v="1"/>
    <x v="1"/>
    <x v="0"/>
    <s v="Direção Financeira"/>
    <x v="0"/>
    <x v="0"/>
    <x v="0"/>
    <x v="0"/>
    <x v="0"/>
    <x v="0"/>
    <x v="0"/>
    <x v="3"/>
    <x v="1"/>
    <x v="2"/>
    <x v="12"/>
    <x v="0"/>
    <m/>
  </r>
  <r>
    <x v="0"/>
    <n v="0"/>
    <n v="0"/>
    <n v="26431"/>
    <n v="0"/>
    <x v="7912"/>
    <x v="0"/>
    <x v="0"/>
    <x v="0"/>
    <s v="03.16.15"/>
    <x v="0"/>
    <x v="0"/>
    <x v="0"/>
    <s v="Direção Financeira"/>
    <s v="03.16.15"/>
    <s v="Direção Financeira"/>
    <s v="03.16.15"/>
    <x v="5"/>
    <x v="0"/>
    <x v="0"/>
    <x v="0"/>
    <x v="1"/>
    <x v="0"/>
    <x v="0"/>
    <x v="0"/>
    <x v="9"/>
    <s v="2021-12-??"/>
    <x v="3"/>
    <n v="26431"/>
    <x v="3"/>
    <n v="340000"/>
    <x v="1"/>
    <n v="0"/>
    <x v="811"/>
    <m/>
    <x v="0"/>
    <x v="12"/>
    <m/>
    <s v="Direção Financeira"/>
    <x v="2"/>
    <m/>
    <x v="0"/>
    <x v="1"/>
    <x v="1"/>
    <x v="1"/>
    <x v="0"/>
    <x v="0"/>
    <x v="0"/>
    <x v="0"/>
    <x v="1"/>
    <x v="1"/>
    <x v="0"/>
    <s v="Direção Financeira"/>
    <x v="0"/>
    <x v="0"/>
    <x v="0"/>
    <x v="0"/>
    <x v="0"/>
    <x v="0"/>
    <x v="0"/>
    <x v="3"/>
    <x v="1"/>
    <x v="2"/>
    <x v="12"/>
    <x v="0"/>
    <m/>
  </r>
  <r>
    <x v="0"/>
    <n v="0"/>
    <n v="0"/>
    <n v="122400"/>
    <n v="0"/>
    <x v="7912"/>
    <x v="0"/>
    <x v="0"/>
    <x v="0"/>
    <s v="03.16.25"/>
    <x v="17"/>
    <x v="0"/>
    <x v="0"/>
    <s v="Direção dos  Recursos Humanos"/>
    <s v="03.16.25"/>
    <s v="Direção dos  Recursos Humanos"/>
    <s v="03.16.25"/>
    <x v="0"/>
    <x v="0"/>
    <x v="0"/>
    <x v="0"/>
    <x v="0"/>
    <x v="0"/>
    <x v="0"/>
    <x v="0"/>
    <x v="0"/>
    <s v="2021-01-??"/>
    <x v="0"/>
    <n v="122400"/>
    <x v="3"/>
    <n v="0"/>
    <x v="1"/>
    <n v="0"/>
    <x v="811"/>
    <m/>
    <x v="0"/>
    <x v="12"/>
    <m/>
    <s v="Direção dos  Recursos Humanos"/>
    <x v="2"/>
    <m/>
    <x v="0"/>
    <x v="1"/>
    <x v="1"/>
    <x v="1"/>
    <x v="0"/>
    <x v="0"/>
    <x v="0"/>
    <x v="0"/>
    <x v="1"/>
    <x v="1"/>
    <x v="0"/>
    <s v="Direção dos  Recursos Humanos"/>
    <x v="0"/>
    <x v="0"/>
    <x v="0"/>
    <x v="0"/>
    <x v="0"/>
    <x v="0"/>
    <x v="0"/>
    <x v="3"/>
    <x v="1"/>
    <x v="2"/>
    <x v="12"/>
    <x v="0"/>
    <m/>
  </r>
  <r>
    <x v="0"/>
    <n v="0"/>
    <n v="0"/>
    <n v="122400"/>
    <n v="0"/>
    <x v="7912"/>
    <x v="0"/>
    <x v="0"/>
    <x v="0"/>
    <s v="03.16.25"/>
    <x v="17"/>
    <x v="0"/>
    <x v="0"/>
    <s v="Direção dos  Recursos Humanos"/>
    <s v="03.16.25"/>
    <s v="Direção dos  Recursos Humanos"/>
    <s v="03.16.25"/>
    <x v="0"/>
    <x v="0"/>
    <x v="0"/>
    <x v="0"/>
    <x v="0"/>
    <x v="0"/>
    <x v="0"/>
    <x v="0"/>
    <x v="11"/>
    <s v="2021-02-??"/>
    <x v="0"/>
    <n v="122400"/>
    <x v="3"/>
    <n v="0"/>
    <x v="1"/>
    <n v="0"/>
    <x v="811"/>
    <m/>
    <x v="0"/>
    <x v="12"/>
    <m/>
    <s v="Direção dos  Recursos Humanos"/>
    <x v="2"/>
    <m/>
    <x v="0"/>
    <x v="1"/>
    <x v="1"/>
    <x v="1"/>
    <x v="0"/>
    <x v="0"/>
    <x v="0"/>
    <x v="0"/>
    <x v="1"/>
    <x v="1"/>
    <x v="0"/>
    <s v="Direção dos  Recursos Humanos"/>
    <x v="0"/>
    <x v="0"/>
    <x v="0"/>
    <x v="0"/>
    <x v="0"/>
    <x v="0"/>
    <x v="0"/>
    <x v="3"/>
    <x v="1"/>
    <x v="2"/>
    <x v="12"/>
    <x v="0"/>
    <m/>
  </r>
  <r>
    <x v="0"/>
    <n v="0"/>
    <n v="0"/>
    <n v="122400"/>
    <n v="0"/>
    <x v="7912"/>
    <x v="0"/>
    <x v="0"/>
    <x v="0"/>
    <s v="03.16.25"/>
    <x v="17"/>
    <x v="0"/>
    <x v="0"/>
    <s v="Direção dos  Recursos Humanos"/>
    <s v="03.16.25"/>
    <s v="Direção dos  Recursos Humanos"/>
    <s v="03.16.25"/>
    <x v="0"/>
    <x v="0"/>
    <x v="0"/>
    <x v="0"/>
    <x v="0"/>
    <x v="0"/>
    <x v="0"/>
    <x v="0"/>
    <x v="2"/>
    <s v="2021-03-??"/>
    <x v="0"/>
    <n v="122400"/>
    <x v="3"/>
    <n v="0"/>
    <x v="1"/>
    <n v="0"/>
    <x v="811"/>
    <m/>
    <x v="0"/>
    <x v="12"/>
    <m/>
    <s v="Direção dos  Recursos Humanos"/>
    <x v="2"/>
    <m/>
    <x v="0"/>
    <x v="1"/>
    <x v="1"/>
    <x v="1"/>
    <x v="0"/>
    <x v="0"/>
    <x v="0"/>
    <x v="0"/>
    <x v="1"/>
    <x v="1"/>
    <x v="0"/>
    <s v="Direção dos  Recursos Humanos"/>
    <x v="0"/>
    <x v="0"/>
    <x v="0"/>
    <x v="0"/>
    <x v="0"/>
    <x v="0"/>
    <x v="0"/>
    <x v="3"/>
    <x v="1"/>
    <x v="2"/>
    <x v="12"/>
    <x v="0"/>
    <m/>
  </r>
  <r>
    <x v="0"/>
    <n v="0"/>
    <n v="0"/>
    <n v="122400"/>
    <n v="0"/>
    <x v="7912"/>
    <x v="0"/>
    <x v="0"/>
    <x v="0"/>
    <s v="03.16.25"/>
    <x v="17"/>
    <x v="0"/>
    <x v="0"/>
    <s v="Direção dos  Recursos Humanos"/>
    <s v="03.16.25"/>
    <s v="Direção dos  Recursos Humanos"/>
    <s v="03.16.25"/>
    <x v="0"/>
    <x v="0"/>
    <x v="0"/>
    <x v="0"/>
    <x v="0"/>
    <x v="0"/>
    <x v="0"/>
    <x v="0"/>
    <x v="3"/>
    <s v="2021-05-??"/>
    <x v="1"/>
    <n v="122400"/>
    <x v="3"/>
    <n v="0"/>
    <x v="1"/>
    <n v="0"/>
    <x v="811"/>
    <m/>
    <x v="0"/>
    <x v="12"/>
    <m/>
    <s v="Direção dos  Recursos Humanos"/>
    <x v="2"/>
    <m/>
    <x v="0"/>
    <x v="1"/>
    <x v="1"/>
    <x v="1"/>
    <x v="0"/>
    <x v="0"/>
    <x v="0"/>
    <x v="0"/>
    <x v="1"/>
    <x v="1"/>
    <x v="0"/>
    <s v="Direção dos  Recursos Humanos"/>
    <x v="0"/>
    <x v="0"/>
    <x v="0"/>
    <x v="0"/>
    <x v="0"/>
    <x v="0"/>
    <x v="0"/>
    <x v="3"/>
    <x v="1"/>
    <x v="2"/>
    <x v="12"/>
    <x v="0"/>
    <m/>
  </r>
  <r>
    <x v="0"/>
    <n v="0"/>
    <n v="0"/>
    <n v="122400"/>
    <n v="0"/>
    <x v="7912"/>
    <x v="0"/>
    <x v="0"/>
    <x v="0"/>
    <s v="03.16.25"/>
    <x v="17"/>
    <x v="0"/>
    <x v="0"/>
    <s v="Direção dos  Recursos Humanos"/>
    <s v="03.16.25"/>
    <s v="Direção dos  Recursos Humanos"/>
    <s v="03.16.25"/>
    <x v="0"/>
    <x v="0"/>
    <x v="0"/>
    <x v="0"/>
    <x v="0"/>
    <x v="0"/>
    <x v="0"/>
    <x v="0"/>
    <x v="4"/>
    <s v="2021-06-??"/>
    <x v="1"/>
    <n v="122400"/>
    <x v="3"/>
    <n v="0"/>
    <x v="1"/>
    <n v="0"/>
    <x v="811"/>
    <m/>
    <x v="0"/>
    <x v="12"/>
    <m/>
    <s v="Direção dos  Recursos Humanos"/>
    <x v="2"/>
    <m/>
    <x v="0"/>
    <x v="1"/>
    <x v="1"/>
    <x v="1"/>
    <x v="0"/>
    <x v="0"/>
    <x v="0"/>
    <x v="0"/>
    <x v="1"/>
    <x v="1"/>
    <x v="0"/>
    <s v="Direção dos  Recursos Humanos"/>
    <x v="0"/>
    <x v="0"/>
    <x v="0"/>
    <x v="0"/>
    <x v="0"/>
    <x v="0"/>
    <x v="0"/>
    <x v="3"/>
    <x v="1"/>
    <x v="2"/>
    <x v="12"/>
    <x v="0"/>
    <m/>
  </r>
  <r>
    <x v="0"/>
    <n v="0"/>
    <n v="0"/>
    <n v="122400"/>
    <n v="0"/>
    <x v="7912"/>
    <x v="0"/>
    <x v="0"/>
    <x v="0"/>
    <s v="03.16.25"/>
    <x v="17"/>
    <x v="0"/>
    <x v="0"/>
    <s v="Direção dos  Recursos Humanos"/>
    <s v="03.16.25"/>
    <s v="Direção dos  Recursos Humanos"/>
    <s v="03.16.25"/>
    <x v="0"/>
    <x v="0"/>
    <x v="0"/>
    <x v="0"/>
    <x v="0"/>
    <x v="0"/>
    <x v="0"/>
    <x v="0"/>
    <x v="5"/>
    <s v="2021-08-??"/>
    <x v="2"/>
    <n v="122400"/>
    <x v="3"/>
    <n v="0"/>
    <x v="1"/>
    <n v="0"/>
    <x v="811"/>
    <m/>
    <x v="0"/>
    <x v="12"/>
    <m/>
    <s v="Direção dos  Recursos Humanos"/>
    <x v="2"/>
    <m/>
    <x v="0"/>
    <x v="1"/>
    <x v="1"/>
    <x v="1"/>
    <x v="0"/>
    <x v="0"/>
    <x v="0"/>
    <x v="0"/>
    <x v="1"/>
    <x v="1"/>
    <x v="0"/>
    <s v="Direção dos  Recursos Humanos"/>
    <x v="0"/>
    <x v="0"/>
    <x v="0"/>
    <x v="0"/>
    <x v="0"/>
    <x v="0"/>
    <x v="0"/>
    <x v="3"/>
    <x v="1"/>
    <x v="2"/>
    <x v="12"/>
    <x v="0"/>
    <m/>
  </r>
  <r>
    <x v="0"/>
    <n v="0"/>
    <n v="0"/>
    <n v="122400"/>
    <n v="0"/>
    <x v="7912"/>
    <x v="0"/>
    <x v="0"/>
    <x v="0"/>
    <s v="03.16.25"/>
    <x v="17"/>
    <x v="0"/>
    <x v="0"/>
    <s v="Direção dos  Recursos Humanos"/>
    <s v="03.16.25"/>
    <s v="Direção dos  Recursos Humanos"/>
    <s v="03.16.25"/>
    <x v="0"/>
    <x v="0"/>
    <x v="0"/>
    <x v="0"/>
    <x v="0"/>
    <x v="0"/>
    <x v="0"/>
    <x v="0"/>
    <x v="7"/>
    <s v="2021-09-??"/>
    <x v="2"/>
    <n v="122400"/>
    <x v="3"/>
    <n v="0"/>
    <x v="1"/>
    <n v="0"/>
    <x v="811"/>
    <m/>
    <x v="0"/>
    <x v="12"/>
    <m/>
    <s v="Direção dos  Recursos Humanos"/>
    <x v="2"/>
    <m/>
    <x v="0"/>
    <x v="1"/>
    <x v="1"/>
    <x v="1"/>
    <x v="0"/>
    <x v="0"/>
    <x v="0"/>
    <x v="0"/>
    <x v="1"/>
    <x v="1"/>
    <x v="0"/>
    <s v="Direção dos  Recursos Humanos"/>
    <x v="0"/>
    <x v="0"/>
    <x v="0"/>
    <x v="0"/>
    <x v="0"/>
    <x v="0"/>
    <x v="0"/>
    <x v="3"/>
    <x v="1"/>
    <x v="2"/>
    <x v="12"/>
    <x v="0"/>
    <m/>
  </r>
  <r>
    <x v="0"/>
    <n v="0"/>
    <n v="0"/>
    <n v="122400"/>
    <n v="0"/>
    <x v="7912"/>
    <x v="0"/>
    <x v="0"/>
    <x v="0"/>
    <s v="03.16.25"/>
    <x v="17"/>
    <x v="0"/>
    <x v="0"/>
    <s v="Direção dos  Recursos Humanos"/>
    <s v="03.16.25"/>
    <s v="Direção dos  Recursos Humanos"/>
    <s v="03.16.25"/>
    <x v="0"/>
    <x v="0"/>
    <x v="0"/>
    <x v="0"/>
    <x v="0"/>
    <x v="0"/>
    <x v="0"/>
    <x v="0"/>
    <x v="10"/>
    <s v="2021-11-??"/>
    <x v="3"/>
    <n v="122400"/>
    <x v="3"/>
    <n v="0"/>
    <x v="1"/>
    <n v="0"/>
    <x v="811"/>
    <m/>
    <x v="0"/>
    <x v="12"/>
    <m/>
    <s v="Direção dos  Recursos Humanos"/>
    <x v="2"/>
    <m/>
    <x v="0"/>
    <x v="1"/>
    <x v="1"/>
    <x v="1"/>
    <x v="0"/>
    <x v="0"/>
    <x v="0"/>
    <x v="0"/>
    <x v="1"/>
    <x v="1"/>
    <x v="0"/>
    <s v="Direção dos  Recursos Humanos"/>
    <x v="0"/>
    <x v="0"/>
    <x v="0"/>
    <x v="0"/>
    <x v="0"/>
    <x v="0"/>
    <x v="0"/>
    <x v="3"/>
    <x v="1"/>
    <x v="2"/>
    <x v="12"/>
    <x v="0"/>
    <m/>
  </r>
  <r>
    <x v="0"/>
    <n v="0"/>
    <n v="0"/>
    <n v="244800"/>
    <n v="0"/>
    <x v="7912"/>
    <x v="0"/>
    <x v="0"/>
    <x v="0"/>
    <s v="03.16.25"/>
    <x v="17"/>
    <x v="0"/>
    <x v="0"/>
    <s v="Direção dos  Recursos Humanos"/>
    <s v="03.16.25"/>
    <s v="Direção dos  Recursos Humanos"/>
    <s v="03.16.25"/>
    <x v="0"/>
    <x v="0"/>
    <x v="0"/>
    <x v="0"/>
    <x v="0"/>
    <x v="0"/>
    <x v="0"/>
    <x v="0"/>
    <x v="9"/>
    <s v="2021-12-??"/>
    <x v="3"/>
    <n v="244800"/>
    <x v="3"/>
    <n v="0"/>
    <x v="1"/>
    <n v="0"/>
    <x v="811"/>
    <m/>
    <x v="0"/>
    <x v="12"/>
    <m/>
    <s v="Direção dos  Recursos Humanos"/>
    <x v="2"/>
    <m/>
    <x v="0"/>
    <x v="1"/>
    <x v="1"/>
    <x v="1"/>
    <x v="0"/>
    <x v="0"/>
    <x v="0"/>
    <x v="0"/>
    <x v="1"/>
    <x v="1"/>
    <x v="0"/>
    <s v="Direção dos  Recursos Humanos"/>
    <x v="0"/>
    <x v="0"/>
    <x v="0"/>
    <x v="0"/>
    <x v="0"/>
    <x v="0"/>
    <x v="0"/>
    <x v="3"/>
    <x v="1"/>
    <x v="2"/>
    <x v="12"/>
    <x v="0"/>
    <m/>
  </r>
  <r>
    <x v="0"/>
    <n v="0"/>
    <n v="0"/>
    <n v="186737"/>
    <n v="0"/>
    <x v="7912"/>
    <x v="0"/>
    <x v="0"/>
    <x v="0"/>
    <s v="03.16.25"/>
    <x v="17"/>
    <x v="0"/>
    <x v="0"/>
    <s v="Direção dos  Recursos Humanos"/>
    <s v="03.16.25"/>
    <s v="Direção dos  Recursos Humanos"/>
    <s v="03.16.25"/>
    <x v="48"/>
    <x v="0"/>
    <x v="0"/>
    <x v="0"/>
    <x v="0"/>
    <x v="0"/>
    <x v="0"/>
    <x v="0"/>
    <x v="0"/>
    <s v="2021-01-??"/>
    <x v="0"/>
    <n v="186737"/>
    <x v="3"/>
    <n v="1300000"/>
    <x v="1"/>
    <n v="0"/>
    <x v="811"/>
    <m/>
    <x v="0"/>
    <x v="12"/>
    <m/>
    <s v="Direção dos  Recursos Humanos"/>
    <x v="2"/>
    <m/>
    <x v="0"/>
    <x v="1"/>
    <x v="1"/>
    <x v="1"/>
    <x v="0"/>
    <x v="0"/>
    <x v="0"/>
    <x v="0"/>
    <x v="1"/>
    <x v="1"/>
    <x v="0"/>
    <s v="Direção dos  Recursos Humanos"/>
    <x v="0"/>
    <x v="0"/>
    <x v="0"/>
    <x v="0"/>
    <x v="0"/>
    <x v="0"/>
    <x v="0"/>
    <x v="3"/>
    <x v="1"/>
    <x v="2"/>
    <x v="12"/>
    <x v="0"/>
    <m/>
  </r>
  <r>
    <x v="0"/>
    <n v="0"/>
    <n v="0"/>
    <n v="188140"/>
    <n v="0"/>
    <x v="7912"/>
    <x v="0"/>
    <x v="0"/>
    <x v="0"/>
    <s v="03.16.25"/>
    <x v="17"/>
    <x v="0"/>
    <x v="0"/>
    <s v="Direção dos  Recursos Humanos"/>
    <s v="03.16.25"/>
    <s v="Direção dos  Recursos Humanos"/>
    <s v="03.16.25"/>
    <x v="48"/>
    <x v="0"/>
    <x v="0"/>
    <x v="0"/>
    <x v="0"/>
    <x v="0"/>
    <x v="0"/>
    <x v="0"/>
    <x v="11"/>
    <s v="2021-02-??"/>
    <x v="0"/>
    <n v="188140"/>
    <x v="3"/>
    <n v="1300000"/>
    <x v="1"/>
    <n v="0"/>
    <x v="811"/>
    <m/>
    <x v="0"/>
    <x v="12"/>
    <m/>
    <s v="Direção dos  Recursos Humanos"/>
    <x v="2"/>
    <m/>
    <x v="0"/>
    <x v="1"/>
    <x v="1"/>
    <x v="1"/>
    <x v="0"/>
    <x v="0"/>
    <x v="0"/>
    <x v="0"/>
    <x v="1"/>
    <x v="1"/>
    <x v="0"/>
    <s v="Direção dos  Recursos Humanos"/>
    <x v="0"/>
    <x v="0"/>
    <x v="0"/>
    <x v="0"/>
    <x v="0"/>
    <x v="0"/>
    <x v="0"/>
    <x v="3"/>
    <x v="1"/>
    <x v="2"/>
    <x v="12"/>
    <x v="0"/>
    <m/>
  </r>
  <r>
    <x v="0"/>
    <n v="0"/>
    <n v="0"/>
    <n v="188140"/>
    <n v="0"/>
    <x v="7912"/>
    <x v="0"/>
    <x v="0"/>
    <x v="0"/>
    <s v="03.16.25"/>
    <x v="17"/>
    <x v="0"/>
    <x v="0"/>
    <s v="Direção dos  Recursos Humanos"/>
    <s v="03.16.25"/>
    <s v="Direção dos  Recursos Humanos"/>
    <s v="03.16.25"/>
    <x v="48"/>
    <x v="0"/>
    <x v="0"/>
    <x v="0"/>
    <x v="0"/>
    <x v="0"/>
    <x v="0"/>
    <x v="0"/>
    <x v="2"/>
    <s v="2021-03-??"/>
    <x v="0"/>
    <n v="188140"/>
    <x v="3"/>
    <n v="1300000"/>
    <x v="1"/>
    <n v="0"/>
    <x v="811"/>
    <m/>
    <x v="0"/>
    <x v="12"/>
    <m/>
    <s v="Direção dos  Recursos Humanos"/>
    <x v="2"/>
    <m/>
    <x v="0"/>
    <x v="1"/>
    <x v="1"/>
    <x v="1"/>
    <x v="0"/>
    <x v="0"/>
    <x v="0"/>
    <x v="0"/>
    <x v="1"/>
    <x v="1"/>
    <x v="0"/>
    <s v="Direção dos  Recursos Humanos"/>
    <x v="0"/>
    <x v="0"/>
    <x v="0"/>
    <x v="0"/>
    <x v="0"/>
    <x v="0"/>
    <x v="0"/>
    <x v="3"/>
    <x v="1"/>
    <x v="2"/>
    <x v="12"/>
    <x v="0"/>
    <m/>
  </r>
  <r>
    <x v="0"/>
    <n v="0"/>
    <n v="0"/>
    <n v="188140"/>
    <n v="0"/>
    <x v="7912"/>
    <x v="0"/>
    <x v="0"/>
    <x v="0"/>
    <s v="03.16.25"/>
    <x v="17"/>
    <x v="0"/>
    <x v="0"/>
    <s v="Direção dos  Recursos Humanos"/>
    <s v="03.16.25"/>
    <s v="Direção dos  Recursos Humanos"/>
    <s v="03.16.25"/>
    <x v="48"/>
    <x v="0"/>
    <x v="0"/>
    <x v="0"/>
    <x v="0"/>
    <x v="0"/>
    <x v="0"/>
    <x v="0"/>
    <x v="1"/>
    <s v="2021-04-??"/>
    <x v="1"/>
    <n v="188140"/>
    <x v="3"/>
    <n v="1300000"/>
    <x v="1"/>
    <n v="0"/>
    <x v="811"/>
    <m/>
    <x v="0"/>
    <x v="12"/>
    <m/>
    <s v="Direção dos  Recursos Humanos"/>
    <x v="2"/>
    <m/>
    <x v="0"/>
    <x v="1"/>
    <x v="1"/>
    <x v="1"/>
    <x v="0"/>
    <x v="0"/>
    <x v="0"/>
    <x v="0"/>
    <x v="1"/>
    <x v="1"/>
    <x v="0"/>
    <s v="Direção dos  Recursos Humanos"/>
    <x v="0"/>
    <x v="0"/>
    <x v="0"/>
    <x v="0"/>
    <x v="0"/>
    <x v="0"/>
    <x v="0"/>
    <x v="3"/>
    <x v="1"/>
    <x v="2"/>
    <x v="12"/>
    <x v="0"/>
    <m/>
  </r>
  <r>
    <x v="0"/>
    <n v="0"/>
    <n v="0"/>
    <n v="414536"/>
    <n v="0"/>
    <x v="7912"/>
    <x v="0"/>
    <x v="0"/>
    <x v="0"/>
    <s v="03.16.25"/>
    <x v="17"/>
    <x v="0"/>
    <x v="0"/>
    <s v="Direção dos  Recursos Humanos"/>
    <s v="03.16.25"/>
    <s v="Direção dos  Recursos Humanos"/>
    <s v="03.16.25"/>
    <x v="48"/>
    <x v="0"/>
    <x v="0"/>
    <x v="0"/>
    <x v="0"/>
    <x v="0"/>
    <x v="0"/>
    <x v="0"/>
    <x v="3"/>
    <s v="2021-05-??"/>
    <x v="1"/>
    <n v="414536"/>
    <x v="3"/>
    <n v="1300000"/>
    <x v="1"/>
    <n v="0"/>
    <x v="811"/>
    <m/>
    <x v="0"/>
    <x v="12"/>
    <m/>
    <s v="Direção dos  Recursos Humanos"/>
    <x v="2"/>
    <m/>
    <x v="0"/>
    <x v="1"/>
    <x v="1"/>
    <x v="1"/>
    <x v="0"/>
    <x v="0"/>
    <x v="0"/>
    <x v="0"/>
    <x v="1"/>
    <x v="1"/>
    <x v="0"/>
    <s v="Direção dos  Recursos Humanos"/>
    <x v="0"/>
    <x v="0"/>
    <x v="0"/>
    <x v="0"/>
    <x v="0"/>
    <x v="0"/>
    <x v="0"/>
    <x v="3"/>
    <x v="1"/>
    <x v="2"/>
    <x v="12"/>
    <x v="0"/>
    <m/>
  </r>
  <r>
    <x v="0"/>
    <n v="0"/>
    <n v="0"/>
    <n v="188140"/>
    <n v="0"/>
    <x v="7912"/>
    <x v="0"/>
    <x v="0"/>
    <x v="0"/>
    <s v="03.16.25"/>
    <x v="17"/>
    <x v="0"/>
    <x v="0"/>
    <s v="Direção dos  Recursos Humanos"/>
    <s v="03.16.25"/>
    <s v="Direção dos  Recursos Humanos"/>
    <s v="03.16.25"/>
    <x v="48"/>
    <x v="0"/>
    <x v="0"/>
    <x v="0"/>
    <x v="0"/>
    <x v="0"/>
    <x v="0"/>
    <x v="0"/>
    <x v="4"/>
    <s v="2021-06-??"/>
    <x v="1"/>
    <n v="188140"/>
    <x v="3"/>
    <n v="1300000"/>
    <x v="1"/>
    <n v="0"/>
    <x v="811"/>
    <m/>
    <x v="0"/>
    <x v="12"/>
    <m/>
    <s v="Direção dos  Recursos Humanos"/>
    <x v="2"/>
    <m/>
    <x v="0"/>
    <x v="1"/>
    <x v="1"/>
    <x v="1"/>
    <x v="0"/>
    <x v="0"/>
    <x v="0"/>
    <x v="0"/>
    <x v="1"/>
    <x v="1"/>
    <x v="0"/>
    <s v="Direção dos  Recursos Humanos"/>
    <x v="0"/>
    <x v="0"/>
    <x v="0"/>
    <x v="0"/>
    <x v="0"/>
    <x v="0"/>
    <x v="0"/>
    <x v="3"/>
    <x v="1"/>
    <x v="2"/>
    <x v="12"/>
    <x v="0"/>
    <m/>
  </r>
  <r>
    <x v="0"/>
    <n v="0"/>
    <n v="0"/>
    <n v="188140"/>
    <n v="0"/>
    <x v="7912"/>
    <x v="0"/>
    <x v="0"/>
    <x v="0"/>
    <s v="03.16.25"/>
    <x v="17"/>
    <x v="0"/>
    <x v="0"/>
    <s v="Direção dos  Recursos Humanos"/>
    <s v="03.16.25"/>
    <s v="Direção dos  Recursos Humanos"/>
    <s v="03.16.25"/>
    <x v="48"/>
    <x v="0"/>
    <x v="0"/>
    <x v="0"/>
    <x v="0"/>
    <x v="0"/>
    <x v="0"/>
    <x v="0"/>
    <x v="6"/>
    <s v="2021-07-??"/>
    <x v="2"/>
    <n v="188140"/>
    <x v="3"/>
    <n v="1300000"/>
    <x v="1"/>
    <n v="0"/>
    <x v="811"/>
    <m/>
    <x v="0"/>
    <x v="12"/>
    <m/>
    <s v="Direção dos  Recursos Humanos"/>
    <x v="2"/>
    <m/>
    <x v="0"/>
    <x v="1"/>
    <x v="1"/>
    <x v="1"/>
    <x v="0"/>
    <x v="0"/>
    <x v="0"/>
    <x v="0"/>
    <x v="1"/>
    <x v="1"/>
    <x v="0"/>
    <s v="Direção dos  Recursos Humanos"/>
    <x v="0"/>
    <x v="0"/>
    <x v="0"/>
    <x v="0"/>
    <x v="0"/>
    <x v="0"/>
    <x v="0"/>
    <x v="3"/>
    <x v="1"/>
    <x v="2"/>
    <x v="12"/>
    <x v="0"/>
    <m/>
  </r>
  <r>
    <x v="0"/>
    <n v="0"/>
    <n v="0"/>
    <n v="188140"/>
    <n v="0"/>
    <x v="7912"/>
    <x v="0"/>
    <x v="0"/>
    <x v="0"/>
    <s v="03.16.25"/>
    <x v="17"/>
    <x v="0"/>
    <x v="0"/>
    <s v="Direção dos  Recursos Humanos"/>
    <s v="03.16.25"/>
    <s v="Direção dos  Recursos Humanos"/>
    <s v="03.16.25"/>
    <x v="48"/>
    <x v="0"/>
    <x v="0"/>
    <x v="0"/>
    <x v="0"/>
    <x v="0"/>
    <x v="0"/>
    <x v="0"/>
    <x v="5"/>
    <s v="2021-08-??"/>
    <x v="2"/>
    <n v="188140"/>
    <x v="3"/>
    <n v="1300000"/>
    <x v="1"/>
    <n v="0"/>
    <x v="811"/>
    <m/>
    <x v="0"/>
    <x v="12"/>
    <m/>
    <s v="Direção dos  Recursos Humanos"/>
    <x v="2"/>
    <m/>
    <x v="0"/>
    <x v="1"/>
    <x v="1"/>
    <x v="1"/>
    <x v="0"/>
    <x v="0"/>
    <x v="0"/>
    <x v="0"/>
    <x v="1"/>
    <x v="1"/>
    <x v="0"/>
    <s v="Direção dos  Recursos Humanos"/>
    <x v="0"/>
    <x v="0"/>
    <x v="0"/>
    <x v="0"/>
    <x v="0"/>
    <x v="0"/>
    <x v="0"/>
    <x v="3"/>
    <x v="1"/>
    <x v="2"/>
    <x v="12"/>
    <x v="0"/>
    <m/>
  </r>
  <r>
    <x v="0"/>
    <n v="0"/>
    <n v="0"/>
    <n v="188140"/>
    <n v="0"/>
    <x v="7912"/>
    <x v="0"/>
    <x v="0"/>
    <x v="0"/>
    <s v="03.16.25"/>
    <x v="17"/>
    <x v="0"/>
    <x v="0"/>
    <s v="Direção dos  Recursos Humanos"/>
    <s v="03.16.25"/>
    <s v="Direção dos  Recursos Humanos"/>
    <s v="03.16.25"/>
    <x v="48"/>
    <x v="0"/>
    <x v="0"/>
    <x v="0"/>
    <x v="0"/>
    <x v="0"/>
    <x v="0"/>
    <x v="0"/>
    <x v="7"/>
    <s v="2021-09-??"/>
    <x v="2"/>
    <n v="188140"/>
    <x v="3"/>
    <n v="1300000"/>
    <x v="1"/>
    <n v="0"/>
    <x v="811"/>
    <m/>
    <x v="0"/>
    <x v="12"/>
    <m/>
    <s v="Direção dos  Recursos Humanos"/>
    <x v="2"/>
    <m/>
    <x v="0"/>
    <x v="1"/>
    <x v="1"/>
    <x v="1"/>
    <x v="0"/>
    <x v="0"/>
    <x v="0"/>
    <x v="0"/>
    <x v="1"/>
    <x v="1"/>
    <x v="0"/>
    <s v="Direção dos  Recursos Humanos"/>
    <x v="0"/>
    <x v="0"/>
    <x v="0"/>
    <x v="0"/>
    <x v="0"/>
    <x v="0"/>
    <x v="0"/>
    <x v="3"/>
    <x v="1"/>
    <x v="2"/>
    <x v="12"/>
    <x v="0"/>
    <m/>
  </r>
  <r>
    <x v="0"/>
    <n v="0"/>
    <n v="0"/>
    <n v="453572"/>
    <n v="0"/>
    <x v="7912"/>
    <x v="0"/>
    <x v="0"/>
    <x v="0"/>
    <s v="03.16.25"/>
    <x v="17"/>
    <x v="0"/>
    <x v="0"/>
    <s v="Direção dos  Recursos Humanos"/>
    <s v="03.16.25"/>
    <s v="Direção dos  Recursos Humanos"/>
    <s v="03.16.25"/>
    <x v="48"/>
    <x v="0"/>
    <x v="0"/>
    <x v="0"/>
    <x v="0"/>
    <x v="0"/>
    <x v="0"/>
    <x v="0"/>
    <x v="10"/>
    <s v="2021-11-??"/>
    <x v="3"/>
    <n v="453572"/>
    <x v="3"/>
    <n v="1300000"/>
    <x v="1"/>
    <n v="0"/>
    <x v="811"/>
    <m/>
    <x v="0"/>
    <x v="12"/>
    <m/>
    <s v="Direção dos  Recursos Humanos"/>
    <x v="2"/>
    <m/>
    <x v="0"/>
    <x v="1"/>
    <x v="1"/>
    <x v="1"/>
    <x v="0"/>
    <x v="0"/>
    <x v="0"/>
    <x v="0"/>
    <x v="1"/>
    <x v="1"/>
    <x v="0"/>
    <s v="Direção dos  Recursos Humanos"/>
    <x v="0"/>
    <x v="0"/>
    <x v="0"/>
    <x v="0"/>
    <x v="0"/>
    <x v="0"/>
    <x v="0"/>
    <x v="3"/>
    <x v="1"/>
    <x v="2"/>
    <x v="12"/>
    <x v="0"/>
    <m/>
  </r>
  <r>
    <x v="0"/>
    <n v="0"/>
    <n v="0"/>
    <n v="907144"/>
    <n v="0"/>
    <x v="7912"/>
    <x v="0"/>
    <x v="0"/>
    <x v="0"/>
    <s v="03.16.25"/>
    <x v="17"/>
    <x v="0"/>
    <x v="0"/>
    <s v="Direção dos  Recursos Humanos"/>
    <s v="03.16.25"/>
    <s v="Direção dos  Recursos Humanos"/>
    <s v="03.16.25"/>
    <x v="48"/>
    <x v="0"/>
    <x v="0"/>
    <x v="0"/>
    <x v="0"/>
    <x v="0"/>
    <x v="0"/>
    <x v="0"/>
    <x v="9"/>
    <s v="2021-12-??"/>
    <x v="3"/>
    <n v="907144"/>
    <x v="3"/>
    <n v="1300000"/>
    <x v="1"/>
    <n v="0"/>
    <x v="811"/>
    <m/>
    <x v="0"/>
    <x v="12"/>
    <m/>
    <s v="Direção dos  Recursos Humanos"/>
    <x v="2"/>
    <m/>
    <x v="0"/>
    <x v="1"/>
    <x v="1"/>
    <x v="1"/>
    <x v="0"/>
    <x v="0"/>
    <x v="0"/>
    <x v="0"/>
    <x v="1"/>
    <x v="1"/>
    <x v="0"/>
    <s v="Direção dos  Recursos Humanos"/>
    <x v="0"/>
    <x v="0"/>
    <x v="0"/>
    <x v="0"/>
    <x v="0"/>
    <x v="0"/>
    <x v="0"/>
    <x v="3"/>
    <x v="1"/>
    <x v="2"/>
    <x v="12"/>
    <x v="0"/>
    <m/>
  </r>
  <r>
    <x v="0"/>
    <n v="0"/>
    <n v="0"/>
    <n v="3840"/>
    <n v="0"/>
    <x v="7912"/>
    <x v="0"/>
    <x v="0"/>
    <x v="0"/>
    <s v="03.16.15"/>
    <x v="0"/>
    <x v="0"/>
    <x v="0"/>
    <s v="Direção Financeira"/>
    <s v="03.16.15"/>
    <s v="Direção Financeira"/>
    <s v="03.16.15"/>
    <x v="50"/>
    <x v="0"/>
    <x v="0"/>
    <x v="4"/>
    <x v="0"/>
    <x v="0"/>
    <x v="0"/>
    <x v="0"/>
    <x v="2"/>
    <s v="2021-03-??"/>
    <x v="0"/>
    <n v="3840"/>
    <x v="3"/>
    <n v="0"/>
    <x v="1"/>
    <n v="150000"/>
    <x v="811"/>
    <m/>
    <x v="0"/>
    <x v="12"/>
    <m/>
    <s v="Direção Financeira"/>
    <x v="2"/>
    <m/>
    <x v="0"/>
    <x v="1"/>
    <x v="1"/>
    <x v="1"/>
    <x v="0"/>
    <x v="0"/>
    <x v="0"/>
    <x v="0"/>
    <x v="1"/>
    <x v="1"/>
    <x v="0"/>
    <s v="Direção Financeira"/>
    <x v="0"/>
    <x v="0"/>
    <x v="0"/>
    <x v="0"/>
    <x v="0"/>
    <x v="0"/>
    <x v="0"/>
    <x v="3"/>
    <x v="1"/>
    <x v="2"/>
    <x v="12"/>
    <x v="0"/>
    <m/>
  </r>
  <r>
    <x v="0"/>
    <n v="0"/>
    <n v="0"/>
    <n v="960"/>
    <n v="0"/>
    <x v="7912"/>
    <x v="0"/>
    <x v="0"/>
    <x v="0"/>
    <s v="03.16.15"/>
    <x v="0"/>
    <x v="0"/>
    <x v="0"/>
    <s v="Direção Financeira"/>
    <s v="03.16.15"/>
    <s v="Direção Financeira"/>
    <s v="03.16.15"/>
    <x v="50"/>
    <x v="0"/>
    <x v="0"/>
    <x v="4"/>
    <x v="0"/>
    <x v="0"/>
    <x v="0"/>
    <x v="0"/>
    <x v="1"/>
    <s v="2021-04-??"/>
    <x v="1"/>
    <n v="960"/>
    <x v="3"/>
    <n v="0"/>
    <x v="1"/>
    <n v="150000"/>
    <x v="811"/>
    <m/>
    <x v="0"/>
    <x v="12"/>
    <m/>
    <s v="Direção Financeira"/>
    <x v="2"/>
    <m/>
    <x v="0"/>
    <x v="1"/>
    <x v="1"/>
    <x v="1"/>
    <x v="0"/>
    <x v="0"/>
    <x v="0"/>
    <x v="0"/>
    <x v="1"/>
    <x v="1"/>
    <x v="0"/>
    <s v="Direção Financeira"/>
    <x v="0"/>
    <x v="0"/>
    <x v="0"/>
    <x v="0"/>
    <x v="0"/>
    <x v="0"/>
    <x v="0"/>
    <x v="3"/>
    <x v="1"/>
    <x v="2"/>
    <x v="12"/>
    <x v="0"/>
    <m/>
  </r>
  <r>
    <x v="0"/>
    <n v="0"/>
    <n v="0"/>
    <n v="59351"/>
    <n v="0"/>
    <x v="7912"/>
    <x v="0"/>
    <x v="0"/>
    <x v="0"/>
    <s v="03.16.15"/>
    <x v="0"/>
    <x v="0"/>
    <x v="0"/>
    <s v="Direção Financeira"/>
    <s v="03.16.15"/>
    <s v="Direção Financeira"/>
    <s v="03.16.15"/>
    <x v="50"/>
    <x v="0"/>
    <x v="0"/>
    <x v="4"/>
    <x v="0"/>
    <x v="0"/>
    <x v="0"/>
    <x v="0"/>
    <x v="3"/>
    <s v="2021-05-??"/>
    <x v="1"/>
    <n v="59351"/>
    <x v="3"/>
    <n v="0"/>
    <x v="1"/>
    <n v="150000"/>
    <x v="811"/>
    <m/>
    <x v="0"/>
    <x v="12"/>
    <m/>
    <s v="Direção Financeira"/>
    <x v="2"/>
    <m/>
    <x v="0"/>
    <x v="1"/>
    <x v="1"/>
    <x v="1"/>
    <x v="0"/>
    <x v="0"/>
    <x v="0"/>
    <x v="0"/>
    <x v="1"/>
    <x v="1"/>
    <x v="0"/>
    <s v="Direção Financeira"/>
    <x v="0"/>
    <x v="0"/>
    <x v="0"/>
    <x v="0"/>
    <x v="0"/>
    <x v="0"/>
    <x v="0"/>
    <x v="3"/>
    <x v="1"/>
    <x v="2"/>
    <x v="12"/>
    <x v="0"/>
    <m/>
  </r>
  <r>
    <x v="0"/>
    <n v="0"/>
    <n v="0"/>
    <n v="8489"/>
    <n v="0"/>
    <x v="7912"/>
    <x v="0"/>
    <x v="0"/>
    <x v="0"/>
    <s v="03.16.15"/>
    <x v="0"/>
    <x v="0"/>
    <x v="0"/>
    <s v="Direção Financeira"/>
    <s v="03.16.15"/>
    <s v="Direção Financeira"/>
    <s v="03.16.15"/>
    <x v="50"/>
    <x v="0"/>
    <x v="0"/>
    <x v="4"/>
    <x v="0"/>
    <x v="0"/>
    <x v="0"/>
    <x v="0"/>
    <x v="4"/>
    <s v="2021-06-??"/>
    <x v="1"/>
    <n v="8489"/>
    <x v="3"/>
    <n v="0"/>
    <x v="1"/>
    <n v="150000"/>
    <x v="811"/>
    <m/>
    <x v="0"/>
    <x v="12"/>
    <m/>
    <s v="Direção Financeira"/>
    <x v="2"/>
    <m/>
    <x v="0"/>
    <x v="1"/>
    <x v="1"/>
    <x v="1"/>
    <x v="0"/>
    <x v="0"/>
    <x v="0"/>
    <x v="0"/>
    <x v="1"/>
    <x v="1"/>
    <x v="0"/>
    <s v="Direção Financeira"/>
    <x v="0"/>
    <x v="0"/>
    <x v="0"/>
    <x v="0"/>
    <x v="0"/>
    <x v="0"/>
    <x v="0"/>
    <x v="3"/>
    <x v="1"/>
    <x v="2"/>
    <x v="12"/>
    <x v="0"/>
    <m/>
  </r>
  <r>
    <x v="0"/>
    <n v="0"/>
    <n v="0"/>
    <n v="2450"/>
    <n v="0"/>
    <x v="7912"/>
    <x v="0"/>
    <x v="0"/>
    <x v="0"/>
    <s v="03.16.15"/>
    <x v="0"/>
    <x v="0"/>
    <x v="0"/>
    <s v="Direção Financeira"/>
    <s v="03.16.15"/>
    <s v="Direção Financeira"/>
    <s v="03.16.15"/>
    <x v="50"/>
    <x v="0"/>
    <x v="0"/>
    <x v="4"/>
    <x v="0"/>
    <x v="0"/>
    <x v="0"/>
    <x v="0"/>
    <x v="5"/>
    <s v="2021-08-??"/>
    <x v="2"/>
    <n v="2450"/>
    <x v="3"/>
    <n v="0"/>
    <x v="1"/>
    <n v="150000"/>
    <x v="811"/>
    <m/>
    <x v="0"/>
    <x v="12"/>
    <m/>
    <s v="Direção Financeira"/>
    <x v="2"/>
    <m/>
    <x v="0"/>
    <x v="1"/>
    <x v="1"/>
    <x v="1"/>
    <x v="0"/>
    <x v="0"/>
    <x v="0"/>
    <x v="0"/>
    <x v="1"/>
    <x v="1"/>
    <x v="0"/>
    <s v="Direção Financeira"/>
    <x v="0"/>
    <x v="0"/>
    <x v="0"/>
    <x v="0"/>
    <x v="0"/>
    <x v="0"/>
    <x v="0"/>
    <x v="3"/>
    <x v="1"/>
    <x v="2"/>
    <x v="12"/>
    <x v="0"/>
    <m/>
  </r>
  <r>
    <x v="0"/>
    <n v="0"/>
    <n v="0"/>
    <n v="81253"/>
    <n v="0"/>
    <x v="7912"/>
    <x v="0"/>
    <x v="0"/>
    <x v="0"/>
    <s v="03.16.15"/>
    <x v="0"/>
    <x v="0"/>
    <x v="0"/>
    <s v="Direção Financeira"/>
    <s v="03.16.15"/>
    <s v="Direção Financeira"/>
    <s v="03.16.15"/>
    <x v="50"/>
    <x v="0"/>
    <x v="0"/>
    <x v="4"/>
    <x v="0"/>
    <x v="0"/>
    <x v="0"/>
    <x v="0"/>
    <x v="7"/>
    <s v="2021-09-??"/>
    <x v="2"/>
    <n v="81253"/>
    <x v="3"/>
    <n v="0"/>
    <x v="1"/>
    <n v="150000"/>
    <x v="811"/>
    <m/>
    <x v="0"/>
    <x v="12"/>
    <m/>
    <s v="Direção Financeira"/>
    <x v="2"/>
    <m/>
    <x v="0"/>
    <x v="1"/>
    <x v="1"/>
    <x v="1"/>
    <x v="0"/>
    <x v="0"/>
    <x v="0"/>
    <x v="0"/>
    <x v="1"/>
    <x v="1"/>
    <x v="0"/>
    <s v="Direção Financeira"/>
    <x v="0"/>
    <x v="0"/>
    <x v="0"/>
    <x v="0"/>
    <x v="0"/>
    <x v="0"/>
    <x v="0"/>
    <x v="3"/>
    <x v="1"/>
    <x v="2"/>
    <x v="12"/>
    <x v="0"/>
    <m/>
  </r>
  <r>
    <x v="0"/>
    <n v="0"/>
    <n v="0"/>
    <n v="8647"/>
    <n v="0"/>
    <x v="7912"/>
    <x v="0"/>
    <x v="0"/>
    <x v="0"/>
    <s v="03.16.15"/>
    <x v="0"/>
    <x v="0"/>
    <x v="0"/>
    <s v="Direção Financeira"/>
    <s v="03.16.15"/>
    <s v="Direção Financeira"/>
    <s v="03.16.15"/>
    <x v="50"/>
    <x v="0"/>
    <x v="0"/>
    <x v="4"/>
    <x v="0"/>
    <x v="0"/>
    <x v="0"/>
    <x v="0"/>
    <x v="8"/>
    <s v="2021-10-??"/>
    <x v="3"/>
    <n v="8647"/>
    <x v="3"/>
    <n v="0"/>
    <x v="1"/>
    <n v="150000"/>
    <x v="811"/>
    <m/>
    <x v="0"/>
    <x v="12"/>
    <m/>
    <s v="Direção Financeira"/>
    <x v="2"/>
    <m/>
    <x v="0"/>
    <x v="1"/>
    <x v="1"/>
    <x v="1"/>
    <x v="0"/>
    <x v="0"/>
    <x v="0"/>
    <x v="0"/>
    <x v="1"/>
    <x v="1"/>
    <x v="0"/>
    <s v="Direção Financeira"/>
    <x v="0"/>
    <x v="0"/>
    <x v="0"/>
    <x v="0"/>
    <x v="0"/>
    <x v="0"/>
    <x v="0"/>
    <x v="3"/>
    <x v="1"/>
    <x v="2"/>
    <x v="12"/>
    <x v="0"/>
    <m/>
  </r>
  <r>
    <x v="0"/>
    <n v="0"/>
    <n v="0"/>
    <n v="5680"/>
    <n v="0"/>
    <x v="7912"/>
    <x v="0"/>
    <x v="0"/>
    <x v="0"/>
    <s v="03.16.15"/>
    <x v="0"/>
    <x v="0"/>
    <x v="0"/>
    <s v="Direção Financeira"/>
    <s v="03.16.15"/>
    <s v="Direção Financeira"/>
    <s v="03.16.15"/>
    <x v="50"/>
    <x v="0"/>
    <x v="0"/>
    <x v="4"/>
    <x v="0"/>
    <x v="0"/>
    <x v="0"/>
    <x v="0"/>
    <x v="10"/>
    <s v="2021-11-??"/>
    <x v="3"/>
    <n v="5680"/>
    <x v="3"/>
    <n v="0"/>
    <x v="1"/>
    <n v="150000"/>
    <x v="811"/>
    <m/>
    <x v="0"/>
    <x v="12"/>
    <m/>
    <s v="Direção Financeira"/>
    <x v="2"/>
    <m/>
    <x v="0"/>
    <x v="1"/>
    <x v="1"/>
    <x v="1"/>
    <x v="0"/>
    <x v="0"/>
    <x v="0"/>
    <x v="0"/>
    <x v="1"/>
    <x v="1"/>
    <x v="0"/>
    <s v="Direção Financeira"/>
    <x v="0"/>
    <x v="0"/>
    <x v="0"/>
    <x v="0"/>
    <x v="0"/>
    <x v="0"/>
    <x v="0"/>
    <x v="3"/>
    <x v="1"/>
    <x v="2"/>
    <x v="12"/>
    <x v="0"/>
    <m/>
  </r>
  <r>
    <x v="0"/>
    <n v="0"/>
    <n v="0"/>
    <n v="79188"/>
    <n v="0"/>
    <x v="7912"/>
    <x v="0"/>
    <x v="0"/>
    <x v="0"/>
    <s v="03.16.15"/>
    <x v="0"/>
    <x v="0"/>
    <x v="0"/>
    <s v="Direção Financeira"/>
    <s v="03.16.15"/>
    <s v="Direção Financeira"/>
    <s v="03.16.15"/>
    <x v="50"/>
    <x v="0"/>
    <x v="0"/>
    <x v="4"/>
    <x v="0"/>
    <x v="0"/>
    <x v="0"/>
    <x v="0"/>
    <x v="9"/>
    <s v="2021-12-??"/>
    <x v="3"/>
    <n v="79188"/>
    <x v="3"/>
    <n v="0"/>
    <x v="1"/>
    <n v="150000"/>
    <x v="811"/>
    <m/>
    <x v="0"/>
    <x v="12"/>
    <m/>
    <s v="Direção Financeira"/>
    <x v="2"/>
    <m/>
    <x v="0"/>
    <x v="1"/>
    <x v="1"/>
    <x v="1"/>
    <x v="0"/>
    <x v="0"/>
    <x v="0"/>
    <x v="0"/>
    <x v="1"/>
    <x v="1"/>
    <x v="0"/>
    <s v="Direção Financeira"/>
    <x v="0"/>
    <x v="0"/>
    <x v="0"/>
    <x v="0"/>
    <x v="0"/>
    <x v="0"/>
    <x v="0"/>
    <x v="3"/>
    <x v="1"/>
    <x v="2"/>
    <x v="12"/>
    <x v="0"/>
    <m/>
  </r>
  <r>
    <x v="0"/>
    <n v="0"/>
    <n v="0"/>
    <n v="1500"/>
    <n v="0"/>
    <x v="7912"/>
    <x v="0"/>
    <x v="0"/>
    <x v="0"/>
    <s v="03.16.15"/>
    <x v="0"/>
    <x v="0"/>
    <x v="0"/>
    <s v="Direção Financeira"/>
    <s v="03.16.15"/>
    <s v="Direção Financeira"/>
    <s v="03.16.15"/>
    <x v="83"/>
    <x v="0"/>
    <x v="0"/>
    <x v="4"/>
    <x v="1"/>
    <x v="0"/>
    <x v="0"/>
    <x v="0"/>
    <x v="0"/>
    <s v="2021-01-??"/>
    <x v="0"/>
    <n v="1500"/>
    <x v="3"/>
    <n v="0"/>
    <x v="1"/>
    <n v="0"/>
    <x v="811"/>
    <m/>
    <x v="0"/>
    <x v="12"/>
    <m/>
    <s v="Direção Financeira"/>
    <x v="2"/>
    <m/>
    <x v="0"/>
    <x v="1"/>
    <x v="1"/>
    <x v="1"/>
    <x v="0"/>
    <x v="0"/>
    <x v="0"/>
    <x v="0"/>
    <x v="1"/>
    <x v="1"/>
    <x v="0"/>
    <s v="Direção Financeira"/>
    <x v="0"/>
    <x v="0"/>
    <x v="0"/>
    <x v="0"/>
    <x v="0"/>
    <x v="0"/>
    <x v="0"/>
    <x v="3"/>
    <x v="1"/>
    <x v="2"/>
    <x v="12"/>
    <x v="0"/>
    <m/>
  </r>
  <r>
    <x v="0"/>
    <n v="0"/>
    <n v="0"/>
    <n v="9000"/>
    <n v="0"/>
    <x v="7912"/>
    <x v="0"/>
    <x v="0"/>
    <x v="0"/>
    <s v="03.16.15"/>
    <x v="0"/>
    <x v="0"/>
    <x v="0"/>
    <s v="Direção Financeira"/>
    <s v="03.16.15"/>
    <s v="Direção Financeira"/>
    <s v="03.16.15"/>
    <x v="83"/>
    <x v="0"/>
    <x v="0"/>
    <x v="4"/>
    <x v="1"/>
    <x v="0"/>
    <x v="0"/>
    <x v="0"/>
    <x v="1"/>
    <s v="2021-04-??"/>
    <x v="1"/>
    <n v="9000"/>
    <x v="3"/>
    <n v="0"/>
    <x v="1"/>
    <n v="0"/>
    <x v="811"/>
    <m/>
    <x v="0"/>
    <x v="12"/>
    <m/>
    <s v="Direção Financeira"/>
    <x v="2"/>
    <m/>
    <x v="0"/>
    <x v="1"/>
    <x v="1"/>
    <x v="1"/>
    <x v="0"/>
    <x v="0"/>
    <x v="0"/>
    <x v="0"/>
    <x v="1"/>
    <x v="1"/>
    <x v="0"/>
    <s v="Direção Financeira"/>
    <x v="0"/>
    <x v="0"/>
    <x v="0"/>
    <x v="0"/>
    <x v="0"/>
    <x v="0"/>
    <x v="0"/>
    <x v="3"/>
    <x v="1"/>
    <x v="2"/>
    <x v="12"/>
    <x v="0"/>
    <m/>
  </r>
  <r>
    <x v="0"/>
    <n v="0"/>
    <n v="0"/>
    <n v="28497"/>
    <n v="0"/>
    <x v="7912"/>
    <x v="0"/>
    <x v="0"/>
    <x v="0"/>
    <s v="03.16.15"/>
    <x v="0"/>
    <x v="0"/>
    <x v="0"/>
    <s v="Direção Financeira"/>
    <s v="03.16.15"/>
    <s v="Direção Financeira"/>
    <s v="03.16.15"/>
    <x v="83"/>
    <x v="0"/>
    <x v="0"/>
    <x v="4"/>
    <x v="1"/>
    <x v="0"/>
    <x v="0"/>
    <x v="0"/>
    <x v="9"/>
    <s v="2021-12-??"/>
    <x v="3"/>
    <n v="28497"/>
    <x v="3"/>
    <n v="0"/>
    <x v="1"/>
    <n v="0"/>
    <x v="811"/>
    <m/>
    <x v="0"/>
    <x v="12"/>
    <m/>
    <s v="Direção Financeira"/>
    <x v="2"/>
    <m/>
    <x v="0"/>
    <x v="1"/>
    <x v="1"/>
    <x v="1"/>
    <x v="0"/>
    <x v="0"/>
    <x v="0"/>
    <x v="0"/>
    <x v="1"/>
    <x v="1"/>
    <x v="0"/>
    <s v="Direção Financeira"/>
    <x v="0"/>
    <x v="0"/>
    <x v="0"/>
    <x v="0"/>
    <x v="0"/>
    <x v="0"/>
    <x v="0"/>
    <x v="3"/>
    <x v="1"/>
    <x v="2"/>
    <x v="12"/>
    <x v="0"/>
    <m/>
  </r>
  <r>
    <x v="0"/>
    <n v="0"/>
    <n v="0"/>
    <n v="50000"/>
    <n v="0"/>
    <x v="7912"/>
    <x v="0"/>
    <x v="0"/>
    <x v="0"/>
    <s v="03.16.15"/>
    <x v="0"/>
    <x v="0"/>
    <x v="0"/>
    <s v="Direção Financeira"/>
    <s v="03.16.15"/>
    <s v="Direção Financeira"/>
    <s v="03.16.15"/>
    <x v="41"/>
    <x v="0"/>
    <x v="6"/>
    <x v="12"/>
    <x v="1"/>
    <x v="0"/>
    <x v="0"/>
    <x v="0"/>
    <x v="2"/>
    <s v="2021-03-??"/>
    <x v="0"/>
    <n v="50000"/>
    <x v="3"/>
    <n v="600000"/>
    <x v="1"/>
    <n v="0"/>
    <x v="811"/>
    <m/>
    <x v="0"/>
    <x v="12"/>
    <m/>
    <s v="Direção Financeira"/>
    <x v="2"/>
    <m/>
    <x v="0"/>
    <x v="1"/>
    <x v="1"/>
    <x v="1"/>
    <x v="0"/>
    <x v="0"/>
    <x v="0"/>
    <x v="0"/>
    <x v="1"/>
    <x v="1"/>
    <x v="0"/>
    <s v="Direção Financeira"/>
    <x v="0"/>
    <x v="0"/>
    <x v="0"/>
    <x v="0"/>
    <x v="0"/>
    <x v="0"/>
    <x v="0"/>
    <x v="3"/>
    <x v="1"/>
    <x v="2"/>
    <x v="12"/>
    <x v="0"/>
    <m/>
  </r>
  <r>
    <x v="0"/>
    <n v="0"/>
    <n v="0"/>
    <n v="50000"/>
    <n v="0"/>
    <x v="7912"/>
    <x v="0"/>
    <x v="0"/>
    <x v="0"/>
    <s v="03.16.15"/>
    <x v="0"/>
    <x v="0"/>
    <x v="0"/>
    <s v="Direção Financeira"/>
    <s v="03.16.15"/>
    <s v="Direção Financeira"/>
    <s v="03.16.15"/>
    <x v="41"/>
    <x v="0"/>
    <x v="6"/>
    <x v="12"/>
    <x v="1"/>
    <x v="0"/>
    <x v="0"/>
    <x v="0"/>
    <x v="1"/>
    <s v="2021-04-??"/>
    <x v="1"/>
    <n v="50000"/>
    <x v="3"/>
    <n v="600000"/>
    <x v="1"/>
    <n v="0"/>
    <x v="811"/>
    <m/>
    <x v="0"/>
    <x v="12"/>
    <m/>
    <s v="Direção Financeira"/>
    <x v="2"/>
    <m/>
    <x v="0"/>
    <x v="1"/>
    <x v="1"/>
    <x v="1"/>
    <x v="0"/>
    <x v="0"/>
    <x v="0"/>
    <x v="0"/>
    <x v="1"/>
    <x v="1"/>
    <x v="0"/>
    <s v="Direção Financeira"/>
    <x v="0"/>
    <x v="0"/>
    <x v="0"/>
    <x v="0"/>
    <x v="0"/>
    <x v="0"/>
    <x v="0"/>
    <x v="3"/>
    <x v="1"/>
    <x v="2"/>
    <x v="12"/>
    <x v="0"/>
    <m/>
  </r>
  <r>
    <x v="0"/>
    <n v="0"/>
    <n v="0"/>
    <n v="50000"/>
    <n v="0"/>
    <x v="7912"/>
    <x v="0"/>
    <x v="0"/>
    <x v="0"/>
    <s v="03.16.15"/>
    <x v="0"/>
    <x v="0"/>
    <x v="0"/>
    <s v="Direção Financeira"/>
    <s v="03.16.15"/>
    <s v="Direção Financeira"/>
    <s v="03.16.15"/>
    <x v="41"/>
    <x v="0"/>
    <x v="6"/>
    <x v="12"/>
    <x v="1"/>
    <x v="0"/>
    <x v="0"/>
    <x v="0"/>
    <x v="3"/>
    <s v="2021-05-??"/>
    <x v="1"/>
    <n v="50000"/>
    <x v="3"/>
    <n v="600000"/>
    <x v="1"/>
    <n v="0"/>
    <x v="811"/>
    <m/>
    <x v="0"/>
    <x v="12"/>
    <m/>
    <s v="Direção Financeira"/>
    <x v="2"/>
    <m/>
    <x v="0"/>
    <x v="1"/>
    <x v="1"/>
    <x v="1"/>
    <x v="0"/>
    <x v="0"/>
    <x v="0"/>
    <x v="0"/>
    <x v="1"/>
    <x v="1"/>
    <x v="0"/>
    <s v="Direção Financeira"/>
    <x v="0"/>
    <x v="0"/>
    <x v="0"/>
    <x v="0"/>
    <x v="0"/>
    <x v="0"/>
    <x v="0"/>
    <x v="3"/>
    <x v="1"/>
    <x v="2"/>
    <x v="12"/>
    <x v="0"/>
    <m/>
  </r>
  <r>
    <x v="0"/>
    <n v="0"/>
    <n v="0"/>
    <n v="100000"/>
    <n v="0"/>
    <x v="7912"/>
    <x v="0"/>
    <x v="0"/>
    <x v="0"/>
    <s v="03.16.15"/>
    <x v="0"/>
    <x v="0"/>
    <x v="0"/>
    <s v="Direção Financeira"/>
    <s v="03.16.15"/>
    <s v="Direção Financeira"/>
    <s v="03.16.15"/>
    <x v="41"/>
    <x v="0"/>
    <x v="6"/>
    <x v="12"/>
    <x v="1"/>
    <x v="0"/>
    <x v="0"/>
    <x v="0"/>
    <x v="4"/>
    <s v="2021-06-??"/>
    <x v="1"/>
    <n v="100000"/>
    <x v="3"/>
    <n v="600000"/>
    <x v="1"/>
    <n v="0"/>
    <x v="811"/>
    <m/>
    <x v="0"/>
    <x v="12"/>
    <m/>
    <s v="Direção Financeira"/>
    <x v="2"/>
    <m/>
    <x v="0"/>
    <x v="1"/>
    <x v="1"/>
    <x v="1"/>
    <x v="0"/>
    <x v="0"/>
    <x v="0"/>
    <x v="0"/>
    <x v="1"/>
    <x v="1"/>
    <x v="0"/>
    <s v="Direção Financeira"/>
    <x v="0"/>
    <x v="0"/>
    <x v="0"/>
    <x v="0"/>
    <x v="0"/>
    <x v="0"/>
    <x v="0"/>
    <x v="3"/>
    <x v="1"/>
    <x v="2"/>
    <x v="12"/>
    <x v="0"/>
    <m/>
  </r>
  <r>
    <x v="0"/>
    <n v="0"/>
    <n v="0"/>
    <n v="50000"/>
    <n v="0"/>
    <x v="7912"/>
    <x v="0"/>
    <x v="0"/>
    <x v="0"/>
    <s v="03.16.15"/>
    <x v="0"/>
    <x v="0"/>
    <x v="0"/>
    <s v="Direção Financeira"/>
    <s v="03.16.15"/>
    <s v="Direção Financeira"/>
    <s v="03.16.15"/>
    <x v="41"/>
    <x v="0"/>
    <x v="6"/>
    <x v="12"/>
    <x v="1"/>
    <x v="0"/>
    <x v="0"/>
    <x v="0"/>
    <x v="5"/>
    <s v="2021-08-??"/>
    <x v="2"/>
    <n v="50000"/>
    <x v="3"/>
    <n v="600000"/>
    <x v="1"/>
    <n v="0"/>
    <x v="811"/>
    <m/>
    <x v="0"/>
    <x v="12"/>
    <m/>
    <s v="Direção Financeira"/>
    <x v="2"/>
    <m/>
    <x v="0"/>
    <x v="1"/>
    <x v="1"/>
    <x v="1"/>
    <x v="0"/>
    <x v="0"/>
    <x v="0"/>
    <x v="0"/>
    <x v="1"/>
    <x v="1"/>
    <x v="0"/>
    <s v="Direção Financeira"/>
    <x v="0"/>
    <x v="0"/>
    <x v="0"/>
    <x v="0"/>
    <x v="0"/>
    <x v="0"/>
    <x v="0"/>
    <x v="3"/>
    <x v="1"/>
    <x v="2"/>
    <x v="12"/>
    <x v="0"/>
    <m/>
  </r>
  <r>
    <x v="0"/>
    <n v="0"/>
    <n v="0"/>
    <n v="50000"/>
    <n v="0"/>
    <x v="7912"/>
    <x v="0"/>
    <x v="0"/>
    <x v="0"/>
    <s v="03.16.15"/>
    <x v="0"/>
    <x v="0"/>
    <x v="0"/>
    <s v="Direção Financeira"/>
    <s v="03.16.15"/>
    <s v="Direção Financeira"/>
    <s v="03.16.15"/>
    <x v="41"/>
    <x v="0"/>
    <x v="6"/>
    <x v="12"/>
    <x v="1"/>
    <x v="0"/>
    <x v="0"/>
    <x v="0"/>
    <x v="7"/>
    <s v="2021-09-??"/>
    <x v="2"/>
    <n v="50000"/>
    <x v="3"/>
    <n v="600000"/>
    <x v="1"/>
    <n v="0"/>
    <x v="811"/>
    <m/>
    <x v="0"/>
    <x v="12"/>
    <m/>
    <s v="Direção Financeira"/>
    <x v="2"/>
    <m/>
    <x v="0"/>
    <x v="1"/>
    <x v="1"/>
    <x v="1"/>
    <x v="0"/>
    <x v="0"/>
    <x v="0"/>
    <x v="0"/>
    <x v="1"/>
    <x v="1"/>
    <x v="0"/>
    <s v="Direção Financeira"/>
    <x v="0"/>
    <x v="0"/>
    <x v="0"/>
    <x v="0"/>
    <x v="0"/>
    <x v="0"/>
    <x v="0"/>
    <x v="3"/>
    <x v="1"/>
    <x v="2"/>
    <x v="12"/>
    <x v="0"/>
    <m/>
  </r>
  <r>
    <x v="0"/>
    <n v="0"/>
    <n v="0"/>
    <n v="500000"/>
    <n v="0"/>
    <x v="7912"/>
    <x v="0"/>
    <x v="0"/>
    <x v="0"/>
    <s v="03.16.15"/>
    <x v="0"/>
    <x v="0"/>
    <x v="0"/>
    <s v="Direção Financeira"/>
    <s v="03.16.15"/>
    <s v="Direção Financeira"/>
    <s v="03.16.15"/>
    <x v="41"/>
    <x v="0"/>
    <x v="6"/>
    <x v="12"/>
    <x v="1"/>
    <x v="0"/>
    <x v="0"/>
    <x v="0"/>
    <x v="9"/>
    <s v="2021-12-??"/>
    <x v="3"/>
    <n v="500000"/>
    <x v="3"/>
    <n v="600000"/>
    <x v="1"/>
    <n v="0"/>
    <x v="811"/>
    <m/>
    <x v="0"/>
    <x v="12"/>
    <m/>
    <s v="Direção Financeira"/>
    <x v="2"/>
    <m/>
    <x v="0"/>
    <x v="1"/>
    <x v="1"/>
    <x v="1"/>
    <x v="0"/>
    <x v="0"/>
    <x v="0"/>
    <x v="0"/>
    <x v="1"/>
    <x v="1"/>
    <x v="0"/>
    <s v="Direção Financeira"/>
    <x v="0"/>
    <x v="0"/>
    <x v="0"/>
    <x v="0"/>
    <x v="0"/>
    <x v="0"/>
    <x v="0"/>
    <x v="3"/>
    <x v="1"/>
    <x v="2"/>
    <x v="12"/>
    <x v="0"/>
    <m/>
  </r>
  <r>
    <x v="0"/>
    <n v="0"/>
    <n v="0"/>
    <n v="15353"/>
    <n v="0"/>
    <x v="7912"/>
    <x v="0"/>
    <x v="0"/>
    <x v="0"/>
    <s v="03.16.16"/>
    <x v="56"/>
    <x v="0"/>
    <x v="0"/>
    <s v="Direção Ambiente e Saneamento "/>
    <s v="03.16.16"/>
    <s v="Direção Ambiente e Saneamento "/>
    <s v="03.16.16"/>
    <x v="69"/>
    <x v="0"/>
    <x v="0"/>
    <x v="0"/>
    <x v="1"/>
    <x v="0"/>
    <x v="0"/>
    <x v="0"/>
    <x v="11"/>
    <s v="2021-02-??"/>
    <x v="0"/>
    <n v="15353"/>
    <x v="3"/>
    <n v="0"/>
    <x v="1"/>
    <n v="0"/>
    <x v="811"/>
    <m/>
    <x v="0"/>
    <x v="12"/>
    <m/>
    <s v="Direção Ambiente e Saneamento "/>
    <x v="2"/>
    <m/>
    <x v="0"/>
    <x v="1"/>
    <x v="1"/>
    <x v="1"/>
    <x v="0"/>
    <x v="0"/>
    <x v="0"/>
    <x v="0"/>
    <x v="1"/>
    <x v="1"/>
    <x v="0"/>
    <s v="Direção Ambiente e Saneamento "/>
    <x v="0"/>
    <x v="0"/>
    <x v="0"/>
    <x v="0"/>
    <x v="0"/>
    <x v="0"/>
    <x v="0"/>
    <x v="3"/>
    <x v="1"/>
    <x v="2"/>
    <x v="12"/>
    <x v="0"/>
    <m/>
  </r>
  <r>
    <x v="0"/>
    <n v="0"/>
    <n v="0"/>
    <n v="20096"/>
    <n v="0"/>
    <x v="7912"/>
    <x v="0"/>
    <x v="0"/>
    <x v="0"/>
    <s v="03.16.16"/>
    <x v="56"/>
    <x v="0"/>
    <x v="0"/>
    <s v="Direção Ambiente e Saneamento "/>
    <s v="03.16.16"/>
    <s v="Direção Ambiente e Saneamento "/>
    <s v="03.16.16"/>
    <x v="69"/>
    <x v="0"/>
    <x v="0"/>
    <x v="0"/>
    <x v="1"/>
    <x v="0"/>
    <x v="0"/>
    <x v="0"/>
    <x v="2"/>
    <s v="2021-03-??"/>
    <x v="0"/>
    <n v="20096"/>
    <x v="3"/>
    <n v="0"/>
    <x v="1"/>
    <n v="0"/>
    <x v="811"/>
    <m/>
    <x v="0"/>
    <x v="12"/>
    <m/>
    <s v="Direção Ambiente e Saneamento "/>
    <x v="2"/>
    <m/>
    <x v="0"/>
    <x v="1"/>
    <x v="1"/>
    <x v="1"/>
    <x v="0"/>
    <x v="0"/>
    <x v="0"/>
    <x v="0"/>
    <x v="1"/>
    <x v="1"/>
    <x v="0"/>
    <s v="Direção Ambiente e Saneamento "/>
    <x v="0"/>
    <x v="0"/>
    <x v="0"/>
    <x v="0"/>
    <x v="0"/>
    <x v="0"/>
    <x v="0"/>
    <x v="3"/>
    <x v="1"/>
    <x v="2"/>
    <x v="12"/>
    <x v="0"/>
    <m/>
  </r>
  <r>
    <x v="0"/>
    <n v="0"/>
    <n v="0"/>
    <n v="20096"/>
    <n v="0"/>
    <x v="7912"/>
    <x v="0"/>
    <x v="0"/>
    <x v="0"/>
    <s v="03.16.16"/>
    <x v="56"/>
    <x v="0"/>
    <x v="0"/>
    <s v="Direção Ambiente e Saneamento "/>
    <s v="03.16.16"/>
    <s v="Direção Ambiente e Saneamento "/>
    <s v="03.16.16"/>
    <x v="69"/>
    <x v="0"/>
    <x v="0"/>
    <x v="0"/>
    <x v="1"/>
    <x v="0"/>
    <x v="0"/>
    <x v="0"/>
    <x v="4"/>
    <s v="2021-06-??"/>
    <x v="1"/>
    <n v="20096"/>
    <x v="3"/>
    <n v="0"/>
    <x v="1"/>
    <n v="0"/>
    <x v="811"/>
    <m/>
    <x v="0"/>
    <x v="12"/>
    <m/>
    <s v="Direção Ambiente e Saneamento "/>
    <x v="2"/>
    <m/>
    <x v="0"/>
    <x v="1"/>
    <x v="1"/>
    <x v="1"/>
    <x v="0"/>
    <x v="0"/>
    <x v="0"/>
    <x v="0"/>
    <x v="1"/>
    <x v="1"/>
    <x v="0"/>
    <s v="Direção Ambiente e Saneamento "/>
    <x v="0"/>
    <x v="0"/>
    <x v="0"/>
    <x v="0"/>
    <x v="0"/>
    <x v="0"/>
    <x v="0"/>
    <x v="3"/>
    <x v="1"/>
    <x v="2"/>
    <x v="12"/>
    <x v="0"/>
    <m/>
  </r>
  <r>
    <x v="0"/>
    <n v="0"/>
    <n v="0"/>
    <n v="20096"/>
    <n v="0"/>
    <x v="7912"/>
    <x v="0"/>
    <x v="0"/>
    <x v="0"/>
    <s v="03.16.16"/>
    <x v="56"/>
    <x v="0"/>
    <x v="0"/>
    <s v="Direção Ambiente e Saneamento "/>
    <s v="03.16.16"/>
    <s v="Direção Ambiente e Saneamento "/>
    <s v="03.16.16"/>
    <x v="69"/>
    <x v="0"/>
    <x v="0"/>
    <x v="0"/>
    <x v="1"/>
    <x v="0"/>
    <x v="0"/>
    <x v="0"/>
    <x v="7"/>
    <s v="2021-09-??"/>
    <x v="2"/>
    <n v="20096"/>
    <x v="3"/>
    <n v="0"/>
    <x v="1"/>
    <n v="0"/>
    <x v="811"/>
    <m/>
    <x v="0"/>
    <x v="12"/>
    <m/>
    <s v="Direção Ambiente e Saneamento "/>
    <x v="2"/>
    <m/>
    <x v="0"/>
    <x v="1"/>
    <x v="1"/>
    <x v="1"/>
    <x v="0"/>
    <x v="0"/>
    <x v="0"/>
    <x v="0"/>
    <x v="1"/>
    <x v="1"/>
    <x v="0"/>
    <s v="Direção Ambiente e Saneamento "/>
    <x v="0"/>
    <x v="0"/>
    <x v="0"/>
    <x v="0"/>
    <x v="0"/>
    <x v="0"/>
    <x v="0"/>
    <x v="3"/>
    <x v="1"/>
    <x v="2"/>
    <x v="12"/>
    <x v="0"/>
    <m/>
  </r>
  <r>
    <x v="0"/>
    <n v="0"/>
    <n v="0"/>
    <n v="32526"/>
    <n v="0"/>
    <x v="7912"/>
    <x v="0"/>
    <x v="0"/>
    <x v="0"/>
    <s v="03.16.16"/>
    <x v="56"/>
    <x v="0"/>
    <x v="0"/>
    <s v="Direção Ambiente e Saneamento "/>
    <s v="03.16.16"/>
    <s v="Direção Ambiente e Saneamento "/>
    <s v="03.16.16"/>
    <x v="69"/>
    <x v="0"/>
    <x v="0"/>
    <x v="0"/>
    <x v="1"/>
    <x v="0"/>
    <x v="0"/>
    <x v="0"/>
    <x v="10"/>
    <s v="2021-11-??"/>
    <x v="3"/>
    <n v="32526"/>
    <x v="3"/>
    <n v="0"/>
    <x v="1"/>
    <n v="0"/>
    <x v="811"/>
    <m/>
    <x v="0"/>
    <x v="12"/>
    <m/>
    <s v="Direção Ambiente e Saneamento "/>
    <x v="2"/>
    <m/>
    <x v="0"/>
    <x v="1"/>
    <x v="1"/>
    <x v="1"/>
    <x v="0"/>
    <x v="0"/>
    <x v="0"/>
    <x v="0"/>
    <x v="1"/>
    <x v="1"/>
    <x v="0"/>
    <s v="Direção Ambiente e Saneamento "/>
    <x v="0"/>
    <x v="0"/>
    <x v="0"/>
    <x v="0"/>
    <x v="0"/>
    <x v="0"/>
    <x v="0"/>
    <x v="3"/>
    <x v="1"/>
    <x v="2"/>
    <x v="12"/>
    <x v="0"/>
    <m/>
  </r>
  <r>
    <x v="0"/>
    <n v="0"/>
    <n v="0"/>
    <n v="20096"/>
    <n v="0"/>
    <x v="7912"/>
    <x v="0"/>
    <x v="0"/>
    <x v="0"/>
    <s v="03.16.16"/>
    <x v="56"/>
    <x v="0"/>
    <x v="0"/>
    <s v="Direção Ambiente e Saneamento "/>
    <s v="03.16.16"/>
    <s v="Direção Ambiente e Saneamento "/>
    <s v="03.16.16"/>
    <x v="69"/>
    <x v="0"/>
    <x v="0"/>
    <x v="0"/>
    <x v="1"/>
    <x v="0"/>
    <x v="0"/>
    <x v="0"/>
    <x v="9"/>
    <s v="2021-12-??"/>
    <x v="3"/>
    <n v="20096"/>
    <x v="3"/>
    <n v="0"/>
    <x v="1"/>
    <n v="0"/>
    <x v="811"/>
    <m/>
    <x v="0"/>
    <x v="12"/>
    <m/>
    <s v="Direção Ambiente e Saneamento "/>
    <x v="2"/>
    <m/>
    <x v="0"/>
    <x v="1"/>
    <x v="1"/>
    <x v="1"/>
    <x v="0"/>
    <x v="0"/>
    <x v="0"/>
    <x v="0"/>
    <x v="1"/>
    <x v="1"/>
    <x v="0"/>
    <s v="Direção Ambiente e Saneamento "/>
    <x v="0"/>
    <x v="0"/>
    <x v="0"/>
    <x v="0"/>
    <x v="0"/>
    <x v="0"/>
    <x v="0"/>
    <x v="3"/>
    <x v="1"/>
    <x v="2"/>
    <x v="12"/>
    <x v="0"/>
    <m/>
  </r>
  <r>
    <x v="0"/>
    <n v="0"/>
    <n v="0"/>
    <n v="19420"/>
    <n v="0"/>
    <x v="7912"/>
    <x v="0"/>
    <x v="0"/>
    <x v="0"/>
    <s v="03.16.16"/>
    <x v="56"/>
    <x v="0"/>
    <x v="0"/>
    <s v="Direção Ambiente e Saneamento "/>
    <s v="03.16.16"/>
    <s v="Direção Ambiente e Saneamento "/>
    <s v="03.16.16"/>
    <x v="30"/>
    <x v="0"/>
    <x v="0"/>
    <x v="0"/>
    <x v="1"/>
    <x v="0"/>
    <x v="0"/>
    <x v="0"/>
    <x v="0"/>
    <s v="2021-01-??"/>
    <x v="0"/>
    <n v="19420"/>
    <x v="3"/>
    <n v="53057"/>
    <x v="1"/>
    <n v="0"/>
    <x v="811"/>
    <m/>
    <x v="0"/>
    <x v="12"/>
    <m/>
    <s v="Direção Ambiente e Saneamento "/>
    <x v="2"/>
    <m/>
    <x v="0"/>
    <x v="1"/>
    <x v="1"/>
    <x v="1"/>
    <x v="0"/>
    <x v="0"/>
    <x v="0"/>
    <x v="0"/>
    <x v="1"/>
    <x v="1"/>
    <x v="0"/>
    <s v="Direção Ambiente e Saneamento "/>
    <x v="0"/>
    <x v="0"/>
    <x v="0"/>
    <x v="0"/>
    <x v="0"/>
    <x v="0"/>
    <x v="0"/>
    <x v="3"/>
    <x v="1"/>
    <x v="2"/>
    <x v="12"/>
    <x v="0"/>
    <m/>
  </r>
  <r>
    <x v="0"/>
    <n v="0"/>
    <n v="0"/>
    <n v="11384"/>
    <n v="0"/>
    <x v="7912"/>
    <x v="0"/>
    <x v="0"/>
    <x v="0"/>
    <s v="03.16.16"/>
    <x v="56"/>
    <x v="0"/>
    <x v="0"/>
    <s v="Direção Ambiente e Saneamento "/>
    <s v="03.16.16"/>
    <s v="Direção Ambiente e Saneamento "/>
    <s v="03.16.16"/>
    <x v="30"/>
    <x v="0"/>
    <x v="0"/>
    <x v="0"/>
    <x v="1"/>
    <x v="0"/>
    <x v="0"/>
    <x v="0"/>
    <x v="11"/>
    <s v="2021-02-??"/>
    <x v="0"/>
    <n v="11384"/>
    <x v="3"/>
    <n v="53057"/>
    <x v="1"/>
    <n v="0"/>
    <x v="811"/>
    <m/>
    <x v="0"/>
    <x v="12"/>
    <m/>
    <s v="Direção Ambiente e Saneamento "/>
    <x v="2"/>
    <m/>
    <x v="0"/>
    <x v="1"/>
    <x v="1"/>
    <x v="1"/>
    <x v="0"/>
    <x v="0"/>
    <x v="0"/>
    <x v="0"/>
    <x v="1"/>
    <x v="1"/>
    <x v="0"/>
    <s v="Direção Ambiente e Saneamento "/>
    <x v="0"/>
    <x v="0"/>
    <x v="0"/>
    <x v="0"/>
    <x v="0"/>
    <x v="0"/>
    <x v="0"/>
    <x v="3"/>
    <x v="1"/>
    <x v="2"/>
    <x v="12"/>
    <x v="0"/>
    <m/>
  </r>
  <r>
    <x v="0"/>
    <n v="0"/>
    <n v="0"/>
    <n v="11384"/>
    <n v="0"/>
    <x v="7912"/>
    <x v="0"/>
    <x v="0"/>
    <x v="0"/>
    <s v="03.16.16"/>
    <x v="56"/>
    <x v="0"/>
    <x v="0"/>
    <s v="Direção Ambiente e Saneamento "/>
    <s v="03.16.16"/>
    <s v="Direção Ambiente e Saneamento "/>
    <s v="03.16.16"/>
    <x v="30"/>
    <x v="0"/>
    <x v="0"/>
    <x v="0"/>
    <x v="1"/>
    <x v="0"/>
    <x v="0"/>
    <x v="0"/>
    <x v="2"/>
    <s v="2021-03-??"/>
    <x v="0"/>
    <n v="11384"/>
    <x v="3"/>
    <n v="53057"/>
    <x v="1"/>
    <n v="0"/>
    <x v="811"/>
    <m/>
    <x v="0"/>
    <x v="12"/>
    <m/>
    <s v="Direção Ambiente e Saneamento "/>
    <x v="2"/>
    <m/>
    <x v="0"/>
    <x v="1"/>
    <x v="1"/>
    <x v="1"/>
    <x v="0"/>
    <x v="0"/>
    <x v="0"/>
    <x v="0"/>
    <x v="1"/>
    <x v="1"/>
    <x v="0"/>
    <s v="Direção Ambiente e Saneamento "/>
    <x v="0"/>
    <x v="0"/>
    <x v="0"/>
    <x v="0"/>
    <x v="0"/>
    <x v="0"/>
    <x v="0"/>
    <x v="3"/>
    <x v="1"/>
    <x v="2"/>
    <x v="12"/>
    <x v="0"/>
    <m/>
  </r>
  <r>
    <x v="0"/>
    <n v="0"/>
    <n v="0"/>
    <n v="20096"/>
    <n v="0"/>
    <x v="7912"/>
    <x v="0"/>
    <x v="0"/>
    <x v="0"/>
    <s v="03.16.16"/>
    <x v="56"/>
    <x v="0"/>
    <x v="0"/>
    <s v="Direção Ambiente e Saneamento "/>
    <s v="03.16.16"/>
    <s v="Direção Ambiente e Saneamento "/>
    <s v="03.16.16"/>
    <x v="30"/>
    <x v="0"/>
    <x v="0"/>
    <x v="0"/>
    <x v="1"/>
    <x v="0"/>
    <x v="0"/>
    <x v="0"/>
    <x v="3"/>
    <s v="2021-05-??"/>
    <x v="1"/>
    <n v="20096"/>
    <x v="3"/>
    <n v="53057"/>
    <x v="1"/>
    <n v="0"/>
    <x v="811"/>
    <m/>
    <x v="0"/>
    <x v="12"/>
    <m/>
    <s v="Direção Ambiente e Saneamento "/>
    <x v="2"/>
    <m/>
    <x v="0"/>
    <x v="1"/>
    <x v="1"/>
    <x v="1"/>
    <x v="0"/>
    <x v="0"/>
    <x v="0"/>
    <x v="0"/>
    <x v="1"/>
    <x v="1"/>
    <x v="0"/>
    <s v="Direção Ambiente e Saneamento "/>
    <x v="0"/>
    <x v="0"/>
    <x v="0"/>
    <x v="0"/>
    <x v="0"/>
    <x v="0"/>
    <x v="0"/>
    <x v="3"/>
    <x v="1"/>
    <x v="2"/>
    <x v="12"/>
    <x v="0"/>
    <m/>
  </r>
  <r>
    <x v="0"/>
    <n v="0"/>
    <n v="0"/>
    <n v="31480"/>
    <n v="0"/>
    <x v="7912"/>
    <x v="0"/>
    <x v="0"/>
    <x v="0"/>
    <s v="03.16.16"/>
    <x v="56"/>
    <x v="0"/>
    <x v="0"/>
    <s v="Direção Ambiente e Saneamento "/>
    <s v="03.16.16"/>
    <s v="Direção Ambiente e Saneamento "/>
    <s v="03.16.16"/>
    <x v="30"/>
    <x v="0"/>
    <x v="0"/>
    <x v="0"/>
    <x v="1"/>
    <x v="0"/>
    <x v="0"/>
    <x v="0"/>
    <x v="6"/>
    <s v="2021-07-??"/>
    <x v="2"/>
    <n v="31480"/>
    <x v="3"/>
    <n v="53057"/>
    <x v="1"/>
    <n v="0"/>
    <x v="811"/>
    <m/>
    <x v="0"/>
    <x v="12"/>
    <m/>
    <s v="Direção Ambiente e Saneamento "/>
    <x v="2"/>
    <m/>
    <x v="0"/>
    <x v="1"/>
    <x v="1"/>
    <x v="1"/>
    <x v="0"/>
    <x v="0"/>
    <x v="0"/>
    <x v="0"/>
    <x v="1"/>
    <x v="1"/>
    <x v="0"/>
    <s v="Direção Ambiente e Saneamento "/>
    <x v="0"/>
    <x v="0"/>
    <x v="0"/>
    <x v="0"/>
    <x v="0"/>
    <x v="0"/>
    <x v="0"/>
    <x v="3"/>
    <x v="1"/>
    <x v="2"/>
    <x v="12"/>
    <x v="0"/>
    <m/>
  </r>
  <r>
    <x v="0"/>
    <n v="0"/>
    <n v="0"/>
    <n v="11384"/>
    <n v="0"/>
    <x v="7912"/>
    <x v="0"/>
    <x v="0"/>
    <x v="0"/>
    <s v="03.16.16"/>
    <x v="56"/>
    <x v="0"/>
    <x v="0"/>
    <s v="Direção Ambiente e Saneamento "/>
    <s v="03.16.16"/>
    <s v="Direção Ambiente e Saneamento "/>
    <s v="03.16.16"/>
    <x v="30"/>
    <x v="0"/>
    <x v="0"/>
    <x v="0"/>
    <x v="1"/>
    <x v="0"/>
    <x v="0"/>
    <x v="0"/>
    <x v="7"/>
    <s v="2021-09-??"/>
    <x v="2"/>
    <n v="11384"/>
    <x v="3"/>
    <n v="53057"/>
    <x v="1"/>
    <n v="0"/>
    <x v="811"/>
    <m/>
    <x v="0"/>
    <x v="12"/>
    <m/>
    <s v="Direção Ambiente e Saneamento "/>
    <x v="2"/>
    <m/>
    <x v="0"/>
    <x v="1"/>
    <x v="1"/>
    <x v="1"/>
    <x v="0"/>
    <x v="0"/>
    <x v="0"/>
    <x v="0"/>
    <x v="1"/>
    <x v="1"/>
    <x v="0"/>
    <s v="Direção Ambiente e Saneamento "/>
    <x v="0"/>
    <x v="0"/>
    <x v="0"/>
    <x v="0"/>
    <x v="0"/>
    <x v="0"/>
    <x v="0"/>
    <x v="3"/>
    <x v="1"/>
    <x v="2"/>
    <x v="12"/>
    <x v="0"/>
    <m/>
  </r>
  <r>
    <x v="0"/>
    <n v="0"/>
    <n v="0"/>
    <n v="40840"/>
    <n v="0"/>
    <x v="7912"/>
    <x v="0"/>
    <x v="0"/>
    <x v="0"/>
    <s v="03.16.16"/>
    <x v="56"/>
    <x v="0"/>
    <x v="0"/>
    <s v="Direção Ambiente e Saneamento "/>
    <s v="03.16.16"/>
    <s v="Direção Ambiente e Saneamento "/>
    <s v="03.16.16"/>
    <x v="30"/>
    <x v="0"/>
    <x v="0"/>
    <x v="0"/>
    <x v="1"/>
    <x v="0"/>
    <x v="0"/>
    <x v="0"/>
    <x v="10"/>
    <s v="2021-11-??"/>
    <x v="3"/>
    <n v="40840"/>
    <x v="3"/>
    <n v="53057"/>
    <x v="1"/>
    <n v="0"/>
    <x v="811"/>
    <m/>
    <x v="0"/>
    <x v="12"/>
    <m/>
    <s v="Direção Ambiente e Saneamento "/>
    <x v="2"/>
    <m/>
    <x v="0"/>
    <x v="1"/>
    <x v="1"/>
    <x v="1"/>
    <x v="0"/>
    <x v="0"/>
    <x v="0"/>
    <x v="0"/>
    <x v="1"/>
    <x v="1"/>
    <x v="0"/>
    <s v="Direção Ambiente e Saneamento "/>
    <x v="0"/>
    <x v="0"/>
    <x v="0"/>
    <x v="0"/>
    <x v="0"/>
    <x v="0"/>
    <x v="0"/>
    <x v="3"/>
    <x v="1"/>
    <x v="2"/>
    <x v="12"/>
    <x v="0"/>
    <m/>
  </r>
  <r>
    <x v="0"/>
    <n v="0"/>
    <n v="0"/>
    <n v="20420"/>
    <n v="0"/>
    <x v="7912"/>
    <x v="0"/>
    <x v="0"/>
    <x v="0"/>
    <s v="03.16.16"/>
    <x v="56"/>
    <x v="0"/>
    <x v="0"/>
    <s v="Direção Ambiente e Saneamento "/>
    <s v="03.16.16"/>
    <s v="Direção Ambiente e Saneamento "/>
    <s v="03.16.16"/>
    <x v="30"/>
    <x v="0"/>
    <x v="0"/>
    <x v="0"/>
    <x v="1"/>
    <x v="0"/>
    <x v="0"/>
    <x v="0"/>
    <x v="9"/>
    <s v="2021-12-??"/>
    <x v="3"/>
    <n v="20420"/>
    <x v="3"/>
    <n v="53057"/>
    <x v="1"/>
    <n v="0"/>
    <x v="811"/>
    <m/>
    <x v="0"/>
    <x v="12"/>
    <m/>
    <s v="Direção Ambiente e Saneamento "/>
    <x v="2"/>
    <m/>
    <x v="0"/>
    <x v="1"/>
    <x v="1"/>
    <x v="1"/>
    <x v="0"/>
    <x v="0"/>
    <x v="0"/>
    <x v="0"/>
    <x v="1"/>
    <x v="1"/>
    <x v="0"/>
    <s v="Direção Ambiente e Saneamento "/>
    <x v="0"/>
    <x v="0"/>
    <x v="0"/>
    <x v="0"/>
    <x v="0"/>
    <x v="0"/>
    <x v="0"/>
    <x v="3"/>
    <x v="1"/>
    <x v="2"/>
    <x v="12"/>
    <x v="0"/>
    <m/>
  </r>
  <r>
    <x v="0"/>
    <n v="0"/>
    <n v="0"/>
    <n v="45080"/>
    <n v="0"/>
    <x v="7912"/>
    <x v="0"/>
    <x v="0"/>
    <x v="0"/>
    <s v="03.16.18"/>
    <x v="68"/>
    <x v="0"/>
    <x v="0"/>
    <s v="Direção Juventude e Cultura "/>
    <s v="03.16.18"/>
    <s v="Direção Juventude e Cultura "/>
    <s v="03.16.18"/>
    <x v="44"/>
    <x v="0"/>
    <x v="0"/>
    <x v="4"/>
    <x v="1"/>
    <x v="0"/>
    <x v="0"/>
    <x v="0"/>
    <x v="10"/>
    <s v="2021-11-??"/>
    <x v="3"/>
    <n v="45080"/>
    <x v="3"/>
    <n v="0"/>
    <x v="1"/>
    <n v="150000"/>
    <x v="811"/>
    <m/>
    <x v="0"/>
    <x v="12"/>
    <m/>
    <s v="Direção Juventude e Cultura "/>
    <x v="2"/>
    <m/>
    <x v="0"/>
    <x v="1"/>
    <x v="1"/>
    <x v="1"/>
    <x v="0"/>
    <x v="0"/>
    <x v="0"/>
    <x v="0"/>
    <x v="1"/>
    <x v="1"/>
    <x v="0"/>
    <s v="Direção Juventude e Cultura "/>
    <x v="0"/>
    <x v="0"/>
    <x v="0"/>
    <x v="0"/>
    <x v="0"/>
    <x v="0"/>
    <x v="0"/>
    <x v="3"/>
    <x v="1"/>
    <x v="2"/>
    <x v="12"/>
    <x v="0"/>
    <m/>
  </r>
  <r>
    <x v="0"/>
    <n v="0"/>
    <n v="0"/>
    <n v="17819"/>
    <n v="0"/>
    <x v="7912"/>
    <x v="0"/>
    <x v="0"/>
    <x v="0"/>
    <s v="03.16.19"/>
    <x v="66"/>
    <x v="0"/>
    <x v="0"/>
    <s v="Direção de Inovação e Desporto"/>
    <s v="03.16.19"/>
    <s v="Direção de Inovação e Desporto"/>
    <s v="03.16.19"/>
    <x v="5"/>
    <x v="0"/>
    <x v="0"/>
    <x v="0"/>
    <x v="1"/>
    <x v="0"/>
    <x v="0"/>
    <x v="0"/>
    <x v="3"/>
    <s v="2021-05-??"/>
    <x v="1"/>
    <n v="17819"/>
    <x v="3"/>
    <n v="0"/>
    <x v="1"/>
    <n v="0"/>
    <x v="811"/>
    <m/>
    <x v="0"/>
    <x v="12"/>
    <m/>
    <s v="Direção de Inovação e Desporto"/>
    <x v="2"/>
    <m/>
    <x v="0"/>
    <x v="1"/>
    <x v="1"/>
    <x v="1"/>
    <x v="0"/>
    <x v="0"/>
    <x v="0"/>
    <x v="0"/>
    <x v="1"/>
    <x v="1"/>
    <x v="0"/>
    <s v="Direção de Inovação e Desporto"/>
    <x v="0"/>
    <x v="0"/>
    <x v="0"/>
    <x v="0"/>
    <x v="0"/>
    <x v="0"/>
    <x v="0"/>
    <x v="3"/>
    <x v="1"/>
    <x v="2"/>
    <x v="12"/>
    <x v="0"/>
    <m/>
  </r>
  <r>
    <x v="0"/>
    <n v="0"/>
    <n v="0"/>
    <n v="14717"/>
    <n v="0"/>
    <x v="7912"/>
    <x v="0"/>
    <x v="0"/>
    <x v="0"/>
    <s v="03.16.25"/>
    <x v="17"/>
    <x v="0"/>
    <x v="0"/>
    <s v="Direção dos  Recursos Humanos"/>
    <s v="03.16.25"/>
    <s v="Direção dos  Recursos Humanos"/>
    <s v="03.16.25"/>
    <x v="51"/>
    <x v="0"/>
    <x v="0"/>
    <x v="4"/>
    <x v="1"/>
    <x v="0"/>
    <x v="0"/>
    <x v="0"/>
    <x v="0"/>
    <s v="2021-01-??"/>
    <x v="0"/>
    <n v="14717"/>
    <x v="3"/>
    <n v="0"/>
    <x v="1"/>
    <n v="0"/>
    <x v="811"/>
    <m/>
    <x v="0"/>
    <x v="12"/>
    <m/>
    <s v="Direção dos  Recursos Humanos"/>
    <x v="2"/>
    <m/>
    <x v="0"/>
    <x v="1"/>
    <x v="1"/>
    <x v="1"/>
    <x v="0"/>
    <x v="0"/>
    <x v="0"/>
    <x v="0"/>
    <x v="1"/>
    <x v="1"/>
    <x v="0"/>
    <s v="Direção dos  Recursos Humanos"/>
    <x v="0"/>
    <x v="0"/>
    <x v="0"/>
    <x v="0"/>
    <x v="0"/>
    <x v="0"/>
    <x v="0"/>
    <x v="3"/>
    <x v="1"/>
    <x v="2"/>
    <x v="12"/>
    <x v="0"/>
    <m/>
  </r>
  <r>
    <x v="0"/>
    <n v="0"/>
    <n v="0"/>
    <n v="12240"/>
    <n v="0"/>
    <x v="7912"/>
    <x v="0"/>
    <x v="0"/>
    <x v="0"/>
    <s v="03.16.25"/>
    <x v="17"/>
    <x v="0"/>
    <x v="0"/>
    <s v="Direção dos  Recursos Humanos"/>
    <s v="03.16.25"/>
    <s v="Direção dos  Recursos Humanos"/>
    <s v="03.16.25"/>
    <x v="51"/>
    <x v="0"/>
    <x v="0"/>
    <x v="4"/>
    <x v="1"/>
    <x v="0"/>
    <x v="0"/>
    <x v="0"/>
    <x v="11"/>
    <s v="2021-02-??"/>
    <x v="0"/>
    <n v="12240"/>
    <x v="3"/>
    <n v="0"/>
    <x v="1"/>
    <n v="0"/>
    <x v="811"/>
    <m/>
    <x v="0"/>
    <x v="12"/>
    <m/>
    <s v="Direção dos  Recursos Humanos"/>
    <x v="2"/>
    <m/>
    <x v="0"/>
    <x v="1"/>
    <x v="1"/>
    <x v="1"/>
    <x v="0"/>
    <x v="0"/>
    <x v="0"/>
    <x v="0"/>
    <x v="1"/>
    <x v="1"/>
    <x v="0"/>
    <s v="Direção dos  Recursos Humanos"/>
    <x v="0"/>
    <x v="0"/>
    <x v="0"/>
    <x v="0"/>
    <x v="0"/>
    <x v="0"/>
    <x v="0"/>
    <x v="3"/>
    <x v="1"/>
    <x v="2"/>
    <x v="12"/>
    <x v="0"/>
    <m/>
  </r>
  <r>
    <x v="0"/>
    <n v="0"/>
    <n v="0"/>
    <n v="12240"/>
    <n v="0"/>
    <x v="7912"/>
    <x v="0"/>
    <x v="0"/>
    <x v="0"/>
    <s v="03.16.25"/>
    <x v="17"/>
    <x v="0"/>
    <x v="0"/>
    <s v="Direção dos  Recursos Humanos"/>
    <s v="03.16.25"/>
    <s v="Direção dos  Recursos Humanos"/>
    <s v="03.16.25"/>
    <x v="51"/>
    <x v="0"/>
    <x v="0"/>
    <x v="4"/>
    <x v="1"/>
    <x v="0"/>
    <x v="0"/>
    <x v="0"/>
    <x v="2"/>
    <s v="2021-03-??"/>
    <x v="0"/>
    <n v="12240"/>
    <x v="3"/>
    <n v="0"/>
    <x v="1"/>
    <n v="0"/>
    <x v="811"/>
    <m/>
    <x v="0"/>
    <x v="12"/>
    <m/>
    <s v="Direção dos  Recursos Humanos"/>
    <x v="2"/>
    <m/>
    <x v="0"/>
    <x v="1"/>
    <x v="1"/>
    <x v="1"/>
    <x v="0"/>
    <x v="0"/>
    <x v="0"/>
    <x v="0"/>
    <x v="1"/>
    <x v="1"/>
    <x v="0"/>
    <s v="Direção dos  Recursos Humanos"/>
    <x v="0"/>
    <x v="0"/>
    <x v="0"/>
    <x v="0"/>
    <x v="0"/>
    <x v="0"/>
    <x v="0"/>
    <x v="3"/>
    <x v="1"/>
    <x v="2"/>
    <x v="12"/>
    <x v="0"/>
    <m/>
  </r>
  <r>
    <x v="0"/>
    <n v="0"/>
    <n v="0"/>
    <n v="12240"/>
    <n v="0"/>
    <x v="7912"/>
    <x v="0"/>
    <x v="0"/>
    <x v="0"/>
    <s v="03.16.25"/>
    <x v="17"/>
    <x v="0"/>
    <x v="0"/>
    <s v="Direção dos  Recursos Humanos"/>
    <s v="03.16.25"/>
    <s v="Direção dos  Recursos Humanos"/>
    <s v="03.16.25"/>
    <x v="51"/>
    <x v="0"/>
    <x v="0"/>
    <x v="4"/>
    <x v="1"/>
    <x v="0"/>
    <x v="0"/>
    <x v="0"/>
    <x v="3"/>
    <s v="2021-05-??"/>
    <x v="1"/>
    <n v="12240"/>
    <x v="3"/>
    <n v="0"/>
    <x v="1"/>
    <n v="0"/>
    <x v="811"/>
    <m/>
    <x v="0"/>
    <x v="12"/>
    <m/>
    <s v="Direção dos  Recursos Humanos"/>
    <x v="2"/>
    <m/>
    <x v="0"/>
    <x v="1"/>
    <x v="1"/>
    <x v="1"/>
    <x v="0"/>
    <x v="0"/>
    <x v="0"/>
    <x v="0"/>
    <x v="1"/>
    <x v="1"/>
    <x v="0"/>
    <s v="Direção dos  Recursos Humanos"/>
    <x v="0"/>
    <x v="0"/>
    <x v="0"/>
    <x v="0"/>
    <x v="0"/>
    <x v="0"/>
    <x v="0"/>
    <x v="3"/>
    <x v="1"/>
    <x v="2"/>
    <x v="12"/>
    <x v="0"/>
    <m/>
  </r>
  <r>
    <x v="0"/>
    <n v="0"/>
    <n v="0"/>
    <n v="12240"/>
    <n v="0"/>
    <x v="7912"/>
    <x v="0"/>
    <x v="0"/>
    <x v="0"/>
    <s v="03.16.25"/>
    <x v="17"/>
    <x v="0"/>
    <x v="0"/>
    <s v="Direção dos  Recursos Humanos"/>
    <s v="03.16.25"/>
    <s v="Direção dos  Recursos Humanos"/>
    <s v="03.16.25"/>
    <x v="51"/>
    <x v="0"/>
    <x v="0"/>
    <x v="4"/>
    <x v="1"/>
    <x v="0"/>
    <x v="0"/>
    <x v="0"/>
    <x v="4"/>
    <s v="2021-06-??"/>
    <x v="1"/>
    <n v="12240"/>
    <x v="3"/>
    <n v="0"/>
    <x v="1"/>
    <n v="0"/>
    <x v="811"/>
    <m/>
    <x v="0"/>
    <x v="12"/>
    <m/>
    <s v="Direção dos  Recursos Humanos"/>
    <x v="2"/>
    <m/>
    <x v="0"/>
    <x v="1"/>
    <x v="1"/>
    <x v="1"/>
    <x v="0"/>
    <x v="0"/>
    <x v="0"/>
    <x v="0"/>
    <x v="1"/>
    <x v="1"/>
    <x v="0"/>
    <s v="Direção dos  Recursos Humanos"/>
    <x v="0"/>
    <x v="0"/>
    <x v="0"/>
    <x v="0"/>
    <x v="0"/>
    <x v="0"/>
    <x v="0"/>
    <x v="3"/>
    <x v="1"/>
    <x v="2"/>
    <x v="12"/>
    <x v="0"/>
    <m/>
  </r>
  <r>
    <x v="0"/>
    <n v="0"/>
    <n v="0"/>
    <n v="12240"/>
    <n v="0"/>
    <x v="7912"/>
    <x v="0"/>
    <x v="0"/>
    <x v="0"/>
    <s v="03.16.25"/>
    <x v="17"/>
    <x v="0"/>
    <x v="0"/>
    <s v="Direção dos  Recursos Humanos"/>
    <s v="03.16.25"/>
    <s v="Direção dos  Recursos Humanos"/>
    <s v="03.16.25"/>
    <x v="51"/>
    <x v="0"/>
    <x v="0"/>
    <x v="4"/>
    <x v="1"/>
    <x v="0"/>
    <x v="0"/>
    <x v="0"/>
    <x v="5"/>
    <s v="2021-08-??"/>
    <x v="2"/>
    <n v="12240"/>
    <x v="3"/>
    <n v="0"/>
    <x v="1"/>
    <n v="0"/>
    <x v="811"/>
    <m/>
    <x v="0"/>
    <x v="12"/>
    <m/>
    <s v="Direção dos  Recursos Humanos"/>
    <x v="2"/>
    <m/>
    <x v="0"/>
    <x v="1"/>
    <x v="1"/>
    <x v="1"/>
    <x v="0"/>
    <x v="0"/>
    <x v="0"/>
    <x v="0"/>
    <x v="1"/>
    <x v="1"/>
    <x v="0"/>
    <s v="Direção dos  Recursos Humanos"/>
    <x v="0"/>
    <x v="0"/>
    <x v="0"/>
    <x v="0"/>
    <x v="0"/>
    <x v="0"/>
    <x v="0"/>
    <x v="3"/>
    <x v="1"/>
    <x v="2"/>
    <x v="12"/>
    <x v="0"/>
    <m/>
  </r>
  <r>
    <x v="0"/>
    <n v="0"/>
    <n v="0"/>
    <n v="12240"/>
    <n v="0"/>
    <x v="7912"/>
    <x v="0"/>
    <x v="0"/>
    <x v="0"/>
    <s v="03.16.25"/>
    <x v="17"/>
    <x v="0"/>
    <x v="0"/>
    <s v="Direção dos  Recursos Humanos"/>
    <s v="03.16.25"/>
    <s v="Direção dos  Recursos Humanos"/>
    <s v="03.16.25"/>
    <x v="51"/>
    <x v="0"/>
    <x v="0"/>
    <x v="4"/>
    <x v="1"/>
    <x v="0"/>
    <x v="0"/>
    <x v="0"/>
    <x v="7"/>
    <s v="2021-09-??"/>
    <x v="2"/>
    <n v="12240"/>
    <x v="3"/>
    <n v="0"/>
    <x v="1"/>
    <n v="0"/>
    <x v="811"/>
    <m/>
    <x v="0"/>
    <x v="12"/>
    <m/>
    <s v="Direção dos  Recursos Humanos"/>
    <x v="2"/>
    <m/>
    <x v="0"/>
    <x v="1"/>
    <x v="1"/>
    <x v="1"/>
    <x v="0"/>
    <x v="0"/>
    <x v="0"/>
    <x v="0"/>
    <x v="1"/>
    <x v="1"/>
    <x v="0"/>
    <s v="Direção dos  Recursos Humanos"/>
    <x v="0"/>
    <x v="0"/>
    <x v="0"/>
    <x v="0"/>
    <x v="0"/>
    <x v="0"/>
    <x v="0"/>
    <x v="3"/>
    <x v="1"/>
    <x v="2"/>
    <x v="12"/>
    <x v="0"/>
    <m/>
  </r>
  <r>
    <x v="0"/>
    <n v="0"/>
    <n v="0"/>
    <n v="12240"/>
    <n v="0"/>
    <x v="7912"/>
    <x v="0"/>
    <x v="0"/>
    <x v="0"/>
    <s v="03.16.25"/>
    <x v="17"/>
    <x v="0"/>
    <x v="0"/>
    <s v="Direção dos  Recursos Humanos"/>
    <s v="03.16.25"/>
    <s v="Direção dos  Recursos Humanos"/>
    <s v="03.16.25"/>
    <x v="51"/>
    <x v="0"/>
    <x v="0"/>
    <x v="4"/>
    <x v="1"/>
    <x v="0"/>
    <x v="0"/>
    <x v="0"/>
    <x v="10"/>
    <s v="2021-11-??"/>
    <x v="3"/>
    <n v="12240"/>
    <x v="3"/>
    <n v="0"/>
    <x v="1"/>
    <n v="0"/>
    <x v="811"/>
    <m/>
    <x v="0"/>
    <x v="12"/>
    <m/>
    <s v="Direção dos  Recursos Humanos"/>
    <x v="2"/>
    <m/>
    <x v="0"/>
    <x v="1"/>
    <x v="1"/>
    <x v="1"/>
    <x v="0"/>
    <x v="0"/>
    <x v="0"/>
    <x v="0"/>
    <x v="1"/>
    <x v="1"/>
    <x v="0"/>
    <s v="Direção dos  Recursos Humanos"/>
    <x v="0"/>
    <x v="0"/>
    <x v="0"/>
    <x v="0"/>
    <x v="0"/>
    <x v="0"/>
    <x v="0"/>
    <x v="3"/>
    <x v="1"/>
    <x v="2"/>
    <x v="12"/>
    <x v="0"/>
    <m/>
  </r>
  <r>
    <x v="0"/>
    <n v="0"/>
    <n v="0"/>
    <n v="24480"/>
    <n v="0"/>
    <x v="7912"/>
    <x v="0"/>
    <x v="0"/>
    <x v="0"/>
    <s v="03.16.25"/>
    <x v="17"/>
    <x v="0"/>
    <x v="0"/>
    <s v="Direção dos  Recursos Humanos"/>
    <s v="03.16.25"/>
    <s v="Direção dos  Recursos Humanos"/>
    <s v="03.16.25"/>
    <x v="51"/>
    <x v="0"/>
    <x v="0"/>
    <x v="4"/>
    <x v="1"/>
    <x v="0"/>
    <x v="0"/>
    <x v="0"/>
    <x v="9"/>
    <s v="2021-12-??"/>
    <x v="3"/>
    <n v="24480"/>
    <x v="3"/>
    <n v="0"/>
    <x v="1"/>
    <n v="0"/>
    <x v="811"/>
    <m/>
    <x v="0"/>
    <x v="12"/>
    <m/>
    <s v="Direção dos  Recursos Humanos"/>
    <x v="2"/>
    <m/>
    <x v="0"/>
    <x v="1"/>
    <x v="1"/>
    <x v="1"/>
    <x v="0"/>
    <x v="0"/>
    <x v="0"/>
    <x v="0"/>
    <x v="1"/>
    <x v="1"/>
    <x v="0"/>
    <s v="Direção dos  Recursos Humanos"/>
    <x v="0"/>
    <x v="0"/>
    <x v="0"/>
    <x v="0"/>
    <x v="0"/>
    <x v="0"/>
    <x v="0"/>
    <x v="3"/>
    <x v="1"/>
    <x v="2"/>
    <x v="12"/>
    <x v="0"/>
    <m/>
  </r>
  <r>
    <x v="1"/>
    <n v="0"/>
    <n v="0"/>
    <n v="724782"/>
    <n v="0"/>
    <x v="7912"/>
    <x v="0"/>
    <x v="0"/>
    <x v="0"/>
    <s v="01.27.06.68"/>
    <x v="38"/>
    <x v="3"/>
    <x v="4"/>
    <s v="Requalificação Urbana e habitação"/>
    <s v="01.27.06"/>
    <s v="Requalificação Urbana e Ambiental  de Manguinho"/>
    <s v="01.27.06.68"/>
    <x v="26"/>
    <x v="0"/>
    <x v="0"/>
    <x v="0"/>
    <x v="1"/>
    <x v="2"/>
    <x v="2"/>
    <x v="0"/>
    <x v="2"/>
    <s v="2021-03-??"/>
    <x v="0"/>
    <n v="724782"/>
    <x v="3"/>
    <n v="4500000"/>
    <x v="3"/>
    <n v="1500000"/>
    <x v="811"/>
    <m/>
    <x v="0"/>
    <x v="12"/>
    <m/>
    <s v="Requalificação Urbana e Ambiental  de Manguinho"/>
    <x v="2"/>
    <s v="RM"/>
    <x v="0"/>
    <x v="1"/>
    <x v="1"/>
    <x v="1"/>
    <x v="0"/>
    <x v="0"/>
    <x v="0"/>
    <x v="0"/>
    <x v="1"/>
    <x v="1"/>
    <x v="0"/>
    <s v="Requalificação Urbana e Ambiental  de Manguinho"/>
    <x v="0"/>
    <x v="0"/>
    <x v="0"/>
    <x v="0"/>
    <x v="2"/>
    <x v="0"/>
    <x v="0"/>
    <x v="3"/>
    <x v="1"/>
    <x v="2"/>
    <x v="12"/>
    <x v="0"/>
    <m/>
  </r>
  <r>
    <x v="1"/>
    <n v="0"/>
    <n v="0"/>
    <n v="618206"/>
    <n v="0"/>
    <x v="7912"/>
    <x v="0"/>
    <x v="0"/>
    <x v="0"/>
    <s v="01.27.06.68"/>
    <x v="38"/>
    <x v="3"/>
    <x v="4"/>
    <s v="Requalificação Urbana e habitação"/>
    <s v="01.27.06"/>
    <s v="Requalificação Urbana e Ambiental  de Manguinho"/>
    <s v="01.27.06.68"/>
    <x v="26"/>
    <x v="0"/>
    <x v="0"/>
    <x v="0"/>
    <x v="1"/>
    <x v="2"/>
    <x v="2"/>
    <x v="0"/>
    <x v="1"/>
    <s v="2021-04-??"/>
    <x v="1"/>
    <n v="618206"/>
    <x v="3"/>
    <n v="4500000"/>
    <x v="3"/>
    <n v="1500000"/>
    <x v="811"/>
    <m/>
    <x v="0"/>
    <x v="12"/>
    <m/>
    <s v="Requalificação Urbana e Ambiental  de Manguinho"/>
    <x v="2"/>
    <s v="RM"/>
    <x v="0"/>
    <x v="1"/>
    <x v="1"/>
    <x v="1"/>
    <x v="0"/>
    <x v="0"/>
    <x v="0"/>
    <x v="0"/>
    <x v="1"/>
    <x v="1"/>
    <x v="0"/>
    <s v="Requalificação Urbana e Ambiental  de Manguinho"/>
    <x v="0"/>
    <x v="0"/>
    <x v="0"/>
    <x v="0"/>
    <x v="2"/>
    <x v="0"/>
    <x v="0"/>
    <x v="3"/>
    <x v="1"/>
    <x v="2"/>
    <x v="12"/>
    <x v="0"/>
    <m/>
  </r>
  <r>
    <x v="1"/>
    <n v="0"/>
    <n v="0"/>
    <n v="3257525"/>
    <n v="0"/>
    <x v="7912"/>
    <x v="0"/>
    <x v="0"/>
    <x v="0"/>
    <s v="01.27.06.68"/>
    <x v="38"/>
    <x v="3"/>
    <x v="4"/>
    <s v="Requalificação Urbana e habitação"/>
    <s v="01.27.06"/>
    <s v="Requalificação Urbana e Ambiental  de Manguinho"/>
    <s v="01.27.06.68"/>
    <x v="26"/>
    <x v="0"/>
    <x v="0"/>
    <x v="0"/>
    <x v="1"/>
    <x v="2"/>
    <x v="2"/>
    <x v="0"/>
    <x v="4"/>
    <s v="2021-06-??"/>
    <x v="1"/>
    <n v="3257525"/>
    <x v="3"/>
    <n v="4500000"/>
    <x v="3"/>
    <n v="1500000"/>
    <x v="811"/>
    <m/>
    <x v="0"/>
    <x v="12"/>
    <m/>
    <s v="Requalificação Urbana e Ambiental  de Manguinho"/>
    <x v="2"/>
    <s v="RM"/>
    <x v="0"/>
    <x v="1"/>
    <x v="1"/>
    <x v="1"/>
    <x v="0"/>
    <x v="0"/>
    <x v="0"/>
    <x v="0"/>
    <x v="1"/>
    <x v="1"/>
    <x v="0"/>
    <s v="Requalificação Urbana e Ambiental  de Manguinho"/>
    <x v="0"/>
    <x v="0"/>
    <x v="0"/>
    <x v="0"/>
    <x v="2"/>
    <x v="0"/>
    <x v="0"/>
    <x v="3"/>
    <x v="1"/>
    <x v="2"/>
    <x v="12"/>
    <x v="0"/>
    <m/>
  </r>
  <r>
    <x v="1"/>
    <n v="0"/>
    <n v="0"/>
    <n v="808720"/>
    <n v="0"/>
    <x v="7912"/>
    <x v="0"/>
    <x v="0"/>
    <x v="0"/>
    <s v="01.27.06.68"/>
    <x v="38"/>
    <x v="3"/>
    <x v="4"/>
    <s v="Requalificação Urbana e habitação"/>
    <s v="01.27.06"/>
    <s v="Requalificação Urbana e Ambiental  de Manguinho"/>
    <s v="01.27.06.68"/>
    <x v="26"/>
    <x v="0"/>
    <x v="0"/>
    <x v="0"/>
    <x v="1"/>
    <x v="2"/>
    <x v="2"/>
    <x v="0"/>
    <x v="6"/>
    <s v="2021-07-??"/>
    <x v="2"/>
    <n v="808720"/>
    <x v="3"/>
    <n v="4500000"/>
    <x v="3"/>
    <n v="1500000"/>
    <x v="811"/>
    <m/>
    <x v="0"/>
    <x v="12"/>
    <m/>
    <s v="Requalificação Urbana e Ambiental  de Manguinho"/>
    <x v="2"/>
    <s v="RM"/>
    <x v="0"/>
    <x v="1"/>
    <x v="1"/>
    <x v="1"/>
    <x v="0"/>
    <x v="0"/>
    <x v="0"/>
    <x v="0"/>
    <x v="1"/>
    <x v="1"/>
    <x v="0"/>
    <s v="Requalificação Urbana e Ambiental  de Manguinho"/>
    <x v="0"/>
    <x v="0"/>
    <x v="0"/>
    <x v="0"/>
    <x v="2"/>
    <x v="0"/>
    <x v="0"/>
    <x v="3"/>
    <x v="1"/>
    <x v="2"/>
    <x v="12"/>
    <x v="0"/>
    <m/>
  </r>
  <r>
    <x v="1"/>
    <n v="0"/>
    <n v="0"/>
    <n v="1000000"/>
    <n v="0"/>
    <x v="7912"/>
    <x v="0"/>
    <x v="0"/>
    <x v="0"/>
    <s v="01.27.06.68"/>
    <x v="38"/>
    <x v="3"/>
    <x v="4"/>
    <s v="Requalificação Urbana e habitação"/>
    <s v="01.27.06"/>
    <s v="Requalificação Urbana e Ambiental  de Manguinho"/>
    <s v="01.27.06.68"/>
    <x v="26"/>
    <x v="0"/>
    <x v="0"/>
    <x v="0"/>
    <x v="1"/>
    <x v="2"/>
    <x v="2"/>
    <x v="0"/>
    <x v="5"/>
    <s v="2021-08-??"/>
    <x v="2"/>
    <n v="1000000"/>
    <x v="3"/>
    <n v="4500000"/>
    <x v="3"/>
    <n v="1500000"/>
    <x v="811"/>
    <m/>
    <x v="0"/>
    <x v="12"/>
    <m/>
    <s v="Requalificação Urbana e Ambiental  de Manguinho"/>
    <x v="2"/>
    <s v="RM"/>
    <x v="0"/>
    <x v="1"/>
    <x v="1"/>
    <x v="1"/>
    <x v="0"/>
    <x v="0"/>
    <x v="0"/>
    <x v="0"/>
    <x v="1"/>
    <x v="1"/>
    <x v="0"/>
    <s v="Requalificação Urbana e Ambiental  de Manguinho"/>
    <x v="0"/>
    <x v="0"/>
    <x v="0"/>
    <x v="0"/>
    <x v="2"/>
    <x v="0"/>
    <x v="0"/>
    <x v="3"/>
    <x v="1"/>
    <x v="2"/>
    <x v="12"/>
    <x v="0"/>
    <m/>
  </r>
  <r>
    <x v="1"/>
    <n v="0"/>
    <n v="0"/>
    <n v="1518308"/>
    <n v="0"/>
    <x v="7912"/>
    <x v="0"/>
    <x v="0"/>
    <x v="0"/>
    <s v="01.27.06.68"/>
    <x v="38"/>
    <x v="3"/>
    <x v="4"/>
    <s v="Requalificação Urbana e habitação"/>
    <s v="01.27.06"/>
    <s v="Requalificação Urbana e Ambiental  de Manguinho"/>
    <s v="01.27.06.68"/>
    <x v="26"/>
    <x v="0"/>
    <x v="0"/>
    <x v="0"/>
    <x v="1"/>
    <x v="2"/>
    <x v="2"/>
    <x v="0"/>
    <x v="7"/>
    <s v="2021-09-??"/>
    <x v="2"/>
    <n v="1518308"/>
    <x v="3"/>
    <n v="4500000"/>
    <x v="3"/>
    <n v="1500000"/>
    <x v="811"/>
    <m/>
    <x v="0"/>
    <x v="12"/>
    <m/>
    <s v="Requalificação Urbana e Ambiental  de Manguinho"/>
    <x v="2"/>
    <s v="RM"/>
    <x v="0"/>
    <x v="1"/>
    <x v="1"/>
    <x v="1"/>
    <x v="0"/>
    <x v="0"/>
    <x v="0"/>
    <x v="0"/>
    <x v="1"/>
    <x v="1"/>
    <x v="0"/>
    <s v="Requalificação Urbana e Ambiental  de Manguinho"/>
    <x v="0"/>
    <x v="0"/>
    <x v="0"/>
    <x v="0"/>
    <x v="2"/>
    <x v="0"/>
    <x v="0"/>
    <x v="3"/>
    <x v="1"/>
    <x v="2"/>
    <x v="12"/>
    <x v="0"/>
    <m/>
  </r>
  <r>
    <x v="1"/>
    <n v="0"/>
    <n v="0"/>
    <n v="3650793"/>
    <n v="0"/>
    <x v="7912"/>
    <x v="0"/>
    <x v="0"/>
    <x v="0"/>
    <s v="01.27.06.68"/>
    <x v="38"/>
    <x v="3"/>
    <x v="4"/>
    <s v="Requalificação Urbana e habitação"/>
    <s v="01.27.06"/>
    <s v="Requalificação Urbana e Ambiental  de Manguinho"/>
    <s v="01.27.06.68"/>
    <x v="26"/>
    <x v="0"/>
    <x v="0"/>
    <x v="0"/>
    <x v="1"/>
    <x v="2"/>
    <x v="2"/>
    <x v="0"/>
    <x v="8"/>
    <s v="2021-10-??"/>
    <x v="3"/>
    <n v="3650793"/>
    <x v="3"/>
    <n v="4500000"/>
    <x v="3"/>
    <n v="1500000"/>
    <x v="811"/>
    <m/>
    <x v="0"/>
    <x v="12"/>
    <m/>
    <s v="Requalificação Urbana e Ambiental  de Manguinho"/>
    <x v="2"/>
    <s v="RM"/>
    <x v="0"/>
    <x v="1"/>
    <x v="1"/>
    <x v="1"/>
    <x v="0"/>
    <x v="0"/>
    <x v="0"/>
    <x v="0"/>
    <x v="1"/>
    <x v="1"/>
    <x v="0"/>
    <s v="Requalificação Urbana e Ambiental  de Manguinho"/>
    <x v="0"/>
    <x v="0"/>
    <x v="0"/>
    <x v="0"/>
    <x v="2"/>
    <x v="0"/>
    <x v="0"/>
    <x v="3"/>
    <x v="1"/>
    <x v="2"/>
    <x v="12"/>
    <x v="0"/>
    <m/>
  </r>
  <r>
    <x v="1"/>
    <n v="0"/>
    <n v="0"/>
    <n v="200000"/>
    <n v="0"/>
    <x v="7912"/>
    <x v="0"/>
    <x v="0"/>
    <x v="0"/>
    <s v="01.27.06.68"/>
    <x v="38"/>
    <x v="3"/>
    <x v="4"/>
    <s v="Requalificação Urbana e habitação"/>
    <s v="01.27.06"/>
    <s v="Requalificação Urbana e Ambiental  de Manguinho"/>
    <s v="01.27.06.68"/>
    <x v="26"/>
    <x v="0"/>
    <x v="0"/>
    <x v="0"/>
    <x v="1"/>
    <x v="2"/>
    <x v="2"/>
    <x v="0"/>
    <x v="10"/>
    <s v="2021-11-??"/>
    <x v="3"/>
    <n v="200000"/>
    <x v="3"/>
    <n v="4500000"/>
    <x v="3"/>
    <n v="1500000"/>
    <x v="811"/>
    <m/>
    <x v="0"/>
    <x v="12"/>
    <m/>
    <s v="Requalificação Urbana e Ambiental  de Manguinho"/>
    <x v="2"/>
    <s v="RM"/>
    <x v="0"/>
    <x v="1"/>
    <x v="1"/>
    <x v="1"/>
    <x v="0"/>
    <x v="0"/>
    <x v="0"/>
    <x v="0"/>
    <x v="1"/>
    <x v="1"/>
    <x v="0"/>
    <s v="Requalificação Urbana e Ambiental  de Manguinho"/>
    <x v="0"/>
    <x v="0"/>
    <x v="0"/>
    <x v="0"/>
    <x v="2"/>
    <x v="0"/>
    <x v="0"/>
    <x v="3"/>
    <x v="1"/>
    <x v="2"/>
    <x v="12"/>
    <x v="0"/>
    <m/>
  </r>
  <r>
    <x v="1"/>
    <n v="0"/>
    <n v="0"/>
    <n v="1939911"/>
    <n v="0"/>
    <x v="7912"/>
    <x v="0"/>
    <x v="0"/>
    <x v="0"/>
    <s v="01.27.06.68"/>
    <x v="38"/>
    <x v="3"/>
    <x v="4"/>
    <s v="Requalificação Urbana e habitação"/>
    <s v="01.27.06"/>
    <s v="Requalificação Urbana e Ambiental  de Manguinho"/>
    <s v="01.27.06.68"/>
    <x v="26"/>
    <x v="0"/>
    <x v="0"/>
    <x v="0"/>
    <x v="1"/>
    <x v="2"/>
    <x v="2"/>
    <x v="0"/>
    <x v="9"/>
    <s v="2021-12-??"/>
    <x v="3"/>
    <n v="1939911"/>
    <x v="3"/>
    <n v="4500000"/>
    <x v="3"/>
    <n v="1500000"/>
    <x v="811"/>
    <m/>
    <x v="0"/>
    <x v="12"/>
    <m/>
    <s v="Requalificação Urbana e Ambiental  de Manguinho"/>
    <x v="2"/>
    <s v="RM"/>
    <x v="0"/>
    <x v="1"/>
    <x v="1"/>
    <x v="1"/>
    <x v="0"/>
    <x v="0"/>
    <x v="0"/>
    <x v="0"/>
    <x v="1"/>
    <x v="1"/>
    <x v="0"/>
    <s v="Requalificação Urbana e Ambiental  de Manguinho"/>
    <x v="0"/>
    <x v="0"/>
    <x v="0"/>
    <x v="0"/>
    <x v="2"/>
    <x v="0"/>
    <x v="0"/>
    <x v="3"/>
    <x v="1"/>
    <x v="2"/>
    <x v="12"/>
    <x v="0"/>
    <m/>
  </r>
  <r>
    <x v="0"/>
    <n v="0"/>
    <n v="0"/>
    <n v="10880"/>
    <n v="0"/>
    <x v="7912"/>
    <x v="0"/>
    <x v="0"/>
    <x v="0"/>
    <s v="03.16.19"/>
    <x v="66"/>
    <x v="0"/>
    <x v="0"/>
    <s v="Direção de Inovação e Desporto"/>
    <s v="03.16.19"/>
    <s v="Direção de Inovação e Desporto"/>
    <s v="03.16.19"/>
    <x v="51"/>
    <x v="0"/>
    <x v="0"/>
    <x v="4"/>
    <x v="1"/>
    <x v="0"/>
    <x v="0"/>
    <x v="0"/>
    <x v="7"/>
    <s v="2021-09-??"/>
    <x v="2"/>
    <n v="10880"/>
    <x v="3"/>
    <n v="5440"/>
    <x v="1"/>
    <n v="0"/>
    <x v="811"/>
    <m/>
    <x v="0"/>
    <x v="12"/>
    <m/>
    <s v="Direção de Inovação e Desporto"/>
    <x v="2"/>
    <m/>
    <x v="0"/>
    <x v="1"/>
    <x v="1"/>
    <x v="1"/>
    <x v="0"/>
    <x v="0"/>
    <x v="0"/>
    <x v="0"/>
    <x v="1"/>
    <x v="1"/>
    <x v="0"/>
    <s v="Direção de Inovação e Desporto"/>
    <x v="0"/>
    <x v="0"/>
    <x v="0"/>
    <x v="0"/>
    <x v="0"/>
    <x v="0"/>
    <x v="0"/>
    <x v="3"/>
    <x v="1"/>
    <x v="2"/>
    <x v="12"/>
    <x v="0"/>
    <m/>
  </r>
  <r>
    <x v="0"/>
    <n v="0"/>
    <n v="0"/>
    <n v="5440"/>
    <n v="0"/>
    <x v="7912"/>
    <x v="0"/>
    <x v="0"/>
    <x v="0"/>
    <s v="03.16.19"/>
    <x v="66"/>
    <x v="0"/>
    <x v="0"/>
    <s v="Direção de Inovação e Desporto"/>
    <s v="03.16.19"/>
    <s v="Direção de Inovação e Desporto"/>
    <s v="03.16.19"/>
    <x v="51"/>
    <x v="0"/>
    <x v="0"/>
    <x v="4"/>
    <x v="1"/>
    <x v="0"/>
    <x v="0"/>
    <x v="0"/>
    <x v="8"/>
    <s v="2021-10-??"/>
    <x v="3"/>
    <n v="5440"/>
    <x v="3"/>
    <n v="5440"/>
    <x v="1"/>
    <n v="0"/>
    <x v="811"/>
    <m/>
    <x v="0"/>
    <x v="12"/>
    <m/>
    <s v="Direção de Inovação e Desporto"/>
    <x v="2"/>
    <m/>
    <x v="0"/>
    <x v="1"/>
    <x v="1"/>
    <x v="1"/>
    <x v="0"/>
    <x v="0"/>
    <x v="0"/>
    <x v="0"/>
    <x v="1"/>
    <x v="1"/>
    <x v="0"/>
    <s v="Direção de Inovação e Desporto"/>
    <x v="0"/>
    <x v="0"/>
    <x v="0"/>
    <x v="0"/>
    <x v="0"/>
    <x v="0"/>
    <x v="0"/>
    <x v="3"/>
    <x v="1"/>
    <x v="2"/>
    <x v="12"/>
    <x v="0"/>
    <m/>
  </r>
  <r>
    <x v="0"/>
    <n v="0"/>
    <n v="0"/>
    <n v="5440"/>
    <n v="0"/>
    <x v="7912"/>
    <x v="0"/>
    <x v="0"/>
    <x v="0"/>
    <s v="03.16.19"/>
    <x v="66"/>
    <x v="0"/>
    <x v="0"/>
    <s v="Direção de Inovação e Desporto"/>
    <s v="03.16.19"/>
    <s v="Direção de Inovação e Desporto"/>
    <s v="03.16.19"/>
    <x v="51"/>
    <x v="0"/>
    <x v="0"/>
    <x v="4"/>
    <x v="1"/>
    <x v="0"/>
    <x v="0"/>
    <x v="0"/>
    <x v="10"/>
    <s v="2021-11-??"/>
    <x v="3"/>
    <n v="5440"/>
    <x v="3"/>
    <n v="5440"/>
    <x v="1"/>
    <n v="0"/>
    <x v="811"/>
    <m/>
    <x v="0"/>
    <x v="12"/>
    <m/>
    <s v="Direção de Inovação e Desporto"/>
    <x v="2"/>
    <m/>
    <x v="0"/>
    <x v="1"/>
    <x v="1"/>
    <x v="1"/>
    <x v="0"/>
    <x v="0"/>
    <x v="0"/>
    <x v="0"/>
    <x v="1"/>
    <x v="1"/>
    <x v="0"/>
    <s v="Direção de Inovação e Desporto"/>
    <x v="0"/>
    <x v="0"/>
    <x v="0"/>
    <x v="0"/>
    <x v="0"/>
    <x v="0"/>
    <x v="0"/>
    <x v="3"/>
    <x v="1"/>
    <x v="2"/>
    <x v="12"/>
    <x v="0"/>
    <m/>
  </r>
  <r>
    <x v="0"/>
    <n v="0"/>
    <n v="0"/>
    <n v="5440"/>
    <n v="0"/>
    <x v="7912"/>
    <x v="0"/>
    <x v="0"/>
    <x v="0"/>
    <s v="03.16.19"/>
    <x v="66"/>
    <x v="0"/>
    <x v="0"/>
    <s v="Direção de Inovação e Desporto"/>
    <s v="03.16.19"/>
    <s v="Direção de Inovação e Desporto"/>
    <s v="03.16.19"/>
    <x v="51"/>
    <x v="0"/>
    <x v="0"/>
    <x v="4"/>
    <x v="1"/>
    <x v="0"/>
    <x v="0"/>
    <x v="0"/>
    <x v="9"/>
    <s v="2021-12-??"/>
    <x v="3"/>
    <n v="5440"/>
    <x v="3"/>
    <n v="5440"/>
    <x v="1"/>
    <n v="0"/>
    <x v="811"/>
    <m/>
    <x v="0"/>
    <x v="12"/>
    <m/>
    <s v="Direção de Inovação e Desporto"/>
    <x v="2"/>
    <m/>
    <x v="0"/>
    <x v="1"/>
    <x v="1"/>
    <x v="1"/>
    <x v="0"/>
    <x v="0"/>
    <x v="0"/>
    <x v="0"/>
    <x v="1"/>
    <x v="1"/>
    <x v="0"/>
    <s v="Direção de Inovação e Desporto"/>
    <x v="0"/>
    <x v="0"/>
    <x v="0"/>
    <x v="0"/>
    <x v="0"/>
    <x v="0"/>
    <x v="0"/>
    <x v="3"/>
    <x v="1"/>
    <x v="2"/>
    <x v="12"/>
    <x v="0"/>
    <m/>
  </r>
  <r>
    <x v="1"/>
    <n v="0"/>
    <n v="0"/>
    <n v="200000"/>
    <n v="0"/>
    <x v="7912"/>
    <x v="0"/>
    <x v="0"/>
    <x v="0"/>
    <s v="01.25.02.18"/>
    <x v="58"/>
    <x v="2"/>
    <x v="2"/>
    <s v="desporto"/>
    <s v="01.25.02"/>
    <s v="Criação e Manutenção de Parques Infantis"/>
    <s v="01.25.02.18"/>
    <x v="26"/>
    <x v="0"/>
    <x v="0"/>
    <x v="0"/>
    <x v="1"/>
    <x v="2"/>
    <x v="2"/>
    <x v="0"/>
    <x v="0"/>
    <s v="2021-01-??"/>
    <x v="0"/>
    <n v="200000"/>
    <x v="3"/>
    <n v="2000000"/>
    <x v="1"/>
    <n v="0"/>
    <x v="811"/>
    <m/>
    <x v="0"/>
    <x v="12"/>
    <m/>
    <s v="Criação e Manutenção de Parques Infantis"/>
    <x v="2"/>
    <m/>
    <x v="0"/>
    <x v="1"/>
    <x v="1"/>
    <x v="1"/>
    <x v="0"/>
    <x v="0"/>
    <x v="0"/>
    <x v="0"/>
    <x v="1"/>
    <x v="1"/>
    <x v="0"/>
    <s v="Criação e Manutenção de Parques Infantis"/>
    <x v="0"/>
    <x v="0"/>
    <x v="0"/>
    <x v="0"/>
    <x v="2"/>
    <x v="0"/>
    <x v="0"/>
    <x v="3"/>
    <x v="1"/>
    <x v="2"/>
    <x v="12"/>
    <x v="0"/>
    <m/>
  </r>
  <r>
    <x v="1"/>
    <n v="0"/>
    <n v="0"/>
    <n v="660775"/>
    <n v="0"/>
    <x v="7912"/>
    <x v="0"/>
    <x v="0"/>
    <x v="0"/>
    <s v="01.25.02.18"/>
    <x v="58"/>
    <x v="2"/>
    <x v="2"/>
    <s v="desporto"/>
    <s v="01.25.02"/>
    <s v="Criação e Manutenção de Parques Infantis"/>
    <s v="01.25.02.18"/>
    <x v="26"/>
    <x v="0"/>
    <x v="0"/>
    <x v="0"/>
    <x v="1"/>
    <x v="2"/>
    <x v="2"/>
    <x v="0"/>
    <x v="11"/>
    <s v="2021-02-??"/>
    <x v="0"/>
    <n v="660775"/>
    <x v="3"/>
    <n v="2000000"/>
    <x v="1"/>
    <n v="0"/>
    <x v="811"/>
    <m/>
    <x v="0"/>
    <x v="12"/>
    <m/>
    <s v="Criação e Manutenção de Parques Infantis"/>
    <x v="2"/>
    <m/>
    <x v="0"/>
    <x v="1"/>
    <x v="1"/>
    <x v="1"/>
    <x v="0"/>
    <x v="0"/>
    <x v="0"/>
    <x v="0"/>
    <x v="1"/>
    <x v="1"/>
    <x v="0"/>
    <s v="Criação e Manutenção de Parques Infantis"/>
    <x v="0"/>
    <x v="0"/>
    <x v="0"/>
    <x v="0"/>
    <x v="2"/>
    <x v="0"/>
    <x v="0"/>
    <x v="3"/>
    <x v="1"/>
    <x v="2"/>
    <x v="12"/>
    <x v="0"/>
    <m/>
  </r>
  <r>
    <x v="1"/>
    <n v="0"/>
    <n v="0"/>
    <n v="370759"/>
    <n v="0"/>
    <x v="7912"/>
    <x v="0"/>
    <x v="0"/>
    <x v="0"/>
    <s v="01.25.02.18"/>
    <x v="58"/>
    <x v="2"/>
    <x v="2"/>
    <s v="desporto"/>
    <s v="01.25.02"/>
    <s v="Criação e Manutenção de Parques Infantis"/>
    <s v="01.25.02.18"/>
    <x v="26"/>
    <x v="0"/>
    <x v="0"/>
    <x v="0"/>
    <x v="1"/>
    <x v="2"/>
    <x v="2"/>
    <x v="0"/>
    <x v="2"/>
    <s v="2021-03-??"/>
    <x v="0"/>
    <n v="370759"/>
    <x v="3"/>
    <n v="2000000"/>
    <x v="1"/>
    <n v="0"/>
    <x v="811"/>
    <m/>
    <x v="0"/>
    <x v="12"/>
    <m/>
    <s v="Criação e Manutenção de Parques Infantis"/>
    <x v="2"/>
    <m/>
    <x v="0"/>
    <x v="1"/>
    <x v="1"/>
    <x v="1"/>
    <x v="0"/>
    <x v="0"/>
    <x v="0"/>
    <x v="0"/>
    <x v="1"/>
    <x v="1"/>
    <x v="0"/>
    <s v="Criação e Manutenção de Parques Infantis"/>
    <x v="0"/>
    <x v="0"/>
    <x v="0"/>
    <x v="0"/>
    <x v="2"/>
    <x v="0"/>
    <x v="0"/>
    <x v="3"/>
    <x v="1"/>
    <x v="2"/>
    <x v="12"/>
    <x v="0"/>
    <m/>
  </r>
  <r>
    <x v="1"/>
    <n v="0"/>
    <n v="0"/>
    <n v="1142452"/>
    <n v="0"/>
    <x v="7912"/>
    <x v="0"/>
    <x v="0"/>
    <x v="0"/>
    <s v="01.25.02.18"/>
    <x v="58"/>
    <x v="2"/>
    <x v="2"/>
    <s v="desporto"/>
    <s v="01.25.02"/>
    <s v="Criação e Manutenção de Parques Infantis"/>
    <s v="01.25.02.18"/>
    <x v="26"/>
    <x v="0"/>
    <x v="0"/>
    <x v="0"/>
    <x v="1"/>
    <x v="2"/>
    <x v="2"/>
    <x v="0"/>
    <x v="5"/>
    <s v="2021-08-??"/>
    <x v="2"/>
    <n v="1142452"/>
    <x v="3"/>
    <n v="2000000"/>
    <x v="1"/>
    <n v="0"/>
    <x v="811"/>
    <m/>
    <x v="0"/>
    <x v="12"/>
    <m/>
    <s v="Criação e Manutenção de Parques Infantis"/>
    <x v="2"/>
    <m/>
    <x v="0"/>
    <x v="1"/>
    <x v="1"/>
    <x v="1"/>
    <x v="0"/>
    <x v="0"/>
    <x v="0"/>
    <x v="0"/>
    <x v="1"/>
    <x v="1"/>
    <x v="0"/>
    <s v="Criação e Manutenção de Parques Infantis"/>
    <x v="0"/>
    <x v="0"/>
    <x v="0"/>
    <x v="0"/>
    <x v="2"/>
    <x v="0"/>
    <x v="0"/>
    <x v="3"/>
    <x v="1"/>
    <x v="2"/>
    <x v="12"/>
    <x v="0"/>
    <m/>
  </r>
  <r>
    <x v="1"/>
    <n v="0"/>
    <n v="0"/>
    <n v="13225"/>
    <n v="0"/>
    <x v="7912"/>
    <x v="0"/>
    <x v="0"/>
    <x v="0"/>
    <s v="01.25.02.18"/>
    <x v="58"/>
    <x v="2"/>
    <x v="2"/>
    <s v="desporto"/>
    <s v="01.25.02"/>
    <s v="Criação e Manutenção de Parques Infantis"/>
    <s v="01.25.02.18"/>
    <x v="26"/>
    <x v="0"/>
    <x v="0"/>
    <x v="0"/>
    <x v="1"/>
    <x v="2"/>
    <x v="2"/>
    <x v="0"/>
    <x v="10"/>
    <s v="2021-11-??"/>
    <x v="3"/>
    <n v="13225"/>
    <x v="3"/>
    <n v="2000000"/>
    <x v="1"/>
    <n v="0"/>
    <x v="811"/>
    <m/>
    <x v="0"/>
    <x v="12"/>
    <m/>
    <s v="Criação e Manutenção de Parques Infantis"/>
    <x v="2"/>
    <m/>
    <x v="0"/>
    <x v="1"/>
    <x v="1"/>
    <x v="1"/>
    <x v="0"/>
    <x v="0"/>
    <x v="0"/>
    <x v="0"/>
    <x v="1"/>
    <x v="1"/>
    <x v="0"/>
    <s v="Criação e Manutenção de Parques Infantis"/>
    <x v="0"/>
    <x v="0"/>
    <x v="0"/>
    <x v="0"/>
    <x v="2"/>
    <x v="0"/>
    <x v="0"/>
    <x v="3"/>
    <x v="1"/>
    <x v="2"/>
    <x v="12"/>
    <x v="0"/>
    <m/>
  </r>
  <r>
    <x v="0"/>
    <n v="0"/>
    <n v="0"/>
    <n v="18072"/>
    <n v="0"/>
    <x v="7912"/>
    <x v="0"/>
    <x v="0"/>
    <x v="0"/>
    <s v="03.16.11"/>
    <x v="57"/>
    <x v="0"/>
    <x v="0"/>
    <s v="Direcção de Obras"/>
    <s v="03.16.11"/>
    <s v="Direcção de Obras"/>
    <s v="03.16.11"/>
    <x v="5"/>
    <x v="0"/>
    <x v="0"/>
    <x v="0"/>
    <x v="1"/>
    <x v="0"/>
    <x v="0"/>
    <x v="0"/>
    <x v="0"/>
    <s v="2021-01-??"/>
    <x v="0"/>
    <n v="18072"/>
    <x v="3"/>
    <n v="0"/>
    <x v="1"/>
    <n v="500000"/>
    <x v="811"/>
    <m/>
    <x v="0"/>
    <x v="12"/>
    <m/>
    <s v="Direcção de Obras"/>
    <x v="2"/>
    <m/>
    <x v="0"/>
    <x v="1"/>
    <x v="1"/>
    <x v="1"/>
    <x v="0"/>
    <x v="0"/>
    <x v="0"/>
    <x v="0"/>
    <x v="1"/>
    <x v="1"/>
    <x v="0"/>
    <s v="Direcção de Obras"/>
    <x v="0"/>
    <x v="0"/>
    <x v="0"/>
    <x v="0"/>
    <x v="0"/>
    <x v="0"/>
    <x v="0"/>
    <x v="3"/>
    <x v="1"/>
    <x v="2"/>
    <x v="12"/>
    <x v="0"/>
    <m/>
  </r>
  <r>
    <x v="0"/>
    <n v="0"/>
    <n v="0"/>
    <n v="18072"/>
    <n v="0"/>
    <x v="7912"/>
    <x v="0"/>
    <x v="0"/>
    <x v="0"/>
    <s v="03.16.11"/>
    <x v="57"/>
    <x v="0"/>
    <x v="0"/>
    <s v="Direcção de Obras"/>
    <s v="03.16.11"/>
    <s v="Direcção de Obras"/>
    <s v="03.16.11"/>
    <x v="5"/>
    <x v="0"/>
    <x v="0"/>
    <x v="0"/>
    <x v="1"/>
    <x v="0"/>
    <x v="0"/>
    <x v="0"/>
    <x v="11"/>
    <s v="2021-02-??"/>
    <x v="0"/>
    <n v="18072"/>
    <x v="3"/>
    <n v="0"/>
    <x v="1"/>
    <n v="500000"/>
    <x v="811"/>
    <m/>
    <x v="0"/>
    <x v="12"/>
    <m/>
    <s v="Direcção de Obras"/>
    <x v="2"/>
    <m/>
    <x v="0"/>
    <x v="1"/>
    <x v="1"/>
    <x v="1"/>
    <x v="0"/>
    <x v="0"/>
    <x v="0"/>
    <x v="0"/>
    <x v="1"/>
    <x v="1"/>
    <x v="0"/>
    <s v="Direcção de Obras"/>
    <x v="0"/>
    <x v="0"/>
    <x v="0"/>
    <x v="0"/>
    <x v="0"/>
    <x v="0"/>
    <x v="0"/>
    <x v="3"/>
    <x v="1"/>
    <x v="2"/>
    <x v="12"/>
    <x v="0"/>
    <m/>
  </r>
  <r>
    <x v="0"/>
    <n v="0"/>
    <n v="0"/>
    <n v="13124"/>
    <n v="0"/>
    <x v="7912"/>
    <x v="0"/>
    <x v="0"/>
    <x v="0"/>
    <s v="03.16.11"/>
    <x v="57"/>
    <x v="0"/>
    <x v="0"/>
    <s v="Direcção de Obras"/>
    <s v="03.16.11"/>
    <s v="Direcção de Obras"/>
    <s v="03.16.11"/>
    <x v="5"/>
    <x v="0"/>
    <x v="0"/>
    <x v="0"/>
    <x v="1"/>
    <x v="0"/>
    <x v="0"/>
    <x v="0"/>
    <x v="2"/>
    <s v="2021-03-??"/>
    <x v="0"/>
    <n v="13124"/>
    <x v="3"/>
    <n v="0"/>
    <x v="1"/>
    <n v="500000"/>
    <x v="811"/>
    <m/>
    <x v="0"/>
    <x v="12"/>
    <m/>
    <s v="Direcção de Obras"/>
    <x v="2"/>
    <m/>
    <x v="0"/>
    <x v="1"/>
    <x v="1"/>
    <x v="1"/>
    <x v="0"/>
    <x v="0"/>
    <x v="0"/>
    <x v="0"/>
    <x v="1"/>
    <x v="1"/>
    <x v="0"/>
    <s v="Direcção de Obras"/>
    <x v="0"/>
    <x v="0"/>
    <x v="0"/>
    <x v="0"/>
    <x v="0"/>
    <x v="0"/>
    <x v="0"/>
    <x v="3"/>
    <x v="1"/>
    <x v="2"/>
    <x v="12"/>
    <x v="0"/>
    <m/>
  </r>
  <r>
    <x v="0"/>
    <n v="0"/>
    <n v="0"/>
    <n v="9036"/>
    <n v="0"/>
    <x v="7912"/>
    <x v="0"/>
    <x v="0"/>
    <x v="0"/>
    <s v="03.16.11"/>
    <x v="57"/>
    <x v="0"/>
    <x v="0"/>
    <s v="Direcção de Obras"/>
    <s v="03.16.11"/>
    <s v="Direcção de Obras"/>
    <s v="03.16.11"/>
    <x v="5"/>
    <x v="0"/>
    <x v="0"/>
    <x v="0"/>
    <x v="1"/>
    <x v="0"/>
    <x v="0"/>
    <x v="0"/>
    <x v="1"/>
    <s v="2021-04-??"/>
    <x v="1"/>
    <n v="9036"/>
    <x v="3"/>
    <n v="0"/>
    <x v="1"/>
    <n v="500000"/>
    <x v="811"/>
    <m/>
    <x v="0"/>
    <x v="12"/>
    <m/>
    <s v="Direcção de Obras"/>
    <x v="2"/>
    <m/>
    <x v="0"/>
    <x v="1"/>
    <x v="1"/>
    <x v="1"/>
    <x v="0"/>
    <x v="0"/>
    <x v="0"/>
    <x v="0"/>
    <x v="1"/>
    <x v="1"/>
    <x v="0"/>
    <s v="Direcção de Obras"/>
    <x v="0"/>
    <x v="0"/>
    <x v="0"/>
    <x v="0"/>
    <x v="0"/>
    <x v="0"/>
    <x v="0"/>
    <x v="3"/>
    <x v="1"/>
    <x v="2"/>
    <x v="12"/>
    <x v="0"/>
    <m/>
  </r>
  <r>
    <x v="0"/>
    <n v="0"/>
    <n v="0"/>
    <n v="9036"/>
    <n v="0"/>
    <x v="7912"/>
    <x v="0"/>
    <x v="0"/>
    <x v="0"/>
    <s v="03.16.11"/>
    <x v="57"/>
    <x v="0"/>
    <x v="0"/>
    <s v="Direcção de Obras"/>
    <s v="03.16.11"/>
    <s v="Direcção de Obras"/>
    <s v="03.16.11"/>
    <x v="5"/>
    <x v="0"/>
    <x v="0"/>
    <x v="0"/>
    <x v="1"/>
    <x v="0"/>
    <x v="0"/>
    <x v="0"/>
    <x v="4"/>
    <s v="2021-06-??"/>
    <x v="1"/>
    <n v="9036"/>
    <x v="3"/>
    <n v="0"/>
    <x v="1"/>
    <n v="500000"/>
    <x v="811"/>
    <m/>
    <x v="0"/>
    <x v="12"/>
    <m/>
    <s v="Direcção de Obras"/>
    <x v="2"/>
    <m/>
    <x v="0"/>
    <x v="1"/>
    <x v="1"/>
    <x v="1"/>
    <x v="0"/>
    <x v="0"/>
    <x v="0"/>
    <x v="0"/>
    <x v="1"/>
    <x v="1"/>
    <x v="0"/>
    <s v="Direcção de Obras"/>
    <x v="0"/>
    <x v="0"/>
    <x v="0"/>
    <x v="0"/>
    <x v="0"/>
    <x v="0"/>
    <x v="0"/>
    <x v="3"/>
    <x v="1"/>
    <x v="2"/>
    <x v="12"/>
    <x v="0"/>
    <m/>
  </r>
  <r>
    <x v="0"/>
    <n v="0"/>
    <n v="0"/>
    <n v="9036"/>
    <n v="0"/>
    <x v="7912"/>
    <x v="0"/>
    <x v="0"/>
    <x v="0"/>
    <s v="03.16.11"/>
    <x v="57"/>
    <x v="0"/>
    <x v="0"/>
    <s v="Direcção de Obras"/>
    <s v="03.16.11"/>
    <s v="Direcção de Obras"/>
    <s v="03.16.11"/>
    <x v="5"/>
    <x v="0"/>
    <x v="0"/>
    <x v="0"/>
    <x v="1"/>
    <x v="0"/>
    <x v="0"/>
    <x v="0"/>
    <x v="6"/>
    <s v="2021-07-??"/>
    <x v="2"/>
    <n v="9036"/>
    <x v="3"/>
    <n v="0"/>
    <x v="1"/>
    <n v="500000"/>
    <x v="811"/>
    <m/>
    <x v="0"/>
    <x v="12"/>
    <m/>
    <s v="Direcção de Obras"/>
    <x v="2"/>
    <m/>
    <x v="0"/>
    <x v="1"/>
    <x v="1"/>
    <x v="1"/>
    <x v="0"/>
    <x v="0"/>
    <x v="0"/>
    <x v="0"/>
    <x v="1"/>
    <x v="1"/>
    <x v="0"/>
    <s v="Direcção de Obras"/>
    <x v="0"/>
    <x v="0"/>
    <x v="0"/>
    <x v="0"/>
    <x v="0"/>
    <x v="0"/>
    <x v="0"/>
    <x v="3"/>
    <x v="1"/>
    <x v="2"/>
    <x v="12"/>
    <x v="0"/>
    <m/>
  </r>
  <r>
    <x v="0"/>
    <n v="0"/>
    <n v="0"/>
    <n v="20901"/>
    <n v="0"/>
    <x v="7912"/>
    <x v="0"/>
    <x v="0"/>
    <x v="0"/>
    <s v="03.16.11"/>
    <x v="57"/>
    <x v="0"/>
    <x v="0"/>
    <s v="Direcção de Obras"/>
    <s v="03.16.11"/>
    <s v="Direcção de Obras"/>
    <s v="03.16.11"/>
    <x v="5"/>
    <x v="0"/>
    <x v="0"/>
    <x v="0"/>
    <x v="1"/>
    <x v="0"/>
    <x v="0"/>
    <x v="0"/>
    <x v="5"/>
    <s v="2021-08-??"/>
    <x v="2"/>
    <n v="20901"/>
    <x v="3"/>
    <n v="0"/>
    <x v="1"/>
    <n v="500000"/>
    <x v="811"/>
    <m/>
    <x v="0"/>
    <x v="12"/>
    <m/>
    <s v="Direcção de Obras"/>
    <x v="2"/>
    <m/>
    <x v="0"/>
    <x v="1"/>
    <x v="1"/>
    <x v="1"/>
    <x v="0"/>
    <x v="0"/>
    <x v="0"/>
    <x v="0"/>
    <x v="1"/>
    <x v="1"/>
    <x v="0"/>
    <s v="Direcção de Obras"/>
    <x v="0"/>
    <x v="0"/>
    <x v="0"/>
    <x v="0"/>
    <x v="0"/>
    <x v="0"/>
    <x v="0"/>
    <x v="3"/>
    <x v="1"/>
    <x v="2"/>
    <x v="12"/>
    <x v="0"/>
    <m/>
  </r>
  <r>
    <x v="0"/>
    <n v="0"/>
    <n v="0"/>
    <n v="18524"/>
    <n v="0"/>
    <x v="7912"/>
    <x v="0"/>
    <x v="0"/>
    <x v="0"/>
    <s v="03.16.11"/>
    <x v="57"/>
    <x v="0"/>
    <x v="0"/>
    <s v="Direcção de Obras"/>
    <s v="03.16.11"/>
    <s v="Direcção de Obras"/>
    <s v="03.16.11"/>
    <x v="5"/>
    <x v="0"/>
    <x v="0"/>
    <x v="0"/>
    <x v="1"/>
    <x v="0"/>
    <x v="0"/>
    <x v="0"/>
    <x v="7"/>
    <s v="2021-09-??"/>
    <x v="2"/>
    <n v="18524"/>
    <x v="3"/>
    <n v="0"/>
    <x v="1"/>
    <n v="500000"/>
    <x v="811"/>
    <m/>
    <x v="0"/>
    <x v="12"/>
    <m/>
    <s v="Direcção de Obras"/>
    <x v="2"/>
    <m/>
    <x v="0"/>
    <x v="1"/>
    <x v="1"/>
    <x v="1"/>
    <x v="0"/>
    <x v="0"/>
    <x v="0"/>
    <x v="0"/>
    <x v="1"/>
    <x v="1"/>
    <x v="0"/>
    <s v="Direcção de Obras"/>
    <x v="0"/>
    <x v="0"/>
    <x v="0"/>
    <x v="0"/>
    <x v="0"/>
    <x v="0"/>
    <x v="0"/>
    <x v="3"/>
    <x v="1"/>
    <x v="2"/>
    <x v="12"/>
    <x v="0"/>
    <m/>
  </r>
  <r>
    <x v="0"/>
    <n v="0"/>
    <n v="0"/>
    <n v="8980"/>
    <n v="0"/>
    <x v="7912"/>
    <x v="0"/>
    <x v="0"/>
    <x v="0"/>
    <s v="03.16.11"/>
    <x v="57"/>
    <x v="0"/>
    <x v="0"/>
    <s v="Direcção de Obras"/>
    <s v="03.16.11"/>
    <s v="Direcção de Obras"/>
    <s v="03.16.11"/>
    <x v="5"/>
    <x v="0"/>
    <x v="0"/>
    <x v="0"/>
    <x v="1"/>
    <x v="0"/>
    <x v="0"/>
    <x v="0"/>
    <x v="8"/>
    <s v="2021-10-??"/>
    <x v="3"/>
    <n v="8980"/>
    <x v="3"/>
    <n v="0"/>
    <x v="1"/>
    <n v="500000"/>
    <x v="811"/>
    <m/>
    <x v="0"/>
    <x v="12"/>
    <m/>
    <s v="Direcção de Obras"/>
    <x v="2"/>
    <m/>
    <x v="0"/>
    <x v="1"/>
    <x v="1"/>
    <x v="1"/>
    <x v="0"/>
    <x v="0"/>
    <x v="0"/>
    <x v="0"/>
    <x v="1"/>
    <x v="1"/>
    <x v="0"/>
    <s v="Direcção de Obras"/>
    <x v="0"/>
    <x v="0"/>
    <x v="0"/>
    <x v="0"/>
    <x v="0"/>
    <x v="0"/>
    <x v="0"/>
    <x v="3"/>
    <x v="1"/>
    <x v="2"/>
    <x v="12"/>
    <x v="0"/>
    <m/>
  </r>
  <r>
    <x v="0"/>
    <n v="0"/>
    <n v="0"/>
    <n v="17960"/>
    <n v="0"/>
    <x v="7912"/>
    <x v="0"/>
    <x v="0"/>
    <x v="0"/>
    <s v="03.16.11"/>
    <x v="57"/>
    <x v="0"/>
    <x v="0"/>
    <s v="Direcção de Obras"/>
    <s v="03.16.11"/>
    <s v="Direcção de Obras"/>
    <s v="03.16.11"/>
    <x v="5"/>
    <x v="0"/>
    <x v="0"/>
    <x v="0"/>
    <x v="1"/>
    <x v="0"/>
    <x v="0"/>
    <x v="0"/>
    <x v="10"/>
    <s v="2021-11-??"/>
    <x v="3"/>
    <n v="17960"/>
    <x v="3"/>
    <n v="0"/>
    <x v="1"/>
    <n v="500000"/>
    <x v="811"/>
    <m/>
    <x v="0"/>
    <x v="12"/>
    <m/>
    <s v="Direcção de Obras"/>
    <x v="2"/>
    <m/>
    <x v="0"/>
    <x v="1"/>
    <x v="1"/>
    <x v="1"/>
    <x v="0"/>
    <x v="0"/>
    <x v="0"/>
    <x v="0"/>
    <x v="1"/>
    <x v="1"/>
    <x v="0"/>
    <s v="Direcção de Obras"/>
    <x v="0"/>
    <x v="0"/>
    <x v="0"/>
    <x v="0"/>
    <x v="0"/>
    <x v="0"/>
    <x v="0"/>
    <x v="3"/>
    <x v="1"/>
    <x v="2"/>
    <x v="12"/>
    <x v="0"/>
    <m/>
  </r>
  <r>
    <x v="0"/>
    <n v="0"/>
    <n v="0"/>
    <n v="17960"/>
    <n v="0"/>
    <x v="7912"/>
    <x v="0"/>
    <x v="0"/>
    <x v="0"/>
    <s v="03.16.11"/>
    <x v="57"/>
    <x v="0"/>
    <x v="0"/>
    <s v="Direcção de Obras"/>
    <s v="03.16.11"/>
    <s v="Direcção de Obras"/>
    <s v="03.16.11"/>
    <x v="5"/>
    <x v="0"/>
    <x v="0"/>
    <x v="0"/>
    <x v="1"/>
    <x v="0"/>
    <x v="0"/>
    <x v="0"/>
    <x v="9"/>
    <s v="2021-12-??"/>
    <x v="3"/>
    <n v="17960"/>
    <x v="3"/>
    <n v="0"/>
    <x v="1"/>
    <n v="500000"/>
    <x v="811"/>
    <m/>
    <x v="0"/>
    <x v="12"/>
    <m/>
    <s v="Direcção de Obras"/>
    <x v="2"/>
    <m/>
    <x v="0"/>
    <x v="1"/>
    <x v="1"/>
    <x v="1"/>
    <x v="0"/>
    <x v="0"/>
    <x v="0"/>
    <x v="0"/>
    <x v="1"/>
    <x v="1"/>
    <x v="0"/>
    <s v="Direcção de Obras"/>
    <x v="0"/>
    <x v="0"/>
    <x v="0"/>
    <x v="0"/>
    <x v="0"/>
    <x v="0"/>
    <x v="0"/>
    <x v="3"/>
    <x v="1"/>
    <x v="2"/>
    <x v="12"/>
    <x v="0"/>
    <m/>
  </r>
  <r>
    <x v="0"/>
    <n v="0"/>
    <n v="0"/>
    <n v="14717"/>
    <n v="0"/>
    <x v="7912"/>
    <x v="0"/>
    <x v="0"/>
    <x v="0"/>
    <s v="03.16.11"/>
    <x v="57"/>
    <x v="0"/>
    <x v="0"/>
    <s v="Direcção de Obras"/>
    <s v="03.16.11"/>
    <s v="Direcção de Obras"/>
    <s v="03.16.11"/>
    <x v="51"/>
    <x v="0"/>
    <x v="0"/>
    <x v="4"/>
    <x v="1"/>
    <x v="0"/>
    <x v="0"/>
    <x v="0"/>
    <x v="0"/>
    <s v="2021-01-??"/>
    <x v="0"/>
    <n v="14717"/>
    <x v="3"/>
    <n v="0"/>
    <x v="1"/>
    <n v="0"/>
    <x v="811"/>
    <m/>
    <x v="0"/>
    <x v="12"/>
    <m/>
    <s v="Direcção de Obras"/>
    <x v="2"/>
    <m/>
    <x v="0"/>
    <x v="1"/>
    <x v="1"/>
    <x v="1"/>
    <x v="0"/>
    <x v="0"/>
    <x v="0"/>
    <x v="0"/>
    <x v="1"/>
    <x v="1"/>
    <x v="0"/>
    <s v="Direcção de Obras"/>
    <x v="0"/>
    <x v="0"/>
    <x v="0"/>
    <x v="0"/>
    <x v="0"/>
    <x v="0"/>
    <x v="0"/>
    <x v="3"/>
    <x v="1"/>
    <x v="2"/>
    <x v="12"/>
    <x v="0"/>
    <m/>
  </r>
  <r>
    <x v="0"/>
    <n v="0"/>
    <n v="0"/>
    <n v="12240"/>
    <n v="0"/>
    <x v="7912"/>
    <x v="0"/>
    <x v="0"/>
    <x v="0"/>
    <s v="03.16.11"/>
    <x v="57"/>
    <x v="0"/>
    <x v="0"/>
    <s v="Direcção de Obras"/>
    <s v="03.16.11"/>
    <s v="Direcção de Obras"/>
    <s v="03.16.11"/>
    <x v="51"/>
    <x v="0"/>
    <x v="0"/>
    <x v="4"/>
    <x v="1"/>
    <x v="0"/>
    <x v="0"/>
    <x v="0"/>
    <x v="11"/>
    <s v="2021-02-??"/>
    <x v="0"/>
    <n v="12240"/>
    <x v="3"/>
    <n v="0"/>
    <x v="1"/>
    <n v="0"/>
    <x v="811"/>
    <m/>
    <x v="0"/>
    <x v="12"/>
    <m/>
    <s v="Direcção de Obras"/>
    <x v="2"/>
    <m/>
    <x v="0"/>
    <x v="1"/>
    <x v="1"/>
    <x v="1"/>
    <x v="0"/>
    <x v="0"/>
    <x v="0"/>
    <x v="0"/>
    <x v="1"/>
    <x v="1"/>
    <x v="0"/>
    <s v="Direcção de Obras"/>
    <x v="0"/>
    <x v="0"/>
    <x v="0"/>
    <x v="0"/>
    <x v="0"/>
    <x v="0"/>
    <x v="0"/>
    <x v="3"/>
    <x v="1"/>
    <x v="2"/>
    <x v="12"/>
    <x v="0"/>
    <m/>
  </r>
  <r>
    <x v="0"/>
    <n v="0"/>
    <n v="0"/>
    <n v="12240"/>
    <n v="0"/>
    <x v="7912"/>
    <x v="0"/>
    <x v="0"/>
    <x v="0"/>
    <s v="03.16.11"/>
    <x v="57"/>
    <x v="0"/>
    <x v="0"/>
    <s v="Direcção de Obras"/>
    <s v="03.16.11"/>
    <s v="Direcção de Obras"/>
    <s v="03.16.11"/>
    <x v="51"/>
    <x v="0"/>
    <x v="0"/>
    <x v="4"/>
    <x v="1"/>
    <x v="0"/>
    <x v="0"/>
    <x v="0"/>
    <x v="2"/>
    <s v="2021-03-??"/>
    <x v="0"/>
    <n v="12240"/>
    <x v="3"/>
    <n v="0"/>
    <x v="1"/>
    <n v="0"/>
    <x v="811"/>
    <m/>
    <x v="0"/>
    <x v="12"/>
    <m/>
    <s v="Direcção de Obras"/>
    <x v="2"/>
    <m/>
    <x v="0"/>
    <x v="1"/>
    <x v="1"/>
    <x v="1"/>
    <x v="0"/>
    <x v="0"/>
    <x v="0"/>
    <x v="0"/>
    <x v="1"/>
    <x v="1"/>
    <x v="0"/>
    <s v="Direcção de Obras"/>
    <x v="0"/>
    <x v="0"/>
    <x v="0"/>
    <x v="0"/>
    <x v="0"/>
    <x v="0"/>
    <x v="0"/>
    <x v="3"/>
    <x v="1"/>
    <x v="2"/>
    <x v="12"/>
    <x v="0"/>
    <m/>
  </r>
  <r>
    <x v="0"/>
    <n v="0"/>
    <n v="0"/>
    <n v="12240"/>
    <n v="0"/>
    <x v="7912"/>
    <x v="0"/>
    <x v="0"/>
    <x v="0"/>
    <s v="03.16.11"/>
    <x v="57"/>
    <x v="0"/>
    <x v="0"/>
    <s v="Direcção de Obras"/>
    <s v="03.16.11"/>
    <s v="Direcção de Obras"/>
    <s v="03.16.11"/>
    <x v="51"/>
    <x v="0"/>
    <x v="0"/>
    <x v="4"/>
    <x v="1"/>
    <x v="0"/>
    <x v="0"/>
    <x v="0"/>
    <x v="3"/>
    <s v="2021-05-??"/>
    <x v="1"/>
    <n v="12240"/>
    <x v="3"/>
    <n v="0"/>
    <x v="1"/>
    <n v="0"/>
    <x v="811"/>
    <m/>
    <x v="0"/>
    <x v="12"/>
    <m/>
    <s v="Direcção de Obras"/>
    <x v="2"/>
    <m/>
    <x v="0"/>
    <x v="1"/>
    <x v="1"/>
    <x v="1"/>
    <x v="0"/>
    <x v="0"/>
    <x v="0"/>
    <x v="0"/>
    <x v="1"/>
    <x v="1"/>
    <x v="0"/>
    <s v="Direcção de Obras"/>
    <x v="0"/>
    <x v="0"/>
    <x v="0"/>
    <x v="0"/>
    <x v="0"/>
    <x v="0"/>
    <x v="0"/>
    <x v="3"/>
    <x v="1"/>
    <x v="2"/>
    <x v="12"/>
    <x v="0"/>
    <m/>
  </r>
  <r>
    <x v="0"/>
    <n v="0"/>
    <n v="0"/>
    <n v="12240"/>
    <n v="0"/>
    <x v="7912"/>
    <x v="0"/>
    <x v="0"/>
    <x v="0"/>
    <s v="03.16.11"/>
    <x v="57"/>
    <x v="0"/>
    <x v="0"/>
    <s v="Direcção de Obras"/>
    <s v="03.16.11"/>
    <s v="Direcção de Obras"/>
    <s v="03.16.11"/>
    <x v="51"/>
    <x v="0"/>
    <x v="0"/>
    <x v="4"/>
    <x v="1"/>
    <x v="0"/>
    <x v="0"/>
    <x v="0"/>
    <x v="4"/>
    <s v="2021-06-??"/>
    <x v="1"/>
    <n v="12240"/>
    <x v="3"/>
    <n v="0"/>
    <x v="1"/>
    <n v="0"/>
    <x v="811"/>
    <m/>
    <x v="0"/>
    <x v="12"/>
    <m/>
    <s v="Direcção de Obras"/>
    <x v="2"/>
    <m/>
    <x v="0"/>
    <x v="1"/>
    <x v="1"/>
    <x v="1"/>
    <x v="0"/>
    <x v="0"/>
    <x v="0"/>
    <x v="0"/>
    <x v="1"/>
    <x v="1"/>
    <x v="0"/>
    <s v="Direcção de Obras"/>
    <x v="0"/>
    <x v="0"/>
    <x v="0"/>
    <x v="0"/>
    <x v="0"/>
    <x v="0"/>
    <x v="0"/>
    <x v="3"/>
    <x v="1"/>
    <x v="2"/>
    <x v="12"/>
    <x v="0"/>
    <m/>
  </r>
  <r>
    <x v="0"/>
    <n v="0"/>
    <n v="0"/>
    <n v="12240"/>
    <n v="0"/>
    <x v="7912"/>
    <x v="0"/>
    <x v="0"/>
    <x v="0"/>
    <s v="03.16.11"/>
    <x v="57"/>
    <x v="0"/>
    <x v="0"/>
    <s v="Direcção de Obras"/>
    <s v="03.16.11"/>
    <s v="Direcção de Obras"/>
    <s v="03.16.11"/>
    <x v="51"/>
    <x v="0"/>
    <x v="0"/>
    <x v="4"/>
    <x v="1"/>
    <x v="0"/>
    <x v="0"/>
    <x v="0"/>
    <x v="7"/>
    <s v="2021-09-??"/>
    <x v="2"/>
    <n v="12240"/>
    <x v="3"/>
    <n v="0"/>
    <x v="1"/>
    <n v="0"/>
    <x v="811"/>
    <m/>
    <x v="0"/>
    <x v="12"/>
    <m/>
    <s v="Direcção de Obras"/>
    <x v="2"/>
    <m/>
    <x v="0"/>
    <x v="1"/>
    <x v="1"/>
    <x v="1"/>
    <x v="0"/>
    <x v="0"/>
    <x v="0"/>
    <x v="0"/>
    <x v="1"/>
    <x v="1"/>
    <x v="0"/>
    <s v="Direcção de Obras"/>
    <x v="0"/>
    <x v="0"/>
    <x v="0"/>
    <x v="0"/>
    <x v="0"/>
    <x v="0"/>
    <x v="0"/>
    <x v="3"/>
    <x v="1"/>
    <x v="2"/>
    <x v="12"/>
    <x v="0"/>
    <m/>
  </r>
  <r>
    <x v="0"/>
    <n v="0"/>
    <n v="0"/>
    <n v="12240"/>
    <n v="0"/>
    <x v="7912"/>
    <x v="0"/>
    <x v="0"/>
    <x v="0"/>
    <s v="03.16.11"/>
    <x v="57"/>
    <x v="0"/>
    <x v="0"/>
    <s v="Direcção de Obras"/>
    <s v="03.16.11"/>
    <s v="Direcção de Obras"/>
    <s v="03.16.11"/>
    <x v="51"/>
    <x v="0"/>
    <x v="0"/>
    <x v="4"/>
    <x v="1"/>
    <x v="0"/>
    <x v="0"/>
    <x v="0"/>
    <x v="8"/>
    <s v="2021-10-??"/>
    <x v="3"/>
    <n v="12240"/>
    <x v="3"/>
    <n v="0"/>
    <x v="1"/>
    <n v="0"/>
    <x v="811"/>
    <m/>
    <x v="0"/>
    <x v="12"/>
    <m/>
    <s v="Direcção de Obras"/>
    <x v="2"/>
    <m/>
    <x v="0"/>
    <x v="1"/>
    <x v="1"/>
    <x v="1"/>
    <x v="0"/>
    <x v="0"/>
    <x v="0"/>
    <x v="0"/>
    <x v="1"/>
    <x v="1"/>
    <x v="0"/>
    <s v="Direcção de Obras"/>
    <x v="0"/>
    <x v="0"/>
    <x v="0"/>
    <x v="0"/>
    <x v="0"/>
    <x v="0"/>
    <x v="0"/>
    <x v="3"/>
    <x v="1"/>
    <x v="2"/>
    <x v="12"/>
    <x v="0"/>
    <m/>
  </r>
  <r>
    <x v="0"/>
    <n v="0"/>
    <n v="0"/>
    <n v="12240"/>
    <n v="0"/>
    <x v="7912"/>
    <x v="0"/>
    <x v="0"/>
    <x v="0"/>
    <s v="03.16.11"/>
    <x v="57"/>
    <x v="0"/>
    <x v="0"/>
    <s v="Direcção de Obras"/>
    <s v="03.16.11"/>
    <s v="Direcção de Obras"/>
    <s v="03.16.11"/>
    <x v="51"/>
    <x v="0"/>
    <x v="0"/>
    <x v="4"/>
    <x v="1"/>
    <x v="0"/>
    <x v="0"/>
    <x v="0"/>
    <x v="10"/>
    <s v="2021-11-??"/>
    <x v="3"/>
    <n v="12240"/>
    <x v="3"/>
    <n v="0"/>
    <x v="1"/>
    <n v="0"/>
    <x v="811"/>
    <m/>
    <x v="0"/>
    <x v="12"/>
    <m/>
    <s v="Direcção de Obras"/>
    <x v="2"/>
    <m/>
    <x v="0"/>
    <x v="1"/>
    <x v="1"/>
    <x v="1"/>
    <x v="0"/>
    <x v="0"/>
    <x v="0"/>
    <x v="0"/>
    <x v="1"/>
    <x v="1"/>
    <x v="0"/>
    <s v="Direcção de Obras"/>
    <x v="0"/>
    <x v="0"/>
    <x v="0"/>
    <x v="0"/>
    <x v="0"/>
    <x v="0"/>
    <x v="0"/>
    <x v="3"/>
    <x v="1"/>
    <x v="2"/>
    <x v="12"/>
    <x v="0"/>
    <m/>
  </r>
  <r>
    <x v="0"/>
    <n v="0"/>
    <n v="0"/>
    <n v="12240"/>
    <n v="0"/>
    <x v="7912"/>
    <x v="0"/>
    <x v="0"/>
    <x v="0"/>
    <s v="03.16.11"/>
    <x v="57"/>
    <x v="0"/>
    <x v="0"/>
    <s v="Direcção de Obras"/>
    <s v="03.16.11"/>
    <s v="Direcção de Obras"/>
    <s v="03.16.11"/>
    <x v="51"/>
    <x v="0"/>
    <x v="0"/>
    <x v="4"/>
    <x v="1"/>
    <x v="0"/>
    <x v="0"/>
    <x v="0"/>
    <x v="9"/>
    <s v="2021-12-??"/>
    <x v="3"/>
    <n v="12240"/>
    <x v="3"/>
    <n v="0"/>
    <x v="1"/>
    <n v="0"/>
    <x v="811"/>
    <m/>
    <x v="0"/>
    <x v="12"/>
    <m/>
    <s v="Direcção de Obras"/>
    <x v="2"/>
    <m/>
    <x v="0"/>
    <x v="1"/>
    <x v="1"/>
    <x v="1"/>
    <x v="0"/>
    <x v="0"/>
    <x v="0"/>
    <x v="0"/>
    <x v="1"/>
    <x v="1"/>
    <x v="0"/>
    <s v="Direcção de Obras"/>
    <x v="0"/>
    <x v="0"/>
    <x v="0"/>
    <x v="0"/>
    <x v="0"/>
    <x v="0"/>
    <x v="0"/>
    <x v="3"/>
    <x v="1"/>
    <x v="2"/>
    <x v="12"/>
    <x v="0"/>
    <m/>
  </r>
  <r>
    <x v="0"/>
    <n v="0"/>
    <n v="0"/>
    <n v="2000"/>
    <n v="0"/>
    <x v="7912"/>
    <x v="0"/>
    <x v="0"/>
    <x v="0"/>
    <s v="03.16.13"/>
    <x v="71"/>
    <x v="0"/>
    <x v="0"/>
    <s v="Unidade Gestão de Aquisições"/>
    <s v="03.16.13"/>
    <s v="Unidade Gestão de Aquisições"/>
    <s v="03.16.13"/>
    <x v="44"/>
    <x v="0"/>
    <x v="0"/>
    <x v="4"/>
    <x v="1"/>
    <x v="0"/>
    <x v="0"/>
    <x v="0"/>
    <x v="11"/>
    <s v="2021-02-??"/>
    <x v="0"/>
    <n v="2000"/>
    <x v="3"/>
    <n v="0"/>
    <x v="1"/>
    <n v="0"/>
    <x v="811"/>
    <m/>
    <x v="0"/>
    <x v="12"/>
    <m/>
    <s v="Unidade Gestão de Aquisições"/>
    <x v="2"/>
    <s v="UGA"/>
    <x v="0"/>
    <x v="1"/>
    <x v="1"/>
    <x v="1"/>
    <x v="0"/>
    <x v="0"/>
    <x v="0"/>
    <x v="0"/>
    <x v="1"/>
    <x v="1"/>
    <x v="0"/>
    <s v="Unidade Gestão de Aquisições"/>
    <x v="0"/>
    <x v="0"/>
    <x v="0"/>
    <x v="0"/>
    <x v="0"/>
    <x v="0"/>
    <x v="0"/>
    <x v="3"/>
    <x v="1"/>
    <x v="2"/>
    <x v="12"/>
    <x v="0"/>
    <m/>
  </r>
  <r>
    <x v="0"/>
    <n v="0"/>
    <n v="0"/>
    <n v="9036"/>
    <n v="0"/>
    <x v="7912"/>
    <x v="0"/>
    <x v="0"/>
    <x v="0"/>
    <s v="03.16.25"/>
    <x v="17"/>
    <x v="0"/>
    <x v="0"/>
    <s v="Direção dos  Recursos Humanos"/>
    <s v="03.16.25"/>
    <s v="Direção dos  Recursos Humanos"/>
    <s v="03.16.25"/>
    <x v="5"/>
    <x v="0"/>
    <x v="0"/>
    <x v="0"/>
    <x v="1"/>
    <x v="0"/>
    <x v="0"/>
    <x v="0"/>
    <x v="3"/>
    <s v="2021-05-??"/>
    <x v="1"/>
    <n v="9036"/>
    <x v="3"/>
    <n v="3500"/>
    <x v="1"/>
    <n v="0"/>
    <x v="811"/>
    <m/>
    <x v="0"/>
    <x v="12"/>
    <m/>
    <s v="Direção dos  Recursos Humanos"/>
    <x v="2"/>
    <m/>
    <x v="0"/>
    <x v="1"/>
    <x v="1"/>
    <x v="1"/>
    <x v="0"/>
    <x v="0"/>
    <x v="0"/>
    <x v="0"/>
    <x v="1"/>
    <x v="1"/>
    <x v="0"/>
    <s v="Direção dos  Recursos Humanos"/>
    <x v="0"/>
    <x v="0"/>
    <x v="0"/>
    <x v="0"/>
    <x v="0"/>
    <x v="0"/>
    <x v="0"/>
    <x v="3"/>
    <x v="1"/>
    <x v="2"/>
    <x v="12"/>
    <x v="0"/>
    <m/>
  </r>
  <r>
    <x v="1"/>
    <n v="0"/>
    <n v="0"/>
    <n v="5522231"/>
    <n v="0"/>
    <x v="7912"/>
    <x v="0"/>
    <x v="0"/>
    <x v="0"/>
    <s v="01.27.06.82"/>
    <x v="73"/>
    <x v="3"/>
    <x v="4"/>
    <s v="Requalificação Urbana e habitação"/>
    <s v="01.27.06"/>
    <s v="Reabilitação das estradas municipais "/>
    <s v="01.27.06.82"/>
    <x v="26"/>
    <x v="0"/>
    <x v="0"/>
    <x v="0"/>
    <x v="1"/>
    <x v="2"/>
    <x v="2"/>
    <x v="0"/>
    <x v="3"/>
    <s v="2021-05-??"/>
    <x v="1"/>
    <n v="5522231"/>
    <x v="3"/>
    <n v="0"/>
    <x v="1"/>
    <n v="3000000"/>
    <x v="811"/>
    <m/>
    <x v="0"/>
    <x v="12"/>
    <m/>
    <s v="Reabilitação das estradas municipais "/>
    <x v="2"/>
    <m/>
    <x v="0"/>
    <x v="1"/>
    <x v="1"/>
    <x v="1"/>
    <x v="0"/>
    <x v="0"/>
    <x v="0"/>
    <x v="0"/>
    <x v="1"/>
    <x v="1"/>
    <x v="0"/>
    <s v="Reabilitação das estradas municipais "/>
    <x v="0"/>
    <x v="0"/>
    <x v="0"/>
    <x v="0"/>
    <x v="2"/>
    <x v="0"/>
    <x v="0"/>
    <x v="3"/>
    <x v="1"/>
    <x v="2"/>
    <x v="12"/>
    <x v="0"/>
    <m/>
  </r>
  <r>
    <x v="1"/>
    <n v="0"/>
    <n v="0"/>
    <n v="315650"/>
    <n v="0"/>
    <x v="7912"/>
    <x v="0"/>
    <x v="0"/>
    <x v="0"/>
    <s v="01.27.06.82"/>
    <x v="73"/>
    <x v="3"/>
    <x v="4"/>
    <s v="Requalificação Urbana e habitação"/>
    <s v="01.27.06"/>
    <s v="Reabilitação das estradas municipais "/>
    <s v="01.27.06.82"/>
    <x v="26"/>
    <x v="0"/>
    <x v="0"/>
    <x v="0"/>
    <x v="1"/>
    <x v="2"/>
    <x v="2"/>
    <x v="0"/>
    <x v="7"/>
    <s v="2021-09-??"/>
    <x v="2"/>
    <n v="315650"/>
    <x v="3"/>
    <n v="0"/>
    <x v="1"/>
    <n v="3000000"/>
    <x v="811"/>
    <m/>
    <x v="0"/>
    <x v="12"/>
    <m/>
    <s v="Reabilitação das estradas municipais "/>
    <x v="2"/>
    <m/>
    <x v="0"/>
    <x v="1"/>
    <x v="1"/>
    <x v="1"/>
    <x v="0"/>
    <x v="0"/>
    <x v="0"/>
    <x v="0"/>
    <x v="1"/>
    <x v="1"/>
    <x v="0"/>
    <s v="Reabilitação das estradas municipais "/>
    <x v="0"/>
    <x v="0"/>
    <x v="0"/>
    <x v="0"/>
    <x v="2"/>
    <x v="0"/>
    <x v="0"/>
    <x v="3"/>
    <x v="1"/>
    <x v="2"/>
    <x v="12"/>
    <x v="0"/>
    <m/>
  </r>
  <r>
    <x v="0"/>
    <n v="0"/>
    <n v="0"/>
    <n v="3000"/>
    <n v="0"/>
    <x v="7912"/>
    <x v="0"/>
    <x v="0"/>
    <x v="0"/>
    <s v="01.25.03.09"/>
    <x v="67"/>
    <x v="2"/>
    <x v="2"/>
    <s v="Emprego e Formação profissional"/>
    <s v="01.25.03"/>
    <s v="Apoio a formação profissional"/>
    <s v="01.25.03.09"/>
    <x v="7"/>
    <x v="0"/>
    <x v="3"/>
    <x v="3"/>
    <x v="1"/>
    <x v="2"/>
    <x v="0"/>
    <x v="0"/>
    <x v="0"/>
    <s v="2021-01-??"/>
    <x v="0"/>
    <n v="3000"/>
    <x v="3"/>
    <n v="0"/>
    <x v="1"/>
    <n v="0"/>
    <x v="811"/>
    <m/>
    <x v="0"/>
    <x v="12"/>
    <m/>
    <s v="Apoio a formação profissional"/>
    <x v="2"/>
    <m/>
    <x v="0"/>
    <x v="1"/>
    <x v="1"/>
    <x v="1"/>
    <x v="0"/>
    <x v="0"/>
    <x v="0"/>
    <x v="0"/>
    <x v="1"/>
    <x v="1"/>
    <x v="0"/>
    <s v="Apoio a formação profissional"/>
    <x v="0"/>
    <x v="0"/>
    <x v="0"/>
    <x v="0"/>
    <x v="2"/>
    <x v="0"/>
    <x v="0"/>
    <x v="3"/>
    <x v="1"/>
    <x v="2"/>
    <x v="12"/>
    <x v="0"/>
    <m/>
  </r>
  <r>
    <x v="0"/>
    <n v="0"/>
    <n v="0"/>
    <n v="8000"/>
    <n v="0"/>
    <x v="7912"/>
    <x v="0"/>
    <x v="0"/>
    <x v="0"/>
    <s v="01.25.03.09"/>
    <x v="67"/>
    <x v="2"/>
    <x v="2"/>
    <s v="Emprego e Formação profissional"/>
    <s v="01.25.03"/>
    <s v="Apoio a formação profissional"/>
    <s v="01.25.03.09"/>
    <x v="7"/>
    <x v="0"/>
    <x v="3"/>
    <x v="3"/>
    <x v="1"/>
    <x v="2"/>
    <x v="0"/>
    <x v="0"/>
    <x v="11"/>
    <s v="2021-02-??"/>
    <x v="0"/>
    <n v="8000"/>
    <x v="3"/>
    <n v="0"/>
    <x v="1"/>
    <n v="0"/>
    <x v="811"/>
    <m/>
    <x v="0"/>
    <x v="12"/>
    <m/>
    <s v="Apoio a formação profissional"/>
    <x v="2"/>
    <m/>
    <x v="0"/>
    <x v="1"/>
    <x v="1"/>
    <x v="1"/>
    <x v="0"/>
    <x v="0"/>
    <x v="0"/>
    <x v="0"/>
    <x v="1"/>
    <x v="1"/>
    <x v="0"/>
    <s v="Apoio a formação profissional"/>
    <x v="0"/>
    <x v="0"/>
    <x v="0"/>
    <x v="0"/>
    <x v="2"/>
    <x v="0"/>
    <x v="0"/>
    <x v="3"/>
    <x v="1"/>
    <x v="2"/>
    <x v="12"/>
    <x v="0"/>
    <m/>
  </r>
  <r>
    <x v="0"/>
    <n v="0"/>
    <n v="0"/>
    <n v="88000"/>
    <n v="0"/>
    <x v="7912"/>
    <x v="0"/>
    <x v="0"/>
    <x v="0"/>
    <s v="01.25.03.09"/>
    <x v="67"/>
    <x v="2"/>
    <x v="2"/>
    <s v="Emprego e Formação profissional"/>
    <s v="01.25.03"/>
    <s v="Apoio a formação profissional"/>
    <s v="01.25.03.09"/>
    <x v="7"/>
    <x v="0"/>
    <x v="3"/>
    <x v="3"/>
    <x v="1"/>
    <x v="2"/>
    <x v="0"/>
    <x v="0"/>
    <x v="2"/>
    <s v="2021-03-??"/>
    <x v="0"/>
    <n v="88000"/>
    <x v="3"/>
    <n v="0"/>
    <x v="1"/>
    <n v="0"/>
    <x v="811"/>
    <m/>
    <x v="0"/>
    <x v="12"/>
    <m/>
    <s v="Apoio a formação profissional"/>
    <x v="2"/>
    <m/>
    <x v="0"/>
    <x v="1"/>
    <x v="1"/>
    <x v="1"/>
    <x v="0"/>
    <x v="0"/>
    <x v="0"/>
    <x v="0"/>
    <x v="1"/>
    <x v="1"/>
    <x v="0"/>
    <s v="Apoio a formação profissional"/>
    <x v="0"/>
    <x v="0"/>
    <x v="0"/>
    <x v="0"/>
    <x v="2"/>
    <x v="0"/>
    <x v="0"/>
    <x v="3"/>
    <x v="1"/>
    <x v="2"/>
    <x v="12"/>
    <x v="0"/>
    <m/>
  </r>
  <r>
    <x v="0"/>
    <n v="0"/>
    <n v="0"/>
    <n v="3000"/>
    <n v="0"/>
    <x v="7912"/>
    <x v="0"/>
    <x v="0"/>
    <x v="0"/>
    <s v="01.25.03.09"/>
    <x v="67"/>
    <x v="2"/>
    <x v="2"/>
    <s v="Emprego e Formação profissional"/>
    <s v="01.25.03"/>
    <s v="Apoio a formação profissional"/>
    <s v="01.25.03.09"/>
    <x v="7"/>
    <x v="0"/>
    <x v="3"/>
    <x v="3"/>
    <x v="1"/>
    <x v="2"/>
    <x v="0"/>
    <x v="0"/>
    <x v="1"/>
    <s v="2021-04-??"/>
    <x v="1"/>
    <n v="3000"/>
    <x v="3"/>
    <n v="0"/>
    <x v="1"/>
    <n v="0"/>
    <x v="811"/>
    <m/>
    <x v="0"/>
    <x v="12"/>
    <m/>
    <s v="Apoio a formação profissional"/>
    <x v="2"/>
    <m/>
    <x v="0"/>
    <x v="1"/>
    <x v="1"/>
    <x v="1"/>
    <x v="0"/>
    <x v="0"/>
    <x v="0"/>
    <x v="0"/>
    <x v="1"/>
    <x v="1"/>
    <x v="0"/>
    <s v="Apoio a formação profissional"/>
    <x v="0"/>
    <x v="0"/>
    <x v="0"/>
    <x v="0"/>
    <x v="2"/>
    <x v="0"/>
    <x v="0"/>
    <x v="3"/>
    <x v="1"/>
    <x v="2"/>
    <x v="12"/>
    <x v="0"/>
    <m/>
  </r>
  <r>
    <x v="0"/>
    <n v="0"/>
    <n v="0"/>
    <n v="15000"/>
    <n v="0"/>
    <x v="7912"/>
    <x v="0"/>
    <x v="0"/>
    <x v="0"/>
    <s v="01.25.03.09"/>
    <x v="67"/>
    <x v="2"/>
    <x v="2"/>
    <s v="Emprego e Formação profissional"/>
    <s v="01.25.03"/>
    <s v="Apoio a formação profissional"/>
    <s v="01.25.03.09"/>
    <x v="7"/>
    <x v="0"/>
    <x v="3"/>
    <x v="3"/>
    <x v="1"/>
    <x v="2"/>
    <x v="0"/>
    <x v="0"/>
    <x v="3"/>
    <s v="2021-05-??"/>
    <x v="1"/>
    <n v="15000"/>
    <x v="3"/>
    <n v="0"/>
    <x v="1"/>
    <n v="0"/>
    <x v="811"/>
    <m/>
    <x v="0"/>
    <x v="12"/>
    <m/>
    <s v="Apoio a formação profissional"/>
    <x v="2"/>
    <m/>
    <x v="0"/>
    <x v="1"/>
    <x v="1"/>
    <x v="1"/>
    <x v="0"/>
    <x v="0"/>
    <x v="0"/>
    <x v="0"/>
    <x v="1"/>
    <x v="1"/>
    <x v="0"/>
    <s v="Apoio a formação profissional"/>
    <x v="0"/>
    <x v="0"/>
    <x v="0"/>
    <x v="0"/>
    <x v="2"/>
    <x v="0"/>
    <x v="0"/>
    <x v="3"/>
    <x v="1"/>
    <x v="2"/>
    <x v="12"/>
    <x v="0"/>
    <m/>
  </r>
  <r>
    <x v="0"/>
    <n v="0"/>
    <n v="0"/>
    <n v="3000"/>
    <n v="0"/>
    <x v="7912"/>
    <x v="0"/>
    <x v="0"/>
    <x v="0"/>
    <s v="01.25.03.09"/>
    <x v="67"/>
    <x v="2"/>
    <x v="2"/>
    <s v="Emprego e Formação profissional"/>
    <s v="01.25.03"/>
    <s v="Apoio a formação profissional"/>
    <s v="01.25.03.09"/>
    <x v="7"/>
    <x v="0"/>
    <x v="3"/>
    <x v="3"/>
    <x v="1"/>
    <x v="2"/>
    <x v="0"/>
    <x v="0"/>
    <x v="4"/>
    <s v="2021-06-??"/>
    <x v="1"/>
    <n v="3000"/>
    <x v="3"/>
    <n v="0"/>
    <x v="1"/>
    <n v="0"/>
    <x v="811"/>
    <m/>
    <x v="0"/>
    <x v="12"/>
    <m/>
    <s v="Apoio a formação profissional"/>
    <x v="2"/>
    <m/>
    <x v="0"/>
    <x v="1"/>
    <x v="1"/>
    <x v="1"/>
    <x v="0"/>
    <x v="0"/>
    <x v="0"/>
    <x v="0"/>
    <x v="1"/>
    <x v="1"/>
    <x v="0"/>
    <s v="Apoio a formação profissional"/>
    <x v="0"/>
    <x v="0"/>
    <x v="0"/>
    <x v="0"/>
    <x v="2"/>
    <x v="0"/>
    <x v="0"/>
    <x v="3"/>
    <x v="1"/>
    <x v="2"/>
    <x v="12"/>
    <x v="0"/>
    <m/>
  </r>
  <r>
    <x v="0"/>
    <n v="0"/>
    <n v="0"/>
    <n v="3000"/>
    <n v="0"/>
    <x v="7912"/>
    <x v="0"/>
    <x v="0"/>
    <x v="0"/>
    <s v="01.25.03.09"/>
    <x v="67"/>
    <x v="2"/>
    <x v="2"/>
    <s v="Emprego e Formação profissional"/>
    <s v="01.25.03"/>
    <s v="Apoio a formação profissional"/>
    <s v="01.25.03.09"/>
    <x v="7"/>
    <x v="0"/>
    <x v="3"/>
    <x v="3"/>
    <x v="1"/>
    <x v="2"/>
    <x v="0"/>
    <x v="0"/>
    <x v="6"/>
    <s v="2021-07-??"/>
    <x v="2"/>
    <n v="3000"/>
    <x v="3"/>
    <n v="0"/>
    <x v="1"/>
    <n v="0"/>
    <x v="811"/>
    <m/>
    <x v="0"/>
    <x v="12"/>
    <m/>
    <s v="Apoio a formação profissional"/>
    <x v="2"/>
    <m/>
    <x v="0"/>
    <x v="1"/>
    <x v="1"/>
    <x v="1"/>
    <x v="0"/>
    <x v="0"/>
    <x v="0"/>
    <x v="0"/>
    <x v="1"/>
    <x v="1"/>
    <x v="0"/>
    <s v="Apoio a formação profissional"/>
    <x v="0"/>
    <x v="0"/>
    <x v="0"/>
    <x v="0"/>
    <x v="2"/>
    <x v="0"/>
    <x v="0"/>
    <x v="3"/>
    <x v="1"/>
    <x v="2"/>
    <x v="12"/>
    <x v="0"/>
    <m/>
  </r>
  <r>
    <x v="0"/>
    <n v="0"/>
    <n v="0"/>
    <n v="13000"/>
    <n v="0"/>
    <x v="7912"/>
    <x v="0"/>
    <x v="0"/>
    <x v="0"/>
    <s v="01.25.03.09"/>
    <x v="67"/>
    <x v="2"/>
    <x v="2"/>
    <s v="Emprego e Formação profissional"/>
    <s v="01.25.03"/>
    <s v="Apoio a formação profissional"/>
    <s v="01.25.03.09"/>
    <x v="7"/>
    <x v="0"/>
    <x v="3"/>
    <x v="3"/>
    <x v="1"/>
    <x v="2"/>
    <x v="0"/>
    <x v="0"/>
    <x v="7"/>
    <s v="2021-09-??"/>
    <x v="2"/>
    <n v="13000"/>
    <x v="3"/>
    <n v="0"/>
    <x v="1"/>
    <n v="0"/>
    <x v="811"/>
    <m/>
    <x v="0"/>
    <x v="12"/>
    <m/>
    <s v="Apoio a formação profissional"/>
    <x v="2"/>
    <m/>
    <x v="0"/>
    <x v="1"/>
    <x v="1"/>
    <x v="1"/>
    <x v="0"/>
    <x v="0"/>
    <x v="0"/>
    <x v="0"/>
    <x v="1"/>
    <x v="1"/>
    <x v="0"/>
    <s v="Apoio a formação profissional"/>
    <x v="0"/>
    <x v="0"/>
    <x v="0"/>
    <x v="0"/>
    <x v="2"/>
    <x v="0"/>
    <x v="0"/>
    <x v="3"/>
    <x v="1"/>
    <x v="2"/>
    <x v="12"/>
    <x v="0"/>
    <m/>
  </r>
  <r>
    <x v="0"/>
    <n v="0"/>
    <n v="0"/>
    <n v="10000"/>
    <n v="0"/>
    <x v="7912"/>
    <x v="0"/>
    <x v="0"/>
    <x v="0"/>
    <s v="01.25.03.09"/>
    <x v="67"/>
    <x v="2"/>
    <x v="2"/>
    <s v="Emprego e Formação profissional"/>
    <s v="01.25.03"/>
    <s v="Apoio a formação profissional"/>
    <s v="01.25.03.09"/>
    <x v="7"/>
    <x v="0"/>
    <x v="3"/>
    <x v="3"/>
    <x v="1"/>
    <x v="2"/>
    <x v="0"/>
    <x v="0"/>
    <x v="8"/>
    <s v="2021-10-??"/>
    <x v="3"/>
    <n v="10000"/>
    <x v="3"/>
    <n v="0"/>
    <x v="1"/>
    <n v="0"/>
    <x v="811"/>
    <m/>
    <x v="0"/>
    <x v="12"/>
    <m/>
    <s v="Apoio a formação profissional"/>
    <x v="2"/>
    <m/>
    <x v="0"/>
    <x v="1"/>
    <x v="1"/>
    <x v="1"/>
    <x v="0"/>
    <x v="0"/>
    <x v="0"/>
    <x v="0"/>
    <x v="1"/>
    <x v="1"/>
    <x v="0"/>
    <s v="Apoio a formação profissional"/>
    <x v="0"/>
    <x v="0"/>
    <x v="0"/>
    <x v="0"/>
    <x v="2"/>
    <x v="0"/>
    <x v="0"/>
    <x v="3"/>
    <x v="1"/>
    <x v="2"/>
    <x v="12"/>
    <x v="0"/>
    <m/>
  </r>
  <r>
    <x v="0"/>
    <n v="0"/>
    <n v="0"/>
    <n v="1500"/>
    <n v="0"/>
    <x v="7912"/>
    <x v="0"/>
    <x v="0"/>
    <x v="0"/>
    <s v="01.25.03.09"/>
    <x v="67"/>
    <x v="2"/>
    <x v="2"/>
    <s v="Emprego e Formação profissional"/>
    <s v="01.25.03"/>
    <s v="Apoio a formação profissional"/>
    <s v="01.25.03.09"/>
    <x v="7"/>
    <x v="0"/>
    <x v="3"/>
    <x v="3"/>
    <x v="1"/>
    <x v="2"/>
    <x v="0"/>
    <x v="0"/>
    <x v="9"/>
    <s v="2021-12-??"/>
    <x v="3"/>
    <n v="1500"/>
    <x v="3"/>
    <n v="0"/>
    <x v="1"/>
    <n v="0"/>
    <x v="811"/>
    <m/>
    <x v="0"/>
    <x v="12"/>
    <m/>
    <s v="Apoio a formação profissional"/>
    <x v="2"/>
    <m/>
    <x v="0"/>
    <x v="1"/>
    <x v="1"/>
    <x v="1"/>
    <x v="0"/>
    <x v="0"/>
    <x v="0"/>
    <x v="0"/>
    <x v="1"/>
    <x v="1"/>
    <x v="0"/>
    <s v="Apoio a formação profissional"/>
    <x v="0"/>
    <x v="0"/>
    <x v="0"/>
    <x v="0"/>
    <x v="2"/>
    <x v="0"/>
    <x v="0"/>
    <x v="3"/>
    <x v="1"/>
    <x v="2"/>
    <x v="12"/>
    <x v="0"/>
    <m/>
  </r>
  <r>
    <x v="0"/>
    <n v="0"/>
    <n v="0"/>
    <n v="107303"/>
    <n v="0"/>
    <x v="7912"/>
    <x v="0"/>
    <x v="0"/>
    <x v="0"/>
    <s v="01.25.03.04"/>
    <x v="60"/>
    <x v="2"/>
    <x v="2"/>
    <s v="Emprego e Formação profissional"/>
    <s v="01.25.03"/>
    <s v="Apoio a Estágios Profissionais"/>
    <s v="01.25.03.04"/>
    <x v="7"/>
    <x v="0"/>
    <x v="3"/>
    <x v="3"/>
    <x v="1"/>
    <x v="2"/>
    <x v="0"/>
    <x v="0"/>
    <x v="0"/>
    <s v="2021-01-??"/>
    <x v="0"/>
    <n v="107303"/>
    <x v="3"/>
    <n v="0"/>
    <x v="1"/>
    <n v="0"/>
    <x v="811"/>
    <m/>
    <x v="0"/>
    <x v="12"/>
    <m/>
    <s v="Apoio a Estágios Profissionais"/>
    <x v="2"/>
    <s v="AEP"/>
    <x v="0"/>
    <x v="1"/>
    <x v="1"/>
    <x v="1"/>
    <x v="0"/>
    <x v="0"/>
    <x v="0"/>
    <x v="0"/>
    <x v="1"/>
    <x v="1"/>
    <x v="0"/>
    <s v="Apoio a Estágios Profissionais"/>
    <x v="0"/>
    <x v="0"/>
    <x v="0"/>
    <x v="0"/>
    <x v="2"/>
    <x v="0"/>
    <x v="0"/>
    <x v="3"/>
    <x v="1"/>
    <x v="2"/>
    <x v="12"/>
    <x v="0"/>
    <m/>
  </r>
  <r>
    <x v="0"/>
    <n v="0"/>
    <n v="0"/>
    <n v="64303"/>
    <n v="0"/>
    <x v="7912"/>
    <x v="0"/>
    <x v="0"/>
    <x v="0"/>
    <s v="01.25.03.04"/>
    <x v="60"/>
    <x v="2"/>
    <x v="2"/>
    <s v="Emprego e Formação profissional"/>
    <s v="01.25.03"/>
    <s v="Apoio a Estágios Profissionais"/>
    <s v="01.25.03.04"/>
    <x v="7"/>
    <x v="0"/>
    <x v="3"/>
    <x v="3"/>
    <x v="1"/>
    <x v="2"/>
    <x v="0"/>
    <x v="0"/>
    <x v="11"/>
    <s v="2021-02-??"/>
    <x v="0"/>
    <n v="64303"/>
    <x v="3"/>
    <n v="0"/>
    <x v="1"/>
    <n v="0"/>
    <x v="811"/>
    <m/>
    <x v="0"/>
    <x v="12"/>
    <m/>
    <s v="Apoio a Estágios Profissionais"/>
    <x v="2"/>
    <s v="AEP"/>
    <x v="0"/>
    <x v="1"/>
    <x v="1"/>
    <x v="1"/>
    <x v="0"/>
    <x v="0"/>
    <x v="0"/>
    <x v="0"/>
    <x v="1"/>
    <x v="1"/>
    <x v="0"/>
    <s v="Apoio a Estágios Profissionais"/>
    <x v="0"/>
    <x v="0"/>
    <x v="0"/>
    <x v="0"/>
    <x v="2"/>
    <x v="0"/>
    <x v="0"/>
    <x v="3"/>
    <x v="1"/>
    <x v="2"/>
    <x v="12"/>
    <x v="0"/>
    <m/>
  </r>
  <r>
    <x v="0"/>
    <n v="0"/>
    <n v="0"/>
    <n v="50303"/>
    <n v="0"/>
    <x v="7912"/>
    <x v="0"/>
    <x v="0"/>
    <x v="0"/>
    <s v="01.25.03.04"/>
    <x v="60"/>
    <x v="2"/>
    <x v="2"/>
    <s v="Emprego e Formação profissional"/>
    <s v="01.25.03"/>
    <s v="Apoio a Estágios Profissionais"/>
    <s v="01.25.03.04"/>
    <x v="7"/>
    <x v="0"/>
    <x v="3"/>
    <x v="3"/>
    <x v="1"/>
    <x v="2"/>
    <x v="0"/>
    <x v="0"/>
    <x v="2"/>
    <s v="2021-03-??"/>
    <x v="0"/>
    <n v="50303"/>
    <x v="3"/>
    <n v="0"/>
    <x v="1"/>
    <n v="0"/>
    <x v="811"/>
    <m/>
    <x v="0"/>
    <x v="12"/>
    <m/>
    <s v="Apoio a Estágios Profissionais"/>
    <x v="2"/>
    <s v="AEP"/>
    <x v="0"/>
    <x v="1"/>
    <x v="1"/>
    <x v="1"/>
    <x v="0"/>
    <x v="0"/>
    <x v="0"/>
    <x v="0"/>
    <x v="1"/>
    <x v="1"/>
    <x v="0"/>
    <s v="Apoio a Estágios Profissionais"/>
    <x v="0"/>
    <x v="0"/>
    <x v="0"/>
    <x v="0"/>
    <x v="2"/>
    <x v="0"/>
    <x v="0"/>
    <x v="3"/>
    <x v="1"/>
    <x v="2"/>
    <x v="12"/>
    <x v="0"/>
    <m/>
  </r>
  <r>
    <x v="0"/>
    <n v="0"/>
    <n v="0"/>
    <n v="50303"/>
    <n v="0"/>
    <x v="7912"/>
    <x v="0"/>
    <x v="0"/>
    <x v="0"/>
    <s v="01.25.03.04"/>
    <x v="60"/>
    <x v="2"/>
    <x v="2"/>
    <s v="Emprego e Formação profissional"/>
    <s v="01.25.03"/>
    <s v="Apoio a Estágios Profissionais"/>
    <s v="01.25.03.04"/>
    <x v="7"/>
    <x v="0"/>
    <x v="3"/>
    <x v="3"/>
    <x v="1"/>
    <x v="2"/>
    <x v="0"/>
    <x v="0"/>
    <x v="1"/>
    <s v="2021-04-??"/>
    <x v="1"/>
    <n v="50303"/>
    <x v="3"/>
    <n v="0"/>
    <x v="1"/>
    <n v="0"/>
    <x v="811"/>
    <m/>
    <x v="0"/>
    <x v="12"/>
    <m/>
    <s v="Apoio a Estágios Profissionais"/>
    <x v="2"/>
    <s v="AEP"/>
    <x v="0"/>
    <x v="1"/>
    <x v="1"/>
    <x v="1"/>
    <x v="0"/>
    <x v="0"/>
    <x v="0"/>
    <x v="0"/>
    <x v="1"/>
    <x v="1"/>
    <x v="0"/>
    <s v="Apoio a Estágios Profissionais"/>
    <x v="0"/>
    <x v="0"/>
    <x v="0"/>
    <x v="0"/>
    <x v="2"/>
    <x v="0"/>
    <x v="0"/>
    <x v="3"/>
    <x v="1"/>
    <x v="2"/>
    <x v="12"/>
    <x v="0"/>
    <m/>
  </r>
  <r>
    <x v="0"/>
    <n v="0"/>
    <n v="0"/>
    <n v="17000"/>
    <n v="0"/>
    <x v="7912"/>
    <x v="0"/>
    <x v="0"/>
    <x v="0"/>
    <s v="01.25.03.04"/>
    <x v="60"/>
    <x v="2"/>
    <x v="2"/>
    <s v="Emprego e Formação profissional"/>
    <s v="01.25.03"/>
    <s v="Apoio a Estágios Profissionais"/>
    <s v="01.25.03.04"/>
    <x v="7"/>
    <x v="0"/>
    <x v="3"/>
    <x v="3"/>
    <x v="1"/>
    <x v="2"/>
    <x v="0"/>
    <x v="0"/>
    <x v="3"/>
    <s v="2021-05-??"/>
    <x v="1"/>
    <n v="17000"/>
    <x v="3"/>
    <n v="0"/>
    <x v="1"/>
    <n v="0"/>
    <x v="811"/>
    <m/>
    <x v="0"/>
    <x v="12"/>
    <m/>
    <s v="Apoio a Estágios Profissionais"/>
    <x v="2"/>
    <s v="AEP"/>
    <x v="0"/>
    <x v="1"/>
    <x v="1"/>
    <x v="1"/>
    <x v="0"/>
    <x v="0"/>
    <x v="0"/>
    <x v="0"/>
    <x v="1"/>
    <x v="1"/>
    <x v="0"/>
    <s v="Apoio a Estágios Profissionais"/>
    <x v="0"/>
    <x v="0"/>
    <x v="0"/>
    <x v="0"/>
    <x v="2"/>
    <x v="0"/>
    <x v="0"/>
    <x v="3"/>
    <x v="1"/>
    <x v="2"/>
    <x v="12"/>
    <x v="0"/>
    <m/>
  </r>
  <r>
    <x v="0"/>
    <n v="0"/>
    <n v="0"/>
    <n v="120000"/>
    <n v="0"/>
    <x v="7912"/>
    <x v="0"/>
    <x v="0"/>
    <x v="0"/>
    <s v="01.25.03.04"/>
    <x v="60"/>
    <x v="2"/>
    <x v="2"/>
    <s v="Emprego e Formação profissional"/>
    <s v="01.25.03"/>
    <s v="Apoio a Estágios Profissionais"/>
    <s v="01.25.03.04"/>
    <x v="7"/>
    <x v="0"/>
    <x v="3"/>
    <x v="3"/>
    <x v="1"/>
    <x v="2"/>
    <x v="0"/>
    <x v="0"/>
    <x v="5"/>
    <s v="2021-08-??"/>
    <x v="2"/>
    <n v="120000"/>
    <x v="3"/>
    <n v="0"/>
    <x v="1"/>
    <n v="0"/>
    <x v="811"/>
    <m/>
    <x v="0"/>
    <x v="12"/>
    <m/>
    <s v="Apoio a Estágios Profissionais"/>
    <x v="2"/>
    <s v="AEP"/>
    <x v="0"/>
    <x v="1"/>
    <x v="1"/>
    <x v="1"/>
    <x v="0"/>
    <x v="0"/>
    <x v="0"/>
    <x v="0"/>
    <x v="1"/>
    <x v="1"/>
    <x v="0"/>
    <s v="Apoio a Estágios Profissionais"/>
    <x v="0"/>
    <x v="0"/>
    <x v="0"/>
    <x v="0"/>
    <x v="2"/>
    <x v="0"/>
    <x v="0"/>
    <x v="3"/>
    <x v="1"/>
    <x v="2"/>
    <x v="12"/>
    <x v="0"/>
    <m/>
  </r>
  <r>
    <x v="0"/>
    <n v="0"/>
    <n v="0"/>
    <n v="135000"/>
    <n v="0"/>
    <x v="7912"/>
    <x v="0"/>
    <x v="0"/>
    <x v="0"/>
    <s v="01.25.03.04"/>
    <x v="60"/>
    <x v="2"/>
    <x v="2"/>
    <s v="Emprego e Formação profissional"/>
    <s v="01.25.03"/>
    <s v="Apoio a Estágios Profissionais"/>
    <s v="01.25.03.04"/>
    <x v="7"/>
    <x v="0"/>
    <x v="3"/>
    <x v="3"/>
    <x v="1"/>
    <x v="2"/>
    <x v="0"/>
    <x v="0"/>
    <x v="8"/>
    <s v="2021-10-??"/>
    <x v="3"/>
    <n v="135000"/>
    <x v="3"/>
    <n v="0"/>
    <x v="1"/>
    <n v="0"/>
    <x v="811"/>
    <m/>
    <x v="0"/>
    <x v="12"/>
    <m/>
    <s v="Apoio a Estágios Profissionais"/>
    <x v="2"/>
    <s v="AEP"/>
    <x v="0"/>
    <x v="1"/>
    <x v="1"/>
    <x v="1"/>
    <x v="0"/>
    <x v="0"/>
    <x v="0"/>
    <x v="0"/>
    <x v="1"/>
    <x v="1"/>
    <x v="0"/>
    <s v="Apoio a Estágios Profissionais"/>
    <x v="0"/>
    <x v="0"/>
    <x v="0"/>
    <x v="0"/>
    <x v="2"/>
    <x v="0"/>
    <x v="0"/>
    <x v="3"/>
    <x v="1"/>
    <x v="2"/>
    <x v="12"/>
    <x v="0"/>
    <m/>
  </r>
  <r>
    <x v="0"/>
    <n v="0"/>
    <n v="0"/>
    <n v="30000"/>
    <n v="0"/>
    <x v="7912"/>
    <x v="0"/>
    <x v="0"/>
    <x v="0"/>
    <s v="01.25.03.04"/>
    <x v="60"/>
    <x v="2"/>
    <x v="2"/>
    <s v="Emprego e Formação profissional"/>
    <s v="01.25.03"/>
    <s v="Apoio a Estágios Profissionais"/>
    <s v="01.25.03.04"/>
    <x v="7"/>
    <x v="0"/>
    <x v="3"/>
    <x v="3"/>
    <x v="1"/>
    <x v="2"/>
    <x v="0"/>
    <x v="0"/>
    <x v="10"/>
    <s v="2021-11-??"/>
    <x v="3"/>
    <n v="30000"/>
    <x v="3"/>
    <n v="0"/>
    <x v="1"/>
    <n v="0"/>
    <x v="811"/>
    <m/>
    <x v="0"/>
    <x v="12"/>
    <m/>
    <s v="Apoio a Estágios Profissionais"/>
    <x v="2"/>
    <s v="AEP"/>
    <x v="0"/>
    <x v="1"/>
    <x v="1"/>
    <x v="1"/>
    <x v="0"/>
    <x v="0"/>
    <x v="0"/>
    <x v="0"/>
    <x v="1"/>
    <x v="1"/>
    <x v="0"/>
    <s v="Apoio a Estágios Profissionais"/>
    <x v="0"/>
    <x v="0"/>
    <x v="0"/>
    <x v="0"/>
    <x v="2"/>
    <x v="0"/>
    <x v="0"/>
    <x v="3"/>
    <x v="1"/>
    <x v="2"/>
    <x v="12"/>
    <x v="0"/>
    <m/>
  </r>
  <r>
    <x v="0"/>
    <n v="0"/>
    <n v="0"/>
    <n v="179667"/>
    <n v="0"/>
    <x v="7912"/>
    <x v="0"/>
    <x v="0"/>
    <x v="0"/>
    <s v="01.25.03.04"/>
    <x v="60"/>
    <x v="2"/>
    <x v="2"/>
    <s v="Emprego e Formação profissional"/>
    <s v="01.25.03"/>
    <s v="Apoio a Estágios Profissionais"/>
    <s v="01.25.03.04"/>
    <x v="7"/>
    <x v="0"/>
    <x v="3"/>
    <x v="3"/>
    <x v="1"/>
    <x v="2"/>
    <x v="0"/>
    <x v="0"/>
    <x v="9"/>
    <s v="2021-12-??"/>
    <x v="3"/>
    <n v="179667"/>
    <x v="3"/>
    <n v="0"/>
    <x v="1"/>
    <n v="0"/>
    <x v="811"/>
    <m/>
    <x v="0"/>
    <x v="12"/>
    <m/>
    <s v="Apoio a Estágios Profissionais"/>
    <x v="2"/>
    <s v="AEP"/>
    <x v="0"/>
    <x v="1"/>
    <x v="1"/>
    <x v="1"/>
    <x v="0"/>
    <x v="0"/>
    <x v="0"/>
    <x v="0"/>
    <x v="1"/>
    <x v="1"/>
    <x v="0"/>
    <s v="Apoio a Estágios Profissionais"/>
    <x v="0"/>
    <x v="0"/>
    <x v="0"/>
    <x v="0"/>
    <x v="2"/>
    <x v="0"/>
    <x v="0"/>
    <x v="3"/>
    <x v="1"/>
    <x v="2"/>
    <x v="12"/>
    <x v="0"/>
    <m/>
  </r>
  <r>
    <x v="0"/>
    <n v="0"/>
    <n v="0"/>
    <n v="14717"/>
    <n v="0"/>
    <x v="7912"/>
    <x v="0"/>
    <x v="0"/>
    <x v="0"/>
    <s v="03.16.12"/>
    <x v="54"/>
    <x v="0"/>
    <x v="0"/>
    <s v="Direcção de Urbanismo"/>
    <s v="03.16.12"/>
    <s v="Direcção de Urbanismo"/>
    <s v="03.16.12"/>
    <x v="51"/>
    <x v="0"/>
    <x v="0"/>
    <x v="4"/>
    <x v="1"/>
    <x v="0"/>
    <x v="0"/>
    <x v="0"/>
    <x v="0"/>
    <s v="2021-01-??"/>
    <x v="0"/>
    <n v="14717"/>
    <x v="3"/>
    <n v="0"/>
    <x v="1"/>
    <n v="0"/>
    <x v="811"/>
    <m/>
    <x v="0"/>
    <x v="12"/>
    <m/>
    <s v="Direcção de Urbanismo"/>
    <x v="2"/>
    <m/>
    <x v="0"/>
    <x v="1"/>
    <x v="1"/>
    <x v="1"/>
    <x v="0"/>
    <x v="0"/>
    <x v="0"/>
    <x v="0"/>
    <x v="1"/>
    <x v="1"/>
    <x v="0"/>
    <s v="Direcção de Urbanismo"/>
    <x v="0"/>
    <x v="0"/>
    <x v="0"/>
    <x v="0"/>
    <x v="0"/>
    <x v="0"/>
    <x v="0"/>
    <x v="3"/>
    <x v="1"/>
    <x v="2"/>
    <x v="12"/>
    <x v="0"/>
    <m/>
  </r>
  <r>
    <x v="0"/>
    <n v="0"/>
    <n v="0"/>
    <n v="12240"/>
    <n v="0"/>
    <x v="7912"/>
    <x v="0"/>
    <x v="0"/>
    <x v="0"/>
    <s v="03.16.12"/>
    <x v="54"/>
    <x v="0"/>
    <x v="0"/>
    <s v="Direcção de Urbanismo"/>
    <s v="03.16.12"/>
    <s v="Direcção de Urbanismo"/>
    <s v="03.16.12"/>
    <x v="51"/>
    <x v="0"/>
    <x v="0"/>
    <x v="4"/>
    <x v="1"/>
    <x v="0"/>
    <x v="0"/>
    <x v="0"/>
    <x v="11"/>
    <s v="2021-02-??"/>
    <x v="0"/>
    <n v="12240"/>
    <x v="3"/>
    <n v="0"/>
    <x v="1"/>
    <n v="0"/>
    <x v="811"/>
    <m/>
    <x v="0"/>
    <x v="12"/>
    <m/>
    <s v="Direcção de Urbanismo"/>
    <x v="2"/>
    <m/>
    <x v="0"/>
    <x v="1"/>
    <x v="1"/>
    <x v="1"/>
    <x v="0"/>
    <x v="0"/>
    <x v="0"/>
    <x v="0"/>
    <x v="1"/>
    <x v="1"/>
    <x v="0"/>
    <s v="Direcção de Urbanismo"/>
    <x v="0"/>
    <x v="0"/>
    <x v="0"/>
    <x v="0"/>
    <x v="0"/>
    <x v="0"/>
    <x v="0"/>
    <x v="3"/>
    <x v="1"/>
    <x v="2"/>
    <x v="12"/>
    <x v="0"/>
    <m/>
  </r>
  <r>
    <x v="0"/>
    <n v="0"/>
    <n v="0"/>
    <n v="12240"/>
    <n v="0"/>
    <x v="7912"/>
    <x v="0"/>
    <x v="0"/>
    <x v="0"/>
    <s v="03.16.12"/>
    <x v="54"/>
    <x v="0"/>
    <x v="0"/>
    <s v="Direcção de Urbanismo"/>
    <s v="03.16.12"/>
    <s v="Direcção de Urbanismo"/>
    <s v="03.16.12"/>
    <x v="51"/>
    <x v="0"/>
    <x v="0"/>
    <x v="4"/>
    <x v="1"/>
    <x v="0"/>
    <x v="0"/>
    <x v="0"/>
    <x v="2"/>
    <s v="2021-03-??"/>
    <x v="0"/>
    <n v="12240"/>
    <x v="3"/>
    <n v="0"/>
    <x v="1"/>
    <n v="0"/>
    <x v="811"/>
    <m/>
    <x v="0"/>
    <x v="12"/>
    <m/>
    <s v="Direcção de Urbanismo"/>
    <x v="2"/>
    <m/>
    <x v="0"/>
    <x v="1"/>
    <x v="1"/>
    <x v="1"/>
    <x v="0"/>
    <x v="0"/>
    <x v="0"/>
    <x v="0"/>
    <x v="1"/>
    <x v="1"/>
    <x v="0"/>
    <s v="Direcção de Urbanismo"/>
    <x v="0"/>
    <x v="0"/>
    <x v="0"/>
    <x v="0"/>
    <x v="0"/>
    <x v="0"/>
    <x v="0"/>
    <x v="3"/>
    <x v="1"/>
    <x v="2"/>
    <x v="12"/>
    <x v="0"/>
    <m/>
  </r>
  <r>
    <x v="0"/>
    <n v="0"/>
    <n v="0"/>
    <n v="12240"/>
    <n v="0"/>
    <x v="7912"/>
    <x v="0"/>
    <x v="0"/>
    <x v="0"/>
    <s v="03.16.12"/>
    <x v="54"/>
    <x v="0"/>
    <x v="0"/>
    <s v="Direcção de Urbanismo"/>
    <s v="03.16.12"/>
    <s v="Direcção de Urbanismo"/>
    <s v="03.16.12"/>
    <x v="51"/>
    <x v="0"/>
    <x v="0"/>
    <x v="4"/>
    <x v="1"/>
    <x v="0"/>
    <x v="0"/>
    <x v="0"/>
    <x v="3"/>
    <s v="2021-05-??"/>
    <x v="1"/>
    <n v="12240"/>
    <x v="3"/>
    <n v="0"/>
    <x v="1"/>
    <n v="0"/>
    <x v="811"/>
    <m/>
    <x v="0"/>
    <x v="12"/>
    <m/>
    <s v="Direcção de Urbanismo"/>
    <x v="2"/>
    <m/>
    <x v="0"/>
    <x v="1"/>
    <x v="1"/>
    <x v="1"/>
    <x v="0"/>
    <x v="0"/>
    <x v="0"/>
    <x v="0"/>
    <x v="1"/>
    <x v="1"/>
    <x v="0"/>
    <s v="Direcção de Urbanismo"/>
    <x v="0"/>
    <x v="0"/>
    <x v="0"/>
    <x v="0"/>
    <x v="0"/>
    <x v="0"/>
    <x v="0"/>
    <x v="3"/>
    <x v="1"/>
    <x v="2"/>
    <x v="12"/>
    <x v="0"/>
    <m/>
  </r>
  <r>
    <x v="0"/>
    <n v="0"/>
    <n v="0"/>
    <n v="12240"/>
    <n v="0"/>
    <x v="7912"/>
    <x v="0"/>
    <x v="0"/>
    <x v="0"/>
    <s v="03.16.12"/>
    <x v="54"/>
    <x v="0"/>
    <x v="0"/>
    <s v="Direcção de Urbanismo"/>
    <s v="03.16.12"/>
    <s v="Direcção de Urbanismo"/>
    <s v="03.16.12"/>
    <x v="51"/>
    <x v="0"/>
    <x v="0"/>
    <x v="4"/>
    <x v="1"/>
    <x v="0"/>
    <x v="0"/>
    <x v="0"/>
    <x v="4"/>
    <s v="2021-06-??"/>
    <x v="1"/>
    <n v="12240"/>
    <x v="3"/>
    <n v="0"/>
    <x v="1"/>
    <n v="0"/>
    <x v="811"/>
    <m/>
    <x v="0"/>
    <x v="12"/>
    <m/>
    <s v="Direcção de Urbanismo"/>
    <x v="2"/>
    <m/>
    <x v="0"/>
    <x v="1"/>
    <x v="1"/>
    <x v="1"/>
    <x v="0"/>
    <x v="0"/>
    <x v="0"/>
    <x v="0"/>
    <x v="1"/>
    <x v="1"/>
    <x v="0"/>
    <s v="Direcção de Urbanismo"/>
    <x v="0"/>
    <x v="0"/>
    <x v="0"/>
    <x v="0"/>
    <x v="0"/>
    <x v="0"/>
    <x v="0"/>
    <x v="3"/>
    <x v="1"/>
    <x v="2"/>
    <x v="12"/>
    <x v="0"/>
    <m/>
  </r>
  <r>
    <x v="0"/>
    <n v="0"/>
    <n v="0"/>
    <n v="24480"/>
    <n v="0"/>
    <x v="7912"/>
    <x v="0"/>
    <x v="0"/>
    <x v="0"/>
    <s v="03.16.12"/>
    <x v="54"/>
    <x v="0"/>
    <x v="0"/>
    <s v="Direcção de Urbanismo"/>
    <s v="03.16.12"/>
    <s v="Direcção de Urbanismo"/>
    <s v="03.16.12"/>
    <x v="51"/>
    <x v="0"/>
    <x v="0"/>
    <x v="4"/>
    <x v="1"/>
    <x v="0"/>
    <x v="0"/>
    <x v="0"/>
    <x v="7"/>
    <s v="2021-09-??"/>
    <x v="2"/>
    <n v="24480"/>
    <x v="3"/>
    <n v="0"/>
    <x v="1"/>
    <n v="0"/>
    <x v="811"/>
    <m/>
    <x v="0"/>
    <x v="12"/>
    <m/>
    <s v="Direcção de Urbanismo"/>
    <x v="2"/>
    <m/>
    <x v="0"/>
    <x v="1"/>
    <x v="1"/>
    <x v="1"/>
    <x v="0"/>
    <x v="0"/>
    <x v="0"/>
    <x v="0"/>
    <x v="1"/>
    <x v="1"/>
    <x v="0"/>
    <s v="Direcção de Urbanismo"/>
    <x v="0"/>
    <x v="0"/>
    <x v="0"/>
    <x v="0"/>
    <x v="0"/>
    <x v="0"/>
    <x v="0"/>
    <x v="3"/>
    <x v="1"/>
    <x v="2"/>
    <x v="12"/>
    <x v="0"/>
    <m/>
  </r>
  <r>
    <x v="0"/>
    <n v="0"/>
    <n v="0"/>
    <n v="24480"/>
    <n v="0"/>
    <x v="7912"/>
    <x v="0"/>
    <x v="0"/>
    <x v="0"/>
    <s v="03.16.12"/>
    <x v="54"/>
    <x v="0"/>
    <x v="0"/>
    <s v="Direcção de Urbanismo"/>
    <s v="03.16.12"/>
    <s v="Direcção de Urbanismo"/>
    <s v="03.16.12"/>
    <x v="51"/>
    <x v="0"/>
    <x v="0"/>
    <x v="4"/>
    <x v="1"/>
    <x v="0"/>
    <x v="0"/>
    <x v="0"/>
    <x v="10"/>
    <s v="2021-11-??"/>
    <x v="3"/>
    <n v="24480"/>
    <x v="3"/>
    <n v="0"/>
    <x v="1"/>
    <n v="0"/>
    <x v="811"/>
    <m/>
    <x v="0"/>
    <x v="12"/>
    <m/>
    <s v="Direcção de Urbanismo"/>
    <x v="2"/>
    <m/>
    <x v="0"/>
    <x v="1"/>
    <x v="1"/>
    <x v="1"/>
    <x v="0"/>
    <x v="0"/>
    <x v="0"/>
    <x v="0"/>
    <x v="1"/>
    <x v="1"/>
    <x v="0"/>
    <s v="Direcção de Urbanismo"/>
    <x v="0"/>
    <x v="0"/>
    <x v="0"/>
    <x v="0"/>
    <x v="0"/>
    <x v="0"/>
    <x v="0"/>
    <x v="3"/>
    <x v="1"/>
    <x v="2"/>
    <x v="12"/>
    <x v="0"/>
    <m/>
  </r>
  <r>
    <x v="0"/>
    <n v="0"/>
    <n v="0"/>
    <n v="12240"/>
    <n v="0"/>
    <x v="7912"/>
    <x v="0"/>
    <x v="0"/>
    <x v="0"/>
    <s v="03.16.12"/>
    <x v="54"/>
    <x v="0"/>
    <x v="0"/>
    <s v="Direcção de Urbanismo"/>
    <s v="03.16.12"/>
    <s v="Direcção de Urbanismo"/>
    <s v="03.16.12"/>
    <x v="51"/>
    <x v="0"/>
    <x v="0"/>
    <x v="4"/>
    <x v="1"/>
    <x v="0"/>
    <x v="0"/>
    <x v="0"/>
    <x v="9"/>
    <s v="2021-12-??"/>
    <x v="3"/>
    <n v="12240"/>
    <x v="3"/>
    <n v="0"/>
    <x v="1"/>
    <n v="0"/>
    <x v="811"/>
    <m/>
    <x v="0"/>
    <x v="12"/>
    <m/>
    <s v="Direcção de Urbanismo"/>
    <x v="2"/>
    <m/>
    <x v="0"/>
    <x v="1"/>
    <x v="1"/>
    <x v="1"/>
    <x v="0"/>
    <x v="0"/>
    <x v="0"/>
    <x v="0"/>
    <x v="1"/>
    <x v="1"/>
    <x v="0"/>
    <s v="Direcção de Urbanismo"/>
    <x v="0"/>
    <x v="0"/>
    <x v="0"/>
    <x v="0"/>
    <x v="0"/>
    <x v="0"/>
    <x v="0"/>
    <x v="3"/>
    <x v="1"/>
    <x v="2"/>
    <x v="12"/>
    <x v="0"/>
    <m/>
  </r>
  <r>
    <x v="0"/>
    <n v="0"/>
    <n v="0"/>
    <n v="17228"/>
    <n v="0"/>
    <x v="7912"/>
    <x v="0"/>
    <x v="0"/>
    <x v="0"/>
    <s v="03.16.26"/>
    <x v="69"/>
    <x v="0"/>
    <x v="0"/>
    <s v="Dir. da Agricultura, Pecuária e Floresta"/>
    <s v="03.16.26"/>
    <s v="Dir. da Agricultura, Pecuária e Floresta"/>
    <s v="03.16.26"/>
    <x v="5"/>
    <x v="0"/>
    <x v="0"/>
    <x v="0"/>
    <x v="1"/>
    <x v="0"/>
    <x v="0"/>
    <x v="0"/>
    <x v="0"/>
    <s v="2021-01-??"/>
    <x v="0"/>
    <n v="17228"/>
    <x v="3"/>
    <n v="60000"/>
    <x v="1"/>
    <n v="80000"/>
    <x v="811"/>
    <m/>
    <x v="0"/>
    <x v="12"/>
    <m/>
    <s v="Dir. da Agricultura, Pecuária e Floresta"/>
    <x v="2"/>
    <m/>
    <x v="0"/>
    <x v="1"/>
    <x v="1"/>
    <x v="1"/>
    <x v="0"/>
    <x v="0"/>
    <x v="0"/>
    <x v="0"/>
    <x v="1"/>
    <x v="1"/>
    <x v="0"/>
    <s v="Dir. da Agricultura, Pecuária e Floresta"/>
    <x v="0"/>
    <x v="0"/>
    <x v="0"/>
    <x v="0"/>
    <x v="0"/>
    <x v="0"/>
    <x v="0"/>
    <x v="3"/>
    <x v="1"/>
    <x v="2"/>
    <x v="12"/>
    <x v="0"/>
    <m/>
  </r>
  <r>
    <x v="0"/>
    <n v="0"/>
    <n v="0"/>
    <n v="17062"/>
    <n v="0"/>
    <x v="7912"/>
    <x v="0"/>
    <x v="0"/>
    <x v="0"/>
    <s v="03.16.26"/>
    <x v="69"/>
    <x v="0"/>
    <x v="0"/>
    <s v="Dir. da Agricultura, Pecuária e Floresta"/>
    <s v="03.16.26"/>
    <s v="Dir. da Agricultura, Pecuária e Floresta"/>
    <s v="03.16.26"/>
    <x v="5"/>
    <x v="0"/>
    <x v="0"/>
    <x v="0"/>
    <x v="1"/>
    <x v="0"/>
    <x v="0"/>
    <x v="0"/>
    <x v="11"/>
    <s v="2021-02-??"/>
    <x v="0"/>
    <n v="17062"/>
    <x v="3"/>
    <n v="60000"/>
    <x v="1"/>
    <n v="80000"/>
    <x v="811"/>
    <m/>
    <x v="0"/>
    <x v="12"/>
    <m/>
    <s v="Dir. da Agricultura, Pecuária e Floresta"/>
    <x v="2"/>
    <m/>
    <x v="0"/>
    <x v="1"/>
    <x v="1"/>
    <x v="1"/>
    <x v="0"/>
    <x v="0"/>
    <x v="0"/>
    <x v="0"/>
    <x v="1"/>
    <x v="1"/>
    <x v="0"/>
    <s v="Dir. da Agricultura, Pecuária e Floresta"/>
    <x v="0"/>
    <x v="0"/>
    <x v="0"/>
    <x v="0"/>
    <x v="0"/>
    <x v="0"/>
    <x v="0"/>
    <x v="3"/>
    <x v="1"/>
    <x v="2"/>
    <x v="12"/>
    <x v="0"/>
    <m/>
  </r>
  <r>
    <x v="0"/>
    <n v="0"/>
    <n v="0"/>
    <n v="15074"/>
    <n v="0"/>
    <x v="7912"/>
    <x v="0"/>
    <x v="0"/>
    <x v="0"/>
    <s v="03.16.26"/>
    <x v="69"/>
    <x v="0"/>
    <x v="0"/>
    <s v="Dir. da Agricultura, Pecuária e Floresta"/>
    <s v="03.16.26"/>
    <s v="Dir. da Agricultura, Pecuária e Floresta"/>
    <s v="03.16.26"/>
    <x v="5"/>
    <x v="0"/>
    <x v="0"/>
    <x v="0"/>
    <x v="1"/>
    <x v="0"/>
    <x v="0"/>
    <x v="0"/>
    <x v="2"/>
    <s v="2021-03-??"/>
    <x v="0"/>
    <n v="15074"/>
    <x v="3"/>
    <n v="60000"/>
    <x v="1"/>
    <n v="80000"/>
    <x v="811"/>
    <m/>
    <x v="0"/>
    <x v="12"/>
    <m/>
    <s v="Dir. da Agricultura, Pecuária e Floresta"/>
    <x v="2"/>
    <m/>
    <x v="0"/>
    <x v="1"/>
    <x v="1"/>
    <x v="1"/>
    <x v="0"/>
    <x v="0"/>
    <x v="0"/>
    <x v="0"/>
    <x v="1"/>
    <x v="1"/>
    <x v="0"/>
    <s v="Dir. da Agricultura, Pecuária e Floresta"/>
    <x v="0"/>
    <x v="0"/>
    <x v="0"/>
    <x v="0"/>
    <x v="0"/>
    <x v="0"/>
    <x v="0"/>
    <x v="3"/>
    <x v="1"/>
    <x v="2"/>
    <x v="12"/>
    <x v="0"/>
    <m/>
  </r>
  <r>
    <x v="0"/>
    <n v="0"/>
    <n v="0"/>
    <n v="16565"/>
    <n v="0"/>
    <x v="7912"/>
    <x v="0"/>
    <x v="0"/>
    <x v="0"/>
    <s v="03.16.26"/>
    <x v="69"/>
    <x v="0"/>
    <x v="0"/>
    <s v="Dir. da Agricultura, Pecuária e Floresta"/>
    <s v="03.16.26"/>
    <s v="Dir. da Agricultura, Pecuária e Floresta"/>
    <s v="03.16.26"/>
    <x v="5"/>
    <x v="0"/>
    <x v="0"/>
    <x v="0"/>
    <x v="1"/>
    <x v="0"/>
    <x v="0"/>
    <x v="0"/>
    <x v="1"/>
    <s v="2021-04-??"/>
    <x v="1"/>
    <n v="16565"/>
    <x v="3"/>
    <n v="60000"/>
    <x v="1"/>
    <n v="80000"/>
    <x v="811"/>
    <m/>
    <x v="0"/>
    <x v="12"/>
    <m/>
    <s v="Dir. da Agricultura, Pecuária e Floresta"/>
    <x v="2"/>
    <m/>
    <x v="0"/>
    <x v="1"/>
    <x v="1"/>
    <x v="1"/>
    <x v="0"/>
    <x v="0"/>
    <x v="0"/>
    <x v="0"/>
    <x v="1"/>
    <x v="1"/>
    <x v="0"/>
    <s v="Dir. da Agricultura, Pecuária e Floresta"/>
    <x v="0"/>
    <x v="0"/>
    <x v="0"/>
    <x v="0"/>
    <x v="0"/>
    <x v="0"/>
    <x v="0"/>
    <x v="3"/>
    <x v="1"/>
    <x v="2"/>
    <x v="12"/>
    <x v="0"/>
    <m/>
  </r>
  <r>
    <x v="0"/>
    <n v="0"/>
    <n v="0"/>
    <n v="14743"/>
    <n v="0"/>
    <x v="7912"/>
    <x v="0"/>
    <x v="0"/>
    <x v="0"/>
    <s v="03.16.26"/>
    <x v="69"/>
    <x v="0"/>
    <x v="0"/>
    <s v="Dir. da Agricultura, Pecuária e Floresta"/>
    <s v="03.16.26"/>
    <s v="Dir. da Agricultura, Pecuária e Floresta"/>
    <s v="03.16.26"/>
    <x v="5"/>
    <x v="0"/>
    <x v="0"/>
    <x v="0"/>
    <x v="1"/>
    <x v="0"/>
    <x v="0"/>
    <x v="0"/>
    <x v="3"/>
    <s v="2021-05-??"/>
    <x v="1"/>
    <n v="14743"/>
    <x v="3"/>
    <n v="60000"/>
    <x v="1"/>
    <n v="80000"/>
    <x v="811"/>
    <m/>
    <x v="0"/>
    <x v="12"/>
    <m/>
    <s v="Dir. da Agricultura, Pecuária e Floresta"/>
    <x v="2"/>
    <m/>
    <x v="0"/>
    <x v="1"/>
    <x v="1"/>
    <x v="1"/>
    <x v="0"/>
    <x v="0"/>
    <x v="0"/>
    <x v="0"/>
    <x v="1"/>
    <x v="1"/>
    <x v="0"/>
    <s v="Dir. da Agricultura, Pecuária e Floresta"/>
    <x v="0"/>
    <x v="0"/>
    <x v="0"/>
    <x v="0"/>
    <x v="0"/>
    <x v="0"/>
    <x v="0"/>
    <x v="3"/>
    <x v="1"/>
    <x v="2"/>
    <x v="12"/>
    <x v="0"/>
    <m/>
  </r>
  <r>
    <x v="0"/>
    <n v="0"/>
    <n v="0"/>
    <n v="19878"/>
    <n v="0"/>
    <x v="7912"/>
    <x v="0"/>
    <x v="0"/>
    <x v="0"/>
    <s v="03.16.26"/>
    <x v="69"/>
    <x v="0"/>
    <x v="0"/>
    <s v="Dir. da Agricultura, Pecuária e Floresta"/>
    <s v="03.16.26"/>
    <s v="Dir. da Agricultura, Pecuária e Floresta"/>
    <s v="03.16.26"/>
    <x v="5"/>
    <x v="0"/>
    <x v="0"/>
    <x v="0"/>
    <x v="1"/>
    <x v="0"/>
    <x v="0"/>
    <x v="0"/>
    <x v="4"/>
    <s v="2021-06-??"/>
    <x v="1"/>
    <n v="19878"/>
    <x v="3"/>
    <n v="60000"/>
    <x v="1"/>
    <n v="80000"/>
    <x v="811"/>
    <m/>
    <x v="0"/>
    <x v="12"/>
    <m/>
    <s v="Dir. da Agricultura, Pecuária e Floresta"/>
    <x v="2"/>
    <m/>
    <x v="0"/>
    <x v="1"/>
    <x v="1"/>
    <x v="1"/>
    <x v="0"/>
    <x v="0"/>
    <x v="0"/>
    <x v="0"/>
    <x v="1"/>
    <x v="1"/>
    <x v="0"/>
    <s v="Dir. da Agricultura, Pecuária e Floresta"/>
    <x v="0"/>
    <x v="0"/>
    <x v="0"/>
    <x v="0"/>
    <x v="0"/>
    <x v="0"/>
    <x v="0"/>
    <x v="3"/>
    <x v="1"/>
    <x v="2"/>
    <x v="12"/>
    <x v="0"/>
    <m/>
  </r>
  <r>
    <x v="0"/>
    <n v="0"/>
    <n v="0"/>
    <n v="39259"/>
    <n v="0"/>
    <x v="7912"/>
    <x v="0"/>
    <x v="0"/>
    <x v="0"/>
    <s v="03.16.26"/>
    <x v="69"/>
    <x v="0"/>
    <x v="0"/>
    <s v="Dir. da Agricultura, Pecuária e Floresta"/>
    <s v="03.16.26"/>
    <s v="Dir. da Agricultura, Pecuária e Floresta"/>
    <s v="03.16.26"/>
    <x v="5"/>
    <x v="0"/>
    <x v="0"/>
    <x v="0"/>
    <x v="1"/>
    <x v="0"/>
    <x v="0"/>
    <x v="0"/>
    <x v="5"/>
    <s v="2021-08-??"/>
    <x v="2"/>
    <n v="39259"/>
    <x v="3"/>
    <n v="60000"/>
    <x v="1"/>
    <n v="80000"/>
    <x v="811"/>
    <m/>
    <x v="0"/>
    <x v="12"/>
    <m/>
    <s v="Dir. da Agricultura, Pecuária e Floresta"/>
    <x v="2"/>
    <m/>
    <x v="0"/>
    <x v="1"/>
    <x v="1"/>
    <x v="1"/>
    <x v="0"/>
    <x v="0"/>
    <x v="0"/>
    <x v="0"/>
    <x v="1"/>
    <x v="1"/>
    <x v="0"/>
    <s v="Dir. da Agricultura, Pecuária e Floresta"/>
    <x v="0"/>
    <x v="0"/>
    <x v="0"/>
    <x v="0"/>
    <x v="0"/>
    <x v="0"/>
    <x v="0"/>
    <x v="3"/>
    <x v="1"/>
    <x v="2"/>
    <x v="12"/>
    <x v="0"/>
    <m/>
  </r>
  <r>
    <x v="0"/>
    <n v="0"/>
    <n v="0"/>
    <n v="19878"/>
    <n v="0"/>
    <x v="7912"/>
    <x v="0"/>
    <x v="0"/>
    <x v="0"/>
    <s v="03.16.26"/>
    <x v="69"/>
    <x v="0"/>
    <x v="0"/>
    <s v="Dir. da Agricultura, Pecuária e Floresta"/>
    <s v="03.16.26"/>
    <s v="Dir. da Agricultura, Pecuária e Floresta"/>
    <s v="03.16.26"/>
    <x v="5"/>
    <x v="0"/>
    <x v="0"/>
    <x v="0"/>
    <x v="1"/>
    <x v="0"/>
    <x v="0"/>
    <x v="0"/>
    <x v="7"/>
    <s v="2021-09-??"/>
    <x v="2"/>
    <n v="19878"/>
    <x v="3"/>
    <n v="60000"/>
    <x v="1"/>
    <n v="80000"/>
    <x v="811"/>
    <m/>
    <x v="0"/>
    <x v="12"/>
    <m/>
    <s v="Dir. da Agricultura, Pecuária e Floresta"/>
    <x v="2"/>
    <m/>
    <x v="0"/>
    <x v="1"/>
    <x v="1"/>
    <x v="1"/>
    <x v="0"/>
    <x v="0"/>
    <x v="0"/>
    <x v="0"/>
    <x v="1"/>
    <x v="1"/>
    <x v="0"/>
    <s v="Dir. da Agricultura, Pecuária e Floresta"/>
    <x v="0"/>
    <x v="0"/>
    <x v="0"/>
    <x v="0"/>
    <x v="0"/>
    <x v="0"/>
    <x v="0"/>
    <x v="3"/>
    <x v="1"/>
    <x v="2"/>
    <x v="12"/>
    <x v="0"/>
    <m/>
  </r>
  <r>
    <x v="0"/>
    <n v="0"/>
    <n v="0"/>
    <n v="19754"/>
    <n v="0"/>
    <x v="7912"/>
    <x v="0"/>
    <x v="0"/>
    <x v="0"/>
    <s v="03.16.26"/>
    <x v="69"/>
    <x v="0"/>
    <x v="0"/>
    <s v="Dir. da Agricultura, Pecuária e Floresta"/>
    <s v="03.16.26"/>
    <s v="Dir. da Agricultura, Pecuária e Floresta"/>
    <s v="03.16.26"/>
    <x v="5"/>
    <x v="0"/>
    <x v="0"/>
    <x v="0"/>
    <x v="1"/>
    <x v="0"/>
    <x v="0"/>
    <x v="0"/>
    <x v="8"/>
    <s v="2021-10-??"/>
    <x v="3"/>
    <n v="19754"/>
    <x v="3"/>
    <n v="60000"/>
    <x v="1"/>
    <n v="80000"/>
    <x v="811"/>
    <m/>
    <x v="0"/>
    <x v="12"/>
    <m/>
    <s v="Dir. da Agricultura, Pecuária e Floresta"/>
    <x v="2"/>
    <m/>
    <x v="0"/>
    <x v="1"/>
    <x v="1"/>
    <x v="1"/>
    <x v="0"/>
    <x v="0"/>
    <x v="0"/>
    <x v="0"/>
    <x v="1"/>
    <x v="1"/>
    <x v="0"/>
    <s v="Dir. da Agricultura, Pecuária e Floresta"/>
    <x v="0"/>
    <x v="0"/>
    <x v="0"/>
    <x v="0"/>
    <x v="0"/>
    <x v="0"/>
    <x v="0"/>
    <x v="3"/>
    <x v="1"/>
    <x v="2"/>
    <x v="12"/>
    <x v="0"/>
    <m/>
  </r>
  <r>
    <x v="0"/>
    <n v="0"/>
    <n v="0"/>
    <n v="19754"/>
    <n v="0"/>
    <x v="7912"/>
    <x v="0"/>
    <x v="0"/>
    <x v="0"/>
    <s v="03.16.26"/>
    <x v="69"/>
    <x v="0"/>
    <x v="0"/>
    <s v="Dir. da Agricultura, Pecuária e Floresta"/>
    <s v="03.16.26"/>
    <s v="Dir. da Agricultura, Pecuária e Floresta"/>
    <s v="03.16.26"/>
    <x v="5"/>
    <x v="0"/>
    <x v="0"/>
    <x v="0"/>
    <x v="1"/>
    <x v="0"/>
    <x v="0"/>
    <x v="0"/>
    <x v="10"/>
    <s v="2021-11-??"/>
    <x v="3"/>
    <n v="19754"/>
    <x v="3"/>
    <n v="60000"/>
    <x v="1"/>
    <n v="80000"/>
    <x v="811"/>
    <m/>
    <x v="0"/>
    <x v="12"/>
    <m/>
    <s v="Dir. da Agricultura, Pecuária e Floresta"/>
    <x v="2"/>
    <m/>
    <x v="0"/>
    <x v="1"/>
    <x v="1"/>
    <x v="1"/>
    <x v="0"/>
    <x v="0"/>
    <x v="0"/>
    <x v="0"/>
    <x v="1"/>
    <x v="1"/>
    <x v="0"/>
    <s v="Dir. da Agricultura, Pecuária e Floresta"/>
    <x v="0"/>
    <x v="0"/>
    <x v="0"/>
    <x v="0"/>
    <x v="0"/>
    <x v="0"/>
    <x v="0"/>
    <x v="3"/>
    <x v="1"/>
    <x v="2"/>
    <x v="12"/>
    <x v="0"/>
    <m/>
  </r>
  <r>
    <x v="0"/>
    <n v="0"/>
    <n v="0"/>
    <n v="19754"/>
    <n v="0"/>
    <x v="7912"/>
    <x v="0"/>
    <x v="0"/>
    <x v="0"/>
    <s v="03.16.26"/>
    <x v="69"/>
    <x v="0"/>
    <x v="0"/>
    <s v="Dir. da Agricultura, Pecuária e Floresta"/>
    <s v="03.16.26"/>
    <s v="Dir. da Agricultura, Pecuária e Floresta"/>
    <s v="03.16.26"/>
    <x v="5"/>
    <x v="0"/>
    <x v="0"/>
    <x v="0"/>
    <x v="1"/>
    <x v="0"/>
    <x v="0"/>
    <x v="0"/>
    <x v="9"/>
    <s v="2021-12-??"/>
    <x v="3"/>
    <n v="19754"/>
    <x v="3"/>
    <n v="60000"/>
    <x v="1"/>
    <n v="80000"/>
    <x v="811"/>
    <m/>
    <x v="0"/>
    <x v="12"/>
    <m/>
    <s v="Dir. da Agricultura, Pecuária e Floresta"/>
    <x v="2"/>
    <m/>
    <x v="0"/>
    <x v="1"/>
    <x v="1"/>
    <x v="1"/>
    <x v="0"/>
    <x v="0"/>
    <x v="0"/>
    <x v="0"/>
    <x v="1"/>
    <x v="1"/>
    <x v="0"/>
    <s v="Dir. da Agricultura, Pecuária e Floresta"/>
    <x v="0"/>
    <x v="0"/>
    <x v="0"/>
    <x v="0"/>
    <x v="0"/>
    <x v="0"/>
    <x v="0"/>
    <x v="3"/>
    <x v="1"/>
    <x v="2"/>
    <x v="12"/>
    <x v="0"/>
    <m/>
  </r>
  <r>
    <x v="1"/>
    <n v="0"/>
    <n v="0"/>
    <n v="29627"/>
    <n v="0"/>
    <x v="7912"/>
    <x v="0"/>
    <x v="0"/>
    <x v="0"/>
    <s v="01.25.02.09"/>
    <x v="82"/>
    <x v="2"/>
    <x v="2"/>
    <s v="desporto"/>
    <s v="01.25.02"/>
    <s v="Criação e manutenção de espaços fitness park"/>
    <s v="01.25.02.09"/>
    <x v="26"/>
    <x v="0"/>
    <x v="0"/>
    <x v="0"/>
    <x v="1"/>
    <x v="2"/>
    <x v="2"/>
    <x v="0"/>
    <x v="11"/>
    <s v="2021-02-??"/>
    <x v="0"/>
    <n v="29627"/>
    <x v="3"/>
    <n v="0"/>
    <x v="1"/>
    <n v="0"/>
    <x v="811"/>
    <m/>
    <x v="0"/>
    <x v="12"/>
    <m/>
    <s v="Criação e manutenção de espaços fitness park"/>
    <x v="2"/>
    <m/>
    <x v="0"/>
    <x v="1"/>
    <x v="1"/>
    <x v="1"/>
    <x v="0"/>
    <x v="0"/>
    <x v="0"/>
    <x v="0"/>
    <x v="1"/>
    <x v="1"/>
    <x v="0"/>
    <s v="Criação e manutenção de espaços fitness park"/>
    <x v="0"/>
    <x v="0"/>
    <x v="0"/>
    <x v="0"/>
    <x v="2"/>
    <x v="0"/>
    <x v="0"/>
    <x v="3"/>
    <x v="1"/>
    <x v="2"/>
    <x v="12"/>
    <x v="0"/>
    <m/>
  </r>
  <r>
    <x v="0"/>
    <n v="0"/>
    <n v="0"/>
    <n v="25000"/>
    <n v="0"/>
    <x v="7912"/>
    <x v="0"/>
    <x v="0"/>
    <x v="0"/>
    <s v="01.25.02.15"/>
    <x v="42"/>
    <x v="2"/>
    <x v="2"/>
    <s v="desporto"/>
    <s v="01.25.02"/>
    <s v="Incentivos a Associações e Escolas de Iniciação Desportivas"/>
    <s v="01.25.02.15"/>
    <x v="7"/>
    <x v="0"/>
    <x v="3"/>
    <x v="3"/>
    <x v="1"/>
    <x v="2"/>
    <x v="0"/>
    <x v="0"/>
    <x v="0"/>
    <s v="2021-01-??"/>
    <x v="0"/>
    <n v="25000"/>
    <x v="3"/>
    <n v="0"/>
    <x v="1"/>
    <n v="0"/>
    <x v="811"/>
    <m/>
    <x v="0"/>
    <x v="12"/>
    <m/>
    <s v="Incentivos a Associações e Escolas de Iniciação Desportivas"/>
    <x v="2"/>
    <s v="IAEID"/>
    <x v="0"/>
    <x v="1"/>
    <x v="1"/>
    <x v="1"/>
    <x v="0"/>
    <x v="0"/>
    <x v="0"/>
    <x v="0"/>
    <x v="1"/>
    <x v="1"/>
    <x v="0"/>
    <s v="Incentivos a Associações e Escolas de Iniciação Desportivas"/>
    <x v="0"/>
    <x v="0"/>
    <x v="0"/>
    <x v="0"/>
    <x v="2"/>
    <x v="0"/>
    <x v="0"/>
    <x v="3"/>
    <x v="1"/>
    <x v="2"/>
    <x v="12"/>
    <x v="0"/>
    <m/>
  </r>
  <r>
    <x v="0"/>
    <n v="0"/>
    <n v="0"/>
    <n v="30000"/>
    <n v="0"/>
    <x v="7912"/>
    <x v="0"/>
    <x v="0"/>
    <x v="0"/>
    <s v="01.25.02.15"/>
    <x v="42"/>
    <x v="2"/>
    <x v="2"/>
    <s v="desporto"/>
    <s v="01.25.02"/>
    <s v="Incentivos a Associações e Escolas de Iniciação Desportivas"/>
    <s v="01.25.02.15"/>
    <x v="7"/>
    <x v="0"/>
    <x v="3"/>
    <x v="3"/>
    <x v="1"/>
    <x v="2"/>
    <x v="0"/>
    <x v="0"/>
    <x v="11"/>
    <s v="2021-02-??"/>
    <x v="0"/>
    <n v="30000"/>
    <x v="3"/>
    <n v="0"/>
    <x v="1"/>
    <n v="0"/>
    <x v="811"/>
    <m/>
    <x v="0"/>
    <x v="12"/>
    <m/>
    <s v="Incentivos a Associações e Escolas de Iniciação Desportivas"/>
    <x v="2"/>
    <s v="IAEID"/>
    <x v="0"/>
    <x v="1"/>
    <x v="1"/>
    <x v="1"/>
    <x v="0"/>
    <x v="0"/>
    <x v="0"/>
    <x v="0"/>
    <x v="1"/>
    <x v="1"/>
    <x v="0"/>
    <s v="Incentivos a Associações e Escolas de Iniciação Desportivas"/>
    <x v="0"/>
    <x v="0"/>
    <x v="0"/>
    <x v="0"/>
    <x v="2"/>
    <x v="0"/>
    <x v="0"/>
    <x v="3"/>
    <x v="1"/>
    <x v="2"/>
    <x v="12"/>
    <x v="0"/>
    <m/>
  </r>
  <r>
    <x v="0"/>
    <n v="0"/>
    <n v="0"/>
    <n v="75000"/>
    <n v="0"/>
    <x v="7912"/>
    <x v="0"/>
    <x v="0"/>
    <x v="0"/>
    <s v="01.25.02.15"/>
    <x v="42"/>
    <x v="2"/>
    <x v="2"/>
    <s v="desporto"/>
    <s v="01.25.02"/>
    <s v="Incentivos a Associações e Escolas de Iniciação Desportivas"/>
    <s v="01.25.02.15"/>
    <x v="7"/>
    <x v="0"/>
    <x v="3"/>
    <x v="3"/>
    <x v="1"/>
    <x v="2"/>
    <x v="0"/>
    <x v="0"/>
    <x v="2"/>
    <s v="2021-03-??"/>
    <x v="0"/>
    <n v="75000"/>
    <x v="3"/>
    <n v="0"/>
    <x v="1"/>
    <n v="0"/>
    <x v="811"/>
    <m/>
    <x v="0"/>
    <x v="12"/>
    <m/>
    <s v="Incentivos a Associações e Escolas de Iniciação Desportivas"/>
    <x v="2"/>
    <s v="IAEID"/>
    <x v="0"/>
    <x v="1"/>
    <x v="1"/>
    <x v="1"/>
    <x v="0"/>
    <x v="0"/>
    <x v="0"/>
    <x v="0"/>
    <x v="1"/>
    <x v="1"/>
    <x v="0"/>
    <s v="Incentivos a Associações e Escolas de Iniciação Desportivas"/>
    <x v="0"/>
    <x v="0"/>
    <x v="0"/>
    <x v="0"/>
    <x v="2"/>
    <x v="0"/>
    <x v="0"/>
    <x v="3"/>
    <x v="1"/>
    <x v="2"/>
    <x v="12"/>
    <x v="0"/>
    <m/>
  </r>
  <r>
    <x v="0"/>
    <n v="0"/>
    <n v="0"/>
    <n v="57000"/>
    <n v="0"/>
    <x v="7912"/>
    <x v="0"/>
    <x v="0"/>
    <x v="0"/>
    <s v="01.25.02.15"/>
    <x v="42"/>
    <x v="2"/>
    <x v="2"/>
    <s v="desporto"/>
    <s v="01.25.02"/>
    <s v="Incentivos a Associações e Escolas de Iniciação Desportivas"/>
    <s v="01.25.02.15"/>
    <x v="7"/>
    <x v="0"/>
    <x v="3"/>
    <x v="3"/>
    <x v="1"/>
    <x v="2"/>
    <x v="0"/>
    <x v="0"/>
    <x v="1"/>
    <s v="2021-04-??"/>
    <x v="1"/>
    <n v="57000"/>
    <x v="3"/>
    <n v="0"/>
    <x v="1"/>
    <n v="0"/>
    <x v="811"/>
    <m/>
    <x v="0"/>
    <x v="12"/>
    <m/>
    <s v="Incentivos a Associações e Escolas de Iniciação Desportivas"/>
    <x v="2"/>
    <s v="IAEID"/>
    <x v="0"/>
    <x v="1"/>
    <x v="1"/>
    <x v="1"/>
    <x v="0"/>
    <x v="0"/>
    <x v="0"/>
    <x v="0"/>
    <x v="1"/>
    <x v="1"/>
    <x v="0"/>
    <s v="Incentivos a Associações e Escolas de Iniciação Desportivas"/>
    <x v="0"/>
    <x v="0"/>
    <x v="0"/>
    <x v="0"/>
    <x v="2"/>
    <x v="0"/>
    <x v="0"/>
    <x v="3"/>
    <x v="1"/>
    <x v="2"/>
    <x v="12"/>
    <x v="0"/>
    <m/>
  </r>
  <r>
    <x v="0"/>
    <n v="0"/>
    <n v="0"/>
    <n v="19700"/>
    <n v="0"/>
    <x v="7912"/>
    <x v="0"/>
    <x v="0"/>
    <x v="0"/>
    <s v="01.25.02.15"/>
    <x v="42"/>
    <x v="2"/>
    <x v="2"/>
    <s v="desporto"/>
    <s v="01.25.02"/>
    <s v="Incentivos a Associações e Escolas de Iniciação Desportivas"/>
    <s v="01.25.02.15"/>
    <x v="7"/>
    <x v="0"/>
    <x v="3"/>
    <x v="3"/>
    <x v="1"/>
    <x v="2"/>
    <x v="0"/>
    <x v="0"/>
    <x v="9"/>
    <s v="2021-12-??"/>
    <x v="3"/>
    <n v="19700"/>
    <x v="3"/>
    <n v="0"/>
    <x v="1"/>
    <n v="0"/>
    <x v="811"/>
    <m/>
    <x v="0"/>
    <x v="12"/>
    <m/>
    <s v="Incentivos a Associações e Escolas de Iniciação Desportivas"/>
    <x v="2"/>
    <s v="IAEID"/>
    <x v="0"/>
    <x v="1"/>
    <x v="1"/>
    <x v="1"/>
    <x v="0"/>
    <x v="0"/>
    <x v="0"/>
    <x v="0"/>
    <x v="1"/>
    <x v="1"/>
    <x v="0"/>
    <s v="Incentivos a Associações e Escolas de Iniciação Desportivas"/>
    <x v="0"/>
    <x v="0"/>
    <x v="0"/>
    <x v="0"/>
    <x v="2"/>
    <x v="0"/>
    <x v="0"/>
    <x v="3"/>
    <x v="1"/>
    <x v="2"/>
    <x v="12"/>
    <x v="0"/>
    <m/>
  </r>
  <r>
    <x v="1"/>
    <n v="0"/>
    <n v="0"/>
    <n v="78183"/>
    <n v="0"/>
    <x v="7912"/>
    <x v="0"/>
    <x v="0"/>
    <x v="0"/>
    <s v="01.26.03.16"/>
    <x v="16"/>
    <x v="5"/>
    <x v="6"/>
    <s v="Turismo"/>
    <s v="01.26.03"/>
    <s v="Construção de parques estacionamentos, lazer, WC público e posto informação turistica de Rª Principa"/>
    <s v="01.26.03.16"/>
    <x v="26"/>
    <x v="0"/>
    <x v="0"/>
    <x v="0"/>
    <x v="1"/>
    <x v="2"/>
    <x v="2"/>
    <x v="0"/>
    <x v="0"/>
    <s v="2021-01-??"/>
    <x v="0"/>
    <n v="78183"/>
    <x v="3"/>
    <n v="0"/>
    <x v="12"/>
    <n v="0"/>
    <x v="811"/>
    <m/>
    <x v="0"/>
    <x v="12"/>
    <m/>
    <s v="Construção de parques estacionamentos, lazer, WC público e posto informação turistica de Rª Principa"/>
    <x v="2"/>
    <m/>
    <x v="0"/>
    <x v="1"/>
    <x v="1"/>
    <x v="1"/>
    <x v="0"/>
    <x v="0"/>
    <x v="0"/>
    <x v="0"/>
    <x v="1"/>
    <x v="1"/>
    <x v="0"/>
    <s v="Construção de parques estacionamentos, lazer, WC público e posto informação turistica de Rª Principa"/>
    <x v="0"/>
    <x v="0"/>
    <x v="0"/>
    <x v="0"/>
    <x v="2"/>
    <x v="0"/>
    <x v="0"/>
    <x v="3"/>
    <x v="1"/>
    <x v="2"/>
    <x v="12"/>
    <x v="0"/>
    <m/>
  </r>
  <r>
    <x v="1"/>
    <n v="0"/>
    <n v="0"/>
    <n v="75628"/>
    <n v="0"/>
    <x v="7912"/>
    <x v="0"/>
    <x v="0"/>
    <x v="0"/>
    <s v="01.26.03.16"/>
    <x v="16"/>
    <x v="5"/>
    <x v="6"/>
    <s v="Turismo"/>
    <s v="01.26.03"/>
    <s v="Construção de parques estacionamentos, lazer, WC público e posto informação turistica de Rª Principa"/>
    <s v="01.26.03.16"/>
    <x v="26"/>
    <x v="0"/>
    <x v="0"/>
    <x v="0"/>
    <x v="1"/>
    <x v="2"/>
    <x v="2"/>
    <x v="0"/>
    <x v="11"/>
    <s v="2021-02-??"/>
    <x v="0"/>
    <n v="75628"/>
    <x v="3"/>
    <n v="0"/>
    <x v="12"/>
    <n v="0"/>
    <x v="811"/>
    <m/>
    <x v="0"/>
    <x v="12"/>
    <m/>
    <s v="Construção de parques estacionamentos, lazer, WC público e posto informação turistica de Rª Principa"/>
    <x v="2"/>
    <m/>
    <x v="0"/>
    <x v="1"/>
    <x v="1"/>
    <x v="1"/>
    <x v="0"/>
    <x v="0"/>
    <x v="0"/>
    <x v="0"/>
    <x v="1"/>
    <x v="1"/>
    <x v="0"/>
    <s v="Construção de parques estacionamentos, lazer, WC público e posto informação turistica de Rª Principa"/>
    <x v="0"/>
    <x v="0"/>
    <x v="0"/>
    <x v="0"/>
    <x v="2"/>
    <x v="0"/>
    <x v="0"/>
    <x v="3"/>
    <x v="1"/>
    <x v="2"/>
    <x v="12"/>
    <x v="0"/>
    <m/>
  </r>
  <r>
    <x v="1"/>
    <n v="0"/>
    <n v="0"/>
    <n v="72562"/>
    <n v="0"/>
    <x v="7912"/>
    <x v="0"/>
    <x v="0"/>
    <x v="0"/>
    <s v="01.26.03.16"/>
    <x v="16"/>
    <x v="5"/>
    <x v="6"/>
    <s v="Turismo"/>
    <s v="01.26.03"/>
    <s v="Construção de parques estacionamentos, lazer, WC público e posto informação turistica de Rª Principa"/>
    <s v="01.26.03.16"/>
    <x v="26"/>
    <x v="0"/>
    <x v="0"/>
    <x v="0"/>
    <x v="1"/>
    <x v="2"/>
    <x v="2"/>
    <x v="0"/>
    <x v="2"/>
    <s v="2021-03-??"/>
    <x v="0"/>
    <n v="72562"/>
    <x v="3"/>
    <n v="0"/>
    <x v="12"/>
    <n v="0"/>
    <x v="811"/>
    <m/>
    <x v="0"/>
    <x v="12"/>
    <m/>
    <s v="Construção de parques estacionamentos, lazer, WC público e posto informação turistica de Rª Principa"/>
    <x v="2"/>
    <m/>
    <x v="0"/>
    <x v="1"/>
    <x v="1"/>
    <x v="1"/>
    <x v="0"/>
    <x v="0"/>
    <x v="0"/>
    <x v="0"/>
    <x v="1"/>
    <x v="1"/>
    <x v="0"/>
    <s v="Construção de parques estacionamentos, lazer, WC público e posto informação turistica de Rª Principa"/>
    <x v="0"/>
    <x v="0"/>
    <x v="0"/>
    <x v="0"/>
    <x v="2"/>
    <x v="0"/>
    <x v="0"/>
    <x v="3"/>
    <x v="1"/>
    <x v="2"/>
    <x v="12"/>
    <x v="0"/>
    <m/>
  </r>
  <r>
    <x v="1"/>
    <n v="0"/>
    <n v="0"/>
    <n v="74095"/>
    <n v="0"/>
    <x v="7912"/>
    <x v="0"/>
    <x v="0"/>
    <x v="0"/>
    <s v="01.26.03.16"/>
    <x v="16"/>
    <x v="5"/>
    <x v="6"/>
    <s v="Turismo"/>
    <s v="01.26.03"/>
    <s v="Construção de parques estacionamentos, lazer, WC público e posto informação turistica de Rª Principa"/>
    <s v="01.26.03.16"/>
    <x v="26"/>
    <x v="0"/>
    <x v="0"/>
    <x v="0"/>
    <x v="1"/>
    <x v="2"/>
    <x v="2"/>
    <x v="0"/>
    <x v="1"/>
    <s v="2021-04-??"/>
    <x v="1"/>
    <n v="74095"/>
    <x v="3"/>
    <n v="0"/>
    <x v="12"/>
    <n v="0"/>
    <x v="811"/>
    <m/>
    <x v="0"/>
    <x v="12"/>
    <m/>
    <s v="Construção de parques estacionamentos, lazer, WC público e posto informação turistica de Rª Principa"/>
    <x v="2"/>
    <m/>
    <x v="0"/>
    <x v="1"/>
    <x v="1"/>
    <x v="1"/>
    <x v="0"/>
    <x v="0"/>
    <x v="0"/>
    <x v="0"/>
    <x v="1"/>
    <x v="1"/>
    <x v="0"/>
    <s v="Construção de parques estacionamentos, lazer, WC público e posto informação turistica de Rª Principa"/>
    <x v="0"/>
    <x v="0"/>
    <x v="0"/>
    <x v="0"/>
    <x v="2"/>
    <x v="0"/>
    <x v="0"/>
    <x v="3"/>
    <x v="1"/>
    <x v="2"/>
    <x v="12"/>
    <x v="0"/>
    <m/>
  </r>
  <r>
    <x v="1"/>
    <n v="0"/>
    <n v="0"/>
    <n v="74606"/>
    <n v="0"/>
    <x v="7912"/>
    <x v="0"/>
    <x v="0"/>
    <x v="0"/>
    <s v="01.26.03.16"/>
    <x v="16"/>
    <x v="5"/>
    <x v="6"/>
    <s v="Turismo"/>
    <s v="01.26.03"/>
    <s v="Construção de parques estacionamentos, lazer, WC público e posto informação turistica de Rª Principa"/>
    <s v="01.26.03.16"/>
    <x v="26"/>
    <x v="0"/>
    <x v="0"/>
    <x v="0"/>
    <x v="1"/>
    <x v="2"/>
    <x v="2"/>
    <x v="0"/>
    <x v="3"/>
    <s v="2021-05-??"/>
    <x v="1"/>
    <n v="74606"/>
    <x v="3"/>
    <n v="0"/>
    <x v="12"/>
    <n v="0"/>
    <x v="811"/>
    <m/>
    <x v="0"/>
    <x v="12"/>
    <m/>
    <s v="Construção de parques estacionamentos, lazer, WC público e posto informação turistica de Rª Principa"/>
    <x v="2"/>
    <m/>
    <x v="0"/>
    <x v="1"/>
    <x v="1"/>
    <x v="1"/>
    <x v="0"/>
    <x v="0"/>
    <x v="0"/>
    <x v="0"/>
    <x v="1"/>
    <x v="1"/>
    <x v="0"/>
    <s v="Construção de parques estacionamentos, lazer, WC público e posto informação turistica de Rª Principa"/>
    <x v="0"/>
    <x v="0"/>
    <x v="0"/>
    <x v="0"/>
    <x v="2"/>
    <x v="0"/>
    <x v="0"/>
    <x v="3"/>
    <x v="1"/>
    <x v="2"/>
    <x v="12"/>
    <x v="0"/>
    <m/>
  </r>
  <r>
    <x v="1"/>
    <n v="0"/>
    <n v="0"/>
    <n v="74095"/>
    <n v="0"/>
    <x v="7912"/>
    <x v="0"/>
    <x v="0"/>
    <x v="0"/>
    <s v="01.26.03.16"/>
    <x v="16"/>
    <x v="5"/>
    <x v="6"/>
    <s v="Turismo"/>
    <s v="01.26.03"/>
    <s v="Construção de parques estacionamentos, lazer, WC público e posto informação turistica de Rª Principa"/>
    <s v="01.26.03.16"/>
    <x v="26"/>
    <x v="0"/>
    <x v="0"/>
    <x v="0"/>
    <x v="1"/>
    <x v="2"/>
    <x v="2"/>
    <x v="0"/>
    <x v="4"/>
    <s v="2021-06-??"/>
    <x v="1"/>
    <n v="74095"/>
    <x v="3"/>
    <n v="0"/>
    <x v="12"/>
    <n v="0"/>
    <x v="811"/>
    <m/>
    <x v="0"/>
    <x v="12"/>
    <m/>
    <s v="Construção de parques estacionamentos, lazer, WC público e posto informação turistica de Rª Principa"/>
    <x v="2"/>
    <m/>
    <x v="0"/>
    <x v="1"/>
    <x v="1"/>
    <x v="1"/>
    <x v="0"/>
    <x v="0"/>
    <x v="0"/>
    <x v="0"/>
    <x v="1"/>
    <x v="1"/>
    <x v="0"/>
    <s v="Construção de parques estacionamentos, lazer, WC público e posto informação turistica de Rª Principa"/>
    <x v="0"/>
    <x v="0"/>
    <x v="0"/>
    <x v="0"/>
    <x v="2"/>
    <x v="0"/>
    <x v="0"/>
    <x v="3"/>
    <x v="1"/>
    <x v="2"/>
    <x v="12"/>
    <x v="0"/>
    <m/>
  </r>
  <r>
    <x v="1"/>
    <n v="0"/>
    <n v="0"/>
    <n v="71029"/>
    <n v="0"/>
    <x v="7912"/>
    <x v="0"/>
    <x v="0"/>
    <x v="0"/>
    <s v="01.26.03.16"/>
    <x v="16"/>
    <x v="5"/>
    <x v="6"/>
    <s v="Turismo"/>
    <s v="01.26.03"/>
    <s v="Construção de parques estacionamentos, lazer, WC público e posto informação turistica de Rª Principa"/>
    <s v="01.26.03.16"/>
    <x v="26"/>
    <x v="0"/>
    <x v="0"/>
    <x v="0"/>
    <x v="1"/>
    <x v="2"/>
    <x v="2"/>
    <x v="0"/>
    <x v="6"/>
    <s v="2021-07-??"/>
    <x v="2"/>
    <n v="71029"/>
    <x v="3"/>
    <n v="0"/>
    <x v="12"/>
    <n v="0"/>
    <x v="811"/>
    <m/>
    <x v="0"/>
    <x v="12"/>
    <m/>
    <s v="Construção de parques estacionamentos, lazer, WC público e posto informação turistica de Rª Principa"/>
    <x v="2"/>
    <m/>
    <x v="0"/>
    <x v="1"/>
    <x v="1"/>
    <x v="1"/>
    <x v="0"/>
    <x v="0"/>
    <x v="0"/>
    <x v="0"/>
    <x v="1"/>
    <x v="1"/>
    <x v="0"/>
    <s v="Construção de parques estacionamentos, lazer, WC público e posto informação turistica de Rª Principa"/>
    <x v="0"/>
    <x v="0"/>
    <x v="0"/>
    <x v="0"/>
    <x v="2"/>
    <x v="0"/>
    <x v="0"/>
    <x v="3"/>
    <x v="1"/>
    <x v="2"/>
    <x v="12"/>
    <x v="0"/>
    <m/>
  </r>
  <r>
    <x v="0"/>
    <n v="0"/>
    <n v="0"/>
    <n v="81600"/>
    <n v="0"/>
    <x v="7912"/>
    <x v="0"/>
    <x v="0"/>
    <x v="0"/>
    <s v="03.16.21"/>
    <x v="43"/>
    <x v="0"/>
    <x v="0"/>
    <s v="Dir. Turismo, Investimento e Emprendedorismo"/>
    <s v="03.16.21"/>
    <s v="Dir. Turismo, Investimento e Emprendedorismo"/>
    <s v="03.16.21"/>
    <x v="0"/>
    <x v="0"/>
    <x v="0"/>
    <x v="0"/>
    <x v="0"/>
    <x v="0"/>
    <x v="0"/>
    <x v="0"/>
    <x v="0"/>
    <s v="2021-01-??"/>
    <x v="0"/>
    <n v="81600"/>
    <x v="3"/>
    <n v="8000"/>
    <x v="1"/>
    <n v="0"/>
    <x v="811"/>
    <m/>
    <x v="0"/>
    <x v="12"/>
    <m/>
    <s v="Dir. Turismo, Investimento e Emprendedorismo"/>
    <x v="2"/>
    <m/>
    <x v="0"/>
    <x v="1"/>
    <x v="1"/>
    <x v="1"/>
    <x v="0"/>
    <x v="0"/>
    <x v="0"/>
    <x v="0"/>
    <x v="1"/>
    <x v="1"/>
    <x v="0"/>
    <s v="Dir. Turismo, Investimento e Emprendedorismo"/>
    <x v="0"/>
    <x v="0"/>
    <x v="0"/>
    <x v="0"/>
    <x v="0"/>
    <x v="0"/>
    <x v="0"/>
    <x v="3"/>
    <x v="1"/>
    <x v="2"/>
    <x v="12"/>
    <x v="0"/>
    <m/>
  </r>
  <r>
    <x v="0"/>
    <n v="0"/>
    <n v="0"/>
    <n v="81600"/>
    <n v="0"/>
    <x v="7912"/>
    <x v="0"/>
    <x v="0"/>
    <x v="0"/>
    <s v="03.16.21"/>
    <x v="43"/>
    <x v="0"/>
    <x v="0"/>
    <s v="Dir. Turismo, Investimento e Emprendedorismo"/>
    <s v="03.16.21"/>
    <s v="Dir. Turismo, Investimento e Emprendedorismo"/>
    <s v="03.16.21"/>
    <x v="0"/>
    <x v="0"/>
    <x v="0"/>
    <x v="0"/>
    <x v="0"/>
    <x v="0"/>
    <x v="0"/>
    <x v="0"/>
    <x v="11"/>
    <s v="2021-02-??"/>
    <x v="0"/>
    <n v="81600"/>
    <x v="3"/>
    <n v="8000"/>
    <x v="1"/>
    <n v="0"/>
    <x v="811"/>
    <m/>
    <x v="0"/>
    <x v="12"/>
    <m/>
    <s v="Dir. Turismo, Investimento e Emprendedorismo"/>
    <x v="2"/>
    <m/>
    <x v="0"/>
    <x v="1"/>
    <x v="1"/>
    <x v="1"/>
    <x v="0"/>
    <x v="0"/>
    <x v="0"/>
    <x v="0"/>
    <x v="1"/>
    <x v="1"/>
    <x v="0"/>
    <s v="Dir. Turismo, Investimento e Emprendedorismo"/>
    <x v="0"/>
    <x v="0"/>
    <x v="0"/>
    <x v="0"/>
    <x v="0"/>
    <x v="0"/>
    <x v="0"/>
    <x v="3"/>
    <x v="1"/>
    <x v="2"/>
    <x v="12"/>
    <x v="0"/>
    <m/>
  </r>
  <r>
    <x v="0"/>
    <n v="0"/>
    <n v="0"/>
    <n v="81600"/>
    <n v="0"/>
    <x v="7912"/>
    <x v="0"/>
    <x v="0"/>
    <x v="0"/>
    <s v="03.16.21"/>
    <x v="43"/>
    <x v="0"/>
    <x v="0"/>
    <s v="Dir. Turismo, Investimento e Emprendedorismo"/>
    <s v="03.16.21"/>
    <s v="Dir. Turismo, Investimento e Emprendedorismo"/>
    <s v="03.16.21"/>
    <x v="0"/>
    <x v="0"/>
    <x v="0"/>
    <x v="0"/>
    <x v="0"/>
    <x v="0"/>
    <x v="0"/>
    <x v="0"/>
    <x v="2"/>
    <s v="2021-03-??"/>
    <x v="0"/>
    <n v="81600"/>
    <x v="3"/>
    <n v="8000"/>
    <x v="1"/>
    <n v="0"/>
    <x v="811"/>
    <m/>
    <x v="0"/>
    <x v="12"/>
    <m/>
    <s v="Dir. Turismo, Investimento e Emprendedorismo"/>
    <x v="2"/>
    <m/>
    <x v="0"/>
    <x v="1"/>
    <x v="1"/>
    <x v="1"/>
    <x v="0"/>
    <x v="0"/>
    <x v="0"/>
    <x v="0"/>
    <x v="1"/>
    <x v="1"/>
    <x v="0"/>
    <s v="Dir. Turismo, Investimento e Emprendedorismo"/>
    <x v="0"/>
    <x v="0"/>
    <x v="0"/>
    <x v="0"/>
    <x v="0"/>
    <x v="0"/>
    <x v="0"/>
    <x v="3"/>
    <x v="1"/>
    <x v="2"/>
    <x v="12"/>
    <x v="0"/>
    <m/>
  </r>
  <r>
    <x v="0"/>
    <n v="0"/>
    <n v="0"/>
    <n v="81600"/>
    <n v="0"/>
    <x v="7912"/>
    <x v="0"/>
    <x v="0"/>
    <x v="0"/>
    <s v="03.16.21"/>
    <x v="43"/>
    <x v="0"/>
    <x v="0"/>
    <s v="Dir. Turismo, Investimento e Emprendedorismo"/>
    <s v="03.16.21"/>
    <s v="Dir. Turismo, Investimento e Emprendedorismo"/>
    <s v="03.16.21"/>
    <x v="0"/>
    <x v="0"/>
    <x v="0"/>
    <x v="0"/>
    <x v="0"/>
    <x v="0"/>
    <x v="0"/>
    <x v="0"/>
    <x v="1"/>
    <s v="2021-04-??"/>
    <x v="1"/>
    <n v="81600"/>
    <x v="3"/>
    <n v="8000"/>
    <x v="1"/>
    <n v="0"/>
    <x v="811"/>
    <m/>
    <x v="0"/>
    <x v="12"/>
    <m/>
    <s v="Dir. Turismo, Investimento e Emprendedorismo"/>
    <x v="2"/>
    <m/>
    <x v="0"/>
    <x v="1"/>
    <x v="1"/>
    <x v="1"/>
    <x v="0"/>
    <x v="0"/>
    <x v="0"/>
    <x v="0"/>
    <x v="1"/>
    <x v="1"/>
    <x v="0"/>
    <s v="Dir. Turismo, Investimento e Emprendedorismo"/>
    <x v="0"/>
    <x v="0"/>
    <x v="0"/>
    <x v="0"/>
    <x v="0"/>
    <x v="0"/>
    <x v="0"/>
    <x v="3"/>
    <x v="1"/>
    <x v="2"/>
    <x v="12"/>
    <x v="0"/>
    <m/>
  </r>
  <r>
    <x v="0"/>
    <n v="0"/>
    <n v="0"/>
    <n v="81600"/>
    <n v="0"/>
    <x v="7912"/>
    <x v="0"/>
    <x v="0"/>
    <x v="0"/>
    <s v="03.16.21"/>
    <x v="43"/>
    <x v="0"/>
    <x v="0"/>
    <s v="Dir. Turismo, Investimento e Emprendedorismo"/>
    <s v="03.16.21"/>
    <s v="Dir. Turismo, Investimento e Emprendedorismo"/>
    <s v="03.16.21"/>
    <x v="0"/>
    <x v="0"/>
    <x v="0"/>
    <x v="0"/>
    <x v="0"/>
    <x v="0"/>
    <x v="0"/>
    <x v="0"/>
    <x v="3"/>
    <s v="2021-05-??"/>
    <x v="1"/>
    <n v="81600"/>
    <x v="3"/>
    <n v="8000"/>
    <x v="1"/>
    <n v="0"/>
    <x v="811"/>
    <m/>
    <x v="0"/>
    <x v="12"/>
    <m/>
    <s v="Dir. Turismo, Investimento e Emprendedorismo"/>
    <x v="2"/>
    <m/>
    <x v="0"/>
    <x v="1"/>
    <x v="1"/>
    <x v="1"/>
    <x v="0"/>
    <x v="0"/>
    <x v="0"/>
    <x v="0"/>
    <x v="1"/>
    <x v="1"/>
    <x v="0"/>
    <s v="Dir. Turismo, Investimento e Emprendedorismo"/>
    <x v="0"/>
    <x v="0"/>
    <x v="0"/>
    <x v="0"/>
    <x v="0"/>
    <x v="0"/>
    <x v="0"/>
    <x v="3"/>
    <x v="1"/>
    <x v="2"/>
    <x v="12"/>
    <x v="0"/>
    <m/>
  </r>
  <r>
    <x v="0"/>
    <n v="0"/>
    <n v="0"/>
    <n v="81600"/>
    <n v="0"/>
    <x v="7912"/>
    <x v="0"/>
    <x v="0"/>
    <x v="0"/>
    <s v="03.16.21"/>
    <x v="43"/>
    <x v="0"/>
    <x v="0"/>
    <s v="Dir. Turismo, Investimento e Emprendedorismo"/>
    <s v="03.16.21"/>
    <s v="Dir. Turismo, Investimento e Emprendedorismo"/>
    <s v="03.16.21"/>
    <x v="0"/>
    <x v="0"/>
    <x v="0"/>
    <x v="0"/>
    <x v="0"/>
    <x v="0"/>
    <x v="0"/>
    <x v="0"/>
    <x v="4"/>
    <s v="2021-06-??"/>
    <x v="1"/>
    <n v="81600"/>
    <x v="3"/>
    <n v="8000"/>
    <x v="1"/>
    <n v="0"/>
    <x v="811"/>
    <m/>
    <x v="0"/>
    <x v="12"/>
    <m/>
    <s v="Dir. Turismo, Investimento e Emprendedorismo"/>
    <x v="2"/>
    <m/>
    <x v="0"/>
    <x v="1"/>
    <x v="1"/>
    <x v="1"/>
    <x v="0"/>
    <x v="0"/>
    <x v="0"/>
    <x v="0"/>
    <x v="1"/>
    <x v="1"/>
    <x v="0"/>
    <s v="Dir. Turismo, Investimento e Emprendedorismo"/>
    <x v="0"/>
    <x v="0"/>
    <x v="0"/>
    <x v="0"/>
    <x v="0"/>
    <x v="0"/>
    <x v="0"/>
    <x v="3"/>
    <x v="1"/>
    <x v="2"/>
    <x v="12"/>
    <x v="0"/>
    <m/>
  </r>
  <r>
    <x v="0"/>
    <n v="0"/>
    <n v="0"/>
    <n v="81600"/>
    <n v="0"/>
    <x v="7912"/>
    <x v="0"/>
    <x v="0"/>
    <x v="0"/>
    <s v="03.16.21"/>
    <x v="43"/>
    <x v="0"/>
    <x v="0"/>
    <s v="Dir. Turismo, Investimento e Emprendedorismo"/>
    <s v="03.16.21"/>
    <s v="Dir. Turismo, Investimento e Emprendedorismo"/>
    <s v="03.16.21"/>
    <x v="0"/>
    <x v="0"/>
    <x v="0"/>
    <x v="0"/>
    <x v="0"/>
    <x v="0"/>
    <x v="0"/>
    <x v="0"/>
    <x v="6"/>
    <s v="2021-07-??"/>
    <x v="2"/>
    <n v="81600"/>
    <x v="3"/>
    <n v="8000"/>
    <x v="1"/>
    <n v="0"/>
    <x v="811"/>
    <m/>
    <x v="0"/>
    <x v="12"/>
    <m/>
    <s v="Dir. Turismo, Investimento e Emprendedorismo"/>
    <x v="2"/>
    <m/>
    <x v="0"/>
    <x v="1"/>
    <x v="1"/>
    <x v="1"/>
    <x v="0"/>
    <x v="0"/>
    <x v="0"/>
    <x v="0"/>
    <x v="1"/>
    <x v="1"/>
    <x v="0"/>
    <s v="Dir. Turismo, Investimento e Emprendedorismo"/>
    <x v="0"/>
    <x v="0"/>
    <x v="0"/>
    <x v="0"/>
    <x v="0"/>
    <x v="0"/>
    <x v="0"/>
    <x v="3"/>
    <x v="1"/>
    <x v="2"/>
    <x v="12"/>
    <x v="0"/>
    <m/>
  </r>
  <r>
    <x v="0"/>
    <n v="0"/>
    <n v="0"/>
    <n v="81600"/>
    <n v="0"/>
    <x v="7912"/>
    <x v="0"/>
    <x v="0"/>
    <x v="0"/>
    <s v="03.16.21"/>
    <x v="43"/>
    <x v="0"/>
    <x v="0"/>
    <s v="Dir. Turismo, Investimento e Emprendedorismo"/>
    <s v="03.16.21"/>
    <s v="Dir. Turismo, Investimento e Emprendedorismo"/>
    <s v="03.16.21"/>
    <x v="0"/>
    <x v="0"/>
    <x v="0"/>
    <x v="0"/>
    <x v="0"/>
    <x v="0"/>
    <x v="0"/>
    <x v="0"/>
    <x v="5"/>
    <s v="2021-08-??"/>
    <x v="2"/>
    <n v="81600"/>
    <x v="3"/>
    <n v="8000"/>
    <x v="1"/>
    <n v="0"/>
    <x v="811"/>
    <m/>
    <x v="0"/>
    <x v="12"/>
    <m/>
    <s v="Dir. Turismo, Investimento e Emprendedorismo"/>
    <x v="2"/>
    <m/>
    <x v="0"/>
    <x v="1"/>
    <x v="1"/>
    <x v="1"/>
    <x v="0"/>
    <x v="0"/>
    <x v="0"/>
    <x v="0"/>
    <x v="1"/>
    <x v="1"/>
    <x v="0"/>
    <s v="Dir. Turismo, Investimento e Emprendedorismo"/>
    <x v="0"/>
    <x v="0"/>
    <x v="0"/>
    <x v="0"/>
    <x v="0"/>
    <x v="0"/>
    <x v="0"/>
    <x v="3"/>
    <x v="1"/>
    <x v="2"/>
    <x v="12"/>
    <x v="0"/>
    <m/>
  </r>
  <r>
    <x v="0"/>
    <n v="0"/>
    <n v="0"/>
    <n v="81600"/>
    <n v="0"/>
    <x v="7912"/>
    <x v="0"/>
    <x v="0"/>
    <x v="0"/>
    <s v="03.16.21"/>
    <x v="43"/>
    <x v="0"/>
    <x v="0"/>
    <s v="Dir. Turismo, Investimento e Emprendedorismo"/>
    <s v="03.16.21"/>
    <s v="Dir. Turismo, Investimento e Emprendedorismo"/>
    <s v="03.16.21"/>
    <x v="0"/>
    <x v="0"/>
    <x v="0"/>
    <x v="0"/>
    <x v="0"/>
    <x v="0"/>
    <x v="0"/>
    <x v="0"/>
    <x v="7"/>
    <s v="2021-09-??"/>
    <x v="2"/>
    <n v="81600"/>
    <x v="3"/>
    <n v="8000"/>
    <x v="1"/>
    <n v="0"/>
    <x v="811"/>
    <m/>
    <x v="0"/>
    <x v="12"/>
    <m/>
    <s v="Dir. Turismo, Investimento e Emprendedorismo"/>
    <x v="2"/>
    <m/>
    <x v="0"/>
    <x v="1"/>
    <x v="1"/>
    <x v="1"/>
    <x v="0"/>
    <x v="0"/>
    <x v="0"/>
    <x v="0"/>
    <x v="1"/>
    <x v="1"/>
    <x v="0"/>
    <s v="Dir. Turismo, Investimento e Emprendedorismo"/>
    <x v="0"/>
    <x v="0"/>
    <x v="0"/>
    <x v="0"/>
    <x v="0"/>
    <x v="0"/>
    <x v="0"/>
    <x v="3"/>
    <x v="1"/>
    <x v="2"/>
    <x v="12"/>
    <x v="0"/>
    <m/>
  </r>
  <r>
    <x v="0"/>
    <n v="0"/>
    <n v="0"/>
    <n v="81600"/>
    <n v="0"/>
    <x v="7912"/>
    <x v="0"/>
    <x v="0"/>
    <x v="0"/>
    <s v="03.16.21"/>
    <x v="43"/>
    <x v="0"/>
    <x v="0"/>
    <s v="Dir. Turismo, Investimento e Emprendedorismo"/>
    <s v="03.16.21"/>
    <s v="Dir. Turismo, Investimento e Emprendedorismo"/>
    <s v="03.16.21"/>
    <x v="0"/>
    <x v="0"/>
    <x v="0"/>
    <x v="0"/>
    <x v="0"/>
    <x v="0"/>
    <x v="0"/>
    <x v="0"/>
    <x v="8"/>
    <s v="2021-10-??"/>
    <x v="3"/>
    <n v="81600"/>
    <x v="3"/>
    <n v="8000"/>
    <x v="1"/>
    <n v="0"/>
    <x v="811"/>
    <m/>
    <x v="0"/>
    <x v="12"/>
    <m/>
    <s v="Dir. Turismo, Investimento e Emprendedorismo"/>
    <x v="2"/>
    <m/>
    <x v="0"/>
    <x v="1"/>
    <x v="1"/>
    <x v="1"/>
    <x v="0"/>
    <x v="0"/>
    <x v="0"/>
    <x v="0"/>
    <x v="1"/>
    <x v="1"/>
    <x v="0"/>
    <s v="Dir. Turismo, Investimento e Emprendedorismo"/>
    <x v="0"/>
    <x v="0"/>
    <x v="0"/>
    <x v="0"/>
    <x v="0"/>
    <x v="0"/>
    <x v="0"/>
    <x v="3"/>
    <x v="1"/>
    <x v="2"/>
    <x v="12"/>
    <x v="0"/>
    <m/>
  </r>
  <r>
    <x v="0"/>
    <n v="0"/>
    <n v="0"/>
    <n v="81600"/>
    <n v="0"/>
    <x v="7912"/>
    <x v="0"/>
    <x v="0"/>
    <x v="0"/>
    <s v="03.16.21"/>
    <x v="43"/>
    <x v="0"/>
    <x v="0"/>
    <s v="Dir. Turismo, Investimento e Emprendedorismo"/>
    <s v="03.16.21"/>
    <s v="Dir. Turismo, Investimento e Emprendedorismo"/>
    <s v="03.16.21"/>
    <x v="0"/>
    <x v="0"/>
    <x v="0"/>
    <x v="0"/>
    <x v="0"/>
    <x v="0"/>
    <x v="0"/>
    <x v="0"/>
    <x v="10"/>
    <s v="2021-11-??"/>
    <x v="3"/>
    <n v="81600"/>
    <x v="3"/>
    <n v="8000"/>
    <x v="1"/>
    <n v="0"/>
    <x v="811"/>
    <m/>
    <x v="0"/>
    <x v="12"/>
    <m/>
    <s v="Dir. Turismo, Investimento e Emprendedorismo"/>
    <x v="2"/>
    <m/>
    <x v="0"/>
    <x v="1"/>
    <x v="1"/>
    <x v="1"/>
    <x v="0"/>
    <x v="0"/>
    <x v="0"/>
    <x v="0"/>
    <x v="1"/>
    <x v="1"/>
    <x v="0"/>
    <s v="Dir. Turismo, Investimento e Emprendedorismo"/>
    <x v="0"/>
    <x v="0"/>
    <x v="0"/>
    <x v="0"/>
    <x v="0"/>
    <x v="0"/>
    <x v="0"/>
    <x v="3"/>
    <x v="1"/>
    <x v="2"/>
    <x v="12"/>
    <x v="0"/>
    <m/>
  </r>
  <r>
    <x v="0"/>
    <n v="0"/>
    <n v="0"/>
    <n v="88128"/>
    <n v="0"/>
    <x v="7912"/>
    <x v="0"/>
    <x v="0"/>
    <x v="0"/>
    <s v="03.16.21"/>
    <x v="43"/>
    <x v="0"/>
    <x v="0"/>
    <s v="Dir. Turismo, Investimento e Emprendedorismo"/>
    <s v="03.16.21"/>
    <s v="Dir. Turismo, Investimento e Emprendedorismo"/>
    <s v="03.16.21"/>
    <x v="0"/>
    <x v="0"/>
    <x v="0"/>
    <x v="0"/>
    <x v="0"/>
    <x v="0"/>
    <x v="0"/>
    <x v="0"/>
    <x v="9"/>
    <s v="2021-12-??"/>
    <x v="3"/>
    <n v="88128"/>
    <x v="3"/>
    <n v="8000"/>
    <x v="1"/>
    <n v="0"/>
    <x v="811"/>
    <m/>
    <x v="0"/>
    <x v="12"/>
    <m/>
    <s v="Dir. Turismo, Investimento e Emprendedorismo"/>
    <x v="2"/>
    <m/>
    <x v="0"/>
    <x v="1"/>
    <x v="1"/>
    <x v="1"/>
    <x v="0"/>
    <x v="0"/>
    <x v="0"/>
    <x v="0"/>
    <x v="1"/>
    <x v="1"/>
    <x v="0"/>
    <s v="Dir. Turismo, Investimento e Emprendedorismo"/>
    <x v="0"/>
    <x v="0"/>
    <x v="0"/>
    <x v="0"/>
    <x v="0"/>
    <x v="0"/>
    <x v="0"/>
    <x v="3"/>
    <x v="1"/>
    <x v="2"/>
    <x v="12"/>
    <x v="0"/>
    <m/>
  </r>
  <r>
    <x v="0"/>
    <n v="0"/>
    <n v="0"/>
    <n v="400244"/>
    <n v="0"/>
    <x v="7912"/>
    <x v="0"/>
    <x v="0"/>
    <x v="0"/>
    <s v="03.16.27"/>
    <x v="4"/>
    <x v="0"/>
    <x v="0"/>
    <s v="Direção dos Assuntos Jurídicos, Fiscalização e Policia Municipal"/>
    <s v="03.16.27"/>
    <s v="Direção dos Assuntos Jurídicos, Fiscalização e Policia Municipal"/>
    <s v="03.16.27"/>
    <x v="4"/>
    <x v="0"/>
    <x v="0"/>
    <x v="0"/>
    <x v="0"/>
    <x v="0"/>
    <x v="0"/>
    <x v="0"/>
    <x v="0"/>
    <s v="2021-01-??"/>
    <x v="0"/>
    <n v="400244"/>
    <x v="3"/>
    <n v="2910000"/>
    <x v="1"/>
    <n v="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370870"/>
    <n v="0"/>
    <x v="7912"/>
    <x v="0"/>
    <x v="0"/>
    <x v="0"/>
    <s v="03.16.27"/>
    <x v="4"/>
    <x v="0"/>
    <x v="0"/>
    <s v="Direção dos Assuntos Jurídicos, Fiscalização e Policia Municipal"/>
    <s v="03.16.27"/>
    <s v="Direção dos Assuntos Jurídicos, Fiscalização e Policia Municipal"/>
    <s v="03.16.27"/>
    <x v="4"/>
    <x v="0"/>
    <x v="0"/>
    <x v="0"/>
    <x v="0"/>
    <x v="0"/>
    <x v="0"/>
    <x v="0"/>
    <x v="11"/>
    <s v="2021-02-??"/>
    <x v="0"/>
    <n v="370870"/>
    <x v="3"/>
    <n v="2910000"/>
    <x v="1"/>
    <n v="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401129"/>
    <n v="0"/>
    <x v="7912"/>
    <x v="0"/>
    <x v="0"/>
    <x v="0"/>
    <s v="03.16.27"/>
    <x v="4"/>
    <x v="0"/>
    <x v="0"/>
    <s v="Direção dos Assuntos Jurídicos, Fiscalização e Policia Municipal"/>
    <s v="03.16.27"/>
    <s v="Direção dos Assuntos Jurídicos, Fiscalização e Policia Municipal"/>
    <s v="03.16.27"/>
    <x v="4"/>
    <x v="0"/>
    <x v="0"/>
    <x v="0"/>
    <x v="0"/>
    <x v="0"/>
    <x v="0"/>
    <x v="0"/>
    <x v="2"/>
    <s v="2021-03-??"/>
    <x v="0"/>
    <n v="401129"/>
    <x v="3"/>
    <n v="2910000"/>
    <x v="1"/>
    <n v="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399800"/>
    <n v="0"/>
    <x v="7912"/>
    <x v="0"/>
    <x v="0"/>
    <x v="0"/>
    <s v="03.16.27"/>
    <x v="4"/>
    <x v="0"/>
    <x v="0"/>
    <s v="Direção dos Assuntos Jurídicos, Fiscalização e Policia Municipal"/>
    <s v="03.16.27"/>
    <s v="Direção dos Assuntos Jurídicos, Fiscalização e Policia Municipal"/>
    <s v="03.16.27"/>
    <x v="4"/>
    <x v="0"/>
    <x v="0"/>
    <x v="0"/>
    <x v="0"/>
    <x v="0"/>
    <x v="0"/>
    <x v="0"/>
    <x v="1"/>
    <s v="2021-04-??"/>
    <x v="1"/>
    <n v="399800"/>
    <x v="3"/>
    <n v="2910000"/>
    <x v="1"/>
    <n v="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397851"/>
    <n v="0"/>
    <x v="7912"/>
    <x v="0"/>
    <x v="0"/>
    <x v="0"/>
    <s v="03.16.27"/>
    <x v="4"/>
    <x v="0"/>
    <x v="0"/>
    <s v="Direção dos Assuntos Jurídicos, Fiscalização e Policia Municipal"/>
    <s v="03.16.27"/>
    <s v="Direção dos Assuntos Jurídicos, Fiscalização e Policia Municipal"/>
    <s v="03.16.27"/>
    <x v="4"/>
    <x v="0"/>
    <x v="0"/>
    <x v="0"/>
    <x v="0"/>
    <x v="0"/>
    <x v="0"/>
    <x v="0"/>
    <x v="3"/>
    <s v="2021-05-??"/>
    <x v="1"/>
    <n v="397851"/>
    <x v="3"/>
    <n v="2910000"/>
    <x v="1"/>
    <n v="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402523"/>
    <n v="0"/>
    <x v="7912"/>
    <x v="0"/>
    <x v="0"/>
    <x v="0"/>
    <s v="03.16.27"/>
    <x v="4"/>
    <x v="0"/>
    <x v="0"/>
    <s v="Direção dos Assuntos Jurídicos, Fiscalização e Policia Municipal"/>
    <s v="03.16.27"/>
    <s v="Direção dos Assuntos Jurídicos, Fiscalização e Policia Municipal"/>
    <s v="03.16.27"/>
    <x v="4"/>
    <x v="0"/>
    <x v="0"/>
    <x v="0"/>
    <x v="0"/>
    <x v="0"/>
    <x v="0"/>
    <x v="0"/>
    <x v="4"/>
    <s v="2021-06-??"/>
    <x v="1"/>
    <n v="402523"/>
    <x v="3"/>
    <n v="2910000"/>
    <x v="1"/>
    <n v="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415806"/>
    <n v="0"/>
    <x v="7912"/>
    <x v="0"/>
    <x v="0"/>
    <x v="0"/>
    <s v="03.16.27"/>
    <x v="4"/>
    <x v="0"/>
    <x v="0"/>
    <s v="Direção dos Assuntos Jurídicos, Fiscalização e Policia Municipal"/>
    <s v="03.16.27"/>
    <s v="Direção dos Assuntos Jurídicos, Fiscalização e Policia Municipal"/>
    <s v="03.16.27"/>
    <x v="4"/>
    <x v="0"/>
    <x v="0"/>
    <x v="0"/>
    <x v="0"/>
    <x v="0"/>
    <x v="0"/>
    <x v="0"/>
    <x v="6"/>
    <s v="2021-07-??"/>
    <x v="2"/>
    <n v="415806"/>
    <x v="3"/>
    <n v="2910000"/>
    <x v="1"/>
    <n v="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736162"/>
    <n v="0"/>
    <x v="7912"/>
    <x v="0"/>
    <x v="0"/>
    <x v="0"/>
    <s v="03.16.27"/>
    <x v="4"/>
    <x v="0"/>
    <x v="0"/>
    <s v="Direção dos Assuntos Jurídicos, Fiscalização e Policia Municipal"/>
    <s v="03.16.27"/>
    <s v="Direção dos Assuntos Jurídicos, Fiscalização e Policia Municipal"/>
    <s v="03.16.27"/>
    <x v="4"/>
    <x v="0"/>
    <x v="0"/>
    <x v="0"/>
    <x v="0"/>
    <x v="0"/>
    <x v="0"/>
    <x v="0"/>
    <x v="5"/>
    <s v="2021-08-??"/>
    <x v="2"/>
    <n v="736162"/>
    <x v="3"/>
    <n v="2910000"/>
    <x v="1"/>
    <n v="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734704"/>
    <n v="0"/>
    <x v="7912"/>
    <x v="0"/>
    <x v="0"/>
    <x v="0"/>
    <s v="03.16.27"/>
    <x v="4"/>
    <x v="0"/>
    <x v="0"/>
    <s v="Direção dos Assuntos Jurídicos, Fiscalização e Policia Municipal"/>
    <s v="03.16.27"/>
    <s v="Direção dos Assuntos Jurídicos, Fiscalização e Policia Municipal"/>
    <s v="03.16.27"/>
    <x v="4"/>
    <x v="0"/>
    <x v="0"/>
    <x v="0"/>
    <x v="0"/>
    <x v="0"/>
    <x v="0"/>
    <x v="0"/>
    <x v="7"/>
    <s v="2021-09-??"/>
    <x v="2"/>
    <n v="734704"/>
    <x v="3"/>
    <n v="2910000"/>
    <x v="1"/>
    <n v="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1071058"/>
    <n v="0"/>
    <x v="7912"/>
    <x v="0"/>
    <x v="0"/>
    <x v="0"/>
    <s v="03.16.27"/>
    <x v="4"/>
    <x v="0"/>
    <x v="0"/>
    <s v="Direção dos Assuntos Jurídicos, Fiscalização e Policia Municipal"/>
    <s v="03.16.27"/>
    <s v="Direção dos Assuntos Jurídicos, Fiscalização e Policia Municipal"/>
    <s v="03.16.27"/>
    <x v="4"/>
    <x v="0"/>
    <x v="0"/>
    <x v="0"/>
    <x v="0"/>
    <x v="0"/>
    <x v="0"/>
    <x v="0"/>
    <x v="10"/>
    <s v="2021-11-??"/>
    <x v="3"/>
    <n v="1071058"/>
    <x v="3"/>
    <n v="2910000"/>
    <x v="1"/>
    <n v="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370168"/>
    <n v="0"/>
    <x v="7912"/>
    <x v="0"/>
    <x v="0"/>
    <x v="0"/>
    <s v="03.16.27"/>
    <x v="4"/>
    <x v="0"/>
    <x v="0"/>
    <s v="Direção dos Assuntos Jurídicos, Fiscalização e Policia Municipal"/>
    <s v="03.16.27"/>
    <s v="Direção dos Assuntos Jurídicos, Fiscalização e Policia Municipal"/>
    <s v="03.16.27"/>
    <x v="4"/>
    <x v="0"/>
    <x v="0"/>
    <x v="0"/>
    <x v="0"/>
    <x v="0"/>
    <x v="0"/>
    <x v="0"/>
    <x v="9"/>
    <s v="2021-12-??"/>
    <x v="3"/>
    <n v="370168"/>
    <x v="3"/>
    <n v="2910000"/>
    <x v="1"/>
    <n v="0"/>
    <x v="811"/>
    <m/>
    <x v="0"/>
    <x v="12"/>
    <m/>
    <s v="Direção dos Assuntos Jurídicos, Fiscalização e Policia Municipal"/>
    <x v="2"/>
    <m/>
    <x v="0"/>
    <x v="1"/>
    <x v="1"/>
    <x v="1"/>
    <x v="0"/>
    <x v="0"/>
    <x v="0"/>
    <x v="0"/>
    <x v="1"/>
    <x v="1"/>
    <x v="0"/>
    <s v="Direção dos Assuntos Jurídicos, Fiscalização e Policia Municipal"/>
    <x v="0"/>
    <x v="0"/>
    <x v="0"/>
    <x v="0"/>
    <x v="0"/>
    <x v="0"/>
    <x v="0"/>
    <x v="3"/>
    <x v="1"/>
    <x v="2"/>
    <x v="12"/>
    <x v="0"/>
    <m/>
  </r>
  <r>
    <x v="0"/>
    <n v="0"/>
    <n v="0"/>
    <n v="50000"/>
    <n v="0"/>
    <x v="7912"/>
    <x v="0"/>
    <x v="0"/>
    <x v="0"/>
    <s v="01.25.03.11"/>
    <x v="50"/>
    <x v="2"/>
    <x v="2"/>
    <s v="Emprego e Formação profissional"/>
    <s v="01.25.03"/>
    <s v="Promoção Auto Emprego"/>
    <s v="01.25.03.11"/>
    <x v="7"/>
    <x v="0"/>
    <x v="3"/>
    <x v="3"/>
    <x v="1"/>
    <x v="2"/>
    <x v="0"/>
    <x v="0"/>
    <x v="2"/>
    <s v="2021-03-??"/>
    <x v="0"/>
    <n v="50000"/>
    <x v="3"/>
    <n v="0"/>
    <x v="1"/>
    <n v="0"/>
    <x v="811"/>
    <m/>
    <x v="0"/>
    <x v="12"/>
    <m/>
    <s v="Promoção Auto Emprego"/>
    <x v="2"/>
    <s v="PAE"/>
    <x v="0"/>
    <x v="1"/>
    <x v="1"/>
    <x v="1"/>
    <x v="0"/>
    <x v="0"/>
    <x v="0"/>
    <x v="0"/>
    <x v="1"/>
    <x v="1"/>
    <x v="0"/>
    <s v="Promoção Auto Emprego"/>
    <x v="0"/>
    <x v="0"/>
    <x v="0"/>
    <x v="0"/>
    <x v="2"/>
    <x v="0"/>
    <x v="0"/>
    <x v="3"/>
    <x v="1"/>
    <x v="2"/>
    <x v="12"/>
    <x v="0"/>
    <m/>
  </r>
  <r>
    <x v="0"/>
    <n v="0"/>
    <n v="0"/>
    <n v="22000"/>
    <n v="0"/>
    <x v="7912"/>
    <x v="0"/>
    <x v="0"/>
    <x v="0"/>
    <s v="01.25.03.11"/>
    <x v="50"/>
    <x v="2"/>
    <x v="2"/>
    <s v="Emprego e Formação profissional"/>
    <s v="01.25.03"/>
    <s v="Promoção Auto Emprego"/>
    <s v="01.25.03.11"/>
    <x v="7"/>
    <x v="0"/>
    <x v="3"/>
    <x v="3"/>
    <x v="1"/>
    <x v="2"/>
    <x v="0"/>
    <x v="0"/>
    <x v="1"/>
    <s v="2021-04-??"/>
    <x v="1"/>
    <n v="22000"/>
    <x v="3"/>
    <n v="0"/>
    <x v="1"/>
    <n v="0"/>
    <x v="811"/>
    <m/>
    <x v="0"/>
    <x v="12"/>
    <m/>
    <s v="Promoção Auto Emprego"/>
    <x v="2"/>
    <s v="PAE"/>
    <x v="0"/>
    <x v="1"/>
    <x v="1"/>
    <x v="1"/>
    <x v="0"/>
    <x v="0"/>
    <x v="0"/>
    <x v="0"/>
    <x v="1"/>
    <x v="1"/>
    <x v="0"/>
    <s v="Promoção Auto Emprego"/>
    <x v="0"/>
    <x v="0"/>
    <x v="0"/>
    <x v="0"/>
    <x v="2"/>
    <x v="0"/>
    <x v="0"/>
    <x v="3"/>
    <x v="1"/>
    <x v="2"/>
    <x v="12"/>
    <x v="0"/>
    <m/>
  </r>
  <r>
    <x v="0"/>
    <n v="0"/>
    <n v="0"/>
    <n v="7000"/>
    <n v="0"/>
    <x v="7912"/>
    <x v="0"/>
    <x v="0"/>
    <x v="0"/>
    <s v="01.25.03.11"/>
    <x v="50"/>
    <x v="2"/>
    <x v="2"/>
    <s v="Emprego e Formação profissional"/>
    <s v="01.25.03"/>
    <s v="Promoção Auto Emprego"/>
    <s v="01.25.03.11"/>
    <x v="7"/>
    <x v="0"/>
    <x v="3"/>
    <x v="3"/>
    <x v="1"/>
    <x v="2"/>
    <x v="0"/>
    <x v="0"/>
    <x v="6"/>
    <s v="2021-07-??"/>
    <x v="2"/>
    <n v="7000"/>
    <x v="3"/>
    <n v="0"/>
    <x v="1"/>
    <n v="0"/>
    <x v="811"/>
    <m/>
    <x v="0"/>
    <x v="12"/>
    <m/>
    <s v="Promoção Auto Emprego"/>
    <x v="2"/>
    <s v="PAE"/>
    <x v="0"/>
    <x v="1"/>
    <x v="1"/>
    <x v="1"/>
    <x v="0"/>
    <x v="0"/>
    <x v="0"/>
    <x v="0"/>
    <x v="1"/>
    <x v="1"/>
    <x v="0"/>
    <s v="Promoção Auto Emprego"/>
    <x v="0"/>
    <x v="0"/>
    <x v="0"/>
    <x v="0"/>
    <x v="2"/>
    <x v="0"/>
    <x v="0"/>
    <x v="3"/>
    <x v="1"/>
    <x v="2"/>
    <x v="12"/>
    <x v="0"/>
    <m/>
  </r>
  <r>
    <x v="0"/>
    <n v="0"/>
    <n v="0"/>
    <n v="119610"/>
    <n v="0"/>
    <x v="7912"/>
    <x v="0"/>
    <x v="0"/>
    <x v="0"/>
    <s v="01.25.03.11"/>
    <x v="50"/>
    <x v="2"/>
    <x v="2"/>
    <s v="Emprego e Formação profissional"/>
    <s v="01.25.03"/>
    <s v="Promoção Auto Emprego"/>
    <s v="01.25.03.11"/>
    <x v="7"/>
    <x v="0"/>
    <x v="3"/>
    <x v="3"/>
    <x v="1"/>
    <x v="2"/>
    <x v="0"/>
    <x v="0"/>
    <x v="9"/>
    <s v="2021-12-??"/>
    <x v="3"/>
    <n v="119610"/>
    <x v="3"/>
    <n v="0"/>
    <x v="1"/>
    <n v="0"/>
    <x v="811"/>
    <m/>
    <x v="0"/>
    <x v="12"/>
    <m/>
    <s v="Promoção Auto Emprego"/>
    <x v="2"/>
    <s v="PAE"/>
    <x v="0"/>
    <x v="1"/>
    <x v="1"/>
    <x v="1"/>
    <x v="0"/>
    <x v="0"/>
    <x v="0"/>
    <x v="0"/>
    <x v="1"/>
    <x v="1"/>
    <x v="0"/>
    <s v="Promoção Auto Emprego"/>
    <x v="0"/>
    <x v="0"/>
    <x v="0"/>
    <x v="0"/>
    <x v="2"/>
    <x v="0"/>
    <x v="0"/>
    <x v="3"/>
    <x v="1"/>
    <x v="2"/>
    <x v="12"/>
    <x v="0"/>
    <m/>
  </r>
  <r>
    <x v="0"/>
    <n v="0"/>
    <n v="0"/>
    <n v="51210"/>
    <n v="0"/>
    <x v="7912"/>
    <x v="0"/>
    <x v="1"/>
    <x v="0"/>
    <s v="03.03.10"/>
    <x v="10"/>
    <x v="0"/>
    <x v="3"/>
    <s v="Receitas Da Câmara"/>
    <s v="03.03.10"/>
    <s v="Receitas Da Câmara"/>
    <s v="03.03.10"/>
    <x v="22"/>
    <x v="0"/>
    <x v="4"/>
    <x v="6"/>
    <x v="1"/>
    <x v="0"/>
    <x v="1"/>
    <x v="0"/>
    <x v="3"/>
    <s v="2021-05-??"/>
    <x v="1"/>
    <n v="51210"/>
    <x v="3"/>
    <n v="0"/>
    <x v="1"/>
    <n v="0"/>
    <x v="811"/>
    <m/>
    <x v="0"/>
    <x v="12"/>
    <m/>
    <s v="Receitas Da Câmara"/>
    <x v="2"/>
    <s v="RDC"/>
    <x v="0"/>
    <x v="1"/>
    <x v="1"/>
    <x v="1"/>
    <x v="0"/>
    <x v="0"/>
    <x v="0"/>
    <x v="0"/>
    <x v="1"/>
    <x v="1"/>
    <x v="0"/>
    <s v="Receitas Da Câmara"/>
    <x v="0"/>
    <x v="0"/>
    <x v="0"/>
    <x v="0"/>
    <x v="0"/>
    <x v="0"/>
    <x v="0"/>
    <x v="3"/>
    <x v="1"/>
    <x v="2"/>
    <x v="12"/>
    <x v="0"/>
    <m/>
  </r>
  <r>
    <x v="0"/>
    <n v="0"/>
    <n v="0"/>
    <n v="37980"/>
    <n v="0"/>
    <x v="7912"/>
    <x v="0"/>
    <x v="1"/>
    <x v="0"/>
    <s v="03.03.10"/>
    <x v="10"/>
    <x v="0"/>
    <x v="3"/>
    <s v="Receitas Da Câmara"/>
    <s v="03.03.10"/>
    <s v="Receitas Da Câmara"/>
    <s v="03.03.10"/>
    <x v="22"/>
    <x v="0"/>
    <x v="4"/>
    <x v="6"/>
    <x v="1"/>
    <x v="0"/>
    <x v="1"/>
    <x v="0"/>
    <x v="4"/>
    <s v="2021-06-??"/>
    <x v="1"/>
    <n v="37980"/>
    <x v="3"/>
    <n v="0"/>
    <x v="1"/>
    <n v="0"/>
    <x v="811"/>
    <m/>
    <x v="0"/>
    <x v="12"/>
    <m/>
    <s v="Receitas Da Câmara"/>
    <x v="2"/>
    <s v="RDC"/>
    <x v="0"/>
    <x v="1"/>
    <x v="1"/>
    <x v="1"/>
    <x v="0"/>
    <x v="0"/>
    <x v="0"/>
    <x v="0"/>
    <x v="1"/>
    <x v="1"/>
    <x v="0"/>
    <s v="Receitas Da Câmara"/>
    <x v="0"/>
    <x v="0"/>
    <x v="0"/>
    <x v="0"/>
    <x v="0"/>
    <x v="0"/>
    <x v="0"/>
    <x v="3"/>
    <x v="1"/>
    <x v="2"/>
    <x v="12"/>
    <x v="0"/>
    <m/>
  </r>
  <r>
    <x v="0"/>
    <n v="0"/>
    <n v="0"/>
    <n v="49925"/>
    <n v="0"/>
    <x v="7912"/>
    <x v="0"/>
    <x v="1"/>
    <x v="0"/>
    <s v="03.03.10"/>
    <x v="10"/>
    <x v="0"/>
    <x v="3"/>
    <s v="Receitas Da Câmara"/>
    <s v="03.03.10"/>
    <s v="Receitas Da Câmara"/>
    <s v="03.03.10"/>
    <x v="22"/>
    <x v="0"/>
    <x v="4"/>
    <x v="6"/>
    <x v="1"/>
    <x v="0"/>
    <x v="1"/>
    <x v="0"/>
    <x v="6"/>
    <s v="2021-07-??"/>
    <x v="2"/>
    <n v="49925"/>
    <x v="3"/>
    <n v="0"/>
    <x v="1"/>
    <n v="0"/>
    <x v="811"/>
    <m/>
    <x v="0"/>
    <x v="12"/>
    <m/>
    <s v="Receitas Da Câmara"/>
    <x v="2"/>
    <s v="RDC"/>
    <x v="0"/>
    <x v="1"/>
    <x v="1"/>
    <x v="1"/>
    <x v="0"/>
    <x v="0"/>
    <x v="0"/>
    <x v="0"/>
    <x v="1"/>
    <x v="1"/>
    <x v="0"/>
    <s v="Receitas Da Câmara"/>
    <x v="0"/>
    <x v="0"/>
    <x v="0"/>
    <x v="0"/>
    <x v="0"/>
    <x v="0"/>
    <x v="0"/>
    <x v="3"/>
    <x v="1"/>
    <x v="2"/>
    <x v="12"/>
    <x v="0"/>
    <m/>
  </r>
  <r>
    <x v="0"/>
    <n v="0"/>
    <n v="0"/>
    <n v="61070"/>
    <n v="0"/>
    <x v="7912"/>
    <x v="0"/>
    <x v="1"/>
    <x v="0"/>
    <s v="03.03.10"/>
    <x v="10"/>
    <x v="0"/>
    <x v="3"/>
    <s v="Receitas Da Câmara"/>
    <s v="03.03.10"/>
    <s v="Receitas Da Câmara"/>
    <s v="03.03.10"/>
    <x v="22"/>
    <x v="0"/>
    <x v="4"/>
    <x v="6"/>
    <x v="1"/>
    <x v="0"/>
    <x v="1"/>
    <x v="0"/>
    <x v="5"/>
    <s v="2021-08-??"/>
    <x v="2"/>
    <n v="61070"/>
    <x v="3"/>
    <n v="0"/>
    <x v="1"/>
    <n v="0"/>
    <x v="811"/>
    <m/>
    <x v="0"/>
    <x v="12"/>
    <m/>
    <s v="Receitas Da Câmara"/>
    <x v="2"/>
    <s v="RDC"/>
    <x v="0"/>
    <x v="1"/>
    <x v="1"/>
    <x v="1"/>
    <x v="0"/>
    <x v="0"/>
    <x v="0"/>
    <x v="0"/>
    <x v="1"/>
    <x v="1"/>
    <x v="0"/>
    <s v="Receitas Da Câmara"/>
    <x v="0"/>
    <x v="0"/>
    <x v="0"/>
    <x v="0"/>
    <x v="0"/>
    <x v="0"/>
    <x v="0"/>
    <x v="3"/>
    <x v="1"/>
    <x v="2"/>
    <x v="12"/>
    <x v="0"/>
    <m/>
  </r>
  <r>
    <x v="0"/>
    <n v="0"/>
    <n v="0"/>
    <n v="32165"/>
    <n v="0"/>
    <x v="7912"/>
    <x v="0"/>
    <x v="1"/>
    <x v="0"/>
    <s v="03.03.10"/>
    <x v="10"/>
    <x v="0"/>
    <x v="3"/>
    <s v="Receitas Da Câmara"/>
    <s v="03.03.10"/>
    <s v="Receitas Da Câmara"/>
    <s v="03.03.10"/>
    <x v="22"/>
    <x v="0"/>
    <x v="4"/>
    <x v="6"/>
    <x v="1"/>
    <x v="0"/>
    <x v="1"/>
    <x v="0"/>
    <x v="7"/>
    <s v="2021-09-??"/>
    <x v="2"/>
    <n v="32165"/>
    <x v="3"/>
    <n v="0"/>
    <x v="1"/>
    <n v="0"/>
    <x v="811"/>
    <m/>
    <x v="0"/>
    <x v="12"/>
    <m/>
    <s v="Receitas Da Câmara"/>
    <x v="2"/>
    <s v="RDC"/>
    <x v="0"/>
    <x v="1"/>
    <x v="1"/>
    <x v="1"/>
    <x v="0"/>
    <x v="0"/>
    <x v="0"/>
    <x v="0"/>
    <x v="1"/>
    <x v="1"/>
    <x v="0"/>
    <s v="Receitas Da Câmara"/>
    <x v="0"/>
    <x v="0"/>
    <x v="0"/>
    <x v="0"/>
    <x v="0"/>
    <x v="0"/>
    <x v="0"/>
    <x v="3"/>
    <x v="1"/>
    <x v="2"/>
    <x v="12"/>
    <x v="0"/>
    <m/>
  </r>
  <r>
    <x v="0"/>
    <n v="0"/>
    <n v="0"/>
    <n v="36370"/>
    <n v="0"/>
    <x v="7912"/>
    <x v="0"/>
    <x v="1"/>
    <x v="0"/>
    <s v="03.03.10"/>
    <x v="10"/>
    <x v="0"/>
    <x v="3"/>
    <s v="Receitas Da Câmara"/>
    <s v="03.03.10"/>
    <s v="Receitas Da Câmara"/>
    <s v="03.03.10"/>
    <x v="22"/>
    <x v="0"/>
    <x v="4"/>
    <x v="6"/>
    <x v="1"/>
    <x v="0"/>
    <x v="1"/>
    <x v="0"/>
    <x v="8"/>
    <s v="2021-10-??"/>
    <x v="3"/>
    <n v="36370"/>
    <x v="3"/>
    <n v="0"/>
    <x v="1"/>
    <n v="0"/>
    <x v="811"/>
    <m/>
    <x v="0"/>
    <x v="12"/>
    <m/>
    <s v="Receitas Da Câmara"/>
    <x v="2"/>
    <s v="RDC"/>
    <x v="0"/>
    <x v="1"/>
    <x v="1"/>
    <x v="1"/>
    <x v="0"/>
    <x v="0"/>
    <x v="0"/>
    <x v="0"/>
    <x v="1"/>
    <x v="1"/>
    <x v="0"/>
    <s v="Receitas Da Câmara"/>
    <x v="0"/>
    <x v="0"/>
    <x v="0"/>
    <x v="0"/>
    <x v="0"/>
    <x v="0"/>
    <x v="0"/>
    <x v="3"/>
    <x v="1"/>
    <x v="2"/>
    <x v="12"/>
    <x v="0"/>
    <m/>
  </r>
  <r>
    <x v="0"/>
    <n v="0"/>
    <n v="0"/>
    <n v="50650"/>
    <n v="0"/>
    <x v="7912"/>
    <x v="0"/>
    <x v="1"/>
    <x v="0"/>
    <s v="03.03.10"/>
    <x v="10"/>
    <x v="0"/>
    <x v="3"/>
    <s v="Receitas Da Câmara"/>
    <s v="03.03.10"/>
    <s v="Receitas Da Câmara"/>
    <s v="03.03.10"/>
    <x v="22"/>
    <x v="0"/>
    <x v="4"/>
    <x v="6"/>
    <x v="1"/>
    <x v="0"/>
    <x v="1"/>
    <x v="0"/>
    <x v="10"/>
    <s v="2021-11-??"/>
    <x v="3"/>
    <n v="50650"/>
    <x v="3"/>
    <n v="0"/>
    <x v="1"/>
    <n v="0"/>
    <x v="811"/>
    <m/>
    <x v="0"/>
    <x v="12"/>
    <m/>
    <s v="Receitas Da Câmara"/>
    <x v="2"/>
    <s v="RDC"/>
    <x v="0"/>
    <x v="1"/>
    <x v="1"/>
    <x v="1"/>
    <x v="0"/>
    <x v="0"/>
    <x v="0"/>
    <x v="0"/>
    <x v="1"/>
    <x v="1"/>
    <x v="0"/>
    <s v="Receitas Da Câmara"/>
    <x v="0"/>
    <x v="0"/>
    <x v="0"/>
    <x v="0"/>
    <x v="0"/>
    <x v="0"/>
    <x v="0"/>
    <x v="3"/>
    <x v="1"/>
    <x v="2"/>
    <x v="12"/>
    <x v="0"/>
    <m/>
  </r>
  <r>
    <x v="0"/>
    <n v="0"/>
    <n v="0"/>
    <n v="38720"/>
    <n v="0"/>
    <x v="7912"/>
    <x v="0"/>
    <x v="1"/>
    <x v="0"/>
    <s v="03.03.10"/>
    <x v="10"/>
    <x v="0"/>
    <x v="3"/>
    <s v="Receitas Da Câmara"/>
    <s v="03.03.10"/>
    <s v="Receitas Da Câmara"/>
    <s v="03.03.10"/>
    <x v="22"/>
    <x v="0"/>
    <x v="4"/>
    <x v="6"/>
    <x v="1"/>
    <x v="0"/>
    <x v="1"/>
    <x v="0"/>
    <x v="9"/>
    <s v="2021-12-??"/>
    <x v="3"/>
    <n v="38720"/>
    <x v="3"/>
    <n v="0"/>
    <x v="1"/>
    <n v="0"/>
    <x v="811"/>
    <m/>
    <x v="0"/>
    <x v="12"/>
    <m/>
    <s v="Receitas Da Câmara"/>
    <x v="2"/>
    <s v="RDC"/>
    <x v="0"/>
    <x v="1"/>
    <x v="1"/>
    <x v="1"/>
    <x v="0"/>
    <x v="0"/>
    <x v="0"/>
    <x v="0"/>
    <x v="1"/>
    <x v="1"/>
    <x v="0"/>
    <s v="Receitas Da Câmara"/>
    <x v="0"/>
    <x v="0"/>
    <x v="0"/>
    <x v="0"/>
    <x v="0"/>
    <x v="0"/>
    <x v="0"/>
    <x v="3"/>
    <x v="1"/>
    <x v="2"/>
    <x v="12"/>
    <x v="0"/>
    <m/>
  </r>
  <r>
    <x v="1"/>
    <n v="0"/>
    <n v="0"/>
    <n v="33303"/>
    <n v="0"/>
    <x v="7912"/>
    <x v="0"/>
    <x v="0"/>
    <x v="0"/>
    <s v="01.24.01.05"/>
    <x v="13"/>
    <x v="4"/>
    <x v="5"/>
    <s v="Descentralização e Admin. Local"/>
    <s v="01.24.01"/>
    <s v="Balcão  único"/>
    <s v="01.24.01.05"/>
    <x v="29"/>
    <x v="0"/>
    <x v="0"/>
    <x v="0"/>
    <x v="1"/>
    <x v="2"/>
    <x v="0"/>
    <x v="0"/>
    <x v="0"/>
    <s v="2021-01-??"/>
    <x v="0"/>
    <n v="33303"/>
    <x v="3"/>
    <n v="0"/>
    <x v="1"/>
    <n v="0"/>
    <x v="811"/>
    <m/>
    <x v="0"/>
    <x v="12"/>
    <m/>
    <s v="Balcão  único"/>
    <x v="2"/>
    <m/>
    <x v="0"/>
    <x v="1"/>
    <x v="1"/>
    <x v="1"/>
    <x v="0"/>
    <x v="0"/>
    <x v="0"/>
    <x v="0"/>
    <x v="1"/>
    <x v="1"/>
    <x v="0"/>
    <s v="Balcão  único"/>
    <x v="0"/>
    <x v="0"/>
    <x v="0"/>
    <x v="0"/>
    <x v="2"/>
    <x v="0"/>
    <x v="0"/>
    <x v="3"/>
    <x v="1"/>
    <x v="2"/>
    <x v="12"/>
    <x v="0"/>
    <m/>
  </r>
  <r>
    <x v="1"/>
    <n v="0"/>
    <n v="0"/>
    <n v="33303"/>
    <n v="0"/>
    <x v="7912"/>
    <x v="0"/>
    <x v="0"/>
    <x v="0"/>
    <s v="01.24.01.05"/>
    <x v="13"/>
    <x v="4"/>
    <x v="5"/>
    <s v="Descentralização e Admin. Local"/>
    <s v="01.24.01"/>
    <s v="Balcão  único"/>
    <s v="01.24.01.05"/>
    <x v="29"/>
    <x v="0"/>
    <x v="0"/>
    <x v="0"/>
    <x v="1"/>
    <x v="2"/>
    <x v="0"/>
    <x v="0"/>
    <x v="11"/>
    <s v="2021-02-??"/>
    <x v="0"/>
    <n v="33303"/>
    <x v="3"/>
    <n v="0"/>
    <x v="1"/>
    <n v="0"/>
    <x v="811"/>
    <m/>
    <x v="0"/>
    <x v="12"/>
    <m/>
    <s v="Balcão  único"/>
    <x v="2"/>
    <m/>
    <x v="0"/>
    <x v="1"/>
    <x v="1"/>
    <x v="1"/>
    <x v="0"/>
    <x v="0"/>
    <x v="0"/>
    <x v="0"/>
    <x v="1"/>
    <x v="1"/>
    <x v="0"/>
    <s v="Balcão  único"/>
    <x v="0"/>
    <x v="0"/>
    <x v="0"/>
    <x v="0"/>
    <x v="2"/>
    <x v="0"/>
    <x v="0"/>
    <x v="3"/>
    <x v="1"/>
    <x v="2"/>
    <x v="12"/>
    <x v="0"/>
    <m/>
  </r>
  <r>
    <x v="1"/>
    <n v="0"/>
    <n v="0"/>
    <n v="33303"/>
    <n v="0"/>
    <x v="7912"/>
    <x v="0"/>
    <x v="0"/>
    <x v="0"/>
    <s v="01.24.01.05"/>
    <x v="13"/>
    <x v="4"/>
    <x v="5"/>
    <s v="Descentralização e Admin. Local"/>
    <s v="01.24.01"/>
    <s v="Balcão  único"/>
    <s v="01.24.01.05"/>
    <x v="29"/>
    <x v="0"/>
    <x v="0"/>
    <x v="0"/>
    <x v="1"/>
    <x v="2"/>
    <x v="0"/>
    <x v="0"/>
    <x v="2"/>
    <s v="2021-03-??"/>
    <x v="0"/>
    <n v="33303"/>
    <x v="3"/>
    <n v="0"/>
    <x v="1"/>
    <n v="0"/>
    <x v="811"/>
    <m/>
    <x v="0"/>
    <x v="12"/>
    <m/>
    <s v="Balcão  único"/>
    <x v="2"/>
    <m/>
    <x v="0"/>
    <x v="1"/>
    <x v="1"/>
    <x v="1"/>
    <x v="0"/>
    <x v="0"/>
    <x v="0"/>
    <x v="0"/>
    <x v="1"/>
    <x v="1"/>
    <x v="0"/>
    <s v="Balcão  único"/>
    <x v="0"/>
    <x v="0"/>
    <x v="0"/>
    <x v="0"/>
    <x v="2"/>
    <x v="0"/>
    <x v="0"/>
    <x v="3"/>
    <x v="1"/>
    <x v="2"/>
    <x v="12"/>
    <x v="0"/>
    <m/>
  </r>
  <r>
    <x v="1"/>
    <n v="0"/>
    <n v="0"/>
    <n v="33303"/>
    <n v="0"/>
    <x v="7912"/>
    <x v="0"/>
    <x v="0"/>
    <x v="0"/>
    <s v="01.24.01.05"/>
    <x v="13"/>
    <x v="4"/>
    <x v="5"/>
    <s v="Descentralização e Admin. Local"/>
    <s v="01.24.01"/>
    <s v="Balcão  único"/>
    <s v="01.24.01.05"/>
    <x v="29"/>
    <x v="0"/>
    <x v="0"/>
    <x v="0"/>
    <x v="1"/>
    <x v="2"/>
    <x v="0"/>
    <x v="0"/>
    <x v="1"/>
    <s v="2021-04-??"/>
    <x v="1"/>
    <n v="33303"/>
    <x v="3"/>
    <n v="0"/>
    <x v="1"/>
    <n v="0"/>
    <x v="811"/>
    <m/>
    <x v="0"/>
    <x v="12"/>
    <m/>
    <s v="Balcão  único"/>
    <x v="2"/>
    <m/>
    <x v="0"/>
    <x v="1"/>
    <x v="1"/>
    <x v="1"/>
    <x v="0"/>
    <x v="0"/>
    <x v="0"/>
    <x v="0"/>
    <x v="1"/>
    <x v="1"/>
    <x v="0"/>
    <s v="Balcão  único"/>
    <x v="0"/>
    <x v="0"/>
    <x v="0"/>
    <x v="0"/>
    <x v="2"/>
    <x v="0"/>
    <x v="0"/>
    <x v="3"/>
    <x v="1"/>
    <x v="2"/>
    <x v="12"/>
    <x v="0"/>
    <m/>
  </r>
  <r>
    <x v="1"/>
    <n v="0"/>
    <n v="0"/>
    <n v="33303"/>
    <n v="0"/>
    <x v="7912"/>
    <x v="0"/>
    <x v="0"/>
    <x v="0"/>
    <s v="01.24.01.05"/>
    <x v="13"/>
    <x v="4"/>
    <x v="5"/>
    <s v="Descentralização e Admin. Local"/>
    <s v="01.24.01"/>
    <s v="Balcão  único"/>
    <s v="01.24.01.05"/>
    <x v="29"/>
    <x v="0"/>
    <x v="0"/>
    <x v="0"/>
    <x v="1"/>
    <x v="2"/>
    <x v="0"/>
    <x v="0"/>
    <x v="3"/>
    <s v="2021-05-??"/>
    <x v="1"/>
    <n v="33303"/>
    <x v="3"/>
    <n v="0"/>
    <x v="1"/>
    <n v="0"/>
    <x v="811"/>
    <m/>
    <x v="0"/>
    <x v="12"/>
    <m/>
    <s v="Balcão  único"/>
    <x v="2"/>
    <m/>
    <x v="0"/>
    <x v="1"/>
    <x v="1"/>
    <x v="1"/>
    <x v="0"/>
    <x v="0"/>
    <x v="0"/>
    <x v="0"/>
    <x v="1"/>
    <x v="1"/>
    <x v="0"/>
    <s v="Balcão  único"/>
    <x v="0"/>
    <x v="0"/>
    <x v="0"/>
    <x v="0"/>
    <x v="2"/>
    <x v="0"/>
    <x v="0"/>
    <x v="3"/>
    <x v="1"/>
    <x v="2"/>
    <x v="12"/>
    <x v="0"/>
    <m/>
  </r>
  <r>
    <x v="1"/>
    <n v="0"/>
    <n v="0"/>
    <n v="33303"/>
    <n v="0"/>
    <x v="7912"/>
    <x v="0"/>
    <x v="0"/>
    <x v="0"/>
    <s v="01.24.01.05"/>
    <x v="13"/>
    <x v="4"/>
    <x v="5"/>
    <s v="Descentralização e Admin. Local"/>
    <s v="01.24.01"/>
    <s v="Balcão  único"/>
    <s v="01.24.01.05"/>
    <x v="29"/>
    <x v="0"/>
    <x v="0"/>
    <x v="0"/>
    <x v="1"/>
    <x v="2"/>
    <x v="0"/>
    <x v="0"/>
    <x v="4"/>
    <s v="2021-06-??"/>
    <x v="1"/>
    <n v="33303"/>
    <x v="3"/>
    <n v="0"/>
    <x v="1"/>
    <n v="0"/>
    <x v="811"/>
    <m/>
    <x v="0"/>
    <x v="12"/>
    <m/>
    <s v="Balcão  único"/>
    <x v="2"/>
    <m/>
    <x v="0"/>
    <x v="1"/>
    <x v="1"/>
    <x v="1"/>
    <x v="0"/>
    <x v="0"/>
    <x v="0"/>
    <x v="0"/>
    <x v="1"/>
    <x v="1"/>
    <x v="0"/>
    <s v="Balcão  único"/>
    <x v="0"/>
    <x v="0"/>
    <x v="0"/>
    <x v="0"/>
    <x v="2"/>
    <x v="0"/>
    <x v="0"/>
    <x v="3"/>
    <x v="1"/>
    <x v="2"/>
    <x v="12"/>
    <x v="0"/>
    <m/>
  </r>
  <r>
    <x v="1"/>
    <n v="0"/>
    <n v="0"/>
    <n v="33303"/>
    <n v="0"/>
    <x v="7912"/>
    <x v="0"/>
    <x v="0"/>
    <x v="0"/>
    <s v="01.24.01.05"/>
    <x v="13"/>
    <x v="4"/>
    <x v="5"/>
    <s v="Descentralização e Admin. Local"/>
    <s v="01.24.01"/>
    <s v="Balcão  único"/>
    <s v="01.24.01.05"/>
    <x v="29"/>
    <x v="0"/>
    <x v="0"/>
    <x v="0"/>
    <x v="1"/>
    <x v="2"/>
    <x v="0"/>
    <x v="0"/>
    <x v="6"/>
    <s v="2021-07-??"/>
    <x v="2"/>
    <n v="33303"/>
    <x v="3"/>
    <n v="0"/>
    <x v="1"/>
    <n v="0"/>
    <x v="811"/>
    <m/>
    <x v="0"/>
    <x v="12"/>
    <m/>
    <s v="Balcão  único"/>
    <x v="2"/>
    <m/>
    <x v="0"/>
    <x v="1"/>
    <x v="1"/>
    <x v="1"/>
    <x v="0"/>
    <x v="0"/>
    <x v="0"/>
    <x v="0"/>
    <x v="1"/>
    <x v="1"/>
    <x v="0"/>
    <s v="Balcão  único"/>
    <x v="0"/>
    <x v="0"/>
    <x v="0"/>
    <x v="0"/>
    <x v="2"/>
    <x v="0"/>
    <x v="0"/>
    <x v="3"/>
    <x v="1"/>
    <x v="2"/>
    <x v="12"/>
    <x v="0"/>
    <m/>
  </r>
  <r>
    <x v="1"/>
    <n v="0"/>
    <n v="0"/>
    <n v="33303"/>
    <n v="0"/>
    <x v="7912"/>
    <x v="0"/>
    <x v="0"/>
    <x v="0"/>
    <s v="01.24.01.05"/>
    <x v="13"/>
    <x v="4"/>
    <x v="5"/>
    <s v="Descentralização e Admin. Local"/>
    <s v="01.24.01"/>
    <s v="Balcão  único"/>
    <s v="01.24.01.05"/>
    <x v="29"/>
    <x v="0"/>
    <x v="0"/>
    <x v="0"/>
    <x v="1"/>
    <x v="2"/>
    <x v="0"/>
    <x v="0"/>
    <x v="5"/>
    <s v="2021-08-??"/>
    <x v="2"/>
    <n v="33303"/>
    <x v="3"/>
    <n v="0"/>
    <x v="1"/>
    <n v="0"/>
    <x v="811"/>
    <m/>
    <x v="0"/>
    <x v="12"/>
    <m/>
    <s v="Balcão  único"/>
    <x v="2"/>
    <m/>
    <x v="0"/>
    <x v="1"/>
    <x v="1"/>
    <x v="1"/>
    <x v="0"/>
    <x v="0"/>
    <x v="0"/>
    <x v="0"/>
    <x v="1"/>
    <x v="1"/>
    <x v="0"/>
    <s v="Balcão  único"/>
    <x v="0"/>
    <x v="0"/>
    <x v="0"/>
    <x v="0"/>
    <x v="2"/>
    <x v="0"/>
    <x v="0"/>
    <x v="3"/>
    <x v="1"/>
    <x v="2"/>
    <x v="12"/>
    <x v="0"/>
    <m/>
  </r>
  <r>
    <x v="1"/>
    <n v="0"/>
    <n v="0"/>
    <n v="33303"/>
    <n v="0"/>
    <x v="7912"/>
    <x v="0"/>
    <x v="0"/>
    <x v="0"/>
    <s v="01.24.01.05"/>
    <x v="13"/>
    <x v="4"/>
    <x v="5"/>
    <s v="Descentralização e Admin. Local"/>
    <s v="01.24.01"/>
    <s v="Balcão  único"/>
    <s v="01.24.01.05"/>
    <x v="29"/>
    <x v="0"/>
    <x v="0"/>
    <x v="0"/>
    <x v="1"/>
    <x v="2"/>
    <x v="0"/>
    <x v="0"/>
    <x v="7"/>
    <s v="2021-09-??"/>
    <x v="2"/>
    <n v="33303"/>
    <x v="3"/>
    <n v="0"/>
    <x v="1"/>
    <n v="0"/>
    <x v="811"/>
    <m/>
    <x v="0"/>
    <x v="12"/>
    <m/>
    <s v="Balcão  único"/>
    <x v="2"/>
    <m/>
    <x v="0"/>
    <x v="1"/>
    <x v="1"/>
    <x v="1"/>
    <x v="0"/>
    <x v="0"/>
    <x v="0"/>
    <x v="0"/>
    <x v="1"/>
    <x v="1"/>
    <x v="0"/>
    <s v="Balcão  único"/>
    <x v="0"/>
    <x v="0"/>
    <x v="0"/>
    <x v="0"/>
    <x v="2"/>
    <x v="0"/>
    <x v="0"/>
    <x v="3"/>
    <x v="1"/>
    <x v="2"/>
    <x v="12"/>
    <x v="0"/>
    <m/>
  </r>
  <r>
    <x v="1"/>
    <n v="0"/>
    <n v="0"/>
    <n v="33303"/>
    <n v="0"/>
    <x v="7912"/>
    <x v="0"/>
    <x v="0"/>
    <x v="0"/>
    <s v="01.24.01.05"/>
    <x v="13"/>
    <x v="4"/>
    <x v="5"/>
    <s v="Descentralização e Admin. Local"/>
    <s v="01.24.01"/>
    <s v="Balcão  único"/>
    <s v="01.24.01.05"/>
    <x v="29"/>
    <x v="0"/>
    <x v="0"/>
    <x v="0"/>
    <x v="1"/>
    <x v="2"/>
    <x v="0"/>
    <x v="0"/>
    <x v="8"/>
    <s v="2021-10-??"/>
    <x v="3"/>
    <n v="33303"/>
    <x v="3"/>
    <n v="0"/>
    <x v="1"/>
    <n v="0"/>
    <x v="811"/>
    <m/>
    <x v="0"/>
    <x v="12"/>
    <m/>
    <s v="Balcão  único"/>
    <x v="2"/>
    <m/>
    <x v="0"/>
    <x v="1"/>
    <x v="1"/>
    <x v="1"/>
    <x v="0"/>
    <x v="0"/>
    <x v="0"/>
    <x v="0"/>
    <x v="1"/>
    <x v="1"/>
    <x v="0"/>
    <s v="Balcão  único"/>
    <x v="0"/>
    <x v="0"/>
    <x v="0"/>
    <x v="0"/>
    <x v="2"/>
    <x v="0"/>
    <x v="0"/>
    <x v="3"/>
    <x v="1"/>
    <x v="2"/>
    <x v="12"/>
    <x v="0"/>
    <m/>
  </r>
  <r>
    <x v="0"/>
    <n v="0"/>
    <n v="0"/>
    <n v="6850"/>
    <n v="0"/>
    <x v="7912"/>
    <x v="0"/>
    <x v="0"/>
    <x v="0"/>
    <s v="03.16.15"/>
    <x v="0"/>
    <x v="0"/>
    <x v="0"/>
    <s v="Direção Financeira"/>
    <s v="03.16.15"/>
    <s v="Direção Financeira"/>
    <s v="03.16.15"/>
    <x v="44"/>
    <x v="0"/>
    <x v="0"/>
    <x v="4"/>
    <x v="1"/>
    <x v="0"/>
    <x v="0"/>
    <x v="0"/>
    <x v="0"/>
    <s v="2021-01-??"/>
    <x v="0"/>
    <n v="6850"/>
    <x v="3"/>
    <n v="0"/>
    <x v="1"/>
    <n v="0"/>
    <x v="811"/>
    <m/>
    <x v="0"/>
    <x v="12"/>
    <m/>
    <s v="Direção Financeira"/>
    <x v="2"/>
    <m/>
    <x v="0"/>
    <x v="1"/>
    <x v="1"/>
    <x v="1"/>
    <x v="0"/>
    <x v="0"/>
    <x v="0"/>
    <x v="0"/>
    <x v="1"/>
    <x v="1"/>
    <x v="0"/>
    <s v="Direção Financeira"/>
    <x v="0"/>
    <x v="0"/>
    <x v="0"/>
    <x v="0"/>
    <x v="0"/>
    <x v="0"/>
    <x v="0"/>
    <x v="3"/>
    <x v="1"/>
    <x v="2"/>
    <x v="12"/>
    <x v="0"/>
    <m/>
  </r>
  <r>
    <x v="0"/>
    <n v="0"/>
    <n v="0"/>
    <n v="17000"/>
    <n v="0"/>
    <x v="7912"/>
    <x v="0"/>
    <x v="0"/>
    <x v="0"/>
    <s v="03.16.15"/>
    <x v="0"/>
    <x v="0"/>
    <x v="0"/>
    <s v="Direção Financeira"/>
    <s v="03.16.15"/>
    <s v="Direção Financeira"/>
    <s v="03.16.15"/>
    <x v="44"/>
    <x v="0"/>
    <x v="0"/>
    <x v="4"/>
    <x v="1"/>
    <x v="0"/>
    <x v="0"/>
    <x v="0"/>
    <x v="11"/>
    <s v="2021-02-??"/>
    <x v="0"/>
    <n v="17000"/>
    <x v="3"/>
    <n v="0"/>
    <x v="1"/>
    <n v="0"/>
    <x v="811"/>
    <m/>
    <x v="0"/>
    <x v="12"/>
    <m/>
    <s v="Direção Financeira"/>
    <x v="2"/>
    <m/>
    <x v="0"/>
    <x v="1"/>
    <x v="1"/>
    <x v="1"/>
    <x v="0"/>
    <x v="0"/>
    <x v="0"/>
    <x v="0"/>
    <x v="1"/>
    <x v="1"/>
    <x v="0"/>
    <s v="Direção Financeira"/>
    <x v="0"/>
    <x v="0"/>
    <x v="0"/>
    <x v="0"/>
    <x v="0"/>
    <x v="0"/>
    <x v="0"/>
    <x v="3"/>
    <x v="1"/>
    <x v="2"/>
    <x v="12"/>
    <x v="0"/>
    <m/>
  </r>
  <r>
    <x v="0"/>
    <n v="0"/>
    <n v="0"/>
    <n v="32050"/>
    <n v="0"/>
    <x v="7912"/>
    <x v="0"/>
    <x v="0"/>
    <x v="0"/>
    <s v="03.16.15"/>
    <x v="0"/>
    <x v="0"/>
    <x v="0"/>
    <s v="Direção Financeira"/>
    <s v="03.16.15"/>
    <s v="Direção Financeira"/>
    <s v="03.16.15"/>
    <x v="44"/>
    <x v="0"/>
    <x v="0"/>
    <x v="4"/>
    <x v="1"/>
    <x v="0"/>
    <x v="0"/>
    <x v="0"/>
    <x v="2"/>
    <s v="2021-03-??"/>
    <x v="0"/>
    <n v="32050"/>
    <x v="3"/>
    <n v="0"/>
    <x v="1"/>
    <n v="0"/>
    <x v="811"/>
    <m/>
    <x v="0"/>
    <x v="12"/>
    <m/>
    <s v="Direção Financeira"/>
    <x v="2"/>
    <m/>
    <x v="0"/>
    <x v="1"/>
    <x v="1"/>
    <x v="1"/>
    <x v="0"/>
    <x v="0"/>
    <x v="0"/>
    <x v="0"/>
    <x v="1"/>
    <x v="1"/>
    <x v="0"/>
    <s v="Direção Financeira"/>
    <x v="0"/>
    <x v="0"/>
    <x v="0"/>
    <x v="0"/>
    <x v="0"/>
    <x v="0"/>
    <x v="0"/>
    <x v="3"/>
    <x v="1"/>
    <x v="2"/>
    <x v="12"/>
    <x v="0"/>
    <m/>
  </r>
  <r>
    <x v="0"/>
    <n v="0"/>
    <n v="0"/>
    <n v="5050"/>
    <n v="0"/>
    <x v="7912"/>
    <x v="0"/>
    <x v="0"/>
    <x v="0"/>
    <s v="03.16.15"/>
    <x v="0"/>
    <x v="0"/>
    <x v="0"/>
    <s v="Direção Financeira"/>
    <s v="03.16.15"/>
    <s v="Direção Financeira"/>
    <s v="03.16.15"/>
    <x v="44"/>
    <x v="0"/>
    <x v="0"/>
    <x v="4"/>
    <x v="1"/>
    <x v="0"/>
    <x v="0"/>
    <x v="0"/>
    <x v="1"/>
    <s v="2021-04-??"/>
    <x v="1"/>
    <n v="5050"/>
    <x v="3"/>
    <n v="0"/>
    <x v="1"/>
    <n v="0"/>
    <x v="811"/>
    <m/>
    <x v="0"/>
    <x v="12"/>
    <m/>
    <s v="Direção Financeira"/>
    <x v="2"/>
    <m/>
    <x v="0"/>
    <x v="1"/>
    <x v="1"/>
    <x v="1"/>
    <x v="0"/>
    <x v="0"/>
    <x v="0"/>
    <x v="0"/>
    <x v="1"/>
    <x v="1"/>
    <x v="0"/>
    <s v="Direção Financeira"/>
    <x v="0"/>
    <x v="0"/>
    <x v="0"/>
    <x v="0"/>
    <x v="0"/>
    <x v="0"/>
    <x v="0"/>
    <x v="3"/>
    <x v="1"/>
    <x v="2"/>
    <x v="12"/>
    <x v="0"/>
    <m/>
  </r>
  <r>
    <x v="0"/>
    <n v="0"/>
    <n v="0"/>
    <n v="30200"/>
    <n v="0"/>
    <x v="7912"/>
    <x v="0"/>
    <x v="0"/>
    <x v="0"/>
    <s v="03.16.15"/>
    <x v="0"/>
    <x v="0"/>
    <x v="0"/>
    <s v="Direção Financeira"/>
    <s v="03.16.15"/>
    <s v="Direção Financeira"/>
    <s v="03.16.15"/>
    <x v="44"/>
    <x v="0"/>
    <x v="0"/>
    <x v="4"/>
    <x v="1"/>
    <x v="0"/>
    <x v="0"/>
    <x v="0"/>
    <x v="3"/>
    <s v="2021-05-??"/>
    <x v="1"/>
    <n v="30200"/>
    <x v="3"/>
    <n v="0"/>
    <x v="1"/>
    <n v="0"/>
    <x v="811"/>
    <m/>
    <x v="0"/>
    <x v="12"/>
    <m/>
    <s v="Direção Financeira"/>
    <x v="2"/>
    <m/>
    <x v="0"/>
    <x v="1"/>
    <x v="1"/>
    <x v="1"/>
    <x v="0"/>
    <x v="0"/>
    <x v="0"/>
    <x v="0"/>
    <x v="1"/>
    <x v="1"/>
    <x v="0"/>
    <s v="Direção Financeira"/>
    <x v="0"/>
    <x v="0"/>
    <x v="0"/>
    <x v="0"/>
    <x v="0"/>
    <x v="0"/>
    <x v="0"/>
    <x v="3"/>
    <x v="1"/>
    <x v="2"/>
    <x v="12"/>
    <x v="0"/>
    <m/>
  </r>
  <r>
    <x v="0"/>
    <n v="0"/>
    <n v="0"/>
    <n v="43150"/>
    <n v="0"/>
    <x v="7912"/>
    <x v="0"/>
    <x v="0"/>
    <x v="0"/>
    <s v="03.16.15"/>
    <x v="0"/>
    <x v="0"/>
    <x v="0"/>
    <s v="Direção Financeira"/>
    <s v="03.16.15"/>
    <s v="Direção Financeira"/>
    <s v="03.16.15"/>
    <x v="44"/>
    <x v="0"/>
    <x v="0"/>
    <x v="4"/>
    <x v="1"/>
    <x v="0"/>
    <x v="0"/>
    <x v="0"/>
    <x v="4"/>
    <s v="2021-06-??"/>
    <x v="1"/>
    <n v="43150"/>
    <x v="3"/>
    <n v="0"/>
    <x v="1"/>
    <n v="0"/>
    <x v="811"/>
    <m/>
    <x v="0"/>
    <x v="12"/>
    <m/>
    <s v="Direção Financeira"/>
    <x v="2"/>
    <m/>
    <x v="0"/>
    <x v="1"/>
    <x v="1"/>
    <x v="1"/>
    <x v="0"/>
    <x v="0"/>
    <x v="0"/>
    <x v="0"/>
    <x v="1"/>
    <x v="1"/>
    <x v="0"/>
    <s v="Direção Financeira"/>
    <x v="0"/>
    <x v="0"/>
    <x v="0"/>
    <x v="0"/>
    <x v="0"/>
    <x v="0"/>
    <x v="0"/>
    <x v="3"/>
    <x v="1"/>
    <x v="2"/>
    <x v="12"/>
    <x v="0"/>
    <m/>
  </r>
  <r>
    <x v="0"/>
    <n v="0"/>
    <n v="0"/>
    <n v="20200"/>
    <n v="0"/>
    <x v="7912"/>
    <x v="0"/>
    <x v="0"/>
    <x v="0"/>
    <s v="03.16.15"/>
    <x v="0"/>
    <x v="0"/>
    <x v="0"/>
    <s v="Direção Financeira"/>
    <s v="03.16.15"/>
    <s v="Direção Financeira"/>
    <s v="03.16.15"/>
    <x v="44"/>
    <x v="0"/>
    <x v="0"/>
    <x v="4"/>
    <x v="1"/>
    <x v="0"/>
    <x v="0"/>
    <x v="0"/>
    <x v="6"/>
    <s v="2021-07-??"/>
    <x v="2"/>
    <n v="20200"/>
    <x v="3"/>
    <n v="0"/>
    <x v="1"/>
    <n v="0"/>
    <x v="811"/>
    <m/>
    <x v="0"/>
    <x v="12"/>
    <m/>
    <s v="Direção Financeira"/>
    <x v="2"/>
    <m/>
    <x v="0"/>
    <x v="1"/>
    <x v="1"/>
    <x v="1"/>
    <x v="0"/>
    <x v="0"/>
    <x v="0"/>
    <x v="0"/>
    <x v="1"/>
    <x v="1"/>
    <x v="0"/>
    <s v="Direção Financeira"/>
    <x v="0"/>
    <x v="0"/>
    <x v="0"/>
    <x v="0"/>
    <x v="0"/>
    <x v="0"/>
    <x v="0"/>
    <x v="3"/>
    <x v="1"/>
    <x v="2"/>
    <x v="12"/>
    <x v="0"/>
    <m/>
  </r>
  <r>
    <x v="0"/>
    <n v="0"/>
    <n v="0"/>
    <n v="19400"/>
    <n v="0"/>
    <x v="7912"/>
    <x v="0"/>
    <x v="0"/>
    <x v="0"/>
    <s v="03.16.15"/>
    <x v="0"/>
    <x v="0"/>
    <x v="0"/>
    <s v="Direção Financeira"/>
    <s v="03.16.15"/>
    <s v="Direção Financeira"/>
    <s v="03.16.15"/>
    <x v="44"/>
    <x v="0"/>
    <x v="0"/>
    <x v="4"/>
    <x v="1"/>
    <x v="0"/>
    <x v="0"/>
    <x v="0"/>
    <x v="5"/>
    <s v="2021-08-??"/>
    <x v="2"/>
    <n v="19400"/>
    <x v="3"/>
    <n v="0"/>
    <x v="1"/>
    <n v="0"/>
    <x v="811"/>
    <m/>
    <x v="0"/>
    <x v="12"/>
    <m/>
    <s v="Direção Financeira"/>
    <x v="2"/>
    <m/>
    <x v="0"/>
    <x v="1"/>
    <x v="1"/>
    <x v="1"/>
    <x v="0"/>
    <x v="0"/>
    <x v="0"/>
    <x v="0"/>
    <x v="1"/>
    <x v="1"/>
    <x v="0"/>
    <s v="Direção Financeira"/>
    <x v="0"/>
    <x v="0"/>
    <x v="0"/>
    <x v="0"/>
    <x v="0"/>
    <x v="0"/>
    <x v="0"/>
    <x v="3"/>
    <x v="1"/>
    <x v="2"/>
    <x v="12"/>
    <x v="0"/>
    <m/>
  </r>
  <r>
    <x v="0"/>
    <n v="0"/>
    <n v="0"/>
    <n v="142000"/>
    <n v="0"/>
    <x v="7912"/>
    <x v="0"/>
    <x v="0"/>
    <x v="0"/>
    <s v="03.16.15"/>
    <x v="0"/>
    <x v="0"/>
    <x v="0"/>
    <s v="Direção Financeira"/>
    <s v="03.16.15"/>
    <s v="Direção Financeira"/>
    <s v="03.16.15"/>
    <x v="44"/>
    <x v="0"/>
    <x v="0"/>
    <x v="4"/>
    <x v="1"/>
    <x v="0"/>
    <x v="0"/>
    <x v="0"/>
    <x v="7"/>
    <s v="2021-09-??"/>
    <x v="2"/>
    <n v="142000"/>
    <x v="3"/>
    <n v="0"/>
    <x v="1"/>
    <n v="0"/>
    <x v="811"/>
    <m/>
    <x v="0"/>
    <x v="12"/>
    <m/>
    <s v="Direção Financeira"/>
    <x v="2"/>
    <m/>
    <x v="0"/>
    <x v="1"/>
    <x v="1"/>
    <x v="1"/>
    <x v="0"/>
    <x v="0"/>
    <x v="0"/>
    <x v="0"/>
    <x v="1"/>
    <x v="1"/>
    <x v="0"/>
    <s v="Direção Financeira"/>
    <x v="0"/>
    <x v="0"/>
    <x v="0"/>
    <x v="0"/>
    <x v="0"/>
    <x v="0"/>
    <x v="0"/>
    <x v="3"/>
    <x v="1"/>
    <x v="2"/>
    <x v="12"/>
    <x v="0"/>
    <m/>
  </r>
  <r>
    <x v="0"/>
    <n v="0"/>
    <n v="0"/>
    <n v="7000"/>
    <n v="0"/>
    <x v="7912"/>
    <x v="0"/>
    <x v="0"/>
    <x v="0"/>
    <s v="03.16.15"/>
    <x v="0"/>
    <x v="0"/>
    <x v="0"/>
    <s v="Direção Financeira"/>
    <s v="03.16.15"/>
    <s v="Direção Financeira"/>
    <s v="03.16.15"/>
    <x v="44"/>
    <x v="0"/>
    <x v="0"/>
    <x v="4"/>
    <x v="1"/>
    <x v="0"/>
    <x v="0"/>
    <x v="0"/>
    <x v="8"/>
    <s v="2021-10-??"/>
    <x v="3"/>
    <n v="7000"/>
    <x v="3"/>
    <n v="0"/>
    <x v="1"/>
    <n v="0"/>
    <x v="811"/>
    <m/>
    <x v="0"/>
    <x v="12"/>
    <m/>
    <s v="Direção Financeira"/>
    <x v="2"/>
    <m/>
    <x v="0"/>
    <x v="1"/>
    <x v="1"/>
    <x v="1"/>
    <x v="0"/>
    <x v="0"/>
    <x v="0"/>
    <x v="0"/>
    <x v="1"/>
    <x v="1"/>
    <x v="0"/>
    <s v="Direção Financeira"/>
    <x v="0"/>
    <x v="0"/>
    <x v="0"/>
    <x v="0"/>
    <x v="0"/>
    <x v="0"/>
    <x v="0"/>
    <x v="3"/>
    <x v="1"/>
    <x v="2"/>
    <x v="12"/>
    <x v="0"/>
    <m/>
  </r>
  <r>
    <x v="0"/>
    <n v="0"/>
    <n v="0"/>
    <n v="213590"/>
    <n v="0"/>
    <x v="7912"/>
    <x v="0"/>
    <x v="0"/>
    <x v="0"/>
    <s v="03.16.15"/>
    <x v="0"/>
    <x v="0"/>
    <x v="0"/>
    <s v="Direção Financeira"/>
    <s v="03.16.15"/>
    <s v="Direção Financeira"/>
    <s v="03.16.15"/>
    <x v="44"/>
    <x v="0"/>
    <x v="0"/>
    <x v="4"/>
    <x v="1"/>
    <x v="0"/>
    <x v="0"/>
    <x v="0"/>
    <x v="10"/>
    <s v="2021-11-??"/>
    <x v="3"/>
    <n v="213590"/>
    <x v="3"/>
    <n v="0"/>
    <x v="1"/>
    <n v="0"/>
    <x v="811"/>
    <m/>
    <x v="0"/>
    <x v="12"/>
    <m/>
    <s v="Direção Financeira"/>
    <x v="2"/>
    <m/>
    <x v="0"/>
    <x v="1"/>
    <x v="1"/>
    <x v="1"/>
    <x v="0"/>
    <x v="0"/>
    <x v="0"/>
    <x v="0"/>
    <x v="1"/>
    <x v="1"/>
    <x v="0"/>
    <s v="Direção Financeira"/>
    <x v="0"/>
    <x v="0"/>
    <x v="0"/>
    <x v="0"/>
    <x v="0"/>
    <x v="0"/>
    <x v="0"/>
    <x v="3"/>
    <x v="1"/>
    <x v="2"/>
    <x v="12"/>
    <x v="0"/>
    <m/>
  </r>
  <r>
    <x v="0"/>
    <n v="0"/>
    <n v="0"/>
    <n v="36400"/>
    <n v="0"/>
    <x v="7912"/>
    <x v="0"/>
    <x v="0"/>
    <x v="0"/>
    <s v="03.16.15"/>
    <x v="0"/>
    <x v="0"/>
    <x v="0"/>
    <s v="Direção Financeira"/>
    <s v="03.16.15"/>
    <s v="Direção Financeira"/>
    <s v="03.16.15"/>
    <x v="44"/>
    <x v="0"/>
    <x v="0"/>
    <x v="4"/>
    <x v="1"/>
    <x v="0"/>
    <x v="0"/>
    <x v="0"/>
    <x v="9"/>
    <s v="2021-12-??"/>
    <x v="3"/>
    <n v="36400"/>
    <x v="3"/>
    <n v="0"/>
    <x v="1"/>
    <n v="0"/>
    <x v="811"/>
    <m/>
    <x v="0"/>
    <x v="12"/>
    <m/>
    <s v="Direção Financeira"/>
    <x v="2"/>
    <m/>
    <x v="0"/>
    <x v="1"/>
    <x v="1"/>
    <x v="1"/>
    <x v="0"/>
    <x v="0"/>
    <x v="0"/>
    <x v="0"/>
    <x v="1"/>
    <x v="1"/>
    <x v="0"/>
    <s v="Direção Financeira"/>
    <x v="0"/>
    <x v="0"/>
    <x v="0"/>
    <x v="0"/>
    <x v="0"/>
    <x v="0"/>
    <x v="0"/>
    <x v="3"/>
    <x v="1"/>
    <x v="2"/>
    <x v="12"/>
    <x v="0"/>
    <m/>
  </r>
  <r>
    <x v="0"/>
    <n v="0"/>
    <n v="0"/>
    <n v="639819"/>
    <n v="0"/>
    <x v="7912"/>
    <x v="0"/>
    <x v="0"/>
    <x v="0"/>
    <s v="03.16.15"/>
    <x v="0"/>
    <x v="0"/>
    <x v="0"/>
    <s v="Direção Financeira"/>
    <s v="03.16.15"/>
    <s v="Direção Financeira"/>
    <s v="03.16.15"/>
    <x v="28"/>
    <x v="0"/>
    <x v="0"/>
    <x v="4"/>
    <x v="1"/>
    <x v="0"/>
    <x v="0"/>
    <x v="0"/>
    <x v="0"/>
    <s v="2021-01-??"/>
    <x v="0"/>
    <n v="639819"/>
    <x v="3"/>
    <n v="1800000"/>
    <x v="1"/>
    <n v="0"/>
    <x v="811"/>
    <m/>
    <x v="0"/>
    <x v="12"/>
    <m/>
    <s v="Direção Financeira"/>
    <x v="2"/>
    <m/>
    <x v="0"/>
    <x v="1"/>
    <x v="1"/>
    <x v="1"/>
    <x v="0"/>
    <x v="0"/>
    <x v="0"/>
    <x v="0"/>
    <x v="1"/>
    <x v="1"/>
    <x v="0"/>
    <s v="Direção Financeira"/>
    <x v="0"/>
    <x v="0"/>
    <x v="0"/>
    <x v="0"/>
    <x v="0"/>
    <x v="0"/>
    <x v="0"/>
    <x v="3"/>
    <x v="1"/>
    <x v="2"/>
    <x v="12"/>
    <x v="0"/>
    <m/>
  </r>
  <r>
    <x v="0"/>
    <n v="0"/>
    <n v="0"/>
    <n v="364855"/>
    <n v="0"/>
    <x v="7912"/>
    <x v="0"/>
    <x v="0"/>
    <x v="0"/>
    <s v="03.16.15"/>
    <x v="0"/>
    <x v="0"/>
    <x v="0"/>
    <s v="Direção Financeira"/>
    <s v="03.16.15"/>
    <s v="Direção Financeira"/>
    <s v="03.16.15"/>
    <x v="28"/>
    <x v="0"/>
    <x v="0"/>
    <x v="4"/>
    <x v="1"/>
    <x v="0"/>
    <x v="0"/>
    <x v="0"/>
    <x v="11"/>
    <s v="2021-02-??"/>
    <x v="0"/>
    <n v="364855"/>
    <x v="3"/>
    <n v="1800000"/>
    <x v="1"/>
    <n v="0"/>
    <x v="811"/>
    <m/>
    <x v="0"/>
    <x v="12"/>
    <m/>
    <s v="Direção Financeira"/>
    <x v="2"/>
    <m/>
    <x v="0"/>
    <x v="1"/>
    <x v="1"/>
    <x v="1"/>
    <x v="0"/>
    <x v="0"/>
    <x v="0"/>
    <x v="0"/>
    <x v="1"/>
    <x v="1"/>
    <x v="0"/>
    <s v="Direção Financeira"/>
    <x v="0"/>
    <x v="0"/>
    <x v="0"/>
    <x v="0"/>
    <x v="0"/>
    <x v="0"/>
    <x v="0"/>
    <x v="3"/>
    <x v="1"/>
    <x v="2"/>
    <x v="12"/>
    <x v="0"/>
    <m/>
  </r>
  <r>
    <x v="0"/>
    <n v="0"/>
    <n v="0"/>
    <n v="542855"/>
    <n v="0"/>
    <x v="7912"/>
    <x v="0"/>
    <x v="0"/>
    <x v="0"/>
    <s v="03.16.15"/>
    <x v="0"/>
    <x v="0"/>
    <x v="0"/>
    <s v="Direção Financeira"/>
    <s v="03.16.15"/>
    <s v="Direção Financeira"/>
    <s v="03.16.15"/>
    <x v="28"/>
    <x v="0"/>
    <x v="0"/>
    <x v="4"/>
    <x v="1"/>
    <x v="0"/>
    <x v="0"/>
    <x v="0"/>
    <x v="2"/>
    <s v="2021-03-??"/>
    <x v="0"/>
    <n v="542855"/>
    <x v="3"/>
    <n v="1800000"/>
    <x v="1"/>
    <n v="0"/>
    <x v="811"/>
    <m/>
    <x v="0"/>
    <x v="12"/>
    <m/>
    <s v="Direção Financeira"/>
    <x v="2"/>
    <m/>
    <x v="0"/>
    <x v="1"/>
    <x v="1"/>
    <x v="1"/>
    <x v="0"/>
    <x v="0"/>
    <x v="0"/>
    <x v="0"/>
    <x v="1"/>
    <x v="1"/>
    <x v="0"/>
    <s v="Direção Financeira"/>
    <x v="0"/>
    <x v="0"/>
    <x v="0"/>
    <x v="0"/>
    <x v="0"/>
    <x v="0"/>
    <x v="0"/>
    <x v="3"/>
    <x v="1"/>
    <x v="2"/>
    <x v="12"/>
    <x v="0"/>
    <m/>
  </r>
  <r>
    <x v="0"/>
    <n v="0"/>
    <n v="0"/>
    <n v="249289"/>
    <n v="0"/>
    <x v="7912"/>
    <x v="0"/>
    <x v="0"/>
    <x v="0"/>
    <s v="03.16.15"/>
    <x v="0"/>
    <x v="0"/>
    <x v="0"/>
    <s v="Direção Financeira"/>
    <s v="03.16.15"/>
    <s v="Direção Financeira"/>
    <s v="03.16.15"/>
    <x v="28"/>
    <x v="0"/>
    <x v="0"/>
    <x v="4"/>
    <x v="1"/>
    <x v="0"/>
    <x v="0"/>
    <x v="0"/>
    <x v="1"/>
    <s v="2021-04-??"/>
    <x v="1"/>
    <n v="249289"/>
    <x v="3"/>
    <n v="1800000"/>
    <x v="1"/>
    <n v="0"/>
    <x v="811"/>
    <m/>
    <x v="0"/>
    <x v="12"/>
    <m/>
    <s v="Direção Financeira"/>
    <x v="2"/>
    <m/>
    <x v="0"/>
    <x v="1"/>
    <x v="1"/>
    <x v="1"/>
    <x v="0"/>
    <x v="0"/>
    <x v="0"/>
    <x v="0"/>
    <x v="1"/>
    <x v="1"/>
    <x v="0"/>
    <s v="Direção Financeira"/>
    <x v="0"/>
    <x v="0"/>
    <x v="0"/>
    <x v="0"/>
    <x v="0"/>
    <x v="0"/>
    <x v="0"/>
    <x v="3"/>
    <x v="1"/>
    <x v="2"/>
    <x v="12"/>
    <x v="0"/>
    <m/>
  </r>
  <r>
    <x v="0"/>
    <n v="0"/>
    <n v="0"/>
    <n v="406893"/>
    <n v="0"/>
    <x v="7912"/>
    <x v="0"/>
    <x v="0"/>
    <x v="0"/>
    <s v="03.16.15"/>
    <x v="0"/>
    <x v="0"/>
    <x v="0"/>
    <s v="Direção Financeira"/>
    <s v="03.16.15"/>
    <s v="Direção Financeira"/>
    <s v="03.16.15"/>
    <x v="28"/>
    <x v="0"/>
    <x v="0"/>
    <x v="4"/>
    <x v="1"/>
    <x v="0"/>
    <x v="0"/>
    <x v="0"/>
    <x v="3"/>
    <s v="2021-05-??"/>
    <x v="1"/>
    <n v="406893"/>
    <x v="3"/>
    <n v="1800000"/>
    <x v="1"/>
    <n v="0"/>
    <x v="811"/>
    <m/>
    <x v="0"/>
    <x v="12"/>
    <m/>
    <s v="Direção Financeira"/>
    <x v="2"/>
    <m/>
    <x v="0"/>
    <x v="1"/>
    <x v="1"/>
    <x v="1"/>
    <x v="0"/>
    <x v="0"/>
    <x v="0"/>
    <x v="0"/>
    <x v="1"/>
    <x v="1"/>
    <x v="0"/>
    <s v="Direção Financeira"/>
    <x v="0"/>
    <x v="0"/>
    <x v="0"/>
    <x v="0"/>
    <x v="0"/>
    <x v="0"/>
    <x v="0"/>
    <x v="3"/>
    <x v="1"/>
    <x v="2"/>
    <x v="12"/>
    <x v="0"/>
    <m/>
  </r>
  <r>
    <x v="0"/>
    <n v="0"/>
    <n v="0"/>
    <n v="256895"/>
    <n v="0"/>
    <x v="7912"/>
    <x v="0"/>
    <x v="0"/>
    <x v="0"/>
    <s v="03.16.15"/>
    <x v="0"/>
    <x v="0"/>
    <x v="0"/>
    <s v="Direção Financeira"/>
    <s v="03.16.15"/>
    <s v="Direção Financeira"/>
    <s v="03.16.15"/>
    <x v="28"/>
    <x v="0"/>
    <x v="0"/>
    <x v="4"/>
    <x v="1"/>
    <x v="0"/>
    <x v="0"/>
    <x v="0"/>
    <x v="4"/>
    <s v="2021-06-??"/>
    <x v="1"/>
    <n v="256895"/>
    <x v="3"/>
    <n v="1800000"/>
    <x v="1"/>
    <n v="0"/>
    <x v="811"/>
    <m/>
    <x v="0"/>
    <x v="12"/>
    <m/>
    <s v="Direção Financeira"/>
    <x v="2"/>
    <m/>
    <x v="0"/>
    <x v="1"/>
    <x v="1"/>
    <x v="1"/>
    <x v="0"/>
    <x v="0"/>
    <x v="0"/>
    <x v="0"/>
    <x v="1"/>
    <x v="1"/>
    <x v="0"/>
    <s v="Direção Financeira"/>
    <x v="0"/>
    <x v="0"/>
    <x v="0"/>
    <x v="0"/>
    <x v="0"/>
    <x v="0"/>
    <x v="0"/>
    <x v="3"/>
    <x v="1"/>
    <x v="2"/>
    <x v="12"/>
    <x v="0"/>
    <m/>
  </r>
  <r>
    <x v="0"/>
    <n v="0"/>
    <n v="0"/>
    <n v="520096"/>
    <n v="0"/>
    <x v="7912"/>
    <x v="0"/>
    <x v="0"/>
    <x v="0"/>
    <s v="03.16.15"/>
    <x v="0"/>
    <x v="0"/>
    <x v="0"/>
    <s v="Direção Financeira"/>
    <s v="03.16.15"/>
    <s v="Direção Financeira"/>
    <s v="03.16.15"/>
    <x v="28"/>
    <x v="0"/>
    <x v="0"/>
    <x v="4"/>
    <x v="1"/>
    <x v="0"/>
    <x v="0"/>
    <x v="0"/>
    <x v="6"/>
    <s v="2021-07-??"/>
    <x v="2"/>
    <n v="520096"/>
    <x v="3"/>
    <n v="1800000"/>
    <x v="1"/>
    <n v="0"/>
    <x v="811"/>
    <m/>
    <x v="0"/>
    <x v="12"/>
    <m/>
    <s v="Direção Financeira"/>
    <x v="2"/>
    <m/>
    <x v="0"/>
    <x v="1"/>
    <x v="1"/>
    <x v="1"/>
    <x v="0"/>
    <x v="0"/>
    <x v="0"/>
    <x v="0"/>
    <x v="1"/>
    <x v="1"/>
    <x v="0"/>
    <s v="Direção Financeira"/>
    <x v="0"/>
    <x v="0"/>
    <x v="0"/>
    <x v="0"/>
    <x v="0"/>
    <x v="0"/>
    <x v="0"/>
    <x v="3"/>
    <x v="1"/>
    <x v="2"/>
    <x v="12"/>
    <x v="0"/>
    <m/>
  </r>
  <r>
    <x v="0"/>
    <n v="0"/>
    <n v="0"/>
    <n v="421858"/>
    <n v="0"/>
    <x v="7912"/>
    <x v="0"/>
    <x v="0"/>
    <x v="0"/>
    <s v="03.16.15"/>
    <x v="0"/>
    <x v="0"/>
    <x v="0"/>
    <s v="Direção Financeira"/>
    <s v="03.16.15"/>
    <s v="Direção Financeira"/>
    <s v="03.16.15"/>
    <x v="28"/>
    <x v="0"/>
    <x v="0"/>
    <x v="4"/>
    <x v="1"/>
    <x v="0"/>
    <x v="0"/>
    <x v="0"/>
    <x v="5"/>
    <s v="2021-08-??"/>
    <x v="2"/>
    <n v="421858"/>
    <x v="3"/>
    <n v="1800000"/>
    <x v="1"/>
    <n v="0"/>
    <x v="811"/>
    <m/>
    <x v="0"/>
    <x v="12"/>
    <m/>
    <s v="Direção Financeira"/>
    <x v="2"/>
    <m/>
    <x v="0"/>
    <x v="1"/>
    <x v="1"/>
    <x v="1"/>
    <x v="0"/>
    <x v="0"/>
    <x v="0"/>
    <x v="0"/>
    <x v="1"/>
    <x v="1"/>
    <x v="0"/>
    <s v="Direção Financeira"/>
    <x v="0"/>
    <x v="0"/>
    <x v="0"/>
    <x v="0"/>
    <x v="0"/>
    <x v="0"/>
    <x v="0"/>
    <x v="3"/>
    <x v="1"/>
    <x v="2"/>
    <x v="12"/>
    <x v="0"/>
    <m/>
  </r>
  <r>
    <x v="0"/>
    <n v="0"/>
    <n v="0"/>
    <n v="129806"/>
    <n v="0"/>
    <x v="7912"/>
    <x v="0"/>
    <x v="0"/>
    <x v="0"/>
    <s v="03.16.15"/>
    <x v="0"/>
    <x v="0"/>
    <x v="0"/>
    <s v="Direção Financeira"/>
    <s v="03.16.15"/>
    <s v="Direção Financeira"/>
    <s v="03.16.15"/>
    <x v="28"/>
    <x v="0"/>
    <x v="0"/>
    <x v="4"/>
    <x v="1"/>
    <x v="0"/>
    <x v="0"/>
    <x v="0"/>
    <x v="7"/>
    <s v="2021-09-??"/>
    <x v="2"/>
    <n v="129806"/>
    <x v="3"/>
    <n v="1800000"/>
    <x v="1"/>
    <n v="0"/>
    <x v="811"/>
    <m/>
    <x v="0"/>
    <x v="12"/>
    <m/>
    <s v="Direção Financeira"/>
    <x v="2"/>
    <m/>
    <x v="0"/>
    <x v="1"/>
    <x v="1"/>
    <x v="1"/>
    <x v="0"/>
    <x v="0"/>
    <x v="0"/>
    <x v="0"/>
    <x v="1"/>
    <x v="1"/>
    <x v="0"/>
    <s v="Direção Financeira"/>
    <x v="0"/>
    <x v="0"/>
    <x v="0"/>
    <x v="0"/>
    <x v="0"/>
    <x v="0"/>
    <x v="0"/>
    <x v="3"/>
    <x v="1"/>
    <x v="2"/>
    <x v="12"/>
    <x v="0"/>
    <m/>
  </r>
  <r>
    <x v="0"/>
    <n v="0"/>
    <n v="0"/>
    <n v="428981"/>
    <n v="0"/>
    <x v="7912"/>
    <x v="0"/>
    <x v="0"/>
    <x v="0"/>
    <s v="03.16.15"/>
    <x v="0"/>
    <x v="0"/>
    <x v="0"/>
    <s v="Direção Financeira"/>
    <s v="03.16.15"/>
    <s v="Direção Financeira"/>
    <s v="03.16.15"/>
    <x v="28"/>
    <x v="0"/>
    <x v="0"/>
    <x v="4"/>
    <x v="1"/>
    <x v="0"/>
    <x v="0"/>
    <x v="0"/>
    <x v="8"/>
    <s v="2021-10-??"/>
    <x v="3"/>
    <n v="428981"/>
    <x v="3"/>
    <n v="1800000"/>
    <x v="1"/>
    <n v="0"/>
    <x v="811"/>
    <m/>
    <x v="0"/>
    <x v="12"/>
    <m/>
    <s v="Direção Financeira"/>
    <x v="2"/>
    <m/>
    <x v="0"/>
    <x v="1"/>
    <x v="1"/>
    <x v="1"/>
    <x v="0"/>
    <x v="0"/>
    <x v="0"/>
    <x v="0"/>
    <x v="1"/>
    <x v="1"/>
    <x v="0"/>
    <s v="Direção Financeira"/>
    <x v="0"/>
    <x v="0"/>
    <x v="0"/>
    <x v="0"/>
    <x v="0"/>
    <x v="0"/>
    <x v="0"/>
    <x v="3"/>
    <x v="1"/>
    <x v="2"/>
    <x v="12"/>
    <x v="0"/>
    <m/>
  </r>
  <r>
    <x v="0"/>
    <n v="0"/>
    <n v="0"/>
    <n v="424547"/>
    <n v="0"/>
    <x v="7912"/>
    <x v="0"/>
    <x v="0"/>
    <x v="0"/>
    <s v="03.16.15"/>
    <x v="0"/>
    <x v="0"/>
    <x v="0"/>
    <s v="Direção Financeira"/>
    <s v="03.16.15"/>
    <s v="Direção Financeira"/>
    <s v="03.16.15"/>
    <x v="28"/>
    <x v="0"/>
    <x v="0"/>
    <x v="4"/>
    <x v="1"/>
    <x v="0"/>
    <x v="0"/>
    <x v="0"/>
    <x v="10"/>
    <s v="2021-11-??"/>
    <x v="3"/>
    <n v="424547"/>
    <x v="3"/>
    <n v="1800000"/>
    <x v="1"/>
    <n v="0"/>
    <x v="811"/>
    <m/>
    <x v="0"/>
    <x v="12"/>
    <m/>
    <s v="Direção Financeira"/>
    <x v="2"/>
    <m/>
    <x v="0"/>
    <x v="1"/>
    <x v="1"/>
    <x v="1"/>
    <x v="0"/>
    <x v="0"/>
    <x v="0"/>
    <x v="0"/>
    <x v="1"/>
    <x v="1"/>
    <x v="0"/>
    <s v="Direção Financeira"/>
    <x v="0"/>
    <x v="0"/>
    <x v="0"/>
    <x v="0"/>
    <x v="0"/>
    <x v="0"/>
    <x v="0"/>
    <x v="3"/>
    <x v="1"/>
    <x v="2"/>
    <x v="12"/>
    <x v="0"/>
    <m/>
  </r>
  <r>
    <x v="0"/>
    <n v="0"/>
    <n v="0"/>
    <n v="344530"/>
    <n v="0"/>
    <x v="7912"/>
    <x v="0"/>
    <x v="0"/>
    <x v="0"/>
    <s v="03.16.15"/>
    <x v="0"/>
    <x v="0"/>
    <x v="0"/>
    <s v="Direção Financeira"/>
    <s v="03.16.15"/>
    <s v="Direção Financeira"/>
    <s v="03.16.15"/>
    <x v="28"/>
    <x v="0"/>
    <x v="0"/>
    <x v="4"/>
    <x v="1"/>
    <x v="0"/>
    <x v="0"/>
    <x v="0"/>
    <x v="9"/>
    <s v="2021-12-??"/>
    <x v="3"/>
    <n v="344530"/>
    <x v="3"/>
    <n v="1800000"/>
    <x v="1"/>
    <n v="0"/>
    <x v="811"/>
    <m/>
    <x v="0"/>
    <x v="12"/>
    <m/>
    <s v="Direção Financeira"/>
    <x v="2"/>
    <m/>
    <x v="0"/>
    <x v="1"/>
    <x v="1"/>
    <x v="1"/>
    <x v="0"/>
    <x v="0"/>
    <x v="0"/>
    <x v="0"/>
    <x v="1"/>
    <x v="1"/>
    <x v="0"/>
    <s v="Direção Financeira"/>
    <x v="0"/>
    <x v="0"/>
    <x v="0"/>
    <x v="0"/>
    <x v="0"/>
    <x v="0"/>
    <x v="0"/>
    <x v="3"/>
    <x v="1"/>
    <x v="2"/>
    <x v="12"/>
    <x v="0"/>
    <m/>
  </r>
  <r>
    <x v="0"/>
    <n v="0"/>
    <n v="0"/>
    <n v="66111"/>
    <n v="0"/>
    <x v="7912"/>
    <x v="0"/>
    <x v="0"/>
    <x v="0"/>
    <s v="03.16.15"/>
    <x v="0"/>
    <x v="0"/>
    <x v="0"/>
    <s v="Direção Financeira"/>
    <s v="03.16.15"/>
    <s v="Direção Financeira"/>
    <s v="03.16.15"/>
    <x v="58"/>
    <x v="0"/>
    <x v="0"/>
    <x v="0"/>
    <x v="1"/>
    <x v="0"/>
    <x v="0"/>
    <x v="0"/>
    <x v="4"/>
    <s v="2021-06-??"/>
    <x v="1"/>
    <n v="66111"/>
    <x v="3"/>
    <n v="1300000"/>
    <x v="1"/>
    <n v="3000000"/>
    <x v="811"/>
    <m/>
    <x v="0"/>
    <x v="12"/>
    <m/>
    <s v="Direção Financeira"/>
    <x v="2"/>
    <m/>
    <x v="0"/>
    <x v="1"/>
    <x v="1"/>
    <x v="1"/>
    <x v="0"/>
    <x v="0"/>
    <x v="0"/>
    <x v="0"/>
    <x v="1"/>
    <x v="1"/>
    <x v="0"/>
    <s v="Direção Financeira"/>
    <x v="0"/>
    <x v="0"/>
    <x v="0"/>
    <x v="0"/>
    <x v="0"/>
    <x v="0"/>
    <x v="0"/>
    <x v="3"/>
    <x v="1"/>
    <x v="2"/>
    <x v="12"/>
    <x v="0"/>
    <m/>
  </r>
  <r>
    <x v="0"/>
    <n v="0"/>
    <n v="0"/>
    <n v="1014866"/>
    <n v="0"/>
    <x v="7912"/>
    <x v="0"/>
    <x v="0"/>
    <x v="0"/>
    <s v="03.16.15"/>
    <x v="0"/>
    <x v="0"/>
    <x v="0"/>
    <s v="Direção Financeira"/>
    <s v="03.16.15"/>
    <s v="Direção Financeira"/>
    <s v="03.16.15"/>
    <x v="58"/>
    <x v="0"/>
    <x v="0"/>
    <x v="0"/>
    <x v="1"/>
    <x v="0"/>
    <x v="0"/>
    <x v="0"/>
    <x v="6"/>
    <s v="2021-07-??"/>
    <x v="2"/>
    <n v="1014866"/>
    <x v="3"/>
    <n v="1300000"/>
    <x v="1"/>
    <n v="3000000"/>
    <x v="811"/>
    <m/>
    <x v="0"/>
    <x v="12"/>
    <m/>
    <s v="Direção Financeira"/>
    <x v="2"/>
    <m/>
    <x v="0"/>
    <x v="1"/>
    <x v="1"/>
    <x v="1"/>
    <x v="0"/>
    <x v="0"/>
    <x v="0"/>
    <x v="0"/>
    <x v="1"/>
    <x v="1"/>
    <x v="0"/>
    <s v="Direção Financeira"/>
    <x v="0"/>
    <x v="0"/>
    <x v="0"/>
    <x v="0"/>
    <x v="0"/>
    <x v="0"/>
    <x v="0"/>
    <x v="3"/>
    <x v="1"/>
    <x v="2"/>
    <x v="12"/>
    <x v="0"/>
    <m/>
  </r>
  <r>
    <x v="0"/>
    <n v="0"/>
    <n v="0"/>
    <n v="1048320"/>
    <n v="0"/>
    <x v="7912"/>
    <x v="0"/>
    <x v="0"/>
    <x v="0"/>
    <s v="03.16.15"/>
    <x v="0"/>
    <x v="0"/>
    <x v="0"/>
    <s v="Direção Financeira"/>
    <s v="03.16.15"/>
    <s v="Direção Financeira"/>
    <s v="03.16.15"/>
    <x v="58"/>
    <x v="0"/>
    <x v="0"/>
    <x v="0"/>
    <x v="1"/>
    <x v="0"/>
    <x v="0"/>
    <x v="0"/>
    <x v="5"/>
    <s v="2021-08-??"/>
    <x v="2"/>
    <n v="1048320"/>
    <x v="3"/>
    <n v="1300000"/>
    <x v="1"/>
    <n v="3000000"/>
    <x v="811"/>
    <m/>
    <x v="0"/>
    <x v="12"/>
    <m/>
    <s v="Direção Financeira"/>
    <x v="2"/>
    <m/>
    <x v="0"/>
    <x v="1"/>
    <x v="1"/>
    <x v="1"/>
    <x v="0"/>
    <x v="0"/>
    <x v="0"/>
    <x v="0"/>
    <x v="1"/>
    <x v="1"/>
    <x v="0"/>
    <s v="Direção Financeira"/>
    <x v="0"/>
    <x v="0"/>
    <x v="0"/>
    <x v="0"/>
    <x v="0"/>
    <x v="0"/>
    <x v="0"/>
    <x v="3"/>
    <x v="1"/>
    <x v="2"/>
    <x v="12"/>
    <x v="0"/>
    <m/>
  </r>
  <r>
    <x v="0"/>
    <n v="0"/>
    <n v="0"/>
    <n v="1086779"/>
    <n v="0"/>
    <x v="7912"/>
    <x v="0"/>
    <x v="0"/>
    <x v="0"/>
    <s v="03.16.15"/>
    <x v="0"/>
    <x v="0"/>
    <x v="0"/>
    <s v="Direção Financeira"/>
    <s v="03.16.15"/>
    <s v="Direção Financeira"/>
    <s v="03.16.15"/>
    <x v="58"/>
    <x v="0"/>
    <x v="0"/>
    <x v="0"/>
    <x v="1"/>
    <x v="0"/>
    <x v="0"/>
    <x v="0"/>
    <x v="7"/>
    <s v="2021-09-??"/>
    <x v="2"/>
    <n v="1086779"/>
    <x v="3"/>
    <n v="1300000"/>
    <x v="1"/>
    <n v="3000000"/>
    <x v="811"/>
    <m/>
    <x v="0"/>
    <x v="12"/>
    <m/>
    <s v="Direção Financeira"/>
    <x v="2"/>
    <m/>
    <x v="0"/>
    <x v="1"/>
    <x v="1"/>
    <x v="1"/>
    <x v="0"/>
    <x v="0"/>
    <x v="0"/>
    <x v="0"/>
    <x v="1"/>
    <x v="1"/>
    <x v="0"/>
    <s v="Direção Financeira"/>
    <x v="0"/>
    <x v="0"/>
    <x v="0"/>
    <x v="0"/>
    <x v="0"/>
    <x v="0"/>
    <x v="0"/>
    <x v="3"/>
    <x v="1"/>
    <x v="2"/>
    <x v="12"/>
    <x v="0"/>
    <m/>
  </r>
  <r>
    <x v="0"/>
    <n v="0"/>
    <n v="0"/>
    <n v="793607"/>
    <n v="0"/>
    <x v="7912"/>
    <x v="0"/>
    <x v="0"/>
    <x v="0"/>
    <s v="03.16.15"/>
    <x v="0"/>
    <x v="0"/>
    <x v="0"/>
    <s v="Direção Financeira"/>
    <s v="03.16.15"/>
    <s v="Direção Financeira"/>
    <s v="03.16.15"/>
    <x v="58"/>
    <x v="0"/>
    <x v="0"/>
    <x v="0"/>
    <x v="1"/>
    <x v="0"/>
    <x v="0"/>
    <x v="0"/>
    <x v="10"/>
    <s v="2021-11-??"/>
    <x v="3"/>
    <n v="793607"/>
    <x v="3"/>
    <n v="1300000"/>
    <x v="1"/>
    <n v="3000000"/>
    <x v="811"/>
    <m/>
    <x v="0"/>
    <x v="12"/>
    <m/>
    <s v="Direção Financeira"/>
    <x v="2"/>
    <m/>
    <x v="0"/>
    <x v="1"/>
    <x v="1"/>
    <x v="1"/>
    <x v="0"/>
    <x v="0"/>
    <x v="0"/>
    <x v="0"/>
    <x v="1"/>
    <x v="1"/>
    <x v="0"/>
    <s v="Direção Financeira"/>
    <x v="0"/>
    <x v="0"/>
    <x v="0"/>
    <x v="0"/>
    <x v="0"/>
    <x v="0"/>
    <x v="0"/>
    <x v="3"/>
    <x v="1"/>
    <x v="2"/>
    <x v="12"/>
    <x v="0"/>
    <m/>
  </r>
  <r>
    <x v="0"/>
    <n v="0"/>
    <n v="0"/>
    <n v="1614434"/>
    <n v="0"/>
    <x v="7912"/>
    <x v="0"/>
    <x v="0"/>
    <x v="0"/>
    <s v="03.16.15"/>
    <x v="0"/>
    <x v="0"/>
    <x v="0"/>
    <s v="Direção Financeira"/>
    <s v="03.16.15"/>
    <s v="Direção Financeira"/>
    <s v="03.16.15"/>
    <x v="58"/>
    <x v="0"/>
    <x v="0"/>
    <x v="0"/>
    <x v="1"/>
    <x v="0"/>
    <x v="0"/>
    <x v="0"/>
    <x v="9"/>
    <s v="2021-12-??"/>
    <x v="3"/>
    <n v="1614434"/>
    <x v="3"/>
    <n v="1300000"/>
    <x v="1"/>
    <n v="3000000"/>
    <x v="811"/>
    <m/>
    <x v="0"/>
    <x v="12"/>
    <m/>
    <s v="Direção Financeira"/>
    <x v="2"/>
    <m/>
    <x v="0"/>
    <x v="1"/>
    <x v="1"/>
    <x v="1"/>
    <x v="0"/>
    <x v="0"/>
    <x v="0"/>
    <x v="0"/>
    <x v="1"/>
    <x v="1"/>
    <x v="0"/>
    <s v="Direção Financeira"/>
    <x v="0"/>
    <x v="0"/>
    <x v="0"/>
    <x v="0"/>
    <x v="0"/>
    <x v="0"/>
    <x v="0"/>
    <x v="3"/>
    <x v="1"/>
    <x v="2"/>
    <x v="12"/>
    <x v="0"/>
    <m/>
  </r>
  <r>
    <x v="0"/>
    <n v="0"/>
    <n v="0"/>
    <n v="494420"/>
    <n v="0"/>
    <x v="7912"/>
    <x v="0"/>
    <x v="0"/>
    <x v="0"/>
    <s v="03.16.15"/>
    <x v="0"/>
    <x v="0"/>
    <x v="0"/>
    <s v="Direção Financeira"/>
    <s v="03.16.15"/>
    <s v="Direção Financeira"/>
    <s v="03.16.15"/>
    <x v="7"/>
    <x v="0"/>
    <x v="3"/>
    <x v="3"/>
    <x v="1"/>
    <x v="0"/>
    <x v="0"/>
    <x v="0"/>
    <x v="0"/>
    <s v="2021-01-??"/>
    <x v="0"/>
    <n v="494420"/>
    <x v="3"/>
    <n v="400000"/>
    <x v="1"/>
    <n v="150000"/>
    <x v="811"/>
    <m/>
    <x v="0"/>
    <x v="12"/>
    <m/>
    <s v="Direção Financeira"/>
    <x v="2"/>
    <m/>
    <x v="0"/>
    <x v="1"/>
    <x v="1"/>
    <x v="1"/>
    <x v="0"/>
    <x v="0"/>
    <x v="0"/>
    <x v="0"/>
    <x v="1"/>
    <x v="1"/>
    <x v="0"/>
    <s v="Direção Financeira"/>
    <x v="0"/>
    <x v="0"/>
    <x v="0"/>
    <x v="0"/>
    <x v="0"/>
    <x v="0"/>
    <x v="0"/>
    <x v="3"/>
    <x v="1"/>
    <x v="2"/>
    <x v="12"/>
    <x v="0"/>
    <m/>
  </r>
  <r>
    <x v="0"/>
    <n v="0"/>
    <n v="0"/>
    <n v="31230"/>
    <n v="0"/>
    <x v="7912"/>
    <x v="0"/>
    <x v="0"/>
    <x v="0"/>
    <s v="03.16.15"/>
    <x v="0"/>
    <x v="0"/>
    <x v="0"/>
    <s v="Direção Financeira"/>
    <s v="03.16.15"/>
    <s v="Direção Financeira"/>
    <s v="03.16.15"/>
    <x v="7"/>
    <x v="0"/>
    <x v="3"/>
    <x v="3"/>
    <x v="1"/>
    <x v="0"/>
    <x v="0"/>
    <x v="0"/>
    <x v="11"/>
    <s v="2021-02-??"/>
    <x v="0"/>
    <n v="31230"/>
    <x v="3"/>
    <n v="400000"/>
    <x v="1"/>
    <n v="150000"/>
    <x v="811"/>
    <m/>
    <x v="0"/>
    <x v="12"/>
    <m/>
    <s v="Direção Financeira"/>
    <x v="2"/>
    <m/>
    <x v="0"/>
    <x v="1"/>
    <x v="1"/>
    <x v="1"/>
    <x v="0"/>
    <x v="0"/>
    <x v="0"/>
    <x v="0"/>
    <x v="1"/>
    <x v="1"/>
    <x v="0"/>
    <s v="Direção Financeira"/>
    <x v="0"/>
    <x v="0"/>
    <x v="0"/>
    <x v="0"/>
    <x v="0"/>
    <x v="0"/>
    <x v="0"/>
    <x v="3"/>
    <x v="1"/>
    <x v="2"/>
    <x v="12"/>
    <x v="0"/>
    <m/>
  </r>
  <r>
    <x v="0"/>
    <n v="0"/>
    <n v="0"/>
    <n v="186725"/>
    <n v="0"/>
    <x v="7912"/>
    <x v="0"/>
    <x v="0"/>
    <x v="0"/>
    <s v="03.16.15"/>
    <x v="0"/>
    <x v="0"/>
    <x v="0"/>
    <s v="Direção Financeira"/>
    <s v="03.16.15"/>
    <s v="Direção Financeira"/>
    <s v="03.16.15"/>
    <x v="7"/>
    <x v="0"/>
    <x v="3"/>
    <x v="3"/>
    <x v="1"/>
    <x v="0"/>
    <x v="0"/>
    <x v="0"/>
    <x v="2"/>
    <s v="2021-03-??"/>
    <x v="0"/>
    <n v="186725"/>
    <x v="3"/>
    <n v="400000"/>
    <x v="1"/>
    <n v="150000"/>
    <x v="811"/>
    <m/>
    <x v="0"/>
    <x v="12"/>
    <m/>
    <s v="Direção Financeira"/>
    <x v="2"/>
    <m/>
    <x v="0"/>
    <x v="1"/>
    <x v="1"/>
    <x v="1"/>
    <x v="0"/>
    <x v="0"/>
    <x v="0"/>
    <x v="0"/>
    <x v="1"/>
    <x v="1"/>
    <x v="0"/>
    <s v="Direção Financeira"/>
    <x v="0"/>
    <x v="0"/>
    <x v="0"/>
    <x v="0"/>
    <x v="0"/>
    <x v="0"/>
    <x v="0"/>
    <x v="3"/>
    <x v="1"/>
    <x v="2"/>
    <x v="12"/>
    <x v="0"/>
    <m/>
  </r>
  <r>
    <x v="0"/>
    <n v="0"/>
    <n v="0"/>
    <n v="39438"/>
    <n v="0"/>
    <x v="7912"/>
    <x v="0"/>
    <x v="0"/>
    <x v="0"/>
    <s v="03.16.15"/>
    <x v="0"/>
    <x v="0"/>
    <x v="0"/>
    <s v="Direção Financeira"/>
    <s v="03.16.15"/>
    <s v="Direção Financeira"/>
    <s v="03.16.15"/>
    <x v="7"/>
    <x v="0"/>
    <x v="3"/>
    <x v="3"/>
    <x v="1"/>
    <x v="0"/>
    <x v="0"/>
    <x v="0"/>
    <x v="1"/>
    <s v="2021-04-??"/>
    <x v="1"/>
    <n v="39438"/>
    <x v="3"/>
    <n v="400000"/>
    <x v="1"/>
    <n v="150000"/>
    <x v="811"/>
    <m/>
    <x v="0"/>
    <x v="12"/>
    <m/>
    <s v="Direção Financeira"/>
    <x v="2"/>
    <m/>
    <x v="0"/>
    <x v="1"/>
    <x v="1"/>
    <x v="1"/>
    <x v="0"/>
    <x v="0"/>
    <x v="0"/>
    <x v="0"/>
    <x v="1"/>
    <x v="1"/>
    <x v="0"/>
    <s v="Direção Financeira"/>
    <x v="0"/>
    <x v="0"/>
    <x v="0"/>
    <x v="0"/>
    <x v="0"/>
    <x v="0"/>
    <x v="0"/>
    <x v="3"/>
    <x v="1"/>
    <x v="2"/>
    <x v="12"/>
    <x v="0"/>
    <m/>
  </r>
  <r>
    <x v="0"/>
    <n v="0"/>
    <n v="0"/>
    <n v="9650"/>
    <n v="0"/>
    <x v="7912"/>
    <x v="0"/>
    <x v="0"/>
    <x v="0"/>
    <s v="03.16.15"/>
    <x v="0"/>
    <x v="0"/>
    <x v="0"/>
    <s v="Direção Financeira"/>
    <s v="03.16.15"/>
    <s v="Direção Financeira"/>
    <s v="03.16.15"/>
    <x v="7"/>
    <x v="0"/>
    <x v="3"/>
    <x v="3"/>
    <x v="1"/>
    <x v="0"/>
    <x v="0"/>
    <x v="0"/>
    <x v="3"/>
    <s v="2021-05-??"/>
    <x v="1"/>
    <n v="9650"/>
    <x v="3"/>
    <n v="400000"/>
    <x v="1"/>
    <n v="150000"/>
    <x v="811"/>
    <m/>
    <x v="0"/>
    <x v="12"/>
    <m/>
    <s v="Direção Financeira"/>
    <x v="2"/>
    <m/>
    <x v="0"/>
    <x v="1"/>
    <x v="1"/>
    <x v="1"/>
    <x v="0"/>
    <x v="0"/>
    <x v="0"/>
    <x v="0"/>
    <x v="1"/>
    <x v="1"/>
    <x v="0"/>
    <s v="Direção Financeira"/>
    <x v="0"/>
    <x v="0"/>
    <x v="0"/>
    <x v="0"/>
    <x v="0"/>
    <x v="0"/>
    <x v="0"/>
    <x v="3"/>
    <x v="1"/>
    <x v="2"/>
    <x v="12"/>
    <x v="0"/>
    <m/>
  </r>
  <r>
    <x v="0"/>
    <n v="0"/>
    <n v="0"/>
    <n v="29000"/>
    <n v="0"/>
    <x v="7912"/>
    <x v="0"/>
    <x v="0"/>
    <x v="0"/>
    <s v="03.16.15"/>
    <x v="0"/>
    <x v="0"/>
    <x v="0"/>
    <s v="Direção Financeira"/>
    <s v="03.16.15"/>
    <s v="Direção Financeira"/>
    <s v="03.16.15"/>
    <x v="7"/>
    <x v="0"/>
    <x v="3"/>
    <x v="3"/>
    <x v="1"/>
    <x v="0"/>
    <x v="0"/>
    <x v="0"/>
    <x v="4"/>
    <s v="2021-06-??"/>
    <x v="1"/>
    <n v="29000"/>
    <x v="3"/>
    <n v="400000"/>
    <x v="1"/>
    <n v="150000"/>
    <x v="811"/>
    <m/>
    <x v="0"/>
    <x v="12"/>
    <m/>
    <s v="Direção Financeira"/>
    <x v="2"/>
    <m/>
    <x v="0"/>
    <x v="1"/>
    <x v="1"/>
    <x v="1"/>
    <x v="0"/>
    <x v="0"/>
    <x v="0"/>
    <x v="0"/>
    <x v="1"/>
    <x v="1"/>
    <x v="0"/>
    <s v="Direção Financeira"/>
    <x v="0"/>
    <x v="0"/>
    <x v="0"/>
    <x v="0"/>
    <x v="0"/>
    <x v="0"/>
    <x v="0"/>
    <x v="3"/>
    <x v="1"/>
    <x v="2"/>
    <x v="12"/>
    <x v="0"/>
    <m/>
  </r>
  <r>
    <x v="0"/>
    <n v="0"/>
    <n v="0"/>
    <n v="149645"/>
    <n v="0"/>
    <x v="7912"/>
    <x v="0"/>
    <x v="0"/>
    <x v="0"/>
    <s v="03.16.15"/>
    <x v="0"/>
    <x v="0"/>
    <x v="0"/>
    <s v="Direção Financeira"/>
    <s v="03.16.15"/>
    <s v="Direção Financeira"/>
    <s v="03.16.15"/>
    <x v="7"/>
    <x v="0"/>
    <x v="3"/>
    <x v="3"/>
    <x v="1"/>
    <x v="0"/>
    <x v="0"/>
    <x v="0"/>
    <x v="6"/>
    <s v="2021-07-??"/>
    <x v="2"/>
    <n v="149645"/>
    <x v="3"/>
    <n v="400000"/>
    <x v="1"/>
    <n v="150000"/>
    <x v="811"/>
    <m/>
    <x v="0"/>
    <x v="12"/>
    <m/>
    <s v="Direção Financeira"/>
    <x v="2"/>
    <m/>
    <x v="0"/>
    <x v="1"/>
    <x v="1"/>
    <x v="1"/>
    <x v="0"/>
    <x v="0"/>
    <x v="0"/>
    <x v="0"/>
    <x v="1"/>
    <x v="1"/>
    <x v="0"/>
    <s v="Direção Financeira"/>
    <x v="0"/>
    <x v="0"/>
    <x v="0"/>
    <x v="0"/>
    <x v="0"/>
    <x v="0"/>
    <x v="0"/>
    <x v="3"/>
    <x v="1"/>
    <x v="2"/>
    <x v="12"/>
    <x v="0"/>
    <m/>
  </r>
  <r>
    <x v="0"/>
    <n v="0"/>
    <n v="0"/>
    <n v="286515"/>
    <n v="0"/>
    <x v="7912"/>
    <x v="0"/>
    <x v="0"/>
    <x v="0"/>
    <s v="03.16.15"/>
    <x v="0"/>
    <x v="0"/>
    <x v="0"/>
    <s v="Direção Financeira"/>
    <s v="03.16.15"/>
    <s v="Direção Financeira"/>
    <s v="03.16.15"/>
    <x v="7"/>
    <x v="0"/>
    <x v="3"/>
    <x v="3"/>
    <x v="1"/>
    <x v="0"/>
    <x v="0"/>
    <x v="0"/>
    <x v="5"/>
    <s v="2021-08-??"/>
    <x v="2"/>
    <n v="286515"/>
    <x v="3"/>
    <n v="400000"/>
    <x v="1"/>
    <n v="150000"/>
    <x v="811"/>
    <m/>
    <x v="0"/>
    <x v="12"/>
    <m/>
    <s v="Direção Financeira"/>
    <x v="2"/>
    <m/>
    <x v="0"/>
    <x v="1"/>
    <x v="1"/>
    <x v="1"/>
    <x v="0"/>
    <x v="0"/>
    <x v="0"/>
    <x v="0"/>
    <x v="1"/>
    <x v="1"/>
    <x v="0"/>
    <s v="Direção Financeira"/>
    <x v="0"/>
    <x v="0"/>
    <x v="0"/>
    <x v="0"/>
    <x v="0"/>
    <x v="0"/>
    <x v="0"/>
    <x v="3"/>
    <x v="1"/>
    <x v="2"/>
    <x v="12"/>
    <x v="0"/>
    <m/>
  </r>
  <r>
    <x v="0"/>
    <n v="0"/>
    <n v="0"/>
    <n v="5385"/>
    <n v="0"/>
    <x v="7912"/>
    <x v="0"/>
    <x v="0"/>
    <x v="0"/>
    <s v="03.16.15"/>
    <x v="0"/>
    <x v="0"/>
    <x v="0"/>
    <s v="Direção Financeira"/>
    <s v="03.16.15"/>
    <s v="Direção Financeira"/>
    <s v="03.16.15"/>
    <x v="7"/>
    <x v="0"/>
    <x v="3"/>
    <x v="3"/>
    <x v="1"/>
    <x v="0"/>
    <x v="0"/>
    <x v="0"/>
    <x v="7"/>
    <s v="2021-09-??"/>
    <x v="2"/>
    <n v="5385"/>
    <x v="3"/>
    <n v="400000"/>
    <x v="1"/>
    <n v="150000"/>
    <x v="811"/>
    <m/>
    <x v="0"/>
    <x v="12"/>
    <m/>
    <s v="Direção Financeira"/>
    <x v="2"/>
    <m/>
    <x v="0"/>
    <x v="1"/>
    <x v="1"/>
    <x v="1"/>
    <x v="0"/>
    <x v="0"/>
    <x v="0"/>
    <x v="0"/>
    <x v="1"/>
    <x v="1"/>
    <x v="0"/>
    <s v="Direção Financeira"/>
    <x v="0"/>
    <x v="0"/>
    <x v="0"/>
    <x v="0"/>
    <x v="0"/>
    <x v="0"/>
    <x v="0"/>
    <x v="3"/>
    <x v="1"/>
    <x v="2"/>
    <x v="12"/>
    <x v="0"/>
    <m/>
  </r>
  <r>
    <x v="0"/>
    <n v="0"/>
    <n v="0"/>
    <n v="96547"/>
    <n v="0"/>
    <x v="7912"/>
    <x v="0"/>
    <x v="0"/>
    <x v="0"/>
    <s v="03.16.15"/>
    <x v="0"/>
    <x v="0"/>
    <x v="0"/>
    <s v="Direção Financeira"/>
    <s v="03.16.15"/>
    <s v="Direção Financeira"/>
    <s v="03.16.15"/>
    <x v="7"/>
    <x v="0"/>
    <x v="3"/>
    <x v="3"/>
    <x v="1"/>
    <x v="0"/>
    <x v="0"/>
    <x v="0"/>
    <x v="8"/>
    <s v="2021-10-??"/>
    <x v="3"/>
    <n v="96547"/>
    <x v="3"/>
    <n v="400000"/>
    <x v="1"/>
    <n v="150000"/>
    <x v="811"/>
    <m/>
    <x v="0"/>
    <x v="12"/>
    <m/>
    <s v="Direção Financeira"/>
    <x v="2"/>
    <m/>
    <x v="0"/>
    <x v="1"/>
    <x v="1"/>
    <x v="1"/>
    <x v="0"/>
    <x v="0"/>
    <x v="0"/>
    <x v="0"/>
    <x v="1"/>
    <x v="1"/>
    <x v="0"/>
    <s v="Direção Financeira"/>
    <x v="0"/>
    <x v="0"/>
    <x v="0"/>
    <x v="0"/>
    <x v="0"/>
    <x v="0"/>
    <x v="0"/>
    <x v="3"/>
    <x v="1"/>
    <x v="2"/>
    <x v="12"/>
    <x v="0"/>
    <m/>
  </r>
  <r>
    <x v="0"/>
    <n v="0"/>
    <n v="0"/>
    <n v="207185"/>
    <n v="0"/>
    <x v="7912"/>
    <x v="0"/>
    <x v="0"/>
    <x v="0"/>
    <s v="03.16.15"/>
    <x v="0"/>
    <x v="0"/>
    <x v="0"/>
    <s v="Direção Financeira"/>
    <s v="03.16.15"/>
    <s v="Direção Financeira"/>
    <s v="03.16.15"/>
    <x v="7"/>
    <x v="0"/>
    <x v="3"/>
    <x v="3"/>
    <x v="1"/>
    <x v="0"/>
    <x v="0"/>
    <x v="0"/>
    <x v="10"/>
    <s v="2021-11-??"/>
    <x v="3"/>
    <n v="207185"/>
    <x v="3"/>
    <n v="400000"/>
    <x v="1"/>
    <n v="150000"/>
    <x v="811"/>
    <m/>
    <x v="0"/>
    <x v="12"/>
    <m/>
    <s v="Direção Financeira"/>
    <x v="2"/>
    <m/>
    <x v="0"/>
    <x v="1"/>
    <x v="1"/>
    <x v="1"/>
    <x v="0"/>
    <x v="0"/>
    <x v="0"/>
    <x v="0"/>
    <x v="1"/>
    <x v="1"/>
    <x v="0"/>
    <s v="Direção Financeira"/>
    <x v="0"/>
    <x v="0"/>
    <x v="0"/>
    <x v="0"/>
    <x v="0"/>
    <x v="0"/>
    <x v="0"/>
    <x v="3"/>
    <x v="1"/>
    <x v="2"/>
    <x v="12"/>
    <x v="0"/>
    <m/>
  </r>
  <r>
    <x v="0"/>
    <n v="0"/>
    <n v="0"/>
    <n v="165897"/>
    <n v="0"/>
    <x v="7912"/>
    <x v="0"/>
    <x v="0"/>
    <x v="0"/>
    <s v="03.16.15"/>
    <x v="0"/>
    <x v="0"/>
    <x v="0"/>
    <s v="Direção Financeira"/>
    <s v="03.16.15"/>
    <s v="Direção Financeira"/>
    <s v="03.16.15"/>
    <x v="7"/>
    <x v="0"/>
    <x v="3"/>
    <x v="3"/>
    <x v="1"/>
    <x v="0"/>
    <x v="0"/>
    <x v="0"/>
    <x v="9"/>
    <s v="2021-12-??"/>
    <x v="3"/>
    <n v="165897"/>
    <x v="3"/>
    <n v="400000"/>
    <x v="1"/>
    <n v="150000"/>
    <x v="811"/>
    <m/>
    <x v="0"/>
    <x v="12"/>
    <m/>
    <s v="Direção Financeira"/>
    <x v="2"/>
    <m/>
    <x v="0"/>
    <x v="1"/>
    <x v="1"/>
    <x v="1"/>
    <x v="0"/>
    <x v="0"/>
    <x v="0"/>
    <x v="0"/>
    <x v="1"/>
    <x v="1"/>
    <x v="0"/>
    <s v="Direção Financeira"/>
    <x v="0"/>
    <x v="0"/>
    <x v="0"/>
    <x v="0"/>
    <x v="0"/>
    <x v="0"/>
    <x v="0"/>
    <x v="3"/>
    <x v="1"/>
    <x v="2"/>
    <x v="12"/>
    <x v="0"/>
    <m/>
  </r>
  <r>
    <x v="0"/>
    <n v="0"/>
    <n v="0"/>
    <n v="56720"/>
    <n v="0"/>
    <x v="7912"/>
    <x v="0"/>
    <x v="1"/>
    <x v="0"/>
    <s v="03.03.10"/>
    <x v="10"/>
    <x v="0"/>
    <x v="3"/>
    <s v="Receitas Da Câmara"/>
    <s v="03.03.10"/>
    <s v="Receitas Da Câmara"/>
    <s v="03.03.10"/>
    <x v="14"/>
    <x v="0"/>
    <x v="4"/>
    <x v="6"/>
    <x v="1"/>
    <x v="0"/>
    <x v="1"/>
    <x v="0"/>
    <x v="0"/>
    <s v="2021-01-??"/>
    <x v="0"/>
    <n v="56720"/>
    <x v="3"/>
    <n v="0"/>
    <x v="1"/>
    <n v="0"/>
    <x v="811"/>
    <m/>
    <x v="0"/>
    <x v="12"/>
    <m/>
    <s v="Receitas Da Câmara"/>
    <x v="2"/>
    <s v="RDC"/>
    <x v="0"/>
    <x v="1"/>
    <x v="1"/>
    <x v="1"/>
    <x v="0"/>
    <x v="0"/>
    <x v="0"/>
    <x v="0"/>
    <x v="1"/>
    <x v="1"/>
    <x v="0"/>
    <s v="Receitas Da Câmara"/>
    <x v="0"/>
    <x v="0"/>
    <x v="0"/>
    <x v="0"/>
    <x v="0"/>
    <x v="0"/>
    <x v="0"/>
    <x v="3"/>
    <x v="1"/>
    <x v="2"/>
    <x v="12"/>
    <x v="0"/>
    <m/>
  </r>
  <r>
    <x v="0"/>
    <n v="0"/>
    <n v="0"/>
    <n v="13750"/>
    <n v="0"/>
    <x v="7912"/>
    <x v="0"/>
    <x v="1"/>
    <x v="0"/>
    <s v="03.03.10"/>
    <x v="10"/>
    <x v="0"/>
    <x v="3"/>
    <s v="Receitas Da Câmara"/>
    <s v="03.03.10"/>
    <s v="Receitas Da Câmara"/>
    <s v="03.03.10"/>
    <x v="14"/>
    <x v="0"/>
    <x v="4"/>
    <x v="6"/>
    <x v="1"/>
    <x v="0"/>
    <x v="1"/>
    <x v="0"/>
    <x v="11"/>
    <s v="2021-02-??"/>
    <x v="0"/>
    <n v="13750"/>
    <x v="3"/>
    <n v="0"/>
    <x v="1"/>
    <n v="0"/>
    <x v="811"/>
    <m/>
    <x v="0"/>
    <x v="12"/>
    <m/>
    <s v="Receitas Da Câmara"/>
    <x v="2"/>
    <s v="RDC"/>
    <x v="0"/>
    <x v="1"/>
    <x v="1"/>
    <x v="1"/>
    <x v="0"/>
    <x v="0"/>
    <x v="0"/>
    <x v="0"/>
    <x v="1"/>
    <x v="1"/>
    <x v="0"/>
    <s v="Receitas Da Câmara"/>
    <x v="0"/>
    <x v="0"/>
    <x v="0"/>
    <x v="0"/>
    <x v="0"/>
    <x v="0"/>
    <x v="0"/>
    <x v="3"/>
    <x v="1"/>
    <x v="2"/>
    <x v="12"/>
    <x v="0"/>
    <m/>
  </r>
  <r>
    <x v="0"/>
    <n v="0"/>
    <n v="0"/>
    <n v="44030"/>
    <n v="0"/>
    <x v="7912"/>
    <x v="0"/>
    <x v="1"/>
    <x v="0"/>
    <s v="03.03.10"/>
    <x v="10"/>
    <x v="0"/>
    <x v="3"/>
    <s v="Receitas Da Câmara"/>
    <s v="03.03.10"/>
    <s v="Receitas Da Câmara"/>
    <s v="03.03.10"/>
    <x v="14"/>
    <x v="0"/>
    <x v="4"/>
    <x v="6"/>
    <x v="1"/>
    <x v="0"/>
    <x v="1"/>
    <x v="0"/>
    <x v="2"/>
    <s v="2021-03-??"/>
    <x v="0"/>
    <n v="44030"/>
    <x v="3"/>
    <n v="0"/>
    <x v="1"/>
    <n v="0"/>
    <x v="811"/>
    <m/>
    <x v="0"/>
    <x v="12"/>
    <m/>
    <s v="Receitas Da Câmara"/>
    <x v="2"/>
    <s v="RDC"/>
    <x v="0"/>
    <x v="1"/>
    <x v="1"/>
    <x v="1"/>
    <x v="0"/>
    <x v="0"/>
    <x v="0"/>
    <x v="0"/>
    <x v="1"/>
    <x v="1"/>
    <x v="0"/>
    <s v="Receitas Da Câmara"/>
    <x v="0"/>
    <x v="0"/>
    <x v="0"/>
    <x v="0"/>
    <x v="0"/>
    <x v="0"/>
    <x v="0"/>
    <x v="3"/>
    <x v="1"/>
    <x v="2"/>
    <x v="12"/>
    <x v="0"/>
    <m/>
  </r>
  <r>
    <x v="0"/>
    <n v="0"/>
    <n v="0"/>
    <n v="28460"/>
    <n v="0"/>
    <x v="7912"/>
    <x v="0"/>
    <x v="1"/>
    <x v="0"/>
    <s v="03.03.10"/>
    <x v="10"/>
    <x v="0"/>
    <x v="3"/>
    <s v="Receitas Da Câmara"/>
    <s v="03.03.10"/>
    <s v="Receitas Da Câmara"/>
    <s v="03.03.10"/>
    <x v="14"/>
    <x v="0"/>
    <x v="4"/>
    <x v="6"/>
    <x v="1"/>
    <x v="0"/>
    <x v="1"/>
    <x v="0"/>
    <x v="1"/>
    <s v="2021-04-??"/>
    <x v="1"/>
    <n v="28460"/>
    <x v="3"/>
    <n v="0"/>
    <x v="1"/>
    <n v="0"/>
    <x v="811"/>
    <m/>
    <x v="0"/>
    <x v="12"/>
    <m/>
    <s v="Receitas Da Câmara"/>
    <x v="2"/>
    <s v="RDC"/>
    <x v="0"/>
    <x v="1"/>
    <x v="1"/>
    <x v="1"/>
    <x v="0"/>
    <x v="0"/>
    <x v="0"/>
    <x v="0"/>
    <x v="1"/>
    <x v="1"/>
    <x v="0"/>
    <s v="Receitas Da Câmara"/>
    <x v="0"/>
    <x v="0"/>
    <x v="0"/>
    <x v="0"/>
    <x v="0"/>
    <x v="0"/>
    <x v="0"/>
    <x v="3"/>
    <x v="1"/>
    <x v="2"/>
    <x v="12"/>
    <x v="0"/>
    <m/>
  </r>
  <r>
    <x v="0"/>
    <n v="0"/>
    <n v="0"/>
    <n v="29590"/>
    <n v="0"/>
    <x v="7912"/>
    <x v="0"/>
    <x v="1"/>
    <x v="0"/>
    <s v="03.03.10"/>
    <x v="10"/>
    <x v="0"/>
    <x v="3"/>
    <s v="Receitas Da Câmara"/>
    <s v="03.03.10"/>
    <s v="Receitas Da Câmara"/>
    <s v="03.03.10"/>
    <x v="14"/>
    <x v="0"/>
    <x v="4"/>
    <x v="6"/>
    <x v="1"/>
    <x v="0"/>
    <x v="1"/>
    <x v="0"/>
    <x v="3"/>
    <s v="2021-05-??"/>
    <x v="1"/>
    <n v="29590"/>
    <x v="3"/>
    <n v="0"/>
    <x v="1"/>
    <n v="0"/>
    <x v="811"/>
    <m/>
    <x v="0"/>
    <x v="12"/>
    <m/>
    <s v="Receitas Da Câmara"/>
    <x v="2"/>
    <s v="RDC"/>
    <x v="0"/>
    <x v="1"/>
    <x v="1"/>
    <x v="1"/>
    <x v="0"/>
    <x v="0"/>
    <x v="0"/>
    <x v="0"/>
    <x v="1"/>
    <x v="1"/>
    <x v="0"/>
    <s v="Receitas Da Câmara"/>
    <x v="0"/>
    <x v="0"/>
    <x v="0"/>
    <x v="0"/>
    <x v="0"/>
    <x v="0"/>
    <x v="0"/>
    <x v="3"/>
    <x v="1"/>
    <x v="2"/>
    <x v="12"/>
    <x v="0"/>
    <m/>
  </r>
  <r>
    <x v="0"/>
    <n v="0"/>
    <n v="0"/>
    <n v="37220"/>
    <n v="0"/>
    <x v="7912"/>
    <x v="0"/>
    <x v="1"/>
    <x v="0"/>
    <s v="03.03.10"/>
    <x v="10"/>
    <x v="0"/>
    <x v="3"/>
    <s v="Receitas Da Câmara"/>
    <s v="03.03.10"/>
    <s v="Receitas Da Câmara"/>
    <s v="03.03.10"/>
    <x v="14"/>
    <x v="0"/>
    <x v="4"/>
    <x v="6"/>
    <x v="1"/>
    <x v="0"/>
    <x v="1"/>
    <x v="0"/>
    <x v="4"/>
    <s v="2021-06-??"/>
    <x v="1"/>
    <n v="37220"/>
    <x v="3"/>
    <n v="0"/>
    <x v="1"/>
    <n v="0"/>
    <x v="811"/>
    <m/>
    <x v="0"/>
    <x v="12"/>
    <m/>
    <s v="Receitas Da Câmara"/>
    <x v="2"/>
    <s v="RDC"/>
    <x v="0"/>
    <x v="1"/>
    <x v="1"/>
    <x v="1"/>
    <x v="0"/>
    <x v="0"/>
    <x v="0"/>
    <x v="0"/>
    <x v="1"/>
    <x v="1"/>
    <x v="0"/>
    <s v="Receitas Da Câmara"/>
    <x v="0"/>
    <x v="0"/>
    <x v="0"/>
    <x v="0"/>
    <x v="0"/>
    <x v="0"/>
    <x v="0"/>
    <x v="3"/>
    <x v="1"/>
    <x v="2"/>
    <x v="12"/>
    <x v="0"/>
    <m/>
  </r>
  <r>
    <x v="0"/>
    <n v="0"/>
    <n v="0"/>
    <n v="272960"/>
    <n v="0"/>
    <x v="7912"/>
    <x v="0"/>
    <x v="1"/>
    <x v="0"/>
    <s v="03.03.10"/>
    <x v="10"/>
    <x v="0"/>
    <x v="3"/>
    <s v="Receitas Da Câmara"/>
    <s v="03.03.10"/>
    <s v="Receitas Da Câmara"/>
    <s v="03.03.10"/>
    <x v="14"/>
    <x v="0"/>
    <x v="4"/>
    <x v="6"/>
    <x v="1"/>
    <x v="0"/>
    <x v="1"/>
    <x v="0"/>
    <x v="6"/>
    <s v="2021-07-??"/>
    <x v="2"/>
    <n v="272960"/>
    <x v="3"/>
    <n v="0"/>
    <x v="1"/>
    <n v="0"/>
    <x v="811"/>
    <m/>
    <x v="0"/>
    <x v="12"/>
    <m/>
    <s v="Receitas Da Câmara"/>
    <x v="2"/>
    <s v="RDC"/>
    <x v="0"/>
    <x v="1"/>
    <x v="1"/>
    <x v="1"/>
    <x v="0"/>
    <x v="0"/>
    <x v="0"/>
    <x v="0"/>
    <x v="1"/>
    <x v="1"/>
    <x v="0"/>
    <s v="Receitas Da Câmara"/>
    <x v="0"/>
    <x v="0"/>
    <x v="0"/>
    <x v="0"/>
    <x v="0"/>
    <x v="0"/>
    <x v="0"/>
    <x v="3"/>
    <x v="1"/>
    <x v="2"/>
    <x v="12"/>
    <x v="0"/>
    <m/>
  </r>
  <r>
    <x v="0"/>
    <n v="0"/>
    <n v="0"/>
    <n v="3528723"/>
    <n v="0"/>
    <x v="7912"/>
    <x v="0"/>
    <x v="1"/>
    <x v="0"/>
    <s v="03.03.10"/>
    <x v="10"/>
    <x v="0"/>
    <x v="3"/>
    <s v="Receitas Da Câmara"/>
    <s v="03.03.10"/>
    <s v="Receitas Da Câmara"/>
    <s v="03.03.10"/>
    <x v="14"/>
    <x v="0"/>
    <x v="4"/>
    <x v="6"/>
    <x v="1"/>
    <x v="0"/>
    <x v="1"/>
    <x v="0"/>
    <x v="5"/>
    <s v="2021-08-??"/>
    <x v="2"/>
    <n v="3528723"/>
    <x v="3"/>
    <n v="0"/>
    <x v="1"/>
    <n v="0"/>
    <x v="811"/>
    <m/>
    <x v="0"/>
    <x v="12"/>
    <m/>
    <s v="Receitas Da Câmara"/>
    <x v="2"/>
    <s v="RDC"/>
    <x v="0"/>
    <x v="1"/>
    <x v="1"/>
    <x v="1"/>
    <x v="0"/>
    <x v="0"/>
    <x v="0"/>
    <x v="0"/>
    <x v="1"/>
    <x v="1"/>
    <x v="0"/>
    <s v="Receitas Da Câmara"/>
    <x v="0"/>
    <x v="0"/>
    <x v="0"/>
    <x v="0"/>
    <x v="0"/>
    <x v="0"/>
    <x v="0"/>
    <x v="3"/>
    <x v="1"/>
    <x v="2"/>
    <x v="12"/>
    <x v="0"/>
    <m/>
  </r>
  <r>
    <x v="0"/>
    <n v="0"/>
    <n v="0"/>
    <n v="1968290"/>
    <n v="0"/>
    <x v="7912"/>
    <x v="0"/>
    <x v="1"/>
    <x v="0"/>
    <s v="03.03.10"/>
    <x v="10"/>
    <x v="0"/>
    <x v="3"/>
    <s v="Receitas Da Câmara"/>
    <s v="03.03.10"/>
    <s v="Receitas Da Câmara"/>
    <s v="03.03.10"/>
    <x v="14"/>
    <x v="0"/>
    <x v="4"/>
    <x v="6"/>
    <x v="1"/>
    <x v="0"/>
    <x v="1"/>
    <x v="0"/>
    <x v="7"/>
    <s v="2021-09-??"/>
    <x v="2"/>
    <n v="1968290"/>
    <x v="3"/>
    <n v="0"/>
    <x v="1"/>
    <n v="0"/>
    <x v="811"/>
    <m/>
    <x v="0"/>
    <x v="12"/>
    <m/>
    <s v="Receitas Da Câmara"/>
    <x v="2"/>
    <s v="RDC"/>
    <x v="0"/>
    <x v="1"/>
    <x v="1"/>
    <x v="1"/>
    <x v="0"/>
    <x v="0"/>
    <x v="0"/>
    <x v="0"/>
    <x v="1"/>
    <x v="1"/>
    <x v="0"/>
    <s v="Receitas Da Câmara"/>
    <x v="0"/>
    <x v="0"/>
    <x v="0"/>
    <x v="0"/>
    <x v="0"/>
    <x v="0"/>
    <x v="0"/>
    <x v="3"/>
    <x v="1"/>
    <x v="2"/>
    <x v="12"/>
    <x v="0"/>
    <m/>
  </r>
  <r>
    <x v="0"/>
    <n v="0"/>
    <n v="0"/>
    <n v="1055100"/>
    <n v="0"/>
    <x v="7912"/>
    <x v="0"/>
    <x v="1"/>
    <x v="0"/>
    <s v="03.03.10"/>
    <x v="10"/>
    <x v="0"/>
    <x v="3"/>
    <s v="Receitas Da Câmara"/>
    <s v="03.03.10"/>
    <s v="Receitas Da Câmara"/>
    <s v="03.03.10"/>
    <x v="14"/>
    <x v="0"/>
    <x v="4"/>
    <x v="6"/>
    <x v="1"/>
    <x v="0"/>
    <x v="1"/>
    <x v="0"/>
    <x v="8"/>
    <s v="2021-10-??"/>
    <x v="3"/>
    <n v="1055100"/>
    <x v="3"/>
    <n v="0"/>
    <x v="1"/>
    <n v="0"/>
    <x v="811"/>
    <m/>
    <x v="0"/>
    <x v="12"/>
    <m/>
    <s v="Receitas Da Câmara"/>
    <x v="2"/>
    <s v="RDC"/>
    <x v="0"/>
    <x v="1"/>
    <x v="1"/>
    <x v="1"/>
    <x v="0"/>
    <x v="0"/>
    <x v="0"/>
    <x v="0"/>
    <x v="1"/>
    <x v="1"/>
    <x v="0"/>
    <s v="Receitas Da Câmara"/>
    <x v="0"/>
    <x v="0"/>
    <x v="0"/>
    <x v="0"/>
    <x v="0"/>
    <x v="0"/>
    <x v="0"/>
    <x v="3"/>
    <x v="1"/>
    <x v="2"/>
    <x v="12"/>
    <x v="0"/>
    <m/>
  </r>
  <r>
    <x v="0"/>
    <n v="0"/>
    <n v="0"/>
    <n v="333150"/>
    <n v="0"/>
    <x v="7912"/>
    <x v="0"/>
    <x v="1"/>
    <x v="0"/>
    <s v="03.03.10"/>
    <x v="10"/>
    <x v="0"/>
    <x v="3"/>
    <s v="Receitas Da Câmara"/>
    <s v="03.03.10"/>
    <s v="Receitas Da Câmara"/>
    <s v="03.03.10"/>
    <x v="14"/>
    <x v="0"/>
    <x v="4"/>
    <x v="6"/>
    <x v="1"/>
    <x v="0"/>
    <x v="1"/>
    <x v="0"/>
    <x v="10"/>
    <s v="2021-11-??"/>
    <x v="3"/>
    <n v="333150"/>
    <x v="3"/>
    <n v="0"/>
    <x v="1"/>
    <n v="0"/>
    <x v="811"/>
    <m/>
    <x v="0"/>
    <x v="12"/>
    <m/>
    <s v="Receitas Da Câmara"/>
    <x v="2"/>
    <s v="RDC"/>
    <x v="0"/>
    <x v="1"/>
    <x v="1"/>
    <x v="1"/>
    <x v="0"/>
    <x v="0"/>
    <x v="0"/>
    <x v="0"/>
    <x v="1"/>
    <x v="1"/>
    <x v="0"/>
    <s v="Receitas Da Câmara"/>
    <x v="0"/>
    <x v="0"/>
    <x v="0"/>
    <x v="0"/>
    <x v="0"/>
    <x v="0"/>
    <x v="0"/>
    <x v="3"/>
    <x v="1"/>
    <x v="2"/>
    <x v="12"/>
    <x v="0"/>
    <m/>
  </r>
  <r>
    <x v="0"/>
    <n v="0"/>
    <n v="0"/>
    <n v="913963"/>
    <n v="0"/>
    <x v="7912"/>
    <x v="0"/>
    <x v="1"/>
    <x v="0"/>
    <s v="03.03.10"/>
    <x v="10"/>
    <x v="0"/>
    <x v="3"/>
    <s v="Receitas Da Câmara"/>
    <s v="03.03.10"/>
    <s v="Receitas Da Câmara"/>
    <s v="03.03.10"/>
    <x v="14"/>
    <x v="0"/>
    <x v="4"/>
    <x v="6"/>
    <x v="1"/>
    <x v="0"/>
    <x v="1"/>
    <x v="0"/>
    <x v="9"/>
    <s v="2021-12-??"/>
    <x v="3"/>
    <n v="913963"/>
    <x v="3"/>
    <n v="0"/>
    <x v="1"/>
    <n v="0"/>
    <x v="811"/>
    <m/>
    <x v="0"/>
    <x v="12"/>
    <m/>
    <s v="Receitas Da Câmara"/>
    <x v="2"/>
    <s v="RDC"/>
    <x v="0"/>
    <x v="1"/>
    <x v="1"/>
    <x v="1"/>
    <x v="0"/>
    <x v="0"/>
    <x v="0"/>
    <x v="0"/>
    <x v="1"/>
    <x v="1"/>
    <x v="0"/>
    <s v="Receitas Da Câmara"/>
    <x v="0"/>
    <x v="0"/>
    <x v="0"/>
    <x v="0"/>
    <x v="0"/>
    <x v="0"/>
    <x v="0"/>
    <x v="3"/>
    <x v="1"/>
    <x v="2"/>
    <x v="12"/>
    <x v="0"/>
    <m/>
  </r>
  <r>
    <x v="0"/>
    <n v="0"/>
    <n v="0"/>
    <n v="227000"/>
    <n v="0"/>
    <x v="7912"/>
    <x v="0"/>
    <x v="1"/>
    <x v="0"/>
    <s v="03.03.10"/>
    <x v="10"/>
    <x v="0"/>
    <x v="3"/>
    <s v="Receitas Da Câmara"/>
    <s v="03.03.10"/>
    <s v="Receitas Da Câmara"/>
    <s v="03.03.10"/>
    <x v="12"/>
    <x v="0"/>
    <x v="4"/>
    <x v="6"/>
    <x v="1"/>
    <x v="0"/>
    <x v="1"/>
    <x v="0"/>
    <x v="0"/>
    <s v="2021-01-??"/>
    <x v="0"/>
    <n v="227000"/>
    <x v="3"/>
    <n v="0"/>
    <x v="1"/>
    <n v="0"/>
    <x v="811"/>
    <m/>
    <x v="0"/>
    <x v="12"/>
    <m/>
    <s v="Receitas Da Câmara"/>
    <x v="2"/>
    <s v="RDC"/>
    <x v="0"/>
    <x v="1"/>
    <x v="1"/>
    <x v="1"/>
    <x v="0"/>
    <x v="0"/>
    <x v="0"/>
    <x v="0"/>
    <x v="1"/>
    <x v="1"/>
    <x v="0"/>
    <s v="Receitas Da Câmara"/>
    <x v="0"/>
    <x v="0"/>
    <x v="0"/>
    <x v="0"/>
    <x v="0"/>
    <x v="0"/>
    <x v="0"/>
    <x v="3"/>
    <x v="1"/>
    <x v="2"/>
    <x v="12"/>
    <x v="0"/>
    <m/>
  </r>
  <r>
    <x v="0"/>
    <n v="0"/>
    <n v="0"/>
    <n v="339750"/>
    <n v="0"/>
    <x v="7912"/>
    <x v="0"/>
    <x v="1"/>
    <x v="0"/>
    <s v="03.03.10"/>
    <x v="10"/>
    <x v="0"/>
    <x v="3"/>
    <s v="Receitas Da Câmara"/>
    <s v="03.03.10"/>
    <s v="Receitas Da Câmara"/>
    <s v="03.03.10"/>
    <x v="12"/>
    <x v="0"/>
    <x v="4"/>
    <x v="6"/>
    <x v="1"/>
    <x v="0"/>
    <x v="1"/>
    <x v="0"/>
    <x v="11"/>
    <s v="2021-02-??"/>
    <x v="0"/>
    <n v="339750"/>
    <x v="3"/>
    <n v="0"/>
    <x v="1"/>
    <n v="0"/>
    <x v="811"/>
    <m/>
    <x v="0"/>
    <x v="12"/>
    <m/>
    <s v="Receitas Da Câmara"/>
    <x v="2"/>
    <s v="RDC"/>
    <x v="0"/>
    <x v="1"/>
    <x v="1"/>
    <x v="1"/>
    <x v="0"/>
    <x v="0"/>
    <x v="0"/>
    <x v="0"/>
    <x v="1"/>
    <x v="1"/>
    <x v="0"/>
    <s v="Receitas Da Câmara"/>
    <x v="0"/>
    <x v="0"/>
    <x v="0"/>
    <x v="0"/>
    <x v="0"/>
    <x v="0"/>
    <x v="0"/>
    <x v="3"/>
    <x v="1"/>
    <x v="2"/>
    <x v="12"/>
    <x v="0"/>
    <m/>
  </r>
  <r>
    <x v="0"/>
    <n v="0"/>
    <n v="0"/>
    <n v="208800"/>
    <n v="0"/>
    <x v="7912"/>
    <x v="0"/>
    <x v="1"/>
    <x v="0"/>
    <s v="03.03.10"/>
    <x v="10"/>
    <x v="0"/>
    <x v="3"/>
    <s v="Receitas Da Câmara"/>
    <s v="03.03.10"/>
    <s v="Receitas Da Câmara"/>
    <s v="03.03.10"/>
    <x v="12"/>
    <x v="0"/>
    <x v="4"/>
    <x v="6"/>
    <x v="1"/>
    <x v="0"/>
    <x v="1"/>
    <x v="0"/>
    <x v="2"/>
    <s v="2021-03-??"/>
    <x v="0"/>
    <n v="208800"/>
    <x v="3"/>
    <n v="0"/>
    <x v="1"/>
    <n v="0"/>
    <x v="811"/>
    <m/>
    <x v="0"/>
    <x v="12"/>
    <m/>
    <s v="Receitas Da Câmara"/>
    <x v="2"/>
    <s v="RDC"/>
    <x v="0"/>
    <x v="1"/>
    <x v="1"/>
    <x v="1"/>
    <x v="0"/>
    <x v="0"/>
    <x v="0"/>
    <x v="0"/>
    <x v="1"/>
    <x v="1"/>
    <x v="0"/>
    <s v="Receitas Da Câmara"/>
    <x v="0"/>
    <x v="0"/>
    <x v="0"/>
    <x v="0"/>
    <x v="0"/>
    <x v="0"/>
    <x v="0"/>
    <x v="3"/>
    <x v="1"/>
    <x v="2"/>
    <x v="12"/>
    <x v="0"/>
    <m/>
  </r>
  <r>
    <x v="0"/>
    <n v="0"/>
    <n v="0"/>
    <n v="139000"/>
    <n v="0"/>
    <x v="7912"/>
    <x v="0"/>
    <x v="1"/>
    <x v="0"/>
    <s v="03.03.10"/>
    <x v="10"/>
    <x v="0"/>
    <x v="3"/>
    <s v="Receitas Da Câmara"/>
    <s v="03.03.10"/>
    <s v="Receitas Da Câmara"/>
    <s v="03.03.10"/>
    <x v="12"/>
    <x v="0"/>
    <x v="4"/>
    <x v="6"/>
    <x v="1"/>
    <x v="0"/>
    <x v="1"/>
    <x v="0"/>
    <x v="1"/>
    <s v="2021-04-??"/>
    <x v="1"/>
    <n v="139000"/>
    <x v="3"/>
    <n v="0"/>
    <x v="1"/>
    <n v="0"/>
    <x v="811"/>
    <m/>
    <x v="0"/>
    <x v="12"/>
    <m/>
    <s v="Receitas Da Câmara"/>
    <x v="2"/>
    <s v="RDC"/>
    <x v="0"/>
    <x v="1"/>
    <x v="1"/>
    <x v="1"/>
    <x v="0"/>
    <x v="0"/>
    <x v="0"/>
    <x v="0"/>
    <x v="1"/>
    <x v="1"/>
    <x v="0"/>
    <s v="Receitas Da Câmara"/>
    <x v="0"/>
    <x v="0"/>
    <x v="0"/>
    <x v="0"/>
    <x v="0"/>
    <x v="0"/>
    <x v="0"/>
    <x v="3"/>
    <x v="1"/>
    <x v="2"/>
    <x v="12"/>
    <x v="0"/>
    <m/>
  </r>
  <r>
    <x v="0"/>
    <n v="0"/>
    <n v="0"/>
    <n v="172190"/>
    <n v="0"/>
    <x v="7912"/>
    <x v="0"/>
    <x v="1"/>
    <x v="0"/>
    <s v="03.03.10"/>
    <x v="10"/>
    <x v="0"/>
    <x v="3"/>
    <s v="Receitas Da Câmara"/>
    <s v="03.03.10"/>
    <s v="Receitas Da Câmara"/>
    <s v="03.03.10"/>
    <x v="12"/>
    <x v="0"/>
    <x v="4"/>
    <x v="6"/>
    <x v="1"/>
    <x v="0"/>
    <x v="1"/>
    <x v="0"/>
    <x v="3"/>
    <s v="2021-05-??"/>
    <x v="1"/>
    <n v="172190"/>
    <x v="3"/>
    <n v="0"/>
    <x v="1"/>
    <n v="0"/>
    <x v="811"/>
    <m/>
    <x v="0"/>
    <x v="12"/>
    <m/>
    <s v="Receitas Da Câmara"/>
    <x v="2"/>
    <s v="RDC"/>
    <x v="0"/>
    <x v="1"/>
    <x v="1"/>
    <x v="1"/>
    <x v="0"/>
    <x v="0"/>
    <x v="0"/>
    <x v="0"/>
    <x v="1"/>
    <x v="1"/>
    <x v="0"/>
    <s v="Receitas Da Câmara"/>
    <x v="0"/>
    <x v="0"/>
    <x v="0"/>
    <x v="0"/>
    <x v="0"/>
    <x v="0"/>
    <x v="0"/>
    <x v="3"/>
    <x v="1"/>
    <x v="2"/>
    <x v="12"/>
    <x v="0"/>
    <m/>
  </r>
  <r>
    <x v="0"/>
    <n v="0"/>
    <n v="0"/>
    <n v="120950"/>
    <n v="0"/>
    <x v="7912"/>
    <x v="0"/>
    <x v="1"/>
    <x v="0"/>
    <s v="03.03.10"/>
    <x v="10"/>
    <x v="0"/>
    <x v="3"/>
    <s v="Receitas Da Câmara"/>
    <s v="03.03.10"/>
    <s v="Receitas Da Câmara"/>
    <s v="03.03.10"/>
    <x v="12"/>
    <x v="0"/>
    <x v="4"/>
    <x v="6"/>
    <x v="1"/>
    <x v="0"/>
    <x v="1"/>
    <x v="0"/>
    <x v="4"/>
    <s v="2021-06-??"/>
    <x v="1"/>
    <n v="120950"/>
    <x v="3"/>
    <n v="0"/>
    <x v="1"/>
    <n v="0"/>
    <x v="811"/>
    <m/>
    <x v="0"/>
    <x v="12"/>
    <m/>
    <s v="Receitas Da Câmara"/>
    <x v="2"/>
    <s v="RDC"/>
    <x v="0"/>
    <x v="1"/>
    <x v="1"/>
    <x v="1"/>
    <x v="0"/>
    <x v="0"/>
    <x v="0"/>
    <x v="0"/>
    <x v="1"/>
    <x v="1"/>
    <x v="0"/>
    <s v="Receitas Da Câmara"/>
    <x v="0"/>
    <x v="0"/>
    <x v="0"/>
    <x v="0"/>
    <x v="0"/>
    <x v="0"/>
    <x v="0"/>
    <x v="3"/>
    <x v="1"/>
    <x v="2"/>
    <x v="12"/>
    <x v="0"/>
    <m/>
  </r>
  <r>
    <x v="0"/>
    <n v="0"/>
    <n v="0"/>
    <n v="52325"/>
    <n v="0"/>
    <x v="7912"/>
    <x v="0"/>
    <x v="1"/>
    <x v="0"/>
    <s v="03.03.10"/>
    <x v="10"/>
    <x v="0"/>
    <x v="3"/>
    <s v="Receitas Da Câmara"/>
    <s v="03.03.10"/>
    <s v="Receitas Da Câmara"/>
    <s v="03.03.10"/>
    <x v="12"/>
    <x v="0"/>
    <x v="4"/>
    <x v="6"/>
    <x v="1"/>
    <x v="0"/>
    <x v="1"/>
    <x v="0"/>
    <x v="6"/>
    <s v="2021-07-??"/>
    <x v="2"/>
    <n v="52325"/>
    <x v="3"/>
    <n v="0"/>
    <x v="1"/>
    <n v="0"/>
    <x v="811"/>
    <m/>
    <x v="0"/>
    <x v="12"/>
    <m/>
    <s v="Receitas Da Câmara"/>
    <x v="2"/>
    <s v="RDC"/>
    <x v="0"/>
    <x v="1"/>
    <x v="1"/>
    <x v="1"/>
    <x v="0"/>
    <x v="0"/>
    <x v="0"/>
    <x v="0"/>
    <x v="1"/>
    <x v="1"/>
    <x v="0"/>
    <s v="Receitas Da Câmara"/>
    <x v="0"/>
    <x v="0"/>
    <x v="0"/>
    <x v="0"/>
    <x v="0"/>
    <x v="0"/>
    <x v="0"/>
    <x v="3"/>
    <x v="1"/>
    <x v="2"/>
    <x v="12"/>
    <x v="0"/>
    <m/>
  </r>
  <r>
    <x v="0"/>
    <n v="0"/>
    <n v="0"/>
    <n v="8400"/>
    <n v="0"/>
    <x v="7912"/>
    <x v="0"/>
    <x v="1"/>
    <x v="0"/>
    <s v="03.03.10"/>
    <x v="10"/>
    <x v="0"/>
    <x v="3"/>
    <s v="Receitas Da Câmara"/>
    <s v="03.03.10"/>
    <s v="Receitas Da Câmara"/>
    <s v="03.03.10"/>
    <x v="12"/>
    <x v="0"/>
    <x v="4"/>
    <x v="6"/>
    <x v="1"/>
    <x v="0"/>
    <x v="1"/>
    <x v="0"/>
    <x v="5"/>
    <s v="2021-08-??"/>
    <x v="2"/>
    <n v="8400"/>
    <x v="3"/>
    <n v="0"/>
    <x v="1"/>
    <n v="0"/>
    <x v="811"/>
    <m/>
    <x v="0"/>
    <x v="12"/>
    <m/>
    <s v="Receitas Da Câmara"/>
    <x v="2"/>
    <s v="RDC"/>
    <x v="0"/>
    <x v="1"/>
    <x v="1"/>
    <x v="1"/>
    <x v="0"/>
    <x v="0"/>
    <x v="0"/>
    <x v="0"/>
    <x v="1"/>
    <x v="1"/>
    <x v="0"/>
    <s v="Receitas Da Câmara"/>
    <x v="0"/>
    <x v="0"/>
    <x v="0"/>
    <x v="0"/>
    <x v="0"/>
    <x v="0"/>
    <x v="0"/>
    <x v="3"/>
    <x v="1"/>
    <x v="2"/>
    <x v="12"/>
    <x v="0"/>
    <m/>
  </r>
  <r>
    <x v="0"/>
    <n v="0"/>
    <n v="0"/>
    <n v="47250"/>
    <n v="0"/>
    <x v="7912"/>
    <x v="0"/>
    <x v="1"/>
    <x v="0"/>
    <s v="03.03.10"/>
    <x v="10"/>
    <x v="0"/>
    <x v="3"/>
    <s v="Receitas Da Câmara"/>
    <s v="03.03.10"/>
    <s v="Receitas Da Câmara"/>
    <s v="03.03.10"/>
    <x v="12"/>
    <x v="0"/>
    <x v="4"/>
    <x v="6"/>
    <x v="1"/>
    <x v="0"/>
    <x v="1"/>
    <x v="0"/>
    <x v="7"/>
    <s v="2021-09-??"/>
    <x v="2"/>
    <n v="47250"/>
    <x v="3"/>
    <n v="0"/>
    <x v="1"/>
    <n v="0"/>
    <x v="811"/>
    <m/>
    <x v="0"/>
    <x v="12"/>
    <m/>
    <s v="Receitas Da Câmara"/>
    <x v="2"/>
    <s v="RDC"/>
    <x v="0"/>
    <x v="1"/>
    <x v="1"/>
    <x v="1"/>
    <x v="0"/>
    <x v="0"/>
    <x v="0"/>
    <x v="0"/>
    <x v="1"/>
    <x v="1"/>
    <x v="0"/>
    <s v="Receitas Da Câmara"/>
    <x v="0"/>
    <x v="0"/>
    <x v="0"/>
    <x v="0"/>
    <x v="0"/>
    <x v="0"/>
    <x v="0"/>
    <x v="3"/>
    <x v="1"/>
    <x v="2"/>
    <x v="12"/>
    <x v="0"/>
    <m/>
  </r>
  <r>
    <x v="0"/>
    <n v="0"/>
    <n v="0"/>
    <n v="69925"/>
    <n v="0"/>
    <x v="7912"/>
    <x v="0"/>
    <x v="1"/>
    <x v="0"/>
    <s v="03.03.10"/>
    <x v="10"/>
    <x v="0"/>
    <x v="3"/>
    <s v="Receitas Da Câmara"/>
    <s v="03.03.10"/>
    <s v="Receitas Da Câmara"/>
    <s v="03.03.10"/>
    <x v="12"/>
    <x v="0"/>
    <x v="4"/>
    <x v="6"/>
    <x v="1"/>
    <x v="0"/>
    <x v="1"/>
    <x v="0"/>
    <x v="8"/>
    <s v="2021-10-??"/>
    <x v="3"/>
    <n v="69925"/>
    <x v="3"/>
    <n v="0"/>
    <x v="1"/>
    <n v="0"/>
    <x v="811"/>
    <m/>
    <x v="0"/>
    <x v="12"/>
    <m/>
    <s v="Receitas Da Câmara"/>
    <x v="2"/>
    <s v="RDC"/>
    <x v="0"/>
    <x v="1"/>
    <x v="1"/>
    <x v="1"/>
    <x v="0"/>
    <x v="0"/>
    <x v="0"/>
    <x v="0"/>
    <x v="1"/>
    <x v="1"/>
    <x v="0"/>
    <s v="Receitas Da Câmara"/>
    <x v="0"/>
    <x v="0"/>
    <x v="0"/>
    <x v="0"/>
    <x v="0"/>
    <x v="0"/>
    <x v="0"/>
    <x v="3"/>
    <x v="1"/>
    <x v="2"/>
    <x v="12"/>
    <x v="0"/>
    <m/>
  </r>
  <r>
    <x v="0"/>
    <n v="0"/>
    <n v="0"/>
    <n v="165100"/>
    <n v="0"/>
    <x v="7912"/>
    <x v="0"/>
    <x v="1"/>
    <x v="0"/>
    <s v="03.03.10"/>
    <x v="10"/>
    <x v="0"/>
    <x v="3"/>
    <s v="Receitas Da Câmara"/>
    <s v="03.03.10"/>
    <s v="Receitas Da Câmara"/>
    <s v="03.03.10"/>
    <x v="12"/>
    <x v="0"/>
    <x v="4"/>
    <x v="6"/>
    <x v="1"/>
    <x v="0"/>
    <x v="1"/>
    <x v="0"/>
    <x v="10"/>
    <s v="2021-11-??"/>
    <x v="3"/>
    <n v="165100"/>
    <x v="3"/>
    <n v="0"/>
    <x v="1"/>
    <n v="0"/>
    <x v="811"/>
    <m/>
    <x v="0"/>
    <x v="12"/>
    <m/>
    <s v="Receitas Da Câmara"/>
    <x v="2"/>
    <s v="RDC"/>
    <x v="0"/>
    <x v="1"/>
    <x v="1"/>
    <x v="1"/>
    <x v="0"/>
    <x v="0"/>
    <x v="0"/>
    <x v="0"/>
    <x v="1"/>
    <x v="1"/>
    <x v="0"/>
    <s v="Receitas Da Câmara"/>
    <x v="0"/>
    <x v="0"/>
    <x v="0"/>
    <x v="0"/>
    <x v="0"/>
    <x v="0"/>
    <x v="0"/>
    <x v="3"/>
    <x v="1"/>
    <x v="2"/>
    <x v="12"/>
    <x v="0"/>
    <m/>
  </r>
  <r>
    <x v="0"/>
    <n v="0"/>
    <n v="0"/>
    <n v="132375"/>
    <n v="0"/>
    <x v="7912"/>
    <x v="0"/>
    <x v="1"/>
    <x v="0"/>
    <s v="03.03.10"/>
    <x v="10"/>
    <x v="0"/>
    <x v="3"/>
    <s v="Receitas Da Câmara"/>
    <s v="03.03.10"/>
    <s v="Receitas Da Câmara"/>
    <s v="03.03.10"/>
    <x v="12"/>
    <x v="0"/>
    <x v="4"/>
    <x v="6"/>
    <x v="1"/>
    <x v="0"/>
    <x v="1"/>
    <x v="0"/>
    <x v="9"/>
    <s v="2021-12-??"/>
    <x v="3"/>
    <n v="132375"/>
    <x v="3"/>
    <n v="0"/>
    <x v="1"/>
    <n v="0"/>
    <x v="811"/>
    <m/>
    <x v="0"/>
    <x v="12"/>
    <m/>
    <s v="Receitas Da Câmara"/>
    <x v="2"/>
    <s v="RDC"/>
    <x v="0"/>
    <x v="1"/>
    <x v="1"/>
    <x v="1"/>
    <x v="0"/>
    <x v="0"/>
    <x v="0"/>
    <x v="0"/>
    <x v="1"/>
    <x v="1"/>
    <x v="0"/>
    <s v="Receitas Da Câmara"/>
    <x v="0"/>
    <x v="0"/>
    <x v="0"/>
    <x v="0"/>
    <x v="0"/>
    <x v="0"/>
    <x v="0"/>
    <x v="3"/>
    <x v="1"/>
    <x v="2"/>
    <x v="12"/>
    <x v="0"/>
    <m/>
  </r>
  <r>
    <x v="1"/>
    <n v="0"/>
    <n v="0"/>
    <n v="7600"/>
    <n v="0"/>
    <x v="7912"/>
    <x v="0"/>
    <x v="0"/>
    <x v="0"/>
    <s v="01.26.02.02"/>
    <x v="21"/>
    <x v="5"/>
    <x v="6"/>
    <s v="Pesca"/>
    <s v="01.26.02"/>
    <s v="Apoio ao Sector da Pesca"/>
    <s v="01.26.02.02"/>
    <x v="25"/>
    <x v="0"/>
    <x v="0"/>
    <x v="0"/>
    <x v="1"/>
    <x v="2"/>
    <x v="2"/>
    <x v="0"/>
    <x v="0"/>
    <s v="2021-01-??"/>
    <x v="0"/>
    <n v="7600"/>
    <x v="3"/>
    <n v="0"/>
    <x v="1"/>
    <n v="0"/>
    <x v="811"/>
    <m/>
    <x v="0"/>
    <x v="12"/>
    <m/>
    <s v="Apoio ao Sector da Pesca"/>
    <x v="2"/>
    <s v="ASP"/>
    <x v="0"/>
    <x v="1"/>
    <x v="1"/>
    <x v="1"/>
    <x v="0"/>
    <x v="0"/>
    <x v="0"/>
    <x v="0"/>
    <x v="1"/>
    <x v="1"/>
    <x v="0"/>
    <s v="Apoio ao Sector da Pesca"/>
    <x v="0"/>
    <x v="0"/>
    <x v="0"/>
    <x v="0"/>
    <x v="2"/>
    <x v="0"/>
    <x v="0"/>
    <x v="3"/>
    <x v="1"/>
    <x v="2"/>
    <x v="12"/>
    <x v="0"/>
    <m/>
  </r>
  <r>
    <x v="1"/>
    <n v="0"/>
    <n v="0"/>
    <n v="339800"/>
    <n v="0"/>
    <x v="7912"/>
    <x v="0"/>
    <x v="0"/>
    <x v="0"/>
    <s v="01.26.02.02"/>
    <x v="21"/>
    <x v="5"/>
    <x v="6"/>
    <s v="Pesca"/>
    <s v="01.26.02"/>
    <s v="Apoio ao Sector da Pesca"/>
    <s v="01.26.02.02"/>
    <x v="25"/>
    <x v="0"/>
    <x v="0"/>
    <x v="0"/>
    <x v="1"/>
    <x v="2"/>
    <x v="2"/>
    <x v="0"/>
    <x v="11"/>
    <s v="2021-02-??"/>
    <x v="0"/>
    <n v="339800"/>
    <x v="3"/>
    <n v="0"/>
    <x v="1"/>
    <n v="0"/>
    <x v="811"/>
    <m/>
    <x v="0"/>
    <x v="12"/>
    <m/>
    <s v="Apoio ao Sector da Pesca"/>
    <x v="2"/>
    <s v="ASP"/>
    <x v="0"/>
    <x v="1"/>
    <x v="1"/>
    <x v="1"/>
    <x v="0"/>
    <x v="0"/>
    <x v="0"/>
    <x v="0"/>
    <x v="1"/>
    <x v="1"/>
    <x v="0"/>
    <s v="Apoio ao Sector da Pesca"/>
    <x v="0"/>
    <x v="0"/>
    <x v="0"/>
    <x v="0"/>
    <x v="2"/>
    <x v="0"/>
    <x v="0"/>
    <x v="3"/>
    <x v="1"/>
    <x v="2"/>
    <x v="12"/>
    <x v="0"/>
    <m/>
  </r>
  <r>
    <x v="1"/>
    <n v="0"/>
    <n v="0"/>
    <n v="92090"/>
    <n v="0"/>
    <x v="7912"/>
    <x v="0"/>
    <x v="0"/>
    <x v="0"/>
    <s v="01.26.02.02"/>
    <x v="21"/>
    <x v="5"/>
    <x v="6"/>
    <s v="Pesca"/>
    <s v="01.26.02"/>
    <s v="Apoio ao Sector da Pesca"/>
    <s v="01.26.02.02"/>
    <x v="25"/>
    <x v="0"/>
    <x v="0"/>
    <x v="0"/>
    <x v="1"/>
    <x v="2"/>
    <x v="2"/>
    <x v="0"/>
    <x v="2"/>
    <s v="2021-03-??"/>
    <x v="0"/>
    <n v="92090"/>
    <x v="3"/>
    <n v="0"/>
    <x v="1"/>
    <n v="0"/>
    <x v="811"/>
    <m/>
    <x v="0"/>
    <x v="12"/>
    <m/>
    <s v="Apoio ao Sector da Pesca"/>
    <x v="2"/>
    <s v="ASP"/>
    <x v="0"/>
    <x v="1"/>
    <x v="1"/>
    <x v="1"/>
    <x v="0"/>
    <x v="0"/>
    <x v="0"/>
    <x v="0"/>
    <x v="1"/>
    <x v="1"/>
    <x v="0"/>
    <s v="Apoio ao Sector da Pesca"/>
    <x v="0"/>
    <x v="0"/>
    <x v="0"/>
    <x v="0"/>
    <x v="2"/>
    <x v="0"/>
    <x v="0"/>
    <x v="3"/>
    <x v="1"/>
    <x v="2"/>
    <x v="12"/>
    <x v="0"/>
    <m/>
  </r>
  <r>
    <x v="1"/>
    <n v="0"/>
    <n v="0"/>
    <n v="100000"/>
    <n v="0"/>
    <x v="7912"/>
    <x v="0"/>
    <x v="0"/>
    <x v="0"/>
    <s v="01.26.02.02"/>
    <x v="21"/>
    <x v="5"/>
    <x v="6"/>
    <s v="Pesca"/>
    <s v="01.26.02"/>
    <s v="Apoio ao Sector da Pesca"/>
    <s v="01.26.02.02"/>
    <x v="25"/>
    <x v="0"/>
    <x v="0"/>
    <x v="0"/>
    <x v="1"/>
    <x v="2"/>
    <x v="2"/>
    <x v="0"/>
    <x v="3"/>
    <s v="2021-05-??"/>
    <x v="1"/>
    <n v="100000"/>
    <x v="3"/>
    <n v="0"/>
    <x v="1"/>
    <n v="0"/>
    <x v="811"/>
    <m/>
    <x v="0"/>
    <x v="12"/>
    <m/>
    <s v="Apoio ao Sector da Pesca"/>
    <x v="2"/>
    <s v="ASP"/>
    <x v="0"/>
    <x v="1"/>
    <x v="1"/>
    <x v="1"/>
    <x v="0"/>
    <x v="0"/>
    <x v="0"/>
    <x v="0"/>
    <x v="1"/>
    <x v="1"/>
    <x v="0"/>
    <s v="Apoio ao Sector da Pesca"/>
    <x v="0"/>
    <x v="0"/>
    <x v="0"/>
    <x v="0"/>
    <x v="2"/>
    <x v="0"/>
    <x v="0"/>
    <x v="3"/>
    <x v="1"/>
    <x v="2"/>
    <x v="12"/>
    <x v="0"/>
    <m/>
  </r>
  <r>
    <x v="1"/>
    <n v="0"/>
    <n v="0"/>
    <n v="81030"/>
    <n v="0"/>
    <x v="7912"/>
    <x v="0"/>
    <x v="0"/>
    <x v="0"/>
    <s v="01.26.02.02"/>
    <x v="21"/>
    <x v="5"/>
    <x v="6"/>
    <s v="Pesca"/>
    <s v="01.26.02"/>
    <s v="Apoio ao Sector da Pesca"/>
    <s v="01.26.02.02"/>
    <x v="25"/>
    <x v="0"/>
    <x v="0"/>
    <x v="0"/>
    <x v="1"/>
    <x v="2"/>
    <x v="2"/>
    <x v="0"/>
    <x v="4"/>
    <s v="2021-06-??"/>
    <x v="1"/>
    <n v="81030"/>
    <x v="3"/>
    <n v="0"/>
    <x v="1"/>
    <n v="0"/>
    <x v="811"/>
    <m/>
    <x v="0"/>
    <x v="12"/>
    <m/>
    <s v="Apoio ao Sector da Pesca"/>
    <x v="2"/>
    <s v="ASP"/>
    <x v="0"/>
    <x v="1"/>
    <x v="1"/>
    <x v="1"/>
    <x v="0"/>
    <x v="0"/>
    <x v="0"/>
    <x v="0"/>
    <x v="1"/>
    <x v="1"/>
    <x v="0"/>
    <s v="Apoio ao Sector da Pesca"/>
    <x v="0"/>
    <x v="0"/>
    <x v="0"/>
    <x v="0"/>
    <x v="2"/>
    <x v="0"/>
    <x v="0"/>
    <x v="3"/>
    <x v="1"/>
    <x v="2"/>
    <x v="12"/>
    <x v="0"/>
    <m/>
  </r>
  <r>
    <x v="1"/>
    <n v="0"/>
    <n v="0"/>
    <n v="2850"/>
    <n v="0"/>
    <x v="7912"/>
    <x v="0"/>
    <x v="0"/>
    <x v="0"/>
    <s v="01.26.02.02"/>
    <x v="21"/>
    <x v="5"/>
    <x v="6"/>
    <s v="Pesca"/>
    <s v="01.26.02"/>
    <s v="Apoio ao Sector da Pesca"/>
    <s v="01.26.02.02"/>
    <x v="25"/>
    <x v="0"/>
    <x v="0"/>
    <x v="0"/>
    <x v="1"/>
    <x v="2"/>
    <x v="2"/>
    <x v="0"/>
    <x v="6"/>
    <s v="2021-07-??"/>
    <x v="2"/>
    <n v="2850"/>
    <x v="3"/>
    <n v="0"/>
    <x v="1"/>
    <n v="0"/>
    <x v="811"/>
    <m/>
    <x v="0"/>
    <x v="12"/>
    <m/>
    <s v="Apoio ao Sector da Pesca"/>
    <x v="2"/>
    <s v="ASP"/>
    <x v="0"/>
    <x v="1"/>
    <x v="1"/>
    <x v="1"/>
    <x v="0"/>
    <x v="0"/>
    <x v="0"/>
    <x v="0"/>
    <x v="1"/>
    <x v="1"/>
    <x v="0"/>
    <s v="Apoio ao Sector da Pesca"/>
    <x v="0"/>
    <x v="0"/>
    <x v="0"/>
    <x v="0"/>
    <x v="2"/>
    <x v="0"/>
    <x v="0"/>
    <x v="3"/>
    <x v="1"/>
    <x v="2"/>
    <x v="12"/>
    <x v="0"/>
    <m/>
  </r>
  <r>
    <x v="1"/>
    <n v="0"/>
    <n v="0"/>
    <n v="70000"/>
    <n v="0"/>
    <x v="7912"/>
    <x v="0"/>
    <x v="0"/>
    <x v="0"/>
    <s v="01.26.02.02"/>
    <x v="21"/>
    <x v="5"/>
    <x v="6"/>
    <s v="Pesca"/>
    <s v="01.26.02"/>
    <s v="Apoio ao Sector da Pesca"/>
    <s v="01.26.02.02"/>
    <x v="25"/>
    <x v="0"/>
    <x v="0"/>
    <x v="0"/>
    <x v="1"/>
    <x v="2"/>
    <x v="2"/>
    <x v="0"/>
    <x v="9"/>
    <s v="2021-12-??"/>
    <x v="3"/>
    <n v="70000"/>
    <x v="3"/>
    <n v="0"/>
    <x v="1"/>
    <n v="0"/>
    <x v="811"/>
    <m/>
    <x v="0"/>
    <x v="12"/>
    <m/>
    <s v="Apoio ao Sector da Pesca"/>
    <x v="2"/>
    <s v="ASP"/>
    <x v="0"/>
    <x v="1"/>
    <x v="1"/>
    <x v="1"/>
    <x v="0"/>
    <x v="0"/>
    <x v="0"/>
    <x v="0"/>
    <x v="1"/>
    <x v="1"/>
    <x v="0"/>
    <s v="Apoio ao Sector da Pesca"/>
    <x v="0"/>
    <x v="0"/>
    <x v="0"/>
    <x v="0"/>
    <x v="2"/>
    <x v="0"/>
    <x v="0"/>
    <x v="3"/>
    <x v="1"/>
    <x v="2"/>
    <x v="12"/>
    <x v="0"/>
    <m/>
  </r>
  <r>
    <x v="0"/>
    <n v="0"/>
    <n v="0"/>
    <n v="2800"/>
    <n v="0"/>
    <x v="7912"/>
    <x v="0"/>
    <x v="0"/>
    <x v="0"/>
    <s v="03.16.15"/>
    <x v="0"/>
    <x v="0"/>
    <x v="0"/>
    <s v="Direção Financeira"/>
    <s v="03.16.15"/>
    <s v="Direção Financeira"/>
    <s v="03.16.15"/>
    <x v="32"/>
    <x v="0"/>
    <x v="0"/>
    <x v="0"/>
    <x v="1"/>
    <x v="0"/>
    <x v="0"/>
    <x v="0"/>
    <x v="0"/>
    <s v="2021-01-??"/>
    <x v="0"/>
    <n v="2800"/>
    <x v="3"/>
    <n v="28000"/>
    <x v="1"/>
    <n v="0"/>
    <x v="811"/>
    <m/>
    <x v="0"/>
    <x v="12"/>
    <m/>
    <s v="Direção Financeira"/>
    <x v="2"/>
    <m/>
    <x v="0"/>
    <x v="1"/>
    <x v="1"/>
    <x v="1"/>
    <x v="0"/>
    <x v="0"/>
    <x v="0"/>
    <x v="0"/>
    <x v="1"/>
    <x v="1"/>
    <x v="0"/>
    <s v="Direção Financeira"/>
    <x v="0"/>
    <x v="0"/>
    <x v="0"/>
    <x v="0"/>
    <x v="0"/>
    <x v="0"/>
    <x v="0"/>
    <x v="3"/>
    <x v="1"/>
    <x v="2"/>
    <x v="12"/>
    <x v="0"/>
    <m/>
  </r>
  <r>
    <x v="0"/>
    <n v="0"/>
    <n v="0"/>
    <n v="2800"/>
    <n v="0"/>
    <x v="7912"/>
    <x v="0"/>
    <x v="0"/>
    <x v="0"/>
    <s v="03.16.15"/>
    <x v="0"/>
    <x v="0"/>
    <x v="0"/>
    <s v="Direção Financeira"/>
    <s v="03.16.15"/>
    <s v="Direção Financeira"/>
    <s v="03.16.15"/>
    <x v="32"/>
    <x v="0"/>
    <x v="0"/>
    <x v="0"/>
    <x v="1"/>
    <x v="0"/>
    <x v="0"/>
    <x v="0"/>
    <x v="11"/>
    <s v="2021-02-??"/>
    <x v="0"/>
    <n v="2800"/>
    <x v="3"/>
    <n v="28000"/>
    <x v="1"/>
    <n v="0"/>
    <x v="811"/>
    <m/>
    <x v="0"/>
    <x v="12"/>
    <m/>
    <s v="Direção Financeira"/>
    <x v="2"/>
    <m/>
    <x v="0"/>
    <x v="1"/>
    <x v="1"/>
    <x v="1"/>
    <x v="0"/>
    <x v="0"/>
    <x v="0"/>
    <x v="0"/>
    <x v="1"/>
    <x v="1"/>
    <x v="0"/>
    <s v="Direção Financeira"/>
    <x v="0"/>
    <x v="0"/>
    <x v="0"/>
    <x v="0"/>
    <x v="0"/>
    <x v="0"/>
    <x v="0"/>
    <x v="3"/>
    <x v="1"/>
    <x v="2"/>
    <x v="12"/>
    <x v="0"/>
    <m/>
  </r>
  <r>
    <x v="0"/>
    <n v="0"/>
    <n v="0"/>
    <n v="2800"/>
    <n v="0"/>
    <x v="7912"/>
    <x v="0"/>
    <x v="0"/>
    <x v="0"/>
    <s v="03.16.15"/>
    <x v="0"/>
    <x v="0"/>
    <x v="0"/>
    <s v="Direção Financeira"/>
    <s v="03.16.15"/>
    <s v="Direção Financeira"/>
    <s v="03.16.15"/>
    <x v="32"/>
    <x v="0"/>
    <x v="0"/>
    <x v="0"/>
    <x v="1"/>
    <x v="0"/>
    <x v="0"/>
    <x v="0"/>
    <x v="2"/>
    <s v="2021-03-??"/>
    <x v="0"/>
    <n v="2800"/>
    <x v="3"/>
    <n v="28000"/>
    <x v="1"/>
    <n v="0"/>
    <x v="811"/>
    <m/>
    <x v="0"/>
    <x v="12"/>
    <m/>
    <s v="Direção Financeira"/>
    <x v="2"/>
    <m/>
    <x v="0"/>
    <x v="1"/>
    <x v="1"/>
    <x v="1"/>
    <x v="0"/>
    <x v="0"/>
    <x v="0"/>
    <x v="0"/>
    <x v="1"/>
    <x v="1"/>
    <x v="0"/>
    <s v="Direção Financeira"/>
    <x v="0"/>
    <x v="0"/>
    <x v="0"/>
    <x v="0"/>
    <x v="0"/>
    <x v="0"/>
    <x v="0"/>
    <x v="3"/>
    <x v="1"/>
    <x v="2"/>
    <x v="12"/>
    <x v="0"/>
    <m/>
  </r>
  <r>
    <x v="0"/>
    <n v="0"/>
    <n v="0"/>
    <n v="2800"/>
    <n v="0"/>
    <x v="7912"/>
    <x v="0"/>
    <x v="0"/>
    <x v="0"/>
    <s v="03.16.15"/>
    <x v="0"/>
    <x v="0"/>
    <x v="0"/>
    <s v="Direção Financeira"/>
    <s v="03.16.15"/>
    <s v="Direção Financeira"/>
    <s v="03.16.15"/>
    <x v="32"/>
    <x v="0"/>
    <x v="0"/>
    <x v="0"/>
    <x v="1"/>
    <x v="0"/>
    <x v="0"/>
    <x v="0"/>
    <x v="1"/>
    <s v="2021-04-??"/>
    <x v="1"/>
    <n v="2800"/>
    <x v="3"/>
    <n v="28000"/>
    <x v="1"/>
    <n v="0"/>
    <x v="811"/>
    <m/>
    <x v="0"/>
    <x v="12"/>
    <m/>
    <s v="Direção Financeira"/>
    <x v="2"/>
    <m/>
    <x v="0"/>
    <x v="1"/>
    <x v="1"/>
    <x v="1"/>
    <x v="0"/>
    <x v="0"/>
    <x v="0"/>
    <x v="0"/>
    <x v="1"/>
    <x v="1"/>
    <x v="0"/>
    <s v="Direção Financeira"/>
    <x v="0"/>
    <x v="0"/>
    <x v="0"/>
    <x v="0"/>
    <x v="0"/>
    <x v="0"/>
    <x v="0"/>
    <x v="3"/>
    <x v="1"/>
    <x v="2"/>
    <x v="12"/>
    <x v="0"/>
    <m/>
  </r>
  <r>
    <x v="0"/>
    <n v="0"/>
    <n v="0"/>
    <n v="2600"/>
    <n v="0"/>
    <x v="7912"/>
    <x v="0"/>
    <x v="0"/>
    <x v="0"/>
    <s v="03.16.15"/>
    <x v="0"/>
    <x v="0"/>
    <x v="0"/>
    <s v="Direção Financeira"/>
    <s v="03.16.15"/>
    <s v="Direção Financeira"/>
    <s v="03.16.15"/>
    <x v="32"/>
    <x v="0"/>
    <x v="0"/>
    <x v="0"/>
    <x v="1"/>
    <x v="0"/>
    <x v="0"/>
    <x v="0"/>
    <x v="3"/>
    <s v="2021-05-??"/>
    <x v="1"/>
    <n v="2600"/>
    <x v="3"/>
    <n v="28000"/>
    <x v="1"/>
    <n v="0"/>
    <x v="811"/>
    <m/>
    <x v="0"/>
    <x v="12"/>
    <m/>
    <s v="Direção Financeira"/>
    <x v="2"/>
    <m/>
    <x v="0"/>
    <x v="1"/>
    <x v="1"/>
    <x v="1"/>
    <x v="0"/>
    <x v="0"/>
    <x v="0"/>
    <x v="0"/>
    <x v="1"/>
    <x v="1"/>
    <x v="0"/>
    <s v="Direção Financeira"/>
    <x v="0"/>
    <x v="0"/>
    <x v="0"/>
    <x v="0"/>
    <x v="0"/>
    <x v="0"/>
    <x v="0"/>
    <x v="3"/>
    <x v="1"/>
    <x v="2"/>
    <x v="12"/>
    <x v="0"/>
    <m/>
  </r>
  <r>
    <x v="0"/>
    <n v="0"/>
    <n v="0"/>
    <n v="2600"/>
    <n v="0"/>
    <x v="7912"/>
    <x v="0"/>
    <x v="0"/>
    <x v="0"/>
    <s v="03.16.15"/>
    <x v="0"/>
    <x v="0"/>
    <x v="0"/>
    <s v="Direção Financeira"/>
    <s v="03.16.15"/>
    <s v="Direção Financeira"/>
    <s v="03.16.15"/>
    <x v="32"/>
    <x v="0"/>
    <x v="0"/>
    <x v="0"/>
    <x v="1"/>
    <x v="0"/>
    <x v="0"/>
    <x v="0"/>
    <x v="4"/>
    <s v="2021-06-??"/>
    <x v="1"/>
    <n v="2600"/>
    <x v="3"/>
    <n v="28000"/>
    <x v="1"/>
    <n v="0"/>
    <x v="811"/>
    <m/>
    <x v="0"/>
    <x v="12"/>
    <m/>
    <s v="Direção Financeira"/>
    <x v="2"/>
    <m/>
    <x v="0"/>
    <x v="1"/>
    <x v="1"/>
    <x v="1"/>
    <x v="0"/>
    <x v="0"/>
    <x v="0"/>
    <x v="0"/>
    <x v="1"/>
    <x v="1"/>
    <x v="0"/>
    <s v="Direção Financeira"/>
    <x v="0"/>
    <x v="0"/>
    <x v="0"/>
    <x v="0"/>
    <x v="0"/>
    <x v="0"/>
    <x v="0"/>
    <x v="3"/>
    <x v="1"/>
    <x v="2"/>
    <x v="12"/>
    <x v="0"/>
    <m/>
  </r>
  <r>
    <x v="0"/>
    <n v="0"/>
    <n v="0"/>
    <n v="2600"/>
    <n v="0"/>
    <x v="7912"/>
    <x v="0"/>
    <x v="0"/>
    <x v="0"/>
    <s v="03.16.15"/>
    <x v="0"/>
    <x v="0"/>
    <x v="0"/>
    <s v="Direção Financeira"/>
    <s v="03.16.15"/>
    <s v="Direção Financeira"/>
    <s v="03.16.15"/>
    <x v="32"/>
    <x v="0"/>
    <x v="0"/>
    <x v="0"/>
    <x v="1"/>
    <x v="0"/>
    <x v="0"/>
    <x v="0"/>
    <x v="6"/>
    <s v="2021-07-??"/>
    <x v="2"/>
    <n v="2600"/>
    <x v="3"/>
    <n v="28000"/>
    <x v="1"/>
    <n v="0"/>
    <x v="811"/>
    <m/>
    <x v="0"/>
    <x v="12"/>
    <m/>
    <s v="Direção Financeira"/>
    <x v="2"/>
    <m/>
    <x v="0"/>
    <x v="1"/>
    <x v="1"/>
    <x v="1"/>
    <x v="0"/>
    <x v="0"/>
    <x v="0"/>
    <x v="0"/>
    <x v="1"/>
    <x v="1"/>
    <x v="0"/>
    <s v="Direção Financeira"/>
    <x v="0"/>
    <x v="0"/>
    <x v="0"/>
    <x v="0"/>
    <x v="0"/>
    <x v="0"/>
    <x v="0"/>
    <x v="3"/>
    <x v="1"/>
    <x v="2"/>
    <x v="12"/>
    <x v="0"/>
    <m/>
  </r>
  <r>
    <x v="0"/>
    <n v="0"/>
    <n v="0"/>
    <n v="2600"/>
    <n v="0"/>
    <x v="7912"/>
    <x v="0"/>
    <x v="0"/>
    <x v="0"/>
    <s v="03.16.15"/>
    <x v="0"/>
    <x v="0"/>
    <x v="0"/>
    <s v="Direção Financeira"/>
    <s v="03.16.15"/>
    <s v="Direção Financeira"/>
    <s v="03.16.15"/>
    <x v="32"/>
    <x v="0"/>
    <x v="0"/>
    <x v="0"/>
    <x v="1"/>
    <x v="0"/>
    <x v="0"/>
    <x v="0"/>
    <x v="5"/>
    <s v="2021-08-??"/>
    <x v="2"/>
    <n v="2600"/>
    <x v="3"/>
    <n v="28000"/>
    <x v="1"/>
    <n v="0"/>
    <x v="811"/>
    <m/>
    <x v="0"/>
    <x v="12"/>
    <m/>
    <s v="Direção Financeira"/>
    <x v="2"/>
    <m/>
    <x v="0"/>
    <x v="1"/>
    <x v="1"/>
    <x v="1"/>
    <x v="0"/>
    <x v="0"/>
    <x v="0"/>
    <x v="0"/>
    <x v="1"/>
    <x v="1"/>
    <x v="0"/>
    <s v="Direção Financeira"/>
    <x v="0"/>
    <x v="0"/>
    <x v="0"/>
    <x v="0"/>
    <x v="0"/>
    <x v="0"/>
    <x v="0"/>
    <x v="3"/>
    <x v="1"/>
    <x v="2"/>
    <x v="12"/>
    <x v="0"/>
    <m/>
  </r>
  <r>
    <x v="0"/>
    <n v="0"/>
    <n v="0"/>
    <n v="2600"/>
    <n v="0"/>
    <x v="7912"/>
    <x v="0"/>
    <x v="0"/>
    <x v="0"/>
    <s v="03.16.15"/>
    <x v="0"/>
    <x v="0"/>
    <x v="0"/>
    <s v="Direção Financeira"/>
    <s v="03.16.15"/>
    <s v="Direção Financeira"/>
    <s v="03.16.15"/>
    <x v="32"/>
    <x v="0"/>
    <x v="0"/>
    <x v="0"/>
    <x v="1"/>
    <x v="0"/>
    <x v="0"/>
    <x v="0"/>
    <x v="7"/>
    <s v="2021-09-??"/>
    <x v="2"/>
    <n v="2600"/>
    <x v="3"/>
    <n v="28000"/>
    <x v="1"/>
    <n v="0"/>
    <x v="811"/>
    <m/>
    <x v="0"/>
    <x v="12"/>
    <m/>
    <s v="Direção Financeira"/>
    <x v="2"/>
    <m/>
    <x v="0"/>
    <x v="1"/>
    <x v="1"/>
    <x v="1"/>
    <x v="0"/>
    <x v="0"/>
    <x v="0"/>
    <x v="0"/>
    <x v="1"/>
    <x v="1"/>
    <x v="0"/>
    <s v="Direção Financeira"/>
    <x v="0"/>
    <x v="0"/>
    <x v="0"/>
    <x v="0"/>
    <x v="0"/>
    <x v="0"/>
    <x v="0"/>
    <x v="3"/>
    <x v="1"/>
    <x v="2"/>
    <x v="12"/>
    <x v="0"/>
    <m/>
  </r>
  <r>
    <x v="0"/>
    <n v="0"/>
    <n v="0"/>
    <n v="2400"/>
    <n v="0"/>
    <x v="7912"/>
    <x v="0"/>
    <x v="0"/>
    <x v="0"/>
    <s v="03.16.15"/>
    <x v="0"/>
    <x v="0"/>
    <x v="0"/>
    <s v="Direção Financeira"/>
    <s v="03.16.15"/>
    <s v="Direção Financeira"/>
    <s v="03.16.15"/>
    <x v="32"/>
    <x v="0"/>
    <x v="0"/>
    <x v="0"/>
    <x v="1"/>
    <x v="0"/>
    <x v="0"/>
    <x v="0"/>
    <x v="8"/>
    <s v="2021-10-??"/>
    <x v="3"/>
    <n v="2400"/>
    <x v="3"/>
    <n v="28000"/>
    <x v="1"/>
    <n v="0"/>
    <x v="811"/>
    <m/>
    <x v="0"/>
    <x v="12"/>
    <m/>
    <s v="Direção Financeira"/>
    <x v="2"/>
    <m/>
    <x v="0"/>
    <x v="1"/>
    <x v="1"/>
    <x v="1"/>
    <x v="0"/>
    <x v="0"/>
    <x v="0"/>
    <x v="0"/>
    <x v="1"/>
    <x v="1"/>
    <x v="0"/>
    <s v="Direção Financeira"/>
    <x v="0"/>
    <x v="0"/>
    <x v="0"/>
    <x v="0"/>
    <x v="0"/>
    <x v="0"/>
    <x v="0"/>
    <x v="3"/>
    <x v="1"/>
    <x v="2"/>
    <x v="12"/>
    <x v="0"/>
    <m/>
  </r>
  <r>
    <x v="0"/>
    <n v="0"/>
    <n v="0"/>
    <n v="2400"/>
    <n v="0"/>
    <x v="7912"/>
    <x v="0"/>
    <x v="0"/>
    <x v="0"/>
    <s v="03.16.15"/>
    <x v="0"/>
    <x v="0"/>
    <x v="0"/>
    <s v="Direção Financeira"/>
    <s v="03.16.15"/>
    <s v="Direção Financeira"/>
    <s v="03.16.15"/>
    <x v="32"/>
    <x v="0"/>
    <x v="0"/>
    <x v="0"/>
    <x v="1"/>
    <x v="0"/>
    <x v="0"/>
    <x v="0"/>
    <x v="10"/>
    <s v="2021-11-??"/>
    <x v="3"/>
    <n v="2400"/>
    <x v="3"/>
    <n v="28000"/>
    <x v="1"/>
    <n v="0"/>
    <x v="811"/>
    <m/>
    <x v="0"/>
    <x v="12"/>
    <m/>
    <s v="Direção Financeira"/>
    <x v="2"/>
    <m/>
    <x v="0"/>
    <x v="1"/>
    <x v="1"/>
    <x v="1"/>
    <x v="0"/>
    <x v="0"/>
    <x v="0"/>
    <x v="0"/>
    <x v="1"/>
    <x v="1"/>
    <x v="0"/>
    <s v="Direção Financeira"/>
    <x v="0"/>
    <x v="0"/>
    <x v="0"/>
    <x v="0"/>
    <x v="0"/>
    <x v="0"/>
    <x v="0"/>
    <x v="3"/>
    <x v="1"/>
    <x v="2"/>
    <x v="12"/>
    <x v="0"/>
    <m/>
  </r>
  <r>
    <x v="0"/>
    <n v="0"/>
    <n v="0"/>
    <n v="2400"/>
    <n v="0"/>
    <x v="7912"/>
    <x v="0"/>
    <x v="0"/>
    <x v="0"/>
    <s v="03.16.15"/>
    <x v="0"/>
    <x v="0"/>
    <x v="0"/>
    <s v="Direção Financeira"/>
    <s v="03.16.15"/>
    <s v="Direção Financeira"/>
    <s v="03.16.15"/>
    <x v="32"/>
    <x v="0"/>
    <x v="0"/>
    <x v="0"/>
    <x v="1"/>
    <x v="0"/>
    <x v="0"/>
    <x v="0"/>
    <x v="9"/>
    <s v="2021-12-??"/>
    <x v="3"/>
    <n v="2400"/>
    <x v="3"/>
    <n v="28000"/>
    <x v="1"/>
    <n v="0"/>
    <x v="811"/>
    <m/>
    <x v="0"/>
    <x v="12"/>
    <m/>
    <s v="Direção Financeira"/>
    <x v="2"/>
    <m/>
    <x v="0"/>
    <x v="1"/>
    <x v="1"/>
    <x v="1"/>
    <x v="0"/>
    <x v="0"/>
    <x v="0"/>
    <x v="0"/>
    <x v="1"/>
    <x v="1"/>
    <x v="0"/>
    <s v="Direção Financeira"/>
    <x v="0"/>
    <x v="0"/>
    <x v="0"/>
    <x v="0"/>
    <x v="0"/>
    <x v="0"/>
    <x v="0"/>
    <x v="3"/>
    <x v="1"/>
    <x v="2"/>
    <x v="12"/>
    <x v="0"/>
    <m/>
  </r>
  <r>
    <x v="0"/>
    <n v="0"/>
    <n v="0"/>
    <n v="4600"/>
    <n v="0"/>
    <x v="7912"/>
    <x v="0"/>
    <x v="0"/>
    <x v="0"/>
    <s v="03.16.15"/>
    <x v="0"/>
    <x v="0"/>
    <x v="0"/>
    <s v="Direção Financeira"/>
    <s v="03.16.15"/>
    <s v="Direção Financeira"/>
    <s v="03.16.15"/>
    <x v="53"/>
    <x v="0"/>
    <x v="0"/>
    <x v="0"/>
    <x v="1"/>
    <x v="0"/>
    <x v="0"/>
    <x v="0"/>
    <x v="11"/>
    <s v="2021-02-??"/>
    <x v="0"/>
    <n v="4600"/>
    <x v="3"/>
    <n v="0"/>
    <x v="1"/>
    <n v="0"/>
    <x v="811"/>
    <m/>
    <x v="0"/>
    <x v="12"/>
    <m/>
    <s v="Direção Financeira"/>
    <x v="2"/>
    <m/>
    <x v="0"/>
    <x v="1"/>
    <x v="1"/>
    <x v="1"/>
    <x v="0"/>
    <x v="0"/>
    <x v="0"/>
    <x v="0"/>
    <x v="1"/>
    <x v="1"/>
    <x v="0"/>
    <s v="Direção Financeira"/>
    <x v="0"/>
    <x v="0"/>
    <x v="0"/>
    <x v="0"/>
    <x v="0"/>
    <x v="0"/>
    <x v="0"/>
    <x v="3"/>
    <x v="1"/>
    <x v="2"/>
    <x v="12"/>
    <x v="0"/>
    <m/>
  </r>
  <r>
    <x v="0"/>
    <n v="0"/>
    <n v="0"/>
    <n v="11200"/>
    <n v="0"/>
    <x v="7912"/>
    <x v="0"/>
    <x v="0"/>
    <x v="0"/>
    <s v="03.16.15"/>
    <x v="0"/>
    <x v="0"/>
    <x v="0"/>
    <s v="Direção Financeira"/>
    <s v="03.16.15"/>
    <s v="Direção Financeira"/>
    <s v="03.16.15"/>
    <x v="53"/>
    <x v="0"/>
    <x v="0"/>
    <x v="0"/>
    <x v="1"/>
    <x v="0"/>
    <x v="0"/>
    <x v="0"/>
    <x v="2"/>
    <s v="2021-03-??"/>
    <x v="0"/>
    <n v="11200"/>
    <x v="3"/>
    <n v="0"/>
    <x v="1"/>
    <n v="0"/>
    <x v="811"/>
    <m/>
    <x v="0"/>
    <x v="12"/>
    <m/>
    <s v="Direção Financeira"/>
    <x v="2"/>
    <m/>
    <x v="0"/>
    <x v="1"/>
    <x v="1"/>
    <x v="1"/>
    <x v="0"/>
    <x v="0"/>
    <x v="0"/>
    <x v="0"/>
    <x v="1"/>
    <x v="1"/>
    <x v="0"/>
    <s v="Direção Financeira"/>
    <x v="0"/>
    <x v="0"/>
    <x v="0"/>
    <x v="0"/>
    <x v="0"/>
    <x v="0"/>
    <x v="0"/>
    <x v="3"/>
    <x v="1"/>
    <x v="2"/>
    <x v="12"/>
    <x v="0"/>
    <m/>
  </r>
  <r>
    <x v="0"/>
    <n v="0"/>
    <n v="0"/>
    <n v="7965"/>
    <n v="0"/>
    <x v="7912"/>
    <x v="0"/>
    <x v="0"/>
    <x v="0"/>
    <s v="03.16.15"/>
    <x v="0"/>
    <x v="0"/>
    <x v="0"/>
    <s v="Direção Financeira"/>
    <s v="03.16.15"/>
    <s v="Direção Financeira"/>
    <s v="03.16.15"/>
    <x v="53"/>
    <x v="0"/>
    <x v="0"/>
    <x v="0"/>
    <x v="1"/>
    <x v="0"/>
    <x v="0"/>
    <x v="0"/>
    <x v="6"/>
    <s v="2021-07-??"/>
    <x v="2"/>
    <n v="7965"/>
    <x v="3"/>
    <n v="0"/>
    <x v="1"/>
    <n v="0"/>
    <x v="811"/>
    <m/>
    <x v="0"/>
    <x v="12"/>
    <m/>
    <s v="Direção Financeira"/>
    <x v="2"/>
    <m/>
    <x v="0"/>
    <x v="1"/>
    <x v="1"/>
    <x v="1"/>
    <x v="0"/>
    <x v="0"/>
    <x v="0"/>
    <x v="0"/>
    <x v="1"/>
    <x v="1"/>
    <x v="0"/>
    <s v="Direção Financeira"/>
    <x v="0"/>
    <x v="0"/>
    <x v="0"/>
    <x v="0"/>
    <x v="0"/>
    <x v="0"/>
    <x v="0"/>
    <x v="3"/>
    <x v="1"/>
    <x v="2"/>
    <x v="12"/>
    <x v="0"/>
    <m/>
  </r>
  <r>
    <x v="0"/>
    <n v="0"/>
    <n v="0"/>
    <n v="390"/>
    <n v="0"/>
    <x v="7912"/>
    <x v="0"/>
    <x v="0"/>
    <x v="0"/>
    <s v="03.16.15"/>
    <x v="0"/>
    <x v="0"/>
    <x v="0"/>
    <s v="Direção Financeira"/>
    <s v="03.16.15"/>
    <s v="Direção Financeira"/>
    <s v="03.16.15"/>
    <x v="53"/>
    <x v="0"/>
    <x v="0"/>
    <x v="0"/>
    <x v="1"/>
    <x v="0"/>
    <x v="0"/>
    <x v="0"/>
    <x v="5"/>
    <s v="2021-08-??"/>
    <x v="2"/>
    <n v="390"/>
    <x v="3"/>
    <n v="0"/>
    <x v="1"/>
    <n v="0"/>
    <x v="811"/>
    <m/>
    <x v="0"/>
    <x v="12"/>
    <m/>
    <s v="Direção Financeira"/>
    <x v="2"/>
    <m/>
    <x v="0"/>
    <x v="1"/>
    <x v="1"/>
    <x v="1"/>
    <x v="0"/>
    <x v="0"/>
    <x v="0"/>
    <x v="0"/>
    <x v="1"/>
    <x v="1"/>
    <x v="0"/>
    <s v="Direção Financeira"/>
    <x v="0"/>
    <x v="0"/>
    <x v="0"/>
    <x v="0"/>
    <x v="0"/>
    <x v="0"/>
    <x v="0"/>
    <x v="3"/>
    <x v="1"/>
    <x v="2"/>
    <x v="12"/>
    <x v="0"/>
    <m/>
  </r>
  <r>
    <x v="0"/>
    <n v="0"/>
    <n v="0"/>
    <n v="19704"/>
    <n v="0"/>
    <x v="7912"/>
    <x v="0"/>
    <x v="0"/>
    <x v="0"/>
    <s v="03.16.15"/>
    <x v="0"/>
    <x v="0"/>
    <x v="0"/>
    <s v="Direção Financeira"/>
    <s v="03.16.15"/>
    <s v="Direção Financeira"/>
    <s v="03.16.15"/>
    <x v="53"/>
    <x v="0"/>
    <x v="0"/>
    <x v="0"/>
    <x v="1"/>
    <x v="0"/>
    <x v="0"/>
    <x v="0"/>
    <x v="7"/>
    <s v="2021-09-??"/>
    <x v="2"/>
    <n v="19704"/>
    <x v="3"/>
    <n v="0"/>
    <x v="1"/>
    <n v="0"/>
    <x v="811"/>
    <m/>
    <x v="0"/>
    <x v="12"/>
    <m/>
    <s v="Direção Financeira"/>
    <x v="2"/>
    <m/>
    <x v="0"/>
    <x v="1"/>
    <x v="1"/>
    <x v="1"/>
    <x v="0"/>
    <x v="0"/>
    <x v="0"/>
    <x v="0"/>
    <x v="1"/>
    <x v="1"/>
    <x v="0"/>
    <s v="Direção Financeira"/>
    <x v="0"/>
    <x v="0"/>
    <x v="0"/>
    <x v="0"/>
    <x v="0"/>
    <x v="0"/>
    <x v="0"/>
    <x v="3"/>
    <x v="1"/>
    <x v="2"/>
    <x v="12"/>
    <x v="0"/>
    <m/>
  </r>
  <r>
    <x v="0"/>
    <n v="0"/>
    <n v="0"/>
    <n v="750"/>
    <n v="0"/>
    <x v="7912"/>
    <x v="0"/>
    <x v="0"/>
    <x v="0"/>
    <s v="03.16.15"/>
    <x v="0"/>
    <x v="0"/>
    <x v="0"/>
    <s v="Direção Financeira"/>
    <s v="03.16.15"/>
    <s v="Direção Financeira"/>
    <s v="03.16.15"/>
    <x v="53"/>
    <x v="0"/>
    <x v="0"/>
    <x v="0"/>
    <x v="1"/>
    <x v="0"/>
    <x v="0"/>
    <x v="0"/>
    <x v="8"/>
    <s v="2021-10-??"/>
    <x v="3"/>
    <n v="750"/>
    <x v="3"/>
    <n v="0"/>
    <x v="1"/>
    <n v="0"/>
    <x v="811"/>
    <m/>
    <x v="0"/>
    <x v="12"/>
    <m/>
    <s v="Direção Financeira"/>
    <x v="2"/>
    <m/>
    <x v="0"/>
    <x v="1"/>
    <x v="1"/>
    <x v="1"/>
    <x v="0"/>
    <x v="0"/>
    <x v="0"/>
    <x v="0"/>
    <x v="1"/>
    <x v="1"/>
    <x v="0"/>
    <s v="Direção Financeira"/>
    <x v="0"/>
    <x v="0"/>
    <x v="0"/>
    <x v="0"/>
    <x v="0"/>
    <x v="0"/>
    <x v="0"/>
    <x v="3"/>
    <x v="1"/>
    <x v="2"/>
    <x v="12"/>
    <x v="0"/>
    <m/>
  </r>
  <r>
    <x v="0"/>
    <n v="0"/>
    <n v="0"/>
    <n v="46889"/>
    <n v="0"/>
    <x v="7912"/>
    <x v="0"/>
    <x v="0"/>
    <x v="0"/>
    <s v="03.16.15"/>
    <x v="0"/>
    <x v="0"/>
    <x v="0"/>
    <s v="Direção Financeira"/>
    <s v="03.16.15"/>
    <s v="Direção Financeira"/>
    <s v="03.16.15"/>
    <x v="53"/>
    <x v="0"/>
    <x v="0"/>
    <x v="0"/>
    <x v="1"/>
    <x v="0"/>
    <x v="0"/>
    <x v="0"/>
    <x v="10"/>
    <s v="2021-11-??"/>
    <x v="3"/>
    <n v="46889"/>
    <x v="3"/>
    <n v="0"/>
    <x v="1"/>
    <n v="0"/>
    <x v="811"/>
    <m/>
    <x v="0"/>
    <x v="12"/>
    <m/>
    <s v="Direção Financeira"/>
    <x v="2"/>
    <m/>
    <x v="0"/>
    <x v="1"/>
    <x v="1"/>
    <x v="1"/>
    <x v="0"/>
    <x v="0"/>
    <x v="0"/>
    <x v="0"/>
    <x v="1"/>
    <x v="1"/>
    <x v="0"/>
    <s v="Direção Financeira"/>
    <x v="0"/>
    <x v="0"/>
    <x v="0"/>
    <x v="0"/>
    <x v="0"/>
    <x v="0"/>
    <x v="0"/>
    <x v="3"/>
    <x v="1"/>
    <x v="2"/>
    <x v="12"/>
    <x v="0"/>
    <m/>
  </r>
  <r>
    <x v="0"/>
    <n v="0"/>
    <n v="0"/>
    <n v="53952"/>
    <n v="0"/>
    <x v="7912"/>
    <x v="0"/>
    <x v="0"/>
    <x v="0"/>
    <s v="03.16.15"/>
    <x v="0"/>
    <x v="0"/>
    <x v="0"/>
    <s v="Direção Financeira"/>
    <s v="03.16.15"/>
    <s v="Direção Financeira"/>
    <s v="03.16.15"/>
    <x v="53"/>
    <x v="0"/>
    <x v="0"/>
    <x v="0"/>
    <x v="1"/>
    <x v="0"/>
    <x v="0"/>
    <x v="0"/>
    <x v="9"/>
    <s v="2021-12-??"/>
    <x v="3"/>
    <n v="53952"/>
    <x v="3"/>
    <n v="0"/>
    <x v="1"/>
    <n v="0"/>
    <x v="811"/>
    <m/>
    <x v="0"/>
    <x v="12"/>
    <m/>
    <s v="Direção Financeira"/>
    <x v="2"/>
    <m/>
    <x v="0"/>
    <x v="1"/>
    <x v="1"/>
    <x v="1"/>
    <x v="0"/>
    <x v="0"/>
    <x v="0"/>
    <x v="0"/>
    <x v="1"/>
    <x v="1"/>
    <x v="0"/>
    <s v="Direção Financeira"/>
    <x v="0"/>
    <x v="0"/>
    <x v="0"/>
    <x v="0"/>
    <x v="0"/>
    <x v="0"/>
    <x v="0"/>
    <x v="3"/>
    <x v="1"/>
    <x v="2"/>
    <x v="12"/>
    <x v="0"/>
    <m/>
  </r>
  <r>
    <x v="0"/>
    <n v="0"/>
    <n v="0"/>
    <n v="6000"/>
    <n v="0"/>
    <x v="7912"/>
    <x v="0"/>
    <x v="0"/>
    <x v="0"/>
    <s v="03.16.15"/>
    <x v="0"/>
    <x v="0"/>
    <x v="0"/>
    <s v="Direção Financeira"/>
    <s v="03.16.15"/>
    <s v="Direção Financeira"/>
    <s v="03.16.15"/>
    <x v="81"/>
    <x v="0"/>
    <x v="0"/>
    <x v="4"/>
    <x v="1"/>
    <x v="0"/>
    <x v="0"/>
    <x v="0"/>
    <x v="0"/>
    <s v="2021-01-??"/>
    <x v="0"/>
    <n v="6000"/>
    <x v="3"/>
    <n v="0"/>
    <x v="1"/>
    <n v="0"/>
    <x v="811"/>
    <m/>
    <x v="0"/>
    <x v="12"/>
    <m/>
    <s v="Direção Financeira"/>
    <x v="2"/>
    <m/>
    <x v="0"/>
    <x v="1"/>
    <x v="1"/>
    <x v="1"/>
    <x v="0"/>
    <x v="0"/>
    <x v="0"/>
    <x v="0"/>
    <x v="1"/>
    <x v="1"/>
    <x v="0"/>
    <s v="Direção Financeira"/>
    <x v="0"/>
    <x v="0"/>
    <x v="0"/>
    <x v="0"/>
    <x v="0"/>
    <x v="0"/>
    <x v="0"/>
    <x v="3"/>
    <x v="1"/>
    <x v="2"/>
    <x v="12"/>
    <x v="0"/>
    <m/>
  </r>
  <r>
    <x v="0"/>
    <n v="0"/>
    <n v="0"/>
    <n v="6000"/>
    <n v="0"/>
    <x v="7912"/>
    <x v="0"/>
    <x v="0"/>
    <x v="0"/>
    <s v="03.16.15"/>
    <x v="0"/>
    <x v="0"/>
    <x v="0"/>
    <s v="Direção Financeira"/>
    <s v="03.16.15"/>
    <s v="Direção Financeira"/>
    <s v="03.16.15"/>
    <x v="81"/>
    <x v="0"/>
    <x v="0"/>
    <x v="4"/>
    <x v="1"/>
    <x v="0"/>
    <x v="0"/>
    <x v="0"/>
    <x v="2"/>
    <s v="2021-03-??"/>
    <x v="0"/>
    <n v="6000"/>
    <x v="3"/>
    <n v="0"/>
    <x v="1"/>
    <n v="0"/>
    <x v="811"/>
    <m/>
    <x v="0"/>
    <x v="12"/>
    <m/>
    <s v="Direção Financeira"/>
    <x v="2"/>
    <m/>
    <x v="0"/>
    <x v="1"/>
    <x v="1"/>
    <x v="1"/>
    <x v="0"/>
    <x v="0"/>
    <x v="0"/>
    <x v="0"/>
    <x v="1"/>
    <x v="1"/>
    <x v="0"/>
    <s v="Direção Financeira"/>
    <x v="0"/>
    <x v="0"/>
    <x v="0"/>
    <x v="0"/>
    <x v="0"/>
    <x v="0"/>
    <x v="0"/>
    <x v="3"/>
    <x v="1"/>
    <x v="2"/>
    <x v="12"/>
    <x v="0"/>
    <m/>
  </r>
  <r>
    <x v="0"/>
    <n v="0"/>
    <n v="0"/>
    <n v="6000"/>
    <n v="0"/>
    <x v="7912"/>
    <x v="0"/>
    <x v="0"/>
    <x v="0"/>
    <s v="03.16.15"/>
    <x v="0"/>
    <x v="0"/>
    <x v="0"/>
    <s v="Direção Financeira"/>
    <s v="03.16.15"/>
    <s v="Direção Financeira"/>
    <s v="03.16.15"/>
    <x v="81"/>
    <x v="0"/>
    <x v="0"/>
    <x v="4"/>
    <x v="1"/>
    <x v="0"/>
    <x v="0"/>
    <x v="0"/>
    <x v="1"/>
    <s v="2021-04-??"/>
    <x v="1"/>
    <n v="6000"/>
    <x v="3"/>
    <n v="0"/>
    <x v="1"/>
    <n v="0"/>
    <x v="811"/>
    <m/>
    <x v="0"/>
    <x v="12"/>
    <m/>
    <s v="Direção Financeira"/>
    <x v="2"/>
    <m/>
    <x v="0"/>
    <x v="1"/>
    <x v="1"/>
    <x v="1"/>
    <x v="0"/>
    <x v="0"/>
    <x v="0"/>
    <x v="0"/>
    <x v="1"/>
    <x v="1"/>
    <x v="0"/>
    <s v="Direção Financeira"/>
    <x v="0"/>
    <x v="0"/>
    <x v="0"/>
    <x v="0"/>
    <x v="0"/>
    <x v="0"/>
    <x v="0"/>
    <x v="3"/>
    <x v="1"/>
    <x v="2"/>
    <x v="12"/>
    <x v="0"/>
    <m/>
  </r>
  <r>
    <x v="0"/>
    <n v="0"/>
    <n v="0"/>
    <n v="6000"/>
    <n v="0"/>
    <x v="7912"/>
    <x v="0"/>
    <x v="0"/>
    <x v="0"/>
    <s v="03.16.15"/>
    <x v="0"/>
    <x v="0"/>
    <x v="0"/>
    <s v="Direção Financeira"/>
    <s v="03.16.15"/>
    <s v="Direção Financeira"/>
    <s v="03.16.15"/>
    <x v="81"/>
    <x v="0"/>
    <x v="0"/>
    <x v="4"/>
    <x v="1"/>
    <x v="0"/>
    <x v="0"/>
    <x v="0"/>
    <x v="4"/>
    <s v="2021-06-??"/>
    <x v="1"/>
    <n v="6000"/>
    <x v="3"/>
    <n v="0"/>
    <x v="1"/>
    <n v="0"/>
    <x v="811"/>
    <m/>
    <x v="0"/>
    <x v="12"/>
    <m/>
    <s v="Direção Financeira"/>
    <x v="2"/>
    <m/>
    <x v="0"/>
    <x v="1"/>
    <x v="1"/>
    <x v="1"/>
    <x v="0"/>
    <x v="0"/>
    <x v="0"/>
    <x v="0"/>
    <x v="1"/>
    <x v="1"/>
    <x v="0"/>
    <s v="Direção Financeira"/>
    <x v="0"/>
    <x v="0"/>
    <x v="0"/>
    <x v="0"/>
    <x v="0"/>
    <x v="0"/>
    <x v="0"/>
    <x v="3"/>
    <x v="1"/>
    <x v="2"/>
    <x v="12"/>
    <x v="0"/>
    <m/>
  </r>
  <r>
    <x v="0"/>
    <n v="0"/>
    <n v="0"/>
    <n v="8000"/>
    <n v="0"/>
    <x v="7912"/>
    <x v="0"/>
    <x v="0"/>
    <x v="0"/>
    <s v="03.16.15"/>
    <x v="0"/>
    <x v="0"/>
    <x v="0"/>
    <s v="Direção Financeira"/>
    <s v="03.16.15"/>
    <s v="Direção Financeira"/>
    <s v="03.16.15"/>
    <x v="81"/>
    <x v="0"/>
    <x v="0"/>
    <x v="4"/>
    <x v="1"/>
    <x v="0"/>
    <x v="0"/>
    <x v="0"/>
    <x v="5"/>
    <s v="2021-08-??"/>
    <x v="2"/>
    <n v="8000"/>
    <x v="3"/>
    <n v="0"/>
    <x v="1"/>
    <n v="0"/>
    <x v="811"/>
    <m/>
    <x v="0"/>
    <x v="12"/>
    <m/>
    <s v="Direção Financeira"/>
    <x v="2"/>
    <m/>
    <x v="0"/>
    <x v="1"/>
    <x v="1"/>
    <x v="1"/>
    <x v="0"/>
    <x v="0"/>
    <x v="0"/>
    <x v="0"/>
    <x v="1"/>
    <x v="1"/>
    <x v="0"/>
    <s v="Direção Financeira"/>
    <x v="0"/>
    <x v="0"/>
    <x v="0"/>
    <x v="0"/>
    <x v="0"/>
    <x v="0"/>
    <x v="0"/>
    <x v="3"/>
    <x v="1"/>
    <x v="2"/>
    <x v="12"/>
    <x v="0"/>
    <m/>
  </r>
  <r>
    <x v="0"/>
    <n v="0"/>
    <n v="0"/>
    <n v="23520"/>
    <n v="0"/>
    <x v="7912"/>
    <x v="0"/>
    <x v="0"/>
    <x v="0"/>
    <s v="03.16.15"/>
    <x v="0"/>
    <x v="0"/>
    <x v="0"/>
    <s v="Direção Financeira"/>
    <s v="03.16.15"/>
    <s v="Direção Financeira"/>
    <s v="03.16.15"/>
    <x v="81"/>
    <x v="0"/>
    <x v="0"/>
    <x v="4"/>
    <x v="1"/>
    <x v="0"/>
    <x v="0"/>
    <x v="0"/>
    <x v="7"/>
    <s v="2021-09-??"/>
    <x v="2"/>
    <n v="23520"/>
    <x v="3"/>
    <n v="0"/>
    <x v="1"/>
    <n v="0"/>
    <x v="811"/>
    <m/>
    <x v="0"/>
    <x v="12"/>
    <m/>
    <s v="Direção Financeira"/>
    <x v="2"/>
    <m/>
    <x v="0"/>
    <x v="1"/>
    <x v="1"/>
    <x v="1"/>
    <x v="0"/>
    <x v="0"/>
    <x v="0"/>
    <x v="0"/>
    <x v="1"/>
    <x v="1"/>
    <x v="0"/>
    <s v="Direção Financeira"/>
    <x v="0"/>
    <x v="0"/>
    <x v="0"/>
    <x v="0"/>
    <x v="0"/>
    <x v="0"/>
    <x v="0"/>
    <x v="3"/>
    <x v="1"/>
    <x v="2"/>
    <x v="12"/>
    <x v="0"/>
    <m/>
  </r>
  <r>
    <x v="0"/>
    <n v="0"/>
    <n v="0"/>
    <n v="9500"/>
    <n v="0"/>
    <x v="7912"/>
    <x v="0"/>
    <x v="0"/>
    <x v="0"/>
    <s v="03.16.15"/>
    <x v="0"/>
    <x v="0"/>
    <x v="0"/>
    <s v="Direção Financeira"/>
    <s v="03.16.15"/>
    <s v="Direção Financeira"/>
    <s v="03.16.15"/>
    <x v="81"/>
    <x v="0"/>
    <x v="0"/>
    <x v="4"/>
    <x v="1"/>
    <x v="0"/>
    <x v="0"/>
    <x v="0"/>
    <x v="8"/>
    <s v="2021-10-??"/>
    <x v="3"/>
    <n v="9500"/>
    <x v="3"/>
    <n v="0"/>
    <x v="1"/>
    <n v="0"/>
    <x v="811"/>
    <m/>
    <x v="0"/>
    <x v="12"/>
    <m/>
    <s v="Direção Financeira"/>
    <x v="2"/>
    <m/>
    <x v="0"/>
    <x v="1"/>
    <x v="1"/>
    <x v="1"/>
    <x v="0"/>
    <x v="0"/>
    <x v="0"/>
    <x v="0"/>
    <x v="1"/>
    <x v="1"/>
    <x v="0"/>
    <s v="Direção Financeira"/>
    <x v="0"/>
    <x v="0"/>
    <x v="0"/>
    <x v="0"/>
    <x v="0"/>
    <x v="0"/>
    <x v="0"/>
    <x v="3"/>
    <x v="1"/>
    <x v="2"/>
    <x v="12"/>
    <x v="0"/>
    <m/>
  </r>
  <r>
    <x v="0"/>
    <n v="0"/>
    <n v="0"/>
    <n v="85917"/>
    <n v="0"/>
    <x v="7912"/>
    <x v="0"/>
    <x v="0"/>
    <x v="0"/>
    <s v="03.16.15"/>
    <x v="0"/>
    <x v="0"/>
    <x v="0"/>
    <s v="Direção Financeira"/>
    <s v="03.16.15"/>
    <s v="Direção Financeira"/>
    <s v="03.16.15"/>
    <x v="8"/>
    <x v="0"/>
    <x v="0"/>
    <x v="4"/>
    <x v="1"/>
    <x v="0"/>
    <x v="0"/>
    <x v="0"/>
    <x v="0"/>
    <s v="2021-01-??"/>
    <x v="0"/>
    <n v="85917"/>
    <x v="3"/>
    <n v="0"/>
    <x v="1"/>
    <n v="760000"/>
    <x v="811"/>
    <m/>
    <x v="0"/>
    <x v="12"/>
    <m/>
    <s v="Direção Financeira"/>
    <x v="2"/>
    <m/>
    <x v="0"/>
    <x v="1"/>
    <x v="1"/>
    <x v="1"/>
    <x v="0"/>
    <x v="0"/>
    <x v="0"/>
    <x v="0"/>
    <x v="1"/>
    <x v="1"/>
    <x v="0"/>
    <s v="Direção Financeira"/>
    <x v="0"/>
    <x v="0"/>
    <x v="0"/>
    <x v="0"/>
    <x v="0"/>
    <x v="0"/>
    <x v="0"/>
    <x v="3"/>
    <x v="1"/>
    <x v="2"/>
    <x v="12"/>
    <x v="0"/>
    <m/>
  </r>
  <r>
    <x v="0"/>
    <n v="0"/>
    <n v="0"/>
    <n v="54370"/>
    <n v="0"/>
    <x v="7912"/>
    <x v="0"/>
    <x v="0"/>
    <x v="0"/>
    <s v="03.16.15"/>
    <x v="0"/>
    <x v="0"/>
    <x v="0"/>
    <s v="Direção Financeira"/>
    <s v="03.16.15"/>
    <s v="Direção Financeira"/>
    <s v="03.16.15"/>
    <x v="8"/>
    <x v="0"/>
    <x v="0"/>
    <x v="4"/>
    <x v="1"/>
    <x v="0"/>
    <x v="0"/>
    <x v="0"/>
    <x v="11"/>
    <s v="2021-02-??"/>
    <x v="0"/>
    <n v="54370"/>
    <x v="3"/>
    <n v="0"/>
    <x v="1"/>
    <n v="760000"/>
    <x v="811"/>
    <m/>
    <x v="0"/>
    <x v="12"/>
    <m/>
    <s v="Direção Financeira"/>
    <x v="2"/>
    <m/>
    <x v="0"/>
    <x v="1"/>
    <x v="1"/>
    <x v="1"/>
    <x v="0"/>
    <x v="0"/>
    <x v="0"/>
    <x v="0"/>
    <x v="1"/>
    <x v="1"/>
    <x v="0"/>
    <s v="Direção Financeira"/>
    <x v="0"/>
    <x v="0"/>
    <x v="0"/>
    <x v="0"/>
    <x v="0"/>
    <x v="0"/>
    <x v="0"/>
    <x v="3"/>
    <x v="1"/>
    <x v="2"/>
    <x v="12"/>
    <x v="0"/>
    <m/>
  </r>
  <r>
    <x v="0"/>
    <n v="0"/>
    <n v="0"/>
    <n v="48694"/>
    <n v="0"/>
    <x v="7912"/>
    <x v="0"/>
    <x v="0"/>
    <x v="0"/>
    <s v="03.16.15"/>
    <x v="0"/>
    <x v="0"/>
    <x v="0"/>
    <s v="Direção Financeira"/>
    <s v="03.16.15"/>
    <s v="Direção Financeira"/>
    <s v="03.16.15"/>
    <x v="8"/>
    <x v="0"/>
    <x v="0"/>
    <x v="4"/>
    <x v="1"/>
    <x v="0"/>
    <x v="0"/>
    <x v="0"/>
    <x v="2"/>
    <s v="2021-03-??"/>
    <x v="0"/>
    <n v="48694"/>
    <x v="3"/>
    <n v="0"/>
    <x v="1"/>
    <n v="760000"/>
    <x v="811"/>
    <m/>
    <x v="0"/>
    <x v="12"/>
    <m/>
    <s v="Direção Financeira"/>
    <x v="2"/>
    <m/>
    <x v="0"/>
    <x v="1"/>
    <x v="1"/>
    <x v="1"/>
    <x v="0"/>
    <x v="0"/>
    <x v="0"/>
    <x v="0"/>
    <x v="1"/>
    <x v="1"/>
    <x v="0"/>
    <s v="Direção Financeira"/>
    <x v="0"/>
    <x v="0"/>
    <x v="0"/>
    <x v="0"/>
    <x v="0"/>
    <x v="0"/>
    <x v="0"/>
    <x v="3"/>
    <x v="1"/>
    <x v="2"/>
    <x v="12"/>
    <x v="0"/>
    <m/>
  </r>
  <r>
    <x v="0"/>
    <n v="0"/>
    <n v="0"/>
    <n v="262899"/>
    <n v="0"/>
    <x v="7912"/>
    <x v="0"/>
    <x v="0"/>
    <x v="0"/>
    <s v="03.16.15"/>
    <x v="0"/>
    <x v="0"/>
    <x v="0"/>
    <s v="Direção Financeira"/>
    <s v="03.16.15"/>
    <s v="Direção Financeira"/>
    <s v="03.16.15"/>
    <x v="8"/>
    <x v="0"/>
    <x v="0"/>
    <x v="4"/>
    <x v="1"/>
    <x v="0"/>
    <x v="0"/>
    <x v="0"/>
    <x v="1"/>
    <s v="2021-04-??"/>
    <x v="1"/>
    <n v="262899"/>
    <x v="3"/>
    <n v="0"/>
    <x v="1"/>
    <n v="760000"/>
    <x v="811"/>
    <m/>
    <x v="0"/>
    <x v="12"/>
    <m/>
    <s v="Direção Financeira"/>
    <x v="2"/>
    <m/>
    <x v="0"/>
    <x v="1"/>
    <x v="1"/>
    <x v="1"/>
    <x v="0"/>
    <x v="0"/>
    <x v="0"/>
    <x v="0"/>
    <x v="1"/>
    <x v="1"/>
    <x v="0"/>
    <s v="Direção Financeira"/>
    <x v="0"/>
    <x v="0"/>
    <x v="0"/>
    <x v="0"/>
    <x v="0"/>
    <x v="0"/>
    <x v="0"/>
    <x v="3"/>
    <x v="1"/>
    <x v="2"/>
    <x v="12"/>
    <x v="0"/>
    <m/>
  </r>
  <r>
    <x v="0"/>
    <n v="0"/>
    <n v="0"/>
    <n v="120343"/>
    <n v="0"/>
    <x v="7912"/>
    <x v="0"/>
    <x v="0"/>
    <x v="0"/>
    <s v="03.16.15"/>
    <x v="0"/>
    <x v="0"/>
    <x v="0"/>
    <s v="Direção Financeira"/>
    <s v="03.16.15"/>
    <s v="Direção Financeira"/>
    <s v="03.16.15"/>
    <x v="8"/>
    <x v="0"/>
    <x v="0"/>
    <x v="4"/>
    <x v="1"/>
    <x v="0"/>
    <x v="0"/>
    <x v="0"/>
    <x v="3"/>
    <s v="2021-05-??"/>
    <x v="1"/>
    <n v="120343"/>
    <x v="3"/>
    <n v="0"/>
    <x v="1"/>
    <n v="760000"/>
    <x v="811"/>
    <m/>
    <x v="0"/>
    <x v="12"/>
    <m/>
    <s v="Direção Financeira"/>
    <x v="2"/>
    <m/>
    <x v="0"/>
    <x v="1"/>
    <x v="1"/>
    <x v="1"/>
    <x v="0"/>
    <x v="0"/>
    <x v="0"/>
    <x v="0"/>
    <x v="1"/>
    <x v="1"/>
    <x v="0"/>
    <s v="Direção Financeira"/>
    <x v="0"/>
    <x v="0"/>
    <x v="0"/>
    <x v="0"/>
    <x v="0"/>
    <x v="0"/>
    <x v="0"/>
    <x v="3"/>
    <x v="1"/>
    <x v="2"/>
    <x v="12"/>
    <x v="0"/>
    <m/>
  </r>
  <r>
    <x v="0"/>
    <n v="0"/>
    <n v="0"/>
    <n v="207778"/>
    <n v="0"/>
    <x v="7912"/>
    <x v="0"/>
    <x v="0"/>
    <x v="0"/>
    <s v="03.16.15"/>
    <x v="0"/>
    <x v="0"/>
    <x v="0"/>
    <s v="Direção Financeira"/>
    <s v="03.16.15"/>
    <s v="Direção Financeira"/>
    <s v="03.16.15"/>
    <x v="8"/>
    <x v="0"/>
    <x v="0"/>
    <x v="4"/>
    <x v="1"/>
    <x v="0"/>
    <x v="0"/>
    <x v="0"/>
    <x v="4"/>
    <s v="2021-06-??"/>
    <x v="1"/>
    <n v="207778"/>
    <x v="3"/>
    <n v="0"/>
    <x v="1"/>
    <n v="760000"/>
    <x v="811"/>
    <m/>
    <x v="0"/>
    <x v="12"/>
    <m/>
    <s v="Direção Financeira"/>
    <x v="2"/>
    <m/>
    <x v="0"/>
    <x v="1"/>
    <x v="1"/>
    <x v="1"/>
    <x v="0"/>
    <x v="0"/>
    <x v="0"/>
    <x v="0"/>
    <x v="1"/>
    <x v="1"/>
    <x v="0"/>
    <s v="Direção Financeira"/>
    <x v="0"/>
    <x v="0"/>
    <x v="0"/>
    <x v="0"/>
    <x v="0"/>
    <x v="0"/>
    <x v="0"/>
    <x v="3"/>
    <x v="1"/>
    <x v="2"/>
    <x v="12"/>
    <x v="0"/>
    <m/>
  </r>
  <r>
    <x v="0"/>
    <n v="0"/>
    <n v="0"/>
    <n v="56000"/>
    <n v="0"/>
    <x v="7912"/>
    <x v="0"/>
    <x v="0"/>
    <x v="0"/>
    <s v="03.16.15"/>
    <x v="0"/>
    <x v="0"/>
    <x v="0"/>
    <s v="Direção Financeira"/>
    <s v="03.16.15"/>
    <s v="Direção Financeira"/>
    <s v="03.16.15"/>
    <x v="8"/>
    <x v="0"/>
    <x v="0"/>
    <x v="4"/>
    <x v="1"/>
    <x v="0"/>
    <x v="0"/>
    <x v="0"/>
    <x v="6"/>
    <s v="2021-07-??"/>
    <x v="2"/>
    <n v="56000"/>
    <x v="3"/>
    <n v="0"/>
    <x v="1"/>
    <n v="760000"/>
    <x v="811"/>
    <m/>
    <x v="0"/>
    <x v="12"/>
    <m/>
    <s v="Direção Financeira"/>
    <x v="2"/>
    <m/>
    <x v="0"/>
    <x v="1"/>
    <x v="1"/>
    <x v="1"/>
    <x v="0"/>
    <x v="0"/>
    <x v="0"/>
    <x v="0"/>
    <x v="1"/>
    <x v="1"/>
    <x v="0"/>
    <s v="Direção Financeira"/>
    <x v="0"/>
    <x v="0"/>
    <x v="0"/>
    <x v="0"/>
    <x v="0"/>
    <x v="0"/>
    <x v="0"/>
    <x v="3"/>
    <x v="1"/>
    <x v="2"/>
    <x v="12"/>
    <x v="0"/>
    <m/>
  </r>
  <r>
    <x v="0"/>
    <n v="0"/>
    <n v="0"/>
    <n v="107290"/>
    <n v="0"/>
    <x v="7912"/>
    <x v="0"/>
    <x v="0"/>
    <x v="0"/>
    <s v="03.16.15"/>
    <x v="0"/>
    <x v="0"/>
    <x v="0"/>
    <s v="Direção Financeira"/>
    <s v="03.16.15"/>
    <s v="Direção Financeira"/>
    <s v="03.16.15"/>
    <x v="8"/>
    <x v="0"/>
    <x v="0"/>
    <x v="4"/>
    <x v="1"/>
    <x v="0"/>
    <x v="0"/>
    <x v="0"/>
    <x v="5"/>
    <s v="2021-08-??"/>
    <x v="2"/>
    <n v="107290"/>
    <x v="3"/>
    <n v="0"/>
    <x v="1"/>
    <n v="760000"/>
    <x v="811"/>
    <m/>
    <x v="0"/>
    <x v="12"/>
    <m/>
    <s v="Direção Financeira"/>
    <x v="2"/>
    <m/>
    <x v="0"/>
    <x v="1"/>
    <x v="1"/>
    <x v="1"/>
    <x v="0"/>
    <x v="0"/>
    <x v="0"/>
    <x v="0"/>
    <x v="1"/>
    <x v="1"/>
    <x v="0"/>
    <s v="Direção Financeira"/>
    <x v="0"/>
    <x v="0"/>
    <x v="0"/>
    <x v="0"/>
    <x v="0"/>
    <x v="0"/>
    <x v="0"/>
    <x v="3"/>
    <x v="1"/>
    <x v="2"/>
    <x v="12"/>
    <x v="0"/>
    <m/>
  </r>
  <r>
    <x v="0"/>
    <n v="0"/>
    <n v="0"/>
    <n v="65260"/>
    <n v="0"/>
    <x v="7912"/>
    <x v="0"/>
    <x v="0"/>
    <x v="0"/>
    <s v="03.16.15"/>
    <x v="0"/>
    <x v="0"/>
    <x v="0"/>
    <s v="Direção Financeira"/>
    <s v="03.16.15"/>
    <s v="Direção Financeira"/>
    <s v="03.16.15"/>
    <x v="8"/>
    <x v="0"/>
    <x v="0"/>
    <x v="4"/>
    <x v="1"/>
    <x v="0"/>
    <x v="0"/>
    <x v="0"/>
    <x v="7"/>
    <s v="2021-09-??"/>
    <x v="2"/>
    <n v="65260"/>
    <x v="3"/>
    <n v="0"/>
    <x v="1"/>
    <n v="760000"/>
    <x v="811"/>
    <m/>
    <x v="0"/>
    <x v="12"/>
    <m/>
    <s v="Direção Financeira"/>
    <x v="2"/>
    <m/>
    <x v="0"/>
    <x v="1"/>
    <x v="1"/>
    <x v="1"/>
    <x v="0"/>
    <x v="0"/>
    <x v="0"/>
    <x v="0"/>
    <x v="1"/>
    <x v="1"/>
    <x v="0"/>
    <s v="Direção Financeira"/>
    <x v="0"/>
    <x v="0"/>
    <x v="0"/>
    <x v="0"/>
    <x v="0"/>
    <x v="0"/>
    <x v="0"/>
    <x v="3"/>
    <x v="1"/>
    <x v="2"/>
    <x v="12"/>
    <x v="0"/>
    <m/>
  </r>
  <r>
    <x v="0"/>
    <n v="0"/>
    <n v="0"/>
    <n v="174061"/>
    <n v="0"/>
    <x v="7912"/>
    <x v="0"/>
    <x v="0"/>
    <x v="0"/>
    <s v="03.16.15"/>
    <x v="0"/>
    <x v="0"/>
    <x v="0"/>
    <s v="Direção Financeira"/>
    <s v="03.16.15"/>
    <s v="Direção Financeira"/>
    <s v="03.16.15"/>
    <x v="8"/>
    <x v="0"/>
    <x v="0"/>
    <x v="4"/>
    <x v="1"/>
    <x v="0"/>
    <x v="0"/>
    <x v="0"/>
    <x v="8"/>
    <s v="2021-10-??"/>
    <x v="3"/>
    <n v="174061"/>
    <x v="3"/>
    <n v="0"/>
    <x v="1"/>
    <n v="760000"/>
    <x v="811"/>
    <m/>
    <x v="0"/>
    <x v="12"/>
    <m/>
    <s v="Direção Financeira"/>
    <x v="2"/>
    <m/>
    <x v="0"/>
    <x v="1"/>
    <x v="1"/>
    <x v="1"/>
    <x v="0"/>
    <x v="0"/>
    <x v="0"/>
    <x v="0"/>
    <x v="1"/>
    <x v="1"/>
    <x v="0"/>
    <s v="Direção Financeira"/>
    <x v="0"/>
    <x v="0"/>
    <x v="0"/>
    <x v="0"/>
    <x v="0"/>
    <x v="0"/>
    <x v="0"/>
    <x v="3"/>
    <x v="1"/>
    <x v="2"/>
    <x v="12"/>
    <x v="0"/>
    <m/>
  </r>
  <r>
    <x v="0"/>
    <n v="0"/>
    <n v="0"/>
    <n v="22000"/>
    <n v="0"/>
    <x v="7912"/>
    <x v="0"/>
    <x v="0"/>
    <x v="0"/>
    <s v="03.16.15"/>
    <x v="0"/>
    <x v="0"/>
    <x v="0"/>
    <s v="Direção Financeira"/>
    <s v="03.16.15"/>
    <s v="Direção Financeira"/>
    <s v="03.16.15"/>
    <x v="8"/>
    <x v="0"/>
    <x v="0"/>
    <x v="4"/>
    <x v="1"/>
    <x v="0"/>
    <x v="0"/>
    <x v="0"/>
    <x v="9"/>
    <s v="2021-12-??"/>
    <x v="3"/>
    <n v="22000"/>
    <x v="3"/>
    <n v="0"/>
    <x v="1"/>
    <n v="760000"/>
    <x v="811"/>
    <m/>
    <x v="0"/>
    <x v="12"/>
    <m/>
    <s v="Direção Financeira"/>
    <x v="2"/>
    <m/>
    <x v="0"/>
    <x v="1"/>
    <x v="1"/>
    <x v="1"/>
    <x v="0"/>
    <x v="0"/>
    <x v="0"/>
    <x v="0"/>
    <x v="1"/>
    <x v="1"/>
    <x v="0"/>
    <s v="Direção Financeira"/>
    <x v="0"/>
    <x v="0"/>
    <x v="0"/>
    <x v="0"/>
    <x v="0"/>
    <x v="0"/>
    <x v="0"/>
    <x v="3"/>
    <x v="1"/>
    <x v="2"/>
    <x v="12"/>
    <x v="0"/>
    <m/>
  </r>
  <r>
    <x v="0"/>
    <n v="0"/>
    <n v="0"/>
    <n v="11496"/>
    <n v="0"/>
    <x v="7912"/>
    <x v="0"/>
    <x v="0"/>
    <x v="0"/>
    <s v="03.16.15"/>
    <x v="0"/>
    <x v="0"/>
    <x v="0"/>
    <s v="Direção Financeira"/>
    <s v="03.16.15"/>
    <s v="Direção Financeira"/>
    <s v="03.16.15"/>
    <x v="47"/>
    <x v="0"/>
    <x v="0"/>
    <x v="4"/>
    <x v="1"/>
    <x v="0"/>
    <x v="0"/>
    <x v="0"/>
    <x v="0"/>
    <s v="2021-01-??"/>
    <x v="0"/>
    <n v="11496"/>
    <x v="3"/>
    <n v="0"/>
    <x v="1"/>
    <n v="0"/>
    <x v="811"/>
    <m/>
    <x v="0"/>
    <x v="12"/>
    <m/>
    <s v="Direção Financeira"/>
    <x v="2"/>
    <m/>
    <x v="0"/>
    <x v="1"/>
    <x v="1"/>
    <x v="1"/>
    <x v="0"/>
    <x v="0"/>
    <x v="0"/>
    <x v="0"/>
    <x v="1"/>
    <x v="1"/>
    <x v="0"/>
    <s v="Direção Financeira"/>
    <x v="0"/>
    <x v="0"/>
    <x v="0"/>
    <x v="0"/>
    <x v="0"/>
    <x v="0"/>
    <x v="0"/>
    <x v="3"/>
    <x v="1"/>
    <x v="2"/>
    <x v="12"/>
    <x v="0"/>
    <m/>
  </r>
  <r>
    <x v="0"/>
    <n v="0"/>
    <n v="0"/>
    <n v="56701"/>
    <n v="0"/>
    <x v="7912"/>
    <x v="0"/>
    <x v="0"/>
    <x v="0"/>
    <s v="03.16.15"/>
    <x v="0"/>
    <x v="0"/>
    <x v="0"/>
    <s v="Direção Financeira"/>
    <s v="03.16.15"/>
    <s v="Direção Financeira"/>
    <s v="03.16.15"/>
    <x v="47"/>
    <x v="0"/>
    <x v="0"/>
    <x v="4"/>
    <x v="1"/>
    <x v="0"/>
    <x v="0"/>
    <x v="0"/>
    <x v="2"/>
    <s v="2021-03-??"/>
    <x v="0"/>
    <n v="56701"/>
    <x v="3"/>
    <n v="0"/>
    <x v="1"/>
    <n v="0"/>
    <x v="811"/>
    <m/>
    <x v="0"/>
    <x v="12"/>
    <m/>
    <s v="Direção Financeira"/>
    <x v="2"/>
    <m/>
    <x v="0"/>
    <x v="1"/>
    <x v="1"/>
    <x v="1"/>
    <x v="0"/>
    <x v="0"/>
    <x v="0"/>
    <x v="0"/>
    <x v="1"/>
    <x v="1"/>
    <x v="0"/>
    <s v="Direção Financeira"/>
    <x v="0"/>
    <x v="0"/>
    <x v="0"/>
    <x v="0"/>
    <x v="0"/>
    <x v="0"/>
    <x v="0"/>
    <x v="3"/>
    <x v="1"/>
    <x v="2"/>
    <x v="12"/>
    <x v="0"/>
    <m/>
  </r>
  <r>
    <x v="0"/>
    <n v="0"/>
    <n v="0"/>
    <n v="600"/>
    <n v="0"/>
    <x v="7912"/>
    <x v="0"/>
    <x v="0"/>
    <x v="0"/>
    <s v="03.16.15"/>
    <x v="0"/>
    <x v="0"/>
    <x v="0"/>
    <s v="Direção Financeira"/>
    <s v="03.16.15"/>
    <s v="Direção Financeira"/>
    <s v="03.16.15"/>
    <x v="47"/>
    <x v="0"/>
    <x v="0"/>
    <x v="4"/>
    <x v="1"/>
    <x v="0"/>
    <x v="0"/>
    <x v="0"/>
    <x v="1"/>
    <s v="2021-04-??"/>
    <x v="1"/>
    <n v="600"/>
    <x v="3"/>
    <n v="0"/>
    <x v="1"/>
    <n v="0"/>
    <x v="811"/>
    <m/>
    <x v="0"/>
    <x v="12"/>
    <m/>
    <s v="Direção Financeira"/>
    <x v="2"/>
    <m/>
    <x v="0"/>
    <x v="1"/>
    <x v="1"/>
    <x v="1"/>
    <x v="0"/>
    <x v="0"/>
    <x v="0"/>
    <x v="0"/>
    <x v="1"/>
    <x v="1"/>
    <x v="0"/>
    <s v="Direção Financeira"/>
    <x v="0"/>
    <x v="0"/>
    <x v="0"/>
    <x v="0"/>
    <x v="0"/>
    <x v="0"/>
    <x v="0"/>
    <x v="3"/>
    <x v="1"/>
    <x v="2"/>
    <x v="12"/>
    <x v="0"/>
    <m/>
  </r>
  <r>
    <x v="0"/>
    <n v="0"/>
    <n v="0"/>
    <n v="2500"/>
    <n v="0"/>
    <x v="7912"/>
    <x v="0"/>
    <x v="0"/>
    <x v="0"/>
    <s v="03.16.15"/>
    <x v="0"/>
    <x v="0"/>
    <x v="0"/>
    <s v="Direção Financeira"/>
    <s v="03.16.15"/>
    <s v="Direção Financeira"/>
    <s v="03.16.15"/>
    <x v="47"/>
    <x v="0"/>
    <x v="0"/>
    <x v="4"/>
    <x v="1"/>
    <x v="0"/>
    <x v="0"/>
    <x v="0"/>
    <x v="4"/>
    <s v="2021-06-??"/>
    <x v="1"/>
    <n v="2500"/>
    <x v="3"/>
    <n v="0"/>
    <x v="1"/>
    <n v="0"/>
    <x v="811"/>
    <m/>
    <x v="0"/>
    <x v="12"/>
    <m/>
    <s v="Direção Financeira"/>
    <x v="2"/>
    <m/>
    <x v="0"/>
    <x v="1"/>
    <x v="1"/>
    <x v="1"/>
    <x v="0"/>
    <x v="0"/>
    <x v="0"/>
    <x v="0"/>
    <x v="1"/>
    <x v="1"/>
    <x v="0"/>
    <s v="Direção Financeira"/>
    <x v="0"/>
    <x v="0"/>
    <x v="0"/>
    <x v="0"/>
    <x v="0"/>
    <x v="0"/>
    <x v="0"/>
    <x v="3"/>
    <x v="1"/>
    <x v="2"/>
    <x v="12"/>
    <x v="0"/>
    <m/>
  </r>
  <r>
    <x v="0"/>
    <n v="0"/>
    <n v="0"/>
    <n v="9500"/>
    <n v="0"/>
    <x v="7912"/>
    <x v="0"/>
    <x v="0"/>
    <x v="0"/>
    <s v="03.16.15"/>
    <x v="0"/>
    <x v="0"/>
    <x v="0"/>
    <s v="Direção Financeira"/>
    <s v="03.16.15"/>
    <s v="Direção Financeira"/>
    <s v="03.16.15"/>
    <x v="47"/>
    <x v="0"/>
    <x v="0"/>
    <x v="4"/>
    <x v="1"/>
    <x v="0"/>
    <x v="0"/>
    <x v="0"/>
    <x v="7"/>
    <s v="2021-09-??"/>
    <x v="2"/>
    <n v="9500"/>
    <x v="3"/>
    <n v="0"/>
    <x v="1"/>
    <n v="0"/>
    <x v="811"/>
    <m/>
    <x v="0"/>
    <x v="12"/>
    <m/>
    <s v="Direção Financeira"/>
    <x v="2"/>
    <m/>
    <x v="0"/>
    <x v="1"/>
    <x v="1"/>
    <x v="1"/>
    <x v="0"/>
    <x v="0"/>
    <x v="0"/>
    <x v="0"/>
    <x v="1"/>
    <x v="1"/>
    <x v="0"/>
    <s v="Direção Financeira"/>
    <x v="0"/>
    <x v="0"/>
    <x v="0"/>
    <x v="0"/>
    <x v="0"/>
    <x v="0"/>
    <x v="0"/>
    <x v="3"/>
    <x v="1"/>
    <x v="2"/>
    <x v="12"/>
    <x v="0"/>
    <m/>
  </r>
  <r>
    <x v="0"/>
    <n v="0"/>
    <n v="0"/>
    <n v="5000"/>
    <n v="0"/>
    <x v="7912"/>
    <x v="0"/>
    <x v="0"/>
    <x v="0"/>
    <s v="03.16.15"/>
    <x v="0"/>
    <x v="0"/>
    <x v="0"/>
    <s v="Direção Financeira"/>
    <s v="03.16.15"/>
    <s v="Direção Financeira"/>
    <s v="03.16.15"/>
    <x v="38"/>
    <x v="0"/>
    <x v="0"/>
    <x v="4"/>
    <x v="0"/>
    <x v="0"/>
    <x v="0"/>
    <x v="0"/>
    <x v="0"/>
    <s v="2021-01-??"/>
    <x v="0"/>
    <n v="5000"/>
    <x v="3"/>
    <n v="70000"/>
    <x v="1"/>
    <n v="2700000"/>
    <x v="811"/>
    <m/>
    <x v="0"/>
    <x v="12"/>
    <m/>
    <s v="Direção Financeira"/>
    <x v="2"/>
    <m/>
    <x v="0"/>
    <x v="1"/>
    <x v="1"/>
    <x v="1"/>
    <x v="0"/>
    <x v="0"/>
    <x v="0"/>
    <x v="0"/>
    <x v="1"/>
    <x v="1"/>
    <x v="0"/>
    <s v="Direção Financeira"/>
    <x v="0"/>
    <x v="0"/>
    <x v="0"/>
    <x v="0"/>
    <x v="0"/>
    <x v="0"/>
    <x v="0"/>
    <x v="3"/>
    <x v="1"/>
    <x v="2"/>
    <x v="12"/>
    <x v="0"/>
    <m/>
  </r>
  <r>
    <x v="0"/>
    <n v="0"/>
    <n v="0"/>
    <n v="24000"/>
    <n v="0"/>
    <x v="7912"/>
    <x v="0"/>
    <x v="0"/>
    <x v="0"/>
    <s v="03.16.15"/>
    <x v="0"/>
    <x v="0"/>
    <x v="0"/>
    <s v="Direção Financeira"/>
    <s v="03.16.15"/>
    <s v="Direção Financeira"/>
    <s v="03.16.15"/>
    <x v="38"/>
    <x v="0"/>
    <x v="0"/>
    <x v="4"/>
    <x v="0"/>
    <x v="0"/>
    <x v="0"/>
    <x v="0"/>
    <x v="11"/>
    <s v="2021-02-??"/>
    <x v="0"/>
    <n v="24000"/>
    <x v="3"/>
    <n v="70000"/>
    <x v="1"/>
    <n v="2700000"/>
    <x v="811"/>
    <m/>
    <x v="0"/>
    <x v="12"/>
    <m/>
    <s v="Direção Financeira"/>
    <x v="2"/>
    <m/>
    <x v="0"/>
    <x v="1"/>
    <x v="1"/>
    <x v="1"/>
    <x v="0"/>
    <x v="0"/>
    <x v="0"/>
    <x v="0"/>
    <x v="1"/>
    <x v="1"/>
    <x v="0"/>
    <s v="Direção Financeira"/>
    <x v="0"/>
    <x v="0"/>
    <x v="0"/>
    <x v="0"/>
    <x v="0"/>
    <x v="0"/>
    <x v="0"/>
    <x v="3"/>
    <x v="1"/>
    <x v="2"/>
    <x v="12"/>
    <x v="0"/>
    <m/>
  </r>
  <r>
    <x v="0"/>
    <n v="0"/>
    <n v="0"/>
    <n v="12000"/>
    <n v="0"/>
    <x v="7912"/>
    <x v="0"/>
    <x v="0"/>
    <x v="0"/>
    <s v="03.16.15"/>
    <x v="0"/>
    <x v="0"/>
    <x v="0"/>
    <s v="Direção Financeira"/>
    <s v="03.16.15"/>
    <s v="Direção Financeira"/>
    <s v="03.16.15"/>
    <x v="38"/>
    <x v="0"/>
    <x v="0"/>
    <x v="4"/>
    <x v="0"/>
    <x v="0"/>
    <x v="0"/>
    <x v="0"/>
    <x v="2"/>
    <s v="2021-03-??"/>
    <x v="0"/>
    <n v="12000"/>
    <x v="3"/>
    <n v="70000"/>
    <x v="1"/>
    <n v="2700000"/>
    <x v="811"/>
    <m/>
    <x v="0"/>
    <x v="12"/>
    <m/>
    <s v="Direção Financeira"/>
    <x v="2"/>
    <m/>
    <x v="0"/>
    <x v="1"/>
    <x v="1"/>
    <x v="1"/>
    <x v="0"/>
    <x v="0"/>
    <x v="0"/>
    <x v="0"/>
    <x v="1"/>
    <x v="1"/>
    <x v="0"/>
    <s v="Direção Financeira"/>
    <x v="0"/>
    <x v="0"/>
    <x v="0"/>
    <x v="0"/>
    <x v="0"/>
    <x v="0"/>
    <x v="0"/>
    <x v="3"/>
    <x v="1"/>
    <x v="2"/>
    <x v="12"/>
    <x v="0"/>
    <m/>
  </r>
  <r>
    <x v="0"/>
    <n v="0"/>
    <n v="0"/>
    <n v="109014"/>
    <n v="0"/>
    <x v="7912"/>
    <x v="0"/>
    <x v="0"/>
    <x v="0"/>
    <s v="03.16.15"/>
    <x v="0"/>
    <x v="0"/>
    <x v="0"/>
    <s v="Direção Financeira"/>
    <s v="03.16.15"/>
    <s v="Direção Financeira"/>
    <s v="03.16.15"/>
    <x v="38"/>
    <x v="0"/>
    <x v="0"/>
    <x v="4"/>
    <x v="0"/>
    <x v="0"/>
    <x v="0"/>
    <x v="0"/>
    <x v="1"/>
    <s v="2021-04-??"/>
    <x v="1"/>
    <n v="109014"/>
    <x v="3"/>
    <n v="70000"/>
    <x v="1"/>
    <n v="2700000"/>
    <x v="811"/>
    <m/>
    <x v="0"/>
    <x v="12"/>
    <m/>
    <s v="Direção Financeira"/>
    <x v="2"/>
    <m/>
    <x v="0"/>
    <x v="1"/>
    <x v="1"/>
    <x v="1"/>
    <x v="0"/>
    <x v="0"/>
    <x v="0"/>
    <x v="0"/>
    <x v="1"/>
    <x v="1"/>
    <x v="0"/>
    <s v="Direção Financeira"/>
    <x v="0"/>
    <x v="0"/>
    <x v="0"/>
    <x v="0"/>
    <x v="0"/>
    <x v="0"/>
    <x v="0"/>
    <x v="3"/>
    <x v="1"/>
    <x v="2"/>
    <x v="12"/>
    <x v="0"/>
    <m/>
  </r>
  <r>
    <x v="0"/>
    <n v="0"/>
    <n v="0"/>
    <n v="12000"/>
    <n v="0"/>
    <x v="7912"/>
    <x v="0"/>
    <x v="0"/>
    <x v="0"/>
    <s v="03.16.15"/>
    <x v="0"/>
    <x v="0"/>
    <x v="0"/>
    <s v="Direção Financeira"/>
    <s v="03.16.15"/>
    <s v="Direção Financeira"/>
    <s v="03.16.15"/>
    <x v="38"/>
    <x v="0"/>
    <x v="0"/>
    <x v="4"/>
    <x v="0"/>
    <x v="0"/>
    <x v="0"/>
    <x v="0"/>
    <x v="3"/>
    <s v="2021-05-??"/>
    <x v="1"/>
    <n v="12000"/>
    <x v="3"/>
    <n v="70000"/>
    <x v="1"/>
    <n v="2700000"/>
    <x v="811"/>
    <m/>
    <x v="0"/>
    <x v="12"/>
    <m/>
    <s v="Direção Financeira"/>
    <x v="2"/>
    <m/>
    <x v="0"/>
    <x v="1"/>
    <x v="1"/>
    <x v="1"/>
    <x v="0"/>
    <x v="0"/>
    <x v="0"/>
    <x v="0"/>
    <x v="1"/>
    <x v="1"/>
    <x v="0"/>
    <s v="Direção Financeira"/>
    <x v="0"/>
    <x v="0"/>
    <x v="0"/>
    <x v="0"/>
    <x v="0"/>
    <x v="0"/>
    <x v="0"/>
    <x v="3"/>
    <x v="1"/>
    <x v="2"/>
    <x v="12"/>
    <x v="0"/>
    <m/>
  </r>
  <r>
    <x v="0"/>
    <n v="0"/>
    <n v="0"/>
    <n v="17034"/>
    <n v="0"/>
    <x v="7912"/>
    <x v="0"/>
    <x v="0"/>
    <x v="0"/>
    <s v="03.16.15"/>
    <x v="0"/>
    <x v="0"/>
    <x v="0"/>
    <s v="Direção Financeira"/>
    <s v="03.16.15"/>
    <s v="Direção Financeira"/>
    <s v="03.16.15"/>
    <x v="38"/>
    <x v="0"/>
    <x v="0"/>
    <x v="4"/>
    <x v="0"/>
    <x v="0"/>
    <x v="0"/>
    <x v="0"/>
    <x v="4"/>
    <s v="2021-06-??"/>
    <x v="1"/>
    <n v="17034"/>
    <x v="3"/>
    <n v="70000"/>
    <x v="1"/>
    <n v="2700000"/>
    <x v="811"/>
    <m/>
    <x v="0"/>
    <x v="12"/>
    <m/>
    <s v="Direção Financeira"/>
    <x v="2"/>
    <m/>
    <x v="0"/>
    <x v="1"/>
    <x v="1"/>
    <x v="1"/>
    <x v="0"/>
    <x v="0"/>
    <x v="0"/>
    <x v="0"/>
    <x v="1"/>
    <x v="1"/>
    <x v="0"/>
    <s v="Direção Financeira"/>
    <x v="0"/>
    <x v="0"/>
    <x v="0"/>
    <x v="0"/>
    <x v="0"/>
    <x v="0"/>
    <x v="0"/>
    <x v="3"/>
    <x v="1"/>
    <x v="2"/>
    <x v="12"/>
    <x v="0"/>
    <m/>
  </r>
  <r>
    <x v="0"/>
    <n v="0"/>
    <n v="0"/>
    <n v="12000"/>
    <n v="0"/>
    <x v="7912"/>
    <x v="0"/>
    <x v="0"/>
    <x v="0"/>
    <s v="03.16.15"/>
    <x v="0"/>
    <x v="0"/>
    <x v="0"/>
    <s v="Direção Financeira"/>
    <s v="03.16.15"/>
    <s v="Direção Financeira"/>
    <s v="03.16.15"/>
    <x v="38"/>
    <x v="0"/>
    <x v="0"/>
    <x v="4"/>
    <x v="0"/>
    <x v="0"/>
    <x v="0"/>
    <x v="0"/>
    <x v="6"/>
    <s v="2021-07-??"/>
    <x v="2"/>
    <n v="12000"/>
    <x v="3"/>
    <n v="70000"/>
    <x v="1"/>
    <n v="2700000"/>
    <x v="811"/>
    <m/>
    <x v="0"/>
    <x v="12"/>
    <m/>
    <s v="Direção Financeira"/>
    <x v="2"/>
    <m/>
    <x v="0"/>
    <x v="1"/>
    <x v="1"/>
    <x v="1"/>
    <x v="0"/>
    <x v="0"/>
    <x v="0"/>
    <x v="0"/>
    <x v="1"/>
    <x v="1"/>
    <x v="0"/>
    <s v="Direção Financeira"/>
    <x v="0"/>
    <x v="0"/>
    <x v="0"/>
    <x v="0"/>
    <x v="0"/>
    <x v="0"/>
    <x v="0"/>
    <x v="3"/>
    <x v="1"/>
    <x v="2"/>
    <x v="12"/>
    <x v="0"/>
    <m/>
  </r>
  <r>
    <x v="0"/>
    <n v="0"/>
    <n v="0"/>
    <n v="35700"/>
    <n v="0"/>
    <x v="7912"/>
    <x v="0"/>
    <x v="0"/>
    <x v="0"/>
    <s v="03.16.15"/>
    <x v="0"/>
    <x v="0"/>
    <x v="0"/>
    <s v="Direção Financeira"/>
    <s v="03.16.15"/>
    <s v="Direção Financeira"/>
    <s v="03.16.15"/>
    <x v="38"/>
    <x v="0"/>
    <x v="0"/>
    <x v="4"/>
    <x v="0"/>
    <x v="0"/>
    <x v="0"/>
    <x v="0"/>
    <x v="5"/>
    <s v="2021-08-??"/>
    <x v="2"/>
    <n v="35700"/>
    <x v="3"/>
    <n v="70000"/>
    <x v="1"/>
    <n v="2700000"/>
    <x v="811"/>
    <m/>
    <x v="0"/>
    <x v="12"/>
    <m/>
    <s v="Direção Financeira"/>
    <x v="2"/>
    <m/>
    <x v="0"/>
    <x v="1"/>
    <x v="1"/>
    <x v="1"/>
    <x v="0"/>
    <x v="0"/>
    <x v="0"/>
    <x v="0"/>
    <x v="1"/>
    <x v="1"/>
    <x v="0"/>
    <s v="Direção Financeira"/>
    <x v="0"/>
    <x v="0"/>
    <x v="0"/>
    <x v="0"/>
    <x v="0"/>
    <x v="0"/>
    <x v="0"/>
    <x v="3"/>
    <x v="1"/>
    <x v="2"/>
    <x v="12"/>
    <x v="0"/>
    <m/>
  </r>
  <r>
    <x v="0"/>
    <n v="0"/>
    <n v="0"/>
    <n v="44317"/>
    <n v="0"/>
    <x v="7912"/>
    <x v="0"/>
    <x v="0"/>
    <x v="0"/>
    <s v="03.16.15"/>
    <x v="0"/>
    <x v="0"/>
    <x v="0"/>
    <s v="Direção Financeira"/>
    <s v="03.16.15"/>
    <s v="Direção Financeira"/>
    <s v="03.16.15"/>
    <x v="38"/>
    <x v="0"/>
    <x v="0"/>
    <x v="4"/>
    <x v="0"/>
    <x v="0"/>
    <x v="0"/>
    <x v="0"/>
    <x v="7"/>
    <s v="2021-09-??"/>
    <x v="2"/>
    <n v="44317"/>
    <x v="3"/>
    <n v="70000"/>
    <x v="1"/>
    <n v="2700000"/>
    <x v="811"/>
    <m/>
    <x v="0"/>
    <x v="12"/>
    <m/>
    <s v="Direção Financeira"/>
    <x v="2"/>
    <m/>
    <x v="0"/>
    <x v="1"/>
    <x v="1"/>
    <x v="1"/>
    <x v="0"/>
    <x v="0"/>
    <x v="0"/>
    <x v="0"/>
    <x v="1"/>
    <x v="1"/>
    <x v="0"/>
    <s v="Direção Financeira"/>
    <x v="0"/>
    <x v="0"/>
    <x v="0"/>
    <x v="0"/>
    <x v="0"/>
    <x v="0"/>
    <x v="0"/>
    <x v="3"/>
    <x v="1"/>
    <x v="2"/>
    <x v="12"/>
    <x v="0"/>
    <m/>
  </r>
  <r>
    <x v="0"/>
    <n v="0"/>
    <n v="0"/>
    <n v="23629"/>
    <n v="0"/>
    <x v="7912"/>
    <x v="0"/>
    <x v="0"/>
    <x v="0"/>
    <s v="03.16.15"/>
    <x v="0"/>
    <x v="0"/>
    <x v="0"/>
    <s v="Direção Financeira"/>
    <s v="03.16.15"/>
    <s v="Direção Financeira"/>
    <s v="03.16.15"/>
    <x v="38"/>
    <x v="0"/>
    <x v="0"/>
    <x v="4"/>
    <x v="0"/>
    <x v="0"/>
    <x v="0"/>
    <x v="0"/>
    <x v="8"/>
    <s v="2021-10-??"/>
    <x v="3"/>
    <n v="23629"/>
    <x v="3"/>
    <n v="70000"/>
    <x v="1"/>
    <n v="2700000"/>
    <x v="811"/>
    <m/>
    <x v="0"/>
    <x v="12"/>
    <m/>
    <s v="Direção Financeira"/>
    <x v="2"/>
    <m/>
    <x v="0"/>
    <x v="1"/>
    <x v="1"/>
    <x v="1"/>
    <x v="0"/>
    <x v="0"/>
    <x v="0"/>
    <x v="0"/>
    <x v="1"/>
    <x v="1"/>
    <x v="0"/>
    <s v="Direção Financeira"/>
    <x v="0"/>
    <x v="0"/>
    <x v="0"/>
    <x v="0"/>
    <x v="0"/>
    <x v="0"/>
    <x v="0"/>
    <x v="3"/>
    <x v="1"/>
    <x v="2"/>
    <x v="12"/>
    <x v="0"/>
    <m/>
  </r>
  <r>
    <x v="0"/>
    <n v="0"/>
    <n v="0"/>
    <n v="22000"/>
    <n v="0"/>
    <x v="7912"/>
    <x v="0"/>
    <x v="0"/>
    <x v="0"/>
    <s v="03.16.15"/>
    <x v="0"/>
    <x v="0"/>
    <x v="0"/>
    <s v="Direção Financeira"/>
    <s v="03.16.15"/>
    <s v="Direção Financeira"/>
    <s v="03.16.15"/>
    <x v="38"/>
    <x v="0"/>
    <x v="0"/>
    <x v="4"/>
    <x v="0"/>
    <x v="0"/>
    <x v="0"/>
    <x v="0"/>
    <x v="9"/>
    <s v="2021-12-??"/>
    <x v="3"/>
    <n v="22000"/>
    <x v="3"/>
    <n v="70000"/>
    <x v="1"/>
    <n v="2700000"/>
    <x v="811"/>
    <m/>
    <x v="0"/>
    <x v="12"/>
    <m/>
    <s v="Direção Financeira"/>
    <x v="2"/>
    <m/>
    <x v="0"/>
    <x v="1"/>
    <x v="1"/>
    <x v="1"/>
    <x v="0"/>
    <x v="0"/>
    <x v="0"/>
    <x v="0"/>
    <x v="1"/>
    <x v="1"/>
    <x v="0"/>
    <s v="Direção Financeira"/>
    <x v="0"/>
    <x v="0"/>
    <x v="0"/>
    <x v="0"/>
    <x v="0"/>
    <x v="0"/>
    <x v="0"/>
    <x v="3"/>
    <x v="1"/>
    <x v="2"/>
    <x v="12"/>
    <x v="0"/>
    <m/>
  </r>
  <r>
    <x v="0"/>
    <n v="0"/>
    <n v="0"/>
    <n v="4968"/>
    <n v="0"/>
    <x v="7912"/>
    <x v="0"/>
    <x v="0"/>
    <x v="0"/>
    <s v="03.16.15"/>
    <x v="0"/>
    <x v="0"/>
    <x v="0"/>
    <s v="Direção Financeira"/>
    <s v="03.16.15"/>
    <s v="Direção Financeira"/>
    <s v="03.16.15"/>
    <x v="77"/>
    <x v="0"/>
    <x v="0"/>
    <x v="4"/>
    <x v="1"/>
    <x v="0"/>
    <x v="0"/>
    <x v="0"/>
    <x v="11"/>
    <s v="2021-02-??"/>
    <x v="0"/>
    <n v="4968"/>
    <x v="3"/>
    <n v="0"/>
    <x v="1"/>
    <n v="300000"/>
    <x v="811"/>
    <m/>
    <x v="0"/>
    <x v="12"/>
    <m/>
    <s v="Direção Financeira"/>
    <x v="2"/>
    <m/>
    <x v="0"/>
    <x v="1"/>
    <x v="1"/>
    <x v="1"/>
    <x v="0"/>
    <x v="0"/>
    <x v="0"/>
    <x v="0"/>
    <x v="1"/>
    <x v="1"/>
    <x v="0"/>
    <s v="Direção Financeira"/>
    <x v="0"/>
    <x v="0"/>
    <x v="0"/>
    <x v="0"/>
    <x v="0"/>
    <x v="0"/>
    <x v="0"/>
    <x v="3"/>
    <x v="1"/>
    <x v="2"/>
    <x v="12"/>
    <x v="0"/>
    <m/>
  </r>
  <r>
    <x v="0"/>
    <n v="0"/>
    <n v="0"/>
    <n v="255024"/>
    <n v="0"/>
    <x v="7912"/>
    <x v="0"/>
    <x v="0"/>
    <x v="0"/>
    <s v="03.16.15"/>
    <x v="0"/>
    <x v="0"/>
    <x v="0"/>
    <s v="Direção Financeira"/>
    <s v="03.16.15"/>
    <s v="Direção Financeira"/>
    <s v="03.16.15"/>
    <x v="77"/>
    <x v="0"/>
    <x v="0"/>
    <x v="4"/>
    <x v="1"/>
    <x v="0"/>
    <x v="0"/>
    <x v="0"/>
    <x v="2"/>
    <s v="2021-03-??"/>
    <x v="0"/>
    <n v="255024"/>
    <x v="3"/>
    <n v="0"/>
    <x v="1"/>
    <n v="300000"/>
    <x v="811"/>
    <m/>
    <x v="0"/>
    <x v="12"/>
    <m/>
    <s v="Direção Financeira"/>
    <x v="2"/>
    <m/>
    <x v="0"/>
    <x v="1"/>
    <x v="1"/>
    <x v="1"/>
    <x v="0"/>
    <x v="0"/>
    <x v="0"/>
    <x v="0"/>
    <x v="1"/>
    <x v="1"/>
    <x v="0"/>
    <s v="Direção Financeira"/>
    <x v="0"/>
    <x v="0"/>
    <x v="0"/>
    <x v="0"/>
    <x v="0"/>
    <x v="0"/>
    <x v="0"/>
    <x v="3"/>
    <x v="1"/>
    <x v="2"/>
    <x v="12"/>
    <x v="0"/>
    <m/>
  </r>
  <r>
    <x v="0"/>
    <n v="0"/>
    <n v="0"/>
    <n v="38870"/>
    <n v="0"/>
    <x v="7912"/>
    <x v="0"/>
    <x v="0"/>
    <x v="0"/>
    <s v="03.16.15"/>
    <x v="0"/>
    <x v="0"/>
    <x v="0"/>
    <s v="Direção Financeira"/>
    <s v="03.16.15"/>
    <s v="Direção Financeira"/>
    <s v="03.16.15"/>
    <x v="77"/>
    <x v="0"/>
    <x v="0"/>
    <x v="4"/>
    <x v="1"/>
    <x v="0"/>
    <x v="0"/>
    <x v="0"/>
    <x v="1"/>
    <s v="2021-04-??"/>
    <x v="1"/>
    <n v="38870"/>
    <x v="3"/>
    <n v="0"/>
    <x v="1"/>
    <n v="300000"/>
    <x v="811"/>
    <m/>
    <x v="0"/>
    <x v="12"/>
    <m/>
    <s v="Direção Financeira"/>
    <x v="2"/>
    <m/>
    <x v="0"/>
    <x v="1"/>
    <x v="1"/>
    <x v="1"/>
    <x v="0"/>
    <x v="0"/>
    <x v="0"/>
    <x v="0"/>
    <x v="1"/>
    <x v="1"/>
    <x v="0"/>
    <s v="Direção Financeira"/>
    <x v="0"/>
    <x v="0"/>
    <x v="0"/>
    <x v="0"/>
    <x v="0"/>
    <x v="0"/>
    <x v="0"/>
    <x v="3"/>
    <x v="1"/>
    <x v="2"/>
    <x v="12"/>
    <x v="0"/>
    <m/>
  </r>
  <r>
    <x v="0"/>
    <n v="0"/>
    <n v="0"/>
    <n v="3312"/>
    <n v="0"/>
    <x v="7912"/>
    <x v="0"/>
    <x v="0"/>
    <x v="0"/>
    <s v="03.16.15"/>
    <x v="0"/>
    <x v="0"/>
    <x v="0"/>
    <s v="Direção Financeira"/>
    <s v="03.16.15"/>
    <s v="Direção Financeira"/>
    <s v="03.16.15"/>
    <x v="77"/>
    <x v="0"/>
    <x v="0"/>
    <x v="4"/>
    <x v="1"/>
    <x v="0"/>
    <x v="0"/>
    <x v="0"/>
    <x v="3"/>
    <s v="2021-05-??"/>
    <x v="1"/>
    <n v="3312"/>
    <x v="3"/>
    <n v="0"/>
    <x v="1"/>
    <n v="300000"/>
    <x v="811"/>
    <m/>
    <x v="0"/>
    <x v="12"/>
    <m/>
    <s v="Direção Financeira"/>
    <x v="2"/>
    <m/>
    <x v="0"/>
    <x v="1"/>
    <x v="1"/>
    <x v="1"/>
    <x v="0"/>
    <x v="0"/>
    <x v="0"/>
    <x v="0"/>
    <x v="1"/>
    <x v="1"/>
    <x v="0"/>
    <s v="Direção Financeira"/>
    <x v="0"/>
    <x v="0"/>
    <x v="0"/>
    <x v="0"/>
    <x v="0"/>
    <x v="0"/>
    <x v="0"/>
    <x v="3"/>
    <x v="1"/>
    <x v="2"/>
    <x v="12"/>
    <x v="0"/>
    <m/>
  </r>
  <r>
    <x v="0"/>
    <n v="0"/>
    <n v="0"/>
    <n v="139932"/>
    <n v="0"/>
    <x v="7912"/>
    <x v="0"/>
    <x v="0"/>
    <x v="0"/>
    <s v="03.16.15"/>
    <x v="0"/>
    <x v="0"/>
    <x v="0"/>
    <s v="Direção Financeira"/>
    <s v="03.16.15"/>
    <s v="Direção Financeira"/>
    <s v="03.16.15"/>
    <x v="77"/>
    <x v="0"/>
    <x v="0"/>
    <x v="4"/>
    <x v="1"/>
    <x v="0"/>
    <x v="0"/>
    <x v="0"/>
    <x v="4"/>
    <s v="2021-06-??"/>
    <x v="1"/>
    <n v="139932"/>
    <x v="3"/>
    <n v="0"/>
    <x v="1"/>
    <n v="300000"/>
    <x v="811"/>
    <m/>
    <x v="0"/>
    <x v="12"/>
    <m/>
    <s v="Direção Financeira"/>
    <x v="2"/>
    <m/>
    <x v="0"/>
    <x v="1"/>
    <x v="1"/>
    <x v="1"/>
    <x v="0"/>
    <x v="0"/>
    <x v="0"/>
    <x v="0"/>
    <x v="1"/>
    <x v="1"/>
    <x v="0"/>
    <s v="Direção Financeira"/>
    <x v="0"/>
    <x v="0"/>
    <x v="0"/>
    <x v="0"/>
    <x v="0"/>
    <x v="0"/>
    <x v="0"/>
    <x v="3"/>
    <x v="1"/>
    <x v="2"/>
    <x v="12"/>
    <x v="0"/>
    <m/>
  </r>
  <r>
    <x v="0"/>
    <n v="0"/>
    <n v="0"/>
    <n v="1656"/>
    <n v="0"/>
    <x v="7912"/>
    <x v="0"/>
    <x v="0"/>
    <x v="0"/>
    <s v="03.16.15"/>
    <x v="0"/>
    <x v="0"/>
    <x v="0"/>
    <s v="Direção Financeira"/>
    <s v="03.16.15"/>
    <s v="Direção Financeira"/>
    <s v="03.16.15"/>
    <x v="77"/>
    <x v="0"/>
    <x v="0"/>
    <x v="4"/>
    <x v="1"/>
    <x v="0"/>
    <x v="0"/>
    <x v="0"/>
    <x v="6"/>
    <s v="2021-07-??"/>
    <x v="2"/>
    <n v="1656"/>
    <x v="3"/>
    <n v="0"/>
    <x v="1"/>
    <n v="300000"/>
    <x v="811"/>
    <m/>
    <x v="0"/>
    <x v="12"/>
    <m/>
    <s v="Direção Financeira"/>
    <x v="2"/>
    <m/>
    <x v="0"/>
    <x v="1"/>
    <x v="1"/>
    <x v="1"/>
    <x v="0"/>
    <x v="0"/>
    <x v="0"/>
    <x v="0"/>
    <x v="1"/>
    <x v="1"/>
    <x v="0"/>
    <s v="Direção Financeira"/>
    <x v="0"/>
    <x v="0"/>
    <x v="0"/>
    <x v="0"/>
    <x v="0"/>
    <x v="0"/>
    <x v="0"/>
    <x v="3"/>
    <x v="1"/>
    <x v="2"/>
    <x v="12"/>
    <x v="0"/>
    <m/>
  </r>
  <r>
    <x v="0"/>
    <n v="0"/>
    <n v="0"/>
    <n v="11500"/>
    <n v="0"/>
    <x v="7912"/>
    <x v="0"/>
    <x v="0"/>
    <x v="0"/>
    <s v="03.16.15"/>
    <x v="0"/>
    <x v="0"/>
    <x v="0"/>
    <s v="Direção Financeira"/>
    <s v="03.16.15"/>
    <s v="Direção Financeira"/>
    <s v="03.16.15"/>
    <x v="77"/>
    <x v="0"/>
    <x v="0"/>
    <x v="4"/>
    <x v="1"/>
    <x v="0"/>
    <x v="0"/>
    <x v="0"/>
    <x v="5"/>
    <s v="2021-08-??"/>
    <x v="2"/>
    <n v="11500"/>
    <x v="3"/>
    <n v="0"/>
    <x v="1"/>
    <n v="300000"/>
    <x v="811"/>
    <m/>
    <x v="0"/>
    <x v="12"/>
    <m/>
    <s v="Direção Financeira"/>
    <x v="2"/>
    <m/>
    <x v="0"/>
    <x v="1"/>
    <x v="1"/>
    <x v="1"/>
    <x v="0"/>
    <x v="0"/>
    <x v="0"/>
    <x v="0"/>
    <x v="1"/>
    <x v="1"/>
    <x v="0"/>
    <s v="Direção Financeira"/>
    <x v="0"/>
    <x v="0"/>
    <x v="0"/>
    <x v="0"/>
    <x v="0"/>
    <x v="0"/>
    <x v="0"/>
    <x v="3"/>
    <x v="1"/>
    <x v="2"/>
    <x v="12"/>
    <x v="0"/>
    <m/>
  </r>
  <r>
    <x v="0"/>
    <n v="0"/>
    <n v="0"/>
    <n v="1656"/>
    <n v="0"/>
    <x v="7912"/>
    <x v="0"/>
    <x v="0"/>
    <x v="0"/>
    <s v="03.16.15"/>
    <x v="0"/>
    <x v="0"/>
    <x v="0"/>
    <s v="Direção Financeira"/>
    <s v="03.16.15"/>
    <s v="Direção Financeira"/>
    <s v="03.16.15"/>
    <x v="77"/>
    <x v="0"/>
    <x v="0"/>
    <x v="4"/>
    <x v="1"/>
    <x v="0"/>
    <x v="0"/>
    <x v="0"/>
    <x v="7"/>
    <s v="2021-09-??"/>
    <x v="2"/>
    <n v="1656"/>
    <x v="3"/>
    <n v="0"/>
    <x v="1"/>
    <n v="300000"/>
    <x v="811"/>
    <m/>
    <x v="0"/>
    <x v="12"/>
    <m/>
    <s v="Direção Financeira"/>
    <x v="2"/>
    <m/>
    <x v="0"/>
    <x v="1"/>
    <x v="1"/>
    <x v="1"/>
    <x v="0"/>
    <x v="0"/>
    <x v="0"/>
    <x v="0"/>
    <x v="1"/>
    <x v="1"/>
    <x v="0"/>
    <s v="Direção Financeira"/>
    <x v="0"/>
    <x v="0"/>
    <x v="0"/>
    <x v="0"/>
    <x v="0"/>
    <x v="0"/>
    <x v="0"/>
    <x v="3"/>
    <x v="1"/>
    <x v="2"/>
    <x v="12"/>
    <x v="0"/>
    <m/>
  </r>
  <r>
    <x v="0"/>
    <n v="0"/>
    <n v="0"/>
    <n v="3312"/>
    <n v="0"/>
    <x v="7912"/>
    <x v="0"/>
    <x v="0"/>
    <x v="0"/>
    <s v="03.16.15"/>
    <x v="0"/>
    <x v="0"/>
    <x v="0"/>
    <s v="Direção Financeira"/>
    <s v="03.16.15"/>
    <s v="Direção Financeira"/>
    <s v="03.16.15"/>
    <x v="77"/>
    <x v="0"/>
    <x v="0"/>
    <x v="4"/>
    <x v="1"/>
    <x v="0"/>
    <x v="0"/>
    <x v="0"/>
    <x v="8"/>
    <s v="2021-10-??"/>
    <x v="3"/>
    <n v="3312"/>
    <x v="3"/>
    <n v="0"/>
    <x v="1"/>
    <n v="300000"/>
    <x v="811"/>
    <m/>
    <x v="0"/>
    <x v="12"/>
    <m/>
    <s v="Direção Financeira"/>
    <x v="2"/>
    <m/>
    <x v="0"/>
    <x v="1"/>
    <x v="1"/>
    <x v="1"/>
    <x v="0"/>
    <x v="0"/>
    <x v="0"/>
    <x v="0"/>
    <x v="1"/>
    <x v="1"/>
    <x v="0"/>
    <s v="Direção Financeira"/>
    <x v="0"/>
    <x v="0"/>
    <x v="0"/>
    <x v="0"/>
    <x v="0"/>
    <x v="0"/>
    <x v="0"/>
    <x v="3"/>
    <x v="1"/>
    <x v="2"/>
    <x v="12"/>
    <x v="0"/>
    <m/>
  </r>
  <r>
    <x v="0"/>
    <n v="0"/>
    <n v="0"/>
    <n v="129650"/>
    <n v="0"/>
    <x v="7912"/>
    <x v="0"/>
    <x v="0"/>
    <x v="0"/>
    <s v="03.16.15"/>
    <x v="0"/>
    <x v="0"/>
    <x v="0"/>
    <s v="Direção Financeira"/>
    <s v="03.16.15"/>
    <s v="Direção Financeira"/>
    <s v="03.16.15"/>
    <x v="63"/>
    <x v="0"/>
    <x v="0"/>
    <x v="0"/>
    <x v="1"/>
    <x v="0"/>
    <x v="0"/>
    <x v="0"/>
    <x v="5"/>
    <s v="2021-08-??"/>
    <x v="2"/>
    <n v="129650"/>
    <x v="3"/>
    <n v="0"/>
    <x v="1"/>
    <n v="0"/>
    <x v="811"/>
    <m/>
    <x v="0"/>
    <x v="12"/>
    <m/>
    <s v="Direção Financeira"/>
    <x v="2"/>
    <m/>
    <x v="0"/>
    <x v="1"/>
    <x v="1"/>
    <x v="1"/>
    <x v="0"/>
    <x v="0"/>
    <x v="0"/>
    <x v="0"/>
    <x v="1"/>
    <x v="1"/>
    <x v="0"/>
    <s v="Direção Financeira"/>
    <x v="0"/>
    <x v="0"/>
    <x v="0"/>
    <x v="0"/>
    <x v="0"/>
    <x v="0"/>
    <x v="0"/>
    <x v="3"/>
    <x v="1"/>
    <x v="2"/>
    <x v="12"/>
    <x v="0"/>
    <m/>
  </r>
  <r>
    <x v="0"/>
    <n v="0"/>
    <n v="0"/>
    <n v="8750"/>
    <n v="0"/>
    <x v="7912"/>
    <x v="0"/>
    <x v="0"/>
    <x v="0"/>
    <s v="03.16.15"/>
    <x v="0"/>
    <x v="0"/>
    <x v="0"/>
    <s v="Direção Financeira"/>
    <s v="03.16.15"/>
    <s v="Direção Financeira"/>
    <s v="03.16.15"/>
    <x v="63"/>
    <x v="0"/>
    <x v="0"/>
    <x v="0"/>
    <x v="1"/>
    <x v="0"/>
    <x v="0"/>
    <x v="0"/>
    <x v="7"/>
    <s v="2021-09-??"/>
    <x v="2"/>
    <n v="8750"/>
    <x v="3"/>
    <n v="0"/>
    <x v="1"/>
    <n v="0"/>
    <x v="811"/>
    <m/>
    <x v="0"/>
    <x v="12"/>
    <m/>
    <s v="Direção Financeira"/>
    <x v="2"/>
    <m/>
    <x v="0"/>
    <x v="1"/>
    <x v="1"/>
    <x v="1"/>
    <x v="0"/>
    <x v="0"/>
    <x v="0"/>
    <x v="0"/>
    <x v="1"/>
    <x v="1"/>
    <x v="0"/>
    <s v="Direção Financeira"/>
    <x v="0"/>
    <x v="0"/>
    <x v="0"/>
    <x v="0"/>
    <x v="0"/>
    <x v="0"/>
    <x v="0"/>
    <x v="3"/>
    <x v="1"/>
    <x v="2"/>
    <x v="12"/>
    <x v="0"/>
    <m/>
  </r>
  <r>
    <x v="0"/>
    <n v="0"/>
    <n v="0"/>
    <n v="750"/>
    <n v="0"/>
    <x v="7912"/>
    <x v="0"/>
    <x v="0"/>
    <x v="0"/>
    <s v="03.16.15"/>
    <x v="0"/>
    <x v="0"/>
    <x v="0"/>
    <s v="Direção Financeira"/>
    <s v="03.16.15"/>
    <s v="Direção Financeira"/>
    <s v="03.16.15"/>
    <x v="63"/>
    <x v="0"/>
    <x v="0"/>
    <x v="0"/>
    <x v="1"/>
    <x v="0"/>
    <x v="0"/>
    <x v="0"/>
    <x v="8"/>
    <s v="2021-10-??"/>
    <x v="3"/>
    <n v="750"/>
    <x v="3"/>
    <n v="0"/>
    <x v="1"/>
    <n v="0"/>
    <x v="811"/>
    <m/>
    <x v="0"/>
    <x v="12"/>
    <m/>
    <s v="Direção Financeira"/>
    <x v="2"/>
    <m/>
    <x v="0"/>
    <x v="1"/>
    <x v="1"/>
    <x v="1"/>
    <x v="0"/>
    <x v="0"/>
    <x v="0"/>
    <x v="0"/>
    <x v="1"/>
    <x v="1"/>
    <x v="0"/>
    <s v="Direção Financeira"/>
    <x v="0"/>
    <x v="0"/>
    <x v="0"/>
    <x v="0"/>
    <x v="0"/>
    <x v="0"/>
    <x v="0"/>
    <x v="3"/>
    <x v="1"/>
    <x v="2"/>
    <x v="12"/>
    <x v="0"/>
    <m/>
  </r>
  <r>
    <x v="0"/>
    <n v="0"/>
    <n v="0"/>
    <n v="6500"/>
    <n v="0"/>
    <x v="7912"/>
    <x v="0"/>
    <x v="0"/>
    <x v="0"/>
    <s v="03.16.15"/>
    <x v="0"/>
    <x v="0"/>
    <x v="0"/>
    <s v="Direção Financeira"/>
    <s v="03.16.15"/>
    <s v="Direção Financeira"/>
    <s v="03.16.15"/>
    <x v="51"/>
    <x v="0"/>
    <x v="0"/>
    <x v="4"/>
    <x v="1"/>
    <x v="0"/>
    <x v="0"/>
    <x v="0"/>
    <x v="0"/>
    <s v="2021-01-??"/>
    <x v="0"/>
    <n v="6500"/>
    <x v="3"/>
    <n v="0"/>
    <x v="1"/>
    <n v="0"/>
    <x v="811"/>
    <m/>
    <x v="0"/>
    <x v="12"/>
    <m/>
    <s v="Direção Financeira"/>
    <x v="2"/>
    <m/>
    <x v="0"/>
    <x v="1"/>
    <x v="1"/>
    <x v="1"/>
    <x v="0"/>
    <x v="0"/>
    <x v="0"/>
    <x v="0"/>
    <x v="1"/>
    <x v="1"/>
    <x v="0"/>
    <s v="Direção Financeira"/>
    <x v="0"/>
    <x v="0"/>
    <x v="0"/>
    <x v="0"/>
    <x v="0"/>
    <x v="0"/>
    <x v="0"/>
    <x v="3"/>
    <x v="1"/>
    <x v="2"/>
    <x v="12"/>
    <x v="0"/>
    <m/>
  </r>
  <r>
    <x v="0"/>
    <n v="0"/>
    <n v="0"/>
    <n v="106380"/>
    <n v="0"/>
    <x v="7912"/>
    <x v="0"/>
    <x v="0"/>
    <x v="0"/>
    <s v="03.16.15"/>
    <x v="0"/>
    <x v="0"/>
    <x v="0"/>
    <s v="Direção Financeira"/>
    <s v="03.16.15"/>
    <s v="Direção Financeira"/>
    <s v="03.16.15"/>
    <x v="51"/>
    <x v="0"/>
    <x v="0"/>
    <x v="4"/>
    <x v="1"/>
    <x v="0"/>
    <x v="0"/>
    <x v="0"/>
    <x v="11"/>
    <s v="2021-02-??"/>
    <x v="0"/>
    <n v="106380"/>
    <x v="3"/>
    <n v="0"/>
    <x v="1"/>
    <n v="0"/>
    <x v="811"/>
    <m/>
    <x v="0"/>
    <x v="12"/>
    <m/>
    <s v="Direção Financeira"/>
    <x v="2"/>
    <m/>
    <x v="0"/>
    <x v="1"/>
    <x v="1"/>
    <x v="1"/>
    <x v="0"/>
    <x v="0"/>
    <x v="0"/>
    <x v="0"/>
    <x v="1"/>
    <x v="1"/>
    <x v="0"/>
    <s v="Direção Financeira"/>
    <x v="0"/>
    <x v="0"/>
    <x v="0"/>
    <x v="0"/>
    <x v="0"/>
    <x v="0"/>
    <x v="0"/>
    <x v="3"/>
    <x v="1"/>
    <x v="2"/>
    <x v="12"/>
    <x v="0"/>
    <m/>
  </r>
  <r>
    <x v="0"/>
    <n v="0"/>
    <n v="0"/>
    <n v="485673"/>
    <n v="0"/>
    <x v="7912"/>
    <x v="0"/>
    <x v="0"/>
    <x v="0"/>
    <s v="03.16.15"/>
    <x v="0"/>
    <x v="0"/>
    <x v="0"/>
    <s v="Direção Financeira"/>
    <s v="03.16.15"/>
    <s v="Direção Financeira"/>
    <s v="03.16.15"/>
    <x v="51"/>
    <x v="0"/>
    <x v="0"/>
    <x v="4"/>
    <x v="1"/>
    <x v="0"/>
    <x v="0"/>
    <x v="0"/>
    <x v="2"/>
    <s v="2021-03-??"/>
    <x v="0"/>
    <n v="485673"/>
    <x v="3"/>
    <n v="0"/>
    <x v="1"/>
    <n v="0"/>
    <x v="811"/>
    <m/>
    <x v="0"/>
    <x v="12"/>
    <m/>
    <s v="Direção Financeira"/>
    <x v="2"/>
    <m/>
    <x v="0"/>
    <x v="1"/>
    <x v="1"/>
    <x v="1"/>
    <x v="0"/>
    <x v="0"/>
    <x v="0"/>
    <x v="0"/>
    <x v="1"/>
    <x v="1"/>
    <x v="0"/>
    <s v="Direção Financeira"/>
    <x v="0"/>
    <x v="0"/>
    <x v="0"/>
    <x v="0"/>
    <x v="0"/>
    <x v="0"/>
    <x v="0"/>
    <x v="3"/>
    <x v="1"/>
    <x v="2"/>
    <x v="12"/>
    <x v="0"/>
    <m/>
  </r>
  <r>
    <x v="0"/>
    <n v="0"/>
    <n v="0"/>
    <n v="3000"/>
    <n v="0"/>
    <x v="7912"/>
    <x v="0"/>
    <x v="0"/>
    <x v="0"/>
    <s v="03.16.15"/>
    <x v="0"/>
    <x v="0"/>
    <x v="0"/>
    <s v="Direção Financeira"/>
    <s v="03.16.15"/>
    <s v="Direção Financeira"/>
    <s v="03.16.15"/>
    <x v="51"/>
    <x v="0"/>
    <x v="0"/>
    <x v="4"/>
    <x v="1"/>
    <x v="0"/>
    <x v="0"/>
    <x v="0"/>
    <x v="1"/>
    <s v="2021-04-??"/>
    <x v="1"/>
    <n v="3000"/>
    <x v="3"/>
    <n v="0"/>
    <x v="1"/>
    <n v="0"/>
    <x v="811"/>
    <m/>
    <x v="0"/>
    <x v="12"/>
    <m/>
    <s v="Direção Financeira"/>
    <x v="2"/>
    <m/>
    <x v="0"/>
    <x v="1"/>
    <x v="1"/>
    <x v="1"/>
    <x v="0"/>
    <x v="0"/>
    <x v="0"/>
    <x v="0"/>
    <x v="1"/>
    <x v="1"/>
    <x v="0"/>
    <s v="Direção Financeira"/>
    <x v="0"/>
    <x v="0"/>
    <x v="0"/>
    <x v="0"/>
    <x v="0"/>
    <x v="0"/>
    <x v="0"/>
    <x v="3"/>
    <x v="1"/>
    <x v="2"/>
    <x v="12"/>
    <x v="0"/>
    <m/>
  </r>
  <r>
    <x v="0"/>
    <n v="0"/>
    <n v="0"/>
    <n v="69500"/>
    <n v="0"/>
    <x v="7912"/>
    <x v="0"/>
    <x v="0"/>
    <x v="0"/>
    <s v="03.16.15"/>
    <x v="0"/>
    <x v="0"/>
    <x v="0"/>
    <s v="Direção Financeira"/>
    <s v="03.16.15"/>
    <s v="Direção Financeira"/>
    <s v="03.16.15"/>
    <x v="51"/>
    <x v="0"/>
    <x v="0"/>
    <x v="4"/>
    <x v="1"/>
    <x v="0"/>
    <x v="0"/>
    <x v="0"/>
    <x v="3"/>
    <s v="2021-05-??"/>
    <x v="1"/>
    <n v="69500"/>
    <x v="3"/>
    <n v="0"/>
    <x v="1"/>
    <n v="0"/>
    <x v="811"/>
    <m/>
    <x v="0"/>
    <x v="12"/>
    <m/>
    <s v="Direção Financeira"/>
    <x v="2"/>
    <m/>
    <x v="0"/>
    <x v="1"/>
    <x v="1"/>
    <x v="1"/>
    <x v="0"/>
    <x v="0"/>
    <x v="0"/>
    <x v="0"/>
    <x v="1"/>
    <x v="1"/>
    <x v="0"/>
    <s v="Direção Financeira"/>
    <x v="0"/>
    <x v="0"/>
    <x v="0"/>
    <x v="0"/>
    <x v="0"/>
    <x v="0"/>
    <x v="0"/>
    <x v="3"/>
    <x v="1"/>
    <x v="2"/>
    <x v="12"/>
    <x v="0"/>
    <m/>
  </r>
  <r>
    <x v="0"/>
    <n v="0"/>
    <n v="0"/>
    <n v="118947"/>
    <n v="0"/>
    <x v="7912"/>
    <x v="0"/>
    <x v="0"/>
    <x v="0"/>
    <s v="03.16.15"/>
    <x v="0"/>
    <x v="0"/>
    <x v="0"/>
    <s v="Direção Financeira"/>
    <s v="03.16.15"/>
    <s v="Direção Financeira"/>
    <s v="03.16.15"/>
    <x v="51"/>
    <x v="0"/>
    <x v="0"/>
    <x v="4"/>
    <x v="1"/>
    <x v="0"/>
    <x v="0"/>
    <x v="0"/>
    <x v="4"/>
    <s v="2021-06-??"/>
    <x v="1"/>
    <n v="118947"/>
    <x v="3"/>
    <n v="0"/>
    <x v="1"/>
    <n v="0"/>
    <x v="811"/>
    <m/>
    <x v="0"/>
    <x v="12"/>
    <m/>
    <s v="Direção Financeira"/>
    <x v="2"/>
    <m/>
    <x v="0"/>
    <x v="1"/>
    <x v="1"/>
    <x v="1"/>
    <x v="0"/>
    <x v="0"/>
    <x v="0"/>
    <x v="0"/>
    <x v="1"/>
    <x v="1"/>
    <x v="0"/>
    <s v="Direção Financeira"/>
    <x v="0"/>
    <x v="0"/>
    <x v="0"/>
    <x v="0"/>
    <x v="0"/>
    <x v="0"/>
    <x v="0"/>
    <x v="3"/>
    <x v="1"/>
    <x v="2"/>
    <x v="12"/>
    <x v="0"/>
    <m/>
  </r>
  <r>
    <x v="0"/>
    <n v="0"/>
    <n v="0"/>
    <n v="52400"/>
    <n v="0"/>
    <x v="7912"/>
    <x v="0"/>
    <x v="0"/>
    <x v="0"/>
    <s v="03.16.15"/>
    <x v="0"/>
    <x v="0"/>
    <x v="0"/>
    <s v="Direção Financeira"/>
    <s v="03.16.15"/>
    <s v="Direção Financeira"/>
    <s v="03.16.15"/>
    <x v="51"/>
    <x v="0"/>
    <x v="0"/>
    <x v="4"/>
    <x v="1"/>
    <x v="0"/>
    <x v="0"/>
    <x v="0"/>
    <x v="6"/>
    <s v="2021-07-??"/>
    <x v="2"/>
    <n v="52400"/>
    <x v="3"/>
    <n v="0"/>
    <x v="1"/>
    <n v="0"/>
    <x v="811"/>
    <m/>
    <x v="0"/>
    <x v="12"/>
    <m/>
    <s v="Direção Financeira"/>
    <x v="2"/>
    <m/>
    <x v="0"/>
    <x v="1"/>
    <x v="1"/>
    <x v="1"/>
    <x v="0"/>
    <x v="0"/>
    <x v="0"/>
    <x v="0"/>
    <x v="1"/>
    <x v="1"/>
    <x v="0"/>
    <s v="Direção Financeira"/>
    <x v="0"/>
    <x v="0"/>
    <x v="0"/>
    <x v="0"/>
    <x v="0"/>
    <x v="0"/>
    <x v="0"/>
    <x v="3"/>
    <x v="1"/>
    <x v="2"/>
    <x v="12"/>
    <x v="0"/>
    <m/>
  </r>
  <r>
    <x v="0"/>
    <n v="0"/>
    <n v="0"/>
    <n v="51400"/>
    <n v="0"/>
    <x v="7912"/>
    <x v="0"/>
    <x v="0"/>
    <x v="0"/>
    <s v="03.16.15"/>
    <x v="0"/>
    <x v="0"/>
    <x v="0"/>
    <s v="Direção Financeira"/>
    <s v="03.16.15"/>
    <s v="Direção Financeira"/>
    <s v="03.16.15"/>
    <x v="51"/>
    <x v="0"/>
    <x v="0"/>
    <x v="4"/>
    <x v="1"/>
    <x v="0"/>
    <x v="0"/>
    <x v="0"/>
    <x v="5"/>
    <s v="2021-08-??"/>
    <x v="2"/>
    <n v="51400"/>
    <x v="3"/>
    <n v="0"/>
    <x v="1"/>
    <n v="0"/>
    <x v="811"/>
    <m/>
    <x v="0"/>
    <x v="12"/>
    <m/>
    <s v="Direção Financeira"/>
    <x v="2"/>
    <m/>
    <x v="0"/>
    <x v="1"/>
    <x v="1"/>
    <x v="1"/>
    <x v="0"/>
    <x v="0"/>
    <x v="0"/>
    <x v="0"/>
    <x v="1"/>
    <x v="1"/>
    <x v="0"/>
    <s v="Direção Financeira"/>
    <x v="0"/>
    <x v="0"/>
    <x v="0"/>
    <x v="0"/>
    <x v="0"/>
    <x v="0"/>
    <x v="0"/>
    <x v="3"/>
    <x v="1"/>
    <x v="2"/>
    <x v="12"/>
    <x v="0"/>
    <m/>
  </r>
  <r>
    <x v="0"/>
    <n v="0"/>
    <n v="0"/>
    <n v="56500"/>
    <n v="0"/>
    <x v="7912"/>
    <x v="0"/>
    <x v="0"/>
    <x v="0"/>
    <s v="03.16.15"/>
    <x v="0"/>
    <x v="0"/>
    <x v="0"/>
    <s v="Direção Financeira"/>
    <s v="03.16.15"/>
    <s v="Direção Financeira"/>
    <s v="03.16.15"/>
    <x v="51"/>
    <x v="0"/>
    <x v="0"/>
    <x v="4"/>
    <x v="1"/>
    <x v="0"/>
    <x v="0"/>
    <x v="0"/>
    <x v="7"/>
    <s v="2021-09-??"/>
    <x v="2"/>
    <n v="56500"/>
    <x v="3"/>
    <n v="0"/>
    <x v="1"/>
    <n v="0"/>
    <x v="811"/>
    <m/>
    <x v="0"/>
    <x v="12"/>
    <m/>
    <s v="Direção Financeira"/>
    <x v="2"/>
    <m/>
    <x v="0"/>
    <x v="1"/>
    <x v="1"/>
    <x v="1"/>
    <x v="0"/>
    <x v="0"/>
    <x v="0"/>
    <x v="0"/>
    <x v="1"/>
    <x v="1"/>
    <x v="0"/>
    <s v="Direção Financeira"/>
    <x v="0"/>
    <x v="0"/>
    <x v="0"/>
    <x v="0"/>
    <x v="0"/>
    <x v="0"/>
    <x v="0"/>
    <x v="3"/>
    <x v="1"/>
    <x v="2"/>
    <x v="12"/>
    <x v="0"/>
    <m/>
  </r>
  <r>
    <x v="0"/>
    <n v="0"/>
    <n v="0"/>
    <n v="195813"/>
    <n v="0"/>
    <x v="7912"/>
    <x v="0"/>
    <x v="0"/>
    <x v="0"/>
    <s v="03.16.15"/>
    <x v="0"/>
    <x v="0"/>
    <x v="0"/>
    <s v="Direção Financeira"/>
    <s v="03.16.15"/>
    <s v="Direção Financeira"/>
    <s v="03.16.15"/>
    <x v="51"/>
    <x v="0"/>
    <x v="0"/>
    <x v="4"/>
    <x v="1"/>
    <x v="0"/>
    <x v="0"/>
    <x v="0"/>
    <x v="8"/>
    <s v="2021-10-??"/>
    <x v="3"/>
    <n v="195813"/>
    <x v="3"/>
    <n v="0"/>
    <x v="1"/>
    <n v="0"/>
    <x v="811"/>
    <m/>
    <x v="0"/>
    <x v="12"/>
    <m/>
    <s v="Direção Financeira"/>
    <x v="2"/>
    <m/>
    <x v="0"/>
    <x v="1"/>
    <x v="1"/>
    <x v="1"/>
    <x v="0"/>
    <x v="0"/>
    <x v="0"/>
    <x v="0"/>
    <x v="1"/>
    <x v="1"/>
    <x v="0"/>
    <s v="Direção Financeira"/>
    <x v="0"/>
    <x v="0"/>
    <x v="0"/>
    <x v="0"/>
    <x v="0"/>
    <x v="0"/>
    <x v="0"/>
    <x v="3"/>
    <x v="1"/>
    <x v="2"/>
    <x v="12"/>
    <x v="0"/>
    <m/>
  </r>
  <r>
    <x v="0"/>
    <n v="0"/>
    <n v="0"/>
    <n v="66200"/>
    <n v="0"/>
    <x v="7912"/>
    <x v="0"/>
    <x v="0"/>
    <x v="0"/>
    <s v="03.16.15"/>
    <x v="0"/>
    <x v="0"/>
    <x v="0"/>
    <s v="Direção Financeira"/>
    <s v="03.16.15"/>
    <s v="Direção Financeira"/>
    <s v="03.16.15"/>
    <x v="51"/>
    <x v="0"/>
    <x v="0"/>
    <x v="4"/>
    <x v="1"/>
    <x v="0"/>
    <x v="0"/>
    <x v="0"/>
    <x v="10"/>
    <s v="2021-11-??"/>
    <x v="3"/>
    <n v="66200"/>
    <x v="3"/>
    <n v="0"/>
    <x v="1"/>
    <n v="0"/>
    <x v="811"/>
    <m/>
    <x v="0"/>
    <x v="12"/>
    <m/>
    <s v="Direção Financeira"/>
    <x v="2"/>
    <m/>
    <x v="0"/>
    <x v="1"/>
    <x v="1"/>
    <x v="1"/>
    <x v="0"/>
    <x v="0"/>
    <x v="0"/>
    <x v="0"/>
    <x v="1"/>
    <x v="1"/>
    <x v="0"/>
    <s v="Direção Financeira"/>
    <x v="0"/>
    <x v="0"/>
    <x v="0"/>
    <x v="0"/>
    <x v="0"/>
    <x v="0"/>
    <x v="0"/>
    <x v="3"/>
    <x v="1"/>
    <x v="2"/>
    <x v="12"/>
    <x v="0"/>
    <m/>
  </r>
  <r>
    <x v="0"/>
    <n v="0"/>
    <n v="0"/>
    <n v="59500"/>
    <n v="0"/>
    <x v="7912"/>
    <x v="0"/>
    <x v="0"/>
    <x v="0"/>
    <s v="03.16.15"/>
    <x v="0"/>
    <x v="0"/>
    <x v="0"/>
    <s v="Direção Financeira"/>
    <s v="03.16.15"/>
    <s v="Direção Financeira"/>
    <s v="03.16.15"/>
    <x v="51"/>
    <x v="0"/>
    <x v="0"/>
    <x v="4"/>
    <x v="1"/>
    <x v="0"/>
    <x v="0"/>
    <x v="0"/>
    <x v="9"/>
    <s v="2021-12-??"/>
    <x v="3"/>
    <n v="59500"/>
    <x v="3"/>
    <n v="0"/>
    <x v="1"/>
    <n v="0"/>
    <x v="811"/>
    <m/>
    <x v="0"/>
    <x v="12"/>
    <m/>
    <s v="Direção Financeira"/>
    <x v="2"/>
    <m/>
    <x v="0"/>
    <x v="1"/>
    <x v="1"/>
    <x v="1"/>
    <x v="0"/>
    <x v="0"/>
    <x v="0"/>
    <x v="0"/>
    <x v="1"/>
    <x v="1"/>
    <x v="0"/>
    <s v="Direção Financeira"/>
    <x v="0"/>
    <x v="0"/>
    <x v="0"/>
    <x v="0"/>
    <x v="0"/>
    <x v="0"/>
    <x v="0"/>
    <x v="3"/>
    <x v="1"/>
    <x v="2"/>
    <x v="12"/>
    <x v="0"/>
    <m/>
  </r>
  <r>
    <x v="1"/>
    <n v="0"/>
    <n v="0"/>
    <n v="750"/>
    <n v="0"/>
    <x v="7912"/>
    <x v="0"/>
    <x v="0"/>
    <x v="0"/>
    <s v="03.16.15"/>
    <x v="0"/>
    <x v="0"/>
    <x v="0"/>
    <s v="Direção Financeira"/>
    <s v="03.16.15"/>
    <s v="Direção Financeira"/>
    <s v="03.16.15"/>
    <x v="25"/>
    <x v="0"/>
    <x v="0"/>
    <x v="0"/>
    <x v="1"/>
    <x v="0"/>
    <x v="2"/>
    <x v="0"/>
    <x v="1"/>
    <s v="2021-04-??"/>
    <x v="1"/>
    <n v="750"/>
    <x v="3"/>
    <n v="0"/>
    <x v="1"/>
    <n v="0"/>
    <x v="811"/>
    <m/>
    <x v="0"/>
    <x v="12"/>
    <m/>
    <s v="Direção Financeira"/>
    <x v="2"/>
    <m/>
    <x v="0"/>
    <x v="1"/>
    <x v="1"/>
    <x v="1"/>
    <x v="0"/>
    <x v="0"/>
    <x v="0"/>
    <x v="0"/>
    <x v="1"/>
    <x v="1"/>
    <x v="0"/>
    <s v="Direção Financeira"/>
    <x v="0"/>
    <x v="0"/>
    <x v="0"/>
    <x v="0"/>
    <x v="0"/>
    <x v="0"/>
    <x v="0"/>
    <x v="3"/>
    <x v="1"/>
    <x v="2"/>
    <x v="12"/>
    <x v="0"/>
    <m/>
  </r>
  <r>
    <x v="1"/>
    <n v="0"/>
    <n v="0"/>
    <n v="2700"/>
    <n v="0"/>
    <x v="7912"/>
    <x v="0"/>
    <x v="0"/>
    <x v="0"/>
    <s v="03.16.15"/>
    <x v="0"/>
    <x v="0"/>
    <x v="0"/>
    <s v="Direção Financeira"/>
    <s v="03.16.15"/>
    <s v="Direção Financeira"/>
    <s v="03.16.15"/>
    <x v="25"/>
    <x v="0"/>
    <x v="0"/>
    <x v="0"/>
    <x v="1"/>
    <x v="0"/>
    <x v="2"/>
    <x v="0"/>
    <x v="3"/>
    <s v="2021-05-??"/>
    <x v="1"/>
    <n v="2700"/>
    <x v="3"/>
    <n v="0"/>
    <x v="1"/>
    <n v="0"/>
    <x v="811"/>
    <m/>
    <x v="0"/>
    <x v="12"/>
    <m/>
    <s v="Direção Financeira"/>
    <x v="2"/>
    <m/>
    <x v="0"/>
    <x v="1"/>
    <x v="1"/>
    <x v="1"/>
    <x v="0"/>
    <x v="0"/>
    <x v="0"/>
    <x v="0"/>
    <x v="1"/>
    <x v="1"/>
    <x v="0"/>
    <s v="Direção Financeira"/>
    <x v="0"/>
    <x v="0"/>
    <x v="0"/>
    <x v="0"/>
    <x v="0"/>
    <x v="0"/>
    <x v="0"/>
    <x v="3"/>
    <x v="1"/>
    <x v="2"/>
    <x v="12"/>
    <x v="0"/>
    <m/>
  </r>
  <r>
    <x v="1"/>
    <n v="0"/>
    <n v="0"/>
    <n v="233356"/>
    <n v="0"/>
    <x v="7912"/>
    <x v="0"/>
    <x v="0"/>
    <x v="0"/>
    <s v="03.16.15"/>
    <x v="0"/>
    <x v="0"/>
    <x v="0"/>
    <s v="Direção Financeira"/>
    <s v="03.16.15"/>
    <s v="Direção Financeira"/>
    <s v="03.16.15"/>
    <x v="25"/>
    <x v="0"/>
    <x v="0"/>
    <x v="0"/>
    <x v="1"/>
    <x v="0"/>
    <x v="2"/>
    <x v="0"/>
    <x v="4"/>
    <s v="2021-06-??"/>
    <x v="1"/>
    <n v="233356"/>
    <x v="3"/>
    <n v="0"/>
    <x v="1"/>
    <n v="0"/>
    <x v="811"/>
    <m/>
    <x v="0"/>
    <x v="12"/>
    <m/>
    <s v="Direção Financeira"/>
    <x v="2"/>
    <m/>
    <x v="0"/>
    <x v="1"/>
    <x v="1"/>
    <x v="1"/>
    <x v="0"/>
    <x v="0"/>
    <x v="0"/>
    <x v="0"/>
    <x v="1"/>
    <x v="1"/>
    <x v="0"/>
    <s v="Direção Financeira"/>
    <x v="0"/>
    <x v="0"/>
    <x v="0"/>
    <x v="0"/>
    <x v="0"/>
    <x v="0"/>
    <x v="0"/>
    <x v="3"/>
    <x v="1"/>
    <x v="2"/>
    <x v="12"/>
    <x v="0"/>
    <m/>
  </r>
  <r>
    <x v="1"/>
    <n v="0"/>
    <n v="0"/>
    <n v="149550"/>
    <n v="0"/>
    <x v="7912"/>
    <x v="0"/>
    <x v="0"/>
    <x v="0"/>
    <s v="03.16.15"/>
    <x v="0"/>
    <x v="0"/>
    <x v="0"/>
    <s v="Direção Financeira"/>
    <s v="03.16.15"/>
    <s v="Direção Financeira"/>
    <s v="03.16.15"/>
    <x v="25"/>
    <x v="0"/>
    <x v="0"/>
    <x v="0"/>
    <x v="1"/>
    <x v="0"/>
    <x v="2"/>
    <x v="0"/>
    <x v="6"/>
    <s v="2021-07-??"/>
    <x v="2"/>
    <n v="149550"/>
    <x v="3"/>
    <n v="0"/>
    <x v="1"/>
    <n v="0"/>
    <x v="811"/>
    <m/>
    <x v="0"/>
    <x v="12"/>
    <m/>
    <s v="Direção Financeira"/>
    <x v="2"/>
    <m/>
    <x v="0"/>
    <x v="1"/>
    <x v="1"/>
    <x v="1"/>
    <x v="0"/>
    <x v="0"/>
    <x v="0"/>
    <x v="0"/>
    <x v="1"/>
    <x v="1"/>
    <x v="0"/>
    <s v="Direção Financeira"/>
    <x v="0"/>
    <x v="0"/>
    <x v="0"/>
    <x v="0"/>
    <x v="0"/>
    <x v="0"/>
    <x v="0"/>
    <x v="3"/>
    <x v="1"/>
    <x v="2"/>
    <x v="12"/>
    <x v="0"/>
    <m/>
  </r>
  <r>
    <x v="1"/>
    <n v="0"/>
    <n v="0"/>
    <n v="155130"/>
    <n v="0"/>
    <x v="7912"/>
    <x v="0"/>
    <x v="0"/>
    <x v="0"/>
    <s v="03.16.15"/>
    <x v="0"/>
    <x v="0"/>
    <x v="0"/>
    <s v="Direção Financeira"/>
    <s v="03.16.15"/>
    <s v="Direção Financeira"/>
    <s v="03.16.15"/>
    <x v="25"/>
    <x v="0"/>
    <x v="0"/>
    <x v="0"/>
    <x v="1"/>
    <x v="0"/>
    <x v="2"/>
    <x v="0"/>
    <x v="5"/>
    <s v="2021-08-??"/>
    <x v="2"/>
    <n v="155130"/>
    <x v="3"/>
    <n v="0"/>
    <x v="1"/>
    <n v="0"/>
    <x v="811"/>
    <m/>
    <x v="0"/>
    <x v="12"/>
    <m/>
    <s v="Direção Financeira"/>
    <x v="2"/>
    <m/>
    <x v="0"/>
    <x v="1"/>
    <x v="1"/>
    <x v="1"/>
    <x v="0"/>
    <x v="0"/>
    <x v="0"/>
    <x v="0"/>
    <x v="1"/>
    <x v="1"/>
    <x v="0"/>
    <s v="Direção Financeira"/>
    <x v="0"/>
    <x v="0"/>
    <x v="0"/>
    <x v="0"/>
    <x v="0"/>
    <x v="0"/>
    <x v="0"/>
    <x v="3"/>
    <x v="1"/>
    <x v="2"/>
    <x v="12"/>
    <x v="0"/>
    <m/>
  </r>
  <r>
    <x v="1"/>
    <n v="0"/>
    <n v="0"/>
    <n v="713897"/>
    <n v="0"/>
    <x v="7912"/>
    <x v="0"/>
    <x v="0"/>
    <x v="0"/>
    <s v="01.24.04.01.07"/>
    <x v="59"/>
    <x v="4"/>
    <x v="5"/>
    <s v="Segurança"/>
    <s v="01.24.04"/>
    <s v="Reforço da segurança interna"/>
    <s v="01.24.04.01"/>
    <x v="73"/>
    <x v="0"/>
    <x v="0"/>
    <x v="0"/>
    <x v="1"/>
    <x v="2"/>
    <x v="0"/>
    <x v="0"/>
    <x v="0"/>
    <s v="2021-01-??"/>
    <x v="0"/>
    <n v="713897"/>
    <x v="3"/>
    <n v="3500000"/>
    <x v="1"/>
    <n v="0"/>
    <x v="811"/>
    <m/>
    <x v="0"/>
    <x v="12"/>
    <m/>
    <s v="Aquisições de viaturas ligeiras"/>
    <x v="2"/>
    <m/>
    <x v="0"/>
    <x v="1"/>
    <x v="1"/>
    <x v="1"/>
    <x v="0"/>
    <x v="0"/>
    <x v="0"/>
    <x v="0"/>
    <x v="1"/>
    <x v="1"/>
    <x v="0"/>
    <s v="Aquisições de viaturas ligeiras"/>
    <x v="0"/>
    <x v="0"/>
    <x v="0"/>
    <x v="0"/>
    <x v="2"/>
    <x v="0"/>
    <x v="0"/>
    <x v="3"/>
    <x v="1"/>
    <x v="2"/>
    <x v="12"/>
    <x v="0"/>
    <m/>
  </r>
  <r>
    <x v="1"/>
    <n v="0"/>
    <n v="0"/>
    <n v="213897"/>
    <n v="0"/>
    <x v="7912"/>
    <x v="0"/>
    <x v="0"/>
    <x v="0"/>
    <s v="01.24.04.01.07"/>
    <x v="59"/>
    <x v="4"/>
    <x v="5"/>
    <s v="Segurança"/>
    <s v="01.24.04"/>
    <s v="Reforço da segurança interna"/>
    <s v="01.24.04.01"/>
    <x v="73"/>
    <x v="0"/>
    <x v="0"/>
    <x v="0"/>
    <x v="1"/>
    <x v="2"/>
    <x v="0"/>
    <x v="0"/>
    <x v="11"/>
    <s v="2021-02-??"/>
    <x v="0"/>
    <n v="213897"/>
    <x v="3"/>
    <n v="3500000"/>
    <x v="1"/>
    <n v="0"/>
    <x v="811"/>
    <m/>
    <x v="0"/>
    <x v="12"/>
    <m/>
    <s v="Aquisições de viaturas ligeiras"/>
    <x v="2"/>
    <m/>
    <x v="0"/>
    <x v="1"/>
    <x v="1"/>
    <x v="1"/>
    <x v="0"/>
    <x v="0"/>
    <x v="0"/>
    <x v="0"/>
    <x v="1"/>
    <x v="1"/>
    <x v="0"/>
    <s v="Aquisições de viaturas ligeiras"/>
    <x v="0"/>
    <x v="0"/>
    <x v="0"/>
    <x v="0"/>
    <x v="2"/>
    <x v="0"/>
    <x v="0"/>
    <x v="3"/>
    <x v="1"/>
    <x v="2"/>
    <x v="12"/>
    <x v="0"/>
    <m/>
  </r>
  <r>
    <x v="1"/>
    <n v="0"/>
    <n v="0"/>
    <n v="213897"/>
    <n v="0"/>
    <x v="7912"/>
    <x v="0"/>
    <x v="0"/>
    <x v="0"/>
    <s v="01.24.04.01.07"/>
    <x v="59"/>
    <x v="4"/>
    <x v="5"/>
    <s v="Segurança"/>
    <s v="01.24.04"/>
    <s v="Reforço da segurança interna"/>
    <s v="01.24.04.01"/>
    <x v="73"/>
    <x v="0"/>
    <x v="0"/>
    <x v="0"/>
    <x v="1"/>
    <x v="2"/>
    <x v="0"/>
    <x v="0"/>
    <x v="2"/>
    <s v="2021-03-??"/>
    <x v="0"/>
    <n v="213897"/>
    <x v="3"/>
    <n v="3500000"/>
    <x v="1"/>
    <n v="0"/>
    <x v="811"/>
    <m/>
    <x v="0"/>
    <x v="12"/>
    <m/>
    <s v="Aquisições de viaturas ligeiras"/>
    <x v="2"/>
    <m/>
    <x v="0"/>
    <x v="1"/>
    <x v="1"/>
    <x v="1"/>
    <x v="0"/>
    <x v="0"/>
    <x v="0"/>
    <x v="0"/>
    <x v="1"/>
    <x v="1"/>
    <x v="0"/>
    <s v="Aquisições de viaturas ligeiras"/>
    <x v="0"/>
    <x v="0"/>
    <x v="0"/>
    <x v="0"/>
    <x v="2"/>
    <x v="0"/>
    <x v="0"/>
    <x v="3"/>
    <x v="1"/>
    <x v="2"/>
    <x v="12"/>
    <x v="0"/>
    <m/>
  </r>
  <r>
    <x v="1"/>
    <n v="0"/>
    <n v="0"/>
    <n v="213897"/>
    <n v="0"/>
    <x v="7912"/>
    <x v="0"/>
    <x v="0"/>
    <x v="0"/>
    <s v="01.24.04.01.07"/>
    <x v="59"/>
    <x v="4"/>
    <x v="5"/>
    <s v="Segurança"/>
    <s v="01.24.04"/>
    <s v="Reforço da segurança interna"/>
    <s v="01.24.04.01"/>
    <x v="73"/>
    <x v="0"/>
    <x v="0"/>
    <x v="0"/>
    <x v="1"/>
    <x v="2"/>
    <x v="0"/>
    <x v="0"/>
    <x v="1"/>
    <s v="2021-04-??"/>
    <x v="1"/>
    <n v="213897"/>
    <x v="3"/>
    <n v="3500000"/>
    <x v="1"/>
    <n v="0"/>
    <x v="811"/>
    <m/>
    <x v="0"/>
    <x v="12"/>
    <m/>
    <s v="Aquisições de viaturas ligeiras"/>
    <x v="2"/>
    <m/>
    <x v="0"/>
    <x v="1"/>
    <x v="1"/>
    <x v="1"/>
    <x v="0"/>
    <x v="0"/>
    <x v="0"/>
    <x v="0"/>
    <x v="1"/>
    <x v="1"/>
    <x v="0"/>
    <s v="Aquisições de viaturas ligeiras"/>
    <x v="0"/>
    <x v="0"/>
    <x v="0"/>
    <x v="0"/>
    <x v="2"/>
    <x v="0"/>
    <x v="0"/>
    <x v="3"/>
    <x v="1"/>
    <x v="2"/>
    <x v="12"/>
    <x v="0"/>
    <m/>
  </r>
  <r>
    <x v="1"/>
    <n v="0"/>
    <n v="0"/>
    <n v="213897.12"/>
    <n v="0"/>
    <x v="7912"/>
    <x v="0"/>
    <x v="0"/>
    <x v="0"/>
    <s v="01.24.04.01.07"/>
    <x v="59"/>
    <x v="4"/>
    <x v="5"/>
    <s v="Segurança"/>
    <s v="01.24.04"/>
    <s v="Reforço da segurança interna"/>
    <s v="01.24.04.01"/>
    <x v="73"/>
    <x v="0"/>
    <x v="0"/>
    <x v="0"/>
    <x v="1"/>
    <x v="2"/>
    <x v="0"/>
    <x v="0"/>
    <x v="3"/>
    <s v="2021-05-??"/>
    <x v="1"/>
    <n v="213897.12"/>
    <x v="3"/>
    <n v="3500000"/>
    <x v="1"/>
    <n v="0"/>
    <x v="811"/>
    <m/>
    <x v="0"/>
    <x v="12"/>
    <m/>
    <s v="Aquisições de viaturas ligeiras"/>
    <x v="2"/>
    <m/>
    <x v="0"/>
    <x v="1"/>
    <x v="1"/>
    <x v="1"/>
    <x v="0"/>
    <x v="0"/>
    <x v="0"/>
    <x v="0"/>
    <x v="1"/>
    <x v="1"/>
    <x v="0"/>
    <s v="Aquisições de viaturas ligeiras"/>
    <x v="0"/>
    <x v="0"/>
    <x v="0"/>
    <x v="0"/>
    <x v="2"/>
    <x v="0"/>
    <x v="0"/>
    <x v="3"/>
    <x v="1"/>
    <x v="2"/>
    <x v="12"/>
    <x v="0"/>
    <m/>
  </r>
  <r>
    <x v="1"/>
    <n v="0"/>
    <n v="0"/>
    <n v="213897"/>
    <n v="0"/>
    <x v="7912"/>
    <x v="0"/>
    <x v="0"/>
    <x v="0"/>
    <s v="01.24.04.01.07"/>
    <x v="59"/>
    <x v="4"/>
    <x v="5"/>
    <s v="Segurança"/>
    <s v="01.24.04"/>
    <s v="Reforço da segurança interna"/>
    <s v="01.24.04.01"/>
    <x v="73"/>
    <x v="0"/>
    <x v="0"/>
    <x v="0"/>
    <x v="1"/>
    <x v="2"/>
    <x v="0"/>
    <x v="0"/>
    <x v="4"/>
    <s v="2021-06-??"/>
    <x v="1"/>
    <n v="213897"/>
    <x v="3"/>
    <n v="3500000"/>
    <x v="1"/>
    <n v="0"/>
    <x v="811"/>
    <m/>
    <x v="0"/>
    <x v="12"/>
    <m/>
    <s v="Aquisições de viaturas ligeiras"/>
    <x v="2"/>
    <m/>
    <x v="0"/>
    <x v="1"/>
    <x v="1"/>
    <x v="1"/>
    <x v="0"/>
    <x v="0"/>
    <x v="0"/>
    <x v="0"/>
    <x v="1"/>
    <x v="1"/>
    <x v="0"/>
    <s v="Aquisições de viaturas ligeiras"/>
    <x v="0"/>
    <x v="0"/>
    <x v="0"/>
    <x v="0"/>
    <x v="2"/>
    <x v="0"/>
    <x v="0"/>
    <x v="3"/>
    <x v="1"/>
    <x v="2"/>
    <x v="12"/>
    <x v="0"/>
    <m/>
  </r>
  <r>
    <x v="1"/>
    <n v="0"/>
    <n v="0"/>
    <n v="213897"/>
    <n v="0"/>
    <x v="7912"/>
    <x v="0"/>
    <x v="0"/>
    <x v="0"/>
    <s v="01.24.04.01.07"/>
    <x v="59"/>
    <x v="4"/>
    <x v="5"/>
    <s v="Segurança"/>
    <s v="01.24.04"/>
    <s v="Reforço da segurança interna"/>
    <s v="01.24.04.01"/>
    <x v="73"/>
    <x v="0"/>
    <x v="0"/>
    <x v="0"/>
    <x v="1"/>
    <x v="2"/>
    <x v="0"/>
    <x v="0"/>
    <x v="6"/>
    <s v="2021-07-??"/>
    <x v="2"/>
    <n v="213897"/>
    <x v="3"/>
    <n v="3500000"/>
    <x v="1"/>
    <n v="0"/>
    <x v="811"/>
    <m/>
    <x v="0"/>
    <x v="12"/>
    <m/>
    <s v="Aquisições de viaturas ligeiras"/>
    <x v="2"/>
    <m/>
    <x v="0"/>
    <x v="1"/>
    <x v="1"/>
    <x v="1"/>
    <x v="0"/>
    <x v="0"/>
    <x v="0"/>
    <x v="0"/>
    <x v="1"/>
    <x v="1"/>
    <x v="0"/>
    <s v="Aquisições de viaturas ligeiras"/>
    <x v="0"/>
    <x v="0"/>
    <x v="0"/>
    <x v="0"/>
    <x v="2"/>
    <x v="0"/>
    <x v="0"/>
    <x v="3"/>
    <x v="1"/>
    <x v="2"/>
    <x v="12"/>
    <x v="0"/>
    <m/>
  </r>
  <r>
    <x v="1"/>
    <n v="0"/>
    <n v="0"/>
    <n v="213897"/>
    <n v="0"/>
    <x v="7912"/>
    <x v="0"/>
    <x v="0"/>
    <x v="0"/>
    <s v="01.24.04.01.07"/>
    <x v="59"/>
    <x v="4"/>
    <x v="5"/>
    <s v="Segurança"/>
    <s v="01.24.04"/>
    <s v="Reforço da segurança interna"/>
    <s v="01.24.04.01"/>
    <x v="73"/>
    <x v="0"/>
    <x v="0"/>
    <x v="0"/>
    <x v="1"/>
    <x v="2"/>
    <x v="0"/>
    <x v="0"/>
    <x v="5"/>
    <s v="2021-08-??"/>
    <x v="2"/>
    <n v="213897"/>
    <x v="3"/>
    <n v="3500000"/>
    <x v="1"/>
    <n v="0"/>
    <x v="811"/>
    <m/>
    <x v="0"/>
    <x v="12"/>
    <m/>
    <s v="Aquisições de viaturas ligeiras"/>
    <x v="2"/>
    <m/>
    <x v="0"/>
    <x v="1"/>
    <x v="1"/>
    <x v="1"/>
    <x v="0"/>
    <x v="0"/>
    <x v="0"/>
    <x v="0"/>
    <x v="1"/>
    <x v="1"/>
    <x v="0"/>
    <s v="Aquisições de viaturas ligeiras"/>
    <x v="0"/>
    <x v="0"/>
    <x v="0"/>
    <x v="0"/>
    <x v="2"/>
    <x v="0"/>
    <x v="0"/>
    <x v="3"/>
    <x v="1"/>
    <x v="2"/>
    <x v="12"/>
    <x v="0"/>
    <m/>
  </r>
  <r>
    <x v="1"/>
    <n v="0"/>
    <n v="0"/>
    <n v="2213897"/>
    <n v="0"/>
    <x v="7912"/>
    <x v="0"/>
    <x v="0"/>
    <x v="0"/>
    <s v="01.24.04.01.07"/>
    <x v="59"/>
    <x v="4"/>
    <x v="5"/>
    <s v="Segurança"/>
    <s v="01.24.04"/>
    <s v="Reforço da segurança interna"/>
    <s v="01.24.04.01"/>
    <x v="73"/>
    <x v="0"/>
    <x v="0"/>
    <x v="0"/>
    <x v="1"/>
    <x v="2"/>
    <x v="0"/>
    <x v="0"/>
    <x v="7"/>
    <s v="2021-09-??"/>
    <x v="2"/>
    <n v="2213897"/>
    <x v="3"/>
    <n v="3500000"/>
    <x v="1"/>
    <n v="0"/>
    <x v="811"/>
    <m/>
    <x v="0"/>
    <x v="12"/>
    <m/>
    <s v="Aquisições de viaturas ligeiras"/>
    <x v="2"/>
    <m/>
    <x v="0"/>
    <x v="1"/>
    <x v="1"/>
    <x v="1"/>
    <x v="0"/>
    <x v="0"/>
    <x v="0"/>
    <x v="0"/>
    <x v="1"/>
    <x v="1"/>
    <x v="0"/>
    <s v="Aquisições de viaturas ligeiras"/>
    <x v="0"/>
    <x v="0"/>
    <x v="0"/>
    <x v="0"/>
    <x v="2"/>
    <x v="0"/>
    <x v="0"/>
    <x v="3"/>
    <x v="1"/>
    <x v="2"/>
    <x v="12"/>
    <x v="0"/>
    <m/>
  </r>
  <r>
    <x v="1"/>
    <n v="0"/>
    <n v="0"/>
    <n v="1343897"/>
    <n v="0"/>
    <x v="7912"/>
    <x v="0"/>
    <x v="0"/>
    <x v="0"/>
    <s v="01.24.04.01.07"/>
    <x v="59"/>
    <x v="4"/>
    <x v="5"/>
    <s v="Segurança"/>
    <s v="01.24.04"/>
    <s v="Reforço da segurança interna"/>
    <s v="01.24.04.01"/>
    <x v="73"/>
    <x v="0"/>
    <x v="0"/>
    <x v="0"/>
    <x v="1"/>
    <x v="2"/>
    <x v="0"/>
    <x v="0"/>
    <x v="8"/>
    <s v="2021-10-??"/>
    <x v="3"/>
    <n v="1343897"/>
    <x v="3"/>
    <n v="3500000"/>
    <x v="1"/>
    <n v="0"/>
    <x v="811"/>
    <m/>
    <x v="0"/>
    <x v="12"/>
    <m/>
    <s v="Aquisições de viaturas ligeiras"/>
    <x v="2"/>
    <m/>
    <x v="0"/>
    <x v="1"/>
    <x v="1"/>
    <x v="1"/>
    <x v="0"/>
    <x v="0"/>
    <x v="0"/>
    <x v="0"/>
    <x v="1"/>
    <x v="1"/>
    <x v="0"/>
    <s v="Aquisições de viaturas ligeiras"/>
    <x v="0"/>
    <x v="0"/>
    <x v="0"/>
    <x v="0"/>
    <x v="2"/>
    <x v="0"/>
    <x v="0"/>
    <x v="3"/>
    <x v="1"/>
    <x v="2"/>
    <x v="12"/>
    <x v="0"/>
    <m/>
  </r>
  <r>
    <x v="1"/>
    <n v="0"/>
    <n v="0"/>
    <n v="213897"/>
    <n v="0"/>
    <x v="7912"/>
    <x v="0"/>
    <x v="0"/>
    <x v="0"/>
    <s v="01.24.04.01.07"/>
    <x v="59"/>
    <x v="4"/>
    <x v="5"/>
    <s v="Segurança"/>
    <s v="01.24.04"/>
    <s v="Reforço da segurança interna"/>
    <s v="01.24.04.01"/>
    <x v="73"/>
    <x v="0"/>
    <x v="0"/>
    <x v="0"/>
    <x v="1"/>
    <x v="2"/>
    <x v="0"/>
    <x v="0"/>
    <x v="10"/>
    <s v="2021-11-??"/>
    <x v="3"/>
    <n v="213897"/>
    <x v="3"/>
    <n v="3500000"/>
    <x v="1"/>
    <n v="0"/>
    <x v="811"/>
    <m/>
    <x v="0"/>
    <x v="12"/>
    <m/>
    <s v="Aquisições de viaturas ligeiras"/>
    <x v="2"/>
    <m/>
    <x v="0"/>
    <x v="1"/>
    <x v="1"/>
    <x v="1"/>
    <x v="0"/>
    <x v="0"/>
    <x v="0"/>
    <x v="0"/>
    <x v="1"/>
    <x v="1"/>
    <x v="0"/>
    <s v="Aquisições de viaturas ligeiras"/>
    <x v="0"/>
    <x v="0"/>
    <x v="0"/>
    <x v="0"/>
    <x v="2"/>
    <x v="0"/>
    <x v="0"/>
    <x v="3"/>
    <x v="1"/>
    <x v="2"/>
    <x v="12"/>
    <x v="0"/>
    <m/>
  </r>
  <r>
    <x v="1"/>
    <n v="0"/>
    <n v="0"/>
    <n v="294502"/>
    <n v="0"/>
    <x v="7912"/>
    <x v="0"/>
    <x v="0"/>
    <x v="0"/>
    <s v="01.24.04.01.07"/>
    <x v="59"/>
    <x v="4"/>
    <x v="5"/>
    <s v="Segurança"/>
    <s v="01.24.04"/>
    <s v="Reforço da segurança interna"/>
    <s v="01.24.04.01"/>
    <x v="73"/>
    <x v="0"/>
    <x v="0"/>
    <x v="0"/>
    <x v="1"/>
    <x v="2"/>
    <x v="0"/>
    <x v="0"/>
    <x v="9"/>
    <s v="2021-12-??"/>
    <x v="3"/>
    <n v="294502"/>
    <x v="3"/>
    <n v="3500000"/>
    <x v="1"/>
    <n v="0"/>
    <x v="811"/>
    <m/>
    <x v="0"/>
    <x v="12"/>
    <m/>
    <s v="Aquisições de viaturas ligeiras"/>
    <x v="2"/>
    <m/>
    <x v="0"/>
    <x v="1"/>
    <x v="1"/>
    <x v="1"/>
    <x v="0"/>
    <x v="0"/>
    <x v="0"/>
    <x v="0"/>
    <x v="1"/>
    <x v="1"/>
    <x v="0"/>
    <s v="Aquisições de viaturas ligeiras"/>
    <x v="0"/>
    <x v="0"/>
    <x v="0"/>
    <x v="0"/>
    <x v="2"/>
    <x v="0"/>
    <x v="0"/>
    <x v="3"/>
    <x v="1"/>
    <x v="2"/>
    <x v="12"/>
    <x v="0"/>
    <m/>
  </r>
  <r>
    <x v="0"/>
    <n v="0"/>
    <n v="0"/>
    <n v="25750"/>
    <n v="0"/>
    <x v="7912"/>
    <x v="0"/>
    <x v="0"/>
    <x v="0"/>
    <s v="01.25.04.21"/>
    <x v="6"/>
    <x v="2"/>
    <x v="2"/>
    <s v="Cultura"/>
    <s v="01.25.04"/>
    <s v="Atividades Culturais e Promoção do Concelho"/>
    <s v="01.25.04.21"/>
    <x v="7"/>
    <x v="0"/>
    <x v="3"/>
    <x v="3"/>
    <x v="1"/>
    <x v="2"/>
    <x v="0"/>
    <x v="0"/>
    <x v="0"/>
    <s v="2021-01-??"/>
    <x v="0"/>
    <n v="25750"/>
    <x v="3"/>
    <n v="0"/>
    <x v="1"/>
    <n v="1000000"/>
    <x v="811"/>
    <m/>
    <x v="0"/>
    <x v="12"/>
    <m/>
    <s v="Atividades Culturais e Promoção do Concelho"/>
    <x v="2"/>
    <s v="ACPC"/>
    <x v="0"/>
    <x v="1"/>
    <x v="1"/>
    <x v="1"/>
    <x v="0"/>
    <x v="0"/>
    <x v="0"/>
    <x v="0"/>
    <x v="1"/>
    <x v="1"/>
    <x v="0"/>
    <s v="Atividades Culturais e Promoção do Concelho"/>
    <x v="0"/>
    <x v="0"/>
    <x v="0"/>
    <x v="0"/>
    <x v="2"/>
    <x v="0"/>
    <x v="0"/>
    <x v="3"/>
    <x v="1"/>
    <x v="2"/>
    <x v="12"/>
    <x v="0"/>
    <m/>
  </r>
  <r>
    <x v="0"/>
    <n v="0"/>
    <n v="0"/>
    <n v="210140"/>
    <n v="0"/>
    <x v="7912"/>
    <x v="0"/>
    <x v="0"/>
    <x v="0"/>
    <s v="01.25.04.21"/>
    <x v="6"/>
    <x v="2"/>
    <x v="2"/>
    <s v="Cultura"/>
    <s v="01.25.04"/>
    <s v="Atividades Culturais e Promoção do Concelho"/>
    <s v="01.25.04.21"/>
    <x v="7"/>
    <x v="0"/>
    <x v="3"/>
    <x v="3"/>
    <x v="1"/>
    <x v="2"/>
    <x v="0"/>
    <x v="0"/>
    <x v="11"/>
    <s v="2021-02-??"/>
    <x v="0"/>
    <n v="210140"/>
    <x v="3"/>
    <n v="0"/>
    <x v="1"/>
    <n v="1000000"/>
    <x v="811"/>
    <m/>
    <x v="0"/>
    <x v="12"/>
    <m/>
    <s v="Atividades Culturais e Promoção do Concelho"/>
    <x v="2"/>
    <s v="ACPC"/>
    <x v="0"/>
    <x v="1"/>
    <x v="1"/>
    <x v="1"/>
    <x v="0"/>
    <x v="0"/>
    <x v="0"/>
    <x v="0"/>
    <x v="1"/>
    <x v="1"/>
    <x v="0"/>
    <s v="Atividades Culturais e Promoção do Concelho"/>
    <x v="0"/>
    <x v="0"/>
    <x v="0"/>
    <x v="0"/>
    <x v="2"/>
    <x v="0"/>
    <x v="0"/>
    <x v="3"/>
    <x v="1"/>
    <x v="2"/>
    <x v="12"/>
    <x v="0"/>
    <m/>
  </r>
  <r>
    <x v="0"/>
    <n v="0"/>
    <n v="0"/>
    <n v="423229"/>
    <n v="0"/>
    <x v="7912"/>
    <x v="0"/>
    <x v="0"/>
    <x v="0"/>
    <s v="01.25.04.21"/>
    <x v="6"/>
    <x v="2"/>
    <x v="2"/>
    <s v="Cultura"/>
    <s v="01.25.04"/>
    <s v="Atividades Culturais e Promoção do Concelho"/>
    <s v="01.25.04.21"/>
    <x v="7"/>
    <x v="0"/>
    <x v="3"/>
    <x v="3"/>
    <x v="1"/>
    <x v="2"/>
    <x v="0"/>
    <x v="0"/>
    <x v="2"/>
    <s v="2021-03-??"/>
    <x v="0"/>
    <n v="423229"/>
    <x v="3"/>
    <n v="0"/>
    <x v="1"/>
    <n v="1000000"/>
    <x v="811"/>
    <m/>
    <x v="0"/>
    <x v="12"/>
    <m/>
    <s v="Atividades Culturais e Promoção do Concelho"/>
    <x v="2"/>
    <s v="ACPC"/>
    <x v="0"/>
    <x v="1"/>
    <x v="1"/>
    <x v="1"/>
    <x v="0"/>
    <x v="0"/>
    <x v="0"/>
    <x v="0"/>
    <x v="1"/>
    <x v="1"/>
    <x v="0"/>
    <s v="Atividades Culturais e Promoção do Concelho"/>
    <x v="0"/>
    <x v="0"/>
    <x v="0"/>
    <x v="0"/>
    <x v="2"/>
    <x v="0"/>
    <x v="0"/>
    <x v="3"/>
    <x v="1"/>
    <x v="2"/>
    <x v="12"/>
    <x v="0"/>
    <m/>
  </r>
  <r>
    <x v="0"/>
    <n v="0"/>
    <n v="0"/>
    <n v="89564"/>
    <n v="0"/>
    <x v="7912"/>
    <x v="0"/>
    <x v="0"/>
    <x v="0"/>
    <s v="01.25.04.21"/>
    <x v="6"/>
    <x v="2"/>
    <x v="2"/>
    <s v="Cultura"/>
    <s v="01.25.04"/>
    <s v="Atividades Culturais e Promoção do Concelho"/>
    <s v="01.25.04.21"/>
    <x v="7"/>
    <x v="0"/>
    <x v="3"/>
    <x v="3"/>
    <x v="1"/>
    <x v="2"/>
    <x v="0"/>
    <x v="0"/>
    <x v="1"/>
    <s v="2021-04-??"/>
    <x v="1"/>
    <n v="89564"/>
    <x v="3"/>
    <n v="0"/>
    <x v="1"/>
    <n v="1000000"/>
    <x v="811"/>
    <m/>
    <x v="0"/>
    <x v="12"/>
    <m/>
    <s v="Atividades Culturais e Promoção do Concelho"/>
    <x v="2"/>
    <s v="ACPC"/>
    <x v="0"/>
    <x v="1"/>
    <x v="1"/>
    <x v="1"/>
    <x v="0"/>
    <x v="0"/>
    <x v="0"/>
    <x v="0"/>
    <x v="1"/>
    <x v="1"/>
    <x v="0"/>
    <s v="Atividades Culturais e Promoção do Concelho"/>
    <x v="0"/>
    <x v="0"/>
    <x v="0"/>
    <x v="0"/>
    <x v="2"/>
    <x v="0"/>
    <x v="0"/>
    <x v="3"/>
    <x v="1"/>
    <x v="2"/>
    <x v="12"/>
    <x v="0"/>
    <m/>
  </r>
  <r>
    <x v="0"/>
    <n v="0"/>
    <n v="0"/>
    <n v="143303"/>
    <n v="0"/>
    <x v="7912"/>
    <x v="0"/>
    <x v="0"/>
    <x v="0"/>
    <s v="01.25.04.21"/>
    <x v="6"/>
    <x v="2"/>
    <x v="2"/>
    <s v="Cultura"/>
    <s v="01.25.04"/>
    <s v="Atividades Culturais e Promoção do Concelho"/>
    <s v="01.25.04.21"/>
    <x v="7"/>
    <x v="0"/>
    <x v="3"/>
    <x v="3"/>
    <x v="1"/>
    <x v="2"/>
    <x v="0"/>
    <x v="0"/>
    <x v="3"/>
    <s v="2021-05-??"/>
    <x v="1"/>
    <n v="143303"/>
    <x v="3"/>
    <n v="0"/>
    <x v="1"/>
    <n v="1000000"/>
    <x v="811"/>
    <m/>
    <x v="0"/>
    <x v="12"/>
    <m/>
    <s v="Atividades Culturais e Promoção do Concelho"/>
    <x v="2"/>
    <s v="ACPC"/>
    <x v="0"/>
    <x v="1"/>
    <x v="1"/>
    <x v="1"/>
    <x v="0"/>
    <x v="0"/>
    <x v="0"/>
    <x v="0"/>
    <x v="1"/>
    <x v="1"/>
    <x v="0"/>
    <s v="Atividades Culturais e Promoção do Concelho"/>
    <x v="0"/>
    <x v="0"/>
    <x v="0"/>
    <x v="0"/>
    <x v="2"/>
    <x v="0"/>
    <x v="0"/>
    <x v="3"/>
    <x v="1"/>
    <x v="2"/>
    <x v="12"/>
    <x v="0"/>
    <m/>
  </r>
  <r>
    <x v="0"/>
    <n v="0"/>
    <n v="0"/>
    <n v="8000"/>
    <n v="0"/>
    <x v="7912"/>
    <x v="0"/>
    <x v="0"/>
    <x v="0"/>
    <s v="01.25.04.21"/>
    <x v="6"/>
    <x v="2"/>
    <x v="2"/>
    <s v="Cultura"/>
    <s v="01.25.04"/>
    <s v="Atividades Culturais e Promoção do Concelho"/>
    <s v="01.25.04.21"/>
    <x v="7"/>
    <x v="0"/>
    <x v="3"/>
    <x v="3"/>
    <x v="1"/>
    <x v="2"/>
    <x v="0"/>
    <x v="0"/>
    <x v="4"/>
    <s v="2021-06-??"/>
    <x v="1"/>
    <n v="8000"/>
    <x v="3"/>
    <n v="0"/>
    <x v="1"/>
    <n v="1000000"/>
    <x v="811"/>
    <m/>
    <x v="0"/>
    <x v="12"/>
    <m/>
    <s v="Atividades Culturais e Promoção do Concelho"/>
    <x v="2"/>
    <s v="ACPC"/>
    <x v="0"/>
    <x v="1"/>
    <x v="1"/>
    <x v="1"/>
    <x v="0"/>
    <x v="0"/>
    <x v="0"/>
    <x v="0"/>
    <x v="1"/>
    <x v="1"/>
    <x v="0"/>
    <s v="Atividades Culturais e Promoção do Concelho"/>
    <x v="0"/>
    <x v="0"/>
    <x v="0"/>
    <x v="0"/>
    <x v="2"/>
    <x v="0"/>
    <x v="0"/>
    <x v="3"/>
    <x v="1"/>
    <x v="2"/>
    <x v="12"/>
    <x v="0"/>
    <m/>
  </r>
  <r>
    <x v="0"/>
    <n v="0"/>
    <n v="0"/>
    <n v="84800"/>
    <n v="0"/>
    <x v="7912"/>
    <x v="0"/>
    <x v="0"/>
    <x v="0"/>
    <s v="01.25.04.21"/>
    <x v="6"/>
    <x v="2"/>
    <x v="2"/>
    <s v="Cultura"/>
    <s v="01.25.04"/>
    <s v="Atividades Culturais e Promoção do Concelho"/>
    <s v="01.25.04.21"/>
    <x v="7"/>
    <x v="0"/>
    <x v="3"/>
    <x v="3"/>
    <x v="1"/>
    <x v="2"/>
    <x v="0"/>
    <x v="0"/>
    <x v="6"/>
    <s v="2021-07-??"/>
    <x v="2"/>
    <n v="84800"/>
    <x v="3"/>
    <n v="0"/>
    <x v="1"/>
    <n v="1000000"/>
    <x v="811"/>
    <m/>
    <x v="0"/>
    <x v="12"/>
    <m/>
    <s v="Atividades Culturais e Promoção do Concelho"/>
    <x v="2"/>
    <s v="ACPC"/>
    <x v="0"/>
    <x v="1"/>
    <x v="1"/>
    <x v="1"/>
    <x v="0"/>
    <x v="0"/>
    <x v="0"/>
    <x v="0"/>
    <x v="1"/>
    <x v="1"/>
    <x v="0"/>
    <s v="Atividades Culturais e Promoção do Concelho"/>
    <x v="0"/>
    <x v="0"/>
    <x v="0"/>
    <x v="0"/>
    <x v="2"/>
    <x v="0"/>
    <x v="0"/>
    <x v="3"/>
    <x v="1"/>
    <x v="2"/>
    <x v="12"/>
    <x v="0"/>
    <m/>
  </r>
  <r>
    <x v="0"/>
    <n v="0"/>
    <n v="0"/>
    <n v="736445"/>
    <n v="0"/>
    <x v="7912"/>
    <x v="0"/>
    <x v="0"/>
    <x v="0"/>
    <s v="01.25.04.21"/>
    <x v="6"/>
    <x v="2"/>
    <x v="2"/>
    <s v="Cultura"/>
    <s v="01.25.04"/>
    <s v="Atividades Culturais e Promoção do Concelho"/>
    <s v="01.25.04.21"/>
    <x v="7"/>
    <x v="0"/>
    <x v="3"/>
    <x v="3"/>
    <x v="1"/>
    <x v="2"/>
    <x v="0"/>
    <x v="0"/>
    <x v="5"/>
    <s v="2021-08-??"/>
    <x v="2"/>
    <n v="736445"/>
    <x v="3"/>
    <n v="0"/>
    <x v="1"/>
    <n v="1000000"/>
    <x v="811"/>
    <m/>
    <x v="0"/>
    <x v="12"/>
    <m/>
    <s v="Atividades Culturais e Promoção do Concelho"/>
    <x v="2"/>
    <s v="ACPC"/>
    <x v="0"/>
    <x v="1"/>
    <x v="1"/>
    <x v="1"/>
    <x v="0"/>
    <x v="0"/>
    <x v="0"/>
    <x v="0"/>
    <x v="1"/>
    <x v="1"/>
    <x v="0"/>
    <s v="Atividades Culturais e Promoção do Concelho"/>
    <x v="0"/>
    <x v="0"/>
    <x v="0"/>
    <x v="0"/>
    <x v="2"/>
    <x v="0"/>
    <x v="0"/>
    <x v="3"/>
    <x v="1"/>
    <x v="2"/>
    <x v="12"/>
    <x v="0"/>
    <m/>
  </r>
  <r>
    <x v="0"/>
    <n v="0"/>
    <n v="0"/>
    <n v="192158"/>
    <n v="0"/>
    <x v="7912"/>
    <x v="0"/>
    <x v="0"/>
    <x v="0"/>
    <s v="01.25.04.21"/>
    <x v="6"/>
    <x v="2"/>
    <x v="2"/>
    <s v="Cultura"/>
    <s v="01.25.04"/>
    <s v="Atividades Culturais e Promoção do Concelho"/>
    <s v="01.25.04.21"/>
    <x v="7"/>
    <x v="0"/>
    <x v="3"/>
    <x v="3"/>
    <x v="1"/>
    <x v="2"/>
    <x v="0"/>
    <x v="0"/>
    <x v="7"/>
    <s v="2021-09-??"/>
    <x v="2"/>
    <n v="192158"/>
    <x v="3"/>
    <n v="0"/>
    <x v="1"/>
    <n v="1000000"/>
    <x v="811"/>
    <m/>
    <x v="0"/>
    <x v="12"/>
    <m/>
    <s v="Atividades Culturais e Promoção do Concelho"/>
    <x v="2"/>
    <s v="ACPC"/>
    <x v="0"/>
    <x v="1"/>
    <x v="1"/>
    <x v="1"/>
    <x v="0"/>
    <x v="0"/>
    <x v="0"/>
    <x v="0"/>
    <x v="1"/>
    <x v="1"/>
    <x v="0"/>
    <s v="Atividades Culturais e Promoção do Concelho"/>
    <x v="0"/>
    <x v="0"/>
    <x v="0"/>
    <x v="0"/>
    <x v="2"/>
    <x v="0"/>
    <x v="0"/>
    <x v="3"/>
    <x v="1"/>
    <x v="2"/>
    <x v="12"/>
    <x v="0"/>
    <m/>
  </r>
  <r>
    <x v="0"/>
    <n v="0"/>
    <n v="0"/>
    <n v="279148"/>
    <n v="0"/>
    <x v="7912"/>
    <x v="0"/>
    <x v="0"/>
    <x v="0"/>
    <s v="01.25.04.21"/>
    <x v="6"/>
    <x v="2"/>
    <x v="2"/>
    <s v="Cultura"/>
    <s v="01.25.04"/>
    <s v="Atividades Culturais e Promoção do Concelho"/>
    <s v="01.25.04.21"/>
    <x v="7"/>
    <x v="0"/>
    <x v="3"/>
    <x v="3"/>
    <x v="1"/>
    <x v="2"/>
    <x v="0"/>
    <x v="0"/>
    <x v="8"/>
    <s v="2021-10-??"/>
    <x v="3"/>
    <n v="279148"/>
    <x v="3"/>
    <n v="0"/>
    <x v="1"/>
    <n v="1000000"/>
    <x v="811"/>
    <m/>
    <x v="0"/>
    <x v="12"/>
    <m/>
    <s v="Atividades Culturais e Promoção do Concelho"/>
    <x v="2"/>
    <s v="ACPC"/>
    <x v="0"/>
    <x v="1"/>
    <x v="1"/>
    <x v="1"/>
    <x v="0"/>
    <x v="0"/>
    <x v="0"/>
    <x v="0"/>
    <x v="1"/>
    <x v="1"/>
    <x v="0"/>
    <s v="Atividades Culturais e Promoção do Concelho"/>
    <x v="0"/>
    <x v="0"/>
    <x v="0"/>
    <x v="0"/>
    <x v="2"/>
    <x v="0"/>
    <x v="0"/>
    <x v="3"/>
    <x v="1"/>
    <x v="2"/>
    <x v="12"/>
    <x v="0"/>
    <m/>
  </r>
  <r>
    <x v="0"/>
    <n v="0"/>
    <n v="0"/>
    <n v="169468"/>
    <n v="0"/>
    <x v="7912"/>
    <x v="0"/>
    <x v="0"/>
    <x v="0"/>
    <s v="01.25.04.21"/>
    <x v="6"/>
    <x v="2"/>
    <x v="2"/>
    <s v="Cultura"/>
    <s v="01.25.04"/>
    <s v="Atividades Culturais e Promoção do Concelho"/>
    <s v="01.25.04.21"/>
    <x v="7"/>
    <x v="0"/>
    <x v="3"/>
    <x v="3"/>
    <x v="1"/>
    <x v="2"/>
    <x v="0"/>
    <x v="0"/>
    <x v="10"/>
    <s v="2021-11-??"/>
    <x v="3"/>
    <n v="169468"/>
    <x v="3"/>
    <n v="0"/>
    <x v="1"/>
    <n v="1000000"/>
    <x v="811"/>
    <m/>
    <x v="0"/>
    <x v="12"/>
    <m/>
    <s v="Atividades Culturais e Promoção do Concelho"/>
    <x v="2"/>
    <s v="ACPC"/>
    <x v="0"/>
    <x v="1"/>
    <x v="1"/>
    <x v="1"/>
    <x v="0"/>
    <x v="0"/>
    <x v="0"/>
    <x v="0"/>
    <x v="1"/>
    <x v="1"/>
    <x v="0"/>
    <s v="Atividades Culturais e Promoção do Concelho"/>
    <x v="0"/>
    <x v="0"/>
    <x v="0"/>
    <x v="0"/>
    <x v="2"/>
    <x v="0"/>
    <x v="0"/>
    <x v="3"/>
    <x v="1"/>
    <x v="2"/>
    <x v="12"/>
    <x v="0"/>
    <m/>
  </r>
  <r>
    <x v="0"/>
    <n v="0"/>
    <n v="0"/>
    <n v="1084516"/>
    <n v="0"/>
    <x v="7912"/>
    <x v="0"/>
    <x v="0"/>
    <x v="0"/>
    <s v="01.25.04.21"/>
    <x v="6"/>
    <x v="2"/>
    <x v="2"/>
    <s v="Cultura"/>
    <s v="01.25.04"/>
    <s v="Atividades Culturais e Promoção do Concelho"/>
    <s v="01.25.04.21"/>
    <x v="7"/>
    <x v="0"/>
    <x v="3"/>
    <x v="3"/>
    <x v="1"/>
    <x v="2"/>
    <x v="0"/>
    <x v="0"/>
    <x v="9"/>
    <s v="2021-12-??"/>
    <x v="3"/>
    <n v="1084516"/>
    <x v="3"/>
    <n v="0"/>
    <x v="1"/>
    <n v="1000000"/>
    <x v="811"/>
    <m/>
    <x v="0"/>
    <x v="12"/>
    <m/>
    <s v="Atividades Culturais e Promoção do Concelho"/>
    <x v="2"/>
    <s v="ACPC"/>
    <x v="0"/>
    <x v="1"/>
    <x v="1"/>
    <x v="1"/>
    <x v="0"/>
    <x v="0"/>
    <x v="0"/>
    <x v="0"/>
    <x v="1"/>
    <x v="1"/>
    <x v="0"/>
    <s v="Atividades Culturais e Promoção do Concelho"/>
    <x v="0"/>
    <x v="0"/>
    <x v="0"/>
    <x v="0"/>
    <x v="2"/>
    <x v="0"/>
    <x v="0"/>
    <x v="3"/>
    <x v="1"/>
    <x v="2"/>
    <x v="12"/>
    <x v="0"/>
    <m/>
  </r>
  <r>
    <x v="0"/>
    <n v="0"/>
    <n v="0"/>
    <n v="368236"/>
    <n v="0"/>
    <x v="7912"/>
    <x v="0"/>
    <x v="0"/>
    <x v="0"/>
    <s v="01.25.05.10"/>
    <x v="5"/>
    <x v="2"/>
    <x v="2"/>
    <s v="Saúde"/>
    <s v="01.25.05"/>
    <s v="Assistencia social"/>
    <s v="01.25.05.10"/>
    <x v="6"/>
    <x v="0"/>
    <x v="2"/>
    <x v="2"/>
    <x v="1"/>
    <x v="2"/>
    <x v="0"/>
    <x v="0"/>
    <x v="0"/>
    <s v="2021-01-??"/>
    <x v="0"/>
    <n v="368236"/>
    <x v="3"/>
    <n v="0"/>
    <x v="1"/>
    <n v="0"/>
    <x v="811"/>
    <m/>
    <x v="0"/>
    <x v="12"/>
    <m/>
    <s v="Assistencia social"/>
    <x v="2"/>
    <m/>
    <x v="0"/>
    <x v="1"/>
    <x v="1"/>
    <x v="1"/>
    <x v="0"/>
    <x v="0"/>
    <x v="0"/>
    <x v="0"/>
    <x v="1"/>
    <x v="1"/>
    <x v="0"/>
    <s v="Assistencia social"/>
    <x v="0"/>
    <x v="0"/>
    <x v="0"/>
    <x v="0"/>
    <x v="2"/>
    <x v="0"/>
    <x v="0"/>
    <x v="3"/>
    <x v="1"/>
    <x v="2"/>
    <x v="12"/>
    <x v="0"/>
    <m/>
  </r>
  <r>
    <x v="0"/>
    <n v="0"/>
    <n v="0"/>
    <n v="207614"/>
    <n v="0"/>
    <x v="7912"/>
    <x v="0"/>
    <x v="0"/>
    <x v="0"/>
    <s v="01.25.05.10"/>
    <x v="5"/>
    <x v="2"/>
    <x v="2"/>
    <s v="Saúde"/>
    <s v="01.25.05"/>
    <s v="Assistencia social"/>
    <s v="01.25.05.10"/>
    <x v="6"/>
    <x v="0"/>
    <x v="2"/>
    <x v="2"/>
    <x v="1"/>
    <x v="2"/>
    <x v="0"/>
    <x v="0"/>
    <x v="11"/>
    <s v="2021-02-??"/>
    <x v="0"/>
    <n v="207614"/>
    <x v="3"/>
    <n v="0"/>
    <x v="1"/>
    <n v="0"/>
    <x v="811"/>
    <m/>
    <x v="0"/>
    <x v="12"/>
    <m/>
    <s v="Assistencia social"/>
    <x v="2"/>
    <m/>
    <x v="0"/>
    <x v="1"/>
    <x v="1"/>
    <x v="1"/>
    <x v="0"/>
    <x v="0"/>
    <x v="0"/>
    <x v="0"/>
    <x v="1"/>
    <x v="1"/>
    <x v="0"/>
    <s v="Assistencia social"/>
    <x v="0"/>
    <x v="0"/>
    <x v="0"/>
    <x v="0"/>
    <x v="2"/>
    <x v="0"/>
    <x v="0"/>
    <x v="3"/>
    <x v="1"/>
    <x v="2"/>
    <x v="12"/>
    <x v="0"/>
    <m/>
  </r>
  <r>
    <x v="0"/>
    <n v="0"/>
    <n v="0"/>
    <n v="115933"/>
    <n v="0"/>
    <x v="7912"/>
    <x v="0"/>
    <x v="0"/>
    <x v="0"/>
    <s v="01.25.05.10"/>
    <x v="5"/>
    <x v="2"/>
    <x v="2"/>
    <s v="Saúde"/>
    <s v="01.25.05"/>
    <s v="Assistencia social"/>
    <s v="01.25.05.10"/>
    <x v="6"/>
    <x v="0"/>
    <x v="2"/>
    <x v="2"/>
    <x v="1"/>
    <x v="2"/>
    <x v="0"/>
    <x v="0"/>
    <x v="2"/>
    <s v="2021-03-??"/>
    <x v="0"/>
    <n v="115933"/>
    <x v="3"/>
    <n v="0"/>
    <x v="1"/>
    <n v="0"/>
    <x v="811"/>
    <m/>
    <x v="0"/>
    <x v="12"/>
    <m/>
    <s v="Assistencia social"/>
    <x v="2"/>
    <m/>
    <x v="0"/>
    <x v="1"/>
    <x v="1"/>
    <x v="1"/>
    <x v="0"/>
    <x v="0"/>
    <x v="0"/>
    <x v="0"/>
    <x v="1"/>
    <x v="1"/>
    <x v="0"/>
    <s v="Assistencia social"/>
    <x v="0"/>
    <x v="0"/>
    <x v="0"/>
    <x v="0"/>
    <x v="2"/>
    <x v="0"/>
    <x v="0"/>
    <x v="3"/>
    <x v="1"/>
    <x v="2"/>
    <x v="12"/>
    <x v="0"/>
    <m/>
  </r>
  <r>
    <x v="0"/>
    <n v="0"/>
    <n v="0"/>
    <n v="137833"/>
    <n v="0"/>
    <x v="7912"/>
    <x v="0"/>
    <x v="0"/>
    <x v="0"/>
    <s v="01.25.05.10"/>
    <x v="5"/>
    <x v="2"/>
    <x v="2"/>
    <s v="Saúde"/>
    <s v="01.25.05"/>
    <s v="Assistencia social"/>
    <s v="01.25.05.10"/>
    <x v="6"/>
    <x v="0"/>
    <x v="2"/>
    <x v="2"/>
    <x v="1"/>
    <x v="2"/>
    <x v="0"/>
    <x v="0"/>
    <x v="1"/>
    <s v="2021-04-??"/>
    <x v="1"/>
    <n v="137833"/>
    <x v="3"/>
    <n v="0"/>
    <x v="1"/>
    <n v="0"/>
    <x v="811"/>
    <m/>
    <x v="0"/>
    <x v="12"/>
    <m/>
    <s v="Assistencia social"/>
    <x v="2"/>
    <m/>
    <x v="0"/>
    <x v="1"/>
    <x v="1"/>
    <x v="1"/>
    <x v="0"/>
    <x v="0"/>
    <x v="0"/>
    <x v="0"/>
    <x v="1"/>
    <x v="1"/>
    <x v="0"/>
    <s v="Assistencia social"/>
    <x v="0"/>
    <x v="0"/>
    <x v="0"/>
    <x v="0"/>
    <x v="2"/>
    <x v="0"/>
    <x v="0"/>
    <x v="3"/>
    <x v="1"/>
    <x v="2"/>
    <x v="12"/>
    <x v="0"/>
    <m/>
  </r>
  <r>
    <x v="0"/>
    <n v="0"/>
    <n v="0"/>
    <n v="43892"/>
    <n v="0"/>
    <x v="7912"/>
    <x v="0"/>
    <x v="0"/>
    <x v="0"/>
    <s v="01.25.05.10"/>
    <x v="5"/>
    <x v="2"/>
    <x v="2"/>
    <s v="Saúde"/>
    <s v="01.25.05"/>
    <s v="Assistencia social"/>
    <s v="01.25.05.10"/>
    <x v="6"/>
    <x v="0"/>
    <x v="2"/>
    <x v="2"/>
    <x v="1"/>
    <x v="2"/>
    <x v="0"/>
    <x v="0"/>
    <x v="3"/>
    <s v="2021-05-??"/>
    <x v="1"/>
    <n v="43892"/>
    <x v="3"/>
    <n v="0"/>
    <x v="1"/>
    <n v="0"/>
    <x v="811"/>
    <m/>
    <x v="0"/>
    <x v="12"/>
    <m/>
    <s v="Assistencia social"/>
    <x v="2"/>
    <m/>
    <x v="0"/>
    <x v="1"/>
    <x v="1"/>
    <x v="1"/>
    <x v="0"/>
    <x v="0"/>
    <x v="0"/>
    <x v="0"/>
    <x v="1"/>
    <x v="1"/>
    <x v="0"/>
    <s v="Assistencia social"/>
    <x v="0"/>
    <x v="0"/>
    <x v="0"/>
    <x v="0"/>
    <x v="2"/>
    <x v="0"/>
    <x v="0"/>
    <x v="3"/>
    <x v="1"/>
    <x v="2"/>
    <x v="12"/>
    <x v="0"/>
    <m/>
  </r>
  <r>
    <x v="0"/>
    <n v="0"/>
    <n v="0"/>
    <n v="30097"/>
    <n v="0"/>
    <x v="7912"/>
    <x v="0"/>
    <x v="0"/>
    <x v="0"/>
    <s v="01.25.05.10"/>
    <x v="5"/>
    <x v="2"/>
    <x v="2"/>
    <s v="Saúde"/>
    <s v="01.25.05"/>
    <s v="Assistencia social"/>
    <s v="01.25.05.10"/>
    <x v="6"/>
    <x v="0"/>
    <x v="2"/>
    <x v="2"/>
    <x v="1"/>
    <x v="2"/>
    <x v="0"/>
    <x v="0"/>
    <x v="4"/>
    <s v="2021-06-??"/>
    <x v="1"/>
    <n v="30097"/>
    <x v="3"/>
    <n v="0"/>
    <x v="1"/>
    <n v="0"/>
    <x v="811"/>
    <m/>
    <x v="0"/>
    <x v="12"/>
    <m/>
    <s v="Assistencia social"/>
    <x v="2"/>
    <m/>
    <x v="0"/>
    <x v="1"/>
    <x v="1"/>
    <x v="1"/>
    <x v="0"/>
    <x v="0"/>
    <x v="0"/>
    <x v="0"/>
    <x v="1"/>
    <x v="1"/>
    <x v="0"/>
    <s v="Assistencia social"/>
    <x v="0"/>
    <x v="0"/>
    <x v="0"/>
    <x v="0"/>
    <x v="2"/>
    <x v="0"/>
    <x v="0"/>
    <x v="3"/>
    <x v="1"/>
    <x v="2"/>
    <x v="12"/>
    <x v="0"/>
    <m/>
  </r>
  <r>
    <x v="0"/>
    <n v="0"/>
    <n v="0"/>
    <n v="101303"/>
    <n v="0"/>
    <x v="7912"/>
    <x v="0"/>
    <x v="0"/>
    <x v="0"/>
    <s v="01.25.05.10"/>
    <x v="5"/>
    <x v="2"/>
    <x v="2"/>
    <s v="Saúde"/>
    <s v="01.25.05"/>
    <s v="Assistencia social"/>
    <s v="01.25.05.10"/>
    <x v="6"/>
    <x v="0"/>
    <x v="2"/>
    <x v="2"/>
    <x v="1"/>
    <x v="2"/>
    <x v="0"/>
    <x v="0"/>
    <x v="6"/>
    <s v="2021-07-??"/>
    <x v="2"/>
    <n v="101303"/>
    <x v="3"/>
    <n v="0"/>
    <x v="1"/>
    <n v="0"/>
    <x v="811"/>
    <m/>
    <x v="0"/>
    <x v="12"/>
    <m/>
    <s v="Assistencia social"/>
    <x v="2"/>
    <m/>
    <x v="0"/>
    <x v="1"/>
    <x v="1"/>
    <x v="1"/>
    <x v="0"/>
    <x v="0"/>
    <x v="0"/>
    <x v="0"/>
    <x v="1"/>
    <x v="1"/>
    <x v="0"/>
    <s v="Assistencia social"/>
    <x v="0"/>
    <x v="0"/>
    <x v="0"/>
    <x v="0"/>
    <x v="2"/>
    <x v="0"/>
    <x v="0"/>
    <x v="3"/>
    <x v="1"/>
    <x v="2"/>
    <x v="12"/>
    <x v="0"/>
    <m/>
  </r>
  <r>
    <x v="0"/>
    <n v="0"/>
    <n v="0"/>
    <n v="211207"/>
    <n v="0"/>
    <x v="7912"/>
    <x v="0"/>
    <x v="0"/>
    <x v="0"/>
    <s v="01.25.05.10"/>
    <x v="5"/>
    <x v="2"/>
    <x v="2"/>
    <s v="Saúde"/>
    <s v="01.25.05"/>
    <s v="Assistencia social"/>
    <s v="01.25.05.10"/>
    <x v="6"/>
    <x v="0"/>
    <x v="2"/>
    <x v="2"/>
    <x v="1"/>
    <x v="2"/>
    <x v="0"/>
    <x v="0"/>
    <x v="5"/>
    <s v="2021-08-??"/>
    <x v="2"/>
    <n v="211207"/>
    <x v="3"/>
    <n v="0"/>
    <x v="1"/>
    <n v="0"/>
    <x v="811"/>
    <m/>
    <x v="0"/>
    <x v="12"/>
    <m/>
    <s v="Assistencia social"/>
    <x v="2"/>
    <m/>
    <x v="0"/>
    <x v="1"/>
    <x v="1"/>
    <x v="1"/>
    <x v="0"/>
    <x v="0"/>
    <x v="0"/>
    <x v="0"/>
    <x v="1"/>
    <x v="1"/>
    <x v="0"/>
    <s v="Assistencia social"/>
    <x v="0"/>
    <x v="0"/>
    <x v="0"/>
    <x v="0"/>
    <x v="2"/>
    <x v="0"/>
    <x v="0"/>
    <x v="3"/>
    <x v="1"/>
    <x v="2"/>
    <x v="12"/>
    <x v="0"/>
    <m/>
  </r>
  <r>
    <x v="0"/>
    <n v="0"/>
    <n v="0"/>
    <n v="59803"/>
    <n v="0"/>
    <x v="7912"/>
    <x v="0"/>
    <x v="0"/>
    <x v="0"/>
    <s v="01.25.05.10"/>
    <x v="5"/>
    <x v="2"/>
    <x v="2"/>
    <s v="Saúde"/>
    <s v="01.25.05"/>
    <s v="Assistencia social"/>
    <s v="01.25.05.10"/>
    <x v="6"/>
    <x v="0"/>
    <x v="2"/>
    <x v="2"/>
    <x v="1"/>
    <x v="2"/>
    <x v="0"/>
    <x v="0"/>
    <x v="7"/>
    <s v="2021-09-??"/>
    <x v="2"/>
    <n v="59803"/>
    <x v="3"/>
    <n v="0"/>
    <x v="1"/>
    <n v="0"/>
    <x v="811"/>
    <m/>
    <x v="0"/>
    <x v="12"/>
    <m/>
    <s v="Assistencia social"/>
    <x v="2"/>
    <m/>
    <x v="0"/>
    <x v="1"/>
    <x v="1"/>
    <x v="1"/>
    <x v="0"/>
    <x v="0"/>
    <x v="0"/>
    <x v="0"/>
    <x v="1"/>
    <x v="1"/>
    <x v="0"/>
    <s v="Assistencia social"/>
    <x v="0"/>
    <x v="0"/>
    <x v="0"/>
    <x v="0"/>
    <x v="2"/>
    <x v="0"/>
    <x v="0"/>
    <x v="3"/>
    <x v="1"/>
    <x v="2"/>
    <x v="12"/>
    <x v="0"/>
    <m/>
  </r>
  <r>
    <x v="0"/>
    <n v="0"/>
    <n v="0"/>
    <n v="90566"/>
    <n v="0"/>
    <x v="7912"/>
    <x v="0"/>
    <x v="0"/>
    <x v="0"/>
    <s v="01.25.05.10"/>
    <x v="5"/>
    <x v="2"/>
    <x v="2"/>
    <s v="Saúde"/>
    <s v="01.25.05"/>
    <s v="Assistencia social"/>
    <s v="01.25.05.10"/>
    <x v="6"/>
    <x v="0"/>
    <x v="2"/>
    <x v="2"/>
    <x v="1"/>
    <x v="2"/>
    <x v="0"/>
    <x v="0"/>
    <x v="8"/>
    <s v="2021-10-??"/>
    <x v="3"/>
    <n v="90566"/>
    <x v="3"/>
    <n v="0"/>
    <x v="1"/>
    <n v="0"/>
    <x v="811"/>
    <m/>
    <x v="0"/>
    <x v="12"/>
    <m/>
    <s v="Assistencia social"/>
    <x v="2"/>
    <m/>
    <x v="0"/>
    <x v="1"/>
    <x v="1"/>
    <x v="1"/>
    <x v="0"/>
    <x v="0"/>
    <x v="0"/>
    <x v="0"/>
    <x v="1"/>
    <x v="1"/>
    <x v="0"/>
    <s v="Assistencia social"/>
    <x v="0"/>
    <x v="0"/>
    <x v="0"/>
    <x v="0"/>
    <x v="2"/>
    <x v="0"/>
    <x v="0"/>
    <x v="3"/>
    <x v="1"/>
    <x v="2"/>
    <x v="12"/>
    <x v="0"/>
    <m/>
  </r>
  <r>
    <x v="0"/>
    <n v="0"/>
    <n v="0"/>
    <n v="75533"/>
    <n v="0"/>
    <x v="7912"/>
    <x v="0"/>
    <x v="0"/>
    <x v="0"/>
    <s v="01.25.05.10"/>
    <x v="5"/>
    <x v="2"/>
    <x v="2"/>
    <s v="Saúde"/>
    <s v="01.25.05"/>
    <s v="Assistencia social"/>
    <s v="01.25.05.10"/>
    <x v="6"/>
    <x v="0"/>
    <x v="2"/>
    <x v="2"/>
    <x v="1"/>
    <x v="2"/>
    <x v="0"/>
    <x v="0"/>
    <x v="10"/>
    <s v="2021-11-??"/>
    <x v="3"/>
    <n v="75533"/>
    <x v="3"/>
    <n v="0"/>
    <x v="1"/>
    <n v="0"/>
    <x v="811"/>
    <m/>
    <x v="0"/>
    <x v="12"/>
    <m/>
    <s v="Assistencia social"/>
    <x v="2"/>
    <m/>
    <x v="0"/>
    <x v="1"/>
    <x v="1"/>
    <x v="1"/>
    <x v="0"/>
    <x v="0"/>
    <x v="0"/>
    <x v="0"/>
    <x v="1"/>
    <x v="1"/>
    <x v="0"/>
    <s v="Assistencia social"/>
    <x v="0"/>
    <x v="0"/>
    <x v="0"/>
    <x v="0"/>
    <x v="2"/>
    <x v="0"/>
    <x v="0"/>
    <x v="3"/>
    <x v="1"/>
    <x v="2"/>
    <x v="12"/>
    <x v="0"/>
    <m/>
  </r>
  <r>
    <x v="0"/>
    <n v="0"/>
    <n v="0"/>
    <n v="131699"/>
    <n v="0"/>
    <x v="7912"/>
    <x v="0"/>
    <x v="0"/>
    <x v="0"/>
    <s v="01.25.05.10"/>
    <x v="5"/>
    <x v="2"/>
    <x v="2"/>
    <s v="Saúde"/>
    <s v="01.25.05"/>
    <s v="Assistencia social"/>
    <s v="01.25.05.10"/>
    <x v="6"/>
    <x v="0"/>
    <x v="2"/>
    <x v="2"/>
    <x v="1"/>
    <x v="2"/>
    <x v="0"/>
    <x v="0"/>
    <x v="9"/>
    <s v="2021-12-??"/>
    <x v="3"/>
    <n v="131699"/>
    <x v="3"/>
    <n v="0"/>
    <x v="1"/>
    <n v="0"/>
    <x v="811"/>
    <m/>
    <x v="0"/>
    <x v="12"/>
    <m/>
    <s v="Assistencia social"/>
    <x v="2"/>
    <m/>
    <x v="0"/>
    <x v="1"/>
    <x v="1"/>
    <x v="1"/>
    <x v="0"/>
    <x v="0"/>
    <x v="0"/>
    <x v="0"/>
    <x v="1"/>
    <x v="1"/>
    <x v="0"/>
    <s v="Assistencia social"/>
    <x v="0"/>
    <x v="0"/>
    <x v="0"/>
    <x v="0"/>
    <x v="2"/>
    <x v="0"/>
    <x v="0"/>
    <x v="3"/>
    <x v="1"/>
    <x v="2"/>
    <x v="12"/>
    <x v="0"/>
    <m/>
  </r>
  <r>
    <x v="1"/>
    <n v="0"/>
    <n v="0"/>
    <n v="20915"/>
    <n v="0"/>
    <x v="7912"/>
    <x v="0"/>
    <x v="0"/>
    <x v="0"/>
    <s v="01.26.03.06"/>
    <x v="48"/>
    <x v="5"/>
    <x v="6"/>
    <s v="Turismo"/>
    <s v="01.26.03"/>
    <s v="Sinalização Turística do Concelho de São Miguel"/>
    <s v="01.26.03.06"/>
    <x v="26"/>
    <x v="0"/>
    <x v="0"/>
    <x v="0"/>
    <x v="1"/>
    <x v="2"/>
    <x v="2"/>
    <x v="0"/>
    <x v="0"/>
    <s v="2021-01-??"/>
    <x v="0"/>
    <n v="20915"/>
    <x v="3"/>
    <n v="0"/>
    <x v="1"/>
    <n v="0"/>
    <x v="811"/>
    <m/>
    <x v="0"/>
    <x v="12"/>
    <m/>
    <s v="Sinalização Turística do Concelho de São Miguel"/>
    <x v="2"/>
    <s v="STCSM"/>
    <x v="0"/>
    <x v="1"/>
    <x v="1"/>
    <x v="1"/>
    <x v="0"/>
    <x v="0"/>
    <x v="0"/>
    <x v="0"/>
    <x v="1"/>
    <x v="1"/>
    <x v="0"/>
    <s v="Sinalização Turística do Concelho de São Miguel"/>
    <x v="0"/>
    <x v="0"/>
    <x v="0"/>
    <x v="0"/>
    <x v="2"/>
    <x v="0"/>
    <x v="0"/>
    <x v="3"/>
    <x v="1"/>
    <x v="2"/>
    <x v="12"/>
    <x v="0"/>
    <m/>
  </r>
  <r>
    <x v="1"/>
    <n v="0"/>
    <n v="0"/>
    <n v="20915"/>
    <n v="0"/>
    <x v="7912"/>
    <x v="0"/>
    <x v="0"/>
    <x v="0"/>
    <s v="01.26.03.06"/>
    <x v="48"/>
    <x v="5"/>
    <x v="6"/>
    <s v="Turismo"/>
    <s v="01.26.03"/>
    <s v="Sinalização Turística do Concelho de São Miguel"/>
    <s v="01.26.03.06"/>
    <x v="26"/>
    <x v="0"/>
    <x v="0"/>
    <x v="0"/>
    <x v="1"/>
    <x v="2"/>
    <x v="2"/>
    <x v="0"/>
    <x v="11"/>
    <s v="2021-02-??"/>
    <x v="0"/>
    <n v="20915"/>
    <x v="3"/>
    <n v="0"/>
    <x v="1"/>
    <n v="0"/>
    <x v="811"/>
    <m/>
    <x v="0"/>
    <x v="12"/>
    <m/>
    <s v="Sinalização Turística do Concelho de São Miguel"/>
    <x v="2"/>
    <s v="STCSM"/>
    <x v="0"/>
    <x v="1"/>
    <x v="1"/>
    <x v="1"/>
    <x v="0"/>
    <x v="0"/>
    <x v="0"/>
    <x v="0"/>
    <x v="1"/>
    <x v="1"/>
    <x v="0"/>
    <s v="Sinalização Turística do Concelho de São Miguel"/>
    <x v="0"/>
    <x v="0"/>
    <x v="0"/>
    <x v="0"/>
    <x v="2"/>
    <x v="0"/>
    <x v="0"/>
    <x v="3"/>
    <x v="1"/>
    <x v="2"/>
    <x v="12"/>
    <x v="0"/>
    <m/>
  </r>
  <r>
    <x v="1"/>
    <n v="0"/>
    <n v="0"/>
    <n v="116915"/>
    <n v="0"/>
    <x v="7912"/>
    <x v="0"/>
    <x v="0"/>
    <x v="0"/>
    <s v="01.26.03.06"/>
    <x v="48"/>
    <x v="5"/>
    <x v="6"/>
    <s v="Turismo"/>
    <s v="01.26.03"/>
    <s v="Sinalização Turística do Concelho de São Miguel"/>
    <s v="01.26.03.06"/>
    <x v="26"/>
    <x v="0"/>
    <x v="0"/>
    <x v="0"/>
    <x v="1"/>
    <x v="2"/>
    <x v="2"/>
    <x v="0"/>
    <x v="2"/>
    <s v="2021-03-??"/>
    <x v="0"/>
    <n v="116915"/>
    <x v="3"/>
    <n v="0"/>
    <x v="1"/>
    <n v="0"/>
    <x v="811"/>
    <m/>
    <x v="0"/>
    <x v="12"/>
    <m/>
    <s v="Sinalização Turística do Concelho de São Miguel"/>
    <x v="2"/>
    <s v="STCSM"/>
    <x v="0"/>
    <x v="1"/>
    <x v="1"/>
    <x v="1"/>
    <x v="0"/>
    <x v="0"/>
    <x v="0"/>
    <x v="0"/>
    <x v="1"/>
    <x v="1"/>
    <x v="0"/>
    <s v="Sinalização Turística do Concelho de São Miguel"/>
    <x v="0"/>
    <x v="0"/>
    <x v="0"/>
    <x v="0"/>
    <x v="2"/>
    <x v="0"/>
    <x v="0"/>
    <x v="3"/>
    <x v="1"/>
    <x v="2"/>
    <x v="12"/>
    <x v="0"/>
    <m/>
  </r>
  <r>
    <x v="1"/>
    <n v="0"/>
    <n v="0"/>
    <n v="20915"/>
    <n v="0"/>
    <x v="7912"/>
    <x v="0"/>
    <x v="0"/>
    <x v="0"/>
    <s v="01.26.03.06"/>
    <x v="48"/>
    <x v="5"/>
    <x v="6"/>
    <s v="Turismo"/>
    <s v="01.26.03"/>
    <s v="Sinalização Turística do Concelho de São Miguel"/>
    <s v="01.26.03.06"/>
    <x v="26"/>
    <x v="0"/>
    <x v="0"/>
    <x v="0"/>
    <x v="1"/>
    <x v="2"/>
    <x v="2"/>
    <x v="0"/>
    <x v="1"/>
    <s v="2021-04-??"/>
    <x v="1"/>
    <n v="20915"/>
    <x v="3"/>
    <n v="0"/>
    <x v="1"/>
    <n v="0"/>
    <x v="811"/>
    <m/>
    <x v="0"/>
    <x v="12"/>
    <m/>
    <s v="Sinalização Turística do Concelho de São Miguel"/>
    <x v="2"/>
    <s v="STCSM"/>
    <x v="0"/>
    <x v="1"/>
    <x v="1"/>
    <x v="1"/>
    <x v="0"/>
    <x v="0"/>
    <x v="0"/>
    <x v="0"/>
    <x v="1"/>
    <x v="1"/>
    <x v="0"/>
    <s v="Sinalização Turística do Concelho de São Miguel"/>
    <x v="0"/>
    <x v="0"/>
    <x v="0"/>
    <x v="0"/>
    <x v="2"/>
    <x v="0"/>
    <x v="0"/>
    <x v="3"/>
    <x v="1"/>
    <x v="2"/>
    <x v="12"/>
    <x v="0"/>
    <m/>
  </r>
  <r>
    <x v="1"/>
    <n v="0"/>
    <n v="0"/>
    <n v="20915"/>
    <n v="0"/>
    <x v="7912"/>
    <x v="0"/>
    <x v="0"/>
    <x v="0"/>
    <s v="01.26.03.06"/>
    <x v="48"/>
    <x v="5"/>
    <x v="6"/>
    <s v="Turismo"/>
    <s v="01.26.03"/>
    <s v="Sinalização Turística do Concelho de São Miguel"/>
    <s v="01.26.03.06"/>
    <x v="26"/>
    <x v="0"/>
    <x v="0"/>
    <x v="0"/>
    <x v="1"/>
    <x v="2"/>
    <x v="2"/>
    <x v="0"/>
    <x v="3"/>
    <s v="2021-05-??"/>
    <x v="1"/>
    <n v="20915"/>
    <x v="3"/>
    <n v="0"/>
    <x v="1"/>
    <n v="0"/>
    <x v="811"/>
    <m/>
    <x v="0"/>
    <x v="12"/>
    <m/>
    <s v="Sinalização Turística do Concelho de São Miguel"/>
    <x v="2"/>
    <s v="STCSM"/>
    <x v="0"/>
    <x v="1"/>
    <x v="1"/>
    <x v="1"/>
    <x v="0"/>
    <x v="0"/>
    <x v="0"/>
    <x v="0"/>
    <x v="1"/>
    <x v="1"/>
    <x v="0"/>
    <s v="Sinalização Turística do Concelho de São Miguel"/>
    <x v="0"/>
    <x v="0"/>
    <x v="0"/>
    <x v="0"/>
    <x v="2"/>
    <x v="0"/>
    <x v="0"/>
    <x v="3"/>
    <x v="1"/>
    <x v="2"/>
    <x v="12"/>
    <x v="0"/>
    <m/>
  </r>
  <r>
    <x v="1"/>
    <n v="0"/>
    <n v="0"/>
    <n v="20915"/>
    <n v="0"/>
    <x v="7912"/>
    <x v="0"/>
    <x v="0"/>
    <x v="0"/>
    <s v="01.26.03.06"/>
    <x v="48"/>
    <x v="5"/>
    <x v="6"/>
    <s v="Turismo"/>
    <s v="01.26.03"/>
    <s v="Sinalização Turística do Concelho de São Miguel"/>
    <s v="01.26.03.06"/>
    <x v="26"/>
    <x v="0"/>
    <x v="0"/>
    <x v="0"/>
    <x v="1"/>
    <x v="2"/>
    <x v="2"/>
    <x v="0"/>
    <x v="4"/>
    <s v="2021-06-??"/>
    <x v="1"/>
    <n v="20915"/>
    <x v="3"/>
    <n v="0"/>
    <x v="1"/>
    <n v="0"/>
    <x v="811"/>
    <m/>
    <x v="0"/>
    <x v="12"/>
    <m/>
    <s v="Sinalização Turística do Concelho de São Miguel"/>
    <x v="2"/>
    <s v="STCSM"/>
    <x v="0"/>
    <x v="1"/>
    <x v="1"/>
    <x v="1"/>
    <x v="0"/>
    <x v="0"/>
    <x v="0"/>
    <x v="0"/>
    <x v="1"/>
    <x v="1"/>
    <x v="0"/>
    <s v="Sinalização Turística do Concelho de São Miguel"/>
    <x v="0"/>
    <x v="0"/>
    <x v="0"/>
    <x v="0"/>
    <x v="2"/>
    <x v="0"/>
    <x v="0"/>
    <x v="3"/>
    <x v="1"/>
    <x v="2"/>
    <x v="12"/>
    <x v="0"/>
    <m/>
  </r>
  <r>
    <x v="1"/>
    <n v="0"/>
    <n v="0"/>
    <n v="20915"/>
    <n v="0"/>
    <x v="7912"/>
    <x v="0"/>
    <x v="0"/>
    <x v="0"/>
    <s v="01.26.03.06"/>
    <x v="48"/>
    <x v="5"/>
    <x v="6"/>
    <s v="Turismo"/>
    <s v="01.26.03"/>
    <s v="Sinalização Turística do Concelho de São Miguel"/>
    <s v="01.26.03.06"/>
    <x v="26"/>
    <x v="0"/>
    <x v="0"/>
    <x v="0"/>
    <x v="1"/>
    <x v="2"/>
    <x v="2"/>
    <x v="0"/>
    <x v="6"/>
    <s v="2021-07-??"/>
    <x v="2"/>
    <n v="20915"/>
    <x v="3"/>
    <n v="0"/>
    <x v="1"/>
    <n v="0"/>
    <x v="811"/>
    <m/>
    <x v="0"/>
    <x v="12"/>
    <m/>
    <s v="Sinalização Turística do Concelho de São Miguel"/>
    <x v="2"/>
    <s v="STCSM"/>
    <x v="0"/>
    <x v="1"/>
    <x v="1"/>
    <x v="1"/>
    <x v="0"/>
    <x v="0"/>
    <x v="0"/>
    <x v="0"/>
    <x v="1"/>
    <x v="1"/>
    <x v="0"/>
    <s v="Sinalização Turística do Concelho de São Miguel"/>
    <x v="0"/>
    <x v="0"/>
    <x v="0"/>
    <x v="0"/>
    <x v="2"/>
    <x v="0"/>
    <x v="0"/>
    <x v="3"/>
    <x v="1"/>
    <x v="2"/>
    <x v="12"/>
    <x v="0"/>
    <m/>
  </r>
  <r>
    <x v="1"/>
    <n v="0"/>
    <n v="0"/>
    <n v="15330"/>
    <n v="0"/>
    <x v="7912"/>
    <x v="0"/>
    <x v="0"/>
    <x v="0"/>
    <s v="01.27.02.08"/>
    <x v="14"/>
    <x v="3"/>
    <x v="4"/>
    <s v="Saneamento básico"/>
    <s v="01.27.02"/>
    <s v="Manutenção de cemiterios"/>
    <s v="01.27.02.08"/>
    <x v="26"/>
    <x v="0"/>
    <x v="0"/>
    <x v="0"/>
    <x v="1"/>
    <x v="2"/>
    <x v="2"/>
    <x v="0"/>
    <x v="0"/>
    <s v="2021-01-??"/>
    <x v="0"/>
    <n v="15330"/>
    <x v="3"/>
    <n v="0"/>
    <x v="1"/>
    <n v="0"/>
    <x v="811"/>
    <m/>
    <x v="0"/>
    <x v="12"/>
    <m/>
    <s v="Manutenção de cemiterios"/>
    <x v="2"/>
    <m/>
    <x v="0"/>
    <x v="1"/>
    <x v="1"/>
    <x v="1"/>
    <x v="0"/>
    <x v="0"/>
    <x v="0"/>
    <x v="0"/>
    <x v="1"/>
    <x v="1"/>
    <x v="0"/>
    <s v="Manutenção de cemiterios"/>
    <x v="0"/>
    <x v="0"/>
    <x v="0"/>
    <x v="0"/>
    <x v="2"/>
    <x v="0"/>
    <x v="0"/>
    <x v="3"/>
    <x v="1"/>
    <x v="2"/>
    <x v="12"/>
    <x v="0"/>
    <m/>
  </r>
  <r>
    <x v="1"/>
    <n v="0"/>
    <n v="0"/>
    <n v="8050"/>
    <n v="0"/>
    <x v="7912"/>
    <x v="0"/>
    <x v="0"/>
    <x v="0"/>
    <s v="01.27.02.08"/>
    <x v="14"/>
    <x v="3"/>
    <x v="4"/>
    <s v="Saneamento básico"/>
    <s v="01.27.02"/>
    <s v="Manutenção de cemiterios"/>
    <s v="01.27.02.08"/>
    <x v="26"/>
    <x v="0"/>
    <x v="0"/>
    <x v="0"/>
    <x v="1"/>
    <x v="2"/>
    <x v="2"/>
    <x v="0"/>
    <x v="11"/>
    <s v="2021-02-??"/>
    <x v="0"/>
    <n v="8050"/>
    <x v="3"/>
    <n v="0"/>
    <x v="1"/>
    <n v="0"/>
    <x v="811"/>
    <m/>
    <x v="0"/>
    <x v="12"/>
    <m/>
    <s v="Manutenção de cemiterios"/>
    <x v="2"/>
    <m/>
    <x v="0"/>
    <x v="1"/>
    <x v="1"/>
    <x v="1"/>
    <x v="0"/>
    <x v="0"/>
    <x v="0"/>
    <x v="0"/>
    <x v="1"/>
    <x v="1"/>
    <x v="0"/>
    <s v="Manutenção de cemiterios"/>
    <x v="0"/>
    <x v="0"/>
    <x v="0"/>
    <x v="0"/>
    <x v="2"/>
    <x v="0"/>
    <x v="0"/>
    <x v="3"/>
    <x v="1"/>
    <x v="2"/>
    <x v="12"/>
    <x v="0"/>
    <m/>
  </r>
  <r>
    <x v="1"/>
    <n v="0"/>
    <n v="0"/>
    <n v="15330"/>
    <n v="0"/>
    <x v="7912"/>
    <x v="0"/>
    <x v="0"/>
    <x v="0"/>
    <s v="01.27.02.08"/>
    <x v="14"/>
    <x v="3"/>
    <x v="4"/>
    <s v="Saneamento básico"/>
    <s v="01.27.02"/>
    <s v="Manutenção de cemiterios"/>
    <s v="01.27.02.08"/>
    <x v="26"/>
    <x v="0"/>
    <x v="0"/>
    <x v="0"/>
    <x v="1"/>
    <x v="2"/>
    <x v="2"/>
    <x v="0"/>
    <x v="2"/>
    <s v="2021-03-??"/>
    <x v="0"/>
    <n v="15330"/>
    <x v="3"/>
    <n v="0"/>
    <x v="1"/>
    <n v="0"/>
    <x v="811"/>
    <m/>
    <x v="0"/>
    <x v="12"/>
    <m/>
    <s v="Manutenção de cemiterios"/>
    <x v="2"/>
    <m/>
    <x v="0"/>
    <x v="1"/>
    <x v="1"/>
    <x v="1"/>
    <x v="0"/>
    <x v="0"/>
    <x v="0"/>
    <x v="0"/>
    <x v="1"/>
    <x v="1"/>
    <x v="0"/>
    <s v="Manutenção de cemiterios"/>
    <x v="0"/>
    <x v="0"/>
    <x v="0"/>
    <x v="0"/>
    <x v="2"/>
    <x v="0"/>
    <x v="0"/>
    <x v="3"/>
    <x v="1"/>
    <x v="2"/>
    <x v="12"/>
    <x v="0"/>
    <m/>
  </r>
  <r>
    <x v="1"/>
    <n v="0"/>
    <n v="0"/>
    <n v="44014"/>
    <n v="0"/>
    <x v="7912"/>
    <x v="0"/>
    <x v="0"/>
    <x v="0"/>
    <s v="01.27.02.08"/>
    <x v="14"/>
    <x v="3"/>
    <x v="4"/>
    <s v="Saneamento básico"/>
    <s v="01.27.02"/>
    <s v="Manutenção de cemiterios"/>
    <s v="01.27.02.08"/>
    <x v="26"/>
    <x v="0"/>
    <x v="0"/>
    <x v="0"/>
    <x v="1"/>
    <x v="2"/>
    <x v="2"/>
    <x v="0"/>
    <x v="1"/>
    <s v="2021-04-??"/>
    <x v="1"/>
    <n v="44014"/>
    <x v="3"/>
    <n v="0"/>
    <x v="1"/>
    <n v="0"/>
    <x v="811"/>
    <m/>
    <x v="0"/>
    <x v="12"/>
    <m/>
    <s v="Manutenção de cemiterios"/>
    <x v="2"/>
    <m/>
    <x v="0"/>
    <x v="1"/>
    <x v="1"/>
    <x v="1"/>
    <x v="0"/>
    <x v="0"/>
    <x v="0"/>
    <x v="0"/>
    <x v="1"/>
    <x v="1"/>
    <x v="0"/>
    <s v="Manutenção de cemiterios"/>
    <x v="0"/>
    <x v="0"/>
    <x v="0"/>
    <x v="0"/>
    <x v="2"/>
    <x v="0"/>
    <x v="0"/>
    <x v="3"/>
    <x v="1"/>
    <x v="2"/>
    <x v="12"/>
    <x v="0"/>
    <m/>
  </r>
  <r>
    <x v="1"/>
    <n v="0"/>
    <n v="0"/>
    <n v="15330"/>
    <n v="0"/>
    <x v="7912"/>
    <x v="0"/>
    <x v="0"/>
    <x v="0"/>
    <s v="01.27.02.08"/>
    <x v="14"/>
    <x v="3"/>
    <x v="4"/>
    <s v="Saneamento básico"/>
    <s v="01.27.02"/>
    <s v="Manutenção de cemiterios"/>
    <s v="01.27.02.08"/>
    <x v="26"/>
    <x v="0"/>
    <x v="0"/>
    <x v="0"/>
    <x v="1"/>
    <x v="2"/>
    <x v="2"/>
    <x v="0"/>
    <x v="3"/>
    <s v="2021-05-??"/>
    <x v="1"/>
    <n v="15330"/>
    <x v="3"/>
    <n v="0"/>
    <x v="1"/>
    <n v="0"/>
    <x v="811"/>
    <m/>
    <x v="0"/>
    <x v="12"/>
    <m/>
    <s v="Manutenção de cemiterios"/>
    <x v="2"/>
    <m/>
    <x v="0"/>
    <x v="1"/>
    <x v="1"/>
    <x v="1"/>
    <x v="0"/>
    <x v="0"/>
    <x v="0"/>
    <x v="0"/>
    <x v="1"/>
    <x v="1"/>
    <x v="0"/>
    <s v="Manutenção de cemiterios"/>
    <x v="0"/>
    <x v="0"/>
    <x v="0"/>
    <x v="0"/>
    <x v="2"/>
    <x v="0"/>
    <x v="0"/>
    <x v="3"/>
    <x v="1"/>
    <x v="2"/>
    <x v="12"/>
    <x v="0"/>
    <m/>
  </r>
  <r>
    <x v="0"/>
    <n v="0"/>
    <n v="0"/>
    <n v="12235426"/>
    <n v="0"/>
    <x v="7912"/>
    <x v="0"/>
    <x v="1"/>
    <x v="0"/>
    <s v="03.03.10"/>
    <x v="10"/>
    <x v="0"/>
    <x v="3"/>
    <s v="Receitas Da Câmara"/>
    <s v="03.03.10"/>
    <s v="Receitas Da Câmara"/>
    <s v="03.03.10"/>
    <x v="61"/>
    <x v="0"/>
    <x v="7"/>
    <x v="14"/>
    <x v="1"/>
    <x v="0"/>
    <x v="1"/>
    <x v="0"/>
    <x v="0"/>
    <s v="2021-01-??"/>
    <x v="0"/>
    <n v="12235426"/>
    <x v="3"/>
    <n v="0"/>
    <x v="1"/>
    <n v="0"/>
    <x v="811"/>
    <m/>
    <x v="0"/>
    <x v="12"/>
    <m/>
    <s v="Receitas Da Câmara"/>
    <x v="2"/>
    <s v="RDC"/>
    <x v="0"/>
    <x v="1"/>
    <x v="1"/>
    <x v="1"/>
    <x v="0"/>
    <x v="0"/>
    <x v="0"/>
    <x v="0"/>
    <x v="1"/>
    <x v="1"/>
    <x v="0"/>
    <s v="Receitas Da Câmara"/>
    <x v="0"/>
    <x v="0"/>
    <x v="0"/>
    <x v="0"/>
    <x v="0"/>
    <x v="0"/>
    <x v="0"/>
    <x v="3"/>
    <x v="1"/>
    <x v="2"/>
    <x v="12"/>
    <x v="0"/>
    <m/>
  </r>
  <r>
    <x v="0"/>
    <n v="0"/>
    <n v="0"/>
    <n v="12235426"/>
    <n v="0"/>
    <x v="7912"/>
    <x v="0"/>
    <x v="1"/>
    <x v="0"/>
    <s v="03.03.10"/>
    <x v="10"/>
    <x v="0"/>
    <x v="3"/>
    <s v="Receitas Da Câmara"/>
    <s v="03.03.10"/>
    <s v="Receitas Da Câmara"/>
    <s v="03.03.10"/>
    <x v="61"/>
    <x v="0"/>
    <x v="7"/>
    <x v="14"/>
    <x v="1"/>
    <x v="0"/>
    <x v="1"/>
    <x v="0"/>
    <x v="11"/>
    <s v="2021-02-??"/>
    <x v="0"/>
    <n v="12235426"/>
    <x v="3"/>
    <n v="0"/>
    <x v="1"/>
    <n v="0"/>
    <x v="811"/>
    <m/>
    <x v="0"/>
    <x v="12"/>
    <m/>
    <s v="Receitas Da Câmara"/>
    <x v="2"/>
    <s v="RDC"/>
    <x v="0"/>
    <x v="1"/>
    <x v="1"/>
    <x v="1"/>
    <x v="0"/>
    <x v="0"/>
    <x v="0"/>
    <x v="0"/>
    <x v="1"/>
    <x v="1"/>
    <x v="0"/>
    <s v="Receitas Da Câmara"/>
    <x v="0"/>
    <x v="0"/>
    <x v="0"/>
    <x v="0"/>
    <x v="0"/>
    <x v="0"/>
    <x v="0"/>
    <x v="3"/>
    <x v="1"/>
    <x v="2"/>
    <x v="12"/>
    <x v="0"/>
    <m/>
  </r>
  <r>
    <x v="0"/>
    <n v="0"/>
    <n v="0"/>
    <n v="12235426"/>
    <n v="0"/>
    <x v="7912"/>
    <x v="0"/>
    <x v="1"/>
    <x v="0"/>
    <s v="03.03.10"/>
    <x v="10"/>
    <x v="0"/>
    <x v="3"/>
    <s v="Receitas Da Câmara"/>
    <s v="03.03.10"/>
    <s v="Receitas Da Câmara"/>
    <s v="03.03.10"/>
    <x v="61"/>
    <x v="0"/>
    <x v="7"/>
    <x v="14"/>
    <x v="1"/>
    <x v="0"/>
    <x v="1"/>
    <x v="0"/>
    <x v="2"/>
    <s v="2021-03-??"/>
    <x v="0"/>
    <n v="12235426"/>
    <x v="3"/>
    <n v="0"/>
    <x v="1"/>
    <n v="0"/>
    <x v="811"/>
    <m/>
    <x v="0"/>
    <x v="12"/>
    <m/>
    <s v="Receitas Da Câmara"/>
    <x v="2"/>
    <s v="RDC"/>
    <x v="0"/>
    <x v="1"/>
    <x v="1"/>
    <x v="1"/>
    <x v="0"/>
    <x v="0"/>
    <x v="0"/>
    <x v="0"/>
    <x v="1"/>
    <x v="1"/>
    <x v="0"/>
    <s v="Receitas Da Câmara"/>
    <x v="0"/>
    <x v="0"/>
    <x v="0"/>
    <x v="0"/>
    <x v="0"/>
    <x v="0"/>
    <x v="0"/>
    <x v="3"/>
    <x v="1"/>
    <x v="2"/>
    <x v="12"/>
    <x v="0"/>
    <m/>
  </r>
  <r>
    <x v="0"/>
    <n v="0"/>
    <n v="0"/>
    <n v="12235426"/>
    <n v="0"/>
    <x v="7912"/>
    <x v="0"/>
    <x v="1"/>
    <x v="0"/>
    <s v="03.03.10"/>
    <x v="10"/>
    <x v="0"/>
    <x v="3"/>
    <s v="Receitas Da Câmara"/>
    <s v="03.03.10"/>
    <s v="Receitas Da Câmara"/>
    <s v="03.03.10"/>
    <x v="61"/>
    <x v="0"/>
    <x v="7"/>
    <x v="14"/>
    <x v="1"/>
    <x v="0"/>
    <x v="1"/>
    <x v="0"/>
    <x v="1"/>
    <s v="2021-04-??"/>
    <x v="1"/>
    <n v="12235426"/>
    <x v="3"/>
    <n v="0"/>
    <x v="1"/>
    <n v="0"/>
    <x v="811"/>
    <m/>
    <x v="0"/>
    <x v="12"/>
    <m/>
    <s v="Receitas Da Câmara"/>
    <x v="2"/>
    <s v="RDC"/>
    <x v="0"/>
    <x v="1"/>
    <x v="1"/>
    <x v="1"/>
    <x v="0"/>
    <x v="0"/>
    <x v="0"/>
    <x v="0"/>
    <x v="1"/>
    <x v="1"/>
    <x v="0"/>
    <s v="Receitas Da Câmara"/>
    <x v="0"/>
    <x v="0"/>
    <x v="0"/>
    <x v="0"/>
    <x v="0"/>
    <x v="0"/>
    <x v="0"/>
    <x v="3"/>
    <x v="1"/>
    <x v="2"/>
    <x v="12"/>
    <x v="0"/>
    <m/>
  </r>
  <r>
    <x v="0"/>
    <n v="0"/>
    <n v="0"/>
    <n v="12235426"/>
    <n v="0"/>
    <x v="7912"/>
    <x v="0"/>
    <x v="1"/>
    <x v="0"/>
    <s v="03.03.10"/>
    <x v="10"/>
    <x v="0"/>
    <x v="3"/>
    <s v="Receitas Da Câmara"/>
    <s v="03.03.10"/>
    <s v="Receitas Da Câmara"/>
    <s v="03.03.10"/>
    <x v="61"/>
    <x v="0"/>
    <x v="7"/>
    <x v="14"/>
    <x v="1"/>
    <x v="0"/>
    <x v="1"/>
    <x v="0"/>
    <x v="3"/>
    <s v="2021-05-??"/>
    <x v="1"/>
    <n v="12235426"/>
    <x v="3"/>
    <n v="0"/>
    <x v="1"/>
    <n v="0"/>
    <x v="811"/>
    <m/>
    <x v="0"/>
    <x v="12"/>
    <m/>
    <s v="Receitas Da Câmara"/>
    <x v="2"/>
    <s v="RDC"/>
    <x v="0"/>
    <x v="1"/>
    <x v="1"/>
    <x v="1"/>
    <x v="0"/>
    <x v="0"/>
    <x v="0"/>
    <x v="0"/>
    <x v="1"/>
    <x v="1"/>
    <x v="0"/>
    <s v="Receitas Da Câmara"/>
    <x v="0"/>
    <x v="0"/>
    <x v="0"/>
    <x v="0"/>
    <x v="0"/>
    <x v="0"/>
    <x v="0"/>
    <x v="3"/>
    <x v="1"/>
    <x v="2"/>
    <x v="12"/>
    <x v="0"/>
    <m/>
  </r>
  <r>
    <x v="0"/>
    <n v="0"/>
    <n v="0"/>
    <n v="12235426"/>
    <n v="0"/>
    <x v="7912"/>
    <x v="0"/>
    <x v="1"/>
    <x v="0"/>
    <s v="03.03.10"/>
    <x v="10"/>
    <x v="0"/>
    <x v="3"/>
    <s v="Receitas Da Câmara"/>
    <s v="03.03.10"/>
    <s v="Receitas Da Câmara"/>
    <s v="03.03.10"/>
    <x v="61"/>
    <x v="0"/>
    <x v="7"/>
    <x v="14"/>
    <x v="1"/>
    <x v="0"/>
    <x v="1"/>
    <x v="0"/>
    <x v="4"/>
    <s v="2021-06-??"/>
    <x v="1"/>
    <n v="12235426"/>
    <x v="3"/>
    <n v="0"/>
    <x v="1"/>
    <n v="0"/>
    <x v="811"/>
    <m/>
    <x v="0"/>
    <x v="12"/>
    <m/>
    <s v="Receitas Da Câmara"/>
    <x v="2"/>
    <s v="RDC"/>
    <x v="0"/>
    <x v="1"/>
    <x v="1"/>
    <x v="1"/>
    <x v="0"/>
    <x v="0"/>
    <x v="0"/>
    <x v="0"/>
    <x v="1"/>
    <x v="1"/>
    <x v="0"/>
    <s v="Receitas Da Câmara"/>
    <x v="0"/>
    <x v="0"/>
    <x v="0"/>
    <x v="0"/>
    <x v="0"/>
    <x v="0"/>
    <x v="0"/>
    <x v="3"/>
    <x v="1"/>
    <x v="2"/>
    <x v="12"/>
    <x v="0"/>
    <m/>
  </r>
  <r>
    <x v="0"/>
    <n v="0"/>
    <n v="0"/>
    <n v="12235426"/>
    <n v="0"/>
    <x v="7912"/>
    <x v="0"/>
    <x v="1"/>
    <x v="0"/>
    <s v="03.03.10"/>
    <x v="10"/>
    <x v="0"/>
    <x v="3"/>
    <s v="Receitas Da Câmara"/>
    <s v="03.03.10"/>
    <s v="Receitas Da Câmara"/>
    <s v="03.03.10"/>
    <x v="61"/>
    <x v="0"/>
    <x v="7"/>
    <x v="14"/>
    <x v="1"/>
    <x v="0"/>
    <x v="1"/>
    <x v="0"/>
    <x v="6"/>
    <s v="2021-07-??"/>
    <x v="2"/>
    <n v="12235426"/>
    <x v="3"/>
    <n v="0"/>
    <x v="1"/>
    <n v="0"/>
    <x v="811"/>
    <m/>
    <x v="0"/>
    <x v="12"/>
    <m/>
    <s v="Receitas Da Câmara"/>
    <x v="2"/>
    <s v="RDC"/>
    <x v="0"/>
    <x v="1"/>
    <x v="1"/>
    <x v="1"/>
    <x v="0"/>
    <x v="0"/>
    <x v="0"/>
    <x v="0"/>
    <x v="1"/>
    <x v="1"/>
    <x v="0"/>
    <s v="Receitas Da Câmara"/>
    <x v="0"/>
    <x v="0"/>
    <x v="0"/>
    <x v="0"/>
    <x v="0"/>
    <x v="0"/>
    <x v="0"/>
    <x v="3"/>
    <x v="1"/>
    <x v="2"/>
    <x v="12"/>
    <x v="0"/>
    <m/>
  </r>
  <r>
    <x v="0"/>
    <n v="0"/>
    <n v="0"/>
    <n v="12235426"/>
    <n v="0"/>
    <x v="7912"/>
    <x v="0"/>
    <x v="1"/>
    <x v="0"/>
    <s v="03.03.10"/>
    <x v="10"/>
    <x v="0"/>
    <x v="3"/>
    <s v="Receitas Da Câmara"/>
    <s v="03.03.10"/>
    <s v="Receitas Da Câmara"/>
    <s v="03.03.10"/>
    <x v="61"/>
    <x v="0"/>
    <x v="7"/>
    <x v="14"/>
    <x v="1"/>
    <x v="0"/>
    <x v="1"/>
    <x v="0"/>
    <x v="5"/>
    <s v="2021-08-??"/>
    <x v="2"/>
    <n v="12235426"/>
    <x v="3"/>
    <n v="0"/>
    <x v="1"/>
    <n v="0"/>
    <x v="811"/>
    <m/>
    <x v="0"/>
    <x v="12"/>
    <m/>
    <s v="Receitas Da Câmara"/>
    <x v="2"/>
    <s v="RDC"/>
    <x v="0"/>
    <x v="1"/>
    <x v="1"/>
    <x v="1"/>
    <x v="0"/>
    <x v="0"/>
    <x v="0"/>
    <x v="0"/>
    <x v="1"/>
    <x v="1"/>
    <x v="0"/>
    <s v="Receitas Da Câmara"/>
    <x v="0"/>
    <x v="0"/>
    <x v="0"/>
    <x v="0"/>
    <x v="0"/>
    <x v="0"/>
    <x v="0"/>
    <x v="3"/>
    <x v="1"/>
    <x v="2"/>
    <x v="12"/>
    <x v="0"/>
    <m/>
  </r>
  <r>
    <x v="0"/>
    <n v="0"/>
    <n v="0"/>
    <n v="12235426"/>
    <n v="0"/>
    <x v="7912"/>
    <x v="0"/>
    <x v="1"/>
    <x v="0"/>
    <s v="03.03.10"/>
    <x v="10"/>
    <x v="0"/>
    <x v="3"/>
    <s v="Receitas Da Câmara"/>
    <s v="03.03.10"/>
    <s v="Receitas Da Câmara"/>
    <s v="03.03.10"/>
    <x v="61"/>
    <x v="0"/>
    <x v="7"/>
    <x v="14"/>
    <x v="1"/>
    <x v="0"/>
    <x v="1"/>
    <x v="0"/>
    <x v="7"/>
    <s v="2021-09-??"/>
    <x v="2"/>
    <n v="12235426"/>
    <x v="3"/>
    <n v="0"/>
    <x v="1"/>
    <n v="0"/>
    <x v="811"/>
    <m/>
    <x v="0"/>
    <x v="12"/>
    <m/>
    <s v="Receitas Da Câmara"/>
    <x v="2"/>
    <s v="RDC"/>
    <x v="0"/>
    <x v="1"/>
    <x v="1"/>
    <x v="1"/>
    <x v="0"/>
    <x v="0"/>
    <x v="0"/>
    <x v="0"/>
    <x v="1"/>
    <x v="1"/>
    <x v="0"/>
    <s v="Receitas Da Câmara"/>
    <x v="0"/>
    <x v="0"/>
    <x v="0"/>
    <x v="0"/>
    <x v="0"/>
    <x v="0"/>
    <x v="0"/>
    <x v="3"/>
    <x v="1"/>
    <x v="2"/>
    <x v="12"/>
    <x v="0"/>
    <m/>
  </r>
  <r>
    <x v="0"/>
    <n v="0"/>
    <n v="0"/>
    <n v="12235426"/>
    <n v="0"/>
    <x v="7912"/>
    <x v="0"/>
    <x v="1"/>
    <x v="0"/>
    <s v="03.03.10"/>
    <x v="10"/>
    <x v="0"/>
    <x v="3"/>
    <s v="Receitas Da Câmara"/>
    <s v="03.03.10"/>
    <s v="Receitas Da Câmara"/>
    <s v="03.03.10"/>
    <x v="61"/>
    <x v="0"/>
    <x v="7"/>
    <x v="14"/>
    <x v="1"/>
    <x v="0"/>
    <x v="1"/>
    <x v="0"/>
    <x v="8"/>
    <s v="2021-10-??"/>
    <x v="3"/>
    <n v="12235426"/>
    <x v="3"/>
    <n v="0"/>
    <x v="1"/>
    <n v="0"/>
    <x v="811"/>
    <m/>
    <x v="0"/>
    <x v="12"/>
    <m/>
    <s v="Receitas Da Câmara"/>
    <x v="2"/>
    <s v="RDC"/>
    <x v="0"/>
    <x v="1"/>
    <x v="1"/>
    <x v="1"/>
    <x v="0"/>
    <x v="0"/>
    <x v="0"/>
    <x v="0"/>
    <x v="1"/>
    <x v="1"/>
    <x v="0"/>
    <s v="Receitas Da Câmara"/>
    <x v="0"/>
    <x v="0"/>
    <x v="0"/>
    <x v="0"/>
    <x v="0"/>
    <x v="0"/>
    <x v="0"/>
    <x v="3"/>
    <x v="1"/>
    <x v="2"/>
    <x v="12"/>
    <x v="0"/>
    <m/>
  </r>
  <r>
    <x v="0"/>
    <n v="0"/>
    <n v="0"/>
    <n v="12235426"/>
    <n v="0"/>
    <x v="7912"/>
    <x v="0"/>
    <x v="1"/>
    <x v="0"/>
    <s v="03.03.10"/>
    <x v="10"/>
    <x v="0"/>
    <x v="3"/>
    <s v="Receitas Da Câmara"/>
    <s v="03.03.10"/>
    <s v="Receitas Da Câmara"/>
    <s v="03.03.10"/>
    <x v="61"/>
    <x v="0"/>
    <x v="7"/>
    <x v="14"/>
    <x v="1"/>
    <x v="0"/>
    <x v="1"/>
    <x v="0"/>
    <x v="10"/>
    <s v="2021-11-??"/>
    <x v="3"/>
    <n v="12235426"/>
    <x v="3"/>
    <n v="0"/>
    <x v="1"/>
    <n v="0"/>
    <x v="811"/>
    <m/>
    <x v="0"/>
    <x v="12"/>
    <m/>
    <s v="Receitas Da Câmara"/>
    <x v="2"/>
    <s v="RDC"/>
    <x v="0"/>
    <x v="1"/>
    <x v="1"/>
    <x v="1"/>
    <x v="0"/>
    <x v="0"/>
    <x v="0"/>
    <x v="0"/>
    <x v="1"/>
    <x v="1"/>
    <x v="0"/>
    <s v="Receitas Da Câmara"/>
    <x v="0"/>
    <x v="0"/>
    <x v="0"/>
    <x v="0"/>
    <x v="0"/>
    <x v="0"/>
    <x v="0"/>
    <x v="3"/>
    <x v="1"/>
    <x v="2"/>
    <x v="12"/>
    <x v="0"/>
    <m/>
  </r>
  <r>
    <x v="0"/>
    <n v="0"/>
    <n v="0"/>
    <n v="12235422"/>
    <n v="0"/>
    <x v="7912"/>
    <x v="0"/>
    <x v="1"/>
    <x v="0"/>
    <s v="03.03.10"/>
    <x v="10"/>
    <x v="0"/>
    <x v="3"/>
    <s v="Receitas Da Câmara"/>
    <s v="03.03.10"/>
    <s v="Receitas Da Câmara"/>
    <s v="03.03.10"/>
    <x v="61"/>
    <x v="0"/>
    <x v="7"/>
    <x v="14"/>
    <x v="1"/>
    <x v="0"/>
    <x v="1"/>
    <x v="0"/>
    <x v="9"/>
    <s v="2021-12-??"/>
    <x v="3"/>
    <n v="12235422"/>
    <x v="3"/>
    <n v="0"/>
    <x v="1"/>
    <n v="0"/>
    <x v="811"/>
    <m/>
    <x v="0"/>
    <x v="12"/>
    <m/>
    <s v="Receitas Da Câmara"/>
    <x v="2"/>
    <s v="RDC"/>
    <x v="0"/>
    <x v="1"/>
    <x v="1"/>
    <x v="1"/>
    <x v="0"/>
    <x v="0"/>
    <x v="0"/>
    <x v="0"/>
    <x v="1"/>
    <x v="1"/>
    <x v="0"/>
    <s v="Receitas Da Câmara"/>
    <x v="0"/>
    <x v="0"/>
    <x v="0"/>
    <x v="0"/>
    <x v="0"/>
    <x v="0"/>
    <x v="0"/>
    <x v="3"/>
    <x v="1"/>
    <x v="2"/>
    <x v="12"/>
    <x v="0"/>
    <m/>
  </r>
  <r>
    <x v="0"/>
    <n v="0"/>
    <n v="0"/>
    <n v="115517"/>
    <n v="0"/>
    <x v="7912"/>
    <x v="0"/>
    <x v="0"/>
    <x v="0"/>
    <s v="03.16.18"/>
    <x v="68"/>
    <x v="0"/>
    <x v="0"/>
    <s v="Direção Juventude e Cultura "/>
    <s v="03.16.18"/>
    <s v="Direção Juventude e Cultura "/>
    <s v="03.16.18"/>
    <x v="4"/>
    <x v="0"/>
    <x v="0"/>
    <x v="0"/>
    <x v="0"/>
    <x v="0"/>
    <x v="0"/>
    <x v="0"/>
    <x v="0"/>
    <s v="2021-01-??"/>
    <x v="0"/>
    <n v="115517"/>
    <x v="3"/>
    <n v="338841"/>
    <x v="1"/>
    <n v="0"/>
    <x v="811"/>
    <m/>
    <x v="0"/>
    <x v="12"/>
    <m/>
    <s v="Direção Juventude e Cultura "/>
    <x v="2"/>
    <m/>
    <x v="0"/>
    <x v="1"/>
    <x v="1"/>
    <x v="1"/>
    <x v="0"/>
    <x v="0"/>
    <x v="0"/>
    <x v="0"/>
    <x v="1"/>
    <x v="1"/>
    <x v="0"/>
    <s v="Direção Juventude e Cultura "/>
    <x v="0"/>
    <x v="0"/>
    <x v="0"/>
    <x v="0"/>
    <x v="0"/>
    <x v="0"/>
    <x v="0"/>
    <x v="3"/>
    <x v="1"/>
    <x v="2"/>
    <x v="12"/>
    <x v="0"/>
    <m/>
  </r>
  <r>
    <x v="0"/>
    <n v="0"/>
    <n v="0"/>
    <n v="115517"/>
    <n v="0"/>
    <x v="7912"/>
    <x v="0"/>
    <x v="0"/>
    <x v="0"/>
    <s v="03.16.18"/>
    <x v="68"/>
    <x v="0"/>
    <x v="0"/>
    <s v="Direção Juventude e Cultura "/>
    <s v="03.16.18"/>
    <s v="Direção Juventude e Cultura "/>
    <s v="03.16.18"/>
    <x v="4"/>
    <x v="0"/>
    <x v="0"/>
    <x v="0"/>
    <x v="0"/>
    <x v="0"/>
    <x v="0"/>
    <x v="0"/>
    <x v="11"/>
    <s v="2021-02-??"/>
    <x v="0"/>
    <n v="115517"/>
    <x v="3"/>
    <n v="338841"/>
    <x v="1"/>
    <n v="0"/>
    <x v="811"/>
    <m/>
    <x v="0"/>
    <x v="12"/>
    <m/>
    <s v="Direção Juventude e Cultura "/>
    <x v="2"/>
    <m/>
    <x v="0"/>
    <x v="1"/>
    <x v="1"/>
    <x v="1"/>
    <x v="0"/>
    <x v="0"/>
    <x v="0"/>
    <x v="0"/>
    <x v="1"/>
    <x v="1"/>
    <x v="0"/>
    <s v="Direção Juventude e Cultura "/>
    <x v="0"/>
    <x v="0"/>
    <x v="0"/>
    <x v="0"/>
    <x v="0"/>
    <x v="0"/>
    <x v="0"/>
    <x v="3"/>
    <x v="1"/>
    <x v="2"/>
    <x v="12"/>
    <x v="0"/>
    <m/>
  </r>
  <r>
    <x v="0"/>
    <n v="0"/>
    <n v="0"/>
    <n v="115517"/>
    <n v="0"/>
    <x v="7912"/>
    <x v="0"/>
    <x v="0"/>
    <x v="0"/>
    <s v="03.16.18"/>
    <x v="68"/>
    <x v="0"/>
    <x v="0"/>
    <s v="Direção Juventude e Cultura "/>
    <s v="03.16.18"/>
    <s v="Direção Juventude e Cultura "/>
    <s v="03.16.18"/>
    <x v="4"/>
    <x v="0"/>
    <x v="0"/>
    <x v="0"/>
    <x v="0"/>
    <x v="0"/>
    <x v="0"/>
    <x v="0"/>
    <x v="2"/>
    <s v="2021-03-??"/>
    <x v="0"/>
    <n v="115517"/>
    <x v="3"/>
    <n v="338841"/>
    <x v="1"/>
    <n v="0"/>
    <x v="811"/>
    <m/>
    <x v="0"/>
    <x v="12"/>
    <m/>
    <s v="Direção Juventude e Cultura "/>
    <x v="2"/>
    <m/>
    <x v="0"/>
    <x v="1"/>
    <x v="1"/>
    <x v="1"/>
    <x v="0"/>
    <x v="0"/>
    <x v="0"/>
    <x v="0"/>
    <x v="1"/>
    <x v="1"/>
    <x v="0"/>
    <s v="Direção Juventude e Cultura "/>
    <x v="0"/>
    <x v="0"/>
    <x v="0"/>
    <x v="0"/>
    <x v="0"/>
    <x v="0"/>
    <x v="0"/>
    <x v="3"/>
    <x v="1"/>
    <x v="2"/>
    <x v="12"/>
    <x v="0"/>
    <m/>
  </r>
  <r>
    <x v="0"/>
    <n v="0"/>
    <n v="0"/>
    <n v="133336"/>
    <n v="0"/>
    <x v="7912"/>
    <x v="0"/>
    <x v="0"/>
    <x v="0"/>
    <s v="03.16.18"/>
    <x v="68"/>
    <x v="0"/>
    <x v="0"/>
    <s v="Direção Juventude e Cultura "/>
    <s v="03.16.18"/>
    <s v="Direção Juventude e Cultura "/>
    <s v="03.16.18"/>
    <x v="4"/>
    <x v="0"/>
    <x v="0"/>
    <x v="0"/>
    <x v="0"/>
    <x v="0"/>
    <x v="0"/>
    <x v="0"/>
    <x v="1"/>
    <s v="2021-04-??"/>
    <x v="1"/>
    <n v="133336"/>
    <x v="3"/>
    <n v="338841"/>
    <x v="1"/>
    <n v="0"/>
    <x v="811"/>
    <m/>
    <x v="0"/>
    <x v="12"/>
    <m/>
    <s v="Direção Juventude e Cultura "/>
    <x v="2"/>
    <m/>
    <x v="0"/>
    <x v="1"/>
    <x v="1"/>
    <x v="1"/>
    <x v="0"/>
    <x v="0"/>
    <x v="0"/>
    <x v="0"/>
    <x v="1"/>
    <x v="1"/>
    <x v="0"/>
    <s v="Direção Juventude e Cultura "/>
    <x v="0"/>
    <x v="0"/>
    <x v="0"/>
    <x v="0"/>
    <x v="0"/>
    <x v="0"/>
    <x v="0"/>
    <x v="3"/>
    <x v="1"/>
    <x v="2"/>
    <x v="12"/>
    <x v="0"/>
    <m/>
  </r>
  <r>
    <x v="0"/>
    <n v="0"/>
    <n v="0"/>
    <n v="169917"/>
    <n v="0"/>
    <x v="7912"/>
    <x v="0"/>
    <x v="0"/>
    <x v="0"/>
    <s v="03.16.18"/>
    <x v="68"/>
    <x v="0"/>
    <x v="0"/>
    <s v="Direção Juventude e Cultura "/>
    <s v="03.16.18"/>
    <s v="Direção Juventude e Cultura "/>
    <s v="03.16.18"/>
    <x v="4"/>
    <x v="0"/>
    <x v="0"/>
    <x v="0"/>
    <x v="0"/>
    <x v="0"/>
    <x v="0"/>
    <x v="0"/>
    <x v="4"/>
    <s v="2021-06-??"/>
    <x v="1"/>
    <n v="169917"/>
    <x v="3"/>
    <n v="338841"/>
    <x v="1"/>
    <n v="0"/>
    <x v="811"/>
    <m/>
    <x v="0"/>
    <x v="12"/>
    <m/>
    <s v="Direção Juventude e Cultura "/>
    <x v="2"/>
    <m/>
    <x v="0"/>
    <x v="1"/>
    <x v="1"/>
    <x v="1"/>
    <x v="0"/>
    <x v="0"/>
    <x v="0"/>
    <x v="0"/>
    <x v="1"/>
    <x v="1"/>
    <x v="0"/>
    <s v="Direção Juventude e Cultura "/>
    <x v="0"/>
    <x v="0"/>
    <x v="0"/>
    <x v="0"/>
    <x v="0"/>
    <x v="0"/>
    <x v="0"/>
    <x v="3"/>
    <x v="1"/>
    <x v="2"/>
    <x v="12"/>
    <x v="0"/>
    <m/>
  </r>
  <r>
    <x v="0"/>
    <n v="0"/>
    <n v="0"/>
    <n v="169917"/>
    <n v="0"/>
    <x v="7912"/>
    <x v="0"/>
    <x v="0"/>
    <x v="0"/>
    <s v="03.16.18"/>
    <x v="68"/>
    <x v="0"/>
    <x v="0"/>
    <s v="Direção Juventude e Cultura "/>
    <s v="03.16.18"/>
    <s v="Direção Juventude e Cultura "/>
    <s v="03.16.18"/>
    <x v="4"/>
    <x v="0"/>
    <x v="0"/>
    <x v="0"/>
    <x v="0"/>
    <x v="0"/>
    <x v="0"/>
    <x v="0"/>
    <x v="6"/>
    <s v="2021-07-??"/>
    <x v="2"/>
    <n v="169917"/>
    <x v="3"/>
    <n v="338841"/>
    <x v="1"/>
    <n v="0"/>
    <x v="811"/>
    <m/>
    <x v="0"/>
    <x v="12"/>
    <m/>
    <s v="Direção Juventude e Cultura "/>
    <x v="2"/>
    <m/>
    <x v="0"/>
    <x v="1"/>
    <x v="1"/>
    <x v="1"/>
    <x v="0"/>
    <x v="0"/>
    <x v="0"/>
    <x v="0"/>
    <x v="1"/>
    <x v="1"/>
    <x v="0"/>
    <s v="Direção Juventude e Cultura "/>
    <x v="0"/>
    <x v="0"/>
    <x v="0"/>
    <x v="0"/>
    <x v="0"/>
    <x v="0"/>
    <x v="0"/>
    <x v="3"/>
    <x v="1"/>
    <x v="2"/>
    <x v="12"/>
    <x v="0"/>
    <m/>
  </r>
  <r>
    <x v="0"/>
    <n v="0"/>
    <n v="0"/>
    <n v="250309"/>
    <n v="0"/>
    <x v="7912"/>
    <x v="0"/>
    <x v="0"/>
    <x v="0"/>
    <s v="03.16.18"/>
    <x v="68"/>
    <x v="0"/>
    <x v="0"/>
    <s v="Direção Juventude e Cultura "/>
    <s v="03.16.18"/>
    <s v="Direção Juventude e Cultura "/>
    <s v="03.16.18"/>
    <x v="4"/>
    <x v="0"/>
    <x v="0"/>
    <x v="0"/>
    <x v="0"/>
    <x v="0"/>
    <x v="0"/>
    <x v="0"/>
    <x v="5"/>
    <s v="2021-08-??"/>
    <x v="2"/>
    <n v="250309"/>
    <x v="3"/>
    <n v="338841"/>
    <x v="1"/>
    <n v="0"/>
    <x v="811"/>
    <m/>
    <x v="0"/>
    <x v="12"/>
    <m/>
    <s v="Direção Juventude e Cultura "/>
    <x v="2"/>
    <m/>
    <x v="0"/>
    <x v="1"/>
    <x v="1"/>
    <x v="1"/>
    <x v="0"/>
    <x v="0"/>
    <x v="0"/>
    <x v="0"/>
    <x v="1"/>
    <x v="1"/>
    <x v="0"/>
    <s v="Direção Juventude e Cultura "/>
    <x v="0"/>
    <x v="0"/>
    <x v="0"/>
    <x v="0"/>
    <x v="0"/>
    <x v="0"/>
    <x v="0"/>
    <x v="3"/>
    <x v="1"/>
    <x v="2"/>
    <x v="12"/>
    <x v="0"/>
    <m/>
  </r>
  <r>
    <x v="0"/>
    <n v="0"/>
    <n v="0"/>
    <n v="250309"/>
    <n v="0"/>
    <x v="7912"/>
    <x v="0"/>
    <x v="0"/>
    <x v="0"/>
    <s v="03.16.18"/>
    <x v="68"/>
    <x v="0"/>
    <x v="0"/>
    <s v="Direção Juventude e Cultura "/>
    <s v="03.16.18"/>
    <s v="Direção Juventude e Cultura "/>
    <s v="03.16.18"/>
    <x v="4"/>
    <x v="0"/>
    <x v="0"/>
    <x v="0"/>
    <x v="0"/>
    <x v="0"/>
    <x v="0"/>
    <x v="0"/>
    <x v="7"/>
    <s v="2021-09-??"/>
    <x v="2"/>
    <n v="250309"/>
    <x v="3"/>
    <n v="338841"/>
    <x v="1"/>
    <n v="0"/>
    <x v="811"/>
    <m/>
    <x v="0"/>
    <x v="12"/>
    <m/>
    <s v="Direção Juventude e Cultura "/>
    <x v="2"/>
    <m/>
    <x v="0"/>
    <x v="1"/>
    <x v="1"/>
    <x v="1"/>
    <x v="0"/>
    <x v="0"/>
    <x v="0"/>
    <x v="0"/>
    <x v="1"/>
    <x v="1"/>
    <x v="0"/>
    <s v="Direção Juventude e Cultura "/>
    <x v="0"/>
    <x v="0"/>
    <x v="0"/>
    <x v="0"/>
    <x v="0"/>
    <x v="0"/>
    <x v="0"/>
    <x v="3"/>
    <x v="1"/>
    <x v="2"/>
    <x v="12"/>
    <x v="0"/>
    <m/>
  </r>
  <r>
    <x v="0"/>
    <n v="0"/>
    <n v="0"/>
    <n v="134791"/>
    <n v="0"/>
    <x v="7912"/>
    <x v="0"/>
    <x v="0"/>
    <x v="0"/>
    <s v="03.16.18"/>
    <x v="68"/>
    <x v="0"/>
    <x v="0"/>
    <s v="Direção Juventude e Cultura "/>
    <s v="03.16.18"/>
    <s v="Direção Juventude e Cultura "/>
    <s v="03.16.18"/>
    <x v="4"/>
    <x v="0"/>
    <x v="0"/>
    <x v="0"/>
    <x v="0"/>
    <x v="0"/>
    <x v="0"/>
    <x v="0"/>
    <x v="8"/>
    <s v="2021-10-??"/>
    <x v="3"/>
    <n v="134791"/>
    <x v="3"/>
    <n v="338841"/>
    <x v="1"/>
    <n v="0"/>
    <x v="811"/>
    <m/>
    <x v="0"/>
    <x v="12"/>
    <m/>
    <s v="Direção Juventude e Cultura "/>
    <x v="2"/>
    <m/>
    <x v="0"/>
    <x v="1"/>
    <x v="1"/>
    <x v="1"/>
    <x v="0"/>
    <x v="0"/>
    <x v="0"/>
    <x v="0"/>
    <x v="1"/>
    <x v="1"/>
    <x v="0"/>
    <s v="Direção Juventude e Cultura "/>
    <x v="0"/>
    <x v="0"/>
    <x v="0"/>
    <x v="0"/>
    <x v="0"/>
    <x v="0"/>
    <x v="0"/>
    <x v="3"/>
    <x v="1"/>
    <x v="2"/>
    <x v="12"/>
    <x v="0"/>
    <m/>
  </r>
  <r>
    <x v="0"/>
    <n v="0"/>
    <n v="0"/>
    <n v="134792"/>
    <n v="0"/>
    <x v="7912"/>
    <x v="0"/>
    <x v="0"/>
    <x v="0"/>
    <s v="03.16.18"/>
    <x v="68"/>
    <x v="0"/>
    <x v="0"/>
    <s v="Direção Juventude e Cultura "/>
    <s v="03.16.18"/>
    <s v="Direção Juventude e Cultura "/>
    <s v="03.16.18"/>
    <x v="4"/>
    <x v="0"/>
    <x v="0"/>
    <x v="0"/>
    <x v="0"/>
    <x v="0"/>
    <x v="0"/>
    <x v="0"/>
    <x v="10"/>
    <s v="2021-11-??"/>
    <x v="3"/>
    <n v="134792"/>
    <x v="3"/>
    <n v="338841"/>
    <x v="1"/>
    <n v="0"/>
    <x v="811"/>
    <m/>
    <x v="0"/>
    <x v="12"/>
    <m/>
    <s v="Direção Juventude e Cultura "/>
    <x v="2"/>
    <m/>
    <x v="0"/>
    <x v="1"/>
    <x v="1"/>
    <x v="1"/>
    <x v="0"/>
    <x v="0"/>
    <x v="0"/>
    <x v="0"/>
    <x v="1"/>
    <x v="1"/>
    <x v="0"/>
    <s v="Direção Juventude e Cultura "/>
    <x v="0"/>
    <x v="0"/>
    <x v="0"/>
    <x v="0"/>
    <x v="0"/>
    <x v="0"/>
    <x v="0"/>
    <x v="3"/>
    <x v="1"/>
    <x v="2"/>
    <x v="12"/>
    <x v="0"/>
    <m/>
  </r>
  <r>
    <x v="0"/>
    <n v="0"/>
    <n v="0"/>
    <n v="134792"/>
    <n v="0"/>
    <x v="7912"/>
    <x v="0"/>
    <x v="0"/>
    <x v="0"/>
    <s v="03.16.18"/>
    <x v="68"/>
    <x v="0"/>
    <x v="0"/>
    <s v="Direção Juventude e Cultura "/>
    <s v="03.16.18"/>
    <s v="Direção Juventude e Cultura "/>
    <s v="03.16.18"/>
    <x v="4"/>
    <x v="0"/>
    <x v="0"/>
    <x v="0"/>
    <x v="0"/>
    <x v="0"/>
    <x v="0"/>
    <x v="0"/>
    <x v="9"/>
    <s v="2021-12-??"/>
    <x v="3"/>
    <n v="134792"/>
    <x v="3"/>
    <n v="338841"/>
    <x v="1"/>
    <n v="0"/>
    <x v="811"/>
    <m/>
    <x v="0"/>
    <x v="12"/>
    <m/>
    <s v="Direção Juventude e Cultura "/>
    <x v="2"/>
    <m/>
    <x v="0"/>
    <x v="1"/>
    <x v="1"/>
    <x v="1"/>
    <x v="0"/>
    <x v="0"/>
    <x v="0"/>
    <x v="0"/>
    <x v="1"/>
    <x v="1"/>
    <x v="0"/>
    <s v="Direção Juventude e Cultura "/>
    <x v="0"/>
    <x v="0"/>
    <x v="0"/>
    <x v="0"/>
    <x v="0"/>
    <x v="0"/>
    <x v="0"/>
    <x v="3"/>
    <x v="1"/>
    <x v="2"/>
    <x v="12"/>
    <x v="0"/>
    <m/>
  </r>
  <r>
    <x v="1"/>
    <n v="0"/>
    <n v="0"/>
    <n v="15330"/>
    <n v="0"/>
    <x v="7912"/>
    <x v="0"/>
    <x v="0"/>
    <x v="0"/>
    <s v="01.27.02.08"/>
    <x v="14"/>
    <x v="3"/>
    <x v="4"/>
    <s v="Saneamento básico"/>
    <s v="01.27.02"/>
    <s v="Manutenção de cemiterios"/>
    <s v="01.27.02.08"/>
    <x v="26"/>
    <x v="0"/>
    <x v="0"/>
    <x v="0"/>
    <x v="1"/>
    <x v="2"/>
    <x v="2"/>
    <x v="0"/>
    <x v="5"/>
    <s v="2021-08-??"/>
    <x v="2"/>
    <n v="15330"/>
    <x v="3"/>
    <n v="0"/>
    <x v="1"/>
    <n v="0"/>
    <x v="811"/>
    <m/>
    <x v="0"/>
    <x v="12"/>
    <m/>
    <s v="Manutenção de cemiterios"/>
    <x v="2"/>
    <m/>
    <x v="0"/>
    <x v="1"/>
    <x v="1"/>
    <x v="1"/>
    <x v="0"/>
    <x v="0"/>
    <x v="0"/>
    <x v="0"/>
    <x v="1"/>
    <x v="1"/>
    <x v="0"/>
    <s v="Manutenção de cemiterios"/>
    <x v="0"/>
    <x v="0"/>
    <x v="0"/>
    <x v="0"/>
    <x v="2"/>
    <x v="0"/>
    <x v="0"/>
    <x v="3"/>
    <x v="1"/>
    <x v="2"/>
    <x v="12"/>
    <x v="0"/>
    <m/>
  </r>
  <r>
    <x v="1"/>
    <n v="0"/>
    <n v="0"/>
    <n v="19730"/>
    <n v="0"/>
    <x v="7912"/>
    <x v="0"/>
    <x v="0"/>
    <x v="0"/>
    <s v="01.27.02.08"/>
    <x v="14"/>
    <x v="3"/>
    <x v="4"/>
    <s v="Saneamento básico"/>
    <s v="01.27.02"/>
    <s v="Manutenção de cemiterios"/>
    <s v="01.27.02.08"/>
    <x v="26"/>
    <x v="0"/>
    <x v="0"/>
    <x v="0"/>
    <x v="1"/>
    <x v="2"/>
    <x v="2"/>
    <x v="0"/>
    <x v="7"/>
    <s v="2021-09-??"/>
    <x v="2"/>
    <n v="19730"/>
    <x v="3"/>
    <n v="0"/>
    <x v="1"/>
    <n v="0"/>
    <x v="811"/>
    <m/>
    <x v="0"/>
    <x v="12"/>
    <m/>
    <s v="Manutenção de cemiterios"/>
    <x v="2"/>
    <m/>
    <x v="0"/>
    <x v="1"/>
    <x v="1"/>
    <x v="1"/>
    <x v="0"/>
    <x v="0"/>
    <x v="0"/>
    <x v="0"/>
    <x v="1"/>
    <x v="1"/>
    <x v="0"/>
    <s v="Manutenção de cemiterios"/>
    <x v="0"/>
    <x v="0"/>
    <x v="0"/>
    <x v="0"/>
    <x v="2"/>
    <x v="0"/>
    <x v="0"/>
    <x v="3"/>
    <x v="1"/>
    <x v="2"/>
    <x v="12"/>
    <x v="0"/>
    <m/>
  </r>
  <r>
    <x v="1"/>
    <n v="0"/>
    <n v="0"/>
    <n v="15330"/>
    <n v="0"/>
    <x v="7912"/>
    <x v="0"/>
    <x v="0"/>
    <x v="0"/>
    <s v="01.27.02.08"/>
    <x v="14"/>
    <x v="3"/>
    <x v="4"/>
    <s v="Saneamento básico"/>
    <s v="01.27.02"/>
    <s v="Manutenção de cemiterios"/>
    <s v="01.27.02.08"/>
    <x v="26"/>
    <x v="0"/>
    <x v="0"/>
    <x v="0"/>
    <x v="1"/>
    <x v="2"/>
    <x v="2"/>
    <x v="0"/>
    <x v="8"/>
    <s v="2021-10-??"/>
    <x v="3"/>
    <n v="15330"/>
    <x v="3"/>
    <n v="0"/>
    <x v="1"/>
    <n v="0"/>
    <x v="811"/>
    <m/>
    <x v="0"/>
    <x v="12"/>
    <m/>
    <s v="Manutenção de cemiterios"/>
    <x v="2"/>
    <m/>
    <x v="0"/>
    <x v="1"/>
    <x v="1"/>
    <x v="1"/>
    <x v="0"/>
    <x v="0"/>
    <x v="0"/>
    <x v="0"/>
    <x v="1"/>
    <x v="1"/>
    <x v="0"/>
    <s v="Manutenção de cemiterios"/>
    <x v="0"/>
    <x v="0"/>
    <x v="0"/>
    <x v="0"/>
    <x v="2"/>
    <x v="0"/>
    <x v="0"/>
    <x v="3"/>
    <x v="1"/>
    <x v="2"/>
    <x v="12"/>
    <x v="0"/>
    <m/>
  </r>
  <r>
    <x v="1"/>
    <n v="0"/>
    <n v="0"/>
    <n v="39580"/>
    <n v="0"/>
    <x v="7912"/>
    <x v="0"/>
    <x v="0"/>
    <x v="0"/>
    <s v="01.27.02.08"/>
    <x v="14"/>
    <x v="3"/>
    <x v="4"/>
    <s v="Saneamento básico"/>
    <s v="01.27.02"/>
    <s v="Manutenção de cemiterios"/>
    <s v="01.27.02.08"/>
    <x v="26"/>
    <x v="0"/>
    <x v="0"/>
    <x v="0"/>
    <x v="1"/>
    <x v="2"/>
    <x v="2"/>
    <x v="0"/>
    <x v="10"/>
    <s v="2021-11-??"/>
    <x v="3"/>
    <n v="39580"/>
    <x v="3"/>
    <n v="0"/>
    <x v="1"/>
    <n v="0"/>
    <x v="811"/>
    <m/>
    <x v="0"/>
    <x v="12"/>
    <m/>
    <s v="Manutenção de cemiterios"/>
    <x v="2"/>
    <m/>
    <x v="0"/>
    <x v="1"/>
    <x v="1"/>
    <x v="1"/>
    <x v="0"/>
    <x v="0"/>
    <x v="0"/>
    <x v="0"/>
    <x v="1"/>
    <x v="1"/>
    <x v="0"/>
    <s v="Manutenção de cemiterios"/>
    <x v="0"/>
    <x v="0"/>
    <x v="0"/>
    <x v="0"/>
    <x v="2"/>
    <x v="0"/>
    <x v="0"/>
    <x v="3"/>
    <x v="1"/>
    <x v="2"/>
    <x v="12"/>
    <x v="0"/>
    <m/>
  </r>
  <r>
    <x v="1"/>
    <n v="0"/>
    <n v="0"/>
    <n v="141950"/>
    <n v="0"/>
    <x v="7912"/>
    <x v="0"/>
    <x v="0"/>
    <x v="0"/>
    <s v="01.27.02.14"/>
    <x v="75"/>
    <x v="3"/>
    <x v="4"/>
    <s v="Saneamento básico"/>
    <s v="01.27.02"/>
    <s v="Construção de Casas de Banho"/>
    <s v="01.27.02.14"/>
    <x v="26"/>
    <x v="0"/>
    <x v="0"/>
    <x v="0"/>
    <x v="1"/>
    <x v="2"/>
    <x v="2"/>
    <x v="0"/>
    <x v="8"/>
    <s v="2021-10-??"/>
    <x v="3"/>
    <n v="141950"/>
    <x v="3"/>
    <n v="0"/>
    <x v="1"/>
    <n v="0"/>
    <x v="811"/>
    <m/>
    <x v="0"/>
    <x v="12"/>
    <m/>
    <s v="Construção de Casas de Banho"/>
    <x v="2"/>
    <s v="CCB"/>
    <x v="0"/>
    <x v="1"/>
    <x v="1"/>
    <x v="1"/>
    <x v="0"/>
    <x v="0"/>
    <x v="0"/>
    <x v="0"/>
    <x v="1"/>
    <x v="1"/>
    <x v="0"/>
    <s v="Construção de Casas de Banho"/>
    <x v="0"/>
    <x v="0"/>
    <x v="0"/>
    <x v="0"/>
    <x v="2"/>
    <x v="0"/>
    <x v="0"/>
    <x v="3"/>
    <x v="1"/>
    <x v="2"/>
    <x v="12"/>
    <x v="0"/>
    <m/>
  </r>
  <r>
    <x v="1"/>
    <n v="0"/>
    <n v="0"/>
    <n v="35600"/>
    <n v="0"/>
    <x v="7912"/>
    <x v="0"/>
    <x v="0"/>
    <x v="0"/>
    <s v="01.27.02.14"/>
    <x v="75"/>
    <x v="3"/>
    <x v="4"/>
    <s v="Saneamento básico"/>
    <s v="01.27.02"/>
    <s v="Construção de Casas de Banho"/>
    <s v="01.27.02.14"/>
    <x v="26"/>
    <x v="0"/>
    <x v="0"/>
    <x v="0"/>
    <x v="1"/>
    <x v="2"/>
    <x v="2"/>
    <x v="0"/>
    <x v="10"/>
    <s v="2021-11-??"/>
    <x v="3"/>
    <n v="35600"/>
    <x v="3"/>
    <n v="0"/>
    <x v="1"/>
    <n v="0"/>
    <x v="811"/>
    <m/>
    <x v="0"/>
    <x v="12"/>
    <m/>
    <s v="Construção de Casas de Banho"/>
    <x v="2"/>
    <s v="CCB"/>
    <x v="0"/>
    <x v="1"/>
    <x v="1"/>
    <x v="1"/>
    <x v="0"/>
    <x v="0"/>
    <x v="0"/>
    <x v="0"/>
    <x v="1"/>
    <x v="1"/>
    <x v="0"/>
    <s v="Construção de Casas de Banho"/>
    <x v="0"/>
    <x v="0"/>
    <x v="0"/>
    <x v="0"/>
    <x v="2"/>
    <x v="0"/>
    <x v="0"/>
    <x v="3"/>
    <x v="1"/>
    <x v="2"/>
    <x v="12"/>
    <x v="0"/>
    <m/>
  </r>
  <r>
    <x v="1"/>
    <n v="0"/>
    <n v="0"/>
    <n v="35000"/>
    <n v="0"/>
    <x v="7912"/>
    <x v="0"/>
    <x v="0"/>
    <x v="0"/>
    <s v="01.27.02.14"/>
    <x v="75"/>
    <x v="3"/>
    <x v="4"/>
    <s v="Saneamento básico"/>
    <s v="01.27.02"/>
    <s v="Construção de Casas de Banho"/>
    <s v="01.27.02.14"/>
    <x v="26"/>
    <x v="0"/>
    <x v="0"/>
    <x v="0"/>
    <x v="1"/>
    <x v="2"/>
    <x v="2"/>
    <x v="0"/>
    <x v="9"/>
    <s v="2021-12-??"/>
    <x v="3"/>
    <n v="35000"/>
    <x v="3"/>
    <n v="0"/>
    <x v="1"/>
    <n v="0"/>
    <x v="811"/>
    <m/>
    <x v="0"/>
    <x v="12"/>
    <m/>
    <s v="Construção de Casas de Banho"/>
    <x v="2"/>
    <s v="CCB"/>
    <x v="0"/>
    <x v="1"/>
    <x v="1"/>
    <x v="1"/>
    <x v="0"/>
    <x v="0"/>
    <x v="0"/>
    <x v="0"/>
    <x v="1"/>
    <x v="1"/>
    <x v="0"/>
    <s v="Construção de Casas de Banho"/>
    <x v="0"/>
    <x v="0"/>
    <x v="0"/>
    <x v="0"/>
    <x v="2"/>
    <x v="0"/>
    <x v="0"/>
    <x v="3"/>
    <x v="1"/>
    <x v="2"/>
    <x v="12"/>
    <x v="0"/>
    <m/>
  </r>
  <r>
    <x v="1"/>
    <n v="0"/>
    <n v="0"/>
    <n v="5405917"/>
    <n v="0"/>
    <x v="7912"/>
    <x v="0"/>
    <x v="1"/>
    <x v="0"/>
    <s v="03.03.10"/>
    <x v="10"/>
    <x v="0"/>
    <x v="3"/>
    <s v="Receitas Da Câmara"/>
    <s v="03.03.10"/>
    <s v="Receitas Da Câmara"/>
    <s v="03.03.10"/>
    <x v="82"/>
    <x v="0"/>
    <x v="0"/>
    <x v="0"/>
    <x v="1"/>
    <x v="0"/>
    <x v="1"/>
    <x v="0"/>
    <x v="0"/>
    <s v="2021-01-??"/>
    <x v="0"/>
    <n v="5405917"/>
    <x v="3"/>
    <n v="0"/>
    <x v="1"/>
    <n v="0"/>
    <x v="811"/>
    <m/>
    <x v="0"/>
    <x v="12"/>
    <m/>
    <s v="Receitas Da Câmara"/>
    <x v="2"/>
    <s v="RDC"/>
    <x v="0"/>
    <x v="1"/>
    <x v="1"/>
    <x v="1"/>
    <x v="0"/>
    <x v="0"/>
    <x v="0"/>
    <x v="0"/>
    <x v="1"/>
    <x v="1"/>
    <x v="0"/>
    <s v="Receitas Da Câmara"/>
    <x v="0"/>
    <x v="0"/>
    <x v="0"/>
    <x v="0"/>
    <x v="0"/>
    <x v="0"/>
    <x v="0"/>
    <x v="3"/>
    <x v="1"/>
    <x v="2"/>
    <x v="12"/>
    <x v="0"/>
    <m/>
  </r>
  <r>
    <x v="1"/>
    <n v="0"/>
    <n v="0"/>
    <n v="18000000"/>
    <n v="0"/>
    <x v="7912"/>
    <x v="0"/>
    <x v="1"/>
    <x v="0"/>
    <s v="03.03.10"/>
    <x v="10"/>
    <x v="0"/>
    <x v="3"/>
    <s v="Receitas Da Câmara"/>
    <s v="03.03.10"/>
    <s v="Receitas Da Câmara"/>
    <s v="03.03.10"/>
    <x v="82"/>
    <x v="0"/>
    <x v="0"/>
    <x v="0"/>
    <x v="1"/>
    <x v="0"/>
    <x v="1"/>
    <x v="0"/>
    <x v="3"/>
    <s v="2021-05-??"/>
    <x v="1"/>
    <n v="18000000"/>
    <x v="3"/>
    <n v="0"/>
    <x v="1"/>
    <n v="0"/>
    <x v="811"/>
    <m/>
    <x v="0"/>
    <x v="12"/>
    <m/>
    <s v="Receitas Da Câmara"/>
    <x v="2"/>
    <s v="RDC"/>
    <x v="0"/>
    <x v="1"/>
    <x v="1"/>
    <x v="1"/>
    <x v="0"/>
    <x v="0"/>
    <x v="0"/>
    <x v="0"/>
    <x v="1"/>
    <x v="1"/>
    <x v="0"/>
    <s v="Receitas Da Câmara"/>
    <x v="0"/>
    <x v="0"/>
    <x v="0"/>
    <x v="0"/>
    <x v="0"/>
    <x v="0"/>
    <x v="0"/>
    <x v="3"/>
    <x v="1"/>
    <x v="2"/>
    <x v="12"/>
    <x v="0"/>
    <m/>
  </r>
  <r>
    <x v="1"/>
    <n v="0"/>
    <n v="0"/>
    <n v="9720000"/>
    <n v="0"/>
    <x v="7912"/>
    <x v="0"/>
    <x v="1"/>
    <x v="0"/>
    <s v="03.03.10"/>
    <x v="10"/>
    <x v="0"/>
    <x v="3"/>
    <s v="Receitas Da Câmara"/>
    <s v="03.03.10"/>
    <s v="Receitas Da Câmara"/>
    <s v="03.03.10"/>
    <x v="82"/>
    <x v="0"/>
    <x v="0"/>
    <x v="0"/>
    <x v="1"/>
    <x v="0"/>
    <x v="1"/>
    <x v="0"/>
    <x v="5"/>
    <s v="2021-08-??"/>
    <x v="2"/>
    <n v="9720000"/>
    <x v="3"/>
    <n v="0"/>
    <x v="1"/>
    <n v="0"/>
    <x v="811"/>
    <m/>
    <x v="0"/>
    <x v="12"/>
    <m/>
    <s v="Receitas Da Câmara"/>
    <x v="2"/>
    <s v="RDC"/>
    <x v="0"/>
    <x v="1"/>
    <x v="1"/>
    <x v="1"/>
    <x v="0"/>
    <x v="0"/>
    <x v="0"/>
    <x v="0"/>
    <x v="1"/>
    <x v="1"/>
    <x v="0"/>
    <s v="Receitas Da Câmara"/>
    <x v="0"/>
    <x v="0"/>
    <x v="0"/>
    <x v="0"/>
    <x v="0"/>
    <x v="0"/>
    <x v="0"/>
    <x v="3"/>
    <x v="1"/>
    <x v="2"/>
    <x v="12"/>
    <x v="0"/>
    <m/>
  </r>
  <r>
    <x v="0"/>
    <n v="0"/>
    <n v="0"/>
    <n v="67396"/>
    <n v="0"/>
    <x v="7912"/>
    <x v="0"/>
    <x v="0"/>
    <x v="0"/>
    <s v="03.16.15"/>
    <x v="0"/>
    <x v="0"/>
    <x v="0"/>
    <s v="Direção Financeira"/>
    <s v="03.16.15"/>
    <s v="Direção Financeira"/>
    <s v="03.16.15"/>
    <x v="48"/>
    <x v="0"/>
    <x v="0"/>
    <x v="0"/>
    <x v="0"/>
    <x v="0"/>
    <x v="0"/>
    <x v="0"/>
    <x v="10"/>
    <s v="2021-11-??"/>
    <x v="3"/>
    <n v="67396"/>
    <x v="3"/>
    <n v="600000"/>
    <x v="1"/>
    <n v="0"/>
    <x v="811"/>
    <m/>
    <x v="0"/>
    <x v="12"/>
    <m/>
    <s v="Direção Financeira"/>
    <x v="2"/>
    <m/>
    <x v="0"/>
    <x v="1"/>
    <x v="1"/>
    <x v="1"/>
    <x v="0"/>
    <x v="0"/>
    <x v="0"/>
    <x v="0"/>
    <x v="1"/>
    <x v="1"/>
    <x v="0"/>
    <s v="Direção Financeira"/>
    <x v="0"/>
    <x v="0"/>
    <x v="0"/>
    <x v="0"/>
    <x v="0"/>
    <x v="0"/>
    <x v="0"/>
    <x v="3"/>
    <x v="1"/>
    <x v="2"/>
    <x v="12"/>
    <x v="0"/>
    <m/>
  </r>
  <r>
    <x v="0"/>
    <n v="0"/>
    <n v="0"/>
    <n v="67396"/>
    <n v="0"/>
    <x v="7912"/>
    <x v="0"/>
    <x v="0"/>
    <x v="0"/>
    <s v="03.16.15"/>
    <x v="0"/>
    <x v="0"/>
    <x v="0"/>
    <s v="Direção Financeira"/>
    <s v="03.16.15"/>
    <s v="Direção Financeira"/>
    <s v="03.16.15"/>
    <x v="48"/>
    <x v="0"/>
    <x v="0"/>
    <x v="0"/>
    <x v="0"/>
    <x v="0"/>
    <x v="0"/>
    <x v="0"/>
    <x v="9"/>
    <s v="2021-12-??"/>
    <x v="3"/>
    <n v="67396"/>
    <x v="3"/>
    <n v="600000"/>
    <x v="1"/>
    <n v="0"/>
    <x v="811"/>
    <m/>
    <x v="0"/>
    <x v="12"/>
    <m/>
    <s v="Direção Financeira"/>
    <x v="2"/>
    <m/>
    <x v="0"/>
    <x v="1"/>
    <x v="1"/>
    <x v="1"/>
    <x v="0"/>
    <x v="0"/>
    <x v="0"/>
    <x v="0"/>
    <x v="1"/>
    <x v="1"/>
    <x v="0"/>
    <s v="Direção Financeira"/>
    <x v="0"/>
    <x v="0"/>
    <x v="0"/>
    <x v="0"/>
    <x v="0"/>
    <x v="0"/>
    <x v="0"/>
    <x v="3"/>
    <x v="1"/>
    <x v="2"/>
    <x v="12"/>
    <x v="0"/>
    <m/>
  </r>
  <r>
    <x v="0"/>
    <n v="0"/>
    <n v="0"/>
    <n v="46481"/>
    <n v="0"/>
    <x v="7912"/>
    <x v="0"/>
    <x v="0"/>
    <x v="0"/>
    <s v="03.16.23"/>
    <x v="15"/>
    <x v="0"/>
    <x v="0"/>
    <s v="Direção da Educação, Formação Profissional, Emprego"/>
    <s v="03.16.23"/>
    <s v="Direção da Educação, Formação Profissional, Emprego"/>
    <s v="03.16.23"/>
    <x v="35"/>
    <x v="0"/>
    <x v="0"/>
    <x v="0"/>
    <x v="1"/>
    <x v="0"/>
    <x v="0"/>
    <x v="0"/>
    <x v="7"/>
    <s v="2021-09-??"/>
    <x v="2"/>
    <n v="46481"/>
    <x v="3"/>
    <n v="0"/>
    <x v="1"/>
    <n v="0"/>
    <x v="811"/>
    <m/>
    <x v="0"/>
    <x v="12"/>
    <m/>
    <s v="Direção da Educação, Formação Profissional, Emprego"/>
    <x v="2"/>
    <m/>
    <x v="0"/>
    <x v="1"/>
    <x v="1"/>
    <x v="1"/>
    <x v="0"/>
    <x v="0"/>
    <x v="0"/>
    <x v="0"/>
    <x v="1"/>
    <x v="1"/>
    <x v="0"/>
    <s v="Direção da Educação, Formação Profissional, Emprego"/>
    <x v="0"/>
    <x v="0"/>
    <x v="0"/>
    <x v="0"/>
    <x v="0"/>
    <x v="0"/>
    <x v="0"/>
    <x v="3"/>
    <x v="1"/>
    <x v="2"/>
    <x v="12"/>
    <x v="0"/>
    <m/>
  </r>
  <r>
    <x v="0"/>
    <n v="0"/>
    <n v="0"/>
    <n v="102662"/>
    <n v="0"/>
    <x v="7912"/>
    <x v="0"/>
    <x v="0"/>
    <x v="0"/>
    <s v="03.16.13"/>
    <x v="71"/>
    <x v="0"/>
    <x v="0"/>
    <s v="Unidade Gestão de Aquisições"/>
    <s v="03.16.13"/>
    <s v="Unidade Gestão de Aquisições"/>
    <s v="03.16.13"/>
    <x v="4"/>
    <x v="0"/>
    <x v="0"/>
    <x v="0"/>
    <x v="0"/>
    <x v="0"/>
    <x v="0"/>
    <x v="0"/>
    <x v="7"/>
    <s v="2021-09-??"/>
    <x v="2"/>
    <n v="102662"/>
    <x v="3"/>
    <n v="412000"/>
    <x v="1"/>
    <n v="0"/>
    <x v="811"/>
    <m/>
    <x v="0"/>
    <x v="12"/>
    <m/>
    <s v="Unidade Gestão de Aquisições"/>
    <x v="2"/>
    <s v="UGA"/>
    <x v="0"/>
    <x v="1"/>
    <x v="1"/>
    <x v="1"/>
    <x v="0"/>
    <x v="0"/>
    <x v="0"/>
    <x v="0"/>
    <x v="1"/>
    <x v="1"/>
    <x v="0"/>
    <s v="Unidade Gestão de Aquisições"/>
    <x v="0"/>
    <x v="0"/>
    <x v="0"/>
    <x v="0"/>
    <x v="0"/>
    <x v="0"/>
    <x v="0"/>
    <x v="3"/>
    <x v="1"/>
    <x v="2"/>
    <x v="12"/>
    <x v="0"/>
    <m/>
  </r>
  <r>
    <x v="0"/>
    <n v="0"/>
    <n v="0"/>
    <n v="102662"/>
    <n v="0"/>
    <x v="7912"/>
    <x v="0"/>
    <x v="0"/>
    <x v="0"/>
    <s v="03.16.13"/>
    <x v="71"/>
    <x v="0"/>
    <x v="0"/>
    <s v="Unidade Gestão de Aquisições"/>
    <s v="03.16.13"/>
    <s v="Unidade Gestão de Aquisições"/>
    <s v="03.16.13"/>
    <x v="4"/>
    <x v="0"/>
    <x v="0"/>
    <x v="0"/>
    <x v="0"/>
    <x v="0"/>
    <x v="0"/>
    <x v="0"/>
    <x v="8"/>
    <s v="2021-10-??"/>
    <x v="3"/>
    <n v="102662"/>
    <x v="3"/>
    <n v="412000"/>
    <x v="1"/>
    <n v="0"/>
    <x v="811"/>
    <m/>
    <x v="0"/>
    <x v="12"/>
    <m/>
    <s v="Unidade Gestão de Aquisições"/>
    <x v="2"/>
    <s v="UGA"/>
    <x v="0"/>
    <x v="1"/>
    <x v="1"/>
    <x v="1"/>
    <x v="0"/>
    <x v="0"/>
    <x v="0"/>
    <x v="0"/>
    <x v="1"/>
    <x v="1"/>
    <x v="0"/>
    <s v="Unidade Gestão de Aquisições"/>
    <x v="0"/>
    <x v="0"/>
    <x v="0"/>
    <x v="0"/>
    <x v="0"/>
    <x v="0"/>
    <x v="0"/>
    <x v="3"/>
    <x v="1"/>
    <x v="2"/>
    <x v="12"/>
    <x v="0"/>
    <m/>
  </r>
  <r>
    <x v="0"/>
    <n v="0"/>
    <n v="0"/>
    <n v="102662"/>
    <n v="0"/>
    <x v="7912"/>
    <x v="0"/>
    <x v="0"/>
    <x v="0"/>
    <s v="03.16.13"/>
    <x v="71"/>
    <x v="0"/>
    <x v="0"/>
    <s v="Unidade Gestão de Aquisições"/>
    <s v="03.16.13"/>
    <s v="Unidade Gestão de Aquisições"/>
    <s v="03.16.13"/>
    <x v="4"/>
    <x v="0"/>
    <x v="0"/>
    <x v="0"/>
    <x v="0"/>
    <x v="0"/>
    <x v="0"/>
    <x v="0"/>
    <x v="10"/>
    <s v="2021-11-??"/>
    <x v="3"/>
    <n v="102662"/>
    <x v="3"/>
    <n v="412000"/>
    <x v="1"/>
    <n v="0"/>
    <x v="811"/>
    <m/>
    <x v="0"/>
    <x v="12"/>
    <m/>
    <s v="Unidade Gestão de Aquisições"/>
    <x v="2"/>
    <s v="UGA"/>
    <x v="0"/>
    <x v="1"/>
    <x v="1"/>
    <x v="1"/>
    <x v="0"/>
    <x v="0"/>
    <x v="0"/>
    <x v="0"/>
    <x v="1"/>
    <x v="1"/>
    <x v="0"/>
    <s v="Unidade Gestão de Aquisições"/>
    <x v="0"/>
    <x v="0"/>
    <x v="0"/>
    <x v="0"/>
    <x v="0"/>
    <x v="0"/>
    <x v="0"/>
    <x v="3"/>
    <x v="1"/>
    <x v="2"/>
    <x v="12"/>
    <x v="0"/>
    <m/>
  </r>
  <r>
    <x v="0"/>
    <n v="0"/>
    <n v="0"/>
    <n v="102662"/>
    <n v="0"/>
    <x v="7912"/>
    <x v="0"/>
    <x v="0"/>
    <x v="0"/>
    <s v="03.16.13"/>
    <x v="71"/>
    <x v="0"/>
    <x v="0"/>
    <s v="Unidade Gestão de Aquisições"/>
    <s v="03.16.13"/>
    <s v="Unidade Gestão de Aquisições"/>
    <s v="03.16.13"/>
    <x v="4"/>
    <x v="0"/>
    <x v="0"/>
    <x v="0"/>
    <x v="0"/>
    <x v="0"/>
    <x v="0"/>
    <x v="0"/>
    <x v="9"/>
    <s v="2021-12-??"/>
    <x v="3"/>
    <n v="102662"/>
    <x v="3"/>
    <n v="412000"/>
    <x v="1"/>
    <n v="0"/>
    <x v="811"/>
    <m/>
    <x v="0"/>
    <x v="12"/>
    <m/>
    <s v="Unidade Gestão de Aquisições"/>
    <x v="2"/>
    <s v="UGA"/>
    <x v="0"/>
    <x v="1"/>
    <x v="1"/>
    <x v="1"/>
    <x v="0"/>
    <x v="0"/>
    <x v="0"/>
    <x v="0"/>
    <x v="1"/>
    <x v="1"/>
    <x v="0"/>
    <s v="Unidade Gestão de Aquisições"/>
    <x v="0"/>
    <x v="0"/>
    <x v="0"/>
    <x v="0"/>
    <x v="0"/>
    <x v="0"/>
    <x v="0"/>
    <x v="3"/>
    <x v="1"/>
    <x v="2"/>
    <x v="12"/>
    <x v="0"/>
    <m/>
  </r>
  <r>
    <x v="0"/>
    <n v="0"/>
    <n v="0"/>
    <n v="2400"/>
    <n v="0"/>
    <x v="7912"/>
    <x v="0"/>
    <x v="0"/>
    <x v="0"/>
    <s v="03.16.24"/>
    <x v="47"/>
    <x v="0"/>
    <x v="0"/>
    <s v="Direcao da Familia, Inclusão, Género e Saúde"/>
    <s v="03.16.24"/>
    <s v="Direcao da Familia, Inclusão, Género e Saúde"/>
    <s v="03.16.24"/>
    <x v="32"/>
    <x v="0"/>
    <x v="0"/>
    <x v="0"/>
    <x v="1"/>
    <x v="0"/>
    <x v="0"/>
    <x v="0"/>
    <x v="0"/>
    <s v="2021-01-??"/>
    <x v="0"/>
    <n v="2400"/>
    <x v="3"/>
    <n v="0"/>
    <x v="1"/>
    <n v="0"/>
    <x v="811"/>
    <m/>
    <x v="0"/>
    <x v="12"/>
    <m/>
    <s v="Direcao da Familia, Inclusão, Género e Saúde"/>
    <x v="2"/>
    <m/>
    <x v="0"/>
    <x v="1"/>
    <x v="1"/>
    <x v="1"/>
    <x v="0"/>
    <x v="0"/>
    <x v="0"/>
    <x v="0"/>
    <x v="1"/>
    <x v="1"/>
    <x v="0"/>
    <s v="Direcao da Familia, Inclusão, Género e Saúde"/>
    <x v="0"/>
    <x v="0"/>
    <x v="0"/>
    <x v="0"/>
    <x v="0"/>
    <x v="0"/>
    <x v="0"/>
    <x v="3"/>
    <x v="1"/>
    <x v="2"/>
    <x v="12"/>
    <x v="0"/>
    <m/>
  </r>
  <r>
    <x v="0"/>
    <n v="0"/>
    <n v="0"/>
    <n v="600"/>
    <n v="0"/>
    <x v="7912"/>
    <x v="0"/>
    <x v="0"/>
    <x v="0"/>
    <s v="03.16.24"/>
    <x v="47"/>
    <x v="0"/>
    <x v="0"/>
    <s v="Direcao da Familia, Inclusão, Género e Saúde"/>
    <s v="03.16.24"/>
    <s v="Direcao da Familia, Inclusão, Género e Saúde"/>
    <s v="03.16.24"/>
    <x v="32"/>
    <x v="0"/>
    <x v="0"/>
    <x v="0"/>
    <x v="1"/>
    <x v="0"/>
    <x v="0"/>
    <x v="0"/>
    <x v="11"/>
    <s v="2021-02-??"/>
    <x v="0"/>
    <n v="600"/>
    <x v="3"/>
    <n v="0"/>
    <x v="1"/>
    <n v="0"/>
    <x v="811"/>
    <m/>
    <x v="0"/>
    <x v="12"/>
    <m/>
    <s v="Direcao da Familia, Inclusão, Género e Saúde"/>
    <x v="2"/>
    <m/>
    <x v="0"/>
    <x v="1"/>
    <x v="1"/>
    <x v="1"/>
    <x v="0"/>
    <x v="0"/>
    <x v="0"/>
    <x v="0"/>
    <x v="1"/>
    <x v="1"/>
    <x v="0"/>
    <s v="Direcao da Familia, Inclusão, Género e Saúde"/>
    <x v="0"/>
    <x v="0"/>
    <x v="0"/>
    <x v="0"/>
    <x v="0"/>
    <x v="0"/>
    <x v="0"/>
    <x v="3"/>
    <x v="1"/>
    <x v="2"/>
    <x v="12"/>
    <x v="0"/>
    <m/>
  </r>
  <r>
    <x v="0"/>
    <n v="0"/>
    <n v="0"/>
    <n v="600"/>
    <n v="0"/>
    <x v="7912"/>
    <x v="0"/>
    <x v="0"/>
    <x v="0"/>
    <s v="03.16.24"/>
    <x v="47"/>
    <x v="0"/>
    <x v="0"/>
    <s v="Direcao da Familia, Inclusão, Género e Saúde"/>
    <s v="03.16.24"/>
    <s v="Direcao da Familia, Inclusão, Género e Saúde"/>
    <s v="03.16.24"/>
    <x v="32"/>
    <x v="0"/>
    <x v="0"/>
    <x v="0"/>
    <x v="1"/>
    <x v="0"/>
    <x v="0"/>
    <x v="0"/>
    <x v="1"/>
    <s v="2021-04-??"/>
    <x v="1"/>
    <n v="600"/>
    <x v="3"/>
    <n v="0"/>
    <x v="1"/>
    <n v="0"/>
    <x v="811"/>
    <m/>
    <x v="0"/>
    <x v="12"/>
    <m/>
    <s v="Direcao da Familia, Inclusão, Género e Saúde"/>
    <x v="2"/>
    <m/>
    <x v="0"/>
    <x v="1"/>
    <x v="1"/>
    <x v="1"/>
    <x v="0"/>
    <x v="0"/>
    <x v="0"/>
    <x v="0"/>
    <x v="1"/>
    <x v="1"/>
    <x v="0"/>
    <s v="Direcao da Familia, Inclusão, Género e Saúde"/>
    <x v="0"/>
    <x v="0"/>
    <x v="0"/>
    <x v="0"/>
    <x v="0"/>
    <x v="0"/>
    <x v="0"/>
    <x v="3"/>
    <x v="1"/>
    <x v="2"/>
    <x v="12"/>
    <x v="0"/>
    <m/>
  </r>
  <r>
    <x v="0"/>
    <n v="0"/>
    <n v="0"/>
    <n v="600"/>
    <n v="0"/>
    <x v="7912"/>
    <x v="0"/>
    <x v="0"/>
    <x v="0"/>
    <s v="03.16.24"/>
    <x v="47"/>
    <x v="0"/>
    <x v="0"/>
    <s v="Direcao da Familia, Inclusão, Género e Saúde"/>
    <s v="03.16.24"/>
    <s v="Direcao da Familia, Inclusão, Género e Saúde"/>
    <s v="03.16.24"/>
    <x v="32"/>
    <x v="0"/>
    <x v="0"/>
    <x v="0"/>
    <x v="1"/>
    <x v="0"/>
    <x v="0"/>
    <x v="0"/>
    <x v="3"/>
    <s v="2021-05-??"/>
    <x v="1"/>
    <n v="600"/>
    <x v="3"/>
    <n v="0"/>
    <x v="1"/>
    <n v="0"/>
    <x v="811"/>
    <m/>
    <x v="0"/>
    <x v="12"/>
    <m/>
    <s v="Direcao da Familia, Inclusão, Género e Saúde"/>
    <x v="2"/>
    <m/>
    <x v="0"/>
    <x v="1"/>
    <x v="1"/>
    <x v="1"/>
    <x v="0"/>
    <x v="0"/>
    <x v="0"/>
    <x v="0"/>
    <x v="1"/>
    <x v="1"/>
    <x v="0"/>
    <s v="Direcao da Familia, Inclusão, Género e Saúde"/>
    <x v="0"/>
    <x v="0"/>
    <x v="0"/>
    <x v="0"/>
    <x v="0"/>
    <x v="0"/>
    <x v="0"/>
    <x v="3"/>
    <x v="1"/>
    <x v="2"/>
    <x v="12"/>
    <x v="0"/>
    <m/>
  </r>
  <r>
    <x v="0"/>
    <n v="0"/>
    <n v="0"/>
    <n v="9685"/>
    <n v="0"/>
    <x v="7912"/>
    <x v="0"/>
    <x v="1"/>
    <x v="0"/>
    <s v="03.03.10"/>
    <x v="10"/>
    <x v="0"/>
    <x v="3"/>
    <s v="Receitas Da Câmara"/>
    <s v="03.03.10"/>
    <s v="Receitas Da Câmara"/>
    <s v="03.03.10"/>
    <x v="20"/>
    <x v="0"/>
    <x v="4"/>
    <x v="7"/>
    <x v="1"/>
    <x v="0"/>
    <x v="1"/>
    <x v="0"/>
    <x v="0"/>
    <s v="2021-01-??"/>
    <x v="0"/>
    <n v="9685"/>
    <x v="3"/>
    <n v="0"/>
    <x v="1"/>
    <n v="0"/>
    <x v="811"/>
    <m/>
    <x v="0"/>
    <x v="12"/>
    <m/>
    <s v="Receitas Da Câmara"/>
    <x v="2"/>
    <s v="RDC"/>
    <x v="0"/>
    <x v="1"/>
    <x v="1"/>
    <x v="1"/>
    <x v="0"/>
    <x v="0"/>
    <x v="0"/>
    <x v="0"/>
    <x v="1"/>
    <x v="1"/>
    <x v="0"/>
    <s v="Receitas Da Câmara"/>
    <x v="0"/>
    <x v="0"/>
    <x v="0"/>
    <x v="0"/>
    <x v="0"/>
    <x v="0"/>
    <x v="0"/>
    <x v="3"/>
    <x v="1"/>
    <x v="2"/>
    <x v="12"/>
    <x v="0"/>
    <m/>
  </r>
  <r>
    <x v="0"/>
    <n v="0"/>
    <n v="0"/>
    <n v="5330"/>
    <n v="0"/>
    <x v="7912"/>
    <x v="0"/>
    <x v="1"/>
    <x v="0"/>
    <s v="03.03.10"/>
    <x v="10"/>
    <x v="0"/>
    <x v="3"/>
    <s v="Receitas Da Câmara"/>
    <s v="03.03.10"/>
    <s v="Receitas Da Câmara"/>
    <s v="03.03.10"/>
    <x v="20"/>
    <x v="0"/>
    <x v="4"/>
    <x v="7"/>
    <x v="1"/>
    <x v="0"/>
    <x v="1"/>
    <x v="0"/>
    <x v="11"/>
    <s v="2021-02-??"/>
    <x v="0"/>
    <n v="5330"/>
    <x v="3"/>
    <n v="0"/>
    <x v="1"/>
    <n v="0"/>
    <x v="811"/>
    <m/>
    <x v="0"/>
    <x v="12"/>
    <m/>
    <s v="Receitas Da Câmara"/>
    <x v="2"/>
    <s v="RDC"/>
    <x v="0"/>
    <x v="1"/>
    <x v="1"/>
    <x v="1"/>
    <x v="0"/>
    <x v="0"/>
    <x v="0"/>
    <x v="0"/>
    <x v="1"/>
    <x v="1"/>
    <x v="0"/>
    <s v="Receitas Da Câmara"/>
    <x v="0"/>
    <x v="0"/>
    <x v="0"/>
    <x v="0"/>
    <x v="0"/>
    <x v="0"/>
    <x v="0"/>
    <x v="3"/>
    <x v="1"/>
    <x v="2"/>
    <x v="12"/>
    <x v="0"/>
    <m/>
  </r>
  <r>
    <x v="0"/>
    <n v="0"/>
    <n v="0"/>
    <n v="7833"/>
    <n v="0"/>
    <x v="7912"/>
    <x v="0"/>
    <x v="1"/>
    <x v="0"/>
    <s v="03.03.10"/>
    <x v="10"/>
    <x v="0"/>
    <x v="3"/>
    <s v="Receitas Da Câmara"/>
    <s v="03.03.10"/>
    <s v="Receitas Da Câmara"/>
    <s v="03.03.10"/>
    <x v="20"/>
    <x v="0"/>
    <x v="4"/>
    <x v="7"/>
    <x v="1"/>
    <x v="0"/>
    <x v="1"/>
    <x v="0"/>
    <x v="2"/>
    <s v="2021-03-??"/>
    <x v="0"/>
    <n v="7833"/>
    <x v="3"/>
    <n v="0"/>
    <x v="1"/>
    <n v="0"/>
    <x v="811"/>
    <m/>
    <x v="0"/>
    <x v="12"/>
    <m/>
    <s v="Receitas Da Câmara"/>
    <x v="2"/>
    <s v="RDC"/>
    <x v="0"/>
    <x v="1"/>
    <x v="1"/>
    <x v="1"/>
    <x v="0"/>
    <x v="0"/>
    <x v="0"/>
    <x v="0"/>
    <x v="1"/>
    <x v="1"/>
    <x v="0"/>
    <s v="Receitas Da Câmara"/>
    <x v="0"/>
    <x v="0"/>
    <x v="0"/>
    <x v="0"/>
    <x v="0"/>
    <x v="0"/>
    <x v="0"/>
    <x v="3"/>
    <x v="1"/>
    <x v="2"/>
    <x v="12"/>
    <x v="0"/>
    <m/>
  </r>
  <r>
    <x v="0"/>
    <n v="0"/>
    <n v="0"/>
    <n v="9381"/>
    <n v="0"/>
    <x v="7912"/>
    <x v="0"/>
    <x v="1"/>
    <x v="0"/>
    <s v="03.03.10"/>
    <x v="10"/>
    <x v="0"/>
    <x v="3"/>
    <s v="Receitas Da Câmara"/>
    <s v="03.03.10"/>
    <s v="Receitas Da Câmara"/>
    <s v="03.03.10"/>
    <x v="20"/>
    <x v="0"/>
    <x v="4"/>
    <x v="7"/>
    <x v="1"/>
    <x v="0"/>
    <x v="1"/>
    <x v="0"/>
    <x v="1"/>
    <s v="2021-04-??"/>
    <x v="1"/>
    <n v="9381"/>
    <x v="3"/>
    <n v="0"/>
    <x v="1"/>
    <n v="0"/>
    <x v="811"/>
    <m/>
    <x v="0"/>
    <x v="12"/>
    <m/>
    <s v="Receitas Da Câmara"/>
    <x v="2"/>
    <s v="RDC"/>
    <x v="0"/>
    <x v="1"/>
    <x v="1"/>
    <x v="1"/>
    <x v="0"/>
    <x v="0"/>
    <x v="0"/>
    <x v="0"/>
    <x v="1"/>
    <x v="1"/>
    <x v="0"/>
    <s v="Receitas Da Câmara"/>
    <x v="0"/>
    <x v="0"/>
    <x v="0"/>
    <x v="0"/>
    <x v="0"/>
    <x v="0"/>
    <x v="0"/>
    <x v="3"/>
    <x v="1"/>
    <x v="2"/>
    <x v="12"/>
    <x v="0"/>
    <m/>
  </r>
  <r>
    <x v="0"/>
    <n v="0"/>
    <n v="0"/>
    <n v="23200"/>
    <n v="0"/>
    <x v="7912"/>
    <x v="0"/>
    <x v="1"/>
    <x v="0"/>
    <s v="03.03.10"/>
    <x v="10"/>
    <x v="0"/>
    <x v="3"/>
    <s v="Receitas Da Câmara"/>
    <s v="03.03.10"/>
    <s v="Receitas Da Câmara"/>
    <s v="03.03.10"/>
    <x v="20"/>
    <x v="0"/>
    <x v="4"/>
    <x v="7"/>
    <x v="1"/>
    <x v="0"/>
    <x v="1"/>
    <x v="0"/>
    <x v="3"/>
    <s v="2021-05-??"/>
    <x v="1"/>
    <n v="23200"/>
    <x v="3"/>
    <n v="0"/>
    <x v="1"/>
    <n v="0"/>
    <x v="811"/>
    <m/>
    <x v="0"/>
    <x v="12"/>
    <m/>
    <s v="Receitas Da Câmara"/>
    <x v="2"/>
    <s v="RDC"/>
    <x v="0"/>
    <x v="1"/>
    <x v="1"/>
    <x v="1"/>
    <x v="0"/>
    <x v="0"/>
    <x v="0"/>
    <x v="0"/>
    <x v="1"/>
    <x v="1"/>
    <x v="0"/>
    <s v="Receitas Da Câmara"/>
    <x v="0"/>
    <x v="0"/>
    <x v="0"/>
    <x v="0"/>
    <x v="0"/>
    <x v="0"/>
    <x v="0"/>
    <x v="3"/>
    <x v="1"/>
    <x v="2"/>
    <x v="12"/>
    <x v="0"/>
    <m/>
  </r>
  <r>
    <x v="0"/>
    <n v="0"/>
    <n v="0"/>
    <n v="10246"/>
    <n v="0"/>
    <x v="7912"/>
    <x v="0"/>
    <x v="1"/>
    <x v="0"/>
    <s v="03.03.10"/>
    <x v="10"/>
    <x v="0"/>
    <x v="3"/>
    <s v="Receitas Da Câmara"/>
    <s v="03.03.10"/>
    <s v="Receitas Da Câmara"/>
    <s v="03.03.10"/>
    <x v="20"/>
    <x v="0"/>
    <x v="4"/>
    <x v="7"/>
    <x v="1"/>
    <x v="0"/>
    <x v="1"/>
    <x v="0"/>
    <x v="4"/>
    <s v="2021-06-??"/>
    <x v="1"/>
    <n v="10246"/>
    <x v="3"/>
    <n v="0"/>
    <x v="1"/>
    <n v="0"/>
    <x v="811"/>
    <m/>
    <x v="0"/>
    <x v="12"/>
    <m/>
    <s v="Receitas Da Câmara"/>
    <x v="2"/>
    <s v="RDC"/>
    <x v="0"/>
    <x v="1"/>
    <x v="1"/>
    <x v="1"/>
    <x v="0"/>
    <x v="0"/>
    <x v="0"/>
    <x v="0"/>
    <x v="1"/>
    <x v="1"/>
    <x v="0"/>
    <s v="Receitas Da Câmara"/>
    <x v="0"/>
    <x v="0"/>
    <x v="0"/>
    <x v="0"/>
    <x v="0"/>
    <x v="0"/>
    <x v="0"/>
    <x v="3"/>
    <x v="1"/>
    <x v="2"/>
    <x v="12"/>
    <x v="0"/>
    <m/>
  </r>
  <r>
    <x v="0"/>
    <n v="0"/>
    <n v="0"/>
    <n v="13934"/>
    <n v="0"/>
    <x v="7912"/>
    <x v="0"/>
    <x v="1"/>
    <x v="0"/>
    <s v="03.03.10"/>
    <x v="10"/>
    <x v="0"/>
    <x v="3"/>
    <s v="Receitas Da Câmara"/>
    <s v="03.03.10"/>
    <s v="Receitas Da Câmara"/>
    <s v="03.03.10"/>
    <x v="20"/>
    <x v="0"/>
    <x v="4"/>
    <x v="7"/>
    <x v="1"/>
    <x v="0"/>
    <x v="1"/>
    <x v="0"/>
    <x v="6"/>
    <s v="2021-07-??"/>
    <x v="2"/>
    <n v="13934"/>
    <x v="3"/>
    <n v="0"/>
    <x v="1"/>
    <n v="0"/>
    <x v="811"/>
    <m/>
    <x v="0"/>
    <x v="12"/>
    <m/>
    <s v="Receitas Da Câmara"/>
    <x v="2"/>
    <s v="RDC"/>
    <x v="0"/>
    <x v="1"/>
    <x v="1"/>
    <x v="1"/>
    <x v="0"/>
    <x v="0"/>
    <x v="0"/>
    <x v="0"/>
    <x v="1"/>
    <x v="1"/>
    <x v="0"/>
    <s v="Receitas Da Câmara"/>
    <x v="0"/>
    <x v="0"/>
    <x v="0"/>
    <x v="0"/>
    <x v="0"/>
    <x v="0"/>
    <x v="0"/>
    <x v="3"/>
    <x v="1"/>
    <x v="2"/>
    <x v="12"/>
    <x v="0"/>
    <m/>
  </r>
  <r>
    <x v="0"/>
    <n v="0"/>
    <n v="0"/>
    <n v="5442"/>
    <n v="0"/>
    <x v="7912"/>
    <x v="0"/>
    <x v="1"/>
    <x v="0"/>
    <s v="03.03.10"/>
    <x v="10"/>
    <x v="0"/>
    <x v="3"/>
    <s v="Receitas Da Câmara"/>
    <s v="03.03.10"/>
    <s v="Receitas Da Câmara"/>
    <s v="03.03.10"/>
    <x v="20"/>
    <x v="0"/>
    <x v="4"/>
    <x v="7"/>
    <x v="1"/>
    <x v="0"/>
    <x v="1"/>
    <x v="0"/>
    <x v="5"/>
    <s v="2021-08-??"/>
    <x v="2"/>
    <n v="5442"/>
    <x v="3"/>
    <n v="0"/>
    <x v="1"/>
    <n v="0"/>
    <x v="811"/>
    <m/>
    <x v="0"/>
    <x v="12"/>
    <m/>
    <s v="Receitas Da Câmara"/>
    <x v="2"/>
    <s v="RDC"/>
    <x v="0"/>
    <x v="1"/>
    <x v="1"/>
    <x v="1"/>
    <x v="0"/>
    <x v="0"/>
    <x v="0"/>
    <x v="0"/>
    <x v="1"/>
    <x v="1"/>
    <x v="0"/>
    <s v="Receitas Da Câmara"/>
    <x v="0"/>
    <x v="0"/>
    <x v="0"/>
    <x v="0"/>
    <x v="0"/>
    <x v="0"/>
    <x v="0"/>
    <x v="3"/>
    <x v="1"/>
    <x v="2"/>
    <x v="12"/>
    <x v="0"/>
    <m/>
  </r>
  <r>
    <x v="0"/>
    <n v="0"/>
    <n v="0"/>
    <n v="6539"/>
    <n v="0"/>
    <x v="7912"/>
    <x v="0"/>
    <x v="1"/>
    <x v="0"/>
    <s v="03.03.10"/>
    <x v="10"/>
    <x v="0"/>
    <x v="3"/>
    <s v="Receitas Da Câmara"/>
    <s v="03.03.10"/>
    <s v="Receitas Da Câmara"/>
    <s v="03.03.10"/>
    <x v="20"/>
    <x v="0"/>
    <x v="4"/>
    <x v="7"/>
    <x v="1"/>
    <x v="0"/>
    <x v="1"/>
    <x v="0"/>
    <x v="7"/>
    <s v="2021-09-??"/>
    <x v="2"/>
    <n v="6539"/>
    <x v="3"/>
    <n v="0"/>
    <x v="1"/>
    <n v="0"/>
    <x v="811"/>
    <m/>
    <x v="0"/>
    <x v="12"/>
    <m/>
    <s v="Receitas Da Câmara"/>
    <x v="2"/>
    <s v="RDC"/>
    <x v="0"/>
    <x v="1"/>
    <x v="1"/>
    <x v="1"/>
    <x v="0"/>
    <x v="0"/>
    <x v="0"/>
    <x v="0"/>
    <x v="1"/>
    <x v="1"/>
    <x v="0"/>
    <s v="Receitas Da Câmara"/>
    <x v="0"/>
    <x v="0"/>
    <x v="0"/>
    <x v="0"/>
    <x v="0"/>
    <x v="0"/>
    <x v="0"/>
    <x v="3"/>
    <x v="1"/>
    <x v="2"/>
    <x v="12"/>
    <x v="0"/>
    <m/>
  </r>
  <r>
    <x v="0"/>
    <n v="0"/>
    <n v="0"/>
    <n v="2722"/>
    <n v="0"/>
    <x v="7912"/>
    <x v="0"/>
    <x v="1"/>
    <x v="0"/>
    <s v="03.03.10"/>
    <x v="10"/>
    <x v="0"/>
    <x v="3"/>
    <s v="Receitas Da Câmara"/>
    <s v="03.03.10"/>
    <s v="Receitas Da Câmara"/>
    <s v="03.03.10"/>
    <x v="20"/>
    <x v="0"/>
    <x v="4"/>
    <x v="7"/>
    <x v="1"/>
    <x v="0"/>
    <x v="1"/>
    <x v="0"/>
    <x v="8"/>
    <s v="2021-10-??"/>
    <x v="3"/>
    <n v="2722"/>
    <x v="3"/>
    <n v="0"/>
    <x v="1"/>
    <n v="0"/>
    <x v="811"/>
    <m/>
    <x v="0"/>
    <x v="12"/>
    <m/>
    <s v="Receitas Da Câmara"/>
    <x v="2"/>
    <s v="RDC"/>
    <x v="0"/>
    <x v="1"/>
    <x v="1"/>
    <x v="1"/>
    <x v="0"/>
    <x v="0"/>
    <x v="0"/>
    <x v="0"/>
    <x v="1"/>
    <x v="1"/>
    <x v="0"/>
    <s v="Receitas Da Câmara"/>
    <x v="0"/>
    <x v="0"/>
    <x v="0"/>
    <x v="0"/>
    <x v="0"/>
    <x v="0"/>
    <x v="0"/>
    <x v="3"/>
    <x v="1"/>
    <x v="2"/>
    <x v="12"/>
    <x v="0"/>
    <m/>
  </r>
  <r>
    <x v="0"/>
    <n v="0"/>
    <n v="0"/>
    <n v="3713"/>
    <n v="0"/>
    <x v="7912"/>
    <x v="0"/>
    <x v="1"/>
    <x v="0"/>
    <s v="03.03.10"/>
    <x v="10"/>
    <x v="0"/>
    <x v="3"/>
    <s v="Receitas Da Câmara"/>
    <s v="03.03.10"/>
    <s v="Receitas Da Câmara"/>
    <s v="03.03.10"/>
    <x v="20"/>
    <x v="0"/>
    <x v="4"/>
    <x v="7"/>
    <x v="1"/>
    <x v="0"/>
    <x v="1"/>
    <x v="0"/>
    <x v="10"/>
    <s v="2021-11-??"/>
    <x v="3"/>
    <n v="3713"/>
    <x v="3"/>
    <n v="0"/>
    <x v="1"/>
    <n v="0"/>
    <x v="811"/>
    <m/>
    <x v="0"/>
    <x v="12"/>
    <m/>
    <s v="Receitas Da Câmara"/>
    <x v="2"/>
    <s v="RDC"/>
    <x v="0"/>
    <x v="1"/>
    <x v="1"/>
    <x v="1"/>
    <x v="0"/>
    <x v="0"/>
    <x v="0"/>
    <x v="0"/>
    <x v="1"/>
    <x v="1"/>
    <x v="0"/>
    <s v="Receitas Da Câmara"/>
    <x v="0"/>
    <x v="0"/>
    <x v="0"/>
    <x v="0"/>
    <x v="0"/>
    <x v="0"/>
    <x v="0"/>
    <x v="3"/>
    <x v="1"/>
    <x v="2"/>
    <x v="12"/>
    <x v="0"/>
    <m/>
  </r>
  <r>
    <x v="0"/>
    <n v="0"/>
    <n v="0"/>
    <n v="8258"/>
    <n v="0"/>
    <x v="7912"/>
    <x v="0"/>
    <x v="1"/>
    <x v="0"/>
    <s v="03.03.10"/>
    <x v="10"/>
    <x v="0"/>
    <x v="3"/>
    <s v="Receitas Da Câmara"/>
    <s v="03.03.10"/>
    <s v="Receitas Da Câmara"/>
    <s v="03.03.10"/>
    <x v="20"/>
    <x v="0"/>
    <x v="4"/>
    <x v="7"/>
    <x v="1"/>
    <x v="0"/>
    <x v="1"/>
    <x v="0"/>
    <x v="9"/>
    <s v="2021-12-??"/>
    <x v="3"/>
    <n v="8258"/>
    <x v="3"/>
    <n v="0"/>
    <x v="1"/>
    <n v="0"/>
    <x v="811"/>
    <m/>
    <x v="0"/>
    <x v="12"/>
    <m/>
    <s v="Receitas Da Câmara"/>
    <x v="2"/>
    <s v="RDC"/>
    <x v="0"/>
    <x v="1"/>
    <x v="1"/>
    <x v="1"/>
    <x v="0"/>
    <x v="0"/>
    <x v="0"/>
    <x v="0"/>
    <x v="1"/>
    <x v="1"/>
    <x v="0"/>
    <s v="Receitas Da Câmara"/>
    <x v="0"/>
    <x v="0"/>
    <x v="0"/>
    <x v="0"/>
    <x v="0"/>
    <x v="0"/>
    <x v="0"/>
    <x v="3"/>
    <x v="1"/>
    <x v="2"/>
    <x v="12"/>
    <x v="0"/>
    <m/>
  </r>
  <r>
    <x v="1"/>
    <n v="0"/>
    <n v="0"/>
    <n v="1577500"/>
    <n v="0"/>
    <x v="7912"/>
    <x v="0"/>
    <x v="1"/>
    <x v="0"/>
    <s v="03.03.10"/>
    <x v="10"/>
    <x v="0"/>
    <x v="3"/>
    <s v="Receitas Da Câmara"/>
    <s v="03.03.10"/>
    <s v="Receitas Da Câmara"/>
    <s v="03.03.10"/>
    <x v="39"/>
    <x v="0"/>
    <x v="0"/>
    <x v="0"/>
    <x v="1"/>
    <x v="0"/>
    <x v="1"/>
    <x v="0"/>
    <x v="0"/>
    <s v="2021-01-??"/>
    <x v="0"/>
    <n v="1577500"/>
    <x v="3"/>
    <n v="0"/>
    <x v="1"/>
    <n v="0"/>
    <x v="811"/>
    <m/>
    <x v="0"/>
    <x v="12"/>
    <m/>
    <s v="Receitas Da Câmara"/>
    <x v="2"/>
    <s v="RDC"/>
    <x v="0"/>
    <x v="1"/>
    <x v="1"/>
    <x v="1"/>
    <x v="0"/>
    <x v="0"/>
    <x v="0"/>
    <x v="0"/>
    <x v="1"/>
    <x v="1"/>
    <x v="0"/>
    <s v="Receitas Da Câmara"/>
    <x v="0"/>
    <x v="0"/>
    <x v="0"/>
    <x v="0"/>
    <x v="0"/>
    <x v="0"/>
    <x v="0"/>
    <x v="3"/>
    <x v="1"/>
    <x v="2"/>
    <x v="12"/>
    <x v="0"/>
    <m/>
  </r>
  <r>
    <x v="1"/>
    <n v="0"/>
    <n v="0"/>
    <n v="3439000"/>
    <n v="0"/>
    <x v="7912"/>
    <x v="0"/>
    <x v="1"/>
    <x v="0"/>
    <s v="03.03.10"/>
    <x v="10"/>
    <x v="0"/>
    <x v="3"/>
    <s v="Receitas Da Câmara"/>
    <s v="03.03.10"/>
    <s v="Receitas Da Câmara"/>
    <s v="03.03.10"/>
    <x v="39"/>
    <x v="0"/>
    <x v="0"/>
    <x v="0"/>
    <x v="1"/>
    <x v="0"/>
    <x v="1"/>
    <x v="0"/>
    <x v="11"/>
    <s v="2021-02-??"/>
    <x v="0"/>
    <n v="3439000"/>
    <x v="3"/>
    <n v="0"/>
    <x v="1"/>
    <n v="0"/>
    <x v="811"/>
    <m/>
    <x v="0"/>
    <x v="12"/>
    <m/>
    <s v="Receitas Da Câmara"/>
    <x v="2"/>
    <s v="RDC"/>
    <x v="0"/>
    <x v="1"/>
    <x v="1"/>
    <x v="1"/>
    <x v="0"/>
    <x v="0"/>
    <x v="0"/>
    <x v="0"/>
    <x v="1"/>
    <x v="1"/>
    <x v="0"/>
    <s v="Receitas Da Câmara"/>
    <x v="0"/>
    <x v="0"/>
    <x v="0"/>
    <x v="0"/>
    <x v="0"/>
    <x v="0"/>
    <x v="0"/>
    <x v="3"/>
    <x v="1"/>
    <x v="2"/>
    <x v="12"/>
    <x v="0"/>
    <m/>
  </r>
  <r>
    <x v="1"/>
    <n v="0"/>
    <n v="0"/>
    <n v="4318900"/>
    <n v="0"/>
    <x v="7912"/>
    <x v="0"/>
    <x v="1"/>
    <x v="0"/>
    <s v="03.03.10"/>
    <x v="10"/>
    <x v="0"/>
    <x v="3"/>
    <s v="Receitas Da Câmara"/>
    <s v="03.03.10"/>
    <s v="Receitas Da Câmara"/>
    <s v="03.03.10"/>
    <x v="39"/>
    <x v="0"/>
    <x v="0"/>
    <x v="0"/>
    <x v="1"/>
    <x v="0"/>
    <x v="1"/>
    <x v="0"/>
    <x v="2"/>
    <s v="2021-03-??"/>
    <x v="0"/>
    <n v="4318900"/>
    <x v="3"/>
    <n v="0"/>
    <x v="1"/>
    <n v="0"/>
    <x v="811"/>
    <m/>
    <x v="0"/>
    <x v="12"/>
    <m/>
    <s v="Receitas Da Câmara"/>
    <x v="2"/>
    <s v="RDC"/>
    <x v="0"/>
    <x v="1"/>
    <x v="1"/>
    <x v="1"/>
    <x v="0"/>
    <x v="0"/>
    <x v="0"/>
    <x v="0"/>
    <x v="1"/>
    <x v="1"/>
    <x v="0"/>
    <s v="Receitas Da Câmara"/>
    <x v="0"/>
    <x v="0"/>
    <x v="0"/>
    <x v="0"/>
    <x v="0"/>
    <x v="0"/>
    <x v="0"/>
    <x v="3"/>
    <x v="1"/>
    <x v="2"/>
    <x v="12"/>
    <x v="0"/>
    <m/>
  </r>
  <r>
    <x v="1"/>
    <n v="0"/>
    <n v="0"/>
    <n v="1152500"/>
    <n v="0"/>
    <x v="7912"/>
    <x v="0"/>
    <x v="1"/>
    <x v="0"/>
    <s v="03.03.10"/>
    <x v="10"/>
    <x v="0"/>
    <x v="3"/>
    <s v="Receitas Da Câmara"/>
    <s v="03.03.10"/>
    <s v="Receitas Da Câmara"/>
    <s v="03.03.10"/>
    <x v="39"/>
    <x v="0"/>
    <x v="0"/>
    <x v="0"/>
    <x v="1"/>
    <x v="0"/>
    <x v="1"/>
    <x v="0"/>
    <x v="1"/>
    <s v="2021-04-??"/>
    <x v="1"/>
    <n v="1152500"/>
    <x v="3"/>
    <n v="0"/>
    <x v="1"/>
    <n v="0"/>
    <x v="811"/>
    <m/>
    <x v="0"/>
    <x v="12"/>
    <m/>
    <s v="Receitas Da Câmara"/>
    <x v="2"/>
    <s v="RDC"/>
    <x v="0"/>
    <x v="1"/>
    <x v="1"/>
    <x v="1"/>
    <x v="0"/>
    <x v="0"/>
    <x v="0"/>
    <x v="0"/>
    <x v="1"/>
    <x v="1"/>
    <x v="0"/>
    <s v="Receitas Da Câmara"/>
    <x v="0"/>
    <x v="0"/>
    <x v="0"/>
    <x v="0"/>
    <x v="0"/>
    <x v="0"/>
    <x v="0"/>
    <x v="3"/>
    <x v="1"/>
    <x v="2"/>
    <x v="12"/>
    <x v="0"/>
    <m/>
  </r>
  <r>
    <x v="1"/>
    <n v="0"/>
    <n v="0"/>
    <n v="825000"/>
    <n v="0"/>
    <x v="7912"/>
    <x v="0"/>
    <x v="1"/>
    <x v="0"/>
    <s v="03.03.10"/>
    <x v="10"/>
    <x v="0"/>
    <x v="3"/>
    <s v="Receitas Da Câmara"/>
    <s v="03.03.10"/>
    <s v="Receitas Da Câmara"/>
    <s v="03.03.10"/>
    <x v="39"/>
    <x v="0"/>
    <x v="0"/>
    <x v="0"/>
    <x v="1"/>
    <x v="0"/>
    <x v="1"/>
    <x v="0"/>
    <x v="3"/>
    <s v="2021-05-??"/>
    <x v="1"/>
    <n v="825000"/>
    <x v="3"/>
    <n v="0"/>
    <x v="1"/>
    <n v="0"/>
    <x v="811"/>
    <m/>
    <x v="0"/>
    <x v="12"/>
    <m/>
    <s v="Receitas Da Câmara"/>
    <x v="2"/>
    <s v="RDC"/>
    <x v="0"/>
    <x v="1"/>
    <x v="1"/>
    <x v="1"/>
    <x v="0"/>
    <x v="0"/>
    <x v="0"/>
    <x v="0"/>
    <x v="1"/>
    <x v="1"/>
    <x v="0"/>
    <s v="Receitas Da Câmara"/>
    <x v="0"/>
    <x v="0"/>
    <x v="0"/>
    <x v="0"/>
    <x v="0"/>
    <x v="0"/>
    <x v="0"/>
    <x v="3"/>
    <x v="1"/>
    <x v="2"/>
    <x v="12"/>
    <x v="0"/>
    <m/>
  </r>
  <r>
    <x v="1"/>
    <n v="0"/>
    <n v="0"/>
    <n v="1472500"/>
    <n v="0"/>
    <x v="7912"/>
    <x v="0"/>
    <x v="1"/>
    <x v="0"/>
    <s v="03.03.10"/>
    <x v="10"/>
    <x v="0"/>
    <x v="3"/>
    <s v="Receitas Da Câmara"/>
    <s v="03.03.10"/>
    <s v="Receitas Da Câmara"/>
    <s v="03.03.10"/>
    <x v="39"/>
    <x v="0"/>
    <x v="0"/>
    <x v="0"/>
    <x v="1"/>
    <x v="0"/>
    <x v="1"/>
    <x v="0"/>
    <x v="4"/>
    <s v="2021-06-??"/>
    <x v="1"/>
    <n v="1472500"/>
    <x v="3"/>
    <n v="0"/>
    <x v="1"/>
    <n v="0"/>
    <x v="811"/>
    <m/>
    <x v="0"/>
    <x v="12"/>
    <m/>
    <s v="Receitas Da Câmara"/>
    <x v="2"/>
    <s v="RDC"/>
    <x v="0"/>
    <x v="1"/>
    <x v="1"/>
    <x v="1"/>
    <x v="0"/>
    <x v="0"/>
    <x v="0"/>
    <x v="0"/>
    <x v="1"/>
    <x v="1"/>
    <x v="0"/>
    <s v="Receitas Da Câmara"/>
    <x v="0"/>
    <x v="0"/>
    <x v="0"/>
    <x v="0"/>
    <x v="0"/>
    <x v="0"/>
    <x v="0"/>
    <x v="3"/>
    <x v="1"/>
    <x v="2"/>
    <x v="12"/>
    <x v="0"/>
    <m/>
  </r>
  <r>
    <x v="1"/>
    <n v="0"/>
    <n v="0"/>
    <n v="800000"/>
    <n v="0"/>
    <x v="7912"/>
    <x v="0"/>
    <x v="1"/>
    <x v="0"/>
    <s v="03.03.10"/>
    <x v="10"/>
    <x v="0"/>
    <x v="3"/>
    <s v="Receitas Da Câmara"/>
    <s v="03.03.10"/>
    <s v="Receitas Da Câmara"/>
    <s v="03.03.10"/>
    <x v="39"/>
    <x v="0"/>
    <x v="0"/>
    <x v="0"/>
    <x v="1"/>
    <x v="0"/>
    <x v="1"/>
    <x v="0"/>
    <x v="6"/>
    <s v="2021-07-??"/>
    <x v="2"/>
    <n v="800000"/>
    <x v="3"/>
    <n v="0"/>
    <x v="1"/>
    <n v="0"/>
    <x v="811"/>
    <m/>
    <x v="0"/>
    <x v="12"/>
    <m/>
    <s v="Receitas Da Câmara"/>
    <x v="2"/>
    <s v="RDC"/>
    <x v="0"/>
    <x v="1"/>
    <x v="1"/>
    <x v="1"/>
    <x v="0"/>
    <x v="0"/>
    <x v="0"/>
    <x v="0"/>
    <x v="1"/>
    <x v="1"/>
    <x v="0"/>
    <s v="Receitas Da Câmara"/>
    <x v="0"/>
    <x v="0"/>
    <x v="0"/>
    <x v="0"/>
    <x v="0"/>
    <x v="0"/>
    <x v="0"/>
    <x v="3"/>
    <x v="1"/>
    <x v="2"/>
    <x v="12"/>
    <x v="0"/>
    <m/>
  </r>
  <r>
    <x v="1"/>
    <n v="0"/>
    <n v="0"/>
    <n v="5259249"/>
    <n v="0"/>
    <x v="7912"/>
    <x v="0"/>
    <x v="1"/>
    <x v="0"/>
    <s v="03.03.10"/>
    <x v="10"/>
    <x v="0"/>
    <x v="3"/>
    <s v="Receitas Da Câmara"/>
    <s v="03.03.10"/>
    <s v="Receitas Da Câmara"/>
    <s v="03.03.10"/>
    <x v="39"/>
    <x v="0"/>
    <x v="0"/>
    <x v="0"/>
    <x v="1"/>
    <x v="0"/>
    <x v="1"/>
    <x v="0"/>
    <x v="5"/>
    <s v="2021-08-??"/>
    <x v="2"/>
    <n v="5259249"/>
    <x v="3"/>
    <n v="0"/>
    <x v="1"/>
    <n v="0"/>
    <x v="811"/>
    <m/>
    <x v="0"/>
    <x v="12"/>
    <m/>
    <s v="Receitas Da Câmara"/>
    <x v="2"/>
    <s v="RDC"/>
    <x v="0"/>
    <x v="1"/>
    <x v="1"/>
    <x v="1"/>
    <x v="0"/>
    <x v="0"/>
    <x v="0"/>
    <x v="0"/>
    <x v="1"/>
    <x v="1"/>
    <x v="0"/>
    <s v="Receitas Da Câmara"/>
    <x v="0"/>
    <x v="0"/>
    <x v="0"/>
    <x v="0"/>
    <x v="0"/>
    <x v="0"/>
    <x v="0"/>
    <x v="3"/>
    <x v="1"/>
    <x v="2"/>
    <x v="12"/>
    <x v="0"/>
    <m/>
  </r>
  <r>
    <x v="1"/>
    <n v="0"/>
    <n v="0"/>
    <n v="275000"/>
    <n v="0"/>
    <x v="7912"/>
    <x v="0"/>
    <x v="1"/>
    <x v="0"/>
    <s v="03.03.10"/>
    <x v="10"/>
    <x v="0"/>
    <x v="3"/>
    <s v="Receitas Da Câmara"/>
    <s v="03.03.10"/>
    <s v="Receitas Da Câmara"/>
    <s v="03.03.10"/>
    <x v="39"/>
    <x v="0"/>
    <x v="0"/>
    <x v="0"/>
    <x v="1"/>
    <x v="0"/>
    <x v="1"/>
    <x v="0"/>
    <x v="7"/>
    <s v="2021-09-??"/>
    <x v="2"/>
    <n v="275000"/>
    <x v="3"/>
    <n v="0"/>
    <x v="1"/>
    <n v="0"/>
    <x v="811"/>
    <m/>
    <x v="0"/>
    <x v="12"/>
    <m/>
    <s v="Receitas Da Câmara"/>
    <x v="2"/>
    <s v="RDC"/>
    <x v="0"/>
    <x v="1"/>
    <x v="1"/>
    <x v="1"/>
    <x v="0"/>
    <x v="0"/>
    <x v="0"/>
    <x v="0"/>
    <x v="1"/>
    <x v="1"/>
    <x v="0"/>
    <s v="Receitas Da Câmara"/>
    <x v="0"/>
    <x v="0"/>
    <x v="0"/>
    <x v="0"/>
    <x v="0"/>
    <x v="0"/>
    <x v="0"/>
    <x v="3"/>
    <x v="1"/>
    <x v="2"/>
    <x v="12"/>
    <x v="0"/>
    <m/>
  </r>
  <r>
    <x v="1"/>
    <n v="0"/>
    <n v="0"/>
    <n v="3525000"/>
    <n v="0"/>
    <x v="7912"/>
    <x v="0"/>
    <x v="1"/>
    <x v="0"/>
    <s v="03.03.10"/>
    <x v="10"/>
    <x v="0"/>
    <x v="3"/>
    <s v="Receitas Da Câmara"/>
    <s v="03.03.10"/>
    <s v="Receitas Da Câmara"/>
    <s v="03.03.10"/>
    <x v="39"/>
    <x v="0"/>
    <x v="0"/>
    <x v="0"/>
    <x v="1"/>
    <x v="0"/>
    <x v="1"/>
    <x v="0"/>
    <x v="8"/>
    <s v="2021-10-??"/>
    <x v="3"/>
    <n v="3525000"/>
    <x v="3"/>
    <n v="0"/>
    <x v="1"/>
    <n v="0"/>
    <x v="811"/>
    <m/>
    <x v="0"/>
    <x v="12"/>
    <m/>
    <s v="Receitas Da Câmara"/>
    <x v="2"/>
    <s v="RDC"/>
    <x v="0"/>
    <x v="1"/>
    <x v="1"/>
    <x v="1"/>
    <x v="0"/>
    <x v="0"/>
    <x v="0"/>
    <x v="0"/>
    <x v="1"/>
    <x v="1"/>
    <x v="0"/>
    <s v="Receitas Da Câmara"/>
    <x v="0"/>
    <x v="0"/>
    <x v="0"/>
    <x v="0"/>
    <x v="0"/>
    <x v="0"/>
    <x v="0"/>
    <x v="3"/>
    <x v="1"/>
    <x v="2"/>
    <x v="12"/>
    <x v="0"/>
    <m/>
  </r>
  <r>
    <x v="1"/>
    <n v="0"/>
    <n v="0"/>
    <n v="1412000"/>
    <n v="0"/>
    <x v="7912"/>
    <x v="0"/>
    <x v="1"/>
    <x v="0"/>
    <s v="03.03.10"/>
    <x v="10"/>
    <x v="0"/>
    <x v="3"/>
    <s v="Receitas Da Câmara"/>
    <s v="03.03.10"/>
    <s v="Receitas Da Câmara"/>
    <s v="03.03.10"/>
    <x v="39"/>
    <x v="0"/>
    <x v="0"/>
    <x v="0"/>
    <x v="1"/>
    <x v="0"/>
    <x v="1"/>
    <x v="0"/>
    <x v="10"/>
    <s v="2021-11-??"/>
    <x v="3"/>
    <n v="1412000"/>
    <x v="3"/>
    <n v="0"/>
    <x v="1"/>
    <n v="0"/>
    <x v="811"/>
    <m/>
    <x v="0"/>
    <x v="12"/>
    <m/>
    <s v="Receitas Da Câmara"/>
    <x v="2"/>
    <s v="RDC"/>
    <x v="0"/>
    <x v="1"/>
    <x v="1"/>
    <x v="1"/>
    <x v="0"/>
    <x v="0"/>
    <x v="0"/>
    <x v="0"/>
    <x v="1"/>
    <x v="1"/>
    <x v="0"/>
    <s v="Receitas Da Câmara"/>
    <x v="0"/>
    <x v="0"/>
    <x v="0"/>
    <x v="0"/>
    <x v="0"/>
    <x v="0"/>
    <x v="0"/>
    <x v="3"/>
    <x v="1"/>
    <x v="2"/>
    <x v="12"/>
    <x v="0"/>
    <m/>
  </r>
  <r>
    <x v="1"/>
    <n v="0"/>
    <n v="0"/>
    <n v="175000"/>
    <n v="0"/>
    <x v="7912"/>
    <x v="0"/>
    <x v="1"/>
    <x v="0"/>
    <s v="03.03.10"/>
    <x v="10"/>
    <x v="0"/>
    <x v="3"/>
    <s v="Receitas Da Câmara"/>
    <s v="03.03.10"/>
    <s v="Receitas Da Câmara"/>
    <s v="03.03.10"/>
    <x v="39"/>
    <x v="0"/>
    <x v="0"/>
    <x v="0"/>
    <x v="1"/>
    <x v="0"/>
    <x v="1"/>
    <x v="0"/>
    <x v="9"/>
    <s v="2021-12-??"/>
    <x v="3"/>
    <n v="175000"/>
    <x v="3"/>
    <n v="0"/>
    <x v="1"/>
    <n v="0"/>
    <x v="811"/>
    <m/>
    <x v="0"/>
    <x v="12"/>
    <m/>
    <s v="Receitas Da Câmara"/>
    <x v="2"/>
    <s v="RDC"/>
    <x v="0"/>
    <x v="1"/>
    <x v="1"/>
    <x v="1"/>
    <x v="0"/>
    <x v="0"/>
    <x v="0"/>
    <x v="0"/>
    <x v="1"/>
    <x v="1"/>
    <x v="0"/>
    <s v="Receitas Da Câmara"/>
    <x v="0"/>
    <x v="0"/>
    <x v="0"/>
    <x v="0"/>
    <x v="0"/>
    <x v="0"/>
    <x v="0"/>
    <x v="3"/>
    <x v="1"/>
    <x v="2"/>
    <x v="12"/>
    <x v="0"/>
    <m/>
  </r>
  <r>
    <x v="0"/>
    <n v="0"/>
    <n v="0"/>
    <n v="1318533"/>
    <n v="0"/>
    <x v="7912"/>
    <x v="0"/>
    <x v="0"/>
    <x v="0"/>
    <s v="03.16.16"/>
    <x v="56"/>
    <x v="0"/>
    <x v="0"/>
    <s v="Direção Ambiente e Saneamento "/>
    <s v="03.16.16"/>
    <s v="Direção Ambiente e Saneamento "/>
    <s v="03.16.16"/>
    <x v="4"/>
    <x v="0"/>
    <x v="0"/>
    <x v="0"/>
    <x v="0"/>
    <x v="0"/>
    <x v="0"/>
    <x v="0"/>
    <x v="0"/>
    <s v="2021-01-??"/>
    <x v="0"/>
    <n v="1318533"/>
    <x v="3"/>
    <n v="4000000"/>
    <x v="1"/>
    <n v="4370666"/>
    <x v="811"/>
    <m/>
    <x v="0"/>
    <x v="12"/>
    <m/>
    <s v="Direção Ambiente e Saneamento "/>
    <x v="2"/>
    <m/>
    <x v="0"/>
    <x v="1"/>
    <x v="1"/>
    <x v="1"/>
    <x v="0"/>
    <x v="0"/>
    <x v="0"/>
    <x v="0"/>
    <x v="1"/>
    <x v="1"/>
    <x v="0"/>
    <s v="Direção Ambiente e Saneamento "/>
    <x v="0"/>
    <x v="0"/>
    <x v="0"/>
    <x v="0"/>
    <x v="0"/>
    <x v="0"/>
    <x v="0"/>
    <x v="3"/>
    <x v="1"/>
    <x v="2"/>
    <x v="12"/>
    <x v="0"/>
    <m/>
  </r>
  <r>
    <x v="0"/>
    <n v="0"/>
    <n v="0"/>
    <n v="1291175"/>
    <n v="0"/>
    <x v="7912"/>
    <x v="0"/>
    <x v="0"/>
    <x v="0"/>
    <s v="03.16.16"/>
    <x v="56"/>
    <x v="0"/>
    <x v="0"/>
    <s v="Direção Ambiente e Saneamento "/>
    <s v="03.16.16"/>
    <s v="Direção Ambiente e Saneamento "/>
    <s v="03.16.16"/>
    <x v="4"/>
    <x v="0"/>
    <x v="0"/>
    <x v="0"/>
    <x v="0"/>
    <x v="0"/>
    <x v="0"/>
    <x v="0"/>
    <x v="11"/>
    <s v="2021-02-??"/>
    <x v="0"/>
    <n v="1291175"/>
    <x v="3"/>
    <n v="4000000"/>
    <x v="1"/>
    <n v="4370666"/>
    <x v="811"/>
    <m/>
    <x v="0"/>
    <x v="12"/>
    <m/>
    <s v="Direção Ambiente e Saneamento "/>
    <x v="2"/>
    <m/>
    <x v="0"/>
    <x v="1"/>
    <x v="1"/>
    <x v="1"/>
    <x v="0"/>
    <x v="0"/>
    <x v="0"/>
    <x v="0"/>
    <x v="1"/>
    <x v="1"/>
    <x v="0"/>
    <s v="Direção Ambiente e Saneamento "/>
    <x v="0"/>
    <x v="0"/>
    <x v="0"/>
    <x v="0"/>
    <x v="0"/>
    <x v="0"/>
    <x v="0"/>
    <x v="3"/>
    <x v="1"/>
    <x v="2"/>
    <x v="12"/>
    <x v="0"/>
    <m/>
  </r>
  <r>
    <x v="0"/>
    <n v="0"/>
    <n v="0"/>
    <n v="1304917"/>
    <n v="0"/>
    <x v="7912"/>
    <x v="0"/>
    <x v="0"/>
    <x v="0"/>
    <s v="03.16.16"/>
    <x v="56"/>
    <x v="0"/>
    <x v="0"/>
    <s v="Direção Ambiente e Saneamento "/>
    <s v="03.16.16"/>
    <s v="Direção Ambiente e Saneamento "/>
    <s v="03.16.16"/>
    <x v="4"/>
    <x v="0"/>
    <x v="0"/>
    <x v="0"/>
    <x v="0"/>
    <x v="0"/>
    <x v="0"/>
    <x v="0"/>
    <x v="2"/>
    <s v="2021-03-??"/>
    <x v="0"/>
    <n v="1304917"/>
    <x v="3"/>
    <n v="4000000"/>
    <x v="1"/>
    <n v="4370666"/>
    <x v="811"/>
    <m/>
    <x v="0"/>
    <x v="12"/>
    <m/>
    <s v="Direção Ambiente e Saneamento "/>
    <x v="2"/>
    <m/>
    <x v="0"/>
    <x v="1"/>
    <x v="1"/>
    <x v="1"/>
    <x v="0"/>
    <x v="0"/>
    <x v="0"/>
    <x v="0"/>
    <x v="1"/>
    <x v="1"/>
    <x v="0"/>
    <s v="Direção Ambiente e Saneamento "/>
    <x v="0"/>
    <x v="0"/>
    <x v="0"/>
    <x v="0"/>
    <x v="0"/>
    <x v="0"/>
    <x v="0"/>
    <x v="3"/>
    <x v="1"/>
    <x v="2"/>
    <x v="12"/>
    <x v="0"/>
    <m/>
  </r>
  <r>
    <x v="0"/>
    <n v="0"/>
    <n v="0"/>
    <n v="1302416"/>
    <n v="0"/>
    <x v="7912"/>
    <x v="0"/>
    <x v="0"/>
    <x v="0"/>
    <s v="03.16.16"/>
    <x v="56"/>
    <x v="0"/>
    <x v="0"/>
    <s v="Direção Ambiente e Saneamento "/>
    <s v="03.16.16"/>
    <s v="Direção Ambiente e Saneamento "/>
    <s v="03.16.16"/>
    <x v="4"/>
    <x v="0"/>
    <x v="0"/>
    <x v="0"/>
    <x v="0"/>
    <x v="0"/>
    <x v="0"/>
    <x v="0"/>
    <x v="1"/>
    <s v="2021-04-??"/>
    <x v="1"/>
    <n v="1302416"/>
    <x v="3"/>
    <n v="4000000"/>
    <x v="1"/>
    <n v="4370666"/>
    <x v="811"/>
    <m/>
    <x v="0"/>
    <x v="12"/>
    <m/>
    <s v="Direção Ambiente e Saneamento "/>
    <x v="2"/>
    <m/>
    <x v="0"/>
    <x v="1"/>
    <x v="1"/>
    <x v="1"/>
    <x v="0"/>
    <x v="0"/>
    <x v="0"/>
    <x v="0"/>
    <x v="1"/>
    <x v="1"/>
    <x v="0"/>
    <s v="Direção Ambiente e Saneamento "/>
    <x v="0"/>
    <x v="0"/>
    <x v="0"/>
    <x v="0"/>
    <x v="0"/>
    <x v="0"/>
    <x v="0"/>
    <x v="3"/>
    <x v="1"/>
    <x v="2"/>
    <x v="12"/>
    <x v="0"/>
    <m/>
  </r>
  <r>
    <x v="0"/>
    <n v="0"/>
    <n v="0"/>
    <n v="1303791"/>
    <n v="0"/>
    <x v="7912"/>
    <x v="0"/>
    <x v="0"/>
    <x v="0"/>
    <s v="03.16.16"/>
    <x v="56"/>
    <x v="0"/>
    <x v="0"/>
    <s v="Direção Ambiente e Saneamento "/>
    <s v="03.16.16"/>
    <s v="Direção Ambiente e Saneamento "/>
    <s v="03.16.16"/>
    <x v="4"/>
    <x v="0"/>
    <x v="0"/>
    <x v="0"/>
    <x v="0"/>
    <x v="0"/>
    <x v="0"/>
    <x v="0"/>
    <x v="3"/>
    <s v="2021-05-??"/>
    <x v="1"/>
    <n v="1303791"/>
    <x v="3"/>
    <n v="4000000"/>
    <x v="1"/>
    <n v="4370666"/>
    <x v="811"/>
    <m/>
    <x v="0"/>
    <x v="12"/>
    <m/>
    <s v="Direção Ambiente e Saneamento "/>
    <x v="2"/>
    <m/>
    <x v="0"/>
    <x v="1"/>
    <x v="1"/>
    <x v="1"/>
    <x v="0"/>
    <x v="0"/>
    <x v="0"/>
    <x v="0"/>
    <x v="1"/>
    <x v="1"/>
    <x v="0"/>
    <s v="Direção Ambiente e Saneamento "/>
    <x v="0"/>
    <x v="0"/>
    <x v="0"/>
    <x v="0"/>
    <x v="0"/>
    <x v="0"/>
    <x v="0"/>
    <x v="3"/>
    <x v="1"/>
    <x v="2"/>
    <x v="12"/>
    <x v="0"/>
    <m/>
  </r>
  <r>
    <x v="0"/>
    <n v="0"/>
    <n v="0"/>
    <n v="42520"/>
    <n v="0"/>
    <x v="7912"/>
    <x v="0"/>
    <x v="1"/>
    <x v="0"/>
    <s v="03.03.10"/>
    <x v="10"/>
    <x v="0"/>
    <x v="3"/>
    <s v="Receitas Da Câmara"/>
    <s v="03.03.10"/>
    <s v="Receitas Da Câmara"/>
    <s v="03.03.10"/>
    <x v="16"/>
    <x v="0"/>
    <x v="4"/>
    <x v="6"/>
    <x v="1"/>
    <x v="0"/>
    <x v="1"/>
    <x v="0"/>
    <x v="0"/>
    <s v="2021-01-??"/>
    <x v="0"/>
    <n v="42520"/>
    <x v="3"/>
    <n v="0"/>
    <x v="1"/>
    <n v="0"/>
    <x v="811"/>
    <m/>
    <x v="0"/>
    <x v="12"/>
    <m/>
    <s v="Receitas Da Câmara"/>
    <x v="2"/>
    <s v="RDC"/>
    <x v="0"/>
    <x v="1"/>
    <x v="1"/>
    <x v="1"/>
    <x v="0"/>
    <x v="0"/>
    <x v="0"/>
    <x v="0"/>
    <x v="1"/>
    <x v="1"/>
    <x v="0"/>
    <s v="Receitas Da Câmara"/>
    <x v="0"/>
    <x v="0"/>
    <x v="0"/>
    <x v="0"/>
    <x v="0"/>
    <x v="0"/>
    <x v="0"/>
    <x v="3"/>
    <x v="1"/>
    <x v="2"/>
    <x v="12"/>
    <x v="0"/>
    <m/>
  </r>
  <r>
    <x v="0"/>
    <n v="0"/>
    <n v="0"/>
    <n v="453520"/>
    <n v="0"/>
    <x v="7912"/>
    <x v="0"/>
    <x v="1"/>
    <x v="0"/>
    <s v="03.03.10"/>
    <x v="10"/>
    <x v="0"/>
    <x v="3"/>
    <s v="Receitas Da Câmara"/>
    <s v="03.03.10"/>
    <s v="Receitas Da Câmara"/>
    <s v="03.03.10"/>
    <x v="16"/>
    <x v="0"/>
    <x v="4"/>
    <x v="6"/>
    <x v="1"/>
    <x v="0"/>
    <x v="1"/>
    <x v="0"/>
    <x v="11"/>
    <s v="2021-02-??"/>
    <x v="0"/>
    <n v="453520"/>
    <x v="3"/>
    <n v="0"/>
    <x v="1"/>
    <n v="0"/>
    <x v="811"/>
    <m/>
    <x v="0"/>
    <x v="12"/>
    <m/>
    <s v="Receitas Da Câmara"/>
    <x v="2"/>
    <s v="RDC"/>
    <x v="0"/>
    <x v="1"/>
    <x v="1"/>
    <x v="1"/>
    <x v="0"/>
    <x v="0"/>
    <x v="0"/>
    <x v="0"/>
    <x v="1"/>
    <x v="1"/>
    <x v="0"/>
    <s v="Receitas Da Câmara"/>
    <x v="0"/>
    <x v="0"/>
    <x v="0"/>
    <x v="0"/>
    <x v="0"/>
    <x v="0"/>
    <x v="0"/>
    <x v="3"/>
    <x v="1"/>
    <x v="2"/>
    <x v="12"/>
    <x v="0"/>
    <m/>
  </r>
  <r>
    <x v="0"/>
    <n v="0"/>
    <n v="0"/>
    <n v="60980"/>
    <n v="0"/>
    <x v="7912"/>
    <x v="0"/>
    <x v="1"/>
    <x v="0"/>
    <s v="03.03.10"/>
    <x v="10"/>
    <x v="0"/>
    <x v="3"/>
    <s v="Receitas Da Câmara"/>
    <s v="03.03.10"/>
    <s v="Receitas Da Câmara"/>
    <s v="03.03.10"/>
    <x v="16"/>
    <x v="0"/>
    <x v="4"/>
    <x v="6"/>
    <x v="1"/>
    <x v="0"/>
    <x v="1"/>
    <x v="0"/>
    <x v="2"/>
    <s v="2021-03-??"/>
    <x v="0"/>
    <n v="60980"/>
    <x v="3"/>
    <n v="0"/>
    <x v="1"/>
    <n v="0"/>
    <x v="811"/>
    <m/>
    <x v="0"/>
    <x v="12"/>
    <m/>
    <s v="Receitas Da Câmara"/>
    <x v="2"/>
    <s v="RDC"/>
    <x v="0"/>
    <x v="1"/>
    <x v="1"/>
    <x v="1"/>
    <x v="0"/>
    <x v="0"/>
    <x v="0"/>
    <x v="0"/>
    <x v="1"/>
    <x v="1"/>
    <x v="0"/>
    <s v="Receitas Da Câmara"/>
    <x v="0"/>
    <x v="0"/>
    <x v="0"/>
    <x v="0"/>
    <x v="0"/>
    <x v="0"/>
    <x v="0"/>
    <x v="3"/>
    <x v="1"/>
    <x v="2"/>
    <x v="12"/>
    <x v="0"/>
    <m/>
  </r>
  <r>
    <x v="0"/>
    <n v="0"/>
    <n v="0"/>
    <n v="67980"/>
    <n v="0"/>
    <x v="7912"/>
    <x v="0"/>
    <x v="1"/>
    <x v="0"/>
    <s v="03.03.10"/>
    <x v="10"/>
    <x v="0"/>
    <x v="3"/>
    <s v="Receitas Da Câmara"/>
    <s v="03.03.10"/>
    <s v="Receitas Da Câmara"/>
    <s v="03.03.10"/>
    <x v="16"/>
    <x v="0"/>
    <x v="4"/>
    <x v="6"/>
    <x v="1"/>
    <x v="0"/>
    <x v="1"/>
    <x v="0"/>
    <x v="1"/>
    <s v="2021-04-??"/>
    <x v="1"/>
    <n v="67980"/>
    <x v="3"/>
    <n v="0"/>
    <x v="1"/>
    <n v="0"/>
    <x v="811"/>
    <m/>
    <x v="0"/>
    <x v="12"/>
    <m/>
    <s v="Receitas Da Câmara"/>
    <x v="2"/>
    <s v="RDC"/>
    <x v="0"/>
    <x v="1"/>
    <x v="1"/>
    <x v="1"/>
    <x v="0"/>
    <x v="0"/>
    <x v="0"/>
    <x v="0"/>
    <x v="1"/>
    <x v="1"/>
    <x v="0"/>
    <s v="Receitas Da Câmara"/>
    <x v="0"/>
    <x v="0"/>
    <x v="0"/>
    <x v="0"/>
    <x v="0"/>
    <x v="0"/>
    <x v="0"/>
    <x v="3"/>
    <x v="1"/>
    <x v="2"/>
    <x v="12"/>
    <x v="0"/>
    <m/>
  </r>
  <r>
    <x v="0"/>
    <n v="0"/>
    <n v="0"/>
    <n v="68580"/>
    <n v="0"/>
    <x v="7912"/>
    <x v="0"/>
    <x v="1"/>
    <x v="0"/>
    <s v="03.03.10"/>
    <x v="10"/>
    <x v="0"/>
    <x v="3"/>
    <s v="Receitas Da Câmara"/>
    <s v="03.03.10"/>
    <s v="Receitas Da Câmara"/>
    <s v="03.03.10"/>
    <x v="16"/>
    <x v="0"/>
    <x v="4"/>
    <x v="6"/>
    <x v="1"/>
    <x v="0"/>
    <x v="1"/>
    <x v="0"/>
    <x v="3"/>
    <s v="2021-05-??"/>
    <x v="1"/>
    <n v="68580"/>
    <x v="3"/>
    <n v="0"/>
    <x v="1"/>
    <n v="0"/>
    <x v="811"/>
    <m/>
    <x v="0"/>
    <x v="12"/>
    <m/>
    <s v="Receitas Da Câmara"/>
    <x v="2"/>
    <s v="RDC"/>
    <x v="0"/>
    <x v="1"/>
    <x v="1"/>
    <x v="1"/>
    <x v="0"/>
    <x v="0"/>
    <x v="0"/>
    <x v="0"/>
    <x v="1"/>
    <x v="1"/>
    <x v="0"/>
    <s v="Receitas Da Câmara"/>
    <x v="0"/>
    <x v="0"/>
    <x v="0"/>
    <x v="0"/>
    <x v="0"/>
    <x v="0"/>
    <x v="0"/>
    <x v="3"/>
    <x v="1"/>
    <x v="2"/>
    <x v="12"/>
    <x v="0"/>
    <m/>
  </r>
  <r>
    <x v="0"/>
    <n v="0"/>
    <n v="0"/>
    <n v="92960"/>
    <n v="0"/>
    <x v="7912"/>
    <x v="0"/>
    <x v="1"/>
    <x v="0"/>
    <s v="03.03.10"/>
    <x v="10"/>
    <x v="0"/>
    <x v="3"/>
    <s v="Receitas Da Câmara"/>
    <s v="03.03.10"/>
    <s v="Receitas Da Câmara"/>
    <s v="03.03.10"/>
    <x v="16"/>
    <x v="0"/>
    <x v="4"/>
    <x v="6"/>
    <x v="1"/>
    <x v="0"/>
    <x v="1"/>
    <x v="0"/>
    <x v="4"/>
    <s v="2021-06-??"/>
    <x v="1"/>
    <n v="92960"/>
    <x v="3"/>
    <n v="0"/>
    <x v="1"/>
    <n v="0"/>
    <x v="811"/>
    <m/>
    <x v="0"/>
    <x v="12"/>
    <m/>
    <s v="Receitas Da Câmara"/>
    <x v="2"/>
    <s v="RDC"/>
    <x v="0"/>
    <x v="1"/>
    <x v="1"/>
    <x v="1"/>
    <x v="0"/>
    <x v="0"/>
    <x v="0"/>
    <x v="0"/>
    <x v="1"/>
    <x v="1"/>
    <x v="0"/>
    <s v="Receitas Da Câmara"/>
    <x v="0"/>
    <x v="0"/>
    <x v="0"/>
    <x v="0"/>
    <x v="0"/>
    <x v="0"/>
    <x v="0"/>
    <x v="3"/>
    <x v="1"/>
    <x v="2"/>
    <x v="12"/>
    <x v="0"/>
    <m/>
  </r>
  <r>
    <x v="0"/>
    <n v="0"/>
    <n v="0"/>
    <n v="83260"/>
    <n v="0"/>
    <x v="7912"/>
    <x v="0"/>
    <x v="1"/>
    <x v="0"/>
    <s v="03.03.10"/>
    <x v="10"/>
    <x v="0"/>
    <x v="3"/>
    <s v="Receitas Da Câmara"/>
    <s v="03.03.10"/>
    <s v="Receitas Da Câmara"/>
    <s v="03.03.10"/>
    <x v="16"/>
    <x v="0"/>
    <x v="4"/>
    <x v="6"/>
    <x v="1"/>
    <x v="0"/>
    <x v="1"/>
    <x v="0"/>
    <x v="6"/>
    <s v="2021-07-??"/>
    <x v="2"/>
    <n v="83260"/>
    <x v="3"/>
    <n v="0"/>
    <x v="1"/>
    <n v="0"/>
    <x v="811"/>
    <m/>
    <x v="0"/>
    <x v="12"/>
    <m/>
    <s v="Receitas Da Câmara"/>
    <x v="2"/>
    <s v="RDC"/>
    <x v="0"/>
    <x v="1"/>
    <x v="1"/>
    <x v="1"/>
    <x v="0"/>
    <x v="0"/>
    <x v="0"/>
    <x v="0"/>
    <x v="1"/>
    <x v="1"/>
    <x v="0"/>
    <s v="Receitas Da Câmara"/>
    <x v="0"/>
    <x v="0"/>
    <x v="0"/>
    <x v="0"/>
    <x v="0"/>
    <x v="0"/>
    <x v="0"/>
    <x v="3"/>
    <x v="1"/>
    <x v="2"/>
    <x v="12"/>
    <x v="0"/>
    <m/>
  </r>
  <r>
    <x v="0"/>
    <n v="0"/>
    <n v="0"/>
    <n v="96440"/>
    <n v="0"/>
    <x v="7912"/>
    <x v="0"/>
    <x v="1"/>
    <x v="0"/>
    <s v="03.03.10"/>
    <x v="10"/>
    <x v="0"/>
    <x v="3"/>
    <s v="Receitas Da Câmara"/>
    <s v="03.03.10"/>
    <s v="Receitas Da Câmara"/>
    <s v="03.03.10"/>
    <x v="16"/>
    <x v="0"/>
    <x v="4"/>
    <x v="6"/>
    <x v="1"/>
    <x v="0"/>
    <x v="1"/>
    <x v="0"/>
    <x v="5"/>
    <s v="2021-08-??"/>
    <x v="2"/>
    <n v="96440"/>
    <x v="3"/>
    <n v="0"/>
    <x v="1"/>
    <n v="0"/>
    <x v="811"/>
    <m/>
    <x v="0"/>
    <x v="12"/>
    <m/>
    <s v="Receitas Da Câmara"/>
    <x v="2"/>
    <s v="RDC"/>
    <x v="0"/>
    <x v="1"/>
    <x v="1"/>
    <x v="1"/>
    <x v="0"/>
    <x v="0"/>
    <x v="0"/>
    <x v="0"/>
    <x v="1"/>
    <x v="1"/>
    <x v="0"/>
    <s v="Receitas Da Câmara"/>
    <x v="0"/>
    <x v="0"/>
    <x v="0"/>
    <x v="0"/>
    <x v="0"/>
    <x v="0"/>
    <x v="0"/>
    <x v="3"/>
    <x v="1"/>
    <x v="2"/>
    <x v="12"/>
    <x v="0"/>
    <m/>
  </r>
  <r>
    <x v="0"/>
    <n v="0"/>
    <n v="0"/>
    <n v="81860"/>
    <n v="0"/>
    <x v="7912"/>
    <x v="0"/>
    <x v="1"/>
    <x v="0"/>
    <s v="03.03.10"/>
    <x v="10"/>
    <x v="0"/>
    <x v="3"/>
    <s v="Receitas Da Câmara"/>
    <s v="03.03.10"/>
    <s v="Receitas Da Câmara"/>
    <s v="03.03.10"/>
    <x v="16"/>
    <x v="0"/>
    <x v="4"/>
    <x v="6"/>
    <x v="1"/>
    <x v="0"/>
    <x v="1"/>
    <x v="0"/>
    <x v="7"/>
    <s v="2021-09-??"/>
    <x v="2"/>
    <n v="81860"/>
    <x v="3"/>
    <n v="0"/>
    <x v="1"/>
    <n v="0"/>
    <x v="811"/>
    <m/>
    <x v="0"/>
    <x v="12"/>
    <m/>
    <s v="Receitas Da Câmara"/>
    <x v="2"/>
    <s v="RDC"/>
    <x v="0"/>
    <x v="1"/>
    <x v="1"/>
    <x v="1"/>
    <x v="0"/>
    <x v="0"/>
    <x v="0"/>
    <x v="0"/>
    <x v="1"/>
    <x v="1"/>
    <x v="0"/>
    <s v="Receitas Da Câmara"/>
    <x v="0"/>
    <x v="0"/>
    <x v="0"/>
    <x v="0"/>
    <x v="0"/>
    <x v="0"/>
    <x v="0"/>
    <x v="3"/>
    <x v="1"/>
    <x v="2"/>
    <x v="12"/>
    <x v="0"/>
    <m/>
  </r>
  <r>
    <x v="0"/>
    <n v="0"/>
    <n v="0"/>
    <n v="51640"/>
    <n v="0"/>
    <x v="7912"/>
    <x v="0"/>
    <x v="1"/>
    <x v="0"/>
    <s v="03.03.10"/>
    <x v="10"/>
    <x v="0"/>
    <x v="3"/>
    <s v="Receitas Da Câmara"/>
    <s v="03.03.10"/>
    <s v="Receitas Da Câmara"/>
    <s v="03.03.10"/>
    <x v="16"/>
    <x v="0"/>
    <x v="4"/>
    <x v="6"/>
    <x v="1"/>
    <x v="0"/>
    <x v="1"/>
    <x v="0"/>
    <x v="8"/>
    <s v="2021-10-??"/>
    <x v="3"/>
    <n v="51640"/>
    <x v="3"/>
    <n v="0"/>
    <x v="1"/>
    <n v="0"/>
    <x v="811"/>
    <m/>
    <x v="0"/>
    <x v="12"/>
    <m/>
    <s v="Receitas Da Câmara"/>
    <x v="2"/>
    <s v="RDC"/>
    <x v="0"/>
    <x v="1"/>
    <x v="1"/>
    <x v="1"/>
    <x v="0"/>
    <x v="0"/>
    <x v="0"/>
    <x v="0"/>
    <x v="1"/>
    <x v="1"/>
    <x v="0"/>
    <s v="Receitas Da Câmara"/>
    <x v="0"/>
    <x v="0"/>
    <x v="0"/>
    <x v="0"/>
    <x v="0"/>
    <x v="0"/>
    <x v="0"/>
    <x v="3"/>
    <x v="1"/>
    <x v="2"/>
    <x v="12"/>
    <x v="0"/>
    <m/>
  </r>
  <r>
    <x v="0"/>
    <n v="0"/>
    <n v="0"/>
    <n v="70560"/>
    <n v="0"/>
    <x v="7912"/>
    <x v="0"/>
    <x v="1"/>
    <x v="0"/>
    <s v="03.03.10"/>
    <x v="10"/>
    <x v="0"/>
    <x v="3"/>
    <s v="Receitas Da Câmara"/>
    <s v="03.03.10"/>
    <s v="Receitas Da Câmara"/>
    <s v="03.03.10"/>
    <x v="16"/>
    <x v="0"/>
    <x v="4"/>
    <x v="6"/>
    <x v="1"/>
    <x v="0"/>
    <x v="1"/>
    <x v="0"/>
    <x v="10"/>
    <s v="2021-11-??"/>
    <x v="3"/>
    <n v="70560"/>
    <x v="3"/>
    <n v="0"/>
    <x v="1"/>
    <n v="0"/>
    <x v="811"/>
    <m/>
    <x v="0"/>
    <x v="12"/>
    <m/>
    <s v="Receitas Da Câmara"/>
    <x v="2"/>
    <s v="RDC"/>
    <x v="0"/>
    <x v="1"/>
    <x v="1"/>
    <x v="1"/>
    <x v="0"/>
    <x v="0"/>
    <x v="0"/>
    <x v="0"/>
    <x v="1"/>
    <x v="1"/>
    <x v="0"/>
    <s v="Receitas Da Câmara"/>
    <x v="0"/>
    <x v="0"/>
    <x v="0"/>
    <x v="0"/>
    <x v="0"/>
    <x v="0"/>
    <x v="0"/>
    <x v="3"/>
    <x v="1"/>
    <x v="2"/>
    <x v="12"/>
    <x v="0"/>
    <m/>
  </r>
  <r>
    <x v="0"/>
    <n v="0"/>
    <n v="0"/>
    <n v="116080"/>
    <n v="0"/>
    <x v="7912"/>
    <x v="0"/>
    <x v="1"/>
    <x v="0"/>
    <s v="03.03.10"/>
    <x v="10"/>
    <x v="0"/>
    <x v="3"/>
    <s v="Receitas Da Câmara"/>
    <s v="03.03.10"/>
    <s v="Receitas Da Câmara"/>
    <s v="03.03.10"/>
    <x v="16"/>
    <x v="0"/>
    <x v="4"/>
    <x v="6"/>
    <x v="1"/>
    <x v="0"/>
    <x v="1"/>
    <x v="0"/>
    <x v="9"/>
    <s v="2021-12-??"/>
    <x v="3"/>
    <n v="116080"/>
    <x v="3"/>
    <n v="0"/>
    <x v="1"/>
    <n v="0"/>
    <x v="811"/>
    <m/>
    <x v="0"/>
    <x v="12"/>
    <m/>
    <s v="Receitas Da Câmara"/>
    <x v="2"/>
    <s v="RDC"/>
    <x v="0"/>
    <x v="1"/>
    <x v="1"/>
    <x v="1"/>
    <x v="0"/>
    <x v="0"/>
    <x v="0"/>
    <x v="0"/>
    <x v="1"/>
    <x v="1"/>
    <x v="0"/>
    <s v="Receitas Da Câmara"/>
    <x v="0"/>
    <x v="0"/>
    <x v="0"/>
    <x v="0"/>
    <x v="0"/>
    <x v="0"/>
    <x v="0"/>
    <x v="3"/>
    <x v="1"/>
    <x v="2"/>
    <x v="12"/>
    <x v="0"/>
    <m/>
  </r>
  <r>
    <x v="1"/>
    <n v="0"/>
    <n v="0"/>
    <n v="502453"/>
    <n v="0"/>
    <x v="7912"/>
    <x v="0"/>
    <x v="0"/>
    <x v="0"/>
    <s v="01.27.01.06"/>
    <x v="78"/>
    <x v="3"/>
    <x v="4"/>
    <s v="Ordenamento território"/>
    <s v="01.27.01"/>
    <s v="Infraestruturação da Zona do Bácio"/>
    <s v="01.27.01.06"/>
    <x v="26"/>
    <x v="0"/>
    <x v="0"/>
    <x v="0"/>
    <x v="1"/>
    <x v="2"/>
    <x v="2"/>
    <x v="0"/>
    <x v="2"/>
    <s v="2021-03-??"/>
    <x v="0"/>
    <n v="502453"/>
    <x v="3"/>
    <n v="0"/>
    <x v="1"/>
    <n v="0"/>
    <x v="811"/>
    <m/>
    <x v="0"/>
    <x v="12"/>
    <m/>
    <s v="Infraestruturação da Zona do Bácio"/>
    <x v="2"/>
    <m/>
    <x v="0"/>
    <x v="1"/>
    <x v="1"/>
    <x v="1"/>
    <x v="0"/>
    <x v="0"/>
    <x v="0"/>
    <x v="0"/>
    <x v="1"/>
    <x v="1"/>
    <x v="0"/>
    <s v="Infraestruturação da Zona do Bácio"/>
    <x v="0"/>
    <x v="0"/>
    <x v="0"/>
    <x v="0"/>
    <x v="2"/>
    <x v="0"/>
    <x v="0"/>
    <x v="3"/>
    <x v="1"/>
    <x v="2"/>
    <x v="12"/>
    <x v="0"/>
    <m/>
  </r>
  <r>
    <x v="1"/>
    <n v="0"/>
    <n v="0"/>
    <n v="500000"/>
    <n v="0"/>
    <x v="7912"/>
    <x v="0"/>
    <x v="0"/>
    <x v="0"/>
    <s v="01.27.01.06"/>
    <x v="78"/>
    <x v="3"/>
    <x v="4"/>
    <s v="Ordenamento território"/>
    <s v="01.27.01"/>
    <s v="Infraestruturação da Zona do Bácio"/>
    <s v="01.27.01.06"/>
    <x v="26"/>
    <x v="0"/>
    <x v="0"/>
    <x v="0"/>
    <x v="1"/>
    <x v="2"/>
    <x v="2"/>
    <x v="0"/>
    <x v="5"/>
    <s v="2021-08-??"/>
    <x v="2"/>
    <n v="500000"/>
    <x v="3"/>
    <n v="0"/>
    <x v="1"/>
    <n v="0"/>
    <x v="811"/>
    <m/>
    <x v="0"/>
    <x v="12"/>
    <m/>
    <s v="Infraestruturação da Zona do Bácio"/>
    <x v="2"/>
    <m/>
    <x v="0"/>
    <x v="1"/>
    <x v="1"/>
    <x v="1"/>
    <x v="0"/>
    <x v="0"/>
    <x v="0"/>
    <x v="0"/>
    <x v="1"/>
    <x v="1"/>
    <x v="0"/>
    <s v="Infraestruturação da Zona do Bácio"/>
    <x v="0"/>
    <x v="0"/>
    <x v="0"/>
    <x v="0"/>
    <x v="2"/>
    <x v="0"/>
    <x v="0"/>
    <x v="3"/>
    <x v="1"/>
    <x v="2"/>
    <x v="12"/>
    <x v="0"/>
    <m/>
  </r>
  <r>
    <x v="1"/>
    <n v="0"/>
    <n v="0"/>
    <n v="100000"/>
    <n v="0"/>
    <x v="7912"/>
    <x v="0"/>
    <x v="0"/>
    <x v="0"/>
    <s v="01.27.01.06"/>
    <x v="78"/>
    <x v="3"/>
    <x v="4"/>
    <s v="Ordenamento território"/>
    <s v="01.27.01"/>
    <s v="Infraestruturação da Zona do Bácio"/>
    <s v="01.27.01.06"/>
    <x v="26"/>
    <x v="0"/>
    <x v="0"/>
    <x v="0"/>
    <x v="1"/>
    <x v="2"/>
    <x v="2"/>
    <x v="0"/>
    <x v="8"/>
    <s v="2021-10-??"/>
    <x v="3"/>
    <n v="100000"/>
    <x v="3"/>
    <n v="0"/>
    <x v="1"/>
    <n v="0"/>
    <x v="811"/>
    <m/>
    <x v="0"/>
    <x v="12"/>
    <m/>
    <s v="Infraestruturação da Zona do Bácio"/>
    <x v="2"/>
    <m/>
    <x v="0"/>
    <x v="1"/>
    <x v="1"/>
    <x v="1"/>
    <x v="0"/>
    <x v="0"/>
    <x v="0"/>
    <x v="0"/>
    <x v="1"/>
    <x v="1"/>
    <x v="0"/>
    <s v="Infraestruturação da Zona do Bácio"/>
    <x v="0"/>
    <x v="0"/>
    <x v="0"/>
    <x v="0"/>
    <x v="2"/>
    <x v="0"/>
    <x v="0"/>
    <x v="3"/>
    <x v="1"/>
    <x v="2"/>
    <x v="12"/>
    <x v="0"/>
    <m/>
  </r>
  <r>
    <x v="1"/>
    <n v="0"/>
    <n v="0"/>
    <n v="100000"/>
    <n v="0"/>
    <x v="7912"/>
    <x v="0"/>
    <x v="0"/>
    <x v="0"/>
    <s v="01.27.01.06"/>
    <x v="78"/>
    <x v="3"/>
    <x v="4"/>
    <s v="Ordenamento território"/>
    <s v="01.27.01"/>
    <s v="Infraestruturação da Zona do Bácio"/>
    <s v="01.27.01.06"/>
    <x v="26"/>
    <x v="0"/>
    <x v="0"/>
    <x v="0"/>
    <x v="1"/>
    <x v="2"/>
    <x v="2"/>
    <x v="0"/>
    <x v="9"/>
    <s v="2021-12-??"/>
    <x v="3"/>
    <n v="100000"/>
    <x v="3"/>
    <n v="0"/>
    <x v="1"/>
    <n v="0"/>
    <x v="811"/>
    <m/>
    <x v="0"/>
    <x v="12"/>
    <m/>
    <s v="Infraestruturação da Zona do Bácio"/>
    <x v="2"/>
    <m/>
    <x v="0"/>
    <x v="1"/>
    <x v="1"/>
    <x v="1"/>
    <x v="0"/>
    <x v="0"/>
    <x v="0"/>
    <x v="0"/>
    <x v="1"/>
    <x v="1"/>
    <x v="0"/>
    <s v="Infraestruturação da Zona do Bácio"/>
    <x v="0"/>
    <x v="0"/>
    <x v="0"/>
    <x v="0"/>
    <x v="2"/>
    <x v="0"/>
    <x v="0"/>
    <x v="3"/>
    <x v="1"/>
    <x v="2"/>
    <x v="12"/>
    <x v="0"/>
    <m/>
  </r>
  <r>
    <x v="0"/>
    <n v="0"/>
    <n v="0"/>
    <n v="2000"/>
    <n v="0"/>
    <x v="7912"/>
    <x v="0"/>
    <x v="0"/>
    <x v="0"/>
    <s v="03.16.24"/>
    <x v="47"/>
    <x v="0"/>
    <x v="0"/>
    <s v="Direcao da Familia, Inclusão, Género e Saúde"/>
    <s v="03.16.24"/>
    <s v="Direcao da Familia, Inclusão, Género e Saúde"/>
    <s v="03.16.24"/>
    <x v="44"/>
    <x v="0"/>
    <x v="0"/>
    <x v="4"/>
    <x v="1"/>
    <x v="0"/>
    <x v="0"/>
    <x v="0"/>
    <x v="0"/>
    <s v="2021-01-??"/>
    <x v="0"/>
    <n v="2000"/>
    <x v="3"/>
    <n v="0"/>
    <x v="1"/>
    <n v="3959"/>
    <x v="811"/>
    <m/>
    <x v="0"/>
    <x v="12"/>
    <m/>
    <s v="Direcao da Familia, Inclusão, Género e Saúde"/>
    <x v="2"/>
    <m/>
    <x v="0"/>
    <x v="1"/>
    <x v="1"/>
    <x v="1"/>
    <x v="0"/>
    <x v="0"/>
    <x v="0"/>
    <x v="0"/>
    <x v="1"/>
    <x v="1"/>
    <x v="0"/>
    <s v="Direcao da Familia, Inclusão, Género e Saúde"/>
    <x v="0"/>
    <x v="0"/>
    <x v="0"/>
    <x v="0"/>
    <x v="0"/>
    <x v="0"/>
    <x v="0"/>
    <x v="3"/>
    <x v="1"/>
    <x v="2"/>
    <x v="12"/>
    <x v="0"/>
    <m/>
  </r>
  <r>
    <x v="0"/>
    <n v="0"/>
    <n v="0"/>
    <n v="17819"/>
    <n v="0"/>
    <x v="7912"/>
    <x v="0"/>
    <x v="0"/>
    <x v="0"/>
    <s v="03.16.18"/>
    <x v="68"/>
    <x v="0"/>
    <x v="0"/>
    <s v="Direção Juventude e Cultura "/>
    <s v="03.16.18"/>
    <s v="Direção Juventude e Cultura "/>
    <s v="03.16.18"/>
    <x v="5"/>
    <x v="0"/>
    <x v="0"/>
    <x v="0"/>
    <x v="1"/>
    <x v="0"/>
    <x v="0"/>
    <x v="0"/>
    <x v="4"/>
    <s v="2021-06-??"/>
    <x v="1"/>
    <n v="17819"/>
    <x v="3"/>
    <n v="0"/>
    <x v="1"/>
    <n v="0"/>
    <x v="811"/>
    <m/>
    <x v="0"/>
    <x v="12"/>
    <m/>
    <s v="Direção Juventude e Cultura "/>
    <x v="2"/>
    <m/>
    <x v="0"/>
    <x v="1"/>
    <x v="1"/>
    <x v="1"/>
    <x v="0"/>
    <x v="0"/>
    <x v="0"/>
    <x v="0"/>
    <x v="1"/>
    <x v="1"/>
    <x v="0"/>
    <s v="Direção Juventude e Cultura "/>
    <x v="0"/>
    <x v="0"/>
    <x v="0"/>
    <x v="0"/>
    <x v="0"/>
    <x v="0"/>
    <x v="0"/>
    <x v="3"/>
    <x v="1"/>
    <x v="2"/>
    <x v="12"/>
    <x v="0"/>
    <m/>
  </r>
  <r>
    <x v="0"/>
    <n v="0"/>
    <n v="0"/>
    <n v="17819"/>
    <n v="0"/>
    <x v="7912"/>
    <x v="0"/>
    <x v="0"/>
    <x v="0"/>
    <s v="03.16.18"/>
    <x v="68"/>
    <x v="0"/>
    <x v="0"/>
    <s v="Direção Juventude e Cultura "/>
    <s v="03.16.18"/>
    <s v="Direção Juventude e Cultura "/>
    <s v="03.16.18"/>
    <x v="5"/>
    <x v="0"/>
    <x v="0"/>
    <x v="0"/>
    <x v="1"/>
    <x v="0"/>
    <x v="0"/>
    <x v="0"/>
    <x v="6"/>
    <s v="2021-07-??"/>
    <x v="2"/>
    <n v="17819"/>
    <x v="3"/>
    <n v="0"/>
    <x v="1"/>
    <n v="0"/>
    <x v="811"/>
    <m/>
    <x v="0"/>
    <x v="12"/>
    <m/>
    <s v="Direção Juventude e Cultura "/>
    <x v="2"/>
    <m/>
    <x v="0"/>
    <x v="1"/>
    <x v="1"/>
    <x v="1"/>
    <x v="0"/>
    <x v="0"/>
    <x v="0"/>
    <x v="0"/>
    <x v="1"/>
    <x v="1"/>
    <x v="0"/>
    <s v="Direção Juventude e Cultura "/>
    <x v="0"/>
    <x v="0"/>
    <x v="0"/>
    <x v="0"/>
    <x v="0"/>
    <x v="0"/>
    <x v="0"/>
    <x v="3"/>
    <x v="1"/>
    <x v="2"/>
    <x v="12"/>
    <x v="0"/>
    <m/>
  </r>
  <r>
    <x v="0"/>
    <n v="0"/>
    <n v="0"/>
    <n v="5600"/>
    <n v="0"/>
    <x v="7912"/>
    <x v="0"/>
    <x v="1"/>
    <x v="0"/>
    <s v="03.03.10"/>
    <x v="10"/>
    <x v="0"/>
    <x v="3"/>
    <s v="Receitas Da Câmara"/>
    <s v="03.03.10"/>
    <s v="Receitas Da Câmara"/>
    <s v="03.03.10"/>
    <x v="15"/>
    <x v="0"/>
    <x v="4"/>
    <x v="6"/>
    <x v="1"/>
    <x v="0"/>
    <x v="1"/>
    <x v="0"/>
    <x v="0"/>
    <s v="2021-01-??"/>
    <x v="0"/>
    <n v="5600"/>
    <x v="3"/>
    <n v="0"/>
    <x v="1"/>
    <n v="0"/>
    <x v="811"/>
    <m/>
    <x v="0"/>
    <x v="12"/>
    <m/>
    <s v="Receitas Da Câmara"/>
    <x v="2"/>
    <s v="RDC"/>
    <x v="0"/>
    <x v="1"/>
    <x v="1"/>
    <x v="1"/>
    <x v="0"/>
    <x v="0"/>
    <x v="0"/>
    <x v="0"/>
    <x v="1"/>
    <x v="1"/>
    <x v="0"/>
    <s v="Receitas Da Câmara"/>
    <x v="0"/>
    <x v="0"/>
    <x v="0"/>
    <x v="0"/>
    <x v="0"/>
    <x v="0"/>
    <x v="0"/>
    <x v="3"/>
    <x v="1"/>
    <x v="2"/>
    <x v="12"/>
    <x v="0"/>
    <m/>
  </r>
  <r>
    <x v="0"/>
    <n v="0"/>
    <n v="0"/>
    <n v="6260"/>
    <n v="0"/>
    <x v="7912"/>
    <x v="0"/>
    <x v="1"/>
    <x v="0"/>
    <s v="03.03.10"/>
    <x v="10"/>
    <x v="0"/>
    <x v="3"/>
    <s v="Receitas Da Câmara"/>
    <s v="03.03.10"/>
    <s v="Receitas Da Câmara"/>
    <s v="03.03.10"/>
    <x v="15"/>
    <x v="0"/>
    <x v="4"/>
    <x v="6"/>
    <x v="1"/>
    <x v="0"/>
    <x v="1"/>
    <x v="0"/>
    <x v="11"/>
    <s v="2021-02-??"/>
    <x v="0"/>
    <n v="6260"/>
    <x v="3"/>
    <n v="0"/>
    <x v="1"/>
    <n v="0"/>
    <x v="811"/>
    <m/>
    <x v="0"/>
    <x v="12"/>
    <m/>
    <s v="Receitas Da Câmara"/>
    <x v="2"/>
    <s v="RDC"/>
    <x v="0"/>
    <x v="1"/>
    <x v="1"/>
    <x v="1"/>
    <x v="0"/>
    <x v="0"/>
    <x v="0"/>
    <x v="0"/>
    <x v="1"/>
    <x v="1"/>
    <x v="0"/>
    <s v="Receitas Da Câmara"/>
    <x v="0"/>
    <x v="0"/>
    <x v="0"/>
    <x v="0"/>
    <x v="0"/>
    <x v="0"/>
    <x v="0"/>
    <x v="3"/>
    <x v="1"/>
    <x v="2"/>
    <x v="12"/>
    <x v="0"/>
    <m/>
  </r>
  <r>
    <x v="0"/>
    <n v="0"/>
    <n v="0"/>
    <n v="8420"/>
    <n v="0"/>
    <x v="7912"/>
    <x v="0"/>
    <x v="1"/>
    <x v="0"/>
    <s v="03.03.10"/>
    <x v="10"/>
    <x v="0"/>
    <x v="3"/>
    <s v="Receitas Da Câmara"/>
    <s v="03.03.10"/>
    <s v="Receitas Da Câmara"/>
    <s v="03.03.10"/>
    <x v="15"/>
    <x v="0"/>
    <x v="4"/>
    <x v="6"/>
    <x v="1"/>
    <x v="0"/>
    <x v="1"/>
    <x v="0"/>
    <x v="2"/>
    <s v="2021-03-??"/>
    <x v="0"/>
    <n v="8420"/>
    <x v="3"/>
    <n v="0"/>
    <x v="1"/>
    <n v="0"/>
    <x v="811"/>
    <m/>
    <x v="0"/>
    <x v="12"/>
    <m/>
    <s v="Receitas Da Câmara"/>
    <x v="2"/>
    <s v="RDC"/>
    <x v="0"/>
    <x v="1"/>
    <x v="1"/>
    <x v="1"/>
    <x v="0"/>
    <x v="0"/>
    <x v="0"/>
    <x v="0"/>
    <x v="1"/>
    <x v="1"/>
    <x v="0"/>
    <s v="Receitas Da Câmara"/>
    <x v="0"/>
    <x v="0"/>
    <x v="0"/>
    <x v="0"/>
    <x v="0"/>
    <x v="0"/>
    <x v="0"/>
    <x v="3"/>
    <x v="1"/>
    <x v="2"/>
    <x v="12"/>
    <x v="0"/>
    <m/>
  </r>
  <r>
    <x v="0"/>
    <n v="0"/>
    <n v="0"/>
    <n v="6100"/>
    <n v="0"/>
    <x v="7912"/>
    <x v="0"/>
    <x v="1"/>
    <x v="0"/>
    <s v="03.03.10"/>
    <x v="10"/>
    <x v="0"/>
    <x v="3"/>
    <s v="Receitas Da Câmara"/>
    <s v="03.03.10"/>
    <s v="Receitas Da Câmara"/>
    <s v="03.03.10"/>
    <x v="15"/>
    <x v="0"/>
    <x v="4"/>
    <x v="6"/>
    <x v="1"/>
    <x v="0"/>
    <x v="1"/>
    <x v="0"/>
    <x v="1"/>
    <s v="2021-04-??"/>
    <x v="1"/>
    <n v="6100"/>
    <x v="3"/>
    <n v="0"/>
    <x v="1"/>
    <n v="0"/>
    <x v="811"/>
    <m/>
    <x v="0"/>
    <x v="12"/>
    <m/>
    <s v="Receitas Da Câmara"/>
    <x v="2"/>
    <s v="RDC"/>
    <x v="0"/>
    <x v="1"/>
    <x v="1"/>
    <x v="1"/>
    <x v="0"/>
    <x v="0"/>
    <x v="0"/>
    <x v="0"/>
    <x v="1"/>
    <x v="1"/>
    <x v="0"/>
    <s v="Receitas Da Câmara"/>
    <x v="0"/>
    <x v="0"/>
    <x v="0"/>
    <x v="0"/>
    <x v="0"/>
    <x v="0"/>
    <x v="0"/>
    <x v="3"/>
    <x v="1"/>
    <x v="2"/>
    <x v="12"/>
    <x v="0"/>
    <m/>
  </r>
  <r>
    <x v="0"/>
    <n v="0"/>
    <n v="0"/>
    <n v="9260"/>
    <n v="0"/>
    <x v="7912"/>
    <x v="0"/>
    <x v="1"/>
    <x v="0"/>
    <s v="03.03.10"/>
    <x v="10"/>
    <x v="0"/>
    <x v="3"/>
    <s v="Receitas Da Câmara"/>
    <s v="03.03.10"/>
    <s v="Receitas Da Câmara"/>
    <s v="03.03.10"/>
    <x v="15"/>
    <x v="0"/>
    <x v="4"/>
    <x v="6"/>
    <x v="1"/>
    <x v="0"/>
    <x v="1"/>
    <x v="0"/>
    <x v="3"/>
    <s v="2021-05-??"/>
    <x v="1"/>
    <n v="9260"/>
    <x v="3"/>
    <n v="0"/>
    <x v="1"/>
    <n v="0"/>
    <x v="811"/>
    <m/>
    <x v="0"/>
    <x v="12"/>
    <m/>
    <s v="Receitas Da Câmara"/>
    <x v="2"/>
    <s v="RDC"/>
    <x v="0"/>
    <x v="1"/>
    <x v="1"/>
    <x v="1"/>
    <x v="0"/>
    <x v="0"/>
    <x v="0"/>
    <x v="0"/>
    <x v="1"/>
    <x v="1"/>
    <x v="0"/>
    <s v="Receitas Da Câmara"/>
    <x v="0"/>
    <x v="0"/>
    <x v="0"/>
    <x v="0"/>
    <x v="0"/>
    <x v="0"/>
    <x v="0"/>
    <x v="3"/>
    <x v="1"/>
    <x v="2"/>
    <x v="12"/>
    <x v="0"/>
    <m/>
  </r>
  <r>
    <x v="0"/>
    <n v="0"/>
    <n v="0"/>
    <n v="32190"/>
    <n v="0"/>
    <x v="7912"/>
    <x v="0"/>
    <x v="1"/>
    <x v="0"/>
    <s v="03.03.10"/>
    <x v="10"/>
    <x v="0"/>
    <x v="3"/>
    <s v="Receitas Da Câmara"/>
    <s v="03.03.10"/>
    <s v="Receitas Da Câmara"/>
    <s v="03.03.10"/>
    <x v="15"/>
    <x v="0"/>
    <x v="4"/>
    <x v="6"/>
    <x v="1"/>
    <x v="0"/>
    <x v="1"/>
    <x v="0"/>
    <x v="4"/>
    <s v="2021-06-??"/>
    <x v="1"/>
    <n v="32190"/>
    <x v="3"/>
    <n v="0"/>
    <x v="1"/>
    <n v="0"/>
    <x v="811"/>
    <m/>
    <x v="0"/>
    <x v="12"/>
    <m/>
    <s v="Receitas Da Câmara"/>
    <x v="2"/>
    <s v="RDC"/>
    <x v="0"/>
    <x v="1"/>
    <x v="1"/>
    <x v="1"/>
    <x v="0"/>
    <x v="0"/>
    <x v="0"/>
    <x v="0"/>
    <x v="1"/>
    <x v="1"/>
    <x v="0"/>
    <s v="Receitas Da Câmara"/>
    <x v="0"/>
    <x v="0"/>
    <x v="0"/>
    <x v="0"/>
    <x v="0"/>
    <x v="0"/>
    <x v="0"/>
    <x v="3"/>
    <x v="1"/>
    <x v="2"/>
    <x v="12"/>
    <x v="0"/>
    <m/>
  </r>
  <r>
    <x v="0"/>
    <n v="0"/>
    <n v="0"/>
    <n v="10580"/>
    <n v="0"/>
    <x v="7912"/>
    <x v="0"/>
    <x v="1"/>
    <x v="0"/>
    <s v="03.03.10"/>
    <x v="10"/>
    <x v="0"/>
    <x v="3"/>
    <s v="Receitas Da Câmara"/>
    <s v="03.03.10"/>
    <s v="Receitas Da Câmara"/>
    <s v="03.03.10"/>
    <x v="15"/>
    <x v="0"/>
    <x v="4"/>
    <x v="6"/>
    <x v="1"/>
    <x v="0"/>
    <x v="1"/>
    <x v="0"/>
    <x v="6"/>
    <s v="2021-07-??"/>
    <x v="2"/>
    <n v="10580"/>
    <x v="3"/>
    <n v="0"/>
    <x v="1"/>
    <n v="0"/>
    <x v="811"/>
    <m/>
    <x v="0"/>
    <x v="12"/>
    <m/>
    <s v="Receitas Da Câmara"/>
    <x v="2"/>
    <s v="RDC"/>
    <x v="0"/>
    <x v="1"/>
    <x v="1"/>
    <x v="1"/>
    <x v="0"/>
    <x v="0"/>
    <x v="0"/>
    <x v="0"/>
    <x v="1"/>
    <x v="1"/>
    <x v="0"/>
    <s v="Receitas Da Câmara"/>
    <x v="0"/>
    <x v="0"/>
    <x v="0"/>
    <x v="0"/>
    <x v="0"/>
    <x v="0"/>
    <x v="0"/>
    <x v="3"/>
    <x v="1"/>
    <x v="2"/>
    <x v="12"/>
    <x v="0"/>
    <m/>
  </r>
  <r>
    <x v="0"/>
    <n v="0"/>
    <n v="0"/>
    <n v="8820"/>
    <n v="0"/>
    <x v="7912"/>
    <x v="0"/>
    <x v="1"/>
    <x v="0"/>
    <s v="03.03.10"/>
    <x v="10"/>
    <x v="0"/>
    <x v="3"/>
    <s v="Receitas Da Câmara"/>
    <s v="03.03.10"/>
    <s v="Receitas Da Câmara"/>
    <s v="03.03.10"/>
    <x v="15"/>
    <x v="0"/>
    <x v="4"/>
    <x v="6"/>
    <x v="1"/>
    <x v="0"/>
    <x v="1"/>
    <x v="0"/>
    <x v="5"/>
    <s v="2021-08-??"/>
    <x v="2"/>
    <n v="8820"/>
    <x v="3"/>
    <n v="0"/>
    <x v="1"/>
    <n v="0"/>
    <x v="811"/>
    <m/>
    <x v="0"/>
    <x v="12"/>
    <m/>
    <s v="Receitas Da Câmara"/>
    <x v="2"/>
    <s v="RDC"/>
    <x v="0"/>
    <x v="1"/>
    <x v="1"/>
    <x v="1"/>
    <x v="0"/>
    <x v="0"/>
    <x v="0"/>
    <x v="0"/>
    <x v="1"/>
    <x v="1"/>
    <x v="0"/>
    <s v="Receitas Da Câmara"/>
    <x v="0"/>
    <x v="0"/>
    <x v="0"/>
    <x v="0"/>
    <x v="0"/>
    <x v="0"/>
    <x v="0"/>
    <x v="3"/>
    <x v="1"/>
    <x v="2"/>
    <x v="12"/>
    <x v="0"/>
    <m/>
  </r>
  <r>
    <x v="0"/>
    <n v="0"/>
    <n v="0"/>
    <n v="5160"/>
    <n v="0"/>
    <x v="7912"/>
    <x v="0"/>
    <x v="1"/>
    <x v="0"/>
    <s v="03.03.10"/>
    <x v="10"/>
    <x v="0"/>
    <x v="3"/>
    <s v="Receitas Da Câmara"/>
    <s v="03.03.10"/>
    <s v="Receitas Da Câmara"/>
    <s v="03.03.10"/>
    <x v="15"/>
    <x v="0"/>
    <x v="4"/>
    <x v="6"/>
    <x v="1"/>
    <x v="0"/>
    <x v="1"/>
    <x v="0"/>
    <x v="7"/>
    <s v="2021-09-??"/>
    <x v="2"/>
    <n v="5160"/>
    <x v="3"/>
    <n v="0"/>
    <x v="1"/>
    <n v="0"/>
    <x v="811"/>
    <m/>
    <x v="0"/>
    <x v="12"/>
    <m/>
    <s v="Receitas Da Câmara"/>
    <x v="2"/>
    <s v="RDC"/>
    <x v="0"/>
    <x v="1"/>
    <x v="1"/>
    <x v="1"/>
    <x v="0"/>
    <x v="0"/>
    <x v="0"/>
    <x v="0"/>
    <x v="1"/>
    <x v="1"/>
    <x v="0"/>
    <s v="Receitas Da Câmara"/>
    <x v="0"/>
    <x v="0"/>
    <x v="0"/>
    <x v="0"/>
    <x v="0"/>
    <x v="0"/>
    <x v="0"/>
    <x v="3"/>
    <x v="1"/>
    <x v="2"/>
    <x v="12"/>
    <x v="0"/>
    <m/>
  </r>
  <r>
    <x v="0"/>
    <n v="0"/>
    <n v="0"/>
    <n v="5200"/>
    <n v="0"/>
    <x v="7912"/>
    <x v="0"/>
    <x v="1"/>
    <x v="0"/>
    <s v="03.03.10"/>
    <x v="10"/>
    <x v="0"/>
    <x v="3"/>
    <s v="Receitas Da Câmara"/>
    <s v="03.03.10"/>
    <s v="Receitas Da Câmara"/>
    <s v="03.03.10"/>
    <x v="15"/>
    <x v="0"/>
    <x v="4"/>
    <x v="6"/>
    <x v="1"/>
    <x v="0"/>
    <x v="1"/>
    <x v="0"/>
    <x v="8"/>
    <s v="2021-10-??"/>
    <x v="3"/>
    <n v="5200"/>
    <x v="3"/>
    <n v="0"/>
    <x v="1"/>
    <n v="0"/>
    <x v="811"/>
    <m/>
    <x v="0"/>
    <x v="12"/>
    <m/>
    <s v="Receitas Da Câmara"/>
    <x v="2"/>
    <s v="RDC"/>
    <x v="0"/>
    <x v="1"/>
    <x v="1"/>
    <x v="1"/>
    <x v="0"/>
    <x v="0"/>
    <x v="0"/>
    <x v="0"/>
    <x v="1"/>
    <x v="1"/>
    <x v="0"/>
    <s v="Receitas Da Câmara"/>
    <x v="0"/>
    <x v="0"/>
    <x v="0"/>
    <x v="0"/>
    <x v="0"/>
    <x v="0"/>
    <x v="0"/>
    <x v="3"/>
    <x v="1"/>
    <x v="2"/>
    <x v="12"/>
    <x v="0"/>
    <m/>
  </r>
  <r>
    <x v="0"/>
    <n v="0"/>
    <n v="0"/>
    <n v="6520"/>
    <n v="0"/>
    <x v="7912"/>
    <x v="0"/>
    <x v="1"/>
    <x v="0"/>
    <s v="03.03.10"/>
    <x v="10"/>
    <x v="0"/>
    <x v="3"/>
    <s v="Receitas Da Câmara"/>
    <s v="03.03.10"/>
    <s v="Receitas Da Câmara"/>
    <s v="03.03.10"/>
    <x v="15"/>
    <x v="0"/>
    <x v="4"/>
    <x v="6"/>
    <x v="1"/>
    <x v="0"/>
    <x v="1"/>
    <x v="0"/>
    <x v="10"/>
    <s v="2021-11-??"/>
    <x v="3"/>
    <n v="6520"/>
    <x v="3"/>
    <n v="0"/>
    <x v="1"/>
    <n v="0"/>
    <x v="811"/>
    <m/>
    <x v="0"/>
    <x v="12"/>
    <m/>
    <s v="Receitas Da Câmara"/>
    <x v="2"/>
    <s v="RDC"/>
    <x v="0"/>
    <x v="1"/>
    <x v="1"/>
    <x v="1"/>
    <x v="0"/>
    <x v="0"/>
    <x v="0"/>
    <x v="0"/>
    <x v="1"/>
    <x v="1"/>
    <x v="0"/>
    <s v="Receitas Da Câmara"/>
    <x v="0"/>
    <x v="0"/>
    <x v="0"/>
    <x v="0"/>
    <x v="0"/>
    <x v="0"/>
    <x v="0"/>
    <x v="3"/>
    <x v="1"/>
    <x v="2"/>
    <x v="12"/>
    <x v="0"/>
    <m/>
  </r>
  <r>
    <x v="0"/>
    <n v="0"/>
    <n v="0"/>
    <n v="7200"/>
    <n v="0"/>
    <x v="7912"/>
    <x v="0"/>
    <x v="1"/>
    <x v="0"/>
    <s v="03.03.10"/>
    <x v="10"/>
    <x v="0"/>
    <x v="3"/>
    <s v="Receitas Da Câmara"/>
    <s v="03.03.10"/>
    <s v="Receitas Da Câmara"/>
    <s v="03.03.10"/>
    <x v="15"/>
    <x v="0"/>
    <x v="4"/>
    <x v="6"/>
    <x v="1"/>
    <x v="0"/>
    <x v="1"/>
    <x v="0"/>
    <x v="9"/>
    <s v="2021-12-??"/>
    <x v="3"/>
    <n v="7200"/>
    <x v="3"/>
    <n v="0"/>
    <x v="1"/>
    <n v="0"/>
    <x v="811"/>
    <m/>
    <x v="0"/>
    <x v="12"/>
    <m/>
    <s v="Receitas Da Câmara"/>
    <x v="2"/>
    <s v="RDC"/>
    <x v="0"/>
    <x v="1"/>
    <x v="1"/>
    <x v="1"/>
    <x v="0"/>
    <x v="0"/>
    <x v="0"/>
    <x v="0"/>
    <x v="1"/>
    <x v="1"/>
    <x v="0"/>
    <s v="Receitas Da Câmara"/>
    <x v="0"/>
    <x v="0"/>
    <x v="0"/>
    <x v="0"/>
    <x v="0"/>
    <x v="0"/>
    <x v="0"/>
    <x v="3"/>
    <x v="1"/>
    <x v="2"/>
    <x v="12"/>
    <x v="0"/>
    <m/>
  </r>
  <r>
    <x v="0"/>
    <n v="0"/>
    <n v="0"/>
    <n v="1718342"/>
    <n v="0"/>
    <x v="7912"/>
    <x v="0"/>
    <x v="0"/>
    <x v="0"/>
    <s v="03.16.24"/>
    <x v="47"/>
    <x v="0"/>
    <x v="0"/>
    <s v="Direcao da Familia, Inclusão, Género e Saúde"/>
    <s v="03.16.24"/>
    <s v="Direcao da Familia, Inclusão, Género e Saúde"/>
    <s v="03.16.24"/>
    <x v="4"/>
    <x v="0"/>
    <x v="0"/>
    <x v="0"/>
    <x v="0"/>
    <x v="0"/>
    <x v="0"/>
    <x v="0"/>
    <x v="0"/>
    <s v="2021-01-??"/>
    <x v="0"/>
    <n v="1718342"/>
    <x v="3"/>
    <n v="4139850"/>
    <x v="1"/>
    <n v="1287986"/>
    <x v="811"/>
    <m/>
    <x v="0"/>
    <x v="12"/>
    <m/>
    <s v="Direcao da Familia, Inclusão, Género e Saúde"/>
    <x v="2"/>
    <m/>
    <x v="0"/>
    <x v="1"/>
    <x v="1"/>
    <x v="1"/>
    <x v="0"/>
    <x v="0"/>
    <x v="0"/>
    <x v="0"/>
    <x v="1"/>
    <x v="1"/>
    <x v="0"/>
    <s v="Direcao da Familia, Inclusão, Género e Saúde"/>
    <x v="0"/>
    <x v="0"/>
    <x v="0"/>
    <x v="0"/>
    <x v="0"/>
    <x v="0"/>
    <x v="0"/>
    <x v="3"/>
    <x v="1"/>
    <x v="2"/>
    <x v="12"/>
    <x v="0"/>
    <m/>
  </r>
  <r>
    <x v="0"/>
    <n v="0"/>
    <n v="0"/>
    <n v="619784"/>
    <n v="0"/>
    <x v="7912"/>
    <x v="0"/>
    <x v="0"/>
    <x v="0"/>
    <s v="03.16.24"/>
    <x v="47"/>
    <x v="0"/>
    <x v="0"/>
    <s v="Direcao da Familia, Inclusão, Género e Saúde"/>
    <s v="03.16.24"/>
    <s v="Direcao da Familia, Inclusão, Género e Saúde"/>
    <s v="03.16.24"/>
    <x v="4"/>
    <x v="0"/>
    <x v="0"/>
    <x v="0"/>
    <x v="0"/>
    <x v="0"/>
    <x v="0"/>
    <x v="0"/>
    <x v="11"/>
    <s v="2021-02-??"/>
    <x v="0"/>
    <n v="619784"/>
    <x v="3"/>
    <n v="4139850"/>
    <x v="1"/>
    <n v="1287986"/>
    <x v="811"/>
    <m/>
    <x v="0"/>
    <x v="12"/>
    <m/>
    <s v="Direcao da Familia, Inclusão, Género e Saúde"/>
    <x v="2"/>
    <m/>
    <x v="0"/>
    <x v="1"/>
    <x v="1"/>
    <x v="1"/>
    <x v="0"/>
    <x v="0"/>
    <x v="0"/>
    <x v="0"/>
    <x v="1"/>
    <x v="1"/>
    <x v="0"/>
    <s v="Direcao da Familia, Inclusão, Género e Saúde"/>
    <x v="0"/>
    <x v="0"/>
    <x v="0"/>
    <x v="0"/>
    <x v="0"/>
    <x v="0"/>
    <x v="0"/>
    <x v="3"/>
    <x v="1"/>
    <x v="2"/>
    <x v="12"/>
    <x v="0"/>
    <m/>
  </r>
  <r>
    <x v="0"/>
    <n v="0"/>
    <n v="0"/>
    <n v="255993"/>
    <n v="0"/>
    <x v="7912"/>
    <x v="0"/>
    <x v="0"/>
    <x v="0"/>
    <s v="03.16.24"/>
    <x v="47"/>
    <x v="0"/>
    <x v="0"/>
    <s v="Direcao da Familia, Inclusão, Género e Saúde"/>
    <s v="03.16.24"/>
    <s v="Direcao da Familia, Inclusão, Género e Saúde"/>
    <s v="03.16.24"/>
    <x v="4"/>
    <x v="0"/>
    <x v="0"/>
    <x v="0"/>
    <x v="0"/>
    <x v="0"/>
    <x v="0"/>
    <x v="0"/>
    <x v="2"/>
    <s v="2021-03-??"/>
    <x v="0"/>
    <n v="255993"/>
    <x v="3"/>
    <n v="4139850"/>
    <x v="1"/>
    <n v="1287986"/>
    <x v="811"/>
    <m/>
    <x v="0"/>
    <x v="12"/>
    <m/>
    <s v="Direcao da Familia, Inclusão, Género e Saúde"/>
    <x v="2"/>
    <m/>
    <x v="0"/>
    <x v="1"/>
    <x v="1"/>
    <x v="1"/>
    <x v="0"/>
    <x v="0"/>
    <x v="0"/>
    <x v="0"/>
    <x v="1"/>
    <x v="1"/>
    <x v="0"/>
    <s v="Direcao da Familia, Inclusão, Género e Saúde"/>
    <x v="0"/>
    <x v="0"/>
    <x v="0"/>
    <x v="0"/>
    <x v="0"/>
    <x v="0"/>
    <x v="0"/>
    <x v="3"/>
    <x v="1"/>
    <x v="2"/>
    <x v="12"/>
    <x v="0"/>
    <m/>
  </r>
  <r>
    <x v="0"/>
    <n v="0"/>
    <n v="0"/>
    <n v="395496"/>
    <n v="0"/>
    <x v="7912"/>
    <x v="0"/>
    <x v="0"/>
    <x v="0"/>
    <s v="03.16.24"/>
    <x v="47"/>
    <x v="0"/>
    <x v="0"/>
    <s v="Direcao da Familia, Inclusão, Género e Saúde"/>
    <s v="03.16.24"/>
    <s v="Direcao da Familia, Inclusão, Género e Saúde"/>
    <s v="03.16.24"/>
    <x v="4"/>
    <x v="0"/>
    <x v="0"/>
    <x v="0"/>
    <x v="0"/>
    <x v="0"/>
    <x v="0"/>
    <x v="0"/>
    <x v="1"/>
    <s v="2021-04-??"/>
    <x v="1"/>
    <n v="395496"/>
    <x v="3"/>
    <n v="4139850"/>
    <x v="1"/>
    <n v="1287986"/>
    <x v="811"/>
    <m/>
    <x v="0"/>
    <x v="12"/>
    <m/>
    <s v="Direcao da Familia, Inclusão, Género e Saúde"/>
    <x v="2"/>
    <m/>
    <x v="0"/>
    <x v="1"/>
    <x v="1"/>
    <x v="1"/>
    <x v="0"/>
    <x v="0"/>
    <x v="0"/>
    <x v="0"/>
    <x v="1"/>
    <x v="1"/>
    <x v="0"/>
    <s v="Direcao da Familia, Inclusão, Género e Saúde"/>
    <x v="0"/>
    <x v="0"/>
    <x v="0"/>
    <x v="0"/>
    <x v="0"/>
    <x v="0"/>
    <x v="0"/>
    <x v="3"/>
    <x v="1"/>
    <x v="2"/>
    <x v="12"/>
    <x v="0"/>
    <m/>
  </r>
  <r>
    <x v="0"/>
    <n v="0"/>
    <n v="0"/>
    <n v="605166"/>
    <n v="0"/>
    <x v="7912"/>
    <x v="0"/>
    <x v="0"/>
    <x v="0"/>
    <s v="03.16.24"/>
    <x v="47"/>
    <x v="0"/>
    <x v="0"/>
    <s v="Direcao da Familia, Inclusão, Género e Saúde"/>
    <s v="03.16.24"/>
    <s v="Direcao da Familia, Inclusão, Género e Saúde"/>
    <s v="03.16.24"/>
    <x v="4"/>
    <x v="0"/>
    <x v="0"/>
    <x v="0"/>
    <x v="0"/>
    <x v="0"/>
    <x v="0"/>
    <x v="0"/>
    <x v="3"/>
    <s v="2021-05-??"/>
    <x v="1"/>
    <n v="605166"/>
    <x v="3"/>
    <n v="4139850"/>
    <x v="1"/>
    <n v="1287986"/>
    <x v="811"/>
    <m/>
    <x v="0"/>
    <x v="12"/>
    <m/>
    <s v="Direcao da Familia, Inclusão, Género e Saúde"/>
    <x v="2"/>
    <m/>
    <x v="0"/>
    <x v="1"/>
    <x v="1"/>
    <x v="1"/>
    <x v="0"/>
    <x v="0"/>
    <x v="0"/>
    <x v="0"/>
    <x v="1"/>
    <x v="1"/>
    <x v="0"/>
    <s v="Direcao da Familia, Inclusão, Género e Saúde"/>
    <x v="0"/>
    <x v="0"/>
    <x v="0"/>
    <x v="0"/>
    <x v="0"/>
    <x v="0"/>
    <x v="0"/>
    <x v="3"/>
    <x v="1"/>
    <x v="2"/>
    <x v="12"/>
    <x v="0"/>
    <m/>
  </r>
  <r>
    <x v="0"/>
    <n v="0"/>
    <n v="0"/>
    <n v="291301"/>
    <n v="0"/>
    <x v="7912"/>
    <x v="0"/>
    <x v="0"/>
    <x v="0"/>
    <s v="03.16.24"/>
    <x v="47"/>
    <x v="0"/>
    <x v="0"/>
    <s v="Direcao da Familia, Inclusão, Género e Saúde"/>
    <s v="03.16.24"/>
    <s v="Direcao da Familia, Inclusão, Género e Saúde"/>
    <s v="03.16.24"/>
    <x v="4"/>
    <x v="0"/>
    <x v="0"/>
    <x v="0"/>
    <x v="0"/>
    <x v="0"/>
    <x v="0"/>
    <x v="0"/>
    <x v="4"/>
    <s v="2021-06-??"/>
    <x v="1"/>
    <n v="291301"/>
    <x v="3"/>
    <n v="4139850"/>
    <x v="1"/>
    <n v="1287986"/>
    <x v="811"/>
    <m/>
    <x v="0"/>
    <x v="12"/>
    <m/>
    <s v="Direcao da Familia, Inclusão, Género e Saúde"/>
    <x v="2"/>
    <m/>
    <x v="0"/>
    <x v="1"/>
    <x v="1"/>
    <x v="1"/>
    <x v="0"/>
    <x v="0"/>
    <x v="0"/>
    <x v="0"/>
    <x v="1"/>
    <x v="1"/>
    <x v="0"/>
    <s v="Direcao da Familia, Inclusão, Género e Saúde"/>
    <x v="0"/>
    <x v="0"/>
    <x v="0"/>
    <x v="0"/>
    <x v="0"/>
    <x v="0"/>
    <x v="0"/>
    <x v="3"/>
    <x v="1"/>
    <x v="2"/>
    <x v="12"/>
    <x v="0"/>
    <m/>
  </r>
  <r>
    <x v="0"/>
    <n v="0"/>
    <n v="0"/>
    <n v="291301"/>
    <n v="0"/>
    <x v="7912"/>
    <x v="0"/>
    <x v="0"/>
    <x v="0"/>
    <s v="03.16.24"/>
    <x v="47"/>
    <x v="0"/>
    <x v="0"/>
    <s v="Direcao da Familia, Inclusão, Género e Saúde"/>
    <s v="03.16.24"/>
    <s v="Direcao da Familia, Inclusão, Género e Saúde"/>
    <s v="03.16.24"/>
    <x v="4"/>
    <x v="0"/>
    <x v="0"/>
    <x v="0"/>
    <x v="0"/>
    <x v="0"/>
    <x v="0"/>
    <x v="0"/>
    <x v="6"/>
    <s v="2021-07-??"/>
    <x v="2"/>
    <n v="291301"/>
    <x v="3"/>
    <n v="4139850"/>
    <x v="1"/>
    <n v="1287986"/>
    <x v="811"/>
    <m/>
    <x v="0"/>
    <x v="12"/>
    <m/>
    <s v="Direcao da Familia, Inclusão, Género e Saúde"/>
    <x v="2"/>
    <m/>
    <x v="0"/>
    <x v="1"/>
    <x v="1"/>
    <x v="1"/>
    <x v="0"/>
    <x v="0"/>
    <x v="0"/>
    <x v="0"/>
    <x v="1"/>
    <x v="1"/>
    <x v="0"/>
    <s v="Direcao da Familia, Inclusão, Género e Saúde"/>
    <x v="0"/>
    <x v="0"/>
    <x v="0"/>
    <x v="0"/>
    <x v="0"/>
    <x v="0"/>
    <x v="0"/>
    <x v="3"/>
    <x v="1"/>
    <x v="2"/>
    <x v="12"/>
    <x v="0"/>
    <m/>
  </r>
  <r>
    <x v="0"/>
    <n v="0"/>
    <n v="0"/>
    <n v="153331"/>
    <n v="0"/>
    <x v="7912"/>
    <x v="0"/>
    <x v="0"/>
    <x v="0"/>
    <s v="03.16.24"/>
    <x v="47"/>
    <x v="0"/>
    <x v="0"/>
    <s v="Direcao da Familia, Inclusão, Género e Saúde"/>
    <s v="03.16.24"/>
    <s v="Direcao da Familia, Inclusão, Género e Saúde"/>
    <s v="03.16.24"/>
    <x v="4"/>
    <x v="0"/>
    <x v="0"/>
    <x v="0"/>
    <x v="0"/>
    <x v="0"/>
    <x v="0"/>
    <x v="0"/>
    <x v="5"/>
    <s v="2021-08-??"/>
    <x v="2"/>
    <n v="153331"/>
    <x v="3"/>
    <n v="4139850"/>
    <x v="1"/>
    <n v="1287986"/>
    <x v="811"/>
    <m/>
    <x v="0"/>
    <x v="12"/>
    <m/>
    <s v="Direcao da Familia, Inclusão, Género e Saúde"/>
    <x v="2"/>
    <m/>
    <x v="0"/>
    <x v="1"/>
    <x v="1"/>
    <x v="1"/>
    <x v="0"/>
    <x v="0"/>
    <x v="0"/>
    <x v="0"/>
    <x v="1"/>
    <x v="1"/>
    <x v="0"/>
    <s v="Direcao da Familia, Inclusão, Género e Saúde"/>
    <x v="0"/>
    <x v="0"/>
    <x v="0"/>
    <x v="0"/>
    <x v="0"/>
    <x v="0"/>
    <x v="0"/>
    <x v="3"/>
    <x v="1"/>
    <x v="2"/>
    <x v="12"/>
    <x v="0"/>
    <m/>
  </r>
  <r>
    <x v="0"/>
    <n v="0"/>
    <n v="0"/>
    <n v="430533"/>
    <n v="0"/>
    <x v="7912"/>
    <x v="0"/>
    <x v="0"/>
    <x v="0"/>
    <s v="03.16.24"/>
    <x v="47"/>
    <x v="0"/>
    <x v="0"/>
    <s v="Direcao da Familia, Inclusão, Género e Saúde"/>
    <s v="03.16.24"/>
    <s v="Direcao da Familia, Inclusão, Género e Saúde"/>
    <s v="03.16.24"/>
    <x v="4"/>
    <x v="0"/>
    <x v="0"/>
    <x v="0"/>
    <x v="0"/>
    <x v="0"/>
    <x v="0"/>
    <x v="0"/>
    <x v="7"/>
    <s v="2021-09-??"/>
    <x v="2"/>
    <n v="430533"/>
    <x v="3"/>
    <n v="4139850"/>
    <x v="1"/>
    <n v="1287986"/>
    <x v="811"/>
    <m/>
    <x v="0"/>
    <x v="12"/>
    <m/>
    <s v="Direcao da Familia, Inclusão, Género e Saúde"/>
    <x v="2"/>
    <m/>
    <x v="0"/>
    <x v="1"/>
    <x v="1"/>
    <x v="1"/>
    <x v="0"/>
    <x v="0"/>
    <x v="0"/>
    <x v="0"/>
    <x v="1"/>
    <x v="1"/>
    <x v="0"/>
    <s v="Direcao da Familia, Inclusão, Género e Saúde"/>
    <x v="0"/>
    <x v="0"/>
    <x v="0"/>
    <x v="0"/>
    <x v="0"/>
    <x v="0"/>
    <x v="0"/>
    <x v="3"/>
    <x v="1"/>
    <x v="2"/>
    <x v="12"/>
    <x v="0"/>
    <m/>
  </r>
  <r>
    <x v="0"/>
    <n v="0"/>
    <n v="0"/>
    <n v="488059"/>
    <n v="0"/>
    <x v="7912"/>
    <x v="0"/>
    <x v="0"/>
    <x v="0"/>
    <s v="03.16.24"/>
    <x v="47"/>
    <x v="0"/>
    <x v="0"/>
    <s v="Direcao da Familia, Inclusão, Género e Saúde"/>
    <s v="03.16.24"/>
    <s v="Direcao da Familia, Inclusão, Género e Saúde"/>
    <s v="03.16.24"/>
    <x v="4"/>
    <x v="0"/>
    <x v="0"/>
    <x v="0"/>
    <x v="0"/>
    <x v="0"/>
    <x v="0"/>
    <x v="0"/>
    <x v="10"/>
    <s v="2021-11-??"/>
    <x v="3"/>
    <n v="488059"/>
    <x v="3"/>
    <n v="4139850"/>
    <x v="1"/>
    <n v="1287986"/>
    <x v="811"/>
    <m/>
    <x v="0"/>
    <x v="12"/>
    <m/>
    <s v="Direcao da Familia, Inclusão, Género e Saúde"/>
    <x v="2"/>
    <m/>
    <x v="0"/>
    <x v="1"/>
    <x v="1"/>
    <x v="1"/>
    <x v="0"/>
    <x v="0"/>
    <x v="0"/>
    <x v="0"/>
    <x v="1"/>
    <x v="1"/>
    <x v="0"/>
    <s v="Direcao da Familia, Inclusão, Género e Saúde"/>
    <x v="0"/>
    <x v="0"/>
    <x v="0"/>
    <x v="0"/>
    <x v="0"/>
    <x v="0"/>
    <x v="0"/>
    <x v="3"/>
    <x v="1"/>
    <x v="2"/>
    <x v="12"/>
    <x v="0"/>
    <m/>
  </r>
  <r>
    <x v="0"/>
    <n v="0"/>
    <n v="0"/>
    <n v="237131"/>
    <n v="0"/>
    <x v="7912"/>
    <x v="0"/>
    <x v="0"/>
    <x v="0"/>
    <s v="03.16.24"/>
    <x v="47"/>
    <x v="0"/>
    <x v="0"/>
    <s v="Direcao da Familia, Inclusão, Género e Saúde"/>
    <s v="03.16.24"/>
    <s v="Direcao da Familia, Inclusão, Género e Saúde"/>
    <s v="03.16.24"/>
    <x v="4"/>
    <x v="0"/>
    <x v="0"/>
    <x v="0"/>
    <x v="0"/>
    <x v="0"/>
    <x v="0"/>
    <x v="0"/>
    <x v="9"/>
    <s v="2021-12-??"/>
    <x v="3"/>
    <n v="237131"/>
    <x v="3"/>
    <n v="4139850"/>
    <x v="1"/>
    <n v="1287986"/>
    <x v="811"/>
    <m/>
    <x v="0"/>
    <x v="12"/>
    <m/>
    <s v="Direcao da Familia, Inclusão, Género e Saúde"/>
    <x v="2"/>
    <m/>
    <x v="0"/>
    <x v="1"/>
    <x v="1"/>
    <x v="1"/>
    <x v="0"/>
    <x v="0"/>
    <x v="0"/>
    <x v="0"/>
    <x v="1"/>
    <x v="1"/>
    <x v="0"/>
    <s v="Direcao da Familia, Inclusão, Género e Saúde"/>
    <x v="0"/>
    <x v="0"/>
    <x v="0"/>
    <x v="0"/>
    <x v="0"/>
    <x v="0"/>
    <x v="0"/>
    <x v="3"/>
    <x v="1"/>
    <x v="2"/>
    <x v="12"/>
    <x v="0"/>
    <m/>
  </r>
  <r>
    <x v="0"/>
    <n v="0"/>
    <n v="0"/>
    <n v="24542"/>
    <n v="0"/>
    <x v="7912"/>
    <x v="0"/>
    <x v="0"/>
    <x v="0"/>
    <s v="03.16.17"/>
    <x v="9"/>
    <x v="0"/>
    <x v="0"/>
    <s v="Direção Proteção Civil"/>
    <s v="03.16.17"/>
    <s v="Direção Proteção Civil"/>
    <s v="03.16.17"/>
    <x v="69"/>
    <x v="0"/>
    <x v="0"/>
    <x v="0"/>
    <x v="1"/>
    <x v="0"/>
    <x v="0"/>
    <x v="0"/>
    <x v="10"/>
    <s v="2021-11-??"/>
    <x v="3"/>
    <n v="24542"/>
    <x v="3"/>
    <n v="7000"/>
    <x v="1"/>
    <n v="0"/>
    <x v="811"/>
    <m/>
    <x v="0"/>
    <x v="12"/>
    <m/>
    <s v="Direção Proteção Civil"/>
    <x v="2"/>
    <m/>
    <x v="0"/>
    <x v="1"/>
    <x v="1"/>
    <x v="1"/>
    <x v="0"/>
    <x v="0"/>
    <x v="0"/>
    <x v="0"/>
    <x v="1"/>
    <x v="1"/>
    <x v="0"/>
    <s v="Direção Proteção Civil"/>
    <x v="0"/>
    <x v="0"/>
    <x v="0"/>
    <x v="0"/>
    <x v="0"/>
    <x v="0"/>
    <x v="0"/>
    <x v="3"/>
    <x v="1"/>
    <x v="2"/>
    <x v="12"/>
    <x v="0"/>
    <m/>
  </r>
  <r>
    <x v="0"/>
    <n v="0"/>
    <n v="0"/>
    <n v="16789"/>
    <n v="0"/>
    <x v="7912"/>
    <x v="0"/>
    <x v="0"/>
    <x v="0"/>
    <s v="03.16.17"/>
    <x v="9"/>
    <x v="0"/>
    <x v="0"/>
    <s v="Direção Proteção Civil"/>
    <s v="03.16.17"/>
    <s v="Direção Proteção Civil"/>
    <s v="03.16.17"/>
    <x v="69"/>
    <x v="0"/>
    <x v="0"/>
    <x v="0"/>
    <x v="1"/>
    <x v="0"/>
    <x v="0"/>
    <x v="0"/>
    <x v="9"/>
    <s v="2021-12-??"/>
    <x v="3"/>
    <n v="16789"/>
    <x v="3"/>
    <n v="7000"/>
    <x v="1"/>
    <n v="0"/>
    <x v="811"/>
    <m/>
    <x v="0"/>
    <x v="12"/>
    <m/>
    <s v="Direção Proteção Civil"/>
    <x v="2"/>
    <m/>
    <x v="0"/>
    <x v="1"/>
    <x v="1"/>
    <x v="1"/>
    <x v="0"/>
    <x v="0"/>
    <x v="0"/>
    <x v="0"/>
    <x v="1"/>
    <x v="1"/>
    <x v="0"/>
    <s v="Direção Proteção Civil"/>
    <x v="0"/>
    <x v="0"/>
    <x v="0"/>
    <x v="0"/>
    <x v="0"/>
    <x v="0"/>
    <x v="0"/>
    <x v="3"/>
    <x v="1"/>
    <x v="2"/>
    <x v="12"/>
    <x v="0"/>
    <m/>
  </r>
  <r>
    <x v="0"/>
    <n v="0"/>
    <n v="0"/>
    <n v="67396"/>
    <n v="0"/>
    <x v="7912"/>
    <x v="0"/>
    <x v="0"/>
    <x v="0"/>
    <s v="03.16.24"/>
    <x v="47"/>
    <x v="0"/>
    <x v="0"/>
    <s v="Direcao da Familia, Inclusão, Género e Saúde"/>
    <s v="03.16.24"/>
    <s v="Direcao da Familia, Inclusão, Género e Saúde"/>
    <s v="03.16.24"/>
    <x v="48"/>
    <x v="0"/>
    <x v="0"/>
    <x v="0"/>
    <x v="0"/>
    <x v="0"/>
    <x v="0"/>
    <x v="0"/>
    <x v="0"/>
    <s v="2021-01-??"/>
    <x v="0"/>
    <n v="67396"/>
    <x v="3"/>
    <n v="0"/>
    <x v="1"/>
    <n v="0"/>
    <x v="811"/>
    <m/>
    <x v="0"/>
    <x v="12"/>
    <m/>
    <s v="Direcao da Familia, Inclusão, Género e Saúde"/>
    <x v="2"/>
    <m/>
    <x v="0"/>
    <x v="1"/>
    <x v="1"/>
    <x v="1"/>
    <x v="0"/>
    <x v="0"/>
    <x v="0"/>
    <x v="0"/>
    <x v="1"/>
    <x v="1"/>
    <x v="0"/>
    <s v="Direcao da Familia, Inclusão, Género e Saúde"/>
    <x v="0"/>
    <x v="0"/>
    <x v="0"/>
    <x v="0"/>
    <x v="0"/>
    <x v="0"/>
    <x v="0"/>
    <x v="3"/>
    <x v="1"/>
    <x v="2"/>
    <x v="12"/>
    <x v="0"/>
    <m/>
  </r>
  <r>
    <x v="0"/>
    <n v="0"/>
    <n v="0"/>
    <n v="67396"/>
    <n v="0"/>
    <x v="7912"/>
    <x v="0"/>
    <x v="0"/>
    <x v="0"/>
    <s v="03.16.24"/>
    <x v="47"/>
    <x v="0"/>
    <x v="0"/>
    <s v="Direcao da Familia, Inclusão, Género e Saúde"/>
    <s v="03.16.24"/>
    <s v="Direcao da Familia, Inclusão, Género e Saúde"/>
    <s v="03.16.24"/>
    <x v="48"/>
    <x v="0"/>
    <x v="0"/>
    <x v="0"/>
    <x v="0"/>
    <x v="0"/>
    <x v="0"/>
    <x v="0"/>
    <x v="11"/>
    <s v="2021-02-??"/>
    <x v="0"/>
    <n v="67396"/>
    <x v="3"/>
    <n v="0"/>
    <x v="1"/>
    <n v="0"/>
    <x v="811"/>
    <m/>
    <x v="0"/>
    <x v="12"/>
    <m/>
    <s v="Direcao da Familia, Inclusão, Género e Saúde"/>
    <x v="2"/>
    <m/>
    <x v="0"/>
    <x v="1"/>
    <x v="1"/>
    <x v="1"/>
    <x v="0"/>
    <x v="0"/>
    <x v="0"/>
    <x v="0"/>
    <x v="1"/>
    <x v="1"/>
    <x v="0"/>
    <s v="Direcao da Familia, Inclusão, Género e Saúde"/>
    <x v="0"/>
    <x v="0"/>
    <x v="0"/>
    <x v="0"/>
    <x v="0"/>
    <x v="0"/>
    <x v="0"/>
    <x v="3"/>
    <x v="1"/>
    <x v="2"/>
    <x v="12"/>
    <x v="0"/>
    <m/>
  </r>
  <r>
    <x v="0"/>
    <n v="0"/>
    <n v="0"/>
    <n v="67396"/>
    <n v="0"/>
    <x v="7912"/>
    <x v="0"/>
    <x v="0"/>
    <x v="0"/>
    <s v="03.16.24"/>
    <x v="47"/>
    <x v="0"/>
    <x v="0"/>
    <s v="Direcao da Familia, Inclusão, Género e Saúde"/>
    <s v="03.16.24"/>
    <s v="Direcao da Familia, Inclusão, Género e Saúde"/>
    <s v="03.16.24"/>
    <x v="48"/>
    <x v="0"/>
    <x v="0"/>
    <x v="0"/>
    <x v="0"/>
    <x v="0"/>
    <x v="0"/>
    <x v="0"/>
    <x v="2"/>
    <s v="2021-03-??"/>
    <x v="0"/>
    <n v="67396"/>
    <x v="3"/>
    <n v="0"/>
    <x v="1"/>
    <n v="0"/>
    <x v="811"/>
    <m/>
    <x v="0"/>
    <x v="12"/>
    <m/>
    <s v="Direcao da Familia, Inclusão, Género e Saúde"/>
    <x v="2"/>
    <m/>
    <x v="0"/>
    <x v="1"/>
    <x v="1"/>
    <x v="1"/>
    <x v="0"/>
    <x v="0"/>
    <x v="0"/>
    <x v="0"/>
    <x v="1"/>
    <x v="1"/>
    <x v="0"/>
    <s v="Direcao da Familia, Inclusão, Género e Saúde"/>
    <x v="0"/>
    <x v="0"/>
    <x v="0"/>
    <x v="0"/>
    <x v="0"/>
    <x v="0"/>
    <x v="0"/>
    <x v="3"/>
    <x v="1"/>
    <x v="2"/>
    <x v="12"/>
    <x v="0"/>
    <m/>
  </r>
  <r>
    <x v="0"/>
    <n v="0"/>
    <n v="0"/>
    <n v="292396"/>
    <n v="0"/>
    <x v="7912"/>
    <x v="0"/>
    <x v="0"/>
    <x v="0"/>
    <s v="03.16.24"/>
    <x v="47"/>
    <x v="0"/>
    <x v="0"/>
    <s v="Direcao da Familia, Inclusão, Género e Saúde"/>
    <s v="03.16.24"/>
    <s v="Direcao da Familia, Inclusão, Género e Saúde"/>
    <s v="03.16.24"/>
    <x v="48"/>
    <x v="0"/>
    <x v="0"/>
    <x v="0"/>
    <x v="0"/>
    <x v="0"/>
    <x v="0"/>
    <x v="0"/>
    <x v="1"/>
    <s v="2021-04-??"/>
    <x v="1"/>
    <n v="292396"/>
    <x v="3"/>
    <n v="0"/>
    <x v="1"/>
    <n v="0"/>
    <x v="811"/>
    <m/>
    <x v="0"/>
    <x v="12"/>
    <m/>
    <s v="Direcao da Familia, Inclusão, Género e Saúde"/>
    <x v="2"/>
    <m/>
    <x v="0"/>
    <x v="1"/>
    <x v="1"/>
    <x v="1"/>
    <x v="0"/>
    <x v="0"/>
    <x v="0"/>
    <x v="0"/>
    <x v="1"/>
    <x v="1"/>
    <x v="0"/>
    <s v="Direcao da Familia, Inclusão, Género e Saúde"/>
    <x v="0"/>
    <x v="0"/>
    <x v="0"/>
    <x v="0"/>
    <x v="0"/>
    <x v="0"/>
    <x v="0"/>
    <x v="3"/>
    <x v="1"/>
    <x v="2"/>
    <x v="12"/>
    <x v="0"/>
    <m/>
  </r>
  <r>
    <x v="0"/>
    <n v="0"/>
    <n v="0"/>
    <n v="67396"/>
    <n v="0"/>
    <x v="7912"/>
    <x v="0"/>
    <x v="0"/>
    <x v="0"/>
    <s v="03.16.24"/>
    <x v="47"/>
    <x v="0"/>
    <x v="0"/>
    <s v="Direcao da Familia, Inclusão, Género e Saúde"/>
    <s v="03.16.24"/>
    <s v="Direcao da Familia, Inclusão, Género e Saúde"/>
    <s v="03.16.24"/>
    <x v="48"/>
    <x v="0"/>
    <x v="0"/>
    <x v="0"/>
    <x v="0"/>
    <x v="0"/>
    <x v="0"/>
    <x v="0"/>
    <x v="3"/>
    <s v="2021-05-??"/>
    <x v="1"/>
    <n v="67396"/>
    <x v="3"/>
    <n v="0"/>
    <x v="1"/>
    <n v="0"/>
    <x v="811"/>
    <m/>
    <x v="0"/>
    <x v="12"/>
    <m/>
    <s v="Direcao da Familia, Inclusão, Género e Saúde"/>
    <x v="2"/>
    <m/>
    <x v="0"/>
    <x v="1"/>
    <x v="1"/>
    <x v="1"/>
    <x v="0"/>
    <x v="0"/>
    <x v="0"/>
    <x v="0"/>
    <x v="1"/>
    <x v="1"/>
    <x v="0"/>
    <s v="Direcao da Familia, Inclusão, Género e Saúde"/>
    <x v="0"/>
    <x v="0"/>
    <x v="0"/>
    <x v="0"/>
    <x v="0"/>
    <x v="0"/>
    <x v="0"/>
    <x v="3"/>
    <x v="1"/>
    <x v="2"/>
    <x v="12"/>
    <x v="0"/>
    <m/>
  </r>
  <r>
    <x v="0"/>
    <n v="0"/>
    <n v="0"/>
    <n v="132415"/>
    <n v="0"/>
    <x v="7912"/>
    <x v="0"/>
    <x v="0"/>
    <x v="0"/>
    <s v="03.16.24"/>
    <x v="47"/>
    <x v="0"/>
    <x v="0"/>
    <s v="Direcao da Familia, Inclusão, Género e Saúde"/>
    <s v="03.16.24"/>
    <s v="Direcao da Familia, Inclusão, Género e Saúde"/>
    <s v="03.16.24"/>
    <x v="48"/>
    <x v="0"/>
    <x v="0"/>
    <x v="0"/>
    <x v="0"/>
    <x v="0"/>
    <x v="0"/>
    <x v="0"/>
    <x v="4"/>
    <s v="2021-06-??"/>
    <x v="1"/>
    <n v="132415"/>
    <x v="3"/>
    <n v="0"/>
    <x v="1"/>
    <n v="0"/>
    <x v="811"/>
    <m/>
    <x v="0"/>
    <x v="12"/>
    <m/>
    <s v="Direcao da Familia, Inclusão, Género e Saúde"/>
    <x v="2"/>
    <m/>
    <x v="0"/>
    <x v="1"/>
    <x v="1"/>
    <x v="1"/>
    <x v="0"/>
    <x v="0"/>
    <x v="0"/>
    <x v="0"/>
    <x v="1"/>
    <x v="1"/>
    <x v="0"/>
    <s v="Direcao da Familia, Inclusão, Género e Saúde"/>
    <x v="0"/>
    <x v="0"/>
    <x v="0"/>
    <x v="0"/>
    <x v="0"/>
    <x v="0"/>
    <x v="0"/>
    <x v="3"/>
    <x v="1"/>
    <x v="2"/>
    <x v="12"/>
    <x v="0"/>
    <m/>
  </r>
  <r>
    <x v="0"/>
    <n v="0"/>
    <n v="0"/>
    <n v="170058"/>
    <n v="0"/>
    <x v="7912"/>
    <x v="0"/>
    <x v="0"/>
    <x v="0"/>
    <s v="03.16.24"/>
    <x v="47"/>
    <x v="0"/>
    <x v="0"/>
    <s v="Direcao da Familia, Inclusão, Género e Saúde"/>
    <s v="03.16.24"/>
    <s v="Direcao da Familia, Inclusão, Género e Saúde"/>
    <s v="03.16.24"/>
    <x v="48"/>
    <x v="0"/>
    <x v="0"/>
    <x v="0"/>
    <x v="0"/>
    <x v="0"/>
    <x v="0"/>
    <x v="0"/>
    <x v="6"/>
    <s v="2021-07-??"/>
    <x v="2"/>
    <n v="170058"/>
    <x v="3"/>
    <n v="0"/>
    <x v="1"/>
    <n v="0"/>
    <x v="811"/>
    <m/>
    <x v="0"/>
    <x v="12"/>
    <m/>
    <s v="Direcao da Familia, Inclusão, Género e Saúde"/>
    <x v="2"/>
    <m/>
    <x v="0"/>
    <x v="1"/>
    <x v="1"/>
    <x v="1"/>
    <x v="0"/>
    <x v="0"/>
    <x v="0"/>
    <x v="0"/>
    <x v="1"/>
    <x v="1"/>
    <x v="0"/>
    <s v="Direcao da Familia, Inclusão, Género e Saúde"/>
    <x v="0"/>
    <x v="0"/>
    <x v="0"/>
    <x v="0"/>
    <x v="0"/>
    <x v="0"/>
    <x v="0"/>
    <x v="3"/>
    <x v="1"/>
    <x v="2"/>
    <x v="12"/>
    <x v="0"/>
    <m/>
  </r>
  <r>
    <x v="0"/>
    <n v="0"/>
    <n v="0"/>
    <n v="170058"/>
    <n v="0"/>
    <x v="7912"/>
    <x v="0"/>
    <x v="0"/>
    <x v="0"/>
    <s v="03.16.24"/>
    <x v="47"/>
    <x v="0"/>
    <x v="0"/>
    <s v="Direcao da Familia, Inclusão, Género e Saúde"/>
    <s v="03.16.24"/>
    <s v="Direcao da Familia, Inclusão, Género e Saúde"/>
    <s v="03.16.24"/>
    <x v="48"/>
    <x v="0"/>
    <x v="0"/>
    <x v="0"/>
    <x v="0"/>
    <x v="0"/>
    <x v="0"/>
    <x v="0"/>
    <x v="5"/>
    <s v="2021-08-??"/>
    <x v="2"/>
    <n v="170058"/>
    <x v="3"/>
    <n v="0"/>
    <x v="1"/>
    <n v="0"/>
    <x v="811"/>
    <m/>
    <x v="0"/>
    <x v="12"/>
    <m/>
    <s v="Direcao da Familia, Inclusão, Género e Saúde"/>
    <x v="2"/>
    <m/>
    <x v="0"/>
    <x v="1"/>
    <x v="1"/>
    <x v="1"/>
    <x v="0"/>
    <x v="0"/>
    <x v="0"/>
    <x v="0"/>
    <x v="1"/>
    <x v="1"/>
    <x v="0"/>
    <s v="Direcao da Familia, Inclusão, Género e Saúde"/>
    <x v="0"/>
    <x v="0"/>
    <x v="0"/>
    <x v="0"/>
    <x v="0"/>
    <x v="0"/>
    <x v="0"/>
    <x v="3"/>
    <x v="1"/>
    <x v="2"/>
    <x v="12"/>
    <x v="0"/>
    <m/>
  </r>
  <r>
    <x v="0"/>
    <n v="0"/>
    <n v="0"/>
    <n v="170056"/>
    <n v="0"/>
    <x v="7912"/>
    <x v="0"/>
    <x v="0"/>
    <x v="0"/>
    <s v="03.16.24"/>
    <x v="47"/>
    <x v="0"/>
    <x v="0"/>
    <s v="Direcao da Familia, Inclusão, Género e Saúde"/>
    <s v="03.16.24"/>
    <s v="Direcao da Familia, Inclusão, Género e Saúde"/>
    <s v="03.16.24"/>
    <x v="48"/>
    <x v="0"/>
    <x v="0"/>
    <x v="0"/>
    <x v="0"/>
    <x v="0"/>
    <x v="0"/>
    <x v="0"/>
    <x v="7"/>
    <s v="2021-09-??"/>
    <x v="2"/>
    <n v="170056"/>
    <x v="3"/>
    <n v="0"/>
    <x v="1"/>
    <n v="0"/>
    <x v="811"/>
    <m/>
    <x v="0"/>
    <x v="12"/>
    <m/>
    <s v="Direcao da Familia, Inclusão, Género e Saúde"/>
    <x v="2"/>
    <m/>
    <x v="0"/>
    <x v="1"/>
    <x v="1"/>
    <x v="1"/>
    <x v="0"/>
    <x v="0"/>
    <x v="0"/>
    <x v="0"/>
    <x v="1"/>
    <x v="1"/>
    <x v="0"/>
    <s v="Direcao da Familia, Inclusão, Género e Saúde"/>
    <x v="0"/>
    <x v="0"/>
    <x v="0"/>
    <x v="0"/>
    <x v="0"/>
    <x v="0"/>
    <x v="0"/>
    <x v="3"/>
    <x v="1"/>
    <x v="2"/>
    <x v="12"/>
    <x v="0"/>
    <m/>
  </r>
  <r>
    <x v="0"/>
    <n v="0"/>
    <n v="0"/>
    <n v="488936"/>
    <n v="0"/>
    <x v="7912"/>
    <x v="0"/>
    <x v="0"/>
    <x v="0"/>
    <s v="03.16.24"/>
    <x v="47"/>
    <x v="0"/>
    <x v="0"/>
    <s v="Direcao da Familia, Inclusão, Género e Saúde"/>
    <s v="03.16.24"/>
    <s v="Direcao da Familia, Inclusão, Género e Saúde"/>
    <s v="03.16.24"/>
    <x v="48"/>
    <x v="0"/>
    <x v="0"/>
    <x v="0"/>
    <x v="0"/>
    <x v="0"/>
    <x v="0"/>
    <x v="0"/>
    <x v="10"/>
    <s v="2021-11-??"/>
    <x v="3"/>
    <n v="488936"/>
    <x v="3"/>
    <n v="0"/>
    <x v="1"/>
    <n v="0"/>
    <x v="811"/>
    <m/>
    <x v="0"/>
    <x v="12"/>
    <m/>
    <s v="Direcao da Familia, Inclusão, Género e Saúde"/>
    <x v="2"/>
    <m/>
    <x v="0"/>
    <x v="1"/>
    <x v="1"/>
    <x v="1"/>
    <x v="0"/>
    <x v="0"/>
    <x v="0"/>
    <x v="0"/>
    <x v="1"/>
    <x v="1"/>
    <x v="0"/>
    <s v="Direcao da Familia, Inclusão, Género e Saúde"/>
    <x v="0"/>
    <x v="0"/>
    <x v="0"/>
    <x v="0"/>
    <x v="0"/>
    <x v="0"/>
    <x v="0"/>
    <x v="3"/>
    <x v="1"/>
    <x v="2"/>
    <x v="12"/>
    <x v="0"/>
    <m/>
  </r>
  <r>
    <x v="0"/>
    <n v="0"/>
    <n v="0"/>
    <n v="244468"/>
    <n v="0"/>
    <x v="7912"/>
    <x v="0"/>
    <x v="0"/>
    <x v="0"/>
    <s v="03.16.24"/>
    <x v="47"/>
    <x v="0"/>
    <x v="0"/>
    <s v="Direcao da Familia, Inclusão, Género e Saúde"/>
    <s v="03.16.24"/>
    <s v="Direcao da Familia, Inclusão, Género e Saúde"/>
    <s v="03.16.24"/>
    <x v="48"/>
    <x v="0"/>
    <x v="0"/>
    <x v="0"/>
    <x v="0"/>
    <x v="0"/>
    <x v="0"/>
    <x v="0"/>
    <x v="9"/>
    <s v="2021-12-??"/>
    <x v="3"/>
    <n v="244468"/>
    <x v="3"/>
    <n v="0"/>
    <x v="1"/>
    <n v="0"/>
    <x v="811"/>
    <m/>
    <x v="0"/>
    <x v="12"/>
    <m/>
    <s v="Direcao da Familia, Inclusão, Género e Saúde"/>
    <x v="2"/>
    <m/>
    <x v="0"/>
    <x v="1"/>
    <x v="1"/>
    <x v="1"/>
    <x v="0"/>
    <x v="0"/>
    <x v="0"/>
    <x v="0"/>
    <x v="1"/>
    <x v="1"/>
    <x v="0"/>
    <s v="Direcao da Familia, Inclusão, Género e Saúde"/>
    <x v="0"/>
    <x v="0"/>
    <x v="0"/>
    <x v="0"/>
    <x v="0"/>
    <x v="0"/>
    <x v="0"/>
    <x v="3"/>
    <x v="1"/>
    <x v="2"/>
    <x v="12"/>
    <x v="0"/>
    <m/>
  </r>
  <r>
    <x v="0"/>
    <n v="0"/>
    <n v="0"/>
    <n v="17819"/>
    <n v="0"/>
    <x v="7912"/>
    <x v="0"/>
    <x v="0"/>
    <x v="0"/>
    <s v="03.16.18"/>
    <x v="68"/>
    <x v="0"/>
    <x v="0"/>
    <s v="Direção Juventude e Cultura "/>
    <s v="03.16.18"/>
    <s v="Direção Juventude e Cultura "/>
    <s v="03.16.18"/>
    <x v="30"/>
    <x v="0"/>
    <x v="0"/>
    <x v="0"/>
    <x v="1"/>
    <x v="0"/>
    <x v="0"/>
    <x v="0"/>
    <x v="0"/>
    <s v="2021-01-??"/>
    <x v="0"/>
    <n v="17819"/>
    <x v="3"/>
    <n v="0"/>
    <x v="1"/>
    <n v="0"/>
    <x v="811"/>
    <m/>
    <x v="0"/>
    <x v="12"/>
    <m/>
    <s v="Direção Juventude e Cultura "/>
    <x v="2"/>
    <m/>
    <x v="0"/>
    <x v="1"/>
    <x v="1"/>
    <x v="1"/>
    <x v="0"/>
    <x v="0"/>
    <x v="0"/>
    <x v="0"/>
    <x v="1"/>
    <x v="1"/>
    <x v="0"/>
    <s v="Direção Juventude e Cultura "/>
    <x v="0"/>
    <x v="0"/>
    <x v="0"/>
    <x v="0"/>
    <x v="0"/>
    <x v="0"/>
    <x v="0"/>
    <x v="3"/>
    <x v="1"/>
    <x v="2"/>
    <x v="12"/>
    <x v="0"/>
    <m/>
  </r>
  <r>
    <x v="0"/>
    <n v="0"/>
    <n v="0"/>
    <n v="17819"/>
    <n v="0"/>
    <x v="7912"/>
    <x v="0"/>
    <x v="0"/>
    <x v="0"/>
    <s v="03.16.18"/>
    <x v="68"/>
    <x v="0"/>
    <x v="0"/>
    <s v="Direção Juventude e Cultura "/>
    <s v="03.16.18"/>
    <s v="Direção Juventude e Cultura "/>
    <s v="03.16.18"/>
    <x v="30"/>
    <x v="0"/>
    <x v="0"/>
    <x v="0"/>
    <x v="1"/>
    <x v="0"/>
    <x v="0"/>
    <x v="0"/>
    <x v="11"/>
    <s v="2021-02-??"/>
    <x v="0"/>
    <n v="17819"/>
    <x v="3"/>
    <n v="0"/>
    <x v="1"/>
    <n v="0"/>
    <x v="811"/>
    <m/>
    <x v="0"/>
    <x v="12"/>
    <m/>
    <s v="Direção Juventude e Cultura "/>
    <x v="2"/>
    <m/>
    <x v="0"/>
    <x v="1"/>
    <x v="1"/>
    <x v="1"/>
    <x v="0"/>
    <x v="0"/>
    <x v="0"/>
    <x v="0"/>
    <x v="1"/>
    <x v="1"/>
    <x v="0"/>
    <s v="Direção Juventude e Cultura "/>
    <x v="0"/>
    <x v="0"/>
    <x v="0"/>
    <x v="0"/>
    <x v="0"/>
    <x v="0"/>
    <x v="0"/>
    <x v="3"/>
    <x v="1"/>
    <x v="2"/>
    <x v="12"/>
    <x v="0"/>
    <m/>
  </r>
  <r>
    <x v="0"/>
    <n v="0"/>
    <n v="0"/>
    <n v="17819"/>
    <n v="0"/>
    <x v="7912"/>
    <x v="0"/>
    <x v="0"/>
    <x v="0"/>
    <s v="03.16.18"/>
    <x v="68"/>
    <x v="0"/>
    <x v="0"/>
    <s v="Direção Juventude e Cultura "/>
    <s v="03.16.18"/>
    <s v="Direção Juventude e Cultura "/>
    <s v="03.16.18"/>
    <x v="30"/>
    <x v="0"/>
    <x v="0"/>
    <x v="0"/>
    <x v="1"/>
    <x v="0"/>
    <x v="0"/>
    <x v="0"/>
    <x v="2"/>
    <s v="2021-03-??"/>
    <x v="0"/>
    <n v="17819"/>
    <x v="3"/>
    <n v="0"/>
    <x v="1"/>
    <n v="0"/>
    <x v="811"/>
    <m/>
    <x v="0"/>
    <x v="12"/>
    <m/>
    <s v="Direção Juventude e Cultura "/>
    <x v="2"/>
    <m/>
    <x v="0"/>
    <x v="1"/>
    <x v="1"/>
    <x v="1"/>
    <x v="0"/>
    <x v="0"/>
    <x v="0"/>
    <x v="0"/>
    <x v="1"/>
    <x v="1"/>
    <x v="0"/>
    <s v="Direção Juventude e Cultura "/>
    <x v="0"/>
    <x v="0"/>
    <x v="0"/>
    <x v="0"/>
    <x v="0"/>
    <x v="0"/>
    <x v="0"/>
    <x v="3"/>
    <x v="1"/>
    <x v="2"/>
    <x v="12"/>
    <x v="0"/>
    <m/>
  </r>
  <r>
    <x v="0"/>
    <n v="0"/>
    <n v="0"/>
    <n v="22819"/>
    <n v="0"/>
    <x v="7912"/>
    <x v="0"/>
    <x v="0"/>
    <x v="0"/>
    <s v="03.16.18"/>
    <x v="68"/>
    <x v="0"/>
    <x v="0"/>
    <s v="Direção Juventude e Cultura "/>
    <s v="03.16.18"/>
    <s v="Direção Juventude e Cultura "/>
    <s v="03.16.18"/>
    <x v="30"/>
    <x v="0"/>
    <x v="0"/>
    <x v="0"/>
    <x v="1"/>
    <x v="0"/>
    <x v="0"/>
    <x v="0"/>
    <x v="5"/>
    <s v="2021-08-??"/>
    <x v="2"/>
    <n v="22819"/>
    <x v="3"/>
    <n v="0"/>
    <x v="1"/>
    <n v="0"/>
    <x v="811"/>
    <m/>
    <x v="0"/>
    <x v="12"/>
    <m/>
    <s v="Direção Juventude e Cultura "/>
    <x v="2"/>
    <m/>
    <x v="0"/>
    <x v="1"/>
    <x v="1"/>
    <x v="1"/>
    <x v="0"/>
    <x v="0"/>
    <x v="0"/>
    <x v="0"/>
    <x v="1"/>
    <x v="1"/>
    <x v="0"/>
    <s v="Direção Juventude e Cultura "/>
    <x v="0"/>
    <x v="0"/>
    <x v="0"/>
    <x v="0"/>
    <x v="0"/>
    <x v="0"/>
    <x v="0"/>
    <x v="3"/>
    <x v="1"/>
    <x v="2"/>
    <x v="12"/>
    <x v="0"/>
    <m/>
  </r>
  <r>
    <x v="0"/>
    <n v="0"/>
    <n v="0"/>
    <n v="22819"/>
    <n v="0"/>
    <x v="7912"/>
    <x v="0"/>
    <x v="0"/>
    <x v="0"/>
    <s v="03.16.18"/>
    <x v="68"/>
    <x v="0"/>
    <x v="0"/>
    <s v="Direção Juventude e Cultura "/>
    <s v="03.16.18"/>
    <s v="Direção Juventude e Cultura "/>
    <s v="03.16.18"/>
    <x v="30"/>
    <x v="0"/>
    <x v="0"/>
    <x v="0"/>
    <x v="1"/>
    <x v="0"/>
    <x v="0"/>
    <x v="0"/>
    <x v="7"/>
    <s v="2021-09-??"/>
    <x v="2"/>
    <n v="22819"/>
    <x v="3"/>
    <n v="0"/>
    <x v="1"/>
    <n v="0"/>
    <x v="811"/>
    <m/>
    <x v="0"/>
    <x v="12"/>
    <m/>
    <s v="Direção Juventude e Cultura "/>
    <x v="2"/>
    <m/>
    <x v="0"/>
    <x v="1"/>
    <x v="1"/>
    <x v="1"/>
    <x v="0"/>
    <x v="0"/>
    <x v="0"/>
    <x v="0"/>
    <x v="1"/>
    <x v="1"/>
    <x v="0"/>
    <s v="Direção Juventude e Cultura "/>
    <x v="0"/>
    <x v="0"/>
    <x v="0"/>
    <x v="0"/>
    <x v="0"/>
    <x v="0"/>
    <x v="0"/>
    <x v="3"/>
    <x v="1"/>
    <x v="2"/>
    <x v="12"/>
    <x v="0"/>
    <m/>
  </r>
  <r>
    <x v="0"/>
    <n v="0"/>
    <n v="0"/>
    <n v="5000"/>
    <n v="0"/>
    <x v="7912"/>
    <x v="0"/>
    <x v="0"/>
    <x v="0"/>
    <s v="03.16.18"/>
    <x v="68"/>
    <x v="0"/>
    <x v="0"/>
    <s v="Direção Juventude e Cultura "/>
    <s v="03.16.18"/>
    <s v="Direção Juventude e Cultura "/>
    <s v="03.16.18"/>
    <x v="30"/>
    <x v="0"/>
    <x v="0"/>
    <x v="0"/>
    <x v="1"/>
    <x v="0"/>
    <x v="0"/>
    <x v="0"/>
    <x v="8"/>
    <s v="2021-10-??"/>
    <x v="3"/>
    <n v="5000"/>
    <x v="3"/>
    <n v="0"/>
    <x v="1"/>
    <n v="0"/>
    <x v="811"/>
    <m/>
    <x v="0"/>
    <x v="12"/>
    <m/>
    <s v="Direção Juventude e Cultura "/>
    <x v="2"/>
    <m/>
    <x v="0"/>
    <x v="1"/>
    <x v="1"/>
    <x v="1"/>
    <x v="0"/>
    <x v="0"/>
    <x v="0"/>
    <x v="0"/>
    <x v="1"/>
    <x v="1"/>
    <x v="0"/>
    <s v="Direção Juventude e Cultura "/>
    <x v="0"/>
    <x v="0"/>
    <x v="0"/>
    <x v="0"/>
    <x v="0"/>
    <x v="0"/>
    <x v="0"/>
    <x v="3"/>
    <x v="1"/>
    <x v="2"/>
    <x v="12"/>
    <x v="0"/>
    <m/>
  </r>
  <r>
    <x v="0"/>
    <n v="0"/>
    <n v="0"/>
    <n v="5000"/>
    <n v="0"/>
    <x v="7912"/>
    <x v="0"/>
    <x v="0"/>
    <x v="0"/>
    <s v="03.16.18"/>
    <x v="68"/>
    <x v="0"/>
    <x v="0"/>
    <s v="Direção Juventude e Cultura "/>
    <s v="03.16.18"/>
    <s v="Direção Juventude e Cultura "/>
    <s v="03.16.18"/>
    <x v="30"/>
    <x v="0"/>
    <x v="0"/>
    <x v="0"/>
    <x v="1"/>
    <x v="0"/>
    <x v="0"/>
    <x v="0"/>
    <x v="10"/>
    <s v="2021-11-??"/>
    <x v="3"/>
    <n v="5000"/>
    <x v="3"/>
    <n v="0"/>
    <x v="1"/>
    <n v="0"/>
    <x v="811"/>
    <m/>
    <x v="0"/>
    <x v="12"/>
    <m/>
    <s v="Direção Juventude e Cultura "/>
    <x v="2"/>
    <m/>
    <x v="0"/>
    <x v="1"/>
    <x v="1"/>
    <x v="1"/>
    <x v="0"/>
    <x v="0"/>
    <x v="0"/>
    <x v="0"/>
    <x v="1"/>
    <x v="1"/>
    <x v="0"/>
    <s v="Direção Juventude e Cultura "/>
    <x v="0"/>
    <x v="0"/>
    <x v="0"/>
    <x v="0"/>
    <x v="0"/>
    <x v="0"/>
    <x v="0"/>
    <x v="3"/>
    <x v="1"/>
    <x v="2"/>
    <x v="12"/>
    <x v="0"/>
    <m/>
  </r>
  <r>
    <x v="0"/>
    <n v="0"/>
    <n v="0"/>
    <n v="5000"/>
    <n v="0"/>
    <x v="7912"/>
    <x v="0"/>
    <x v="0"/>
    <x v="0"/>
    <s v="03.16.18"/>
    <x v="68"/>
    <x v="0"/>
    <x v="0"/>
    <s v="Direção Juventude e Cultura "/>
    <s v="03.16.18"/>
    <s v="Direção Juventude e Cultura "/>
    <s v="03.16.18"/>
    <x v="30"/>
    <x v="0"/>
    <x v="0"/>
    <x v="0"/>
    <x v="1"/>
    <x v="0"/>
    <x v="0"/>
    <x v="0"/>
    <x v="9"/>
    <s v="2021-12-??"/>
    <x v="3"/>
    <n v="5000"/>
    <x v="3"/>
    <n v="0"/>
    <x v="1"/>
    <n v="0"/>
    <x v="811"/>
    <m/>
    <x v="0"/>
    <x v="12"/>
    <m/>
    <s v="Direção Juventude e Cultura "/>
    <x v="2"/>
    <m/>
    <x v="0"/>
    <x v="1"/>
    <x v="1"/>
    <x v="1"/>
    <x v="0"/>
    <x v="0"/>
    <x v="0"/>
    <x v="0"/>
    <x v="1"/>
    <x v="1"/>
    <x v="0"/>
    <s v="Direção Juventude e Cultura "/>
    <x v="0"/>
    <x v="0"/>
    <x v="0"/>
    <x v="0"/>
    <x v="0"/>
    <x v="0"/>
    <x v="0"/>
    <x v="3"/>
    <x v="1"/>
    <x v="2"/>
    <x v="12"/>
    <x v="0"/>
    <m/>
  </r>
  <r>
    <x v="0"/>
    <n v="0"/>
    <n v="0"/>
    <n v="13470"/>
    <n v="0"/>
    <x v="7912"/>
    <x v="0"/>
    <x v="1"/>
    <x v="0"/>
    <s v="80.02.10.02"/>
    <x v="7"/>
    <x v="1"/>
    <x v="1"/>
    <s v="Outros"/>
    <s v="80.02.10"/>
    <s v="Retençoes STAPS"/>
    <s v="80.02.10.02"/>
    <x v="10"/>
    <x v="0"/>
    <x v="1"/>
    <x v="0"/>
    <x v="0"/>
    <x v="1"/>
    <x v="1"/>
    <x v="0"/>
    <x v="0"/>
    <s v="2021-01-??"/>
    <x v="0"/>
    <n v="13470"/>
    <x v="3"/>
    <n v="0"/>
    <x v="1"/>
    <n v="0"/>
    <x v="811"/>
    <m/>
    <x v="0"/>
    <x v="12"/>
    <m/>
    <s v="Retençoes STAPS"/>
    <x v="2"/>
    <s v="RSND"/>
    <x v="0"/>
    <x v="1"/>
    <x v="1"/>
    <x v="1"/>
    <x v="0"/>
    <x v="0"/>
    <x v="0"/>
    <x v="0"/>
    <x v="1"/>
    <x v="1"/>
    <x v="0"/>
    <s v="Retençoes STAPS"/>
    <x v="0"/>
    <x v="0"/>
    <x v="0"/>
    <x v="0"/>
    <x v="1"/>
    <x v="0"/>
    <x v="0"/>
    <x v="3"/>
    <x v="1"/>
    <x v="2"/>
    <x v="12"/>
    <x v="0"/>
    <m/>
  </r>
  <r>
    <x v="0"/>
    <n v="0"/>
    <n v="0"/>
    <n v="12666"/>
    <n v="0"/>
    <x v="7912"/>
    <x v="0"/>
    <x v="1"/>
    <x v="0"/>
    <s v="80.02.10.02"/>
    <x v="7"/>
    <x v="1"/>
    <x v="1"/>
    <s v="Outros"/>
    <s v="80.02.10"/>
    <s v="Retençoes STAPS"/>
    <s v="80.02.10.02"/>
    <x v="10"/>
    <x v="0"/>
    <x v="1"/>
    <x v="0"/>
    <x v="0"/>
    <x v="1"/>
    <x v="1"/>
    <x v="0"/>
    <x v="11"/>
    <s v="2021-02-??"/>
    <x v="0"/>
    <n v="12666"/>
    <x v="3"/>
    <n v="0"/>
    <x v="1"/>
    <n v="0"/>
    <x v="811"/>
    <m/>
    <x v="0"/>
    <x v="12"/>
    <m/>
    <s v="Retençoes STAPS"/>
    <x v="2"/>
    <s v="RSND"/>
    <x v="0"/>
    <x v="1"/>
    <x v="1"/>
    <x v="1"/>
    <x v="0"/>
    <x v="0"/>
    <x v="0"/>
    <x v="0"/>
    <x v="1"/>
    <x v="1"/>
    <x v="0"/>
    <s v="Retençoes STAPS"/>
    <x v="0"/>
    <x v="0"/>
    <x v="0"/>
    <x v="0"/>
    <x v="1"/>
    <x v="0"/>
    <x v="0"/>
    <x v="3"/>
    <x v="1"/>
    <x v="2"/>
    <x v="12"/>
    <x v="0"/>
    <m/>
  </r>
  <r>
    <x v="0"/>
    <n v="0"/>
    <n v="0"/>
    <n v="12042"/>
    <n v="0"/>
    <x v="7912"/>
    <x v="0"/>
    <x v="1"/>
    <x v="0"/>
    <s v="80.02.10.02"/>
    <x v="7"/>
    <x v="1"/>
    <x v="1"/>
    <s v="Outros"/>
    <s v="80.02.10"/>
    <s v="Retençoes STAPS"/>
    <s v="80.02.10.02"/>
    <x v="10"/>
    <x v="0"/>
    <x v="1"/>
    <x v="0"/>
    <x v="0"/>
    <x v="1"/>
    <x v="1"/>
    <x v="0"/>
    <x v="2"/>
    <s v="2021-03-??"/>
    <x v="0"/>
    <n v="12042"/>
    <x v="3"/>
    <n v="0"/>
    <x v="1"/>
    <n v="0"/>
    <x v="811"/>
    <m/>
    <x v="0"/>
    <x v="12"/>
    <m/>
    <s v="Retençoes STAPS"/>
    <x v="2"/>
    <s v="RSND"/>
    <x v="0"/>
    <x v="1"/>
    <x v="1"/>
    <x v="1"/>
    <x v="0"/>
    <x v="0"/>
    <x v="0"/>
    <x v="0"/>
    <x v="1"/>
    <x v="1"/>
    <x v="0"/>
    <s v="Retençoes STAPS"/>
    <x v="0"/>
    <x v="0"/>
    <x v="0"/>
    <x v="0"/>
    <x v="1"/>
    <x v="0"/>
    <x v="0"/>
    <x v="3"/>
    <x v="1"/>
    <x v="2"/>
    <x v="12"/>
    <x v="0"/>
    <m/>
  </r>
  <r>
    <x v="0"/>
    <n v="0"/>
    <n v="0"/>
    <n v="11952"/>
    <n v="0"/>
    <x v="7912"/>
    <x v="0"/>
    <x v="1"/>
    <x v="0"/>
    <s v="80.02.10.02"/>
    <x v="7"/>
    <x v="1"/>
    <x v="1"/>
    <s v="Outros"/>
    <s v="80.02.10"/>
    <s v="Retençoes STAPS"/>
    <s v="80.02.10.02"/>
    <x v="10"/>
    <x v="0"/>
    <x v="1"/>
    <x v="0"/>
    <x v="0"/>
    <x v="1"/>
    <x v="1"/>
    <x v="0"/>
    <x v="1"/>
    <s v="2021-04-??"/>
    <x v="1"/>
    <n v="11952"/>
    <x v="3"/>
    <n v="0"/>
    <x v="1"/>
    <n v="0"/>
    <x v="811"/>
    <m/>
    <x v="0"/>
    <x v="12"/>
    <m/>
    <s v="Retençoes STAPS"/>
    <x v="2"/>
    <s v="RSND"/>
    <x v="0"/>
    <x v="1"/>
    <x v="1"/>
    <x v="1"/>
    <x v="0"/>
    <x v="0"/>
    <x v="0"/>
    <x v="0"/>
    <x v="1"/>
    <x v="1"/>
    <x v="0"/>
    <s v="Retençoes STAPS"/>
    <x v="0"/>
    <x v="0"/>
    <x v="0"/>
    <x v="0"/>
    <x v="1"/>
    <x v="0"/>
    <x v="0"/>
    <x v="3"/>
    <x v="1"/>
    <x v="2"/>
    <x v="12"/>
    <x v="0"/>
    <m/>
  </r>
  <r>
    <x v="0"/>
    <n v="0"/>
    <n v="0"/>
    <n v="11856"/>
    <n v="0"/>
    <x v="7912"/>
    <x v="0"/>
    <x v="1"/>
    <x v="0"/>
    <s v="80.02.10.02"/>
    <x v="7"/>
    <x v="1"/>
    <x v="1"/>
    <s v="Outros"/>
    <s v="80.02.10"/>
    <s v="Retençoes STAPS"/>
    <s v="80.02.10.02"/>
    <x v="10"/>
    <x v="0"/>
    <x v="1"/>
    <x v="0"/>
    <x v="0"/>
    <x v="1"/>
    <x v="1"/>
    <x v="0"/>
    <x v="3"/>
    <s v="2021-05-??"/>
    <x v="1"/>
    <n v="11856"/>
    <x v="3"/>
    <n v="0"/>
    <x v="1"/>
    <n v="0"/>
    <x v="811"/>
    <m/>
    <x v="0"/>
    <x v="12"/>
    <m/>
    <s v="Retençoes STAPS"/>
    <x v="2"/>
    <s v="RSND"/>
    <x v="0"/>
    <x v="1"/>
    <x v="1"/>
    <x v="1"/>
    <x v="0"/>
    <x v="0"/>
    <x v="0"/>
    <x v="0"/>
    <x v="1"/>
    <x v="1"/>
    <x v="0"/>
    <s v="Retençoes STAPS"/>
    <x v="0"/>
    <x v="0"/>
    <x v="0"/>
    <x v="0"/>
    <x v="1"/>
    <x v="0"/>
    <x v="0"/>
    <x v="3"/>
    <x v="1"/>
    <x v="2"/>
    <x v="12"/>
    <x v="0"/>
    <m/>
  </r>
  <r>
    <x v="0"/>
    <n v="0"/>
    <n v="0"/>
    <n v="10764"/>
    <n v="0"/>
    <x v="7912"/>
    <x v="0"/>
    <x v="1"/>
    <x v="0"/>
    <s v="80.02.10.02"/>
    <x v="7"/>
    <x v="1"/>
    <x v="1"/>
    <s v="Outros"/>
    <s v="80.02.10"/>
    <s v="Retençoes STAPS"/>
    <s v="80.02.10.02"/>
    <x v="10"/>
    <x v="0"/>
    <x v="1"/>
    <x v="0"/>
    <x v="0"/>
    <x v="1"/>
    <x v="1"/>
    <x v="0"/>
    <x v="4"/>
    <s v="2021-06-??"/>
    <x v="1"/>
    <n v="10764"/>
    <x v="3"/>
    <n v="0"/>
    <x v="1"/>
    <n v="0"/>
    <x v="811"/>
    <m/>
    <x v="0"/>
    <x v="12"/>
    <m/>
    <s v="Retençoes STAPS"/>
    <x v="2"/>
    <s v="RSND"/>
    <x v="0"/>
    <x v="1"/>
    <x v="1"/>
    <x v="1"/>
    <x v="0"/>
    <x v="0"/>
    <x v="0"/>
    <x v="0"/>
    <x v="1"/>
    <x v="1"/>
    <x v="0"/>
    <s v="Retençoes STAPS"/>
    <x v="0"/>
    <x v="0"/>
    <x v="0"/>
    <x v="0"/>
    <x v="1"/>
    <x v="0"/>
    <x v="0"/>
    <x v="3"/>
    <x v="1"/>
    <x v="2"/>
    <x v="12"/>
    <x v="0"/>
    <m/>
  </r>
  <r>
    <x v="0"/>
    <n v="0"/>
    <n v="0"/>
    <n v="7416"/>
    <n v="0"/>
    <x v="7912"/>
    <x v="0"/>
    <x v="1"/>
    <x v="0"/>
    <s v="80.02.10.02"/>
    <x v="7"/>
    <x v="1"/>
    <x v="1"/>
    <s v="Outros"/>
    <s v="80.02.10"/>
    <s v="Retençoes STAPS"/>
    <s v="80.02.10.02"/>
    <x v="10"/>
    <x v="0"/>
    <x v="1"/>
    <x v="0"/>
    <x v="0"/>
    <x v="1"/>
    <x v="1"/>
    <x v="0"/>
    <x v="6"/>
    <s v="2021-07-??"/>
    <x v="2"/>
    <n v="7416"/>
    <x v="3"/>
    <n v="0"/>
    <x v="1"/>
    <n v="0"/>
    <x v="811"/>
    <m/>
    <x v="0"/>
    <x v="12"/>
    <m/>
    <s v="Retençoes STAPS"/>
    <x v="2"/>
    <s v="RSND"/>
    <x v="0"/>
    <x v="1"/>
    <x v="1"/>
    <x v="1"/>
    <x v="0"/>
    <x v="0"/>
    <x v="0"/>
    <x v="0"/>
    <x v="1"/>
    <x v="1"/>
    <x v="0"/>
    <s v="Retençoes STAPS"/>
    <x v="0"/>
    <x v="0"/>
    <x v="0"/>
    <x v="0"/>
    <x v="1"/>
    <x v="0"/>
    <x v="0"/>
    <x v="3"/>
    <x v="1"/>
    <x v="2"/>
    <x v="12"/>
    <x v="0"/>
    <m/>
  </r>
  <r>
    <x v="0"/>
    <n v="0"/>
    <n v="0"/>
    <n v="14302"/>
    <n v="0"/>
    <x v="7912"/>
    <x v="0"/>
    <x v="1"/>
    <x v="0"/>
    <s v="80.02.10.02"/>
    <x v="7"/>
    <x v="1"/>
    <x v="1"/>
    <s v="Outros"/>
    <s v="80.02.10"/>
    <s v="Retençoes STAPS"/>
    <s v="80.02.10.02"/>
    <x v="10"/>
    <x v="0"/>
    <x v="1"/>
    <x v="0"/>
    <x v="0"/>
    <x v="1"/>
    <x v="1"/>
    <x v="0"/>
    <x v="5"/>
    <s v="2021-08-??"/>
    <x v="2"/>
    <n v="14302"/>
    <x v="3"/>
    <n v="0"/>
    <x v="1"/>
    <n v="0"/>
    <x v="811"/>
    <m/>
    <x v="0"/>
    <x v="12"/>
    <m/>
    <s v="Retençoes STAPS"/>
    <x v="2"/>
    <s v="RSND"/>
    <x v="0"/>
    <x v="1"/>
    <x v="1"/>
    <x v="1"/>
    <x v="0"/>
    <x v="0"/>
    <x v="0"/>
    <x v="0"/>
    <x v="1"/>
    <x v="1"/>
    <x v="0"/>
    <s v="Retençoes STAPS"/>
    <x v="0"/>
    <x v="0"/>
    <x v="0"/>
    <x v="0"/>
    <x v="1"/>
    <x v="0"/>
    <x v="0"/>
    <x v="3"/>
    <x v="1"/>
    <x v="2"/>
    <x v="12"/>
    <x v="0"/>
    <m/>
  </r>
  <r>
    <x v="0"/>
    <n v="0"/>
    <n v="0"/>
    <n v="10818"/>
    <n v="0"/>
    <x v="7912"/>
    <x v="0"/>
    <x v="1"/>
    <x v="0"/>
    <s v="80.02.10.02"/>
    <x v="7"/>
    <x v="1"/>
    <x v="1"/>
    <s v="Outros"/>
    <s v="80.02.10"/>
    <s v="Retençoes STAPS"/>
    <s v="80.02.10.02"/>
    <x v="10"/>
    <x v="0"/>
    <x v="1"/>
    <x v="0"/>
    <x v="0"/>
    <x v="1"/>
    <x v="1"/>
    <x v="0"/>
    <x v="7"/>
    <s v="2021-09-??"/>
    <x v="2"/>
    <n v="10818"/>
    <x v="3"/>
    <n v="0"/>
    <x v="1"/>
    <n v="0"/>
    <x v="811"/>
    <m/>
    <x v="0"/>
    <x v="12"/>
    <m/>
    <s v="Retençoes STAPS"/>
    <x v="2"/>
    <s v="RSND"/>
    <x v="0"/>
    <x v="1"/>
    <x v="1"/>
    <x v="1"/>
    <x v="0"/>
    <x v="0"/>
    <x v="0"/>
    <x v="0"/>
    <x v="1"/>
    <x v="1"/>
    <x v="0"/>
    <s v="Retençoes STAPS"/>
    <x v="0"/>
    <x v="0"/>
    <x v="0"/>
    <x v="0"/>
    <x v="1"/>
    <x v="0"/>
    <x v="0"/>
    <x v="3"/>
    <x v="1"/>
    <x v="2"/>
    <x v="12"/>
    <x v="0"/>
    <m/>
  </r>
  <r>
    <x v="0"/>
    <n v="0"/>
    <n v="0"/>
    <n v="6960"/>
    <n v="0"/>
    <x v="7912"/>
    <x v="0"/>
    <x v="1"/>
    <x v="0"/>
    <s v="80.02.10.02"/>
    <x v="7"/>
    <x v="1"/>
    <x v="1"/>
    <s v="Outros"/>
    <s v="80.02.10"/>
    <s v="Retençoes STAPS"/>
    <s v="80.02.10.02"/>
    <x v="10"/>
    <x v="0"/>
    <x v="1"/>
    <x v="0"/>
    <x v="0"/>
    <x v="1"/>
    <x v="1"/>
    <x v="0"/>
    <x v="8"/>
    <s v="2021-10-??"/>
    <x v="3"/>
    <n v="6960"/>
    <x v="3"/>
    <n v="0"/>
    <x v="1"/>
    <n v="0"/>
    <x v="811"/>
    <m/>
    <x v="0"/>
    <x v="12"/>
    <m/>
    <s v="Retençoes STAPS"/>
    <x v="2"/>
    <s v="RSND"/>
    <x v="0"/>
    <x v="1"/>
    <x v="1"/>
    <x v="1"/>
    <x v="0"/>
    <x v="0"/>
    <x v="0"/>
    <x v="0"/>
    <x v="1"/>
    <x v="1"/>
    <x v="0"/>
    <s v="Retençoes STAPS"/>
    <x v="0"/>
    <x v="0"/>
    <x v="0"/>
    <x v="0"/>
    <x v="1"/>
    <x v="0"/>
    <x v="0"/>
    <x v="3"/>
    <x v="1"/>
    <x v="2"/>
    <x v="12"/>
    <x v="0"/>
    <m/>
  </r>
  <r>
    <x v="0"/>
    <n v="0"/>
    <n v="0"/>
    <n v="9764"/>
    <n v="0"/>
    <x v="7912"/>
    <x v="0"/>
    <x v="1"/>
    <x v="0"/>
    <s v="80.02.10.02"/>
    <x v="7"/>
    <x v="1"/>
    <x v="1"/>
    <s v="Outros"/>
    <s v="80.02.10"/>
    <s v="Retençoes STAPS"/>
    <s v="80.02.10.02"/>
    <x v="10"/>
    <x v="0"/>
    <x v="1"/>
    <x v="0"/>
    <x v="0"/>
    <x v="1"/>
    <x v="1"/>
    <x v="0"/>
    <x v="10"/>
    <s v="2021-11-??"/>
    <x v="3"/>
    <n v="9764"/>
    <x v="3"/>
    <n v="0"/>
    <x v="1"/>
    <n v="0"/>
    <x v="811"/>
    <m/>
    <x v="0"/>
    <x v="12"/>
    <m/>
    <s v="Retençoes STAPS"/>
    <x v="2"/>
    <s v="RSND"/>
    <x v="0"/>
    <x v="1"/>
    <x v="1"/>
    <x v="1"/>
    <x v="0"/>
    <x v="0"/>
    <x v="0"/>
    <x v="0"/>
    <x v="1"/>
    <x v="1"/>
    <x v="0"/>
    <s v="Retençoes STAPS"/>
    <x v="0"/>
    <x v="0"/>
    <x v="0"/>
    <x v="0"/>
    <x v="1"/>
    <x v="0"/>
    <x v="0"/>
    <x v="3"/>
    <x v="1"/>
    <x v="2"/>
    <x v="12"/>
    <x v="0"/>
    <m/>
  </r>
  <r>
    <x v="0"/>
    <n v="0"/>
    <n v="0"/>
    <n v="16122"/>
    <n v="0"/>
    <x v="7912"/>
    <x v="0"/>
    <x v="1"/>
    <x v="0"/>
    <s v="80.02.10.02"/>
    <x v="7"/>
    <x v="1"/>
    <x v="1"/>
    <s v="Outros"/>
    <s v="80.02.10"/>
    <s v="Retençoes STAPS"/>
    <s v="80.02.10.02"/>
    <x v="10"/>
    <x v="0"/>
    <x v="1"/>
    <x v="0"/>
    <x v="0"/>
    <x v="1"/>
    <x v="1"/>
    <x v="0"/>
    <x v="9"/>
    <s v="2021-12-??"/>
    <x v="3"/>
    <n v="16122"/>
    <x v="3"/>
    <n v="0"/>
    <x v="1"/>
    <n v="0"/>
    <x v="811"/>
    <m/>
    <x v="0"/>
    <x v="12"/>
    <m/>
    <s v="Retençoes STAPS"/>
    <x v="2"/>
    <s v="RSND"/>
    <x v="0"/>
    <x v="1"/>
    <x v="1"/>
    <x v="1"/>
    <x v="0"/>
    <x v="0"/>
    <x v="0"/>
    <x v="0"/>
    <x v="1"/>
    <x v="1"/>
    <x v="0"/>
    <s v="Retençoes STAPS"/>
    <x v="0"/>
    <x v="0"/>
    <x v="0"/>
    <x v="0"/>
    <x v="1"/>
    <x v="0"/>
    <x v="0"/>
    <x v="3"/>
    <x v="1"/>
    <x v="2"/>
    <x v="12"/>
    <x v="0"/>
    <m/>
  </r>
  <r>
    <x v="2"/>
    <n v="0"/>
    <n v="0"/>
    <n v="92516"/>
    <n v="0"/>
    <x v="7912"/>
    <x v="0"/>
    <x v="0"/>
    <x v="0"/>
    <s v="80.02.10.20"/>
    <x v="3"/>
    <x v="1"/>
    <x v="1"/>
    <s v="Outros"/>
    <s v="80.02.10"/>
    <s v="Retenções CVMovel"/>
    <s v="80.02.10.20"/>
    <x v="75"/>
    <x v="0"/>
    <x v="5"/>
    <x v="16"/>
    <x v="0"/>
    <x v="1"/>
    <x v="0"/>
    <x v="0"/>
    <x v="11"/>
    <s v="2021-02-??"/>
    <x v="0"/>
    <n v="92516"/>
    <x v="3"/>
    <n v="0"/>
    <x v="1"/>
    <n v="0"/>
    <x v="811"/>
    <m/>
    <x v="0"/>
    <x v="12"/>
    <m/>
    <s v="Retenções CVMovel"/>
    <x v="2"/>
    <s v="RT"/>
    <x v="0"/>
    <x v="1"/>
    <x v="1"/>
    <x v="1"/>
    <x v="0"/>
    <x v="0"/>
    <x v="0"/>
    <x v="0"/>
    <x v="1"/>
    <x v="1"/>
    <x v="0"/>
    <s v="Retenções CVMovel"/>
    <x v="0"/>
    <x v="0"/>
    <x v="0"/>
    <x v="0"/>
    <x v="1"/>
    <x v="0"/>
    <x v="0"/>
    <x v="3"/>
    <x v="1"/>
    <x v="2"/>
    <x v="12"/>
    <x v="0"/>
    <m/>
  </r>
  <r>
    <x v="2"/>
    <n v="0"/>
    <n v="0"/>
    <n v="92516"/>
    <n v="0"/>
    <x v="7912"/>
    <x v="0"/>
    <x v="0"/>
    <x v="0"/>
    <s v="80.02.10.20"/>
    <x v="3"/>
    <x v="1"/>
    <x v="1"/>
    <s v="Outros"/>
    <s v="80.02.10"/>
    <s v="Retenções CVMovel"/>
    <s v="80.02.10.20"/>
    <x v="75"/>
    <x v="0"/>
    <x v="5"/>
    <x v="16"/>
    <x v="0"/>
    <x v="1"/>
    <x v="0"/>
    <x v="0"/>
    <x v="2"/>
    <s v="2021-03-??"/>
    <x v="0"/>
    <n v="92516"/>
    <x v="3"/>
    <n v="0"/>
    <x v="1"/>
    <n v="0"/>
    <x v="811"/>
    <m/>
    <x v="0"/>
    <x v="12"/>
    <m/>
    <s v="Retenções CVMovel"/>
    <x v="2"/>
    <s v="RT"/>
    <x v="0"/>
    <x v="1"/>
    <x v="1"/>
    <x v="1"/>
    <x v="0"/>
    <x v="0"/>
    <x v="0"/>
    <x v="0"/>
    <x v="1"/>
    <x v="1"/>
    <x v="0"/>
    <s v="Retenções CVMovel"/>
    <x v="0"/>
    <x v="0"/>
    <x v="0"/>
    <x v="0"/>
    <x v="1"/>
    <x v="0"/>
    <x v="0"/>
    <x v="3"/>
    <x v="1"/>
    <x v="2"/>
    <x v="12"/>
    <x v="0"/>
    <m/>
  </r>
  <r>
    <x v="2"/>
    <n v="0"/>
    <n v="0"/>
    <n v="92516"/>
    <n v="0"/>
    <x v="7912"/>
    <x v="0"/>
    <x v="0"/>
    <x v="0"/>
    <s v="80.02.10.20"/>
    <x v="3"/>
    <x v="1"/>
    <x v="1"/>
    <s v="Outros"/>
    <s v="80.02.10"/>
    <s v="Retenções CVMovel"/>
    <s v="80.02.10.20"/>
    <x v="75"/>
    <x v="0"/>
    <x v="5"/>
    <x v="16"/>
    <x v="0"/>
    <x v="1"/>
    <x v="0"/>
    <x v="0"/>
    <x v="1"/>
    <s v="2021-04-??"/>
    <x v="1"/>
    <n v="92516"/>
    <x v="3"/>
    <n v="0"/>
    <x v="1"/>
    <n v="0"/>
    <x v="811"/>
    <m/>
    <x v="0"/>
    <x v="12"/>
    <m/>
    <s v="Retenções CVMovel"/>
    <x v="2"/>
    <s v="RT"/>
    <x v="0"/>
    <x v="1"/>
    <x v="1"/>
    <x v="1"/>
    <x v="0"/>
    <x v="0"/>
    <x v="0"/>
    <x v="0"/>
    <x v="1"/>
    <x v="1"/>
    <x v="0"/>
    <s v="Retenções CVMovel"/>
    <x v="0"/>
    <x v="0"/>
    <x v="0"/>
    <x v="0"/>
    <x v="1"/>
    <x v="0"/>
    <x v="0"/>
    <x v="3"/>
    <x v="1"/>
    <x v="2"/>
    <x v="12"/>
    <x v="0"/>
    <m/>
  </r>
  <r>
    <x v="2"/>
    <n v="0"/>
    <n v="0"/>
    <n v="92516"/>
    <n v="0"/>
    <x v="7912"/>
    <x v="0"/>
    <x v="0"/>
    <x v="0"/>
    <s v="80.02.10.20"/>
    <x v="3"/>
    <x v="1"/>
    <x v="1"/>
    <s v="Outros"/>
    <s v="80.02.10"/>
    <s v="Retenções CVMovel"/>
    <s v="80.02.10.20"/>
    <x v="75"/>
    <x v="0"/>
    <x v="5"/>
    <x v="16"/>
    <x v="0"/>
    <x v="1"/>
    <x v="0"/>
    <x v="0"/>
    <x v="3"/>
    <s v="2021-05-??"/>
    <x v="1"/>
    <n v="92516"/>
    <x v="3"/>
    <n v="0"/>
    <x v="1"/>
    <n v="0"/>
    <x v="811"/>
    <m/>
    <x v="0"/>
    <x v="12"/>
    <m/>
    <s v="Retenções CVMovel"/>
    <x v="2"/>
    <s v="RT"/>
    <x v="0"/>
    <x v="1"/>
    <x v="1"/>
    <x v="1"/>
    <x v="0"/>
    <x v="0"/>
    <x v="0"/>
    <x v="0"/>
    <x v="1"/>
    <x v="1"/>
    <x v="0"/>
    <s v="Retenções CVMovel"/>
    <x v="0"/>
    <x v="0"/>
    <x v="0"/>
    <x v="0"/>
    <x v="1"/>
    <x v="0"/>
    <x v="0"/>
    <x v="3"/>
    <x v="1"/>
    <x v="2"/>
    <x v="12"/>
    <x v="0"/>
    <m/>
  </r>
  <r>
    <x v="2"/>
    <n v="0"/>
    <n v="0"/>
    <n v="91186"/>
    <n v="0"/>
    <x v="7912"/>
    <x v="0"/>
    <x v="0"/>
    <x v="0"/>
    <s v="80.02.10.20"/>
    <x v="3"/>
    <x v="1"/>
    <x v="1"/>
    <s v="Outros"/>
    <s v="80.02.10"/>
    <s v="Retenções CVMovel"/>
    <s v="80.02.10.20"/>
    <x v="75"/>
    <x v="0"/>
    <x v="5"/>
    <x v="16"/>
    <x v="0"/>
    <x v="1"/>
    <x v="0"/>
    <x v="0"/>
    <x v="4"/>
    <s v="2021-06-??"/>
    <x v="1"/>
    <n v="91186"/>
    <x v="3"/>
    <n v="0"/>
    <x v="1"/>
    <n v="0"/>
    <x v="811"/>
    <m/>
    <x v="0"/>
    <x v="12"/>
    <m/>
    <s v="Retenções CVMovel"/>
    <x v="2"/>
    <s v="RT"/>
    <x v="0"/>
    <x v="1"/>
    <x v="1"/>
    <x v="1"/>
    <x v="0"/>
    <x v="0"/>
    <x v="0"/>
    <x v="0"/>
    <x v="1"/>
    <x v="1"/>
    <x v="0"/>
    <s v="Retenções CVMovel"/>
    <x v="0"/>
    <x v="0"/>
    <x v="0"/>
    <x v="0"/>
    <x v="1"/>
    <x v="0"/>
    <x v="0"/>
    <x v="3"/>
    <x v="1"/>
    <x v="2"/>
    <x v="12"/>
    <x v="0"/>
    <m/>
  </r>
  <r>
    <x v="2"/>
    <n v="0"/>
    <n v="0"/>
    <n v="91216"/>
    <n v="0"/>
    <x v="7912"/>
    <x v="0"/>
    <x v="0"/>
    <x v="0"/>
    <s v="80.02.10.20"/>
    <x v="3"/>
    <x v="1"/>
    <x v="1"/>
    <s v="Outros"/>
    <s v="80.02.10"/>
    <s v="Retenções CVMovel"/>
    <s v="80.02.10.20"/>
    <x v="75"/>
    <x v="0"/>
    <x v="5"/>
    <x v="16"/>
    <x v="0"/>
    <x v="1"/>
    <x v="0"/>
    <x v="0"/>
    <x v="5"/>
    <s v="2021-08-??"/>
    <x v="2"/>
    <n v="91216"/>
    <x v="3"/>
    <n v="0"/>
    <x v="1"/>
    <n v="0"/>
    <x v="811"/>
    <m/>
    <x v="0"/>
    <x v="12"/>
    <m/>
    <s v="Retenções CVMovel"/>
    <x v="2"/>
    <s v="RT"/>
    <x v="0"/>
    <x v="1"/>
    <x v="1"/>
    <x v="1"/>
    <x v="0"/>
    <x v="0"/>
    <x v="0"/>
    <x v="0"/>
    <x v="1"/>
    <x v="1"/>
    <x v="0"/>
    <s v="Retenções CVMovel"/>
    <x v="0"/>
    <x v="0"/>
    <x v="0"/>
    <x v="0"/>
    <x v="1"/>
    <x v="0"/>
    <x v="0"/>
    <x v="3"/>
    <x v="1"/>
    <x v="2"/>
    <x v="12"/>
    <x v="0"/>
    <m/>
  </r>
  <r>
    <x v="2"/>
    <n v="0"/>
    <n v="0"/>
    <n v="91216"/>
    <n v="0"/>
    <x v="7912"/>
    <x v="0"/>
    <x v="0"/>
    <x v="0"/>
    <s v="80.02.10.20"/>
    <x v="3"/>
    <x v="1"/>
    <x v="1"/>
    <s v="Outros"/>
    <s v="80.02.10"/>
    <s v="Retenções CVMovel"/>
    <s v="80.02.10.20"/>
    <x v="75"/>
    <x v="0"/>
    <x v="5"/>
    <x v="16"/>
    <x v="0"/>
    <x v="1"/>
    <x v="0"/>
    <x v="0"/>
    <x v="7"/>
    <s v="2021-09-??"/>
    <x v="2"/>
    <n v="91216"/>
    <x v="3"/>
    <n v="0"/>
    <x v="1"/>
    <n v="0"/>
    <x v="811"/>
    <m/>
    <x v="0"/>
    <x v="12"/>
    <m/>
    <s v="Retenções CVMovel"/>
    <x v="2"/>
    <s v="RT"/>
    <x v="0"/>
    <x v="1"/>
    <x v="1"/>
    <x v="1"/>
    <x v="0"/>
    <x v="0"/>
    <x v="0"/>
    <x v="0"/>
    <x v="1"/>
    <x v="1"/>
    <x v="0"/>
    <s v="Retenções CVMovel"/>
    <x v="0"/>
    <x v="0"/>
    <x v="0"/>
    <x v="0"/>
    <x v="1"/>
    <x v="0"/>
    <x v="0"/>
    <x v="3"/>
    <x v="1"/>
    <x v="2"/>
    <x v="12"/>
    <x v="0"/>
    <m/>
  </r>
  <r>
    <x v="2"/>
    <n v="0"/>
    <n v="0"/>
    <n v="273648"/>
    <n v="0"/>
    <x v="7912"/>
    <x v="0"/>
    <x v="0"/>
    <x v="0"/>
    <s v="80.02.10.20"/>
    <x v="3"/>
    <x v="1"/>
    <x v="1"/>
    <s v="Outros"/>
    <s v="80.02.10"/>
    <s v="Retenções CVMovel"/>
    <s v="80.02.10.20"/>
    <x v="75"/>
    <x v="0"/>
    <x v="5"/>
    <x v="16"/>
    <x v="0"/>
    <x v="1"/>
    <x v="0"/>
    <x v="0"/>
    <x v="8"/>
    <s v="2021-10-??"/>
    <x v="3"/>
    <n v="273648"/>
    <x v="3"/>
    <n v="0"/>
    <x v="1"/>
    <n v="0"/>
    <x v="811"/>
    <m/>
    <x v="0"/>
    <x v="12"/>
    <m/>
    <s v="Retenções CVMovel"/>
    <x v="2"/>
    <s v="RT"/>
    <x v="0"/>
    <x v="1"/>
    <x v="1"/>
    <x v="1"/>
    <x v="0"/>
    <x v="0"/>
    <x v="0"/>
    <x v="0"/>
    <x v="1"/>
    <x v="1"/>
    <x v="0"/>
    <s v="Retenções CVMovel"/>
    <x v="0"/>
    <x v="0"/>
    <x v="0"/>
    <x v="0"/>
    <x v="1"/>
    <x v="0"/>
    <x v="0"/>
    <x v="3"/>
    <x v="1"/>
    <x v="2"/>
    <x v="12"/>
    <x v="0"/>
    <m/>
  </r>
  <r>
    <x v="2"/>
    <n v="0"/>
    <n v="0"/>
    <n v="272026"/>
    <n v="0"/>
    <x v="7912"/>
    <x v="0"/>
    <x v="0"/>
    <x v="0"/>
    <s v="80.02.10.20"/>
    <x v="3"/>
    <x v="1"/>
    <x v="1"/>
    <s v="Outros"/>
    <s v="80.02.10"/>
    <s v="Retenções CVMovel"/>
    <s v="80.02.10.20"/>
    <x v="75"/>
    <x v="0"/>
    <x v="5"/>
    <x v="16"/>
    <x v="0"/>
    <x v="1"/>
    <x v="0"/>
    <x v="0"/>
    <x v="9"/>
    <s v="2021-12-??"/>
    <x v="3"/>
    <n v="272026"/>
    <x v="3"/>
    <n v="0"/>
    <x v="1"/>
    <n v="0"/>
    <x v="811"/>
    <m/>
    <x v="0"/>
    <x v="12"/>
    <m/>
    <s v="Retenções CVMovel"/>
    <x v="2"/>
    <s v="RT"/>
    <x v="0"/>
    <x v="1"/>
    <x v="1"/>
    <x v="1"/>
    <x v="0"/>
    <x v="0"/>
    <x v="0"/>
    <x v="0"/>
    <x v="1"/>
    <x v="1"/>
    <x v="0"/>
    <s v="Retenções CVMovel"/>
    <x v="0"/>
    <x v="0"/>
    <x v="0"/>
    <x v="0"/>
    <x v="1"/>
    <x v="0"/>
    <x v="0"/>
    <x v="3"/>
    <x v="1"/>
    <x v="2"/>
    <x v="12"/>
    <x v="0"/>
    <m/>
  </r>
  <r>
    <x v="2"/>
    <n v="0"/>
    <n v="0"/>
    <n v="29400"/>
    <n v="0"/>
    <x v="7912"/>
    <x v="0"/>
    <x v="0"/>
    <x v="0"/>
    <s v="80.02.10.21"/>
    <x v="19"/>
    <x v="1"/>
    <x v="1"/>
    <s v="Outros"/>
    <s v="80.02.10"/>
    <s v="Retenções Descontos Judiciais"/>
    <s v="80.02.10.21"/>
    <x v="84"/>
    <x v="0"/>
    <x v="5"/>
    <x v="9"/>
    <x v="0"/>
    <x v="1"/>
    <x v="0"/>
    <x v="0"/>
    <x v="11"/>
    <s v="2021-02-??"/>
    <x v="0"/>
    <n v="29400"/>
    <x v="3"/>
    <n v="0"/>
    <x v="1"/>
    <n v="0"/>
    <x v="811"/>
    <m/>
    <x v="0"/>
    <x v="12"/>
    <m/>
    <s v="Retenções Descontos Judiciais"/>
    <x v="2"/>
    <m/>
    <x v="0"/>
    <x v="1"/>
    <x v="1"/>
    <x v="1"/>
    <x v="0"/>
    <x v="0"/>
    <x v="0"/>
    <x v="0"/>
    <x v="1"/>
    <x v="1"/>
    <x v="0"/>
    <s v="Retenções Descontos Judiciais"/>
    <x v="0"/>
    <x v="0"/>
    <x v="0"/>
    <x v="0"/>
    <x v="1"/>
    <x v="0"/>
    <x v="0"/>
    <x v="3"/>
    <x v="1"/>
    <x v="2"/>
    <x v="12"/>
    <x v="0"/>
    <m/>
  </r>
  <r>
    <x v="2"/>
    <n v="0"/>
    <n v="0"/>
    <n v="68202"/>
    <n v="0"/>
    <x v="7912"/>
    <x v="0"/>
    <x v="0"/>
    <x v="0"/>
    <s v="80.02.10.21"/>
    <x v="19"/>
    <x v="1"/>
    <x v="1"/>
    <s v="Outros"/>
    <s v="80.02.10"/>
    <s v="Retenções Descontos Judiciais"/>
    <s v="80.02.10.21"/>
    <x v="84"/>
    <x v="0"/>
    <x v="5"/>
    <x v="9"/>
    <x v="0"/>
    <x v="1"/>
    <x v="0"/>
    <x v="0"/>
    <x v="1"/>
    <s v="2021-04-??"/>
    <x v="1"/>
    <n v="68202"/>
    <x v="3"/>
    <n v="0"/>
    <x v="1"/>
    <n v="0"/>
    <x v="811"/>
    <m/>
    <x v="0"/>
    <x v="12"/>
    <m/>
    <s v="Retenções Descontos Judiciais"/>
    <x v="2"/>
    <m/>
    <x v="0"/>
    <x v="1"/>
    <x v="1"/>
    <x v="1"/>
    <x v="0"/>
    <x v="0"/>
    <x v="0"/>
    <x v="0"/>
    <x v="1"/>
    <x v="1"/>
    <x v="0"/>
    <s v="Retenções Descontos Judiciais"/>
    <x v="0"/>
    <x v="0"/>
    <x v="0"/>
    <x v="0"/>
    <x v="1"/>
    <x v="0"/>
    <x v="0"/>
    <x v="3"/>
    <x v="1"/>
    <x v="2"/>
    <x v="12"/>
    <x v="0"/>
    <m/>
  </r>
  <r>
    <x v="2"/>
    <n v="0"/>
    <n v="0"/>
    <n v="8233"/>
    <n v="0"/>
    <x v="7912"/>
    <x v="0"/>
    <x v="0"/>
    <x v="0"/>
    <s v="80.02.10.21"/>
    <x v="19"/>
    <x v="1"/>
    <x v="1"/>
    <s v="Outros"/>
    <s v="80.02.10"/>
    <s v="Retenções Descontos Judiciais"/>
    <s v="80.02.10.21"/>
    <x v="84"/>
    <x v="0"/>
    <x v="5"/>
    <x v="9"/>
    <x v="0"/>
    <x v="1"/>
    <x v="0"/>
    <x v="0"/>
    <x v="3"/>
    <s v="2021-05-??"/>
    <x v="1"/>
    <n v="8233"/>
    <x v="3"/>
    <n v="0"/>
    <x v="1"/>
    <n v="0"/>
    <x v="811"/>
    <m/>
    <x v="0"/>
    <x v="12"/>
    <m/>
    <s v="Retenções Descontos Judiciais"/>
    <x v="2"/>
    <m/>
    <x v="0"/>
    <x v="1"/>
    <x v="1"/>
    <x v="1"/>
    <x v="0"/>
    <x v="0"/>
    <x v="0"/>
    <x v="0"/>
    <x v="1"/>
    <x v="1"/>
    <x v="0"/>
    <s v="Retenções Descontos Judiciais"/>
    <x v="0"/>
    <x v="0"/>
    <x v="0"/>
    <x v="0"/>
    <x v="1"/>
    <x v="0"/>
    <x v="0"/>
    <x v="3"/>
    <x v="1"/>
    <x v="2"/>
    <x v="12"/>
    <x v="0"/>
    <m/>
  </r>
  <r>
    <x v="2"/>
    <n v="0"/>
    <n v="0"/>
    <n v="115262"/>
    <n v="0"/>
    <x v="7912"/>
    <x v="0"/>
    <x v="0"/>
    <x v="0"/>
    <s v="80.02.10.21"/>
    <x v="19"/>
    <x v="1"/>
    <x v="1"/>
    <s v="Outros"/>
    <s v="80.02.10"/>
    <s v="Retenções Descontos Judiciais"/>
    <s v="80.02.10.21"/>
    <x v="84"/>
    <x v="0"/>
    <x v="5"/>
    <x v="9"/>
    <x v="0"/>
    <x v="1"/>
    <x v="0"/>
    <x v="0"/>
    <x v="5"/>
    <s v="2021-08-??"/>
    <x v="2"/>
    <n v="115262"/>
    <x v="3"/>
    <n v="0"/>
    <x v="1"/>
    <n v="0"/>
    <x v="811"/>
    <m/>
    <x v="0"/>
    <x v="12"/>
    <m/>
    <s v="Retenções Descontos Judiciais"/>
    <x v="2"/>
    <m/>
    <x v="0"/>
    <x v="1"/>
    <x v="1"/>
    <x v="1"/>
    <x v="0"/>
    <x v="0"/>
    <x v="0"/>
    <x v="0"/>
    <x v="1"/>
    <x v="1"/>
    <x v="0"/>
    <s v="Retenções Descontos Judiciais"/>
    <x v="0"/>
    <x v="0"/>
    <x v="0"/>
    <x v="0"/>
    <x v="1"/>
    <x v="0"/>
    <x v="0"/>
    <x v="3"/>
    <x v="1"/>
    <x v="2"/>
    <x v="12"/>
    <x v="0"/>
    <m/>
  </r>
  <r>
    <x v="0"/>
    <n v="0"/>
    <n v="0"/>
    <n v="1297269"/>
    <n v="0"/>
    <x v="7912"/>
    <x v="0"/>
    <x v="0"/>
    <x v="0"/>
    <s v="03.16.16"/>
    <x v="56"/>
    <x v="0"/>
    <x v="0"/>
    <s v="Direção Ambiente e Saneamento "/>
    <s v="03.16.16"/>
    <s v="Direção Ambiente e Saneamento "/>
    <s v="03.16.16"/>
    <x v="4"/>
    <x v="0"/>
    <x v="0"/>
    <x v="0"/>
    <x v="0"/>
    <x v="0"/>
    <x v="0"/>
    <x v="0"/>
    <x v="4"/>
    <s v="2021-06-??"/>
    <x v="1"/>
    <n v="1297269"/>
    <x v="3"/>
    <n v="4000000"/>
    <x v="1"/>
    <n v="4370666"/>
    <x v="811"/>
    <m/>
    <x v="0"/>
    <x v="12"/>
    <m/>
    <s v="Direção Ambiente e Saneamento "/>
    <x v="2"/>
    <m/>
    <x v="0"/>
    <x v="1"/>
    <x v="1"/>
    <x v="1"/>
    <x v="0"/>
    <x v="0"/>
    <x v="0"/>
    <x v="0"/>
    <x v="1"/>
    <x v="1"/>
    <x v="0"/>
    <s v="Direção Ambiente e Saneamento "/>
    <x v="0"/>
    <x v="0"/>
    <x v="0"/>
    <x v="0"/>
    <x v="0"/>
    <x v="0"/>
    <x v="0"/>
    <x v="3"/>
    <x v="1"/>
    <x v="2"/>
    <x v="12"/>
    <x v="0"/>
    <m/>
  </r>
  <r>
    <x v="0"/>
    <n v="0"/>
    <n v="0"/>
    <n v="1283820"/>
    <n v="0"/>
    <x v="7912"/>
    <x v="0"/>
    <x v="0"/>
    <x v="0"/>
    <s v="03.16.16"/>
    <x v="56"/>
    <x v="0"/>
    <x v="0"/>
    <s v="Direção Ambiente e Saneamento "/>
    <s v="03.16.16"/>
    <s v="Direção Ambiente e Saneamento "/>
    <s v="03.16.16"/>
    <x v="4"/>
    <x v="0"/>
    <x v="0"/>
    <x v="0"/>
    <x v="0"/>
    <x v="0"/>
    <x v="0"/>
    <x v="0"/>
    <x v="6"/>
    <s v="2021-07-??"/>
    <x v="2"/>
    <n v="1283820"/>
    <x v="3"/>
    <n v="4000000"/>
    <x v="1"/>
    <n v="4370666"/>
    <x v="811"/>
    <m/>
    <x v="0"/>
    <x v="12"/>
    <m/>
    <s v="Direção Ambiente e Saneamento "/>
    <x v="2"/>
    <m/>
    <x v="0"/>
    <x v="1"/>
    <x v="1"/>
    <x v="1"/>
    <x v="0"/>
    <x v="0"/>
    <x v="0"/>
    <x v="0"/>
    <x v="1"/>
    <x v="1"/>
    <x v="0"/>
    <s v="Direção Ambiente e Saneamento "/>
    <x v="0"/>
    <x v="0"/>
    <x v="0"/>
    <x v="0"/>
    <x v="0"/>
    <x v="0"/>
    <x v="0"/>
    <x v="3"/>
    <x v="1"/>
    <x v="2"/>
    <x v="12"/>
    <x v="0"/>
    <m/>
  </r>
  <r>
    <x v="0"/>
    <n v="0"/>
    <n v="0"/>
    <n v="1204307"/>
    <n v="0"/>
    <x v="7912"/>
    <x v="0"/>
    <x v="0"/>
    <x v="0"/>
    <s v="03.16.16"/>
    <x v="56"/>
    <x v="0"/>
    <x v="0"/>
    <s v="Direção Ambiente e Saneamento "/>
    <s v="03.16.16"/>
    <s v="Direção Ambiente e Saneamento "/>
    <s v="03.16.16"/>
    <x v="4"/>
    <x v="0"/>
    <x v="0"/>
    <x v="0"/>
    <x v="0"/>
    <x v="0"/>
    <x v="0"/>
    <x v="0"/>
    <x v="7"/>
    <s v="2021-09-??"/>
    <x v="2"/>
    <n v="1204307"/>
    <x v="3"/>
    <n v="4000000"/>
    <x v="1"/>
    <n v="4370666"/>
    <x v="811"/>
    <m/>
    <x v="0"/>
    <x v="12"/>
    <m/>
    <s v="Direção Ambiente e Saneamento "/>
    <x v="2"/>
    <m/>
    <x v="0"/>
    <x v="1"/>
    <x v="1"/>
    <x v="1"/>
    <x v="0"/>
    <x v="0"/>
    <x v="0"/>
    <x v="0"/>
    <x v="1"/>
    <x v="1"/>
    <x v="0"/>
    <s v="Direção Ambiente e Saneamento "/>
    <x v="0"/>
    <x v="0"/>
    <x v="0"/>
    <x v="0"/>
    <x v="0"/>
    <x v="0"/>
    <x v="0"/>
    <x v="3"/>
    <x v="1"/>
    <x v="2"/>
    <x v="12"/>
    <x v="0"/>
    <m/>
  </r>
  <r>
    <x v="0"/>
    <n v="0"/>
    <n v="0"/>
    <n v="2526113"/>
    <n v="0"/>
    <x v="7912"/>
    <x v="0"/>
    <x v="0"/>
    <x v="0"/>
    <s v="03.16.16"/>
    <x v="56"/>
    <x v="0"/>
    <x v="0"/>
    <s v="Direção Ambiente e Saneamento "/>
    <s v="03.16.16"/>
    <s v="Direção Ambiente e Saneamento "/>
    <s v="03.16.16"/>
    <x v="4"/>
    <x v="0"/>
    <x v="0"/>
    <x v="0"/>
    <x v="0"/>
    <x v="0"/>
    <x v="0"/>
    <x v="0"/>
    <x v="10"/>
    <s v="2021-11-??"/>
    <x v="3"/>
    <n v="2526113"/>
    <x v="3"/>
    <n v="4000000"/>
    <x v="1"/>
    <n v="4370666"/>
    <x v="811"/>
    <m/>
    <x v="0"/>
    <x v="12"/>
    <m/>
    <s v="Direção Ambiente e Saneamento "/>
    <x v="2"/>
    <m/>
    <x v="0"/>
    <x v="1"/>
    <x v="1"/>
    <x v="1"/>
    <x v="0"/>
    <x v="0"/>
    <x v="0"/>
    <x v="0"/>
    <x v="1"/>
    <x v="1"/>
    <x v="0"/>
    <s v="Direção Ambiente e Saneamento "/>
    <x v="0"/>
    <x v="0"/>
    <x v="0"/>
    <x v="0"/>
    <x v="0"/>
    <x v="0"/>
    <x v="0"/>
    <x v="3"/>
    <x v="1"/>
    <x v="2"/>
    <x v="12"/>
    <x v="0"/>
    <m/>
  </r>
  <r>
    <x v="0"/>
    <n v="0"/>
    <n v="0"/>
    <n v="1260720"/>
    <n v="0"/>
    <x v="7912"/>
    <x v="0"/>
    <x v="0"/>
    <x v="0"/>
    <s v="03.16.16"/>
    <x v="56"/>
    <x v="0"/>
    <x v="0"/>
    <s v="Direção Ambiente e Saneamento "/>
    <s v="03.16.16"/>
    <s v="Direção Ambiente e Saneamento "/>
    <s v="03.16.16"/>
    <x v="4"/>
    <x v="0"/>
    <x v="0"/>
    <x v="0"/>
    <x v="0"/>
    <x v="0"/>
    <x v="0"/>
    <x v="0"/>
    <x v="9"/>
    <s v="2021-12-??"/>
    <x v="3"/>
    <n v="1260720"/>
    <x v="3"/>
    <n v="4000000"/>
    <x v="1"/>
    <n v="4370666"/>
    <x v="811"/>
    <m/>
    <x v="0"/>
    <x v="12"/>
    <m/>
    <s v="Direção Ambiente e Saneamento "/>
    <x v="2"/>
    <m/>
    <x v="0"/>
    <x v="1"/>
    <x v="1"/>
    <x v="1"/>
    <x v="0"/>
    <x v="0"/>
    <x v="0"/>
    <x v="0"/>
    <x v="1"/>
    <x v="1"/>
    <x v="0"/>
    <s v="Direção Ambiente e Saneamento "/>
    <x v="0"/>
    <x v="0"/>
    <x v="0"/>
    <x v="0"/>
    <x v="0"/>
    <x v="0"/>
    <x v="0"/>
    <x v="3"/>
    <x v="1"/>
    <x v="2"/>
    <x v="12"/>
    <x v="0"/>
    <m/>
  </r>
  <r>
    <x v="0"/>
    <n v="0"/>
    <n v="0"/>
    <n v="55367"/>
    <n v="0"/>
    <x v="7912"/>
    <x v="0"/>
    <x v="0"/>
    <x v="0"/>
    <s v="03.16.16"/>
    <x v="56"/>
    <x v="0"/>
    <x v="0"/>
    <s v="Direção Ambiente e Saneamento "/>
    <s v="03.16.16"/>
    <s v="Direção Ambiente e Saneamento "/>
    <s v="03.16.16"/>
    <x v="5"/>
    <x v="0"/>
    <x v="0"/>
    <x v="0"/>
    <x v="1"/>
    <x v="0"/>
    <x v="0"/>
    <x v="0"/>
    <x v="0"/>
    <s v="2021-01-??"/>
    <x v="0"/>
    <n v="55367"/>
    <x v="3"/>
    <n v="0"/>
    <x v="1"/>
    <n v="0"/>
    <x v="811"/>
    <m/>
    <x v="0"/>
    <x v="12"/>
    <m/>
    <s v="Direção Ambiente e Saneamento "/>
    <x v="2"/>
    <m/>
    <x v="0"/>
    <x v="1"/>
    <x v="1"/>
    <x v="1"/>
    <x v="0"/>
    <x v="0"/>
    <x v="0"/>
    <x v="0"/>
    <x v="1"/>
    <x v="1"/>
    <x v="0"/>
    <s v="Direção Ambiente e Saneamento "/>
    <x v="0"/>
    <x v="0"/>
    <x v="0"/>
    <x v="0"/>
    <x v="0"/>
    <x v="0"/>
    <x v="0"/>
    <x v="3"/>
    <x v="1"/>
    <x v="2"/>
    <x v="12"/>
    <x v="0"/>
    <m/>
  </r>
  <r>
    <x v="0"/>
    <n v="0"/>
    <n v="0"/>
    <n v="33301"/>
    <n v="0"/>
    <x v="7912"/>
    <x v="0"/>
    <x v="0"/>
    <x v="0"/>
    <s v="03.16.16"/>
    <x v="56"/>
    <x v="0"/>
    <x v="0"/>
    <s v="Direção Ambiente e Saneamento "/>
    <s v="03.16.16"/>
    <s v="Direção Ambiente e Saneamento "/>
    <s v="03.16.16"/>
    <x v="5"/>
    <x v="0"/>
    <x v="0"/>
    <x v="0"/>
    <x v="1"/>
    <x v="0"/>
    <x v="0"/>
    <x v="0"/>
    <x v="11"/>
    <s v="2021-02-??"/>
    <x v="0"/>
    <n v="33301"/>
    <x v="3"/>
    <n v="0"/>
    <x v="1"/>
    <n v="0"/>
    <x v="811"/>
    <m/>
    <x v="0"/>
    <x v="12"/>
    <m/>
    <s v="Direção Ambiente e Saneamento "/>
    <x v="2"/>
    <m/>
    <x v="0"/>
    <x v="1"/>
    <x v="1"/>
    <x v="1"/>
    <x v="0"/>
    <x v="0"/>
    <x v="0"/>
    <x v="0"/>
    <x v="1"/>
    <x v="1"/>
    <x v="0"/>
    <s v="Direção Ambiente e Saneamento "/>
    <x v="0"/>
    <x v="0"/>
    <x v="0"/>
    <x v="0"/>
    <x v="0"/>
    <x v="0"/>
    <x v="0"/>
    <x v="3"/>
    <x v="1"/>
    <x v="2"/>
    <x v="12"/>
    <x v="0"/>
    <m/>
  </r>
  <r>
    <x v="0"/>
    <n v="0"/>
    <n v="0"/>
    <n v="29214"/>
    <n v="0"/>
    <x v="7912"/>
    <x v="0"/>
    <x v="0"/>
    <x v="0"/>
    <s v="03.16.16"/>
    <x v="56"/>
    <x v="0"/>
    <x v="0"/>
    <s v="Direção Ambiente e Saneamento "/>
    <s v="03.16.16"/>
    <s v="Direção Ambiente e Saneamento "/>
    <s v="03.16.16"/>
    <x v="5"/>
    <x v="0"/>
    <x v="0"/>
    <x v="0"/>
    <x v="1"/>
    <x v="0"/>
    <x v="0"/>
    <x v="0"/>
    <x v="2"/>
    <s v="2021-03-??"/>
    <x v="0"/>
    <n v="29214"/>
    <x v="3"/>
    <n v="0"/>
    <x v="1"/>
    <n v="0"/>
    <x v="811"/>
    <m/>
    <x v="0"/>
    <x v="12"/>
    <m/>
    <s v="Direção Ambiente e Saneamento "/>
    <x v="2"/>
    <m/>
    <x v="0"/>
    <x v="1"/>
    <x v="1"/>
    <x v="1"/>
    <x v="0"/>
    <x v="0"/>
    <x v="0"/>
    <x v="0"/>
    <x v="1"/>
    <x v="1"/>
    <x v="0"/>
    <s v="Direção Ambiente e Saneamento "/>
    <x v="0"/>
    <x v="0"/>
    <x v="0"/>
    <x v="0"/>
    <x v="0"/>
    <x v="0"/>
    <x v="0"/>
    <x v="3"/>
    <x v="1"/>
    <x v="2"/>
    <x v="12"/>
    <x v="0"/>
    <m/>
  </r>
  <r>
    <x v="0"/>
    <n v="0"/>
    <n v="0"/>
    <n v="31800"/>
    <n v="0"/>
    <x v="7912"/>
    <x v="0"/>
    <x v="0"/>
    <x v="0"/>
    <s v="03.16.16"/>
    <x v="56"/>
    <x v="0"/>
    <x v="0"/>
    <s v="Direção Ambiente e Saneamento "/>
    <s v="03.16.16"/>
    <s v="Direção Ambiente e Saneamento "/>
    <s v="03.16.16"/>
    <x v="5"/>
    <x v="0"/>
    <x v="0"/>
    <x v="0"/>
    <x v="1"/>
    <x v="0"/>
    <x v="0"/>
    <x v="0"/>
    <x v="1"/>
    <s v="2021-04-??"/>
    <x v="1"/>
    <n v="31800"/>
    <x v="3"/>
    <n v="0"/>
    <x v="1"/>
    <n v="0"/>
    <x v="811"/>
    <m/>
    <x v="0"/>
    <x v="12"/>
    <m/>
    <s v="Direção Ambiente e Saneamento "/>
    <x v="2"/>
    <m/>
    <x v="0"/>
    <x v="1"/>
    <x v="1"/>
    <x v="1"/>
    <x v="0"/>
    <x v="0"/>
    <x v="0"/>
    <x v="0"/>
    <x v="1"/>
    <x v="1"/>
    <x v="0"/>
    <s v="Direção Ambiente e Saneamento "/>
    <x v="0"/>
    <x v="0"/>
    <x v="0"/>
    <x v="0"/>
    <x v="0"/>
    <x v="0"/>
    <x v="0"/>
    <x v="3"/>
    <x v="1"/>
    <x v="2"/>
    <x v="12"/>
    <x v="0"/>
    <m/>
  </r>
  <r>
    <x v="1"/>
    <n v="0"/>
    <n v="0"/>
    <n v="2587344"/>
    <n v="0"/>
    <x v="7912"/>
    <x v="0"/>
    <x v="0"/>
    <x v="0"/>
    <s v="01.27.06.52"/>
    <x v="118"/>
    <x v="3"/>
    <x v="4"/>
    <s v="Requalificação Urbana e habitação"/>
    <s v="01.27.06"/>
    <s v="Projecto Correção Torrencial (1ªFase - Covão de Coelho)"/>
    <s v="01.27.06.52"/>
    <x v="26"/>
    <x v="0"/>
    <x v="0"/>
    <x v="0"/>
    <x v="1"/>
    <x v="2"/>
    <x v="2"/>
    <x v="0"/>
    <x v="9"/>
    <s v="2021-12-??"/>
    <x v="3"/>
    <n v="2587344"/>
    <x v="3"/>
    <n v="646836"/>
    <x v="1"/>
    <n v="0"/>
    <x v="811"/>
    <m/>
    <x v="0"/>
    <x v="12"/>
    <m/>
    <s v="Projecto Correção Torrencial (1ªFase - Covão de Coelho)"/>
    <x v="2"/>
    <s v="CC"/>
    <x v="0"/>
    <x v="1"/>
    <x v="1"/>
    <x v="1"/>
    <x v="0"/>
    <x v="0"/>
    <x v="0"/>
    <x v="0"/>
    <x v="1"/>
    <x v="1"/>
    <x v="0"/>
    <s v="Projecto Correção Torrencial (1ªFase - Covão de Coelho)"/>
    <x v="0"/>
    <x v="0"/>
    <x v="0"/>
    <x v="0"/>
    <x v="2"/>
    <x v="0"/>
    <x v="0"/>
    <x v="3"/>
    <x v="1"/>
    <x v="2"/>
    <x v="12"/>
    <x v="0"/>
    <m/>
  </r>
  <r>
    <x v="1"/>
    <n v="0"/>
    <n v="0"/>
    <n v="500000"/>
    <n v="0"/>
    <x v="7912"/>
    <x v="0"/>
    <x v="0"/>
    <x v="0"/>
    <s v="01.27.06.80"/>
    <x v="35"/>
    <x v="3"/>
    <x v="4"/>
    <s v="Requalificação Urbana e habitação"/>
    <s v="01.27.06"/>
    <s v="Requalificação Urbana de Veneza"/>
    <s v="01.27.06.80"/>
    <x v="26"/>
    <x v="0"/>
    <x v="0"/>
    <x v="0"/>
    <x v="1"/>
    <x v="2"/>
    <x v="2"/>
    <x v="0"/>
    <x v="2"/>
    <s v="2021-03-??"/>
    <x v="0"/>
    <n v="500000"/>
    <x v="3"/>
    <n v="0"/>
    <x v="1"/>
    <n v="0"/>
    <x v="811"/>
    <m/>
    <x v="0"/>
    <x v="12"/>
    <m/>
    <s v="Requalificação Urbana de Veneza"/>
    <x v="2"/>
    <m/>
    <x v="0"/>
    <x v="1"/>
    <x v="1"/>
    <x v="1"/>
    <x v="0"/>
    <x v="0"/>
    <x v="0"/>
    <x v="0"/>
    <x v="1"/>
    <x v="1"/>
    <x v="0"/>
    <s v="Requalificação Urbana de Veneza"/>
    <x v="0"/>
    <x v="0"/>
    <x v="0"/>
    <x v="0"/>
    <x v="2"/>
    <x v="0"/>
    <x v="0"/>
    <x v="3"/>
    <x v="1"/>
    <x v="2"/>
    <x v="12"/>
    <x v="0"/>
    <m/>
  </r>
  <r>
    <x v="1"/>
    <n v="0"/>
    <n v="0"/>
    <n v="355362"/>
    <n v="0"/>
    <x v="7912"/>
    <x v="0"/>
    <x v="0"/>
    <x v="0"/>
    <s v="01.27.06.80"/>
    <x v="35"/>
    <x v="3"/>
    <x v="4"/>
    <s v="Requalificação Urbana e habitação"/>
    <s v="01.27.06"/>
    <s v="Requalificação Urbana de Veneza"/>
    <s v="01.27.06.80"/>
    <x v="26"/>
    <x v="0"/>
    <x v="0"/>
    <x v="0"/>
    <x v="1"/>
    <x v="2"/>
    <x v="2"/>
    <x v="0"/>
    <x v="3"/>
    <s v="2021-05-??"/>
    <x v="1"/>
    <n v="355362"/>
    <x v="3"/>
    <n v="0"/>
    <x v="1"/>
    <n v="0"/>
    <x v="811"/>
    <m/>
    <x v="0"/>
    <x v="12"/>
    <m/>
    <s v="Requalificação Urbana de Veneza"/>
    <x v="2"/>
    <m/>
    <x v="0"/>
    <x v="1"/>
    <x v="1"/>
    <x v="1"/>
    <x v="0"/>
    <x v="0"/>
    <x v="0"/>
    <x v="0"/>
    <x v="1"/>
    <x v="1"/>
    <x v="0"/>
    <s v="Requalificação Urbana de Veneza"/>
    <x v="0"/>
    <x v="0"/>
    <x v="0"/>
    <x v="0"/>
    <x v="2"/>
    <x v="0"/>
    <x v="0"/>
    <x v="3"/>
    <x v="1"/>
    <x v="2"/>
    <x v="12"/>
    <x v="0"/>
    <m/>
  </r>
  <r>
    <x v="1"/>
    <n v="0"/>
    <n v="0"/>
    <n v="788124"/>
    <n v="0"/>
    <x v="7912"/>
    <x v="0"/>
    <x v="0"/>
    <x v="0"/>
    <s v="01.27.06.80"/>
    <x v="35"/>
    <x v="3"/>
    <x v="4"/>
    <s v="Requalificação Urbana e habitação"/>
    <s v="01.27.06"/>
    <s v="Requalificação Urbana de Veneza"/>
    <s v="01.27.06.80"/>
    <x v="26"/>
    <x v="0"/>
    <x v="0"/>
    <x v="0"/>
    <x v="1"/>
    <x v="2"/>
    <x v="2"/>
    <x v="0"/>
    <x v="7"/>
    <s v="2021-09-??"/>
    <x v="2"/>
    <n v="788124"/>
    <x v="3"/>
    <n v="0"/>
    <x v="1"/>
    <n v="0"/>
    <x v="811"/>
    <m/>
    <x v="0"/>
    <x v="12"/>
    <m/>
    <s v="Requalificação Urbana de Veneza"/>
    <x v="2"/>
    <m/>
    <x v="0"/>
    <x v="1"/>
    <x v="1"/>
    <x v="1"/>
    <x v="0"/>
    <x v="0"/>
    <x v="0"/>
    <x v="0"/>
    <x v="1"/>
    <x v="1"/>
    <x v="0"/>
    <s v="Requalificação Urbana de Veneza"/>
    <x v="0"/>
    <x v="0"/>
    <x v="0"/>
    <x v="0"/>
    <x v="2"/>
    <x v="0"/>
    <x v="0"/>
    <x v="3"/>
    <x v="1"/>
    <x v="2"/>
    <x v="12"/>
    <x v="0"/>
    <m/>
  </r>
  <r>
    <x v="1"/>
    <n v="0"/>
    <n v="0"/>
    <n v="32706"/>
    <n v="0"/>
    <x v="7912"/>
    <x v="0"/>
    <x v="0"/>
    <x v="0"/>
    <s v="01.27.06.54"/>
    <x v="51"/>
    <x v="3"/>
    <x v="4"/>
    <s v="Requalificação Urbana e habitação"/>
    <s v="01.27.06"/>
    <s v="Viveiro Municipal"/>
    <s v="01.27.06.54"/>
    <x v="26"/>
    <x v="0"/>
    <x v="0"/>
    <x v="0"/>
    <x v="1"/>
    <x v="2"/>
    <x v="2"/>
    <x v="0"/>
    <x v="0"/>
    <s v="2021-01-??"/>
    <x v="0"/>
    <n v="32706"/>
    <x v="3"/>
    <n v="0"/>
    <x v="1"/>
    <n v="0"/>
    <x v="811"/>
    <m/>
    <x v="0"/>
    <x v="12"/>
    <m/>
    <s v="Viveiro Municipal"/>
    <x v="2"/>
    <s v="VML"/>
    <x v="0"/>
    <x v="1"/>
    <x v="1"/>
    <x v="1"/>
    <x v="0"/>
    <x v="0"/>
    <x v="0"/>
    <x v="0"/>
    <x v="1"/>
    <x v="1"/>
    <x v="0"/>
    <s v="Viveiro Municipal"/>
    <x v="0"/>
    <x v="0"/>
    <x v="0"/>
    <x v="0"/>
    <x v="2"/>
    <x v="0"/>
    <x v="0"/>
    <x v="3"/>
    <x v="1"/>
    <x v="2"/>
    <x v="12"/>
    <x v="0"/>
    <m/>
  </r>
  <r>
    <x v="1"/>
    <n v="0"/>
    <n v="0"/>
    <n v="264466"/>
    <n v="0"/>
    <x v="7912"/>
    <x v="0"/>
    <x v="0"/>
    <x v="0"/>
    <s v="01.27.06.54"/>
    <x v="51"/>
    <x v="3"/>
    <x v="4"/>
    <s v="Requalificação Urbana e habitação"/>
    <s v="01.27.06"/>
    <s v="Viveiro Municipal"/>
    <s v="01.27.06.54"/>
    <x v="26"/>
    <x v="0"/>
    <x v="0"/>
    <x v="0"/>
    <x v="1"/>
    <x v="2"/>
    <x v="2"/>
    <x v="0"/>
    <x v="11"/>
    <s v="2021-02-??"/>
    <x v="0"/>
    <n v="264466"/>
    <x v="3"/>
    <n v="0"/>
    <x v="1"/>
    <n v="0"/>
    <x v="811"/>
    <m/>
    <x v="0"/>
    <x v="12"/>
    <m/>
    <s v="Viveiro Municipal"/>
    <x v="2"/>
    <s v="VML"/>
    <x v="0"/>
    <x v="1"/>
    <x v="1"/>
    <x v="1"/>
    <x v="0"/>
    <x v="0"/>
    <x v="0"/>
    <x v="0"/>
    <x v="1"/>
    <x v="1"/>
    <x v="0"/>
    <s v="Viveiro Municipal"/>
    <x v="0"/>
    <x v="0"/>
    <x v="0"/>
    <x v="0"/>
    <x v="2"/>
    <x v="0"/>
    <x v="0"/>
    <x v="3"/>
    <x v="1"/>
    <x v="2"/>
    <x v="12"/>
    <x v="0"/>
    <m/>
  </r>
  <r>
    <x v="1"/>
    <n v="0"/>
    <n v="0"/>
    <n v="58608"/>
    <n v="0"/>
    <x v="7912"/>
    <x v="0"/>
    <x v="0"/>
    <x v="0"/>
    <s v="01.27.06.54"/>
    <x v="51"/>
    <x v="3"/>
    <x v="4"/>
    <s v="Requalificação Urbana e habitação"/>
    <s v="01.27.06"/>
    <s v="Viveiro Municipal"/>
    <s v="01.27.06.54"/>
    <x v="26"/>
    <x v="0"/>
    <x v="0"/>
    <x v="0"/>
    <x v="1"/>
    <x v="2"/>
    <x v="2"/>
    <x v="0"/>
    <x v="2"/>
    <s v="2021-03-??"/>
    <x v="0"/>
    <n v="58608"/>
    <x v="3"/>
    <n v="0"/>
    <x v="1"/>
    <n v="0"/>
    <x v="811"/>
    <m/>
    <x v="0"/>
    <x v="12"/>
    <m/>
    <s v="Viveiro Municipal"/>
    <x v="2"/>
    <s v="VML"/>
    <x v="0"/>
    <x v="1"/>
    <x v="1"/>
    <x v="1"/>
    <x v="0"/>
    <x v="0"/>
    <x v="0"/>
    <x v="0"/>
    <x v="1"/>
    <x v="1"/>
    <x v="0"/>
    <s v="Viveiro Municipal"/>
    <x v="0"/>
    <x v="0"/>
    <x v="0"/>
    <x v="0"/>
    <x v="2"/>
    <x v="0"/>
    <x v="0"/>
    <x v="3"/>
    <x v="1"/>
    <x v="2"/>
    <x v="12"/>
    <x v="0"/>
    <m/>
  </r>
  <r>
    <x v="1"/>
    <n v="0"/>
    <n v="0"/>
    <n v="55500"/>
    <n v="0"/>
    <x v="7912"/>
    <x v="0"/>
    <x v="0"/>
    <x v="0"/>
    <s v="01.27.06.54"/>
    <x v="51"/>
    <x v="3"/>
    <x v="4"/>
    <s v="Requalificação Urbana e habitação"/>
    <s v="01.27.06"/>
    <s v="Viveiro Municipal"/>
    <s v="01.27.06.54"/>
    <x v="26"/>
    <x v="0"/>
    <x v="0"/>
    <x v="0"/>
    <x v="1"/>
    <x v="2"/>
    <x v="2"/>
    <x v="0"/>
    <x v="1"/>
    <s v="2021-04-??"/>
    <x v="1"/>
    <n v="55500"/>
    <x v="3"/>
    <n v="0"/>
    <x v="1"/>
    <n v="0"/>
    <x v="811"/>
    <m/>
    <x v="0"/>
    <x v="12"/>
    <m/>
    <s v="Viveiro Municipal"/>
    <x v="2"/>
    <s v="VML"/>
    <x v="0"/>
    <x v="1"/>
    <x v="1"/>
    <x v="1"/>
    <x v="0"/>
    <x v="0"/>
    <x v="0"/>
    <x v="0"/>
    <x v="1"/>
    <x v="1"/>
    <x v="0"/>
    <s v="Viveiro Municipal"/>
    <x v="0"/>
    <x v="0"/>
    <x v="0"/>
    <x v="0"/>
    <x v="2"/>
    <x v="0"/>
    <x v="0"/>
    <x v="3"/>
    <x v="1"/>
    <x v="2"/>
    <x v="12"/>
    <x v="0"/>
    <m/>
  </r>
  <r>
    <x v="1"/>
    <n v="0"/>
    <n v="0"/>
    <n v="11050"/>
    <n v="0"/>
    <x v="7912"/>
    <x v="0"/>
    <x v="0"/>
    <x v="0"/>
    <s v="01.27.06.54"/>
    <x v="51"/>
    <x v="3"/>
    <x v="4"/>
    <s v="Requalificação Urbana e habitação"/>
    <s v="01.27.06"/>
    <s v="Viveiro Municipal"/>
    <s v="01.27.06.54"/>
    <x v="26"/>
    <x v="0"/>
    <x v="0"/>
    <x v="0"/>
    <x v="1"/>
    <x v="2"/>
    <x v="2"/>
    <x v="0"/>
    <x v="3"/>
    <s v="2021-05-??"/>
    <x v="1"/>
    <n v="11050"/>
    <x v="3"/>
    <n v="0"/>
    <x v="1"/>
    <n v="0"/>
    <x v="811"/>
    <m/>
    <x v="0"/>
    <x v="12"/>
    <m/>
    <s v="Viveiro Municipal"/>
    <x v="2"/>
    <s v="VML"/>
    <x v="0"/>
    <x v="1"/>
    <x v="1"/>
    <x v="1"/>
    <x v="0"/>
    <x v="0"/>
    <x v="0"/>
    <x v="0"/>
    <x v="1"/>
    <x v="1"/>
    <x v="0"/>
    <s v="Viveiro Municipal"/>
    <x v="0"/>
    <x v="0"/>
    <x v="0"/>
    <x v="0"/>
    <x v="2"/>
    <x v="0"/>
    <x v="0"/>
    <x v="3"/>
    <x v="1"/>
    <x v="2"/>
    <x v="12"/>
    <x v="0"/>
    <m/>
  </r>
  <r>
    <x v="1"/>
    <n v="0"/>
    <n v="0"/>
    <n v="46800"/>
    <n v="0"/>
    <x v="7912"/>
    <x v="0"/>
    <x v="0"/>
    <x v="0"/>
    <s v="01.27.06.54"/>
    <x v="51"/>
    <x v="3"/>
    <x v="4"/>
    <s v="Requalificação Urbana e habitação"/>
    <s v="01.27.06"/>
    <s v="Viveiro Municipal"/>
    <s v="01.27.06.54"/>
    <x v="26"/>
    <x v="0"/>
    <x v="0"/>
    <x v="0"/>
    <x v="1"/>
    <x v="2"/>
    <x v="2"/>
    <x v="0"/>
    <x v="4"/>
    <s v="2021-06-??"/>
    <x v="1"/>
    <n v="46800"/>
    <x v="3"/>
    <n v="0"/>
    <x v="1"/>
    <n v="0"/>
    <x v="811"/>
    <m/>
    <x v="0"/>
    <x v="12"/>
    <m/>
    <s v="Viveiro Municipal"/>
    <x v="2"/>
    <s v="VML"/>
    <x v="0"/>
    <x v="1"/>
    <x v="1"/>
    <x v="1"/>
    <x v="0"/>
    <x v="0"/>
    <x v="0"/>
    <x v="0"/>
    <x v="1"/>
    <x v="1"/>
    <x v="0"/>
    <s v="Viveiro Municipal"/>
    <x v="0"/>
    <x v="0"/>
    <x v="0"/>
    <x v="0"/>
    <x v="2"/>
    <x v="0"/>
    <x v="0"/>
    <x v="3"/>
    <x v="1"/>
    <x v="2"/>
    <x v="12"/>
    <x v="0"/>
    <m/>
  </r>
  <r>
    <x v="1"/>
    <n v="0"/>
    <n v="0"/>
    <n v="55682"/>
    <n v="0"/>
    <x v="7912"/>
    <x v="0"/>
    <x v="0"/>
    <x v="0"/>
    <s v="01.27.06.54"/>
    <x v="51"/>
    <x v="3"/>
    <x v="4"/>
    <s v="Requalificação Urbana e habitação"/>
    <s v="01.27.06"/>
    <s v="Viveiro Municipal"/>
    <s v="01.27.06.54"/>
    <x v="26"/>
    <x v="0"/>
    <x v="0"/>
    <x v="0"/>
    <x v="1"/>
    <x v="2"/>
    <x v="2"/>
    <x v="0"/>
    <x v="6"/>
    <s v="2021-07-??"/>
    <x v="2"/>
    <n v="55682"/>
    <x v="3"/>
    <n v="0"/>
    <x v="1"/>
    <n v="0"/>
    <x v="811"/>
    <m/>
    <x v="0"/>
    <x v="12"/>
    <m/>
    <s v="Viveiro Municipal"/>
    <x v="2"/>
    <s v="VML"/>
    <x v="0"/>
    <x v="1"/>
    <x v="1"/>
    <x v="1"/>
    <x v="0"/>
    <x v="0"/>
    <x v="0"/>
    <x v="0"/>
    <x v="1"/>
    <x v="1"/>
    <x v="0"/>
    <s v="Viveiro Municipal"/>
    <x v="0"/>
    <x v="0"/>
    <x v="0"/>
    <x v="0"/>
    <x v="2"/>
    <x v="0"/>
    <x v="0"/>
    <x v="3"/>
    <x v="1"/>
    <x v="2"/>
    <x v="12"/>
    <x v="0"/>
    <m/>
  </r>
  <r>
    <x v="1"/>
    <n v="0"/>
    <n v="0"/>
    <n v="43068"/>
    <n v="0"/>
    <x v="7912"/>
    <x v="0"/>
    <x v="0"/>
    <x v="0"/>
    <s v="01.27.06.54"/>
    <x v="51"/>
    <x v="3"/>
    <x v="4"/>
    <s v="Requalificação Urbana e habitação"/>
    <s v="01.27.06"/>
    <s v="Viveiro Municipal"/>
    <s v="01.27.06.54"/>
    <x v="26"/>
    <x v="0"/>
    <x v="0"/>
    <x v="0"/>
    <x v="1"/>
    <x v="2"/>
    <x v="2"/>
    <x v="0"/>
    <x v="5"/>
    <s v="2021-08-??"/>
    <x v="2"/>
    <n v="43068"/>
    <x v="3"/>
    <n v="0"/>
    <x v="1"/>
    <n v="0"/>
    <x v="811"/>
    <m/>
    <x v="0"/>
    <x v="12"/>
    <m/>
    <s v="Viveiro Municipal"/>
    <x v="2"/>
    <s v="VML"/>
    <x v="0"/>
    <x v="1"/>
    <x v="1"/>
    <x v="1"/>
    <x v="0"/>
    <x v="0"/>
    <x v="0"/>
    <x v="0"/>
    <x v="1"/>
    <x v="1"/>
    <x v="0"/>
    <s v="Viveiro Municipal"/>
    <x v="0"/>
    <x v="0"/>
    <x v="0"/>
    <x v="0"/>
    <x v="2"/>
    <x v="0"/>
    <x v="0"/>
    <x v="3"/>
    <x v="1"/>
    <x v="2"/>
    <x v="12"/>
    <x v="0"/>
    <m/>
  </r>
  <r>
    <x v="1"/>
    <n v="0"/>
    <n v="0"/>
    <n v="4450"/>
    <n v="0"/>
    <x v="7912"/>
    <x v="0"/>
    <x v="0"/>
    <x v="0"/>
    <s v="01.27.06.54"/>
    <x v="51"/>
    <x v="3"/>
    <x v="4"/>
    <s v="Requalificação Urbana e habitação"/>
    <s v="01.27.06"/>
    <s v="Viveiro Municipal"/>
    <s v="01.27.06.54"/>
    <x v="26"/>
    <x v="0"/>
    <x v="0"/>
    <x v="0"/>
    <x v="1"/>
    <x v="2"/>
    <x v="2"/>
    <x v="0"/>
    <x v="7"/>
    <s v="2021-09-??"/>
    <x v="2"/>
    <n v="4450"/>
    <x v="3"/>
    <n v="0"/>
    <x v="1"/>
    <n v="0"/>
    <x v="811"/>
    <m/>
    <x v="0"/>
    <x v="12"/>
    <m/>
    <s v="Viveiro Municipal"/>
    <x v="2"/>
    <s v="VML"/>
    <x v="0"/>
    <x v="1"/>
    <x v="1"/>
    <x v="1"/>
    <x v="0"/>
    <x v="0"/>
    <x v="0"/>
    <x v="0"/>
    <x v="1"/>
    <x v="1"/>
    <x v="0"/>
    <s v="Viveiro Municipal"/>
    <x v="0"/>
    <x v="0"/>
    <x v="0"/>
    <x v="0"/>
    <x v="2"/>
    <x v="0"/>
    <x v="0"/>
    <x v="3"/>
    <x v="1"/>
    <x v="2"/>
    <x v="12"/>
    <x v="0"/>
    <m/>
  </r>
  <r>
    <x v="1"/>
    <n v="0"/>
    <n v="0"/>
    <n v="86040"/>
    <n v="0"/>
    <x v="7912"/>
    <x v="0"/>
    <x v="0"/>
    <x v="0"/>
    <s v="01.27.06.54"/>
    <x v="51"/>
    <x v="3"/>
    <x v="4"/>
    <s v="Requalificação Urbana e habitação"/>
    <s v="01.27.06"/>
    <s v="Viveiro Municipal"/>
    <s v="01.27.06.54"/>
    <x v="26"/>
    <x v="0"/>
    <x v="0"/>
    <x v="0"/>
    <x v="1"/>
    <x v="2"/>
    <x v="2"/>
    <x v="0"/>
    <x v="10"/>
    <s v="2021-11-??"/>
    <x v="3"/>
    <n v="86040"/>
    <x v="3"/>
    <n v="0"/>
    <x v="1"/>
    <n v="0"/>
    <x v="811"/>
    <m/>
    <x v="0"/>
    <x v="12"/>
    <m/>
    <s v="Viveiro Municipal"/>
    <x v="2"/>
    <s v="VML"/>
    <x v="0"/>
    <x v="1"/>
    <x v="1"/>
    <x v="1"/>
    <x v="0"/>
    <x v="0"/>
    <x v="0"/>
    <x v="0"/>
    <x v="1"/>
    <x v="1"/>
    <x v="0"/>
    <s v="Viveiro Municipal"/>
    <x v="0"/>
    <x v="0"/>
    <x v="0"/>
    <x v="0"/>
    <x v="2"/>
    <x v="0"/>
    <x v="0"/>
    <x v="3"/>
    <x v="1"/>
    <x v="2"/>
    <x v="12"/>
    <x v="0"/>
    <m/>
  </r>
  <r>
    <x v="1"/>
    <n v="0"/>
    <n v="0"/>
    <n v="192000"/>
    <n v="0"/>
    <x v="7912"/>
    <x v="0"/>
    <x v="0"/>
    <x v="0"/>
    <s v="01.27.05.04"/>
    <x v="80"/>
    <x v="3"/>
    <x v="4"/>
    <s v="Energia"/>
    <s v="01.27.05"/>
    <s v="Eletrificação de Mato Dentro"/>
    <s v="01.27.05.04"/>
    <x v="25"/>
    <x v="0"/>
    <x v="0"/>
    <x v="0"/>
    <x v="1"/>
    <x v="2"/>
    <x v="2"/>
    <x v="0"/>
    <x v="1"/>
    <s v="2021-04-??"/>
    <x v="1"/>
    <n v="192000"/>
    <x v="3"/>
    <n v="0"/>
    <x v="1"/>
    <n v="0"/>
    <x v="811"/>
    <m/>
    <x v="0"/>
    <x v="12"/>
    <m/>
    <s v="Eletrificação de Mato Dentro"/>
    <x v="2"/>
    <m/>
    <x v="0"/>
    <x v="1"/>
    <x v="1"/>
    <x v="1"/>
    <x v="0"/>
    <x v="0"/>
    <x v="0"/>
    <x v="0"/>
    <x v="1"/>
    <x v="1"/>
    <x v="0"/>
    <s v="Eletrificação de Mato Dentro"/>
    <x v="0"/>
    <x v="0"/>
    <x v="0"/>
    <x v="0"/>
    <x v="2"/>
    <x v="0"/>
    <x v="0"/>
    <x v="3"/>
    <x v="1"/>
    <x v="2"/>
    <x v="12"/>
    <x v="0"/>
    <m/>
  </r>
  <r>
    <x v="0"/>
    <n v="0"/>
    <n v="0"/>
    <n v="122400"/>
    <n v="0"/>
    <x v="7912"/>
    <x v="0"/>
    <x v="0"/>
    <x v="0"/>
    <s v="03.16.22"/>
    <x v="63"/>
    <x v="0"/>
    <x v="0"/>
    <s v="Direção da Habitação"/>
    <s v="03.16.22"/>
    <s v="Direção da Habitação"/>
    <s v="03.16.22"/>
    <x v="0"/>
    <x v="0"/>
    <x v="0"/>
    <x v="0"/>
    <x v="0"/>
    <x v="0"/>
    <x v="0"/>
    <x v="0"/>
    <x v="0"/>
    <s v="2021-01-??"/>
    <x v="0"/>
    <n v="122400"/>
    <x v="3"/>
    <n v="61200"/>
    <x v="1"/>
    <n v="550800"/>
    <x v="811"/>
    <m/>
    <x v="0"/>
    <x v="12"/>
    <m/>
    <s v="Direção da Habitação"/>
    <x v="2"/>
    <m/>
    <x v="0"/>
    <x v="1"/>
    <x v="1"/>
    <x v="1"/>
    <x v="0"/>
    <x v="0"/>
    <x v="0"/>
    <x v="0"/>
    <x v="1"/>
    <x v="1"/>
    <x v="0"/>
    <s v="Direção da Habitação"/>
    <x v="0"/>
    <x v="0"/>
    <x v="0"/>
    <x v="0"/>
    <x v="0"/>
    <x v="0"/>
    <x v="0"/>
    <x v="3"/>
    <x v="1"/>
    <x v="2"/>
    <x v="12"/>
    <x v="0"/>
    <m/>
  </r>
  <r>
    <x v="0"/>
    <n v="0"/>
    <n v="0"/>
    <n v="122400"/>
    <n v="0"/>
    <x v="7912"/>
    <x v="0"/>
    <x v="0"/>
    <x v="0"/>
    <s v="03.16.22"/>
    <x v="63"/>
    <x v="0"/>
    <x v="0"/>
    <s v="Direção da Habitação"/>
    <s v="03.16.22"/>
    <s v="Direção da Habitação"/>
    <s v="03.16.22"/>
    <x v="0"/>
    <x v="0"/>
    <x v="0"/>
    <x v="0"/>
    <x v="0"/>
    <x v="0"/>
    <x v="0"/>
    <x v="0"/>
    <x v="2"/>
    <s v="2021-03-??"/>
    <x v="0"/>
    <n v="122400"/>
    <x v="3"/>
    <n v="61200"/>
    <x v="1"/>
    <n v="550800"/>
    <x v="811"/>
    <m/>
    <x v="0"/>
    <x v="12"/>
    <m/>
    <s v="Direção da Habitação"/>
    <x v="2"/>
    <m/>
    <x v="0"/>
    <x v="1"/>
    <x v="1"/>
    <x v="1"/>
    <x v="0"/>
    <x v="0"/>
    <x v="0"/>
    <x v="0"/>
    <x v="1"/>
    <x v="1"/>
    <x v="0"/>
    <s v="Direção da Habitação"/>
    <x v="0"/>
    <x v="0"/>
    <x v="0"/>
    <x v="0"/>
    <x v="0"/>
    <x v="0"/>
    <x v="0"/>
    <x v="3"/>
    <x v="1"/>
    <x v="2"/>
    <x v="12"/>
    <x v="0"/>
    <m/>
  </r>
  <r>
    <x v="0"/>
    <n v="0"/>
    <n v="0"/>
    <n v="122400"/>
    <n v="0"/>
    <x v="7912"/>
    <x v="0"/>
    <x v="0"/>
    <x v="0"/>
    <s v="03.16.22"/>
    <x v="63"/>
    <x v="0"/>
    <x v="0"/>
    <s v="Direção da Habitação"/>
    <s v="03.16.22"/>
    <s v="Direção da Habitação"/>
    <s v="03.16.22"/>
    <x v="0"/>
    <x v="0"/>
    <x v="0"/>
    <x v="0"/>
    <x v="0"/>
    <x v="0"/>
    <x v="0"/>
    <x v="0"/>
    <x v="3"/>
    <s v="2021-05-??"/>
    <x v="1"/>
    <n v="122400"/>
    <x v="3"/>
    <n v="61200"/>
    <x v="1"/>
    <n v="550800"/>
    <x v="811"/>
    <m/>
    <x v="0"/>
    <x v="12"/>
    <m/>
    <s v="Direção da Habitação"/>
    <x v="2"/>
    <m/>
    <x v="0"/>
    <x v="1"/>
    <x v="1"/>
    <x v="1"/>
    <x v="0"/>
    <x v="0"/>
    <x v="0"/>
    <x v="0"/>
    <x v="1"/>
    <x v="1"/>
    <x v="0"/>
    <s v="Direção da Habitação"/>
    <x v="0"/>
    <x v="0"/>
    <x v="0"/>
    <x v="0"/>
    <x v="0"/>
    <x v="0"/>
    <x v="0"/>
    <x v="3"/>
    <x v="1"/>
    <x v="2"/>
    <x v="12"/>
    <x v="0"/>
    <m/>
  </r>
  <r>
    <x v="0"/>
    <n v="0"/>
    <n v="0"/>
    <n v="122400"/>
    <n v="0"/>
    <x v="7912"/>
    <x v="0"/>
    <x v="0"/>
    <x v="0"/>
    <s v="03.16.22"/>
    <x v="63"/>
    <x v="0"/>
    <x v="0"/>
    <s v="Direção da Habitação"/>
    <s v="03.16.22"/>
    <s v="Direção da Habitação"/>
    <s v="03.16.22"/>
    <x v="0"/>
    <x v="0"/>
    <x v="0"/>
    <x v="0"/>
    <x v="0"/>
    <x v="0"/>
    <x v="0"/>
    <x v="0"/>
    <x v="5"/>
    <s v="2021-08-??"/>
    <x v="2"/>
    <n v="122400"/>
    <x v="3"/>
    <n v="61200"/>
    <x v="1"/>
    <n v="550800"/>
    <x v="811"/>
    <m/>
    <x v="0"/>
    <x v="12"/>
    <m/>
    <s v="Direção da Habitação"/>
    <x v="2"/>
    <m/>
    <x v="0"/>
    <x v="1"/>
    <x v="1"/>
    <x v="1"/>
    <x v="0"/>
    <x v="0"/>
    <x v="0"/>
    <x v="0"/>
    <x v="1"/>
    <x v="1"/>
    <x v="0"/>
    <s v="Direção da Habitação"/>
    <x v="0"/>
    <x v="0"/>
    <x v="0"/>
    <x v="0"/>
    <x v="0"/>
    <x v="0"/>
    <x v="0"/>
    <x v="3"/>
    <x v="1"/>
    <x v="2"/>
    <x v="12"/>
    <x v="0"/>
    <m/>
  </r>
  <r>
    <x v="0"/>
    <n v="0"/>
    <n v="0"/>
    <n v="122400"/>
    <n v="0"/>
    <x v="7912"/>
    <x v="0"/>
    <x v="0"/>
    <x v="0"/>
    <s v="03.16.22"/>
    <x v="63"/>
    <x v="0"/>
    <x v="0"/>
    <s v="Direção da Habitação"/>
    <s v="03.16.22"/>
    <s v="Direção da Habitação"/>
    <s v="03.16.22"/>
    <x v="0"/>
    <x v="0"/>
    <x v="0"/>
    <x v="0"/>
    <x v="0"/>
    <x v="0"/>
    <x v="0"/>
    <x v="0"/>
    <x v="7"/>
    <s v="2021-09-??"/>
    <x v="2"/>
    <n v="122400"/>
    <x v="3"/>
    <n v="61200"/>
    <x v="1"/>
    <n v="550800"/>
    <x v="811"/>
    <m/>
    <x v="0"/>
    <x v="12"/>
    <m/>
    <s v="Direção da Habitação"/>
    <x v="2"/>
    <m/>
    <x v="0"/>
    <x v="1"/>
    <x v="1"/>
    <x v="1"/>
    <x v="0"/>
    <x v="0"/>
    <x v="0"/>
    <x v="0"/>
    <x v="1"/>
    <x v="1"/>
    <x v="0"/>
    <s v="Direção da Habitação"/>
    <x v="0"/>
    <x v="0"/>
    <x v="0"/>
    <x v="0"/>
    <x v="0"/>
    <x v="0"/>
    <x v="0"/>
    <x v="3"/>
    <x v="1"/>
    <x v="2"/>
    <x v="12"/>
    <x v="0"/>
    <m/>
  </r>
  <r>
    <x v="0"/>
    <n v="0"/>
    <n v="0"/>
    <n v="122400"/>
    <n v="0"/>
    <x v="7912"/>
    <x v="0"/>
    <x v="0"/>
    <x v="0"/>
    <s v="03.16.22"/>
    <x v="63"/>
    <x v="0"/>
    <x v="0"/>
    <s v="Direção da Habitação"/>
    <s v="03.16.22"/>
    <s v="Direção da Habitação"/>
    <s v="03.16.22"/>
    <x v="0"/>
    <x v="0"/>
    <x v="0"/>
    <x v="0"/>
    <x v="0"/>
    <x v="0"/>
    <x v="0"/>
    <x v="0"/>
    <x v="8"/>
    <s v="2021-10-??"/>
    <x v="3"/>
    <n v="122400"/>
    <x v="3"/>
    <n v="61200"/>
    <x v="1"/>
    <n v="550800"/>
    <x v="811"/>
    <m/>
    <x v="0"/>
    <x v="12"/>
    <m/>
    <s v="Direção da Habitação"/>
    <x v="2"/>
    <m/>
    <x v="0"/>
    <x v="1"/>
    <x v="1"/>
    <x v="1"/>
    <x v="0"/>
    <x v="0"/>
    <x v="0"/>
    <x v="0"/>
    <x v="1"/>
    <x v="1"/>
    <x v="0"/>
    <s v="Direção da Habitação"/>
    <x v="0"/>
    <x v="0"/>
    <x v="0"/>
    <x v="0"/>
    <x v="0"/>
    <x v="0"/>
    <x v="0"/>
    <x v="3"/>
    <x v="1"/>
    <x v="2"/>
    <x v="12"/>
    <x v="0"/>
    <m/>
  </r>
  <r>
    <x v="0"/>
    <n v="0"/>
    <n v="0"/>
    <n v="122400"/>
    <n v="0"/>
    <x v="7912"/>
    <x v="0"/>
    <x v="0"/>
    <x v="0"/>
    <s v="03.16.22"/>
    <x v="63"/>
    <x v="0"/>
    <x v="0"/>
    <s v="Direção da Habitação"/>
    <s v="03.16.22"/>
    <s v="Direção da Habitação"/>
    <s v="03.16.22"/>
    <x v="0"/>
    <x v="0"/>
    <x v="0"/>
    <x v="0"/>
    <x v="0"/>
    <x v="0"/>
    <x v="0"/>
    <x v="0"/>
    <x v="10"/>
    <s v="2021-11-??"/>
    <x v="3"/>
    <n v="122400"/>
    <x v="3"/>
    <n v="61200"/>
    <x v="1"/>
    <n v="550800"/>
    <x v="811"/>
    <m/>
    <x v="0"/>
    <x v="12"/>
    <m/>
    <s v="Direção da Habitação"/>
    <x v="2"/>
    <m/>
    <x v="0"/>
    <x v="1"/>
    <x v="1"/>
    <x v="1"/>
    <x v="0"/>
    <x v="0"/>
    <x v="0"/>
    <x v="0"/>
    <x v="1"/>
    <x v="1"/>
    <x v="0"/>
    <s v="Direção da Habitação"/>
    <x v="0"/>
    <x v="0"/>
    <x v="0"/>
    <x v="0"/>
    <x v="0"/>
    <x v="0"/>
    <x v="0"/>
    <x v="3"/>
    <x v="1"/>
    <x v="2"/>
    <x v="12"/>
    <x v="0"/>
    <m/>
  </r>
  <r>
    <x v="0"/>
    <n v="0"/>
    <n v="0"/>
    <n v="122400"/>
    <n v="0"/>
    <x v="7912"/>
    <x v="0"/>
    <x v="0"/>
    <x v="0"/>
    <s v="03.16.22"/>
    <x v="63"/>
    <x v="0"/>
    <x v="0"/>
    <s v="Direção da Habitação"/>
    <s v="03.16.22"/>
    <s v="Direção da Habitação"/>
    <s v="03.16.22"/>
    <x v="0"/>
    <x v="0"/>
    <x v="0"/>
    <x v="0"/>
    <x v="0"/>
    <x v="0"/>
    <x v="0"/>
    <x v="0"/>
    <x v="9"/>
    <s v="2021-12-??"/>
    <x v="3"/>
    <n v="122400"/>
    <x v="3"/>
    <n v="61200"/>
    <x v="1"/>
    <n v="550800"/>
    <x v="811"/>
    <m/>
    <x v="0"/>
    <x v="12"/>
    <m/>
    <s v="Direção da Habitação"/>
    <x v="2"/>
    <m/>
    <x v="0"/>
    <x v="1"/>
    <x v="1"/>
    <x v="1"/>
    <x v="0"/>
    <x v="0"/>
    <x v="0"/>
    <x v="0"/>
    <x v="1"/>
    <x v="1"/>
    <x v="0"/>
    <s v="Direção da Habitação"/>
    <x v="0"/>
    <x v="0"/>
    <x v="0"/>
    <x v="0"/>
    <x v="0"/>
    <x v="0"/>
    <x v="0"/>
    <x v="3"/>
    <x v="1"/>
    <x v="2"/>
    <x v="12"/>
    <x v="0"/>
    <m/>
  </r>
  <r>
    <x v="0"/>
    <n v="0"/>
    <n v="0"/>
    <n v="26957"/>
    <n v="0"/>
    <x v="7912"/>
    <x v="0"/>
    <x v="0"/>
    <x v="0"/>
    <s v="03.16.22"/>
    <x v="63"/>
    <x v="0"/>
    <x v="0"/>
    <s v="Direção da Habitação"/>
    <s v="03.16.22"/>
    <s v="Direção da Habitação"/>
    <s v="03.16.22"/>
    <x v="51"/>
    <x v="0"/>
    <x v="0"/>
    <x v="4"/>
    <x v="1"/>
    <x v="0"/>
    <x v="0"/>
    <x v="0"/>
    <x v="0"/>
    <s v="2021-01-??"/>
    <x v="0"/>
    <n v="26957"/>
    <x v="3"/>
    <n v="0"/>
    <x v="1"/>
    <n v="0"/>
    <x v="811"/>
    <m/>
    <x v="0"/>
    <x v="12"/>
    <m/>
    <s v="Direção da Habitação"/>
    <x v="2"/>
    <m/>
    <x v="0"/>
    <x v="1"/>
    <x v="1"/>
    <x v="1"/>
    <x v="0"/>
    <x v="0"/>
    <x v="0"/>
    <x v="0"/>
    <x v="1"/>
    <x v="1"/>
    <x v="0"/>
    <s v="Direção da Habitação"/>
    <x v="0"/>
    <x v="0"/>
    <x v="0"/>
    <x v="0"/>
    <x v="0"/>
    <x v="0"/>
    <x v="0"/>
    <x v="3"/>
    <x v="1"/>
    <x v="2"/>
    <x v="12"/>
    <x v="0"/>
    <m/>
  </r>
  <r>
    <x v="0"/>
    <n v="0"/>
    <n v="0"/>
    <n v="12240"/>
    <n v="0"/>
    <x v="7912"/>
    <x v="0"/>
    <x v="0"/>
    <x v="0"/>
    <s v="03.16.22"/>
    <x v="63"/>
    <x v="0"/>
    <x v="0"/>
    <s v="Direção da Habitação"/>
    <s v="03.16.22"/>
    <s v="Direção da Habitação"/>
    <s v="03.16.22"/>
    <x v="51"/>
    <x v="0"/>
    <x v="0"/>
    <x v="4"/>
    <x v="1"/>
    <x v="0"/>
    <x v="0"/>
    <x v="0"/>
    <x v="2"/>
    <s v="2021-03-??"/>
    <x v="0"/>
    <n v="12240"/>
    <x v="3"/>
    <n v="0"/>
    <x v="1"/>
    <n v="0"/>
    <x v="811"/>
    <m/>
    <x v="0"/>
    <x v="12"/>
    <m/>
    <s v="Direção da Habitação"/>
    <x v="2"/>
    <m/>
    <x v="0"/>
    <x v="1"/>
    <x v="1"/>
    <x v="1"/>
    <x v="0"/>
    <x v="0"/>
    <x v="0"/>
    <x v="0"/>
    <x v="1"/>
    <x v="1"/>
    <x v="0"/>
    <s v="Direção da Habitação"/>
    <x v="0"/>
    <x v="0"/>
    <x v="0"/>
    <x v="0"/>
    <x v="0"/>
    <x v="0"/>
    <x v="0"/>
    <x v="3"/>
    <x v="1"/>
    <x v="2"/>
    <x v="12"/>
    <x v="0"/>
    <m/>
  </r>
  <r>
    <x v="0"/>
    <n v="0"/>
    <n v="0"/>
    <n v="12240"/>
    <n v="0"/>
    <x v="7912"/>
    <x v="0"/>
    <x v="0"/>
    <x v="0"/>
    <s v="03.16.22"/>
    <x v="63"/>
    <x v="0"/>
    <x v="0"/>
    <s v="Direção da Habitação"/>
    <s v="03.16.22"/>
    <s v="Direção da Habitação"/>
    <s v="03.16.22"/>
    <x v="51"/>
    <x v="0"/>
    <x v="0"/>
    <x v="4"/>
    <x v="1"/>
    <x v="0"/>
    <x v="0"/>
    <x v="0"/>
    <x v="3"/>
    <s v="2021-05-??"/>
    <x v="1"/>
    <n v="12240"/>
    <x v="3"/>
    <n v="0"/>
    <x v="1"/>
    <n v="0"/>
    <x v="811"/>
    <m/>
    <x v="0"/>
    <x v="12"/>
    <m/>
    <s v="Direção da Habitação"/>
    <x v="2"/>
    <m/>
    <x v="0"/>
    <x v="1"/>
    <x v="1"/>
    <x v="1"/>
    <x v="0"/>
    <x v="0"/>
    <x v="0"/>
    <x v="0"/>
    <x v="1"/>
    <x v="1"/>
    <x v="0"/>
    <s v="Direção da Habitação"/>
    <x v="0"/>
    <x v="0"/>
    <x v="0"/>
    <x v="0"/>
    <x v="0"/>
    <x v="0"/>
    <x v="0"/>
    <x v="3"/>
    <x v="1"/>
    <x v="2"/>
    <x v="12"/>
    <x v="0"/>
    <m/>
  </r>
  <r>
    <x v="0"/>
    <n v="0"/>
    <n v="0"/>
    <n v="12240"/>
    <n v="0"/>
    <x v="7912"/>
    <x v="0"/>
    <x v="0"/>
    <x v="0"/>
    <s v="03.16.22"/>
    <x v="63"/>
    <x v="0"/>
    <x v="0"/>
    <s v="Direção da Habitação"/>
    <s v="03.16.22"/>
    <s v="Direção da Habitação"/>
    <s v="03.16.22"/>
    <x v="51"/>
    <x v="0"/>
    <x v="0"/>
    <x v="4"/>
    <x v="1"/>
    <x v="0"/>
    <x v="0"/>
    <x v="0"/>
    <x v="5"/>
    <s v="2021-08-??"/>
    <x v="2"/>
    <n v="12240"/>
    <x v="3"/>
    <n v="0"/>
    <x v="1"/>
    <n v="0"/>
    <x v="811"/>
    <m/>
    <x v="0"/>
    <x v="12"/>
    <m/>
    <s v="Direção da Habitação"/>
    <x v="2"/>
    <m/>
    <x v="0"/>
    <x v="1"/>
    <x v="1"/>
    <x v="1"/>
    <x v="0"/>
    <x v="0"/>
    <x v="0"/>
    <x v="0"/>
    <x v="1"/>
    <x v="1"/>
    <x v="0"/>
    <s v="Direção da Habitação"/>
    <x v="0"/>
    <x v="0"/>
    <x v="0"/>
    <x v="0"/>
    <x v="0"/>
    <x v="0"/>
    <x v="0"/>
    <x v="3"/>
    <x v="1"/>
    <x v="2"/>
    <x v="12"/>
    <x v="0"/>
    <m/>
  </r>
  <r>
    <x v="0"/>
    <n v="0"/>
    <n v="0"/>
    <n v="12240"/>
    <n v="0"/>
    <x v="7912"/>
    <x v="0"/>
    <x v="0"/>
    <x v="0"/>
    <s v="03.16.22"/>
    <x v="63"/>
    <x v="0"/>
    <x v="0"/>
    <s v="Direção da Habitação"/>
    <s v="03.16.22"/>
    <s v="Direção da Habitação"/>
    <s v="03.16.22"/>
    <x v="51"/>
    <x v="0"/>
    <x v="0"/>
    <x v="4"/>
    <x v="1"/>
    <x v="0"/>
    <x v="0"/>
    <x v="0"/>
    <x v="7"/>
    <s v="2021-09-??"/>
    <x v="2"/>
    <n v="12240"/>
    <x v="3"/>
    <n v="0"/>
    <x v="1"/>
    <n v="0"/>
    <x v="811"/>
    <m/>
    <x v="0"/>
    <x v="12"/>
    <m/>
    <s v="Direção da Habitação"/>
    <x v="2"/>
    <m/>
    <x v="0"/>
    <x v="1"/>
    <x v="1"/>
    <x v="1"/>
    <x v="0"/>
    <x v="0"/>
    <x v="0"/>
    <x v="0"/>
    <x v="1"/>
    <x v="1"/>
    <x v="0"/>
    <s v="Direção da Habitação"/>
    <x v="0"/>
    <x v="0"/>
    <x v="0"/>
    <x v="0"/>
    <x v="0"/>
    <x v="0"/>
    <x v="0"/>
    <x v="3"/>
    <x v="1"/>
    <x v="2"/>
    <x v="12"/>
    <x v="0"/>
    <m/>
  </r>
  <r>
    <x v="0"/>
    <n v="0"/>
    <n v="0"/>
    <n v="12240"/>
    <n v="0"/>
    <x v="7912"/>
    <x v="0"/>
    <x v="0"/>
    <x v="0"/>
    <s v="03.16.22"/>
    <x v="63"/>
    <x v="0"/>
    <x v="0"/>
    <s v="Direção da Habitação"/>
    <s v="03.16.22"/>
    <s v="Direção da Habitação"/>
    <s v="03.16.22"/>
    <x v="51"/>
    <x v="0"/>
    <x v="0"/>
    <x v="4"/>
    <x v="1"/>
    <x v="0"/>
    <x v="0"/>
    <x v="0"/>
    <x v="8"/>
    <s v="2021-10-??"/>
    <x v="3"/>
    <n v="12240"/>
    <x v="3"/>
    <n v="0"/>
    <x v="1"/>
    <n v="0"/>
    <x v="811"/>
    <m/>
    <x v="0"/>
    <x v="12"/>
    <m/>
    <s v="Direção da Habitação"/>
    <x v="2"/>
    <m/>
    <x v="0"/>
    <x v="1"/>
    <x v="1"/>
    <x v="1"/>
    <x v="0"/>
    <x v="0"/>
    <x v="0"/>
    <x v="0"/>
    <x v="1"/>
    <x v="1"/>
    <x v="0"/>
    <s v="Direção da Habitação"/>
    <x v="0"/>
    <x v="0"/>
    <x v="0"/>
    <x v="0"/>
    <x v="0"/>
    <x v="0"/>
    <x v="0"/>
    <x v="3"/>
    <x v="1"/>
    <x v="2"/>
    <x v="12"/>
    <x v="0"/>
    <m/>
  </r>
  <r>
    <x v="0"/>
    <n v="0"/>
    <n v="0"/>
    <n v="12240"/>
    <n v="0"/>
    <x v="7912"/>
    <x v="0"/>
    <x v="0"/>
    <x v="0"/>
    <s v="03.16.22"/>
    <x v="63"/>
    <x v="0"/>
    <x v="0"/>
    <s v="Direção da Habitação"/>
    <s v="03.16.22"/>
    <s v="Direção da Habitação"/>
    <s v="03.16.22"/>
    <x v="51"/>
    <x v="0"/>
    <x v="0"/>
    <x v="4"/>
    <x v="1"/>
    <x v="0"/>
    <x v="0"/>
    <x v="0"/>
    <x v="10"/>
    <s v="2021-11-??"/>
    <x v="3"/>
    <n v="12240"/>
    <x v="3"/>
    <n v="0"/>
    <x v="1"/>
    <n v="0"/>
    <x v="811"/>
    <m/>
    <x v="0"/>
    <x v="12"/>
    <m/>
    <s v="Direção da Habitação"/>
    <x v="2"/>
    <m/>
    <x v="0"/>
    <x v="1"/>
    <x v="1"/>
    <x v="1"/>
    <x v="0"/>
    <x v="0"/>
    <x v="0"/>
    <x v="0"/>
    <x v="1"/>
    <x v="1"/>
    <x v="0"/>
    <s v="Direção da Habitação"/>
    <x v="0"/>
    <x v="0"/>
    <x v="0"/>
    <x v="0"/>
    <x v="0"/>
    <x v="0"/>
    <x v="0"/>
    <x v="3"/>
    <x v="1"/>
    <x v="2"/>
    <x v="12"/>
    <x v="0"/>
    <m/>
  </r>
  <r>
    <x v="0"/>
    <n v="0"/>
    <n v="0"/>
    <n v="12240"/>
    <n v="0"/>
    <x v="7912"/>
    <x v="0"/>
    <x v="0"/>
    <x v="0"/>
    <s v="03.16.22"/>
    <x v="63"/>
    <x v="0"/>
    <x v="0"/>
    <s v="Direção da Habitação"/>
    <s v="03.16.22"/>
    <s v="Direção da Habitação"/>
    <s v="03.16.22"/>
    <x v="51"/>
    <x v="0"/>
    <x v="0"/>
    <x v="4"/>
    <x v="1"/>
    <x v="0"/>
    <x v="0"/>
    <x v="0"/>
    <x v="9"/>
    <s v="2021-12-??"/>
    <x v="3"/>
    <n v="12240"/>
    <x v="3"/>
    <n v="0"/>
    <x v="1"/>
    <n v="0"/>
    <x v="811"/>
    <m/>
    <x v="0"/>
    <x v="12"/>
    <m/>
    <s v="Direção da Habitação"/>
    <x v="2"/>
    <m/>
    <x v="0"/>
    <x v="1"/>
    <x v="1"/>
    <x v="1"/>
    <x v="0"/>
    <x v="0"/>
    <x v="0"/>
    <x v="0"/>
    <x v="1"/>
    <x v="1"/>
    <x v="0"/>
    <s v="Direção da Habitação"/>
    <x v="0"/>
    <x v="0"/>
    <x v="0"/>
    <x v="0"/>
    <x v="0"/>
    <x v="0"/>
    <x v="0"/>
    <x v="3"/>
    <x v="1"/>
    <x v="2"/>
    <x v="12"/>
    <x v="0"/>
    <m/>
  </r>
  <r>
    <x v="0"/>
    <n v="0"/>
    <n v="0"/>
    <n v="134792"/>
    <n v="0"/>
    <x v="7912"/>
    <x v="0"/>
    <x v="0"/>
    <x v="0"/>
    <s v="03.16.12"/>
    <x v="54"/>
    <x v="0"/>
    <x v="0"/>
    <s v="Direcção de Urbanismo"/>
    <s v="03.16.12"/>
    <s v="Direcção de Urbanismo"/>
    <s v="03.16.12"/>
    <x v="48"/>
    <x v="0"/>
    <x v="0"/>
    <x v="0"/>
    <x v="0"/>
    <x v="0"/>
    <x v="0"/>
    <x v="0"/>
    <x v="10"/>
    <s v="2021-11-??"/>
    <x v="3"/>
    <n v="134792"/>
    <x v="3"/>
    <n v="0"/>
    <x v="1"/>
    <n v="0"/>
    <x v="811"/>
    <m/>
    <x v="0"/>
    <x v="12"/>
    <m/>
    <s v="Direcção de Urbanismo"/>
    <x v="2"/>
    <m/>
    <x v="0"/>
    <x v="1"/>
    <x v="1"/>
    <x v="1"/>
    <x v="0"/>
    <x v="0"/>
    <x v="0"/>
    <x v="0"/>
    <x v="1"/>
    <x v="1"/>
    <x v="0"/>
    <s v="Direcção de Urbanismo"/>
    <x v="0"/>
    <x v="0"/>
    <x v="0"/>
    <x v="0"/>
    <x v="0"/>
    <x v="0"/>
    <x v="0"/>
    <x v="3"/>
    <x v="1"/>
    <x v="2"/>
    <x v="12"/>
    <x v="0"/>
    <m/>
  </r>
  <r>
    <x v="0"/>
    <n v="0"/>
    <n v="0"/>
    <n v="67396"/>
    <n v="0"/>
    <x v="7912"/>
    <x v="0"/>
    <x v="0"/>
    <x v="0"/>
    <s v="03.16.12"/>
    <x v="54"/>
    <x v="0"/>
    <x v="0"/>
    <s v="Direcção de Urbanismo"/>
    <s v="03.16.12"/>
    <s v="Direcção de Urbanismo"/>
    <s v="03.16.12"/>
    <x v="48"/>
    <x v="0"/>
    <x v="0"/>
    <x v="0"/>
    <x v="0"/>
    <x v="0"/>
    <x v="0"/>
    <x v="0"/>
    <x v="9"/>
    <s v="2021-12-??"/>
    <x v="3"/>
    <n v="67396"/>
    <x v="3"/>
    <n v="0"/>
    <x v="1"/>
    <n v="0"/>
    <x v="811"/>
    <m/>
    <x v="0"/>
    <x v="12"/>
    <m/>
    <s v="Direcção de Urbanismo"/>
    <x v="2"/>
    <m/>
    <x v="0"/>
    <x v="1"/>
    <x v="1"/>
    <x v="1"/>
    <x v="0"/>
    <x v="0"/>
    <x v="0"/>
    <x v="0"/>
    <x v="1"/>
    <x v="1"/>
    <x v="0"/>
    <s v="Direcção de Urbanismo"/>
    <x v="0"/>
    <x v="0"/>
    <x v="0"/>
    <x v="0"/>
    <x v="0"/>
    <x v="0"/>
    <x v="0"/>
    <x v="3"/>
    <x v="1"/>
    <x v="2"/>
    <x v="12"/>
    <x v="0"/>
    <m/>
  </r>
  <r>
    <x v="0"/>
    <n v="0"/>
    <n v="0"/>
    <n v="40810"/>
    <n v="0"/>
    <x v="7912"/>
    <x v="0"/>
    <x v="0"/>
    <x v="0"/>
    <s v="03.16.16"/>
    <x v="56"/>
    <x v="0"/>
    <x v="0"/>
    <s v="Direção Ambiente e Saneamento "/>
    <s v="03.16.16"/>
    <s v="Direção Ambiente e Saneamento "/>
    <s v="03.16.16"/>
    <x v="5"/>
    <x v="0"/>
    <x v="0"/>
    <x v="0"/>
    <x v="1"/>
    <x v="0"/>
    <x v="0"/>
    <x v="0"/>
    <x v="3"/>
    <s v="2021-05-??"/>
    <x v="1"/>
    <n v="40810"/>
    <x v="3"/>
    <n v="0"/>
    <x v="1"/>
    <n v="0"/>
    <x v="811"/>
    <m/>
    <x v="0"/>
    <x v="12"/>
    <m/>
    <s v="Direção Ambiente e Saneamento "/>
    <x v="2"/>
    <m/>
    <x v="0"/>
    <x v="1"/>
    <x v="1"/>
    <x v="1"/>
    <x v="0"/>
    <x v="0"/>
    <x v="0"/>
    <x v="0"/>
    <x v="1"/>
    <x v="1"/>
    <x v="0"/>
    <s v="Direção Ambiente e Saneamento "/>
    <x v="0"/>
    <x v="0"/>
    <x v="0"/>
    <x v="0"/>
    <x v="0"/>
    <x v="0"/>
    <x v="0"/>
    <x v="3"/>
    <x v="1"/>
    <x v="2"/>
    <x v="12"/>
    <x v="0"/>
    <m/>
  </r>
  <r>
    <x v="0"/>
    <n v="0"/>
    <n v="0"/>
    <n v="35830"/>
    <n v="0"/>
    <x v="7912"/>
    <x v="0"/>
    <x v="0"/>
    <x v="0"/>
    <s v="03.16.16"/>
    <x v="56"/>
    <x v="0"/>
    <x v="0"/>
    <s v="Direção Ambiente e Saneamento "/>
    <s v="03.16.16"/>
    <s v="Direção Ambiente e Saneamento "/>
    <s v="03.16.16"/>
    <x v="5"/>
    <x v="0"/>
    <x v="0"/>
    <x v="0"/>
    <x v="1"/>
    <x v="0"/>
    <x v="0"/>
    <x v="0"/>
    <x v="4"/>
    <s v="2021-06-??"/>
    <x v="1"/>
    <n v="35830"/>
    <x v="3"/>
    <n v="0"/>
    <x v="1"/>
    <n v="0"/>
    <x v="811"/>
    <m/>
    <x v="0"/>
    <x v="12"/>
    <m/>
    <s v="Direção Ambiente e Saneamento "/>
    <x v="2"/>
    <m/>
    <x v="0"/>
    <x v="1"/>
    <x v="1"/>
    <x v="1"/>
    <x v="0"/>
    <x v="0"/>
    <x v="0"/>
    <x v="0"/>
    <x v="1"/>
    <x v="1"/>
    <x v="0"/>
    <s v="Direção Ambiente e Saneamento "/>
    <x v="0"/>
    <x v="0"/>
    <x v="0"/>
    <x v="0"/>
    <x v="0"/>
    <x v="0"/>
    <x v="0"/>
    <x v="3"/>
    <x v="1"/>
    <x v="2"/>
    <x v="12"/>
    <x v="0"/>
    <m/>
  </r>
  <r>
    <x v="0"/>
    <n v="0"/>
    <n v="0"/>
    <n v="50600"/>
    <n v="0"/>
    <x v="7912"/>
    <x v="0"/>
    <x v="1"/>
    <x v="0"/>
    <s v="80.02.10.03"/>
    <x v="20"/>
    <x v="1"/>
    <x v="1"/>
    <s v="Outros"/>
    <s v="80.02.10"/>
    <s v="Retençoes Pensao Alimenticia"/>
    <s v="80.02.10.03"/>
    <x v="37"/>
    <x v="0"/>
    <x v="1"/>
    <x v="0"/>
    <x v="0"/>
    <x v="1"/>
    <x v="1"/>
    <x v="0"/>
    <x v="0"/>
    <s v="2021-01-??"/>
    <x v="0"/>
    <n v="50600"/>
    <x v="3"/>
    <n v="0"/>
    <x v="1"/>
    <n v="0"/>
    <x v="811"/>
    <m/>
    <x v="0"/>
    <x v="12"/>
    <m/>
    <s v="Retençoes Pensao Alimenticia"/>
    <x v="2"/>
    <s v="RPA"/>
    <x v="0"/>
    <x v="1"/>
    <x v="1"/>
    <x v="1"/>
    <x v="0"/>
    <x v="0"/>
    <x v="0"/>
    <x v="0"/>
    <x v="1"/>
    <x v="1"/>
    <x v="0"/>
    <s v="Retençoes Pensao Alimenticia"/>
    <x v="0"/>
    <x v="0"/>
    <x v="0"/>
    <x v="0"/>
    <x v="1"/>
    <x v="0"/>
    <x v="0"/>
    <x v="3"/>
    <x v="1"/>
    <x v="2"/>
    <x v="12"/>
    <x v="0"/>
    <m/>
  </r>
  <r>
    <x v="0"/>
    <n v="0"/>
    <n v="0"/>
    <n v="42600"/>
    <n v="0"/>
    <x v="7912"/>
    <x v="0"/>
    <x v="1"/>
    <x v="0"/>
    <s v="80.02.10.03"/>
    <x v="20"/>
    <x v="1"/>
    <x v="1"/>
    <s v="Outros"/>
    <s v="80.02.10"/>
    <s v="Retençoes Pensao Alimenticia"/>
    <s v="80.02.10.03"/>
    <x v="37"/>
    <x v="0"/>
    <x v="1"/>
    <x v="0"/>
    <x v="0"/>
    <x v="1"/>
    <x v="1"/>
    <x v="0"/>
    <x v="11"/>
    <s v="2021-02-??"/>
    <x v="0"/>
    <n v="42600"/>
    <x v="3"/>
    <n v="0"/>
    <x v="1"/>
    <n v="0"/>
    <x v="811"/>
    <m/>
    <x v="0"/>
    <x v="12"/>
    <m/>
    <s v="Retençoes Pensao Alimenticia"/>
    <x v="2"/>
    <s v="RPA"/>
    <x v="0"/>
    <x v="1"/>
    <x v="1"/>
    <x v="1"/>
    <x v="0"/>
    <x v="0"/>
    <x v="0"/>
    <x v="0"/>
    <x v="1"/>
    <x v="1"/>
    <x v="0"/>
    <s v="Retençoes Pensao Alimenticia"/>
    <x v="0"/>
    <x v="0"/>
    <x v="0"/>
    <x v="0"/>
    <x v="1"/>
    <x v="0"/>
    <x v="0"/>
    <x v="3"/>
    <x v="1"/>
    <x v="2"/>
    <x v="12"/>
    <x v="0"/>
    <m/>
  </r>
  <r>
    <x v="0"/>
    <n v="0"/>
    <n v="0"/>
    <n v="42600"/>
    <n v="0"/>
    <x v="7912"/>
    <x v="0"/>
    <x v="1"/>
    <x v="0"/>
    <s v="80.02.10.03"/>
    <x v="20"/>
    <x v="1"/>
    <x v="1"/>
    <s v="Outros"/>
    <s v="80.02.10"/>
    <s v="Retençoes Pensao Alimenticia"/>
    <s v="80.02.10.03"/>
    <x v="37"/>
    <x v="0"/>
    <x v="1"/>
    <x v="0"/>
    <x v="0"/>
    <x v="1"/>
    <x v="1"/>
    <x v="0"/>
    <x v="2"/>
    <s v="2021-03-??"/>
    <x v="0"/>
    <n v="42600"/>
    <x v="3"/>
    <n v="0"/>
    <x v="1"/>
    <n v="0"/>
    <x v="811"/>
    <m/>
    <x v="0"/>
    <x v="12"/>
    <m/>
    <s v="Retençoes Pensao Alimenticia"/>
    <x v="2"/>
    <s v="RPA"/>
    <x v="0"/>
    <x v="1"/>
    <x v="1"/>
    <x v="1"/>
    <x v="0"/>
    <x v="0"/>
    <x v="0"/>
    <x v="0"/>
    <x v="1"/>
    <x v="1"/>
    <x v="0"/>
    <s v="Retençoes Pensao Alimenticia"/>
    <x v="0"/>
    <x v="0"/>
    <x v="0"/>
    <x v="0"/>
    <x v="1"/>
    <x v="0"/>
    <x v="0"/>
    <x v="3"/>
    <x v="1"/>
    <x v="2"/>
    <x v="12"/>
    <x v="0"/>
    <m/>
  </r>
  <r>
    <x v="0"/>
    <n v="0"/>
    <n v="0"/>
    <n v="63043"/>
    <n v="0"/>
    <x v="7912"/>
    <x v="0"/>
    <x v="1"/>
    <x v="0"/>
    <s v="80.02.10.03"/>
    <x v="20"/>
    <x v="1"/>
    <x v="1"/>
    <s v="Outros"/>
    <s v="80.02.10"/>
    <s v="Retençoes Pensao Alimenticia"/>
    <s v="80.02.10.03"/>
    <x v="37"/>
    <x v="0"/>
    <x v="1"/>
    <x v="0"/>
    <x v="0"/>
    <x v="1"/>
    <x v="1"/>
    <x v="0"/>
    <x v="1"/>
    <s v="2021-04-??"/>
    <x v="1"/>
    <n v="63043"/>
    <x v="3"/>
    <n v="0"/>
    <x v="1"/>
    <n v="0"/>
    <x v="811"/>
    <m/>
    <x v="0"/>
    <x v="12"/>
    <m/>
    <s v="Retençoes Pensao Alimenticia"/>
    <x v="2"/>
    <s v="RPA"/>
    <x v="0"/>
    <x v="1"/>
    <x v="1"/>
    <x v="1"/>
    <x v="0"/>
    <x v="0"/>
    <x v="0"/>
    <x v="0"/>
    <x v="1"/>
    <x v="1"/>
    <x v="0"/>
    <s v="Retençoes Pensao Alimenticia"/>
    <x v="0"/>
    <x v="0"/>
    <x v="0"/>
    <x v="0"/>
    <x v="1"/>
    <x v="0"/>
    <x v="0"/>
    <x v="3"/>
    <x v="1"/>
    <x v="2"/>
    <x v="12"/>
    <x v="0"/>
    <m/>
  </r>
  <r>
    <x v="0"/>
    <n v="0"/>
    <n v="0"/>
    <n v="42600"/>
    <n v="0"/>
    <x v="7912"/>
    <x v="0"/>
    <x v="1"/>
    <x v="0"/>
    <s v="80.02.10.03"/>
    <x v="20"/>
    <x v="1"/>
    <x v="1"/>
    <s v="Outros"/>
    <s v="80.02.10"/>
    <s v="Retençoes Pensao Alimenticia"/>
    <s v="80.02.10.03"/>
    <x v="37"/>
    <x v="0"/>
    <x v="1"/>
    <x v="0"/>
    <x v="0"/>
    <x v="1"/>
    <x v="1"/>
    <x v="0"/>
    <x v="3"/>
    <s v="2021-05-??"/>
    <x v="1"/>
    <n v="42600"/>
    <x v="3"/>
    <n v="0"/>
    <x v="1"/>
    <n v="0"/>
    <x v="811"/>
    <m/>
    <x v="0"/>
    <x v="12"/>
    <m/>
    <s v="Retençoes Pensao Alimenticia"/>
    <x v="2"/>
    <s v="RPA"/>
    <x v="0"/>
    <x v="1"/>
    <x v="1"/>
    <x v="1"/>
    <x v="0"/>
    <x v="0"/>
    <x v="0"/>
    <x v="0"/>
    <x v="1"/>
    <x v="1"/>
    <x v="0"/>
    <s v="Retençoes Pensao Alimenticia"/>
    <x v="0"/>
    <x v="0"/>
    <x v="0"/>
    <x v="0"/>
    <x v="1"/>
    <x v="0"/>
    <x v="0"/>
    <x v="3"/>
    <x v="1"/>
    <x v="2"/>
    <x v="12"/>
    <x v="0"/>
    <m/>
  </r>
  <r>
    <x v="0"/>
    <n v="0"/>
    <n v="0"/>
    <n v="47600"/>
    <n v="0"/>
    <x v="7912"/>
    <x v="0"/>
    <x v="1"/>
    <x v="0"/>
    <s v="80.02.10.03"/>
    <x v="20"/>
    <x v="1"/>
    <x v="1"/>
    <s v="Outros"/>
    <s v="80.02.10"/>
    <s v="Retençoes Pensao Alimenticia"/>
    <s v="80.02.10.03"/>
    <x v="37"/>
    <x v="0"/>
    <x v="1"/>
    <x v="0"/>
    <x v="0"/>
    <x v="1"/>
    <x v="1"/>
    <x v="0"/>
    <x v="4"/>
    <s v="2021-06-??"/>
    <x v="1"/>
    <n v="47600"/>
    <x v="3"/>
    <n v="0"/>
    <x v="1"/>
    <n v="0"/>
    <x v="811"/>
    <m/>
    <x v="0"/>
    <x v="12"/>
    <m/>
    <s v="Retençoes Pensao Alimenticia"/>
    <x v="2"/>
    <s v="RPA"/>
    <x v="0"/>
    <x v="1"/>
    <x v="1"/>
    <x v="1"/>
    <x v="0"/>
    <x v="0"/>
    <x v="0"/>
    <x v="0"/>
    <x v="1"/>
    <x v="1"/>
    <x v="0"/>
    <s v="Retençoes Pensao Alimenticia"/>
    <x v="0"/>
    <x v="0"/>
    <x v="0"/>
    <x v="0"/>
    <x v="1"/>
    <x v="0"/>
    <x v="0"/>
    <x v="3"/>
    <x v="1"/>
    <x v="2"/>
    <x v="12"/>
    <x v="0"/>
    <m/>
  </r>
  <r>
    <x v="0"/>
    <n v="0"/>
    <n v="0"/>
    <n v="46600"/>
    <n v="0"/>
    <x v="7912"/>
    <x v="0"/>
    <x v="1"/>
    <x v="0"/>
    <s v="80.02.10.03"/>
    <x v="20"/>
    <x v="1"/>
    <x v="1"/>
    <s v="Outros"/>
    <s v="80.02.10"/>
    <s v="Retençoes Pensao Alimenticia"/>
    <s v="80.02.10.03"/>
    <x v="37"/>
    <x v="0"/>
    <x v="1"/>
    <x v="0"/>
    <x v="0"/>
    <x v="1"/>
    <x v="1"/>
    <x v="0"/>
    <x v="6"/>
    <s v="2021-07-??"/>
    <x v="2"/>
    <n v="46600"/>
    <x v="3"/>
    <n v="0"/>
    <x v="1"/>
    <n v="0"/>
    <x v="811"/>
    <m/>
    <x v="0"/>
    <x v="12"/>
    <m/>
    <s v="Retençoes Pensao Alimenticia"/>
    <x v="2"/>
    <s v="RPA"/>
    <x v="0"/>
    <x v="1"/>
    <x v="1"/>
    <x v="1"/>
    <x v="0"/>
    <x v="0"/>
    <x v="0"/>
    <x v="0"/>
    <x v="1"/>
    <x v="1"/>
    <x v="0"/>
    <s v="Retençoes Pensao Alimenticia"/>
    <x v="0"/>
    <x v="0"/>
    <x v="0"/>
    <x v="0"/>
    <x v="1"/>
    <x v="0"/>
    <x v="0"/>
    <x v="3"/>
    <x v="1"/>
    <x v="2"/>
    <x v="12"/>
    <x v="0"/>
    <m/>
  </r>
  <r>
    <x v="0"/>
    <n v="0"/>
    <n v="0"/>
    <n v="34000"/>
    <n v="0"/>
    <x v="7912"/>
    <x v="0"/>
    <x v="1"/>
    <x v="0"/>
    <s v="80.02.10.03"/>
    <x v="20"/>
    <x v="1"/>
    <x v="1"/>
    <s v="Outros"/>
    <s v="80.02.10"/>
    <s v="Retençoes Pensao Alimenticia"/>
    <s v="80.02.10.03"/>
    <x v="37"/>
    <x v="0"/>
    <x v="1"/>
    <x v="0"/>
    <x v="0"/>
    <x v="1"/>
    <x v="1"/>
    <x v="0"/>
    <x v="5"/>
    <s v="2021-08-??"/>
    <x v="2"/>
    <n v="34000"/>
    <x v="3"/>
    <n v="0"/>
    <x v="1"/>
    <n v="0"/>
    <x v="811"/>
    <m/>
    <x v="0"/>
    <x v="12"/>
    <m/>
    <s v="Retençoes Pensao Alimenticia"/>
    <x v="2"/>
    <s v="RPA"/>
    <x v="0"/>
    <x v="1"/>
    <x v="1"/>
    <x v="1"/>
    <x v="0"/>
    <x v="0"/>
    <x v="0"/>
    <x v="0"/>
    <x v="1"/>
    <x v="1"/>
    <x v="0"/>
    <s v="Retençoes Pensao Alimenticia"/>
    <x v="0"/>
    <x v="0"/>
    <x v="0"/>
    <x v="0"/>
    <x v="1"/>
    <x v="0"/>
    <x v="0"/>
    <x v="3"/>
    <x v="1"/>
    <x v="2"/>
    <x v="12"/>
    <x v="0"/>
    <m/>
  </r>
  <r>
    <x v="0"/>
    <n v="0"/>
    <n v="0"/>
    <n v="46600"/>
    <n v="0"/>
    <x v="7912"/>
    <x v="0"/>
    <x v="1"/>
    <x v="0"/>
    <s v="80.02.10.03"/>
    <x v="20"/>
    <x v="1"/>
    <x v="1"/>
    <s v="Outros"/>
    <s v="80.02.10"/>
    <s v="Retençoes Pensao Alimenticia"/>
    <s v="80.02.10.03"/>
    <x v="37"/>
    <x v="0"/>
    <x v="1"/>
    <x v="0"/>
    <x v="0"/>
    <x v="1"/>
    <x v="1"/>
    <x v="0"/>
    <x v="7"/>
    <s v="2021-09-??"/>
    <x v="2"/>
    <n v="46600"/>
    <x v="3"/>
    <n v="0"/>
    <x v="1"/>
    <n v="0"/>
    <x v="811"/>
    <m/>
    <x v="0"/>
    <x v="12"/>
    <m/>
    <s v="Retençoes Pensao Alimenticia"/>
    <x v="2"/>
    <s v="RPA"/>
    <x v="0"/>
    <x v="1"/>
    <x v="1"/>
    <x v="1"/>
    <x v="0"/>
    <x v="0"/>
    <x v="0"/>
    <x v="0"/>
    <x v="1"/>
    <x v="1"/>
    <x v="0"/>
    <s v="Retençoes Pensao Alimenticia"/>
    <x v="0"/>
    <x v="0"/>
    <x v="0"/>
    <x v="0"/>
    <x v="1"/>
    <x v="0"/>
    <x v="0"/>
    <x v="3"/>
    <x v="1"/>
    <x v="2"/>
    <x v="12"/>
    <x v="0"/>
    <m/>
  </r>
  <r>
    <x v="0"/>
    <n v="0"/>
    <n v="0"/>
    <n v="13000"/>
    <n v="0"/>
    <x v="7912"/>
    <x v="0"/>
    <x v="1"/>
    <x v="0"/>
    <s v="80.02.10.03"/>
    <x v="20"/>
    <x v="1"/>
    <x v="1"/>
    <s v="Outros"/>
    <s v="80.02.10"/>
    <s v="Retençoes Pensao Alimenticia"/>
    <s v="80.02.10.03"/>
    <x v="37"/>
    <x v="0"/>
    <x v="1"/>
    <x v="0"/>
    <x v="0"/>
    <x v="1"/>
    <x v="1"/>
    <x v="0"/>
    <x v="8"/>
    <s v="2021-10-??"/>
    <x v="3"/>
    <n v="13000"/>
    <x v="3"/>
    <n v="0"/>
    <x v="1"/>
    <n v="0"/>
    <x v="811"/>
    <m/>
    <x v="0"/>
    <x v="12"/>
    <m/>
    <s v="Retençoes Pensao Alimenticia"/>
    <x v="2"/>
    <s v="RPA"/>
    <x v="0"/>
    <x v="1"/>
    <x v="1"/>
    <x v="1"/>
    <x v="0"/>
    <x v="0"/>
    <x v="0"/>
    <x v="0"/>
    <x v="1"/>
    <x v="1"/>
    <x v="0"/>
    <s v="Retençoes Pensao Alimenticia"/>
    <x v="0"/>
    <x v="0"/>
    <x v="0"/>
    <x v="0"/>
    <x v="1"/>
    <x v="0"/>
    <x v="0"/>
    <x v="3"/>
    <x v="1"/>
    <x v="2"/>
    <x v="12"/>
    <x v="0"/>
    <m/>
  </r>
  <r>
    <x v="0"/>
    <n v="0"/>
    <n v="0"/>
    <n v="52200"/>
    <n v="0"/>
    <x v="7912"/>
    <x v="0"/>
    <x v="1"/>
    <x v="0"/>
    <s v="80.02.10.03"/>
    <x v="20"/>
    <x v="1"/>
    <x v="1"/>
    <s v="Outros"/>
    <s v="80.02.10"/>
    <s v="Retençoes Pensao Alimenticia"/>
    <s v="80.02.10.03"/>
    <x v="37"/>
    <x v="0"/>
    <x v="1"/>
    <x v="0"/>
    <x v="0"/>
    <x v="1"/>
    <x v="1"/>
    <x v="0"/>
    <x v="10"/>
    <s v="2021-11-??"/>
    <x v="3"/>
    <n v="52200"/>
    <x v="3"/>
    <n v="0"/>
    <x v="1"/>
    <n v="0"/>
    <x v="811"/>
    <m/>
    <x v="0"/>
    <x v="12"/>
    <m/>
    <s v="Retençoes Pensao Alimenticia"/>
    <x v="2"/>
    <s v="RPA"/>
    <x v="0"/>
    <x v="1"/>
    <x v="1"/>
    <x v="1"/>
    <x v="0"/>
    <x v="0"/>
    <x v="0"/>
    <x v="0"/>
    <x v="1"/>
    <x v="1"/>
    <x v="0"/>
    <s v="Retençoes Pensao Alimenticia"/>
    <x v="0"/>
    <x v="0"/>
    <x v="0"/>
    <x v="0"/>
    <x v="1"/>
    <x v="0"/>
    <x v="0"/>
    <x v="3"/>
    <x v="1"/>
    <x v="2"/>
    <x v="12"/>
    <x v="0"/>
    <m/>
  </r>
  <r>
    <x v="0"/>
    <n v="0"/>
    <n v="0"/>
    <n v="51600"/>
    <n v="0"/>
    <x v="7912"/>
    <x v="0"/>
    <x v="1"/>
    <x v="0"/>
    <s v="80.02.10.03"/>
    <x v="20"/>
    <x v="1"/>
    <x v="1"/>
    <s v="Outros"/>
    <s v="80.02.10"/>
    <s v="Retençoes Pensao Alimenticia"/>
    <s v="80.02.10.03"/>
    <x v="37"/>
    <x v="0"/>
    <x v="1"/>
    <x v="0"/>
    <x v="0"/>
    <x v="1"/>
    <x v="1"/>
    <x v="0"/>
    <x v="9"/>
    <s v="2021-12-??"/>
    <x v="3"/>
    <n v="51600"/>
    <x v="3"/>
    <n v="0"/>
    <x v="1"/>
    <n v="0"/>
    <x v="811"/>
    <m/>
    <x v="0"/>
    <x v="12"/>
    <m/>
    <s v="Retençoes Pensao Alimenticia"/>
    <x v="2"/>
    <s v="RPA"/>
    <x v="0"/>
    <x v="1"/>
    <x v="1"/>
    <x v="1"/>
    <x v="0"/>
    <x v="0"/>
    <x v="0"/>
    <x v="0"/>
    <x v="1"/>
    <x v="1"/>
    <x v="0"/>
    <s v="Retençoes Pensao Alimenticia"/>
    <x v="0"/>
    <x v="0"/>
    <x v="0"/>
    <x v="0"/>
    <x v="1"/>
    <x v="0"/>
    <x v="0"/>
    <x v="3"/>
    <x v="1"/>
    <x v="2"/>
    <x v="12"/>
    <x v="0"/>
    <m/>
  </r>
  <r>
    <x v="0"/>
    <n v="0"/>
    <n v="0"/>
    <n v="41911"/>
    <n v="0"/>
    <x v="7912"/>
    <x v="0"/>
    <x v="0"/>
    <x v="0"/>
    <s v="03.16.16"/>
    <x v="56"/>
    <x v="0"/>
    <x v="0"/>
    <s v="Direção Ambiente e Saneamento "/>
    <s v="03.16.16"/>
    <s v="Direção Ambiente e Saneamento "/>
    <s v="03.16.16"/>
    <x v="5"/>
    <x v="0"/>
    <x v="0"/>
    <x v="0"/>
    <x v="1"/>
    <x v="0"/>
    <x v="0"/>
    <x v="0"/>
    <x v="6"/>
    <s v="2021-07-??"/>
    <x v="2"/>
    <n v="41911"/>
    <x v="3"/>
    <n v="0"/>
    <x v="1"/>
    <n v="0"/>
    <x v="811"/>
    <m/>
    <x v="0"/>
    <x v="12"/>
    <m/>
    <s v="Direção Ambiente e Saneamento "/>
    <x v="2"/>
    <m/>
    <x v="0"/>
    <x v="1"/>
    <x v="1"/>
    <x v="1"/>
    <x v="0"/>
    <x v="0"/>
    <x v="0"/>
    <x v="0"/>
    <x v="1"/>
    <x v="1"/>
    <x v="0"/>
    <s v="Direção Ambiente e Saneamento "/>
    <x v="0"/>
    <x v="0"/>
    <x v="0"/>
    <x v="0"/>
    <x v="0"/>
    <x v="0"/>
    <x v="0"/>
    <x v="3"/>
    <x v="1"/>
    <x v="2"/>
    <x v="12"/>
    <x v="0"/>
    <m/>
  </r>
  <r>
    <x v="0"/>
    <n v="0"/>
    <n v="0"/>
    <n v="19618"/>
    <n v="0"/>
    <x v="7912"/>
    <x v="0"/>
    <x v="0"/>
    <x v="0"/>
    <s v="03.16.16"/>
    <x v="56"/>
    <x v="0"/>
    <x v="0"/>
    <s v="Direção Ambiente e Saneamento "/>
    <s v="03.16.16"/>
    <s v="Direção Ambiente e Saneamento "/>
    <s v="03.16.16"/>
    <x v="5"/>
    <x v="0"/>
    <x v="0"/>
    <x v="0"/>
    <x v="1"/>
    <x v="0"/>
    <x v="0"/>
    <x v="0"/>
    <x v="7"/>
    <s v="2021-09-??"/>
    <x v="2"/>
    <n v="19618"/>
    <x v="3"/>
    <n v="0"/>
    <x v="1"/>
    <n v="0"/>
    <x v="811"/>
    <m/>
    <x v="0"/>
    <x v="12"/>
    <m/>
    <s v="Direção Ambiente e Saneamento "/>
    <x v="2"/>
    <m/>
    <x v="0"/>
    <x v="1"/>
    <x v="1"/>
    <x v="1"/>
    <x v="0"/>
    <x v="0"/>
    <x v="0"/>
    <x v="0"/>
    <x v="1"/>
    <x v="1"/>
    <x v="0"/>
    <s v="Direção Ambiente e Saneamento "/>
    <x v="0"/>
    <x v="0"/>
    <x v="0"/>
    <x v="0"/>
    <x v="0"/>
    <x v="0"/>
    <x v="0"/>
    <x v="3"/>
    <x v="1"/>
    <x v="2"/>
    <x v="12"/>
    <x v="0"/>
    <m/>
  </r>
  <r>
    <x v="0"/>
    <n v="0"/>
    <n v="0"/>
    <n v="41634"/>
    <n v="0"/>
    <x v="7912"/>
    <x v="0"/>
    <x v="0"/>
    <x v="0"/>
    <s v="03.16.16"/>
    <x v="56"/>
    <x v="0"/>
    <x v="0"/>
    <s v="Direção Ambiente e Saneamento "/>
    <s v="03.16.16"/>
    <s v="Direção Ambiente e Saneamento "/>
    <s v="03.16.16"/>
    <x v="5"/>
    <x v="0"/>
    <x v="0"/>
    <x v="0"/>
    <x v="1"/>
    <x v="0"/>
    <x v="0"/>
    <x v="0"/>
    <x v="10"/>
    <s v="2021-11-??"/>
    <x v="3"/>
    <n v="41634"/>
    <x v="3"/>
    <n v="0"/>
    <x v="1"/>
    <n v="0"/>
    <x v="811"/>
    <m/>
    <x v="0"/>
    <x v="12"/>
    <m/>
    <s v="Direção Ambiente e Saneamento "/>
    <x v="2"/>
    <m/>
    <x v="0"/>
    <x v="1"/>
    <x v="1"/>
    <x v="1"/>
    <x v="0"/>
    <x v="0"/>
    <x v="0"/>
    <x v="0"/>
    <x v="1"/>
    <x v="1"/>
    <x v="0"/>
    <s v="Direção Ambiente e Saneamento "/>
    <x v="0"/>
    <x v="0"/>
    <x v="0"/>
    <x v="0"/>
    <x v="0"/>
    <x v="0"/>
    <x v="0"/>
    <x v="3"/>
    <x v="1"/>
    <x v="2"/>
    <x v="12"/>
    <x v="0"/>
    <m/>
  </r>
  <r>
    <x v="0"/>
    <n v="0"/>
    <n v="0"/>
    <n v="31968"/>
    <n v="0"/>
    <x v="7912"/>
    <x v="0"/>
    <x v="0"/>
    <x v="0"/>
    <s v="03.16.16"/>
    <x v="56"/>
    <x v="0"/>
    <x v="0"/>
    <s v="Direção Ambiente e Saneamento "/>
    <s v="03.16.16"/>
    <s v="Direção Ambiente e Saneamento "/>
    <s v="03.16.16"/>
    <x v="5"/>
    <x v="0"/>
    <x v="0"/>
    <x v="0"/>
    <x v="1"/>
    <x v="0"/>
    <x v="0"/>
    <x v="0"/>
    <x v="9"/>
    <s v="2021-12-??"/>
    <x v="3"/>
    <n v="31968"/>
    <x v="3"/>
    <n v="0"/>
    <x v="1"/>
    <n v="0"/>
    <x v="811"/>
    <m/>
    <x v="0"/>
    <x v="12"/>
    <m/>
    <s v="Direção Ambiente e Saneamento "/>
    <x v="2"/>
    <m/>
    <x v="0"/>
    <x v="1"/>
    <x v="1"/>
    <x v="1"/>
    <x v="0"/>
    <x v="0"/>
    <x v="0"/>
    <x v="0"/>
    <x v="1"/>
    <x v="1"/>
    <x v="0"/>
    <s v="Direção Ambiente e Saneamento "/>
    <x v="0"/>
    <x v="0"/>
    <x v="0"/>
    <x v="0"/>
    <x v="0"/>
    <x v="0"/>
    <x v="0"/>
    <x v="3"/>
    <x v="1"/>
    <x v="2"/>
    <x v="12"/>
    <x v="0"/>
    <m/>
  </r>
  <r>
    <x v="0"/>
    <n v="0"/>
    <n v="0"/>
    <n v="5200"/>
    <n v="0"/>
    <x v="7912"/>
    <x v="0"/>
    <x v="0"/>
    <x v="0"/>
    <s v="03.16.16"/>
    <x v="56"/>
    <x v="0"/>
    <x v="0"/>
    <s v="Direção Ambiente e Saneamento "/>
    <s v="03.16.16"/>
    <s v="Direção Ambiente e Saneamento "/>
    <s v="03.16.16"/>
    <x v="32"/>
    <x v="0"/>
    <x v="0"/>
    <x v="0"/>
    <x v="1"/>
    <x v="0"/>
    <x v="0"/>
    <x v="0"/>
    <x v="0"/>
    <s v="2021-01-??"/>
    <x v="0"/>
    <n v="5200"/>
    <x v="3"/>
    <n v="22800"/>
    <x v="1"/>
    <n v="0"/>
    <x v="811"/>
    <m/>
    <x v="0"/>
    <x v="12"/>
    <m/>
    <s v="Direção Ambiente e Saneamento "/>
    <x v="2"/>
    <m/>
    <x v="0"/>
    <x v="1"/>
    <x v="1"/>
    <x v="1"/>
    <x v="0"/>
    <x v="0"/>
    <x v="0"/>
    <x v="0"/>
    <x v="1"/>
    <x v="1"/>
    <x v="0"/>
    <s v="Direção Ambiente e Saneamento "/>
    <x v="0"/>
    <x v="0"/>
    <x v="0"/>
    <x v="0"/>
    <x v="0"/>
    <x v="0"/>
    <x v="0"/>
    <x v="3"/>
    <x v="1"/>
    <x v="2"/>
    <x v="12"/>
    <x v="0"/>
    <m/>
  </r>
  <r>
    <x v="0"/>
    <n v="0"/>
    <n v="0"/>
    <n v="5200"/>
    <n v="0"/>
    <x v="7912"/>
    <x v="0"/>
    <x v="0"/>
    <x v="0"/>
    <s v="03.16.16"/>
    <x v="56"/>
    <x v="0"/>
    <x v="0"/>
    <s v="Direção Ambiente e Saneamento "/>
    <s v="03.16.16"/>
    <s v="Direção Ambiente e Saneamento "/>
    <s v="03.16.16"/>
    <x v="32"/>
    <x v="0"/>
    <x v="0"/>
    <x v="0"/>
    <x v="1"/>
    <x v="0"/>
    <x v="0"/>
    <x v="0"/>
    <x v="11"/>
    <s v="2021-02-??"/>
    <x v="0"/>
    <n v="5200"/>
    <x v="3"/>
    <n v="22800"/>
    <x v="1"/>
    <n v="0"/>
    <x v="811"/>
    <m/>
    <x v="0"/>
    <x v="12"/>
    <m/>
    <s v="Direção Ambiente e Saneamento "/>
    <x v="2"/>
    <m/>
    <x v="0"/>
    <x v="1"/>
    <x v="1"/>
    <x v="1"/>
    <x v="0"/>
    <x v="0"/>
    <x v="0"/>
    <x v="0"/>
    <x v="1"/>
    <x v="1"/>
    <x v="0"/>
    <s v="Direção Ambiente e Saneamento "/>
    <x v="0"/>
    <x v="0"/>
    <x v="0"/>
    <x v="0"/>
    <x v="0"/>
    <x v="0"/>
    <x v="0"/>
    <x v="3"/>
    <x v="1"/>
    <x v="2"/>
    <x v="12"/>
    <x v="0"/>
    <m/>
  </r>
  <r>
    <x v="0"/>
    <n v="0"/>
    <n v="0"/>
    <n v="5200"/>
    <n v="0"/>
    <x v="7912"/>
    <x v="0"/>
    <x v="0"/>
    <x v="0"/>
    <s v="03.16.16"/>
    <x v="56"/>
    <x v="0"/>
    <x v="0"/>
    <s v="Direção Ambiente e Saneamento "/>
    <s v="03.16.16"/>
    <s v="Direção Ambiente e Saneamento "/>
    <s v="03.16.16"/>
    <x v="32"/>
    <x v="0"/>
    <x v="0"/>
    <x v="0"/>
    <x v="1"/>
    <x v="0"/>
    <x v="0"/>
    <x v="0"/>
    <x v="2"/>
    <s v="2021-03-??"/>
    <x v="0"/>
    <n v="5200"/>
    <x v="3"/>
    <n v="22800"/>
    <x v="1"/>
    <n v="0"/>
    <x v="811"/>
    <m/>
    <x v="0"/>
    <x v="12"/>
    <m/>
    <s v="Direção Ambiente e Saneamento "/>
    <x v="2"/>
    <m/>
    <x v="0"/>
    <x v="1"/>
    <x v="1"/>
    <x v="1"/>
    <x v="0"/>
    <x v="0"/>
    <x v="0"/>
    <x v="0"/>
    <x v="1"/>
    <x v="1"/>
    <x v="0"/>
    <s v="Direção Ambiente e Saneamento "/>
    <x v="0"/>
    <x v="0"/>
    <x v="0"/>
    <x v="0"/>
    <x v="0"/>
    <x v="0"/>
    <x v="0"/>
    <x v="3"/>
    <x v="1"/>
    <x v="2"/>
    <x v="12"/>
    <x v="0"/>
    <m/>
  </r>
  <r>
    <x v="0"/>
    <n v="0"/>
    <n v="0"/>
    <n v="5200"/>
    <n v="0"/>
    <x v="7912"/>
    <x v="0"/>
    <x v="0"/>
    <x v="0"/>
    <s v="03.16.16"/>
    <x v="56"/>
    <x v="0"/>
    <x v="0"/>
    <s v="Direção Ambiente e Saneamento "/>
    <s v="03.16.16"/>
    <s v="Direção Ambiente e Saneamento "/>
    <s v="03.16.16"/>
    <x v="32"/>
    <x v="0"/>
    <x v="0"/>
    <x v="0"/>
    <x v="1"/>
    <x v="0"/>
    <x v="0"/>
    <x v="0"/>
    <x v="1"/>
    <s v="2021-04-??"/>
    <x v="1"/>
    <n v="5200"/>
    <x v="3"/>
    <n v="22800"/>
    <x v="1"/>
    <n v="0"/>
    <x v="811"/>
    <m/>
    <x v="0"/>
    <x v="12"/>
    <m/>
    <s v="Direção Ambiente e Saneamento "/>
    <x v="2"/>
    <m/>
    <x v="0"/>
    <x v="1"/>
    <x v="1"/>
    <x v="1"/>
    <x v="0"/>
    <x v="0"/>
    <x v="0"/>
    <x v="0"/>
    <x v="1"/>
    <x v="1"/>
    <x v="0"/>
    <s v="Direção Ambiente e Saneamento "/>
    <x v="0"/>
    <x v="0"/>
    <x v="0"/>
    <x v="0"/>
    <x v="0"/>
    <x v="0"/>
    <x v="0"/>
    <x v="3"/>
    <x v="1"/>
    <x v="2"/>
    <x v="12"/>
    <x v="0"/>
    <m/>
  </r>
  <r>
    <x v="0"/>
    <n v="0"/>
    <n v="0"/>
    <n v="5200"/>
    <n v="0"/>
    <x v="7912"/>
    <x v="0"/>
    <x v="0"/>
    <x v="0"/>
    <s v="03.16.16"/>
    <x v="56"/>
    <x v="0"/>
    <x v="0"/>
    <s v="Direção Ambiente e Saneamento "/>
    <s v="03.16.16"/>
    <s v="Direção Ambiente e Saneamento "/>
    <s v="03.16.16"/>
    <x v="32"/>
    <x v="0"/>
    <x v="0"/>
    <x v="0"/>
    <x v="1"/>
    <x v="0"/>
    <x v="0"/>
    <x v="0"/>
    <x v="3"/>
    <s v="2021-05-??"/>
    <x v="1"/>
    <n v="5200"/>
    <x v="3"/>
    <n v="22800"/>
    <x v="1"/>
    <n v="0"/>
    <x v="811"/>
    <m/>
    <x v="0"/>
    <x v="12"/>
    <m/>
    <s v="Direção Ambiente e Saneamento "/>
    <x v="2"/>
    <m/>
    <x v="0"/>
    <x v="1"/>
    <x v="1"/>
    <x v="1"/>
    <x v="0"/>
    <x v="0"/>
    <x v="0"/>
    <x v="0"/>
    <x v="1"/>
    <x v="1"/>
    <x v="0"/>
    <s v="Direção Ambiente e Saneamento "/>
    <x v="0"/>
    <x v="0"/>
    <x v="0"/>
    <x v="0"/>
    <x v="0"/>
    <x v="0"/>
    <x v="0"/>
    <x v="3"/>
    <x v="1"/>
    <x v="2"/>
    <x v="12"/>
    <x v="0"/>
    <m/>
  </r>
  <r>
    <x v="0"/>
    <n v="0"/>
    <n v="0"/>
    <n v="5200"/>
    <n v="0"/>
    <x v="7912"/>
    <x v="0"/>
    <x v="0"/>
    <x v="0"/>
    <s v="03.16.16"/>
    <x v="56"/>
    <x v="0"/>
    <x v="0"/>
    <s v="Direção Ambiente e Saneamento "/>
    <s v="03.16.16"/>
    <s v="Direção Ambiente e Saneamento "/>
    <s v="03.16.16"/>
    <x v="32"/>
    <x v="0"/>
    <x v="0"/>
    <x v="0"/>
    <x v="1"/>
    <x v="0"/>
    <x v="0"/>
    <x v="0"/>
    <x v="4"/>
    <s v="2021-06-??"/>
    <x v="1"/>
    <n v="5200"/>
    <x v="3"/>
    <n v="22800"/>
    <x v="1"/>
    <n v="0"/>
    <x v="811"/>
    <m/>
    <x v="0"/>
    <x v="12"/>
    <m/>
    <s v="Direção Ambiente e Saneamento "/>
    <x v="2"/>
    <m/>
    <x v="0"/>
    <x v="1"/>
    <x v="1"/>
    <x v="1"/>
    <x v="0"/>
    <x v="0"/>
    <x v="0"/>
    <x v="0"/>
    <x v="1"/>
    <x v="1"/>
    <x v="0"/>
    <s v="Direção Ambiente e Saneamento "/>
    <x v="0"/>
    <x v="0"/>
    <x v="0"/>
    <x v="0"/>
    <x v="0"/>
    <x v="0"/>
    <x v="0"/>
    <x v="3"/>
    <x v="1"/>
    <x v="2"/>
    <x v="12"/>
    <x v="0"/>
    <m/>
  </r>
  <r>
    <x v="0"/>
    <n v="0"/>
    <n v="0"/>
    <n v="5200"/>
    <n v="0"/>
    <x v="7912"/>
    <x v="0"/>
    <x v="0"/>
    <x v="0"/>
    <s v="03.16.16"/>
    <x v="56"/>
    <x v="0"/>
    <x v="0"/>
    <s v="Direção Ambiente e Saneamento "/>
    <s v="03.16.16"/>
    <s v="Direção Ambiente e Saneamento "/>
    <s v="03.16.16"/>
    <x v="32"/>
    <x v="0"/>
    <x v="0"/>
    <x v="0"/>
    <x v="1"/>
    <x v="0"/>
    <x v="0"/>
    <x v="0"/>
    <x v="6"/>
    <s v="2021-07-??"/>
    <x v="2"/>
    <n v="5200"/>
    <x v="3"/>
    <n v="22800"/>
    <x v="1"/>
    <n v="0"/>
    <x v="811"/>
    <m/>
    <x v="0"/>
    <x v="12"/>
    <m/>
    <s v="Direção Ambiente e Saneamento "/>
    <x v="2"/>
    <m/>
    <x v="0"/>
    <x v="1"/>
    <x v="1"/>
    <x v="1"/>
    <x v="0"/>
    <x v="0"/>
    <x v="0"/>
    <x v="0"/>
    <x v="1"/>
    <x v="1"/>
    <x v="0"/>
    <s v="Direção Ambiente e Saneamento "/>
    <x v="0"/>
    <x v="0"/>
    <x v="0"/>
    <x v="0"/>
    <x v="0"/>
    <x v="0"/>
    <x v="0"/>
    <x v="3"/>
    <x v="1"/>
    <x v="2"/>
    <x v="12"/>
    <x v="0"/>
    <m/>
  </r>
  <r>
    <x v="0"/>
    <n v="0"/>
    <n v="0"/>
    <n v="5200"/>
    <n v="0"/>
    <x v="7912"/>
    <x v="0"/>
    <x v="0"/>
    <x v="0"/>
    <s v="03.16.16"/>
    <x v="56"/>
    <x v="0"/>
    <x v="0"/>
    <s v="Direção Ambiente e Saneamento "/>
    <s v="03.16.16"/>
    <s v="Direção Ambiente e Saneamento "/>
    <s v="03.16.16"/>
    <x v="32"/>
    <x v="0"/>
    <x v="0"/>
    <x v="0"/>
    <x v="1"/>
    <x v="0"/>
    <x v="0"/>
    <x v="0"/>
    <x v="7"/>
    <s v="2021-09-??"/>
    <x v="2"/>
    <n v="5200"/>
    <x v="3"/>
    <n v="22800"/>
    <x v="1"/>
    <n v="0"/>
    <x v="811"/>
    <m/>
    <x v="0"/>
    <x v="12"/>
    <m/>
    <s v="Direção Ambiente e Saneamento "/>
    <x v="2"/>
    <m/>
    <x v="0"/>
    <x v="1"/>
    <x v="1"/>
    <x v="1"/>
    <x v="0"/>
    <x v="0"/>
    <x v="0"/>
    <x v="0"/>
    <x v="1"/>
    <x v="1"/>
    <x v="0"/>
    <s v="Direção Ambiente e Saneamento "/>
    <x v="0"/>
    <x v="0"/>
    <x v="0"/>
    <x v="0"/>
    <x v="0"/>
    <x v="0"/>
    <x v="0"/>
    <x v="3"/>
    <x v="1"/>
    <x v="2"/>
    <x v="12"/>
    <x v="0"/>
    <m/>
  </r>
  <r>
    <x v="0"/>
    <n v="0"/>
    <n v="0"/>
    <n v="4000"/>
    <n v="0"/>
    <x v="7912"/>
    <x v="0"/>
    <x v="0"/>
    <x v="0"/>
    <s v="03.16.16"/>
    <x v="56"/>
    <x v="0"/>
    <x v="0"/>
    <s v="Direção Ambiente e Saneamento "/>
    <s v="03.16.16"/>
    <s v="Direção Ambiente e Saneamento "/>
    <s v="03.16.16"/>
    <x v="32"/>
    <x v="0"/>
    <x v="0"/>
    <x v="0"/>
    <x v="1"/>
    <x v="0"/>
    <x v="0"/>
    <x v="0"/>
    <x v="10"/>
    <s v="2021-11-??"/>
    <x v="3"/>
    <n v="4000"/>
    <x v="3"/>
    <n v="22800"/>
    <x v="1"/>
    <n v="0"/>
    <x v="811"/>
    <m/>
    <x v="0"/>
    <x v="12"/>
    <m/>
    <s v="Direção Ambiente e Saneamento "/>
    <x v="2"/>
    <m/>
    <x v="0"/>
    <x v="1"/>
    <x v="1"/>
    <x v="1"/>
    <x v="0"/>
    <x v="0"/>
    <x v="0"/>
    <x v="0"/>
    <x v="1"/>
    <x v="1"/>
    <x v="0"/>
    <s v="Direção Ambiente e Saneamento "/>
    <x v="0"/>
    <x v="0"/>
    <x v="0"/>
    <x v="0"/>
    <x v="0"/>
    <x v="0"/>
    <x v="0"/>
    <x v="3"/>
    <x v="1"/>
    <x v="2"/>
    <x v="12"/>
    <x v="0"/>
    <m/>
  </r>
  <r>
    <x v="0"/>
    <n v="0"/>
    <n v="0"/>
    <n v="2800"/>
    <n v="0"/>
    <x v="7912"/>
    <x v="0"/>
    <x v="0"/>
    <x v="0"/>
    <s v="03.16.16"/>
    <x v="56"/>
    <x v="0"/>
    <x v="0"/>
    <s v="Direção Ambiente e Saneamento "/>
    <s v="03.16.16"/>
    <s v="Direção Ambiente e Saneamento "/>
    <s v="03.16.16"/>
    <x v="32"/>
    <x v="0"/>
    <x v="0"/>
    <x v="0"/>
    <x v="1"/>
    <x v="0"/>
    <x v="0"/>
    <x v="0"/>
    <x v="9"/>
    <s v="2021-12-??"/>
    <x v="3"/>
    <n v="2800"/>
    <x v="3"/>
    <n v="22800"/>
    <x v="1"/>
    <n v="0"/>
    <x v="811"/>
    <m/>
    <x v="0"/>
    <x v="12"/>
    <m/>
    <s v="Direção Ambiente e Saneamento "/>
    <x v="2"/>
    <m/>
    <x v="0"/>
    <x v="1"/>
    <x v="1"/>
    <x v="1"/>
    <x v="0"/>
    <x v="0"/>
    <x v="0"/>
    <x v="0"/>
    <x v="1"/>
    <x v="1"/>
    <x v="0"/>
    <s v="Direção Ambiente e Saneamento "/>
    <x v="0"/>
    <x v="0"/>
    <x v="0"/>
    <x v="0"/>
    <x v="0"/>
    <x v="0"/>
    <x v="0"/>
    <x v="3"/>
    <x v="1"/>
    <x v="2"/>
    <x v="12"/>
    <x v="0"/>
    <m/>
  </r>
  <r>
    <x v="0"/>
    <n v="0"/>
    <n v="0"/>
    <n v="6000"/>
    <n v="0"/>
    <x v="7912"/>
    <x v="0"/>
    <x v="0"/>
    <x v="0"/>
    <s v="03.16.16"/>
    <x v="56"/>
    <x v="0"/>
    <x v="0"/>
    <s v="Direção Ambiente e Saneamento "/>
    <s v="03.16.16"/>
    <s v="Direção Ambiente e Saneamento "/>
    <s v="03.16.16"/>
    <x v="44"/>
    <x v="0"/>
    <x v="0"/>
    <x v="4"/>
    <x v="1"/>
    <x v="0"/>
    <x v="0"/>
    <x v="0"/>
    <x v="3"/>
    <s v="2021-05-??"/>
    <x v="1"/>
    <n v="6000"/>
    <x v="3"/>
    <n v="0"/>
    <x v="1"/>
    <n v="0"/>
    <x v="811"/>
    <m/>
    <x v="0"/>
    <x v="12"/>
    <m/>
    <s v="Direção Ambiente e Saneamento "/>
    <x v="2"/>
    <m/>
    <x v="0"/>
    <x v="1"/>
    <x v="1"/>
    <x v="1"/>
    <x v="0"/>
    <x v="0"/>
    <x v="0"/>
    <x v="0"/>
    <x v="1"/>
    <x v="1"/>
    <x v="0"/>
    <s v="Direção Ambiente e Saneamento "/>
    <x v="0"/>
    <x v="0"/>
    <x v="0"/>
    <x v="0"/>
    <x v="0"/>
    <x v="0"/>
    <x v="0"/>
    <x v="3"/>
    <x v="1"/>
    <x v="2"/>
    <x v="12"/>
    <x v="0"/>
    <m/>
  </r>
  <r>
    <x v="0"/>
    <n v="0"/>
    <n v="0"/>
    <n v="3000"/>
    <n v="0"/>
    <x v="7912"/>
    <x v="0"/>
    <x v="0"/>
    <x v="0"/>
    <s v="03.16.16"/>
    <x v="56"/>
    <x v="0"/>
    <x v="0"/>
    <s v="Direção Ambiente e Saneamento "/>
    <s v="03.16.16"/>
    <s v="Direção Ambiente e Saneamento "/>
    <s v="03.16.16"/>
    <x v="44"/>
    <x v="0"/>
    <x v="0"/>
    <x v="4"/>
    <x v="1"/>
    <x v="0"/>
    <x v="0"/>
    <x v="0"/>
    <x v="4"/>
    <s v="2021-06-??"/>
    <x v="1"/>
    <n v="3000"/>
    <x v="3"/>
    <n v="0"/>
    <x v="1"/>
    <n v="0"/>
    <x v="811"/>
    <m/>
    <x v="0"/>
    <x v="12"/>
    <m/>
    <s v="Direção Ambiente e Saneamento "/>
    <x v="2"/>
    <m/>
    <x v="0"/>
    <x v="1"/>
    <x v="1"/>
    <x v="1"/>
    <x v="0"/>
    <x v="0"/>
    <x v="0"/>
    <x v="0"/>
    <x v="1"/>
    <x v="1"/>
    <x v="0"/>
    <s v="Direção Ambiente e Saneamento "/>
    <x v="0"/>
    <x v="0"/>
    <x v="0"/>
    <x v="0"/>
    <x v="0"/>
    <x v="0"/>
    <x v="0"/>
    <x v="3"/>
    <x v="1"/>
    <x v="2"/>
    <x v="12"/>
    <x v="0"/>
    <m/>
  </r>
  <r>
    <x v="0"/>
    <n v="0"/>
    <n v="0"/>
    <n v="108800"/>
    <n v="0"/>
    <x v="7912"/>
    <x v="0"/>
    <x v="0"/>
    <x v="0"/>
    <s v="03.16.19"/>
    <x v="66"/>
    <x v="0"/>
    <x v="0"/>
    <s v="Direção de Inovação e Desporto"/>
    <s v="03.16.19"/>
    <s v="Direção de Inovação e Desporto"/>
    <s v="03.16.19"/>
    <x v="0"/>
    <x v="0"/>
    <x v="0"/>
    <x v="0"/>
    <x v="0"/>
    <x v="0"/>
    <x v="0"/>
    <x v="0"/>
    <x v="7"/>
    <s v="2021-09-??"/>
    <x v="2"/>
    <n v="108800"/>
    <x v="3"/>
    <n v="0"/>
    <x v="1"/>
    <n v="0"/>
    <x v="811"/>
    <m/>
    <x v="0"/>
    <x v="12"/>
    <m/>
    <s v="Direção de Inovação e Desporto"/>
    <x v="2"/>
    <m/>
    <x v="0"/>
    <x v="1"/>
    <x v="1"/>
    <x v="1"/>
    <x v="0"/>
    <x v="0"/>
    <x v="0"/>
    <x v="0"/>
    <x v="1"/>
    <x v="1"/>
    <x v="0"/>
    <s v="Direção de Inovação e Desporto"/>
    <x v="0"/>
    <x v="0"/>
    <x v="0"/>
    <x v="0"/>
    <x v="0"/>
    <x v="0"/>
    <x v="0"/>
    <x v="3"/>
    <x v="1"/>
    <x v="2"/>
    <x v="12"/>
    <x v="0"/>
    <m/>
  </r>
  <r>
    <x v="0"/>
    <n v="0"/>
    <n v="0"/>
    <n v="54400"/>
    <n v="0"/>
    <x v="7912"/>
    <x v="0"/>
    <x v="0"/>
    <x v="0"/>
    <s v="03.16.19"/>
    <x v="66"/>
    <x v="0"/>
    <x v="0"/>
    <s v="Direção de Inovação e Desporto"/>
    <s v="03.16.19"/>
    <s v="Direção de Inovação e Desporto"/>
    <s v="03.16.19"/>
    <x v="0"/>
    <x v="0"/>
    <x v="0"/>
    <x v="0"/>
    <x v="0"/>
    <x v="0"/>
    <x v="0"/>
    <x v="0"/>
    <x v="10"/>
    <s v="2021-11-??"/>
    <x v="3"/>
    <n v="54400"/>
    <x v="3"/>
    <n v="0"/>
    <x v="1"/>
    <n v="0"/>
    <x v="811"/>
    <m/>
    <x v="0"/>
    <x v="12"/>
    <m/>
    <s v="Direção de Inovação e Desporto"/>
    <x v="2"/>
    <m/>
    <x v="0"/>
    <x v="1"/>
    <x v="1"/>
    <x v="1"/>
    <x v="0"/>
    <x v="0"/>
    <x v="0"/>
    <x v="0"/>
    <x v="1"/>
    <x v="1"/>
    <x v="0"/>
    <s v="Direção de Inovação e Desporto"/>
    <x v="0"/>
    <x v="0"/>
    <x v="0"/>
    <x v="0"/>
    <x v="0"/>
    <x v="0"/>
    <x v="0"/>
    <x v="3"/>
    <x v="1"/>
    <x v="2"/>
    <x v="12"/>
    <x v="0"/>
    <m/>
  </r>
  <r>
    <x v="0"/>
    <n v="0"/>
    <n v="0"/>
    <n v="54400"/>
    <n v="0"/>
    <x v="7912"/>
    <x v="0"/>
    <x v="0"/>
    <x v="0"/>
    <s v="03.16.19"/>
    <x v="66"/>
    <x v="0"/>
    <x v="0"/>
    <s v="Direção de Inovação e Desporto"/>
    <s v="03.16.19"/>
    <s v="Direção de Inovação e Desporto"/>
    <s v="03.16.19"/>
    <x v="0"/>
    <x v="0"/>
    <x v="0"/>
    <x v="0"/>
    <x v="0"/>
    <x v="0"/>
    <x v="0"/>
    <x v="0"/>
    <x v="9"/>
    <s v="2021-12-??"/>
    <x v="3"/>
    <n v="54400"/>
    <x v="3"/>
    <n v="0"/>
    <x v="1"/>
    <n v="0"/>
    <x v="811"/>
    <m/>
    <x v="0"/>
    <x v="12"/>
    <m/>
    <s v="Direção de Inovação e Desporto"/>
    <x v="2"/>
    <m/>
    <x v="0"/>
    <x v="1"/>
    <x v="1"/>
    <x v="1"/>
    <x v="0"/>
    <x v="0"/>
    <x v="0"/>
    <x v="0"/>
    <x v="1"/>
    <x v="1"/>
    <x v="0"/>
    <s v="Direção de Inovação e Desporto"/>
    <x v="0"/>
    <x v="0"/>
    <x v="0"/>
    <x v="0"/>
    <x v="0"/>
    <x v="0"/>
    <x v="0"/>
    <x v="3"/>
    <x v="1"/>
    <x v="2"/>
    <x v="12"/>
    <x v="0"/>
    <m/>
  </r>
  <r>
    <x v="1"/>
    <n v="0"/>
    <n v="0"/>
    <n v="617073"/>
    <n v="0"/>
    <x v="7912"/>
    <x v="0"/>
    <x v="0"/>
    <x v="0"/>
    <s v="01.27.06.11"/>
    <x v="23"/>
    <x v="3"/>
    <x v="4"/>
    <s v="Requalificação Urbana e habitação"/>
    <s v="01.27.06"/>
    <s v="manutenção de caminhos vicinais e melhoramento de acessos"/>
    <s v="01.27.06.11"/>
    <x v="26"/>
    <x v="0"/>
    <x v="0"/>
    <x v="0"/>
    <x v="1"/>
    <x v="2"/>
    <x v="2"/>
    <x v="0"/>
    <x v="0"/>
    <s v="2021-01-??"/>
    <x v="0"/>
    <n v="617073"/>
    <x v="3"/>
    <n v="0"/>
    <x v="1"/>
    <n v="0"/>
    <x v="811"/>
    <m/>
    <x v="0"/>
    <x v="12"/>
    <m/>
    <s v="manutenção de caminhos vicinais e melhoramento de acessos"/>
    <x v="2"/>
    <s v="MCV"/>
    <x v="0"/>
    <x v="1"/>
    <x v="1"/>
    <x v="1"/>
    <x v="0"/>
    <x v="0"/>
    <x v="0"/>
    <x v="0"/>
    <x v="1"/>
    <x v="1"/>
    <x v="0"/>
    <s v="manutenção de caminhos vicinais e melhoramento de acessos"/>
    <x v="0"/>
    <x v="0"/>
    <x v="0"/>
    <x v="0"/>
    <x v="2"/>
    <x v="0"/>
    <x v="0"/>
    <x v="3"/>
    <x v="1"/>
    <x v="2"/>
    <x v="12"/>
    <x v="0"/>
    <m/>
  </r>
  <r>
    <x v="1"/>
    <n v="0"/>
    <n v="0"/>
    <n v="446674"/>
    <n v="0"/>
    <x v="7912"/>
    <x v="0"/>
    <x v="0"/>
    <x v="0"/>
    <s v="01.27.06.11"/>
    <x v="23"/>
    <x v="3"/>
    <x v="4"/>
    <s v="Requalificação Urbana e habitação"/>
    <s v="01.27.06"/>
    <s v="manutenção de caminhos vicinais e melhoramento de acessos"/>
    <s v="01.27.06.11"/>
    <x v="26"/>
    <x v="0"/>
    <x v="0"/>
    <x v="0"/>
    <x v="1"/>
    <x v="2"/>
    <x v="2"/>
    <x v="0"/>
    <x v="11"/>
    <s v="2021-02-??"/>
    <x v="0"/>
    <n v="446674"/>
    <x v="3"/>
    <n v="0"/>
    <x v="1"/>
    <n v="0"/>
    <x v="811"/>
    <m/>
    <x v="0"/>
    <x v="12"/>
    <m/>
    <s v="manutenção de caminhos vicinais e melhoramento de acessos"/>
    <x v="2"/>
    <s v="MCV"/>
    <x v="0"/>
    <x v="1"/>
    <x v="1"/>
    <x v="1"/>
    <x v="0"/>
    <x v="0"/>
    <x v="0"/>
    <x v="0"/>
    <x v="1"/>
    <x v="1"/>
    <x v="0"/>
    <s v="manutenção de caminhos vicinais e melhoramento de acessos"/>
    <x v="0"/>
    <x v="0"/>
    <x v="0"/>
    <x v="0"/>
    <x v="2"/>
    <x v="0"/>
    <x v="0"/>
    <x v="3"/>
    <x v="1"/>
    <x v="2"/>
    <x v="12"/>
    <x v="0"/>
    <m/>
  </r>
  <r>
    <x v="1"/>
    <n v="0"/>
    <n v="0"/>
    <n v="840022"/>
    <n v="0"/>
    <x v="7912"/>
    <x v="0"/>
    <x v="0"/>
    <x v="0"/>
    <s v="01.27.06.11"/>
    <x v="23"/>
    <x v="3"/>
    <x v="4"/>
    <s v="Requalificação Urbana e habitação"/>
    <s v="01.27.06"/>
    <s v="manutenção de caminhos vicinais e melhoramento de acessos"/>
    <s v="01.27.06.11"/>
    <x v="26"/>
    <x v="0"/>
    <x v="0"/>
    <x v="0"/>
    <x v="1"/>
    <x v="2"/>
    <x v="2"/>
    <x v="0"/>
    <x v="2"/>
    <s v="2021-03-??"/>
    <x v="0"/>
    <n v="840022"/>
    <x v="3"/>
    <n v="0"/>
    <x v="1"/>
    <n v="0"/>
    <x v="811"/>
    <m/>
    <x v="0"/>
    <x v="12"/>
    <m/>
    <s v="manutenção de caminhos vicinais e melhoramento de acessos"/>
    <x v="2"/>
    <s v="MCV"/>
    <x v="0"/>
    <x v="1"/>
    <x v="1"/>
    <x v="1"/>
    <x v="0"/>
    <x v="0"/>
    <x v="0"/>
    <x v="0"/>
    <x v="1"/>
    <x v="1"/>
    <x v="0"/>
    <s v="manutenção de caminhos vicinais e melhoramento de acessos"/>
    <x v="0"/>
    <x v="0"/>
    <x v="0"/>
    <x v="0"/>
    <x v="2"/>
    <x v="0"/>
    <x v="0"/>
    <x v="3"/>
    <x v="1"/>
    <x v="2"/>
    <x v="12"/>
    <x v="0"/>
    <m/>
  </r>
  <r>
    <x v="1"/>
    <n v="0"/>
    <n v="0"/>
    <n v="516000"/>
    <n v="0"/>
    <x v="7912"/>
    <x v="0"/>
    <x v="0"/>
    <x v="0"/>
    <s v="01.27.06.11"/>
    <x v="23"/>
    <x v="3"/>
    <x v="4"/>
    <s v="Requalificação Urbana e habitação"/>
    <s v="01.27.06"/>
    <s v="manutenção de caminhos vicinais e melhoramento de acessos"/>
    <s v="01.27.06.11"/>
    <x v="26"/>
    <x v="0"/>
    <x v="0"/>
    <x v="0"/>
    <x v="1"/>
    <x v="2"/>
    <x v="2"/>
    <x v="0"/>
    <x v="1"/>
    <s v="2021-04-??"/>
    <x v="1"/>
    <n v="516000"/>
    <x v="3"/>
    <n v="0"/>
    <x v="1"/>
    <n v="0"/>
    <x v="811"/>
    <m/>
    <x v="0"/>
    <x v="12"/>
    <m/>
    <s v="manutenção de caminhos vicinais e melhoramento de acessos"/>
    <x v="2"/>
    <s v="MCV"/>
    <x v="0"/>
    <x v="1"/>
    <x v="1"/>
    <x v="1"/>
    <x v="0"/>
    <x v="0"/>
    <x v="0"/>
    <x v="0"/>
    <x v="1"/>
    <x v="1"/>
    <x v="0"/>
    <s v="manutenção de caminhos vicinais e melhoramento de acessos"/>
    <x v="0"/>
    <x v="0"/>
    <x v="0"/>
    <x v="0"/>
    <x v="2"/>
    <x v="0"/>
    <x v="0"/>
    <x v="3"/>
    <x v="1"/>
    <x v="2"/>
    <x v="12"/>
    <x v="0"/>
    <m/>
  </r>
  <r>
    <x v="1"/>
    <n v="0"/>
    <n v="0"/>
    <n v="1161252"/>
    <n v="0"/>
    <x v="7912"/>
    <x v="0"/>
    <x v="0"/>
    <x v="0"/>
    <s v="01.27.06.11"/>
    <x v="23"/>
    <x v="3"/>
    <x v="4"/>
    <s v="Requalificação Urbana e habitação"/>
    <s v="01.27.06"/>
    <s v="manutenção de caminhos vicinais e melhoramento de acessos"/>
    <s v="01.27.06.11"/>
    <x v="26"/>
    <x v="0"/>
    <x v="0"/>
    <x v="0"/>
    <x v="1"/>
    <x v="2"/>
    <x v="2"/>
    <x v="0"/>
    <x v="3"/>
    <s v="2021-05-??"/>
    <x v="1"/>
    <n v="1161252"/>
    <x v="3"/>
    <n v="0"/>
    <x v="1"/>
    <n v="0"/>
    <x v="811"/>
    <m/>
    <x v="0"/>
    <x v="12"/>
    <m/>
    <s v="manutenção de caminhos vicinais e melhoramento de acessos"/>
    <x v="2"/>
    <s v="MCV"/>
    <x v="0"/>
    <x v="1"/>
    <x v="1"/>
    <x v="1"/>
    <x v="0"/>
    <x v="0"/>
    <x v="0"/>
    <x v="0"/>
    <x v="1"/>
    <x v="1"/>
    <x v="0"/>
    <s v="manutenção de caminhos vicinais e melhoramento de acessos"/>
    <x v="0"/>
    <x v="0"/>
    <x v="0"/>
    <x v="0"/>
    <x v="2"/>
    <x v="0"/>
    <x v="0"/>
    <x v="3"/>
    <x v="1"/>
    <x v="2"/>
    <x v="12"/>
    <x v="0"/>
    <m/>
  </r>
  <r>
    <x v="1"/>
    <n v="0"/>
    <n v="0"/>
    <n v="200000"/>
    <n v="0"/>
    <x v="7912"/>
    <x v="0"/>
    <x v="0"/>
    <x v="0"/>
    <s v="01.27.06.11"/>
    <x v="23"/>
    <x v="3"/>
    <x v="4"/>
    <s v="Requalificação Urbana e habitação"/>
    <s v="01.27.06"/>
    <s v="manutenção de caminhos vicinais e melhoramento de acessos"/>
    <s v="01.27.06.11"/>
    <x v="26"/>
    <x v="0"/>
    <x v="0"/>
    <x v="0"/>
    <x v="1"/>
    <x v="2"/>
    <x v="2"/>
    <x v="0"/>
    <x v="4"/>
    <s v="2021-06-??"/>
    <x v="1"/>
    <n v="200000"/>
    <x v="3"/>
    <n v="0"/>
    <x v="1"/>
    <n v="0"/>
    <x v="811"/>
    <m/>
    <x v="0"/>
    <x v="12"/>
    <m/>
    <s v="manutenção de caminhos vicinais e melhoramento de acessos"/>
    <x v="2"/>
    <s v="MCV"/>
    <x v="0"/>
    <x v="1"/>
    <x v="1"/>
    <x v="1"/>
    <x v="0"/>
    <x v="0"/>
    <x v="0"/>
    <x v="0"/>
    <x v="1"/>
    <x v="1"/>
    <x v="0"/>
    <s v="manutenção de caminhos vicinais e melhoramento de acessos"/>
    <x v="0"/>
    <x v="0"/>
    <x v="0"/>
    <x v="0"/>
    <x v="2"/>
    <x v="0"/>
    <x v="0"/>
    <x v="3"/>
    <x v="1"/>
    <x v="2"/>
    <x v="12"/>
    <x v="0"/>
    <m/>
  </r>
  <r>
    <x v="1"/>
    <n v="0"/>
    <n v="0"/>
    <n v="79000"/>
    <n v="0"/>
    <x v="7912"/>
    <x v="0"/>
    <x v="0"/>
    <x v="0"/>
    <s v="01.27.06.11"/>
    <x v="23"/>
    <x v="3"/>
    <x v="4"/>
    <s v="Requalificação Urbana e habitação"/>
    <s v="01.27.06"/>
    <s v="manutenção de caminhos vicinais e melhoramento de acessos"/>
    <s v="01.27.06.11"/>
    <x v="26"/>
    <x v="0"/>
    <x v="0"/>
    <x v="0"/>
    <x v="1"/>
    <x v="2"/>
    <x v="2"/>
    <x v="0"/>
    <x v="6"/>
    <s v="2021-07-??"/>
    <x v="2"/>
    <n v="79000"/>
    <x v="3"/>
    <n v="0"/>
    <x v="1"/>
    <n v="0"/>
    <x v="811"/>
    <m/>
    <x v="0"/>
    <x v="12"/>
    <m/>
    <s v="manutenção de caminhos vicinais e melhoramento de acessos"/>
    <x v="2"/>
    <s v="MCV"/>
    <x v="0"/>
    <x v="1"/>
    <x v="1"/>
    <x v="1"/>
    <x v="0"/>
    <x v="0"/>
    <x v="0"/>
    <x v="0"/>
    <x v="1"/>
    <x v="1"/>
    <x v="0"/>
    <s v="manutenção de caminhos vicinais e melhoramento de acessos"/>
    <x v="0"/>
    <x v="0"/>
    <x v="0"/>
    <x v="0"/>
    <x v="2"/>
    <x v="0"/>
    <x v="0"/>
    <x v="3"/>
    <x v="1"/>
    <x v="2"/>
    <x v="12"/>
    <x v="0"/>
    <m/>
  </r>
  <r>
    <x v="1"/>
    <n v="0"/>
    <n v="0"/>
    <n v="200000"/>
    <n v="0"/>
    <x v="7912"/>
    <x v="0"/>
    <x v="0"/>
    <x v="0"/>
    <s v="01.27.06.11"/>
    <x v="23"/>
    <x v="3"/>
    <x v="4"/>
    <s v="Requalificação Urbana e habitação"/>
    <s v="01.27.06"/>
    <s v="manutenção de caminhos vicinais e melhoramento de acessos"/>
    <s v="01.27.06.11"/>
    <x v="26"/>
    <x v="0"/>
    <x v="0"/>
    <x v="0"/>
    <x v="1"/>
    <x v="2"/>
    <x v="2"/>
    <x v="0"/>
    <x v="5"/>
    <s v="2021-08-??"/>
    <x v="2"/>
    <n v="200000"/>
    <x v="3"/>
    <n v="0"/>
    <x v="1"/>
    <n v="0"/>
    <x v="811"/>
    <m/>
    <x v="0"/>
    <x v="12"/>
    <m/>
    <s v="manutenção de caminhos vicinais e melhoramento de acessos"/>
    <x v="2"/>
    <s v="MCV"/>
    <x v="0"/>
    <x v="1"/>
    <x v="1"/>
    <x v="1"/>
    <x v="0"/>
    <x v="0"/>
    <x v="0"/>
    <x v="0"/>
    <x v="1"/>
    <x v="1"/>
    <x v="0"/>
    <s v="manutenção de caminhos vicinais e melhoramento de acessos"/>
    <x v="0"/>
    <x v="0"/>
    <x v="0"/>
    <x v="0"/>
    <x v="2"/>
    <x v="0"/>
    <x v="0"/>
    <x v="3"/>
    <x v="1"/>
    <x v="2"/>
    <x v="12"/>
    <x v="0"/>
    <m/>
  </r>
  <r>
    <x v="1"/>
    <n v="0"/>
    <n v="0"/>
    <n v="108099"/>
    <n v="0"/>
    <x v="7912"/>
    <x v="0"/>
    <x v="0"/>
    <x v="0"/>
    <s v="01.27.06.11"/>
    <x v="23"/>
    <x v="3"/>
    <x v="4"/>
    <s v="Requalificação Urbana e habitação"/>
    <s v="01.27.06"/>
    <s v="manutenção de caminhos vicinais e melhoramento de acessos"/>
    <s v="01.27.06.11"/>
    <x v="26"/>
    <x v="0"/>
    <x v="0"/>
    <x v="0"/>
    <x v="1"/>
    <x v="2"/>
    <x v="2"/>
    <x v="0"/>
    <x v="7"/>
    <s v="2021-09-??"/>
    <x v="2"/>
    <n v="108099"/>
    <x v="3"/>
    <n v="0"/>
    <x v="1"/>
    <n v="0"/>
    <x v="811"/>
    <m/>
    <x v="0"/>
    <x v="12"/>
    <m/>
    <s v="manutenção de caminhos vicinais e melhoramento de acessos"/>
    <x v="2"/>
    <s v="MCV"/>
    <x v="0"/>
    <x v="1"/>
    <x v="1"/>
    <x v="1"/>
    <x v="0"/>
    <x v="0"/>
    <x v="0"/>
    <x v="0"/>
    <x v="1"/>
    <x v="1"/>
    <x v="0"/>
    <s v="manutenção de caminhos vicinais e melhoramento de acessos"/>
    <x v="0"/>
    <x v="0"/>
    <x v="0"/>
    <x v="0"/>
    <x v="2"/>
    <x v="0"/>
    <x v="0"/>
    <x v="3"/>
    <x v="1"/>
    <x v="2"/>
    <x v="12"/>
    <x v="0"/>
    <m/>
  </r>
  <r>
    <x v="1"/>
    <n v="0"/>
    <n v="0"/>
    <n v="400000"/>
    <n v="0"/>
    <x v="7912"/>
    <x v="0"/>
    <x v="0"/>
    <x v="0"/>
    <s v="01.27.06.11"/>
    <x v="23"/>
    <x v="3"/>
    <x v="4"/>
    <s v="Requalificação Urbana e habitação"/>
    <s v="01.27.06"/>
    <s v="manutenção de caminhos vicinais e melhoramento de acessos"/>
    <s v="01.27.06.11"/>
    <x v="26"/>
    <x v="0"/>
    <x v="0"/>
    <x v="0"/>
    <x v="1"/>
    <x v="2"/>
    <x v="2"/>
    <x v="0"/>
    <x v="8"/>
    <s v="2021-10-??"/>
    <x v="3"/>
    <n v="400000"/>
    <x v="3"/>
    <n v="0"/>
    <x v="1"/>
    <n v="0"/>
    <x v="811"/>
    <m/>
    <x v="0"/>
    <x v="12"/>
    <m/>
    <s v="manutenção de caminhos vicinais e melhoramento de acessos"/>
    <x v="2"/>
    <s v="MCV"/>
    <x v="0"/>
    <x v="1"/>
    <x v="1"/>
    <x v="1"/>
    <x v="0"/>
    <x v="0"/>
    <x v="0"/>
    <x v="0"/>
    <x v="1"/>
    <x v="1"/>
    <x v="0"/>
    <s v="manutenção de caminhos vicinais e melhoramento de acessos"/>
    <x v="0"/>
    <x v="0"/>
    <x v="0"/>
    <x v="0"/>
    <x v="2"/>
    <x v="0"/>
    <x v="0"/>
    <x v="3"/>
    <x v="1"/>
    <x v="2"/>
    <x v="12"/>
    <x v="0"/>
    <m/>
  </r>
  <r>
    <x v="1"/>
    <n v="0"/>
    <n v="0"/>
    <n v="280258"/>
    <n v="0"/>
    <x v="7912"/>
    <x v="0"/>
    <x v="0"/>
    <x v="0"/>
    <s v="01.27.06.11"/>
    <x v="23"/>
    <x v="3"/>
    <x v="4"/>
    <s v="Requalificação Urbana e habitação"/>
    <s v="01.27.06"/>
    <s v="manutenção de caminhos vicinais e melhoramento de acessos"/>
    <s v="01.27.06.11"/>
    <x v="26"/>
    <x v="0"/>
    <x v="0"/>
    <x v="0"/>
    <x v="1"/>
    <x v="2"/>
    <x v="2"/>
    <x v="0"/>
    <x v="10"/>
    <s v="2021-11-??"/>
    <x v="3"/>
    <n v="280258"/>
    <x v="3"/>
    <n v="0"/>
    <x v="1"/>
    <n v="0"/>
    <x v="811"/>
    <m/>
    <x v="0"/>
    <x v="12"/>
    <m/>
    <s v="manutenção de caminhos vicinais e melhoramento de acessos"/>
    <x v="2"/>
    <s v="MCV"/>
    <x v="0"/>
    <x v="1"/>
    <x v="1"/>
    <x v="1"/>
    <x v="0"/>
    <x v="0"/>
    <x v="0"/>
    <x v="0"/>
    <x v="1"/>
    <x v="1"/>
    <x v="0"/>
    <s v="manutenção de caminhos vicinais e melhoramento de acessos"/>
    <x v="0"/>
    <x v="0"/>
    <x v="0"/>
    <x v="0"/>
    <x v="2"/>
    <x v="0"/>
    <x v="0"/>
    <x v="3"/>
    <x v="1"/>
    <x v="2"/>
    <x v="12"/>
    <x v="0"/>
    <m/>
  </r>
  <r>
    <x v="1"/>
    <n v="0"/>
    <n v="0"/>
    <n v="13950"/>
    <n v="0"/>
    <x v="7912"/>
    <x v="0"/>
    <x v="0"/>
    <x v="0"/>
    <s v="01.27.06.11"/>
    <x v="23"/>
    <x v="3"/>
    <x v="4"/>
    <s v="Requalificação Urbana e habitação"/>
    <s v="01.27.06"/>
    <s v="manutenção de caminhos vicinais e melhoramento de acessos"/>
    <s v="01.27.06.11"/>
    <x v="26"/>
    <x v="0"/>
    <x v="0"/>
    <x v="0"/>
    <x v="1"/>
    <x v="2"/>
    <x v="2"/>
    <x v="0"/>
    <x v="9"/>
    <s v="2021-12-??"/>
    <x v="3"/>
    <n v="13950"/>
    <x v="3"/>
    <n v="0"/>
    <x v="1"/>
    <n v="0"/>
    <x v="811"/>
    <m/>
    <x v="0"/>
    <x v="12"/>
    <m/>
    <s v="manutenção de caminhos vicinais e melhoramento de acessos"/>
    <x v="2"/>
    <s v="MCV"/>
    <x v="0"/>
    <x v="1"/>
    <x v="1"/>
    <x v="1"/>
    <x v="0"/>
    <x v="0"/>
    <x v="0"/>
    <x v="0"/>
    <x v="1"/>
    <x v="1"/>
    <x v="0"/>
    <s v="manutenção de caminhos vicinais e melhoramento de acessos"/>
    <x v="0"/>
    <x v="0"/>
    <x v="0"/>
    <x v="0"/>
    <x v="2"/>
    <x v="0"/>
    <x v="0"/>
    <x v="3"/>
    <x v="1"/>
    <x v="2"/>
    <x v="12"/>
    <x v="0"/>
    <m/>
  </r>
  <r>
    <x v="0"/>
    <n v="0"/>
    <n v="0"/>
    <n v="105500"/>
    <n v="0"/>
    <x v="7912"/>
    <x v="0"/>
    <x v="0"/>
    <x v="0"/>
    <s v="01.28.03.05.01"/>
    <x v="34"/>
    <x v="6"/>
    <x v="7"/>
    <s v="Proteção Social"/>
    <s v="01.28.03"/>
    <s v="Proteção dos Direitos das Crianças e Adolescentes"/>
    <s v="01.28.03.05"/>
    <x v="7"/>
    <x v="0"/>
    <x v="3"/>
    <x v="3"/>
    <x v="1"/>
    <x v="2"/>
    <x v="0"/>
    <x v="0"/>
    <x v="0"/>
    <s v="2021-01-??"/>
    <x v="0"/>
    <n v="105500"/>
    <x v="3"/>
    <n v="0"/>
    <x v="1"/>
    <n v="0"/>
    <x v="811"/>
    <m/>
    <x v="0"/>
    <x v="12"/>
    <m/>
    <s v="Apoio a Crianças Vulneráveis"/>
    <x v="2"/>
    <m/>
    <x v="0"/>
    <x v="1"/>
    <x v="1"/>
    <x v="1"/>
    <x v="0"/>
    <x v="0"/>
    <x v="0"/>
    <x v="0"/>
    <x v="1"/>
    <x v="1"/>
    <x v="0"/>
    <s v="Apoio a Crianças Vulneráveis"/>
    <x v="0"/>
    <x v="0"/>
    <x v="0"/>
    <x v="0"/>
    <x v="2"/>
    <x v="0"/>
    <x v="0"/>
    <x v="3"/>
    <x v="1"/>
    <x v="2"/>
    <x v="12"/>
    <x v="0"/>
    <m/>
  </r>
  <r>
    <x v="0"/>
    <n v="0"/>
    <n v="0"/>
    <n v="98000"/>
    <n v="0"/>
    <x v="7912"/>
    <x v="0"/>
    <x v="0"/>
    <x v="0"/>
    <s v="01.28.03.05.01"/>
    <x v="34"/>
    <x v="6"/>
    <x v="7"/>
    <s v="Proteção Social"/>
    <s v="01.28.03"/>
    <s v="Proteção dos Direitos das Crianças e Adolescentes"/>
    <s v="01.28.03.05"/>
    <x v="7"/>
    <x v="0"/>
    <x v="3"/>
    <x v="3"/>
    <x v="1"/>
    <x v="2"/>
    <x v="0"/>
    <x v="0"/>
    <x v="11"/>
    <s v="2021-02-??"/>
    <x v="0"/>
    <n v="98000"/>
    <x v="3"/>
    <n v="0"/>
    <x v="1"/>
    <n v="0"/>
    <x v="811"/>
    <m/>
    <x v="0"/>
    <x v="12"/>
    <m/>
    <s v="Apoio a Crianças Vulneráveis"/>
    <x v="2"/>
    <m/>
    <x v="0"/>
    <x v="1"/>
    <x v="1"/>
    <x v="1"/>
    <x v="0"/>
    <x v="0"/>
    <x v="0"/>
    <x v="0"/>
    <x v="1"/>
    <x v="1"/>
    <x v="0"/>
    <s v="Apoio a Crianças Vulneráveis"/>
    <x v="0"/>
    <x v="0"/>
    <x v="0"/>
    <x v="0"/>
    <x v="2"/>
    <x v="0"/>
    <x v="0"/>
    <x v="3"/>
    <x v="1"/>
    <x v="2"/>
    <x v="12"/>
    <x v="0"/>
    <m/>
  </r>
  <r>
    <x v="0"/>
    <n v="0"/>
    <n v="0"/>
    <n v="98000"/>
    <n v="0"/>
    <x v="7912"/>
    <x v="0"/>
    <x v="0"/>
    <x v="0"/>
    <s v="01.28.03.05.01"/>
    <x v="34"/>
    <x v="6"/>
    <x v="7"/>
    <s v="Proteção Social"/>
    <s v="01.28.03"/>
    <s v="Proteção dos Direitos das Crianças e Adolescentes"/>
    <s v="01.28.03.05"/>
    <x v="7"/>
    <x v="0"/>
    <x v="3"/>
    <x v="3"/>
    <x v="1"/>
    <x v="2"/>
    <x v="0"/>
    <x v="0"/>
    <x v="2"/>
    <s v="2021-03-??"/>
    <x v="0"/>
    <n v="98000"/>
    <x v="3"/>
    <n v="0"/>
    <x v="1"/>
    <n v="0"/>
    <x v="811"/>
    <m/>
    <x v="0"/>
    <x v="12"/>
    <m/>
    <s v="Apoio a Crianças Vulneráveis"/>
    <x v="2"/>
    <m/>
    <x v="0"/>
    <x v="1"/>
    <x v="1"/>
    <x v="1"/>
    <x v="0"/>
    <x v="0"/>
    <x v="0"/>
    <x v="0"/>
    <x v="1"/>
    <x v="1"/>
    <x v="0"/>
    <s v="Apoio a Crianças Vulneráveis"/>
    <x v="0"/>
    <x v="0"/>
    <x v="0"/>
    <x v="0"/>
    <x v="2"/>
    <x v="0"/>
    <x v="0"/>
    <x v="3"/>
    <x v="1"/>
    <x v="2"/>
    <x v="12"/>
    <x v="0"/>
    <m/>
  </r>
  <r>
    <x v="0"/>
    <n v="0"/>
    <n v="0"/>
    <n v="106945"/>
    <n v="0"/>
    <x v="7912"/>
    <x v="0"/>
    <x v="0"/>
    <x v="0"/>
    <s v="01.28.03.05.01"/>
    <x v="34"/>
    <x v="6"/>
    <x v="7"/>
    <s v="Proteção Social"/>
    <s v="01.28.03"/>
    <s v="Proteção dos Direitos das Crianças e Adolescentes"/>
    <s v="01.28.03.05"/>
    <x v="7"/>
    <x v="0"/>
    <x v="3"/>
    <x v="3"/>
    <x v="1"/>
    <x v="2"/>
    <x v="0"/>
    <x v="0"/>
    <x v="1"/>
    <s v="2021-04-??"/>
    <x v="1"/>
    <n v="106945"/>
    <x v="3"/>
    <n v="0"/>
    <x v="1"/>
    <n v="0"/>
    <x v="811"/>
    <m/>
    <x v="0"/>
    <x v="12"/>
    <m/>
    <s v="Apoio a Crianças Vulneráveis"/>
    <x v="2"/>
    <m/>
    <x v="0"/>
    <x v="1"/>
    <x v="1"/>
    <x v="1"/>
    <x v="0"/>
    <x v="0"/>
    <x v="0"/>
    <x v="0"/>
    <x v="1"/>
    <x v="1"/>
    <x v="0"/>
    <s v="Apoio a Crianças Vulneráveis"/>
    <x v="0"/>
    <x v="0"/>
    <x v="0"/>
    <x v="0"/>
    <x v="2"/>
    <x v="0"/>
    <x v="0"/>
    <x v="3"/>
    <x v="1"/>
    <x v="2"/>
    <x v="12"/>
    <x v="0"/>
    <m/>
  </r>
  <r>
    <x v="0"/>
    <n v="0"/>
    <n v="0"/>
    <n v="98000"/>
    <n v="0"/>
    <x v="7912"/>
    <x v="0"/>
    <x v="0"/>
    <x v="0"/>
    <s v="01.28.03.05.01"/>
    <x v="34"/>
    <x v="6"/>
    <x v="7"/>
    <s v="Proteção Social"/>
    <s v="01.28.03"/>
    <s v="Proteção dos Direitos das Crianças e Adolescentes"/>
    <s v="01.28.03.05"/>
    <x v="7"/>
    <x v="0"/>
    <x v="3"/>
    <x v="3"/>
    <x v="1"/>
    <x v="2"/>
    <x v="0"/>
    <x v="0"/>
    <x v="3"/>
    <s v="2021-05-??"/>
    <x v="1"/>
    <n v="98000"/>
    <x v="3"/>
    <n v="0"/>
    <x v="1"/>
    <n v="0"/>
    <x v="811"/>
    <m/>
    <x v="0"/>
    <x v="12"/>
    <m/>
    <s v="Apoio a Crianças Vulneráveis"/>
    <x v="2"/>
    <m/>
    <x v="0"/>
    <x v="1"/>
    <x v="1"/>
    <x v="1"/>
    <x v="0"/>
    <x v="0"/>
    <x v="0"/>
    <x v="0"/>
    <x v="1"/>
    <x v="1"/>
    <x v="0"/>
    <s v="Apoio a Crianças Vulneráveis"/>
    <x v="0"/>
    <x v="0"/>
    <x v="0"/>
    <x v="0"/>
    <x v="2"/>
    <x v="0"/>
    <x v="0"/>
    <x v="3"/>
    <x v="1"/>
    <x v="2"/>
    <x v="12"/>
    <x v="0"/>
    <m/>
  </r>
  <r>
    <x v="0"/>
    <n v="0"/>
    <n v="0"/>
    <n v="89000"/>
    <n v="0"/>
    <x v="7912"/>
    <x v="0"/>
    <x v="0"/>
    <x v="0"/>
    <s v="01.28.03.05.01"/>
    <x v="34"/>
    <x v="6"/>
    <x v="7"/>
    <s v="Proteção Social"/>
    <s v="01.28.03"/>
    <s v="Proteção dos Direitos das Crianças e Adolescentes"/>
    <s v="01.28.03.05"/>
    <x v="7"/>
    <x v="0"/>
    <x v="3"/>
    <x v="3"/>
    <x v="1"/>
    <x v="2"/>
    <x v="0"/>
    <x v="0"/>
    <x v="4"/>
    <s v="2021-06-??"/>
    <x v="1"/>
    <n v="89000"/>
    <x v="3"/>
    <n v="0"/>
    <x v="1"/>
    <n v="0"/>
    <x v="811"/>
    <m/>
    <x v="0"/>
    <x v="12"/>
    <m/>
    <s v="Apoio a Crianças Vulneráveis"/>
    <x v="2"/>
    <m/>
    <x v="0"/>
    <x v="1"/>
    <x v="1"/>
    <x v="1"/>
    <x v="0"/>
    <x v="0"/>
    <x v="0"/>
    <x v="0"/>
    <x v="1"/>
    <x v="1"/>
    <x v="0"/>
    <s v="Apoio a Crianças Vulneráveis"/>
    <x v="0"/>
    <x v="0"/>
    <x v="0"/>
    <x v="0"/>
    <x v="2"/>
    <x v="0"/>
    <x v="0"/>
    <x v="3"/>
    <x v="1"/>
    <x v="2"/>
    <x v="12"/>
    <x v="0"/>
    <m/>
  </r>
  <r>
    <x v="0"/>
    <n v="0"/>
    <n v="0"/>
    <n v="89000"/>
    <n v="0"/>
    <x v="7912"/>
    <x v="0"/>
    <x v="0"/>
    <x v="0"/>
    <s v="01.28.03.05.01"/>
    <x v="34"/>
    <x v="6"/>
    <x v="7"/>
    <s v="Proteção Social"/>
    <s v="01.28.03"/>
    <s v="Proteção dos Direitos das Crianças e Adolescentes"/>
    <s v="01.28.03.05"/>
    <x v="7"/>
    <x v="0"/>
    <x v="3"/>
    <x v="3"/>
    <x v="1"/>
    <x v="2"/>
    <x v="0"/>
    <x v="0"/>
    <x v="6"/>
    <s v="2021-07-??"/>
    <x v="2"/>
    <n v="89000"/>
    <x v="3"/>
    <n v="0"/>
    <x v="1"/>
    <n v="0"/>
    <x v="811"/>
    <m/>
    <x v="0"/>
    <x v="12"/>
    <m/>
    <s v="Apoio a Crianças Vulneráveis"/>
    <x v="2"/>
    <m/>
    <x v="0"/>
    <x v="1"/>
    <x v="1"/>
    <x v="1"/>
    <x v="0"/>
    <x v="0"/>
    <x v="0"/>
    <x v="0"/>
    <x v="1"/>
    <x v="1"/>
    <x v="0"/>
    <s v="Apoio a Crianças Vulneráveis"/>
    <x v="0"/>
    <x v="0"/>
    <x v="0"/>
    <x v="0"/>
    <x v="2"/>
    <x v="0"/>
    <x v="0"/>
    <x v="3"/>
    <x v="1"/>
    <x v="2"/>
    <x v="12"/>
    <x v="0"/>
    <m/>
  </r>
  <r>
    <x v="0"/>
    <n v="0"/>
    <n v="0"/>
    <n v="86000"/>
    <n v="0"/>
    <x v="7912"/>
    <x v="0"/>
    <x v="0"/>
    <x v="0"/>
    <s v="01.28.03.05.01"/>
    <x v="34"/>
    <x v="6"/>
    <x v="7"/>
    <s v="Proteção Social"/>
    <s v="01.28.03"/>
    <s v="Proteção dos Direitos das Crianças e Adolescentes"/>
    <s v="01.28.03.05"/>
    <x v="7"/>
    <x v="0"/>
    <x v="3"/>
    <x v="3"/>
    <x v="1"/>
    <x v="2"/>
    <x v="0"/>
    <x v="0"/>
    <x v="5"/>
    <s v="2021-08-??"/>
    <x v="2"/>
    <n v="86000"/>
    <x v="3"/>
    <n v="0"/>
    <x v="1"/>
    <n v="0"/>
    <x v="811"/>
    <m/>
    <x v="0"/>
    <x v="12"/>
    <m/>
    <s v="Apoio a Crianças Vulneráveis"/>
    <x v="2"/>
    <m/>
    <x v="0"/>
    <x v="1"/>
    <x v="1"/>
    <x v="1"/>
    <x v="0"/>
    <x v="0"/>
    <x v="0"/>
    <x v="0"/>
    <x v="1"/>
    <x v="1"/>
    <x v="0"/>
    <s v="Apoio a Crianças Vulneráveis"/>
    <x v="0"/>
    <x v="0"/>
    <x v="0"/>
    <x v="0"/>
    <x v="2"/>
    <x v="0"/>
    <x v="0"/>
    <x v="3"/>
    <x v="1"/>
    <x v="2"/>
    <x v="12"/>
    <x v="0"/>
    <m/>
  </r>
  <r>
    <x v="0"/>
    <n v="0"/>
    <n v="0"/>
    <n v="86000"/>
    <n v="0"/>
    <x v="7912"/>
    <x v="0"/>
    <x v="0"/>
    <x v="0"/>
    <s v="01.28.03.05.01"/>
    <x v="34"/>
    <x v="6"/>
    <x v="7"/>
    <s v="Proteção Social"/>
    <s v="01.28.03"/>
    <s v="Proteção dos Direitos das Crianças e Adolescentes"/>
    <s v="01.28.03.05"/>
    <x v="7"/>
    <x v="0"/>
    <x v="3"/>
    <x v="3"/>
    <x v="1"/>
    <x v="2"/>
    <x v="0"/>
    <x v="0"/>
    <x v="7"/>
    <s v="2021-09-??"/>
    <x v="2"/>
    <n v="86000"/>
    <x v="3"/>
    <n v="0"/>
    <x v="1"/>
    <n v="0"/>
    <x v="811"/>
    <m/>
    <x v="0"/>
    <x v="12"/>
    <m/>
    <s v="Apoio a Crianças Vulneráveis"/>
    <x v="2"/>
    <m/>
    <x v="0"/>
    <x v="1"/>
    <x v="1"/>
    <x v="1"/>
    <x v="0"/>
    <x v="0"/>
    <x v="0"/>
    <x v="0"/>
    <x v="1"/>
    <x v="1"/>
    <x v="0"/>
    <s v="Apoio a Crianças Vulneráveis"/>
    <x v="0"/>
    <x v="0"/>
    <x v="0"/>
    <x v="0"/>
    <x v="2"/>
    <x v="0"/>
    <x v="0"/>
    <x v="3"/>
    <x v="1"/>
    <x v="2"/>
    <x v="12"/>
    <x v="0"/>
    <m/>
  </r>
  <r>
    <x v="0"/>
    <n v="0"/>
    <n v="0"/>
    <n v="86000"/>
    <n v="0"/>
    <x v="7912"/>
    <x v="0"/>
    <x v="0"/>
    <x v="0"/>
    <s v="01.28.03.05.01"/>
    <x v="34"/>
    <x v="6"/>
    <x v="7"/>
    <s v="Proteção Social"/>
    <s v="01.28.03"/>
    <s v="Proteção dos Direitos das Crianças e Adolescentes"/>
    <s v="01.28.03.05"/>
    <x v="7"/>
    <x v="0"/>
    <x v="3"/>
    <x v="3"/>
    <x v="1"/>
    <x v="2"/>
    <x v="0"/>
    <x v="0"/>
    <x v="8"/>
    <s v="2021-10-??"/>
    <x v="3"/>
    <n v="86000"/>
    <x v="3"/>
    <n v="0"/>
    <x v="1"/>
    <n v="0"/>
    <x v="811"/>
    <m/>
    <x v="0"/>
    <x v="12"/>
    <m/>
    <s v="Apoio a Crianças Vulneráveis"/>
    <x v="2"/>
    <m/>
    <x v="0"/>
    <x v="1"/>
    <x v="1"/>
    <x v="1"/>
    <x v="0"/>
    <x v="0"/>
    <x v="0"/>
    <x v="0"/>
    <x v="1"/>
    <x v="1"/>
    <x v="0"/>
    <s v="Apoio a Crianças Vulneráveis"/>
    <x v="0"/>
    <x v="0"/>
    <x v="0"/>
    <x v="0"/>
    <x v="2"/>
    <x v="0"/>
    <x v="0"/>
    <x v="3"/>
    <x v="1"/>
    <x v="2"/>
    <x v="12"/>
    <x v="0"/>
    <m/>
  </r>
  <r>
    <x v="0"/>
    <n v="0"/>
    <n v="0"/>
    <n v="86000"/>
    <n v="0"/>
    <x v="7912"/>
    <x v="0"/>
    <x v="0"/>
    <x v="0"/>
    <s v="01.28.03.05.01"/>
    <x v="34"/>
    <x v="6"/>
    <x v="7"/>
    <s v="Proteção Social"/>
    <s v="01.28.03"/>
    <s v="Proteção dos Direitos das Crianças e Adolescentes"/>
    <s v="01.28.03.05"/>
    <x v="7"/>
    <x v="0"/>
    <x v="3"/>
    <x v="3"/>
    <x v="1"/>
    <x v="2"/>
    <x v="0"/>
    <x v="0"/>
    <x v="10"/>
    <s v="2021-11-??"/>
    <x v="3"/>
    <n v="86000"/>
    <x v="3"/>
    <n v="0"/>
    <x v="1"/>
    <n v="0"/>
    <x v="811"/>
    <m/>
    <x v="0"/>
    <x v="12"/>
    <m/>
    <s v="Apoio a Crianças Vulneráveis"/>
    <x v="2"/>
    <m/>
    <x v="0"/>
    <x v="1"/>
    <x v="1"/>
    <x v="1"/>
    <x v="0"/>
    <x v="0"/>
    <x v="0"/>
    <x v="0"/>
    <x v="1"/>
    <x v="1"/>
    <x v="0"/>
    <s v="Apoio a Crianças Vulneráveis"/>
    <x v="0"/>
    <x v="0"/>
    <x v="0"/>
    <x v="0"/>
    <x v="2"/>
    <x v="0"/>
    <x v="0"/>
    <x v="3"/>
    <x v="1"/>
    <x v="2"/>
    <x v="12"/>
    <x v="0"/>
    <m/>
  </r>
  <r>
    <x v="0"/>
    <n v="0"/>
    <n v="0"/>
    <n v="86000"/>
    <n v="0"/>
    <x v="7912"/>
    <x v="0"/>
    <x v="0"/>
    <x v="0"/>
    <s v="01.28.03.05.01"/>
    <x v="34"/>
    <x v="6"/>
    <x v="7"/>
    <s v="Proteção Social"/>
    <s v="01.28.03"/>
    <s v="Proteção dos Direitos das Crianças e Adolescentes"/>
    <s v="01.28.03.05"/>
    <x v="7"/>
    <x v="0"/>
    <x v="3"/>
    <x v="3"/>
    <x v="1"/>
    <x v="2"/>
    <x v="0"/>
    <x v="0"/>
    <x v="9"/>
    <s v="2021-12-??"/>
    <x v="3"/>
    <n v="86000"/>
    <x v="3"/>
    <n v="0"/>
    <x v="1"/>
    <n v="0"/>
    <x v="811"/>
    <m/>
    <x v="0"/>
    <x v="12"/>
    <m/>
    <s v="Apoio a Crianças Vulneráveis"/>
    <x v="2"/>
    <m/>
    <x v="0"/>
    <x v="1"/>
    <x v="1"/>
    <x v="1"/>
    <x v="0"/>
    <x v="0"/>
    <x v="0"/>
    <x v="0"/>
    <x v="1"/>
    <x v="1"/>
    <x v="0"/>
    <s v="Apoio a Crianças Vulneráveis"/>
    <x v="0"/>
    <x v="0"/>
    <x v="0"/>
    <x v="0"/>
    <x v="2"/>
    <x v="0"/>
    <x v="0"/>
    <x v="3"/>
    <x v="1"/>
    <x v="2"/>
    <x v="12"/>
    <x v="0"/>
    <m/>
  </r>
  <r>
    <x v="0"/>
    <n v="0"/>
    <n v="0"/>
    <n v="1800"/>
    <n v="0"/>
    <x v="7912"/>
    <x v="0"/>
    <x v="0"/>
    <x v="0"/>
    <s v="03.16.23"/>
    <x v="15"/>
    <x v="0"/>
    <x v="0"/>
    <s v="Direção da Educação, Formação Profissional, Emprego"/>
    <s v="03.16.23"/>
    <s v="Direção da Educação, Formação Profissional, Emprego"/>
    <s v="03.16.23"/>
    <x v="32"/>
    <x v="0"/>
    <x v="0"/>
    <x v="0"/>
    <x v="1"/>
    <x v="0"/>
    <x v="0"/>
    <x v="0"/>
    <x v="11"/>
    <s v="2021-02-??"/>
    <x v="0"/>
    <n v="1800"/>
    <x v="3"/>
    <n v="0"/>
    <x v="1"/>
    <n v="0"/>
    <x v="811"/>
    <m/>
    <x v="0"/>
    <x v="12"/>
    <m/>
    <s v="Direção da Educação, Formação Profissional, Emprego"/>
    <x v="2"/>
    <m/>
    <x v="0"/>
    <x v="1"/>
    <x v="1"/>
    <x v="1"/>
    <x v="0"/>
    <x v="0"/>
    <x v="0"/>
    <x v="0"/>
    <x v="1"/>
    <x v="1"/>
    <x v="0"/>
    <s v="Direção da Educação, Formação Profissional, Emprego"/>
    <x v="0"/>
    <x v="0"/>
    <x v="0"/>
    <x v="0"/>
    <x v="0"/>
    <x v="0"/>
    <x v="0"/>
    <x v="3"/>
    <x v="1"/>
    <x v="2"/>
    <x v="12"/>
    <x v="0"/>
    <m/>
  </r>
  <r>
    <x v="0"/>
    <n v="0"/>
    <n v="0"/>
    <n v="2400"/>
    <n v="0"/>
    <x v="7912"/>
    <x v="0"/>
    <x v="0"/>
    <x v="0"/>
    <s v="03.16.23"/>
    <x v="15"/>
    <x v="0"/>
    <x v="0"/>
    <s v="Direção da Educação, Formação Profissional, Emprego"/>
    <s v="03.16.23"/>
    <s v="Direção da Educação, Formação Profissional, Emprego"/>
    <s v="03.16.23"/>
    <x v="32"/>
    <x v="0"/>
    <x v="0"/>
    <x v="0"/>
    <x v="1"/>
    <x v="0"/>
    <x v="0"/>
    <x v="0"/>
    <x v="2"/>
    <s v="2021-03-??"/>
    <x v="0"/>
    <n v="2400"/>
    <x v="3"/>
    <n v="0"/>
    <x v="1"/>
    <n v="0"/>
    <x v="811"/>
    <m/>
    <x v="0"/>
    <x v="12"/>
    <m/>
    <s v="Direção da Educação, Formação Profissional, Emprego"/>
    <x v="2"/>
    <m/>
    <x v="0"/>
    <x v="1"/>
    <x v="1"/>
    <x v="1"/>
    <x v="0"/>
    <x v="0"/>
    <x v="0"/>
    <x v="0"/>
    <x v="1"/>
    <x v="1"/>
    <x v="0"/>
    <s v="Direção da Educação, Formação Profissional, Emprego"/>
    <x v="0"/>
    <x v="0"/>
    <x v="0"/>
    <x v="0"/>
    <x v="0"/>
    <x v="0"/>
    <x v="0"/>
    <x v="3"/>
    <x v="1"/>
    <x v="2"/>
    <x v="12"/>
    <x v="0"/>
    <m/>
  </r>
  <r>
    <x v="0"/>
    <n v="0"/>
    <n v="0"/>
    <n v="1800"/>
    <n v="0"/>
    <x v="7912"/>
    <x v="0"/>
    <x v="0"/>
    <x v="0"/>
    <s v="03.16.23"/>
    <x v="15"/>
    <x v="0"/>
    <x v="0"/>
    <s v="Direção da Educação, Formação Profissional, Emprego"/>
    <s v="03.16.23"/>
    <s v="Direção da Educação, Formação Profissional, Emprego"/>
    <s v="03.16.23"/>
    <x v="32"/>
    <x v="0"/>
    <x v="0"/>
    <x v="0"/>
    <x v="1"/>
    <x v="0"/>
    <x v="0"/>
    <x v="0"/>
    <x v="1"/>
    <s v="2021-04-??"/>
    <x v="1"/>
    <n v="1800"/>
    <x v="3"/>
    <n v="0"/>
    <x v="1"/>
    <n v="0"/>
    <x v="811"/>
    <m/>
    <x v="0"/>
    <x v="12"/>
    <m/>
    <s v="Direção da Educação, Formação Profissional, Emprego"/>
    <x v="2"/>
    <m/>
    <x v="0"/>
    <x v="1"/>
    <x v="1"/>
    <x v="1"/>
    <x v="0"/>
    <x v="0"/>
    <x v="0"/>
    <x v="0"/>
    <x v="1"/>
    <x v="1"/>
    <x v="0"/>
    <s v="Direção da Educação, Formação Profissional, Emprego"/>
    <x v="0"/>
    <x v="0"/>
    <x v="0"/>
    <x v="0"/>
    <x v="0"/>
    <x v="0"/>
    <x v="0"/>
    <x v="3"/>
    <x v="1"/>
    <x v="2"/>
    <x v="12"/>
    <x v="0"/>
    <m/>
  </r>
  <r>
    <x v="0"/>
    <n v="0"/>
    <n v="0"/>
    <n v="1800"/>
    <n v="0"/>
    <x v="7912"/>
    <x v="0"/>
    <x v="0"/>
    <x v="0"/>
    <s v="03.16.23"/>
    <x v="15"/>
    <x v="0"/>
    <x v="0"/>
    <s v="Direção da Educação, Formação Profissional, Emprego"/>
    <s v="03.16.23"/>
    <s v="Direção da Educação, Formação Profissional, Emprego"/>
    <s v="03.16.23"/>
    <x v="32"/>
    <x v="0"/>
    <x v="0"/>
    <x v="0"/>
    <x v="1"/>
    <x v="0"/>
    <x v="0"/>
    <x v="0"/>
    <x v="3"/>
    <s v="2021-05-??"/>
    <x v="1"/>
    <n v="1800"/>
    <x v="3"/>
    <n v="0"/>
    <x v="1"/>
    <n v="0"/>
    <x v="811"/>
    <m/>
    <x v="0"/>
    <x v="12"/>
    <m/>
    <s v="Direção da Educação, Formação Profissional, Emprego"/>
    <x v="2"/>
    <m/>
    <x v="0"/>
    <x v="1"/>
    <x v="1"/>
    <x v="1"/>
    <x v="0"/>
    <x v="0"/>
    <x v="0"/>
    <x v="0"/>
    <x v="1"/>
    <x v="1"/>
    <x v="0"/>
    <s v="Direção da Educação, Formação Profissional, Emprego"/>
    <x v="0"/>
    <x v="0"/>
    <x v="0"/>
    <x v="0"/>
    <x v="0"/>
    <x v="0"/>
    <x v="0"/>
    <x v="3"/>
    <x v="1"/>
    <x v="2"/>
    <x v="12"/>
    <x v="0"/>
    <m/>
  </r>
  <r>
    <x v="0"/>
    <n v="0"/>
    <n v="0"/>
    <n v="2400"/>
    <n v="0"/>
    <x v="7912"/>
    <x v="0"/>
    <x v="0"/>
    <x v="0"/>
    <s v="03.16.23"/>
    <x v="15"/>
    <x v="0"/>
    <x v="0"/>
    <s v="Direção da Educação, Formação Profissional, Emprego"/>
    <s v="03.16.23"/>
    <s v="Direção da Educação, Formação Profissional, Emprego"/>
    <s v="03.16.23"/>
    <x v="32"/>
    <x v="0"/>
    <x v="0"/>
    <x v="0"/>
    <x v="1"/>
    <x v="0"/>
    <x v="0"/>
    <x v="0"/>
    <x v="4"/>
    <s v="2021-06-??"/>
    <x v="1"/>
    <n v="2400"/>
    <x v="3"/>
    <n v="0"/>
    <x v="1"/>
    <n v="0"/>
    <x v="811"/>
    <m/>
    <x v="0"/>
    <x v="12"/>
    <m/>
    <s v="Direção da Educação, Formação Profissional, Emprego"/>
    <x v="2"/>
    <m/>
    <x v="0"/>
    <x v="1"/>
    <x v="1"/>
    <x v="1"/>
    <x v="0"/>
    <x v="0"/>
    <x v="0"/>
    <x v="0"/>
    <x v="1"/>
    <x v="1"/>
    <x v="0"/>
    <s v="Direção da Educação, Formação Profissional, Emprego"/>
    <x v="0"/>
    <x v="0"/>
    <x v="0"/>
    <x v="0"/>
    <x v="0"/>
    <x v="0"/>
    <x v="0"/>
    <x v="3"/>
    <x v="1"/>
    <x v="2"/>
    <x v="12"/>
    <x v="0"/>
    <m/>
  </r>
  <r>
    <x v="0"/>
    <n v="0"/>
    <n v="0"/>
    <n v="2400"/>
    <n v="0"/>
    <x v="7912"/>
    <x v="0"/>
    <x v="0"/>
    <x v="0"/>
    <s v="03.16.23"/>
    <x v="15"/>
    <x v="0"/>
    <x v="0"/>
    <s v="Direção da Educação, Formação Profissional, Emprego"/>
    <s v="03.16.23"/>
    <s v="Direção da Educação, Formação Profissional, Emprego"/>
    <s v="03.16.23"/>
    <x v="32"/>
    <x v="0"/>
    <x v="0"/>
    <x v="0"/>
    <x v="1"/>
    <x v="0"/>
    <x v="0"/>
    <x v="0"/>
    <x v="6"/>
    <s v="2021-07-??"/>
    <x v="2"/>
    <n v="2400"/>
    <x v="3"/>
    <n v="0"/>
    <x v="1"/>
    <n v="0"/>
    <x v="811"/>
    <m/>
    <x v="0"/>
    <x v="12"/>
    <m/>
    <s v="Direção da Educação, Formação Profissional, Emprego"/>
    <x v="2"/>
    <m/>
    <x v="0"/>
    <x v="1"/>
    <x v="1"/>
    <x v="1"/>
    <x v="0"/>
    <x v="0"/>
    <x v="0"/>
    <x v="0"/>
    <x v="1"/>
    <x v="1"/>
    <x v="0"/>
    <s v="Direção da Educação, Formação Profissional, Emprego"/>
    <x v="0"/>
    <x v="0"/>
    <x v="0"/>
    <x v="0"/>
    <x v="0"/>
    <x v="0"/>
    <x v="0"/>
    <x v="3"/>
    <x v="1"/>
    <x v="2"/>
    <x v="12"/>
    <x v="0"/>
    <m/>
  </r>
  <r>
    <x v="0"/>
    <n v="0"/>
    <n v="0"/>
    <n v="2400"/>
    <n v="0"/>
    <x v="7912"/>
    <x v="0"/>
    <x v="0"/>
    <x v="0"/>
    <s v="03.16.23"/>
    <x v="15"/>
    <x v="0"/>
    <x v="0"/>
    <s v="Direção da Educação, Formação Profissional, Emprego"/>
    <s v="03.16.23"/>
    <s v="Direção da Educação, Formação Profissional, Emprego"/>
    <s v="03.16.23"/>
    <x v="32"/>
    <x v="0"/>
    <x v="0"/>
    <x v="0"/>
    <x v="1"/>
    <x v="0"/>
    <x v="0"/>
    <x v="0"/>
    <x v="5"/>
    <s v="2021-08-??"/>
    <x v="2"/>
    <n v="2400"/>
    <x v="3"/>
    <n v="0"/>
    <x v="1"/>
    <n v="0"/>
    <x v="811"/>
    <m/>
    <x v="0"/>
    <x v="12"/>
    <m/>
    <s v="Direção da Educação, Formação Profissional, Emprego"/>
    <x v="2"/>
    <m/>
    <x v="0"/>
    <x v="1"/>
    <x v="1"/>
    <x v="1"/>
    <x v="0"/>
    <x v="0"/>
    <x v="0"/>
    <x v="0"/>
    <x v="1"/>
    <x v="1"/>
    <x v="0"/>
    <s v="Direção da Educação, Formação Profissional, Emprego"/>
    <x v="0"/>
    <x v="0"/>
    <x v="0"/>
    <x v="0"/>
    <x v="0"/>
    <x v="0"/>
    <x v="0"/>
    <x v="3"/>
    <x v="1"/>
    <x v="2"/>
    <x v="12"/>
    <x v="0"/>
    <m/>
  </r>
  <r>
    <x v="0"/>
    <n v="0"/>
    <n v="0"/>
    <n v="2400"/>
    <n v="0"/>
    <x v="7912"/>
    <x v="0"/>
    <x v="0"/>
    <x v="0"/>
    <s v="03.16.23"/>
    <x v="15"/>
    <x v="0"/>
    <x v="0"/>
    <s v="Direção da Educação, Formação Profissional, Emprego"/>
    <s v="03.16.23"/>
    <s v="Direção da Educação, Formação Profissional, Emprego"/>
    <s v="03.16.23"/>
    <x v="32"/>
    <x v="0"/>
    <x v="0"/>
    <x v="0"/>
    <x v="1"/>
    <x v="0"/>
    <x v="0"/>
    <x v="0"/>
    <x v="7"/>
    <s v="2021-09-??"/>
    <x v="2"/>
    <n v="2400"/>
    <x v="3"/>
    <n v="0"/>
    <x v="1"/>
    <n v="0"/>
    <x v="811"/>
    <m/>
    <x v="0"/>
    <x v="12"/>
    <m/>
    <s v="Direção da Educação, Formação Profissional, Emprego"/>
    <x v="2"/>
    <m/>
    <x v="0"/>
    <x v="1"/>
    <x v="1"/>
    <x v="1"/>
    <x v="0"/>
    <x v="0"/>
    <x v="0"/>
    <x v="0"/>
    <x v="1"/>
    <x v="1"/>
    <x v="0"/>
    <s v="Direção da Educação, Formação Profissional, Emprego"/>
    <x v="0"/>
    <x v="0"/>
    <x v="0"/>
    <x v="0"/>
    <x v="0"/>
    <x v="0"/>
    <x v="0"/>
    <x v="3"/>
    <x v="1"/>
    <x v="2"/>
    <x v="12"/>
    <x v="0"/>
    <m/>
  </r>
  <r>
    <x v="0"/>
    <n v="0"/>
    <n v="0"/>
    <n v="2400"/>
    <n v="0"/>
    <x v="7912"/>
    <x v="0"/>
    <x v="0"/>
    <x v="0"/>
    <s v="03.16.23"/>
    <x v="15"/>
    <x v="0"/>
    <x v="0"/>
    <s v="Direção da Educação, Formação Profissional, Emprego"/>
    <s v="03.16.23"/>
    <s v="Direção da Educação, Formação Profissional, Emprego"/>
    <s v="03.16.23"/>
    <x v="32"/>
    <x v="0"/>
    <x v="0"/>
    <x v="0"/>
    <x v="1"/>
    <x v="0"/>
    <x v="0"/>
    <x v="0"/>
    <x v="8"/>
    <s v="2021-10-??"/>
    <x v="3"/>
    <n v="2400"/>
    <x v="3"/>
    <n v="0"/>
    <x v="1"/>
    <n v="0"/>
    <x v="811"/>
    <m/>
    <x v="0"/>
    <x v="12"/>
    <m/>
    <s v="Direção da Educação, Formação Profissional, Emprego"/>
    <x v="2"/>
    <m/>
    <x v="0"/>
    <x v="1"/>
    <x v="1"/>
    <x v="1"/>
    <x v="0"/>
    <x v="0"/>
    <x v="0"/>
    <x v="0"/>
    <x v="1"/>
    <x v="1"/>
    <x v="0"/>
    <s v="Direção da Educação, Formação Profissional, Emprego"/>
    <x v="0"/>
    <x v="0"/>
    <x v="0"/>
    <x v="0"/>
    <x v="0"/>
    <x v="0"/>
    <x v="0"/>
    <x v="3"/>
    <x v="1"/>
    <x v="2"/>
    <x v="12"/>
    <x v="0"/>
    <m/>
  </r>
  <r>
    <x v="0"/>
    <n v="0"/>
    <n v="0"/>
    <n v="4800"/>
    <n v="0"/>
    <x v="7912"/>
    <x v="0"/>
    <x v="0"/>
    <x v="0"/>
    <s v="03.16.23"/>
    <x v="15"/>
    <x v="0"/>
    <x v="0"/>
    <s v="Direção da Educação, Formação Profissional, Emprego"/>
    <s v="03.16.23"/>
    <s v="Direção da Educação, Formação Profissional, Emprego"/>
    <s v="03.16.23"/>
    <x v="32"/>
    <x v="0"/>
    <x v="0"/>
    <x v="0"/>
    <x v="1"/>
    <x v="0"/>
    <x v="0"/>
    <x v="0"/>
    <x v="9"/>
    <s v="2021-12-??"/>
    <x v="3"/>
    <n v="4800"/>
    <x v="3"/>
    <n v="0"/>
    <x v="1"/>
    <n v="0"/>
    <x v="811"/>
    <m/>
    <x v="0"/>
    <x v="12"/>
    <m/>
    <s v="Direção da Educação, Formação Profissional, Emprego"/>
    <x v="2"/>
    <m/>
    <x v="0"/>
    <x v="1"/>
    <x v="1"/>
    <x v="1"/>
    <x v="0"/>
    <x v="0"/>
    <x v="0"/>
    <x v="0"/>
    <x v="1"/>
    <x v="1"/>
    <x v="0"/>
    <s v="Direção da Educação, Formação Profissional, Emprego"/>
    <x v="0"/>
    <x v="0"/>
    <x v="0"/>
    <x v="0"/>
    <x v="0"/>
    <x v="0"/>
    <x v="0"/>
    <x v="3"/>
    <x v="1"/>
    <x v="2"/>
    <x v="12"/>
    <x v="0"/>
    <m/>
  </r>
  <r>
    <x v="1"/>
    <n v="0"/>
    <n v="0"/>
    <n v="20000000"/>
    <n v="0"/>
    <x v="7912"/>
    <x v="0"/>
    <x v="0"/>
    <x v="0"/>
    <s v="03.16.15"/>
    <x v="0"/>
    <x v="0"/>
    <x v="0"/>
    <s v="Direção Financeira"/>
    <s v="03.16.15"/>
    <s v="Direção Financeira"/>
    <s v="03.16.15"/>
    <x v="60"/>
    <x v="0"/>
    <x v="0"/>
    <x v="0"/>
    <x v="1"/>
    <x v="0"/>
    <x v="2"/>
    <x v="0"/>
    <x v="0"/>
    <s v="2021-01-??"/>
    <x v="0"/>
    <n v="20000000"/>
    <x v="3"/>
    <n v="20000000"/>
    <x v="1"/>
    <n v="0"/>
    <x v="811"/>
    <m/>
    <x v="0"/>
    <x v="12"/>
    <m/>
    <s v="Direção Financeira"/>
    <x v="2"/>
    <m/>
    <x v="0"/>
    <x v="1"/>
    <x v="1"/>
    <x v="1"/>
    <x v="0"/>
    <x v="0"/>
    <x v="0"/>
    <x v="0"/>
    <x v="1"/>
    <x v="1"/>
    <x v="0"/>
    <s v="Direção Financeira"/>
    <x v="0"/>
    <x v="0"/>
    <x v="0"/>
    <x v="0"/>
    <x v="0"/>
    <x v="0"/>
    <x v="0"/>
    <x v="3"/>
    <x v="1"/>
    <x v="2"/>
    <x v="12"/>
    <x v="0"/>
    <m/>
  </r>
  <r>
    <x v="0"/>
    <n v="0"/>
    <n v="0"/>
    <n v="6090"/>
    <n v="0"/>
    <x v="7912"/>
    <x v="0"/>
    <x v="0"/>
    <x v="0"/>
    <s v="03.16.15"/>
    <x v="0"/>
    <x v="0"/>
    <x v="0"/>
    <s v="Direção Financeira"/>
    <s v="03.16.15"/>
    <s v="Direção Financeira"/>
    <s v="03.16.15"/>
    <x v="80"/>
    <x v="0"/>
    <x v="3"/>
    <x v="18"/>
    <x v="1"/>
    <x v="0"/>
    <x v="0"/>
    <x v="0"/>
    <x v="0"/>
    <s v="2021-01-??"/>
    <x v="0"/>
    <n v="6090"/>
    <x v="3"/>
    <n v="200000"/>
    <x v="1"/>
    <n v="0"/>
    <x v="811"/>
    <m/>
    <x v="0"/>
    <x v="12"/>
    <m/>
    <s v="Direção Financeira"/>
    <x v="2"/>
    <m/>
    <x v="0"/>
    <x v="1"/>
    <x v="1"/>
    <x v="1"/>
    <x v="0"/>
    <x v="0"/>
    <x v="0"/>
    <x v="0"/>
    <x v="1"/>
    <x v="1"/>
    <x v="0"/>
    <s v="Direção Financeira"/>
    <x v="0"/>
    <x v="0"/>
    <x v="0"/>
    <x v="0"/>
    <x v="0"/>
    <x v="0"/>
    <x v="0"/>
    <x v="3"/>
    <x v="1"/>
    <x v="2"/>
    <x v="12"/>
    <x v="0"/>
    <m/>
  </r>
  <r>
    <x v="0"/>
    <n v="0"/>
    <n v="0"/>
    <n v="3556"/>
    <n v="0"/>
    <x v="7912"/>
    <x v="0"/>
    <x v="0"/>
    <x v="0"/>
    <s v="03.16.15"/>
    <x v="0"/>
    <x v="0"/>
    <x v="0"/>
    <s v="Direção Financeira"/>
    <s v="03.16.15"/>
    <s v="Direção Financeira"/>
    <s v="03.16.15"/>
    <x v="80"/>
    <x v="0"/>
    <x v="3"/>
    <x v="18"/>
    <x v="1"/>
    <x v="0"/>
    <x v="0"/>
    <x v="0"/>
    <x v="11"/>
    <s v="2021-02-??"/>
    <x v="0"/>
    <n v="3556"/>
    <x v="3"/>
    <n v="200000"/>
    <x v="1"/>
    <n v="0"/>
    <x v="811"/>
    <m/>
    <x v="0"/>
    <x v="12"/>
    <m/>
    <s v="Direção Financeira"/>
    <x v="2"/>
    <m/>
    <x v="0"/>
    <x v="1"/>
    <x v="1"/>
    <x v="1"/>
    <x v="0"/>
    <x v="0"/>
    <x v="0"/>
    <x v="0"/>
    <x v="1"/>
    <x v="1"/>
    <x v="0"/>
    <s v="Direção Financeira"/>
    <x v="0"/>
    <x v="0"/>
    <x v="0"/>
    <x v="0"/>
    <x v="0"/>
    <x v="0"/>
    <x v="0"/>
    <x v="3"/>
    <x v="1"/>
    <x v="2"/>
    <x v="12"/>
    <x v="0"/>
    <m/>
  </r>
  <r>
    <x v="0"/>
    <n v="0"/>
    <n v="0"/>
    <n v="2300"/>
    <n v="0"/>
    <x v="7912"/>
    <x v="0"/>
    <x v="0"/>
    <x v="0"/>
    <s v="03.16.15"/>
    <x v="0"/>
    <x v="0"/>
    <x v="0"/>
    <s v="Direção Financeira"/>
    <s v="03.16.15"/>
    <s v="Direção Financeira"/>
    <s v="03.16.15"/>
    <x v="80"/>
    <x v="0"/>
    <x v="3"/>
    <x v="18"/>
    <x v="1"/>
    <x v="0"/>
    <x v="0"/>
    <x v="0"/>
    <x v="2"/>
    <s v="2021-03-??"/>
    <x v="0"/>
    <n v="2300"/>
    <x v="3"/>
    <n v="200000"/>
    <x v="1"/>
    <n v="0"/>
    <x v="811"/>
    <m/>
    <x v="0"/>
    <x v="12"/>
    <m/>
    <s v="Direção Financeira"/>
    <x v="2"/>
    <m/>
    <x v="0"/>
    <x v="1"/>
    <x v="1"/>
    <x v="1"/>
    <x v="0"/>
    <x v="0"/>
    <x v="0"/>
    <x v="0"/>
    <x v="1"/>
    <x v="1"/>
    <x v="0"/>
    <s v="Direção Financeira"/>
    <x v="0"/>
    <x v="0"/>
    <x v="0"/>
    <x v="0"/>
    <x v="0"/>
    <x v="0"/>
    <x v="0"/>
    <x v="3"/>
    <x v="1"/>
    <x v="2"/>
    <x v="12"/>
    <x v="0"/>
    <m/>
  </r>
  <r>
    <x v="0"/>
    <n v="0"/>
    <n v="0"/>
    <n v="7200"/>
    <n v="0"/>
    <x v="7912"/>
    <x v="0"/>
    <x v="0"/>
    <x v="0"/>
    <s v="03.16.15"/>
    <x v="0"/>
    <x v="0"/>
    <x v="0"/>
    <s v="Direção Financeira"/>
    <s v="03.16.15"/>
    <s v="Direção Financeira"/>
    <s v="03.16.15"/>
    <x v="80"/>
    <x v="0"/>
    <x v="3"/>
    <x v="18"/>
    <x v="1"/>
    <x v="0"/>
    <x v="0"/>
    <x v="0"/>
    <x v="1"/>
    <s v="2021-04-??"/>
    <x v="1"/>
    <n v="7200"/>
    <x v="3"/>
    <n v="200000"/>
    <x v="1"/>
    <n v="0"/>
    <x v="811"/>
    <m/>
    <x v="0"/>
    <x v="12"/>
    <m/>
    <s v="Direção Financeira"/>
    <x v="2"/>
    <m/>
    <x v="0"/>
    <x v="1"/>
    <x v="1"/>
    <x v="1"/>
    <x v="0"/>
    <x v="0"/>
    <x v="0"/>
    <x v="0"/>
    <x v="1"/>
    <x v="1"/>
    <x v="0"/>
    <s v="Direção Financeira"/>
    <x v="0"/>
    <x v="0"/>
    <x v="0"/>
    <x v="0"/>
    <x v="0"/>
    <x v="0"/>
    <x v="0"/>
    <x v="3"/>
    <x v="1"/>
    <x v="2"/>
    <x v="12"/>
    <x v="0"/>
    <m/>
  </r>
  <r>
    <x v="0"/>
    <n v="0"/>
    <n v="0"/>
    <n v="3900"/>
    <n v="0"/>
    <x v="7912"/>
    <x v="0"/>
    <x v="0"/>
    <x v="0"/>
    <s v="03.16.15"/>
    <x v="0"/>
    <x v="0"/>
    <x v="0"/>
    <s v="Direção Financeira"/>
    <s v="03.16.15"/>
    <s v="Direção Financeira"/>
    <s v="03.16.15"/>
    <x v="80"/>
    <x v="0"/>
    <x v="3"/>
    <x v="18"/>
    <x v="1"/>
    <x v="0"/>
    <x v="0"/>
    <x v="0"/>
    <x v="3"/>
    <s v="2021-05-??"/>
    <x v="1"/>
    <n v="3900"/>
    <x v="3"/>
    <n v="200000"/>
    <x v="1"/>
    <n v="0"/>
    <x v="811"/>
    <m/>
    <x v="0"/>
    <x v="12"/>
    <m/>
    <s v="Direção Financeira"/>
    <x v="2"/>
    <m/>
    <x v="0"/>
    <x v="1"/>
    <x v="1"/>
    <x v="1"/>
    <x v="0"/>
    <x v="0"/>
    <x v="0"/>
    <x v="0"/>
    <x v="1"/>
    <x v="1"/>
    <x v="0"/>
    <s v="Direção Financeira"/>
    <x v="0"/>
    <x v="0"/>
    <x v="0"/>
    <x v="0"/>
    <x v="0"/>
    <x v="0"/>
    <x v="0"/>
    <x v="3"/>
    <x v="1"/>
    <x v="2"/>
    <x v="12"/>
    <x v="0"/>
    <m/>
  </r>
  <r>
    <x v="0"/>
    <n v="0"/>
    <n v="0"/>
    <n v="1557"/>
    <n v="0"/>
    <x v="7912"/>
    <x v="0"/>
    <x v="0"/>
    <x v="0"/>
    <s v="03.16.15"/>
    <x v="0"/>
    <x v="0"/>
    <x v="0"/>
    <s v="Direção Financeira"/>
    <s v="03.16.15"/>
    <s v="Direção Financeira"/>
    <s v="03.16.15"/>
    <x v="80"/>
    <x v="0"/>
    <x v="3"/>
    <x v="18"/>
    <x v="1"/>
    <x v="0"/>
    <x v="0"/>
    <x v="0"/>
    <x v="4"/>
    <s v="2021-06-??"/>
    <x v="1"/>
    <n v="1557"/>
    <x v="3"/>
    <n v="200000"/>
    <x v="1"/>
    <n v="0"/>
    <x v="811"/>
    <m/>
    <x v="0"/>
    <x v="12"/>
    <m/>
    <s v="Direção Financeira"/>
    <x v="2"/>
    <m/>
    <x v="0"/>
    <x v="1"/>
    <x v="1"/>
    <x v="1"/>
    <x v="0"/>
    <x v="0"/>
    <x v="0"/>
    <x v="0"/>
    <x v="1"/>
    <x v="1"/>
    <x v="0"/>
    <s v="Direção Financeira"/>
    <x v="0"/>
    <x v="0"/>
    <x v="0"/>
    <x v="0"/>
    <x v="0"/>
    <x v="0"/>
    <x v="0"/>
    <x v="3"/>
    <x v="1"/>
    <x v="2"/>
    <x v="12"/>
    <x v="0"/>
    <m/>
  </r>
  <r>
    <x v="0"/>
    <n v="0"/>
    <n v="0"/>
    <n v="240000"/>
    <n v="0"/>
    <x v="7912"/>
    <x v="0"/>
    <x v="0"/>
    <x v="0"/>
    <s v="03.16.15"/>
    <x v="0"/>
    <x v="0"/>
    <x v="0"/>
    <s v="Direção Financeira"/>
    <s v="03.16.15"/>
    <s v="Direção Financeira"/>
    <s v="03.16.15"/>
    <x v="80"/>
    <x v="0"/>
    <x v="3"/>
    <x v="18"/>
    <x v="1"/>
    <x v="0"/>
    <x v="0"/>
    <x v="0"/>
    <x v="6"/>
    <s v="2021-07-??"/>
    <x v="2"/>
    <n v="240000"/>
    <x v="3"/>
    <n v="200000"/>
    <x v="1"/>
    <n v="0"/>
    <x v="811"/>
    <m/>
    <x v="0"/>
    <x v="12"/>
    <m/>
    <s v="Direção Financeira"/>
    <x v="2"/>
    <m/>
    <x v="0"/>
    <x v="1"/>
    <x v="1"/>
    <x v="1"/>
    <x v="0"/>
    <x v="0"/>
    <x v="0"/>
    <x v="0"/>
    <x v="1"/>
    <x v="1"/>
    <x v="0"/>
    <s v="Direção Financeira"/>
    <x v="0"/>
    <x v="0"/>
    <x v="0"/>
    <x v="0"/>
    <x v="0"/>
    <x v="0"/>
    <x v="0"/>
    <x v="3"/>
    <x v="1"/>
    <x v="2"/>
    <x v="12"/>
    <x v="0"/>
    <m/>
  </r>
  <r>
    <x v="0"/>
    <n v="0"/>
    <n v="0"/>
    <n v="20000"/>
    <n v="0"/>
    <x v="7912"/>
    <x v="0"/>
    <x v="0"/>
    <x v="0"/>
    <s v="03.16.15"/>
    <x v="0"/>
    <x v="0"/>
    <x v="0"/>
    <s v="Direção Financeira"/>
    <s v="03.16.15"/>
    <s v="Direção Financeira"/>
    <s v="03.16.15"/>
    <x v="80"/>
    <x v="0"/>
    <x v="3"/>
    <x v="18"/>
    <x v="1"/>
    <x v="0"/>
    <x v="0"/>
    <x v="0"/>
    <x v="5"/>
    <s v="2021-08-??"/>
    <x v="2"/>
    <n v="20000"/>
    <x v="3"/>
    <n v="200000"/>
    <x v="1"/>
    <n v="0"/>
    <x v="811"/>
    <m/>
    <x v="0"/>
    <x v="12"/>
    <m/>
    <s v="Direção Financeira"/>
    <x v="2"/>
    <m/>
    <x v="0"/>
    <x v="1"/>
    <x v="1"/>
    <x v="1"/>
    <x v="0"/>
    <x v="0"/>
    <x v="0"/>
    <x v="0"/>
    <x v="1"/>
    <x v="1"/>
    <x v="0"/>
    <s v="Direção Financeira"/>
    <x v="0"/>
    <x v="0"/>
    <x v="0"/>
    <x v="0"/>
    <x v="0"/>
    <x v="0"/>
    <x v="0"/>
    <x v="3"/>
    <x v="1"/>
    <x v="2"/>
    <x v="12"/>
    <x v="0"/>
    <m/>
  </r>
  <r>
    <x v="0"/>
    <n v="0"/>
    <n v="0"/>
    <n v="3933"/>
    <n v="0"/>
    <x v="7912"/>
    <x v="0"/>
    <x v="0"/>
    <x v="0"/>
    <s v="03.16.15"/>
    <x v="0"/>
    <x v="0"/>
    <x v="0"/>
    <s v="Direção Financeira"/>
    <s v="03.16.15"/>
    <s v="Direção Financeira"/>
    <s v="03.16.15"/>
    <x v="80"/>
    <x v="0"/>
    <x v="3"/>
    <x v="18"/>
    <x v="1"/>
    <x v="0"/>
    <x v="0"/>
    <x v="0"/>
    <x v="7"/>
    <s v="2021-09-??"/>
    <x v="2"/>
    <n v="3933"/>
    <x v="3"/>
    <n v="200000"/>
    <x v="1"/>
    <n v="0"/>
    <x v="811"/>
    <m/>
    <x v="0"/>
    <x v="12"/>
    <m/>
    <s v="Direção Financeira"/>
    <x v="2"/>
    <m/>
    <x v="0"/>
    <x v="1"/>
    <x v="1"/>
    <x v="1"/>
    <x v="0"/>
    <x v="0"/>
    <x v="0"/>
    <x v="0"/>
    <x v="1"/>
    <x v="1"/>
    <x v="0"/>
    <s v="Direção Financeira"/>
    <x v="0"/>
    <x v="0"/>
    <x v="0"/>
    <x v="0"/>
    <x v="0"/>
    <x v="0"/>
    <x v="0"/>
    <x v="3"/>
    <x v="1"/>
    <x v="2"/>
    <x v="12"/>
    <x v="0"/>
    <m/>
  </r>
  <r>
    <x v="0"/>
    <n v="0"/>
    <n v="0"/>
    <n v="37110"/>
    <n v="0"/>
    <x v="7912"/>
    <x v="0"/>
    <x v="0"/>
    <x v="0"/>
    <s v="03.16.15"/>
    <x v="0"/>
    <x v="0"/>
    <x v="0"/>
    <s v="Direção Financeira"/>
    <s v="03.16.15"/>
    <s v="Direção Financeira"/>
    <s v="03.16.15"/>
    <x v="80"/>
    <x v="0"/>
    <x v="3"/>
    <x v="18"/>
    <x v="1"/>
    <x v="0"/>
    <x v="0"/>
    <x v="0"/>
    <x v="8"/>
    <s v="2021-10-??"/>
    <x v="3"/>
    <n v="37110"/>
    <x v="3"/>
    <n v="200000"/>
    <x v="1"/>
    <n v="0"/>
    <x v="811"/>
    <m/>
    <x v="0"/>
    <x v="12"/>
    <m/>
    <s v="Direção Financeira"/>
    <x v="2"/>
    <m/>
    <x v="0"/>
    <x v="1"/>
    <x v="1"/>
    <x v="1"/>
    <x v="0"/>
    <x v="0"/>
    <x v="0"/>
    <x v="0"/>
    <x v="1"/>
    <x v="1"/>
    <x v="0"/>
    <s v="Direção Financeira"/>
    <x v="0"/>
    <x v="0"/>
    <x v="0"/>
    <x v="0"/>
    <x v="0"/>
    <x v="0"/>
    <x v="0"/>
    <x v="3"/>
    <x v="1"/>
    <x v="2"/>
    <x v="12"/>
    <x v="0"/>
    <m/>
  </r>
  <r>
    <x v="0"/>
    <n v="0"/>
    <n v="0"/>
    <n v="22640"/>
    <n v="0"/>
    <x v="7912"/>
    <x v="0"/>
    <x v="0"/>
    <x v="0"/>
    <s v="03.16.15"/>
    <x v="0"/>
    <x v="0"/>
    <x v="0"/>
    <s v="Direção Financeira"/>
    <s v="03.16.15"/>
    <s v="Direção Financeira"/>
    <s v="03.16.15"/>
    <x v="80"/>
    <x v="0"/>
    <x v="3"/>
    <x v="18"/>
    <x v="1"/>
    <x v="0"/>
    <x v="0"/>
    <x v="0"/>
    <x v="10"/>
    <s v="2021-11-??"/>
    <x v="3"/>
    <n v="22640"/>
    <x v="3"/>
    <n v="200000"/>
    <x v="1"/>
    <n v="0"/>
    <x v="811"/>
    <m/>
    <x v="0"/>
    <x v="12"/>
    <m/>
    <s v="Direção Financeira"/>
    <x v="2"/>
    <m/>
    <x v="0"/>
    <x v="1"/>
    <x v="1"/>
    <x v="1"/>
    <x v="0"/>
    <x v="0"/>
    <x v="0"/>
    <x v="0"/>
    <x v="1"/>
    <x v="1"/>
    <x v="0"/>
    <s v="Direção Financeira"/>
    <x v="0"/>
    <x v="0"/>
    <x v="0"/>
    <x v="0"/>
    <x v="0"/>
    <x v="0"/>
    <x v="0"/>
    <x v="3"/>
    <x v="1"/>
    <x v="2"/>
    <x v="12"/>
    <x v="0"/>
    <m/>
  </r>
  <r>
    <x v="0"/>
    <n v="0"/>
    <n v="0"/>
    <n v="3168"/>
    <n v="0"/>
    <x v="7912"/>
    <x v="0"/>
    <x v="1"/>
    <x v="0"/>
    <s v="03.03.10"/>
    <x v="10"/>
    <x v="0"/>
    <x v="3"/>
    <s v="Receitas Da Câmara"/>
    <s v="03.03.10"/>
    <s v="Receitas Da Câmara"/>
    <s v="03.03.10"/>
    <x v="23"/>
    <x v="0"/>
    <x v="4"/>
    <x v="7"/>
    <x v="1"/>
    <x v="0"/>
    <x v="1"/>
    <x v="0"/>
    <x v="0"/>
    <s v="2021-01-??"/>
    <x v="0"/>
    <n v="3168"/>
    <x v="3"/>
    <n v="0"/>
    <x v="1"/>
    <n v="0"/>
    <x v="811"/>
    <m/>
    <x v="0"/>
    <x v="12"/>
    <m/>
    <s v="Receitas Da Câmara"/>
    <x v="2"/>
    <s v="RDC"/>
    <x v="0"/>
    <x v="1"/>
    <x v="1"/>
    <x v="1"/>
    <x v="0"/>
    <x v="0"/>
    <x v="0"/>
    <x v="0"/>
    <x v="1"/>
    <x v="1"/>
    <x v="0"/>
    <s v="Receitas Da Câmara"/>
    <x v="0"/>
    <x v="0"/>
    <x v="0"/>
    <x v="0"/>
    <x v="0"/>
    <x v="0"/>
    <x v="0"/>
    <x v="3"/>
    <x v="1"/>
    <x v="2"/>
    <x v="12"/>
    <x v="0"/>
    <m/>
  </r>
  <r>
    <x v="0"/>
    <n v="0"/>
    <n v="0"/>
    <n v="1338"/>
    <n v="0"/>
    <x v="7912"/>
    <x v="0"/>
    <x v="1"/>
    <x v="0"/>
    <s v="03.03.10"/>
    <x v="10"/>
    <x v="0"/>
    <x v="3"/>
    <s v="Receitas Da Câmara"/>
    <s v="03.03.10"/>
    <s v="Receitas Da Câmara"/>
    <s v="03.03.10"/>
    <x v="23"/>
    <x v="0"/>
    <x v="4"/>
    <x v="7"/>
    <x v="1"/>
    <x v="0"/>
    <x v="1"/>
    <x v="0"/>
    <x v="11"/>
    <s v="2021-02-??"/>
    <x v="0"/>
    <n v="1338"/>
    <x v="3"/>
    <n v="0"/>
    <x v="1"/>
    <n v="0"/>
    <x v="811"/>
    <m/>
    <x v="0"/>
    <x v="12"/>
    <m/>
    <s v="Receitas Da Câmara"/>
    <x v="2"/>
    <s v="RDC"/>
    <x v="0"/>
    <x v="1"/>
    <x v="1"/>
    <x v="1"/>
    <x v="0"/>
    <x v="0"/>
    <x v="0"/>
    <x v="0"/>
    <x v="1"/>
    <x v="1"/>
    <x v="0"/>
    <s v="Receitas Da Câmara"/>
    <x v="0"/>
    <x v="0"/>
    <x v="0"/>
    <x v="0"/>
    <x v="0"/>
    <x v="0"/>
    <x v="0"/>
    <x v="3"/>
    <x v="1"/>
    <x v="2"/>
    <x v="12"/>
    <x v="0"/>
    <m/>
  </r>
  <r>
    <x v="0"/>
    <n v="0"/>
    <n v="0"/>
    <n v="1850"/>
    <n v="0"/>
    <x v="7912"/>
    <x v="0"/>
    <x v="1"/>
    <x v="0"/>
    <s v="03.03.10"/>
    <x v="10"/>
    <x v="0"/>
    <x v="3"/>
    <s v="Receitas Da Câmara"/>
    <s v="03.03.10"/>
    <s v="Receitas Da Câmara"/>
    <s v="03.03.10"/>
    <x v="23"/>
    <x v="0"/>
    <x v="4"/>
    <x v="7"/>
    <x v="1"/>
    <x v="0"/>
    <x v="1"/>
    <x v="0"/>
    <x v="2"/>
    <s v="2021-03-??"/>
    <x v="0"/>
    <n v="1850"/>
    <x v="3"/>
    <n v="0"/>
    <x v="1"/>
    <n v="0"/>
    <x v="811"/>
    <m/>
    <x v="0"/>
    <x v="12"/>
    <m/>
    <s v="Receitas Da Câmara"/>
    <x v="2"/>
    <s v="RDC"/>
    <x v="0"/>
    <x v="1"/>
    <x v="1"/>
    <x v="1"/>
    <x v="0"/>
    <x v="0"/>
    <x v="0"/>
    <x v="0"/>
    <x v="1"/>
    <x v="1"/>
    <x v="0"/>
    <s v="Receitas Da Câmara"/>
    <x v="0"/>
    <x v="0"/>
    <x v="0"/>
    <x v="0"/>
    <x v="0"/>
    <x v="0"/>
    <x v="0"/>
    <x v="3"/>
    <x v="1"/>
    <x v="2"/>
    <x v="12"/>
    <x v="0"/>
    <m/>
  </r>
  <r>
    <x v="0"/>
    <n v="0"/>
    <n v="0"/>
    <n v="2263"/>
    <n v="0"/>
    <x v="7912"/>
    <x v="0"/>
    <x v="1"/>
    <x v="0"/>
    <s v="03.03.10"/>
    <x v="10"/>
    <x v="0"/>
    <x v="3"/>
    <s v="Receitas Da Câmara"/>
    <s v="03.03.10"/>
    <s v="Receitas Da Câmara"/>
    <s v="03.03.10"/>
    <x v="23"/>
    <x v="0"/>
    <x v="4"/>
    <x v="7"/>
    <x v="1"/>
    <x v="0"/>
    <x v="1"/>
    <x v="0"/>
    <x v="1"/>
    <s v="2021-04-??"/>
    <x v="1"/>
    <n v="2263"/>
    <x v="3"/>
    <n v="0"/>
    <x v="1"/>
    <n v="0"/>
    <x v="811"/>
    <m/>
    <x v="0"/>
    <x v="12"/>
    <m/>
    <s v="Receitas Da Câmara"/>
    <x v="2"/>
    <s v="RDC"/>
    <x v="0"/>
    <x v="1"/>
    <x v="1"/>
    <x v="1"/>
    <x v="0"/>
    <x v="0"/>
    <x v="0"/>
    <x v="0"/>
    <x v="1"/>
    <x v="1"/>
    <x v="0"/>
    <s v="Receitas Da Câmara"/>
    <x v="0"/>
    <x v="0"/>
    <x v="0"/>
    <x v="0"/>
    <x v="0"/>
    <x v="0"/>
    <x v="0"/>
    <x v="3"/>
    <x v="1"/>
    <x v="2"/>
    <x v="12"/>
    <x v="0"/>
    <m/>
  </r>
  <r>
    <x v="0"/>
    <n v="0"/>
    <n v="0"/>
    <n v="2916"/>
    <n v="0"/>
    <x v="7912"/>
    <x v="0"/>
    <x v="1"/>
    <x v="0"/>
    <s v="03.03.10"/>
    <x v="10"/>
    <x v="0"/>
    <x v="3"/>
    <s v="Receitas Da Câmara"/>
    <s v="03.03.10"/>
    <s v="Receitas Da Câmara"/>
    <s v="03.03.10"/>
    <x v="23"/>
    <x v="0"/>
    <x v="4"/>
    <x v="7"/>
    <x v="1"/>
    <x v="0"/>
    <x v="1"/>
    <x v="0"/>
    <x v="3"/>
    <s v="2021-05-??"/>
    <x v="1"/>
    <n v="2916"/>
    <x v="3"/>
    <n v="0"/>
    <x v="1"/>
    <n v="0"/>
    <x v="811"/>
    <m/>
    <x v="0"/>
    <x v="12"/>
    <m/>
    <s v="Receitas Da Câmara"/>
    <x v="2"/>
    <s v="RDC"/>
    <x v="0"/>
    <x v="1"/>
    <x v="1"/>
    <x v="1"/>
    <x v="0"/>
    <x v="0"/>
    <x v="0"/>
    <x v="0"/>
    <x v="1"/>
    <x v="1"/>
    <x v="0"/>
    <s v="Receitas Da Câmara"/>
    <x v="0"/>
    <x v="0"/>
    <x v="0"/>
    <x v="0"/>
    <x v="0"/>
    <x v="0"/>
    <x v="0"/>
    <x v="3"/>
    <x v="1"/>
    <x v="2"/>
    <x v="12"/>
    <x v="0"/>
    <m/>
  </r>
  <r>
    <x v="0"/>
    <n v="0"/>
    <n v="0"/>
    <n v="2248"/>
    <n v="0"/>
    <x v="7912"/>
    <x v="0"/>
    <x v="1"/>
    <x v="0"/>
    <s v="03.03.10"/>
    <x v="10"/>
    <x v="0"/>
    <x v="3"/>
    <s v="Receitas Da Câmara"/>
    <s v="03.03.10"/>
    <s v="Receitas Da Câmara"/>
    <s v="03.03.10"/>
    <x v="23"/>
    <x v="0"/>
    <x v="4"/>
    <x v="7"/>
    <x v="1"/>
    <x v="0"/>
    <x v="1"/>
    <x v="0"/>
    <x v="4"/>
    <s v="2021-06-??"/>
    <x v="1"/>
    <n v="2248"/>
    <x v="3"/>
    <n v="0"/>
    <x v="1"/>
    <n v="0"/>
    <x v="811"/>
    <m/>
    <x v="0"/>
    <x v="12"/>
    <m/>
    <s v="Receitas Da Câmara"/>
    <x v="2"/>
    <s v="RDC"/>
    <x v="0"/>
    <x v="1"/>
    <x v="1"/>
    <x v="1"/>
    <x v="0"/>
    <x v="0"/>
    <x v="0"/>
    <x v="0"/>
    <x v="1"/>
    <x v="1"/>
    <x v="0"/>
    <s v="Receitas Da Câmara"/>
    <x v="0"/>
    <x v="0"/>
    <x v="0"/>
    <x v="0"/>
    <x v="0"/>
    <x v="0"/>
    <x v="0"/>
    <x v="3"/>
    <x v="1"/>
    <x v="2"/>
    <x v="12"/>
    <x v="0"/>
    <m/>
  </r>
  <r>
    <x v="0"/>
    <n v="0"/>
    <n v="0"/>
    <n v="7508"/>
    <n v="0"/>
    <x v="7912"/>
    <x v="0"/>
    <x v="1"/>
    <x v="0"/>
    <s v="03.03.10"/>
    <x v="10"/>
    <x v="0"/>
    <x v="3"/>
    <s v="Receitas Da Câmara"/>
    <s v="03.03.10"/>
    <s v="Receitas Da Câmara"/>
    <s v="03.03.10"/>
    <x v="23"/>
    <x v="0"/>
    <x v="4"/>
    <x v="7"/>
    <x v="1"/>
    <x v="0"/>
    <x v="1"/>
    <x v="0"/>
    <x v="6"/>
    <s v="2021-07-??"/>
    <x v="2"/>
    <n v="7508"/>
    <x v="3"/>
    <n v="0"/>
    <x v="1"/>
    <n v="0"/>
    <x v="811"/>
    <m/>
    <x v="0"/>
    <x v="12"/>
    <m/>
    <s v="Receitas Da Câmara"/>
    <x v="2"/>
    <s v="RDC"/>
    <x v="0"/>
    <x v="1"/>
    <x v="1"/>
    <x v="1"/>
    <x v="0"/>
    <x v="0"/>
    <x v="0"/>
    <x v="0"/>
    <x v="1"/>
    <x v="1"/>
    <x v="0"/>
    <s v="Receitas Da Câmara"/>
    <x v="0"/>
    <x v="0"/>
    <x v="0"/>
    <x v="0"/>
    <x v="0"/>
    <x v="0"/>
    <x v="0"/>
    <x v="3"/>
    <x v="1"/>
    <x v="2"/>
    <x v="12"/>
    <x v="0"/>
    <m/>
  </r>
  <r>
    <x v="0"/>
    <n v="0"/>
    <n v="0"/>
    <n v="4275"/>
    <n v="0"/>
    <x v="7912"/>
    <x v="0"/>
    <x v="1"/>
    <x v="0"/>
    <s v="03.03.10"/>
    <x v="10"/>
    <x v="0"/>
    <x v="3"/>
    <s v="Receitas Da Câmara"/>
    <s v="03.03.10"/>
    <s v="Receitas Da Câmara"/>
    <s v="03.03.10"/>
    <x v="23"/>
    <x v="0"/>
    <x v="4"/>
    <x v="7"/>
    <x v="1"/>
    <x v="0"/>
    <x v="1"/>
    <x v="0"/>
    <x v="5"/>
    <s v="2021-08-??"/>
    <x v="2"/>
    <n v="4275"/>
    <x v="3"/>
    <n v="0"/>
    <x v="1"/>
    <n v="0"/>
    <x v="811"/>
    <m/>
    <x v="0"/>
    <x v="12"/>
    <m/>
    <s v="Receitas Da Câmara"/>
    <x v="2"/>
    <s v="RDC"/>
    <x v="0"/>
    <x v="1"/>
    <x v="1"/>
    <x v="1"/>
    <x v="0"/>
    <x v="0"/>
    <x v="0"/>
    <x v="0"/>
    <x v="1"/>
    <x v="1"/>
    <x v="0"/>
    <s v="Receitas Da Câmara"/>
    <x v="0"/>
    <x v="0"/>
    <x v="0"/>
    <x v="0"/>
    <x v="0"/>
    <x v="0"/>
    <x v="0"/>
    <x v="3"/>
    <x v="1"/>
    <x v="2"/>
    <x v="12"/>
    <x v="0"/>
    <m/>
  </r>
  <r>
    <x v="0"/>
    <n v="0"/>
    <n v="0"/>
    <n v="3181"/>
    <n v="0"/>
    <x v="7912"/>
    <x v="0"/>
    <x v="1"/>
    <x v="0"/>
    <s v="03.03.10"/>
    <x v="10"/>
    <x v="0"/>
    <x v="3"/>
    <s v="Receitas Da Câmara"/>
    <s v="03.03.10"/>
    <s v="Receitas Da Câmara"/>
    <s v="03.03.10"/>
    <x v="23"/>
    <x v="0"/>
    <x v="4"/>
    <x v="7"/>
    <x v="1"/>
    <x v="0"/>
    <x v="1"/>
    <x v="0"/>
    <x v="7"/>
    <s v="2021-09-??"/>
    <x v="2"/>
    <n v="3181"/>
    <x v="3"/>
    <n v="0"/>
    <x v="1"/>
    <n v="0"/>
    <x v="811"/>
    <m/>
    <x v="0"/>
    <x v="12"/>
    <m/>
    <s v="Receitas Da Câmara"/>
    <x v="2"/>
    <s v="RDC"/>
    <x v="0"/>
    <x v="1"/>
    <x v="1"/>
    <x v="1"/>
    <x v="0"/>
    <x v="0"/>
    <x v="0"/>
    <x v="0"/>
    <x v="1"/>
    <x v="1"/>
    <x v="0"/>
    <s v="Receitas Da Câmara"/>
    <x v="0"/>
    <x v="0"/>
    <x v="0"/>
    <x v="0"/>
    <x v="0"/>
    <x v="0"/>
    <x v="0"/>
    <x v="3"/>
    <x v="1"/>
    <x v="2"/>
    <x v="12"/>
    <x v="0"/>
    <m/>
  </r>
  <r>
    <x v="0"/>
    <n v="0"/>
    <n v="0"/>
    <n v="1701"/>
    <n v="0"/>
    <x v="7912"/>
    <x v="0"/>
    <x v="1"/>
    <x v="0"/>
    <s v="03.03.10"/>
    <x v="10"/>
    <x v="0"/>
    <x v="3"/>
    <s v="Receitas Da Câmara"/>
    <s v="03.03.10"/>
    <s v="Receitas Da Câmara"/>
    <s v="03.03.10"/>
    <x v="23"/>
    <x v="0"/>
    <x v="4"/>
    <x v="7"/>
    <x v="1"/>
    <x v="0"/>
    <x v="1"/>
    <x v="0"/>
    <x v="8"/>
    <s v="2021-10-??"/>
    <x v="3"/>
    <n v="1701"/>
    <x v="3"/>
    <n v="0"/>
    <x v="1"/>
    <n v="0"/>
    <x v="811"/>
    <m/>
    <x v="0"/>
    <x v="12"/>
    <m/>
    <s v="Receitas Da Câmara"/>
    <x v="2"/>
    <s v="RDC"/>
    <x v="0"/>
    <x v="1"/>
    <x v="1"/>
    <x v="1"/>
    <x v="0"/>
    <x v="0"/>
    <x v="0"/>
    <x v="0"/>
    <x v="1"/>
    <x v="1"/>
    <x v="0"/>
    <s v="Receitas Da Câmara"/>
    <x v="0"/>
    <x v="0"/>
    <x v="0"/>
    <x v="0"/>
    <x v="0"/>
    <x v="0"/>
    <x v="0"/>
    <x v="3"/>
    <x v="1"/>
    <x v="2"/>
    <x v="12"/>
    <x v="0"/>
    <m/>
  </r>
  <r>
    <x v="0"/>
    <n v="0"/>
    <n v="0"/>
    <n v="1450"/>
    <n v="0"/>
    <x v="7912"/>
    <x v="0"/>
    <x v="1"/>
    <x v="0"/>
    <s v="03.03.10"/>
    <x v="10"/>
    <x v="0"/>
    <x v="3"/>
    <s v="Receitas Da Câmara"/>
    <s v="03.03.10"/>
    <s v="Receitas Da Câmara"/>
    <s v="03.03.10"/>
    <x v="23"/>
    <x v="0"/>
    <x v="4"/>
    <x v="7"/>
    <x v="1"/>
    <x v="0"/>
    <x v="1"/>
    <x v="0"/>
    <x v="10"/>
    <s v="2021-11-??"/>
    <x v="3"/>
    <n v="1450"/>
    <x v="3"/>
    <n v="0"/>
    <x v="1"/>
    <n v="0"/>
    <x v="811"/>
    <m/>
    <x v="0"/>
    <x v="12"/>
    <m/>
    <s v="Receitas Da Câmara"/>
    <x v="2"/>
    <s v="RDC"/>
    <x v="0"/>
    <x v="1"/>
    <x v="1"/>
    <x v="1"/>
    <x v="0"/>
    <x v="0"/>
    <x v="0"/>
    <x v="0"/>
    <x v="1"/>
    <x v="1"/>
    <x v="0"/>
    <s v="Receitas Da Câmara"/>
    <x v="0"/>
    <x v="0"/>
    <x v="0"/>
    <x v="0"/>
    <x v="0"/>
    <x v="0"/>
    <x v="0"/>
    <x v="3"/>
    <x v="1"/>
    <x v="2"/>
    <x v="12"/>
    <x v="0"/>
    <m/>
  </r>
  <r>
    <x v="0"/>
    <n v="0"/>
    <n v="0"/>
    <n v="3439"/>
    <n v="0"/>
    <x v="7912"/>
    <x v="0"/>
    <x v="1"/>
    <x v="0"/>
    <s v="03.03.10"/>
    <x v="10"/>
    <x v="0"/>
    <x v="3"/>
    <s v="Receitas Da Câmara"/>
    <s v="03.03.10"/>
    <s v="Receitas Da Câmara"/>
    <s v="03.03.10"/>
    <x v="23"/>
    <x v="0"/>
    <x v="4"/>
    <x v="7"/>
    <x v="1"/>
    <x v="0"/>
    <x v="1"/>
    <x v="0"/>
    <x v="9"/>
    <s v="2021-12-??"/>
    <x v="3"/>
    <n v="3439"/>
    <x v="3"/>
    <n v="0"/>
    <x v="1"/>
    <n v="0"/>
    <x v="811"/>
    <m/>
    <x v="0"/>
    <x v="12"/>
    <m/>
    <s v="Receitas Da Câmara"/>
    <x v="2"/>
    <s v="RDC"/>
    <x v="0"/>
    <x v="1"/>
    <x v="1"/>
    <x v="1"/>
    <x v="0"/>
    <x v="0"/>
    <x v="0"/>
    <x v="0"/>
    <x v="1"/>
    <x v="1"/>
    <x v="0"/>
    <s v="Receitas Da Câmara"/>
    <x v="0"/>
    <x v="0"/>
    <x v="0"/>
    <x v="0"/>
    <x v="0"/>
    <x v="0"/>
    <x v="0"/>
    <x v="3"/>
    <x v="1"/>
    <x v="2"/>
    <x v="12"/>
    <x v="0"/>
    <m/>
  </r>
  <r>
    <x v="0"/>
    <n v="0"/>
    <n v="0"/>
    <n v="60000"/>
    <n v="0"/>
    <x v="7912"/>
    <x v="0"/>
    <x v="0"/>
    <x v="0"/>
    <s v="03.16.15"/>
    <x v="0"/>
    <x v="0"/>
    <x v="0"/>
    <s v="Direção Financeira"/>
    <s v="03.16.15"/>
    <s v="Direção Financeira"/>
    <s v="03.16.15"/>
    <x v="79"/>
    <x v="0"/>
    <x v="3"/>
    <x v="17"/>
    <x v="1"/>
    <x v="0"/>
    <x v="0"/>
    <x v="0"/>
    <x v="0"/>
    <s v="2021-01-??"/>
    <x v="0"/>
    <n v="60000"/>
    <x v="3"/>
    <n v="3000000"/>
    <x v="1"/>
    <n v="700000"/>
    <x v="811"/>
    <m/>
    <x v="0"/>
    <x v="12"/>
    <m/>
    <s v="Direção Financeira"/>
    <x v="2"/>
    <m/>
    <x v="0"/>
    <x v="1"/>
    <x v="1"/>
    <x v="1"/>
    <x v="0"/>
    <x v="0"/>
    <x v="0"/>
    <x v="0"/>
    <x v="1"/>
    <x v="1"/>
    <x v="0"/>
    <s v="Direção Financeira"/>
    <x v="0"/>
    <x v="0"/>
    <x v="0"/>
    <x v="0"/>
    <x v="0"/>
    <x v="0"/>
    <x v="0"/>
    <x v="3"/>
    <x v="1"/>
    <x v="2"/>
    <x v="12"/>
    <x v="0"/>
    <m/>
  </r>
  <r>
    <x v="0"/>
    <n v="0"/>
    <n v="0"/>
    <n v="30000"/>
    <n v="0"/>
    <x v="7912"/>
    <x v="0"/>
    <x v="0"/>
    <x v="0"/>
    <s v="03.16.15"/>
    <x v="0"/>
    <x v="0"/>
    <x v="0"/>
    <s v="Direção Financeira"/>
    <s v="03.16.15"/>
    <s v="Direção Financeira"/>
    <s v="03.16.15"/>
    <x v="79"/>
    <x v="0"/>
    <x v="3"/>
    <x v="17"/>
    <x v="1"/>
    <x v="0"/>
    <x v="0"/>
    <x v="0"/>
    <x v="4"/>
    <s v="2021-06-??"/>
    <x v="1"/>
    <n v="30000"/>
    <x v="3"/>
    <n v="3000000"/>
    <x v="1"/>
    <n v="700000"/>
    <x v="811"/>
    <m/>
    <x v="0"/>
    <x v="12"/>
    <m/>
    <s v="Direção Financeira"/>
    <x v="2"/>
    <m/>
    <x v="0"/>
    <x v="1"/>
    <x v="1"/>
    <x v="1"/>
    <x v="0"/>
    <x v="0"/>
    <x v="0"/>
    <x v="0"/>
    <x v="1"/>
    <x v="1"/>
    <x v="0"/>
    <s v="Direção Financeira"/>
    <x v="0"/>
    <x v="0"/>
    <x v="0"/>
    <x v="0"/>
    <x v="0"/>
    <x v="0"/>
    <x v="0"/>
    <x v="3"/>
    <x v="1"/>
    <x v="2"/>
    <x v="12"/>
    <x v="0"/>
    <m/>
  </r>
  <r>
    <x v="0"/>
    <n v="0"/>
    <n v="0"/>
    <n v="122400"/>
    <n v="0"/>
    <x v="7912"/>
    <x v="0"/>
    <x v="0"/>
    <x v="0"/>
    <s v="03.16.11"/>
    <x v="57"/>
    <x v="0"/>
    <x v="0"/>
    <s v="Direcção de Obras"/>
    <s v="03.16.11"/>
    <s v="Direcção de Obras"/>
    <s v="03.16.11"/>
    <x v="0"/>
    <x v="0"/>
    <x v="0"/>
    <x v="0"/>
    <x v="0"/>
    <x v="0"/>
    <x v="0"/>
    <x v="0"/>
    <x v="0"/>
    <s v="2021-01-??"/>
    <x v="0"/>
    <n v="122400"/>
    <x v="3"/>
    <n v="0"/>
    <x v="1"/>
    <n v="0"/>
    <x v="811"/>
    <m/>
    <x v="0"/>
    <x v="12"/>
    <m/>
    <s v="Direcção de Obras"/>
    <x v="2"/>
    <m/>
    <x v="0"/>
    <x v="1"/>
    <x v="1"/>
    <x v="1"/>
    <x v="0"/>
    <x v="0"/>
    <x v="0"/>
    <x v="0"/>
    <x v="1"/>
    <x v="1"/>
    <x v="0"/>
    <s v="Direcção de Obras"/>
    <x v="0"/>
    <x v="0"/>
    <x v="0"/>
    <x v="0"/>
    <x v="0"/>
    <x v="0"/>
    <x v="0"/>
    <x v="3"/>
    <x v="1"/>
    <x v="2"/>
    <x v="12"/>
    <x v="0"/>
    <m/>
  </r>
  <r>
    <x v="0"/>
    <n v="0"/>
    <n v="0"/>
    <n v="122400"/>
    <n v="0"/>
    <x v="7912"/>
    <x v="0"/>
    <x v="0"/>
    <x v="0"/>
    <s v="03.16.11"/>
    <x v="57"/>
    <x v="0"/>
    <x v="0"/>
    <s v="Direcção de Obras"/>
    <s v="03.16.11"/>
    <s v="Direcção de Obras"/>
    <s v="03.16.11"/>
    <x v="0"/>
    <x v="0"/>
    <x v="0"/>
    <x v="0"/>
    <x v="0"/>
    <x v="0"/>
    <x v="0"/>
    <x v="0"/>
    <x v="11"/>
    <s v="2021-02-??"/>
    <x v="0"/>
    <n v="122400"/>
    <x v="3"/>
    <n v="0"/>
    <x v="1"/>
    <n v="0"/>
    <x v="811"/>
    <m/>
    <x v="0"/>
    <x v="12"/>
    <m/>
    <s v="Direcção de Obras"/>
    <x v="2"/>
    <m/>
    <x v="0"/>
    <x v="1"/>
    <x v="1"/>
    <x v="1"/>
    <x v="0"/>
    <x v="0"/>
    <x v="0"/>
    <x v="0"/>
    <x v="1"/>
    <x v="1"/>
    <x v="0"/>
    <s v="Direcção de Obras"/>
    <x v="0"/>
    <x v="0"/>
    <x v="0"/>
    <x v="0"/>
    <x v="0"/>
    <x v="0"/>
    <x v="0"/>
    <x v="3"/>
    <x v="1"/>
    <x v="2"/>
    <x v="12"/>
    <x v="0"/>
    <m/>
  </r>
  <r>
    <x v="0"/>
    <n v="0"/>
    <n v="0"/>
    <n v="122400"/>
    <n v="0"/>
    <x v="7912"/>
    <x v="0"/>
    <x v="0"/>
    <x v="0"/>
    <s v="03.16.11"/>
    <x v="57"/>
    <x v="0"/>
    <x v="0"/>
    <s v="Direcção de Obras"/>
    <s v="03.16.11"/>
    <s v="Direcção de Obras"/>
    <s v="03.16.11"/>
    <x v="0"/>
    <x v="0"/>
    <x v="0"/>
    <x v="0"/>
    <x v="0"/>
    <x v="0"/>
    <x v="0"/>
    <x v="0"/>
    <x v="2"/>
    <s v="2021-03-??"/>
    <x v="0"/>
    <n v="122400"/>
    <x v="3"/>
    <n v="0"/>
    <x v="1"/>
    <n v="0"/>
    <x v="811"/>
    <m/>
    <x v="0"/>
    <x v="12"/>
    <m/>
    <s v="Direcção de Obras"/>
    <x v="2"/>
    <m/>
    <x v="0"/>
    <x v="1"/>
    <x v="1"/>
    <x v="1"/>
    <x v="0"/>
    <x v="0"/>
    <x v="0"/>
    <x v="0"/>
    <x v="1"/>
    <x v="1"/>
    <x v="0"/>
    <s v="Direcção de Obras"/>
    <x v="0"/>
    <x v="0"/>
    <x v="0"/>
    <x v="0"/>
    <x v="0"/>
    <x v="0"/>
    <x v="0"/>
    <x v="3"/>
    <x v="1"/>
    <x v="2"/>
    <x v="12"/>
    <x v="0"/>
    <m/>
  </r>
  <r>
    <x v="0"/>
    <n v="0"/>
    <n v="0"/>
    <n v="225062"/>
    <n v="0"/>
    <x v="7912"/>
    <x v="0"/>
    <x v="0"/>
    <x v="0"/>
    <s v="03.16.11"/>
    <x v="57"/>
    <x v="0"/>
    <x v="0"/>
    <s v="Direcção de Obras"/>
    <s v="03.16.11"/>
    <s v="Direcção de Obras"/>
    <s v="03.16.11"/>
    <x v="0"/>
    <x v="0"/>
    <x v="0"/>
    <x v="0"/>
    <x v="0"/>
    <x v="0"/>
    <x v="0"/>
    <x v="0"/>
    <x v="3"/>
    <s v="2021-05-??"/>
    <x v="1"/>
    <n v="225062"/>
    <x v="3"/>
    <n v="0"/>
    <x v="1"/>
    <n v="0"/>
    <x v="811"/>
    <m/>
    <x v="0"/>
    <x v="12"/>
    <m/>
    <s v="Direcção de Obras"/>
    <x v="2"/>
    <m/>
    <x v="0"/>
    <x v="1"/>
    <x v="1"/>
    <x v="1"/>
    <x v="0"/>
    <x v="0"/>
    <x v="0"/>
    <x v="0"/>
    <x v="1"/>
    <x v="1"/>
    <x v="0"/>
    <s v="Direcção de Obras"/>
    <x v="0"/>
    <x v="0"/>
    <x v="0"/>
    <x v="0"/>
    <x v="0"/>
    <x v="0"/>
    <x v="0"/>
    <x v="3"/>
    <x v="1"/>
    <x v="2"/>
    <x v="12"/>
    <x v="0"/>
    <m/>
  </r>
  <r>
    <x v="0"/>
    <n v="0"/>
    <n v="0"/>
    <n v="122400"/>
    <n v="0"/>
    <x v="7912"/>
    <x v="0"/>
    <x v="0"/>
    <x v="0"/>
    <s v="03.16.11"/>
    <x v="57"/>
    <x v="0"/>
    <x v="0"/>
    <s v="Direcção de Obras"/>
    <s v="03.16.11"/>
    <s v="Direcção de Obras"/>
    <s v="03.16.11"/>
    <x v="0"/>
    <x v="0"/>
    <x v="0"/>
    <x v="0"/>
    <x v="0"/>
    <x v="0"/>
    <x v="0"/>
    <x v="0"/>
    <x v="4"/>
    <s v="2021-06-??"/>
    <x v="1"/>
    <n v="122400"/>
    <x v="3"/>
    <n v="0"/>
    <x v="1"/>
    <n v="0"/>
    <x v="811"/>
    <m/>
    <x v="0"/>
    <x v="12"/>
    <m/>
    <s v="Direcção de Obras"/>
    <x v="2"/>
    <m/>
    <x v="0"/>
    <x v="1"/>
    <x v="1"/>
    <x v="1"/>
    <x v="0"/>
    <x v="0"/>
    <x v="0"/>
    <x v="0"/>
    <x v="1"/>
    <x v="1"/>
    <x v="0"/>
    <s v="Direcção de Obras"/>
    <x v="0"/>
    <x v="0"/>
    <x v="0"/>
    <x v="0"/>
    <x v="0"/>
    <x v="0"/>
    <x v="0"/>
    <x v="3"/>
    <x v="1"/>
    <x v="2"/>
    <x v="12"/>
    <x v="0"/>
    <m/>
  </r>
  <r>
    <x v="0"/>
    <n v="0"/>
    <n v="0"/>
    <n v="102662"/>
    <n v="0"/>
    <x v="7912"/>
    <x v="0"/>
    <x v="0"/>
    <x v="0"/>
    <s v="03.16.11"/>
    <x v="57"/>
    <x v="0"/>
    <x v="0"/>
    <s v="Direcção de Obras"/>
    <s v="03.16.11"/>
    <s v="Direcção de Obras"/>
    <s v="03.16.11"/>
    <x v="0"/>
    <x v="0"/>
    <x v="0"/>
    <x v="0"/>
    <x v="0"/>
    <x v="0"/>
    <x v="0"/>
    <x v="0"/>
    <x v="5"/>
    <s v="2021-08-??"/>
    <x v="2"/>
    <n v="102662"/>
    <x v="3"/>
    <n v="0"/>
    <x v="1"/>
    <n v="0"/>
    <x v="811"/>
    <m/>
    <x v="0"/>
    <x v="12"/>
    <m/>
    <s v="Direcção de Obras"/>
    <x v="2"/>
    <m/>
    <x v="0"/>
    <x v="1"/>
    <x v="1"/>
    <x v="1"/>
    <x v="0"/>
    <x v="0"/>
    <x v="0"/>
    <x v="0"/>
    <x v="1"/>
    <x v="1"/>
    <x v="0"/>
    <s v="Direcção de Obras"/>
    <x v="0"/>
    <x v="0"/>
    <x v="0"/>
    <x v="0"/>
    <x v="0"/>
    <x v="0"/>
    <x v="0"/>
    <x v="3"/>
    <x v="1"/>
    <x v="2"/>
    <x v="12"/>
    <x v="0"/>
    <m/>
  </r>
  <r>
    <x v="0"/>
    <n v="0"/>
    <n v="0"/>
    <n v="122400"/>
    <n v="0"/>
    <x v="7912"/>
    <x v="0"/>
    <x v="0"/>
    <x v="0"/>
    <s v="03.16.11"/>
    <x v="57"/>
    <x v="0"/>
    <x v="0"/>
    <s v="Direcção de Obras"/>
    <s v="03.16.11"/>
    <s v="Direcção de Obras"/>
    <s v="03.16.11"/>
    <x v="0"/>
    <x v="0"/>
    <x v="0"/>
    <x v="0"/>
    <x v="0"/>
    <x v="0"/>
    <x v="0"/>
    <x v="0"/>
    <x v="7"/>
    <s v="2021-09-??"/>
    <x v="2"/>
    <n v="122400"/>
    <x v="3"/>
    <n v="0"/>
    <x v="1"/>
    <n v="0"/>
    <x v="811"/>
    <m/>
    <x v="0"/>
    <x v="12"/>
    <m/>
    <s v="Direcção de Obras"/>
    <x v="2"/>
    <m/>
    <x v="0"/>
    <x v="1"/>
    <x v="1"/>
    <x v="1"/>
    <x v="0"/>
    <x v="0"/>
    <x v="0"/>
    <x v="0"/>
    <x v="1"/>
    <x v="1"/>
    <x v="0"/>
    <s v="Direcção de Obras"/>
    <x v="0"/>
    <x v="0"/>
    <x v="0"/>
    <x v="0"/>
    <x v="0"/>
    <x v="0"/>
    <x v="0"/>
    <x v="3"/>
    <x v="1"/>
    <x v="2"/>
    <x v="12"/>
    <x v="0"/>
    <m/>
  </r>
  <r>
    <x v="0"/>
    <n v="0"/>
    <n v="0"/>
    <n v="122400"/>
    <n v="0"/>
    <x v="7912"/>
    <x v="0"/>
    <x v="0"/>
    <x v="0"/>
    <s v="03.16.11"/>
    <x v="57"/>
    <x v="0"/>
    <x v="0"/>
    <s v="Direcção de Obras"/>
    <s v="03.16.11"/>
    <s v="Direcção de Obras"/>
    <s v="03.16.11"/>
    <x v="0"/>
    <x v="0"/>
    <x v="0"/>
    <x v="0"/>
    <x v="0"/>
    <x v="0"/>
    <x v="0"/>
    <x v="0"/>
    <x v="8"/>
    <s v="2021-10-??"/>
    <x v="3"/>
    <n v="122400"/>
    <x v="3"/>
    <n v="0"/>
    <x v="1"/>
    <n v="0"/>
    <x v="811"/>
    <m/>
    <x v="0"/>
    <x v="12"/>
    <m/>
    <s v="Direcção de Obras"/>
    <x v="2"/>
    <m/>
    <x v="0"/>
    <x v="1"/>
    <x v="1"/>
    <x v="1"/>
    <x v="0"/>
    <x v="0"/>
    <x v="0"/>
    <x v="0"/>
    <x v="1"/>
    <x v="1"/>
    <x v="0"/>
    <s v="Direcção de Obras"/>
    <x v="0"/>
    <x v="0"/>
    <x v="0"/>
    <x v="0"/>
    <x v="0"/>
    <x v="0"/>
    <x v="0"/>
    <x v="3"/>
    <x v="1"/>
    <x v="2"/>
    <x v="12"/>
    <x v="0"/>
    <m/>
  </r>
  <r>
    <x v="0"/>
    <n v="0"/>
    <n v="0"/>
    <n v="122400"/>
    <n v="0"/>
    <x v="7912"/>
    <x v="0"/>
    <x v="0"/>
    <x v="0"/>
    <s v="03.16.11"/>
    <x v="57"/>
    <x v="0"/>
    <x v="0"/>
    <s v="Direcção de Obras"/>
    <s v="03.16.11"/>
    <s v="Direcção de Obras"/>
    <s v="03.16.11"/>
    <x v="0"/>
    <x v="0"/>
    <x v="0"/>
    <x v="0"/>
    <x v="0"/>
    <x v="0"/>
    <x v="0"/>
    <x v="0"/>
    <x v="10"/>
    <s v="2021-11-??"/>
    <x v="3"/>
    <n v="122400"/>
    <x v="3"/>
    <n v="0"/>
    <x v="1"/>
    <n v="0"/>
    <x v="811"/>
    <m/>
    <x v="0"/>
    <x v="12"/>
    <m/>
    <s v="Direcção de Obras"/>
    <x v="2"/>
    <m/>
    <x v="0"/>
    <x v="1"/>
    <x v="1"/>
    <x v="1"/>
    <x v="0"/>
    <x v="0"/>
    <x v="0"/>
    <x v="0"/>
    <x v="1"/>
    <x v="1"/>
    <x v="0"/>
    <s v="Direcção de Obras"/>
    <x v="0"/>
    <x v="0"/>
    <x v="0"/>
    <x v="0"/>
    <x v="0"/>
    <x v="0"/>
    <x v="0"/>
    <x v="3"/>
    <x v="1"/>
    <x v="2"/>
    <x v="12"/>
    <x v="0"/>
    <m/>
  </r>
  <r>
    <x v="0"/>
    <n v="0"/>
    <n v="0"/>
    <n v="122400"/>
    <n v="0"/>
    <x v="7912"/>
    <x v="0"/>
    <x v="0"/>
    <x v="0"/>
    <s v="03.16.11"/>
    <x v="57"/>
    <x v="0"/>
    <x v="0"/>
    <s v="Direcção de Obras"/>
    <s v="03.16.11"/>
    <s v="Direcção de Obras"/>
    <s v="03.16.11"/>
    <x v="0"/>
    <x v="0"/>
    <x v="0"/>
    <x v="0"/>
    <x v="0"/>
    <x v="0"/>
    <x v="0"/>
    <x v="0"/>
    <x v="9"/>
    <s v="2021-12-??"/>
    <x v="3"/>
    <n v="122400"/>
    <x v="3"/>
    <n v="0"/>
    <x v="1"/>
    <n v="0"/>
    <x v="811"/>
    <m/>
    <x v="0"/>
    <x v="12"/>
    <m/>
    <s v="Direcção de Obras"/>
    <x v="2"/>
    <m/>
    <x v="0"/>
    <x v="1"/>
    <x v="1"/>
    <x v="1"/>
    <x v="0"/>
    <x v="0"/>
    <x v="0"/>
    <x v="0"/>
    <x v="1"/>
    <x v="1"/>
    <x v="0"/>
    <s v="Direcção de Obras"/>
    <x v="0"/>
    <x v="0"/>
    <x v="0"/>
    <x v="0"/>
    <x v="0"/>
    <x v="0"/>
    <x v="0"/>
    <x v="3"/>
    <x v="1"/>
    <x v="2"/>
    <x v="12"/>
    <x v="0"/>
    <m/>
  </r>
  <r>
    <x v="0"/>
    <n v="0"/>
    <n v="0"/>
    <n v="1500"/>
    <n v="0"/>
    <x v="7912"/>
    <x v="0"/>
    <x v="1"/>
    <x v="0"/>
    <s v="03.03.10"/>
    <x v="10"/>
    <x v="0"/>
    <x v="3"/>
    <s v="Receitas Da Câmara"/>
    <s v="03.03.10"/>
    <s v="Receitas Da Câmara"/>
    <s v="03.03.10"/>
    <x v="70"/>
    <x v="0"/>
    <x v="4"/>
    <x v="6"/>
    <x v="1"/>
    <x v="0"/>
    <x v="1"/>
    <x v="0"/>
    <x v="0"/>
    <s v="2021-01-??"/>
    <x v="0"/>
    <n v="1500"/>
    <x v="3"/>
    <n v="0"/>
    <x v="1"/>
    <n v="0"/>
    <x v="811"/>
    <m/>
    <x v="0"/>
    <x v="12"/>
    <m/>
    <s v="Receitas Da Câmara"/>
    <x v="2"/>
    <s v="RDC"/>
    <x v="0"/>
    <x v="1"/>
    <x v="1"/>
    <x v="1"/>
    <x v="0"/>
    <x v="0"/>
    <x v="0"/>
    <x v="0"/>
    <x v="1"/>
    <x v="1"/>
    <x v="0"/>
    <s v="Receitas Da Câmara"/>
    <x v="0"/>
    <x v="0"/>
    <x v="0"/>
    <x v="0"/>
    <x v="0"/>
    <x v="0"/>
    <x v="0"/>
    <x v="3"/>
    <x v="1"/>
    <x v="2"/>
    <x v="12"/>
    <x v="0"/>
    <m/>
  </r>
  <r>
    <x v="0"/>
    <n v="0"/>
    <n v="0"/>
    <n v="3000"/>
    <n v="0"/>
    <x v="7912"/>
    <x v="0"/>
    <x v="1"/>
    <x v="0"/>
    <s v="03.03.10"/>
    <x v="10"/>
    <x v="0"/>
    <x v="3"/>
    <s v="Receitas Da Câmara"/>
    <s v="03.03.10"/>
    <s v="Receitas Da Câmara"/>
    <s v="03.03.10"/>
    <x v="70"/>
    <x v="0"/>
    <x v="4"/>
    <x v="6"/>
    <x v="1"/>
    <x v="0"/>
    <x v="1"/>
    <x v="0"/>
    <x v="11"/>
    <s v="2021-02-??"/>
    <x v="0"/>
    <n v="3000"/>
    <x v="3"/>
    <n v="0"/>
    <x v="1"/>
    <n v="0"/>
    <x v="811"/>
    <m/>
    <x v="0"/>
    <x v="12"/>
    <m/>
    <s v="Receitas Da Câmara"/>
    <x v="2"/>
    <s v="RDC"/>
    <x v="0"/>
    <x v="1"/>
    <x v="1"/>
    <x v="1"/>
    <x v="0"/>
    <x v="0"/>
    <x v="0"/>
    <x v="0"/>
    <x v="1"/>
    <x v="1"/>
    <x v="0"/>
    <s v="Receitas Da Câmara"/>
    <x v="0"/>
    <x v="0"/>
    <x v="0"/>
    <x v="0"/>
    <x v="0"/>
    <x v="0"/>
    <x v="0"/>
    <x v="3"/>
    <x v="1"/>
    <x v="2"/>
    <x v="12"/>
    <x v="0"/>
    <m/>
  </r>
  <r>
    <x v="0"/>
    <n v="0"/>
    <n v="0"/>
    <n v="10500"/>
    <n v="0"/>
    <x v="7912"/>
    <x v="0"/>
    <x v="1"/>
    <x v="0"/>
    <s v="03.03.10"/>
    <x v="10"/>
    <x v="0"/>
    <x v="3"/>
    <s v="Receitas Da Câmara"/>
    <s v="03.03.10"/>
    <s v="Receitas Da Câmara"/>
    <s v="03.03.10"/>
    <x v="70"/>
    <x v="0"/>
    <x v="4"/>
    <x v="6"/>
    <x v="1"/>
    <x v="0"/>
    <x v="1"/>
    <x v="0"/>
    <x v="2"/>
    <s v="2021-03-??"/>
    <x v="0"/>
    <n v="10500"/>
    <x v="3"/>
    <n v="0"/>
    <x v="1"/>
    <n v="0"/>
    <x v="811"/>
    <m/>
    <x v="0"/>
    <x v="12"/>
    <m/>
    <s v="Receitas Da Câmara"/>
    <x v="2"/>
    <s v="RDC"/>
    <x v="0"/>
    <x v="1"/>
    <x v="1"/>
    <x v="1"/>
    <x v="0"/>
    <x v="0"/>
    <x v="0"/>
    <x v="0"/>
    <x v="1"/>
    <x v="1"/>
    <x v="0"/>
    <s v="Receitas Da Câmara"/>
    <x v="0"/>
    <x v="0"/>
    <x v="0"/>
    <x v="0"/>
    <x v="0"/>
    <x v="0"/>
    <x v="0"/>
    <x v="3"/>
    <x v="1"/>
    <x v="2"/>
    <x v="12"/>
    <x v="0"/>
    <m/>
  </r>
  <r>
    <x v="0"/>
    <n v="0"/>
    <n v="0"/>
    <n v="1500"/>
    <n v="0"/>
    <x v="7912"/>
    <x v="0"/>
    <x v="1"/>
    <x v="0"/>
    <s v="03.03.10"/>
    <x v="10"/>
    <x v="0"/>
    <x v="3"/>
    <s v="Receitas Da Câmara"/>
    <s v="03.03.10"/>
    <s v="Receitas Da Câmara"/>
    <s v="03.03.10"/>
    <x v="70"/>
    <x v="0"/>
    <x v="4"/>
    <x v="6"/>
    <x v="1"/>
    <x v="0"/>
    <x v="1"/>
    <x v="0"/>
    <x v="1"/>
    <s v="2021-04-??"/>
    <x v="1"/>
    <n v="1500"/>
    <x v="3"/>
    <n v="0"/>
    <x v="1"/>
    <n v="0"/>
    <x v="811"/>
    <m/>
    <x v="0"/>
    <x v="12"/>
    <m/>
    <s v="Receitas Da Câmara"/>
    <x v="2"/>
    <s v="RDC"/>
    <x v="0"/>
    <x v="1"/>
    <x v="1"/>
    <x v="1"/>
    <x v="0"/>
    <x v="0"/>
    <x v="0"/>
    <x v="0"/>
    <x v="1"/>
    <x v="1"/>
    <x v="0"/>
    <s v="Receitas Da Câmara"/>
    <x v="0"/>
    <x v="0"/>
    <x v="0"/>
    <x v="0"/>
    <x v="0"/>
    <x v="0"/>
    <x v="0"/>
    <x v="3"/>
    <x v="1"/>
    <x v="2"/>
    <x v="12"/>
    <x v="0"/>
    <m/>
  </r>
  <r>
    <x v="0"/>
    <n v="0"/>
    <n v="0"/>
    <n v="10500"/>
    <n v="0"/>
    <x v="7912"/>
    <x v="0"/>
    <x v="1"/>
    <x v="0"/>
    <s v="03.03.10"/>
    <x v="10"/>
    <x v="0"/>
    <x v="3"/>
    <s v="Receitas Da Câmara"/>
    <s v="03.03.10"/>
    <s v="Receitas Da Câmara"/>
    <s v="03.03.10"/>
    <x v="70"/>
    <x v="0"/>
    <x v="4"/>
    <x v="6"/>
    <x v="1"/>
    <x v="0"/>
    <x v="1"/>
    <x v="0"/>
    <x v="4"/>
    <s v="2021-06-??"/>
    <x v="1"/>
    <n v="10500"/>
    <x v="3"/>
    <n v="0"/>
    <x v="1"/>
    <n v="0"/>
    <x v="811"/>
    <m/>
    <x v="0"/>
    <x v="12"/>
    <m/>
    <s v="Receitas Da Câmara"/>
    <x v="2"/>
    <s v="RDC"/>
    <x v="0"/>
    <x v="1"/>
    <x v="1"/>
    <x v="1"/>
    <x v="0"/>
    <x v="0"/>
    <x v="0"/>
    <x v="0"/>
    <x v="1"/>
    <x v="1"/>
    <x v="0"/>
    <s v="Receitas Da Câmara"/>
    <x v="0"/>
    <x v="0"/>
    <x v="0"/>
    <x v="0"/>
    <x v="0"/>
    <x v="0"/>
    <x v="0"/>
    <x v="3"/>
    <x v="1"/>
    <x v="2"/>
    <x v="12"/>
    <x v="0"/>
    <m/>
  </r>
  <r>
    <x v="0"/>
    <n v="0"/>
    <n v="0"/>
    <n v="2250"/>
    <n v="0"/>
    <x v="7912"/>
    <x v="0"/>
    <x v="1"/>
    <x v="0"/>
    <s v="03.03.10"/>
    <x v="10"/>
    <x v="0"/>
    <x v="3"/>
    <s v="Receitas Da Câmara"/>
    <s v="03.03.10"/>
    <s v="Receitas Da Câmara"/>
    <s v="03.03.10"/>
    <x v="70"/>
    <x v="0"/>
    <x v="4"/>
    <x v="6"/>
    <x v="1"/>
    <x v="0"/>
    <x v="1"/>
    <x v="0"/>
    <x v="6"/>
    <s v="2021-07-??"/>
    <x v="2"/>
    <n v="2250"/>
    <x v="3"/>
    <n v="0"/>
    <x v="1"/>
    <n v="0"/>
    <x v="811"/>
    <m/>
    <x v="0"/>
    <x v="12"/>
    <m/>
    <s v="Receitas Da Câmara"/>
    <x v="2"/>
    <s v="RDC"/>
    <x v="0"/>
    <x v="1"/>
    <x v="1"/>
    <x v="1"/>
    <x v="0"/>
    <x v="0"/>
    <x v="0"/>
    <x v="0"/>
    <x v="1"/>
    <x v="1"/>
    <x v="0"/>
    <s v="Receitas Da Câmara"/>
    <x v="0"/>
    <x v="0"/>
    <x v="0"/>
    <x v="0"/>
    <x v="0"/>
    <x v="0"/>
    <x v="0"/>
    <x v="3"/>
    <x v="1"/>
    <x v="2"/>
    <x v="12"/>
    <x v="0"/>
    <m/>
  </r>
  <r>
    <x v="0"/>
    <n v="0"/>
    <n v="0"/>
    <n v="11250"/>
    <n v="0"/>
    <x v="7912"/>
    <x v="0"/>
    <x v="1"/>
    <x v="0"/>
    <s v="03.03.10"/>
    <x v="10"/>
    <x v="0"/>
    <x v="3"/>
    <s v="Receitas Da Câmara"/>
    <s v="03.03.10"/>
    <s v="Receitas Da Câmara"/>
    <s v="03.03.10"/>
    <x v="70"/>
    <x v="0"/>
    <x v="4"/>
    <x v="6"/>
    <x v="1"/>
    <x v="0"/>
    <x v="1"/>
    <x v="0"/>
    <x v="5"/>
    <s v="2021-08-??"/>
    <x v="2"/>
    <n v="11250"/>
    <x v="3"/>
    <n v="0"/>
    <x v="1"/>
    <n v="0"/>
    <x v="811"/>
    <m/>
    <x v="0"/>
    <x v="12"/>
    <m/>
    <s v="Receitas Da Câmara"/>
    <x v="2"/>
    <s v="RDC"/>
    <x v="0"/>
    <x v="1"/>
    <x v="1"/>
    <x v="1"/>
    <x v="0"/>
    <x v="0"/>
    <x v="0"/>
    <x v="0"/>
    <x v="1"/>
    <x v="1"/>
    <x v="0"/>
    <s v="Receitas Da Câmara"/>
    <x v="0"/>
    <x v="0"/>
    <x v="0"/>
    <x v="0"/>
    <x v="0"/>
    <x v="0"/>
    <x v="0"/>
    <x v="3"/>
    <x v="1"/>
    <x v="2"/>
    <x v="12"/>
    <x v="0"/>
    <m/>
  </r>
  <r>
    <x v="0"/>
    <n v="0"/>
    <n v="0"/>
    <n v="9750"/>
    <n v="0"/>
    <x v="7912"/>
    <x v="0"/>
    <x v="1"/>
    <x v="0"/>
    <s v="03.03.10"/>
    <x v="10"/>
    <x v="0"/>
    <x v="3"/>
    <s v="Receitas Da Câmara"/>
    <s v="03.03.10"/>
    <s v="Receitas Da Câmara"/>
    <s v="03.03.10"/>
    <x v="70"/>
    <x v="0"/>
    <x v="4"/>
    <x v="6"/>
    <x v="1"/>
    <x v="0"/>
    <x v="1"/>
    <x v="0"/>
    <x v="7"/>
    <s v="2021-09-??"/>
    <x v="2"/>
    <n v="9750"/>
    <x v="3"/>
    <n v="0"/>
    <x v="1"/>
    <n v="0"/>
    <x v="811"/>
    <m/>
    <x v="0"/>
    <x v="12"/>
    <m/>
    <s v="Receitas Da Câmara"/>
    <x v="2"/>
    <s v="RDC"/>
    <x v="0"/>
    <x v="1"/>
    <x v="1"/>
    <x v="1"/>
    <x v="0"/>
    <x v="0"/>
    <x v="0"/>
    <x v="0"/>
    <x v="1"/>
    <x v="1"/>
    <x v="0"/>
    <s v="Receitas Da Câmara"/>
    <x v="0"/>
    <x v="0"/>
    <x v="0"/>
    <x v="0"/>
    <x v="0"/>
    <x v="0"/>
    <x v="0"/>
    <x v="3"/>
    <x v="1"/>
    <x v="2"/>
    <x v="12"/>
    <x v="0"/>
    <m/>
  </r>
  <r>
    <x v="0"/>
    <n v="0"/>
    <n v="0"/>
    <n v="7500"/>
    <n v="0"/>
    <x v="7912"/>
    <x v="0"/>
    <x v="1"/>
    <x v="0"/>
    <s v="03.03.10"/>
    <x v="10"/>
    <x v="0"/>
    <x v="3"/>
    <s v="Receitas Da Câmara"/>
    <s v="03.03.10"/>
    <s v="Receitas Da Câmara"/>
    <s v="03.03.10"/>
    <x v="70"/>
    <x v="0"/>
    <x v="4"/>
    <x v="6"/>
    <x v="1"/>
    <x v="0"/>
    <x v="1"/>
    <x v="0"/>
    <x v="8"/>
    <s v="2021-10-??"/>
    <x v="3"/>
    <n v="7500"/>
    <x v="3"/>
    <n v="0"/>
    <x v="1"/>
    <n v="0"/>
    <x v="811"/>
    <m/>
    <x v="0"/>
    <x v="12"/>
    <m/>
    <s v="Receitas Da Câmara"/>
    <x v="2"/>
    <s v="RDC"/>
    <x v="0"/>
    <x v="1"/>
    <x v="1"/>
    <x v="1"/>
    <x v="0"/>
    <x v="0"/>
    <x v="0"/>
    <x v="0"/>
    <x v="1"/>
    <x v="1"/>
    <x v="0"/>
    <s v="Receitas Da Câmara"/>
    <x v="0"/>
    <x v="0"/>
    <x v="0"/>
    <x v="0"/>
    <x v="0"/>
    <x v="0"/>
    <x v="0"/>
    <x v="3"/>
    <x v="1"/>
    <x v="2"/>
    <x v="12"/>
    <x v="0"/>
    <m/>
  </r>
  <r>
    <x v="0"/>
    <n v="0"/>
    <n v="0"/>
    <n v="4500"/>
    <n v="0"/>
    <x v="7912"/>
    <x v="0"/>
    <x v="1"/>
    <x v="0"/>
    <s v="03.03.10"/>
    <x v="10"/>
    <x v="0"/>
    <x v="3"/>
    <s v="Receitas Da Câmara"/>
    <s v="03.03.10"/>
    <s v="Receitas Da Câmara"/>
    <s v="03.03.10"/>
    <x v="70"/>
    <x v="0"/>
    <x v="4"/>
    <x v="6"/>
    <x v="1"/>
    <x v="0"/>
    <x v="1"/>
    <x v="0"/>
    <x v="10"/>
    <s v="2021-11-??"/>
    <x v="3"/>
    <n v="4500"/>
    <x v="3"/>
    <n v="0"/>
    <x v="1"/>
    <n v="0"/>
    <x v="811"/>
    <m/>
    <x v="0"/>
    <x v="12"/>
    <m/>
    <s v="Receitas Da Câmara"/>
    <x v="2"/>
    <s v="RDC"/>
    <x v="0"/>
    <x v="1"/>
    <x v="1"/>
    <x v="1"/>
    <x v="0"/>
    <x v="0"/>
    <x v="0"/>
    <x v="0"/>
    <x v="1"/>
    <x v="1"/>
    <x v="0"/>
    <s v="Receitas Da Câmara"/>
    <x v="0"/>
    <x v="0"/>
    <x v="0"/>
    <x v="0"/>
    <x v="0"/>
    <x v="0"/>
    <x v="0"/>
    <x v="3"/>
    <x v="1"/>
    <x v="2"/>
    <x v="12"/>
    <x v="0"/>
    <m/>
  </r>
  <r>
    <x v="0"/>
    <n v="0"/>
    <n v="0"/>
    <n v="3000"/>
    <n v="0"/>
    <x v="7912"/>
    <x v="0"/>
    <x v="1"/>
    <x v="0"/>
    <s v="03.03.10"/>
    <x v="10"/>
    <x v="0"/>
    <x v="3"/>
    <s v="Receitas Da Câmara"/>
    <s v="03.03.10"/>
    <s v="Receitas Da Câmara"/>
    <s v="03.03.10"/>
    <x v="70"/>
    <x v="0"/>
    <x v="4"/>
    <x v="6"/>
    <x v="1"/>
    <x v="0"/>
    <x v="1"/>
    <x v="0"/>
    <x v="9"/>
    <s v="2021-12-??"/>
    <x v="3"/>
    <n v="3000"/>
    <x v="3"/>
    <n v="0"/>
    <x v="1"/>
    <n v="0"/>
    <x v="811"/>
    <m/>
    <x v="0"/>
    <x v="12"/>
    <m/>
    <s v="Receitas Da Câmara"/>
    <x v="2"/>
    <s v="RDC"/>
    <x v="0"/>
    <x v="1"/>
    <x v="1"/>
    <x v="1"/>
    <x v="0"/>
    <x v="0"/>
    <x v="0"/>
    <x v="0"/>
    <x v="1"/>
    <x v="1"/>
    <x v="0"/>
    <s v="Receitas Da Câmara"/>
    <x v="0"/>
    <x v="0"/>
    <x v="0"/>
    <x v="0"/>
    <x v="0"/>
    <x v="0"/>
    <x v="0"/>
    <x v="3"/>
    <x v="1"/>
    <x v="2"/>
    <x v="12"/>
    <x v="0"/>
    <m/>
  </r>
  <r>
    <x v="1"/>
    <n v="0"/>
    <n v="0"/>
    <n v="415240"/>
    <n v="0"/>
    <x v="7912"/>
    <x v="0"/>
    <x v="0"/>
    <x v="0"/>
    <s v="01.28.01.07"/>
    <x v="37"/>
    <x v="6"/>
    <x v="7"/>
    <s v="Habitação Social"/>
    <s v="01.28.01"/>
    <s v="Reabilitação de Habitações Sociais"/>
    <s v="01.28.01.07"/>
    <x v="26"/>
    <x v="0"/>
    <x v="0"/>
    <x v="0"/>
    <x v="1"/>
    <x v="2"/>
    <x v="2"/>
    <x v="0"/>
    <x v="0"/>
    <s v="2021-01-??"/>
    <x v="0"/>
    <n v="415240"/>
    <x v="3"/>
    <n v="0"/>
    <x v="10"/>
    <n v="0"/>
    <x v="811"/>
    <m/>
    <x v="0"/>
    <x v="12"/>
    <m/>
    <s v="Reabilitação de Habitações Sociais"/>
    <x v="2"/>
    <s v="RHS"/>
    <x v="0"/>
    <x v="1"/>
    <x v="1"/>
    <x v="1"/>
    <x v="0"/>
    <x v="0"/>
    <x v="0"/>
    <x v="0"/>
    <x v="1"/>
    <x v="1"/>
    <x v="0"/>
    <s v="Reabilitação de Habitações Sociais"/>
    <x v="0"/>
    <x v="0"/>
    <x v="0"/>
    <x v="0"/>
    <x v="2"/>
    <x v="0"/>
    <x v="0"/>
    <x v="3"/>
    <x v="1"/>
    <x v="2"/>
    <x v="12"/>
    <x v="0"/>
    <m/>
  </r>
  <r>
    <x v="1"/>
    <n v="0"/>
    <n v="0"/>
    <n v="309949"/>
    <n v="0"/>
    <x v="7912"/>
    <x v="0"/>
    <x v="0"/>
    <x v="0"/>
    <s v="01.28.01.07"/>
    <x v="37"/>
    <x v="6"/>
    <x v="7"/>
    <s v="Habitação Social"/>
    <s v="01.28.01"/>
    <s v="Reabilitação de Habitações Sociais"/>
    <s v="01.28.01.07"/>
    <x v="26"/>
    <x v="0"/>
    <x v="0"/>
    <x v="0"/>
    <x v="1"/>
    <x v="2"/>
    <x v="2"/>
    <x v="0"/>
    <x v="11"/>
    <s v="2021-02-??"/>
    <x v="0"/>
    <n v="309949"/>
    <x v="3"/>
    <n v="0"/>
    <x v="10"/>
    <n v="0"/>
    <x v="811"/>
    <m/>
    <x v="0"/>
    <x v="12"/>
    <m/>
    <s v="Reabilitação de Habitações Sociais"/>
    <x v="2"/>
    <s v="RHS"/>
    <x v="0"/>
    <x v="1"/>
    <x v="1"/>
    <x v="1"/>
    <x v="0"/>
    <x v="0"/>
    <x v="0"/>
    <x v="0"/>
    <x v="1"/>
    <x v="1"/>
    <x v="0"/>
    <s v="Reabilitação de Habitações Sociais"/>
    <x v="0"/>
    <x v="0"/>
    <x v="0"/>
    <x v="0"/>
    <x v="2"/>
    <x v="0"/>
    <x v="0"/>
    <x v="3"/>
    <x v="1"/>
    <x v="2"/>
    <x v="12"/>
    <x v="0"/>
    <m/>
  </r>
  <r>
    <x v="1"/>
    <n v="0"/>
    <n v="0"/>
    <n v="167660"/>
    <n v="0"/>
    <x v="7912"/>
    <x v="0"/>
    <x v="0"/>
    <x v="0"/>
    <s v="01.28.01.07"/>
    <x v="37"/>
    <x v="6"/>
    <x v="7"/>
    <s v="Habitação Social"/>
    <s v="01.28.01"/>
    <s v="Reabilitação de Habitações Sociais"/>
    <s v="01.28.01.07"/>
    <x v="26"/>
    <x v="0"/>
    <x v="0"/>
    <x v="0"/>
    <x v="1"/>
    <x v="2"/>
    <x v="2"/>
    <x v="0"/>
    <x v="2"/>
    <s v="2021-03-??"/>
    <x v="0"/>
    <n v="167660"/>
    <x v="3"/>
    <n v="0"/>
    <x v="10"/>
    <n v="0"/>
    <x v="811"/>
    <m/>
    <x v="0"/>
    <x v="12"/>
    <m/>
    <s v="Reabilitação de Habitações Sociais"/>
    <x v="2"/>
    <s v="RHS"/>
    <x v="0"/>
    <x v="1"/>
    <x v="1"/>
    <x v="1"/>
    <x v="0"/>
    <x v="0"/>
    <x v="0"/>
    <x v="0"/>
    <x v="1"/>
    <x v="1"/>
    <x v="0"/>
    <s v="Reabilitação de Habitações Sociais"/>
    <x v="0"/>
    <x v="0"/>
    <x v="0"/>
    <x v="0"/>
    <x v="2"/>
    <x v="0"/>
    <x v="0"/>
    <x v="3"/>
    <x v="1"/>
    <x v="2"/>
    <x v="12"/>
    <x v="0"/>
    <m/>
  </r>
  <r>
    <x v="1"/>
    <n v="0"/>
    <n v="0"/>
    <n v="647040"/>
    <n v="0"/>
    <x v="7912"/>
    <x v="0"/>
    <x v="0"/>
    <x v="0"/>
    <s v="01.28.01.07"/>
    <x v="37"/>
    <x v="6"/>
    <x v="7"/>
    <s v="Habitação Social"/>
    <s v="01.28.01"/>
    <s v="Reabilitação de Habitações Sociais"/>
    <s v="01.28.01.07"/>
    <x v="26"/>
    <x v="0"/>
    <x v="0"/>
    <x v="0"/>
    <x v="1"/>
    <x v="2"/>
    <x v="2"/>
    <x v="0"/>
    <x v="1"/>
    <s v="2021-04-??"/>
    <x v="1"/>
    <n v="647040"/>
    <x v="3"/>
    <n v="0"/>
    <x v="10"/>
    <n v="0"/>
    <x v="811"/>
    <m/>
    <x v="0"/>
    <x v="12"/>
    <m/>
    <s v="Reabilitação de Habitações Sociais"/>
    <x v="2"/>
    <s v="RHS"/>
    <x v="0"/>
    <x v="1"/>
    <x v="1"/>
    <x v="1"/>
    <x v="0"/>
    <x v="0"/>
    <x v="0"/>
    <x v="0"/>
    <x v="1"/>
    <x v="1"/>
    <x v="0"/>
    <s v="Reabilitação de Habitações Sociais"/>
    <x v="0"/>
    <x v="0"/>
    <x v="0"/>
    <x v="0"/>
    <x v="2"/>
    <x v="0"/>
    <x v="0"/>
    <x v="3"/>
    <x v="1"/>
    <x v="2"/>
    <x v="12"/>
    <x v="0"/>
    <m/>
  </r>
  <r>
    <x v="1"/>
    <n v="0"/>
    <n v="0"/>
    <n v="1183840"/>
    <n v="0"/>
    <x v="7912"/>
    <x v="0"/>
    <x v="0"/>
    <x v="0"/>
    <s v="01.28.01.07"/>
    <x v="37"/>
    <x v="6"/>
    <x v="7"/>
    <s v="Habitação Social"/>
    <s v="01.28.01"/>
    <s v="Reabilitação de Habitações Sociais"/>
    <s v="01.28.01.07"/>
    <x v="26"/>
    <x v="0"/>
    <x v="0"/>
    <x v="0"/>
    <x v="1"/>
    <x v="2"/>
    <x v="2"/>
    <x v="0"/>
    <x v="3"/>
    <s v="2021-05-??"/>
    <x v="1"/>
    <n v="1183840"/>
    <x v="3"/>
    <n v="0"/>
    <x v="10"/>
    <n v="0"/>
    <x v="811"/>
    <m/>
    <x v="0"/>
    <x v="12"/>
    <m/>
    <s v="Reabilitação de Habitações Sociais"/>
    <x v="2"/>
    <s v="RHS"/>
    <x v="0"/>
    <x v="1"/>
    <x v="1"/>
    <x v="1"/>
    <x v="0"/>
    <x v="0"/>
    <x v="0"/>
    <x v="0"/>
    <x v="1"/>
    <x v="1"/>
    <x v="0"/>
    <s v="Reabilitação de Habitações Sociais"/>
    <x v="0"/>
    <x v="0"/>
    <x v="0"/>
    <x v="0"/>
    <x v="2"/>
    <x v="0"/>
    <x v="0"/>
    <x v="3"/>
    <x v="1"/>
    <x v="2"/>
    <x v="12"/>
    <x v="0"/>
    <m/>
  </r>
  <r>
    <x v="1"/>
    <n v="0"/>
    <n v="0"/>
    <n v="211825"/>
    <n v="0"/>
    <x v="7912"/>
    <x v="0"/>
    <x v="0"/>
    <x v="0"/>
    <s v="01.28.01.07"/>
    <x v="37"/>
    <x v="6"/>
    <x v="7"/>
    <s v="Habitação Social"/>
    <s v="01.28.01"/>
    <s v="Reabilitação de Habitações Sociais"/>
    <s v="01.28.01.07"/>
    <x v="26"/>
    <x v="0"/>
    <x v="0"/>
    <x v="0"/>
    <x v="1"/>
    <x v="2"/>
    <x v="2"/>
    <x v="0"/>
    <x v="4"/>
    <s v="2021-06-??"/>
    <x v="1"/>
    <n v="211825"/>
    <x v="3"/>
    <n v="0"/>
    <x v="10"/>
    <n v="0"/>
    <x v="811"/>
    <m/>
    <x v="0"/>
    <x v="12"/>
    <m/>
    <s v="Reabilitação de Habitações Sociais"/>
    <x v="2"/>
    <s v="RHS"/>
    <x v="0"/>
    <x v="1"/>
    <x v="1"/>
    <x v="1"/>
    <x v="0"/>
    <x v="0"/>
    <x v="0"/>
    <x v="0"/>
    <x v="1"/>
    <x v="1"/>
    <x v="0"/>
    <s v="Reabilitação de Habitações Sociais"/>
    <x v="0"/>
    <x v="0"/>
    <x v="0"/>
    <x v="0"/>
    <x v="2"/>
    <x v="0"/>
    <x v="0"/>
    <x v="3"/>
    <x v="1"/>
    <x v="2"/>
    <x v="12"/>
    <x v="0"/>
    <m/>
  </r>
  <r>
    <x v="1"/>
    <n v="0"/>
    <n v="0"/>
    <n v="232365"/>
    <n v="0"/>
    <x v="7912"/>
    <x v="0"/>
    <x v="0"/>
    <x v="0"/>
    <s v="01.28.01.07"/>
    <x v="37"/>
    <x v="6"/>
    <x v="7"/>
    <s v="Habitação Social"/>
    <s v="01.28.01"/>
    <s v="Reabilitação de Habitações Sociais"/>
    <s v="01.28.01.07"/>
    <x v="26"/>
    <x v="0"/>
    <x v="0"/>
    <x v="0"/>
    <x v="1"/>
    <x v="2"/>
    <x v="2"/>
    <x v="0"/>
    <x v="6"/>
    <s v="2021-07-??"/>
    <x v="2"/>
    <n v="232365"/>
    <x v="3"/>
    <n v="0"/>
    <x v="10"/>
    <n v="0"/>
    <x v="811"/>
    <m/>
    <x v="0"/>
    <x v="12"/>
    <m/>
    <s v="Reabilitação de Habitações Sociais"/>
    <x v="2"/>
    <s v="RHS"/>
    <x v="0"/>
    <x v="1"/>
    <x v="1"/>
    <x v="1"/>
    <x v="0"/>
    <x v="0"/>
    <x v="0"/>
    <x v="0"/>
    <x v="1"/>
    <x v="1"/>
    <x v="0"/>
    <s v="Reabilitação de Habitações Sociais"/>
    <x v="0"/>
    <x v="0"/>
    <x v="0"/>
    <x v="0"/>
    <x v="2"/>
    <x v="0"/>
    <x v="0"/>
    <x v="3"/>
    <x v="1"/>
    <x v="2"/>
    <x v="12"/>
    <x v="0"/>
    <m/>
  </r>
  <r>
    <x v="1"/>
    <n v="0"/>
    <n v="0"/>
    <n v="53000"/>
    <n v="0"/>
    <x v="7912"/>
    <x v="0"/>
    <x v="0"/>
    <x v="0"/>
    <s v="01.28.01.07"/>
    <x v="37"/>
    <x v="6"/>
    <x v="7"/>
    <s v="Habitação Social"/>
    <s v="01.28.01"/>
    <s v="Reabilitação de Habitações Sociais"/>
    <s v="01.28.01.07"/>
    <x v="26"/>
    <x v="0"/>
    <x v="0"/>
    <x v="0"/>
    <x v="1"/>
    <x v="2"/>
    <x v="2"/>
    <x v="0"/>
    <x v="5"/>
    <s v="2021-08-??"/>
    <x v="2"/>
    <n v="53000"/>
    <x v="3"/>
    <n v="0"/>
    <x v="10"/>
    <n v="0"/>
    <x v="811"/>
    <m/>
    <x v="0"/>
    <x v="12"/>
    <m/>
    <s v="Reabilitação de Habitações Sociais"/>
    <x v="2"/>
    <s v="RHS"/>
    <x v="0"/>
    <x v="1"/>
    <x v="1"/>
    <x v="1"/>
    <x v="0"/>
    <x v="0"/>
    <x v="0"/>
    <x v="0"/>
    <x v="1"/>
    <x v="1"/>
    <x v="0"/>
    <s v="Reabilitação de Habitações Sociais"/>
    <x v="0"/>
    <x v="0"/>
    <x v="0"/>
    <x v="0"/>
    <x v="2"/>
    <x v="0"/>
    <x v="0"/>
    <x v="3"/>
    <x v="1"/>
    <x v="2"/>
    <x v="12"/>
    <x v="0"/>
    <m/>
  </r>
  <r>
    <x v="1"/>
    <n v="0"/>
    <n v="0"/>
    <n v="437000"/>
    <n v="0"/>
    <x v="7912"/>
    <x v="0"/>
    <x v="0"/>
    <x v="0"/>
    <s v="01.28.01.07"/>
    <x v="37"/>
    <x v="6"/>
    <x v="7"/>
    <s v="Habitação Social"/>
    <s v="01.28.01"/>
    <s v="Reabilitação de Habitações Sociais"/>
    <s v="01.28.01.07"/>
    <x v="26"/>
    <x v="0"/>
    <x v="0"/>
    <x v="0"/>
    <x v="1"/>
    <x v="2"/>
    <x v="2"/>
    <x v="0"/>
    <x v="7"/>
    <s v="2021-09-??"/>
    <x v="2"/>
    <n v="437000"/>
    <x v="3"/>
    <n v="0"/>
    <x v="10"/>
    <n v="0"/>
    <x v="811"/>
    <m/>
    <x v="0"/>
    <x v="12"/>
    <m/>
    <s v="Reabilitação de Habitações Sociais"/>
    <x v="2"/>
    <s v="RHS"/>
    <x v="0"/>
    <x v="1"/>
    <x v="1"/>
    <x v="1"/>
    <x v="0"/>
    <x v="0"/>
    <x v="0"/>
    <x v="0"/>
    <x v="1"/>
    <x v="1"/>
    <x v="0"/>
    <s v="Reabilitação de Habitações Sociais"/>
    <x v="0"/>
    <x v="0"/>
    <x v="0"/>
    <x v="0"/>
    <x v="2"/>
    <x v="0"/>
    <x v="0"/>
    <x v="3"/>
    <x v="1"/>
    <x v="2"/>
    <x v="12"/>
    <x v="0"/>
    <m/>
  </r>
  <r>
    <x v="1"/>
    <n v="0"/>
    <n v="0"/>
    <n v="233420"/>
    <n v="0"/>
    <x v="7912"/>
    <x v="0"/>
    <x v="0"/>
    <x v="0"/>
    <s v="01.28.01.07"/>
    <x v="37"/>
    <x v="6"/>
    <x v="7"/>
    <s v="Habitação Social"/>
    <s v="01.28.01"/>
    <s v="Reabilitação de Habitações Sociais"/>
    <s v="01.28.01.07"/>
    <x v="26"/>
    <x v="0"/>
    <x v="0"/>
    <x v="0"/>
    <x v="1"/>
    <x v="2"/>
    <x v="2"/>
    <x v="0"/>
    <x v="8"/>
    <s v="2021-10-??"/>
    <x v="3"/>
    <n v="233420"/>
    <x v="3"/>
    <n v="0"/>
    <x v="10"/>
    <n v="0"/>
    <x v="811"/>
    <m/>
    <x v="0"/>
    <x v="12"/>
    <m/>
    <s v="Reabilitação de Habitações Sociais"/>
    <x v="2"/>
    <s v="RHS"/>
    <x v="0"/>
    <x v="1"/>
    <x v="1"/>
    <x v="1"/>
    <x v="0"/>
    <x v="0"/>
    <x v="0"/>
    <x v="0"/>
    <x v="1"/>
    <x v="1"/>
    <x v="0"/>
    <s v="Reabilitação de Habitações Sociais"/>
    <x v="0"/>
    <x v="0"/>
    <x v="0"/>
    <x v="0"/>
    <x v="2"/>
    <x v="0"/>
    <x v="0"/>
    <x v="3"/>
    <x v="1"/>
    <x v="2"/>
    <x v="12"/>
    <x v="0"/>
    <m/>
  </r>
  <r>
    <x v="1"/>
    <n v="0"/>
    <n v="0"/>
    <n v="26958"/>
    <n v="0"/>
    <x v="7912"/>
    <x v="0"/>
    <x v="0"/>
    <x v="0"/>
    <s v="01.28.01.07"/>
    <x v="37"/>
    <x v="6"/>
    <x v="7"/>
    <s v="Habitação Social"/>
    <s v="01.28.01"/>
    <s v="Reabilitação de Habitações Sociais"/>
    <s v="01.28.01.07"/>
    <x v="26"/>
    <x v="0"/>
    <x v="0"/>
    <x v="0"/>
    <x v="1"/>
    <x v="2"/>
    <x v="2"/>
    <x v="0"/>
    <x v="10"/>
    <s v="2021-11-??"/>
    <x v="3"/>
    <n v="26958"/>
    <x v="3"/>
    <n v="0"/>
    <x v="10"/>
    <n v="0"/>
    <x v="811"/>
    <m/>
    <x v="0"/>
    <x v="12"/>
    <m/>
    <s v="Reabilitação de Habitações Sociais"/>
    <x v="2"/>
    <s v="RHS"/>
    <x v="0"/>
    <x v="1"/>
    <x v="1"/>
    <x v="1"/>
    <x v="0"/>
    <x v="0"/>
    <x v="0"/>
    <x v="0"/>
    <x v="1"/>
    <x v="1"/>
    <x v="0"/>
    <s v="Reabilitação de Habitações Sociais"/>
    <x v="0"/>
    <x v="0"/>
    <x v="0"/>
    <x v="0"/>
    <x v="2"/>
    <x v="0"/>
    <x v="0"/>
    <x v="3"/>
    <x v="1"/>
    <x v="2"/>
    <x v="12"/>
    <x v="0"/>
    <m/>
  </r>
  <r>
    <x v="1"/>
    <n v="0"/>
    <n v="0"/>
    <n v="427159"/>
    <n v="0"/>
    <x v="7912"/>
    <x v="0"/>
    <x v="0"/>
    <x v="0"/>
    <s v="01.28.01.07"/>
    <x v="37"/>
    <x v="6"/>
    <x v="7"/>
    <s v="Habitação Social"/>
    <s v="01.28.01"/>
    <s v="Reabilitação de Habitações Sociais"/>
    <s v="01.28.01.07"/>
    <x v="26"/>
    <x v="0"/>
    <x v="0"/>
    <x v="0"/>
    <x v="1"/>
    <x v="2"/>
    <x v="2"/>
    <x v="0"/>
    <x v="9"/>
    <s v="2021-12-??"/>
    <x v="3"/>
    <n v="427159"/>
    <x v="3"/>
    <n v="0"/>
    <x v="10"/>
    <n v="0"/>
    <x v="811"/>
    <m/>
    <x v="0"/>
    <x v="12"/>
    <m/>
    <s v="Reabilitação de Habitações Sociais"/>
    <x v="2"/>
    <s v="RHS"/>
    <x v="0"/>
    <x v="1"/>
    <x v="1"/>
    <x v="1"/>
    <x v="0"/>
    <x v="0"/>
    <x v="0"/>
    <x v="0"/>
    <x v="1"/>
    <x v="1"/>
    <x v="0"/>
    <s v="Reabilitação de Habitações Sociais"/>
    <x v="0"/>
    <x v="0"/>
    <x v="0"/>
    <x v="0"/>
    <x v="2"/>
    <x v="0"/>
    <x v="0"/>
    <x v="3"/>
    <x v="1"/>
    <x v="2"/>
    <x v="12"/>
    <x v="0"/>
    <m/>
  </r>
  <r>
    <x v="1"/>
    <n v="0"/>
    <n v="0"/>
    <n v="120000"/>
    <n v="0"/>
    <x v="7912"/>
    <x v="0"/>
    <x v="0"/>
    <x v="0"/>
    <s v="01.27.04.09"/>
    <x v="45"/>
    <x v="3"/>
    <x v="4"/>
    <s v="Infra-Estruturas e Transportes"/>
    <s v="01.27.04"/>
    <s v="Sinalização de Transito"/>
    <s v="01.27.04.09"/>
    <x v="25"/>
    <x v="0"/>
    <x v="0"/>
    <x v="0"/>
    <x v="1"/>
    <x v="2"/>
    <x v="2"/>
    <x v="0"/>
    <x v="7"/>
    <s v="2021-09-??"/>
    <x v="2"/>
    <n v="120000"/>
    <x v="3"/>
    <n v="0"/>
    <x v="7"/>
    <n v="0"/>
    <x v="811"/>
    <m/>
    <x v="0"/>
    <x v="12"/>
    <m/>
    <s v="Sinalização de Transito"/>
    <x v="2"/>
    <m/>
    <x v="0"/>
    <x v="1"/>
    <x v="1"/>
    <x v="1"/>
    <x v="0"/>
    <x v="0"/>
    <x v="0"/>
    <x v="0"/>
    <x v="1"/>
    <x v="1"/>
    <x v="0"/>
    <s v="Sinalização de Transito"/>
    <x v="0"/>
    <x v="0"/>
    <x v="0"/>
    <x v="0"/>
    <x v="2"/>
    <x v="0"/>
    <x v="0"/>
    <x v="3"/>
    <x v="1"/>
    <x v="2"/>
    <x v="12"/>
    <x v="0"/>
    <m/>
  </r>
  <r>
    <x v="1"/>
    <n v="0"/>
    <n v="0"/>
    <n v="113000"/>
    <n v="0"/>
    <x v="7912"/>
    <x v="0"/>
    <x v="0"/>
    <x v="0"/>
    <s v="01.27.04.09"/>
    <x v="45"/>
    <x v="3"/>
    <x v="4"/>
    <s v="Infra-Estruturas e Transportes"/>
    <s v="01.27.04"/>
    <s v="Sinalização de Transito"/>
    <s v="01.27.04.09"/>
    <x v="25"/>
    <x v="0"/>
    <x v="0"/>
    <x v="0"/>
    <x v="1"/>
    <x v="2"/>
    <x v="2"/>
    <x v="0"/>
    <x v="8"/>
    <s v="2021-10-??"/>
    <x v="3"/>
    <n v="113000"/>
    <x v="3"/>
    <n v="0"/>
    <x v="7"/>
    <n v="0"/>
    <x v="811"/>
    <m/>
    <x v="0"/>
    <x v="12"/>
    <m/>
    <s v="Sinalização de Transito"/>
    <x v="2"/>
    <m/>
    <x v="0"/>
    <x v="1"/>
    <x v="1"/>
    <x v="1"/>
    <x v="0"/>
    <x v="0"/>
    <x v="0"/>
    <x v="0"/>
    <x v="1"/>
    <x v="1"/>
    <x v="0"/>
    <s v="Sinalização de Transito"/>
    <x v="0"/>
    <x v="0"/>
    <x v="0"/>
    <x v="0"/>
    <x v="2"/>
    <x v="0"/>
    <x v="0"/>
    <x v="3"/>
    <x v="1"/>
    <x v="2"/>
    <x v="12"/>
    <x v="0"/>
    <m/>
  </r>
  <r>
    <x v="1"/>
    <n v="0"/>
    <n v="0"/>
    <n v="100000"/>
    <n v="0"/>
    <x v="7912"/>
    <x v="0"/>
    <x v="0"/>
    <x v="0"/>
    <s v="01.27.04.09"/>
    <x v="45"/>
    <x v="3"/>
    <x v="4"/>
    <s v="Infra-Estruturas e Transportes"/>
    <s v="01.27.04"/>
    <s v="Sinalização de Transito"/>
    <s v="01.27.04.09"/>
    <x v="25"/>
    <x v="0"/>
    <x v="0"/>
    <x v="0"/>
    <x v="1"/>
    <x v="2"/>
    <x v="2"/>
    <x v="0"/>
    <x v="9"/>
    <s v="2021-12-??"/>
    <x v="3"/>
    <n v="100000"/>
    <x v="3"/>
    <n v="0"/>
    <x v="7"/>
    <n v="0"/>
    <x v="811"/>
    <m/>
    <x v="0"/>
    <x v="12"/>
    <m/>
    <s v="Sinalização de Transito"/>
    <x v="2"/>
    <m/>
    <x v="0"/>
    <x v="1"/>
    <x v="1"/>
    <x v="1"/>
    <x v="0"/>
    <x v="0"/>
    <x v="0"/>
    <x v="0"/>
    <x v="1"/>
    <x v="1"/>
    <x v="0"/>
    <s v="Sinalização de Transito"/>
    <x v="0"/>
    <x v="0"/>
    <x v="0"/>
    <x v="0"/>
    <x v="2"/>
    <x v="0"/>
    <x v="0"/>
    <x v="3"/>
    <x v="1"/>
    <x v="2"/>
    <x v="12"/>
    <x v="0"/>
    <m/>
  </r>
  <r>
    <x v="0"/>
    <n v="0"/>
    <n v="0"/>
    <n v="2134400"/>
    <n v="0"/>
    <x v="7912"/>
    <x v="0"/>
    <x v="0"/>
    <x v="0"/>
    <s v="03.16.15"/>
    <x v="0"/>
    <x v="0"/>
    <x v="0"/>
    <s v="Direção Financeira"/>
    <s v="03.16.15"/>
    <s v="Direção Financeira"/>
    <s v="03.16.15"/>
    <x v="79"/>
    <x v="0"/>
    <x v="3"/>
    <x v="17"/>
    <x v="1"/>
    <x v="0"/>
    <x v="0"/>
    <x v="0"/>
    <x v="5"/>
    <s v="2021-08-??"/>
    <x v="2"/>
    <n v="2134400"/>
    <x v="3"/>
    <n v="3000000"/>
    <x v="1"/>
    <n v="700000"/>
    <x v="811"/>
    <m/>
    <x v="0"/>
    <x v="12"/>
    <m/>
    <s v="Direção Financeira"/>
    <x v="2"/>
    <m/>
    <x v="0"/>
    <x v="1"/>
    <x v="1"/>
    <x v="1"/>
    <x v="0"/>
    <x v="0"/>
    <x v="0"/>
    <x v="0"/>
    <x v="1"/>
    <x v="1"/>
    <x v="0"/>
    <s v="Direção Financeira"/>
    <x v="0"/>
    <x v="0"/>
    <x v="0"/>
    <x v="0"/>
    <x v="0"/>
    <x v="0"/>
    <x v="0"/>
    <x v="3"/>
    <x v="1"/>
    <x v="2"/>
    <x v="12"/>
    <x v="0"/>
    <m/>
  </r>
  <r>
    <x v="0"/>
    <n v="0"/>
    <n v="0"/>
    <n v="60000"/>
    <n v="0"/>
    <x v="7912"/>
    <x v="0"/>
    <x v="0"/>
    <x v="0"/>
    <s v="03.16.15"/>
    <x v="0"/>
    <x v="0"/>
    <x v="0"/>
    <s v="Direção Financeira"/>
    <s v="03.16.15"/>
    <s v="Direção Financeira"/>
    <s v="03.16.15"/>
    <x v="79"/>
    <x v="0"/>
    <x v="3"/>
    <x v="17"/>
    <x v="1"/>
    <x v="0"/>
    <x v="0"/>
    <x v="0"/>
    <x v="7"/>
    <s v="2021-09-??"/>
    <x v="2"/>
    <n v="60000"/>
    <x v="3"/>
    <n v="3000000"/>
    <x v="1"/>
    <n v="700000"/>
    <x v="811"/>
    <m/>
    <x v="0"/>
    <x v="12"/>
    <m/>
    <s v="Direção Financeira"/>
    <x v="2"/>
    <m/>
    <x v="0"/>
    <x v="1"/>
    <x v="1"/>
    <x v="1"/>
    <x v="0"/>
    <x v="0"/>
    <x v="0"/>
    <x v="0"/>
    <x v="1"/>
    <x v="1"/>
    <x v="0"/>
    <s v="Direção Financeira"/>
    <x v="0"/>
    <x v="0"/>
    <x v="0"/>
    <x v="0"/>
    <x v="0"/>
    <x v="0"/>
    <x v="0"/>
    <x v="3"/>
    <x v="1"/>
    <x v="2"/>
    <x v="12"/>
    <x v="0"/>
    <m/>
  </r>
  <r>
    <x v="0"/>
    <n v="0"/>
    <n v="0"/>
    <n v="60000"/>
    <n v="0"/>
    <x v="7912"/>
    <x v="0"/>
    <x v="0"/>
    <x v="0"/>
    <s v="03.16.15"/>
    <x v="0"/>
    <x v="0"/>
    <x v="0"/>
    <s v="Direção Financeira"/>
    <s v="03.16.15"/>
    <s v="Direção Financeira"/>
    <s v="03.16.15"/>
    <x v="79"/>
    <x v="0"/>
    <x v="3"/>
    <x v="17"/>
    <x v="1"/>
    <x v="0"/>
    <x v="0"/>
    <x v="0"/>
    <x v="8"/>
    <s v="2021-10-??"/>
    <x v="3"/>
    <n v="60000"/>
    <x v="3"/>
    <n v="3000000"/>
    <x v="1"/>
    <n v="700000"/>
    <x v="811"/>
    <m/>
    <x v="0"/>
    <x v="12"/>
    <m/>
    <s v="Direção Financeira"/>
    <x v="2"/>
    <m/>
    <x v="0"/>
    <x v="1"/>
    <x v="1"/>
    <x v="1"/>
    <x v="0"/>
    <x v="0"/>
    <x v="0"/>
    <x v="0"/>
    <x v="1"/>
    <x v="1"/>
    <x v="0"/>
    <s v="Direção Financeira"/>
    <x v="0"/>
    <x v="0"/>
    <x v="0"/>
    <x v="0"/>
    <x v="0"/>
    <x v="0"/>
    <x v="0"/>
    <x v="3"/>
    <x v="1"/>
    <x v="2"/>
    <x v="12"/>
    <x v="0"/>
    <m/>
  </r>
  <r>
    <x v="0"/>
    <n v="0"/>
    <n v="0"/>
    <n v="10000"/>
    <n v="0"/>
    <x v="7912"/>
    <x v="0"/>
    <x v="0"/>
    <x v="0"/>
    <s v="03.16.15"/>
    <x v="0"/>
    <x v="0"/>
    <x v="0"/>
    <s v="Direção Financeira"/>
    <s v="03.16.15"/>
    <s v="Direção Financeira"/>
    <s v="03.16.15"/>
    <x v="79"/>
    <x v="0"/>
    <x v="3"/>
    <x v="17"/>
    <x v="1"/>
    <x v="0"/>
    <x v="0"/>
    <x v="0"/>
    <x v="9"/>
    <s v="2021-12-??"/>
    <x v="3"/>
    <n v="10000"/>
    <x v="3"/>
    <n v="3000000"/>
    <x v="1"/>
    <n v="700000"/>
    <x v="811"/>
    <m/>
    <x v="0"/>
    <x v="12"/>
    <m/>
    <s v="Direção Financeira"/>
    <x v="2"/>
    <m/>
    <x v="0"/>
    <x v="1"/>
    <x v="1"/>
    <x v="1"/>
    <x v="0"/>
    <x v="0"/>
    <x v="0"/>
    <x v="0"/>
    <x v="1"/>
    <x v="1"/>
    <x v="0"/>
    <s v="Direção Financeira"/>
    <x v="0"/>
    <x v="0"/>
    <x v="0"/>
    <x v="0"/>
    <x v="0"/>
    <x v="0"/>
    <x v="0"/>
    <x v="3"/>
    <x v="1"/>
    <x v="2"/>
    <x v="12"/>
    <x v="0"/>
    <m/>
  </r>
  <r>
    <x v="0"/>
    <n v="0"/>
    <n v="0"/>
    <n v="29700"/>
    <n v="0"/>
    <x v="7912"/>
    <x v="0"/>
    <x v="1"/>
    <x v="0"/>
    <s v="03.03.10"/>
    <x v="10"/>
    <x v="0"/>
    <x v="3"/>
    <s v="Receitas Da Câmara"/>
    <s v="03.03.10"/>
    <s v="Receitas Da Câmara"/>
    <s v="03.03.10"/>
    <x v="72"/>
    <x v="0"/>
    <x v="4"/>
    <x v="7"/>
    <x v="1"/>
    <x v="0"/>
    <x v="1"/>
    <x v="0"/>
    <x v="4"/>
    <s v="2021-06-??"/>
    <x v="1"/>
    <n v="29700"/>
    <x v="3"/>
    <n v="0"/>
    <x v="1"/>
    <n v="0"/>
    <x v="811"/>
    <m/>
    <x v="0"/>
    <x v="12"/>
    <m/>
    <s v="Receitas Da Câmara"/>
    <x v="2"/>
    <s v="RDC"/>
    <x v="0"/>
    <x v="1"/>
    <x v="1"/>
    <x v="1"/>
    <x v="0"/>
    <x v="0"/>
    <x v="0"/>
    <x v="0"/>
    <x v="1"/>
    <x v="1"/>
    <x v="0"/>
    <s v="Receitas Da Câmara"/>
    <x v="0"/>
    <x v="0"/>
    <x v="0"/>
    <x v="0"/>
    <x v="0"/>
    <x v="0"/>
    <x v="0"/>
    <x v="3"/>
    <x v="1"/>
    <x v="2"/>
    <x v="12"/>
    <x v="0"/>
    <m/>
  </r>
  <r>
    <x v="0"/>
    <n v="0"/>
    <n v="0"/>
    <n v="26650"/>
    <n v="0"/>
    <x v="7912"/>
    <x v="0"/>
    <x v="1"/>
    <x v="0"/>
    <s v="03.03.10"/>
    <x v="10"/>
    <x v="0"/>
    <x v="3"/>
    <s v="Receitas Da Câmara"/>
    <s v="03.03.10"/>
    <s v="Receitas Da Câmara"/>
    <s v="03.03.10"/>
    <x v="72"/>
    <x v="0"/>
    <x v="4"/>
    <x v="7"/>
    <x v="1"/>
    <x v="0"/>
    <x v="1"/>
    <x v="0"/>
    <x v="6"/>
    <s v="2021-07-??"/>
    <x v="2"/>
    <n v="26650"/>
    <x v="3"/>
    <n v="0"/>
    <x v="1"/>
    <n v="0"/>
    <x v="811"/>
    <m/>
    <x v="0"/>
    <x v="12"/>
    <m/>
    <s v="Receitas Da Câmara"/>
    <x v="2"/>
    <s v="RDC"/>
    <x v="0"/>
    <x v="1"/>
    <x v="1"/>
    <x v="1"/>
    <x v="0"/>
    <x v="0"/>
    <x v="0"/>
    <x v="0"/>
    <x v="1"/>
    <x v="1"/>
    <x v="0"/>
    <s v="Receitas Da Câmara"/>
    <x v="0"/>
    <x v="0"/>
    <x v="0"/>
    <x v="0"/>
    <x v="0"/>
    <x v="0"/>
    <x v="0"/>
    <x v="3"/>
    <x v="1"/>
    <x v="2"/>
    <x v="12"/>
    <x v="0"/>
    <m/>
  </r>
  <r>
    <x v="0"/>
    <n v="0"/>
    <n v="0"/>
    <n v="13500"/>
    <n v="0"/>
    <x v="7912"/>
    <x v="0"/>
    <x v="1"/>
    <x v="0"/>
    <s v="03.03.10"/>
    <x v="10"/>
    <x v="0"/>
    <x v="3"/>
    <s v="Receitas Da Câmara"/>
    <s v="03.03.10"/>
    <s v="Receitas Da Câmara"/>
    <s v="03.03.10"/>
    <x v="72"/>
    <x v="0"/>
    <x v="4"/>
    <x v="7"/>
    <x v="1"/>
    <x v="0"/>
    <x v="1"/>
    <x v="0"/>
    <x v="5"/>
    <s v="2021-08-??"/>
    <x v="2"/>
    <n v="13500"/>
    <x v="3"/>
    <n v="0"/>
    <x v="1"/>
    <n v="0"/>
    <x v="811"/>
    <m/>
    <x v="0"/>
    <x v="12"/>
    <m/>
    <s v="Receitas Da Câmara"/>
    <x v="2"/>
    <s v="RDC"/>
    <x v="0"/>
    <x v="1"/>
    <x v="1"/>
    <x v="1"/>
    <x v="0"/>
    <x v="0"/>
    <x v="0"/>
    <x v="0"/>
    <x v="1"/>
    <x v="1"/>
    <x v="0"/>
    <s v="Receitas Da Câmara"/>
    <x v="0"/>
    <x v="0"/>
    <x v="0"/>
    <x v="0"/>
    <x v="0"/>
    <x v="0"/>
    <x v="0"/>
    <x v="3"/>
    <x v="1"/>
    <x v="2"/>
    <x v="12"/>
    <x v="0"/>
    <m/>
  </r>
  <r>
    <x v="0"/>
    <n v="0"/>
    <n v="0"/>
    <n v="2300"/>
    <n v="0"/>
    <x v="7912"/>
    <x v="0"/>
    <x v="1"/>
    <x v="0"/>
    <s v="03.03.10"/>
    <x v="10"/>
    <x v="0"/>
    <x v="3"/>
    <s v="Receitas Da Câmara"/>
    <s v="03.03.10"/>
    <s v="Receitas Da Câmara"/>
    <s v="03.03.10"/>
    <x v="72"/>
    <x v="0"/>
    <x v="4"/>
    <x v="7"/>
    <x v="1"/>
    <x v="0"/>
    <x v="1"/>
    <x v="0"/>
    <x v="7"/>
    <s v="2021-09-??"/>
    <x v="2"/>
    <n v="2300"/>
    <x v="3"/>
    <n v="0"/>
    <x v="1"/>
    <n v="0"/>
    <x v="811"/>
    <m/>
    <x v="0"/>
    <x v="12"/>
    <m/>
    <s v="Receitas Da Câmara"/>
    <x v="2"/>
    <s v="RDC"/>
    <x v="0"/>
    <x v="1"/>
    <x v="1"/>
    <x v="1"/>
    <x v="0"/>
    <x v="0"/>
    <x v="0"/>
    <x v="0"/>
    <x v="1"/>
    <x v="1"/>
    <x v="0"/>
    <s v="Receitas Da Câmara"/>
    <x v="0"/>
    <x v="0"/>
    <x v="0"/>
    <x v="0"/>
    <x v="0"/>
    <x v="0"/>
    <x v="0"/>
    <x v="3"/>
    <x v="1"/>
    <x v="2"/>
    <x v="12"/>
    <x v="0"/>
    <m/>
  </r>
  <r>
    <x v="0"/>
    <n v="0"/>
    <n v="0"/>
    <n v="1500"/>
    <n v="0"/>
    <x v="7912"/>
    <x v="0"/>
    <x v="1"/>
    <x v="0"/>
    <s v="03.03.10"/>
    <x v="10"/>
    <x v="0"/>
    <x v="3"/>
    <s v="Receitas Da Câmara"/>
    <s v="03.03.10"/>
    <s v="Receitas Da Câmara"/>
    <s v="03.03.10"/>
    <x v="72"/>
    <x v="0"/>
    <x v="4"/>
    <x v="7"/>
    <x v="1"/>
    <x v="0"/>
    <x v="1"/>
    <x v="0"/>
    <x v="8"/>
    <s v="2021-10-??"/>
    <x v="3"/>
    <n v="1500"/>
    <x v="3"/>
    <n v="0"/>
    <x v="1"/>
    <n v="0"/>
    <x v="811"/>
    <m/>
    <x v="0"/>
    <x v="12"/>
    <m/>
    <s v="Receitas Da Câmara"/>
    <x v="2"/>
    <s v="RDC"/>
    <x v="0"/>
    <x v="1"/>
    <x v="1"/>
    <x v="1"/>
    <x v="0"/>
    <x v="0"/>
    <x v="0"/>
    <x v="0"/>
    <x v="1"/>
    <x v="1"/>
    <x v="0"/>
    <s v="Receitas Da Câmara"/>
    <x v="0"/>
    <x v="0"/>
    <x v="0"/>
    <x v="0"/>
    <x v="0"/>
    <x v="0"/>
    <x v="0"/>
    <x v="3"/>
    <x v="1"/>
    <x v="2"/>
    <x v="12"/>
    <x v="0"/>
    <m/>
  </r>
  <r>
    <x v="0"/>
    <n v="0"/>
    <n v="0"/>
    <n v="6300"/>
    <n v="0"/>
    <x v="7912"/>
    <x v="0"/>
    <x v="1"/>
    <x v="0"/>
    <s v="03.03.10"/>
    <x v="10"/>
    <x v="0"/>
    <x v="3"/>
    <s v="Receitas Da Câmara"/>
    <s v="03.03.10"/>
    <s v="Receitas Da Câmara"/>
    <s v="03.03.10"/>
    <x v="72"/>
    <x v="0"/>
    <x v="4"/>
    <x v="7"/>
    <x v="1"/>
    <x v="0"/>
    <x v="1"/>
    <x v="0"/>
    <x v="10"/>
    <s v="2021-11-??"/>
    <x v="3"/>
    <n v="6300"/>
    <x v="3"/>
    <n v="0"/>
    <x v="1"/>
    <n v="0"/>
    <x v="811"/>
    <m/>
    <x v="0"/>
    <x v="12"/>
    <m/>
    <s v="Receitas Da Câmara"/>
    <x v="2"/>
    <s v="RDC"/>
    <x v="0"/>
    <x v="1"/>
    <x v="1"/>
    <x v="1"/>
    <x v="0"/>
    <x v="0"/>
    <x v="0"/>
    <x v="0"/>
    <x v="1"/>
    <x v="1"/>
    <x v="0"/>
    <s v="Receitas Da Câmara"/>
    <x v="0"/>
    <x v="0"/>
    <x v="0"/>
    <x v="0"/>
    <x v="0"/>
    <x v="0"/>
    <x v="0"/>
    <x v="3"/>
    <x v="1"/>
    <x v="2"/>
    <x v="12"/>
    <x v="0"/>
    <m/>
  </r>
  <r>
    <x v="0"/>
    <n v="0"/>
    <n v="0"/>
    <n v="6200"/>
    <n v="0"/>
    <x v="7912"/>
    <x v="0"/>
    <x v="1"/>
    <x v="0"/>
    <s v="03.03.10"/>
    <x v="10"/>
    <x v="0"/>
    <x v="3"/>
    <s v="Receitas Da Câmara"/>
    <s v="03.03.10"/>
    <s v="Receitas Da Câmara"/>
    <s v="03.03.10"/>
    <x v="72"/>
    <x v="0"/>
    <x v="4"/>
    <x v="7"/>
    <x v="1"/>
    <x v="0"/>
    <x v="1"/>
    <x v="0"/>
    <x v="9"/>
    <s v="2021-12-??"/>
    <x v="3"/>
    <n v="6200"/>
    <x v="3"/>
    <n v="0"/>
    <x v="1"/>
    <n v="0"/>
    <x v="811"/>
    <m/>
    <x v="0"/>
    <x v="12"/>
    <m/>
    <s v="Receitas Da Câmara"/>
    <x v="2"/>
    <s v="RDC"/>
    <x v="0"/>
    <x v="1"/>
    <x v="1"/>
    <x v="1"/>
    <x v="0"/>
    <x v="0"/>
    <x v="0"/>
    <x v="0"/>
    <x v="1"/>
    <x v="1"/>
    <x v="0"/>
    <s v="Receitas Da Câmara"/>
    <x v="0"/>
    <x v="0"/>
    <x v="0"/>
    <x v="0"/>
    <x v="0"/>
    <x v="0"/>
    <x v="0"/>
    <x v="3"/>
    <x v="1"/>
    <x v="2"/>
    <x v="12"/>
    <x v="0"/>
    <m/>
  </r>
  <r>
    <x v="0"/>
    <n v="0"/>
    <n v="0"/>
    <n v="1321"/>
    <n v="0"/>
    <x v="7912"/>
    <x v="0"/>
    <x v="1"/>
    <x v="0"/>
    <s v="03.03.10"/>
    <x v="10"/>
    <x v="0"/>
    <x v="3"/>
    <s v="Receitas Da Câmara"/>
    <s v="03.03.10"/>
    <s v="Receitas Da Câmara"/>
    <s v="03.03.10"/>
    <x v="31"/>
    <x v="0"/>
    <x v="4"/>
    <x v="10"/>
    <x v="1"/>
    <x v="0"/>
    <x v="1"/>
    <x v="0"/>
    <x v="0"/>
    <s v="2021-01-??"/>
    <x v="0"/>
    <n v="1321"/>
    <x v="3"/>
    <n v="0"/>
    <x v="1"/>
    <n v="0"/>
    <x v="811"/>
    <m/>
    <x v="0"/>
    <x v="12"/>
    <m/>
    <s v="Receitas Da Câmara"/>
    <x v="2"/>
    <s v="RDC"/>
    <x v="0"/>
    <x v="1"/>
    <x v="1"/>
    <x v="1"/>
    <x v="0"/>
    <x v="0"/>
    <x v="0"/>
    <x v="0"/>
    <x v="1"/>
    <x v="1"/>
    <x v="0"/>
    <s v="Receitas Da Câmara"/>
    <x v="0"/>
    <x v="0"/>
    <x v="0"/>
    <x v="0"/>
    <x v="0"/>
    <x v="0"/>
    <x v="0"/>
    <x v="3"/>
    <x v="1"/>
    <x v="2"/>
    <x v="12"/>
    <x v="0"/>
    <m/>
  </r>
  <r>
    <x v="0"/>
    <n v="0"/>
    <n v="0"/>
    <n v="31254"/>
    <n v="0"/>
    <x v="7912"/>
    <x v="0"/>
    <x v="1"/>
    <x v="0"/>
    <s v="03.03.10"/>
    <x v="10"/>
    <x v="0"/>
    <x v="3"/>
    <s v="Receitas Da Câmara"/>
    <s v="03.03.10"/>
    <s v="Receitas Da Câmara"/>
    <s v="03.03.10"/>
    <x v="31"/>
    <x v="0"/>
    <x v="4"/>
    <x v="10"/>
    <x v="1"/>
    <x v="0"/>
    <x v="1"/>
    <x v="0"/>
    <x v="11"/>
    <s v="2021-02-??"/>
    <x v="0"/>
    <n v="31254"/>
    <x v="3"/>
    <n v="0"/>
    <x v="1"/>
    <n v="0"/>
    <x v="811"/>
    <m/>
    <x v="0"/>
    <x v="12"/>
    <m/>
    <s v="Receitas Da Câmara"/>
    <x v="2"/>
    <s v="RDC"/>
    <x v="0"/>
    <x v="1"/>
    <x v="1"/>
    <x v="1"/>
    <x v="0"/>
    <x v="0"/>
    <x v="0"/>
    <x v="0"/>
    <x v="1"/>
    <x v="1"/>
    <x v="0"/>
    <s v="Receitas Da Câmara"/>
    <x v="0"/>
    <x v="0"/>
    <x v="0"/>
    <x v="0"/>
    <x v="0"/>
    <x v="0"/>
    <x v="0"/>
    <x v="3"/>
    <x v="1"/>
    <x v="2"/>
    <x v="12"/>
    <x v="0"/>
    <m/>
  </r>
  <r>
    <x v="0"/>
    <n v="0"/>
    <n v="0"/>
    <n v="103400"/>
    <n v="0"/>
    <x v="7912"/>
    <x v="0"/>
    <x v="1"/>
    <x v="0"/>
    <s v="03.03.10"/>
    <x v="10"/>
    <x v="0"/>
    <x v="3"/>
    <s v="Receitas Da Câmara"/>
    <s v="03.03.10"/>
    <s v="Receitas Da Câmara"/>
    <s v="03.03.10"/>
    <x v="31"/>
    <x v="0"/>
    <x v="4"/>
    <x v="10"/>
    <x v="1"/>
    <x v="0"/>
    <x v="1"/>
    <x v="0"/>
    <x v="2"/>
    <s v="2021-03-??"/>
    <x v="0"/>
    <n v="103400"/>
    <x v="3"/>
    <n v="0"/>
    <x v="1"/>
    <n v="0"/>
    <x v="811"/>
    <m/>
    <x v="0"/>
    <x v="12"/>
    <m/>
    <s v="Receitas Da Câmara"/>
    <x v="2"/>
    <s v="RDC"/>
    <x v="0"/>
    <x v="1"/>
    <x v="1"/>
    <x v="1"/>
    <x v="0"/>
    <x v="0"/>
    <x v="0"/>
    <x v="0"/>
    <x v="1"/>
    <x v="1"/>
    <x v="0"/>
    <s v="Receitas Da Câmara"/>
    <x v="0"/>
    <x v="0"/>
    <x v="0"/>
    <x v="0"/>
    <x v="0"/>
    <x v="0"/>
    <x v="0"/>
    <x v="3"/>
    <x v="1"/>
    <x v="2"/>
    <x v="12"/>
    <x v="0"/>
    <m/>
  </r>
  <r>
    <x v="0"/>
    <n v="0"/>
    <n v="0"/>
    <n v="1690"/>
    <n v="0"/>
    <x v="7912"/>
    <x v="0"/>
    <x v="1"/>
    <x v="0"/>
    <s v="03.03.10"/>
    <x v="10"/>
    <x v="0"/>
    <x v="3"/>
    <s v="Receitas Da Câmara"/>
    <s v="03.03.10"/>
    <s v="Receitas Da Câmara"/>
    <s v="03.03.10"/>
    <x v="31"/>
    <x v="0"/>
    <x v="4"/>
    <x v="10"/>
    <x v="1"/>
    <x v="0"/>
    <x v="1"/>
    <x v="0"/>
    <x v="1"/>
    <s v="2021-04-??"/>
    <x v="1"/>
    <n v="1690"/>
    <x v="3"/>
    <n v="0"/>
    <x v="1"/>
    <n v="0"/>
    <x v="811"/>
    <m/>
    <x v="0"/>
    <x v="12"/>
    <m/>
    <s v="Receitas Da Câmara"/>
    <x v="2"/>
    <s v="RDC"/>
    <x v="0"/>
    <x v="1"/>
    <x v="1"/>
    <x v="1"/>
    <x v="0"/>
    <x v="0"/>
    <x v="0"/>
    <x v="0"/>
    <x v="1"/>
    <x v="1"/>
    <x v="0"/>
    <s v="Receitas Da Câmara"/>
    <x v="0"/>
    <x v="0"/>
    <x v="0"/>
    <x v="0"/>
    <x v="0"/>
    <x v="0"/>
    <x v="0"/>
    <x v="3"/>
    <x v="1"/>
    <x v="2"/>
    <x v="12"/>
    <x v="0"/>
    <m/>
  </r>
  <r>
    <x v="0"/>
    <n v="0"/>
    <n v="0"/>
    <n v="30982"/>
    <n v="0"/>
    <x v="7912"/>
    <x v="0"/>
    <x v="1"/>
    <x v="0"/>
    <s v="03.03.10"/>
    <x v="10"/>
    <x v="0"/>
    <x v="3"/>
    <s v="Receitas Da Câmara"/>
    <s v="03.03.10"/>
    <s v="Receitas Da Câmara"/>
    <s v="03.03.10"/>
    <x v="31"/>
    <x v="0"/>
    <x v="4"/>
    <x v="10"/>
    <x v="1"/>
    <x v="0"/>
    <x v="1"/>
    <x v="0"/>
    <x v="3"/>
    <s v="2021-05-??"/>
    <x v="1"/>
    <n v="30982"/>
    <x v="3"/>
    <n v="0"/>
    <x v="1"/>
    <n v="0"/>
    <x v="811"/>
    <m/>
    <x v="0"/>
    <x v="12"/>
    <m/>
    <s v="Receitas Da Câmara"/>
    <x v="2"/>
    <s v="RDC"/>
    <x v="0"/>
    <x v="1"/>
    <x v="1"/>
    <x v="1"/>
    <x v="0"/>
    <x v="0"/>
    <x v="0"/>
    <x v="0"/>
    <x v="1"/>
    <x v="1"/>
    <x v="0"/>
    <s v="Receitas Da Câmara"/>
    <x v="0"/>
    <x v="0"/>
    <x v="0"/>
    <x v="0"/>
    <x v="0"/>
    <x v="0"/>
    <x v="0"/>
    <x v="3"/>
    <x v="1"/>
    <x v="2"/>
    <x v="12"/>
    <x v="0"/>
    <m/>
  </r>
  <r>
    <x v="0"/>
    <n v="0"/>
    <n v="0"/>
    <n v="19866"/>
    <n v="0"/>
    <x v="7912"/>
    <x v="0"/>
    <x v="1"/>
    <x v="0"/>
    <s v="03.03.10"/>
    <x v="10"/>
    <x v="0"/>
    <x v="3"/>
    <s v="Receitas Da Câmara"/>
    <s v="03.03.10"/>
    <s v="Receitas Da Câmara"/>
    <s v="03.03.10"/>
    <x v="31"/>
    <x v="0"/>
    <x v="4"/>
    <x v="10"/>
    <x v="1"/>
    <x v="0"/>
    <x v="1"/>
    <x v="0"/>
    <x v="4"/>
    <s v="2021-06-??"/>
    <x v="1"/>
    <n v="19866"/>
    <x v="3"/>
    <n v="0"/>
    <x v="1"/>
    <n v="0"/>
    <x v="811"/>
    <m/>
    <x v="0"/>
    <x v="12"/>
    <m/>
    <s v="Receitas Da Câmara"/>
    <x v="2"/>
    <s v="RDC"/>
    <x v="0"/>
    <x v="1"/>
    <x v="1"/>
    <x v="1"/>
    <x v="0"/>
    <x v="0"/>
    <x v="0"/>
    <x v="0"/>
    <x v="1"/>
    <x v="1"/>
    <x v="0"/>
    <s v="Receitas Da Câmara"/>
    <x v="0"/>
    <x v="0"/>
    <x v="0"/>
    <x v="0"/>
    <x v="0"/>
    <x v="0"/>
    <x v="0"/>
    <x v="3"/>
    <x v="1"/>
    <x v="2"/>
    <x v="12"/>
    <x v="0"/>
    <m/>
  </r>
  <r>
    <x v="0"/>
    <n v="0"/>
    <n v="0"/>
    <n v="116458"/>
    <n v="0"/>
    <x v="7912"/>
    <x v="0"/>
    <x v="1"/>
    <x v="0"/>
    <s v="03.03.10"/>
    <x v="10"/>
    <x v="0"/>
    <x v="3"/>
    <s v="Receitas Da Câmara"/>
    <s v="03.03.10"/>
    <s v="Receitas Da Câmara"/>
    <s v="03.03.10"/>
    <x v="31"/>
    <x v="0"/>
    <x v="4"/>
    <x v="10"/>
    <x v="1"/>
    <x v="0"/>
    <x v="1"/>
    <x v="0"/>
    <x v="6"/>
    <s v="2021-07-??"/>
    <x v="2"/>
    <n v="116458"/>
    <x v="3"/>
    <n v="0"/>
    <x v="1"/>
    <n v="0"/>
    <x v="811"/>
    <m/>
    <x v="0"/>
    <x v="12"/>
    <m/>
    <s v="Receitas Da Câmara"/>
    <x v="2"/>
    <s v="RDC"/>
    <x v="0"/>
    <x v="1"/>
    <x v="1"/>
    <x v="1"/>
    <x v="0"/>
    <x v="0"/>
    <x v="0"/>
    <x v="0"/>
    <x v="1"/>
    <x v="1"/>
    <x v="0"/>
    <s v="Receitas Da Câmara"/>
    <x v="0"/>
    <x v="0"/>
    <x v="0"/>
    <x v="0"/>
    <x v="0"/>
    <x v="0"/>
    <x v="0"/>
    <x v="3"/>
    <x v="1"/>
    <x v="2"/>
    <x v="12"/>
    <x v="0"/>
    <m/>
  </r>
  <r>
    <x v="0"/>
    <n v="0"/>
    <n v="0"/>
    <n v="54"/>
    <n v="0"/>
    <x v="7912"/>
    <x v="0"/>
    <x v="1"/>
    <x v="0"/>
    <s v="03.03.10"/>
    <x v="10"/>
    <x v="0"/>
    <x v="3"/>
    <s v="Receitas Da Câmara"/>
    <s v="03.03.10"/>
    <s v="Receitas Da Câmara"/>
    <s v="03.03.10"/>
    <x v="31"/>
    <x v="0"/>
    <x v="4"/>
    <x v="10"/>
    <x v="1"/>
    <x v="0"/>
    <x v="1"/>
    <x v="0"/>
    <x v="5"/>
    <s v="2021-08-??"/>
    <x v="2"/>
    <n v="54"/>
    <x v="3"/>
    <n v="0"/>
    <x v="1"/>
    <n v="0"/>
    <x v="811"/>
    <m/>
    <x v="0"/>
    <x v="12"/>
    <m/>
    <s v="Receitas Da Câmara"/>
    <x v="2"/>
    <s v="RDC"/>
    <x v="0"/>
    <x v="1"/>
    <x v="1"/>
    <x v="1"/>
    <x v="0"/>
    <x v="0"/>
    <x v="0"/>
    <x v="0"/>
    <x v="1"/>
    <x v="1"/>
    <x v="0"/>
    <s v="Receitas Da Câmara"/>
    <x v="0"/>
    <x v="0"/>
    <x v="0"/>
    <x v="0"/>
    <x v="0"/>
    <x v="0"/>
    <x v="0"/>
    <x v="3"/>
    <x v="1"/>
    <x v="2"/>
    <x v="12"/>
    <x v="0"/>
    <m/>
  </r>
  <r>
    <x v="0"/>
    <n v="0"/>
    <n v="0"/>
    <n v="526488"/>
    <n v="0"/>
    <x v="7912"/>
    <x v="0"/>
    <x v="1"/>
    <x v="0"/>
    <s v="03.03.10"/>
    <x v="10"/>
    <x v="0"/>
    <x v="3"/>
    <s v="Receitas Da Câmara"/>
    <s v="03.03.10"/>
    <s v="Receitas Da Câmara"/>
    <s v="03.03.10"/>
    <x v="31"/>
    <x v="0"/>
    <x v="4"/>
    <x v="10"/>
    <x v="1"/>
    <x v="0"/>
    <x v="1"/>
    <x v="0"/>
    <x v="7"/>
    <s v="2021-09-??"/>
    <x v="2"/>
    <n v="526488"/>
    <x v="3"/>
    <n v="0"/>
    <x v="1"/>
    <n v="0"/>
    <x v="811"/>
    <m/>
    <x v="0"/>
    <x v="12"/>
    <m/>
    <s v="Receitas Da Câmara"/>
    <x v="2"/>
    <s v="RDC"/>
    <x v="0"/>
    <x v="1"/>
    <x v="1"/>
    <x v="1"/>
    <x v="0"/>
    <x v="0"/>
    <x v="0"/>
    <x v="0"/>
    <x v="1"/>
    <x v="1"/>
    <x v="0"/>
    <s v="Receitas Da Câmara"/>
    <x v="0"/>
    <x v="0"/>
    <x v="0"/>
    <x v="0"/>
    <x v="0"/>
    <x v="0"/>
    <x v="0"/>
    <x v="3"/>
    <x v="1"/>
    <x v="2"/>
    <x v="12"/>
    <x v="0"/>
    <m/>
  </r>
  <r>
    <x v="0"/>
    <n v="0"/>
    <n v="0"/>
    <n v="50568"/>
    <n v="0"/>
    <x v="7912"/>
    <x v="0"/>
    <x v="1"/>
    <x v="0"/>
    <s v="03.03.10"/>
    <x v="10"/>
    <x v="0"/>
    <x v="3"/>
    <s v="Receitas Da Câmara"/>
    <s v="03.03.10"/>
    <s v="Receitas Da Câmara"/>
    <s v="03.03.10"/>
    <x v="31"/>
    <x v="0"/>
    <x v="4"/>
    <x v="10"/>
    <x v="1"/>
    <x v="0"/>
    <x v="1"/>
    <x v="0"/>
    <x v="8"/>
    <s v="2021-10-??"/>
    <x v="3"/>
    <n v="50568"/>
    <x v="3"/>
    <n v="0"/>
    <x v="1"/>
    <n v="0"/>
    <x v="811"/>
    <m/>
    <x v="0"/>
    <x v="12"/>
    <m/>
    <s v="Receitas Da Câmara"/>
    <x v="2"/>
    <s v="RDC"/>
    <x v="0"/>
    <x v="1"/>
    <x v="1"/>
    <x v="1"/>
    <x v="0"/>
    <x v="0"/>
    <x v="0"/>
    <x v="0"/>
    <x v="1"/>
    <x v="1"/>
    <x v="0"/>
    <s v="Receitas Da Câmara"/>
    <x v="0"/>
    <x v="0"/>
    <x v="0"/>
    <x v="0"/>
    <x v="0"/>
    <x v="0"/>
    <x v="0"/>
    <x v="3"/>
    <x v="1"/>
    <x v="2"/>
    <x v="12"/>
    <x v="0"/>
    <m/>
  </r>
  <r>
    <x v="0"/>
    <n v="0"/>
    <n v="0"/>
    <n v="52332"/>
    <n v="0"/>
    <x v="7912"/>
    <x v="0"/>
    <x v="1"/>
    <x v="0"/>
    <s v="03.03.10"/>
    <x v="10"/>
    <x v="0"/>
    <x v="3"/>
    <s v="Receitas Da Câmara"/>
    <s v="03.03.10"/>
    <s v="Receitas Da Câmara"/>
    <s v="03.03.10"/>
    <x v="31"/>
    <x v="0"/>
    <x v="4"/>
    <x v="10"/>
    <x v="1"/>
    <x v="0"/>
    <x v="1"/>
    <x v="0"/>
    <x v="10"/>
    <s v="2021-11-??"/>
    <x v="3"/>
    <n v="52332"/>
    <x v="3"/>
    <n v="0"/>
    <x v="1"/>
    <n v="0"/>
    <x v="811"/>
    <m/>
    <x v="0"/>
    <x v="12"/>
    <m/>
    <s v="Receitas Da Câmara"/>
    <x v="2"/>
    <s v="RDC"/>
    <x v="0"/>
    <x v="1"/>
    <x v="1"/>
    <x v="1"/>
    <x v="0"/>
    <x v="0"/>
    <x v="0"/>
    <x v="0"/>
    <x v="1"/>
    <x v="1"/>
    <x v="0"/>
    <s v="Receitas Da Câmara"/>
    <x v="0"/>
    <x v="0"/>
    <x v="0"/>
    <x v="0"/>
    <x v="0"/>
    <x v="0"/>
    <x v="0"/>
    <x v="3"/>
    <x v="1"/>
    <x v="2"/>
    <x v="12"/>
    <x v="0"/>
    <m/>
  </r>
  <r>
    <x v="0"/>
    <n v="0"/>
    <n v="0"/>
    <n v="5145"/>
    <n v="0"/>
    <x v="7912"/>
    <x v="0"/>
    <x v="1"/>
    <x v="0"/>
    <s v="03.03.10"/>
    <x v="10"/>
    <x v="0"/>
    <x v="3"/>
    <s v="Receitas Da Câmara"/>
    <s v="03.03.10"/>
    <s v="Receitas Da Câmara"/>
    <s v="03.03.10"/>
    <x v="31"/>
    <x v="0"/>
    <x v="4"/>
    <x v="10"/>
    <x v="1"/>
    <x v="0"/>
    <x v="1"/>
    <x v="0"/>
    <x v="9"/>
    <s v="2021-12-??"/>
    <x v="3"/>
    <n v="5145"/>
    <x v="3"/>
    <n v="0"/>
    <x v="1"/>
    <n v="0"/>
    <x v="811"/>
    <m/>
    <x v="0"/>
    <x v="12"/>
    <m/>
    <s v="Receitas Da Câmara"/>
    <x v="2"/>
    <s v="RDC"/>
    <x v="0"/>
    <x v="1"/>
    <x v="1"/>
    <x v="1"/>
    <x v="0"/>
    <x v="0"/>
    <x v="0"/>
    <x v="0"/>
    <x v="1"/>
    <x v="1"/>
    <x v="0"/>
    <s v="Receitas Da Câmara"/>
    <x v="0"/>
    <x v="0"/>
    <x v="0"/>
    <x v="0"/>
    <x v="0"/>
    <x v="0"/>
    <x v="0"/>
    <x v="3"/>
    <x v="1"/>
    <x v="2"/>
    <x v="12"/>
    <x v="0"/>
    <m/>
  </r>
  <r>
    <x v="0"/>
    <n v="0"/>
    <n v="0"/>
    <n v="46481"/>
    <n v="0"/>
    <x v="7912"/>
    <x v="0"/>
    <x v="0"/>
    <x v="0"/>
    <s v="03.16.23"/>
    <x v="15"/>
    <x v="0"/>
    <x v="0"/>
    <s v="Direção da Educação, Formação Profissional, Emprego"/>
    <s v="03.16.23"/>
    <s v="Direção da Educação, Formação Profissional, Emprego"/>
    <s v="03.16.23"/>
    <x v="5"/>
    <x v="0"/>
    <x v="0"/>
    <x v="0"/>
    <x v="1"/>
    <x v="0"/>
    <x v="0"/>
    <x v="0"/>
    <x v="4"/>
    <s v="2021-06-??"/>
    <x v="1"/>
    <n v="46481"/>
    <x v="3"/>
    <n v="0"/>
    <x v="1"/>
    <n v="0"/>
    <x v="811"/>
    <m/>
    <x v="0"/>
    <x v="12"/>
    <m/>
    <s v="Direção da Educação, Formação Profissional, Emprego"/>
    <x v="2"/>
    <m/>
    <x v="0"/>
    <x v="1"/>
    <x v="1"/>
    <x v="1"/>
    <x v="0"/>
    <x v="0"/>
    <x v="0"/>
    <x v="0"/>
    <x v="1"/>
    <x v="1"/>
    <x v="0"/>
    <s v="Direção da Educação, Formação Profissional, Emprego"/>
    <x v="0"/>
    <x v="0"/>
    <x v="0"/>
    <x v="0"/>
    <x v="0"/>
    <x v="0"/>
    <x v="0"/>
    <x v="3"/>
    <x v="1"/>
    <x v="2"/>
    <x v="12"/>
    <x v="0"/>
    <m/>
  </r>
  <r>
    <x v="0"/>
    <n v="0"/>
    <n v="0"/>
    <n v="44932"/>
    <n v="0"/>
    <x v="7912"/>
    <x v="0"/>
    <x v="0"/>
    <x v="0"/>
    <s v="03.16.23"/>
    <x v="15"/>
    <x v="0"/>
    <x v="0"/>
    <s v="Direção da Educação, Formação Profissional, Emprego"/>
    <s v="03.16.23"/>
    <s v="Direção da Educação, Formação Profissional, Emprego"/>
    <s v="03.16.23"/>
    <x v="5"/>
    <x v="0"/>
    <x v="0"/>
    <x v="0"/>
    <x v="1"/>
    <x v="0"/>
    <x v="0"/>
    <x v="0"/>
    <x v="6"/>
    <s v="2021-07-??"/>
    <x v="2"/>
    <n v="44932"/>
    <x v="3"/>
    <n v="0"/>
    <x v="1"/>
    <n v="0"/>
    <x v="811"/>
    <m/>
    <x v="0"/>
    <x v="12"/>
    <m/>
    <s v="Direção da Educação, Formação Profissional, Emprego"/>
    <x v="2"/>
    <m/>
    <x v="0"/>
    <x v="1"/>
    <x v="1"/>
    <x v="1"/>
    <x v="0"/>
    <x v="0"/>
    <x v="0"/>
    <x v="0"/>
    <x v="1"/>
    <x v="1"/>
    <x v="0"/>
    <s v="Direção da Educação, Formação Profissional, Emprego"/>
    <x v="0"/>
    <x v="0"/>
    <x v="0"/>
    <x v="0"/>
    <x v="0"/>
    <x v="0"/>
    <x v="0"/>
    <x v="3"/>
    <x v="1"/>
    <x v="2"/>
    <x v="12"/>
    <x v="0"/>
    <m/>
  </r>
  <r>
    <x v="0"/>
    <n v="0"/>
    <n v="0"/>
    <n v="46481"/>
    <n v="0"/>
    <x v="7912"/>
    <x v="0"/>
    <x v="0"/>
    <x v="0"/>
    <s v="03.16.23"/>
    <x v="15"/>
    <x v="0"/>
    <x v="0"/>
    <s v="Direção da Educação, Formação Profissional, Emprego"/>
    <s v="03.16.23"/>
    <s v="Direção da Educação, Formação Profissional, Emprego"/>
    <s v="03.16.23"/>
    <x v="5"/>
    <x v="0"/>
    <x v="0"/>
    <x v="0"/>
    <x v="1"/>
    <x v="0"/>
    <x v="0"/>
    <x v="0"/>
    <x v="5"/>
    <s v="2021-08-??"/>
    <x v="2"/>
    <n v="46481"/>
    <x v="3"/>
    <n v="0"/>
    <x v="1"/>
    <n v="0"/>
    <x v="811"/>
    <m/>
    <x v="0"/>
    <x v="12"/>
    <m/>
    <s v="Direção da Educação, Formação Profissional, Emprego"/>
    <x v="2"/>
    <m/>
    <x v="0"/>
    <x v="1"/>
    <x v="1"/>
    <x v="1"/>
    <x v="0"/>
    <x v="0"/>
    <x v="0"/>
    <x v="0"/>
    <x v="1"/>
    <x v="1"/>
    <x v="0"/>
    <s v="Direção da Educação, Formação Profissional, Emprego"/>
    <x v="0"/>
    <x v="0"/>
    <x v="0"/>
    <x v="0"/>
    <x v="0"/>
    <x v="0"/>
    <x v="0"/>
    <x v="3"/>
    <x v="1"/>
    <x v="2"/>
    <x v="12"/>
    <x v="0"/>
    <m/>
  </r>
  <r>
    <x v="0"/>
    <n v="0"/>
    <n v="0"/>
    <n v="2050"/>
    <n v="0"/>
    <x v="7912"/>
    <x v="0"/>
    <x v="0"/>
    <x v="0"/>
    <s v="03.16.10"/>
    <x v="39"/>
    <x v="0"/>
    <x v="0"/>
    <s v="Delegações Municipais "/>
    <s v="03.16.10"/>
    <s v="Delegações Municipais "/>
    <s v="03.16.10"/>
    <x v="11"/>
    <x v="0"/>
    <x v="0"/>
    <x v="0"/>
    <x v="1"/>
    <x v="0"/>
    <x v="0"/>
    <x v="0"/>
    <x v="4"/>
    <s v="2021-06-??"/>
    <x v="1"/>
    <n v="2050"/>
    <x v="3"/>
    <n v="0"/>
    <x v="1"/>
    <n v="150000"/>
    <x v="811"/>
    <m/>
    <x v="0"/>
    <x v="12"/>
    <m/>
    <s v="Delegações Municipais "/>
    <x v="2"/>
    <m/>
    <x v="0"/>
    <x v="1"/>
    <x v="1"/>
    <x v="1"/>
    <x v="0"/>
    <x v="0"/>
    <x v="0"/>
    <x v="0"/>
    <x v="1"/>
    <x v="1"/>
    <x v="0"/>
    <s v="Delegações Municipais "/>
    <x v="0"/>
    <x v="0"/>
    <x v="0"/>
    <x v="0"/>
    <x v="0"/>
    <x v="0"/>
    <x v="0"/>
    <x v="3"/>
    <x v="1"/>
    <x v="2"/>
    <x v="12"/>
    <x v="0"/>
    <m/>
  </r>
  <r>
    <x v="1"/>
    <n v="0"/>
    <n v="0"/>
    <n v="33860"/>
    <n v="0"/>
    <x v="7912"/>
    <x v="0"/>
    <x v="0"/>
    <x v="0"/>
    <s v="01.27.06.63"/>
    <x v="49"/>
    <x v="3"/>
    <x v="4"/>
    <s v="Requalificação Urbana e habitação"/>
    <s v="01.27.06"/>
    <s v="Reabilitação de Espaços Jovens"/>
    <s v="01.27.06.63"/>
    <x v="26"/>
    <x v="0"/>
    <x v="0"/>
    <x v="0"/>
    <x v="1"/>
    <x v="2"/>
    <x v="2"/>
    <x v="0"/>
    <x v="2"/>
    <s v="2021-03-??"/>
    <x v="0"/>
    <n v="33860"/>
    <x v="3"/>
    <n v="0"/>
    <x v="1"/>
    <n v="0"/>
    <x v="811"/>
    <m/>
    <x v="0"/>
    <x v="12"/>
    <m/>
    <s v="Reabilitação de Espaços Jovens"/>
    <x v="2"/>
    <s v="REJ"/>
    <x v="0"/>
    <x v="1"/>
    <x v="1"/>
    <x v="1"/>
    <x v="0"/>
    <x v="0"/>
    <x v="0"/>
    <x v="0"/>
    <x v="1"/>
    <x v="1"/>
    <x v="0"/>
    <s v="Reabilitação de Espaços Jovens"/>
    <x v="0"/>
    <x v="0"/>
    <x v="0"/>
    <x v="0"/>
    <x v="2"/>
    <x v="0"/>
    <x v="0"/>
    <x v="3"/>
    <x v="1"/>
    <x v="2"/>
    <x v="12"/>
    <x v="0"/>
    <m/>
  </r>
  <r>
    <x v="1"/>
    <n v="0"/>
    <n v="0"/>
    <n v="15330"/>
    <n v="0"/>
    <x v="7912"/>
    <x v="0"/>
    <x v="0"/>
    <x v="0"/>
    <s v="01.27.06.63"/>
    <x v="49"/>
    <x v="3"/>
    <x v="4"/>
    <s v="Requalificação Urbana e habitação"/>
    <s v="01.27.06"/>
    <s v="Reabilitação de Espaços Jovens"/>
    <s v="01.27.06.63"/>
    <x v="26"/>
    <x v="0"/>
    <x v="0"/>
    <x v="0"/>
    <x v="1"/>
    <x v="2"/>
    <x v="2"/>
    <x v="0"/>
    <x v="1"/>
    <s v="2021-04-??"/>
    <x v="1"/>
    <n v="15330"/>
    <x v="3"/>
    <n v="0"/>
    <x v="1"/>
    <n v="0"/>
    <x v="811"/>
    <m/>
    <x v="0"/>
    <x v="12"/>
    <m/>
    <s v="Reabilitação de Espaços Jovens"/>
    <x v="2"/>
    <s v="REJ"/>
    <x v="0"/>
    <x v="1"/>
    <x v="1"/>
    <x v="1"/>
    <x v="0"/>
    <x v="0"/>
    <x v="0"/>
    <x v="0"/>
    <x v="1"/>
    <x v="1"/>
    <x v="0"/>
    <s v="Reabilitação de Espaços Jovens"/>
    <x v="0"/>
    <x v="0"/>
    <x v="0"/>
    <x v="0"/>
    <x v="2"/>
    <x v="0"/>
    <x v="0"/>
    <x v="3"/>
    <x v="1"/>
    <x v="2"/>
    <x v="12"/>
    <x v="0"/>
    <m/>
  </r>
  <r>
    <x v="1"/>
    <n v="0"/>
    <n v="0"/>
    <n v="15330"/>
    <n v="0"/>
    <x v="7912"/>
    <x v="0"/>
    <x v="0"/>
    <x v="0"/>
    <s v="01.27.06.63"/>
    <x v="49"/>
    <x v="3"/>
    <x v="4"/>
    <s v="Requalificação Urbana e habitação"/>
    <s v="01.27.06"/>
    <s v="Reabilitação de Espaços Jovens"/>
    <s v="01.27.06.63"/>
    <x v="26"/>
    <x v="0"/>
    <x v="0"/>
    <x v="0"/>
    <x v="1"/>
    <x v="2"/>
    <x v="2"/>
    <x v="0"/>
    <x v="3"/>
    <s v="2021-05-??"/>
    <x v="1"/>
    <n v="15330"/>
    <x v="3"/>
    <n v="0"/>
    <x v="1"/>
    <n v="0"/>
    <x v="811"/>
    <m/>
    <x v="0"/>
    <x v="12"/>
    <m/>
    <s v="Reabilitação de Espaços Jovens"/>
    <x v="2"/>
    <s v="REJ"/>
    <x v="0"/>
    <x v="1"/>
    <x v="1"/>
    <x v="1"/>
    <x v="0"/>
    <x v="0"/>
    <x v="0"/>
    <x v="0"/>
    <x v="1"/>
    <x v="1"/>
    <x v="0"/>
    <s v="Reabilitação de Espaços Jovens"/>
    <x v="0"/>
    <x v="0"/>
    <x v="0"/>
    <x v="0"/>
    <x v="2"/>
    <x v="0"/>
    <x v="0"/>
    <x v="3"/>
    <x v="1"/>
    <x v="2"/>
    <x v="12"/>
    <x v="0"/>
    <m/>
  </r>
  <r>
    <x v="1"/>
    <n v="0"/>
    <n v="0"/>
    <n v="21600"/>
    <n v="0"/>
    <x v="7912"/>
    <x v="0"/>
    <x v="0"/>
    <x v="0"/>
    <s v="01.27.06.63"/>
    <x v="49"/>
    <x v="3"/>
    <x v="4"/>
    <s v="Requalificação Urbana e habitação"/>
    <s v="01.27.06"/>
    <s v="Reabilitação de Espaços Jovens"/>
    <s v="01.27.06.63"/>
    <x v="26"/>
    <x v="0"/>
    <x v="0"/>
    <x v="0"/>
    <x v="1"/>
    <x v="2"/>
    <x v="2"/>
    <x v="0"/>
    <x v="4"/>
    <s v="2021-06-??"/>
    <x v="1"/>
    <n v="21600"/>
    <x v="3"/>
    <n v="0"/>
    <x v="1"/>
    <n v="0"/>
    <x v="811"/>
    <m/>
    <x v="0"/>
    <x v="12"/>
    <m/>
    <s v="Reabilitação de Espaços Jovens"/>
    <x v="2"/>
    <s v="REJ"/>
    <x v="0"/>
    <x v="1"/>
    <x v="1"/>
    <x v="1"/>
    <x v="0"/>
    <x v="0"/>
    <x v="0"/>
    <x v="0"/>
    <x v="1"/>
    <x v="1"/>
    <x v="0"/>
    <s v="Reabilitação de Espaços Jovens"/>
    <x v="0"/>
    <x v="0"/>
    <x v="0"/>
    <x v="0"/>
    <x v="2"/>
    <x v="0"/>
    <x v="0"/>
    <x v="3"/>
    <x v="1"/>
    <x v="2"/>
    <x v="12"/>
    <x v="0"/>
    <m/>
  </r>
  <r>
    <x v="1"/>
    <n v="0"/>
    <n v="0"/>
    <n v="15330"/>
    <n v="0"/>
    <x v="7912"/>
    <x v="0"/>
    <x v="0"/>
    <x v="0"/>
    <s v="01.27.06.63"/>
    <x v="49"/>
    <x v="3"/>
    <x v="4"/>
    <s v="Requalificação Urbana e habitação"/>
    <s v="01.27.06"/>
    <s v="Reabilitação de Espaços Jovens"/>
    <s v="01.27.06.63"/>
    <x v="26"/>
    <x v="0"/>
    <x v="0"/>
    <x v="0"/>
    <x v="1"/>
    <x v="2"/>
    <x v="2"/>
    <x v="0"/>
    <x v="6"/>
    <s v="2021-07-??"/>
    <x v="2"/>
    <n v="15330"/>
    <x v="3"/>
    <n v="0"/>
    <x v="1"/>
    <n v="0"/>
    <x v="811"/>
    <m/>
    <x v="0"/>
    <x v="12"/>
    <m/>
    <s v="Reabilitação de Espaços Jovens"/>
    <x v="2"/>
    <s v="REJ"/>
    <x v="0"/>
    <x v="1"/>
    <x v="1"/>
    <x v="1"/>
    <x v="0"/>
    <x v="0"/>
    <x v="0"/>
    <x v="0"/>
    <x v="1"/>
    <x v="1"/>
    <x v="0"/>
    <s v="Reabilitação de Espaços Jovens"/>
    <x v="0"/>
    <x v="0"/>
    <x v="0"/>
    <x v="0"/>
    <x v="2"/>
    <x v="0"/>
    <x v="0"/>
    <x v="3"/>
    <x v="1"/>
    <x v="2"/>
    <x v="12"/>
    <x v="0"/>
    <m/>
  </r>
  <r>
    <x v="1"/>
    <n v="0"/>
    <n v="0"/>
    <n v="15330"/>
    <n v="0"/>
    <x v="7912"/>
    <x v="0"/>
    <x v="0"/>
    <x v="0"/>
    <s v="01.27.06.63"/>
    <x v="49"/>
    <x v="3"/>
    <x v="4"/>
    <s v="Requalificação Urbana e habitação"/>
    <s v="01.27.06"/>
    <s v="Reabilitação de Espaços Jovens"/>
    <s v="01.27.06.63"/>
    <x v="26"/>
    <x v="0"/>
    <x v="0"/>
    <x v="0"/>
    <x v="1"/>
    <x v="2"/>
    <x v="2"/>
    <x v="0"/>
    <x v="7"/>
    <s v="2021-09-??"/>
    <x v="2"/>
    <n v="15330"/>
    <x v="3"/>
    <n v="0"/>
    <x v="1"/>
    <n v="0"/>
    <x v="811"/>
    <m/>
    <x v="0"/>
    <x v="12"/>
    <m/>
    <s v="Reabilitação de Espaços Jovens"/>
    <x v="2"/>
    <s v="REJ"/>
    <x v="0"/>
    <x v="1"/>
    <x v="1"/>
    <x v="1"/>
    <x v="0"/>
    <x v="0"/>
    <x v="0"/>
    <x v="0"/>
    <x v="1"/>
    <x v="1"/>
    <x v="0"/>
    <s v="Reabilitação de Espaços Jovens"/>
    <x v="0"/>
    <x v="0"/>
    <x v="0"/>
    <x v="0"/>
    <x v="2"/>
    <x v="0"/>
    <x v="0"/>
    <x v="3"/>
    <x v="1"/>
    <x v="2"/>
    <x v="12"/>
    <x v="0"/>
    <m/>
  </r>
  <r>
    <x v="1"/>
    <n v="0"/>
    <n v="0"/>
    <n v="15330"/>
    <n v="0"/>
    <x v="7912"/>
    <x v="0"/>
    <x v="0"/>
    <x v="0"/>
    <s v="01.27.06.63"/>
    <x v="49"/>
    <x v="3"/>
    <x v="4"/>
    <s v="Requalificação Urbana e habitação"/>
    <s v="01.27.06"/>
    <s v="Reabilitação de Espaços Jovens"/>
    <s v="01.27.06.63"/>
    <x v="26"/>
    <x v="0"/>
    <x v="0"/>
    <x v="0"/>
    <x v="1"/>
    <x v="2"/>
    <x v="2"/>
    <x v="0"/>
    <x v="8"/>
    <s v="2021-10-??"/>
    <x v="3"/>
    <n v="15330"/>
    <x v="3"/>
    <n v="0"/>
    <x v="1"/>
    <n v="0"/>
    <x v="811"/>
    <m/>
    <x v="0"/>
    <x v="12"/>
    <m/>
    <s v="Reabilitação de Espaços Jovens"/>
    <x v="2"/>
    <s v="REJ"/>
    <x v="0"/>
    <x v="1"/>
    <x v="1"/>
    <x v="1"/>
    <x v="0"/>
    <x v="0"/>
    <x v="0"/>
    <x v="0"/>
    <x v="1"/>
    <x v="1"/>
    <x v="0"/>
    <s v="Reabilitação de Espaços Jovens"/>
    <x v="0"/>
    <x v="0"/>
    <x v="0"/>
    <x v="0"/>
    <x v="2"/>
    <x v="0"/>
    <x v="0"/>
    <x v="3"/>
    <x v="1"/>
    <x v="2"/>
    <x v="12"/>
    <x v="0"/>
    <m/>
  </r>
  <r>
    <x v="1"/>
    <n v="0"/>
    <n v="0"/>
    <n v="15330"/>
    <n v="0"/>
    <x v="7912"/>
    <x v="0"/>
    <x v="0"/>
    <x v="0"/>
    <s v="01.27.06.63"/>
    <x v="49"/>
    <x v="3"/>
    <x v="4"/>
    <s v="Requalificação Urbana e habitação"/>
    <s v="01.27.06"/>
    <s v="Reabilitação de Espaços Jovens"/>
    <s v="01.27.06.63"/>
    <x v="26"/>
    <x v="0"/>
    <x v="0"/>
    <x v="0"/>
    <x v="1"/>
    <x v="2"/>
    <x v="2"/>
    <x v="0"/>
    <x v="10"/>
    <s v="2021-11-??"/>
    <x v="3"/>
    <n v="15330"/>
    <x v="3"/>
    <n v="0"/>
    <x v="1"/>
    <n v="0"/>
    <x v="811"/>
    <m/>
    <x v="0"/>
    <x v="12"/>
    <m/>
    <s v="Reabilitação de Espaços Jovens"/>
    <x v="2"/>
    <s v="REJ"/>
    <x v="0"/>
    <x v="1"/>
    <x v="1"/>
    <x v="1"/>
    <x v="0"/>
    <x v="0"/>
    <x v="0"/>
    <x v="0"/>
    <x v="1"/>
    <x v="1"/>
    <x v="0"/>
    <s v="Reabilitação de Espaços Jovens"/>
    <x v="0"/>
    <x v="0"/>
    <x v="0"/>
    <x v="0"/>
    <x v="2"/>
    <x v="0"/>
    <x v="0"/>
    <x v="3"/>
    <x v="1"/>
    <x v="2"/>
    <x v="12"/>
    <x v="0"/>
    <m/>
  </r>
  <r>
    <x v="1"/>
    <n v="0"/>
    <n v="0"/>
    <n v="2043451"/>
    <n v="0"/>
    <x v="7912"/>
    <x v="0"/>
    <x v="0"/>
    <x v="0"/>
    <s v="01.27.06.41"/>
    <x v="24"/>
    <x v="3"/>
    <x v="4"/>
    <s v="Requalificação Urbana e habitação"/>
    <s v="01.27.06"/>
    <s v="Reabilitação de Jardins Infantis e Escolas do EBI"/>
    <s v="01.27.06.41"/>
    <x v="40"/>
    <x v="0"/>
    <x v="0"/>
    <x v="0"/>
    <x v="1"/>
    <x v="2"/>
    <x v="2"/>
    <x v="0"/>
    <x v="0"/>
    <s v="2021-01-??"/>
    <x v="0"/>
    <n v="2043451"/>
    <x v="3"/>
    <n v="1200000"/>
    <x v="1"/>
    <n v="0"/>
    <x v="811"/>
    <m/>
    <x v="0"/>
    <x v="12"/>
    <m/>
    <s v="Reabilitação de Jardins Infantis e Escolas do EBI"/>
    <x v="2"/>
    <s v="RJEBI"/>
    <x v="0"/>
    <x v="1"/>
    <x v="1"/>
    <x v="1"/>
    <x v="0"/>
    <x v="0"/>
    <x v="0"/>
    <x v="0"/>
    <x v="1"/>
    <x v="1"/>
    <x v="0"/>
    <s v="Reabilitação de Jardins Infantis e Escolas do EBI"/>
    <x v="0"/>
    <x v="0"/>
    <x v="0"/>
    <x v="0"/>
    <x v="2"/>
    <x v="0"/>
    <x v="0"/>
    <x v="3"/>
    <x v="1"/>
    <x v="2"/>
    <x v="12"/>
    <x v="0"/>
    <m/>
  </r>
  <r>
    <x v="1"/>
    <n v="0"/>
    <n v="0"/>
    <n v="1234510"/>
    <n v="0"/>
    <x v="7912"/>
    <x v="0"/>
    <x v="0"/>
    <x v="0"/>
    <s v="01.27.06.41"/>
    <x v="24"/>
    <x v="3"/>
    <x v="4"/>
    <s v="Requalificação Urbana e habitação"/>
    <s v="01.27.06"/>
    <s v="Reabilitação de Jardins Infantis e Escolas do EBI"/>
    <s v="01.27.06.41"/>
    <x v="40"/>
    <x v="0"/>
    <x v="0"/>
    <x v="0"/>
    <x v="1"/>
    <x v="2"/>
    <x v="2"/>
    <x v="0"/>
    <x v="11"/>
    <s v="2021-02-??"/>
    <x v="0"/>
    <n v="1234510"/>
    <x v="3"/>
    <n v="1200000"/>
    <x v="1"/>
    <n v="0"/>
    <x v="811"/>
    <m/>
    <x v="0"/>
    <x v="12"/>
    <m/>
    <s v="Reabilitação de Jardins Infantis e Escolas do EBI"/>
    <x v="2"/>
    <s v="RJEBI"/>
    <x v="0"/>
    <x v="1"/>
    <x v="1"/>
    <x v="1"/>
    <x v="0"/>
    <x v="0"/>
    <x v="0"/>
    <x v="0"/>
    <x v="1"/>
    <x v="1"/>
    <x v="0"/>
    <s v="Reabilitação de Jardins Infantis e Escolas do EBI"/>
    <x v="0"/>
    <x v="0"/>
    <x v="0"/>
    <x v="0"/>
    <x v="2"/>
    <x v="0"/>
    <x v="0"/>
    <x v="3"/>
    <x v="1"/>
    <x v="2"/>
    <x v="12"/>
    <x v="0"/>
    <m/>
  </r>
  <r>
    <x v="1"/>
    <n v="0"/>
    <n v="0"/>
    <n v="419118"/>
    <n v="0"/>
    <x v="7912"/>
    <x v="0"/>
    <x v="0"/>
    <x v="0"/>
    <s v="01.27.06.41"/>
    <x v="24"/>
    <x v="3"/>
    <x v="4"/>
    <s v="Requalificação Urbana e habitação"/>
    <s v="01.27.06"/>
    <s v="Reabilitação de Jardins Infantis e Escolas do EBI"/>
    <s v="01.27.06.41"/>
    <x v="40"/>
    <x v="0"/>
    <x v="0"/>
    <x v="0"/>
    <x v="1"/>
    <x v="2"/>
    <x v="2"/>
    <x v="0"/>
    <x v="2"/>
    <s v="2021-03-??"/>
    <x v="0"/>
    <n v="419118"/>
    <x v="3"/>
    <n v="1200000"/>
    <x v="1"/>
    <n v="0"/>
    <x v="811"/>
    <m/>
    <x v="0"/>
    <x v="12"/>
    <m/>
    <s v="Reabilitação de Jardins Infantis e Escolas do EBI"/>
    <x v="2"/>
    <s v="RJEBI"/>
    <x v="0"/>
    <x v="1"/>
    <x v="1"/>
    <x v="1"/>
    <x v="0"/>
    <x v="0"/>
    <x v="0"/>
    <x v="0"/>
    <x v="1"/>
    <x v="1"/>
    <x v="0"/>
    <s v="Reabilitação de Jardins Infantis e Escolas do EBI"/>
    <x v="0"/>
    <x v="0"/>
    <x v="0"/>
    <x v="0"/>
    <x v="2"/>
    <x v="0"/>
    <x v="0"/>
    <x v="3"/>
    <x v="1"/>
    <x v="2"/>
    <x v="12"/>
    <x v="0"/>
    <m/>
  </r>
  <r>
    <x v="1"/>
    <n v="0"/>
    <n v="0"/>
    <n v="637250"/>
    <n v="0"/>
    <x v="7912"/>
    <x v="0"/>
    <x v="0"/>
    <x v="0"/>
    <s v="01.27.06.41"/>
    <x v="24"/>
    <x v="3"/>
    <x v="4"/>
    <s v="Requalificação Urbana e habitação"/>
    <s v="01.27.06"/>
    <s v="Reabilitação de Jardins Infantis e Escolas do EBI"/>
    <s v="01.27.06.41"/>
    <x v="40"/>
    <x v="0"/>
    <x v="0"/>
    <x v="0"/>
    <x v="1"/>
    <x v="2"/>
    <x v="2"/>
    <x v="0"/>
    <x v="1"/>
    <s v="2021-04-??"/>
    <x v="1"/>
    <n v="637250"/>
    <x v="3"/>
    <n v="1200000"/>
    <x v="1"/>
    <n v="0"/>
    <x v="811"/>
    <m/>
    <x v="0"/>
    <x v="12"/>
    <m/>
    <s v="Reabilitação de Jardins Infantis e Escolas do EBI"/>
    <x v="2"/>
    <s v="RJEBI"/>
    <x v="0"/>
    <x v="1"/>
    <x v="1"/>
    <x v="1"/>
    <x v="0"/>
    <x v="0"/>
    <x v="0"/>
    <x v="0"/>
    <x v="1"/>
    <x v="1"/>
    <x v="0"/>
    <s v="Reabilitação de Jardins Infantis e Escolas do EBI"/>
    <x v="0"/>
    <x v="0"/>
    <x v="0"/>
    <x v="0"/>
    <x v="2"/>
    <x v="0"/>
    <x v="0"/>
    <x v="3"/>
    <x v="1"/>
    <x v="2"/>
    <x v="12"/>
    <x v="0"/>
    <m/>
  </r>
  <r>
    <x v="1"/>
    <n v="0"/>
    <n v="0"/>
    <n v="601570"/>
    <n v="0"/>
    <x v="7912"/>
    <x v="0"/>
    <x v="0"/>
    <x v="0"/>
    <s v="01.27.06.41"/>
    <x v="24"/>
    <x v="3"/>
    <x v="4"/>
    <s v="Requalificação Urbana e habitação"/>
    <s v="01.27.06"/>
    <s v="Reabilitação de Jardins Infantis e Escolas do EBI"/>
    <s v="01.27.06.41"/>
    <x v="40"/>
    <x v="0"/>
    <x v="0"/>
    <x v="0"/>
    <x v="1"/>
    <x v="2"/>
    <x v="2"/>
    <x v="0"/>
    <x v="3"/>
    <s v="2021-05-??"/>
    <x v="1"/>
    <n v="601570"/>
    <x v="3"/>
    <n v="1200000"/>
    <x v="1"/>
    <n v="0"/>
    <x v="811"/>
    <m/>
    <x v="0"/>
    <x v="12"/>
    <m/>
    <s v="Reabilitação de Jardins Infantis e Escolas do EBI"/>
    <x v="2"/>
    <s v="RJEBI"/>
    <x v="0"/>
    <x v="1"/>
    <x v="1"/>
    <x v="1"/>
    <x v="0"/>
    <x v="0"/>
    <x v="0"/>
    <x v="0"/>
    <x v="1"/>
    <x v="1"/>
    <x v="0"/>
    <s v="Reabilitação de Jardins Infantis e Escolas do EBI"/>
    <x v="0"/>
    <x v="0"/>
    <x v="0"/>
    <x v="0"/>
    <x v="2"/>
    <x v="0"/>
    <x v="0"/>
    <x v="3"/>
    <x v="1"/>
    <x v="2"/>
    <x v="12"/>
    <x v="0"/>
    <m/>
  </r>
  <r>
    <x v="1"/>
    <n v="0"/>
    <n v="0"/>
    <n v="382782"/>
    <n v="0"/>
    <x v="7912"/>
    <x v="0"/>
    <x v="0"/>
    <x v="0"/>
    <s v="01.27.06.41"/>
    <x v="24"/>
    <x v="3"/>
    <x v="4"/>
    <s v="Requalificação Urbana e habitação"/>
    <s v="01.27.06"/>
    <s v="Reabilitação de Jardins Infantis e Escolas do EBI"/>
    <s v="01.27.06.41"/>
    <x v="40"/>
    <x v="0"/>
    <x v="0"/>
    <x v="0"/>
    <x v="1"/>
    <x v="2"/>
    <x v="2"/>
    <x v="0"/>
    <x v="4"/>
    <s v="2021-06-??"/>
    <x v="1"/>
    <n v="382782"/>
    <x v="3"/>
    <n v="1200000"/>
    <x v="1"/>
    <n v="0"/>
    <x v="811"/>
    <m/>
    <x v="0"/>
    <x v="12"/>
    <m/>
    <s v="Reabilitação de Jardins Infantis e Escolas do EBI"/>
    <x v="2"/>
    <s v="RJEBI"/>
    <x v="0"/>
    <x v="1"/>
    <x v="1"/>
    <x v="1"/>
    <x v="0"/>
    <x v="0"/>
    <x v="0"/>
    <x v="0"/>
    <x v="1"/>
    <x v="1"/>
    <x v="0"/>
    <s v="Reabilitação de Jardins Infantis e Escolas do EBI"/>
    <x v="0"/>
    <x v="0"/>
    <x v="0"/>
    <x v="0"/>
    <x v="2"/>
    <x v="0"/>
    <x v="0"/>
    <x v="3"/>
    <x v="1"/>
    <x v="2"/>
    <x v="12"/>
    <x v="0"/>
    <m/>
  </r>
  <r>
    <x v="1"/>
    <n v="0"/>
    <n v="0"/>
    <n v="543093"/>
    <n v="0"/>
    <x v="7912"/>
    <x v="0"/>
    <x v="0"/>
    <x v="0"/>
    <s v="01.27.06.41"/>
    <x v="24"/>
    <x v="3"/>
    <x v="4"/>
    <s v="Requalificação Urbana e habitação"/>
    <s v="01.27.06"/>
    <s v="Reabilitação de Jardins Infantis e Escolas do EBI"/>
    <s v="01.27.06.41"/>
    <x v="40"/>
    <x v="0"/>
    <x v="0"/>
    <x v="0"/>
    <x v="1"/>
    <x v="2"/>
    <x v="2"/>
    <x v="0"/>
    <x v="7"/>
    <s v="2021-09-??"/>
    <x v="2"/>
    <n v="543093"/>
    <x v="3"/>
    <n v="1200000"/>
    <x v="1"/>
    <n v="0"/>
    <x v="811"/>
    <m/>
    <x v="0"/>
    <x v="12"/>
    <m/>
    <s v="Reabilitação de Jardins Infantis e Escolas do EBI"/>
    <x v="2"/>
    <s v="RJEBI"/>
    <x v="0"/>
    <x v="1"/>
    <x v="1"/>
    <x v="1"/>
    <x v="0"/>
    <x v="0"/>
    <x v="0"/>
    <x v="0"/>
    <x v="1"/>
    <x v="1"/>
    <x v="0"/>
    <s v="Reabilitação de Jardins Infantis e Escolas do EBI"/>
    <x v="0"/>
    <x v="0"/>
    <x v="0"/>
    <x v="0"/>
    <x v="2"/>
    <x v="0"/>
    <x v="0"/>
    <x v="3"/>
    <x v="1"/>
    <x v="2"/>
    <x v="12"/>
    <x v="0"/>
    <m/>
  </r>
  <r>
    <x v="1"/>
    <n v="0"/>
    <n v="0"/>
    <n v="1488352"/>
    <n v="0"/>
    <x v="7912"/>
    <x v="0"/>
    <x v="0"/>
    <x v="0"/>
    <s v="01.27.06.41"/>
    <x v="24"/>
    <x v="3"/>
    <x v="4"/>
    <s v="Requalificação Urbana e habitação"/>
    <s v="01.27.06"/>
    <s v="Reabilitação de Jardins Infantis e Escolas do EBI"/>
    <s v="01.27.06.41"/>
    <x v="40"/>
    <x v="0"/>
    <x v="0"/>
    <x v="0"/>
    <x v="1"/>
    <x v="2"/>
    <x v="2"/>
    <x v="0"/>
    <x v="8"/>
    <s v="2021-10-??"/>
    <x v="3"/>
    <n v="1488352"/>
    <x v="3"/>
    <n v="1200000"/>
    <x v="1"/>
    <n v="0"/>
    <x v="811"/>
    <m/>
    <x v="0"/>
    <x v="12"/>
    <m/>
    <s v="Reabilitação de Jardins Infantis e Escolas do EBI"/>
    <x v="2"/>
    <s v="RJEBI"/>
    <x v="0"/>
    <x v="1"/>
    <x v="1"/>
    <x v="1"/>
    <x v="0"/>
    <x v="0"/>
    <x v="0"/>
    <x v="0"/>
    <x v="1"/>
    <x v="1"/>
    <x v="0"/>
    <s v="Reabilitação de Jardins Infantis e Escolas do EBI"/>
    <x v="0"/>
    <x v="0"/>
    <x v="0"/>
    <x v="0"/>
    <x v="2"/>
    <x v="0"/>
    <x v="0"/>
    <x v="3"/>
    <x v="1"/>
    <x v="2"/>
    <x v="12"/>
    <x v="0"/>
    <m/>
  </r>
  <r>
    <x v="1"/>
    <n v="0"/>
    <n v="0"/>
    <n v="520286"/>
    <n v="0"/>
    <x v="7912"/>
    <x v="0"/>
    <x v="0"/>
    <x v="0"/>
    <s v="01.27.06.41"/>
    <x v="24"/>
    <x v="3"/>
    <x v="4"/>
    <s v="Requalificação Urbana e habitação"/>
    <s v="01.27.06"/>
    <s v="Reabilitação de Jardins Infantis e Escolas do EBI"/>
    <s v="01.27.06.41"/>
    <x v="40"/>
    <x v="0"/>
    <x v="0"/>
    <x v="0"/>
    <x v="1"/>
    <x v="2"/>
    <x v="2"/>
    <x v="0"/>
    <x v="10"/>
    <s v="2021-11-??"/>
    <x v="3"/>
    <n v="520286"/>
    <x v="3"/>
    <n v="1200000"/>
    <x v="1"/>
    <n v="0"/>
    <x v="811"/>
    <m/>
    <x v="0"/>
    <x v="12"/>
    <m/>
    <s v="Reabilitação de Jardins Infantis e Escolas do EBI"/>
    <x v="2"/>
    <s v="RJEBI"/>
    <x v="0"/>
    <x v="1"/>
    <x v="1"/>
    <x v="1"/>
    <x v="0"/>
    <x v="0"/>
    <x v="0"/>
    <x v="0"/>
    <x v="1"/>
    <x v="1"/>
    <x v="0"/>
    <s v="Reabilitação de Jardins Infantis e Escolas do EBI"/>
    <x v="0"/>
    <x v="0"/>
    <x v="0"/>
    <x v="0"/>
    <x v="2"/>
    <x v="0"/>
    <x v="0"/>
    <x v="3"/>
    <x v="1"/>
    <x v="2"/>
    <x v="12"/>
    <x v="0"/>
    <m/>
  </r>
  <r>
    <x v="1"/>
    <n v="0"/>
    <n v="0"/>
    <n v="276440"/>
    <n v="0"/>
    <x v="7912"/>
    <x v="0"/>
    <x v="0"/>
    <x v="0"/>
    <s v="01.27.06.41"/>
    <x v="24"/>
    <x v="3"/>
    <x v="4"/>
    <s v="Requalificação Urbana e habitação"/>
    <s v="01.27.06"/>
    <s v="Reabilitação de Jardins Infantis e Escolas do EBI"/>
    <s v="01.27.06.41"/>
    <x v="40"/>
    <x v="0"/>
    <x v="0"/>
    <x v="0"/>
    <x v="1"/>
    <x v="2"/>
    <x v="2"/>
    <x v="0"/>
    <x v="9"/>
    <s v="2021-12-??"/>
    <x v="3"/>
    <n v="276440"/>
    <x v="3"/>
    <n v="1200000"/>
    <x v="1"/>
    <n v="0"/>
    <x v="811"/>
    <m/>
    <x v="0"/>
    <x v="12"/>
    <m/>
    <s v="Reabilitação de Jardins Infantis e Escolas do EBI"/>
    <x v="2"/>
    <s v="RJEBI"/>
    <x v="0"/>
    <x v="1"/>
    <x v="1"/>
    <x v="1"/>
    <x v="0"/>
    <x v="0"/>
    <x v="0"/>
    <x v="0"/>
    <x v="1"/>
    <x v="1"/>
    <x v="0"/>
    <s v="Reabilitação de Jardins Infantis e Escolas do EBI"/>
    <x v="0"/>
    <x v="0"/>
    <x v="0"/>
    <x v="0"/>
    <x v="2"/>
    <x v="0"/>
    <x v="0"/>
    <x v="3"/>
    <x v="1"/>
    <x v="2"/>
    <x v="12"/>
    <x v="0"/>
    <m/>
  </r>
  <r>
    <x v="1"/>
    <n v="0"/>
    <n v="0"/>
    <n v="600000"/>
    <n v="0"/>
    <x v="7912"/>
    <x v="0"/>
    <x v="0"/>
    <x v="0"/>
    <s v="01.27.06.77"/>
    <x v="41"/>
    <x v="3"/>
    <x v="4"/>
    <s v="Requalificação Urbana e habitação"/>
    <s v="01.27.06"/>
    <s v="Requalificação Urbana e Ambiental de  Cutelo Miranda"/>
    <s v="01.27.06.77"/>
    <x v="26"/>
    <x v="0"/>
    <x v="0"/>
    <x v="0"/>
    <x v="1"/>
    <x v="2"/>
    <x v="2"/>
    <x v="0"/>
    <x v="2"/>
    <s v="2021-03-??"/>
    <x v="0"/>
    <n v="600000"/>
    <x v="3"/>
    <n v="0"/>
    <x v="1"/>
    <n v="0"/>
    <x v="811"/>
    <m/>
    <x v="0"/>
    <x v="12"/>
    <m/>
    <s v="Requalificação Urbana e Ambiental de  Cutelo Miranda"/>
    <x v="2"/>
    <m/>
    <x v="0"/>
    <x v="1"/>
    <x v="1"/>
    <x v="1"/>
    <x v="0"/>
    <x v="0"/>
    <x v="0"/>
    <x v="0"/>
    <x v="1"/>
    <x v="1"/>
    <x v="0"/>
    <s v="Requalificação Urbana e Ambiental de  Cutelo Miranda"/>
    <x v="0"/>
    <x v="0"/>
    <x v="0"/>
    <x v="0"/>
    <x v="2"/>
    <x v="0"/>
    <x v="0"/>
    <x v="3"/>
    <x v="1"/>
    <x v="2"/>
    <x v="12"/>
    <x v="0"/>
    <m/>
  </r>
  <r>
    <x v="1"/>
    <n v="0"/>
    <n v="0"/>
    <n v="1000000"/>
    <n v="0"/>
    <x v="7912"/>
    <x v="0"/>
    <x v="0"/>
    <x v="0"/>
    <s v="01.27.06.77"/>
    <x v="41"/>
    <x v="3"/>
    <x v="4"/>
    <s v="Requalificação Urbana e habitação"/>
    <s v="01.27.06"/>
    <s v="Requalificação Urbana e Ambiental de  Cutelo Miranda"/>
    <s v="01.27.06.77"/>
    <x v="26"/>
    <x v="0"/>
    <x v="0"/>
    <x v="0"/>
    <x v="1"/>
    <x v="2"/>
    <x v="2"/>
    <x v="0"/>
    <x v="3"/>
    <s v="2021-05-??"/>
    <x v="1"/>
    <n v="1000000"/>
    <x v="3"/>
    <n v="0"/>
    <x v="1"/>
    <n v="0"/>
    <x v="811"/>
    <m/>
    <x v="0"/>
    <x v="12"/>
    <m/>
    <s v="Requalificação Urbana e Ambiental de  Cutelo Miranda"/>
    <x v="2"/>
    <m/>
    <x v="0"/>
    <x v="1"/>
    <x v="1"/>
    <x v="1"/>
    <x v="0"/>
    <x v="0"/>
    <x v="0"/>
    <x v="0"/>
    <x v="1"/>
    <x v="1"/>
    <x v="0"/>
    <s v="Requalificação Urbana e Ambiental de  Cutelo Miranda"/>
    <x v="0"/>
    <x v="0"/>
    <x v="0"/>
    <x v="0"/>
    <x v="2"/>
    <x v="0"/>
    <x v="0"/>
    <x v="3"/>
    <x v="1"/>
    <x v="2"/>
    <x v="12"/>
    <x v="0"/>
    <m/>
  </r>
  <r>
    <x v="1"/>
    <n v="0"/>
    <n v="0"/>
    <n v="47799"/>
    <n v="0"/>
    <x v="7912"/>
    <x v="0"/>
    <x v="0"/>
    <x v="0"/>
    <s v="01.27.06.77"/>
    <x v="41"/>
    <x v="3"/>
    <x v="4"/>
    <s v="Requalificação Urbana e habitação"/>
    <s v="01.27.06"/>
    <s v="Requalificação Urbana e Ambiental de  Cutelo Miranda"/>
    <s v="01.27.06.77"/>
    <x v="26"/>
    <x v="0"/>
    <x v="0"/>
    <x v="0"/>
    <x v="1"/>
    <x v="2"/>
    <x v="2"/>
    <x v="0"/>
    <x v="5"/>
    <s v="2021-08-??"/>
    <x v="2"/>
    <n v="47799"/>
    <x v="3"/>
    <n v="0"/>
    <x v="1"/>
    <n v="0"/>
    <x v="811"/>
    <m/>
    <x v="0"/>
    <x v="12"/>
    <m/>
    <s v="Requalificação Urbana e Ambiental de  Cutelo Miranda"/>
    <x v="2"/>
    <m/>
    <x v="0"/>
    <x v="1"/>
    <x v="1"/>
    <x v="1"/>
    <x v="0"/>
    <x v="0"/>
    <x v="0"/>
    <x v="0"/>
    <x v="1"/>
    <x v="1"/>
    <x v="0"/>
    <s v="Requalificação Urbana e Ambiental de  Cutelo Miranda"/>
    <x v="0"/>
    <x v="0"/>
    <x v="0"/>
    <x v="0"/>
    <x v="2"/>
    <x v="0"/>
    <x v="0"/>
    <x v="3"/>
    <x v="1"/>
    <x v="2"/>
    <x v="12"/>
    <x v="0"/>
    <m/>
  </r>
  <r>
    <x v="1"/>
    <n v="0"/>
    <n v="0"/>
    <n v="238288"/>
    <n v="0"/>
    <x v="7912"/>
    <x v="0"/>
    <x v="0"/>
    <x v="0"/>
    <s v="01.27.06.77"/>
    <x v="41"/>
    <x v="3"/>
    <x v="4"/>
    <s v="Requalificação Urbana e habitação"/>
    <s v="01.27.06"/>
    <s v="Requalificação Urbana e Ambiental de  Cutelo Miranda"/>
    <s v="01.27.06.77"/>
    <x v="26"/>
    <x v="0"/>
    <x v="0"/>
    <x v="0"/>
    <x v="1"/>
    <x v="2"/>
    <x v="2"/>
    <x v="0"/>
    <x v="7"/>
    <s v="2021-09-??"/>
    <x v="2"/>
    <n v="238288"/>
    <x v="3"/>
    <n v="0"/>
    <x v="1"/>
    <n v="0"/>
    <x v="811"/>
    <m/>
    <x v="0"/>
    <x v="12"/>
    <m/>
    <s v="Requalificação Urbana e Ambiental de  Cutelo Miranda"/>
    <x v="2"/>
    <m/>
    <x v="0"/>
    <x v="1"/>
    <x v="1"/>
    <x v="1"/>
    <x v="0"/>
    <x v="0"/>
    <x v="0"/>
    <x v="0"/>
    <x v="1"/>
    <x v="1"/>
    <x v="0"/>
    <s v="Requalificação Urbana e Ambiental de  Cutelo Miranda"/>
    <x v="0"/>
    <x v="0"/>
    <x v="0"/>
    <x v="0"/>
    <x v="2"/>
    <x v="0"/>
    <x v="0"/>
    <x v="3"/>
    <x v="1"/>
    <x v="2"/>
    <x v="12"/>
    <x v="0"/>
    <m/>
  </r>
  <r>
    <x v="0"/>
    <n v="0"/>
    <n v="0"/>
    <n v="14730"/>
    <n v="0"/>
    <x v="7912"/>
    <x v="0"/>
    <x v="1"/>
    <x v="0"/>
    <s v="80.02.10.21"/>
    <x v="19"/>
    <x v="1"/>
    <x v="1"/>
    <s v="Outros"/>
    <s v="80.02.10"/>
    <s v="Retenções Descontos Judiciais"/>
    <s v="80.02.10.21"/>
    <x v="36"/>
    <x v="0"/>
    <x v="1"/>
    <x v="0"/>
    <x v="0"/>
    <x v="1"/>
    <x v="1"/>
    <x v="0"/>
    <x v="0"/>
    <s v="2021-01-??"/>
    <x v="0"/>
    <n v="14730"/>
    <x v="3"/>
    <n v="0"/>
    <x v="1"/>
    <n v="0"/>
    <x v="811"/>
    <m/>
    <x v="0"/>
    <x v="12"/>
    <m/>
    <s v="Retenções Descontos Judiciais"/>
    <x v="2"/>
    <m/>
    <x v="0"/>
    <x v="1"/>
    <x v="1"/>
    <x v="1"/>
    <x v="0"/>
    <x v="0"/>
    <x v="0"/>
    <x v="0"/>
    <x v="1"/>
    <x v="1"/>
    <x v="0"/>
    <s v="Retenções Descontos Judiciais"/>
    <x v="0"/>
    <x v="0"/>
    <x v="0"/>
    <x v="0"/>
    <x v="1"/>
    <x v="0"/>
    <x v="0"/>
    <x v="3"/>
    <x v="1"/>
    <x v="2"/>
    <x v="12"/>
    <x v="0"/>
    <m/>
  </r>
  <r>
    <x v="0"/>
    <n v="0"/>
    <n v="0"/>
    <n v="14730"/>
    <n v="0"/>
    <x v="7912"/>
    <x v="0"/>
    <x v="1"/>
    <x v="0"/>
    <s v="80.02.10.21"/>
    <x v="19"/>
    <x v="1"/>
    <x v="1"/>
    <s v="Outros"/>
    <s v="80.02.10"/>
    <s v="Retenções Descontos Judiciais"/>
    <s v="80.02.10.21"/>
    <x v="36"/>
    <x v="0"/>
    <x v="1"/>
    <x v="0"/>
    <x v="0"/>
    <x v="1"/>
    <x v="1"/>
    <x v="0"/>
    <x v="11"/>
    <s v="2021-02-??"/>
    <x v="0"/>
    <n v="14730"/>
    <x v="3"/>
    <n v="0"/>
    <x v="1"/>
    <n v="0"/>
    <x v="811"/>
    <m/>
    <x v="0"/>
    <x v="12"/>
    <m/>
    <s v="Retenções Descontos Judiciais"/>
    <x v="2"/>
    <m/>
    <x v="0"/>
    <x v="1"/>
    <x v="1"/>
    <x v="1"/>
    <x v="0"/>
    <x v="0"/>
    <x v="0"/>
    <x v="0"/>
    <x v="1"/>
    <x v="1"/>
    <x v="0"/>
    <s v="Retenções Descontos Judiciais"/>
    <x v="0"/>
    <x v="0"/>
    <x v="0"/>
    <x v="0"/>
    <x v="1"/>
    <x v="0"/>
    <x v="0"/>
    <x v="3"/>
    <x v="1"/>
    <x v="2"/>
    <x v="12"/>
    <x v="0"/>
    <m/>
  </r>
  <r>
    <x v="0"/>
    <n v="0"/>
    <n v="0"/>
    <n v="14730"/>
    <n v="0"/>
    <x v="7912"/>
    <x v="0"/>
    <x v="1"/>
    <x v="0"/>
    <s v="80.02.10.21"/>
    <x v="19"/>
    <x v="1"/>
    <x v="1"/>
    <s v="Outros"/>
    <s v="80.02.10"/>
    <s v="Retenções Descontos Judiciais"/>
    <s v="80.02.10.21"/>
    <x v="36"/>
    <x v="0"/>
    <x v="1"/>
    <x v="0"/>
    <x v="0"/>
    <x v="1"/>
    <x v="1"/>
    <x v="0"/>
    <x v="2"/>
    <s v="2021-03-??"/>
    <x v="0"/>
    <n v="14730"/>
    <x v="3"/>
    <n v="0"/>
    <x v="1"/>
    <n v="0"/>
    <x v="811"/>
    <m/>
    <x v="0"/>
    <x v="12"/>
    <m/>
    <s v="Retenções Descontos Judiciais"/>
    <x v="2"/>
    <m/>
    <x v="0"/>
    <x v="1"/>
    <x v="1"/>
    <x v="1"/>
    <x v="0"/>
    <x v="0"/>
    <x v="0"/>
    <x v="0"/>
    <x v="1"/>
    <x v="1"/>
    <x v="0"/>
    <s v="Retenções Descontos Judiciais"/>
    <x v="0"/>
    <x v="0"/>
    <x v="0"/>
    <x v="0"/>
    <x v="1"/>
    <x v="0"/>
    <x v="0"/>
    <x v="3"/>
    <x v="1"/>
    <x v="2"/>
    <x v="12"/>
    <x v="0"/>
    <m/>
  </r>
  <r>
    <x v="0"/>
    <n v="0"/>
    <n v="0"/>
    <n v="14730"/>
    <n v="0"/>
    <x v="7912"/>
    <x v="0"/>
    <x v="1"/>
    <x v="0"/>
    <s v="80.02.10.21"/>
    <x v="19"/>
    <x v="1"/>
    <x v="1"/>
    <s v="Outros"/>
    <s v="80.02.10"/>
    <s v="Retenções Descontos Judiciais"/>
    <s v="80.02.10.21"/>
    <x v="36"/>
    <x v="0"/>
    <x v="1"/>
    <x v="0"/>
    <x v="0"/>
    <x v="1"/>
    <x v="1"/>
    <x v="0"/>
    <x v="1"/>
    <s v="2021-04-??"/>
    <x v="1"/>
    <n v="14730"/>
    <x v="3"/>
    <n v="0"/>
    <x v="1"/>
    <n v="0"/>
    <x v="811"/>
    <m/>
    <x v="0"/>
    <x v="12"/>
    <m/>
    <s v="Retenções Descontos Judiciais"/>
    <x v="2"/>
    <m/>
    <x v="0"/>
    <x v="1"/>
    <x v="1"/>
    <x v="1"/>
    <x v="0"/>
    <x v="0"/>
    <x v="0"/>
    <x v="0"/>
    <x v="1"/>
    <x v="1"/>
    <x v="0"/>
    <s v="Retenções Descontos Judiciais"/>
    <x v="0"/>
    <x v="0"/>
    <x v="0"/>
    <x v="0"/>
    <x v="1"/>
    <x v="0"/>
    <x v="0"/>
    <x v="3"/>
    <x v="1"/>
    <x v="2"/>
    <x v="12"/>
    <x v="0"/>
    <m/>
  </r>
  <r>
    <x v="0"/>
    <n v="0"/>
    <n v="0"/>
    <n v="14730"/>
    <n v="0"/>
    <x v="7912"/>
    <x v="0"/>
    <x v="1"/>
    <x v="0"/>
    <s v="80.02.10.21"/>
    <x v="19"/>
    <x v="1"/>
    <x v="1"/>
    <s v="Outros"/>
    <s v="80.02.10"/>
    <s v="Retenções Descontos Judiciais"/>
    <s v="80.02.10.21"/>
    <x v="36"/>
    <x v="0"/>
    <x v="1"/>
    <x v="0"/>
    <x v="0"/>
    <x v="1"/>
    <x v="1"/>
    <x v="0"/>
    <x v="3"/>
    <s v="2021-05-??"/>
    <x v="1"/>
    <n v="14730"/>
    <x v="3"/>
    <n v="0"/>
    <x v="1"/>
    <n v="0"/>
    <x v="811"/>
    <m/>
    <x v="0"/>
    <x v="12"/>
    <m/>
    <s v="Retenções Descontos Judiciais"/>
    <x v="2"/>
    <m/>
    <x v="0"/>
    <x v="1"/>
    <x v="1"/>
    <x v="1"/>
    <x v="0"/>
    <x v="0"/>
    <x v="0"/>
    <x v="0"/>
    <x v="1"/>
    <x v="1"/>
    <x v="0"/>
    <s v="Retenções Descontos Judiciais"/>
    <x v="0"/>
    <x v="0"/>
    <x v="0"/>
    <x v="0"/>
    <x v="1"/>
    <x v="0"/>
    <x v="0"/>
    <x v="3"/>
    <x v="1"/>
    <x v="2"/>
    <x v="12"/>
    <x v="0"/>
    <m/>
  </r>
  <r>
    <x v="0"/>
    <n v="0"/>
    <n v="0"/>
    <n v="14730"/>
    <n v="0"/>
    <x v="7912"/>
    <x v="0"/>
    <x v="1"/>
    <x v="0"/>
    <s v="80.02.10.21"/>
    <x v="19"/>
    <x v="1"/>
    <x v="1"/>
    <s v="Outros"/>
    <s v="80.02.10"/>
    <s v="Retenções Descontos Judiciais"/>
    <s v="80.02.10.21"/>
    <x v="36"/>
    <x v="0"/>
    <x v="1"/>
    <x v="0"/>
    <x v="0"/>
    <x v="1"/>
    <x v="1"/>
    <x v="0"/>
    <x v="4"/>
    <s v="2021-06-??"/>
    <x v="1"/>
    <n v="14730"/>
    <x v="3"/>
    <n v="0"/>
    <x v="1"/>
    <n v="0"/>
    <x v="811"/>
    <m/>
    <x v="0"/>
    <x v="12"/>
    <m/>
    <s v="Retenções Descontos Judiciais"/>
    <x v="2"/>
    <m/>
    <x v="0"/>
    <x v="1"/>
    <x v="1"/>
    <x v="1"/>
    <x v="0"/>
    <x v="0"/>
    <x v="0"/>
    <x v="0"/>
    <x v="1"/>
    <x v="1"/>
    <x v="0"/>
    <s v="Retenções Descontos Judiciais"/>
    <x v="0"/>
    <x v="0"/>
    <x v="0"/>
    <x v="0"/>
    <x v="1"/>
    <x v="0"/>
    <x v="0"/>
    <x v="3"/>
    <x v="1"/>
    <x v="2"/>
    <x v="12"/>
    <x v="0"/>
    <m/>
  </r>
  <r>
    <x v="0"/>
    <n v="0"/>
    <n v="0"/>
    <n v="8233"/>
    <n v="0"/>
    <x v="7912"/>
    <x v="0"/>
    <x v="1"/>
    <x v="0"/>
    <s v="80.02.10.21"/>
    <x v="19"/>
    <x v="1"/>
    <x v="1"/>
    <s v="Outros"/>
    <s v="80.02.10"/>
    <s v="Retenções Descontos Judiciais"/>
    <s v="80.02.10.21"/>
    <x v="36"/>
    <x v="0"/>
    <x v="1"/>
    <x v="0"/>
    <x v="0"/>
    <x v="1"/>
    <x v="1"/>
    <x v="0"/>
    <x v="6"/>
    <s v="2021-07-??"/>
    <x v="2"/>
    <n v="8233"/>
    <x v="3"/>
    <n v="0"/>
    <x v="1"/>
    <n v="0"/>
    <x v="811"/>
    <m/>
    <x v="0"/>
    <x v="12"/>
    <m/>
    <s v="Retenções Descontos Judiciais"/>
    <x v="2"/>
    <m/>
    <x v="0"/>
    <x v="1"/>
    <x v="1"/>
    <x v="1"/>
    <x v="0"/>
    <x v="0"/>
    <x v="0"/>
    <x v="0"/>
    <x v="1"/>
    <x v="1"/>
    <x v="0"/>
    <s v="Retenções Descontos Judiciais"/>
    <x v="0"/>
    <x v="0"/>
    <x v="0"/>
    <x v="0"/>
    <x v="1"/>
    <x v="0"/>
    <x v="0"/>
    <x v="3"/>
    <x v="1"/>
    <x v="2"/>
    <x v="12"/>
    <x v="0"/>
    <m/>
  </r>
  <r>
    <x v="0"/>
    <n v="0"/>
    <n v="0"/>
    <n v="8233"/>
    <n v="0"/>
    <x v="7912"/>
    <x v="0"/>
    <x v="1"/>
    <x v="0"/>
    <s v="80.02.10.21"/>
    <x v="19"/>
    <x v="1"/>
    <x v="1"/>
    <s v="Outros"/>
    <s v="80.02.10"/>
    <s v="Retenções Descontos Judiciais"/>
    <s v="80.02.10.21"/>
    <x v="36"/>
    <x v="0"/>
    <x v="1"/>
    <x v="0"/>
    <x v="0"/>
    <x v="1"/>
    <x v="1"/>
    <x v="0"/>
    <x v="7"/>
    <s v="2021-09-??"/>
    <x v="2"/>
    <n v="8233"/>
    <x v="3"/>
    <n v="0"/>
    <x v="1"/>
    <n v="0"/>
    <x v="811"/>
    <m/>
    <x v="0"/>
    <x v="12"/>
    <m/>
    <s v="Retenções Descontos Judiciais"/>
    <x v="2"/>
    <m/>
    <x v="0"/>
    <x v="1"/>
    <x v="1"/>
    <x v="1"/>
    <x v="0"/>
    <x v="0"/>
    <x v="0"/>
    <x v="0"/>
    <x v="1"/>
    <x v="1"/>
    <x v="0"/>
    <s v="Retenções Descontos Judiciais"/>
    <x v="0"/>
    <x v="0"/>
    <x v="0"/>
    <x v="0"/>
    <x v="1"/>
    <x v="0"/>
    <x v="0"/>
    <x v="3"/>
    <x v="1"/>
    <x v="2"/>
    <x v="12"/>
    <x v="0"/>
    <m/>
  </r>
  <r>
    <x v="0"/>
    <n v="0"/>
    <n v="0"/>
    <n v="16466"/>
    <n v="0"/>
    <x v="7912"/>
    <x v="0"/>
    <x v="1"/>
    <x v="0"/>
    <s v="80.02.10.21"/>
    <x v="19"/>
    <x v="1"/>
    <x v="1"/>
    <s v="Outros"/>
    <s v="80.02.10"/>
    <s v="Retenções Descontos Judiciais"/>
    <s v="80.02.10.21"/>
    <x v="36"/>
    <x v="0"/>
    <x v="1"/>
    <x v="0"/>
    <x v="0"/>
    <x v="1"/>
    <x v="1"/>
    <x v="0"/>
    <x v="10"/>
    <s v="2021-11-??"/>
    <x v="3"/>
    <n v="16466"/>
    <x v="3"/>
    <n v="0"/>
    <x v="1"/>
    <n v="0"/>
    <x v="811"/>
    <m/>
    <x v="0"/>
    <x v="12"/>
    <m/>
    <s v="Retenções Descontos Judiciais"/>
    <x v="2"/>
    <m/>
    <x v="0"/>
    <x v="1"/>
    <x v="1"/>
    <x v="1"/>
    <x v="0"/>
    <x v="0"/>
    <x v="0"/>
    <x v="0"/>
    <x v="1"/>
    <x v="1"/>
    <x v="0"/>
    <s v="Retenções Descontos Judiciais"/>
    <x v="0"/>
    <x v="0"/>
    <x v="0"/>
    <x v="0"/>
    <x v="1"/>
    <x v="0"/>
    <x v="0"/>
    <x v="3"/>
    <x v="1"/>
    <x v="2"/>
    <x v="12"/>
    <x v="0"/>
    <m/>
  </r>
  <r>
    <x v="0"/>
    <n v="0"/>
    <n v="0"/>
    <n v="8233"/>
    <n v="0"/>
    <x v="7912"/>
    <x v="0"/>
    <x v="1"/>
    <x v="0"/>
    <s v="80.02.10.21"/>
    <x v="19"/>
    <x v="1"/>
    <x v="1"/>
    <s v="Outros"/>
    <s v="80.02.10"/>
    <s v="Retenções Descontos Judiciais"/>
    <s v="80.02.10.21"/>
    <x v="36"/>
    <x v="0"/>
    <x v="1"/>
    <x v="0"/>
    <x v="0"/>
    <x v="1"/>
    <x v="1"/>
    <x v="0"/>
    <x v="9"/>
    <s v="2021-12-??"/>
    <x v="3"/>
    <n v="8233"/>
    <x v="3"/>
    <n v="0"/>
    <x v="1"/>
    <n v="0"/>
    <x v="811"/>
    <m/>
    <x v="0"/>
    <x v="12"/>
    <m/>
    <s v="Retenções Descontos Judiciais"/>
    <x v="2"/>
    <m/>
    <x v="0"/>
    <x v="1"/>
    <x v="1"/>
    <x v="1"/>
    <x v="0"/>
    <x v="0"/>
    <x v="0"/>
    <x v="0"/>
    <x v="1"/>
    <x v="1"/>
    <x v="0"/>
    <s v="Retenções Descontos Judiciais"/>
    <x v="0"/>
    <x v="0"/>
    <x v="0"/>
    <x v="0"/>
    <x v="1"/>
    <x v="0"/>
    <x v="0"/>
    <x v="3"/>
    <x v="1"/>
    <x v="2"/>
    <x v="12"/>
    <x v="0"/>
    <m/>
  </r>
  <r>
    <x v="0"/>
    <n v="0"/>
    <n v="0"/>
    <n v="107440"/>
    <n v="0"/>
    <x v="7912"/>
    <x v="0"/>
    <x v="0"/>
    <x v="0"/>
    <s v="03.16.01"/>
    <x v="27"/>
    <x v="0"/>
    <x v="0"/>
    <s v="Assembleia Municipal"/>
    <s v="03.16.01"/>
    <s v="Assembleia Municipal"/>
    <s v="03.16.01"/>
    <x v="0"/>
    <x v="0"/>
    <x v="0"/>
    <x v="0"/>
    <x v="0"/>
    <x v="0"/>
    <x v="0"/>
    <x v="0"/>
    <x v="7"/>
    <s v="2021-09-??"/>
    <x v="2"/>
    <n v="107440"/>
    <x v="3"/>
    <n v="0"/>
    <x v="1"/>
    <n v="0"/>
    <x v="811"/>
    <m/>
    <x v="0"/>
    <x v="12"/>
    <m/>
    <s v="Assembleia Municipal"/>
    <x v="2"/>
    <s v="AM"/>
    <x v="0"/>
    <x v="1"/>
    <x v="1"/>
    <x v="1"/>
    <x v="0"/>
    <x v="0"/>
    <x v="0"/>
    <x v="0"/>
    <x v="1"/>
    <x v="1"/>
    <x v="0"/>
    <s v="Assembleia Municipal"/>
    <x v="0"/>
    <x v="0"/>
    <x v="0"/>
    <x v="0"/>
    <x v="0"/>
    <x v="0"/>
    <x v="0"/>
    <x v="3"/>
    <x v="1"/>
    <x v="2"/>
    <x v="12"/>
    <x v="0"/>
    <m/>
  </r>
  <r>
    <x v="0"/>
    <n v="0"/>
    <n v="0"/>
    <n v="107440"/>
    <n v="0"/>
    <x v="7912"/>
    <x v="0"/>
    <x v="0"/>
    <x v="0"/>
    <s v="03.16.01"/>
    <x v="27"/>
    <x v="0"/>
    <x v="0"/>
    <s v="Assembleia Municipal"/>
    <s v="03.16.01"/>
    <s v="Assembleia Municipal"/>
    <s v="03.16.01"/>
    <x v="0"/>
    <x v="0"/>
    <x v="0"/>
    <x v="0"/>
    <x v="0"/>
    <x v="0"/>
    <x v="0"/>
    <x v="0"/>
    <x v="8"/>
    <s v="2021-10-??"/>
    <x v="3"/>
    <n v="107440"/>
    <x v="3"/>
    <n v="0"/>
    <x v="1"/>
    <n v="0"/>
    <x v="811"/>
    <m/>
    <x v="0"/>
    <x v="12"/>
    <m/>
    <s v="Assembleia Municipal"/>
    <x v="2"/>
    <s v="AM"/>
    <x v="0"/>
    <x v="1"/>
    <x v="1"/>
    <x v="1"/>
    <x v="0"/>
    <x v="0"/>
    <x v="0"/>
    <x v="0"/>
    <x v="1"/>
    <x v="1"/>
    <x v="0"/>
    <s v="Assembleia Municipal"/>
    <x v="0"/>
    <x v="0"/>
    <x v="0"/>
    <x v="0"/>
    <x v="0"/>
    <x v="0"/>
    <x v="0"/>
    <x v="3"/>
    <x v="1"/>
    <x v="2"/>
    <x v="12"/>
    <x v="0"/>
    <m/>
  </r>
  <r>
    <x v="0"/>
    <n v="0"/>
    <n v="0"/>
    <n v="107440"/>
    <n v="0"/>
    <x v="7912"/>
    <x v="0"/>
    <x v="0"/>
    <x v="0"/>
    <s v="03.16.01"/>
    <x v="27"/>
    <x v="0"/>
    <x v="0"/>
    <s v="Assembleia Municipal"/>
    <s v="03.16.01"/>
    <s v="Assembleia Municipal"/>
    <s v="03.16.01"/>
    <x v="0"/>
    <x v="0"/>
    <x v="0"/>
    <x v="0"/>
    <x v="0"/>
    <x v="0"/>
    <x v="0"/>
    <x v="0"/>
    <x v="10"/>
    <s v="2021-11-??"/>
    <x v="3"/>
    <n v="107440"/>
    <x v="3"/>
    <n v="0"/>
    <x v="1"/>
    <n v="0"/>
    <x v="811"/>
    <m/>
    <x v="0"/>
    <x v="12"/>
    <m/>
    <s v="Assembleia Municipal"/>
    <x v="2"/>
    <s v="AM"/>
    <x v="0"/>
    <x v="1"/>
    <x v="1"/>
    <x v="1"/>
    <x v="0"/>
    <x v="0"/>
    <x v="0"/>
    <x v="0"/>
    <x v="1"/>
    <x v="1"/>
    <x v="0"/>
    <s v="Assembleia Municipal"/>
    <x v="0"/>
    <x v="0"/>
    <x v="0"/>
    <x v="0"/>
    <x v="0"/>
    <x v="0"/>
    <x v="0"/>
    <x v="3"/>
    <x v="1"/>
    <x v="2"/>
    <x v="12"/>
    <x v="0"/>
    <m/>
  </r>
  <r>
    <x v="0"/>
    <n v="0"/>
    <n v="0"/>
    <n v="107440"/>
    <n v="0"/>
    <x v="7912"/>
    <x v="0"/>
    <x v="0"/>
    <x v="0"/>
    <s v="03.16.01"/>
    <x v="27"/>
    <x v="0"/>
    <x v="0"/>
    <s v="Assembleia Municipal"/>
    <s v="03.16.01"/>
    <s v="Assembleia Municipal"/>
    <s v="03.16.01"/>
    <x v="0"/>
    <x v="0"/>
    <x v="0"/>
    <x v="0"/>
    <x v="0"/>
    <x v="0"/>
    <x v="0"/>
    <x v="0"/>
    <x v="9"/>
    <s v="2021-12-??"/>
    <x v="3"/>
    <n v="107440"/>
    <x v="3"/>
    <n v="0"/>
    <x v="1"/>
    <n v="0"/>
    <x v="811"/>
    <m/>
    <x v="0"/>
    <x v="12"/>
    <m/>
    <s v="Assembleia Municipal"/>
    <x v="2"/>
    <s v="AM"/>
    <x v="0"/>
    <x v="1"/>
    <x v="1"/>
    <x v="1"/>
    <x v="0"/>
    <x v="0"/>
    <x v="0"/>
    <x v="0"/>
    <x v="1"/>
    <x v="1"/>
    <x v="0"/>
    <s v="Assembleia Municipal"/>
    <x v="0"/>
    <x v="0"/>
    <x v="0"/>
    <x v="0"/>
    <x v="0"/>
    <x v="0"/>
    <x v="0"/>
    <x v="3"/>
    <x v="1"/>
    <x v="2"/>
    <x v="12"/>
    <x v="0"/>
    <m/>
  </r>
  <r>
    <x v="0"/>
    <n v="0"/>
    <n v="0"/>
    <n v="2850"/>
    <n v="0"/>
    <x v="7912"/>
    <x v="0"/>
    <x v="0"/>
    <x v="0"/>
    <s v="01.23.01.02"/>
    <x v="77"/>
    <x v="7"/>
    <x v="8"/>
    <s v="Género"/>
    <s v="01.23.01"/>
    <s v="Empoderamento da mulher"/>
    <s v="01.23.01.02"/>
    <x v="7"/>
    <x v="0"/>
    <x v="3"/>
    <x v="3"/>
    <x v="1"/>
    <x v="2"/>
    <x v="0"/>
    <x v="0"/>
    <x v="11"/>
    <s v="2021-02-??"/>
    <x v="0"/>
    <n v="2850"/>
    <x v="3"/>
    <n v="0"/>
    <x v="5"/>
    <n v="100000"/>
    <x v="811"/>
    <m/>
    <x v="0"/>
    <x v="12"/>
    <m/>
    <s v="Empoderamento da mulher"/>
    <x v="2"/>
    <m/>
    <x v="0"/>
    <x v="1"/>
    <x v="1"/>
    <x v="1"/>
    <x v="0"/>
    <x v="0"/>
    <x v="0"/>
    <x v="0"/>
    <x v="1"/>
    <x v="1"/>
    <x v="0"/>
    <s v="Empoderamento da mulher"/>
    <x v="0"/>
    <x v="0"/>
    <x v="0"/>
    <x v="0"/>
    <x v="2"/>
    <x v="0"/>
    <x v="0"/>
    <x v="3"/>
    <x v="1"/>
    <x v="2"/>
    <x v="12"/>
    <x v="0"/>
    <m/>
  </r>
  <r>
    <x v="0"/>
    <n v="0"/>
    <n v="0"/>
    <n v="10000"/>
    <n v="0"/>
    <x v="7912"/>
    <x v="0"/>
    <x v="0"/>
    <x v="0"/>
    <s v="01.23.01.02"/>
    <x v="77"/>
    <x v="7"/>
    <x v="8"/>
    <s v="Género"/>
    <s v="01.23.01"/>
    <s v="Empoderamento da mulher"/>
    <s v="01.23.01.02"/>
    <x v="7"/>
    <x v="0"/>
    <x v="3"/>
    <x v="3"/>
    <x v="1"/>
    <x v="2"/>
    <x v="0"/>
    <x v="0"/>
    <x v="2"/>
    <s v="2021-03-??"/>
    <x v="0"/>
    <n v="10000"/>
    <x v="3"/>
    <n v="0"/>
    <x v="5"/>
    <n v="100000"/>
    <x v="811"/>
    <m/>
    <x v="0"/>
    <x v="12"/>
    <m/>
    <s v="Empoderamento da mulher"/>
    <x v="2"/>
    <m/>
    <x v="0"/>
    <x v="1"/>
    <x v="1"/>
    <x v="1"/>
    <x v="0"/>
    <x v="0"/>
    <x v="0"/>
    <x v="0"/>
    <x v="1"/>
    <x v="1"/>
    <x v="0"/>
    <s v="Empoderamento da mulher"/>
    <x v="0"/>
    <x v="0"/>
    <x v="0"/>
    <x v="0"/>
    <x v="2"/>
    <x v="0"/>
    <x v="0"/>
    <x v="3"/>
    <x v="1"/>
    <x v="2"/>
    <x v="12"/>
    <x v="0"/>
    <m/>
  </r>
  <r>
    <x v="1"/>
    <n v="0"/>
    <n v="0"/>
    <n v="57690"/>
    <n v="0"/>
    <x v="7912"/>
    <x v="0"/>
    <x v="0"/>
    <x v="0"/>
    <s v="01.23.04.14"/>
    <x v="64"/>
    <x v="7"/>
    <x v="8"/>
    <s v="Ambiente"/>
    <s v="01.23.04"/>
    <s v="Criação e Manutenção de Espaços Verdes"/>
    <s v="01.23.04.14"/>
    <x v="26"/>
    <x v="0"/>
    <x v="0"/>
    <x v="0"/>
    <x v="1"/>
    <x v="2"/>
    <x v="2"/>
    <x v="0"/>
    <x v="1"/>
    <s v="2021-04-??"/>
    <x v="1"/>
    <n v="57690"/>
    <x v="3"/>
    <n v="0"/>
    <x v="6"/>
    <n v="0"/>
    <x v="811"/>
    <m/>
    <x v="0"/>
    <x v="12"/>
    <m/>
    <s v="Criação e Manutenção de Espaços Verdes"/>
    <x v="2"/>
    <s v="CMEV"/>
    <x v="0"/>
    <x v="1"/>
    <x v="1"/>
    <x v="1"/>
    <x v="0"/>
    <x v="0"/>
    <x v="0"/>
    <x v="0"/>
    <x v="1"/>
    <x v="1"/>
    <x v="0"/>
    <s v="Criação e Manutenção de Espaços Verdes"/>
    <x v="0"/>
    <x v="0"/>
    <x v="0"/>
    <x v="0"/>
    <x v="2"/>
    <x v="0"/>
    <x v="0"/>
    <x v="3"/>
    <x v="1"/>
    <x v="2"/>
    <x v="12"/>
    <x v="0"/>
    <m/>
  </r>
  <r>
    <x v="1"/>
    <n v="0"/>
    <n v="0"/>
    <n v="46176"/>
    <n v="0"/>
    <x v="7912"/>
    <x v="0"/>
    <x v="0"/>
    <x v="0"/>
    <s v="01.23.04.14"/>
    <x v="64"/>
    <x v="7"/>
    <x v="8"/>
    <s v="Ambiente"/>
    <s v="01.23.04"/>
    <s v="Criação e Manutenção de Espaços Verdes"/>
    <s v="01.23.04.14"/>
    <x v="26"/>
    <x v="0"/>
    <x v="0"/>
    <x v="0"/>
    <x v="1"/>
    <x v="2"/>
    <x v="2"/>
    <x v="0"/>
    <x v="3"/>
    <s v="2021-05-??"/>
    <x v="1"/>
    <n v="46176"/>
    <x v="3"/>
    <n v="0"/>
    <x v="6"/>
    <n v="0"/>
    <x v="811"/>
    <m/>
    <x v="0"/>
    <x v="12"/>
    <m/>
    <s v="Criação e Manutenção de Espaços Verdes"/>
    <x v="2"/>
    <s v="CMEV"/>
    <x v="0"/>
    <x v="1"/>
    <x v="1"/>
    <x v="1"/>
    <x v="0"/>
    <x v="0"/>
    <x v="0"/>
    <x v="0"/>
    <x v="1"/>
    <x v="1"/>
    <x v="0"/>
    <s v="Criação e Manutenção de Espaços Verdes"/>
    <x v="0"/>
    <x v="0"/>
    <x v="0"/>
    <x v="0"/>
    <x v="2"/>
    <x v="0"/>
    <x v="0"/>
    <x v="3"/>
    <x v="1"/>
    <x v="2"/>
    <x v="12"/>
    <x v="0"/>
    <m/>
  </r>
  <r>
    <x v="1"/>
    <n v="0"/>
    <n v="0"/>
    <n v="2160"/>
    <n v="0"/>
    <x v="7912"/>
    <x v="0"/>
    <x v="0"/>
    <x v="0"/>
    <s v="01.23.04.14"/>
    <x v="64"/>
    <x v="7"/>
    <x v="8"/>
    <s v="Ambiente"/>
    <s v="01.23.04"/>
    <s v="Criação e Manutenção de Espaços Verdes"/>
    <s v="01.23.04.14"/>
    <x v="26"/>
    <x v="0"/>
    <x v="0"/>
    <x v="0"/>
    <x v="1"/>
    <x v="2"/>
    <x v="2"/>
    <x v="0"/>
    <x v="6"/>
    <s v="2021-07-??"/>
    <x v="2"/>
    <n v="2160"/>
    <x v="3"/>
    <n v="0"/>
    <x v="6"/>
    <n v="0"/>
    <x v="811"/>
    <m/>
    <x v="0"/>
    <x v="12"/>
    <m/>
    <s v="Criação e Manutenção de Espaços Verdes"/>
    <x v="2"/>
    <s v="CMEV"/>
    <x v="0"/>
    <x v="1"/>
    <x v="1"/>
    <x v="1"/>
    <x v="0"/>
    <x v="0"/>
    <x v="0"/>
    <x v="0"/>
    <x v="1"/>
    <x v="1"/>
    <x v="0"/>
    <s v="Criação e Manutenção de Espaços Verdes"/>
    <x v="0"/>
    <x v="0"/>
    <x v="0"/>
    <x v="0"/>
    <x v="2"/>
    <x v="0"/>
    <x v="0"/>
    <x v="3"/>
    <x v="1"/>
    <x v="2"/>
    <x v="12"/>
    <x v="0"/>
    <m/>
  </r>
  <r>
    <x v="1"/>
    <n v="0"/>
    <n v="0"/>
    <n v="15330"/>
    <n v="0"/>
    <x v="7912"/>
    <x v="0"/>
    <x v="0"/>
    <x v="0"/>
    <s v="01.23.04.14"/>
    <x v="64"/>
    <x v="7"/>
    <x v="8"/>
    <s v="Ambiente"/>
    <s v="01.23.04"/>
    <s v="Criação e Manutenção de Espaços Verdes"/>
    <s v="01.23.04.14"/>
    <x v="26"/>
    <x v="0"/>
    <x v="0"/>
    <x v="0"/>
    <x v="1"/>
    <x v="2"/>
    <x v="2"/>
    <x v="0"/>
    <x v="5"/>
    <s v="2021-08-??"/>
    <x v="2"/>
    <n v="15330"/>
    <x v="3"/>
    <n v="0"/>
    <x v="6"/>
    <n v="0"/>
    <x v="811"/>
    <m/>
    <x v="0"/>
    <x v="12"/>
    <m/>
    <s v="Criação e Manutenção de Espaços Verdes"/>
    <x v="2"/>
    <s v="CMEV"/>
    <x v="0"/>
    <x v="1"/>
    <x v="1"/>
    <x v="1"/>
    <x v="0"/>
    <x v="0"/>
    <x v="0"/>
    <x v="0"/>
    <x v="1"/>
    <x v="1"/>
    <x v="0"/>
    <s v="Criação e Manutenção de Espaços Verdes"/>
    <x v="0"/>
    <x v="0"/>
    <x v="0"/>
    <x v="0"/>
    <x v="2"/>
    <x v="0"/>
    <x v="0"/>
    <x v="3"/>
    <x v="1"/>
    <x v="2"/>
    <x v="12"/>
    <x v="0"/>
    <m/>
  </r>
  <r>
    <x v="1"/>
    <n v="0"/>
    <n v="0"/>
    <n v="85926"/>
    <n v="0"/>
    <x v="7912"/>
    <x v="0"/>
    <x v="0"/>
    <x v="0"/>
    <s v="01.23.04.14"/>
    <x v="64"/>
    <x v="7"/>
    <x v="8"/>
    <s v="Ambiente"/>
    <s v="01.23.04"/>
    <s v="Criação e Manutenção de Espaços Verdes"/>
    <s v="01.23.04.14"/>
    <x v="26"/>
    <x v="0"/>
    <x v="0"/>
    <x v="0"/>
    <x v="1"/>
    <x v="2"/>
    <x v="2"/>
    <x v="0"/>
    <x v="7"/>
    <s v="2021-09-??"/>
    <x v="2"/>
    <n v="85926"/>
    <x v="3"/>
    <n v="0"/>
    <x v="6"/>
    <n v="0"/>
    <x v="811"/>
    <m/>
    <x v="0"/>
    <x v="12"/>
    <m/>
    <s v="Criação e Manutenção de Espaços Verdes"/>
    <x v="2"/>
    <s v="CMEV"/>
    <x v="0"/>
    <x v="1"/>
    <x v="1"/>
    <x v="1"/>
    <x v="0"/>
    <x v="0"/>
    <x v="0"/>
    <x v="0"/>
    <x v="1"/>
    <x v="1"/>
    <x v="0"/>
    <s v="Criação e Manutenção de Espaços Verdes"/>
    <x v="0"/>
    <x v="0"/>
    <x v="0"/>
    <x v="0"/>
    <x v="2"/>
    <x v="0"/>
    <x v="0"/>
    <x v="3"/>
    <x v="1"/>
    <x v="2"/>
    <x v="12"/>
    <x v="0"/>
    <m/>
  </r>
  <r>
    <x v="1"/>
    <n v="0"/>
    <n v="0"/>
    <n v="49962"/>
    <n v="0"/>
    <x v="7912"/>
    <x v="0"/>
    <x v="0"/>
    <x v="0"/>
    <s v="01.23.04.14"/>
    <x v="64"/>
    <x v="7"/>
    <x v="8"/>
    <s v="Ambiente"/>
    <s v="01.23.04"/>
    <s v="Criação e Manutenção de Espaços Verdes"/>
    <s v="01.23.04.14"/>
    <x v="26"/>
    <x v="0"/>
    <x v="0"/>
    <x v="0"/>
    <x v="1"/>
    <x v="2"/>
    <x v="2"/>
    <x v="0"/>
    <x v="8"/>
    <s v="2021-10-??"/>
    <x v="3"/>
    <n v="49962"/>
    <x v="3"/>
    <n v="0"/>
    <x v="6"/>
    <n v="0"/>
    <x v="811"/>
    <m/>
    <x v="0"/>
    <x v="12"/>
    <m/>
    <s v="Criação e Manutenção de Espaços Verdes"/>
    <x v="2"/>
    <s v="CMEV"/>
    <x v="0"/>
    <x v="1"/>
    <x v="1"/>
    <x v="1"/>
    <x v="0"/>
    <x v="0"/>
    <x v="0"/>
    <x v="0"/>
    <x v="1"/>
    <x v="1"/>
    <x v="0"/>
    <s v="Criação e Manutenção de Espaços Verdes"/>
    <x v="0"/>
    <x v="0"/>
    <x v="0"/>
    <x v="0"/>
    <x v="2"/>
    <x v="0"/>
    <x v="0"/>
    <x v="3"/>
    <x v="1"/>
    <x v="2"/>
    <x v="12"/>
    <x v="0"/>
    <m/>
  </r>
  <r>
    <x v="1"/>
    <n v="0"/>
    <n v="0"/>
    <n v="15330"/>
    <n v="0"/>
    <x v="7912"/>
    <x v="0"/>
    <x v="0"/>
    <x v="0"/>
    <s v="01.23.04.14"/>
    <x v="64"/>
    <x v="7"/>
    <x v="8"/>
    <s v="Ambiente"/>
    <s v="01.23.04"/>
    <s v="Criação e Manutenção de Espaços Verdes"/>
    <s v="01.23.04.14"/>
    <x v="26"/>
    <x v="0"/>
    <x v="0"/>
    <x v="0"/>
    <x v="1"/>
    <x v="2"/>
    <x v="2"/>
    <x v="0"/>
    <x v="10"/>
    <s v="2021-11-??"/>
    <x v="3"/>
    <n v="15330"/>
    <x v="3"/>
    <n v="0"/>
    <x v="6"/>
    <n v="0"/>
    <x v="811"/>
    <m/>
    <x v="0"/>
    <x v="12"/>
    <m/>
    <s v="Criação e Manutenção de Espaços Verdes"/>
    <x v="2"/>
    <s v="CMEV"/>
    <x v="0"/>
    <x v="1"/>
    <x v="1"/>
    <x v="1"/>
    <x v="0"/>
    <x v="0"/>
    <x v="0"/>
    <x v="0"/>
    <x v="1"/>
    <x v="1"/>
    <x v="0"/>
    <s v="Criação e Manutenção de Espaços Verdes"/>
    <x v="0"/>
    <x v="0"/>
    <x v="0"/>
    <x v="0"/>
    <x v="2"/>
    <x v="0"/>
    <x v="0"/>
    <x v="3"/>
    <x v="1"/>
    <x v="2"/>
    <x v="12"/>
    <x v="0"/>
    <m/>
  </r>
  <r>
    <x v="1"/>
    <n v="0"/>
    <n v="0"/>
    <n v="160270"/>
    <n v="0"/>
    <x v="7912"/>
    <x v="0"/>
    <x v="0"/>
    <x v="0"/>
    <s v="01.23.04.14"/>
    <x v="64"/>
    <x v="7"/>
    <x v="8"/>
    <s v="Ambiente"/>
    <s v="01.23.04"/>
    <s v="Criação e Manutenção de Espaços Verdes"/>
    <s v="01.23.04.14"/>
    <x v="26"/>
    <x v="0"/>
    <x v="0"/>
    <x v="0"/>
    <x v="1"/>
    <x v="2"/>
    <x v="2"/>
    <x v="0"/>
    <x v="9"/>
    <s v="2021-12-??"/>
    <x v="3"/>
    <n v="160270"/>
    <x v="3"/>
    <n v="0"/>
    <x v="6"/>
    <n v="0"/>
    <x v="811"/>
    <m/>
    <x v="0"/>
    <x v="12"/>
    <m/>
    <s v="Criação e Manutenção de Espaços Verdes"/>
    <x v="2"/>
    <s v="CMEV"/>
    <x v="0"/>
    <x v="1"/>
    <x v="1"/>
    <x v="1"/>
    <x v="0"/>
    <x v="0"/>
    <x v="0"/>
    <x v="0"/>
    <x v="1"/>
    <x v="1"/>
    <x v="0"/>
    <s v="Criação e Manutenção de Espaços Verdes"/>
    <x v="0"/>
    <x v="0"/>
    <x v="0"/>
    <x v="0"/>
    <x v="2"/>
    <x v="0"/>
    <x v="0"/>
    <x v="3"/>
    <x v="1"/>
    <x v="2"/>
    <x v="12"/>
    <x v="0"/>
    <m/>
  </r>
  <r>
    <x v="0"/>
    <n v="0"/>
    <n v="0"/>
    <n v="622058"/>
    <n v="0"/>
    <x v="7912"/>
    <x v="0"/>
    <x v="0"/>
    <x v="0"/>
    <s v="03.16.15"/>
    <x v="0"/>
    <x v="0"/>
    <x v="0"/>
    <s v="Direção Financeira"/>
    <s v="03.16.15"/>
    <s v="Direção Financeira"/>
    <s v="03.16.15"/>
    <x v="48"/>
    <x v="0"/>
    <x v="0"/>
    <x v="0"/>
    <x v="0"/>
    <x v="0"/>
    <x v="0"/>
    <x v="0"/>
    <x v="7"/>
    <s v="2021-09-??"/>
    <x v="2"/>
    <n v="622058"/>
    <x v="3"/>
    <n v="600000"/>
    <x v="1"/>
    <n v="0"/>
    <x v="811"/>
    <m/>
    <x v="0"/>
    <x v="12"/>
    <m/>
    <s v="Direção Financeira"/>
    <x v="2"/>
    <m/>
    <x v="0"/>
    <x v="1"/>
    <x v="1"/>
    <x v="1"/>
    <x v="0"/>
    <x v="0"/>
    <x v="0"/>
    <x v="0"/>
    <x v="1"/>
    <x v="1"/>
    <x v="0"/>
    <s v="Direção Financeira"/>
    <x v="0"/>
    <x v="0"/>
    <x v="0"/>
    <x v="0"/>
    <x v="0"/>
    <x v="0"/>
    <x v="0"/>
    <x v="3"/>
    <x v="1"/>
    <x v="2"/>
    <x v="12"/>
    <x v="0"/>
    <m/>
  </r>
  <r>
    <x v="0"/>
    <n v="0"/>
    <n v="0"/>
    <n v="134792"/>
    <n v="0"/>
    <x v="7912"/>
    <x v="0"/>
    <x v="0"/>
    <x v="0"/>
    <s v="03.16.15"/>
    <x v="0"/>
    <x v="0"/>
    <x v="0"/>
    <s v="Direção Financeira"/>
    <s v="03.16.15"/>
    <s v="Direção Financeira"/>
    <s v="03.16.15"/>
    <x v="48"/>
    <x v="0"/>
    <x v="0"/>
    <x v="0"/>
    <x v="0"/>
    <x v="0"/>
    <x v="0"/>
    <x v="0"/>
    <x v="8"/>
    <s v="2021-10-??"/>
    <x v="3"/>
    <n v="134792"/>
    <x v="3"/>
    <n v="600000"/>
    <x v="1"/>
    <n v="0"/>
    <x v="811"/>
    <m/>
    <x v="0"/>
    <x v="12"/>
    <m/>
    <s v="Direção Financeira"/>
    <x v="2"/>
    <m/>
    <x v="0"/>
    <x v="1"/>
    <x v="1"/>
    <x v="1"/>
    <x v="0"/>
    <x v="0"/>
    <x v="0"/>
    <x v="0"/>
    <x v="1"/>
    <x v="1"/>
    <x v="0"/>
    <s v="Direção Financeira"/>
    <x v="0"/>
    <x v="0"/>
    <x v="0"/>
    <x v="0"/>
    <x v="0"/>
    <x v="0"/>
    <x v="0"/>
    <x v="3"/>
    <x v="1"/>
    <x v="2"/>
    <x v="12"/>
    <x v="0"/>
    <m/>
  </r>
  <r>
    <x v="1"/>
    <n v="0"/>
    <n v="0"/>
    <n v="977600"/>
    <n v="0"/>
    <x v="7912"/>
    <x v="0"/>
    <x v="0"/>
    <x v="0"/>
    <s v="01.24.08.03"/>
    <x v="25"/>
    <x v="4"/>
    <x v="5"/>
    <s v="Reforma do Estado e da Administração Pública"/>
    <s v="01.24.08"/>
    <s v="Aquisição de equipamentos de levantamento topográfico"/>
    <s v="01.24.08.03"/>
    <x v="25"/>
    <x v="0"/>
    <x v="0"/>
    <x v="0"/>
    <x v="1"/>
    <x v="2"/>
    <x v="2"/>
    <x v="0"/>
    <x v="6"/>
    <s v="2021-07-??"/>
    <x v="2"/>
    <n v="977600"/>
    <x v="3"/>
    <n v="0"/>
    <x v="2"/>
    <n v="0"/>
    <x v="811"/>
    <m/>
    <x v="0"/>
    <x v="12"/>
    <m/>
    <s v="Aquisição de equipamentos de levantamento topográfico"/>
    <x v="2"/>
    <m/>
    <x v="0"/>
    <x v="1"/>
    <x v="1"/>
    <x v="1"/>
    <x v="0"/>
    <x v="0"/>
    <x v="0"/>
    <x v="0"/>
    <x v="1"/>
    <x v="1"/>
    <x v="0"/>
    <s v="Aquisição de equipamentos de levantamento topográfico"/>
    <x v="0"/>
    <x v="0"/>
    <x v="0"/>
    <x v="0"/>
    <x v="2"/>
    <x v="0"/>
    <x v="0"/>
    <x v="3"/>
    <x v="1"/>
    <x v="2"/>
    <x v="12"/>
    <x v="0"/>
    <m/>
  </r>
  <r>
    <x v="0"/>
    <n v="0"/>
    <n v="0"/>
    <n v="1103600"/>
    <n v="0"/>
    <x v="7912"/>
    <x v="0"/>
    <x v="0"/>
    <x v="0"/>
    <s v="03.16.23"/>
    <x v="15"/>
    <x v="0"/>
    <x v="0"/>
    <s v="Direção da Educação, Formação Profissional, Emprego"/>
    <s v="03.16.23"/>
    <s v="Direção da Educação, Formação Profissional, Emprego"/>
    <s v="03.16.23"/>
    <x v="4"/>
    <x v="0"/>
    <x v="0"/>
    <x v="0"/>
    <x v="0"/>
    <x v="0"/>
    <x v="0"/>
    <x v="0"/>
    <x v="11"/>
    <s v="2021-02-??"/>
    <x v="0"/>
    <n v="1103600"/>
    <x v="3"/>
    <n v="3287986"/>
    <x v="1"/>
    <n v="10523331"/>
    <x v="811"/>
    <m/>
    <x v="0"/>
    <x v="12"/>
    <m/>
    <s v="Direção da Educação, Formação Profissional, Emprego"/>
    <x v="2"/>
    <m/>
    <x v="0"/>
    <x v="1"/>
    <x v="1"/>
    <x v="1"/>
    <x v="0"/>
    <x v="0"/>
    <x v="0"/>
    <x v="0"/>
    <x v="1"/>
    <x v="1"/>
    <x v="0"/>
    <s v="Direção da Educação, Formação Profissional, Emprego"/>
    <x v="0"/>
    <x v="0"/>
    <x v="0"/>
    <x v="0"/>
    <x v="0"/>
    <x v="0"/>
    <x v="0"/>
    <x v="3"/>
    <x v="1"/>
    <x v="2"/>
    <x v="12"/>
    <x v="0"/>
    <m/>
  </r>
  <r>
    <x v="0"/>
    <n v="0"/>
    <n v="0"/>
    <n v="1525826"/>
    <n v="0"/>
    <x v="7912"/>
    <x v="0"/>
    <x v="0"/>
    <x v="0"/>
    <s v="03.16.23"/>
    <x v="15"/>
    <x v="0"/>
    <x v="0"/>
    <s v="Direção da Educação, Formação Profissional, Emprego"/>
    <s v="03.16.23"/>
    <s v="Direção da Educação, Formação Profissional, Emprego"/>
    <s v="03.16.23"/>
    <x v="4"/>
    <x v="0"/>
    <x v="0"/>
    <x v="0"/>
    <x v="0"/>
    <x v="0"/>
    <x v="0"/>
    <x v="0"/>
    <x v="2"/>
    <s v="2021-03-??"/>
    <x v="0"/>
    <n v="1525826"/>
    <x v="3"/>
    <n v="3287986"/>
    <x v="1"/>
    <n v="10523331"/>
    <x v="811"/>
    <m/>
    <x v="0"/>
    <x v="12"/>
    <m/>
    <s v="Direção da Educação, Formação Profissional, Emprego"/>
    <x v="2"/>
    <m/>
    <x v="0"/>
    <x v="1"/>
    <x v="1"/>
    <x v="1"/>
    <x v="0"/>
    <x v="0"/>
    <x v="0"/>
    <x v="0"/>
    <x v="1"/>
    <x v="1"/>
    <x v="0"/>
    <s v="Direção da Educação, Formação Profissional, Emprego"/>
    <x v="0"/>
    <x v="0"/>
    <x v="0"/>
    <x v="0"/>
    <x v="0"/>
    <x v="0"/>
    <x v="0"/>
    <x v="3"/>
    <x v="1"/>
    <x v="2"/>
    <x v="12"/>
    <x v="0"/>
    <m/>
  </r>
  <r>
    <x v="0"/>
    <n v="0"/>
    <n v="0"/>
    <n v="1124286"/>
    <n v="0"/>
    <x v="7912"/>
    <x v="0"/>
    <x v="0"/>
    <x v="0"/>
    <s v="03.16.23"/>
    <x v="15"/>
    <x v="0"/>
    <x v="0"/>
    <s v="Direção da Educação, Formação Profissional, Emprego"/>
    <s v="03.16.23"/>
    <s v="Direção da Educação, Formação Profissional, Emprego"/>
    <s v="03.16.23"/>
    <x v="4"/>
    <x v="0"/>
    <x v="0"/>
    <x v="0"/>
    <x v="0"/>
    <x v="0"/>
    <x v="0"/>
    <x v="0"/>
    <x v="1"/>
    <s v="2021-04-??"/>
    <x v="1"/>
    <n v="1124286"/>
    <x v="3"/>
    <n v="3287986"/>
    <x v="1"/>
    <n v="10523331"/>
    <x v="811"/>
    <m/>
    <x v="0"/>
    <x v="12"/>
    <m/>
    <s v="Direção da Educação, Formação Profissional, Emprego"/>
    <x v="2"/>
    <m/>
    <x v="0"/>
    <x v="1"/>
    <x v="1"/>
    <x v="1"/>
    <x v="0"/>
    <x v="0"/>
    <x v="0"/>
    <x v="0"/>
    <x v="1"/>
    <x v="1"/>
    <x v="0"/>
    <s v="Direção da Educação, Formação Profissional, Emprego"/>
    <x v="0"/>
    <x v="0"/>
    <x v="0"/>
    <x v="0"/>
    <x v="0"/>
    <x v="0"/>
    <x v="0"/>
    <x v="3"/>
    <x v="1"/>
    <x v="2"/>
    <x v="12"/>
    <x v="0"/>
    <m/>
  </r>
  <r>
    <x v="0"/>
    <n v="0"/>
    <n v="0"/>
    <n v="1110343"/>
    <n v="0"/>
    <x v="7912"/>
    <x v="0"/>
    <x v="0"/>
    <x v="0"/>
    <s v="03.16.23"/>
    <x v="15"/>
    <x v="0"/>
    <x v="0"/>
    <s v="Direção da Educação, Formação Profissional, Emprego"/>
    <s v="03.16.23"/>
    <s v="Direção da Educação, Formação Profissional, Emprego"/>
    <s v="03.16.23"/>
    <x v="4"/>
    <x v="0"/>
    <x v="0"/>
    <x v="0"/>
    <x v="0"/>
    <x v="0"/>
    <x v="0"/>
    <x v="0"/>
    <x v="3"/>
    <s v="2021-05-??"/>
    <x v="1"/>
    <n v="1110343"/>
    <x v="3"/>
    <n v="3287986"/>
    <x v="1"/>
    <n v="10523331"/>
    <x v="811"/>
    <m/>
    <x v="0"/>
    <x v="12"/>
    <m/>
    <s v="Direção da Educação, Formação Profissional, Emprego"/>
    <x v="2"/>
    <m/>
    <x v="0"/>
    <x v="1"/>
    <x v="1"/>
    <x v="1"/>
    <x v="0"/>
    <x v="0"/>
    <x v="0"/>
    <x v="0"/>
    <x v="1"/>
    <x v="1"/>
    <x v="0"/>
    <s v="Direção da Educação, Formação Profissional, Emprego"/>
    <x v="0"/>
    <x v="0"/>
    <x v="0"/>
    <x v="0"/>
    <x v="0"/>
    <x v="0"/>
    <x v="0"/>
    <x v="3"/>
    <x v="1"/>
    <x v="2"/>
    <x v="12"/>
    <x v="0"/>
    <m/>
  </r>
  <r>
    <x v="0"/>
    <n v="0"/>
    <n v="0"/>
    <n v="1279862"/>
    <n v="0"/>
    <x v="7912"/>
    <x v="0"/>
    <x v="0"/>
    <x v="0"/>
    <s v="03.16.23"/>
    <x v="15"/>
    <x v="0"/>
    <x v="0"/>
    <s v="Direção da Educação, Formação Profissional, Emprego"/>
    <s v="03.16.23"/>
    <s v="Direção da Educação, Formação Profissional, Emprego"/>
    <s v="03.16.23"/>
    <x v="4"/>
    <x v="0"/>
    <x v="0"/>
    <x v="0"/>
    <x v="0"/>
    <x v="0"/>
    <x v="0"/>
    <x v="0"/>
    <x v="4"/>
    <s v="2021-06-??"/>
    <x v="1"/>
    <n v="1279862"/>
    <x v="3"/>
    <n v="3287986"/>
    <x v="1"/>
    <n v="10523331"/>
    <x v="811"/>
    <m/>
    <x v="0"/>
    <x v="12"/>
    <m/>
    <s v="Direção da Educação, Formação Profissional, Emprego"/>
    <x v="2"/>
    <m/>
    <x v="0"/>
    <x v="1"/>
    <x v="1"/>
    <x v="1"/>
    <x v="0"/>
    <x v="0"/>
    <x v="0"/>
    <x v="0"/>
    <x v="1"/>
    <x v="1"/>
    <x v="0"/>
    <s v="Direção da Educação, Formação Profissional, Emprego"/>
    <x v="0"/>
    <x v="0"/>
    <x v="0"/>
    <x v="0"/>
    <x v="0"/>
    <x v="0"/>
    <x v="0"/>
    <x v="3"/>
    <x v="1"/>
    <x v="2"/>
    <x v="12"/>
    <x v="0"/>
    <m/>
  </r>
  <r>
    <x v="0"/>
    <n v="0"/>
    <n v="0"/>
    <n v="1195505"/>
    <n v="0"/>
    <x v="7912"/>
    <x v="0"/>
    <x v="0"/>
    <x v="0"/>
    <s v="03.16.23"/>
    <x v="15"/>
    <x v="0"/>
    <x v="0"/>
    <s v="Direção da Educação, Formação Profissional, Emprego"/>
    <s v="03.16.23"/>
    <s v="Direção da Educação, Formação Profissional, Emprego"/>
    <s v="03.16.23"/>
    <x v="4"/>
    <x v="0"/>
    <x v="0"/>
    <x v="0"/>
    <x v="0"/>
    <x v="0"/>
    <x v="0"/>
    <x v="0"/>
    <x v="6"/>
    <s v="2021-07-??"/>
    <x v="2"/>
    <n v="1195505"/>
    <x v="3"/>
    <n v="3287986"/>
    <x v="1"/>
    <n v="10523331"/>
    <x v="811"/>
    <m/>
    <x v="0"/>
    <x v="12"/>
    <m/>
    <s v="Direção da Educação, Formação Profissional, Emprego"/>
    <x v="2"/>
    <m/>
    <x v="0"/>
    <x v="1"/>
    <x v="1"/>
    <x v="1"/>
    <x v="0"/>
    <x v="0"/>
    <x v="0"/>
    <x v="0"/>
    <x v="1"/>
    <x v="1"/>
    <x v="0"/>
    <s v="Direção da Educação, Formação Profissional, Emprego"/>
    <x v="0"/>
    <x v="0"/>
    <x v="0"/>
    <x v="0"/>
    <x v="0"/>
    <x v="0"/>
    <x v="0"/>
    <x v="3"/>
    <x v="1"/>
    <x v="2"/>
    <x v="12"/>
    <x v="0"/>
    <m/>
  </r>
  <r>
    <x v="0"/>
    <n v="0"/>
    <n v="0"/>
    <n v="1215025"/>
    <n v="0"/>
    <x v="7912"/>
    <x v="0"/>
    <x v="0"/>
    <x v="0"/>
    <s v="03.16.23"/>
    <x v="15"/>
    <x v="0"/>
    <x v="0"/>
    <s v="Direção da Educação, Formação Profissional, Emprego"/>
    <s v="03.16.23"/>
    <s v="Direção da Educação, Formação Profissional, Emprego"/>
    <s v="03.16.23"/>
    <x v="4"/>
    <x v="0"/>
    <x v="0"/>
    <x v="0"/>
    <x v="0"/>
    <x v="0"/>
    <x v="0"/>
    <x v="0"/>
    <x v="5"/>
    <s v="2021-08-??"/>
    <x v="2"/>
    <n v="1215025"/>
    <x v="3"/>
    <n v="3287986"/>
    <x v="1"/>
    <n v="10523331"/>
    <x v="811"/>
    <m/>
    <x v="0"/>
    <x v="12"/>
    <m/>
    <s v="Direção da Educação, Formação Profissional, Emprego"/>
    <x v="2"/>
    <m/>
    <x v="0"/>
    <x v="1"/>
    <x v="1"/>
    <x v="1"/>
    <x v="0"/>
    <x v="0"/>
    <x v="0"/>
    <x v="0"/>
    <x v="1"/>
    <x v="1"/>
    <x v="0"/>
    <s v="Direção da Educação, Formação Profissional, Emprego"/>
    <x v="0"/>
    <x v="0"/>
    <x v="0"/>
    <x v="0"/>
    <x v="0"/>
    <x v="0"/>
    <x v="0"/>
    <x v="3"/>
    <x v="1"/>
    <x v="2"/>
    <x v="12"/>
    <x v="0"/>
    <m/>
  </r>
  <r>
    <x v="0"/>
    <n v="0"/>
    <n v="0"/>
    <n v="1219254"/>
    <n v="0"/>
    <x v="7912"/>
    <x v="0"/>
    <x v="0"/>
    <x v="0"/>
    <s v="03.16.23"/>
    <x v="15"/>
    <x v="0"/>
    <x v="0"/>
    <s v="Direção da Educação, Formação Profissional, Emprego"/>
    <s v="03.16.23"/>
    <s v="Direção da Educação, Formação Profissional, Emprego"/>
    <s v="03.16.23"/>
    <x v="4"/>
    <x v="0"/>
    <x v="0"/>
    <x v="0"/>
    <x v="0"/>
    <x v="0"/>
    <x v="0"/>
    <x v="0"/>
    <x v="7"/>
    <s v="2021-09-??"/>
    <x v="2"/>
    <n v="1219254"/>
    <x v="3"/>
    <n v="3287986"/>
    <x v="1"/>
    <n v="10523331"/>
    <x v="811"/>
    <m/>
    <x v="0"/>
    <x v="12"/>
    <m/>
    <s v="Direção da Educação, Formação Profissional, Emprego"/>
    <x v="2"/>
    <m/>
    <x v="0"/>
    <x v="1"/>
    <x v="1"/>
    <x v="1"/>
    <x v="0"/>
    <x v="0"/>
    <x v="0"/>
    <x v="0"/>
    <x v="1"/>
    <x v="1"/>
    <x v="0"/>
    <s v="Direção da Educação, Formação Profissional, Emprego"/>
    <x v="0"/>
    <x v="0"/>
    <x v="0"/>
    <x v="0"/>
    <x v="0"/>
    <x v="0"/>
    <x v="0"/>
    <x v="3"/>
    <x v="1"/>
    <x v="2"/>
    <x v="12"/>
    <x v="0"/>
    <m/>
  </r>
  <r>
    <x v="0"/>
    <n v="0"/>
    <n v="0"/>
    <n v="1243554"/>
    <n v="0"/>
    <x v="7912"/>
    <x v="0"/>
    <x v="0"/>
    <x v="0"/>
    <s v="03.16.23"/>
    <x v="15"/>
    <x v="0"/>
    <x v="0"/>
    <s v="Direção da Educação, Formação Profissional, Emprego"/>
    <s v="03.16.23"/>
    <s v="Direção da Educação, Formação Profissional, Emprego"/>
    <s v="03.16.23"/>
    <x v="4"/>
    <x v="0"/>
    <x v="0"/>
    <x v="0"/>
    <x v="0"/>
    <x v="0"/>
    <x v="0"/>
    <x v="0"/>
    <x v="8"/>
    <s v="2021-10-??"/>
    <x v="3"/>
    <n v="1243554"/>
    <x v="3"/>
    <n v="3287986"/>
    <x v="1"/>
    <n v="10523331"/>
    <x v="811"/>
    <m/>
    <x v="0"/>
    <x v="12"/>
    <m/>
    <s v="Direção da Educação, Formação Profissional, Emprego"/>
    <x v="2"/>
    <m/>
    <x v="0"/>
    <x v="1"/>
    <x v="1"/>
    <x v="1"/>
    <x v="0"/>
    <x v="0"/>
    <x v="0"/>
    <x v="0"/>
    <x v="1"/>
    <x v="1"/>
    <x v="0"/>
    <s v="Direção da Educação, Formação Profissional, Emprego"/>
    <x v="0"/>
    <x v="0"/>
    <x v="0"/>
    <x v="0"/>
    <x v="0"/>
    <x v="0"/>
    <x v="0"/>
    <x v="3"/>
    <x v="1"/>
    <x v="2"/>
    <x v="12"/>
    <x v="0"/>
    <m/>
  </r>
  <r>
    <x v="0"/>
    <n v="0"/>
    <n v="0"/>
    <n v="2528280"/>
    <n v="0"/>
    <x v="7912"/>
    <x v="0"/>
    <x v="0"/>
    <x v="0"/>
    <s v="03.16.23"/>
    <x v="15"/>
    <x v="0"/>
    <x v="0"/>
    <s v="Direção da Educação, Formação Profissional, Emprego"/>
    <s v="03.16.23"/>
    <s v="Direção da Educação, Formação Profissional, Emprego"/>
    <s v="03.16.23"/>
    <x v="4"/>
    <x v="0"/>
    <x v="0"/>
    <x v="0"/>
    <x v="0"/>
    <x v="0"/>
    <x v="0"/>
    <x v="0"/>
    <x v="9"/>
    <s v="2021-12-??"/>
    <x v="3"/>
    <n v="2528280"/>
    <x v="3"/>
    <n v="3287986"/>
    <x v="1"/>
    <n v="10523331"/>
    <x v="811"/>
    <m/>
    <x v="0"/>
    <x v="12"/>
    <m/>
    <s v="Direção da Educação, Formação Profissional, Emprego"/>
    <x v="2"/>
    <m/>
    <x v="0"/>
    <x v="1"/>
    <x v="1"/>
    <x v="1"/>
    <x v="0"/>
    <x v="0"/>
    <x v="0"/>
    <x v="0"/>
    <x v="1"/>
    <x v="1"/>
    <x v="0"/>
    <s v="Direção da Educação, Formação Profissional, Emprego"/>
    <x v="0"/>
    <x v="0"/>
    <x v="0"/>
    <x v="0"/>
    <x v="0"/>
    <x v="0"/>
    <x v="0"/>
    <x v="3"/>
    <x v="1"/>
    <x v="2"/>
    <x v="12"/>
    <x v="0"/>
    <m/>
  </r>
  <r>
    <x v="0"/>
    <n v="0"/>
    <n v="0"/>
    <n v="593845"/>
    <n v="0"/>
    <x v="7912"/>
    <x v="0"/>
    <x v="1"/>
    <x v="0"/>
    <s v="80.02.10.01"/>
    <x v="2"/>
    <x v="1"/>
    <x v="1"/>
    <s v="Outros"/>
    <s v="80.02.10"/>
    <s v="Retençoes Previdencia Social"/>
    <s v="80.02.10.01"/>
    <x v="2"/>
    <x v="0"/>
    <x v="1"/>
    <x v="0"/>
    <x v="0"/>
    <x v="1"/>
    <x v="1"/>
    <x v="0"/>
    <x v="0"/>
    <s v="2021-01-??"/>
    <x v="0"/>
    <n v="593845"/>
    <x v="3"/>
    <n v="0"/>
    <x v="1"/>
    <n v="0"/>
    <x v="811"/>
    <m/>
    <x v="0"/>
    <x v="12"/>
    <m/>
    <s v="Retençoes Previdencia Social"/>
    <x v="2"/>
    <s v="RPS"/>
    <x v="0"/>
    <x v="1"/>
    <x v="1"/>
    <x v="1"/>
    <x v="0"/>
    <x v="0"/>
    <x v="0"/>
    <x v="0"/>
    <x v="1"/>
    <x v="1"/>
    <x v="0"/>
    <s v="Retençoes Previdencia Social"/>
    <x v="0"/>
    <x v="0"/>
    <x v="0"/>
    <x v="0"/>
    <x v="1"/>
    <x v="0"/>
    <x v="0"/>
    <x v="3"/>
    <x v="1"/>
    <x v="2"/>
    <x v="12"/>
    <x v="0"/>
    <m/>
  </r>
  <r>
    <x v="0"/>
    <n v="0"/>
    <n v="0"/>
    <n v="601411"/>
    <n v="0"/>
    <x v="7912"/>
    <x v="0"/>
    <x v="1"/>
    <x v="0"/>
    <s v="80.02.10.01"/>
    <x v="2"/>
    <x v="1"/>
    <x v="1"/>
    <s v="Outros"/>
    <s v="80.02.10"/>
    <s v="Retençoes Previdencia Social"/>
    <s v="80.02.10.01"/>
    <x v="2"/>
    <x v="0"/>
    <x v="1"/>
    <x v="0"/>
    <x v="0"/>
    <x v="1"/>
    <x v="1"/>
    <x v="0"/>
    <x v="11"/>
    <s v="2021-02-??"/>
    <x v="0"/>
    <n v="601411"/>
    <x v="3"/>
    <n v="0"/>
    <x v="1"/>
    <n v="0"/>
    <x v="811"/>
    <m/>
    <x v="0"/>
    <x v="12"/>
    <m/>
    <s v="Retençoes Previdencia Social"/>
    <x v="2"/>
    <s v="RPS"/>
    <x v="0"/>
    <x v="1"/>
    <x v="1"/>
    <x v="1"/>
    <x v="0"/>
    <x v="0"/>
    <x v="0"/>
    <x v="0"/>
    <x v="1"/>
    <x v="1"/>
    <x v="0"/>
    <s v="Retençoes Previdencia Social"/>
    <x v="0"/>
    <x v="0"/>
    <x v="0"/>
    <x v="0"/>
    <x v="1"/>
    <x v="0"/>
    <x v="0"/>
    <x v="3"/>
    <x v="1"/>
    <x v="2"/>
    <x v="12"/>
    <x v="0"/>
    <m/>
  </r>
  <r>
    <x v="0"/>
    <n v="0"/>
    <n v="0"/>
    <n v="411247"/>
    <n v="0"/>
    <x v="7912"/>
    <x v="0"/>
    <x v="1"/>
    <x v="0"/>
    <s v="80.02.10.01"/>
    <x v="2"/>
    <x v="1"/>
    <x v="1"/>
    <s v="Outros"/>
    <s v="80.02.10"/>
    <s v="Retençoes Previdencia Social"/>
    <s v="80.02.10.01"/>
    <x v="2"/>
    <x v="0"/>
    <x v="1"/>
    <x v="0"/>
    <x v="0"/>
    <x v="1"/>
    <x v="1"/>
    <x v="0"/>
    <x v="2"/>
    <s v="2021-03-??"/>
    <x v="0"/>
    <n v="411247"/>
    <x v="3"/>
    <n v="0"/>
    <x v="1"/>
    <n v="0"/>
    <x v="811"/>
    <m/>
    <x v="0"/>
    <x v="12"/>
    <m/>
    <s v="Retençoes Previdencia Social"/>
    <x v="2"/>
    <s v="RPS"/>
    <x v="0"/>
    <x v="1"/>
    <x v="1"/>
    <x v="1"/>
    <x v="0"/>
    <x v="0"/>
    <x v="0"/>
    <x v="0"/>
    <x v="1"/>
    <x v="1"/>
    <x v="0"/>
    <s v="Retençoes Previdencia Social"/>
    <x v="0"/>
    <x v="0"/>
    <x v="0"/>
    <x v="0"/>
    <x v="1"/>
    <x v="0"/>
    <x v="0"/>
    <x v="3"/>
    <x v="1"/>
    <x v="2"/>
    <x v="12"/>
    <x v="0"/>
    <m/>
  </r>
  <r>
    <x v="0"/>
    <n v="0"/>
    <n v="0"/>
    <n v="588145"/>
    <n v="0"/>
    <x v="7912"/>
    <x v="0"/>
    <x v="1"/>
    <x v="0"/>
    <s v="80.02.10.01"/>
    <x v="2"/>
    <x v="1"/>
    <x v="1"/>
    <s v="Outros"/>
    <s v="80.02.10"/>
    <s v="Retençoes Previdencia Social"/>
    <s v="80.02.10.01"/>
    <x v="2"/>
    <x v="0"/>
    <x v="1"/>
    <x v="0"/>
    <x v="0"/>
    <x v="1"/>
    <x v="1"/>
    <x v="0"/>
    <x v="1"/>
    <s v="2021-04-??"/>
    <x v="1"/>
    <n v="588145"/>
    <x v="3"/>
    <n v="0"/>
    <x v="1"/>
    <n v="0"/>
    <x v="811"/>
    <m/>
    <x v="0"/>
    <x v="12"/>
    <m/>
    <s v="Retençoes Previdencia Social"/>
    <x v="2"/>
    <s v="RPS"/>
    <x v="0"/>
    <x v="1"/>
    <x v="1"/>
    <x v="1"/>
    <x v="0"/>
    <x v="0"/>
    <x v="0"/>
    <x v="0"/>
    <x v="1"/>
    <x v="1"/>
    <x v="0"/>
    <s v="Retençoes Previdencia Social"/>
    <x v="0"/>
    <x v="0"/>
    <x v="0"/>
    <x v="0"/>
    <x v="1"/>
    <x v="0"/>
    <x v="0"/>
    <x v="3"/>
    <x v="1"/>
    <x v="2"/>
    <x v="12"/>
    <x v="0"/>
    <m/>
  </r>
  <r>
    <x v="0"/>
    <n v="0"/>
    <n v="0"/>
    <n v="602350"/>
    <n v="0"/>
    <x v="7912"/>
    <x v="0"/>
    <x v="1"/>
    <x v="0"/>
    <s v="80.02.10.01"/>
    <x v="2"/>
    <x v="1"/>
    <x v="1"/>
    <s v="Outros"/>
    <s v="80.02.10"/>
    <s v="Retençoes Previdencia Social"/>
    <s v="80.02.10.01"/>
    <x v="2"/>
    <x v="0"/>
    <x v="1"/>
    <x v="0"/>
    <x v="0"/>
    <x v="1"/>
    <x v="1"/>
    <x v="0"/>
    <x v="3"/>
    <s v="2021-05-??"/>
    <x v="1"/>
    <n v="602350"/>
    <x v="3"/>
    <n v="0"/>
    <x v="1"/>
    <n v="0"/>
    <x v="811"/>
    <m/>
    <x v="0"/>
    <x v="12"/>
    <m/>
    <s v="Retençoes Previdencia Social"/>
    <x v="2"/>
    <s v="RPS"/>
    <x v="0"/>
    <x v="1"/>
    <x v="1"/>
    <x v="1"/>
    <x v="0"/>
    <x v="0"/>
    <x v="0"/>
    <x v="0"/>
    <x v="1"/>
    <x v="1"/>
    <x v="0"/>
    <s v="Retençoes Previdencia Social"/>
    <x v="0"/>
    <x v="0"/>
    <x v="0"/>
    <x v="0"/>
    <x v="1"/>
    <x v="0"/>
    <x v="0"/>
    <x v="3"/>
    <x v="1"/>
    <x v="2"/>
    <x v="12"/>
    <x v="0"/>
    <m/>
  </r>
  <r>
    <x v="0"/>
    <n v="0"/>
    <n v="0"/>
    <n v="612884"/>
    <n v="0"/>
    <x v="7912"/>
    <x v="0"/>
    <x v="1"/>
    <x v="0"/>
    <s v="80.02.10.01"/>
    <x v="2"/>
    <x v="1"/>
    <x v="1"/>
    <s v="Outros"/>
    <s v="80.02.10"/>
    <s v="Retençoes Previdencia Social"/>
    <s v="80.02.10.01"/>
    <x v="2"/>
    <x v="0"/>
    <x v="1"/>
    <x v="0"/>
    <x v="0"/>
    <x v="1"/>
    <x v="1"/>
    <x v="0"/>
    <x v="4"/>
    <s v="2021-06-??"/>
    <x v="1"/>
    <n v="612884"/>
    <x v="3"/>
    <n v="0"/>
    <x v="1"/>
    <n v="0"/>
    <x v="811"/>
    <m/>
    <x v="0"/>
    <x v="12"/>
    <m/>
    <s v="Retençoes Previdencia Social"/>
    <x v="2"/>
    <s v="RPS"/>
    <x v="0"/>
    <x v="1"/>
    <x v="1"/>
    <x v="1"/>
    <x v="0"/>
    <x v="0"/>
    <x v="0"/>
    <x v="0"/>
    <x v="1"/>
    <x v="1"/>
    <x v="0"/>
    <s v="Retençoes Previdencia Social"/>
    <x v="0"/>
    <x v="0"/>
    <x v="0"/>
    <x v="0"/>
    <x v="1"/>
    <x v="0"/>
    <x v="0"/>
    <x v="3"/>
    <x v="1"/>
    <x v="2"/>
    <x v="12"/>
    <x v="0"/>
    <m/>
  </r>
  <r>
    <x v="0"/>
    <n v="0"/>
    <n v="0"/>
    <n v="616467"/>
    <n v="0"/>
    <x v="7912"/>
    <x v="0"/>
    <x v="1"/>
    <x v="0"/>
    <s v="80.02.10.01"/>
    <x v="2"/>
    <x v="1"/>
    <x v="1"/>
    <s v="Outros"/>
    <s v="80.02.10"/>
    <s v="Retençoes Previdencia Social"/>
    <s v="80.02.10.01"/>
    <x v="2"/>
    <x v="0"/>
    <x v="1"/>
    <x v="0"/>
    <x v="0"/>
    <x v="1"/>
    <x v="1"/>
    <x v="0"/>
    <x v="6"/>
    <s v="2021-07-??"/>
    <x v="2"/>
    <n v="616467"/>
    <x v="3"/>
    <n v="0"/>
    <x v="1"/>
    <n v="0"/>
    <x v="811"/>
    <m/>
    <x v="0"/>
    <x v="12"/>
    <m/>
    <s v="Retençoes Previdencia Social"/>
    <x v="2"/>
    <s v="RPS"/>
    <x v="0"/>
    <x v="1"/>
    <x v="1"/>
    <x v="1"/>
    <x v="0"/>
    <x v="0"/>
    <x v="0"/>
    <x v="0"/>
    <x v="1"/>
    <x v="1"/>
    <x v="0"/>
    <s v="Retençoes Previdencia Social"/>
    <x v="0"/>
    <x v="0"/>
    <x v="0"/>
    <x v="0"/>
    <x v="1"/>
    <x v="0"/>
    <x v="0"/>
    <x v="3"/>
    <x v="1"/>
    <x v="2"/>
    <x v="12"/>
    <x v="0"/>
    <m/>
  </r>
  <r>
    <x v="0"/>
    <n v="0"/>
    <n v="0"/>
    <n v="520865"/>
    <n v="0"/>
    <x v="7912"/>
    <x v="0"/>
    <x v="1"/>
    <x v="0"/>
    <s v="80.02.10.01"/>
    <x v="2"/>
    <x v="1"/>
    <x v="1"/>
    <s v="Outros"/>
    <s v="80.02.10"/>
    <s v="Retençoes Previdencia Social"/>
    <s v="80.02.10.01"/>
    <x v="2"/>
    <x v="0"/>
    <x v="1"/>
    <x v="0"/>
    <x v="0"/>
    <x v="1"/>
    <x v="1"/>
    <x v="0"/>
    <x v="5"/>
    <s v="2021-08-??"/>
    <x v="2"/>
    <n v="520865"/>
    <x v="3"/>
    <n v="0"/>
    <x v="1"/>
    <n v="0"/>
    <x v="811"/>
    <m/>
    <x v="0"/>
    <x v="12"/>
    <m/>
    <s v="Retençoes Previdencia Social"/>
    <x v="2"/>
    <s v="RPS"/>
    <x v="0"/>
    <x v="1"/>
    <x v="1"/>
    <x v="1"/>
    <x v="0"/>
    <x v="0"/>
    <x v="0"/>
    <x v="0"/>
    <x v="1"/>
    <x v="1"/>
    <x v="0"/>
    <s v="Retençoes Previdencia Social"/>
    <x v="0"/>
    <x v="0"/>
    <x v="0"/>
    <x v="0"/>
    <x v="1"/>
    <x v="0"/>
    <x v="0"/>
    <x v="3"/>
    <x v="1"/>
    <x v="2"/>
    <x v="12"/>
    <x v="0"/>
    <m/>
  </r>
  <r>
    <x v="0"/>
    <n v="0"/>
    <n v="0"/>
    <n v="561797"/>
    <n v="0"/>
    <x v="7912"/>
    <x v="0"/>
    <x v="1"/>
    <x v="0"/>
    <s v="80.02.10.01"/>
    <x v="2"/>
    <x v="1"/>
    <x v="1"/>
    <s v="Outros"/>
    <s v="80.02.10"/>
    <s v="Retençoes Previdencia Social"/>
    <s v="80.02.10.01"/>
    <x v="2"/>
    <x v="0"/>
    <x v="1"/>
    <x v="0"/>
    <x v="0"/>
    <x v="1"/>
    <x v="1"/>
    <x v="0"/>
    <x v="7"/>
    <s v="2021-09-??"/>
    <x v="2"/>
    <n v="561797"/>
    <x v="3"/>
    <n v="0"/>
    <x v="1"/>
    <n v="0"/>
    <x v="811"/>
    <m/>
    <x v="0"/>
    <x v="12"/>
    <m/>
    <s v="Retençoes Previdencia Social"/>
    <x v="2"/>
    <s v="RPS"/>
    <x v="0"/>
    <x v="1"/>
    <x v="1"/>
    <x v="1"/>
    <x v="0"/>
    <x v="0"/>
    <x v="0"/>
    <x v="0"/>
    <x v="1"/>
    <x v="1"/>
    <x v="0"/>
    <s v="Retençoes Previdencia Social"/>
    <x v="0"/>
    <x v="0"/>
    <x v="0"/>
    <x v="0"/>
    <x v="1"/>
    <x v="0"/>
    <x v="0"/>
    <x v="3"/>
    <x v="1"/>
    <x v="2"/>
    <x v="12"/>
    <x v="0"/>
    <m/>
  </r>
  <r>
    <x v="0"/>
    <n v="0"/>
    <n v="0"/>
    <n v="408627"/>
    <n v="0"/>
    <x v="7912"/>
    <x v="0"/>
    <x v="1"/>
    <x v="0"/>
    <s v="80.02.10.01"/>
    <x v="2"/>
    <x v="1"/>
    <x v="1"/>
    <s v="Outros"/>
    <s v="80.02.10"/>
    <s v="Retençoes Previdencia Social"/>
    <s v="80.02.10.01"/>
    <x v="2"/>
    <x v="0"/>
    <x v="1"/>
    <x v="0"/>
    <x v="0"/>
    <x v="1"/>
    <x v="1"/>
    <x v="0"/>
    <x v="8"/>
    <s v="2021-10-??"/>
    <x v="3"/>
    <n v="408627"/>
    <x v="3"/>
    <n v="0"/>
    <x v="1"/>
    <n v="0"/>
    <x v="811"/>
    <m/>
    <x v="0"/>
    <x v="12"/>
    <m/>
    <s v="Retençoes Previdencia Social"/>
    <x v="2"/>
    <s v="RPS"/>
    <x v="0"/>
    <x v="1"/>
    <x v="1"/>
    <x v="1"/>
    <x v="0"/>
    <x v="0"/>
    <x v="0"/>
    <x v="0"/>
    <x v="1"/>
    <x v="1"/>
    <x v="0"/>
    <s v="Retençoes Previdencia Social"/>
    <x v="0"/>
    <x v="0"/>
    <x v="0"/>
    <x v="0"/>
    <x v="1"/>
    <x v="0"/>
    <x v="0"/>
    <x v="3"/>
    <x v="1"/>
    <x v="2"/>
    <x v="12"/>
    <x v="0"/>
    <m/>
  </r>
  <r>
    <x v="0"/>
    <n v="0"/>
    <n v="0"/>
    <n v="690797"/>
    <n v="0"/>
    <x v="7912"/>
    <x v="0"/>
    <x v="1"/>
    <x v="0"/>
    <s v="80.02.10.01"/>
    <x v="2"/>
    <x v="1"/>
    <x v="1"/>
    <s v="Outros"/>
    <s v="80.02.10"/>
    <s v="Retençoes Previdencia Social"/>
    <s v="80.02.10.01"/>
    <x v="2"/>
    <x v="0"/>
    <x v="1"/>
    <x v="0"/>
    <x v="0"/>
    <x v="1"/>
    <x v="1"/>
    <x v="0"/>
    <x v="10"/>
    <s v="2021-11-??"/>
    <x v="3"/>
    <n v="690797"/>
    <x v="3"/>
    <n v="0"/>
    <x v="1"/>
    <n v="0"/>
    <x v="811"/>
    <m/>
    <x v="0"/>
    <x v="12"/>
    <m/>
    <s v="Retençoes Previdencia Social"/>
    <x v="2"/>
    <s v="RPS"/>
    <x v="0"/>
    <x v="1"/>
    <x v="1"/>
    <x v="1"/>
    <x v="0"/>
    <x v="0"/>
    <x v="0"/>
    <x v="0"/>
    <x v="1"/>
    <x v="1"/>
    <x v="0"/>
    <s v="Retençoes Previdencia Social"/>
    <x v="0"/>
    <x v="0"/>
    <x v="0"/>
    <x v="0"/>
    <x v="1"/>
    <x v="0"/>
    <x v="0"/>
    <x v="3"/>
    <x v="1"/>
    <x v="2"/>
    <x v="12"/>
    <x v="0"/>
    <m/>
  </r>
  <r>
    <x v="0"/>
    <n v="0"/>
    <n v="0"/>
    <n v="684901"/>
    <n v="0"/>
    <x v="7912"/>
    <x v="0"/>
    <x v="1"/>
    <x v="0"/>
    <s v="80.02.10.01"/>
    <x v="2"/>
    <x v="1"/>
    <x v="1"/>
    <s v="Outros"/>
    <s v="80.02.10"/>
    <s v="Retençoes Previdencia Social"/>
    <s v="80.02.10.01"/>
    <x v="2"/>
    <x v="0"/>
    <x v="1"/>
    <x v="0"/>
    <x v="0"/>
    <x v="1"/>
    <x v="1"/>
    <x v="0"/>
    <x v="9"/>
    <s v="2021-12-??"/>
    <x v="3"/>
    <n v="684901"/>
    <x v="3"/>
    <n v="0"/>
    <x v="1"/>
    <n v="0"/>
    <x v="811"/>
    <m/>
    <x v="0"/>
    <x v="12"/>
    <m/>
    <s v="Retençoes Previdencia Social"/>
    <x v="2"/>
    <s v="RPS"/>
    <x v="0"/>
    <x v="1"/>
    <x v="1"/>
    <x v="1"/>
    <x v="0"/>
    <x v="0"/>
    <x v="0"/>
    <x v="0"/>
    <x v="1"/>
    <x v="1"/>
    <x v="0"/>
    <s v="Retençoes Previdencia Social"/>
    <x v="0"/>
    <x v="0"/>
    <x v="0"/>
    <x v="0"/>
    <x v="1"/>
    <x v="0"/>
    <x v="0"/>
    <x v="3"/>
    <x v="1"/>
    <x v="2"/>
    <x v="12"/>
    <x v="0"/>
    <m/>
  </r>
  <r>
    <x v="1"/>
    <n v="0"/>
    <n v="0"/>
    <n v="5650"/>
    <n v="0"/>
    <x v="7912"/>
    <x v="0"/>
    <x v="0"/>
    <x v="0"/>
    <s v="03.16.15"/>
    <x v="0"/>
    <x v="0"/>
    <x v="0"/>
    <s v="Direção Financeira"/>
    <s v="03.16.15"/>
    <s v="Direção Financeira"/>
    <s v="03.16.15"/>
    <x v="29"/>
    <x v="0"/>
    <x v="0"/>
    <x v="0"/>
    <x v="1"/>
    <x v="0"/>
    <x v="0"/>
    <x v="0"/>
    <x v="0"/>
    <s v="2021-01-??"/>
    <x v="0"/>
    <n v="5650"/>
    <x v="3"/>
    <n v="0"/>
    <x v="1"/>
    <n v="900000"/>
    <x v="811"/>
    <m/>
    <x v="0"/>
    <x v="12"/>
    <m/>
    <s v="Direção Financeira"/>
    <x v="2"/>
    <m/>
    <x v="0"/>
    <x v="1"/>
    <x v="1"/>
    <x v="1"/>
    <x v="0"/>
    <x v="0"/>
    <x v="0"/>
    <x v="0"/>
    <x v="1"/>
    <x v="1"/>
    <x v="0"/>
    <s v="Direção Financeira"/>
    <x v="0"/>
    <x v="0"/>
    <x v="0"/>
    <x v="0"/>
    <x v="0"/>
    <x v="0"/>
    <x v="0"/>
    <x v="3"/>
    <x v="1"/>
    <x v="2"/>
    <x v="12"/>
    <x v="0"/>
    <m/>
  </r>
  <r>
    <x v="1"/>
    <n v="0"/>
    <n v="0"/>
    <n v="1200"/>
    <n v="0"/>
    <x v="7912"/>
    <x v="0"/>
    <x v="0"/>
    <x v="0"/>
    <s v="03.16.15"/>
    <x v="0"/>
    <x v="0"/>
    <x v="0"/>
    <s v="Direção Financeira"/>
    <s v="03.16.15"/>
    <s v="Direção Financeira"/>
    <s v="03.16.15"/>
    <x v="29"/>
    <x v="0"/>
    <x v="0"/>
    <x v="0"/>
    <x v="1"/>
    <x v="0"/>
    <x v="0"/>
    <x v="0"/>
    <x v="2"/>
    <s v="2021-03-??"/>
    <x v="0"/>
    <n v="1200"/>
    <x v="3"/>
    <n v="0"/>
    <x v="1"/>
    <n v="900000"/>
    <x v="811"/>
    <m/>
    <x v="0"/>
    <x v="12"/>
    <m/>
    <s v="Direção Financeira"/>
    <x v="2"/>
    <m/>
    <x v="0"/>
    <x v="1"/>
    <x v="1"/>
    <x v="1"/>
    <x v="0"/>
    <x v="0"/>
    <x v="0"/>
    <x v="0"/>
    <x v="1"/>
    <x v="1"/>
    <x v="0"/>
    <s v="Direção Financeira"/>
    <x v="0"/>
    <x v="0"/>
    <x v="0"/>
    <x v="0"/>
    <x v="0"/>
    <x v="0"/>
    <x v="0"/>
    <x v="3"/>
    <x v="1"/>
    <x v="2"/>
    <x v="12"/>
    <x v="0"/>
    <m/>
  </r>
  <r>
    <x v="1"/>
    <n v="0"/>
    <n v="0"/>
    <n v="36545"/>
    <n v="0"/>
    <x v="7912"/>
    <x v="0"/>
    <x v="0"/>
    <x v="0"/>
    <s v="03.16.15"/>
    <x v="0"/>
    <x v="0"/>
    <x v="0"/>
    <s v="Direção Financeira"/>
    <s v="03.16.15"/>
    <s v="Direção Financeira"/>
    <s v="03.16.15"/>
    <x v="29"/>
    <x v="0"/>
    <x v="0"/>
    <x v="0"/>
    <x v="1"/>
    <x v="0"/>
    <x v="0"/>
    <x v="0"/>
    <x v="4"/>
    <s v="2021-06-??"/>
    <x v="1"/>
    <n v="36545"/>
    <x v="3"/>
    <n v="0"/>
    <x v="1"/>
    <n v="900000"/>
    <x v="811"/>
    <m/>
    <x v="0"/>
    <x v="12"/>
    <m/>
    <s v="Direção Financeira"/>
    <x v="2"/>
    <m/>
    <x v="0"/>
    <x v="1"/>
    <x v="1"/>
    <x v="1"/>
    <x v="0"/>
    <x v="0"/>
    <x v="0"/>
    <x v="0"/>
    <x v="1"/>
    <x v="1"/>
    <x v="0"/>
    <s v="Direção Financeira"/>
    <x v="0"/>
    <x v="0"/>
    <x v="0"/>
    <x v="0"/>
    <x v="0"/>
    <x v="0"/>
    <x v="0"/>
    <x v="3"/>
    <x v="1"/>
    <x v="2"/>
    <x v="12"/>
    <x v="0"/>
    <m/>
  </r>
  <r>
    <x v="1"/>
    <n v="0"/>
    <n v="0"/>
    <n v="2500"/>
    <n v="0"/>
    <x v="7912"/>
    <x v="0"/>
    <x v="0"/>
    <x v="0"/>
    <s v="03.16.15"/>
    <x v="0"/>
    <x v="0"/>
    <x v="0"/>
    <s v="Direção Financeira"/>
    <s v="03.16.15"/>
    <s v="Direção Financeira"/>
    <s v="03.16.15"/>
    <x v="29"/>
    <x v="0"/>
    <x v="0"/>
    <x v="0"/>
    <x v="1"/>
    <x v="0"/>
    <x v="0"/>
    <x v="0"/>
    <x v="10"/>
    <s v="2021-11-??"/>
    <x v="3"/>
    <n v="2500"/>
    <x v="3"/>
    <n v="0"/>
    <x v="1"/>
    <n v="900000"/>
    <x v="811"/>
    <m/>
    <x v="0"/>
    <x v="12"/>
    <m/>
    <s v="Direção Financeira"/>
    <x v="2"/>
    <m/>
    <x v="0"/>
    <x v="1"/>
    <x v="1"/>
    <x v="1"/>
    <x v="0"/>
    <x v="0"/>
    <x v="0"/>
    <x v="0"/>
    <x v="1"/>
    <x v="1"/>
    <x v="0"/>
    <s v="Direção Financeira"/>
    <x v="0"/>
    <x v="0"/>
    <x v="0"/>
    <x v="0"/>
    <x v="0"/>
    <x v="0"/>
    <x v="0"/>
    <x v="3"/>
    <x v="1"/>
    <x v="2"/>
    <x v="12"/>
    <x v="0"/>
    <m/>
  </r>
  <r>
    <x v="1"/>
    <n v="0"/>
    <n v="0"/>
    <n v="224608"/>
    <n v="0"/>
    <x v="7912"/>
    <x v="0"/>
    <x v="0"/>
    <x v="0"/>
    <s v="03.16.15"/>
    <x v="0"/>
    <x v="0"/>
    <x v="0"/>
    <s v="Direção Financeira"/>
    <s v="03.16.15"/>
    <s v="Direção Financeira"/>
    <s v="03.16.15"/>
    <x v="25"/>
    <x v="0"/>
    <x v="0"/>
    <x v="0"/>
    <x v="1"/>
    <x v="0"/>
    <x v="2"/>
    <x v="0"/>
    <x v="0"/>
    <s v="2021-01-??"/>
    <x v="0"/>
    <n v="224608"/>
    <x v="3"/>
    <n v="0"/>
    <x v="1"/>
    <n v="0"/>
    <x v="811"/>
    <m/>
    <x v="0"/>
    <x v="12"/>
    <m/>
    <s v="Direção Financeira"/>
    <x v="2"/>
    <m/>
    <x v="0"/>
    <x v="1"/>
    <x v="1"/>
    <x v="1"/>
    <x v="0"/>
    <x v="0"/>
    <x v="0"/>
    <x v="0"/>
    <x v="1"/>
    <x v="1"/>
    <x v="0"/>
    <s v="Direção Financeira"/>
    <x v="0"/>
    <x v="0"/>
    <x v="0"/>
    <x v="0"/>
    <x v="0"/>
    <x v="0"/>
    <x v="0"/>
    <x v="3"/>
    <x v="1"/>
    <x v="2"/>
    <x v="12"/>
    <x v="0"/>
    <m/>
  </r>
  <r>
    <x v="1"/>
    <n v="0"/>
    <n v="0"/>
    <n v="53680"/>
    <n v="0"/>
    <x v="7912"/>
    <x v="0"/>
    <x v="0"/>
    <x v="0"/>
    <s v="03.16.15"/>
    <x v="0"/>
    <x v="0"/>
    <x v="0"/>
    <s v="Direção Financeira"/>
    <s v="03.16.15"/>
    <s v="Direção Financeira"/>
    <s v="03.16.15"/>
    <x v="25"/>
    <x v="0"/>
    <x v="0"/>
    <x v="0"/>
    <x v="1"/>
    <x v="0"/>
    <x v="2"/>
    <x v="0"/>
    <x v="11"/>
    <s v="2021-02-??"/>
    <x v="0"/>
    <n v="53680"/>
    <x v="3"/>
    <n v="0"/>
    <x v="1"/>
    <n v="0"/>
    <x v="811"/>
    <m/>
    <x v="0"/>
    <x v="12"/>
    <m/>
    <s v="Direção Financeira"/>
    <x v="2"/>
    <m/>
    <x v="0"/>
    <x v="1"/>
    <x v="1"/>
    <x v="1"/>
    <x v="0"/>
    <x v="0"/>
    <x v="0"/>
    <x v="0"/>
    <x v="1"/>
    <x v="1"/>
    <x v="0"/>
    <s v="Direção Financeira"/>
    <x v="0"/>
    <x v="0"/>
    <x v="0"/>
    <x v="0"/>
    <x v="0"/>
    <x v="0"/>
    <x v="0"/>
    <x v="3"/>
    <x v="1"/>
    <x v="2"/>
    <x v="12"/>
    <x v="0"/>
    <m/>
  </r>
  <r>
    <x v="1"/>
    <n v="0"/>
    <n v="0"/>
    <n v="138585"/>
    <n v="0"/>
    <x v="7912"/>
    <x v="0"/>
    <x v="0"/>
    <x v="0"/>
    <s v="03.16.15"/>
    <x v="0"/>
    <x v="0"/>
    <x v="0"/>
    <s v="Direção Financeira"/>
    <s v="03.16.15"/>
    <s v="Direção Financeira"/>
    <s v="03.16.15"/>
    <x v="25"/>
    <x v="0"/>
    <x v="0"/>
    <x v="0"/>
    <x v="1"/>
    <x v="0"/>
    <x v="2"/>
    <x v="0"/>
    <x v="2"/>
    <s v="2021-03-??"/>
    <x v="0"/>
    <n v="138585"/>
    <x v="3"/>
    <n v="0"/>
    <x v="1"/>
    <n v="0"/>
    <x v="811"/>
    <m/>
    <x v="0"/>
    <x v="12"/>
    <m/>
    <s v="Direção Financeira"/>
    <x v="2"/>
    <m/>
    <x v="0"/>
    <x v="1"/>
    <x v="1"/>
    <x v="1"/>
    <x v="0"/>
    <x v="0"/>
    <x v="0"/>
    <x v="0"/>
    <x v="1"/>
    <x v="1"/>
    <x v="0"/>
    <s v="Direção Financeira"/>
    <x v="0"/>
    <x v="0"/>
    <x v="0"/>
    <x v="0"/>
    <x v="0"/>
    <x v="0"/>
    <x v="0"/>
    <x v="3"/>
    <x v="1"/>
    <x v="2"/>
    <x v="12"/>
    <x v="0"/>
    <m/>
  </r>
  <r>
    <x v="2"/>
    <n v="0"/>
    <n v="0"/>
    <n v="26136"/>
    <n v="0"/>
    <x v="7912"/>
    <x v="0"/>
    <x v="0"/>
    <x v="0"/>
    <s v="80.02.10.02"/>
    <x v="7"/>
    <x v="1"/>
    <x v="1"/>
    <s v="Outros"/>
    <s v="80.02.10"/>
    <s v="Retençoes STAPS"/>
    <s v="80.02.10.02"/>
    <x v="27"/>
    <x v="0"/>
    <x v="5"/>
    <x v="9"/>
    <x v="0"/>
    <x v="1"/>
    <x v="0"/>
    <x v="0"/>
    <x v="2"/>
    <s v="2021-03-??"/>
    <x v="0"/>
    <n v="26136"/>
    <x v="3"/>
    <n v="0"/>
    <x v="1"/>
    <n v="0"/>
    <x v="811"/>
    <m/>
    <x v="0"/>
    <x v="12"/>
    <m/>
    <s v="Retençoes STAPS"/>
    <x v="2"/>
    <s v="RSND"/>
    <x v="0"/>
    <x v="1"/>
    <x v="1"/>
    <x v="1"/>
    <x v="0"/>
    <x v="0"/>
    <x v="0"/>
    <x v="0"/>
    <x v="1"/>
    <x v="1"/>
    <x v="0"/>
    <s v="Retençoes STAPS"/>
    <x v="0"/>
    <x v="0"/>
    <x v="0"/>
    <x v="0"/>
    <x v="1"/>
    <x v="0"/>
    <x v="0"/>
    <x v="3"/>
    <x v="1"/>
    <x v="2"/>
    <x v="12"/>
    <x v="0"/>
    <m/>
  </r>
  <r>
    <x v="2"/>
    <n v="0"/>
    <n v="0"/>
    <n v="12042"/>
    <n v="0"/>
    <x v="7912"/>
    <x v="0"/>
    <x v="0"/>
    <x v="0"/>
    <s v="80.02.10.02"/>
    <x v="7"/>
    <x v="1"/>
    <x v="1"/>
    <s v="Outros"/>
    <s v="80.02.10"/>
    <s v="Retençoes STAPS"/>
    <s v="80.02.10.02"/>
    <x v="27"/>
    <x v="0"/>
    <x v="5"/>
    <x v="9"/>
    <x v="0"/>
    <x v="1"/>
    <x v="0"/>
    <x v="0"/>
    <x v="1"/>
    <s v="2021-04-??"/>
    <x v="1"/>
    <n v="12042"/>
    <x v="3"/>
    <n v="0"/>
    <x v="1"/>
    <n v="0"/>
    <x v="811"/>
    <m/>
    <x v="0"/>
    <x v="12"/>
    <m/>
    <s v="Retençoes STAPS"/>
    <x v="2"/>
    <s v="RSND"/>
    <x v="0"/>
    <x v="1"/>
    <x v="1"/>
    <x v="1"/>
    <x v="0"/>
    <x v="0"/>
    <x v="0"/>
    <x v="0"/>
    <x v="1"/>
    <x v="1"/>
    <x v="0"/>
    <s v="Retençoes STAPS"/>
    <x v="0"/>
    <x v="0"/>
    <x v="0"/>
    <x v="0"/>
    <x v="1"/>
    <x v="0"/>
    <x v="0"/>
    <x v="3"/>
    <x v="1"/>
    <x v="2"/>
    <x v="12"/>
    <x v="0"/>
    <m/>
  </r>
  <r>
    <x v="2"/>
    <n v="0"/>
    <n v="0"/>
    <n v="11952"/>
    <n v="0"/>
    <x v="7912"/>
    <x v="0"/>
    <x v="0"/>
    <x v="0"/>
    <s v="80.02.10.02"/>
    <x v="7"/>
    <x v="1"/>
    <x v="1"/>
    <s v="Outros"/>
    <s v="80.02.10"/>
    <s v="Retençoes STAPS"/>
    <s v="80.02.10.02"/>
    <x v="27"/>
    <x v="0"/>
    <x v="5"/>
    <x v="9"/>
    <x v="0"/>
    <x v="1"/>
    <x v="0"/>
    <x v="0"/>
    <x v="3"/>
    <s v="2021-05-??"/>
    <x v="1"/>
    <n v="11952"/>
    <x v="3"/>
    <n v="0"/>
    <x v="1"/>
    <n v="0"/>
    <x v="811"/>
    <m/>
    <x v="0"/>
    <x v="12"/>
    <m/>
    <s v="Retençoes STAPS"/>
    <x v="2"/>
    <s v="RSND"/>
    <x v="0"/>
    <x v="1"/>
    <x v="1"/>
    <x v="1"/>
    <x v="0"/>
    <x v="0"/>
    <x v="0"/>
    <x v="0"/>
    <x v="1"/>
    <x v="1"/>
    <x v="0"/>
    <s v="Retençoes STAPS"/>
    <x v="0"/>
    <x v="0"/>
    <x v="0"/>
    <x v="0"/>
    <x v="1"/>
    <x v="0"/>
    <x v="0"/>
    <x v="3"/>
    <x v="1"/>
    <x v="2"/>
    <x v="12"/>
    <x v="0"/>
    <m/>
  </r>
  <r>
    <x v="2"/>
    <n v="0"/>
    <n v="0"/>
    <n v="11865"/>
    <n v="0"/>
    <x v="7912"/>
    <x v="0"/>
    <x v="0"/>
    <x v="0"/>
    <s v="80.02.10.02"/>
    <x v="7"/>
    <x v="1"/>
    <x v="1"/>
    <s v="Outros"/>
    <s v="80.02.10"/>
    <s v="Retençoes STAPS"/>
    <s v="80.02.10.02"/>
    <x v="27"/>
    <x v="0"/>
    <x v="5"/>
    <x v="9"/>
    <x v="0"/>
    <x v="1"/>
    <x v="0"/>
    <x v="0"/>
    <x v="4"/>
    <s v="2021-06-??"/>
    <x v="1"/>
    <n v="11865"/>
    <x v="3"/>
    <n v="0"/>
    <x v="1"/>
    <n v="0"/>
    <x v="811"/>
    <m/>
    <x v="0"/>
    <x v="12"/>
    <m/>
    <s v="Retençoes STAPS"/>
    <x v="2"/>
    <s v="RSND"/>
    <x v="0"/>
    <x v="1"/>
    <x v="1"/>
    <x v="1"/>
    <x v="0"/>
    <x v="0"/>
    <x v="0"/>
    <x v="0"/>
    <x v="1"/>
    <x v="1"/>
    <x v="0"/>
    <s v="Retençoes STAPS"/>
    <x v="0"/>
    <x v="0"/>
    <x v="0"/>
    <x v="0"/>
    <x v="1"/>
    <x v="0"/>
    <x v="0"/>
    <x v="3"/>
    <x v="1"/>
    <x v="2"/>
    <x v="12"/>
    <x v="0"/>
    <m/>
  </r>
  <r>
    <x v="2"/>
    <n v="0"/>
    <n v="0"/>
    <n v="11791"/>
    <n v="0"/>
    <x v="7912"/>
    <x v="0"/>
    <x v="0"/>
    <x v="0"/>
    <s v="80.02.10.02"/>
    <x v="7"/>
    <x v="1"/>
    <x v="1"/>
    <s v="Outros"/>
    <s v="80.02.10"/>
    <s v="Retençoes STAPS"/>
    <s v="80.02.10.02"/>
    <x v="27"/>
    <x v="0"/>
    <x v="5"/>
    <x v="9"/>
    <x v="0"/>
    <x v="1"/>
    <x v="0"/>
    <x v="0"/>
    <x v="5"/>
    <s v="2021-08-??"/>
    <x v="2"/>
    <n v="11791"/>
    <x v="3"/>
    <n v="0"/>
    <x v="1"/>
    <n v="0"/>
    <x v="811"/>
    <m/>
    <x v="0"/>
    <x v="12"/>
    <m/>
    <s v="Retençoes STAPS"/>
    <x v="2"/>
    <s v="RSND"/>
    <x v="0"/>
    <x v="1"/>
    <x v="1"/>
    <x v="1"/>
    <x v="0"/>
    <x v="0"/>
    <x v="0"/>
    <x v="0"/>
    <x v="1"/>
    <x v="1"/>
    <x v="0"/>
    <s v="Retençoes STAPS"/>
    <x v="0"/>
    <x v="0"/>
    <x v="0"/>
    <x v="0"/>
    <x v="1"/>
    <x v="0"/>
    <x v="0"/>
    <x v="3"/>
    <x v="1"/>
    <x v="2"/>
    <x v="12"/>
    <x v="0"/>
    <m/>
  </r>
  <r>
    <x v="2"/>
    <n v="0"/>
    <n v="0"/>
    <n v="52554"/>
    <n v="0"/>
    <x v="7912"/>
    <x v="0"/>
    <x v="0"/>
    <x v="0"/>
    <s v="80.02.10.02"/>
    <x v="7"/>
    <x v="1"/>
    <x v="1"/>
    <s v="Outros"/>
    <s v="80.02.10"/>
    <s v="Retençoes STAPS"/>
    <s v="80.02.10.02"/>
    <x v="27"/>
    <x v="0"/>
    <x v="5"/>
    <x v="9"/>
    <x v="0"/>
    <x v="1"/>
    <x v="0"/>
    <x v="0"/>
    <x v="9"/>
    <s v="2021-12-??"/>
    <x v="3"/>
    <n v="52554"/>
    <x v="3"/>
    <n v="0"/>
    <x v="1"/>
    <n v="0"/>
    <x v="811"/>
    <m/>
    <x v="0"/>
    <x v="12"/>
    <m/>
    <s v="Retençoes STAPS"/>
    <x v="2"/>
    <s v="RSND"/>
    <x v="0"/>
    <x v="1"/>
    <x v="1"/>
    <x v="1"/>
    <x v="0"/>
    <x v="0"/>
    <x v="0"/>
    <x v="0"/>
    <x v="1"/>
    <x v="1"/>
    <x v="0"/>
    <s v="Retençoes STAPS"/>
    <x v="0"/>
    <x v="0"/>
    <x v="0"/>
    <x v="0"/>
    <x v="1"/>
    <x v="0"/>
    <x v="0"/>
    <x v="3"/>
    <x v="1"/>
    <x v="2"/>
    <x v="12"/>
    <x v="0"/>
    <m/>
  </r>
  <r>
    <x v="0"/>
    <n v="0"/>
    <n v="0"/>
    <n v="115517"/>
    <n v="0"/>
    <x v="7912"/>
    <x v="0"/>
    <x v="0"/>
    <x v="0"/>
    <s v="03.16.19"/>
    <x v="66"/>
    <x v="0"/>
    <x v="0"/>
    <s v="Direção de Inovação e Desporto"/>
    <s v="03.16.19"/>
    <s v="Direção de Inovação e Desporto"/>
    <s v="03.16.19"/>
    <x v="4"/>
    <x v="0"/>
    <x v="0"/>
    <x v="0"/>
    <x v="0"/>
    <x v="0"/>
    <x v="0"/>
    <x v="0"/>
    <x v="3"/>
    <s v="2021-05-??"/>
    <x v="1"/>
    <n v="115517"/>
    <x v="3"/>
    <n v="240000"/>
    <x v="1"/>
    <n v="250000"/>
    <x v="811"/>
    <m/>
    <x v="0"/>
    <x v="12"/>
    <m/>
    <s v="Direção de Inovação e Desporto"/>
    <x v="2"/>
    <m/>
    <x v="0"/>
    <x v="1"/>
    <x v="1"/>
    <x v="1"/>
    <x v="0"/>
    <x v="0"/>
    <x v="0"/>
    <x v="0"/>
    <x v="1"/>
    <x v="1"/>
    <x v="0"/>
    <s v="Direção de Inovação e Desporto"/>
    <x v="0"/>
    <x v="0"/>
    <x v="0"/>
    <x v="0"/>
    <x v="0"/>
    <x v="0"/>
    <x v="0"/>
    <x v="3"/>
    <x v="1"/>
    <x v="2"/>
    <x v="12"/>
    <x v="0"/>
    <m/>
  </r>
  <r>
    <x v="0"/>
    <n v="0"/>
    <n v="0"/>
    <n v="169917"/>
    <n v="0"/>
    <x v="7912"/>
    <x v="0"/>
    <x v="0"/>
    <x v="0"/>
    <s v="03.16.19"/>
    <x v="66"/>
    <x v="0"/>
    <x v="0"/>
    <s v="Direção de Inovação e Desporto"/>
    <s v="03.16.19"/>
    <s v="Direção de Inovação e Desporto"/>
    <s v="03.16.19"/>
    <x v="4"/>
    <x v="0"/>
    <x v="0"/>
    <x v="0"/>
    <x v="0"/>
    <x v="0"/>
    <x v="0"/>
    <x v="0"/>
    <x v="8"/>
    <s v="2021-10-??"/>
    <x v="3"/>
    <n v="169917"/>
    <x v="3"/>
    <n v="240000"/>
    <x v="1"/>
    <n v="250000"/>
    <x v="811"/>
    <m/>
    <x v="0"/>
    <x v="12"/>
    <m/>
    <s v="Direção de Inovação e Desporto"/>
    <x v="2"/>
    <m/>
    <x v="0"/>
    <x v="1"/>
    <x v="1"/>
    <x v="1"/>
    <x v="0"/>
    <x v="0"/>
    <x v="0"/>
    <x v="0"/>
    <x v="1"/>
    <x v="1"/>
    <x v="0"/>
    <s v="Direção de Inovação e Desporto"/>
    <x v="0"/>
    <x v="0"/>
    <x v="0"/>
    <x v="0"/>
    <x v="0"/>
    <x v="0"/>
    <x v="0"/>
    <x v="3"/>
    <x v="1"/>
    <x v="2"/>
    <x v="12"/>
    <x v="0"/>
    <m/>
  </r>
  <r>
    <x v="0"/>
    <n v="0"/>
    <n v="0"/>
    <n v="115517"/>
    <n v="0"/>
    <x v="7912"/>
    <x v="0"/>
    <x v="0"/>
    <x v="0"/>
    <s v="03.16.19"/>
    <x v="66"/>
    <x v="0"/>
    <x v="0"/>
    <s v="Direção de Inovação e Desporto"/>
    <s v="03.16.19"/>
    <s v="Direção de Inovação e Desporto"/>
    <s v="03.16.19"/>
    <x v="4"/>
    <x v="0"/>
    <x v="0"/>
    <x v="0"/>
    <x v="0"/>
    <x v="0"/>
    <x v="0"/>
    <x v="0"/>
    <x v="10"/>
    <s v="2021-11-??"/>
    <x v="3"/>
    <n v="115517"/>
    <x v="3"/>
    <n v="240000"/>
    <x v="1"/>
    <n v="250000"/>
    <x v="811"/>
    <m/>
    <x v="0"/>
    <x v="12"/>
    <m/>
    <s v="Direção de Inovação e Desporto"/>
    <x v="2"/>
    <m/>
    <x v="0"/>
    <x v="1"/>
    <x v="1"/>
    <x v="1"/>
    <x v="0"/>
    <x v="0"/>
    <x v="0"/>
    <x v="0"/>
    <x v="1"/>
    <x v="1"/>
    <x v="0"/>
    <s v="Direção de Inovação e Desporto"/>
    <x v="0"/>
    <x v="0"/>
    <x v="0"/>
    <x v="0"/>
    <x v="0"/>
    <x v="0"/>
    <x v="0"/>
    <x v="3"/>
    <x v="1"/>
    <x v="2"/>
    <x v="12"/>
    <x v="0"/>
    <m/>
  </r>
  <r>
    <x v="0"/>
    <n v="0"/>
    <n v="0"/>
    <n v="115517"/>
    <n v="0"/>
    <x v="7912"/>
    <x v="0"/>
    <x v="0"/>
    <x v="0"/>
    <s v="03.16.19"/>
    <x v="66"/>
    <x v="0"/>
    <x v="0"/>
    <s v="Direção de Inovação e Desporto"/>
    <s v="03.16.19"/>
    <s v="Direção de Inovação e Desporto"/>
    <s v="03.16.19"/>
    <x v="4"/>
    <x v="0"/>
    <x v="0"/>
    <x v="0"/>
    <x v="0"/>
    <x v="0"/>
    <x v="0"/>
    <x v="0"/>
    <x v="9"/>
    <s v="2021-12-??"/>
    <x v="3"/>
    <n v="115517"/>
    <x v="3"/>
    <n v="240000"/>
    <x v="1"/>
    <n v="250000"/>
    <x v="811"/>
    <m/>
    <x v="0"/>
    <x v="12"/>
    <m/>
    <s v="Direção de Inovação e Desporto"/>
    <x v="2"/>
    <m/>
    <x v="0"/>
    <x v="1"/>
    <x v="1"/>
    <x v="1"/>
    <x v="0"/>
    <x v="0"/>
    <x v="0"/>
    <x v="0"/>
    <x v="1"/>
    <x v="1"/>
    <x v="0"/>
    <s v="Direção de Inovação e Desporto"/>
    <x v="0"/>
    <x v="0"/>
    <x v="0"/>
    <x v="0"/>
    <x v="0"/>
    <x v="0"/>
    <x v="0"/>
    <x v="3"/>
    <x v="1"/>
    <x v="2"/>
    <x v="12"/>
    <x v="0"/>
    <m/>
  </r>
  <r>
    <x v="0"/>
    <n v="0"/>
    <n v="0"/>
    <n v="60000"/>
    <n v="0"/>
    <x v="7912"/>
    <x v="0"/>
    <x v="0"/>
    <x v="0"/>
    <s v="03.16.19"/>
    <x v="66"/>
    <x v="0"/>
    <x v="0"/>
    <s v="Direção de Inovação e Desporto"/>
    <s v="03.16.19"/>
    <s v="Direção de Inovação e Desporto"/>
    <s v="03.16.19"/>
    <x v="30"/>
    <x v="0"/>
    <x v="0"/>
    <x v="0"/>
    <x v="1"/>
    <x v="0"/>
    <x v="0"/>
    <x v="0"/>
    <x v="0"/>
    <s v="2021-01-??"/>
    <x v="0"/>
    <n v="60000"/>
    <x v="3"/>
    <n v="0"/>
    <x v="1"/>
    <n v="181432"/>
    <x v="811"/>
    <m/>
    <x v="0"/>
    <x v="12"/>
    <m/>
    <s v="Direção de Inovação e Desporto"/>
    <x v="2"/>
    <m/>
    <x v="0"/>
    <x v="1"/>
    <x v="1"/>
    <x v="1"/>
    <x v="0"/>
    <x v="0"/>
    <x v="0"/>
    <x v="0"/>
    <x v="1"/>
    <x v="1"/>
    <x v="0"/>
    <s v="Direção de Inovação e Desporto"/>
    <x v="0"/>
    <x v="0"/>
    <x v="0"/>
    <x v="0"/>
    <x v="0"/>
    <x v="0"/>
    <x v="0"/>
    <x v="3"/>
    <x v="1"/>
    <x v="2"/>
    <x v="12"/>
    <x v="0"/>
    <m/>
  </r>
  <r>
    <x v="0"/>
    <n v="0"/>
    <n v="0"/>
    <n v="60000"/>
    <n v="0"/>
    <x v="7912"/>
    <x v="0"/>
    <x v="0"/>
    <x v="0"/>
    <s v="03.16.19"/>
    <x v="66"/>
    <x v="0"/>
    <x v="0"/>
    <s v="Direção de Inovação e Desporto"/>
    <s v="03.16.19"/>
    <s v="Direção de Inovação e Desporto"/>
    <s v="03.16.19"/>
    <x v="30"/>
    <x v="0"/>
    <x v="0"/>
    <x v="0"/>
    <x v="1"/>
    <x v="0"/>
    <x v="0"/>
    <x v="0"/>
    <x v="2"/>
    <s v="2021-03-??"/>
    <x v="0"/>
    <n v="60000"/>
    <x v="3"/>
    <n v="0"/>
    <x v="1"/>
    <n v="181432"/>
    <x v="811"/>
    <m/>
    <x v="0"/>
    <x v="12"/>
    <m/>
    <s v="Direção de Inovação e Desporto"/>
    <x v="2"/>
    <m/>
    <x v="0"/>
    <x v="1"/>
    <x v="1"/>
    <x v="1"/>
    <x v="0"/>
    <x v="0"/>
    <x v="0"/>
    <x v="0"/>
    <x v="1"/>
    <x v="1"/>
    <x v="0"/>
    <s v="Direção de Inovação e Desporto"/>
    <x v="0"/>
    <x v="0"/>
    <x v="0"/>
    <x v="0"/>
    <x v="0"/>
    <x v="0"/>
    <x v="0"/>
    <x v="3"/>
    <x v="1"/>
    <x v="2"/>
    <x v="12"/>
    <x v="0"/>
    <m/>
  </r>
  <r>
    <x v="0"/>
    <n v="0"/>
    <n v="0"/>
    <n v="17819"/>
    <n v="0"/>
    <x v="7912"/>
    <x v="0"/>
    <x v="0"/>
    <x v="0"/>
    <s v="03.16.19"/>
    <x v="66"/>
    <x v="0"/>
    <x v="0"/>
    <s v="Direção de Inovação e Desporto"/>
    <s v="03.16.19"/>
    <s v="Direção de Inovação e Desporto"/>
    <s v="03.16.19"/>
    <x v="30"/>
    <x v="0"/>
    <x v="0"/>
    <x v="0"/>
    <x v="1"/>
    <x v="0"/>
    <x v="0"/>
    <x v="0"/>
    <x v="8"/>
    <s v="2021-10-??"/>
    <x v="3"/>
    <n v="17819"/>
    <x v="3"/>
    <n v="0"/>
    <x v="1"/>
    <n v="181432"/>
    <x v="811"/>
    <m/>
    <x v="0"/>
    <x v="12"/>
    <m/>
    <s v="Direção de Inovação e Desporto"/>
    <x v="2"/>
    <m/>
    <x v="0"/>
    <x v="1"/>
    <x v="1"/>
    <x v="1"/>
    <x v="0"/>
    <x v="0"/>
    <x v="0"/>
    <x v="0"/>
    <x v="1"/>
    <x v="1"/>
    <x v="0"/>
    <s v="Direção de Inovação e Desporto"/>
    <x v="0"/>
    <x v="0"/>
    <x v="0"/>
    <x v="0"/>
    <x v="0"/>
    <x v="0"/>
    <x v="0"/>
    <x v="3"/>
    <x v="1"/>
    <x v="2"/>
    <x v="12"/>
    <x v="0"/>
    <m/>
  </r>
  <r>
    <x v="0"/>
    <n v="0"/>
    <n v="0"/>
    <n v="17819"/>
    <n v="0"/>
    <x v="7912"/>
    <x v="0"/>
    <x v="0"/>
    <x v="0"/>
    <s v="03.16.19"/>
    <x v="66"/>
    <x v="0"/>
    <x v="0"/>
    <s v="Direção de Inovação e Desporto"/>
    <s v="03.16.19"/>
    <s v="Direção de Inovação e Desporto"/>
    <s v="03.16.19"/>
    <x v="30"/>
    <x v="0"/>
    <x v="0"/>
    <x v="0"/>
    <x v="1"/>
    <x v="0"/>
    <x v="0"/>
    <x v="0"/>
    <x v="10"/>
    <s v="2021-11-??"/>
    <x v="3"/>
    <n v="17819"/>
    <x v="3"/>
    <n v="0"/>
    <x v="1"/>
    <n v="181432"/>
    <x v="811"/>
    <m/>
    <x v="0"/>
    <x v="12"/>
    <m/>
    <s v="Direção de Inovação e Desporto"/>
    <x v="2"/>
    <m/>
    <x v="0"/>
    <x v="1"/>
    <x v="1"/>
    <x v="1"/>
    <x v="0"/>
    <x v="0"/>
    <x v="0"/>
    <x v="0"/>
    <x v="1"/>
    <x v="1"/>
    <x v="0"/>
    <s v="Direção de Inovação e Desporto"/>
    <x v="0"/>
    <x v="0"/>
    <x v="0"/>
    <x v="0"/>
    <x v="0"/>
    <x v="0"/>
    <x v="0"/>
    <x v="3"/>
    <x v="1"/>
    <x v="2"/>
    <x v="12"/>
    <x v="0"/>
    <m/>
  </r>
  <r>
    <x v="0"/>
    <n v="0"/>
    <n v="0"/>
    <n v="17819"/>
    <n v="0"/>
    <x v="7912"/>
    <x v="0"/>
    <x v="0"/>
    <x v="0"/>
    <s v="03.16.19"/>
    <x v="66"/>
    <x v="0"/>
    <x v="0"/>
    <s v="Direção de Inovação e Desporto"/>
    <s v="03.16.19"/>
    <s v="Direção de Inovação e Desporto"/>
    <s v="03.16.19"/>
    <x v="30"/>
    <x v="0"/>
    <x v="0"/>
    <x v="0"/>
    <x v="1"/>
    <x v="0"/>
    <x v="0"/>
    <x v="0"/>
    <x v="9"/>
    <s v="2021-12-??"/>
    <x v="3"/>
    <n v="17819"/>
    <x v="3"/>
    <n v="0"/>
    <x v="1"/>
    <n v="181432"/>
    <x v="811"/>
    <m/>
    <x v="0"/>
    <x v="12"/>
    <m/>
    <s v="Direção de Inovação e Desporto"/>
    <x v="2"/>
    <m/>
    <x v="0"/>
    <x v="1"/>
    <x v="1"/>
    <x v="1"/>
    <x v="0"/>
    <x v="0"/>
    <x v="0"/>
    <x v="0"/>
    <x v="1"/>
    <x v="1"/>
    <x v="0"/>
    <s v="Direção de Inovação e Desporto"/>
    <x v="0"/>
    <x v="0"/>
    <x v="0"/>
    <x v="0"/>
    <x v="0"/>
    <x v="0"/>
    <x v="0"/>
    <x v="3"/>
    <x v="1"/>
    <x v="2"/>
    <x v="12"/>
    <x v="0"/>
    <m/>
  </r>
  <r>
    <x v="0"/>
    <n v="0"/>
    <n v="0"/>
    <n v="627760"/>
    <n v="0"/>
    <x v="7912"/>
    <x v="0"/>
    <x v="1"/>
    <x v="0"/>
    <s v="80.02.01"/>
    <x v="1"/>
    <x v="1"/>
    <x v="1"/>
    <s v="Retenções Iur"/>
    <s v="80.02.01"/>
    <s v="Retenções Iur"/>
    <s v="80.02.01"/>
    <x v="1"/>
    <x v="0"/>
    <x v="1"/>
    <x v="0"/>
    <x v="0"/>
    <x v="1"/>
    <x v="1"/>
    <x v="0"/>
    <x v="0"/>
    <s v="2021-01-??"/>
    <x v="0"/>
    <n v="627760"/>
    <x v="3"/>
    <n v="0"/>
    <x v="1"/>
    <n v="0"/>
    <x v="811"/>
    <m/>
    <x v="0"/>
    <x v="12"/>
    <m/>
    <s v="Retenções Iur"/>
    <x v="2"/>
    <s v="RIUR"/>
    <x v="0"/>
    <x v="1"/>
    <x v="1"/>
    <x v="1"/>
    <x v="0"/>
    <x v="0"/>
    <x v="0"/>
    <x v="0"/>
    <x v="1"/>
    <x v="1"/>
    <x v="0"/>
    <s v="Retenções Iur"/>
    <x v="0"/>
    <x v="0"/>
    <x v="0"/>
    <x v="0"/>
    <x v="1"/>
    <x v="0"/>
    <x v="0"/>
    <x v="3"/>
    <x v="1"/>
    <x v="2"/>
    <x v="12"/>
    <x v="0"/>
    <m/>
  </r>
  <r>
    <x v="0"/>
    <n v="0"/>
    <n v="0"/>
    <n v="546331"/>
    <n v="0"/>
    <x v="7912"/>
    <x v="0"/>
    <x v="1"/>
    <x v="0"/>
    <s v="80.02.01"/>
    <x v="1"/>
    <x v="1"/>
    <x v="1"/>
    <s v="Retenções Iur"/>
    <s v="80.02.01"/>
    <s v="Retenções Iur"/>
    <s v="80.02.01"/>
    <x v="1"/>
    <x v="0"/>
    <x v="1"/>
    <x v="0"/>
    <x v="0"/>
    <x v="1"/>
    <x v="1"/>
    <x v="0"/>
    <x v="11"/>
    <s v="2021-02-??"/>
    <x v="0"/>
    <n v="546331"/>
    <x v="3"/>
    <n v="0"/>
    <x v="1"/>
    <n v="0"/>
    <x v="811"/>
    <m/>
    <x v="0"/>
    <x v="12"/>
    <m/>
    <s v="Retenções Iur"/>
    <x v="2"/>
    <s v="RIUR"/>
    <x v="0"/>
    <x v="1"/>
    <x v="1"/>
    <x v="1"/>
    <x v="0"/>
    <x v="0"/>
    <x v="0"/>
    <x v="0"/>
    <x v="1"/>
    <x v="1"/>
    <x v="0"/>
    <s v="Retenções Iur"/>
    <x v="0"/>
    <x v="0"/>
    <x v="0"/>
    <x v="0"/>
    <x v="1"/>
    <x v="0"/>
    <x v="0"/>
    <x v="3"/>
    <x v="1"/>
    <x v="2"/>
    <x v="12"/>
    <x v="0"/>
    <m/>
  </r>
  <r>
    <x v="0"/>
    <n v="0"/>
    <n v="0"/>
    <n v="741474"/>
    <n v="0"/>
    <x v="7912"/>
    <x v="0"/>
    <x v="1"/>
    <x v="0"/>
    <s v="80.02.01"/>
    <x v="1"/>
    <x v="1"/>
    <x v="1"/>
    <s v="Retenções Iur"/>
    <s v="80.02.01"/>
    <s v="Retenções Iur"/>
    <s v="80.02.01"/>
    <x v="1"/>
    <x v="0"/>
    <x v="1"/>
    <x v="0"/>
    <x v="0"/>
    <x v="1"/>
    <x v="1"/>
    <x v="0"/>
    <x v="2"/>
    <s v="2021-03-??"/>
    <x v="0"/>
    <n v="741474"/>
    <x v="3"/>
    <n v="0"/>
    <x v="1"/>
    <n v="0"/>
    <x v="811"/>
    <m/>
    <x v="0"/>
    <x v="12"/>
    <m/>
    <s v="Retenções Iur"/>
    <x v="2"/>
    <s v="RIUR"/>
    <x v="0"/>
    <x v="1"/>
    <x v="1"/>
    <x v="1"/>
    <x v="0"/>
    <x v="0"/>
    <x v="0"/>
    <x v="0"/>
    <x v="1"/>
    <x v="1"/>
    <x v="0"/>
    <s v="Retenções Iur"/>
    <x v="0"/>
    <x v="0"/>
    <x v="0"/>
    <x v="0"/>
    <x v="1"/>
    <x v="0"/>
    <x v="0"/>
    <x v="3"/>
    <x v="1"/>
    <x v="2"/>
    <x v="12"/>
    <x v="0"/>
    <m/>
  </r>
  <r>
    <x v="0"/>
    <n v="0"/>
    <n v="0"/>
    <n v="593471"/>
    <n v="0"/>
    <x v="7912"/>
    <x v="0"/>
    <x v="1"/>
    <x v="0"/>
    <s v="80.02.01"/>
    <x v="1"/>
    <x v="1"/>
    <x v="1"/>
    <s v="Retenções Iur"/>
    <s v="80.02.01"/>
    <s v="Retenções Iur"/>
    <s v="80.02.01"/>
    <x v="1"/>
    <x v="0"/>
    <x v="1"/>
    <x v="0"/>
    <x v="0"/>
    <x v="1"/>
    <x v="1"/>
    <x v="0"/>
    <x v="1"/>
    <s v="2021-04-??"/>
    <x v="1"/>
    <n v="593471"/>
    <x v="3"/>
    <n v="0"/>
    <x v="1"/>
    <n v="0"/>
    <x v="811"/>
    <m/>
    <x v="0"/>
    <x v="12"/>
    <m/>
    <s v="Retenções Iur"/>
    <x v="2"/>
    <s v="RIUR"/>
    <x v="0"/>
    <x v="1"/>
    <x v="1"/>
    <x v="1"/>
    <x v="0"/>
    <x v="0"/>
    <x v="0"/>
    <x v="0"/>
    <x v="1"/>
    <x v="1"/>
    <x v="0"/>
    <s v="Retenções Iur"/>
    <x v="0"/>
    <x v="0"/>
    <x v="0"/>
    <x v="0"/>
    <x v="1"/>
    <x v="0"/>
    <x v="0"/>
    <x v="3"/>
    <x v="1"/>
    <x v="2"/>
    <x v="12"/>
    <x v="0"/>
    <m/>
  </r>
  <r>
    <x v="0"/>
    <n v="0"/>
    <n v="0"/>
    <n v="483624"/>
    <n v="0"/>
    <x v="7912"/>
    <x v="0"/>
    <x v="1"/>
    <x v="0"/>
    <s v="80.02.01"/>
    <x v="1"/>
    <x v="1"/>
    <x v="1"/>
    <s v="Retenções Iur"/>
    <s v="80.02.01"/>
    <s v="Retenções Iur"/>
    <s v="80.02.01"/>
    <x v="1"/>
    <x v="0"/>
    <x v="1"/>
    <x v="0"/>
    <x v="0"/>
    <x v="1"/>
    <x v="1"/>
    <x v="0"/>
    <x v="3"/>
    <s v="2021-05-??"/>
    <x v="1"/>
    <n v="483624"/>
    <x v="3"/>
    <n v="0"/>
    <x v="1"/>
    <n v="0"/>
    <x v="811"/>
    <m/>
    <x v="0"/>
    <x v="12"/>
    <m/>
    <s v="Retenções Iur"/>
    <x v="2"/>
    <s v="RIUR"/>
    <x v="0"/>
    <x v="1"/>
    <x v="1"/>
    <x v="1"/>
    <x v="0"/>
    <x v="0"/>
    <x v="0"/>
    <x v="0"/>
    <x v="1"/>
    <x v="1"/>
    <x v="0"/>
    <s v="Retenções Iur"/>
    <x v="0"/>
    <x v="0"/>
    <x v="0"/>
    <x v="0"/>
    <x v="1"/>
    <x v="0"/>
    <x v="0"/>
    <x v="3"/>
    <x v="1"/>
    <x v="2"/>
    <x v="12"/>
    <x v="0"/>
    <m/>
  </r>
  <r>
    <x v="0"/>
    <n v="0"/>
    <n v="0"/>
    <n v="730271"/>
    <n v="0"/>
    <x v="7912"/>
    <x v="0"/>
    <x v="1"/>
    <x v="0"/>
    <s v="80.02.01"/>
    <x v="1"/>
    <x v="1"/>
    <x v="1"/>
    <s v="Retenções Iur"/>
    <s v="80.02.01"/>
    <s v="Retenções Iur"/>
    <s v="80.02.01"/>
    <x v="1"/>
    <x v="0"/>
    <x v="1"/>
    <x v="0"/>
    <x v="0"/>
    <x v="1"/>
    <x v="1"/>
    <x v="0"/>
    <x v="4"/>
    <s v="2021-06-??"/>
    <x v="1"/>
    <n v="730271"/>
    <x v="3"/>
    <n v="0"/>
    <x v="1"/>
    <n v="0"/>
    <x v="811"/>
    <m/>
    <x v="0"/>
    <x v="12"/>
    <m/>
    <s v="Retenções Iur"/>
    <x v="2"/>
    <s v="RIUR"/>
    <x v="0"/>
    <x v="1"/>
    <x v="1"/>
    <x v="1"/>
    <x v="0"/>
    <x v="0"/>
    <x v="0"/>
    <x v="0"/>
    <x v="1"/>
    <x v="1"/>
    <x v="0"/>
    <s v="Retenções Iur"/>
    <x v="0"/>
    <x v="0"/>
    <x v="0"/>
    <x v="0"/>
    <x v="1"/>
    <x v="0"/>
    <x v="0"/>
    <x v="3"/>
    <x v="1"/>
    <x v="2"/>
    <x v="12"/>
    <x v="0"/>
    <m/>
  </r>
  <r>
    <x v="0"/>
    <n v="0"/>
    <n v="0"/>
    <n v="511270"/>
    <n v="0"/>
    <x v="7912"/>
    <x v="0"/>
    <x v="1"/>
    <x v="0"/>
    <s v="80.02.01"/>
    <x v="1"/>
    <x v="1"/>
    <x v="1"/>
    <s v="Retenções Iur"/>
    <s v="80.02.01"/>
    <s v="Retenções Iur"/>
    <s v="80.02.01"/>
    <x v="1"/>
    <x v="0"/>
    <x v="1"/>
    <x v="0"/>
    <x v="0"/>
    <x v="1"/>
    <x v="1"/>
    <x v="0"/>
    <x v="6"/>
    <s v="2021-07-??"/>
    <x v="2"/>
    <n v="511270"/>
    <x v="3"/>
    <n v="0"/>
    <x v="1"/>
    <n v="0"/>
    <x v="811"/>
    <m/>
    <x v="0"/>
    <x v="12"/>
    <m/>
    <s v="Retenções Iur"/>
    <x v="2"/>
    <s v="RIUR"/>
    <x v="0"/>
    <x v="1"/>
    <x v="1"/>
    <x v="1"/>
    <x v="0"/>
    <x v="0"/>
    <x v="0"/>
    <x v="0"/>
    <x v="1"/>
    <x v="1"/>
    <x v="0"/>
    <s v="Retenções Iur"/>
    <x v="0"/>
    <x v="0"/>
    <x v="0"/>
    <x v="0"/>
    <x v="1"/>
    <x v="0"/>
    <x v="0"/>
    <x v="3"/>
    <x v="1"/>
    <x v="2"/>
    <x v="12"/>
    <x v="0"/>
    <m/>
  </r>
  <r>
    <x v="0"/>
    <n v="0"/>
    <n v="0"/>
    <n v="556253"/>
    <n v="0"/>
    <x v="7912"/>
    <x v="0"/>
    <x v="1"/>
    <x v="0"/>
    <s v="80.02.01"/>
    <x v="1"/>
    <x v="1"/>
    <x v="1"/>
    <s v="Retenções Iur"/>
    <s v="80.02.01"/>
    <s v="Retenções Iur"/>
    <s v="80.02.01"/>
    <x v="1"/>
    <x v="0"/>
    <x v="1"/>
    <x v="0"/>
    <x v="0"/>
    <x v="1"/>
    <x v="1"/>
    <x v="0"/>
    <x v="5"/>
    <s v="2021-08-??"/>
    <x v="2"/>
    <n v="556253"/>
    <x v="3"/>
    <n v="0"/>
    <x v="1"/>
    <n v="0"/>
    <x v="811"/>
    <m/>
    <x v="0"/>
    <x v="12"/>
    <m/>
    <s v="Retenções Iur"/>
    <x v="2"/>
    <s v="RIUR"/>
    <x v="0"/>
    <x v="1"/>
    <x v="1"/>
    <x v="1"/>
    <x v="0"/>
    <x v="0"/>
    <x v="0"/>
    <x v="0"/>
    <x v="1"/>
    <x v="1"/>
    <x v="0"/>
    <s v="Retenções Iur"/>
    <x v="0"/>
    <x v="0"/>
    <x v="0"/>
    <x v="0"/>
    <x v="1"/>
    <x v="0"/>
    <x v="0"/>
    <x v="3"/>
    <x v="1"/>
    <x v="2"/>
    <x v="12"/>
    <x v="0"/>
    <m/>
  </r>
  <r>
    <x v="0"/>
    <n v="0"/>
    <n v="0"/>
    <n v="686477"/>
    <n v="0"/>
    <x v="7912"/>
    <x v="0"/>
    <x v="1"/>
    <x v="0"/>
    <s v="80.02.01"/>
    <x v="1"/>
    <x v="1"/>
    <x v="1"/>
    <s v="Retenções Iur"/>
    <s v="80.02.01"/>
    <s v="Retenções Iur"/>
    <s v="80.02.01"/>
    <x v="1"/>
    <x v="0"/>
    <x v="1"/>
    <x v="0"/>
    <x v="0"/>
    <x v="1"/>
    <x v="1"/>
    <x v="0"/>
    <x v="7"/>
    <s v="2021-09-??"/>
    <x v="2"/>
    <n v="686477"/>
    <x v="3"/>
    <n v="0"/>
    <x v="1"/>
    <n v="0"/>
    <x v="811"/>
    <m/>
    <x v="0"/>
    <x v="12"/>
    <m/>
    <s v="Retenções Iur"/>
    <x v="2"/>
    <s v="RIUR"/>
    <x v="0"/>
    <x v="1"/>
    <x v="1"/>
    <x v="1"/>
    <x v="0"/>
    <x v="0"/>
    <x v="0"/>
    <x v="0"/>
    <x v="1"/>
    <x v="1"/>
    <x v="0"/>
    <s v="Retenções Iur"/>
    <x v="0"/>
    <x v="0"/>
    <x v="0"/>
    <x v="0"/>
    <x v="1"/>
    <x v="0"/>
    <x v="0"/>
    <x v="3"/>
    <x v="1"/>
    <x v="2"/>
    <x v="12"/>
    <x v="0"/>
    <m/>
  </r>
  <r>
    <x v="0"/>
    <n v="0"/>
    <n v="0"/>
    <n v="446692"/>
    <n v="0"/>
    <x v="7912"/>
    <x v="0"/>
    <x v="1"/>
    <x v="0"/>
    <s v="80.02.01"/>
    <x v="1"/>
    <x v="1"/>
    <x v="1"/>
    <s v="Retenções Iur"/>
    <s v="80.02.01"/>
    <s v="Retenções Iur"/>
    <s v="80.02.01"/>
    <x v="1"/>
    <x v="0"/>
    <x v="1"/>
    <x v="0"/>
    <x v="0"/>
    <x v="1"/>
    <x v="1"/>
    <x v="0"/>
    <x v="8"/>
    <s v="2021-10-??"/>
    <x v="3"/>
    <n v="446692"/>
    <x v="3"/>
    <n v="0"/>
    <x v="1"/>
    <n v="0"/>
    <x v="811"/>
    <m/>
    <x v="0"/>
    <x v="12"/>
    <m/>
    <s v="Retenções Iur"/>
    <x v="2"/>
    <s v="RIUR"/>
    <x v="0"/>
    <x v="1"/>
    <x v="1"/>
    <x v="1"/>
    <x v="0"/>
    <x v="0"/>
    <x v="0"/>
    <x v="0"/>
    <x v="1"/>
    <x v="1"/>
    <x v="0"/>
    <s v="Retenções Iur"/>
    <x v="0"/>
    <x v="0"/>
    <x v="0"/>
    <x v="0"/>
    <x v="1"/>
    <x v="0"/>
    <x v="0"/>
    <x v="3"/>
    <x v="1"/>
    <x v="2"/>
    <x v="12"/>
    <x v="0"/>
    <m/>
  </r>
  <r>
    <x v="0"/>
    <n v="0"/>
    <n v="0"/>
    <n v="606010"/>
    <n v="0"/>
    <x v="7912"/>
    <x v="0"/>
    <x v="1"/>
    <x v="0"/>
    <s v="80.02.01"/>
    <x v="1"/>
    <x v="1"/>
    <x v="1"/>
    <s v="Retenções Iur"/>
    <s v="80.02.01"/>
    <s v="Retenções Iur"/>
    <s v="80.02.01"/>
    <x v="1"/>
    <x v="0"/>
    <x v="1"/>
    <x v="0"/>
    <x v="0"/>
    <x v="1"/>
    <x v="1"/>
    <x v="0"/>
    <x v="10"/>
    <s v="2021-11-??"/>
    <x v="3"/>
    <n v="606010"/>
    <x v="3"/>
    <n v="0"/>
    <x v="1"/>
    <n v="0"/>
    <x v="811"/>
    <m/>
    <x v="0"/>
    <x v="12"/>
    <m/>
    <s v="Retenções Iur"/>
    <x v="2"/>
    <s v="RIUR"/>
    <x v="0"/>
    <x v="1"/>
    <x v="1"/>
    <x v="1"/>
    <x v="0"/>
    <x v="0"/>
    <x v="0"/>
    <x v="0"/>
    <x v="1"/>
    <x v="1"/>
    <x v="0"/>
    <s v="Retenções Iur"/>
    <x v="0"/>
    <x v="0"/>
    <x v="0"/>
    <x v="0"/>
    <x v="1"/>
    <x v="0"/>
    <x v="0"/>
    <x v="3"/>
    <x v="1"/>
    <x v="2"/>
    <x v="12"/>
    <x v="0"/>
    <m/>
  </r>
  <r>
    <x v="0"/>
    <n v="0"/>
    <n v="0"/>
    <n v="708112"/>
    <n v="0"/>
    <x v="7912"/>
    <x v="0"/>
    <x v="1"/>
    <x v="0"/>
    <s v="80.02.01"/>
    <x v="1"/>
    <x v="1"/>
    <x v="1"/>
    <s v="Retenções Iur"/>
    <s v="80.02.01"/>
    <s v="Retenções Iur"/>
    <s v="80.02.01"/>
    <x v="1"/>
    <x v="0"/>
    <x v="1"/>
    <x v="0"/>
    <x v="0"/>
    <x v="1"/>
    <x v="1"/>
    <x v="0"/>
    <x v="9"/>
    <s v="2021-12-??"/>
    <x v="3"/>
    <n v="708112"/>
    <x v="3"/>
    <n v="0"/>
    <x v="1"/>
    <n v="0"/>
    <x v="811"/>
    <m/>
    <x v="0"/>
    <x v="12"/>
    <m/>
    <s v="Retenções Iur"/>
    <x v="2"/>
    <s v="RIUR"/>
    <x v="0"/>
    <x v="1"/>
    <x v="1"/>
    <x v="1"/>
    <x v="0"/>
    <x v="0"/>
    <x v="0"/>
    <x v="0"/>
    <x v="1"/>
    <x v="1"/>
    <x v="0"/>
    <s v="Retenções Iur"/>
    <x v="0"/>
    <x v="0"/>
    <x v="0"/>
    <x v="0"/>
    <x v="1"/>
    <x v="0"/>
    <x v="0"/>
    <x v="3"/>
    <x v="1"/>
    <x v="2"/>
    <x v="12"/>
    <x v="0"/>
    <m/>
  </r>
  <r>
    <x v="2"/>
    <n v="0"/>
    <n v="0"/>
    <n v="972221"/>
    <n v="0"/>
    <x v="7912"/>
    <x v="0"/>
    <x v="0"/>
    <x v="0"/>
    <s v="80.02.01"/>
    <x v="1"/>
    <x v="1"/>
    <x v="1"/>
    <s v="Retenções Iur"/>
    <s v="80.02.01"/>
    <s v="Retenções Iur"/>
    <s v="80.02.01"/>
    <x v="67"/>
    <x v="0"/>
    <x v="5"/>
    <x v="15"/>
    <x v="0"/>
    <x v="1"/>
    <x v="0"/>
    <x v="0"/>
    <x v="0"/>
    <s v="2021-01-??"/>
    <x v="0"/>
    <n v="972221"/>
    <x v="3"/>
    <n v="0"/>
    <x v="1"/>
    <n v="0"/>
    <x v="811"/>
    <m/>
    <x v="0"/>
    <x v="12"/>
    <m/>
    <s v="Retenções Iur"/>
    <x v="2"/>
    <s v="RIUR"/>
    <x v="0"/>
    <x v="1"/>
    <x v="1"/>
    <x v="1"/>
    <x v="0"/>
    <x v="0"/>
    <x v="0"/>
    <x v="0"/>
    <x v="1"/>
    <x v="1"/>
    <x v="0"/>
    <s v="Retenções Iur"/>
    <x v="0"/>
    <x v="0"/>
    <x v="0"/>
    <x v="0"/>
    <x v="1"/>
    <x v="0"/>
    <x v="0"/>
    <x v="3"/>
    <x v="1"/>
    <x v="2"/>
    <x v="12"/>
    <x v="0"/>
    <m/>
  </r>
  <r>
    <x v="2"/>
    <n v="0"/>
    <n v="0"/>
    <n v="1082444"/>
    <n v="0"/>
    <x v="7912"/>
    <x v="0"/>
    <x v="0"/>
    <x v="0"/>
    <s v="80.02.01"/>
    <x v="1"/>
    <x v="1"/>
    <x v="1"/>
    <s v="Retenções Iur"/>
    <s v="80.02.01"/>
    <s v="Retenções Iur"/>
    <s v="80.02.01"/>
    <x v="67"/>
    <x v="0"/>
    <x v="5"/>
    <x v="15"/>
    <x v="0"/>
    <x v="1"/>
    <x v="0"/>
    <x v="0"/>
    <x v="11"/>
    <s v="2021-02-??"/>
    <x v="0"/>
    <n v="1082444"/>
    <x v="3"/>
    <n v="0"/>
    <x v="1"/>
    <n v="0"/>
    <x v="811"/>
    <m/>
    <x v="0"/>
    <x v="12"/>
    <m/>
    <s v="Retenções Iur"/>
    <x v="2"/>
    <s v="RIUR"/>
    <x v="0"/>
    <x v="1"/>
    <x v="1"/>
    <x v="1"/>
    <x v="0"/>
    <x v="0"/>
    <x v="0"/>
    <x v="0"/>
    <x v="1"/>
    <x v="1"/>
    <x v="0"/>
    <s v="Retenções Iur"/>
    <x v="0"/>
    <x v="0"/>
    <x v="0"/>
    <x v="0"/>
    <x v="1"/>
    <x v="0"/>
    <x v="0"/>
    <x v="3"/>
    <x v="1"/>
    <x v="2"/>
    <x v="12"/>
    <x v="0"/>
    <m/>
  </r>
  <r>
    <x v="2"/>
    <n v="0"/>
    <n v="0"/>
    <n v="623572"/>
    <n v="0"/>
    <x v="7912"/>
    <x v="0"/>
    <x v="0"/>
    <x v="0"/>
    <s v="80.02.01"/>
    <x v="1"/>
    <x v="1"/>
    <x v="1"/>
    <s v="Retenções Iur"/>
    <s v="80.02.01"/>
    <s v="Retenções Iur"/>
    <s v="80.02.01"/>
    <x v="67"/>
    <x v="0"/>
    <x v="5"/>
    <x v="15"/>
    <x v="0"/>
    <x v="1"/>
    <x v="0"/>
    <x v="0"/>
    <x v="1"/>
    <s v="2021-04-??"/>
    <x v="1"/>
    <n v="623572"/>
    <x v="3"/>
    <n v="0"/>
    <x v="1"/>
    <n v="0"/>
    <x v="811"/>
    <m/>
    <x v="0"/>
    <x v="12"/>
    <m/>
    <s v="Retenções Iur"/>
    <x v="2"/>
    <s v="RIUR"/>
    <x v="0"/>
    <x v="1"/>
    <x v="1"/>
    <x v="1"/>
    <x v="0"/>
    <x v="0"/>
    <x v="0"/>
    <x v="0"/>
    <x v="1"/>
    <x v="1"/>
    <x v="0"/>
    <s v="Retenções Iur"/>
    <x v="0"/>
    <x v="0"/>
    <x v="0"/>
    <x v="0"/>
    <x v="1"/>
    <x v="0"/>
    <x v="0"/>
    <x v="3"/>
    <x v="1"/>
    <x v="2"/>
    <x v="12"/>
    <x v="0"/>
    <m/>
  </r>
  <r>
    <x v="2"/>
    <n v="0"/>
    <n v="0"/>
    <n v="528982"/>
    <n v="0"/>
    <x v="7912"/>
    <x v="0"/>
    <x v="0"/>
    <x v="0"/>
    <s v="80.02.01"/>
    <x v="1"/>
    <x v="1"/>
    <x v="1"/>
    <s v="Retenções Iur"/>
    <s v="80.02.01"/>
    <s v="Retenções Iur"/>
    <s v="80.02.01"/>
    <x v="67"/>
    <x v="0"/>
    <x v="5"/>
    <x v="15"/>
    <x v="0"/>
    <x v="1"/>
    <x v="0"/>
    <x v="0"/>
    <x v="3"/>
    <s v="2021-05-??"/>
    <x v="1"/>
    <n v="528982"/>
    <x v="3"/>
    <n v="0"/>
    <x v="1"/>
    <n v="0"/>
    <x v="811"/>
    <m/>
    <x v="0"/>
    <x v="12"/>
    <m/>
    <s v="Retenções Iur"/>
    <x v="2"/>
    <s v="RIUR"/>
    <x v="0"/>
    <x v="1"/>
    <x v="1"/>
    <x v="1"/>
    <x v="0"/>
    <x v="0"/>
    <x v="0"/>
    <x v="0"/>
    <x v="1"/>
    <x v="1"/>
    <x v="0"/>
    <s v="Retenções Iur"/>
    <x v="0"/>
    <x v="0"/>
    <x v="0"/>
    <x v="0"/>
    <x v="1"/>
    <x v="0"/>
    <x v="0"/>
    <x v="3"/>
    <x v="1"/>
    <x v="2"/>
    <x v="12"/>
    <x v="0"/>
    <m/>
  </r>
  <r>
    <x v="2"/>
    <n v="0"/>
    <n v="0"/>
    <n v="664318"/>
    <n v="0"/>
    <x v="7912"/>
    <x v="0"/>
    <x v="0"/>
    <x v="0"/>
    <s v="80.02.01"/>
    <x v="1"/>
    <x v="1"/>
    <x v="1"/>
    <s v="Retenções Iur"/>
    <s v="80.02.01"/>
    <s v="Retenções Iur"/>
    <s v="80.02.01"/>
    <x v="67"/>
    <x v="0"/>
    <x v="5"/>
    <x v="15"/>
    <x v="0"/>
    <x v="1"/>
    <x v="0"/>
    <x v="0"/>
    <x v="4"/>
    <s v="2021-06-??"/>
    <x v="1"/>
    <n v="664318"/>
    <x v="3"/>
    <n v="0"/>
    <x v="1"/>
    <n v="0"/>
    <x v="811"/>
    <m/>
    <x v="0"/>
    <x v="12"/>
    <m/>
    <s v="Retenções Iur"/>
    <x v="2"/>
    <s v="RIUR"/>
    <x v="0"/>
    <x v="1"/>
    <x v="1"/>
    <x v="1"/>
    <x v="0"/>
    <x v="0"/>
    <x v="0"/>
    <x v="0"/>
    <x v="1"/>
    <x v="1"/>
    <x v="0"/>
    <s v="Retenções Iur"/>
    <x v="0"/>
    <x v="0"/>
    <x v="0"/>
    <x v="0"/>
    <x v="1"/>
    <x v="0"/>
    <x v="0"/>
    <x v="3"/>
    <x v="1"/>
    <x v="2"/>
    <x v="12"/>
    <x v="0"/>
    <m/>
  </r>
  <r>
    <x v="2"/>
    <n v="0"/>
    <n v="0"/>
    <n v="1265857"/>
    <n v="0"/>
    <x v="7912"/>
    <x v="0"/>
    <x v="0"/>
    <x v="0"/>
    <s v="80.02.01"/>
    <x v="1"/>
    <x v="1"/>
    <x v="1"/>
    <s v="Retenções Iur"/>
    <s v="80.02.01"/>
    <s v="Retenções Iur"/>
    <s v="80.02.01"/>
    <x v="67"/>
    <x v="0"/>
    <x v="5"/>
    <x v="15"/>
    <x v="0"/>
    <x v="1"/>
    <x v="0"/>
    <x v="0"/>
    <x v="9"/>
    <s v="2021-12-??"/>
    <x v="3"/>
    <n v="1265857"/>
    <x v="3"/>
    <n v="0"/>
    <x v="1"/>
    <n v="0"/>
    <x v="811"/>
    <m/>
    <x v="0"/>
    <x v="12"/>
    <m/>
    <s v="Retenções Iur"/>
    <x v="2"/>
    <s v="RIUR"/>
    <x v="0"/>
    <x v="1"/>
    <x v="1"/>
    <x v="1"/>
    <x v="0"/>
    <x v="0"/>
    <x v="0"/>
    <x v="0"/>
    <x v="1"/>
    <x v="1"/>
    <x v="0"/>
    <s v="Retenções Iur"/>
    <x v="0"/>
    <x v="0"/>
    <x v="0"/>
    <x v="0"/>
    <x v="1"/>
    <x v="0"/>
    <x v="0"/>
    <x v="3"/>
    <x v="1"/>
    <x v="2"/>
    <x v="12"/>
    <x v="0"/>
    <m/>
  </r>
  <r>
    <x v="0"/>
    <n v="0"/>
    <n v="0"/>
    <n v="122400"/>
    <n v="0"/>
    <x v="7912"/>
    <x v="0"/>
    <x v="0"/>
    <x v="0"/>
    <s v="03.16.18"/>
    <x v="68"/>
    <x v="0"/>
    <x v="0"/>
    <s v="Direção Juventude e Cultura "/>
    <s v="03.16.18"/>
    <s v="Direção Juventude e Cultura "/>
    <s v="03.16.18"/>
    <x v="0"/>
    <x v="0"/>
    <x v="0"/>
    <x v="0"/>
    <x v="0"/>
    <x v="0"/>
    <x v="0"/>
    <x v="0"/>
    <x v="7"/>
    <s v="2021-09-??"/>
    <x v="2"/>
    <n v="122400"/>
    <x v="3"/>
    <n v="0"/>
    <x v="1"/>
    <n v="500000"/>
    <x v="811"/>
    <m/>
    <x v="0"/>
    <x v="12"/>
    <m/>
    <s v="Direção Juventude e Cultura "/>
    <x v="2"/>
    <m/>
    <x v="0"/>
    <x v="1"/>
    <x v="1"/>
    <x v="1"/>
    <x v="0"/>
    <x v="0"/>
    <x v="0"/>
    <x v="0"/>
    <x v="1"/>
    <x v="1"/>
    <x v="0"/>
    <s v="Direção Juventude e Cultura "/>
    <x v="0"/>
    <x v="0"/>
    <x v="0"/>
    <x v="0"/>
    <x v="0"/>
    <x v="0"/>
    <x v="0"/>
    <x v="3"/>
    <x v="1"/>
    <x v="2"/>
    <x v="12"/>
    <x v="0"/>
    <m/>
  </r>
  <r>
    <x v="0"/>
    <n v="0"/>
    <n v="0"/>
    <n v="1390395"/>
    <n v="0"/>
    <x v="7912"/>
    <x v="0"/>
    <x v="0"/>
    <x v="0"/>
    <s v="03.16.15"/>
    <x v="0"/>
    <x v="0"/>
    <x v="0"/>
    <s v="Direção Financeira"/>
    <s v="03.16.15"/>
    <s v="Direção Financeira"/>
    <s v="03.16.15"/>
    <x v="46"/>
    <x v="0"/>
    <x v="0"/>
    <x v="0"/>
    <x v="1"/>
    <x v="0"/>
    <x v="0"/>
    <x v="0"/>
    <x v="0"/>
    <s v="2021-01-??"/>
    <x v="0"/>
    <n v="1390395"/>
    <x v="3"/>
    <n v="100000"/>
    <x v="1"/>
    <n v="0"/>
    <x v="811"/>
    <m/>
    <x v="0"/>
    <x v="12"/>
    <m/>
    <s v="Direção Financeira"/>
    <x v="2"/>
    <m/>
    <x v="0"/>
    <x v="1"/>
    <x v="1"/>
    <x v="1"/>
    <x v="0"/>
    <x v="0"/>
    <x v="0"/>
    <x v="0"/>
    <x v="1"/>
    <x v="1"/>
    <x v="0"/>
    <s v="Direção Financeira"/>
    <x v="0"/>
    <x v="0"/>
    <x v="0"/>
    <x v="0"/>
    <x v="0"/>
    <x v="0"/>
    <x v="0"/>
    <x v="3"/>
    <x v="1"/>
    <x v="2"/>
    <x v="12"/>
    <x v="0"/>
    <m/>
  </r>
  <r>
    <x v="0"/>
    <n v="0"/>
    <n v="0"/>
    <n v="718653"/>
    <n v="0"/>
    <x v="7912"/>
    <x v="0"/>
    <x v="0"/>
    <x v="0"/>
    <s v="03.16.15"/>
    <x v="0"/>
    <x v="0"/>
    <x v="0"/>
    <s v="Direção Financeira"/>
    <s v="03.16.15"/>
    <s v="Direção Financeira"/>
    <s v="03.16.15"/>
    <x v="46"/>
    <x v="0"/>
    <x v="0"/>
    <x v="0"/>
    <x v="1"/>
    <x v="0"/>
    <x v="0"/>
    <x v="0"/>
    <x v="11"/>
    <s v="2021-02-??"/>
    <x v="0"/>
    <n v="718653"/>
    <x v="3"/>
    <n v="100000"/>
    <x v="1"/>
    <n v="0"/>
    <x v="811"/>
    <m/>
    <x v="0"/>
    <x v="12"/>
    <m/>
    <s v="Direção Financeira"/>
    <x v="2"/>
    <m/>
    <x v="0"/>
    <x v="1"/>
    <x v="1"/>
    <x v="1"/>
    <x v="0"/>
    <x v="0"/>
    <x v="0"/>
    <x v="0"/>
    <x v="1"/>
    <x v="1"/>
    <x v="0"/>
    <s v="Direção Financeira"/>
    <x v="0"/>
    <x v="0"/>
    <x v="0"/>
    <x v="0"/>
    <x v="0"/>
    <x v="0"/>
    <x v="0"/>
    <x v="3"/>
    <x v="1"/>
    <x v="2"/>
    <x v="12"/>
    <x v="0"/>
    <m/>
  </r>
  <r>
    <x v="0"/>
    <n v="0"/>
    <n v="0"/>
    <n v="730030"/>
    <n v="0"/>
    <x v="7912"/>
    <x v="0"/>
    <x v="0"/>
    <x v="0"/>
    <s v="03.16.15"/>
    <x v="0"/>
    <x v="0"/>
    <x v="0"/>
    <s v="Direção Financeira"/>
    <s v="03.16.15"/>
    <s v="Direção Financeira"/>
    <s v="03.16.15"/>
    <x v="46"/>
    <x v="0"/>
    <x v="0"/>
    <x v="0"/>
    <x v="1"/>
    <x v="0"/>
    <x v="0"/>
    <x v="0"/>
    <x v="1"/>
    <s v="2021-04-??"/>
    <x v="1"/>
    <n v="730030"/>
    <x v="3"/>
    <n v="100000"/>
    <x v="1"/>
    <n v="0"/>
    <x v="811"/>
    <m/>
    <x v="0"/>
    <x v="12"/>
    <m/>
    <s v="Direção Financeira"/>
    <x v="2"/>
    <m/>
    <x v="0"/>
    <x v="1"/>
    <x v="1"/>
    <x v="1"/>
    <x v="0"/>
    <x v="0"/>
    <x v="0"/>
    <x v="0"/>
    <x v="1"/>
    <x v="1"/>
    <x v="0"/>
    <s v="Direção Financeira"/>
    <x v="0"/>
    <x v="0"/>
    <x v="0"/>
    <x v="0"/>
    <x v="0"/>
    <x v="0"/>
    <x v="0"/>
    <x v="3"/>
    <x v="1"/>
    <x v="2"/>
    <x v="12"/>
    <x v="0"/>
    <m/>
  </r>
  <r>
    <x v="0"/>
    <n v="0"/>
    <n v="0"/>
    <n v="663846"/>
    <n v="0"/>
    <x v="7912"/>
    <x v="0"/>
    <x v="0"/>
    <x v="0"/>
    <s v="03.16.15"/>
    <x v="0"/>
    <x v="0"/>
    <x v="0"/>
    <s v="Direção Financeira"/>
    <s v="03.16.15"/>
    <s v="Direção Financeira"/>
    <s v="03.16.15"/>
    <x v="46"/>
    <x v="0"/>
    <x v="0"/>
    <x v="0"/>
    <x v="1"/>
    <x v="0"/>
    <x v="0"/>
    <x v="0"/>
    <x v="3"/>
    <s v="2021-05-??"/>
    <x v="1"/>
    <n v="663846"/>
    <x v="3"/>
    <n v="100000"/>
    <x v="1"/>
    <n v="0"/>
    <x v="811"/>
    <m/>
    <x v="0"/>
    <x v="12"/>
    <m/>
    <s v="Direção Financeira"/>
    <x v="2"/>
    <m/>
    <x v="0"/>
    <x v="1"/>
    <x v="1"/>
    <x v="1"/>
    <x v="0"/>
    <x v="0"/>
    <x v="0"/>
    <x v="0"/>
    <x v="1"/>
    <x v="1"/>
    <x v="0"/>
    <s v="Direção Financeira"/>
    <x v="0"/>
    <x v="0"/>
    <x v="0"/>
    <x v="0"/>
    <x v="0"/>
    <x v="0"/>
    <x v="0"/>
    <x v="3"/>
    <x v="1"/>
    <x v="2"/>
    <x v="12"/>
    <x v="0"/>
    <m/>
  </r>
  <r>
    <x v="0"/>
    <n v="0"/>
    <n v="0"/>
    <n v="738698"/>
    <n v="0"/>
    <x v="7912"/>
    <x v="0"/>
    <x v="0"/>
    <x v="0"/>
    <s v="03.16.15"/>
    <x v="0"/>
    <x v="0"/>
    <x v="0"/>
    <s v="Direção Financeira"/>
    <s v="03.16.15"/>
    <s v="Direção Financeira"/>
    <s v="03.16.15"/>
    <x v="46"/>
    <x v="0"/>
    <x v="0"/>
    <x v="0"/>
    <x v="1"/>
    <x v="0"/>
    <x v="0"/>
    <x v="0"/>
    <x v="4"/>
    <s v="2021-06-??"/>
    <x v="1"/>
    <n v="738698"/>
    <x v="3"/>
    <n v="100000"/>
    <x v="1"/>
    <n v="0"/>
    <x v="811"/>
    <m/>
    <x v="0"/>
    <x v="12"/>
    <m/>
    <s v="Direção Financeira"/>
    <x v="2"/>
    <m/>
    <x v="0"/>
    <x v="1"/>
    <x v="1"/>
    <x v="1"/>
    <x v="0"/>
    <x v="0"/>
    <x v="0"/>
    <x v="0"/>
    <x v="1"/>
    <x v="1"/>
    <x v="0"/>
    <s v="Direção Financeira"/>
    <x v="0"/>
    <x v="0"/>
    <x v="0"/>
    <x v="0"/>
    <x v="0"/>
    <x v="0"/>
    <x v="0"/>
    <x v="3"/>
    <x v="1"/>
    <x v="2"/>
    <x v="12"/>
    <x v="0"/>
    <m/>
  </r>
  <r>
    <x v="0"/>
    <n v="0"/>
    <n v="0"/>
    <n v="758943"/>
    <n v="0"/>
    <x v="7912"/>
    <x v="0"/>
    <x v="0"/>
    <x v="0"/>
    <s v="03.16.15"/>
    <x v="0"/>
    <x v="0"/>
    <x v="0"/>
    <s v="Direção Financeira"/>
    <s v="03.16.15"/>
    <s v="Direção Financeira"/>
    <s v="03.16.15"/>
    <x v="46"/>
    <x v="0"/>
    <x v="0"/>
    <x v="0"/>
    <x v="1"/>
    <x v="0"/>
    <x v="0"/>
    <x v="0"/>
    <x v="6"/>
    <s v="2021-07-??"/>
    <x v="2"/>
    <n v="758943"/>
    <x v="3"/>
    <n v="100000"/>
    <x v="1"/>
    <n v="0"/>
    <x v="811"/>
    <m/>
    <x v="0"/>
    <x v="12"/>
    <m/>
    <s v="Direção Financeira"/>
    <x v="2"/>
    <m/>
    <x v="0"/>
    <x v="1"/>
    <x v="1"/>
    <x v="1"/>
    <x v="0"/>
    <x v="0"/>
    <x v="0"/>
    <x v="0"/>
    <x v="1"/>
    <x v="1"/>
    <x v="0"/>
    <s v="Direção Financeira"/>
    <x v="0"/>
    <x v="0"/>
    <x v="0"/>
    <x v="0"/>
    <x v="0"/>
    <x v="0"/>
    <x v="0"/>
    <x v="3"/>
    <x v="1"/>
    <x v="2"/>
    <x v="12"/>
    <x v="0"/>
    <m/>
  </r>
  <r>
    <x v="0"/>
    <n v="0"/>
    <n v="0"/>
    <n v="748441"/>
    <n v="0"/>
    <x v="7912"/>
    <x v="0"/>
    <x v="0"/>
    <x v="0"/>
    <s v="03.16.15"/>
    <x v="0"/>
    <x v="0"/>
    <x v="0"/>
    <s v="Direção Financeira"/>
    <s v="03.16.15"/>
    <s v="Direção Financeira"/>
    <s v="03.16.15"/>
    <x v="46"/>
    <x v="0"/>
    <x v="0"/>
    <x v="0"/>
    <x v="1"/>
    <x v="0"/>
    <x v="0"/>
    <x v="0"/>
    <x v="8"/>
    <s v="2021-10-??"/>
    <x v="3"/>
    <n v="748441"/>
    <x v="3"/>
    <n v="100000"/>
    <x v="1"/>
    <n v="0"/>
    <x v="811"/>
    <m/>
    <x v="0"/>
    <x v="12"/>
    <m/>
    <s v="Direção Financeira"/>
    <x v="2"/>
    <m/>
    <x v="0"/>
    <x v="1"/>
    <x v="1"/>
    <x v="1"/>
    <x v="0"/>
    <x v="0"/>
    <x v="0"/>
    <x v="0"/>
    <x v="1"/>
    <x v="1"/>
    <x v="0"/>
    <s v="Direção Financeira"/>
    <x v="0"/>
    <x v="0"/>
    <x v="0"/>
    <x v="0"/>
    <x v="0"/>
    <x v="0"/>
    <x v="0"/>
    <x v="3"/>
    <x v="1"/>
    <x v="2"/>
    <x v="12"/>
    <x v="0"/>
    <m/>
  </r>
  <r>
    <x v="0"/>
    <n v="0"/>
    <n v="0"/>
    <n v="764988"/>
    <n v="0"/>
    <x v="7912"/>
    <x v="0"/>
    <x v="0"/>
    <x v="0"/>
    <s v="03.16.15"/>
    <x v="0"/>
    <x v="0"/>
    <x v="0"/>
    <s v="Direção Financeira"/>
    <s v="03.16.15"/>
    <s v="Direção Financeira"/>
    <s v="03.16.15"/>
    <x v="46"/>
    <x v="0"/>
    <x v="0"/>
    <x v="0"/>
    <x v="1"/>
    <x v="0"/>
    <x v="0"/>
    <x v="0"/>
    <x v="10"/>
    <s v="2021-11-??"/>
    <x v="3"/>
    <n v="764988"/>
    <x v="3"/>
    <n v="100000"/>
    <x v="1"/>
    <n v="0"/>
    <x v="811"/>
    <m/>
    <x v="0"/>
    <x v="12"/>
    <m/>
    <s v="Direção Financeira"/>
    <x v="2"/>
    <m/>
    <x v="0"/>
    <x v="1"/>
    <x v="1"/>
    <x v="1"/>
    <x v="0"/>
    <x v="0"/>
    <x v="0"/>
    <x v="0"/>
    <x v="1"/>
    <x v="1"/>
    <x v="0"/>
    <s v="Direção Financeira"/>
    <x v="0"/>
    <x v="0"/>
    <x v="0"/>
    <x v="0"/>
    <x v="0"/>
    <x v="0"/>
    <x v="0"/>
    <x v="3"/>
    <x v="1"/>
    <x v="2"/>
    <x v="12"/>
    <x v="0"/>
    <m/>
  </r>
  <r>
    <x v="0"/>
    <n v="0"/>
    <n v="0"/>
    <n v="1522771"/>
    <n v="0"/>
    <x v="7912"/>
    <x v="0"/>
    <x v="0"/>
    <x v="0"/>
    <s v="03.16.15"/>
    <x v="0"/>
    <x v="0"/>
    <x v="0"/>
    <s v="Direção Financeira"/>
    <s v="03.16.15"/>
    <s v="Direção Financeira"/>
    <s v="03.16.15"/>
    <x v="46"/>
    <x v="0"/>
    <x v="0"/>
    <x v="0"/>
    <x v="1"/>
    <x v="0"/>
    <x v="0"/>
    <x v="0"/>
    <x v="9"/>
    <s v="2021-12-??"/>
    <x v="3"/>
    <n v="1522771"/>
    <x v="3"/>
    <n v="100000"/>
    <x v="1"/>
    <n v="0"/>
    <x v="811"/>
    <m/>
    <x v="0"/>
    <x v="12"/>
    <m/>
    <s v="Direção Financeira"/>
    <x v="2"/>
    <m/>
    <x v="0"/>
    <x v="1"/>
    <x v="1"/>
    <x v="1"/>
    <x v="0"/>
    <x v="0"/>
    <x v="0"/>
    <x v="0"/>
    <x v="1"/>
    <x v="1"/>
    <x v="0"/>
    <s v="Direção Financeira"/>
    <x v="0"/>
    <x v="0"/>
    <x v="0"/>
    <x v="0"/>
    <x v="0"/>
    <x v="0"/>
    <x v="0"/>
    <x v="3"/>
    <x v="1"/>
    <x v="2"/>
    <x v="12"/>
    <x v="0"/>
    <m/>
  </r>
  <r>
    <x v="1"/>
    <n v="0"/>
    <n v="0"/>
    <n v="721918"/>
    <n v="0"/>
    <x v="7912"/>
    <x v="0"/>
    <x v="0"/>
    <x v="0"/>
    <s v="01.27.03.09"/>
    <x v="11"/>
    <x v="3"/>
    <x v="4"/>
    <s v="Gestão de Recursos Hídricos"/>
    <s v="01.27.03"/>
    <s v="Ligações domiciliarias em Esp. Branco, Mato Correia, Flamengos e R.S.Miguel"/>
    <s v="01.27.03.09"/>
    <x v="25"/>
    <x v="0"/>
    <x v="0"/>
    <x v="0"/>
    <x v="1"/>
    <x v="2"/>
    <x v="2"/>
    <x v="0"/>
    <x v="0"/>
    <s v="2021-01-??"/>
    <x v="0"/>
    <n v="721918"/>
    <x v="3"/>
    <n v="0"/>
    <x v="1"/>
    <n v="2000000"/>
    <x v="811"/>
    <m/>
    <x v="0"/>
    <x v="12"/>
    <m/>
    <s v="Ligações domiciliarias em Esp. Branco, Mato Correia, Flamengos e R.S.Miguel"/>
    <x v="2"/>
    <m/>
    <x v="0"/>
    <x v="1"/>
    <x v="1"/>
    <x v="1"/>
    <x v="0"/>
    <x v="0"/>
    <x v="0"/>
    <x v="0"/>
    <x v="1"/>
    <x v="1"/>
    <x v="0"/>
    <s v="Ligações domiciliarias em Esp. Branco, Mato Correia, Flamengos e R.S.Miguel"/>
    <x v="0"/>
    <x v="0"/>
    <x v="0"/>
    <x v="0"/>
    <x v="2"/>
    <x v="0"/>
    <x v="0"/>
    <x v="3"/>
    <x v="1"/>
    <x v="2"/>
    <x v="12"/>
    <x v="0"/>
    <m/>
  </r>
  <r>
    <x v="1"/>
    <n v="0"/>
    <n v="0"/>
    <n v="37500"/>
    <n v="0"/>
    <x v="7912"/>
    <x v="0"/>
    <x v="0"/>
    <x v="0"/>
    <s v="01.27.03.09"/>
    <x v="11"/>
    <x v="3"/>
    <x v="4"/>
    <s v="Gestão de Recursos Hídricos"/>
    <s v="01.27.03"/>
    <s v="Ligações domiciliarias em Esp. Branco, Mato Correia, Flamengos e R.S.Miguel"/>
    <s v="01.27.03.09"/>
    <x v="25"/>
    <x v="0"/>
    <x v="0"/>
    <x v="0"/>
    <x v="1"/>
    <x v="2"/>
    <x v="2"/>
    <x v="0"/>
    <x v="11"/>
    <s v="2021-02-??"/>
    <x v="0"/>
    <n v="37500"/>
    <x v="3"/>
    <n v="0"/>
    <x v="1"/>
    <n v="2000000"/>
    <x v="811"/>
    <m/>
    <x v="0"/>
    <x v="12"/>
    <m/>
    <s v="Ligações domiciliarias em Esp. Branco, Mato Correia, Flamengos e R.S.Miguel"/>
    <x v="2"/>
    <m/>
    <x v="0"/>
    <x v="1"/>
    <x v="1"/>
    <x v="1"/>
    <x v="0"/>
    <x v="0"/>
    <x v="0"/>
    <x v="0"/>
    <x v="1"/>
    <x v="1"/>
    <x v="0"/>
    <s v="Ligações domiciliarias em Esp. Branco, Mato Correia, Flamengos e R.S.Miguel"/>
    <x v="0"/>
    <x v="0"/>
    <x v="0"/>
    <x v="0"/>
    <x v="2"/>
    <x v="0"/>
    <x v="0"/>
    <x v="3"/>
    <x v="1"/>
    <x v="2"/>
    <x v="12"/>
    <x v="0"/>
    <m/>
  </r>
  <r>
    <x v="1"/>
    <n v="0"/>
    <n v="0"/>
    <n v="1099035"/>
    <n v="0"/>
    <x v="7912"/>
    <x v="0"/>
    <x v="0"/>
    <x v="0"/>
    <s v="01.27.03.09"/>
    <x v="11"/>
    <x v="3"/>
    <x v="4"/>
    <s v="Gestão de Recursos Hídricos"/>
    <s v="01.27.03"/>
    <s v="Ligações domiciliarias em Esp. Branco, Mato Correia, Flamengos e R.S.Miguel"/>
    <s v="01.27.03.09"/>
    <x v="25"/>
    <x v="0"/>
    <x v="0"/>
    <x v="0"/>
    <x v="1"/>
    <x v="2"/>
    <x v="2"/>
    <x v="0"/>
    <x v="1"/>
    <s v="2021-04-??"/>
    <x v="1"/>
    <n v="1099035"/>
    <x v="3"/>
    <n v="0"/>
    <x v="1"/>
    <n v="2000000"/>
    <x v="811"/>
    <m/>
    <x v="0"/>
    <x v="12"/>
    <m/>
    <s v="Ligações domiciliarias em Esp. Branco, Mato Correia, Flamengos e R.S.Miguel"/>
    <x v="2"/>
    <m/>
    <x v="0"/>
    <x v="1"/>
    <x v="1"/>
    <x v="1"/>
    <x v="0"/>
    <x v="0"/>
    <x v="0"/>
    <x v="0"/>
    <x v="1"/>
    <x v="1"/>
    <x v="0"/>
    <s v="Ligações domiciliarias em Esp. Branco, Mato Correia, Flamengos e R.S.Miguel"/>
    <x v="0"/>
    <x v="0"/>
    <x v="0"/>
    <x v="0"/>
    <x v="2"/>
    <x v="0"/>
    <x v="0"/>
    <x v="3"/>
    <x v="1"/>
    <x v="2"/>
    <x v="12"/>
    <x v="0"/>
    <m/>
  </r>
  <r>
    <x v="1"/>
    <n v="0"/>
    <n v="0"/>
    <n v="8820"/>
    <n v="0"/>
    <x v="7912"/>
    <x v="0"/>
    <x v="0"/>
    <x v="0"/>
    <s v="01.27.03.09"/>
    <x v="11"/>
    <x v="3"/>
    <x v="4"/>
    <s v="Gestão de Recursos Hídricos"/>
    <s v="01.27.03"/>
    <s v="Ligações domiciliarias em Esp. Branco, Mato Correia, Flamengos e R.S.Miguel"/>
    <s v="01.27.03.09"/>
    <x v="25"/>
    <x v="0"/>
    <x v="0"/>
    <x v="0"/>
    <x v="1"/>
    <x v="2"/>
    <x v="2"/>
    <x v="0"/>
    <x v="3"/>
    <s v="2021-05-??"/>
    <x v="1"/>
    <n v="8820"/>
    <x v="3"/>
    <n v="0"/>
    <x v="1"/>
    <n v="2000000"/>
    <x v="811"/>
    <m/>
    <x v="0"/>
    <x v="12"/>
    <m/>
    <s v="Ligações domiciliarias em Esp. Branco, Mato Correia, Flamengos e R.S.Miguel"/>
    <x v="2"/>
    <m/>
    <x v="0"/>
    <x v="1"/>
    <x v="1"/>
    <x v="1"/>
    <x v="0"/>
    <x v="0"/>
    <x v="0"/>
    <x v="0"/>
    <x v="1"/>
    <x v="1"/>
    <x v="0"/>
    <s v="Ligações domiciliarias em Esp. Branco, Mato Correia, Flamengos e R.S.Miguel"/>
    <x v="0"/>
    <x v="0"/>
    <x v="0"/>
    <x v="0"/>
    <x v="2"/>
    <x v="0"/>
    <x v="0"/>
    <x v="3"/>
    <x v="1"/>
    <x v="2"/>
    <x v="12"/>
    <x v="0"/>
    <m/>
  </r>
  <r>
    <x v="1"/>
    <n v="0"/>
    <n v="0"/>
    <n v="300000"/>
    <n v="0"/>
    <x v="7912"/>
    <x v="0"/>
    <x v="0"/>
    <x v="0"/>
    <s v="01.27.03.09"/>
    <x v="11"/>
    <x v="3"/>
    <x v="4"/>
    <s v="Gestão de Recursos Hídricos"/>
    <s v="01.27.03"/>
    <s v="Ligações domiciliarias em Esp. Branco, Mato Correia, Flamengos e R.S.Miguel"/>
    <s v="01.27.03.09"/>
    <x v="25"/>
    <x v="0"/>
    <x v="0"/>
    <x v="0"/>
    <x v="1"/>
    <x v="2"/>
    <x v="2"/>
    <x v="0"/>
    <x v="4"/>
    <s v="2021-06-??"/>
    <x v="1"/>
    <n v="300000"/>
    <x v="3"/>
    <n v="0"/>
    <x v="1"/>
    <n v="2000000"/>
    <x v="811"/>
    <m/>
    <x v="0"/>
    <x v="12"/>
    <m/>
    <s v="Ligações domiciliarias em Esp. Branco, Mato Correia, Flamengos e R.S.Miguel"/>
    <x v="2"/>
    <m/>
    <x v="0"/>
    <x v="1"/>
    <x v="1"/>
    <x v="1"/>
    <x v="0"/>
    <x v="0"/>
    <x v="0"/>
    <x v="0"/>
    <x v="1"/>
    <x v="1"/>
    <x v="0"/>
    <s v="Ligações domiciliarias em Esp. Branco, Mato Correia, Flamengos e R.S.Miguel"/>
    <x v="0"/>
    <x v="0"/>
    <x v="0"/>
    <x v="0"/>
    <x v="2"/>
    <x v="0"/>
    <x v="0"/>
    <x v="3"/>
    <x v="1"/>
    <x v="2"/>
    <x v="12"/>
    <x v="0"/>
    <m/>
  </r>
  <r>
    <x v="1"/>
    <n v="0"/>
    <n v="0"/>
    <n v="933011"/>
    <n v="0"/>
    <x v="7912"/>
    <x v="0"/>
    <x v="0"/>
    <x v="0"/>
    <s v="01.27.03.09"/>
    <x v="11"/>
    <x v="3"/>
    <x v="4"/>
    <s v="Gestão de Recursos Hídricos"/>
    <s v="01.27.03"/>
    <s v="Ligações domiciliarias em Esp. Branco, Mato Correia, Flamengos e R.S.Miguel"/>
    <s v="01.27.03.09"/>
    <x v="25"/>
    <x v="0"/>
    <x v="0"/>
    <x v="0"/>
    <x v="1"/>
    <x v="2"/>
    <x v="2"/>
    <x v="0"/>
    <x v="5"/>
    <s v="2021-08-??"/>
    <x v="2"/>
    <n v="933011"/>
    <x v="3"/>
    <n v="0"/>
    <x v="1"/>
    <n v="2000000"/>
    <x v="811"/>
    <m/>
    <x v="0"/>
    <x v="12"/>
    <m/>
    <s v="Ligações domiciliarias em Esp. Branco, Mato Correia, Flamengos e R.S.Miguel"/>
    <x v="2"/>
    <m/>
    <x v="0"/>
    <x v="1"/>
    <x v="1"/>
    <x v="1"/>
    <x v="0"/>
    <x v="0"/>
    <x v="0"/>
    <x v="0"/>
    <x v="1"/>
    <x v="1"/>
    <x v="0"/>
    <s v="Ligações domiciliarias em Esp. Branco, Mato Correia, Flamengos e R.S.Miguel"/>
    <x v="0"/>
    <x v="0"/>
    <x v="0"/>
    <x v="0"/>
    <x v="2"/>
    <x v="0"/>
    <x v="0"/>
    <x v="3"/>
    <x v="1"/>
    <x v="2"/>
    <x v="12"/>
    <x v="0"/>
    <m/>
  </r>
  <r>
    <x v="1"/>
    <n v="0"/>
    <n v="0"/>
    <n v="23470"/>
    <n v="0"/>
    <x v="7912"/>
    <x v="0"/>
    <x v="0"/>
    <x v="0"/>
    <s v="01.27.03.09"/>
    <x v="11"/>
    <x v="3"/>
    <x v="4"/>
    <s v="Gestão de Recursos Hídricos"/>
    <s v="01.27.03"/>
    <s v="Ligações domiciliarias em Esp. Branco, Mato Correia, Flamengos e R.S.Miguel"/>
    <s v="01.27.03.09"/>
    <x v="25"/>
    <x v="0"/>
    <x v="0"/>
    <x v="0"/>
    <x v="1"/>
    <x v="2"/>
    <x v="2"/>
    <x v="0"/>
    <x v="7"/>
    <s v="2021-09-??"/>
    <x v="2"/>
    <n v="23470"/>
    <x v="3"/>
    <n v="0"/>
    <x v="1"/>
    <n v="2000000"/>
    <x v="811"/>
    <m/>
    <x v="0"/>
    <x v="12"/>
    <m/>
    <s v="Ligações domiciliarias em Esp. Branco, Mato Correia, Flamengos e R.S.Miguel"/>
    <x v="2"/>
    <m/>
    <x v="0"/>
    <x v="1"/>
    <x v="1"/>
    <x v="1"/>
    <x v="0"/>
    <x v="0"/>
    <x v="0"/>
    <x v="0"/>
    <x v="1"/>
    <x v="1"/>
    <x v="0"/>
    <s v="Ligações domiciliarias em Esp. Branco, Mato Correia, Flamengos e R.S.Miguel"/>
    <x v="0"/>
    <x v="0"/>
    <x v="0"/>
    <x v="0"/>
    <x v="2"/>
    <x v="0"/>
    <x v="0"/>
    <x v="3"/>
    <x v="1"/>
    <x v="2"/>
    <x v="12"/>
    <x v="0"/>
    <m/>
  </r>
  <r>
    <x v="1"/>
    <n v="0"/>
    <n v="0"/>
    <n v="110227"/>
    <n v="0"/>
    <x v="7912"/>
    <x v="0"/>
    <x v="0"/>
    <x v="0"/>
    <s v="01.27.03.09"/>
    <x v="11"/>
    <x v="3"/>
    <x v="4"/>
    <s v="Gestão de Recursos Hídricos"/>
    <s v="01.27.03"/>
    <s v="Ligações domiciliarias em Esp. Branco, Mato Correia, Flamengos e R.S.Miguel"/>
    <s v="01.27.03.09"/>
    <x v="25"/>
    <x v="0"/>
    <x v="0"/>
    <x v="0"/>
    <x v="1"/>
    <x v="2"/>
    <x v="2"/>
    <x v="0"/>
    <x v="8"/>
    <s v="2021-10-??"/>
    <x v="3"/>
    <n v="110227"/>
    <x v="3"/>
    <n v="0"/>
    <x v="1"/>
    <n v="2000000"/>
    <x v="811"/>
    <m/>
    <x v="0"/>
    <x v="12"/>
    <m/>
    <s v="Ligações domiciliarias em Esp. Branco, Mato Correia, Flamengos e R.S.Miguel"/>
    <x v="2"/>
    <m/>
    <x v="0"/>
    <x v="1"/>
    <x v="1"/>
    <x v="1"/>
    <x v="0"/>
    <x v="0"/>
    <x v="0"/>
    <x v="0"/>
    <x v="1"/>
    <x v="1"/>
    <x v="0"/>
    <s v="Ligações domiciliarias em Esp. Branco, Mato Correia, Flamengos e R.S.Miguel"/>
    <x v="0"/>
    <x v="0"/>
    <x v="0"/>
    <x v="0"/>
    <x v="2"/>
    <x v="0"/>
    <x v="0"/>
    <x v="3"/>
    <x v="1"/>
    <x v="2"/>
    <x v="12"/>
    <x v="0"/>
    <m/>
  </r>
  <r>
    <x v="1"/>
    <n v="0"/>
    <n v="0"/>
    <n v="780570"/>
    <n v="0"/>
    <x v="7912"/>
    <x v="0"/>
    <x v="0"/>
    <x v="0"/>
    <s v="01.27.03.09"/>
    <x v="11"/>
    <x v="3"/>
    <x v="4"/>
    <s v="Gestão de Recursos Hídricos"/>
    <s v="01.27.03"/>
    <s v="Ligações domiciliarias em Esp. Branco, Mato Correia, Flamengos e R.S.Miguel"/>
    <s v="01.27.03.09"/>
    <x v="25"/>
    <x v="0"/>
    <x v="0"/>
    <x v="0"/>
    <x v="1"/>
    <x v="2"/>
    <x v="2"/>
    <x v="0"/>
    <x v="10"/>
    <s v="2021-11-??"/>
    <x v="3"/>
    <n v="780570"/>
    <x v="3"/>
    <n v="0"/>
    <x v="1"/>
    <n v="2000000"/>
    <x v="811"/>
    <m/>
    <x v="0"/>
    <x v="12"/>
    <m/>
    <s v="Ligações domiciliarias em Esp. Branco, Mato Correia, Flamengos e R.S.Miguel"/>
    <x v="2"/>
    <m/>
    <x v="0"/>
    <x v="1"/>
    <x v="1"/>
    <x v="1"/>
    <x v="0"/>
    <x v="0"/>
    <x v="0"/>
    <x v="0"/>
    <x v="1"/>
    <x v="1"/>
    <x v="0"/>
    <s v="Ligações domiciliarias em Esp. Branco, Mato Correia, Flamengos e R.S.Miguel"/>
    <x v="0"/>
    <x v="0"/>
    <x v="0"/>
    <x v="0"/>
    <x v="2"/>
    <x v="0"/>
    <x v="0"/>
    <x v="3"/>
    <x v="1"/>
    <x v="2"/>
    <x v="12"/>
    <x v="0"/>
    <m/>
  </r>
  <r>
    <x v="1"/>
    <n v="0"/>
    <n v="0"/>
    <n v="81294"/>
    <n v="0"/>
    <x v="7912"/>
    <x v="0"/>
    <x v="0"/>
    <x v="0"/>
    <s v="01.27.03.09"/>
    <x v="11"/>
    <x v="3"/>
    <x v="4"/>
    <s v="Gestão de Recursos Hídricos"/>
    <s v="01.27.03"/>
    <s v="Ligações domiciliarias em Esp. Branco, Mato Correia, Flamengos e R.S.Miguel"/>
    <s v="01.27.03.09"/>
    <x v="25"/>
    <x v="0"/>
    <x v="0"/>
    <x v="0"/>
    <x v="1"/>
    <x v="2"/>
    <x v="2"/>
    <x v="0"/>
    <x v="9"/>
    <s v="2021-12-??"/>
    <x v="3"/>
    <n v="81294"/>
    <x v="3"/>
    <n v="0"/>
    <x v="1"/>
    <n v="2000000"/>
    <x v="811"/>
    <m/>
    <x v="0"/>
    <x v="12"/>
    <m/>
    <s v="Ligações domiciliarias em Esp. Branco, Mato Correia, Flamengos e R.S.Miguel"/>
    <x v="2"/>
    <m/>
    <x v="0"/>
    <x v="1"/>
    <x v="1"/>
    <x v="1"/>
    <x v="0"/>
    <x v="0"/>
    <x v="0"/>
    <x v="0"/>
    <x v="1"/>
    <x v="1"/>
    <x v="0"/>
    <s v="Ligações domiciliarias em Esp. Branco, Mato Correia, Flamengos e R.S.Miguel"/>
    <x v="0"/>
    <x v="0"/>
    <x v="0"/>
    <x v="0"/>
    <x v="2"/>
    <x v="0"/>
    <x v="0"/>
    <x v="3"/>
    <x v="1"/>
    <x v="2"/>
    <x v="12"/>
    <x v="0"/>
    <m/>
  </r>
  <r>
    <x v="1"/>
    <n v="0"/>
    <n v="0"/>
    <n v="300100"/>
    <n v="0"/>
    <x v="7912"/>
    <x v="0"/>
    <x v="0"/>
    <x v="0"/>
    <s v="01.27.06.87"/>
    <x v="61"/>
    <x v="3"/>
    <x v="4"/>
    <s v="Requalificação Urbana e habitação"/>
    <s v="01.27.06"/>
    <s v="2ª Fase Requalificação de Ponta Calhetona"/>
    <s v="01.27.06.87"/>
    <x v="26"/>
    <x v="0"/>
    <x v="0"/>
    <x v="0"/>
    <x v="1"/>
    <x v="2"/>
    <x v="2"/>
    <x v="0"/>
    <x v="0"/>
    <s v="2021-01-??"/>
    <x v="0"/>
    <n v="300100"/>
    <x v="3"/>
    <n v="100000"/>
    <x v="1"/>
    <n v="0"/>
    <x v="811"/>
    <m/>
    <x v="0"/>
    <x v="12"/>
    <m/>
    <s v="2ª Fase Requalificação de Ponta Calhetona"/>
    <x v="2"/>
    <m/>
    <x v="0"/>
    <x v="1"/>
    <x v="1"/>
    <x v="1"/>
    <x v="0"/>
    <x v="0"/>
    <x v="0"/>
    <x v="0"/>
    <x v="1"/>
    <x v="1"/>
    <x v="0"/>
    <s v="2ª Fase Requalificação de Ponta Calhetona"/>
    <x v="0"/>
    <x v="0"/>
    <x v="0"/>
    <x v="0"/>
    <x v="2"/>
    <x v="0"/>
    <x v="0"/>
    <x v="3"/>
    <x v="1"/>
    <x v="2"/>
    <x v="12"/>
    <x v="0"/>
    <m/>
  </r>
  <r>
    <x v="1"/>
    <n v="0"/>
    <n v="0"/>
    <n v="190000"/>
    <n v="0"/>
    <x v="7912"/>
    <x v="0"/>
    <x v="0"/>
    <x v="0"/>
    <s v="01.27.06.87"/>
    <x v="61"/>
    <x v="3"/>
    <x v="4"/>
    <s v="Requalificação Urbana e habitação"/>
    <s v="01.27.06"/>
    <s v="2ª Fase Requalificação de Ponta Calhetona"/>
    <s v="01.27.06.87"/>
    <x v="26"/>
    <x v="0"/>
    <x v="0"/>
    <x v="0"/>
    <x v="1"/>
    <x v="2"/>
    <x v="2"/>
    <x v="0"/>
    <x v="11"/>
    <s v="2021-02-??"/>
    <x v="0"/>
    <n v="190000"/>
    <x v="3"/>
    <n v="100000"/>
    <x v="1"/>
    <n v="0"/>
    <x v="811"/>
    <m/>
    <x v="0"/>
    <x v="12"/>
    <m/>
    <s v="2ª Fase Requalificação de Ponta Calhetona"/>
    <x v="2"/>
    <m/>
    <x v="0"/>
    <x v="1"/>
    <x v="1"/>
    <x v="1"/>
    <x v="0"/>
    <x v="0"/>
    <x v="0"/>
    <x v="0"/>
    <x v="1"/>
    <x v="1"/>
    <x v="0"/>
    <s v="2ª Fase Requalificação de Ponta Calhetona"/>
    <x v="0"/>
    <x v="0"/>
    <x v="0"/>
    <x v="0"/>
    <x v="2"/>
    <x v="0"/>
    <x v="0"/>
    <x v="3"/>
    <x v="1"/>
    <x v="2"/>
    <x v="12"/>
    <x v="0"/>
    <m/>
  </r>
  <r>
    <x v="1"/>
    <n v="0"/>
    <n v="0"/>
    <n v="12000"/>
    <n v="0"/>
    <x v="7912"/>
    <x v="0"/>
    <x v="0"/>
    <x v="0"/>
    <s v="01.27.06.87"/>
    <x v="61"/>
    <x v="3"/>
    <x v="4"/>
    <s v="Requalificação Urbana e habitação"/>
    <s v="01.27.06"/>
    <s v="2ª Fase Requalificação de Ponta Calhetona"/>
    <s v="01.27.06.87"/>
    <x v="26"/>
    <x v="0"/>
    <x v="0"/>
    <x v="0"/>
    <x v="1"/>
    <x v="2"/>
    <x v="2"/>
    <x v="0"/>
    <x v="1"/>
    <s v="2021-04-??"/>
    <x v="1"/>
    <n v="12000"/>
    <x v="3"/>
    <n v="100000"/>
    <x v="1"/>
    <n v="0"/>
    <x v="811"/>
    <m/>
    <x v="0"/>
    <x v="12"/>
    <m/>
    <s v="2ª Fase Requalificação de Ponta Calhetona"/>
    <x v="2"/>
    <m/>
    <x v="0"/>
    <x v="1"/>
    <x v="1"/>
    <x v="1"/>
    <x v="0"/>
    <x v="0"/>
    <x v="0"/>
    <x v="0"/>
    <x v="1"/>
    <x v="1"/>
    <x v="0"/>
    <s v="2ª Fase Requalificação de Ponta Calhetona"/>
    <x v="0"/>
    <x v="0"/>
    <x v="0"/>
    <x v="0"/>
    <x v="2"/>
    <x v="0"/>
    <x v="0"/>
    <x v="3"/>
    <x v="1"/>
    <x v="2"/>
    <x v="12"/>
    <x v="0"/>
    <m/>
  </r>
  <r>
    <x v="1"/>
    <n v="0"/>
    <n v="0"/>
    <n v="347300"/>
    <n v="0"/>
    <x v="7912"/>
    <x v="0"/>
    <x v="0"/>
    <x v="0"/>
    <s v="01.27.06.87"/>
    <x v="61"/>
    <x v="3"/>
    <x v="4"/>
    <s v="Requalificação Urbana e habitação"/>
    <s v="01.27.06"/>
    <s v="2ª Fase Requalificação de Ponta Calhetona"/>
    <s v="01.27.06.87"/>
    <x v="26"/>
    <x v="0"/>
    <x v="0"/>
    <x v="0"/>
    <x v="1"/>
    <x v="2"/>
    <x v="2"/>
    <x v="0"/>
    <x v="3"/>
    <s v="2021-05-??"/>
    <x v="1"/>
    <n v="347300"/>
    <x v="3"/>
    <n v="100000"/>
    <x v="1"/>
    <n v="0"/>
    <x v="811"/>
    <m/>
    <x v="0"/>
    <x v="12"/>
    <m/>
    <s v="2ª Fase Requalificação de Ponta Calhetona"/>
    <x v="2"/>
    <m/>
    <x v="0"/>
    <x v="1"/>
    <x v="1"/>
    <x v="1"/>
    <x v="0"/>
    <x v="0"/>
    <x v="0"/>
    <x v="0"/>
    <x v="1"/>
    <x v="1"/>
    <x v="0"/>
    <s v="2ª Fase Requalificação de Ponta Calhetona"/>
    <x v="0"/>
    <x v="0"/>
    <x v="0"/>
    <x v="0"/>
    <x v="2"/>
    <x v="0"/>
    <x v="0"/>
    <x v="3"/>
    <x v="1"/>
    <x v="2"/>
    <x v="12"/>
    <x v="0"/>
    <m/>
  </r>
  <r>
    <x v="1"/>
    <n v="0"/>
    <n v="0"/>
    <n v="453077"/>
    <n v="0"/>
    <x v="7912"/>
    <x v="0"/>
    <x v="0"/>
    <x v="0"/>
    <s v="01.27.06.87"/>
    <x v="61"/>
    <x v="3"/>
    <x v="4"/>
    <s v="Requalificação Urbana e habitação"/>
    <s v="01.27.06"/>
    <s v="2ª Fase Requalificação de Ponta Calhetona"/>
    <s v="01.27.06.87"/>
    <x v="26"/>
    <x v="0"/>
    <x v="0"/>
    <x v="0"/>
    <x v="1"/>
    <x v="2"/>
    <x v="2"/>
    <x v="0"/>
    <x v="5"/>
    <s v="2021-08-??"/>
    <x v="2"/>
    <n v="453077"/>
    <x v="3"/>
    <n v="100000"/>
    <x v="1"/>
    <n v="0"/>
    <x v="811"/>
    <m/>
    <x v="0"/>
    <x v="12"/>
    <m/>
    <s v="2ª Fase Requalificação de Ponta Calhetona"/>
    <x v="2"/>
    <m/>
    <x v="0"/>
    <x v="1"/>
    <x v="1"/>
    <x v="1"/>
    <x v="0"/>
    <x v="0"/>
    <x v="0"/>
    <x v="0"/>
    <x v="1"/>
    <x v="1"/>
    <x v="0"/>
    <s v="2ª Fase Requalificação de Ponta Calhetona"/>
    <x v="0"/>
    <x v="0"/>
    <x v="0"/>
    <x v="0"/>
    <x v="2"/>
    <x v="0"/>
    <x v="0"/>
    <x v="3"/>
    <x v="1"/>
    <x v="2"/>
    <x v="12"/>
    <x v="0"/>
    <m/>
  </r>
  <r>
    <x v="1"/>
    <n v="0"/>
    <n v="0"/>
    <n v="570586"/>
    <n v="0"/>
    <x v="7912"/>
    <x v="0"/>
    <x v="0"/>
    <x v="0"/>
    <s v="01.27.06.87"/>
    <x v="61"/>
    <x v="3"/>
    <x v="4"/>
    <s v="Requalificação Urbana e habitação"/>
    <s v="01.27.06"/>
    <s v="2ª Fase Requalificação de Ponta Calhetona"/>
    <s v="01.27.06.87"/>
    <x v="26"/>
    <x v="0"/>
    <x v="0"/>
    <x v="0"/>
    <x v="1"/>
    <x v="2"/>
    <x v="2"/>
    <x v="0"/>
    <x v="7"/>
    <s v="2021-09-??"/>
    <x v="2"/>
    <n v="570586"/>
    <x v="3"/>
    <n v="100000"/>
    <x v="1"/>
    <n v="0"/>
    <x v="811"/>
    <m/>
    <x v="0"/>
    <x v="12"/>
    <m/>
    <s v="2ª Fase Requalificação de Ponta Calhetona"/>
    <x v="2"/>
    <m/>
    <x v="0"/>
    <x v="1"/>
    <x v="1"/>
    <x v="1"/>
    <x v="0"/>
    <x v="0"/>
    <x v="0"/>
    <x v="0"/>
    <x v="1"/>
    <x v="1"/>
    <x v="0"/>
    <s v="2ª Fase Requalificação de Ponta Calhetona"/>
    <x v="0"/>
    <x v="0"/>
    <x v="0"/>
    <x v="0"/>
    <x v="2"/>
    <x v="0"/>
    <x v="0"/>
    <x v="3"/>
    <x v="1"/>
    <x v="2"/>
    <x v="12"/>
    <x v="0"/>
    <m/>
  </r>
  <r>
    <x v="1"/>
    <n v="0"/>
    <n v="0"/>
    <n v="200000"/>
    <n v="0"/>
    <x v="7912"/>
    <x v="0"/>
    <x v="0"/>
    <x v="0"/>
    <s v="01.27.06.87"/>
    <x v="61"/>
    <x v="3"/>
    <x v="4"/>
    <s v="Requalificação Urbana e habitação"/>
    <s v="01.27.06"/>
    <s v="2ª Fase Requalificação de Ponta Calhetona"/>
    <s v="01.27.06.87"/>
    <x v="26"/>
    <x v="0"/>
    <x v="0"/>
    <x v="0"/>
    <x v="1"/>
    <x v="2"/>
    <x v="2"/>
    <x v="0"/>
    <x v="10"/>
    <s v="2021-11-??"/>
    <x v="3"/>
    <n v="200000"/>
    <x v="3"/>
    <n v="100000"/>
    <x v="1"/>
    <n v="0"/>
    <x v="811"/>
    <m/>
    <x v="0"/>
    <x v="12"/>
    <m/>
    <s v="2ª Fase Requalificação de Ponta Calhetona"/>
    <x v="2"/>
    <m/>
    <x v="0"/>
    <x v="1"/>
    <x v="1"/>
    <x v="1"/>
    <x v="0"/>
    <x v="0"/>
    <x v="0"/>
    <x v="0"/>
    <x v="1"/>
    <x v="1"/>
    <x v="0"/>
    <s v="2ª Fase Requalificação de Ponta Calhetona"/>
    <x v="0"/>
    <x v="0"/>
    <x v="0"/>
    <x v="0"/>
    <x v="2"/>
    <x v="0"/>
    <x v="0"/>
    <x v="3"/>
    <x v="1"/>
    <x v="2"/>
    <x v="12"/>
    <x v="0"/>
    <m/>
  </r>
  <r>
    <x v="1"/>
    <n v="0"/>
    <n v="0"/>
    <n v="940750"/>
    <n v="0"/>
    <x v="7912"/>
    <x v="0"/>
    <x v="0"/>
    <x v="0"/>
    <s v="01.27.06.87"/>
    <x v="61"/>
    <x v="3"/>
    <x v="4"/>
    <s v="Requalificação Urbana e habitação"/>
    <s v="01.27.06"/>
    <s v="2ª Fase Requalificação de Ponta Calhetona"/>
    <s v="01.27.06.87"/>
    <x v="26"/>
    <x v="0"/>
    <x v="0"/>
    <x v="0"/>
    <x v="1"/>
    <x v="2"/>
    <x v="2"/>
    <x v="0"/>
    <x v="9"/>
    <s v="2021-12-??"/>
    <x v="3"/>
    <n v="940750"/>
    <x v="3"/>
    <n v="100000"/>
    <x v="1"/>
    <n v="0"/>
    <x v="811"/>
    <m/>
    <x v="0"/>
    <x v="12"/>
    <m/>
    <s v="2ª Fase Requalificação de Ponta Calhetona"/>
    <x v="2"/>
    <m/>
    <x v="0"/>
    <x v="1"/>
    <x v="1"/>
    <x v="1"/>
    <x v="0"/>
    <x v="0"/>
    <x v="0"/>
    <x v="0"/>
    <x v="1"/>
    <x v="1"/>
    <x v="0"/>
    <s v="2ª Fase Requalificação de Ponta Calhetona"/>
    <x v="0"/>
    <x v="0"/>
    <x v="0"/>
    <x v="0"/>
    <x v="2"/>
    <x v="0"/>
    <x v="0"/>
    <x v="3"/>
    <x v="1"/>
    <x v="2"/>
    <x v="12"/>
    <x v="0"/>
    <m/>
  </r>
  <r>
    <x v="1"/>
    <n v="0"/>
    <n v="0"/>
    <n v="88800"/>
    <n v="0"/>
    <x v="7912"/>
    <x v="0"/>
    <x v="0"/>
    <x v="0"/>
    <s v="01.27.06.85"/>
    <x v="74"/>
    <x v="3"/>
    <x v="4"/>
    <s v="Requalificação Urbana e habitação"/>
    <s v="01.27.06"/>
    <s v="2ª Fase da Requalificação Urbana e Ambiental de Achada Bolanha"/>
    <s v="01.27.06.85"/>
    <x v="26"/>
    <x v="0"/>
    <x v="0"/>
    <x v="0"/>
    <x v="1"/>
    <x v="2"/>
    <x v="2"/>
    <x v="0"/>
    <x v="2"/>
    <s v="2021-03-??"/>
    <x v="0"/>
    <n v="88800"/>
    <x v="3"/>
    <n v="0"/>
    <x v="11"/>
    <n v="0"/>
    <x v="811"/>
    <m/>
    <x v="0"/>
    <x v="12"/>
    <m/>
    <s v="2ª Fase da Requalificação Urbana e Ambiental de Achada Bolanha"/>
    <x v="2"/>
    <m/>
    <x v="0"/>
    <x v="1"/>
    <x v="1"/>
    <x v="1"/>
    <x v="0"/>
    <x v="0"/>
    <x v="0"/>
    <x v="0"/>
    <x v="1"/>
    <x v="1"/>
    <x v="0"/>
    <s v="2ª Fase da Requalificação Urbana e Ambiental de Achada Bolanha"/>
    <x v="0"/>
    <x v="0"/>
    <x v="0"/>
    <x v="0"/>
    <x v="2"/>
    <x v="0"/>
    <x v="0"/>
    <x v="3"/>
    <x v="1"/>
    <x v="2"/>
    <x v="12"/>
    <x v="0"/>
    <m/>
  </r>
  <r>
    <x v="0"/>
    <n v="0"/>
    <n v="0"/>
    <n v="105862"/>
    <n v="0"/>
    <x v="7912"/>
    <x v="0"/>
    <x v="0"/>
    <x v="0"/>
    <s v="03.16.17"/>
    <x v="9"/>
    <x v="0"/>
    <x v="0"/>
    <s v="Direção Proteção Civil"/>
    <s v="03.16.17"/>
    <s v="Direção Proteção Civil"/>
    <s v="03.16.17"/>
    <x v="4"/>
    <x v="0"/>
    <x v="0"/>
    <x v="0"/>
    <x v="0"/>
    <x v="0"/>
    <x v="0"/>
    <x v="0"/>
    <x v="0"/>
    <s v="2021-01-??"/>
    <x v="0"/>
    <n v="105862"/>
    <x v="3"/>
    <n v="110000"/>
    <x v="1"/>
    <n v="0"/>
    <x v="811"/>
    <m/>
    <x v="0"/>
    <x v="12"/>
    <m/>
    <s v="Direção Proteção Civil"/>
    <x v="2"/>
    <m/>
    <x v="0"/>
    <x v="1"/>
    <x v="1"/>
    <x v="1"/>
    <x v="0"/>
    <x v="0"/>
    <x v="0"/>
    <x v="0"/>
    <x v="1"/>
    <x v="1"/>
    <x v="0"/>
    <s v="Direção Proteção Civil"/>
    <x v="0"/>
    <x v="0"/>
    <x v="0"/>
    <x v="0"/>
    <x v="0"/>
    <x v="0"/>
    <x v="0"/>
    <x v="3"/>
    <x v="1"/>
    <x v="2"/>
    <x v="12"/>
    <x v="0"/>
    <m/>
  </r>
  <r>
    <x v="0"/>
    <n v="0"/>
    <n v="0"/>
    <n v="89854"/>
    <n v="0"/>
    <x v="7912"/>
    <x v="0"/>
    <x v="0"/>
    <x v="0"/>
    <s v="03.16.17"/>
    <x v="9"/>
    <x v="0"/>
    <x v="0"/>
    <s v="Direção Proteção Civil"/>
    <s v="03.16.17"/>
    <s v="Direção Proteção Civil"/>
    <s v="03.16.17"/>
    <x v="4"/>
    <x v="0"/>
    <x v="0"/>
    <x v="0"/>
    <x v="0"/>
    <x v="0"/>
    <x v="0"/>
    <x v="0"/>
    <x v="11"/>
    <s v="2021-02-??"/>
    <x v="0"/>
    <n v="89854"/>
    <x v="3"/>
    <n v="110000"/>
    <x v="1"/>
    <n v="0"/>
    <x v="811"/>
    <m/>
    <x v="0"/>
    <x v="12"/>
    <m/>
    <s v="Direção Proteção Civil"/>
    <x v="2"/>
    <m/>
    <x v="0"/>
    <x v="1"/>
    <x v="1"/>
    <x v="1"/>
    <x v="0"/>
    <x v="0"/>
    <x v="0"/>
    <x v="0"/>
    <x v="1"/>
    <x v="1"/>
    <x v="0"/>
    <s v="Direção Proteção Civil"/>
    <x v="0"/>
    <x v="0"/>
    <x v="0"/>
    <x v="0"/>
    <x v="0"/>
    <x v="0"/>
    <x v="0"/>
    <x v="3"/>
    <x v="1"/>
    <x v="2"/>
    <x v="12"/>
    <x v="0"/>
    <m/>
  </r>
  <r>
    <x v="0"/>
    <n v="0"/>
    <n v="0"/>
    <n v="89854"/>
    <n v="0"/>
    <x v="7912"/>
    <x v="0"/>
    <x v="0"/>
    <x v="0"/>
    <s v="03.16.17"/>
    <x v="9"/>
    <x v="0"/>
    <x v="0"/>
    <s v="Direção Proteção Civil"/>
    <s v="03.16.17"/>
    <s v="Direção Proteção Civil"/>
    <s v="03.16.17"/>
    <x v="4"/>
    <x v="0"/>
    <x v="0"/>
    <x v="0"/>
    <x v="0"/>
    <x v="0"/>
    <x v="0"/>
    <x v="0"/>
    <x v="2"/>
    <s v="2021-03-??"/>
    <x v="0"/>
    <n v="89854"/>
    <x v="3"/>
    <n v="110000"/>
    <x v="1"/>
    <n v="0"/>
    <x v="811"/>
    <m/>
    <x v="0"/>
    <x v="12"/>
    <m/>
    <s v="Direção Proteção Civil"/>
    <x v="2"/>
    <m/>
    <x v="0"/>
    <x v="1"/>
    <x v="1"/>
    <x v="1"/>
    <x v="0"/>
    <x v="0"/>
    <x v="0"/>
    <x v="0"/>
    <x v="1"/>
    <x v="1"/>
    <x v="0"/>
    <s v="Direção Proteção Civil"/>
    <x v="0"/>
    <x v="0"/>
    <x v="0"/>
    <x v="0"/>
    <x v="0"/>
    <x v="0"/>
    <x v="0"/>
    <x v="3"/>
    <x v="1"/>
    <x v="2"/>
    <x v="12"/>
    <x v="0"/>
    <m/>
  </r>
  <r>
    <x v="0"/>
    <n v="0"/>
    <n v="0"/>
    <n v="98841"/>
    <n v="0"/>
    <x v="7912"/>
    <x v="0"/>
    <x v="0"/>
    <x v="0"/>
    <s v="03.16.17"/>
    <x v="9"/>
    <x v="0"/>
    <x v="0"/>
    <s v="Direção Proteção Civil"/>
    <s v="03.16.17"/>
    <s v="Direção Proteção Civil"/>
    <s v="03.16.17"/>
    <x v="4"/>
    <x v="0"/>
    <x v="0"/>
    <x v="0"/>
    <x v="0"/>
    <x v="0"/>
    <x v="0"/>
    <x v="0"/>
    <x v="1"/>
    <s v="2021-04-??"/>
    <x v="1"/>
    <n v="98841"/>
    <x v="3"/>
    <n v="110000"/>
    <x v="1"/>
    <n v="0"/>
    <x v="811"/>
    <m/>
    <x v="0"/>
    <x v="12"/>
    <m/>
    <s v="Direção Proteção Civil"/>
    <x v="2"/>
    <m/>
    <x v="0"/>
    <x v="1"/>
    <x v="1"/>
    <x v="1"/>
    <x v="0"/>
    <x v="0"/>
    <x v="0"/>
    <x v="0"/>
    <x v="1"/>
    <x v="1"/>
    <x v="0"/>
    <s v="Direção Proteção Civil"/>
    <x v="0"/>
    <x v="0"/>
    <x v="0"/>
    <x v="0"/>
    <x v="0"/>
    <x v="0"/>
    <x v="0"/>
    <x v="3"/>
    <x v="1"/>
    <x v="2"/>
    <x v="12"/>
    <x v="0"/>
    <m/>
  </r>
  <r>
    <x v="0"/>
    <n v="0"/>
    <n v="0"/>
    <n v="98841"/>
    <n v="0"/>
    <x v="7912"/>
    <x v="0"/>
    <x v="0"/>
    <x v="0"/>
    <s v="03.16.17"/>
    <x v="9"/>
    <x v="0"/>
    <x v="0"/>
    <s v="Direção Proteção Civil"/>
    <s v="03.16.17"/>
    <s v="Direção Proteção Civil"/>
    <s v="03.16.17"/>
    <x v="4"/>
    <x v="0"/>
    <x v="0"/>
    <x v="0"/>
    <x v="0"/>
    <x v="0"/>
    <x v="0"/>
    <x v="0"/>
    <x v="3"/>
    <s v="2021-05-??"/>
    <x v="1"/>
    <n v="98841"/>
    <x v="3"/>
    <n v="110000"/>
    <x v="1"/>
    <n v="0"/>
    <x v="811"/>
    <m/>
    <x v="0"/>
    <x v="12"/>
    <m/>
    <s v="Direção Proteção Civil"/>
    <x v="2"/>
    <m/>
    <x v="0"/>
    <x v="1"/>
    <x v="1"/>
    <x v="1"/>
    <x v="0"/>
    <x v="0"/>
    <x v="0"/>
    <x v="0"/>
    <x v="1"/>
    <x v="1"/>
    <x v="0"/>
    <s v="Direção Proteção Civil"/>
    <x v="0"/>
    <x v="0"/>
    <x v="0"/>
    <x v="0"/>
    <x v="0"/>
    <x v="0"/>
    <x v="0"/>
    <x v="3"/>
    <x v="1"/>
    <x v="2"/>
    <x v="12"/>
    <x v="0"/>
    <m/>
  </r>
  <r>
    <x v="0"/>
    <n v="0"/>
    <n v="0"/>
    <n v="89854"/>
    <n v="0"/>
    <x v="7912"/>
    <x v="0"/>
    <x v="0"/>
    <x v="0"/>
    <s v="03.16.17"/>
    <x v="9"/>
    <x v="0"/>
    <x v="0"/>
    <s v="Direção Proteção Civil"/>
    <s v="03.16.17"/>
    <s v="Direção Proteção Civil"/>
    <s v="03.16.17"/>
    <x v="4"/>
    <x v="0"/>
    <x v="0"/>
    <x v="0"/>
    <x v="0"/>
    <x v="0"/>
    <x v="0"/>
    <x v="0"/>
    <x v="4"/>
    <s v="2021-06-??"/>
    <x v="1"/>
    <n v="89854"/>
    <x v="3"/>
    <n v="110000"/>
    <x v="1"/>
    <n v="0"/>
    <x v="811"/>
    <m/>
    <x v="0"/>
    <x v="12"/>
    <m/>
    <s v="Direção Proteção Civil"/>
    <x v="2"/>
    <m/>
    <x v="0"/>
    <x v="1"/>
    <x v="1"/>
    <x v="1"/>
    <x v="0"/>
    <x v="0"/>
    <x v="0"/>
    <x v="0"/>
    <x v="1"/>
    <x v="1"/>
    <x v="0"/>
    <s v="Direção Proteção Civil"/>
    <x v="0"/>
    <x v="0"/>
    <x v="0"/>
    <x v="0"/>
    <x v="0"/>
    <x v="0"/>
    <x v="0"/>
    <x v="3"/>
    <x v="1"/>
    <x v="2"/>
    <x v="12"/>
    <x v="0"/>
    <m/>
  </r>
  <r>
    <x v="0"/>
    <n v="0"/>
    <n v="0"/>
    <n v="89854"/>
    <n v="0"/>
    <x v="7912"/>
    <x v="0"/>
    <x v="0"/>
    <x v="0"/>
    <s v="03.16.17"/>
    <x v="9"/>
    <x v="0"/>
    <x v="0"/>
    <s v="Direção Proteção Civil"/>
    <s v="03.16.17"/>
    <s v="Direção Proteção Civil"/>
    <s v="03.16.17"/>
    <x v="4"/>
    <x v="0"/>
    <x v="0"/>
    <x v="0"/>
    <x v="0"/>
    <x v="0"/>
    <x v="0"/>
    <x v="0"/>
    <x v="6"/>
    <s v="2021-07-??"/>
    <x v="2"/>
    <n v="89854"/>
    <x v="3"/>
    <n v="110000"/>
    <x v="1"/>
    <n v="0"/>
    <x v="811"/>
    <m/>
    <x v="0"/>
    <x v="12"/>
    <m/>
    <s v="Direção Proteção Civil"/>
    <x v="2"/>
    <m/>
    <x v="0"/>
    <x v="1"/>
    <x v="1"/>
    <x v="1"/>
    <x v="0"/>
    <x v="0"/>
    <x v="0"/>
    <x v="0"/>
    <x v="1"/>
    <x v="1"/>
    <x v="0"/>
    <s v="Direção Proteção Civil"/>
    <x v="0"/>
    <x v="0"/>
    <x v="0"/>
    <x v="0"/>
    <x v="0"/>
    <x v="0"/>
    <x v="0"/>
    <x v="3"/>
    <x v="1"/>
    <x v="2"/>
    <x v="12"/>
    <x v="0"/>
    <m/>
  </r>
  <r>
    <x v="0"/>
    <n v="0"/>
    <n v="0"/>
    <n v="89854"/>
    <n v="0"/>
    <x v="7912"/>
    <x v="0"/>
    <x v="0"/>
    <x v="0"/>
    <s v="03.16.17"/>
    <x v="9"/>
    <x v="0"/>
    <x v="0"/>
    <s v="Direção Proteção Civil"/>
    <s v="03.16.17"/>
    <s v="Direção Proteção Civil"/>
    <s v="03.16.17"/>
    <x v="4"/>
    <x v="0"/>
    <x v="0"/>
    <x v="0"/>
    <x v="0"/>
    <x v="0"/>
    <x v="0"/>
    <x v="0"/>
    <x v="5"/>
    <s v="2021-08-??"/>
    <x v="2"/>
    <n v="89854"/>
    <x v="3"/>
    <n v="110000"/>
    <x v="1"/>
    <n v="0"/>
    <x v="811"/>
    <m/>
    <x v="0"/>
    <x v="12"/>
    <m/>
    <s v="Direção Proteção Civil"/>
    <x v="2"/>
    <m/>
    <x v="0"/>
    <x v="1"/>
    <x v="1"/>
    <x v="1"/>
    <x v="0"/>
    <x v="0"/>
    <x v="0"/>
    <x v="0"/>
    <x v="1"/>
    <x v="1"/>
    <x v="0"/>
    <s v="Direção Proteção Civil"/>
    <x v="0"/>
    <x v="0"/>
    <x v="0"/>
    <x v="0"/>
    <x v="0"/>
    <x v="0"/>
    <x v="0"/>
    <x v="3"/>
    <x v="1"/>
    <x v="2"/>
    <x v="12"/>
    <x v="0"/>
    <m/>
  </r>
  <r>
    <x v="0"/>
    <n v="0"/>
    <n v="0"/>
    <n v="89854"/>
    <n v="0"/>
    <x v="7912"/>
    <x v="0"/>
    <x v="0"/>
    <x v="0"/>
    <s v="03.16.17"/>
    <x v="9"/>
    <x v="0"/>
    <x v="0"/>
    <s v="Direção Proteção Civil"/>
    <s v="03.16.17"/>
    <s v="Direção Proteção Civil"/>
    <s v="03.16.17"/>
    <x v="4"/>
    <x v="0"/>
    <x v="0"/>
    <x v="0"/>
    <x v="0"/>
    <x v="0"/>
    <x v="0"/>
    <x v="0"/>
    <x v="7"/>
    <s v="2021-09-??"/>
    <x v="2"/>
    <n v="89854"/>
    <x v="3"/>
    <n v="110000"/>
    <x v="1"/>
    <n v="0"/>
    <x v="811"/>
    <m/>
    <x v="0"/>
    <x v="12"/>
    <m/>
    <s v="Direção Proteção Civil"/>
    <x v="2"/>
    <m/>
    <x v="0"/>
    <x v="1"/>
    <x v="1"/>
    <x v="1"/>
    <x v="0"/>
    <x v="0"/>
    <x v="0"/>
    <x v="0"/>
    <x v="1"/>
    <x v="1"/>
    <x v="0"/>
    <s v="Direção Proteção Civil"/>
    <x v="0"/>
    <x v="0"/>
    <x v="0"/>
    <x v="0"/>
    <x v="0"/>
    <x v="0"/>
    <x v="0"/>
    <x v="3"/>
    <x v="1"/>
    <x v="2"/>
    <x v="12"/>
    <x v="0"/>
    <m/>
  </r>
  <r>
    <x v="0"/>
    <n v="0"/>
    <n v="0"/>
    <n v="230194"/>
    <n v="0"/>
    <x v="7912"/>
    <x v="0"/>
    <x v="0"/>
    <x v="0"/>
    <s v="03.16.17"/>
    <x v="9"/>
    <x v="0"/>
    <x v="0"/>
    <s v="Direção Proteção Civil"/>
    <s v="03.16.17"/>
    <s v="Direção Proteção Civil"/>
    <s v="03.16.17"/>
    <x v="4"/>
    <x v="0"/>
    <x v="0"/>
    <x v="0"/>
    <x v="0"/>
    <x v="0"/>
    <x v="0"/>
    <x v="0"/>
    <x v="10"/>
    <s v="2021-11-??"/>
    <x v="3"/>
    <n v="230194"/>
    <x v="3"/>
    <n v="110000"/>
    <x v="1"/>
    <n v="0"/>
    <x v="811"/>
    <m/>
    <x v="0"/>
    <x v="12"/>
    <m/>
    <s v="Direção Proteção Civil"/>
    <x v="2"/>
    <m/>
    <x v="0"/>
    <x v="1"/>
    <x v="1"/>
    <x v="1"/>
    <x v="0"/>
    <x v="0"/>
    <x v="0"/>
    <x v="0"/>
    <x v="1"/>
    <x v="1"/>
    <x v="0"/>
    <s v="Direção Proteção Civil"/>
    <x v="0"/>
    <x v="0"/>
    <x v="0"/>
    <x v="0"/>
    <x v="0"/>
    <x v="0"/>
    <x v="0"/>
    <x v="3"/>
    <x v="1"/>
    <x v="2"/>
    <x v="12"/>
    <x v="0"/>
    <m/>
  </r>
  <r>
    <x v="0"/>
    <n v="0"/>
    <n v="0"/>
    <n v="114256"/>
    <n v="0"/>
    <x v="7912"/>
    <x v="0"/>
    <x v="0"/>
    <x v="0"/>
    <s v="03.16.17"/>
    <x v="9"/>
    <x v="0"/>
    <x v="0"/>
    <s v="Direção Proteção Civil"/>
    <s v="03.16.17"/>
    <s v="Direção Proteção Civil"/>
    <s v="03.16.17"/>
    <x v="4"/>
    <x v="0"/>
    <x v="0"/>
    <x v="0"/>
    <x v="0"/>
    <x v="0"/>
    <x v="0"/>
    <x v="0"/>
    <x v="9"/>
    <s v="2021-12-??"/>
    <x v="3"/>
    <n v="114256"/>
    <x v="3"/>
    <n v="110000"/>
    <x v="1"/>
    <n v="0"/>
    <x v="811"/>
    <m/>
    <x v="0"/>
    <x v="12"/>
    <m/>
    <s v="Direção Proteção Civil"/>
    <x v="2"/>
    <m/>
    <x v="0"/>
    <x v="1"/>
    <x v="1"/>
    <x v="1"/>
    <x v="0"/>
    <x v="0"/>
    <x v="0"/>
    <x v="0"/>
    <x v="1"/>
    <x v="1"/>
    <x v="0"/>
    <s v="Direção Proteção Civil"/>
    <x v="0"/>
    <x v="0"/>
    <x v="0"/>
    <x v="0"/>
    <x v="0"/>
    <x v="0"/>
    <x v="0"/>
    <x v="3"/>
    <x v="1"/>
    <x v="2"/>
    <x v="12"/>
    <x v="0"/>
    <m/>
  </r>
  <r>
    <x v="0"/>
    <n v="0"/>
    <n v="0"/>
    <n v="2259"/>
    <n v="0"/>
    <x v="7912"/>
    <x v="0"/>
    <x v="0"/>
    <x v="0"/>
    <s v="03.16.17"/>
    <x v="9"/>
    <x v="0"/>
    <x v="0"/>
    <s v="Direção Proteção Civil"/>
    <s v="03.16.17"/>
    <s v="Direção Proteção Civil"/>
    <s v="03.16.17"/>
    <x v="5"/>
    <x v="0"/>
    <x v="0"/>
    <x v="0"/>
    <x v="1"/>
    <x v="0"/>
    <x v="0"/>
    <x v="0"/>
    <x v="11"/>
    <s v="2021-02-??"/>
    <x v="0"/>
    <n v="2259"/>
    <x v="3"/>
    <n v="0"/>
    <x v="1"/>
    <n v="218841"/>
    <x v="811"/>
    <m/>
    <x v="0"/>
    <x v="12"/>
    <m/>
    <s v="Direção Proteção Civil"/>
    <x v="2"/>
    <m/>
    <x v="0"/>
    <x v="1"/>
    <x v="1"/>
    <x v="1"/>
    <x v="0"/>
    <x v="0"/>
    <x v="0"/>
    <x v="0"/>
    <x v="1"/>
    <x v="1"/>
    <x v="0"/>
    <s v="Direção Proteção Civil"/>
    <x v="0"/>
    <x v="0"/>
    <x v="0"/>
    <x v="0"/>
    <x v="0"/>
    <x v="0"/>
    <x v="0"/>
    <x v="3"/>
    <x v="1"/>
    <x v="2"/>
    <x v="12"/>
    <x v="0"/>
    <m/>
  </r>
  <r>
    <x v="0"/>
    <n v="0"/>
    <n v="0"/>
    <n v="16008"/>
    <n v="0"/>
    <x v="7912"/>
    <x v="0"/>
    <x v="0"/>
    <x v="0"/>
    <s v="03.16.17"/>
    <x v="9"/>
    <x v="0"/>
    <x v="0"/>
    <s v="Direção Proteção Civil"/>
    <s v="03.16.17"/>
    <s v="Direção Proteção Civil"/>
    <s v="03.16.17"/>
    <x v="5"/>
    <x v="0"/>
    <x v="0"/>
    <x v="0"/>
    <x v="1"/>
    <x v="0"/>
    <x v="0"/>
    <x v="0"/>
    <x v="1"/>
    <s v="2021-04-??"/>
    <x v="1"/>
    <n v="16008"/>
    <x v="3"/>
    <n v="0"/>
    <x v="1"/>
    <n v="218841"/>
    <x v="811"/>
    <m/>
    <x v="0"/>
    <x v="12"/>
    <m/>
    <s v="Direção Proteção Civil"/>
    <x v="2"/>
    <m/>
    <x v="0"/>
    <x v="1"/>
    <x v="1"/>
    <x v="1"/>
    <x v="0"/>
    <x v="0"/>
    <x v="0"/>
    <x v="0"/>
    <x v="1"/>
    <x v="1"/>
    <x v="0"/>
    <s v="Direção Proteção Civil"/>
    <x v="0"/>
    <x v="0"/>
    <x v="0"/>
    <x v="0"/>
    <x v="0"/>
    <x v="0"/>
    <x v="0"/>
    <x v="3"/>
    <x v="1"/>
    <x v="2"/>
    <x v="12"/>
    <x v="0"/>
    <m/>
  </r>
  <r>
    <x v="0"/>
    <n v="0"/>
    <n v="0"/>
    <n v="16008"/>
    <n v="0"/>
    <x v="7912"/>
    <x v="0"/>
    <x v="0"/>
    <x v="0"/>
    <s v="03.16.17"/>
    <x v="9"/>
    <x v="0"/>
    <x v="0"/>
    <s v="Direção Proteção Civil"/>
    <s v="03.16.17"/>
    <s v="Direção Proteção Civil"/>
    <s v="03.16.17"/>
    <x v="5"/>
    <x v="0"/>
    <x v="0"/>
    <x v="0"/>
    <x v="1"/>
    <x v="0"/>
    <x v="0"/>
    <x v="0"/>
    <x v="3"/>
    <s v="2021-05-??"/>
    <x v="1"/>
    <n v="16008"/>
    <x v="3"/>
    <n v="0"/>
    <x v="1"/>
    <n v="218841"/>
    <x v="811"/>
    <m/>
    <x v="0"/>
    <x v="12"/>
    <m/>
    <s v="Direção Proteção Civil"/>
    <x v="2"/>
    <m/>
    <x v="0"/>
    <x v="1"/>
    <x v="1"/>
    <x v="1"/>
    <x v="0"/>
    <x v="0"/>
    <x v="0"/>
    <x v="0"/>
    <x v="1"/>
    <x v="1"/>
    <x v="0"/>
    <s v="Direção Proteção Civil"/>
    <x v="0"/>
    <x v="0"/>
    <x v="0"/>
    <x v="0"/>
    <x v="0"/>
    <x v="0"/>
    <x v="0"/>
    <x v="3"/>
    <x v="1"/>
    <x v="2"/>
    <x v="12"/>
    <x v="0"/>
    <m/>
  </r>
  <r>
    <x v="0"/>
    <n v="0"/>
    <n v="0"/>
    <n v="8987"/>
    <n v="0"/>
    <x v="7912"/>
    <x v="0"/>
    <x v="0"/>
    <x v="0"/>
    <s v="03.16.17"/>
    <x v="9"/>
    <x v="0"/>
    <x v="0"/>
    <s v="Direção Proteção Civil"/>
    <s v="03.16.17"/>
    <s v="Direção Proteção Civil"/>
    <s v="03.16.17"/>
    <x v="5"/>
    <x v="0"/>
    <x v="0"/>
    <x v="0"/>
    <x v="1"/>
    <x v="0"/>
    <x v="0"/>
    <x v="0"/>
    <x v="4"/>
    <s v="2021-06-??"/>
    <x v="1"/>
    <n v="8987"/>
    <x v="3"/>
    <n v="0"/>
    <x v="1"/>
    <n v="218841"/>
    <x v="811"/>
    <m/>
    <x v="0"/>
    <x v="12"/>
    <m/>
    <s v="Direção Proteção Civil"/>
    <x v="2"/>
    <m/>
    <x v="0"/>
    <x v="1"/>
    <x v="1"/>
    <x v="1"/>
    <x v="0"/>
    <x v="0"/>
    <x v="0"/>
    <x v="0"/>
    <x v="1"/>
    <x v="1"/>
    <x v="0"/>
    <s v="Direção Proteção Civil"/>
    <x v="0"/>
    <x v="0"/>
    <x v="0"/>
    <x v="0"/>
    <x v="0"/>
    <x v="0"/>
    <x v="0"/>
    <x v="3"/>
    <x v="1"/>
    <x v="2"/>
    <x v="12"/>
    <x v="0"/>
    <m/>
  </r>
  <r>
    <x v="0"/>
    <n v="0"/>
    <n v="0"/>
    <n v="8987"/>
    <n v="0"/>
    <x v="7912"/>
    <x v="0"/>
    <x v="0"/>
    <x v="0"/>
    <s v="03.16.17"/>
    <x v="9"/>
    <x v="0"/>
    <x v="0"/>
    <s v="Direção Proteção Civil"/>
    <s v="03.16.17"/>
    <s v="Direção Proteção Civil"/>
    <s v="03.16.17"/>
    <x v="5"/>
    <x v="0"/>
    <x v="0"/>
    <x v="0"/>
    <x v="1"/>
    <x v="0"/>
    <x v="0"/>
    <x v="0"/>
    <x v="6"/>
    <s v="2021-07-??"/>
    <x v="2"/>
    <n v="8987"/>
    <x v="3"/>
    <n v="0"/>
    <x v="1"/>
    <n v="218841"/>
    <x v="811"/>
    <m/>
    <x v="0"/>
    <x v="12"/>
    <m/>
    <s v="Direção Proteção Civil"/>
    <x v="2"/>
    <m/>
    <x v="0"/>
    <x v="1"/>
    <x v="1"/>
    <x v="1"/>
    <x v="0"/>
    <x v="0"/>
    <x v="0"/>
    <x v="0"/>
    <x v="1"/>
    <x v="1"/>
    <x v="0"/>
    <s v="Direção Proteção Civil"/>
    <x v="0"/>
    <x v="0"/>
    <x v="0"/>
    <x v="0"/>
    <x v="0"/>
    <x v="0"/>
    <x v="0"/>
    <x v="3"/>
    <x v="1"/>
    <x v="2"/>
    <x v="12"/>
    <x v="0"/>
    <m/>
  </r>
  <r>
    <x v="0"/>
    <n v="0"/>
    <n v="0"/>
    <n v="8987"/>
    <n v="0"/>
    <x v="7912"/>
    <x v="0"/>
    <x v="0"/>
    <x v="0"/>
    <s v="03.16.17"/>
    <x v="9"/>
    <x v="0"/>
    <x v="0"/>
    <s v="Direção Proteção Civil"/>
    <s v="03.16.17"/>
    <s v="Direção Proteção Civil"/>
    <s v="03.16.17"/>
    <x v="5"/>
    <x v="0"/>
    <x v="0"/>
    <x v="0"/>
    <x v="1"/>
    <x v="0"/>
    <x v="0"/>
    <x v="0"/>
    <x v="5"/>
    <s v="2021-08-??"/>
    <x v="2"/>
    <n v="8987"/>
    <x v="3"/>
    <n v="0"/>
    <x v="1"/>
    <n v="218841"/>
    <x v="811"/>
    <m/>
    <x v="0"/>
    <x v="12"/>
    <m/>
    <s v="Direção Proteção Civil"/>
    <x v="2"/>
    <m/>
    <x v="0"/>
    <x v="1"/>
    <x v="1"/>
    <x v="1"/>
    <x v="0"/>
    <x v="0"/>
    <x v="0"/>
    <x v="0"/>
    <x v="1"/>
    <x v="1"/>
    <x v="0"/>
    <s v="Direção Proteção Civil"/>
    <x v="0"/>
    <x v="0"/>
    <x v="0"/>
    <x v="0"/>
    <x v="0"/>
    <x v="0"/>
    <x v="0"/>
    <x v="3"/>
    <x v="1"/>
    <x v="2"/>
    <x v="12"/>
    <x v="0"/>
    <m/>
  </r>
  <r>
    <x v="0"/>
    <n v="0"/>
    <n v="0"/>
    <n v="4493"/>
    <n v="0"/>
    <x v="7912"/>
    <x v="0"/>
    <x v="0"/>
    <x v="0"/>
    <s v="03.16.17"/>
    <x v="9"/>
    <x v="0"/>
    <x v="0"/>
    <s v="Direção Proteção Civil"/>
    <s v="03.16.17"/>
    <s v="Direção Proteção Civil"/>
    <s v="03.16.17"/>
    <x v="5"/>
    <x v="0"/>
    <x v="0"/>
    <x v="0"/>
    <x v="1"/>
    <x v="0"/>
    <x v="0"/>
    <x v="0"/>
    <x v="7"/>
    <s v="2021-09-??"/>
    <x v="2"/>
    <n v="4493"/>
    <x v="3"/>
    <n v="0"/>
    <x v="1"/>
    <n v="218841"/>
    <x v="811"/>
    <m/>
    <x v="0"/>
    <x v="12"/>
    <m/>
    <s v="Direção Proteção Civil"/>
    <x v="2"/>
    <m/>
    <x v="0"/>
    <x v="1"/>
    <x v="1"/>
    <x v="1"/>
    <x v="0"/>
    <x v="0"/>
    <x v="0"/>
    <x v="0"/>
    <x v="1"/>
    <x v="1"/>
    <x v="0"/>
    <s v="Direção Proteção Civil"/>
    <x v="0"/>
    <x v="0"/>
    <x v="0"/>
    <x v="0"/>
    <x v="0"/>
    <x v="0"/>
    <x v="0"/>
    <x v="3"/>
    <x v="1"/>
    <x v="2"/>
    <x v="12"/>
    <x v="0"/>
    <m/>
  </r>
  <r>
    <x v="0"/>
    <n v="0"/>
    <n v="0"/>
    <n v="32197"/>
    <n v="0"/>
    <x v="7912"/>
    <x v="0"/>
    <x v="0"/>
    <x v="0"/>
    <s v="03.16.17"/>
    <x v="9"/>
    <x v="0"/>
    <x v="0"/>
    <s v="Direção Proteção Civil"/>
    <s v="03.16.17"/>
    <s v="Direção Proteção Civil"/>
    <s v="03.16.17"/>
    <x v="5"/>
    <x v="0"/>
    <x v="0"/>
    <x v="0"/>
    <x v="1"/>
    <x v="0"/>
    <x v="0"/>
    <x v="0"/>
    <x v="10"/>
    <s v="2021-11-??"/>
    <x v="3"/>
    <n v="32197"/>
    <x v="3"/>
    <n v="0"/>
    <x v="1"/>
    <n v="218841"/>
    <x v="811"/>
    <m/>
    <x v="0"/>
    <x v="12"/>
    <m/>
    <s v="Direção Proteção Civil"/>
    <x v="2"/>
    <m/>
    <x v="0"/>
    <x v="1"/>
    <x v="1"/>
    <x v="1"/>
    <x v="0"/>
    <x v="0"/>
    <x v="0"/>
    <x v="0"/>
    <x v="1"/>
    <x v="1"/>
    <x v="0"/>
    <s v="Direção Proteção Civil"/>
    <x v="0"/>
    <x v="0"/>
    <x v="0"/>
    <x v="0"/>
    <x v="0"/>
    <x v="0"/>
    <x v="0"/>
    <x v="3"/>
    <x v="1"/>
    <x v="2"/>
    <x v="12"/>
    <x v="0"/>
    <m/>
  </r>
  <r>
    <x v="0"/>
    <n v="0"/>
    <n v="0"/>
    <n v="16075"/>
    <n v="0"/>
    <x v="7912"/>
    <x v="0"/>
    <x v="0"/>
    <x v="0"/>
    <s v="03.16.17"/>
    <x v="9"/>
    <x v="0"/>
    <x v="0"/>
    <s v="Direção Proteção Civil"/>
    <s v="03.16.17"/>
    <s v="Direção Proteção Civil"/>
    <s v="03.16.17"/>
    <x v="5"/>
    <x v="0"/>
    <x v="0"/>
    <x v="0"/>
    <x v="1"/>
    <x v="0"/>
    <x v="0"/>
    <x v="0"/>
    <x v="9"/>
    <s v="2021-12-??"/>
    <x v="3"/>
    <n v="16075"/>
    <x v="3"/>
    <n v="0"/>
    <x v="1"/>
    <n v="218841"/>
    <x v="811"/>
    <m/>
    <x v="0"/>
    <x v="12"/>
    <m/>
    <s v="Direção Proteção Civil"/>
    <x v="2"/>
    <m/>
    <x v="0"/>
    <x v="1"/>
    <x v="1"/>
    <x v="1"/>
    <x v="0"/>
    <x v="0"/>
    <x v="0"/>
    <x v="0"/>
    <x v="1"/>
    <x v="1"/>
    <x v="0"/>
    <s v="Direção Proteção Civil"/>
    <x v="0"/>
    <x v="0"/>
    <x v="0"/>
    <x v="0"/>
    <x v="0"/>
    <x v="0"/>
    <x v="0"/>
    <x v="3"/>
    <x v="1"/>
    <x v="2"/>
    <x v="12"/>
    <x v="0"/>
    <m/>
  </r>
  <r>
    <x v="1"/>
    <n v="0"/>
    <n v="0"/>
    <n v="10400"/>
    <n v="0"/>
    <x v="7912"/>
    <x v="0"/>
    <x v="0"/>
    <x v="0"/>
    <s v="01.27.06.50"/>
    <x v="65"/>
    <x v="3"/>
    <x v="4"/>
    <s v="Requalificação Urbana e habitação"/>
    <s v="01.27.06"/>
    <s v="Construção de Murros de Proteção de Moradias"/>
    <s v="01.27.06.50"/>
    <x v="26"/>
    <x v="0"/>
    <x v="0"/>
    <x v="0"/>
    <x v="1"/>
    <x v="2"/>
    <x v="2"/>
    <x v="0"/>
    <x v="3"/>
    <s v="2021-05-??"/>
    <x v="1"/>
    <n v="10400"/>
    <x v="3"/>
    <n v="0"/>
    <x v="1"/>
    <n v="0"/>
    <x v="811"/>
    <m/>
    <x v="0"/>
    <x v="12"/>
    <m/>
    <s v="Construção de Murros de Proteção de Moradias"/>
    <x v="2"/>
    <s v="CMM"/>
    <x v="0"/>
    <x v="1"/>
    <x v="1"/>
    <x v="1"/>
    <x v="0"/>
    <x v="0"/>
    <x v="0"/>
    <x v="0"/>
    <x v="1"/>
    <x v="1"/>
    <x v="0"/>
    <s v="Construção de Murros de Proteção de Moradias"/>
    <x v="0"/>
    <x v="0"/>
    <x v="0"/>
    <x v="0"/>
    <x v="2"/>
    <x v="0"/>
    <x v="0"/>
    <x v="3"/>
    <x v="1"/>
    <x v="2"/>
    <x v="12"/>
    <x v="0"/>
    <m/>
  </r>
  <r>
    <x v="1"/>
    <n v="0"/>
    <n v="0"/>
    <n v="549442"/>
    <n v="0"/>
    <x v="7912"/>
    <x v="0"/>
    <x v="0"/>
    <x v="0"/>
    <s v="01.27.06.50"/>
    <x v="65"/>
    <x v="3"/>
    <x v="4"/>
    <s v="Requalificação Urbana e habitação"/>
    <s v="01.27.06"/>
    <s v="Construção de Murros de Proteção de Moradias"/>
    <s v="01.27.06.50"/>
    <x v="26"/>
    <x v="0"/>
    <x v="0"/>
    <x v="0"/>
    <x v="1"/>
    <x v="2"/>
    <x v="2"/>
    <x v="0"/>
    <x v="7"/>
    <s v="2021-09-??"/>
    <x v="2"/>
    <n v="549442"/>
    <x v="3"/>
    <n v="0"/>
    <x v="1"/>
    <n v="0"/>
    <x v="811"/>
    <m/>
    <x v="0"/>
    <x v="12"/>
    <m/>
    <s v="Construção de Murros de Proteção de Moradias"/>
    <x v="2"/>
    <s v="CMM"/>
    <x v="0"/>
    <x v="1"/>
    <x v="1"/>
    <x v="1"/>
    <x v="0"/>
    <x v="0"/>
    <x v="0"/>
    <x v="0"/>
    <x v="1"/>
    <x v="1"/>
    <x v="0"/>
    <s v="Construção de Murros de Proteção de Moradias"/>
    <x v="0"/>
    <x v="0"/>
    <x v="0"/>
    <x v="0"/>
    <x v="2"/>
    <x v="0"/>
    <x v="0"/>
    <x v="3"/>
    <x v="1"/>
    <x v="2"/>
    <x v="12"/>
    <x v="0"/>
    <m/>
  </r>
  <r>
    <x v="1"/>
    <n v="0"/>
    <n v="0"/>
    <n v="4400"/>
    <n v="0"/>
    <x v="7912"/>
    <x v="0"/>
    <x v="0"/>
    <x v="0"/>
    <s v="01.27.06.50"/>
    <x v="65"/>
    <x v="3"/>
    <x v="4"/>
    <s v="Requalificação Urbana e habitação"/>
    <s v="01.27.06"/>
    <s v="Construção de Murros de Proteção de Moradias"/>
    <s v="01.27.06.50"/>
    <x v="26"/>
    <x v="0"/>
    <x v="0"/>
    <x v="0"/>
    <x v="1"/>
    <x v="2"/>
    <x v="2"/>
    <x v="0"/>
    <x v="8"/>
    <s v="2021-10-??"/>
    <x v="3"/>
    <n v="4400"/>
    <x v="3"/>
    <n v="0"/>
    <x v="1"/>
    <n v="0"/>
    <x v="811"/>
    <m/>
    <x v="0"/>
    <x v="12"/>
    <m/>
    <s v="Construção de Murros de Proteção de Moradias"/>
    <x v="2"/>
    <s v="CMM"/>
    <x v="0"/>
    <x v="1"/>
    <x v="1"/>
    <x v="1"/>
    <x v="0"/>
    <x v="0"/>
    <x v="0"/>
    <x v="0"/>
    <x v="1"/>
    <x v="1"/>
    <x v="0"/>
    <s v="Construção de Murros de Proteção de Moradias"/>
    <x v="0"/>
    <x v="0"/>
    <x v="0"/>
    <x v="0"/>
    <x v="2"/>
    <x v="0"/>
    <x v="0"/>
    <x v="3"/>
    <x v="1"/>
    <x v="2"/>
    <x v="12"/>
    <x v="0"/>
    <m/>
  </r>
  <r>
    <x v="1"/>
    <n v="0"/>
    <n v="0"/>
    <n v="3500"/>
    <n v="0"/>
    <x v="7912"/>
    <x v="0"/>
    <x v="0"/>
    <x v="0"/>
    <s v="01.27.06.51"/>
    <x v="81"/>
    <x v="3"/>
    <x v="4"/>
    <s v="Requalificação Urbana e habitação"/>
    <s v="01.27.06"/>
    <s v="Obras de Drenagem (Cutelo Miranda, Manguinho e Achada Pizarra)"/>
    <s v="01.27.06.51"/>
    <x v="26"/>
    <x v="0"/>
    <x v="0"/>
    <x v="0"/>
    <x v="1"/>
    <x v="2"/>
    <x v="2"/>
    <x v="0"/>
    <x v="4"/>
    <s v="2021-06-??"/>
    <x v="1"/>
    <n v="3500"/>
    <x v="3"/>
    <n v="0"/>
    <x v="1"/>
    <n v="0"/>
    <x v="811"/>
    <m/>
    <x v="0"/>
    <x v="12"/>
    <m/>
    <s v="Obras de Drenagem (Cutelo Miranda, Manguinho e Achada Pizarra)"/>
    <x v="2"/>
    <s v="MAP"/>
    <x v="0"/>
    <x v="1"/>
    <x v="1"/>
    <x v="1"/>
    <x v="0"/>
    <x v="0"/>
    <x v="0"/>
    <x v="0"/>
    <x v="1"/>
    <x v="1"/>
    <x v="0"/>
    <s v="Obras de Drenagem (Cutelo Miranda, Manguinho e Achada Pizarra)"/>
    <x v="0"/>
    <x v="0"/>
    <x v="0"/>
    <x v="0"/>
    <x v="2"/>
    <x v="0"/>
    <x v="0"/>
    <x v="3"/>
    <x v="1"/>
    <x v="2"/>
    <x v="12"/>
    <x v="0"/>
    <m/>
  </r>
  <r>
    <x v="0"/>
    <n v="0"/>
    <n v="0"/>
    <n v="12992"/>
    <n v="0"/>
    <x v="7912"/>
    <x v="0"/>
    <x v="0"/>
    <x v="0"/>
    <s v="01.25.05.09"/>
    <x v="40"/>
    <x v="2"/>
    <x v="2"/>
    <s v="Saúde"/>
    <s v="01.25.05"/>
    <s v="Apoio a Consultas de Especialidade e Medicamentos"/>
    <s v="01.25.05.09"/>
    <x v="6"/>
    <x v="0"/>
    <x v="2"/>
    <x v="2"/>
    <x v="1"/>
    <x v="2"/>
    <x v="0"/>
    <x v="0"/>
    <x v="0"/>
    <s v="2021-01-??"/>
    <x v="0"/>
    <n v="12992"/>
    <x v="3"/>
    <n v="0"/>
    <x v="1"/>
    <n v="0"/>
    <x v="811"/>
    <m/>
    <x v="0"/>
    <x v="12"/>
    <m/>
    <s v="Apoio a Consultas de Especialidade e Medicamentos"/>
    <x v="2"/>
    <s v="ACE"/>
    <x v="0"/>
    <x v="1"/>
    <x v="1"/>
    <x v="1"/>
    <x v="0"/>
    <x v="0"/>
    <x v="0"/>
    <x v="0"/>
    <x v="1"/>
    <x v="1"/>
    <x v="0"/>
    <s v="Apoio a Consultas de Especialidade e Medicamentos"/>
    <x v="0"/>
    <x v="0"/>
    <x v="0"/>
    <x v="0"/>
    <x v="2"/>
    <x v="0"/>
    <x v="0"/>
    <x v="3"/>
    <x v="1"/>
    <x v="2"/>
    <x v="12"/>
    <x v="0"/>
    <m/>
  </r>
  <r>
    <x v="0"/>
    <n v="0"/>
    <n v="0"/>
    <n v="28771"/>
    <n v="0"/>
    <x v="7912"/>
    <x v="0"/>
    <x v="0"/>
    <x v="0"/>
    <s v="01.25.05.09"/>
    <x v="40"/>
    <x v="2"/>
    <x v="2"/>
    <s v="Saúde"/>
    <s v="01.25.05"/>
    <s v="Apoio a Consultas de Especialidade e Medicamentos"/>
    <s v="01.25.05.09"/>
    <x v="6"/>
    <x v="0"/>
    <x v="2"/>
    <x v="2"/>
    <x v="1"/>
    <x v="2"/>
    <x v="0"/>
    <x v="0"/>
    <x v="11"/>
    <s v="2021-02-??"/>
    <x v="0"/>
    <n v="28771"/>
    <x v="3"/>
    <n v="0"/>
    <x v="1"/>
    <n v="0"/>
    <x v="811"/>
    <m/>
    <x v="0"/>
    <x v="12"/>
    <m/>
    <s v="Apoio a Consultas de Especialidade e Medicamentos"/>
    <x v="2"/>
    <s v="ACE"/>
    <x v="0"/>
    <x v="1"/>
    <x v="1"/>
    <x v="1"/>
    <x v="0"/>
    <x v="0"/>
    <x v="0"/>
    <x v="0"/>
    <x v="1"/>
    <x v="1"/>
    <x v="0"/>
    <s v="Apoio a Consultas de Especialidade e Medicamentos"/>
    <x v="0"/>
    <x v="0"/>
    <x v="0"/>
    <x v="0"/>
    <x v="2"/>
    <x v="0"/>
    <x v="0"/>
    <x v="3"/>
    <x v="1"/>
    <x v="2"/>
    <x v="12"/>
    <x v="0"/>
    <m/>
  </r>
  <r>
    <x v="0"/>
    <n v="0"/>
    <n v="0"/>
    <n v="16434"/>
    <n v="0"/>
    <x v="7912"/>
    <x v="0"/>
    <x v="0"/>
    <x v="0"/>
    <s v="01.25.05.09"/>
    <x v="40"/>
    <x v="2"/>
    <x v="2"/>
    <s v="Saúde"/>
    <s v="01.25.05"/>
    <s v="Apoio a Consultas de Especialidade e Medicamentos"/>
    <s v="01.25.05.09"/>
    <x v="6"/>
    <x v="0"/>
    <x v="2"/>
    <x v="2"/>
    <x v="1"/>
    <x v="2"/>
    <x v="0"/>
    <x v="0"/>
    <x v="2"/>
    <s v="2021-03-??"/>
    <x v="0"/>
    <n v="16434"/>
    <x v="3"/>
    <n v="0"/>
    <x v="1"/>
    <n v="0"/>
    <x v="811"/>
    <m/>
    <x v="0"/>
    <x v="12"/>
    <m/>
    <s v="Apoio a Consultas de Especialidade e Medicamentos"/>
    <x v="2"/>
    <s v="ACE"/>
    <x v="0"/>
    <x v="1"/>
    <x v="1"/>
    <x v="1"/>
    <x v="0"/>
    <x v="0"/>
    <x v="0"/>
    <x v="0"/>
    <x v="1"/>
    <x v="1"/>
    <x v="0"/>
    <s v="Apoio a Consultas de Especialidade e Medicamentos"/>
    <x v="0"/>
    <x v="0"/>
    <x v="0"/>
    <x v="0"/>
    <x v="2"/>
    <x v="0"/>
    <x v="0"/>
    <x v="3"/>
    <x v="1"/>
    <x v="2"/>
    <x v="12"/>
    <x v="0"/>
    <m/>
  </r>
  <r>
    <x v="0"/>
    <n v="0"/>
    <n v="0"/>
    <n v="31698"/>
    <n v="0"/>
    <x v="7912"/>
    <x v="0"/>
    <x v="0"/>
    <x v="0"/>
    <s v="01.25.05.09"/>
    <x v="40"/>
    <x v="2"/>
    <x v="2"/>
    <s v="Saúde"/>
    <s v="01.25.05"/>
    <s v="Apoio a Consultas de Especialidade e Medicamentos"/>
    <s v="01.25.05.09"/>
    <x v="6"/>
    <x v="0"/>
    <x v="2"/>
    <x v="2"/>
    <x v="1"/>
    <x v="2"/>
    <x v="0"/>
    <x v="0"/>
    <x v="1"/>
    <s v="2021-04-??"/>
    <x v="1"/>
    <n v="31698"/>
    <x v="3"/>
    <n v="0"/>
    <x v="1"/>
    <n v="0"/>
    <x v="811"/>
    <m/>
    <x v="0"/>
    <x v="12"/>
    <m/>
    <s v="Apoio a Consultas de Especialidade e Medicamentos"/>
    <x v="2"/>
    <s v="ACE"/>
    <x v="0"/>
    <x v="1"/>
    <x v="1"/>
    <x v="1"/>
    <x v="0"/>
    <x v="0"/>
    <x v="0"/>
    <x v="0"/>
    <x v="1"/>
    <x v="1"/>
    <x v="0"/>
    <s v="Apoio a Consultas de Especialidade e Medicamentos"/>
    <x v="0"/>
    <x v="0"/>
    <x v="0"/>
    <x v="0"/>
    <x v="2"/>
    <x v="0"/>
    <x v="0"/>
    <x v="3"/>
    <x v="1"/>
    <x v="2"/>
    <x v="12"/>
    <x v="0"/>
    <m/>
  </r>
  <r>
    <x v="0"/>
    <n v="0"/>
    <n v="0"/>
    <n v="19974"/>
    <n v="0"/>
    <x v="7912"/>
    <x v="0"/>
    <x v="0"/>
    <x v="0"/>
    <s v="01.25.05.09"/>
    <x v="40"/>
    <x v="2"/>
    <x v="2"/>
    <s v="Saúde"/>
    <s v="01.25.05"/>
    <s v="Apoio a Consultas de Especialidade e Medicamentos"/>
    <s v="01.25.05.09"/>
    <x v="6"/>
    <x v="0"/>
    <x v="2"/>
    <x v="2"/>
    <x v="1"/>
    <x v="2"/>
    <x v="0"/>
    <x v="0"/>
    <x v="3"/>
    <s v="2021-05-??"/>
    <x v="1"/>
    <n v="19974"/>
    <x v="3"/>
    <n v="0"/>
    <x v="1"/>
    <n v="0"/>
    <x v="811"/>
    <m/>
    <x v="0"/>
    <x v="12"/>
    <m/>
    <s v="Apoio a Consultas de Especialidade e Medicamentos"/>
    <x v="2"/>
    <s v="ACE"/>
    <x v="0"/>
    <x v="1"/>
    <x v="1"/>
    <x v="1"/>
    <x v="0"/>
    <x v="0"/>
    <x v="0"/>
    <x v="0"/>
    <x v="1"/>
    <x v="1"/>
    <x v="0"/>
    <s v="Apoio a Consultas de Especialidade e Medicamentos"/>
    <x v="0"/>
    <x v="0"/>
    <x v="0"/>
    <x v="0"/>
    <x v="2"/>
    <x v="0"/>
    <x v="0"/>
    <x v="3"/>
    <x v="1"/>
    <x v="2"/>
    <x v="12"/>
    <x v="0"/>
    <m/>
  </r>
  <r>
    <x v="0"/>
    <n v="0"/>
    <n v="0"/>
    <n v="15330"/>
    <n v="0"/>
    <x v="7912"/>
    <x v="0"/>
    <x v="0"/>
    <x v="0"/>
    <s v="01.25.05.09"/>
    <x v="40"/>
    <x v="2"/>
    <x v="2"/>
    <s v="Saúde"/>
    <s v="01.25.05"/>
    <s v="Apoio a Consultas de Especialidade e Medicamentos"/>
    <s v="01.25.05.09"/>
    <x v="6"/>
    <x v="0"/>
    <x v="2"/>
    <x v="2"/>
    <x v="1"/>
    <x v="2"/>
    <x v="0"/>
    <x v="0"/>
    <x v="4"/>
    <s v="2021-06-??"/>
    <x v="1"/>
    <n v="15330"/>
    <x v="3"/>
    <n v="0"/>
    <x v="1"/>
    <n v="0"/>
    <x v="811"/>
    <m/>
    <x v="0"/>
    <x v="12"/>
    <m/>
    <s v="Apoio a Consultas de Especialidade e Medicamentos"/>
    <x v="2"/>
    <s v="ACE"/>
    <x v="0"/>
    <x v="1"/>
    <x v="1"/>
    <x v="1"/>
    <x v="0"/>
    <x v="0"/>
    <x v="0"/>
    <x v="0"/>
    <x v="1"/>
    <x v="1"/>
    <x v="0"/>
    <s v="Apoio a Consultas de Especialidade e Medicamentos"/>
    <x v="0"/>
    <x v="0"/>
    <x v="0"/>
    <x v="0"/>
    <x v="2"/>
    <x v="0"/>
    <x v="0"/>
    <x v="3"/>
    <x v="1"/>
    <x v="2"/>
    <x v="12"/>
    <x v="0"/>
    <m/>
  </r>
  <r>
    <x v="0"/>
    <n v="0"/>
    <n v="0"/>
    <n v="27700"/>
    <n v="0"/>
    <x v="7912"/>
    <x v="0"/>
    <x v="0"/>
    <x v="0"/>
    <s v="01.25.05.09"/>
    <x v="40"/>
    <x v="2"/>
    <x v="2"/>
    <s v="Saúde"/>
    <s v="01.25.05"/>
    <s v="Apoio a Consultas de Especialidade e Medicamentos"/>
    <s v="01.25.05.09"/>
    <x v="6"/>
    <x v="0"/>
    <x v="2"/>
    <x v="2"/>
    <x v="1"/>
    <x v="2"/>
    <x v="0"/>
    <x v="0"/>
    <x v="6"/>
    <s v="2021-07-??"/>
    <x v="2"/>
    <n v="27700"/>
    <x v="3"/>
    <n v="0"/>
    <x v="1"/>
    <n v="0"/>
    <x v="811"/>
    <m/>
    <x v="0"/>
    <x v="12"/>
    <m/>
    <s v="Apoio a Consultas de Especialidade e Medicamentos"/>
    <x v="2"/>
    <s v="ACE"/>
    <x v="0"/>
    <x v="1"/>
    <x v="1"/>
    <x v="1"/>
    <x v="0"/>
    <x v="0"/>
    <x v="0"/>
    <x v="0"/>
    <x v="1"/>
    <x v="1"/>
    <x v="0"/>
    <s v="Apoio a Consultas de Especialidade e Medicamentos"/>
    <x v="0"/>
    <x v="0"/>
    <x v="0"/>
    <x v="0"/>
    <x v="2"/>
    <x v="0"/>
    <x v="0"/>
    <x v="3"/>
    <x v="1"/>
    <x v="2"/>
    <x v="12"/>
    <x v="0"/>
    <m/>
  </r>
  <r>
    <x v="0"/>
    <n v="0"/>
    <n v="0"/>
    <n v="50646"/>
    <n v="0"/>
    <x v="7912"/>
    <x v="0"/>
    <x v="0"/>
    <x v="0"/>
    <s v="01.25.05.09"/>
    <x v="40"/>
    <x v="2"/>
    <x v="2"/>
    <s v="Saúde"/>
    <s v="01.25.05"/>
    <s v="Apoio a Consultas de Especialidade e Medicamentos"/>
    <s v="01.25.05.09"/>
    <x v="6"/>
    <x v="0"/>
    <x v="2"/>
    <x v="2"/>
    <x v="1"/>
    <x v="2"/>
    <x v="0"/>
    <x v="0"/>
    <x v="5"/>
    <s v="2021-08-??"/>
    <x v="2"/>
    <n v="50646"/>
    <x v="3"/>
    <n v="0"/>
    <x v="1"/>
    <n v="0"/>
    <x v="811"/>
    <m/>
    <x v="0"/>
    <x v="12"/>
    <m/>
    <s v="Apoio a Consultas de Especialidade e Medicamentos"/>
    <x v="2"/>
    <s v="ACE"/>
    <x v="0"/>
    <x v="1"/>
    <x v="1"/>
    <x v="1"/>
    <x v="0"/>
    <x v="0"/>
    <x v="0"/>
    <x v="0"/>
    <x v="1"/>
    <x v="1"/>
    <x v="0"/>
    <s v="Apoio a Consultas de Especialidade e Medicamentos"/>
    <x v="0"/>
    <x v="0"/>
    <x v="0"/>
    <x v="0"/>
    <x v="2"/>
    <x v="0"/>
    <x v="0"/>
    <x v="3"/>
    <x v="1"/>
    <x v="2"/>
    <x v="12"/>
    <x v="0"/>
    <m/>
  </r>
  <r>
    <x v="0"/>
    <n v="0"/>
    <n v="0"/>
    <n v="8878"/>
    <n v="0"/>
    <x v="7912"/>
    <x v="0"/>
    <x v="0"/>
    <x v="0"/>
    <s v="01.25.05.09"/>
    <x v="40"/>
    <x v="2"/>
    <x v="2"/>
    <s v="Saúde"/>
    <s v="01.25.05"/>
    <s v="Apoio a Consultas de Especialidade e Medicamentos"/>
    <s v="01.25.05.09"/>
    <x v="6"/>
    <x v="0"/>
    <x v="2"/>
    <x v="2"/>
    <x v="1"/>
    <x v="2"/>
    <x v="0"/>
    <x v="0"/>
    <x v="7"/>
    <s v="2021-09-??"/>
    <x v="2"/>
    <n v="8878"/>
    <x v="3"/>
    <n v="0"/>
    <x v="1"/>
    <n v="0"/>
    <x v="811"/>
    <m/>
    <x v="0"/>
    <x v="12"/>
    <m/>
    <s v="Apoio a Consultas de Especialidade e Medicamentos"/>
    <x v="2"/>
    <s v="ACE"/>
    <x v="0"/>
    <x v="1"/>
    <x v="1"/>
    <x v="1"/>
    <x v="0"/>
    <x v="0"/>
    <x v="0"/>
    <x v="0"/>
    <x v="1"/>
    <x v="1"/>
    <x v="0"/>
    <s v="Apoio a Consultas de Especialidade e Medicamentos"/>
    <x v="0"/>
    <x v="0"/>
    <x v="0"/>
    <x v="0"/>
    <x v="2"/>
    <x v="0"/>
    <x v="0"/>
    <x v="3"/>
    <x v="1"/>
    <x v="2"/>
    <x v="12"/>
    <x v="0"/>
    <m/>
  </r>
  <r>
    <x v="0"/>
    <n v="0"/>
    <n v="0"/>
    <n v="14135"/>
    <n v="0"/>
    <x v="7912"/>
    <x v="0"/>
    <x v="0"/>
    <x v="0"/>
    <s v="01.25.05.09"/>
    <x v="40"/>
    <x v="2"/>
    <x v="2"/>
    <s v="Saúde"/>
    <s v="01.25.05"/>
    <s v="Apoio a Consultas de Especialidade e Medicamentos"/>
    <s v="01.25.05.09"/>
    <x v="6"/>
    <x v="0"/>
    <x v="2"/>
    <x v="2"/>
    <x v="1"/>
    <x v="2"/>
    <x v="0"/>
    <x v="0"/>
    <x v="8"/>
    <s v="2021-10-??"/>
    <x v="3"/>
    <n v="14135"/>
    <x v="3"/>
    <n v="0"/>
    <x v="1"/>
    <n v="0"/>
    <x v="811"/>
    <m/>
    <x v="0"/>
    <x v="12"/>
    <m/>
    <s v="Apoio a Consultas de Especialidade e Medicamentos"/>
    <x v="2"/>
    <s v="ACE"/>
    <x v="0"/>
    <x v="1"/>
    <x v="1"/>
    <x v="1"/>
    <x v="0"/>
    <x v="0"/>
    <x v="0"/>
    <x v="0"/>
    <x v="1"/>
    <x v="1"/>
    <x v="0"/>
    <s v="Apoio a Consultas de Especialidade e Medicamentos"/>
    <x v="0"/>
    <x v="0"/>
    <x v="0"/>
    <x v="0"/>
    <x v="2"/>
    <x v="0"/>
    <x v="0"/>
    <x v="3"/>
    <x v="1"/>
    <x v="2"/>
    <x v="12"/>
    <x v="0"/>
    <m/>
  </r>
  <r>
    <x v="0"/>
    <n v="0"/>
    <n v="0"/>
    <n v="5264"/>
    <n v="0"/>
    <x v="7912"/>
    <x v="0"/>
    <x v="0"/>
    <x v="0"/>
    <s v="01.25.05.09"/>
    <x v="40"/>
    <x v="2"/>
    <x v="2"/>
    <s v="Saúde"/>
    <s v="01.25.05"/>
    <s v="Apoio a Consultas de Especialidade e Medicamentos"/>
    <s v="01.25.05.09"/>
    <x v="6"/>
    <x v="0"/>
    <x v="2"/>
    <x v="2"/>
    <x v="1"/>
    <x v="2"/>
    <x v="0"/>
    <x v="0"/>
    <x v="10"/>
    <s v="2021-11-??"/>
    <x v="3"/>
    <n v="5264"/>
    <x v="3"/>
    <n v="0"/>
    <x v="1"/>
    <n v="0"/>
    <x v="811"/>
    <m/>
    <x v="0"/>
    <x v="12"/>
    <m/>
    <s v="Apoio a Consultas de Especialidade e Medicamentos"/>
    <x v="2"/>
    <s v="ACE"/>
    <x v="0"/>
    <x v="1"/>
    <x v="1"/>
    <x v="1"/>
    <x v="0"/>
    <x v="0"/>
    <x v="0"/>
    <x v="0"/>
    <x v="1"/>
    <x v="1"/>
    <x v="0"/>
    <s v="Apoio a Consultas de Especialidade e Medicamentos"/>
    <x v="0"/>
    <x v="0"/>
    <x v="0"/>
    <x v="0"/>
    <x v="2"/>
    <x v="0"/>
    <x v="0"/>
    <x v="3"/>
    <x v="1"/>
    <x v="2"/>
    <x v="12"/>
    <x v="0"/>
    <m/>
  </r>
  <r>
    <x v="0"/>
    <n v="0"/>
    <n v="0"/>
    <n v="22432"/>
    <n v="0"/>
    <x v="7912"/>
    <x v="0"/>
    <x v="0"/>
    <x v="0"/>
    <s v="01.25.05.09"/>
    <x v="40"/>
    <x v="2"/>
    <x v="2"/>
    <s v="Saúde"/>
    <s v="01.25.05"/>
    <s v="Apoio a Consultas de Especialidade e Medicamentos"/>
    <s v="01.25.05.09"/>
    <x v="6"/>
    <x v="0"/>
    <x v="2"/>
    <x v="2"/>
    <x v="1"/>
    <x v="2"/>
    <x v="0"/>
    <x v="0"/>
    <x v="9"/>
    <s v="2021-12-??"/>
    <x v="3"/>
    <n v="22432"/>
    <x v="3"/>
    <n v="0"/>
    <x v="1"/>
    <n v="0"/>
    <x v="811"/>
    <m/>
    <x v="0"/>
    <x v="12"/>
    <m/>
    <s v="Apoio a Consultas de Especialidade e Medicamentos"/>
    <x v="2"/>
    <s v="ACE"/>
    <x v="0"/>
    <x v="1"/>
    <x v="1"/>
    <x v="1"/>
    <x v="0"/>
    <x v="0"/>
    <x v="0"/>
    <x v="0"/>
    <x v="1"/>
    <x v="1"/>
    <x v="0"/>
    <s v="Apoio a Consultas de Especialidade e Medicamentos"/>
    <x v="0"/>
    <x v="0"/>
    <x v="0"/>
    <x v="0"/>
    <x v="2"/>
    <x v="0"/>
    <x v="0"/>
    <x v="3"/>
    <x v="1"/>
    <x v="2"/>
    <x v="12"/>
    <x v="0"/>
    <m/>
  </r>
  <r>
    <x v="0"/>
    <n v="0"/>
    <n v="0"/>
    <n v="4910"/>
    <n v="0"/>
    <x v="7912"/>
    <x v="0"/>
    <x v="1"/>
    <x v="0"/>
    <s v="03.03.10"/>
    <x v="10"/>
    <x v="0"/>
    <x v="3"/>
    <s v="Receitas Da Câmara"/>
    <s v="03.03.10"/>
    <s v="Receitas Da Câmara"/>
    <s v="03.03.10"/>
    <x v="57"/>
    <x v="0"/>
    <x v="4"/>
    <x v="6"/>
    <x v="1"/>
    <x v="0"/>
    <x v="1"/>
    <x v="0"/>
    <x v="0"/>
    <s v="2021-01-??"/>
    <x v="0"/>
    <n v="4910"/>
    <x v="3"/>
    <n v="0"/>
    <x v="1"/>
    <n v="0"/>
    <x v="811"/>
    <m/>
    <x v="0"/>
    <x v="12"/>
    <m/>
    <s v="Receitas Da Câmara"/>
    <x v="2"/>
    <s v="RDC"/>
    <x v="0"/>
    <x v="1"/>
    <x v="1"/>
    <x v="1"/>
    <x v="0"/>
    <x v="0"/>
    <x v="0"/>
    <x v="0"/>
    <x v="1"/>
    <x v="1"/>
    <x v="0"/>
    <s v="Receitas Da Câmara"/>
    <x v="0"/>
    <x v="0"/>
    <x v="0"/>
    <x v="0"/>
    <x v="0"/>
    <x v="0"/>
    <x v="0"/>
    <x v="3"/>
    <x v="1"/>
    <x v="2"/>
    <x v="12"/>
    <x v="0"/>
    <m/>
  </r>
  <r>
    <x v="0"/>
    <n v="0"/>
    <n v="0"/>
    <n v="6865"/>
    <n v="0"/>
    <x v="7912"/>
    <x v="0"/>
    <x v="1"/>
    <x v="0"/>
    <s v="03.03.10"/>
    <x v="10"/>
    <x v="0"/>
    <x v="3"/>
    <s v="Receitas Da Câmara"/>
    <s v="03.03.10"/>
    <s v="Receitas Da Câmara"/>
    <s v="03.03.10"/>
    <x v="57"/>
    <x v="0"/>
    <x v="4"/>
    <x v="6"/>
    <x v="1"/>
    <x v="0"/>
    <x v="1"/>
    <x v="0"/>
    <x v="11"/>
    <s v="2021-02-??"/>
    <x v="0"/>
    <n v="6865"/>
    <x v="3"/>
    <n v="0"/>
    <x v="1"/>
    <n v="0"/>
    <x v="811"/>
    <m/>
    <x v="0"/>
    <x v="12"/>
    <m/>
    <s v="Receitas Da Câmara"/>
    <x v="2"/>
    <s v="RDC"/>
    <x v="0"/>
    <x v="1"/>
    <x v="1"/>
    <x v="1"/>
    <x v="0"/>
    <x v="0"/>
    <x v="0"/>
    <x v="0"/>
    <x v="1"/>
    <x v="1"/>
    <x v="0"/>
    <s v="Receitas Da Câmara"/>
    <x v="0"/>
    <x v="0"/>
    <x v="0"/>
    <x v="0"/>
    <x v="0"/>
    <x v="0"/>
    <x v="0"/>
    <x v="3"/>
    <x v="1"/>
    <x v="2"/>
    <x v="12"/>
    <x v="0"/>
    <m/>
  </r>
  <r>
    <x v="0"/>
    <n v="0"/>
    <n v="0"/>
    <n v="12035"/>
    <n v="0"/>
    <x v="7912"/>
    <x v="0"/>
    <x v="1"/>
    <x v="0"/>
    <s v="03.03.10"/>
    <x v="10"/>
    <x v="0"/>
    <x v="3"/>
    <s v="Receitas Da Câmara"/>
    <s v="03.03.10"/>
    <s v="Receitas Da Câmara"/>
    <s v="03.03.10"/>
    <x v="57"/>
    <x v="0"/>
    <x v="4"/>
    <x v="6"/>
    <x v="1"/>
    <x v="0"/>
    <x v="1"/>
    <x v="0"/>
    <x v="2"/>
    <s v="2021-03-??"/>
    <x v="0"/>
    <n v="12035"/>
    <x v="3"/>
    <n v="0"/>
    <x v="1"/>
    <n v="0"/>
    <x v="811"/>
    <m/>
    <x v="0"/>
    <x v="12"/>
    <m/>
    <s v="Receitas Da Câmara"/>
    <x v="2"/>
    <s v="RDC"/>
    <x v="0"/>
    <x v="1"/>
    <x v="1"/>
    <x v="1"/>
    <x v="0"/>
    <x v="0"/>
    <x v="0"/>
    <x v="0"/>
    <x v="1"/>
    <x v="1"/>
    <x v="0"/>
    <s v="Receitas Da Câmara"/>
    <x v="0"/>
    <x v="0"/>
    <x v="0"/>
    <x v="0"/>
    <x v="0"/>
    <x v="0"/>
    <x v="0"/>
    <x v="3"/>
    <x v="1"/>
    <x v="2"/>
    <x v="12"/>
    <x v="0"/>
    <m/>
  </r>
  <r>
    <x v="0"/>
    <n v="0"/>
    <n v="0"/>
    <n v="1400"/>
    <n v="0"/>
    <x v="7912"/>
    <x v="0"/>
    <x v="1"/>
    <x v="0"/>
    <s v="03.03.10"/>
    <x v="10"/>
    <x v="0"/>
    <x v="3"/>
    <s v="Receitas Da Câmara"/>
    <s v="03.03.10"/>
    <s v="Receitas Da Câmara"/>
    <s v="03.03.10"/>
    <x v="57"/>
    <x v="0"/>
    <x v="4"/>
    <x v="6"/>
    <x v="1"/>
    <x v="0"/>
    <x v="1"/>
    <x v="0"/>
    <x v="4"/>
    <s v="2021-06-??"/>
    <x v="1"/>
    <n v="1400"/>
    <x v="3"/>
    <n v="0"/>
    <x v="1"/>
    <n v="0"/>
    <x v="811"/>
    <m/>
    <x v="0"/>
    <x v="12"/>
    <m/>
    <s v="Receitas Da Câmara"/>
    <x v="2"/>
    <s v="RDC"/>
    <x v="0"/>
    <x v="1"/>
    <x v="1"/>
    <x v="1"/>
    <x v="0"/>
    <x v="0"/>
    <x v="0"/>
    <x v="0"/>
    <x v="1"/>
    <x v="1"/>
    <x v="0"/>
    <s v="Receitas Da Câmara"/>
    <x v="0"/>
    <x v="0"/>
    <x v="0"/>
    <x v="0"/>
    <x v="0"/>
    <x v="0"/>
    <x v="0"/>
    <x v="3"/>
    <x v="1"/>
    <x v="2"/>
    <x v="12"/>
    <x v="0"/>
    <m/>
  </r>
  <r>
    <x v="0"/>
    <n v="0"/>
    <n v="0"/>
    <n v="6150"/>
    <n v="0"/>
    <x v="7912"/>
    <x v="0"/>
    <x v="1"/>
    <x v="0"/>
    <s v="03.03.10"/>
    <x v="10"/>
    <x v="0"/>
    <x v="3"/>
    <s v="Receitas Da Câmara"/>
    <s v="03.03.10"/>
    <s v="Receitas Da Câmara"/>
    <s v="03.03.10"/>
    <x v="57"/>
    <x v="0"/>
    <x v="4"/>
    <x v="6"/>
    <x v="1"/>
    <x v="0"/>
    <x v="1"/>
    <x v="0"/>
    <x v="6"/>
    <s v="2021-07-??"/>
    <x v="2"/>
    <n v="6150"/>
    <x v="3"/>
    <n v="0"/>
    <x v="1"/>
    <n v="0"/>
    <x v="811"/>
    <m/>
    <x v="0"/>
    <x v="12"/>
    <m/>
    <s v="Receitas Da Câmara"/>
    <x v="2"/>
    <s v="RDC"/>
    <x v="0"/>
    <x v="1"/>
    <x v="1"/>
    <x v="1"/>
    <x v="0"/>
    <x v="0"/>
    <x v="0"/>
    <x v="0"/>
    <x v="1"/>
    <x v="1"/>
    <x v="0"/>
    <s v="Receitas Da Câmara"/>
    <x v="0"/>
    <x v="0"/>
    <x v="0"/>
    <x v="0"/>
    <x v="0"/>
    <x v="0"/>
    <x v="0"/>
    <x v="3"/>
    <x v="1"/>
    <x v="2"/>
    <x v="12"/>
    <x v="0"/>
    <m/>
  </r>
  <r>
    <x v="0"/>
    <n v="0"/>
    <n v="0"/>
    <n v="15510"/>
    <n v="0"/>
    <x v="7912"/>
    <x v="0"/>
    <x v="1"/>
    <x v="0"/>
    <s v="03.03.10"/>
    <x v="10"/>
    <x v="0"/>
    <x v="3"/>
    <s v="Receitas Da Câmara"/>
    <s v="03.03.10"/>
    <s v="Receitas Da Câmara"/>
    <s v="03.03.10"/>
    <x v="57"/>
    <x v="0"/>
    <x v="4"/>
    <x v="6"/>
    <x v="1"/>
    <x v="0"/>
    <x v="1"/>
    <x v="0"/>
    <x v="5"/>
    <s v="2021-08-??"/>
    <x v="2"/>
    <n v="15510"/>
    <x v="3"/>
    <n v="0"/>
    <x v="1"/>
    <n v="0"/>
    <x v="811"/>
    <m/>
    <x v="0"/>
    <x v="12"/>
    <m/>
    <s v="Receitas Da Câmara"/>
    <x v="2"/>
    <s v="RDC"/>
    <x v="0"/>
    <x v="1"/>
    <x v="1"/>
    <x v="1"/>
    <x v="0"/>
    <x v="0"/>
    <x v="0"/>
    <x v="0"/>
    <x v="1"/>
    <x v="1"/>
    <x v="0"/>
    <s v="Receitas Da Câmara"/>
    <x v="0"/>
    <x v="0"/>
    <x v="0"/>
    <x v="0"/>
    <x v="0"/>
    <x v="0"/>
    <x v="0"/>
    <x v="3"/>
    <x v="1"/>
    <x v="2"/>
    <x v="12"/>
    <x v="0"/>
    <m/>
  </r>
  <r>
    <x v="0"/>
    <n v="0"/>
    <n v="0"/>
    <n v="9650"/>
    <n v="0"/>
    <x v="7912"/>
    <x v="0"/>
    <x v="1"/>
    <x v="0"/>
    <s v="03.03.10"/>
    <x v="10"/>
    <x v="0"/>
    <x v="3"/>
    <s v="Receitas Da Câmara"/>
    <s v="03.03.10"/>
    <s v="Receitas Da Câmara"/>
    <s v="03.03.10"/>
    <x v="57"/>
    <x v="0"/>
    <x v="4"/>
    <x v="6"/>
    <x v="1"/>
    <x v="0"/>
    <x v="1"/>
    <x v="0"/>
    <x v="7"/>
    <s v="2021-09-??"/>
    <x v="2"/>
    <n v="9650"/>
    <x v="3"/>
    <n v="0"/>
    <x v="1"/>
    <n v="0"/>
    <x v="811"/>
    <m/>
    <x v="0"/>
    <x v="12"/>
    <m/>
    <s v="Receitas Da Câmara"/>
    <x v="2"/>
    <s v="RDC"/>
    <x v="0"/>
    <x v="1"/>
    <x v="1"/>
    <x v="1"/>
    <x v="0"/>
    <x v="0"/>
    <x v="0"/>
    <x v="0"/>
    <x v="1"/>
    <x v="1"/>
    <x v="0"/>
    <s v="Receitas Da Câmara"/>
    <x v="0"/>
    <x v="0"/>
    <x v="0"/>
    <x v="0"/>
    <x v="0"/>
    <x v="0"/>
    <x v="0"/>
    <x v="3"/>
    <x v="1"/>
    <x v="2"/>
    <x v="12"/>
    <x v="0"/>
    <m/>
  </r>
  <r>
    <x v="0"/>
    <n v="0"/>
    <n v="0"/>
    <n v="7075"/>
    <n v="0"/>
    <x v="7912"/>
    <x v="0"/>
    <x v="1"/>
    <x v="0"/>
    <s v="03.03.10"/>
    <x v="10"/>
    <x v="0"/>
    <x v="3"/>
    <s v="Receitas Da Câmara"/>
    <s v="03.03.10"/>
    <s v="Receitas Da Câmara"/>
    <s v="03.03.10"/>
    <x v="57"/>
    <x v="0"/>
    <x v="4"/>
    <x v="6"/>
    <x v="1"/>
    <x v="0"/>
    <x v="1"/>
    <x v="0"/>
    <x v="8"/>
    <s v="2021-10-??"/>
    <x v="3"/>
    <n v="7075"/>
    <x v="3"/>
    <n v="0"/>
    <x v="1"/>
    <n v="0"/>
    <x v="811"/>
    <m/>
    <x v="0"/>
    <x v="12"/>
    <m/>
    <s v="Receitas Da Câmara"/>
    <x v="2"/>
    <s v="RDC"/>
    <x v="0"/>
    <x v="1"/>
    <x v="1"/>
    <x v="1"/>
    <x v="0"/>
    <x v="0"/>
    <x v="0"/>
    <x v="0"/>
    <x v="1"/>
    <x v="1"/>
    <x v="0"/>
    <s v="Receitas Da Câmara"/>
    <x v="0"/>
    <x v="0"/>
    <x v="0"/>
    <x v="0"/>
    <x v="0"/>
    <x v="0"/>
    <x v="0"/>
    <x v="3"/>
    <x v="1"/>
    <x v="2"/>
    <x v="12"/>
    <x v="0"/>
    <m/>
  </r>
  <r>
    <x v="0"/>
    <n v="0"/>
    <n v="0"/>
    <n v="10385"/>
    <n v="0"/>
    <x v="7912"/>
    <x v="0"/>
    <x v="1"/>
    <x v="0"/>
    <s v="03.03.10"/>
    <x v="10"/>
    <x v="0"/>
    <x v="3"/>
    <s v="Receitas Da Câmara"/>
    <s v="03.03.10"/>
    <s v="Receitas Da Câmara"/>
    <s v="03.03.10"/>
    <x v="57"/>
    <x v="0"/>
    <x v="4"/>
    <x v="6"/>
    <x v="1"/>
    <x v="0"/>
    <x v="1"/>
    <x v="0"/>
    <x v="10"/>
    <s v="2021-11-??"/>
    <x v="3"/>
    <n v="10385"/>
    <x v="3"/>
    <n v="0"/>
    <x v="1"/>
    <n v="0"/>
    <x v="811"/>
    <m/>
    <x v="0"/>
    <x v="12"/>
    <m/>
    <s v="Receitas Da Câmara"/>
    <x v="2"/>
    <s v="RDC"/>
    <x v="0"/>
    <x v="1"/>
    <x v="1"/>
    <x v="1"/>
    <x v="0"/>
    <x v="0"/>
    <x v="0"/>
    <x v="0"/>
    <x v="1"/>
    <x v="1"/>
    <x v="0"/>
    <s v="Receitas Da Câmara"/>
    <x v="0"/>
    <x v="0"/>
    <x v="0"/>
    <x v="0"/>
    <x v="0"/>
    <x v="0"/>
    <x v="0"/>
    <x v="3"/>
    <x v="1"/>
    <x v="2"/>
    <x v="12"/>
    <x v="0"/>
    <m/>
  </r>
  <r>
    <x v="0"/>
    <n v="0"/>
    <n v="0"/>
    <n v="19750"/>
    <n v="0"/>
    <x v="7912"/>
    <x v="0"/>
    <x v="1"/>
    <x v="0"/>
    <s v="03.03.10"/>
    <x v="10"/>
    <x v="0"/>
    <x v="3"/>
    <s v="Receitas Da Câmara"/>
    <s v="03.03.10"/>
    <s v="Receitas Da Câmara"/>
    <s v="03.03.10"/>
    <x v="57"/>
    <x v="0"/>
    <x v="4"/>
    <x v="6"/>
    <x v="1"/>
    <x v="0"/>
    <x v="1"/>
    <x v="0"/>
    <x v="9"/>
    <s v="2021-12-??"/>
    <x v="3"/>
    <n v="19750"/>
    <x v="3"/>
    <n v="0"/>
    <x v="1"/>
    <n v="0"/>
    <x v="811"/>
    <m/>
    <x v="0"/>
    <x v="12"/>
    <m/>
    <s v="Receitas Da Câmara"/>
    <x v="2"/>
    <s v="RDC"/>
    <x v="0"/>
    <x v="1"/>
    <x v="1"/>
    <x v="1"/>
    <x v="0"/>
    <x v="0"/>
    <x v="0"/>
    <x v="0"/>
    <x v="1"/>
    <x v="1"/>
    <x v="0"/>
    <s v="Receitas Da Câmara"/>
    <x v="0"/>
    <x v="0"/>
    <x v="0"/>
    <x v="0"/>
    <x v="0"/>
    <x v="0"/>
    <x v="0"/>
    <x v="3"/>
    <x v="1"/>
    <x v="2"/>
    <x v="12"/>
    <x v="0"/>
    <m/>
  </r>
  <r>
    <x v="1"/>
    <n v="0"/>
    <n v="0"/>
    <n v="471000"/>
    <n v="0"/>
    <x v="7912"/>
    <x v="0"/>
    <x v="0"/>
    <x v="0"/>
    <s v="01.27.06.85"/>
    <x v="74"/>
    <x v="3"/>
    <x v="4"/>
    <s v="Requalificação Urbana e habitação"/>
    <s v="01.27.06"/>
    <s v="2ª Fase da Requalificação Urbana e Ambiental de Achada Bolanha"/>
    <s v="01.27.06.85"/>
    <x v="26"/>
    <x v="0"/>
    <x v="0"/>
    <x v="0"/>
    <x v="1"/>
    <x v="2"/>
    <x v="2"/>
    <x v="0"/>
    <x v="8"/>
    <s v="2021-10-??"/>
    <x v="3"/>
    <n v="471000"/>
    <x v="3"/>
    <n v="0"/>
    <x v="11"/>
    <n v="0"/>
    <x v="811"/>
    <m/>
    <x v="0"/>
    <x v="12"/>
    <m/>
    <s v="2ª Fase da Requalificação Urbana e Ambiental de Achada Bolanha"/>
    <x v="2"/>
    <m/>
    <x v="0"/>
    <x v="1"/>
    <x v="1"/>
    <x v="1"/>
    <x v="0"/>
    <x v="0"/>
    <x v="0"/>
    <x v="0"/>
    <x v="1"/>
    <x v="1"/>
    <x v="0"/>
    <s v="2ª Fase da Requalificação Urbana e Ambiental de Achada Bolanha"/>
    <x v="0"/>
    <x v="0"/>
    <x v="0"/>
    <x v="0"/>
    <x v="2"/>
    <x v="0"/>
    <x v="0"/>
    <x v="3"/>
    <x v="1"/>
    <x v="2"/>
    <x v="12"/>
    <x v="0"/>
    <m/>
  </r>
  <r>
    <x v="1"/>
    <n v="0"/>
    <n v="0"/>
    <n v="329000"/>
    <n v="0"/>
    <x v="7912"/>
    <x v="0"/>
    <x v="0"/>
    <x v="0"/>
    <s v="01.27.06.85"/>
    <x v="74"/>
    <x v="3"/>
    <x v="4"/>
    <s v="Requalificação Urbana e habitação"/>
    <s v="01.27.06"/>
    <s v="2ª Fase da Requalificação Urbana e Ambiental de Achada Bolanha"/>
    <s v="01.27.06.85"/>
    <x v="26"/>
    <x v="0"/>
    <x v="0"/>
    <x v="0"/>
    <x v="1"/>
    <x v="2"/>
    <x v="2"/>
    <x v="0"/>
    <x v="9"/>
    <s v="2021-12-??"/>
    <x v="3"/>
    <n v="329000"/>
    <x v="3"/>
    <n v="0"/>
    <x v="11"/>
    <n v="0"/>
    <x v="811"/>
    <m/>
    <x v="0"/>
    <x v="12"/>
    <m/>
    <s v="2ª Fase da Requalificação Urbana e Ambiental de Achada Bolanha"/>
    <x v="2"/>
    <m/>
    <x v="0"/>
    <x v="1"/>
    <x v="1"/>
    <x v="1"/>
    <x v="0"/>
    <x v="0"/>
    <x v="0"/>
    <x v="0"/>
    <x v="1"/>
    <x v="1"/>
    <x v="0"/>
    <s v="2ª Fase da Requalificação Urbana e Ambiental de Achada Bolanha"/>
    <x v="0"/>
    <x v="0"/>
    <x v="0"/>
    <x v="0"/>
    <x v="2"/>
    <x v="0"/>
    <x v="0"/>
    <x v="3"/>
    <x v="1"/>
    <x v="2"/>
    <x v="12"/>
    <x v="0"/>
    <m/>
  </r>
  <r>
    <x v="0"/>
    <n v="0"/>
    <n v="0"/>
    <n v="920"/>
    <n v="0"/>
    <x v="7912"/>
    <x v="0"/>
    <x v="1"/>
    <x v="0"/>
    <s v="80.02.10.25"/>
    <x v="18"/>
    <x v="1"/>
    <x v="1"/>
    <s v="Outros"/>
    <s v="80.02.10"/>
    <s v="Retenções Quotas"/>
    <s v="80.02.10.25"/>
    <x v="3"/>
    <x v="0"/>
    <x v="1"/>
    <x v="1"/>
    <x v="0"/>
    <x v="1"/>
    <x v="1"/>
    <x v="0"/>
    <x v="0"/>
    <s v="2021-01-??"/>
    <x v="0"/>
    <n v="920"/>
    <x v="3"/>
    <n v="0"/>
    <x v="1"/>
    <n v="0"/>
    <x v="811"/>
    <m/>
    <x v="0"/>
    <x v="12"/>
    <m/>
    <s v="Retenções Quotas"/>
    <x v="2"/>
    <m/>
    <x v="0"/>
    <x v="1"/>
    <x v="1"/>
    <x v="1"/>
    <x v="0"/>
    <x v="0"/>
    <x v="0"/>
    <x v="0"/>
    <x v="1"/>
    <x v="1"/>
    <x v="0"/>
    <s v="Retenções Quotas"/>
    <x v="0"/>
    <x v="0"/>
    <x v="0"/>
    <x v="0"/>
    <x v="1"/>
    <x v="0"/>
    <x v="0"/>
    <x v="3"/>
    <x v="1"/>
    <x v="2"/>
    <x v="12"/>
    <x v="0"/>
    <m/>
  </r>
  <r>
    <x v="0"/>
    <n v="0"/>
    <n v="0"/>
    <n v="1544"/>
    <n v="0"/>
    <x v="7912"/>
    <x v="0"/>
    <x v="1"/>
    <x v="0"/>
    <s v="80.02.10.25"/>
    <x v="18"/>
    <x v="1"/>
    <x v="1"/>
    <s v="Outros"/>
    <s v="80.02.10"/>
    <s v="Retenções Quotas"/>
    <s v="80.02.10.25"/>
    <x v="3"/>
    <x v="0"/>
    <x v="1"/>
    <x v="1"/>
    <x v="0"/>
    <x v="1"/>
    <x v="1"/>
    <x v="0"/>
    <x v="11"/>
    <s v="2021-02-??"/>
    <x v="0"/>
    <n v="1544"/>
    <x v="3"/>
    <n v="0"/>
    <x v="1"/>
    <n v="0"/>
    <x v="811"/>
    <m/>
    <x v="0"/>
    <x v="12"/>
    <m/>
    <s v="Retenções Quotas"/>
    <x v="2"/>
    <m/>
    <x v="0"/>
    <x v="1"/>
    <x v="1"/>
    <x v="1"/>
    <x v="0"/>
    <x v="0"/>
    <x v="0"/>
    <x v="0"/>
    <x v="1"/>
    <x v="1"/>
    <x v="0"/>
    <s v="Retenções Quotas"/>
    <x v="0"/>
    <x v="0"/>
    <x v="0"/>
    <x v="0"/>
    <x v="1"/>
    <x v="0"/>
    <x v="0"/>
    <x v="3"/>
    <x v="1"/>
    <x v="2"/>
    <x v="12"/>
    <x v="0"/>
    <m/>
  </r>
  <r>
    <x v="0"/>
    <n v="0"/>
    <n v="0"/>
    <n v="3162"/>
    <n v="0"/>
    <x v="7912"/>
    <x v="0"/>
    <x v="1"/>
    <x v="0"/>
    <s v="80.02.10.25"/>
    <x v="18"/>
    <x v="1"/>
    <x v="1"/>
    <s v="Outros"/>
    <s v="80.02.10"/>
    <s v="Retenções Quotas"/>
    <s v="80.02.10.25"/>
    <x v="3"/>
    <x v="0"/>
    <x v="1"/>
    <x v="1"/>
    <x v="0"/>
    <x v="1"/>
    <x v="1"/>
    <x v="0"/>
    <x v="2"/>
    <s v="2021-03-??"/>
    <x v="0"/>
    <n v="3162"/>
    <x v="3"/>
    <n v="0"/>
    <x v="1"/>
    <n v="0"/>
    <x v="811"/>
    <m/>
    <x v="0"/>
    <x v="12"/>
    <m/>
    <s v="Retenções Quotas"/>
    <x v="2"/>
    <m/>
    <x v="0"/>
    <x v="1"/>
    <x v="1"/>
    <x v="1"/>
    <x v="0"/>
    <x v="0"/>
    <x v="0"/>
    <x v="0"/>
    <x v="1"/>
    <x v="1"/>
    <x v="0"/>
    <s v="Retenções Quotas"/>
    <x v="0"/>
    <x v="0"/>
    <x v="0"/>
    <x v="0"/>
    <x v="1"/>
    <x v="0"/>
    <x v="0"/>
    <x v="3"/>
    <x v="1"/>
    <x v="2"/>
    <x v="12"/>
    <x v="0"/>
    <m/>
  </r>
  <r>
    <x v="0"/>
    <n v="0"/>
    <n v="0"/>
    <n v="3162"/>
    <n v="0"/>
    <x v="7912"/>
    <x v="0"/>
    <x v="1"/>
    <x v="0"/>
    <s v="80.02.10.25"/>
    <x v="18"/>
    <x v="1"/>
    <x v="1"/>
    <s v="Outros"/>
    <s v="80.02.10"/>
    <s v="Retenções Quotas"/>
    <s v="80.02.10.25"/>
    <x v="3"/>
    <x v="0"/>
    <x v="1"/>
    <x v="1"/>
    <x v="0"/>
    <x v="1"/>
    <x v="1"/>
    <x v="0"/>
    <x v="1"/>
    <s v="2021-04-??"/>
    <x v="1"/>
    <n v="3162"/>
    <x v="3"/>
    <n v="0"/>
    <x v="1"/>
    <n v="0"/>
    <x v="811"/>
    <m/>
    <x v="0"/>
    <x v="12"/>
    <m/>
    <s v="Retenções Quotas"/>
    <x v="2"/>
    <m/>
    <x v="0"/>
    <x v="1"/>
    <x v="1"/>
    <x v="1"/>
    <x v="0"/>
    <x v="0"/>
    <x v="0"/>
    <x v="0"/>
    <x v="1"/>
    <x v="1"/>
    <x v="0"/>
    <s v="Retenções Quotas"/>
    <x v="0"/>
    <x v="0"/>
    <x v="0"/>
    <x v="0"/>
    <x v="1"/>
    <x v="0"/>
    <x v="0"/>
    <x v="3"/>
    <x v="1"/>
    <x v="2"/>
    <x v="12"/>
    <x v="0"/>
    <m/>
  </r>
  <r>
    <x v="0"/>
    <n v="0"/>
    <n v="0"/>
    <n v="3162"/>
    <n v="0"/>
    <x v="7912"/>
    <x v="0"/>
    <x v="1"/>
    <x v="0"/>
    <s v="80.02.10.25"/>
    <x v="18"/>
    <x v="1"/>
    <x v="1"/>
    <s v="Outros"/>
    <s v="80.02.10"/>
    <s v="Retenções Quotas"/>
    <s v="80.02.10.25"/>
    <x v="3"/>
    <x v="0"/>
    <x v="1"/>
    <x v="1"/>
    <x v="0"/>
    <x v="1"/>
    <x v="1"/>
    <x v="0"/>
    <x v="3"/>
    <s v="2021-05-??"/>
    <x v="1"/>
    <n v="3162"/>
    <x v="3"/>
    <n v="0"/>
    <x v="1"/>
    <n v="0"/>
    <x v="811"/>
    <m/>
    <x v="0"/>
    <x v="12"/>
    <m/>
    <s v="Retenções Quotas"/>
    <x v="2"/>
    <m/>
    <x v="0"/>
    <x v="1"/>
    <x v="1"/>
    <x v="1"/>
    <x v="0"/>
    <x v="0"/>
    <x v="0"/>
    <x v="0"/>
    <x v="1"/>
    <x v="1"/>
    <x v="0"/>
    <s v="Retenções Quotas"/>
    <x v="0"/>
    <x v="0"/>
    <x v="0"/>
    <x v="0"/>
    <x v="1"/>
    <x v="0"/>
    <x v="0"/>
    <x v="3"/>
    <x v="1"/>
    <x v="2"/>
    <x v="12"/>
    <x v="0"/>
    <m/>
  </r>
  <r>
    <x v="0"/>
    <n v="0"/>
    <n v="0"/>
    <n v="3568"/>
    <n v="0"/>
    <x v="7912"/>
    <x v="0"/>
    <x v="1"/>
    <x v="0"/>
    <s v="80.02.10.25"/>
    <x v="18"/>
    <x v="1"/>
    <x v="1"/>
    <s v="Outros"/>
    <s v="80.02.10"/>
    <s v="Retenções Quotas"/>
    <s v="80.02.10.25"/>
    <x v="3"/>
    <x v="0"/>
    <x v="1"/>
    <x v="1"/>
    <x v="0"/>
    <x v="1"/>
    <x v="1"/>
    <x v="0"/>
    <x v="4"/>
    <s v="2021-06-??"/>
    <x v="1"/>
    <n v="3568"/>
    <x v="3"/>
    <n v="0"/>
    <x v="1"/>
    <n v="0"/>
    <x v="811"/>
    <m/>
    <x v="0"/>
    <x v="12"/>
    <m/>
    <s v="Retenções Quotas"/>
    <x v="2"/>
    <m/>
    <x v="0"/>
    <x v="1"/>
    <x v="1"/>
    <x v="1"/>
    <x v="0"/>
    <x v="0"/>
    <x v="0"/>
    <x v="0"/>
    <x v="1"/>
    <x v="1"/>
    <x v="0"/>
    <s v="Retenções Quotas"/>
    <x v="0"/>
    <x v="0"/>
    <x v="0"/>
    <x v="0"/>
    <x v="1"/>
    <x v="0"/>
    <x v="0"/>
    <x v="3"/>
    <x v="1"/>
    <x v="2"/>
    <x v="12"/>
    <x v="0"/>
    <m/>
  </r>
  <r>
    <x v="0"/>
    <n v="0"/>
    <n v="0"/>
    <n v="3568"/>
    <n v="0"/>
    <x v="7912"/>
    <x v="0"/>
    <x v="1"/>
    <x v="0"/>
    <s v="80.02.10.25"/>
    <x v="18"/>
    <x v="1"/>
    <x v="1"/>
    <s v="Outros"/>
    <s v="80.02.10"/>
    <s v="Retenções Quotas"/>
    <s v="80.02.10.25"/>
    <x v="3"/>
    <x v="0"/>
    <x v="1"/>
    <x v="1"/>
    <x v="0"/>
    <x v="1"/>
    <x v="1"/>
    <x v="0"/>
    <x v="6"/>
    <s v="2021-07-??"/>
    <x v="2"/>
    <n v="3568"/>
    <x v="3"/>
    <n v="0"/>
    <x v="1"/>
    <n v="0"/>
    <x v="811"/>
    <m/>
    <x v="0"/>
    <x v="12"/>
    <m/>
    <s v="Retenções Quotas"/>
    <x v="2"/>
    <m/>
    <x v="0"/>
    <x v="1"/>
    <x v="1"/>
    <x v="1"/>
    <x v="0"/>
    <x v="0"/>
    <x v="0"/>
    <x v="0"/>
    <x v="1"/>
    <x v="1"/>
    <x v="0"/>
    <s v="Retenções Quotas"/>
    <x v="0"/>
    <x v="0"/>
    <x v="0"/>
    <x v="0"/>
    <x v="1"/>
    <x v="0"/>
    <x v="0"/>
    <x v="3"/>
    <x v="1"/>
    <x v="2"/>
    <x v="12"/>
    <x v="0"/>
    <m/>
  </r>
  <r>
    <x v="0"/>
    <n v="0"/>
    <n v="0"/>
    <n v="3568"/>
    <n v="0"/>
    <x v="7912"/>
    <x v="0"/>
    <x v="1"/>
    <x v="0"/>
    <s v="80.02.10.25"/>
    <x v="18"/>
    <x v="1"/>
    <x v="1"/>
    <s v="Outros"/>
    <s v="80.02.10"/>
    <s v="Retenções Quotas"/>
    <s v="80.02.10.25"/>
    <x v="3"/>
    <x v="0"/>
    <x v="1"/>
    <x v="1"/>
    <x v="0"/>
    <x v="1"/>
    <x v="1"/>
    <x v="0"/>
    <x v="5"/>
    <s v="2021-08-??"/>
    <x v="2"/>
    <n v="3568"/>
    <x v="3"/>
    <n v="0"/>
    <x v="1"/>
    <n v="0"/>
    <x v="811"/>
    <m/>
    <x v="0"/>
    <x v="12"/>
    <m/>
    <s v="Retenções Quotas"/>
    <x v="2"/>
    <m/>
    <x v="0"/>
    <x v="1"/>
    <x v="1"/>
    <x v="1"/>
    <x v="0"/>
    <x v="0"/>
    <x v="0"/>
    <x v="0"/>
    <x v="1"/>
    <x v="1"/>
    <x v="0"/>
    <s v="Retenções Quotas"/>
    <x v="0"/>
    <x v="0"/>
    <x v="0"/>
    <x v="0"/>
    <x v="1"/>
    <x v="0"/>
    <x v="0"/>
    <x v="3"/>
    <x v="1"/>
    <x v="2"/>
    <x v="12"/>
    <x v="0"/>
    <m/>
  </r>
  <r>
    <x v="0"/>
    <n v="0"/>
    <n v="0"/>
    <n v="3568"/>
    <n v="0"/>
    <x v="7912"/>
    <x v="0"/>
    <x v="1"/>
    <x v="0"/>
    <s v="80.02.10.25"/>
    <x v="18"/>
    <x v="1"/>
    <x v="1"/>
    <s v="Outros"/>
    <s v="80.02.10"/>
    <s v="Retenções Quotas"/>
    <s v="80.02.10.25"/>
    <x v="3"/>
    <x v="0"/>
    <x v="1"/>
    <x v="1"/>
    <x v="0"/>
    <x v="1"/>
    <x v="1"/>
    <x v="0"/>
    <x v="7"/>
    <s v="2021-09-??"/>
    <x v="2"/>
    <n v="3568"/>
    <x v="3"/>
    <n v="0"/>
    <x v="1"/>
    <n v="0"/>
    <x v="811"/>
    <m/>
    <x v="0"/>
    <x v="12"/>
    <m/>
    <s v="Retenções Quotas"/>
    <x v="2"/>
    <m/>
    <x v="0"/>
    <x v="1"/>
    <x v="1"/>
    <x v="1"/>
    <x v="0"/>
    <x v="0"/>
    <x v="0"/>
    <x v="0"/>
    <x v="1"/>
    <x v="1"/>
    <x v="0"/>
    <s v="Retenções Quotas"/>
    <x v="0"/>
    <x v="0"/>
    <x v="0"/>
    <x v="0"/>
    <x v="1"/>
    <x v="0"/>
    <x v="0"/>
    <x v="3"/>
    <x v="1"/>
    <x v="2"/>
    <x v="12"/>
    <x v="0"/>
    <m/>
  </r>
  <r>
    <x v="0"/>
    <n v="0"/>
    <n v="0"/>
    <n v="49509"/>
    <n v="0"/>
    <x v="7912"/>
    <x v="0"/>
    <x v="1"/>
    <x v="0"/>
    <s v="80.02.10.25"/>
    <x v="18"/>
    <x v="1"/>
    <x v="1"/>
    <s v="Outros"/>
    <s v="80.02.10"/>
    <s v="Retenções Quotas"/>
    <s v="80.02.10.25"/>
    <x v="3"/>
    <x v="0"/>
    <x v="1"/>
    <x v="1"/>
    <x v="0"/>
    <x v="1"/>
    <x v="1"/>
    <x v="0"/>
    <x v="10"/>
    <s v="2021-11-??"/>
    <x v="3"/>
    <n v="49509"/>
    <x v="3"/>
    <n v="0"/>
    <x v="1"/>
    <n v="0"/>
    <x v="811"/>
    <m/>
    <x v="0"/>
    <x v="12"/>
    <m/>
    <s v="Retenções Quotas"/>
    <x v="2"/>
    <m/>
    <x v="0"/>
    <x v="1"/>
    <x v="1"/>
    <x v="1"/>
    <x v="0"/>
    <x v="0"/>
    <x v="0"/>
    <x v="0"/>
    <x v="1"/>
    <x v="1"/>
    <x v="0"/>
    <s v="Retenções Quotas"/>
    <x v="0"/>
    <x v="0"/>
    <x v="0"/>
    <x v="0"/>
    <x v="1"/>
    <x v="0"/>
    <x v="0"/>
    <x v="3"/>
    <x v="1"/>
    <x v="2"/>
    <x v="12"/>
    <x v="0"/>
    <m/>
  </r>
  <r>
    <x v="0"/>
    <n v="0"/>
    <n v="0"/>
    <n v="65381"/>
    <n v="0"/>
    <x v="7912"/>
    <x v="0"/>
    <x v="1"/>
    <x v="0"/>
    <s v="80.02.10.25"/>
    <x v="18"/>
    <x v="1"/>
    <x v="1"/>
    <s v="Outros"/>
    <s v="80.02.10"/>
    <s v="Retenções Quotas"/>
    <s v="80.02.10.25"/>
    <x v="3"/>
    <x v="0"/>
    <x v="1"/>
    <x v="1"/>
    <x v="0"/>
    <x v="1"/>
    <x v="1"/>
    <x v="0"/>
    <x v="9"/>
    <s v="2021-12-??"/>
    <x v="3"/>
    <n v="65381"/>
    <x v="3"/>
    <n v="0"/>
    <x v="1"/>
    <n v="0"/>
    <x v="811"/>
    <m/>
    <x v="0"/>
    <x v="12"/>
    <m/>
    <s v="Retenções Quotas"/>
    <x v="2"/>
    <m/>
    <x v="0"/>
    <x v="1"/>
    <x v="1"/>
    <x v="1"/>
    <x v="0"/>
    <x v="0"/>
    <x v="0"/>
    <x v="0"/>
    <x v="1"/>
    <x v="1"/>
    <x v="0"/>
    <s v="Retenções Quotas"/>
    <x v="0"/>
    <x v="0"/>
    <x v="0"/>
    <x v="0"/>
    <x v="1"/>
    <x v="0"/>
    <x v="0"/>
    <x v="3"/>
    <x v="1"/>
    <x v="2"/>
    <x v="12"/>
    <x v="0"/>
    <m/>
  </r>
  <r>
    <x v="0"/>
    <n v="0"/>
    <n v="0"/>
    <n v="12000"/>
    <n v="0"/>
    <x v="7912"/>
    <x v="0"/>
    <x v="0"/>
    <x v="0"/>
    <s v="03.16.15"/>
    <x v="0"/>
    <x v="0"/>
    <x v="0"/>
    <s v="Direção Financeira"/>
    <s v="03.16.15"/>
    <s v="Direção Financeira"/>
    <s v="03.16.15"/>
    <x v="86"/>
    <x v="0"/>
    <x v="0"/>
    <x v="0"/>
    <x v="1"/>
    <x v="0"/>
    <x v="0"/>
    <x v="0"/>
    <x v="4"/>
    <s v="2021-06-??"/>
    <x v="1"/>
    <n v="12000"/>
    <x v="3"/>
    <n v="0"/>
    <x v="1"/>
    <n v="0"/>
    <x v="811"/>
    <m/>
    <x v="0"/>
    <x v="12"/>
    <m/>
    <s v="Direção Financeira"/>
    <x v="2"/>
    <m/>
    <x v="0"/>
    <x v="1"/>
    <x v="1"/>
    <x v="1"/>
    <x v="0"/>
    <x v="0"/>
    <x v="0"/>
    <x v="0"/>
    <x v="1"/>
    <x v="1"/>
    <x v="0"/>
    <s v="Direção Financeira"/>
    <x v="0"/>
    <x v="0"/>
    <x v="0"/>
    <x v="0"/>
    <x v="0"/>
    <x v="0"/>
    <x v="0"/>
    <x v="3"/>
    <x v="1"/>
    <x v="2"/>
    <x v="12"/>
    <x v="0"/>
    <m/>
  </r>
  <r>
    <x v="0"/>
    <n v="0"/>
    <n v="0"/>
    <n v="7800"/>
    <n v="0"/>
    <x v="7912"/>
    <x v="0"/>
    <x v="0"/>
    <x v="0"/>
    <s v="03.16.15"/>
    <x v="0"/>
    <x v="0"/>
    <x v="0"/>
    <s v="Direção Financeira"/>
    <s v="03.16.15"/>
    <s v="Direção Financeira"/>
    <s v="03.16.15"/>
    <x v="86"/>
    <x v="0"/>
    <x v="0"/>
    <x v="0"/>
    <x v="1"/>
    <x v="0"/>
    <x v="0"/>
    <x v="0"/>
    <x v="8"/>
    <s v="2021-10-??"/>
    <x v="3"/>
    <n v="7800"/>
    <x v="3"/>
    <n v="0"/>
    <x v="1"/>
    <n v="0"/>
    <x v="811"/>
    <m/>
    <x v="0"/>
    <x v="12"/>
    <m/>
    <s v="Direção Financeira"/>
    <x v="2"/>
    <m/>
    <x v="0"/>
    <x v="1"/>
    <x v="1"/>
    <x v="1"/>
    <x v="0"/>
    <x v="0"/>
    <x v="0"/>
    <x v="0"/>
    <x v="1"/>
    <x v="1"/>
    <x v="0"/>
    <s v="Direção Financeira"/>
    <x v="0"/>
    <x v="0"/>
    <x v="0"/>
    <x v="0"/>
    <x v="0"/>
    <x v="0"/>
    <x v="0"/>
    <x v="3"/>
    <x v="1"/>
    <x v="2"/>
    <x v="12"/>
    <x v="0"/>
    <m/>
  </r>
  <r>
    <x v="0"/>
    <n v="0"/>
    <n v="0"/>
    <n v="8400"/>
    <n v="0"/>
    <x v="7912"/>
    <x v="0"/>
    <x v="0"/>
    <x v="0"/>
    <s v="03.16.15"/>
    <x v="0"/>
    <x v="0"/>
    <x v="0"/>
    <s v="Direção Financeira"/>
    <s v="03.16.15"/>
    <s v="Direção Financeira"/>
    <s v="03.16.15"/>
    <x v="86"/>
    <x v="0"/>
    <x v="0"/>
    <x v="0"/>
    <x v="1"/>
    <x v="0"/>
    <x v="0"/>
    <x v="0"/>
    <x v="9"/>
    <s v="2021-12-??"/>
    <x v="3"/>
    <n v="8400"/>
    <x v="3"/>
    <n v="0"/>
    <x v="1"/>
    <n v="0"/>
    <x v="811"/>
    <m/>
    <x v="0"/>
    <x v="12"/>
    <m/>
    <s v="Direção Financeira"/>
    <x v="2"/>
    <m/>
    <x v="0"/>
    <x v="1"/>
    <x v="1"/>
    <x v="1"/>
    <x v="0"/>
    <x v="0"/>
    <x v="0"/>
    <x v="0"/>
    <x v="1"/>
    <x v="1"/>
    <x v="0"/>
    <s v="Direção Financeira"/>
    <x v="0"/>
    <x v="0"/>
    <x v="0"/>
    <x v="0"/>
    <x v="0"/>
    <x v="0"/>
    <x v="0"/>
    <x v="3"/>
    <x v="1"/>
    <x v="2"/>
    <x v="12"/>
    <x v="0"/>
    <m/>
  </r>
  <r>
    <x v="0"/>
    <n v="0"/>
    <n v="0"/>
    <n v="58984"/>
    <n v="0"/>
    <x v="7912"/>
    <x v="0"/>
    <x v="0"/>
    <x v="0"/>
    <s v="03.16.15"/>
    <x v="0"/>
    <x v="0"/>
    <x v="0"/>
    <s v="Direção Financeira"/>
    <s v="03.16.15"/>
    <s v="Direção Financeira"/>
    <s v="03.16.15"/>
    <x v="11"/>
    <x v="0"/>
    <x v="0"/>
    <x v="0"/>
    <x v="1"/>
    <x v="0"/>
    <x v="0"/>
    <x v="0"/>
    <x v="0"/>
    <s v="2021-01-??"/>
    <x v="0"/>
    <n v="58984"/>
    <x v="3"/>
    <n v="150000"/>
    <x v="1"/>
    <n v="0"/>
    <x v="811"/>
    <m/>
    <x v="0"/>
    <x v="12"/>
    <m/>
    <s v="Direção Financeira"/>
    <x v="2"/>
    <m/>
    <x v="0"/>
    <x v="1"/>
    <x v="1"/>
    <x v="1"/>
    <x v="0"/>
    <x v="0"/>
    <x v="0"/>
    <x v="0"/>
    <x v="1"/>
    <x v="1"/>
    <x v="0"/>
    <s v="Direção Financeira"/>
    <x v="0"/>
    <x v="0"/>
    <x v="0"/>
    <x v="0"/>
    <x v="0"/>
    <x v="0"/>
    <x v="0"/>
    <x v="3"/>
    <x v="1"/>
    <x v="2"/>
    <x v="12"/>
    <x v="0"/>
    <m/>
  </r>
  <r>
    <x v="0"/>
    <n v="0"/>
    <n v="0"/>
    <n v="124520"/>
    <n v="0"/>
    <x v="7912"/>
    <x v="0"/>
    <x v="0"/>
    <x v="0"/>
    <s v="03.16.15"/>
    <x v="0"/>
    <x v="0"/>
    <x v="0"/>
    <s v="Direção Financeira"/>
    <s v="03.16.15"/>
    <s v="Direção Financeira"/>
    <s v="03.16.15"/>
    <x v="11"/>
    <x v="0"/>
    <x v="0"/>
    <x v="0"/>
    <x v="1"/>
    <x v="0"/>
    <x v="0"/>
    <x v="0"/>
    <x v="11"/>
    <s v="2021-02-??"/>
    <x v="0"/>
    <n v="124520"/>
    <x v="3"/>
    <n v="150000"/>
    <x v="1"/>
    <n v="0"/>
    <x v="811"/>
    <m/>
    <x v="0"/>
    <x v="12"/>
    <m/>
    <s v="Direção Financeira"/>
    <x v="2"/>
    <m/>
    <x v="0"/>
    <x v="1"/>
    <x v="1"/>
    <x v="1"/>
    <x v="0"/>
    <x v="0"/>
    <x v="0"/>
    <x v="0"/>
    <x v="1"/>
    <x v="1"/>
    <x v="0"/>
    <s v="Direção Financeira"/>
    <x v="0"/>
    <x v="0"/>
    <x v="0"/>
    <x v="0"/>
    <x v="0"/>
    <x v="0"/>
    <x v="0"/>
    <x v="3"/>
    <x v="1"/>
    <x v="2"/>
    <x v="12"/>
    <x v="0"/>
    <m/>
  </r>
  <r>
    <x v="0"/>
    <n v="0"/>
    <n v="0"/>
    <n v="118650"/>
    <n v="0"/>
    <x v="7912"/>
    <x v="0"/>
    <x v="0"/>
    <x v="0"/>
    <s v="03.16.15"/>
    <x v="0"/>
    <x v="0"/>
    <x v="0"/>
    <s v="Direção Financeira"/>
    <s v="03.16.15"/>
    <s v="Direção Financeira"/>
    <s v="03.16.15"/>
    <x v="11"/>
    <x v="0"/>
    <x v="0"/>
    <x v="0"/>
    <x v="1"/>
    <x v="0"/>
    <x v="0"/>
    <x v="0"/>
    <x v="2"/>
    <s v="2021-03-??"/>
    <x v="0"/>
    <n v="118650"/>
    <x v="3"/>
    <n v="150000"/>
    <x v="1"/>
    <n v="0"/>
    <x v="811"/>
    <m/>
    <x v="0"/>
    <x v="12"/>
    <m/>
    <s v="Direção Financeira"/>
    <x v="2"/>
    <m/>
    <x v="0"/>
    <x v="1"/>
    <x v="1"/>
    <x v="1"/>
    <x v="0"/>
    <x v="0"/>
    <x v="0"/>
    <x v="0"/>
    <x v="1"/>
    <x v="1"/>
    <x v="0"/>
    <s v="Direção Financeira"/>
    <x v="0"/>
    <x v="0"/>
    <x v="0"/>
    <x v="0"/>
    <x v="0"/>
    <x v="0"/>
    <x v="0"/>
    <x v="3"/>
    <x v="1"/>
    <x v="2"/>
    <x v="12"/>
    <x v="0"/>
    <m/>
  </r>
  <r>
    <x v="0"/>
    <n v="0"/>
    <n v="0"/>
    <n v="58794"/>
    <n v="0"/>
    <x v="7912"/>
    <x v="0"/>
    <x v="0"/>
    <x v="0"/>
    <s v="03.16.15"/>
    <x v="0"/>
    <x v="0"/>
    <x v="0"/>
    <s v="Direção Financeira"/>
    <s v="03.16.15"/>
    <s v="Direção Financeira"/>
    <s v="03.16.15"/>
    <x v="11"/>
    <x v="0"/>
    <x v="0"/>
    <x v="0"/>
    <x v="1"/>
    <x v="0"/>
    <x v="0"/>
    <x v="0"/>
    <x v="1"/>
    <s v="2021-04-??"/>
    <x v="1"/>
    <n v="58794"/>
    <x v="3"/>
    <n v="150000"/>
    <x v="1"/>
    <n v="0"/>
    <x v="811"/>
    <m/>
    <x v="0"/>
    <x v="12"/>
    <m/>
    <s v="Direção Financeira"/>
    <x v="2"/>
    <m/>
    <x v="0"/>
    <x v="1"/>
    <x v="1"/>
    <x v="1"/>
    <x v="0"/>
    <x v="0"/>
    <x v="0"/>
    <x v="0"/>
    <x v="1"/>
    <x v="1"/>
    <x v="0"/>
    <s v="Direção Financeira"/>
    <x v="0"/>
    <x v="0"/>
    <x v="0"/>
    <x v="0"/>
    <x v="0"/>
    <x v="0"/>
    <x v="0"/>
    <x v="3"/>
    <x v="1"/>
    <x v="2"/>
    <x v="12"/>
    <x v="0"/>
    <m/>
  </r>
  <r>
    <x v="0"/>
    <n v="0"/>
    <n v="0"/>
    <n v="154830"/>
    <n v="0"/>
    <x v="7912"/>
    <x v="0"/>
    <x v="0"/>
    <x v="0"/>
    <s v="03.16.15"/>
    <x v="0"/>
    <x v="0"/>
    <x v="0"/>
    <s v="Direção Financeira"/>
    <s v="03.16.15"/>
    <s v="Direção Financeira"/>
    <s v="03.16.15"/>
    <x v="11"/>
    <x v="0"/>
    <x v="0"/>
    <x v="0"/>
    <x v="1"/>
    <x v="0"/>
    <x v="0"/>
    <x v="0"/>
    <x v="3"/>
    <s v="2021-05-??"/>
    <x v="1"/>
    <n v="154830"/>
    <x v="3"/>
    <n v="150000"/>
    <x v="1"/>
    <n v="0"/>
    <x v="811"/>
    <m/>
    <x v="0"/>
    <x v="12"/>
    <m/>
    <s v="Direção Financeira"/>
    <x v="2"/>
    <m/>
    <x v="0"/>
    <x v="1"/>
    <x v="1"/>
    <x v="1"/>
    <x v="0"/>
    <x v="0"/>
    <x v="0"/>
    <x v="0"/>
    <x v="1"/>
    <x v="1"/>
    <x v="0"/>
    <s v="Direção Financeira"/>
    <x v="0"/>
    <x v="0"/>
    <x v="0"/>
    <x v="0"/>
    <x v="0"/>
    <x v="0"/>
    <x v="0"/>
    <x v="3"/>
    <x v="1"/>
    <x v="2"/>
    <x v="12"/>
    <x v="0"/>
    <m/>
  </r>
  <r>
    <x v="0"/>
    <n v="0"/>
    <n v="0"/>
    <n v="100307"/>
    <n v="0"/>
    <x v="7912"/>
    <x v="0"/>
    <x v="0"/>
    <x v="0"/>
    <s v="03.16.15"/>
    <x v="0"/>
    <x v="0"/>
    <x v="0"/>
    <s v="Direção Financeira"/>
    <s v="03.16.15"/>
    <s v="Direção Financeira"/>
    <s v="03.16.15"/>
    <x v="11"/>
    <x v="0"/>
    <x v="0"/>
    <x v="0"/>
    <x v="1"/>
    <x v="0"/>
    <x v="0"/>
    <x v="0"/>
    <x v="4"/>
    <s v="2021-06-??"/>
    <x v="1"/>
    <n v="100307"/>
    <x v="3"/>
    <n v="150000"/>
    <x v="1"/>
    <n v="0"/>
    <x v="811"/>
    <m/>
    <x v="0"/>
    <x v="12"/>
    <m/>
    <s v="Direção Financeira"/>
    <x v="2"/>
    <m/>
    <x v="0"/>
    <x v="1"/>
    <x v="1"/>
    <x v="1"/>
    <x v="0"/>
    <x v="0"/>
    <x v="0"/>
    <x v="0"/>
    <x v="1"/>
    <x v="1"/>
    <x v="0"/>
    <s v="Direção Financeira"/>
    <x v="0"/>
    <x v="0"/>
    <x v="0"/>
    <x v="0"/>
    <x v="0"/>
    <x v="0"/>
    <x v="0"/>
    <x v="3"/>
    <x v="1"/>
    <x v="2"/>
    <x v="12"/>
    <x v="0"/>
    <m/>
  </r>
  <r>
    <x v="0"/>
    <n v="0"/>
    <n v="0"/>
    <n v="131659"/>
    <n v="0"/>
    <x v="7912"/>
    <x v="0"/>
    <x v="0"/>
    <x v="0"/>
    <s v="03.16.15"/>
    <x v="0"/>
    <x v="0"/>
    <x v="0"/>
    <s v="Direção Financeira"/>
    <s v="03.16.15"/>
    <s v="Direção Financeira"/>
    <s v="03.16.15"/>
    <x v="11"/>
    <x v="0"/>
    <x v="0"/>
    <x v="0"/>
    <x v="1"/>
    <x v="0"/>
    <x v="0"/>
    <x v="0"/>
    <x v="6"/>
    <s v="2021-07-??"/>
    <x v="2"/>
    <n v="131659"/>
    <x v="3"/>
    <n v="150000"/>
    <x v="1"/>
    <n v="0"/>
    <x v="811"/>
    <m/>
    <x v="0"/>
    <x v="12"/>
    <m/>
    <s v="Direção Financeira"/>
    <x v="2"/>
    <m/>
    <x v="0"/>
    <x v="1"/>
    <x v="1"/>
    <x v="1"/>
    <x v="0"/>
    <x v="0"/>
    <x v="0"/>
    <x v="0"/>
    <x v="1"/>
    <x v="1"/>
    <x v="0"/>
    <s v="Direção Financeira"/>
    <x v="0"/>
    <x v="0"/>
    <x v="0"/>
    <x v="0"/>
    <x v="0"/>
    <x v="0"/>
    <x v="0"/>
    <x v="3"/>
    <x v="1"/>
    <x v="2"/>
    <x v="12"/>
    <x v="0"/>
    <m/>
  </r>
  <r>
    <x v="0"/>
    <n v="0"/>
    <n v="0"/>
    <n v="57911"/>
    <n v="0"/>
    <x v="7912"/>
    <x v="0"/>
    <x v="0"/>
    <x v="0"/>
    <s v="03.16.15"/>
    <x v="0"/>
    <x v="0"/>
    <x v="0"/>
    <s v="Direção Financeira"/>
    <s v="03.16.15"/>
    <s v="Direção Financeira"/>
    <s v="03.16.15"/>
    <x v="11"/>
    <x v="0"/>
    <x v="0"/>
    <x v="0"/>
    <x v="1"/>
    <x v="0"/>
    <x v="0"/>
    <x v="0"/>
    <x v="5"/>
    <s v="2021-08-??"/>
    <x v="2"/>
    <n v="57911"/>
    <x v="3"/>
    <n v="150000"/>
    <x v="1"/>
    <n v="0"/>
    <x v="811"/>
    <m/>
    <x v="0"/>
    <x v="12"/>
    <m/>
    <s v="Direção Financeira"/>
    <x v="2"/>
    <m/>
    <x v="0"/>
    <x v="1"/>
    <x v="1"/>
    <x v="1"/>
    <x v="0"/>
    <x v="0"/>
    <x v="0"/>
    <x v="0"/>
    <x v="1"/>
    <x v="1"/>
    <x v="0"/>
    <s v="Direção Financeira"/>
    <x v="0"/>
    <x v="0"/>
    <x v="0"/>
    <x v="0"/>
    <x v="0"/>
    <x v="0"/>
    <x v="0"/>
    <x v="3"/>
    <x v="1"/>
    <x v="2"/>
    <x v="12"/>
    <x v="0"/>
    <m/>
  </r>
  <r>
    <x v="0"/>
    <n v="0"/>
    <n v="0"/>
    <n v="160642"/>
    <n v="0"/>
    <x v="7912"/>
    <x v="0"/>
    <x v="0"/>
    <x v="0"/>
    <s v="03.16.15"/>
    <x v="0"/>
    <x v="0"/>
    <x v="0"/>
    <s v="Direção Financeira"/>
    <s v="03.16.15"/>
    <s v="Direção Financeira"/>
    <s v="03.16.15"/>
    <x v="11"/>
    <x v="0"/>
    <x v="0"/>
    <x v="0"/>
    <x v="1"/>
    <x v="0"/>
    <x v="0"/>
    <x v="0"/>
    <x v="7"/>
    <s v="2021-09-??"/>
    <x v="2"/>
    <n v="160642"/>
    <x v="3"/>
    <n v="150000"/>
    <x v="1"/>
    <n v="0"/>
    <x v="811"/>
    <m/>
    <x v="0"/>
    <x v="12"/>
    <m/>
    <s v="Direção Financeira"/>
    <x v="2"/>
    <m/>
    <x v="0"/>
    <x v="1"/>
    <x v="1"/>
    <x v="1"/>
    <x v="0"/>
    <x v="0"/>
    <x v="0"/>
    <x v="0"/>
    <x v="1"/>
    <x v="1"/>
    <x v="0"/>
    <s v="Direção Financeira"/>
    <x v="0"/>
    <x v="0"/>
    <x v="0"/>
    <x v="0"/>
    <x v="0"/>
    <x v="0"/>
    <x v="0"/>
    <x v="3"/>
    <x v="1"/>
    <x v="2"/>
    <x v="12"/>
    <x v="0"/>
    <m/>
  </r>
  <r>
    <x v="0"/>
    <n v="0"/>
    <n v="0"/>
    <n v="79651"/>
    <n v="0"/>
    <x v="7912"/>
    <x v="0"/>
    <x v="0"/>
    <x v="0"/>
    <s v="03.16.15"/>
    <x v="0"/>
    <x v="0"/>
    <x v="0"/>
    <s v="Direção Financeira"/>
    <s v="03.16.15"/>
    <s v="Direção Financeira"/>
    <s v="03.16.15"/>
    <x v="11"/>
    <x v="0"/>
    <x v="0"/>
    <x v="0"/>
    <x v="1"/>
    <x v="0"/>
    <x v="0"/>
    <x v="0"/>
    <x v="8"/>
    <s v="2021-10-??"/>
    <x v="3"/>
    <n v="79651"/>
    <x v="3"/>
    <n v="150000"/>
    <x v="1"/>
    <n v="0"/>
    <x v="811"/>
    <m/>
    <x v="0"/>
    <x v="12"/>
    <m/>
    <s v="Direção Financeira"/>
    <x v="2"/>
    <m/>
    <x v="0"/>
    <x v="1"/>
    <x v="1"/>
    <x v="1"/>
    <x v="0"/>
    <x v="0"/>
    <x v="0"/>
    <x v="0"/>
    <x v="1"/>
    <x v="1"/>
    <x v="0"/>
    <s v="Direção Financeira"/>
    <x v="0"/>
    <x v="0"/>
    <x v="0"/>
    <x v="0"/>
    <x v="0"/>
    <x v="0"/>
    <x v="0"/>
    <x v="3"/>
    <x v="1"/>
    <x v="2"/>
    <x v="12"/>
    <x v="0"/>
    <m/>
  </r>
  <r>
    <x v="0"/>
    <n v="0"/>
    <n v="0"/>
    <n v="147668"/>
    <n v="0"/>
    <x v="7912"/>
    <x v="0"/>
    <x v="0"/>
    <x v="0"/>
    <s v="03.16.15"/>
    <x v="0"/>
    <x v="0"/>
    <x v="0"/>
    <s v="Direção Financeira"/>
    <s v="03.16.15"/>
    <s v="Direção Financeira"/>
    <s v="03.16.15"/>
    <x v="11"/>
    <x v="0"/>
    <x v="0"/>
    <x v="0"/>
    <x v="1"/>
    <x v="0"/>
    <x v="0"/>
    <x v="0"/>
    <x v="10"/>
    <s v="2021-11-??"/>
    <x v="3"/>
    <n v="147668"/>
    <x v="3"/>
    <n v="150000"/>
    <x v="1"/>
    <n v="0"/>
    <x v="811"/>
    <m/>
    <x v="0"/>
    <x v="12"/>
    <m/>
    <s v="Direção Financeira"/>
    <x v="2"/>
    <m/>
    <x v="0"/>
    <x v="1"/>
    <x v="1"/>
    <x v="1"/>
    <x v="0"/>
    <x v="0"/>
    <x v="0"/>
    <x v="0"/>
    <x v="1"/>
    <x v="1"/>
    <x v="0"/>
    <s v="Direção Financeira"/>
    <x v="0"/>
    <x v="0"/>
    <x v="0"/>
    <x v="0"/>
    <x v="0"/>
    <x v="0"/>
    <x v="0"/>
    <x v="3"/>
    <x v="1"/>
    <x v="2"/>
    <x v="12"/>
    <x v="0"/>
    <m/>
  </r>
  <r>
    <x v="0"/>
    <n v="0"/>
    <n v="0"/>
    <n v="138143"/>
    <n v="0"/>
    <x v="7912"/>
    <x v="0"/>
    <x v="0"/>
    <x v="0"/>
    <s v="03.16.15"/>
    <x v="0"/>
    <x v="0"/>
    <x v="0"/>
    <s v="Direção Financeira"/>
    <s v="03.16.15"/>
    <s v="Direção Financeira"/>
    <s v="03.16.15"/>
    <x v="11"/>
    <x v="0"/>
    <x v="0"/>
    <x v="0"/>
    <x v="1"/>
    <x v="0"/>
    <x v="0"/>
    <x v="0"/>
    <x v="9"/>
    <s v="2021-12-??"/>
    <x v="3"/>
    <n v="138143"/>
    <x v="3"/>
    <n v="150000"/>
    <x v="1"/>
    <n v="0"/>
    <x v="811"/>
    <m/>
    <x v="0"/>
    <x v="12"/>
    <m/>
    <s v="Direção Financeira"/>
    <x v="2"/>
    <m/>
    <x v="0"/>
    <x v="1"/>
    <x v="1"/>
    <x v="1"/>
    <x v="0"/>
    <x v="0"/>
    <x v="0"/>
    <x v="0"/>
    <x v="1"/>
    <x v="1"/>
    <x v="0"/>
    <s v="Direção Financeira"/>
    <x v="0"/>
    <x v="0"/>
    <x v="0"/>
    <x v="0"/>
    <x v="0"/>
    <x v="0"/>
    <x v="0"/>
    <x v="3"/>
    <x v="1"/>
    <x v="2"/>
    <x v="12"/>
    <x v="0"/>
    <m/>
  </r>
  <r>
    <x v="0"/>
    <n v="0"/>
    <n v="0"/>
    <n v="440741"/>
    <n v="0"/>
    <x v="7912"/>
    <x v="0"/>
    <x v="0"/>
    <x v="0"/>
    <s v="03.16.15"/>
    <x v="0"/>
    <x v="0"/>
    <x v="0"/>
    <s v="Direção Financeira"/>
    <s v="03.16.15"/>
    <s v="Direção Financeira"/>
    <s v="03.16.15"/>
    <x v="49"/>
    <x v="0"/>
    <x v="0"/>
    <x v="0"/>
    <x v="1"/>
    <x v="0"/>
    <x v="0"/>
    <x v="0"/>
    <x v="0"/>
    <s v="2021-01-??"/>
    <x v="0"/>
    <n v="440741"/>
    <x v="3"/>
    <n v="3100000"/>
    <x v="1"/>
    <n v="50000"/>
    <x v="811"/>
    <m/>
    <x v="0"/>
    <x v="12"/>
    <m/>
    <s v="Direção Financeira"/>
    <x v="2"/>
    <m/>
    <x v="0"/>
    <x v="1"/>
    <x v="1"/>
    <x v="1"/>
    <x v="0"/>
    <x v="0"/>
    <x v="0"/>
    <x v="0"/>
    <x v="1"/>
    <x v="1"/>
    <x v="0"/>
    <s v="Direção Financeira"/>
    <x v="0"/>
    <x v="0"/>
    <x v="0"/>
    <x v="0"/>
    <x v="0"/>
    <x v="0"/>
    <x v="0"/>
    <x v="3"/>
    <x v="1"/>
    <x v="2"/>
    <x v="12"/>
    <x v="0"/>
    <m/>
  </r>
  <r>
    <x v="0"/>
    <n v="0"/>
    <n v="0"/>
    <n v="584917"/>
    <n v="0"/>
    <x v="7912"/>
    <x v="0"/>
    <x v="0"/>
    <x v="0"/>
    <s v="03.16.15"/>
    <x v="0"/>
    <x v="0"/>
    <x v="0"/>
    <s v="Direção Financeira"/>
    <s v="03.16.15"/>
    <s v="Direção Financeira"/>
    <s v="03.16.15"/>
    <x v="49"/>
    <x v="0"/>
    <x v="0"/>
    <x v="0"/>
    <x v="1"/>
    <x v="0"/>
    <x v="0"/>
    <x v="0"/>
    <x v="11"/>
    <s v="2021-02-??"/>
    <x v="0"/>
    <n v="584917"/>
    <x v="3"/>
    <n v="3100000"/>
    <x v="1"/>
    <n v="50000"/>
    <x v="811"/>
    <m/>
    <x v="0"/>
    <x v="12"/>
    <m/>
    <s v="Direção Financeira"/>
    <x v="2"/>
    <m/>
    <x v="0"/>
    <x v="1"/>
    <x v="1"/>
    <x v="1"/>
    <x v="0"/>
    <x v="0"/>
    <x v="0"/>
    <x v="0"/>
    <x v="1"/>
    <x v="1"/>
    <x v="0"/>
    <s v="Direção Financeira"/>
    <x v="0"/>
    <x v="0"/>
    <x v="0"/>
    <x v="0"/>
    <x v="0"/>
    <x v="0"/>
    <x v="0"/>
    <x v="3"/>
    <x v="1"/>
    <x v="2"/>
    <x v="12"/>
    <x v="0"/>
    <m/>
  </r>
  <r>
    <x v="0"/>
    <n v="0"/>
    <n v="0"/>
    <n v="700064"/>
    <n v="0"/>
    <x v="7912"/>
    <x v="0"/>
    <x v="0"/>
    <x v="0"/>
    <s v="03.16.15"/>
    <x v="0"/>
    <x v="0"/>
    <x v="0"/>
    <s v="Direção Financeira"/>
    <s v="03.16.15"/>
    <s v="Direção Financeira"/>
    <s v="03.16.15"/>
    <x v="49"/>
    <x v="0"/>
    <x v="0"/>
    <x v="0"/>
    <x v="1"/>
    <x v="0"/>
    <x v="0"/>
    <x v="0"/>
    <x v="2"/>
    <s v="2021-03-??"/>
    <x v="0"/>
    <n v="700064"/>
    <x v="3"/>
    <n v="3100000"/>
    <x v="1"/>
    <n v="50000"/>
    <x v="811"/>
    <m/>
    <x v="0"/>
    <x v="12"/>
    <m/>
    <s v="Direção Financeira"/>
    <x v="2"/>
    <m/>
    <x v="0"/>
    <x v="1"/>
    <x v="1"/>
    <x v="1"/>
    <x v="0"/>
    <x v="0"/>
    <x v="0"/>
    <x v="0"/>
    <x v="1"/>
    <x v="1"/>
    <x v="0"/>
    <s v="Direção Financeira"/>
    <x v="0"/>
    <x v="0"/>
    <x v="0"/>
    <x v="0"/>
    <x v="0"/>
    <x v="0"/>
    <x v="0"/>
    <x v="3"/>
    <x v="1"/>
    <x v="2"/>
    <x v="12"/>
    <x v="0"/>
    <m/>
  </r>
  <r>
    <x v="0"/>
    <n v="0"/>
    <n v="0"/>
    <n v="477568"/>
    <n v="0"/>
    <x v="7912"/>
    <x v="0"/>
    <x v="0"/>
    <x v="0"/>
    <s v="03.16.15"/>
    <x v="0"/>
    <x v="0"/>
    <x v="0"/>
    <s v="Direção Financeira"/>
    <s v="03.16.15"/>
    <s v="Direção Financeira"/>
    <s v="03.16.15"/>
    <x v="49"/>
    <x v="0"/>
    <x v="0"/>
    <x v="0"/>
    <x v="1"/>
    <x v="0"/>
    <x v="0"/>
    <x v="0"/>
    <x v="1"/>
    <s v="2021-04-??"/>
    <x v="1"/>
    <n v="477568"/>
    <x v="3"/>
    <n v="3100000"/>
    <x v="1"/>
    <n v="50000"/>
    <x v="811"/>
    <m/>
    <x v="0"/>
    <x v="12"/>
    <m/>
    <s v="Direção Financeira"/>
    <x v="2"/>
    <m/>
    <x v="0"/>
    <x v="1"/>
    <x v="1"/>
    <x v="1"/>
    <x v="0"/>
    <x v="0"/>
    <x v="0"/>
    <x v="0"/>
    <x v="1"/>
    <x v="1"/>
    <x v="0"/>
    <s v="Direção Financeira"/>
    <x v="0"/>
    <x v="0"/>
    <x v="0"/>
    <x v="0"/>
    <x v="0"/>
    <x v="0"/>
    <x v="0"/>
    <x v="3"/>
    <x v="1"/>
    <x v="2"/>
    <x v="12"/>
    <x v="0"/>
    <m/>
  </r>
  <r>
    <x v="0"/>
    <n v="0"/>
    <n v="0"/>
    <n v="703598"/>
    <n v="0"/>
    <x v="7912"/>
    <x v="0"/>
    <x v="0"/>
    <x v="0"/>
    <s v="03.16.15"/>
    <x v="0"/>
    <x v="0"/>
    <x v="0"/>
    <s v="Direção Financeira"/>
    <s v="03.16.15"/>
    <s v="Direção Financeira"/>
    <s v="03.16.15"/>
    <x v="49"/>
    <x v="0"/>
    <x v="0"/>
    <x v="0"/>
    <x v="1"/>
    <x v="0"/>
    <x v="0"/>
    <x v="0"/>
    <x v="3"/>
    <s v="2021-05-??"/>
    <x v="1"/>
    <n v="703598"/>
    <x v="3"/>
    <n v="3100000"/>
    <x v="1"/>
    <n v="50000"/>
    <x v="811"/>
    <m/>
    <x v="0"/>
    <x v="12"/>
    <m/>
    <s v="Direção Financeira"/>
    <x v="2"/>
    <m/>
    <x v="0"/>
    <x v="1"/>
    <x v="1"/>
    <x v="1"/>
    <x v="0"/>
    <x v="0"/>
    <x v="0"/>
    <x v="0"/>
    <x v="1"/>
    <x v="1"/>
    <x v="0"/>
    <s v="Direção Financeira"/>
    <x v="0"/>
    <x v="0"/>
    <x v="0"/>
    <x v="0"/>
    <x v="0"/>
    <x v="0"/>
    <x v="0"/>
    <x v="3"/>
    <x v="1"/>
    <x v="2"/>
    <x v="12"/>
    <x v="0"/>
    <m/>
  </r>
  <r>
    <x v="0"/>
    <n v="0"/>
    <n v="0"/>
    <n v="511221"/>
    <n v="0"/>
    <x v="7912"/>
    <x v="0"/>
    <x v="0"/>
    <x v="0"/>
    <s v="03.16.15"/>
    <x v="0"/>
    <x v="0"/>
    <x v="0"/>
    <s v="Direção Financeira"/>
    <s v="03.16.15"/>
    <s v="Direção Financeira"/>
    <s v="03.16.15"/>
    <x v="49"/>
    <x v="0"/>
    <x v="0"/>
    <x v="0"/>
    <x v="1"/>
    <x v="0"/>
    <x v="0"/>
    <x v="0"/>
    <x v="4"/>
    <s v="2021-06-??"/>
    <x v="1"/>
    <n v="511221"/>
    <x v="3"/>
    <n v="3100000"/>
    <x v="1"/>
    <n v="50000"/>
    <x v="811"/>
    <m/>
    <x v="0"/>
    <x v="12"/>
    <m/>
    <s v="Direção Financeira"/>
    <x v="2"/>
    <m/>
    <x v="0"/>
    <x v="1"/>
    <x v="1"/>
    <x v="1"/>
    <x v="0"/>
    <x v="0"/>
    <x v="0"/>
    <x v="0"/>
    <x v="1"/>
    <x v="1"/>
    <x v="0"/>
    <s v="Direção Financeira"/>
    <x v="0"/>
    <x v="0"/>
    <x v="0"/>
    <x v="0"/>
    <x v="0"/>
    <x v="0"/>
    <x v="0"/>
    <x v="3"/>
    <x v="1"/>
    <x v="2"/>
    <x v="12"/>
    <x v="0"/>
    <m/>
  </r>
  <r>
    <x v="0"/>
    <n v="0"/>
    <n v="0"/>
    <n v="653845"/>
    <n v="0"/>
    <x v="7912"/>
    <x v="0"/>
    <x v="0"/>
    <x v="0"/>
    <s v="03.16.15"/>
    <x v="0"/>
    <x v="0"/>
    <x v="0"/>
    <s v="Direção Financeira"/>
    <s v="03.16.15"/>
    <s v="Direção Financeira"/>
    <s v="03.16.15"/>
    <x v="49"/>
    <x v="0"/>
    <x v="0"/>
    <x v="0"/>
    <x v="1"/>
    <x v="0"/>
    <x v="0"/>
    <x v="0"/>
    <x v="6"/>
    <s v="2021-07-??"/>
    <x v="2"/>
    <n v="653845"/>
    <x v="3"/>
    <n v="3100000"/>
    <x v="1"/>
    <n v="50000"/>
    <x v="811"/>
    <m/>
    <x v="0"/>
    <x v="12"/>
    <m/>
    <s v="Direção Financeira"/>
    <x v="2"/>
    <m/>
    <x v="0"/>
    <x v="1"/>
    <x v="1"/>
    <x v="1"/>
    <x v="0"/>
    <x v="0"/>
    <x v="0"/>
    <x v="0"/>
    <x v="1"/>
    <x v="1"/>
    <x v="0"/>
    <s v="Direção Financeira"/>
    <x v="0"/>
    <x v="0"/>
    <x v="0"/>
    <x v="0"/>
    <x v="0"/>
    <x v="0"/>
    <x v="0"/>
    <x v="3"/>
    <x v="1"/>
    <x v="2"/>
    <x v="12"/>
    <x v="0"/>
    <m/>
  </r>
  <r>
    <x v="0"/>
    <n v="0"/>
    <n v="0"/>
    <n v="715159"/>
    <n v="0"/>
    <x v="7912"/>
    <x v="0"/>
    <x v="0"/>
    <x v="0"/>
    <s v="03.16.15"/>
    <x v="0"/>
    <x v="0"/>
    <x v="0"/>
    <s v="Direção Financeira"/>
    <s v="03.16.15"/>
    <s v="Direção Financeira"/>
    <s v="03.16.15"/>
    <x v="49"/>
    <x v="0"/>
    <x v="0"/>
    <x v="0"/>
    <x v="1"/>
    <x v="0"/>
    <x v="0"/>
    <x v="0"/>
    <x v="5"/>
    <s v="2021-08-??"/>
    <x v="2"/>
    <n v="715159"/>
    <x v="3"/>
    <n v="3100000"/>
    <x v="1"/>
    <n v="50000"/>
    <x v="811"/>
    <m/>
    <x v="0"/>
    <x v="12"/>
    <m/>
    <s v="Direção Financeira"/>
    <x v="2"/>
    <m/>
    <x v="0"/>
    <x v="1"/>
    <x v="1"/>
    <x v="1"/>
    <x v="0"/>
    <x v="0"/>
    <x v="0"/>
    <x v="0"/>
    <x v="1"/>
    <x v="1"/>
    <x v="0"/>
    <s v="Direção Financeira"/>
    <x v="0"/>
    <x v="0"/>
    <x v="0"/>
    <x v="0"/>
    <x v="0"/>
    <x v="0"/>
    <x v="0"/>
    <x v="3"/>
    <x v="1"/>
    <x v="2"/>
    <x v="12"/>
    <x v="0"/>
    <m/>
  </r>
  <r>
    <x v="0"/>
    <n v="0"/>
    <n v="0"/>
    <n v="289198"/>
    <n v="0"/>
    <x v="7912"/>
    <x v="0"/>
    <x v="0"/>
    <x v="0"/>
    <s v="03.16.15"/>
    <x v="0"/>
    <x v="0"/>
    <x v="0"/>
    <s v="Direção Financeira"/>
    <s v="03.16.15"/>
    <s v="Direção Financeira"/>
    <s v="03.16.15"/>
    <x v="49"/>
    <x v="0"/>
    <x v="0"/>
    <x v="0"/>
    <x v="1"/>
    <x v="0"/>
    <x v="0"/>
    <x v="0"/>
    <x v="7"/>
    <s v="2021-09-??"/>
    <x v="2"/>
    <n v="289198"/>
    <x v="3"/>
    <n v="3100000"/>
    <x v="1"/>
    <n v="50000"/>
    <x v="811"/>
    <m/>
    <x v="0"/>
    <x v="12"/>
    <m/>
    <s v="Direção Financeira"/>
    <x v="2"/>
    <m/>
    <x v="0"/>
    <x v="1"/>
    <x v="1"/>
    <x v="1"/>
    <x v="0"/>
    <x v="0"/>
    <x v="0"/>
    <x v="0"/>
    <x v="1"/>
    <x v="1"/>
    <x v="0"/>
    <s v="Direção Financeira"/>
    <x v="0"/>
    <x v="0"/>
    <x v="0"/>
    <x v="0"/>
    <x v="0"/>
    <x v="0"/>
    <x v="0"/>
    <x v="3"/>
    <x v="1"/>
    <x v="2"/>
    <x v="12"/>
    <x v="0"/>
    <m/>
  </r>
  <r>
    <x v="0"/>
    <n v="0"/>
    <n v="0"/>
    <n v="513690"/>
    <n v="0"/>
    <x v="7912"/>
    <x v="0"/>
    <x v="0"/>
    <x v="0"/>
    <s v="03.16.15"/>
    <x v="0"/>
    <x v="0"/>
    <x v="0"/>
    <s v="Direção Financeira"/>
    <s v="03.16.15"/>
    <s v="Direção Financeira"/>
    <s v="03.16.15"/>
    <x v="49"/>
    <x v="0"/>
    <x v="0"/>
    <x v="0"/>
    <x v="1"/>
    <x v="0"/>
    <x v="0"/>
    <x v="0"/>
    <x v="8"/>
    <s v="2021-10-??"/>
    <x v="3"/>
    <n v="513690"/>
    <x v="3"/>
    <n v="3100000"/>
    <x v="1"/>
    <n v="50000"/>
    <x v="811"/>
    <m/>
    <x v="0"/>
    <x v="12"/>
    <m/>
    <s v="Direção Financeira"/>
    <x v="2"/>
    <m/>
    <x v="0"/>
    <x v="1"/>
    <x v="1"/>
    <x v="1"/>
    <x v="0"/>
    <x v="0"/>
    <x v="0"/>
    <x v="0"/>
    <x v="1"/>
    <x v="1"/>
    <x v="0"/>
    <s v="Direção Financeira"/>
    <x v="0"/>
    <x v="0"/>
    <x v="0"/>
    <x v="0"/>
    <x v="0"/>
    <x v="0"/>
    <x v="0"/>
    <x v="3"/>
    <x v="1"/>
    <x v="2"/>
    <x v="12"/>
    <x v="0"/>
    <m/>
  </r>
  <r>
    <x v="0"/>
    <n v="0"/>
    <n v="0"/>
    <n v="1126010"/>
    <n v="0"/>
    <x v="7912"/>
    <x v="0"/>
    <x v="0"/>
    <x v="0"/>
    <s v="03.16.15"/>
    <x v="0"/>
    <x v="0"/>
    <x v="0"/>
    <s v="Direção Financeira"/>
    <s v="03.16.15"/>
    <s v="Direção Financeira"/>
    <s v="03.16.15"/>
    <x v="49"/>
    <x v="0"/>
    <x v="0"/>
    <x v="0"/>
    <x v="1"/>
    <x v="0"/>
    <x v="0"/>
    <x v="0"/>
    <x v="10"/>
    <s v="2021-11-??"/>
    <x v="3"/>
    <n v="1126010"/>
    <x v="3"/>
    <n v="3100000"/>
    <x v="1"/>
    <n v="50000"/>
    <x v="811"/>
    <m/>
    <x v="0"/>
    <x v="12"/>
    <m/>
    <s v="Direção Financeira"/>
    <x v="2"/>
    <m/>
    <x v="0"/>
    <x v="1"/>
    <x v="1"/>
    <x v="1"/>
    <x v="0"/>
    <x v="0"/>
    <x v="0"/>
    <x v="0"/>
    <x v="1"/>
    <x v="1"/>
    <x v="0"/>
    <s v="Direção Financeira"/>
    <x v="0"/>
    <x v="0"/>
    <x v="0"/>
    <x v="0"/>
    <x v="0"/>
    <x v="0"/>
    <x v="0"/>
    <x v="3"/>
    <x v="1"/>
    <x v="2"/>
    <x v="12"/>
    <x v="0"/>
    <m/>
  </r>
  <r>
    <x v="0"/>
    <n v="0"/>
    <n v="0"/>
    <n v="916189"/>
    <n v="0"/>
    <x v="7912"/>
    <x v="0"/>
    <x v="0"/>
    <x v="0"/>
    <s v="03.16.15"/>
    <x v="0"/>
    <x v="0"/>
    <x v="0"/>
    <s v="Direção Financeira"/>
    <s v="03.16.15"/>
    <s v="Direção Financeira"/>
    <s v="03.16.15"/>
    <x v="49"/>
    <x v="0"/>
    <x v="0"/>
    <x v="0"/>
    <x v="1"/>
    <x v="0"/>
    <x v="0"/>
    <x v="0"/>
    <x v="9"/>
    <s v="2021-12-??"/>
    <x v="3"/>
    <n v="916189"/>
    <x v="3"/>
    <n v="3100000"/>
    <x v="1"/>
    <n v="50000"/>
    <x v="811"/>
    <m/>
    <x v="0"/>
    <x v="12"/>
    <m/>
    <s v="Direção Financeira"/>
    <x v="2"/>
    <m/>
    <x v="0"/>
    <x v="1"/>
    <x v="1"/>
    <x v="1"/>
    <x v="0"/>
    <x v="0"/>
    <x v="0"/>
    <x v="0"/>
    <x v="1"/>
    <x v="1"/>
    <x v="0"/>
    <s v="Direção Financeira"/>
    <x v="0"/>
    <x v="0"/>
    <x v="0"/>
    <x v="0"/>
    <x v="0"/>
    <x v="0"/>
    <x v="0"/>
    <x v="3"/>
    <x v="1"/>
    <x v="2"/>
    <x v="12"/>
    <x v="0"/>
    <m/>
  </r>
  <r>
    <x v="0"/>
    <n v="0"/>
    <n v="0"/>
    <n v="389271"/>
    <n v="0"/>
    <x v="7912"/>
    <x v="0"/>
    <x v="0"/>
    <x v="0"/>
    <s v="03.16.15"/>
    <x v="0"/>
    <x v="0"/>
    <x v="0"/>
    <s v="Direção Financeira"/>
    <s v="03.16.15"/>
    <s v="Direção Financeira"/>
    <s v="03.16.15"/>
    <x v="63"/>
    <x v="0"/>
    <x v="0"/>
    <x v="0"/>
    <x v="1"/>
    <x v="0"/>
    <x v="0"/>
    <x v="0"/>
    <x v="0"/>
    <s v="2021-01-??"/>
    <x v="0"/>
    <n v="389271"/>
    <x v="3"/>
    <n v="0"/>
    <x v="1"/>
    <n v="0"/>
    <x v="811"/>
    <m/>
    <x v="0"/>
    <x v="12"/>
    <m/>
    <s v="Direção Financeira"/>
    <x v="2"/>
    <m/>
    <x v="0"/>
    <x v="1"/>
    <x v="1"/>
    <x v="1"/>
    <x v="0"/>
    <x v="0"/>
    <x v="0"/>
    <x v="0"/>
    <x v="1"/>
    <x v="1"/>
    <x v="0"/>
    <s v="Direção Financeira"/>
    <x v="0"/>
    <x v="0"/>
    <x v="0"/>
    <x v="0"/>
    <x v="0"/>
    <x v="0"/>
    <x v="0"/>
    <x v="3"/>
    <x v="1"/>
    <x v="2"/>
    <x v="12"/>
    <x v="0"/>
    <m/>
  </r>
  <r>
    <x v="0"/>
    <n v="0"/>
    <n v="0"/>
    <n v="15400"/>
    <n v="0"/>
    <x v="7912"/>
    <x v="0"/>
    <x v="0"/>
    <x v="0"/>
    <s v="03.16.15"/>
    <x v="0"/>
    <x v="0"/>
    <x v="0"/>
    <s v="Direção Financeira"/>
    <s v="03.16.15"/>
    <s v="Direção Financeira"/>
    <s v="03.16.15"/>
    <x v="63"/>
    <x v="0"/>
    <x v="0"/>
    <x v="0"/>
    <x v="1"/>
    <x v="0"/>
    <x v="0"/>
    <x v="0"/>
    <x v="11"/>
    <s v="2021-02-??"/>
    <x v="0"/>
    <n v="15400"/>
    <x v="3"/>
    <n v="0"/>
    <x v="1"/>
    <n v="0"/>
    <x v="811"/>
    <m/>
    <x v="0"/>
    <x v="12"/>
    <m/>
    <s v="Direção Financeira"/>
    <x v="2"/>
    <m/>
    <x v="0"/>
    <x v="1"/>
    <x v="1"/>
    <x v="1"/>
    <x v="0"/>
    <x v="0"/>
    <x v="0"/>
    <x v="0"/>
    <x v="1"/>
    <x v="1"/>
    <x v="0"/>
    <s v="Direção Financeira"/>
    <x v="0"/>
    <x v="0"/>
    <x v="0"/>
    <x v="0"/>
    <x v="0"/>
    <x v="0"/>
    <x v="0"/>
    <x v="3"/>
    <x v="1"/>
    <x v="2"/>
    <x v="12"/>
    <x v="0"/>
    <m/>
  </r>
  <r>
    <x v="0"/>
    <n v="0"/>
    <n v="0"/>
    <n v="130887"/>
    <n v="0"/>
    <x v="7912"/>
    <x v="0"/>
    <x v="0"/>
    <x v="0"/>
    <s v="03.16.15"/>
    <x v="0"/>
    <x v="0"/>
    <x v="0"/>
    <s v="Direção Financeira"/>
    <s v="03.16.15"/>
    <s v="Direção Financeira"/>
    <s v="03.16.15"/>
    <x v="63"/>
    <x v="0"/>
    <x v="0"/>
    <x v="0"/>
    <x v="1"/>
    <x v="0"/>
    <x v="0"/>
    <x v="0"/>
    <x v="2"/>
    <s v="2021-03-??"/>
    <x v="0"/>
    <n v="130887"/>
    <x v="3"/>
    <n v="0"/>
    <x v="1"/>
    <n v="0"/>
    <x v="811"/>
    <m/>
    <x v="0"/>
    <x v="12"/>
    <m/>
    <s v="Direção Financeira"/>
    <x v="2"/>
    <m/>
    <x v="0"/>
    <x v="1"/>
    <x v="1"/>
    <x v="1"/>
    <x v="0"/>
    <x v="0"/>
    <x v="0"/>
    <x v="0"/>
    <x v="1"/>
    <x v="1"/>
    <x v="0"/>
    <s v="Direção Financeira"/>
    <x v="0"/>
    <x v="0"/>
    <x v="0"/>
    <x v="0"/>
    <x v="0"/>
    <x v="0"/>
    <x v="0"/>
    <x v="3"/>
    <x v="1"/>
    <x v="2"/>
    <x v="12"/>
    <x v="0"/>
    <m/>
  </r>
  <r>
    <x v="0"/>
    <n v="0"/>
    <n v="0"/>
    <n v="47861"/>
    <n v="0"/>
    <x v="7912"/>
    <x v="0"/>
    <x v="0"/>
    <x v="0"/>
    <s v="03.16.15"/>
    <x v="0"/>
    <x v="0"/>
    <x v="0"/>
    <s v="Direção Financeira"/>
    <s v="03.16.15"/>
    <s v="Direção Financeira"/>
    <s v="03.16.15"/>
    <x v="63"/>
    <x v="0"/>
    <x v="0"/>
    <x v="0"/>
    <x v="1"/>
    <x v="0"/>
    <x v="0"/>
    <x v="0"/>
    <x v="1"/>
    <s v="2021-04-??"/>
    <x v="1"/>
    <n v="47861"/>
    <x v="3"/>
    <n v="0"/>
    <x v="1"/>
    <n v="0"/>
    <x v="811"/>
    <m/>
    <x v="0"/>
    <x v="12"/>
    <m/>
    <s v="Direção Financeira"/>
    <x v="2"/>
    <m/>
    <x v="0"/>
    <x v="1"/>
    <x v="1"/>
    <x v="1"/>
    <x v="0"/>
    <x v="0"/>
    <x v="0"/>
    <x v="0"/>
    <x v="1"/>
    <x v="1"/>
    <x v="0"/>
    <s v="Direção Financeira"/>
    <x v="0"/>
    <x v="0"/>
    <x v="0"/>
    <x v="0"/>
    <x v="0"/>
    <x v="0"/>
    <x v="0"/>
    <x v="3"/>
    <x v="1"/>
    <x v="2"/>
    <x v="12"/>
    <x v="0"/>
    <m/>
  </r>
  <r>
    <x v="0"/>
    <n v="0"/>
    <n v="0"/>
    <n v="1220"/>
    <n v="0"/>
    <x v="7912"/>
    <x v="0"/>
    <x v="0"/>
    <x v="0"/>
    <s v="03.16.15"/>
    <x v="0"/>
    <x v="0"/>
    <x v="0"/>
    <s v="Direção Financeira"/>
    <s v="03.16.15"/>
    <s v="Direção Financeira"/>
    <s v="03.16.15"/>
    <x v="63"/>
    <x v="0"/>
    <x v="0"/>
    <x v="0"/>
    <x v="1"/>
    <x v="0"/>
    <x v="0"/>
    <x v="0"/>
    <x v="3"/>
    <s v="2021-05-??"/>
    <x v="1"/>
    <n v="1220"/>
    <x v="3"/>
    <n v="0"/>
    <x v="1"/>
    <n v="0"/>
    <x v="811"/>
    <m/>
    <x v="0"/>
    <x v="12"/>
    <m/>
    <s v="Direção Financeira"/>
    <x v="2"/>
    <m/>
    <x v="0"/>
    <x v="1"/>
    <x v="1"/>
    <x v="1"/>
    <x v="0"/>
    <x v="0"/>
    <x v="0"/>
    <x v="0"/>
    <x v="1"/>
    <x v="1"/>
    <x v="0"/>
    <s v="Direção Financeira"/>
    <x v="0"/>
    <x v="0"/>
    <x v="0"/>
    <x v="0"/>
    <x v="0"/>
    <x v="0"/>
    <x v="0"/>
    <x v="3"/>
    <x v="1"/>
    <x v="2"/>
    <x v="12"/>
    <x v="0"/>
    <m/>
  </r>
  <r>
    <x v="0"/>
    <n v="0"/>
    <n v="0"/>
    <n v="3600"/>
    <n v="0"/>
    <x v="7912"/>
    <x v="0"/>
    <x v="0"/>
    <x v="0"/>
    <s v="03.16.15"/>
    <x v="0"/>
    <x v="0"/>
    <x v="0"/>
    <s v="Direção Financeira"/>
    <s v="03.16.15"/>
    <s v="Direção Financeira"/>
    <s v="03.16.15"/>
    <x v="63"/>
    <x v="0"/>
    <x v="0"/>
    <x v="0"/>
    <x v="1"/>
    <x v="0"/>
    <x v="0"/>
    <x v="0"/>
    <x v="4"/>
    <s v="2021-06-??"/>
    <x v="1"/>
    <n v="3600"/>
    <x v="3"/>
    <n v="0"/>
    <x v="1"/>
    <n v="0"/>
    <x v="811"/>
    <m/>
    <x v="0"/>
    <x v="12"/>
    <m/>
    <s v="Direção Financeira"/>
    <x v="2"/>
    <m/>
    <x v="0"/>
    <x v="1"/>
    <x v="1"/>
    <x v="1"/>
    <x v="0"/>
    <x v="0"/>
    <x v="0"/>
    <x v="0"/>
    <x v="1"/>
    <x v="1"/>
    <x v="0"/>
    <s v="Direção Financeira"/>
    <x v="0"/>
    <x v="0"/>
    <x v="0"/>
    <x v="0"/>
    <x v="0"/>
    <x v="0"/>
    <x v="0"/>
    <x v="3"/>
    <x v="1"/>
    <x v="2"/>
    <x v="12"/>
    <x v="0"/>
    <m/>
  </r>
  <r>
    <x v="0"/>
    <n v="0"/>
    <n v="0"/>
    <n v="33800"/>
    <n v="0"/>
    <x v="7912"/>
    <x v="0"/>
    <x v="0"/>
    <x v="0"/>
    <s v="03.16.15"/>
    <x v="0"/>
    <x v="0"/>
    <x v="0"/>
    <s v="Direção Financeira"/>
    <s v="03.16.15"/>
    <s v="Direção Financeira"/>
    <s v="03.16.15"/>
    <x v="63"/>
    <x v="0"/>
    <x v="0"/>
    <x v="0"/>
    <x v="1"/>
    <x v="0"/>
    <x v="0"/>
    <x v="0"/>
    <x v="6"/>
    <s v="2021-07-??"/>
    <x v="2"/>
    <n v="33800"/>
    <x v="3"/>
    <n v="0"/>
    <x v="1"/>
    <n v="0"/>
    <x v="811"/>
    <m/>
    <x v="0"/>
    <x v="12"/>
    <m/>
    <s v="Direção Financeira"/>
    <x v="2"/>
    <m/>
    <x v="0"/>
    <x v="1"/>
    <x v="1"/>
    <x v="1"/>
    <x v="0"/>
    <x v="0"/>
    <x v="0"/>
    <x v="0"/>
    <x v="1"/>
    <x v="1"/>
    <x v="0"/>
    <s v="Direção Financeira"/>
    <x v="0"/>
    <x v="0"/>
    <x v="0"/>
    <x v="0"/>
    <x v="0"/>
    <x v="0"/>
    <x v="0"/>
    <x v="3"/>
    <x v="1"/>
    <x v="2"/>
    <x v="12"/>
    <x v="0"/>
    <m/>
  </r>
  <r>
    <x v="0"/>
    <n v="0"/>
    <n v="0"/>
    <n v="0"/>
    <n v="0"/>
    <x v="7913"/>
    <x v="0"/>
    <x v="0"/>
    <x v="0"/>
    <s v="01.25.05.09"/>
    <x v="40"/>
    <x v="2"/>
    <x v="2"/>
    <s v="Saúde"/>
    <s v="01.25.05"/>
    <s v="Saúde"/>
    <s v="01.25.05"/>
    <x v="6"/>
    <x v="0"/>
    <x v="2"/>
    <x v="2"/>
    <x v="1"/>
    <x v="2"/>
    <x v="0"/>
    <x v="0"/>
    <x v="9"/>
    <s v="2021-12-06"/>
    <x v="3"/>
    <n v="1898"/>
    <x v="4"/>
    <m/>
    <x v="0"/>
    <m/>
    <x v="111"/>
    <n v="100476294"/>
    <x v="0"/>
    <x v="1"/>
    <s v="Apoio a Consultas de Especialidade e Medicamentos"/>
    <s v="ORI"/>
    <x v="2"/>
    <s v="ACE"/>
    <x v="0"/>
    <x v="2"/>
    <x v="2"/>
    <x v="1"/>
    <x v="0"/>
    <x v="0"/>
    <x v="0"/>
    <x v="0"/>
    <x v="1"/>
    <x v="1"/>
    <x v="0"/>
    <s v="Apoio a Consultas de Especialidade e Medicamentos"/>
    <x v="0"/>
    <x v="0"/>
    <x v="0"/>
    <x v="0"/>
    <x v="2"/>
    <x v="0"/>
    <x v="0"/>
    <x v="1"/>
    <x v="0"/>
    <x v="2"/>
    <x v="1"/>
    <x v="0"/>
    <s v="Pagamento a favor de Farmácia São Miguel, pela aquisição de medicamento da Sr. Hirondina Correa Fortes, conforme documento em anexo"/>
  </r>
  <r>
    <x v="1"/>
    <n v="0"/>
    <n v="0"/>
    <n v="0"/>
    <n v="0"/>
    <x v="7914"/>
    <x v="0"/>
    <x v="0"/>
    <x v="0"/>
    <s v="01.27.06.68"/>
    <x v="38"/>
    <x v="3"/>
    <x v="4"/>
    <s v="Requalificação Urbana e habitação"/>
    <s v="01.27.06"/>
    <s v="Requalificação Urbana e habitação"/>
    <s v="01.27.06"/>
    <x v="26"/>
    <x v="0"/>
    <x v="0"/>
    <x v="0"/>
    <x v="1"/>
    <x v="2"/>
    <x v="2"/>
    <x v="0"/>
    <x v="9"/>
    <s v="2021-12-02"/>
    <x v="3"/>
    <n v="1028500"/>
    <x v="4"/>
    <m/>
    <x v="0"/>
    <m/>
    <x v="170"/>
    <n v="100475724"/>
    <x v="0"/>
    <x v="1"/>
    <s v="Requalificação Urbana e Ambiental  de Manguinho"/>
    <s v="ORI"/>
    <x v="2"/>
    <s v="RM"/>
    <x v="0"/>
    <x v="2"/>
    <x v="2"/>
    <x v="1"/>
    <x v="0"/>
    <x v="0"/>
    <x v="0"/>
    <x v="0"/>
    <x v="1"/>
    <x v="1"/>
    <x v="0"/>
    <s v="Requalificação Urbana e Ambiental  de Manguinho"/>
    <x v="0"/>
    <x v="0"/>
    <x v="0"/>
    <x v="0"/>
    <x v="2"/>
    <x v="0"/>
    <x v="0"/>
    <x v="1"/>
    <x v="0"/>
    <x v="2"/>
    <x v="1"/>
    <x v="0"/>
    <s v="Pagamento 100% a favor de Empresa Emobel do contrato ajuste direto nº 27 para fornecimento e montagem do parque infantil de Manguinho, mo âmbito do projeto Valorizando o nosso Espaço Publico, conforme contrato e proposta em anexo."/>
  </r>
  <r>
    <x v="0"/>
    <n v="0"/>
    <n v="0"/>
    <n v="0"/>
    <n v="0"/>
    <x v="7915"/>
    <x v="0"/>
    <x v="0"/>
    <x v="0"/>
    <s v="03.16.15"/>
    <x v="0"/>
    <x v="0"/>
    <x v="0"/>
    <s v="Direção Financeira"/>
    <s v="03.16.15"/>
    <s v="Direção Financeira"/>
    <s v="03.16.15"/>
    <x v="45"/>
    <x v="0"/>
    <x v="0"/>
    <x v="0"/>
    <x v="1"/>
    <x v="0"/>
    <x v="0"/>
    <x v="0"/>
    <x v="9"/>
    <s v="2021-12-30"/>
    <x v="3"/>
    <n v="18000"/>
    <x v="4"/>
    <m/>
    <x v="0"/>
    <m/>
    <x v="812"/>
    <n v="100479273"/>
    <x v="0"/>
    <x v="1"/>
    <s v="Direção Financeira"/>
    <s v="ORI"/>
    <x v="2"/>
    <m/>
    <x v="0"/>
    <x v="2"/>
    <x v="2"/>
    <x v="1"/>
    <x v="0"/>
    <x v="0"/>
    <x v="0"/>
    <x v="0"/>
    <x v="1"/>
    <x v="1"/>
    <x v="0"/>
    <s v="Direção Financeira"/>
    <x v="0"/>
    <x v="0"/>
    <x v="0"/>
    <x v="0"/>
    <x v="0"/>
    <x v="0"/>
    <x v="0"/>
    <x v="1"/>
    <x v="0"/>
    <x v="2"/>
    <x v="1"/>
    <x v="0"/>
    <s v="Pagamento a favor auto andrade tavares, referente a aquisição de matérias de transporte e prestação de serviço, conforme anexo."/>
  </r>
  <r>
    <x v="0"/>
    <n v="0"/>
    <n v="0"/>
    <n v="0"/>
    <n v="0"/>
    <x v="7916"/>
    <x v="0"/>
    <x v="0"/>
    <x v="0"/>
    <s v="03.16.15"/>
    <x v="0"/>
    <x v="0"/>
    <x v="0"/>
    <s v="Direção Financeira"/>
    <s v="03.16.15"/>
    <s v="Direção Financeira"/>
    <s v="03.16.15"/>
    <x v="7"/>
    <x v="0"/>
    <x v="3"/>
    <x v="3"/>
    <x v="1"/>
    <x v="0"/>
    <x v="0"/>
    <x v="0"/>
    <x v="9"/>
    <s v="2021-12-20"/>
    <x v="3"/>
    <n v="3220"/>
    <x v="4"/>
    <m/>
    <x v="0"/>
    <m/>
    <x v="90"/>
    <n v="100478323"/>
    <x v="0"/>
    <x v="1"/>
    <s v="Direção Financeira"/>
    <s v="ORI"/>
    <x v="2"/>
    <m/>
    <x v="0"/>
    <x v="2"/>
    <x v="2"/>
    <x v="1"/>
    <x v="0"/>
    <x v="0"/>
    <x v="0"/>
    <x v="0"/>
    <x v="1"/>
    <x v="1"/>
    <x v="0"/>
    <s v="Direção Financeira"/>
    <x v="0"/>
    <x v="0"/>
    <x v="0"/>
    <x v="0"/>
    <x v="0"/>
    <x v="0"/>
    <x v="0"/>
    <x v="1"/>
    <x v="0"/>
    <x v="2"/>
    <x v="1"/>
    <x v="0"/>
    <s v="Pagamento a favor de Paristore referente a fornecimento de refeições servidas,conforme documento em anexo."/>
  </r>
  <r>
    <x v="0"/>
    <n v="0"/>
    <n v="0"/>
    <n v="0"/>
    <n v="0"/>
    <x v="7917"/>
    <x v="0"/>
    <x v="0"/>
    <x v="0"/>
    <s v="03.16.27"/>
    <x v="4"/>
    <x v="0"/>
    <x v="0"/>
    <s v="Direção dos Assuntos Jurídicos, Fiscalização e Policia Municipal"/>
    <s v="03.16.27"/>
    <s v="Direção dos Assuntos Jurídicos, Fiscalização e Policia Municipal"/>
    <s v="03.16.27"/>
    <x v="4"/>
    <x v="0"/>
    <x v="0"/>
    <x v="0"/>
    <x v="0"/>
    <x v="0"/>
    <x v="0"/>
    <x v="0"/>
    <x v="5"/>
    <s v="2021-08-30"/>
    <x v="2"/>
    <n v="319446"/>
    <x v="4"/>
    <m/>
    <x v="0"/>
    <m/>
    <x v="5"/>
    <n v="100474914"/>
    <x v="0"/>
    <x v="1"/>
    <s v="Direção dos Assuntos Jurídicos, Fiscalização e Policia Municipal"/>
    <s v="ORI"/>
    <x v="2"/>
    <m/>
    <x v="0"/>
    <x v="2"/>
    <x v="2"/>
    <x v="1"/>
    <x v="0"/>
    <x v="0"/>
    <x v="0"/>
    <x v="0"/>
    <x v="1"/>
    <x v="1"/>
    <x v="0"/>
    <s v="Direção dos Assuntos Jurídicos, Fiscalização e Policia Municipal"/>
    <x v="0"/>
    <x v="0"/>
    <x v="0"/>
    <x v="0"/>
    <x v="0"/>
    <x v="0"/>
    <x v="0"/>
    <x v="1"/>
    <x v="0"/>
    <x v="2"/>
    <x v="1"/>
    <x v="0"/>
    <s v="Pagamento de salario do pessoal de Direção de Fiscalização referente a Agosto de 2021."/>
  </r>
  <r>
    <x v="0"/>
    <n v="0"/>
    <n v="0"/>
    <n v="0"/>
    <n v="0"/>
    <x v="7918"/>
    <x v="0"/>
    <x v="0"/>
    <x v="0"/>
    <s v="03.16.27"/>
    <x v="4"/>
    <x v="0"/>
    <x v="0"/>
    <s v="Direção dos Assuntos Jurídicos, Fiscalização e Policia Municipal"/>
    <s v="03.16.27"/>
    <s v="Direção dos Assuntos Jurídicos, Fiscalização e Policia Municipal"/>
    <s v="03.16.27"/>
    <x v="4"/>
    <x v="0"/>
    <x v="0"/>
    <x v="0"/>
    <x v="0"/>
    <x v="0"/>
    <x v="0"/>
    <x v="0"/>
    <x v="10"/>
    <s v="2021-11-30"/>
    <x v="3"/>
    <n v="7790"/>
    <x v="4"/>
    <m/>
    <x v="0"/>
    <m/>
    <x v="813"/>
    <n v="100474802"/>
    <x v="0"/>
    <x v="13"/>
    <s v="Direção dos Assuntos Jurídicos, Fiscalização e Policia Municipal"/>
    <s v="ORI"/>
    <x v="2"/>
    <m/>
    <x v="0"/>
    <x v="3"/>
    <x v="3"/>
    <x v="1"/>
    <x v="0"/>
    <x v="0"/>
    <x v="0"/>
    <x v="0"/>
    <x v="1"/>
    <x v="1"/>
    <x v="0"/>
    <s v="Direção dos Assuntos Jurídicos, Fiscalização e Policia Municipal"/>
    <x v="0"/>
    <x v="0"/>
    <x v="0"/>
    <x v="0"/>
    <x v="0"/>
    <x v="0"/>
    <x v="0"/>
    <x v="1"/>
    <x v="0"/>
    <x v="2"/>
    <x v="13"/>
    <x v="0"/>
    <s v="Pagamento de salario do pessoal da Direção de fiscalização referente a mês de Agosto de 2021."/>
  </r>
  <r>
    <x v="0"/>
    <n v="0"/>
    <n v="0"/>
    <n v="0"/>
    <n v="0"/>
    <x v="2284"/>
    <x v="0"/>
    <x v="0"/>
    <x v="0"/>
    <s v="03.16.25"/>
    <x v="17"/>
    <x v="0"/>
    <x v="0"/>
    <s v="Direção dos  Recursos Humanos"/>
    <s v="03.16.25"/>
    <s v="Direção dos  Recursos Humanos"/>
    <s v="03.16.25"/>
    <x v="0"/>
    <x v="0"/>
    <x v="0"/>
    <x v="0"/>
    <x v="0"/>
    <x v="0"/>
    <x v="0"/>
    <x v="0"/>
    <x v="9"/>
    <s v="2021-12-15"/>
    <x v="3"/>
    <n v="136"/>
    <x v="4"/>
    <m/>
    <x v="0"/>
    <m/>
    <x v="814"/>
    <n v="100474703"/>
    <x v="0"/>
    <x v="14"/>
    <s v="Direção dos  Recursos Humanos"/>
    <s v="ORI"/>
    <x v="2"/>
    <m/>
    <x v="0"/>
    <x v="3"/>
    <x v="3"/>
    <x v="1"/>
    <x v="0"/>
    <x v="0"/>
    <x v="0"/>
    <x v="0"/>
    <x v="1"/>
    <x v="1"/>
    <x v="0"/>
    <s v="Direção dos  Recursos Humanos"/>
    <x v="0"/>
    <x v="0"/>
    <x v="0"/>
    <x v="0"/>
    <x v="0"/>
    <x v="0"/>
    <x v="0"/>
    <x v="1"/>
    <x v="0"/>
    <x v="0"/>
    <x v="14"/>
    <x v="0"/>
    <s v="Pagamento de salário referente a 12-2021"/>
  </r>
  <r>
    <x v="0"/>
    <n v="0"/>
    <n v="0"/>
    <n v="0"/>
    <n v="0"/>
    <x v="2284"/>
    <x v="0"/>
    <x v="0"/>
    <x v="0"/>
    <s v="03.16.25"/>
    <x v="17"/>
    <x v="0"/>
    <x v="0"/>
    <s v="Direção dos  Recursos Humanos"/>
    <s v="03.16.25"/>
    <s v="Direção dos  Recursos Humanos"/>
    <s v="03.16.25"/>
    <x v="34"/>
    <x v="0"/>
    <x v="2"/>
    <x v="11"/>
    <x v="1"/>
    <x v="0"/>
    <x v="0"/>
    <x v="0"/>
    <x v="9"/>
    <s v="2021-12-15"/>
    <x v="3"/>
    <n v="18"/>
    <x v="4"/>
    <m/>
    <x v="0"/>
    <m/>
    <x v="814"/>
    <n v="100474703"/>
    <x v="0"/>
    <x v="14"/>
    <s v="Direção dos  Recursos Humanos"/>
    <s v="ORI"/>
    <x v="2"/>
    <m/>
    <x v="0"/>
    <x v="3"/>
    <x v="3"/>
    <x v="1"/>
    <x v="0"/>
    <x v="0"/>
    <x v="0"/>
    <x v="0"/>
    <x v="1"/>
    <x v="1"/>
    <x v="0"/>
    <s v="Direção dos  Recursos Humanos"/>
    <x v="0"/>
    <x v="0"/>
    <x v="0"/>
    <x v="0"/>
    <x v="0"/>
    <x v="0"/>
    <x v="0"/>
    <x v="1"/>
    <x v="0"/>
    <x v="0"/>
    <x v="14"/>
    <x v="0"/>
    <s v="Pagamento de salário referente a 12-2021"/>
  </r>
  <r>
    <x v="0"/>
    <n v="0"/>
    <n v="0"/>
    <n v="0"/>
    <n v="0"/>
    <x v="2284"/>
    <x v="0"/>
    <x v="0"/>
    <x v="0"/>
    <s v="03.16.25"/>
    <x v="17"/>
    <x v="0"/>
    <x v="0"/>
    <s v="Direção dos  Recursos Humanos"/>
    <s v="03.16.25"/>
    <s v="Direção dos  Recursos Humanos"/>
    <s v="03.16.25"/>
    <x v="34"/>
    <x v="0"/>
    <x v="2"/>
    <x v="11"/>
    <x v="1"/>
    <x v="0"/>
    <x v="0"/>
    <x v="0"/>
    <x v="9"/>
    <s v="2021-12-15"/>
    <x v="3"/>
    <n v="583"/>
    <x v="4"/>
    <m/>
    <x v="0"/>
    <m/>
    <x v="1"/>
    <n v="100474706"/>
    <x v="0"/>
    <x v="2"/>
    <s v="Direção dos  Recursos Humanos"/>
    <s v="ORI"/>
    <x v="2"/>
    <m/>
    <x v="0"/>
    <x v="3"/>
    <x v="3"/>
    <x v="1"/>
    <x v="0"/>
    <x v="0"/>
    <x v="0"/>
    <x v="0"/>
    <x v="1"/>
    <x v="1"/>
    <x v="0"/>
    <s v="Direção dos  Recursos Humanos"/>
    <x v="0"/>
    <x v="0"/>
    <x v="0"/>
    <x v="0"/>
    <x v="0"/>
    <x v="0"/>
    <x v="0"/>
    <x v="1"/>
    <x v="0"/>
    <x v="0"/>
    <x v="2"/>
    <x v="0"/>
    <s v="Pagamento de salário referente a 12-2021"/>
  </r>
  <r>
    <x v="0"/>
    <n v="0"/>
    <n v="0"/>
    <n v="0"/>
    <n v="0"/>
    <x v="2284"/>
    <x v="0"/>
    <x v="0"/>
    <x v="0"/>
    <s v="03.16.25"/>
    <x v="17"/>
    <x v="0"/>
    <x v="0"/>
    <s v="Direção dos  Recursos Humanos"/>
    <s v="03.16.25"/>
    <s v="Direção dos  Recursos Humanos"/>
    <s v="03.16.25"/>
    <x v="4"/>
    <x v="0"/>
    <x v="0"/>
    <x v="0"/>
    <x v="0"/>
    <x v="0"/>
    <x v="0"/>
    <x v="0"/>
    <x v="9"/>
    <s v="2021-12-15"/>
    <x v="3"/>
    <n v="2017"/>
    <x v="4"/>
    <m/>
    <x v="0"/>
    <m/>
    <x v="1"/>
    <n v="100474706"/>
    <x v="0"/>
    <x v="2"/>
    <s v="Direção dos  Recursos Humanos"/>
    <s v="ORI"/>
    <x v="2"/>
    <m/>
    <x v="0"/>
    <x v="3"/>
    <x v="3"/>
    <x v="1"/>
    <x v="0"/>
    <x v="0"/>
    <x v="0"/>
    <x v="0"/>
    <x v="1"/>
    <x v="1"/>
    <x v="0"/>
    <s v="Direção dos  Recursos Humanos"/>
    <x v="0"/>
    <x v="0"/>
    <x v="0"/>
    <x v="0"/>
    <x v="0"/>
    <x v="0"/>
    <x v="0"/>
    <x v="1"/>
    <x v="0"/>
    <x v="0"/>
    <x v="2"/>
    <x v="0"/>
    <s v="Pagamento de salário referente a 12-2021"/>
  </r>
  <r>
    <x v="0"/>
    <n v="0"/>
    <n v="0"/>
    <n v="0"/>
    <n v="0"/>
    <x v="7918"/>
    <x v="0"/>
    <x v="0"/>
    <x v="0"/>
    <s v="03.16.27"/>
    <x v="4"/>
    <x v="0"/>
    <x v="0"/>
    <s v="Direção dos Assuntos Jurídicos, Fiscalização e Policia Municipal"/>
    <s v="03.16.27"/>
    <s v="Direção dos Assuntos Jurídicos, Fiscalização e Policia Municipal"/>
    <s v="03.16.27"/>
    <x v="5"/>
    <x v="0"/>
    <x v="0"/>
    <x v="0"/>
    <x v="1"/>
    <x v="0"/>
    <x v="0"/>
    <x v="0"/>
    <x v="10"/>
    <s v="2021-11-30"/>
    <x v="3"/>
    <n v="1039"/>
    <x v="4"/>
    <m/>
    <x v="0"/>
    <m/>
    <x v="1"/>
    <n v="100474706"/>
    <x v="0"/>
    <x v="2"/>
    <s v="Direção dos Assuntos Jurídicos, Fiscalização e Policia Municipal"/>
    <s v="ORI"/>
    <x v="2"/>
    <m/>
    <x v="0"/>
    <x v="3"/>
    <x v="3"/>
    <x v="1"/>
    <x v="0"/>
    <x v="0"/>
    <x v="0"/>
    <x v="0"/>
    <x v="1"/>
    <x v="1"/>
    <x v="0"/>
    <s v="Direção dos Assuntos Jurídicos, Fiscalização e Policia Municipal"/>
    <x v="0"/>
    <x v="0"/>
    <x v="0"/>
    <x v="0"/>
    <x v="0"/>
    <x v="0"/>
    <x v="0"/>
    <x v="1"/>
    <x v="0"/>
    <x v="2"/>
    <x v="2"/>
    <x v="0"/>
    <s v="Pagamento de salario do pessoal da Direção de fiscalização referente a mês de Agosto de 2021."/>
  </r>
  <r>
    <x v="0"/>
    <n v="0"/>
    <n v="0"/>
    <n v="0"/>
    <n v="0"/>
    <x v="7917"/>
    <x v="0"/>
    <x v="0"/>
    <x v="0"/>
    <s v="03.16.27"/>
    <x v="4"/>
    <x v="0"/>
    <x v="0"/>
    <s v="Direção dos Assuntos Jurídicos, Fiscalização e Policia Municipal"/>
    <s v="03.16.27"/>
    <s v="Direção dos Assuntos Jurídicos, Fiscalização e Policia Municipal"/>
    <s v="03.16.27"/>
    <x v="69"/>
    <x v="0"/>
    <x v="0"/>
    <x v="0"/>
    <x v="1"/>
    <x v="0"/>
    <x v="0"/>
    <x v="0"/>
    <x v="5"/>
    <s v="2021-08-30"/>
    <x v="2"/>
    <n v="3091"/>
    <x v="4"/>
    <m/>
    <x v="0"/>
    <m/>
    <x v="1"/>
    <n v="100474706"/>
    <x v="0"/>
    <x v="2"/>
    <s v="Direção dos Assuntos Jurídicos, Fiscalização e Policia Municipal"/>
    <s v="ORI"/>
    <x v="2"/>
    <m/>
    <x v="0"/>
    <x v="3"/>
    <x v="3"/>
    <x v="1"/>
    <x v="0"/>
    <x v="0"/>
    <x v="0"/>
    <x v="0"/>
    <x v="1"/>
    <x v="1"/>
    <x v="0"/>
    <s v="Direção dos Assuntos Jurídicos, Fiscalização e Policia Municipal"/>
    <x v="0"/>
    <x v="0"/>
    <x v="0"/>
    <x v="0"/>
    <x v="0"/>
    <x v="0"/>
    <x v="0"/>
    <x v="1"/>
    <x v="0"/>
    <x v="2"/>
    <x v="2"/>
    <x v="0"/>
    <s v="Pagamento de salario do pessoal de Direção de Fiscalização referente a Agosto de 2021."/>
  </r>
  <r>
    <x v="0"/>
    <n v="0"/>
    <n v="0"/>
    <n v="0"/>
    <n v="0"/>
    <x v="5016"/>
    <x v="0"/>
    <x v="0"/>
    <x v="0"/>
    <s v="03.16.27"/>
    <x v="4"/>
    <x v="0"/>
    <x v="0"/>
    <s v="Direção dos Assuntos Jurídicos, Fiscalização e Policia Municipal"/>
    <s v="03.16.27"/>
    <s v="Direção dos Assuntos Jurídicos, Fiscalização e Policia Municipal"/>
    <s v="03.16.27"/>
    <x v="5"/>
    <x v="0"/>
    <x v="0"/>
    <x v="0"/>
    <x v="1"/>
    <x v="0"/>
    <x v="0"/>
    <x v="0"/>
    <x v="9"/>
    <s v="2021-12-13"/>
    <x v="3"/>
    <n v="18"/>
    <x v="4"/>
    <m/>
    <x v="0"/>
    <m/>
    <x v="8"/>
    <n v="100474707"/>
    <x v="0"/>
    <x v="4"/>
    <s v="Direção dos Assuntos Jurídicos, Fiscalização e Policia Municipal"/>
    <s v="ORI"/>
    <x v="2"/>
    <m/>
    <x v="0"/>
    <x v="3"/>
    <x v="3"/>
    <x v="1"/>
    <x v="0"/>
    <x v="0"/>
    <x v="0"/>
    <x v="0"/>
    <x v="1"/>
    <x v="1"/>
    <x v="0"/>
    <s v="Direção dos Assuntos Jurídicos, Fiscalização e Policia Municipal"/>
    <x v="0"/>
    <x v="0"/>
    <x v="0"/>
    <x v="0"/>
    <x v="0"/>
    <x v="0"/>
    <x v="0"/>
    <x v="1"/>
    <x v="0"/>
    <x v="0"/>
    <x v="4"/>
    <x v="0"/>
    <s v="Pagamento de salário referente a 12-2021"/>
  </r>
  <r>
    <x v="0"/>
    <n v="0"/>
    <n v="0"/>
    <n v="0"/>
    <n v="0"/>
    <x v="2284"/>
    <x v="0"/>
    <x v="0"/>
    <x v="0"/>
    <s v="03.16.25"/>
    <x v="17"/>
    <x v="0"/>
    <x v="0"/>
    <s v="Direção dos  Recursos Humanos"/>
    <s v="03.16.25"/>
    <s v="Direção dos  Recursos Humanos"/>
    <s v="03.16.25"/>
    <x v="48"/>
    <x v="0"/>
    <x v="0"/>
    <x v="0"/>
    <x v="0"/>
    <x v="0"/>
    <x v="0"/>
    <x v="0"/>
    <x v="9"/>
    <s v="2021-12-15"/>
    <x v="3"/>
    <n v="3156"/>
    <x v="4"/>
    <m/>
    <x v="0"/>
    <m/>
    <x v="2"/>
    <n v="100477977"/>
    <x v="0"/>
    <x v="3"/>
    <s v="Direção dos  Recursos Humanos"/>
    <s v="ORI"/>
    <x v="2"/>
    <m/>
    <x v="0"/>
    <x v="3"/>
    <x v="3"/>
    <x v="1"/>
    <x v="0"/>
    <x v="0"/>
    <x v="0"/>
    <x v="0"/>
    <x v="1"/>
    <x v="1"/>
    <x v="0"/>
    <s v="Direção dos  Recursos Humanos"/>
    <x v="0"/>
    <x v="0"/>
    <x v="0"/>
    <x v="0"/>
    <x v="0"/>
    <x v="0"/>
    <x v="0"/>
    <x v="1"/>
    <x v="0"/>
    <x v="0"/>
    <x v="3"/>
    <x v="0"/>
    <s v="Pagamento de salário referente a 12-2021"/>
  </r>
  <r>
    <x v="0"/>
    <n v="0"/>
    <n v="0"/>
    <n v="0"/>
    <n v="0"/>
    <x v="2284"/>
    <x v="0"/>
    <x v="0"/>
    <x v="0"/>
    <s v="03.16.25"/>
    <x v="17"/>
    <x v="0"/>
    <x v="0"/>
    <s v="Direção dos  Recursos Humanos"/>
    <s v="03.16.25"/>
    <s v="Direção dos  Recursos Humanos"/>
    <s v="03.16.25"/>
    <x v="34"/>
    <x v="0"/>
    <x v="2"/>
    <x v="11"/>
    <x v="1"/>
    <x v="0"/>
    <x v="0"/>
    <x v="0"/>
    <x v="9"/>
    <s v="2021-12-15"/>
    <x v="3"/>
    <n v="116"/>
    <x v="4"/>
    <m/>
    <x v="0"/>
    <m/>
    <x v="2"/>
    <n v="100477977"/>
    <x v="0"/>
    <x v="3"/>
    <s v="Direção dos  Recursos Humanos"/>
    <s v="ORI"/>
    <x v="2"/>
    <m/>
    <x v="0"/>
    <x v="3"/>
    <x v="3"/>
    <x v="1"/>
    <x v="0"/>
    <x v="0"/>
    <x v="0"/>
    <x v="0"/>
    <x v="1"/>
    <x v="1"/>
    <x v="0"/>
    <s v="Direção dos  Recursos Humanos"/>
    <x v="0"/>
    <x v="0"/>
    <x v="0"/>
    <x v="0"/>
    <x v="0"/>
    <x v="0"/>
    <x v="0"/>
    <x v="1"/>
    <x v="0"/>
    <x v="0"/>
    <x v="3"/>
    <x v="0"/>
    <s v="Pagamento de salário referente a 12-2021"/>
  </r>
  <r>
    <x v="0"/>
    <n v="0"/>
    <n v="0"/>
    <n v="0"/>
    <n v="0"/>
    <x v="5016"/>
    <x v="0"/>
    <x v="0"/>
    <x v="0"/>
    <s v="03.16.27"/>
    <x v="4"/>
    <x v="0"/>
    <x v="0"/>
    <s v="Direção dos Assuntos Jurídicos, Fiscalização e Policia Municipal"/>
    <s v="03.16.27"/>
    <s v="Direção dos Assuntos Jurídicos, Fiscalização e Policia Municipal"/>
    <s v="03.16.27"/>
    <x v="48"/>
    <x v="0"/>
    <x v="0"/>
    <x v="0"/>
    <x v="0"/>
    <x v="0"/>
    <x v="0"/>
    <x v="0"/>
    <x v="9"/>
    <s v="2021-12-13"/>
    <x v="3"/>
    <n v="3423"/>
    <x v="4"/>
    <m/>
    <x v="0"/>
    <m/>
    <x v="2"/>
    <n v="100477977"/>
    <x v="0"/>
    <x v="3"/>
    <s v="Direção dos Assuntos Jurídicos, Fiscalização e Policia Municipal"/>
    <s v="ORI"/>
    <x v="2"/>
    <m/>
    <x v="0"/>
    <x v="3"/>
    <x v="3"/>
    <x v="1"/>
    <x v="0"/>
    <x v="0"/>
    <x v="0"/>
    <x v="0"/>
    <x v="1"/>
    <x v="1"/>
    <x v="0"/>
    <s v="Direção dos Assuntos Jurídicos, Fiscalização e Policia Municipal"/>
    <x v="0"/>
    <x v="0"/>
    <x v="0"/>
    <x v="0"/>
    <x v="0"/>
    <x v="0"/>
    <x v="0"/>
    <x v="1"/>
    <x v="0"/>
    <x v="0"/>
    <x v="3"/>
    <x v="0"/>
    <s v="Pagamento de salário referente a 12-2021"/>
  </r>
  <r>
    <x v="0"/>
    <n v="0"/>
    <n v="0"/>
    <n v="0"/>
    <n v="0"/>
    <x v="5265"/>
    <x v="0"/>
    <x v="0"/>
    <x v="0"/>
    <s v="03.16.17"/>
    <x v="9"/>
    <x v="0"/>
    <x v="0"/>
    <s v="Direção Proteção Civil"/>
    <s v="03.16.17"/>
    <s v="Direção Proteção Civil"/>
    <s v="03.16.17"/>
    <x v="4"/>
    <x v="0"/>
    <x v="0"/>
    <x v="0"/>
    <x v="0"/>
    <x v="0"/>
    <x v="0"/>
    <x v="0"/>
    <x v="10"/>
    <s v="2021-11-18"/>
    <x v="3"/>
    <n v="865"/>
    <x v="4"/>
    <m/>
    <x v="0"/>
    <m/>
    <x v="9"/>
    <n v="100478987"/>
    <x v="0"/>
    <x v="5"/>
    <s v="Direção Proteção Civil"/>
    <s v="ORI"/>
    <x v="2"/>
    <m/>
    <x v="0"/>
    <x v="3"/>
    <x v="3"/>
    <x v="1"/>
    <x v="0"/>
    <x v="0"/>
    <x v="0"/>
    <x v="0"/>
    <x v="1"/>
    <x v="1"/>
    <x v="0"/>
    <s v="Direção Proteção Civil"/>
    <x v="0"/>
    <x v="0"/>
    <x v="0"/>
    <x v="0"/>
    <x v="0"/>
    <x v="0"/>
    <x v="0"/>
    <x v="1"/>
    <x v="0"/>
    <x v="0"/>
    <x v="5"/>
    <x v="0"/>
    <s v="Pagamento de salário referente a 11-2021"/>
  </r>
  <r>
    <x v="0"/>
    <n v="0"/>
    <n v="0"/>
    <n v="0"/>
    <n v="0"/>
    <x v="7918"/>
    <x v="0"/>
    <x v="0"/>
    <x v="0"/>
    <s v="03.16.27"/>
    <x v="4"/>
    <x v="0"/>
    <x v="0"/>
    <s v="Direção dos Assuntos Jurídicos, Fiscalização e Policia Municipal"/>
    <s v="03.16.27"/>
    <s v="Direção dos Assuntos Jurídicos, Fiscalização e Policia Municipal"/>
    <s v="03.16.27"/>
    <x v="5"/>
    <x v="0"/>
    <x v="0"/>
    <x v="0"/>
    <x v="1"/>
    <x v="0"/>
    <x v="0"/>
    <x v="0"/>
    <x v="10"/>
    <s v="2021-11-30"/>
    <x v="3"/>
    <n v="15"/>
    <x v="4"/>
    <m/>
    <x v="0"/>
    <m/>
    <x v="9"/>
    <n v="100478987"/>
    <x v="0"/>
    <x v="5"/>
    <s v="Direção dos Assuntos Jurídicos, Fiscalização e Policia Municipal"/>
    <s v="ORI"/>
    <x v="2"/>
    <m/>
    <x v="0"/>
    <x v="3"/>
    <x v="3"/>
    <x v="1"/>
    <x v="0"/>
    <x v="0"/>
    <x v="0"/>
    <x v="0"/>
    <x v="1"/>
    <x v="1"/>
    <x v="0"/>
    <s v="Direção dos Assuntos Jurídicos, Fiscalização e Policia Municipal"/>
    <x v="0"/>
    <x v="0"/>
    <x v="0"/>
    <x v="0"/>
    <x v="0"/>
    <x v="0"/>
    <x v="0"/>
    <x v="1"/>
    <x v="0"/>
    <x v="2"/>
    <x v="5"/>
    <x v="0"/>
    <s v="Pagamento de salario do pessoal da Direção de fiscalização referente a mês de Agosto de 2021."/>
  </r>
  <r>
    <x v="0"/>
    <n v="0"/>
    <n v="0"/>
    <n v="0"/>
    <n v="0"/>
    <x v="2284"/>
    <x v="0"/>
    <x v="0"/>
    <x v="0"/>
    <s v="03.16.25"/>
    <x v="17"/>
    <x v="0"/>
    <x v="0"/>
    <s v="Direção dos  Recursos Humanos"/>
    <s v="03.16.25"/>
    <s v="Direção dos  Recursos Humanos"/>
    <s v="03.16.25"/>
    <x v="51"/>
    <x v="0"/>
    <x v="0"/>
    <x v="4"/>
    <x v="1"/>
    <x v="0"/>
    <x v="0"/>
    <x v="0"/>
    <x v="9"/>
    <s v="2021-12-15"/>
    <x v="3"/>
    <n v="103"/>
    <x v="4"/>
    <m/>
    <x v="0"/>
    <m/>
    <x v="24"/>
    <n v="100479035"/>
    <x v="0"/>
    <x v="6"/>
    <s v="Direção dos  Recursos Humanos"/>
    <s v="ORI"/>
    <x v="2"/>
    <m/>
    <x v="0"/>
    <x v="3"/>
    <x v="3"/>
    <x v="1"/>
    <x v="0"/>
    <x v="0"/>
    <x v="0"/>
    <x v="0"/>
    <x v="1"/>
    <x v="1"/>
    <x v="0"/>
    <s v="Direção dos  Recursos Humanos"/>
    <x v="0"/>
    <x v="0"/>
    <x v="0"/>
    <x v="0"/>
    <x v="0"/>
    <x v="0"/>
    <x v="0"/>
    <x v="1"/>
    <x v="0"/>
    <x v="0"/>
    <x v="6"/>
    <x v="0"/>
    <s v="Pagamento de salário referente a 12-2021"/>
  </r>
  <r>
    <x v="0"/>
    <n v="0"/>
    <n v="0"/>
    <n v="0"/>
    <n v="0"/>
    <x v="7919"/>
    <x v="0"/>
    <x v="0"/>
    <x v="0"/>
    <s v="03.16.15"/>
    <x v="0"/>
    <x v="0"/>
    <x v="0"/>
    <s v="Direção Financeira"/>
    <s v="03.16.15"/>
    <s v="Direção Financeira"/>
    <s v="03.16.15"/>
    <x v="49"/>
    <x v="0"/>
    <x v="0"/>
    <x v="0"/>
    <x v="1"/>
    <x v="0"/>
    <x v="0"/>
    <x v="0"/>
    <x v="3"/>
    <s v="2021-05-24"/>
    <x v="1"/>
    <n v="109800"/>
    <x v="4"/>
    <m/>
    <x v="0"/>
    <m/>
    <x v="65"/>
    <n v="100475629"/>
    <x v="0"/>
    <x v="1"/>
    <s v="Direção Financeira"/>
    <s v="ORI"/>
    <x v="2"/>
    <m/>
    <x v="0"/>
    <x v="2"/>
    <x v="2"/>
    <x v="1"/>
    <x v="0"/>
    <x v="0"/>
    <x v="0"/>
    <x v="0"/>
    <x v="1"/>
    <x v="1"/>
    <x v="0"/>
    <s v="Direção Financeira"/>
    <x v="0"/>
    <x v="0"/>
    <x v="0"/>
    <x v="0"/>
    <x v="0"/>
    <x v="0"/>
    <x v="0"/>
    <x v="1"/>
    <x v="0"/>
    <x v="2"/>
    <x v="1"/>
    <x v="0"/>
    <s v="PAgto a favor da L Dinamico, pela aquisição de 1200 litros de combustíveis numa razão de 91.5 cada litros destinada ao abastecimento das viaturas da CAmara conforme documentos em anexo."/>
  </r>
  <r>
    <x v="0"/>
    <n v="0"/>
    <n v="0"/>
    <n v="0"/>
    <n v="0"/>
    <x v="7918"/>
    <x v="0"/>
    <x v="0"/>
    <x v="0"/>
    <s v="03.16.27"/>
    <x v="4"/>
    <x v="0"/>
    <x v="0"/>
    <s v="Direção dos Assuntos Jurídicos, Fiscalização e Policia Municipal"/>
    <s v="03.16.27"/>
    <s v="Direção dos Assuntos Jurídicos, Fiscalização e Policia Municipal"/>
    <s v="03.16.27"/>
    <x v="69"/>
    <x v="0"/>
    <x v="0"/>
    <x v="0"/>
    <x v="1"/>
    <x v="0"/>
    <x v="0"/>
    <x v="0"/>
    <x v="10"/>
    <s v="2021-11-30"/>
    <x v="3"/>
    <n v="39002"/>
    <x v="4"/>
    <m/>
    <x v="0"/>
    <m/>
    <x v="5"/>
    <n v="100474914"/>
    <x v="0"/>
    <x v="1"/>
    <s v="Direção dos Assuntos Jurídicos, Fiscalização e Policia Municipal"/>
    <s v="ORI"/>
    <x v="2"/>
    <m/>
    <x v="0"/>
    <x v="2"/>
    <x v="2"/>
    <x v="1"/>
    <x v="0"/>
    <x v="0"/>
    <x v="0"/>
    <x v="0"/>
    <x v="1"/>
    <x v="1"/>
    <x v="0"/>
    <s v="Direção dos Assuntos Jurídicos, Fiscalização e Policia Municipal"/>
    <x v="0"/>
    <x v="0"/>
    <x v="0"/>
    <x v="0"/>
    <x v="0"/>
    <x v="0"/>
    <x v="0"/>
    <x v="1"/>
    <x v="0"/>
    <x v="2"/>
    <x v="1"/>
    <x v="0"/>
    <s v="Pagamento de salario do pessoal da Direção de fiscalização referente a mês de Agosto de 2021."/>
  </r>
  <r>
    <x v="1"/>
    <n v="0"/>
    <n v="0"/>
    <n v="0"/>
    <n v="0"/>
    <x v="7920"/>
    <x v="0"/>
    <x v="0"/>
    <x v="0"/>
    <s v="01.27.06.52"/>
    <x v="118"/>
    <x v="3"/>
    <x v="4"/>
    <s v="Requalificação Urbana e habitação"/>
    <s v="01.27.06"/>
    <s v="Requalificação Urbana e habitação"/>
    <s v="01.27.06"/>
    <x v="26"/>
    <x v="0"/>
    <x v="0"/>
    <x v="0"/>
    <x v="1"/>
    <x v="2"/>
    <x v="2"/>
    <x v="0"/>
    <x v="9"/>
    <s v="2021-12-21"/>
    <x v="3"/>
    <n v="646836"/>
    <x v="4"/>
    <m/>
    <x v="0"/>
    <m/>
    <x v="86"/>
    <n v="100477805"/>
    <x v="0"/>
    <x v="1"/>
    <s v="Projecto Correção Torrencial (1ªFase - Covão de Coelho)"/>
    <s v="ORI"/>
    <x v="2"/>
    <s v="CC"/>
    <x v="0"/>
    <x v="2"/>
    <x v="2"/>
    <x v="1"/>
    <x v="0"/>
    <x v="0"/>
    <x v="0"/>
    <x v="0"/>
    <x v="1"/>
    <x v="1"/>
    <x v="0"/>
    <s v="Projecto Correção Torrencial (1ªFase - Covão de Coelho)"/>
    <x v="0"/>
    <x v="0"/>
    <x v="0"/>
    <x v="0"/>
    <x v="2"/>
    <x v="0"/>
    <x v="0"/>
    <x v="1"/>
    <x v="0"/>
    <x v="2"/>
    <x v="1"/>
    <x v="0"/>
    <s v="Liquidação do contrato a favor de Firma José Carvalho destinada aos trabalhos de arranjos urbanísticos e calcetamento em Covão de Coelho conforme documento em anexo. "/>
  </r>
  <r>
    <x v="1"/>
    <n v="0"/>
    <n v="0"/>
    <n v="0"/>
    <n v="0"/>
    <x v="7921"/>
    <x v="0"/>
    <x v="0"/>
    <x v="0"/>
    <s v="01.27.06.85"/>
    <x v="74"/>
    <x v="3"/>
    <x v="4"/>
    <s v="Requalificação Urbana e habitação"/>
    <s v="01.27.06"/>
    <s v="Requalificação Urbana e habitação"/>
    <s v="01.27.06"/>
    <x v="26"/>
    <x v="0"/>
    <x v="0"/>
    <x v="0"/>
    <x v="1"/>
    <x v="2"/>
    <x v="2"/>
    <x v="0"/>
    <x v="8"/>
    <s v="2021-10-21"/>
    <x v="3"/>
    <n v="471000"/>
    <x v="4"/>
    <m/>
    <x v="0"/>
    <m/>
    <x v="815"/>
    <n v="100369917"/>
    <x v="0"/>
    <x v="1"/>
    <s v="2ª Fase da Requalificação Urbana e Ambiental de Achada Bolanha"/>
    <s v="ORI"/>
    <x v="2"/>
    <m/>
    <x v="0"/>
    <x v="2"/>
    <x v="2"/>
    <x v="1"/>
    <x v="0"/>
    <x v="0"/>
    <x v="0"/>
    <x v="0"/>
    <x v="1"/>
    <x v="1"/>
    <x v="0"/>
    <s v="2ª Fase da Requalificação Urbana e Ambiental de Achada Bolanha"/>
    <x v="0"/>
    <x v="0"/>
    <x v="0"/>
    <x v="0"/>
    <x v="2"/>
    <x v="0"/>
    <x v="0"/>
    <x v="1"/>
    <x v="0"/>
    <x v="2"/>
    <x v="1"/>
    <x v="0"/>
    <s v="Pagamento a favor do Sr. Avelino Correia da Veiga, referente a fornecimento de 100.000un de paralelos, para trabalhos de calcetamento na localidade de Achada Bolanha."/>
  </r>
  <r>
    <x v="0"/>
    <n v="0"/>
    <n v="0"/>
    <n v="0"/>
    <n v="0"/>
    <x v="7918"/>
    <x v="0"/>
    <x v="0"/>
    <x v="0"/>
    <s v="03.16.27"/>
    <x v="4"/>
    <x v="0"/>
    <x v="0"/>
    <s v="Direção dos Assuntos Jurídicos, Fiscalização e Policia Municipal"/>
    <s v="03.16.27"/>
    <s v="Direção dos Assuntos Jurídicos, Fiscalização e Policia Municipal"/>
    <s v="03.16.27"/>
    <x v="5"/>
    <x v="0"/>
    <x v="0"/>
    <x v="0"/>
    <x v="1"/>
    <x v="0"/>
    <x v="0"/>
    <x v="0"/>
    <x v="10"/>
    <s v="2021-11-30"/>
    <x v="3"/>
    <n v="319"/>
    <x v="4"/>
    <m/>
    <x v="0"/>
    <m/>
    <x v="813"/>
    <n v="100474802"/>
    <x v="0"/>
    <x v="13"/>
    <s v="Direção dos Assuntos Jurídicos, Fiscalização e Policia Municipal"/>
    <s v="ORI"/>
    <x v="2"/>
    <m/>
    <x v="0"/>
    <x v="3"/>
    <x v="3"/>
    <x v="1"/>
    <x v="0"/>
    <x v="0"/>
    <x v="0"/>
    <x v="0"/>
    <x v="1"/>
    <x v="1"/>
    <x v="0"/>
    <s v="Direção dos Assuntos Jurídicos, Fiscalização e Policia Municipal"/>
    <x v="0"/>
    <x v="0"/>
    <x v="0"/>
    <x v="0"/>
    <x v="0"/>
    <x v="0"/>
    <x v="0"/>
    <x v="1"/>
    <x v="0"/>
    <x v="2"/>
    <x v="13"/>
    <x v="0"/>
    <s v="Pagamento de salario do pessoal da Direção de fiscalização referente a mês de Agosto de 2021."/>
  </r>
  <r>
    <x v="0"/>
    <n v="0"/>
    <n v="0"/>
    <n v="0"/>
    <n v="0"/>
    <x v="7917"/>
    <x v="0"/>
    <x v="0"/>
    <x v="0"/>
    <s v="03.16.27"/>
    <x v="4"/>
    <x v="0"/>
    <x v="0"/>
    <s v="Direção dos Assuntos Jurídicos, Fiscalização e Policia Municipal"/>
    <s v="03.16.27"/>
    <s v="Direção dos Assuntos Jurídicos, Fiscalização e Policia Municipal"/>
    <s v="03.16.27"/>
    <x v="69"/>
    <x v="0"/>
    <x v="0"/>
    <x v="0"/>
    <x v="1"/>
    <x v="0"/>
    <x v="0"/>
    <x v="0"/>
    <x v="5"/>
    <s v="2021-08-30"/>
    <x v="2"/>
    <n v="952"/>
    <x v="4"/>
    <m/>
    <x v="0"/>
    <m/>
    <x v="813"/>
    <n v="100474802"/>
    <x v="0"/>
    <x v="13"/>
    <s v="Direção dos Assuntos Jurídicos, Fiscalização e Policia Municipal"/>
    <s v="ORI"/>
    <x v="2"/>
    <m/>
    <x v="0"/>
    <x v="3"/>
    <x v="3"/>
    <x v="1"/>
    <x v="0"/>
    <x v="0"/>
    <x v="0"/>
    <x v="0"/>
    <x v="1"/>
    <x v="1"/>
    <x v="0"/>
    <s v="Direção dos Assuntos Jurídicos, Fiscalização e Policia Municipal"/>
    <x v="0"/>
    <x v="0"/>
    <x v="0"/>
    <x v="0"/>
    <x v="0"/>
    <x v="0"/>
    <x v="0"/>
    <x v="1"/>
    <x v="0"/>
    <x v="2"/>
    <x v="13"/>
    <x v="0"/>
    <s v="Pagamento de salario do pessoal de Direção de Fiscalização referente a Agosto de 2021."/>
  </r>
  <r>
    <x v="0"/>
    <n v="0"/>
    <n v="0"/>
    <n v="0"/>
    <n v="0"/>
    <x v="7917"/>
    <x v="0"/>
    <x v="0"/>
    <x v="0"/>
    <s v="03.16.27"/>
    <x v="4"/>
    <x v="0"/>
    <x v="0"/>
    <s v="Direção dos Assuntos Jurídicos, Fiscalização e Policia Municipal"/>
    <s v="03.16.27"/>
    <s v="Direção dos Assuntos Jurídicos, Fiscalização e Policia Municipal"/>
    <s v="03.16.27"/>
    <x v="4"/>
    <x v="0"/>
    <x v="0"/>
    <x v="0"/>
    <x v="0"/>
    <x v="0"/>
    <x v="0"/>
    <x v="0"/>
    <x v="5"/>
    <s v="2021-08-30"/>
    <x v="2"/>
    <n v="7788"/>
    <x v="4"/>
    <m/>
    <x v="0"/>
    <m/>
    <x v="813"/>
    <n v="100474802"/>
    <x v="0"/>
    <x v="13"/>
    <s v="Direção dos Assuntos Jurídicos, Fiscalização e Policia Municipal"/>
    <s v="ORI"/>
    <x v="2"/>
    <m/>
    <x v="0"/>
    <x v="3"/>
    <x v="3"/>
    <x v="1"/>
    <x v="0"/>
    <x v="0"/>
    <x v="0"/>
    <x v="0"/>
    <x v="1"/>
    <x v="1"/>
    <x v="0"/>
    <s v="Direção dos Assuntos Jurídicos, Fiscalização e Policia Municipal"/>
    <x v="0"/>
    <x v="0"/>
    <x v="0"/>
    <x v="0"/>
    <x v="0"/>
    <x v="0"/>
    <x v="0"/>
    <x v="1"/>
    <x v="0"/>
    <x v="2"/>
    <x v="13"/>
    <x v="0"/>
    <s v="Pagamento de salario do pessoal de Direção de Fiscalização referente a Agosto de 2021."/>
  </r>
  <r>
    <x v="0"/>
    <n v="0"/>
    <n v="0"/>
    <n v="0"/>
    <n v="0"/>
    <x v="2284"/>
    <x v="0"/>
    <x v="0"/>
    <x v="0"/>
    <s v="03.16.25"/>
    <x v="17"/>
    <x v="0"/>
    <x v="0"/>
    <s v="Direção dos  Recursos Humanos"/>
    <s v="03.16.25"/>
    <s v="Direção dos  Recursos Humanos"/>
    <s v="03.16.25"/>
    <x v="32"/>
    <x v="0"/>
    <x v="0"/>
    <x v="0"/>
    <x v="1"/>
    <x v="0"/>
    <x v="0"/>
    <x v="0"/>
    <x v="9"/>
    <s v="2021-12-15"/>
    <x v="3"/>
    <n v="4"/>
    <x v="4"/>
    <m/>
    <x v="0"/>
    <m/>
    <x v="814"/>
    <n v="100474703"/>
    <x v="0"/>
    <x v="14"/>
    <s v="Direção dos  Recursos Humanos"/>
    <s v="ORI"/>
    <x v="2"/>
    <m/>
    <x v="0"/>
    <x v="3"/>
    <x v="3"/>
    <x v="1"/>
    <x v="0"/>
    <x v="0"/>
    <x v="0"/>
    <x v="0"/>
    <x v="1"/>
    <x v="1"/>
    <x v="0"/>
    <s v="Direção dos  Recursos Humanos"/>
    <x v="0"/>
    <x v="0"/>
    <x v="0"/>
    <x v="0"/>
    <x v="0"/>
    <x v="0"/>
    <x v="0"/>
    <x v="1"/>
    <x v="0"/>
    <x v="0"/>
    <x v="14"/>
    <x v="0"/>
    <s v="Pagamento de salário referente a 12-2021"/>
  </r>
  <r>
    <x v="0"/>
    <n v="0"/>
    <n v="0"/>
    <n v="0"/>
    <n v="0"/>
    <x v="5265"/>
    <x v="0"/>
    <x v="0"/>
    <x v="0"/>
    <s v="03.16.17"/>
    <x v="9"/>
    <x v="0"/>
    <x v="0"/>
    <s v="Direção Proteção Civil"/>
    <s v="03.16.17"/>
    <s v="Direção Proteção Civil"/>
    <s v="03.16.17"/>
    <x v="4"/>
    <x v="0"/>
    <x v="0"/>
    <x v="0"/>
    <x v="0"/>
    <x v="0"/>
    <x v="0"/>
    <x v="0"/>
    <x v="10"/>
    <s v="2021-11-18"/>
    <x v="3"/>
    <n v="6923"/>
    <x v="4"/>
    <m/>
    <x v="0"/>
    <m/>
    <x v="1"/>
    <n v="100474706"/>
    <x v="0"/>
    <x v="2"/>
    <s v="Direção Proteção Civil"/>
    <s v="ORI"/>
    <x v="2"/>
    <m/>
    <x v="0"/>
    <x v="3"/>
    <x v="3"/>
    <x v="1"/>
    <x v="0"/>
    <x v="0"/>
    <x v="0"/>
    <x v="0"/>
    <x v="1"/>
    <x v="1"/>
    <x v="0"/>
    <s v="Direção Proteção Civil"/>
    <x v="0"/>
    <x v="0"/>
    <x v="0"/>
    <x v="0"/>
    <x v="0"/>
    <x v="0"/>
    <x v="0"/>
    <x v="1"/>
    <x v="0"/>
    <x v="0"/>
    <x v="2"/>
    <x v="0"/>
    <s v="Pagamento de salário referente a 11-2021"/>
  </r>
  <r>
    <x v="0"/>
    <n v="0"/>
    <n v="0"/>
    <n v="0"/>
    <n v="0"/>
    <x v="7918"/>
    <x v="0"/>
    <x v="0"/>
    <x v="0"/>
    <s v="03.16.27"/>
    <x v="4"/>
    <x v="0"/>
    <x v="0"/>
    <s v="Direção dos Assuntos Jurídicos, Fiscalização e Policia Municipal"/>
    <s v="03.16.27"/>
    <s v="Direção dos Assuntos Jurídicos, Fiscalização e Policia Municipal"/>
    <s v="03.16.27"/>
    <x v="5"/>
    <x v="0"/>
    <x v="0"/>
    <x v="0"/>
    <x v="1"/>
    <x v="0"/>
    <x v="0"/>
    <x v="0"/>
    <x v="10"/>
    <s v="2021-11-30"/>
    <x v="3"/>
    <n v="20"/>
    <x v="4"/>
    <m/>
    <x v="0"/>
    <m/>
    <x v="8"/>
    <n v="100474707"/>
    <x v="0"/>
    <x v="4"/>
    <s v="Direção dos Assuntos Jurídicos, Fiscalização e Policia Municipal"/>
    <s v="ORI"/>
    <x v="2"/>
    <m/>
    <x v="0"/>
    <x v="3"/>
    <x v="3"/>
    <x v="1"/>
    <x v="0"/>
    <x v="0"/>
    <x v="0"/>
    <x v="0"/>
    <x v="1"/>
    <x v="1"/>
    <x v="0"/>
    <s v="Direção dos Assuntos Jurídicos, Fiscalização e Policia Municipal"/>
    <x v="0"/>
    <x v="0"/>
    <x v="0"/>
    <x v="0"/>
    <x v="0"/>
    <x v="0"/>
    <x v="0"/>
    <x v="1"/>
    <x v="0"/>
    <x v="2"/>
    <x v="4"/>
    <x v="0"/>
    <s v="Pagamento de salario do pessoal da Direção de fiscalização referente a mês de Agosto de 2021."/>
  </r>
  <r>
    <x v="0"/>
    <n v="0"/>
    <n v="0"/>
    <n v="0"/>
    <n v="0"/>
    <x v="7918"/>
    <x v="0"/>
    <x v="0"/>
    <x v="0"/>
    <s v="03.16.27"/>
    <x v="4"/>
    <x v="0"/>
    <x v="0"/>
    <s v="Direção dos Assuntos Jurídicos, Fiscalização e Policia Municipal"/>
    <s v="03.16.27"/>
    <s v="Direção dos Assuntos Jurídicos, Fiscalização e Policia Municipal"/>
    <s v="03.16.27"/>
    <x v="4"/>
    <x v="0"/>
    <x v="0"/>
    <x v="0"/>
    <x v="0"/>
    <x v="0"/>
    <x v="0"/>
    <x v="0"/>
    <x v="10"/>
    <s v="2021-11-30"/>
    <x v="3"/>
    <n v="491"/>
    <x v="4"/>
    <m/>
    <x v="0"/>
    <m/>
    <x v="8"/>
    <n v="100474707"/>
    <x v="0"/>
    <x v="4"/>
    <s v="Direção dos Assuntos Jurídicos, Fiscalização e Policia Municipal"/>
    <s v="ORI"/>
    <x v="2"/>
    <m/>
    <x v="0"/>
    <x v="3"/>
    <x v="3"/>
    <x v="1"/>
    <x v="0"/>
    <x v="0"/>
    <x v="0"/>
    <x v="0"/>
    <x v="1"/>
    <x v="1"/>
    <x v="0"/>
    <s v="Direção dos Assuntos Jurídicos, Fiscalização e Policia Municipal"/>
    <x v="0"/>
    <x v="0"/>
    <x v="0"/>
    <x v="0"/>
    <x v="0"/>
    <x v="0"/>
    <x v="0"/>
    <x v="1"/>
    <x v="0"/>
    <x v="2"/>
    <x v="4"/>
    <x v="0"/>
    <s v="Pagamento de salario do pessoal da Direção de fiscalização referente a mês de Agosto de 2021."/>
  </r>
  <r>
    <x v="0"/>
    <n v="0"/>
    <n v="0"/>
    <n v="0"/>
    <n v="0"/>
    <x v="5265"/>
    <x v="0"/>
    <x v="0"/>
    <x v="0"/>
    <s v="03.16.17"/>
    <x v="9"/>
    <x v="0"/>
    <x v="0"/>
    <s v="Direção Proteção Civil"/>
    <s v="03.16.17"/>
    <s v="Direção Proteção Civil"/>
    <s v="03.16.17"/>
    <x v="69"/>
    <x v="0"/>
    <x v="0"/>
    <x v="0"/>
    <x v="1"/>
    <x v="0"/>
    <x v="0"/>
    <x v="0"/>
    <x v="10"/>
    <s v="2021-11-18"/>
    <x v="3"/>
    <n v="1933"/>
    <x v="4"/>
    <m/>
    <x v="0"/>
    <m/>
    <x v="2"/>
    <n v="100477977"/>
    <x v="0"/>
    <x v="3"/>
    <s v="Direção Proteção Civil"/>
    <s v="ORI"/>
    <x v="2"/>
    <m/>
    <x v="0"/>
    <x v="3"/>
    <x v="3"/>
    <x v="1"/>
    <x v="0"/>
    <x v="0"/>
    <x v="0"/>
    <x v="0"/>
    <x v="1"/>
    <x v="1"/>
    <x v="0"/>
    <s v="Direção Proteção Civil"/>
    <x v="0"/>
    <x v="0"/>
    <x v="0"/>
    <x v="0"/>
    <x v="0"/>
    <x v="0"/>
    <x v="0"/>
    <x v="1"/>
    <x v="0"/>
    <x v="0"/>
    <x v="3"/>
    <x v="0"/>
    <s v="Pagamento de salário referente a 11-2021"/>
  </r>
  <r>
    <x v="0"/>
    <n v="0"/>
    <n v="0"/>
    <n v="0"/>
    <n v="0"/>
    <x v="2284"/>
    <x v="0"/>
    <x v="0"/>
    <x v="0"/>
    <s v="03.16.25"/>
    <x v="17"/>
    <x v="0"/>
    <x v="0"/>
    <s v="Direção dos  Recursos Humanos"/>
    <s v="03.16.25"/>
    <s v="Direção dos  Recursos Humanos"/>
    <s v="03.16.25"/>
    <x v="0"/>
    <x v="0"/>
    <x v="0"/>
    <x v="0"/>
    <x v="0"/>
    <x v="0"/>
    <x v="0"/>
    <x v="0"/>
    <x v="9"/>
    <s v="2021-12-15"/>
    <x v="3"/>
    <n v="851"/>
    <x v="4"/>
    <m/>
    <x v="0"/>
    <m/>
    <x v="2"/>
    <n v="100477977"/>
    <x v="0"/>
    <x v="3"/>
    <s v="Direção dos  Recursos Humanos"/>
    <s v="ORI"/>
    <x v="2"/>
    <m/>
    <x v="0"/>
    <x v="3"/>
    <x v="3"/>
    <x v="1"/>
    <x v="0"/>
    <x v="0"/>
    <x v="0"/>
    <x v="0"/>
    <x v="1"/>
    <x v="1"/>
    <x v="0"/>
    <s v="Direção dos  Recursos Humanos"/>
    <x v="0"/>
    <x v="0"/>
    <x v="0"/>
    <x v="0"/>
    <x v="0"/>
    <x v="0"/>
    <x v="0"/>
    <x v="1"/>
    <x v="0"/>
    <x v="0"/>
    <x v="3"/>
    <x v="0"/>
    <s v="Pagamento de salário referente a 12-2021"/>
  </r>
  <r>
    <x v="0"/>
    <n v="0"/>
    <n v="0"/>
    <n v="0"/>
    <n v="0"/>
    <x v="2284"/>
    <x v="0"/>
    <x v="0"/>
    <x v="0"/>
    <s v="03.16.25"/>
    <x v="17"/>
    <x v="0"/>
    <x v="0"/>
    <s v="Direção dos  Recursos Humanos"/>
    <s v="03.16.25"/>
    <s v="Direção dos  Recursos Humanos"/>
    <s v="03.16.25"/>
    <x v="51"/>
    <x v="0"/>
    <x v="0"/>
    <x v="4"/>
    <x v="1"/>
    <x v="0"/>
    <x v="0"/>
    <x v="0"/>
    <x v="9"/>
    <s v="2021-12-15"/>
    <x v="3"/>
    <n v="85"/>
    <x v="4"/>
    <m/>
    <x v="0"/>
    <m/>
    <x v="2"/>
    <n v="100477977"/>
    <x v="0"/>
    <x v="3"/>
    <s v="Direção dos  Recursos Humanos"/>
    <s v="ORI"/>
    <x v="2"/>
    <m/>
    <x v="0"/>
    <x v="3"/>
    <x v="3"/>
    <x v="1"/>
    <x v="0"/>
    <x v="0"/>
    <x v="0"/>
    <x v="0"/>
    <x v="1"/>
    <x v="1"/>
    <x v="0"/>
    <s v="Direção dos  Recursos Humanos"/>
    <x v="0"/>
    <x v="0"/>
    <x v="0"/>
    <x v="0"/>
    <x v="0"/>
    <x v="0"/>
    <x v="0"/>
    <x v="1"/>
    <x v="0"/>
    <x v="0"/>
    <x v="3"/>
    <x v="0"/>
    <s v="Pagamento de salário referente a 12-2021"/>
  </r>
  <r>
    <x v="0"/>
    <n v="0"/>
    <n v="0"/>
    <n v="0"/>
    <n v="0"/>
    <x v="7918"/>
    <x v="0"/>
    <x v="0"/>
    <x v="0"/>
    <s v="03.16.27"/>
    <x v="4"/>
    <x v="0"/>
    <x v="0"/>
    <s v="Direção dos Assuntos Jurídicos, Fiscalização e Policia Municipal"/>
    <s v="03.16.27"/>
    <s v="Direção dos Assuntos Jurídicos, Fiscalização e Policia Municipal"/>
    <s v="03.16.27"/>
    <x v="69"/>
    <x v="0"/>
    <x v="0"/>
    <x v="0"/>
    <x v="1"/>
    <x v="0"/>
    <x v="0"/>
    <x v="0"/>
    <x v="10"/>
    <s v="2021-11-30"/>
    <x v="3"/>
    <n v="1789"/>
    <x v="4"/>
    <m/>
    <x v="0"/>
    <m/>
    <x v="2"/>
    <n v="100477977"/>
    <x v="0"/>
    <x v="3"/>
    <s v="Direção dos Assuntos Jurídicos, Fiscalização e Policia Municipal"/>
    <s v="ORI"/>
    <x v="2"/>
    <m/>
    <x v="0"/>
    <x v="3"/>
    <x v="3"/>
    <x v="1"/>
    <x v="0"/>
    <x v="0"/>
    <x v="0"/>
    <x v="0"/>
    <x v="1"/>
    <x v="1"/>
    <x v="0"/>
    <s v="Direção dos Assuntos Jurídicos, Fiscalização e Policia Municipal"/>
    <x v="0"/>
    <x v="0"/>
    <x v="0"/>
    <x v="0"/>
    <x v="0"/>
    <x v="0"/>
    <x v="0"/>
    <x v="1"/>
    <x v="0"/>
    <x v="2"/>
    <x v="3"/>
    <x v="0"/>
    <s v="Pagamento de salario do pessoal da Direção de fiscalização referente a mês de Agosto de 2021."/>
  </r>
  <r>
    <x v="0"/>
    <n v="0"/>
    <n v="0"/>
    <n v="0"/>
    <n v="0"/>
    <x v="5016"/>
    <x v="0"/>
    <x v="0"/>
    <x v="0"/>
    <s v="03.16.27"/>
    <x v="4"/>
    <x v="0"/>
    <x v="0"/>
    <s v="Direção dos Assuntos Jurídicos, Fiscalização e Policia Municipal"/>
    <s v="03.16.27"/>
    <s v="Direção dos Assuntos Jurídicos, Fiscalização e Policia Municipal"/>
    <s v="03.16.27"/>
    <x v="4"/>
    <x v="0"/>
    <x v="0"/>
    <x v="0"/>
    <x v="0"/>
    <x v="0"/>
    <x v="0"/>
    <x v="0"/>
    <x v="9"/>
    <s v="2021-12-13"/>
    <x v="3"/>
    <n v="11190"/>
    <x v="4"/>
    <m/>
    <x v="0"/>
    <m/>
    <x v="2"/>
    <n v="100477977"/>
    <x v="0"/>
    <x v="3"/>
    <s v="Direção dos Assuntos Jurídicos, Fiscalização e Policia Municipal"/>
    <s v="ORI"/>
    <x v="2"/>
    <m/>
    <x v="0"/>
    <x v="3"/>
    <x v="3"/>
    <x v="1"/>
    <x v="0"/>
    <x v="0"/>
    <x v="0"/>
    <x v="0"/>
    <x v="1"/>
    <x v="1"/>
    <x v="0"/>
    <s v="Direção dos Assuntos Jurídicos, Fiscalização e Policia Municipal"/>
    <x v="0"/>
    <x v="0"/>
    <x v="0"/>
    <x v="0"/>
    <x v="0"/>
    <x v="0"/>
    <x v="0"/>
    <x v="1"/>
    <x v="0"/>
    <x v="0"/>
    <x v="3"/>
    <x v="0"/>
    <s v="Pagamento de salário referente a 12-2021"/>
  </r>
  <r>
    <x v="0"/>
    <n v="0"/>
    <n v="0"/>
    <n v="0"/>
    <n v="0"/>
    <x v="5016"/>
    <x v="0"/>
    <x v="0"/>
    <x v="0"/>
    <s v="03.16.27"/>
    <x v="4"/>
    <x v="0"/>
    <x v="0"/>
    <s v="Direção dos Assuntos Jurídicos, Fiscalização e Policia Municipal"/>
    <s v="03.16.27"/>
    <s v="Direção dos Assuntos Jurídicos, Fiscalização e Policia Municipal"/>
    <s v="03.16.27"/>
    <x v="4"/>
    <x v="0"/>
    <x v="0"/>
    <x v="0"/>
    <x v="0"/>
    <x v="0"/>
    <x v="0"/>
    <x v="0"/>
    <x v="9"/>
    <s v="2021-12-13"/>
    <x v="3"/>
    <n v="448"/>
    <x v="4"/>
    <m/>
    <x v="0"/>
    <m/>
    <x v="9"/>
    <n v="100478987"/>
    <x v="0"/>
    <x v="5"/>
    <s v="Direção dos Assuntos Jurídicos, Fiscalização e Policia Municipal"/>
    <s v="ORI"/>
    <x v="2"/>
    <m/>
    <x v="0"/>
    <x v="3"/>
    <x v="3"/>
    <x v="1"/>
    <x v="0"/>
    <x v="0"/>
    <x v="0"/>
    <x v="0"/>
    <x v="1"/>
    <x v="1"/>
    <x v="0"/>
    <s v="Direção dos Assuntos Jurídicos, Fiscalização e Policia Municipal"/>
    <x v="0"/>
    <x v="0"/>
    <x v="0"/>
    <x v="0"/>
    <x v="0"/>
    <x v="0"/>
    <x v="0"/>
    <x v="1"/>
    <x v="0"/>
    <x v="0"/>
    <x v="5"/>
    <x v="0"/>
    <s v="Pagamento de salário referente a 12-2021"/>
  </r>
  <r>
    <x v="0"/>
    <n v="0"/>
    <n v="0"/>
    <n v="0"/>
    <n v="0"/>
    <x v="2284"/>
    <x v="0"/>
    <x v="0"/>
    <x v="0"/>
    <s v="03.16.25"/>
    <x v="17"/>
    <x v="0"/>
    <x v="0"/>
    <s v="Direção dos  Recursos Humanos"/>
    <s v="03.16.25"/>
    <s v="Direção dos  Recursos Humanos"/>
    <s v="03.16.25"/>
    <x v="48"/>
    <x v="0"/>
    <x v="0"/>
    <x v="0"/>
    <x v="0"/>
    <x v="0"/>
    <x v="0"/>
    <x v="0"/>
    <x v="9"/>
    <s v="2021-12-15"/>
    <x v="3"/>
    <n v="3822"/>
    <x v="4"/>
    <m/>
    <x v="0"/>
    <m/>
    <x v="24"/>
    <n v="100479035"/>
    <x v="0"/>
    <x v="6"/>
    <s v="Direção dos  Recursos Humanos"/>
    <s v="ORI"/>
    <x v="2"/>
    <m/>
    <x v="0"/>
    <x v="3"/>
    <x v="3"/>
    <x v="1"/>
    <x v="0"/>
    <x v="0"/>
    <x v="0"/>
    <x v="0"/>
    <x v="1"/>
    <x v="1"/>
    <x v="0"/>
    <s v="Direção dos  Recursos Humanos"/>
    <x v="0"/>
    <x v="0"/>
    <x v="0"/>
    <x v="0"/>
    <x v="0"/>
    <x v="0"/>
    <x v="0"/>
    <x v="1"/>
    <x v="0"/>
    <x v="0"/>
    <x v="6"/>
    <x v="0"/>
    <s v="Pagamento de salário referente a 12-2021"/>
  </r>
  <r>
    <x v="0"/>
    <n v="0"/>
    <n v="0"/>
    <n v="0"/>
    <n v="0"/>
    <x v="5016"/>
    <x v="0"/>
    <x v="0"/>
    <x v="0"/>
    <s v="03.16.27"/>
    <x v="4"/>
    <x v="0"/>
    <x v="0"/>
    <s v="Direção dos Assuntos Jurídicos, Fiscalização e Policia Municipal"/>
    <s v="03.16.27"/>
    <s v="Direção dos Assuntos Jurídicos, Fiscalização e Policia Municipal"/>
    <s v="03.16.27"/>
    <x v="4"/>
    <x v="0"/>
    <x v="0"/>
    <x v="0"/>
    <x v="0"/>
    <x v="0"/>
    <x v="0"/>
    <x v="0"/>
    <x v="9"/>
    <s v="2021-12-13"/>
    <x v="3"/>
    <n v="2662"/>
    <x v="4"/>
    <m/>
    <x v="0"/>
    <m/>
    <x v="24"/>
    <n v="100479035"/>
    <x v="0"/>
    <x v="6"/>
    <s v="Direção dos Assuntos Jurídicos, Fiscalização e Policia Municipal"/>
    <s v="ORI"/>
    <x v="2"/>
    <m/>
    <x v="0"/>
    <x v="3"/>
    <x v="3"/>
    <x v="1"/>
    <x v="0"/>
    <x v="0"/>
    <x v="0"/>
    <x v="0"/>
    <x v="1"/>
    <x v="1"/>
    <x v="0"/>
    <s v="Direção dos Assuntos Jurídicos, Fiscalização e Policia Municipal"/>
    <x v="0"/>
    <x v="0"/>
    <x v="0"/>
    <x v="0"/>
    <x v="0"/>
    <x v="0"/>
    <x v="0"/>
    <x v="1"/>
    <x v="0"/>
    <x v="0"/>
    <x v="6"/>
    <x v="0"/>
    <s v="Pagamento de salário referente a 12-2021"/>
  </r>
  <r>
    <x v="2"/>
    <n v="0"/>
    <n v="0"/>
    <n v="0"/>
    <n v="0"/>
    <x v="7922"/>
    <x v="0"/>
    <x v="0"/>
    <x v="0"/>
    <s v="80.02.01"/>
    <x v="1"/>
    <x v="1"/>
    <x v="1"/>
    <s v="Retenções Iur"/>
    <s v="80.02.01"/>
    <s v="Retenções Iur"/>
    <s v="80.02.01"/>
    <x v="67"/>
    <x v="0"/>
    <x v="5"/>
    <x v="15"/>
    <x v="0"/>
    <x v="1"/>
    <x v="0"/>
    <x v="0"/>
    <x v="9"/>
    <s v="2021-12-20"/>
    <x v="3"/>
    <n v="601539"/>
    <x v="4"/>
    <m/>
    <x v="0"/>
    <m/>
    <x v="146"/>
    <n v="100409238"/>
    <x v="0"/>
    <x v="1"/>
    <s v="Retenções Iur"/>
    <s v="ORI"/>
    <x v="2"/>
    <s v="RIUR"/>
    <x v="0"/>
    <x v="2"/>
    <x v="2"/>
    <x v="1"/>
    <x v="0"/>
    <x v="0"/>
    <x v="0"/>
    <x v="0"/>
    <x v="1"/>
    <x v="1"/>
    <x v="0"/>
    <s v="Retenções Iur"/>
    <x v="0"/>
    <x v="0"/>
    <x v="0"/>
    <x v="0"/>
    <x v="1"/>
    <x v="0"/>
    <x v="0"/>
    <x v="1"/>
    <x v="0"/>
    <x v="2"/>
    <x v="1"/>
    <x v="0"/>
    <s v="Transferências dos descontos de iur efetuada nas folhas de vencimento e nas ordens de pagamento referente a Abril 2021,conforme documentos em anexo"/>
  </r>
  <r>
    <x v="0"/>
    <n v="0"/>
    <n v="0"/>
    <n v="0"/>
    <n v="0"/>
    <x v="7923"/>
    <x v="0"/>
    <x v="0"/>
    <x v="0"/>
    <s v="01.25.05.09"/>
    <x v="40"/>
    <x v="2"/>
    <x v="2"/>
    <s v="Saúde"/>
    <s v="01.25.05"/>
    <s v="Saúde"/>
    <s v="01.25.05"/>
    <x v="6"/>
    <x v="0"/>
    <x v="2"/>
    <x v="2"/>
    <x v="1"/>
    <x v="2"/>
    <x v="0"/>
    <x v="0"/>
    <x v="9"/>
    <s v="2021-12-06"/>
    <x v="3"/>
    <n v="1898"/>
    <x v="4"/>
    <m/>
    <x v="0"/>
    <m/>
    <x v="111"/>
    <n v="100476294"/>
    <x v="0"/>
    <x v="1"/>
    <s v="Apoio a Consultas de Especialidade e Medicamentos"/>
    <s v="ORI"/>
    <x v="2"/>
    <s v="ACE"/>
    <x v="0"/>
    <x v="2"/>
    <x v="2"/>
    <x v="1"/>
    <x v="0"/>
    <x v="0"/>
    <x v="0"/>
    <x v="0"/>
    <x v="1"/>
    <x v="1"/>
    <x v="0"/>
    <s v="Apoio a Consultas de Especialidade e Medicamentos"/>
    <x v="0"/>
    <x v="0"/>
    <x v="0"/>
    <x v="0"/>
    <x v="2"/>
    <x v="0"/>
    <x v="0"/>
    <x v="1"/>
    <x v="0"/>
    <x v="2"/>
    <x v="1"/>
    <x v="0"/>
    <s v="Pagamento a favor de Farmácia São Miguel, pela aquisição de medicamento da Sr. Hirondina Correa Fortes, conforme documento em anexo"/>
  </r>
  <r>
    <x v="0"/>
    <n v="0"/>
    <n v="0"/>
    <n v="0"/>
    <n v="0"/>
    <x v="7924"/>
    <x v="0"/>
    <x v="0"/>
    <x v="0"/>
    <s v="03.16.15"/>
    <x v="0"/>
    <x v="0"/>
    <x v="0"/>
    <s v="Direção Financeira"/>
    <s v="03.16.15"/>
    <s v="Direção Financeira"/>
    <s v="03.16.15"/>
    <x v="38"/>
    <x v="0"/>
    <x v="0"/>
    <x v="4"/>
    <x v="0"/>
    <x v="0"/>
    <x v="0"/>
    <x v="0"/>
    <x v="9"/>
    <s v="2021-12-27"/>
    <x v="3"/>
    <n v="5000"/>
    <x v="4"/>
    <m/>
    <x v="0"/>
    <m/>
    <x v="5"/>
    <n v="100474914"/>
    <x v="0"/>
    <x v="1"/>
    <s v="Direção Financeira"/>
    <s v="ORI"/>
    <x v="2"/>
    <m/>
    <x v="0"/>
    <x v="2"/>
    <x v="2"/>
    <x v="1"/>
    <x v="0"/>
    <x v="0"/>
    <x v="0"/>
    <x v="0"/>
    <x v="1"/>
    <x v="1"/>
    <x v="0"/>
    <s v="Direção Financeira"/>
    <x v="0"/>
    <x v="0"/>
    <x v="0"/>
    <x v="0"/>
    <x v="0"/>
    <x v="0"/>
    <x v="0"/>
    <x v="1"/>
    <x v="0"/>
    <x v="2"/>
    <x v="1"/>
    <x v="0"/>
    <s v=" Pagamento a favor da Electra, pelo recarregamento da energia nos contadores pré-pago do biblioteca municipal, conforme anexo.   "/>
  </r>
  <r>
    <x v="0"/>
    <n v="0"/>
    <n v="0"/>
    <n v="0"/>
    <n v="0"/>
    <x v="7918"/>
    <x v="0"/>
    <x v="0"/>
    <x v="0"/>
    <s v="03.16.27"/>
    <x v="4"/>
    <x v="0"/>
    <x v="0"/>
    <s v="Direção dos Assuntos Jurídicos, Fiscalização e Policia Municipal"/>
    <s v="03.16.27"/>
    <s v="Direção dos Assuntos Jurídicos, Fiscalização e Policia Municipal"/>
    <s v="03.16.27"/>
    <x v="4"/>
    <x v="0"/>
    <x v="0"/>
    <x v="0"/>
    <x v="0"/>
    <x v="0"/>
    <x v="0"/>
    <x v="0"/>
    <x v="10"/>
    <s v="2021-11-30"/>
    <x v="3"/>
    <n v="319438"/>
    <x v="4"/>
    <m/>
    <x v="0"/>
    <m/>
    <x v="5"/>
    <n v="100474914"/>
    <x v="0"/>
    <x v="1"/>
    <s v="Direção dos Assuntos Jurídicos, Fiscalização e Policia Municipal"/>
    <s v="ORI"/>
    <x v="2"/>
    <m/>
    <x v="0"/>
    <x v="2"/>
    <x v="2"/>
    <x v="1"/>
    <x v="0"/>
    <x v="0"/>
    <x v="0"/>
    <x v="0"/>
    <x v="1"/>
    <x v="1"/>
    <x v="0"/>
    <s v="Direção dos Assuntos Jurídicos, Fiscalização e Policia Municipal"/>
    <x v="0"/>
    <x v="0"/>
    <x v="0"/>
    <x v="0"/>
    <x v="0"/>
    <x v="0"/>
    <x v="0"/>
    <x v="1"/>
    <x v="0"/>
    <x v="2"/>
    <x v="1"/>
    <x v="0"/>
    <s v="Pagamento de salario do pessoal da Direção de fiscalização referente a mês de Agosto de 2021."/>
  </r>
  <r>
    <x v="1"/>
    <n v="0"/>
    <n v="0"/>
    <n v="0"/>
    <n v="0"/>
    <x v="7925"/>
    <x v="0"/>
    <x v="0"/>
    <x v="0"/>
    <s v="01.27.03.09"/>
    <x v="11"/>
    <x v="3"/>
    <x v="4"/>
    <s v="Gestão de Recursos Hídricos"/>
    <s v="01.27.03"/>
    <s v="Gestão de Recursos Hídricos"/>
    <s v="01.27.03"/>
    <x v="25"/>
    <x v="0"/>
    <x v="0"/>
    <x v="0"/>
    <x v="1"/>
    <x v="2"/>
    <x v="2"/>
    <x v="0"/>
    <x v="1"/>
    <s v="2021-04-07"/>
    <x v="1"/>
    <n v="53952"/>
    <x v="4"/>
    <m/>
    <x v="0"/>
    <m/>
    <x v="5"/>
    <n v="100474914"/>
    <x v="0"/>
    <x v="1"/>
    <s v="Ligações domiciliarias em Esp. Branco, Mato Correia, Flamengos e R.S.Miguel"/>
    <s v="ORI"/>
    <x v="2"/>
    <m/>
    <x v="0"/>
    <x v="2"/>
    <x v="2"/>
    <x v="1"/>
    <x v="0"/>
    <x v="0"/>
    <x v="0"/>
    <x v="0"/>
    <x v="1"/>
    <x v="1"/>
    <x v="0"/>
    <s v="Ligações domiciliarias em Esp. Branco, Mato Correia, Flamengos e R.S.Miguel"/>
    <x v="0"/>
    <x v="0"/>
    <x v="0"/>
    <x v="0"/>
    <x v="2"/>
    <x v="0"/>
    <x v="0"/>
    <x v="1"/>
    <x v="0"/>
    <x v="2"/>
    <x v="1"/>
    <x v="0"/>
    <s v="Despesas realizadas com  o pagto do pessoal empregue nos trabalhos de abertura de valas para instalação de tubos para ligação domiciliar de agua, no âmbito do projeto&quot; ligação de energia elétrica, uma lâmpada e uma torneira as famílias do município conforme documentos em anexo._x000d__x000a_"/>
  </r>
  <r>
    <x v="0"/>
    <n v="0"/>
    <n v="0"/>
    <n v="0"/>
    <n v="0"/>
    <x v="7926"/>
    <x v="0"/>
    <x v="0"/>
    <x v="0"/>
    <s v="01.27.02.11"/>
    <x v="28"/>
    <x v="3"/>
    <x v="4"/>
    <s v="Saneamento básico"/>
    <s v="01.27.02"/>
    <s v="Saneamento básico"/>
    <s v="01.27.02"/>
    <x v="7"/>
    <x v="0"/>
    <x v="3"/>
    <x v="3"/>
    <x v="1"/>
    <x v="2"/>
    <x v="0"/>
    <x v="0"/>
    <x v="9"/>
    <s v="2021-12-27"/>
    <x v="3"/>
    <n v="13030"/>
    <x v="4"/>
    <m/>
    <x v="0"/>
    <m/>
    <x v="123"/>
    <n v="100478475"/>
    <x v="0"/>
    <x v="1"/>
    <s v="Reforço do saneamento básico"/>
    <s v="ORI"/>
    <x v="2"/>
    <m/>
    <x v="0"/>
    <x v="2"/>
    <x v="2"/>
    <x v="1"/>
    <x v="0"/>
    <x v="0"/>
    <x v="0"/>
    <x v="0"/>
    <x v="1"/>
    <x v="1"/>
    <x v="0"/>
    <s v="Reforço do saneamento básico"/>
    <x v="0"/>
    <x v="0"/>
    <x v="0"/>
    <x v="0"/>
    <x v="2"/>
    <x v="0"/>
    <x v="0"/>
    <x v="1"/>
    <x v="0"/>
    <x v="2"/>
    <x v="1"/>
    <x v="0"/>
    <s v="Pagamento a favor do sr. João Lucas, pela prestação de serviço, na limpeza urbana, referente a mês de Dezembro 2021, conforme justificativo em anexo. "/>
  </r>
  <r>
    <x v="1"/>
    <n v="0"/>
    <n v="0"/>
    <n v="0"/>
    <n v="0"/>
    <x v="7927"/>
    <x v="0"/>
    <x v="0"/>
    <x v="0"/>
    <s v="01.27.06.52"/>
    <x v="118"/>
    <x v="3"/>
    <x v="4"/>
    <s v="Requalificação Urbana e habitação"/>
    <s v="01.27.06"/>
    <s v="Requalificação Urbana e habitação"/>
    <s v="01.27.06"/>
    <x v="26"/>
    <x v="0"/>
    <x v="0"/>
    <x v="0"/>
    <x v="1"/>
    <x v="2"/>
    <x v="2"/>
    <x v="0"/>
    <x v="9"/>
    <s v="2021-12-21"/>
    <x v="3"/>
    <n v="646836"/>
    <x v="4"/>
    <m/>
    <x v="0"/>
    <m/>
    <x v="86"/>
    <n v="100477805"/>
    <x v="0"/>
    <x v="1"/>
    <s v="Projecto Correção Torrencial (1ªFase - Covão de Coelho)"/>
    <s v="ORI"/>
    <x v="2"/>
    <s v="CC"/>
    <x v="0"/>
    <x v="2"/>
    <x v="2"/>
    <x v="1"/>
    <x v="0"/>
    <x v="0"/>
    <x v="0"/>
    <x v="0"/>
    <x v="1"/>
    <x v="1"/>
    <x v="0"/>
    <s v="Projecto Correção Torrencial (1ªFase - Covão de Coelho)"/>
    <x v="0"/>
    <x v="0"/>
    <x v="0"/>
    <x v="0"/>
    <x v="2"/>
    <x v="0"/>
    <x v="0"/>
    <x v="1"/>
    <x v="0"/>
    <x v="2"/>
    <x v="1"/>
    <x v="0"/>
    <s v="Liquidação do contrato a favor de Firma José Carvalho destinada aos trabalhos de arranjos urbanísticos e calcetamento em Covão de Coelho conforme documento em anexo. "/>
  </r>
  <r>
    <x v="0"/>
    <n v="0"/>
    <n v="0"/>
    <n v="0"/>
    <n v="0"/>
    <x v="7917"/>
    <x v="0"/>
    <x v="0"/>
    <x v="0"/>
    <s v="03.16.27"/>
    <x v="4"/>
    <x v="0"/>
    <x v="0"/>
    <s v="Direção dos Assuntos Jurídicos, Fiscalização e Policia Municipal"/>
    <s v="03.16.27"/>
    <s v="Direção dos Assuntos Jurídicos, Fiscalização e Policia Municipal"/>
    <s v="03.16.27"/>
    <x v="5"/>
    <x v="0"/>
    <x v="0"/>
    <x v="0"/>
    <x v="1"/>
    <x v="0"/>
    <x v="0"/>
    <x v="0"/>
    <x v="5"/>
    <s v="2021-08-30"/>
    <x v="2"/>
    <n v="319"/>
    <x v="4"/>
    <m/>
    <x v="0"/>
    <m/>
    <x v="813"/>
    <n v="100474802"/>
    <x v="0"/>
    <x v="13"/>
    <s v="Direção dos Assuntos Jurídicos, Fiscalização e Policia Municipal"/>
    <s v="ORI"/>
    <x v="2"/>
    <m/>
    <x v="0"/>
    <x v="3"/>
    <x v="3"/>
    <x v="1"/>
    <x v="0"/>
    <x v="0"/>
    <x v="0"/>
    <x v="0"/>
    <x v="1"/>
    <x v="1"/>
    <x v="0"/>
    <s v="Direção dos Assuntos Jurídicos, Fiscalização e Policia Municipal"/>
    <x v="0"/>
    <x v="0"/>
    <x v="0"/>
    <x v="0"/>
    <x v="0"/>
    <x v="0"/>
    <x v="0"/>
    <x v="1"/>
    <x v="0"/>
    <x v="2"/>
    <x v="13"/>
    <x v="0"/>
    <s v="Pagamento de salario do pessoal de Direção de Fiscalização referente a Agosto de 2021."/>
  </r>
  <r>
    <x v="0"/>
    <n v="0"/>
    <n v="0"/>
    <n v="0"/>
    <n v="0"/>
    <x v="5016"/>
    <x v="0"/>
    <x v="0"/>
    <x v="0"/>
    <s v="03.16.27"/>
    <x v="4"/>
    <x v="0"/>
    <x v="0"/>
    <s v="Direção dos Assuntos Jurídicos, Fiscalização e Policia Municipal"/>
    <s v="03.16.27"/>
    <s v="Direção dos Assuntos Jurídicos, Fiscalização e Policia Municipal"/>
    <s v="03.16.27"/>
    <x v="69"/>
    <x v="0"/>
    <x v="0"/>
    <x v="0"/>
    <x v="1"/>
    <x v="0"/>
    <x v="0"/>
    <x v="0"/>
    <x v="9"/>
    <s v="2021-12-13"/>
    <x v="3"/>
    <n v="1215"/>
    <x v="4"/>
    <m/>
    <x v="0"/>
    <m/>
    <x v="813"/>
    <n v="100474802"/>
    <x v="0"/>
    <x v="13"/>
    <s v="Direção dos Assuntos Jurídicos, Fiscalização e Policia Municipal"/>
    <s v="ORI"/>
    <x v="2"/>
    <m/>
    <x v="0"/>
    <x v="3"/>
    <x v="3"/>
    <x v="1"/>
    <x v="0"/>
    <x v="0"/>
    <x v="0"/>
    <x v="0"/>
    <x v="1"/>
    <x v="1"/>
    <x v="0"/>
    <s v="Direção dos Assuntos Jurídicos, Fiscalização e Policia Municipal"/>
    <x v="0"/>
    <x v="0"/>
    <x v="0"/>
    <x v="0"/>
    <x v="0"/>
    <x v="0"/>
    <x v="0"/>
    <x v="1"/>
    <x v="0"/>
    <x v="0"/>
    <x v="13"/>
    <x v="0"/>
    <s v="Pagamento de salário referente a 12-2021"/>
  </r>
  <r>
    <x v="0"/>
    <n v="0"/>
    <n v="0"/>
    <n v="0"/>
    <n v="0"/>
    <x v="2284"/>
    <x v="0"/>
    <x v="0"/>
    <x v="0"/>
    <s v="03.16.25"/>
    <x v="17"/>
    <x v="0"/>
    <x v="0"/>
    <s v="Direção dos  Recursos Humanos"/>
    <s v="03.16.25"/>
    <s v="Direção dos  Recursos Humanos"/>
    <s v="03.16.25"/>
    <x v="48"/>
    <x v="0"/>
    <x v="0"/>
    <x v="0"/>
    <x v="0"/>
    <x v="0"/>
    <x v="0"/>
    <x v="0"/>
    <x v="9"/>
    <s v="2021-12-15"/>
    <x v="3"/>
    <n v="504"/>
    <x v="4"/>
    <m/>
    <x v="0"/>
    <m/>
    <x v="814"/>
    <n v="100474703"/>
    <x v="0"/>
    <x v="14"/>
    <s v="Direção dos  Recursos Humanos"/>
    <s v="ORI"/>
    <x v="2"/>
    <m/>
    <x v="0"/>
    <x v="3"/>
    <x v="3"/>
    <x v="1"/>
    <x v="0"/>
    <x v="0"/>
    <x v="0"/>
    <x v="0"/>
    <x v="1"/>
    <x v="1"/>
    <x v="0"/>
    <s v="Direção dos  Recursos Humanos"/>
    <x v="0"/>
    <x v="0"/>
    <x v="0"/>
    <x v="0"/>
    <x v="0"/>
    <x v="0"/>
    <x v="0"/>
    <x v="1"/>
    <x v="0"/>
    <x v="0"/>
    <x v="14"/>
    <x v="0"/>
    <s v="Pagamento de salário referente a 12-2021"/>
  </r>
  <r>
    <x v="0"/>
    <n v="0"/>
    <n v="0"/>
    <n v="0"/>
    <n v="0"/>
    <x v="2284"/>
    <x v="0"/>
    <x v="0"/>
    <x v="0"/>
    <s v="03.16.25"/>
    <x v="17"/>
    <x v="0"/>
    <x v="0"/>
    <s v="Direção dos  Recursos Humanos"/>
    <s v="03.16.25"/>
    <s v="Direção dos  Recursos Humanos"/>
    <s v="03.16.25"/>
    <x v="32"/>
    <x v="0"/>
    <x v="0"/>
    <x v="0"/>
    <x v="1"/>
    <x v="0"/>
    <x v="0"/>
    <x v="0"/>
    <x v="9"/>
    <s v="2021-12-15"/>
    <x v="3"/>
    <n v="2"/>
    <x v="4"/>
    <m/>
    <x v="0"/>
    <m/>
    <x v="816"/>
    <n v="100474701"/>
    <x v="0"/>
    <x v="15"/>
    <s v="Direção dos  Recursos Humanos"/>
    <s v="ORI"/>
    <x v="2"/>
    <m/>
    <x v="0"/>
    <x v="3"/>
    <x v="3"/>
    <x v="1"/>
    <x v="0"/>
    <x v="0"/>
    <x v="0"/>
    <x v="0"/>
    <x v="1"/>
    <x v="1"/>
    <x v="0"/>
    <s v="Direção dos  Recursos Humanos"/>
    <x v="0"/>
    <x v="0"/>
    <x v="0"/>
    <x v="0"/>
    <x v="0"/>
    <x v="0"/>
    <x v="0"/>
    <x v="1"/>
    <x v="0"/>
    <x v="0"/>
    <x v="15"/>
    <x v="0"/>
    <s v="Pagamento de salário referente a 12-2021"/>
  </r>
  <r>
    <x v="0"/>
    <n v="0"/>
    <n v="0"/>
    <n v="0"/>
    <n v="0"/>
    <x v="2284"/>
    <x v="0"/>
    <x v="0"/>
    <x v="0"/>
    <s v="03.16.25"/>
    <x v="17"/>
    <x v="0"/>
    <x v="0"/>
    <s v="Direção dos  Recursos Humanos"/>
    <s v="03.16.25"/>
    <s v="Direção dos  Recursos Humanos"/>
    <s v="03.16.25"/>
    <x v="33"/>
    <x v="0"/>
    <x v="2"/>
    <x v="11"/>
    <x v="1"/>
    <x v="0"/>
    <x v="0"/>
    <x v="0"/>
    <x v="9"/>
    <s v="2021-12-15"/>
    <x v="3"/>
    <n v="27533"/>
    <x v="4"/>
    <m/>
    <x v="0"/>
    <m/>
    <x v="1"/>
    <n v="100474706"/>
    <x v="0"/>
    <x v="2"/>
    <s v="Direção dos  Recursos Humanos"/>
    <s v="ORI"/>
    <x v="2"/>
    <m/>
    <x v="0"/>
    <x v="3"/>
    <x v="3"/>
    <x v="1"/>
    <x v="0"/>
    <x v="0"/>
    <x v="0"/>
    <x v="0"/>
    <x v="1"/>
    <x v="1"/>
    <x v="0"/>
    <s v="Direção dos  Recursos Humanos"/>
    <x v="0"/>
    <x v="0"/>
    <x v="0"/>
    <x v="0"/>
    <x v="0"/>
    <x v="0"/>
    <x v="0"/>
    <x v="1"/>
    <x v="0"/>
    <x v="0"/>
    <x v="2"/>
    <x v="0"/>
    <s v="Pagamento de salário referente a 12-2021"/>
  </r>
  <r>
    <x v="0"/>
    <n v="0"/>
    <n v="0"/>
    <n v="0"/>
    <n v="0"/>
    <x v="2284"/>
    <x v="0"/>
    <x v="0"/>
    <x v="0"/>
    <s v="03.16.25"/>
    <x v="17"/>
    <x v="0"/>
    <x v="0"/>
    <s v="Direção dos  Recursos Humanos"/>
    <s v="03.16.25"/>
    <s v="Direção dos  Recursos Humanos"/>
    <s v="03.16.25"/>
    <x v="32"/>
    <x v="0"/>
    <x v="0"/>
    <x v="0"/>
    <x v="1"/>
    <x v="0"/>
    <x v="0"/>
    <x v="0"/>
    <x v="9"/>
    <s v="2021-12-15"/>
    <x v="3"/>
    <n v="139"/>
    <x v="4"/>
    <m/>
    <x v="0"/>
    <m/>
    <x v="1"/>
    <n v="100474706"/>
    <x v="0"/>
    <x v="2"/>
    <s v="Direção dos  Recursos Humanos"/>
    <s v="ORI"/>
    <x v="2"/>
    <m/>
    <x v="0"/>
    <x v="3"/>
    <x v="3"/>
    <x v="1"/>
    <x v="0"/>
    <x v="0"/>
    <x v="0"/>
    <x v="0"/>
    <x v="1"/>
    <x v="1"/>
    <x v="0"/>
    <s v="Direção dos  Recursos Humanos"/>
    <x v="0"/>
    <x v="0"/>
    <x v="0"/>
    <x v="0"/>
    <x v="0"/>
    <x v="0"/>
    <x v="0"/>
    <x v="1"/>
    <x v="0"/>
    <x v="0"/>
    <x v="2"/>
    <x v="0"/>
    <s v="Pagamento de salário referente a 12-2021"/>
  </r>
  <r>
    <x v="0"/>
    <n v="0"/>
    <n v="0"/>
    <n v="0"/>
    <n v="0"/>
    <x v="5016"/>
    <x v="0"/>
    <x v="0"/>
    <x v="0"/>
    <s v="03.16.27"/>
    <x v="4"/>
    <x v="0"/>
    <x v="0"/>
    <s v="Direção dos Assuntos Jurídicos, Fiscalização e Policia Municipal"/>
    <s v="03.16.27"/>
    <s v="Direção dos Assuntos Jurídicos, Fiscalização e Policia Municipal"/>
    <s v="03.16.27"/>
    <x v="48"/>
    <x v="0"/>
    <x v="0"/>
    <x v="0"/>
    <x v="0"/>
    <x v="0"/>
    <x v="0"/>
    <x v="0"/>
    <x v="9"/>
    <s v="2021-12-13"/>
    <x v="3"/>
    <n v="7040"/>
    <x v="4"/>
    <m/>
    <x v="0"/>
    <m/>
    <x v="1"/>
    <n v="100474706"/>
    <x v="0"/>
    <x v="2"/>
    <s v="Direção dos Assuntos Jurídicos, Fiscalização e Policia Municipal"/>
    <s v="ORI"/>
    <x v="2"/>
    <m/>
    <x v="0"/>
    <x v="3"/>
    <x v="3"/>
    <x v="1"/>
    <x v="0"/>
    <x v="0"/>
    <x v="0"/>
    <x v="0"/>
    <x v="1"/>
    <x v="1"/>
    <x v="0"/>
    <s v="Direção dos Assuntos Jurídicos, Fiscalização e Policia Municipal"/>
    <x v="0"/>
    <x v="0"/>
    <x v="0"/>
    <x v="0"/>
    <x v="0"/>
    <x v="0"/>
    <x v="0"/>
    <x v="1"/>
    <x v="0"/>
    <x v="0"/>
    <x v="2"/>
    <x v="0"/>
    <s v="Pagamento de salário referente a 12-2021"/>
  </r>
  <r>
    <x v="0"/>
    <n v="0"/>
    <n v="0"/>
    <n v="0"/>
    <n v="0"/>
    <x v="5016"/>
    <x v="0"/>
    <x v="0"/>
    <x v="0"/>
    <s v="03.16.27"/>
    <x v="4"/>
    <x v="0"/>
    <x v="0"/>
    <s v="Direção dos Assuntos Jurídicos, Fiscalização e Policia Municipal"/>
    <s v="03.16.27"/>
    <s v="Direção dos Assuntos Jurídicos, Fiscalização e Policia Municipal"/>
    <s v="03.16.27"/>
    <x v="69"/>
    <x v="0"/>
    <x v="0"/>
    <x v="0"/>
    <x v="1"/>
    <x v="0"/>
    <x v="0"/>
    <x v="0"/>
    <x v="9"/>
    <s v="2021-12-13"/>
    <x v="3"/>
    <n v="3875"/>
    <x v="4"/>
    <m/>
    <x v="0"/>
    <m/>
    <x v="1"/>
    <n v="100474706"/>
    <x v="0"/>
    <x v="2"/>
    <s v="Direção dos Assuntos Jurídicos, Fiscalização e Policia Municipal"/>
    <s v="ORI"/>
    <x v="2"/>
    <m/>
    <x v="0"/>
    <x v="3"/>
    <x v="3"/>
    <x v="1"/>
    <x v="0"/>
    <x v="0"/>
    <x v="0"/>
    <x v="0"/>
    <x v="1"/>
    <x v="1"/>
    <x v="0"/>
    <s v="Direção dos Assuntos Jurídicos, Fiscalização e Policia Municipal"/>
    <x v="0"/>
    <x v="0"/>
    <x v="0"/>
    <x v="0"/>
    <x v="0"/>
    <x v="0"/>
    <x v="0"/>
    <x v="1"/>
    <x v="0"/>
    <x v="0"/>
    <x v="2"/>
    <x v="0"/>
    <s v="Pagamento de salário referente a 12-2021"/>
  </r>
  <r>
    <x v="0"/>
    <n v="0"/>
    <n v="0"/>
    <n v="0"/>
    <n v="0"/>
    <x v="7918"/>
    <x v="0"/>
    <x v="0"/>
    <x v="0"/>
    <s v="03.16.27"/>
    <x v="4"/>
    <x v="0"/>
    <x v="0"/>
    <s v="Direção dos Assuntos Jurídicos, Fiscalização e Policia Municipal"/>
    <s v="03.16.27"/>
    <s v="Direção dos Assuntos Jurídicos, Fiscalização e Policia Municipal"/>
    <s v="03.16.27"/>
    <x v="69"/>
    <x v="0"/>
    <x v="0"/>
    <x v="0"/>
    <x v="1"/>
    <x v="0"/>
    <x v="0"/>
    <x v="0"/>
    <x v="10"/>
    <s v="2021-11-30"/>
    <x v="3"/>
    <n v="59"/>
    <x v="4"/>
    <m/>
    <x v="0"/>
    <m/>
    <x v="8"/>
    <n v="100474707"/>
    <x v="0"/>
    <x v="4"/>
    <s v="Direção dos Assuntos Jurídicos, Fiscalização e Policia Municipal"/>
    <s v="ORI"/>
    <x v="2"/>
    <m/>
    <x v="0"/>
    <x v="3"/>
    <x v="3"/>
    <x v="1"/>
    <x v="0"/>
    <x v="0"/>
    <x v="0"/>
    <x v="0"/>
    <x v="1"/>
    <x v="1"/>
    <x v="0"/>
    <s v="Direção dos Assuntos Jurídicos, Fiscalização e Policia Municipal"/>
    <x v="0"/>
    <x v="0"/>
    <x v="0"/>
    <x v="0"/>
    <x v="0"/>
    <x v="0"/>
    <x v="0"/>
    <x v="1"/>
    <x v="0"/>
    <x v="2"/>
    <x v="4"/>
    <x v="0"/>
    <s v="Pagamento de salario do pessoal da Direção de fiscalização referente a mês de Agosto de 2021."/>
  </r>
  <r>
    <x v="0"/>
    <n v="0"/>
    <n v="0"/>
    <n v="0"/>
    <n v="0"/>
    <x v="7918"/>
    <x v="0"/>
    <x v="0"/>
    <x v="0"/>
    <s v="03.16.27"/>
    <x v="4"/>
    <x v="0"/>
    <x v="0"/>
    <s v="Direção dos Assuntos Jurídicos, Fiscalização e Policia Municipal"/>
    <s v="03.16.27"/>
    <s v="Direção dos Assuntos Jurídicos, Fiscalização e Policia Municipal"/>
    <s v="03.16.27"/>
    <x v="5"/>
    <x v="0"/>
    <x v="0"/>
    <x v="0"/>
    <x v="1"/>
    <x v="0"/>
    <x v="0"/>
    <x v="0"/>
    <x v="10"/>
    <s v="2021-11-30"/>
    <x v="3"/>
    <n v="601"/>
    <x v="4"/>
    <m/>
    <x v="0"/>
    <m/>
    <x v="2"/>
    <n v="100477977"/>
    <x v="0"/>
    <x v="3"/>
    <s v="Direção dos Assuntos Jurídicos, Fiscalização e Policia Municipal"/>
    <s v="ORI"/>
    <x v="2"/>
    <m/>
    <x v="0"/>
    <x v="3"/>
    <x v="3"/>
    <x v="1"/>
    <x v="0"/>
    <x v="0"/>
    <x v="0"/>
    <x v="0"/>
    <x v="1"/>
    <x v="1"/>
    <x v="0"/>
    <s v="Direção dos Assuntos Jurídicos, Fiscalização e Policia Municipal"/>
    <x v="0"/>
    <x v="0"/>
    <x v="0"/>
    <x v="0"/>
    <x v="0"/>
    <x v="0"/>
    <x v="0"/>
    <x v="1"/>
    <x v="0"/>
    <x v="2"/>
    <x v="3"/>
    <x v="0"/>
    <s v="Pagamento de salario do pessoal da Direção de fiscalização referente a mês de Agosto de 2021."/>
  </r>
  <r>
    <x v="0"/>
    <n v="0"/>
    <n v="0"/>
    <n v="0"/>
    <n v="0"/>
    <x v="7917"/>
    <x v="0"/>
    <x v="0"/>
    <x v="0"/>
    <s v="03.16.27"/>
    <x v="4"/>
    <x v="0"/>
    <x v="0"/>
    <s v="Direção dos Assuntos Jurídicos, Fiscalização e Policia Municipal"/>
    <s v="03.16.27"/>
    <s v="Direção dos Assuntos Jurídicos, Fiscalização e Policia Municipal"/>
    <s v="03.16.27"/>
    <x v="4"/>
    <x v="0"/>
    <x v="0"/>
    <x v="0"/>
    <x v="0"/>
    <x v="0"/>
    <x v="0"/>
    <x v="0"/>
    <x v="5"/>
    <s v="2021-08-30"/>
    <x v="2"/>
    <n v="14657"/>
    <x v="4"/>
    <m/>
    <x v="0"/>
    <m/>
    <x v="2"/>
    <n v="100477977"/>
    <x v="0"/>
    <x v="3"/>
    <s v="Direção dos Assuntos Jurídicos, Fiscalização e Policia Municipal"/>
    <s v="ORI"/>
    <x v="2"/>
    <m/>
    <x v="0"/>
    <x v="3"/>
    <x v="3"/>
    <x v="1"/>
    <x v="0"/>
    <x v="0"/>
    <x v="0"/>
    <x v="0"/>
    <x v="1"/>
    <x v="1"/>
    <x v="0"/>
    <s v="Direção dos Assuntos Jurídicos, Fiscalização e Policia Municipal"/>
    <x v="0"/>
    <x v="0"/>
    <x v="0"/>
    <x v="0"/>
    <x v="0"/>
    <x v="0"/>
    <x v="0"/>
    <x v="1"/>
    <x v="0"/>
    <x v="2"/>
    <x v="3"/>
    <x v="0"/>
    <s v="Pagamento de salario do pessoal de Direção de Fiscalização referente a Agosto de 2021."/>
  </r>
  <r>
    <x v="0"/>
    <n v="0"/>
    <n v="0"/>
    <n v="0"/>
    <n v="0"/>
    <x v="2284"/>
    <x v="0"/>
    <x v="0"/>
    <x v="0"/>
    <s v="03.16.25"/>
    <x v="17"/>
    <x v="0"/>
    <x v="0"/>
    <s v="Direção dos  Recursos Humanos"/>
    <s v="03.16.25"/>
    <s v="Direção dos  Recursos Humanos"/>
    <s v="03.16.25"/>
    <x v="0"/>
    <x v="0"/>
    <x v="0"/>
    <x v="0"/>
    <x v="0"/>
    <x v="0"/>
    <x v="0"/>
    <x v="0"/>
    <x v="9"/>
    <s v="2021-12-15"/>
    <x v="3"/>
    <n v="1031"/>
    <x v="4"/>
    <m/>
    <x v="0"/>
    <m/>
    <x v="24"/>
    <n v="100479035"/>
    <x v="0"/>
    <x v="6"/>
    <s v="Direção dos  Recursos Humanos"/>
    <s v="ORI"/>
    <x v="2"/>
    <m/>
    <x v="0"/>
    <x v="3"/>
    <x v="3"/>
    <x v="1"/>
    <x v="0"/>
    <x v="0"/>
    <x v="0"/>
    <x v="0"/>
    <x v="1"/>
    <x v="1"/>
    <x v="0"/>
    <s v="Direção dos  Recursos Humanos"/>
    <x v="0"/>
    <x v="0"/>
    <x v="0"/>
    <x v="0"/>
    <x v="0"/>
    <x v="0"/>
    <x v="0"/>
    <x v="1"/>
    <x v="0"/>
    <x v="0"/>
    <x v="6"/>
    <x v="0"/>
    <s v="Pagamento de salário referente a 12-2021"/>
  </r>
  <r>
    <x v="0"/>
    <n v="0"/>
    <n v="0"/>
    <n v="0"/>
    <n v="0"/>
    <x v="2284"/>
    <x v="0"/>
    <x v="0"/>
    <x v="0"/>
    <s v="03.16.25"/>
    <x v="17"/>
    <x v="0"/>
    <x v="0"/>
    <s v="Direção dos  Recursos Humanos"/>
    <s v="03.16.25"/>
    <s v="Direção dos  Recursos Humanos"/>
    <s v="03.16.25"/>
    <x v="33"/>
    <x v="0"/>
    <x v="2"/>
    <x v="11"/>
    <x v="1"/>
    <x v="0"/>
    <x v="0"/>
    <x v="0"/>
    <x v="9"/>
    <s v="2021-12-15"/>
    <x v="3"/>
    <n v="6676"/>
    <x v="4"/>
    <m/>
    <x v="0"/>
    <m/>
    <x v="24"/>
    <n v="100479035"/>
    <x v="0"/>
    <x v="6"/>
    <s v="Direção dos  Recursos Humanos"/>
    <s v="ORI"/>
    <x v="2"/>
    <m/>
    <x v="0"/>
    <x v="3"/>
    <x v="3"/>
    <x v="1"/>
    <x v="0"/>
    <x v="0"/>
    <x v="0"/>
    <x v="0"/>
    <x v="1"/>
    <x v="1"/>
    <x v="0"/>
    <s v="Direção dos  Recursos Humanos"/>
    <x v="0"/>
    <x v="0"/>
    <x v="0"/>
    <x v="0"/>
    <x v="0"/>
    <x v="0"/>
    <x v="0"/>
    <x v="1"/>
    <x v="0"/>
    <x v="0"/>
    <x v="6"/>
    <x v="0"/>
    <s v="Pagamento de salário referente a 12-2021"/>
  </r>
  <r>
    <x v="0"/>
    <n v="0"/>
    <n v="0"/>
    <n v="0"/>
    <n v="0"/>
    <x v="5016"/>
    <x v="0"/>
    <x v="0"/>
    <x v="0"/>
    <s v="03.16.27"/>
    <x v="4"/>
    <x v="0"/>
    <x v="0"/>
    <s v="Direção dos Assuntos Jurídicos, Fiscalização e Policia Municipal"/>
    <s v="03.16.27"/>
    <s v="Direção dos Assuntos Jurídicos, Fiscalização e Policia Municipal"/>
    <s v="03.16.27"/>
    <x v="5"/>
    <x v="0"/>
    <x v="0"/>
    <x v="0"/>
    <x v="1"/>
    <x v="0"/>
    <x v="0"/>
    <x v="0"/>
    <x v="9"/>
    <s v="2021-12-13"/>
    <x v="3"/>
    <n v="131"/>
    <x v="4"/>
    <m/>
    <x v="0"/>
    <m/>
    <x v="24"/>
    <n v="100479035"/>
    <x v="0"/>
    <x v="6"/>
    <s v="Direção dos Assuntos Jurídicos, Fiscalização e Policia Municipal"/>
    <s v="ORI"/>
    <x v="2"/>
    <m/>
    <x v="0"/>
    <x v="3"/>
    <x v="3"/>
    <x v="1"/>
    <x v="0"/>
    <x v="0"/>
    <x v="0"/>
    <x v="0"/>
    <x v="1"/>
    <x v="1"/>
    <x v="0"/>
    <s v="Direção dos Assuntos Jurídicos, Fiscalização e Policia Municipal"/>
    <x v="0"/>
    <x v="0"/>
    <x v="0"/>
    <x v="0"/>
    <x v="0"/>
    <x v="0"/>
    <x v="0"/>
    <x v="1"/>
    <x v="0"/>
    <x v="0"/>
    <x v="6"/>
    <x v="0"/>
    <s v="Pagamento de salário referente a 12-2021"/>
  </r>
  <r>
    <x v="0"/>
    <n v="0"/>
    <n v="0"/>
    <n v="0"/>
    <n v="0"/>
    <x v="5016"/>
    <x v="0"/>
    <x v="0"/>
    <x v="0"/>
    <s v="03.16.27"/>
    <x v="4"/>
    <x v="0"/>
    <x v="0"/>
    <s v="Direção dos Assuntos Jurídicos, Fiscalização e Policia Municipal"/>
    <s v="03.16.27"/>
    <s v="Direção dos Assuntos Jurídicos, Fiscalização e Policia Municipal"/>
    <s v="03.16.27"/>
    <x v="48"/>
    <x v="0"/>
    <x v="0"/>
    <x v="0"/>
    <x v="0"/>
    <x v="0"/>
    <x v="0"/>
    <x v="0"/>
    <x v="9"/>
    <s v="2021-12-13"/>
    <x v="3"/>
    <n v="816"/>
    <x v="4"/>
    <m/>
    <x v="0"/>
    <m/>
    <x v="24"/>
    <n v="100479035"/>
    <x v="0"/>
    <x v="6"/>
    <s v="Direção dos Assuntos Jurídicos, Fiscalização e Policia Municipal"/>
    <s v="ORI"/>
    <x v="2"/>
    <m/>
    <x v="0"/>
    <x v="3"/>
    <x v="3"/>
    <x v="1"/>
    <x v="0"/>
    <x v="0"/>
    <x v="0"/>
    <x v="0"/>
    <x v="1"/>
    <x v="1"/>
    <x v="0"/>
    <s v="Direção dos Assuntos Jurídicos, Fiscalização e Policia Municipal"/>
    <x v="0"/>
    <x v="0"/>
    <x v="0"/>
    <x v="0"/>
    <x v="0"/>
    <x v="0"/>
    <x v="0"/>
    <x v="1"/>
    <x v="0"/>
    <x v="0"/>
    <x v="6"/>
    <x v="0"/>
    <s v="Pagamento de salário referente a 12-2021"/>
  </r>
  <r>
    <x v="0"/>
    <n v="0"/>
    <n v="0"/>
    <n v="0"/>
    <n v="0"/>
    <x v="7928"/>
    <x v="0"/>
    <x v="0"/>
    <x v="0"/>
    <s v="03.16.15"/>
    <x v="0"/>
    <x v="0"/>
    <x v="0"/>
    <s v="Direção Financeira"/>
    <s v="03.16.15"/>
    <s v="Direção Financeira"/>
    <s v="03.16.15"/>
    <x v="28"/>
    <x v="0"/>
    <x v="0"/>
    <x v="4"/>
    <x v="1"/>
    <x v="0"/>
    <x v="0"/>
    <x v="0"/>
    <x v="5"/>
    <s v="2021-08-26"/>
    <x v="2"/>
    <n v="28308"/>
    <x v="4"/>
    <m/>
    <x v="0"/>
    <m/>
    <x v="402"/>
    <n v="100479156"/>
    <x v="0"/>
    <x v="1"/>
    <s v="Direção Financeira"/>
    <s v="ORI"/>
    <x v="2"/>
    <m/>
    <x v="0"/>
    <x v="2"/>
    <x v="2"/>
    <x v="1"/>
    <x v="0"/>
    <x v="0"/>
    <x v="0"/>
    <x v="0"/>
    <x v="1"/>
    <x v="1"/>
    <x v="0"/>
    <s v="Direção Financeira"/>
    <x v="0"/>
    <x v="0"/>
    <x v="0"/>
    <x v="0"/>
    <x v="0"/>
    <x v="0"/>
    <x v="0"/>
    <x v="1"/>
    <x v="0"/>
    <x v="2"/>
    <x v="1"/>
    <x v="0"/>
    <s v="Pagamento a favor da sra. Nilce da Costa, pelo apoio tecnico no gabinete de auditoria interna referente a Agosto 2021, conforme jutfciativos em anexo."/>
  </r>
  <r>
    <x v="0"/>
    <n v="0"/>
    <n v="0"/>
    <n v="0"/>
    <n v="0"/>
    <x v="7918"/>
    <x v="0"/>
    <x v="0"/>
    <x v="0"/>
    <s v="03.16.27"/>
    <x v="4"/>
    <x v="0"/>
    <x v="0"/>
    <s v="Direção dos Assuntos Jurídicos, Fiscalização e Policia Municipal"/>
    <s v="03.16.27"/>
    <s v="Direção dos Assuntos Jurídicos, Fiscalização e Policia Municipal"/>
    <s v="03.16.27"/>
    <x v="5"/>
    <x v="0"/>
    <x v="0"/>
    <x v="0"/>
    <x v="1"/>
    <x v="0"/>
    <x v="0"/>
    <x v="0"/>
    <x v="10"/>
    <s v="2021-11-30"/>
    <x v="3"/>
    <n v="13112"/>
    <x v="4"/>
    <m/>
    <x v="0"/>
    <m/>
    <x v="5"/>
    <n v="100474914"/>
    <x v="0"/>
    <x v="1"/>
    <s v="Direção dos Assuntos Jurídicos, Fiscalização e Policia Municipal"/>
    <s v="ORI"/>
    <x v="2"/>
    <m/>
    <x v="0"/>
    <x v="2"/>
    <x v="2"/>
    <x v="1"/>
    <x v="0"/>
    <x v="0"/>
    <x v="0"/>
    <x v="0"/>
    <x v="1"/>
    <x v="1"/>
    <x v="0"/>
    <s v="Direção dos Assuntos Jurídicos, Fiscalização e Policia Municipal"/>
    <x v="0"/>
    <x v="0"/>
    <x v="0"/>
    <x v="0"/>
    <x v="0"/>
    <x v="0"/>
    <x v="0"/>
    <x v="1"/>
    <x v="0"/>
    <x v="2"/>
    <x v="1"/>
    <x v="0"/>
    <s v="Pagamento de salario do pessoal da Direção de fiscalização referente a mês de Agosto de 2021."/>
  </r>
  <r>
    <x v="0"/>
    <n v="0"/>
    <n v="0"/>
    <n v="0"/>
    <n v="0"/>
    <x v="7917"/>
    <x v="0"/>
    <x v="0"/>
    <x v="0"/>
    <s v="03.16.27"/>
    <x v="4"/>
    <x v="0"/>
    <x v="0"/>
    <s v="Direção dos Assuntos Jurídicos, Fiscalização e Policia Municipal"/>
    <s v="03.16.27"/>
    <s v="Direção dos Assuntos Jurídicos, Fiscalização e Policia Municipal"/>
    <s v="03.16.27"/>
    <x v="69"/>
    <x v="0"/>
    <x v="0"/>
    <x v="0"/>
    <x v="1"/>
    <x v="0"/>
    <x v="0"/>
    <x v="0"/>
    <x v="5"/>
    <s v="2021-08-30"/>
    <x v="2"/>
    <n v="38994"/>
    <x v="4"/>
    <m/>
    <x v="0"/>
    <m/>
    <x v="5"/>
    <n v="100474914"/>
    <x v="0"/>
    <x v="1"/>
    <s v="Direção dos Assuntos Jurídicos, Fiscalização e Policia Municipal"/>
    <s v="ORI"/>
    <x v="2"/>
    <m/>
    <x v="0"/>
    <x v="2"/>
    <x v="2"/>
    <x v="1"/>
    <x v="0"/>
    <x v="0"/>
    <x v="0"/>
    <x v="0"/>
    <x v="1"/>
    <x v="1"/>
    <x v="0"/>
    <s v="Direção dos Assuntos Jurídicos, Fiscalização e Policia Municipal"/>
    <x v="0"/>
    <x v="0"/>
    <x v="0"/>
    <x v="0"/>
    <x v="0"/>
    <x v="0"/>
    <x v="0"/>
    <x v="1"/>
    <x v="0"/>
    <x v="2"/>
    <x v="1"/>
    <x v="0"/>
    <s v="Pagamento de salario do pessoal de Direção de Fiscalização referente a Agosto de 2021."/>
  </r>
  <r>
    <x v="0"/>
    <n v="0"/>
    <n v="0"/>
    <n v="0"/>
    <n v="0"/>
    <x v="7929"/>
    <x v="0"/>
    <x v="0"/>
    <x v="0"/>
    <s v="01.27.04.10"/>
    <x v="26"/>
    <x v="3"/>
    <x v="4"/>
    <s v="Infra-Estruturas e Transportes"/>
    <s v="01.27.04"/>
    <s v="Infra-Estruturas e Transportes"/>
    <s v="01.27.04"/>
    <x v="7"/>
    <x v="0"/>
    <x v="3"/>
    <x v="3"/>
    <x v="1"/>
    <x v="2"/>
    <x v="0"/>
    <x v="0"/>
    <x v="1"/>
    <s v="2021-04-15"/>
    <x v="1"/>
    <n v="50150"/>
    <x v="4"/>
    <m/>
    <x v="0"/>
    <m/>
    <x v="817"/>
    <n v="100320511"/>
    <x v="0"/>
    <x v="1"/>
    <s v="Plano de Mitigação as secas e maus anos agrícolas"/>
    <s v="ORI"/>
    <x v="2"/>
    <m/>
    <x v="0"/>
    <x v="2"/>
    <x v="2"/>
    <x v="1"/>
    <x v="0"/>
    <x v="0"/>
    <x v="0"/>
    <x v="0"/>
    <x v="1"/>
    <x v="1"/>
    <x v="0"/>
    <s v="Plano de Mitigação as secas e maus anos agrícolas"/>
    <x v="0"/>
    <x v="0"/>
    <x v="0"/>
    <x v="0"/>
    <x v="2"/>
    <x v="0"/>
    <x v="0"/>
    <x v="1"/>
    <x v="0"/>
    <x v="2"/>
    <x v="1"/>
    <x v="0"/>
    <s v="Pagto a favor da Nelson Lopes Tavares, pelos serviços prestados no âmbito dos trabalhos de reabilitação da Placa desportiva de Achada Bolanha conforme documentos em anexo."/>
  </r>
  <r>
    <x v="0"/>
    <n v="0"/>
    <n v="0"/>
    <n v="0"/>
    <n v="0"/>
    <x v="7929"/>
    <x v="0"/>
    <x v="0"/>
    <x v="0"/>
    <s v="01.27.04.10"/>
    <x v="26"/>
    <x v="3"/>
    <x v="4"/>
    <s v="Infra-Estruturas e Transportes"/>
    <s v="01.27.04"/>
    <s v="Infra-Estruturas e Transportes"/>
    <s v="01.27.04"/>
    <x v="7"/>
    <x v="0"/>
    <x v="3"/>
    <x v="3"/>
    <x v="1"/>
    <x v="2"/>
    <x v="0"/>
    <x v="0"/>
    <x v="1"/>
    <s v="2021-04-15"/>
    <x v="1"/>
    <n v="8850"/>
    <x v="4"/>
    <m/>
    <x v="0"/>
    <m/>
    <x v="0"/>
    <n v="100474696"/>
    <x v="0"/>
    <x v="0"/>
    <s v="Plano de Mitigação as secas e maus anos agrícolas"/>
    <s v="ORI"/>
    <x v="2"/>
    <m/>
    <x v="0"/>
    <x v="3"/>
    <x v="3"/>
    <x v="1"/>
    <x v="0"/>
    <x v="0"/>
    <x v="0"/>
    <x v="0"/>
    <x v="1"/>
    <x v="1"/>
    <x v="0"/>
    <s v="Plano de Mitigação as secas e maus anos agrícolas"/>
    <x v="0"/>
    <x v="0"/>
    <x v="0"/>
    <x v="0"/>
    <x v="2"/>
    <x v="0"/>
    <x v="0"/>
    <x v="1"/>
    <x v="0"/>
    <x v="2"/>
    <x v="0"/>
    <x v="0"/>
    <s v="Pagto a favor da Nelson Lopes Tavares, pelos serviços prestados no âmbito dos trabalhos de reabilitação da Placa desportiva de Achada Bolanha conforme documentos em anexo."/>
  </r>
  <r>
    <x v="0"/>
    <n v="0"/>
    <n v="0"/>
    <n v="0"/>
    <n v="0"/>
    <x v="5265"/>
    <x v="0"/>
    <x v="0"/>
    <x v="0"/>
    <s v="03.16.17"/>
    <x v="9"/>
    <x v="0"/>
    <x v="0"/>
    <s v="Direção Proteção Civil"/>
    <s v="03.16.17"/>
    <s v="Direção Proteção Civil"/>
    <s v="03.16.17"/>
    <x v="4"/>
    <x v="0"/>
    <x v="0"/>
    <x v="0"/>
    <x v="0"/>
    <x v="0"/>
    <x v="0"/>
    <x v="0"/>
    <x v="10"/>
    <s v="2021-11-18"/>
    <x v="3"/>
    <n v="10488"/>
    <x v="4"/>
    <m/>
    <x v="0"/>
    <m/>
    <x v="813"/>
    <n v="100474802"/>
    <x v="0"/>
    <x v="13"/>
    <s v="Direção Proteção Civil"/>
    <s v="ORI"/>
    <x v="2"/>
    <m/>
    <x v="0"/>
    <x v="3"/>
    <x v="3"/>
    <x v="1"/>
    <x v="0"/>
    <x v="0"/>
    <x v="0"/>
    <x v="0"/>
    <x v="1"/>
    <x v="1"/>
    <x v="0"/>
    <s v="Direção Proteção Civil"/>
    <x v="0"/>
    <x v="0"/>
    <x v="0"/>
    <x v="0"/>
    <x v="0"/>
    <x v="0"/>
    <x v="0"/>
    <x v="1"/>
    <x v="0"/>
    <x v="0"/>
    <x v="13"/>
    <x v="0"/>
    <s v="Pagamento de salário referente a 11-2021"/>
  </r>
  <r>
    <x v="0"/>
    <n v="0"/>
    <n v="0"/>
    <n v="0"/>
    <n v="0"/>
    <x v="5016"/>
    <x v="0"/>
    <x v="0"/>
    <x v="0"/>
    <s v="03.16.27"/>
    <x v="4"/>
    <x v="0"/>
    <x v="0"/>
    <s v="Direção dos Assuntos Jurídicos, Fiscalização e Policia Municipal"/>
    <s v="03.16.27"/>
    <s v="Direção dos Assuntos Jurídicos, Fiscalização e Policia Municipal"/>
    <s v="03.16.27"/>
    <x v="5"/>
    <x v="0"/>
    <x v="0"/>
    <x v="0"/>
    <x v="1"/>
    <x v="0"/>
    <x v="0"/>
    <x v="0"/>
    <x v="9"/>
    <s v="2021-12-13"/>
    <x v="3"/>
    <n v="357"/>
    <x v="4"/>
    <m/>
    <x v="0"/>
    <m/>
    <x v="813"/>
    <n v="100474802"/>
    <x v="0"/>
    <x v="13"/>
    <s v="Direção dos Assuntos Jurídicos, Fiscalização e Policia Municipal"/>
    <s v="ORI"/>
    <x v="2"/>
    <m/>
    <x v="0"/>
    <x v="3"/>
    <x v="3"/>
    <x v="1"/>
    <x v="0"/>
    <x v="0"/>
    <x v="0"/>
    <x v="0"/>
    <x v="1"/>
    <x v="1"/>
    <x v="0"/>
    <s v="Direção dos Assuntos Jurídicos, Fiscalização e Policia Municipal"/>
    <x v="0"/>
    <x v="0"/>
    <x v="0"/>
    <x v="0"/>
    <x v="0"/>
    <x v="0"/>
    <x v="0"/>
    <x v="1"/>
    <x v="0"/>
    <x v="0"/>
    <x v="13"/>
    <x v="0"/>
    <s v="Pagamento de salário referente a 12-2021"/>
  </r>
  <r>
    <x v="0"/>
    <n v="0"/>
    <n v="0"/>
    <n v="0"/>
    <n v="0"/>
    <x v="5016"/>
    <x v="0"/>
    <x v="0"/>
    <x v="0"/>
    <s v="03.16.27"/>
    <x v="4"/>
    <x v="0"/>
    <x v="0"/>
    <s v="Direção dos Assuntos Jurídicos, Fiscalização e Policia Municipal"/>
    <s v="03.16.27"/>
    <s v="Direção dos Assuntos Jurídicos, Fiscalização e Policia Municipal"/>
    <s v="03.16.27"/>
    <x v="4"/>
    <x v="0"/>
    <x v="0"/>
    <x v="0"/>
    <x v="0"/>
    <x v="0"/>
    <x v="0"/>
    <x v="0"/>
    <x v="9"/>
    <s v="2021-12-13"/>
    <x v="3"/>
    <n v="7220"/>
    <x v="4"/>
    <m/>
    <x v="0"/>
    <m/>
    <x v="813"/>
    <n v="100474802"/>
    <x v="0"/>
    <x v="13"/>
    <s v="Direção dos Assuntos Jurídicos, Fiscalização e Policia Municipal"/>
    <s v="ORI"/>
    <x v="2"/>
    <m/>
    <x v="0"/>
    <x v="3"/>
    <x v="3"/>
    <x v="1"/>
    <x v="0"/>
    <x v="0"/>
    <x v="0"/>
    <x v="0"/>
    <x v="1"/>
    <x v="1"/>
    <x v="0"/>
    <s v="Direção dos Assuntos Jurídicos, Fiscalização e Policia Municipal"/>
    <x v="0"/>
    <x v="0"/>
    <x v="0"/>
    <x v="0"/>
    <x v="0"/>
    <x v="0"/>
    <x v="0"/>
    <x v="1"/>
    <x v="0"/>
    <x v="0"/>
    <x v="13"/>
    <x v="0"/>
    <s v="Pagamento de salário referente a 12-2021"/>
  </r>
  <r>
    <x v="0"/>
    <n v="0"/>
    <n v="0"/>
    <n v="0"/>
    <n v="0"/>
    <x v="5265"/>
    <x v="0"/>
    <x v="0"/>
    <x v="0"/>
    <s v="03.16.17"/>
    <x v="9"/>
    <x v="0"/>
    <x v="0"/>
    <s v="Direção Proteção Civil"/>
    <s v="03.16.17"/>
    <s v="Direção Proteção Civil"/>
    <s v="03.16.17"/>
    <x v="69"/>
    <x v="0"/>
    <x v="0"/>
    <x v="0"/>
    <x v="1"/>
    <x v="0"/>
    <x v="0"/>
    <x v="0"/>
    <x v="10"/>
    <s v="2021-11-18"/>
    <x v="3"/>
    <n v="1009"/>
    <x v="4"/>
    <m/>
    <x v="0"/>
    <m/>
    <x v="1"/>
    <n v="100474706"/>
    <x v="0"/>
    <x v="2"/>
    <s v="Direção Proteção Civil"/>
    <s v="ORI"/>
    <x v="2"/>
    <m/>
    <x v="0"/>
    <x v="3"/>
    <x v="3"/>
    <x v="1"/>
    <x v="0"/>
    <x v="0"/>
    <x v="0"/>
    <x v="0"/>
    <x v="1"/>
    <x v="1"/>
    <x v="0"/>
    <s v="Direção Proteção Civil"/>
    <x v="0"/>
    <x v="0"/>
    <x v="0"/>
    <x v="0"/>
    <x v="0"/>
    <x v="0"/>
    <x v="0"/>
    <x v="1"/>
    <x v="0"/>
    <x v="0"/>
    <x v="2"/>
    <x v="0"/>
    <s v="Pagamento de salário referente a 11-2021"/>
  </r>
  <r>
    <x v="0"/>
    <n v="0"/>
    <n v="0"/>
    <n v="0"/>
    <n v="0"/>
    <x v="2284"/>
    <x v="0"/>
    <x v="0"/>
    <x v="0"/>
    <s v="03.16.25"/>
    <x v="17"/>
    <x v="0"/>
    <x v="0"/>
    <s v="Direção dos  Recursos Humanos"/>
    <s v="03.16.25"/>
    <s v="Direção dos  Recursos Humanos"/>
    <s v="03.16.25"/>
    <x v="48"/>
    <x v="0"/>
    <x v="0"/>
    <x v="0"/>
    <x v="0"/>
    <x v="0"/>
    <x v="0"/>
    <x v="0"/>
    <x v="9"/>
    <s v="2021-12-15"/>
    <x v="3"/>
    <n v="15768"/>
    <x v="4"/>
    <m/>
    <x v="0"/>
    <m/>
    <x v="1"/>
    <n v="100474706"/>
    <x v="0"/>
    <x v="2"/>
    <s v="Direção dos  Recursos Humanos"/>
    <s v="ORI"/>
    <x v="2"/>
    <m/>
    <x v="0"/>
    <x v="3"/>
    <x v="3"/>
    <x v="1"/>
    <x v="0"/>
    <x v="0"/>
    <x v="0"/>
    <x v="0"/>
    <x v="1"/>
    <x v="1"/>
    <x v="0"/>
    <s v="Direção dos  Recursos Humanos"/>
    <x v="0"/>
    <x v="0"/>
    <x v="0"/>
    <x v="0"/>
    <x v="0"/>
    <x v="0"/>
    <x v="0"/>
    <x v="1"/>
    <x v="0"/>
    <x v="0"/>
    <x v="2"/>
    <x v="0"/>
    <s v="Pagamento de salário referente a 12-2021"/>
  </r>
  <r>
    <x v="0"/>
    <n v="0"/>
    <n v="0"/>
    <n v="0"/>
    <n v="0"/>
    <x v="5016"/>
    <x v="0"/>
    <x v="0"/>
    <x v="0"/>
    <s v="03.16.27"/>
    <x v="4"/>
    <x v="0"/>
    <x v="0"/>
    <s v="Direção dos Assuntos Jurídicos, Fiscalização e Policia Municipal"/>
    <s v="03.16.27"/>
    <s v="Direção dos Assuntos Jurídicos, Fiscalização e Policia Municipal"/>
    <s v="03.16.27"/>
    <x v="48"/>
    <x v="0"/>
    <x v="0"/>
    <x v="0"/>
    <x v="0"/>
    <x v="0"/>
    <x v="0"/>
    <x v="0"/>
    <x v="9"/>
    <s v="2021-12-13"/>
    <x v="3"/>
    <n v="116"/>
    <x v="4"/>
    <m/>
    <x v="0"/>
    <m/>
    <x v="8"/>
    <n v="100474707"/>
    <x v="0"/>
    <x v="4"/>
    <s v="Direção dos Assuntos Jurídicos, Fiscalização e Policia Municipal"/>
    <s v="ORI"/>
    <x v="2"/>
    <m/>
    <x v="0"/>
    <x v="3"/>
    <x v="3"/>
    <x v="1"/>
    <x v="0"/>
    <x v="0"/>
    <x v="0"/>
    <x v="0"/>
    <x v="1"/>
    <x v="1"/>
    <x v="0"/>
    <s v="Direção dos Assuntos Jurídicos, Fiscalização e Policia Municipal"/>
    <x v="0"/>
    <x v="0"/>
    <x v="0"/>
    <x v="0"/>
    <x v="0"/>
    <x v="0"/>
    <x v="0"/>
    <x v="1"/>
    <x v="0"/>
    <x v="0"/>
    <x v="4"/>
    <x v="0"/>
    <s v="Pagamento de salário referente a 12-2021"/>
  </r>
  <r>
    <x v="0"/>
    <n v="0"/>
    <n v="0"/>
    <n v="0"/>
    <n v="0"/>
    <x v="5016"/>
    <x v="0"/>
    <x v="0"/>
    <x v="0"/>
    <s v="03.16.27"/>
    <x v="4"/>
    <x v="0"/>
    <x v="0"/>
    <s v="Direção dos Assuntos Jurídicos, Fiscalização e Policia Municipal"/>
    <s v="03.16.27"/>
    <s v="Direção dos Assuntos Jurídicos, Fiscalização e Policia Municipal"/>
    <s v="03.16.27"/>
    <x v="69"/>
    <x v="0"/>
    <x v="0"/>
    <x v="0"/>
    <x v="1"/>
    <x v="0"/>
    <x v="0"/>
    <x v="0"/>
    <x v="9"/>
    <s v="2021-12-13"/>
    <x v="3"/>
    <n v="62"/>
    <x v="4"/>
    <m/>
    <x v="0"/>
    <m/>
    <x v="8"/>
    <n v="100474707"/>
    <x v="0"/>
    <x v="4"/>
    <s v="Direção dos Assuntos Jurídicos, Fiscalização e Policia Municipal"/>
    <s v="ORI"/>
    <x v="2"/>
    <m/>
    <x v="0"/>
    <x v="3"/>
    <x v="3"/>
    <x v="1"/>
    <x v="0"/>
    <x v="0"/>
    <x v="0"/>
    <x v="0"/>
    <x v="1"/>
    <x v="1"/>
    <x v="0"/>
    <s v="Direção dos Assuntos Jurídicos, Fiscalização e Policia Municipal"/>
    <x v="0"/>
    <x v="0"/>
    <x v="0"/>
    <x v="0"/>
    <x v="0"/>
    <x v="0"/>
    <x v="0"/>
    <x v="1"/>
    <x v="0"/>
    <x v="0"/>
    <x v="4"/>
    <x v="0"/>
    <s v="Pagamento de salário referente a 12-2021"/>
  </r>
  <r>
    <x v="0"/>
    <n v="0"/>
    <n v="0"/>
    <n v="0"/>
    <n v="0"/>
    <x v="7917"/>
    <x v="0"/>
    <x v="0"/>
    <x v="0"/>
    <s v="03.16.27"/>
    <x v="4"/>
    <x v="0"/>
    <x v="0"/>
    <s v="Direção dos Assuntos Jurídicos, Fiscalização e Policia Municipal"/>
    <s v="03.16.27"/>
    <s v="Direção dos Assuntos Jurídicos, Fiscalização e Policia Municipal"/>
    <s v="03.16.27"/>
    <x v="4"/>
    <x v="0"/>
    <x v="0"/>
    <x v="0"/>
    <x v="0"/>
    <x v="0"/>
    <x v="0"/>
    <x v="0"/>
    <x v="5"/>
    <s v="2021-08-30"/>
    <x v="2"/>
    <n v="490"/>
    <x v="4"/>
    <m/>
    <x v="0"/>
    <m/>
    <x v="8"/>
    <n v="100474707"/>
    <x v="0"/>
    <x v="4"/>
    <s v="Direção dos Assuntos Jurídicos, Fiscalização e Policia Municipal"/>
    <s v="ORI"/>
    <x v="2"/>
    <m/>
    <x v="0"/>
    <x v="3"/>
    <x v="3"/>
    <x v="1"/>
    <x v="0"/>
    <x v="0"/>
    <x v="0"/>
    <x v="0"/>
    <x v="1"/>
    <x v="1"/>
    <x v="0"/>
    <s v="Direção dos Assuntos Jurídicos, Fiscalização e Policia Municipal"/>
    <x v="0"/>
    <x v="0"/>
    <x v="0"/>
    <x v="0"/>
    <x v="0"/>
    <x v="0"/>
    <x v="0"/>
    <x v="1"/>
    <x v="0"/>
    <x v="2"/>
    <x v="4"/>
    <x v="0"/>
    <s v="Pagamento de salario do pessoal de Direção de Fiscalização referente a Agosto de 2021."/>
  </r>
  <r>
    <x v="0"/>
    <n v="0"/>
    <n v="0"/>
    <n v="0"/>
    <n v="0"/>
    <x v="5265"/>
    <x v="0"/>
    <x v="0"/>
    <x v="0"/>
    <s v="03.16.17"/>
    <x v="9"/>
    <x v="0"/>
    <x v="0"/>
    <s v="Direção Proteção Civil"/>
    <s v="03.16.17"/>
    <s v="Direção Proteção Civil"/>
    <s v="03.16.17"/>
    <x v="4"/>
    <x v="0"/>
    <x v="0"/>
    <x v="0"/>
    <x v="0"/>
    <x v="0"/>
    <x v="0"/>
    <x v="0"/>
    <x v="10"/>
    <s v="2021-11-18"/>
    <x v="3"/>
    <n v="13258"/>
    <x v="4"/>
    <m/>
    <x v="0"/>
    <m/>
    <x v="2"/>
    <n v="100477977"/>
    <x v="0"/>
    <x v="3"/>
    <s v="Direção Proteção Civil"/>
    <s v="ORI"/>
    <x v="2"/>
    <m/>
    <x v="0"/>
    <x v="3"/>
    <x v="3"/>
    <x v="1"/>
    <x v="0"/>
    <x v="0"/>
    <x v="0"/>
    <x v="0"/>
    <x v="1"/>
    <x v="1"/>
    <x v="0"/>
    <s v="Direção Proteção Civil"/>
    <x v="0"/>
    <x v="0"/>
    <x v="0"/>
    <x v="0"/>
    <x v="0"/>
    <x v="0"/>
    <x v="0"/>
    <x v="1"/>
    <x v="0"/>
    <x v="0"/>
    <x v="3"/>
    <x v="0"/>
    <s v="Pagamento de salário referente a 11-2021"/>
  </r>
  <r>
    <x v="0"/>
    <n v="0"/>
    <n v="0"/>
    <n v="0"/>
    <n v="0"/>
    <x v="2284"/>
    <x v="0"/>
    <x v="0"/>
    <x v="0"/>
    <s v="03.16.25"/>
    <x v="17"/>
    <x v="0"/>
    <x v="0"/>
    <s v="Direção dos  Recursos Humanos"/>
    <s v="03.16.25"/>
    <s v="Direção dos  Recursos Humanos"/>
    <s v="03.16.25"/>
    <x v="33"/>
    <x v="0"/>
    <x v="2"/>
    <x v="11"/>
    <x v="1"/>
    <x v="0"/>
    <x v="0"/>
    <x v="0"/>
    <x v="9"/>
    <s v="2021-12-15"/>
    <x v="3"/>
    <n v="5514"/>
    <x v="4"/>
    <m/>
    <x v="0"/>
    <m/>
    <x v="2"/>
    <n v="100477977"/>
    <x v="0"/>
    <x v="3"/>
    <s v="Direção dos  Recursos Humanos"/>
    <s v="ORI"/>
    <x v="2"/>
    <m/>
    <x v="0"/>
    <x v="3"/>
    <x v="3"/>
    <x v="1"/>
    <x v="0"/>
    <x v="0"/>
    <x v="0"/>
    <x v="0"/>
    <x v="1"/>
    <x v="1"/>
    <x v="0"/>
    <s v="Direção dos  Recursos Humanos"/>
    <x v="0"/>
    <x v="0"/>
    <x v="0"/>
    <x v="0"/>
    <x v="0"/>
    <x v="0"/>
    <x v="0"/>
    <x v="1"/>
    <x v="0"/>
    <x v="0"/>
    <x v="3"/>
    <x v="0"/>
    <s v="Pagamento de salário referente a 12-2021"/>
  </r>
  <r>
    <x v="0"/>
    <n v="0"/>
    <n v="0"/>
    <n v="0"/>
    <n v="0"/>
    <x v="2284"/>
    <x v="0"/>
    <x v="0"/>
    <x v="0"/>
    <s v="03.16.25"/>
    <x v="17"/>
    <x v="0"/>
    <x v="0"/>
    <s v="Direção dos  Recursos Humanos"/>
    <s v="03.16.25"/>
    <s v="Direção dos  Recursos Humanos"/>
    <s v="03.16.25"/>
    <x v="32"/>
    <x v="0"/>
    <x v="0"/>
    <x v="0"/>
    <x v="1"/>
    <x v="0"/>
    <x v="0"/>
    <x v="0"/>
    <x v="9"/>
    <s v="2021-12-15"/>
    <x v="3"/>
    <n v="27"/>
    <x v="4"/>
    <m/>
    <x v="0"/>
    <m/>
    <x v="2"/>
    <n v="100477977"/>
    <x v="0"/>
    <x v="3"/>
    <s v="Direção dos  Recursos Humanos"/>
    <s v="ORI"/>
    <x v="2"/>
    <m/>
    <x v="0"/>
    <x v="3"/>
    <x v="3"/>
    <x v="1"/>
    <x v="0"/>
    <x v="0"/>
    <x v="0"/>
    <x v="0"/>
    <x v="1"/>
    <x v="1"/>
    <x v="0"/>
    <s v="Direção dos  Recursos Humanos"/>
    <x v="0"/>
    <x v="0"/>
    <x v="0"/>
    <x v="0"/>
    <x v="0"/>
    <x v="0"/>
    <x v="0"/>
    <x v="1"/>
    <x v="0"/>
    <x v="0"/>
    <x v="3"/>
    <x v="0"/>
    <s v="Pagamento de salário referente a 12-2021"/>
  </r>
  <r>
    <x v="0"/>
    <n v="0"/>
    <n v="0"/>
    <n v="0"/>
    <n v="0"/>
    <x v="7917"/>
    <x v="0"/>
    <x v="0"/>
    <x v="0"/>
    <s v="03.16.27"/>
    <x v="4"/>
    <x v="0"/>
    <x v="0"/>
    <s v="Direção dos Assuntos Jurídicos, Fiscalização e Policia Municipal"/>
    <s v="03.16.27"/>
    <s v="Direção dos Assuntos Jurídicos, Fiscalização e Policia Municipal"/>
    <s v="03.16.27"/>
    <x v="5"/>
    <x v="0"/>
    <x v="0"/>
    <x v="0"/>
    <x v="1"/>
    <x v="0"/>
    <x v="0"/>
    <x v="0"/>
    <x v="5"/>
    <s v="2021-08-30"/>
    <x v="2"/>
    <n v="601"/>
    <x v="4"/>
    <m/>
    <x v="0"/>
    <m/>
    <x v="2"/>
    <n v="100477977"/>
    <x v="0"/>
    <x v="3"/>
    <s v="Direção dos Assuntos Jurídicos, Fiscalização e Policia Municipal"/>
    <s v="ORI"/>
    <x v="2"/>
    <m/>
    <x v="0"/>
    <x v="3"/>
    <x v="3"/>
    <x v="1"/>
    <x v="0"/>
    <x v="0"/>
    <x v="0"/>
    <x v="0"/>
    <x v="1"/>
    <x v="1"/>
    <x v="0"/>
    <s v="Direção dos Assuntos Jurídicos, Fiscalização e Policia Municipal"/>
    <x v="0"/>
    <x v="0"/>
    <x v="0"/>
    <x v="0"/>
    <x v="0"/>
    <x v="0"/>
    <x v="0"/>
    <x v="1"/>
    <x v="0"/>
    <x v="2"/>
    <x v="3"/>
    <x v="0"/>
    <s v="Pagamento de salario do pessoal de Direção de Fiscalização referente a Agosto de 2021."/>
  </r>
  <r>
    <x v="0"/>
    <n v="0"/>
    <n v="0"/>
    <n v="0"/>
    <n v="0"/>
    <x v="5016"/>
    <x v="0"/>
    <x v="0"/>
    <x v="0"/>
    <s v="03.16.27"/>
    <x v="4"/>
    <x v="0"/>
    <x v="0"/>
    <s v="Direção dos Assuntos Jurídicos, Fiscalização e Policia Municipal"/>
    <s v="03.16.27"/>
    <s v="Direção dos Assuntos Jurídicos, Fiscalização e Policia Municipal"/>
    <s v="03.16.27"/>
    <x v="5"/>
    <x v="0"/>
    <x v="0"/>
    <x v="0"/>
    <x v="1"/>
    <x v="0"/>
    <x v="0"/>
    <x v="0"/>
    <x v="9"/>
    <s v="2021-12-13"/>
    <x v="3"/>
    <n v="553"/>
    <x v="4"/>
    <m/>
    <x v="0"/>
    <m/>
    <x v="2"/>
    <n v="100477977"/>
    <x v="0"/>
    <x v="3"/>
    <s v="Direção dos Assuntos Jurídicos, Fiscalização e Policia Municipal"/>
    <s v="ORI"/>
    <x v="2"/>
    <m/>
    <x v="0"/>
    <x v="3"/>
    <x v="3"/>
    <x v="1"/>
    <x v="0"/>
    <x v="0"/>
    <x v="0"/>
    <x v="0"/>
    <x v="1"/>
    <x v="1"/>
    <x v="0"/>
    <s v="Direção dos Assuntos Jurídicos, Fiscalização e Policia Municipal"/>
    <x v="0"/>
    <x v="0"/>
    <x v="0"/>
    <x v="0"/>
    <x v="0"/>
    <x v="0"/>
    <x v="0"/>
    <x v="1"/>
    <x v="0"/>
    <x v="0"/>
    <x v="3"/>
    <x v="0"/>
    <s v="Pagamento de salário referente a 12-2021"/>
  </r>
  <r>
    <x v="0"/>
    <n v="0"/>
    <n v="0"/>
    <n v="0"/>
    <n v="0"/>
    <x v="5016"/>
    <x v="0"/>
    <x v="0"/>
    <x v="0"/>
    <s v="03.16.27"/>
    <x v="4"/>
    <x v="0"/>
    <x v="0"/>
    <s v="Direção dos Assuntos Jurídicos, Fiscalização e Policia Municipal"/>
    <s v="03.16.27"/>
    <s v="Direção dos Assuntos Jurídicos, Fiscalização e Policia Municipal"/>
    <s v="03.16.27"/>
    <x v="69"/>
    <x v="0"/>
    <x v="0"/>
    <x v="0"/>
    <x v="1"/>
    <x v="0"/>
    <x v="0"/>
    <x v="0"/>
    <x v="9"/>
    <s v="2021-12-13"/>
    <x v="3"/>
    <n v="1883"/>
    <x v="4"/>
    <m/>
    <x v="0"/>
    <m/>
    <x v="2"/>
    <n v="100477977"/>
    <x v="0"/>
    <x v="3"/>
    <s v="Direção dos Assuntos Jurídicos, Fiscalização e Policia Municipal"/>
    <s v="ORI"/>
    <x v="2"/>
    <m/>
    <x v="0"/>
    <x v="3"/>
    <x v="3"/>
    <x v="1"/>
    <x v="0"/>
    <x v="0"/>
    <x v="0"/>
    <x v="0"/>
    <x v="1"/>
    <x v="1"/>
    <x v="0"/>
    <s v="Direção dos Assuntos Jurídicos, Fiscalização e Policia Municipal"/>
    <x v="0"/>
    <x v="0"/>
    <x v="0"/>
    <x v="0"/>
    <x v="0"/>
    <x v="0"/>
    <x v="0"/>
    <x v="1"/>
    <x v="0"/>
    <x v="0"/>
    <x v="3"/>
    <x v="0"/>
    <s v="Pagamento de salário referente a 12-2021"/>
  </r>
  <r>
    <x v="0"/>
    <n v="0"/>
    <n v="0"/>
    <n v="0"/>
    <n v="0"/>
    <x v="7918"/>
    <x v="0"/>
    <x v="0"/>
    <x v="0"/>
    <s v="03.16.27"/>
    <x v="4"/>
    <x v="0"/>
    <x v="0"/>
    <s v="Direção dos Assuntos Jurídicos, Fiscalização e Policia Municipal"/>
    <s v="03.16.27"/>
    <s v="Direção dos Assuntos Jurídicos, Fiscalização e Policia Municipal"/>
    <s v="03.16.27"/>
    <x v="4"/>
    <x v="0"/>
    <x v="0"/>
    <x v="0"/>
    <x v="0"/>
    <x v="0"/>
    <x v="0"/>
    <x v="0"/>
    <x v="10"/>
    <s v="2021-11-30"/>
    <x v="3"/>
    <n v="14659"/>
    <x v="4"/>
    <m/>
    <x v="0"/>
    <m/>
    <x v="2"/>
    <n v="100477977"/>
    <x v="0"/>
    <x v="3"/>
    <s v="Direção dos Assuntos Jurídicos, Fiscalização e Policia Municipal"/>
    <s v="ORI"/>
    <x v="2"/>
    <m/>
    <x v="0"/>
    <x v="3"/>
    <x v="3"/>
    <x v="1"/>
    <x v="0"/>
    <x v="0"/>
    <x v="0"/>
    <x v="0"/>
    <x v="1"/>
    <x v="1"/>
    <x v="0"/>
    <s v="Direção dos Assuntos Jurídicos, Fiscalização e Policia Municipal"/>
    <x v="0"/>
    <x v="0"/>
    <x v="0"/>
    <x v="0"/>
    <x v="0"/>
    <x v="0"/>
    <x v="0"/>
    <x v="1"/>
    <x v="0"/>
    <x v="2"/>
    <x v="3"/>
    <x v="0"/>
    <s v="Pagamento de salario do pessoal da Direção de fiscalização referente a mês de Agosto de 2021."/>
  </r>
  <r>
    <x v="0"/>
    <n v="0"/>
    <n v="0"/>
    <n v="0"/>
    <n v="0"/>
    <x v="5016"/>
    <x v="0"/>
    <x v="0"/>
    <x v="0"/>
    <s v="03.16.27"/>
    <x v="4"/>
    <x v="0"/>
    <x v="0"/>
    <s v="Direção dos Assuntos Jurídicos, Fiscalização e Policia Municipal"/>
    <s v="03.16.27"/>
    <s v="Direção dos Assuntos Jurídicos, Fiscalização e Policia Municipal"/>
    <s v="03.16.27"/>
    <x v="48"/>
    <x v="0"/>
    <x v="0"/>
    <x v="0"/>
    <x v="0"/>
    <x v="0"/>
    <x v="0"/>
    <x v="0"/>
    <x v="9"/>
    <s v="2021-12-13"/>
    <x v="3"/>
    <n v="138"/>
    <x v="4"/>
    <m/>
    <x v="0"/>
    <m/>
    <x v="9"/>
    <n v="100478987"/>
    <x v="0"/>
    <x v="5"/>
    <s v="Direção dos Assuntos Jurídicos, Fiscalização e Policia Municipal"/>
    <s v="ORI"/>
    <x v="2"/>
    <m/>
    <x v="0"/>
    <x v="3"/>
    <x v="3"/>
    <x v="1"/>
    <x v="0"/>
    <x v="0"/>
    <x v="0"/>
    <x v="0"/>
    <x v="1"/>
    <x v="1"/>
    <x v="0"/>
    <s v="Direção dos Assuntos Jurídicos, Fiscalização e Policia Municipal"/>
    <x v="0"/>
    <x v="0"/>
    <x v="0"/>
    <x v="0"/>
    <x v="0"/>
    <x v="0"/>
    <x v="0"/>
    <x v="1"/>
    <x v="0"/>
    <x v="0"/>
    <x v="5"/>
    <x v="0"/>
    <s v="Pagamento de salário referente a 12-2021"/>
  </r>
  <r>
    <x v="0"/>
    <n v="0"/>
    <n v="0"/>
    <n v="0"/>
    <n v="0"/>
    <x v="7918"/>
    <x v="0"/>
    <x v="0"/>
    <x v="0"/>
    <s v="03.16.27"/>
    <x v="4"/>
    <x v="0"/>
    <x v="0"/>
    <s v="Direção dos Assuntos Jurídicos, Fiscalização e Policia Municipal"/>
    <s v="03.16.27"/>
    <s v="Direção dos Assuntos Jurídicos, Fiscalização e Policia Municipal"/>
    <s v="03.16.27"/>
    <x v="69"/>
    <x v="0"/>
    <x v="0"/>
    <x v="0"/>
    <x v="1"/>
    <x v="0"/>
    <x v="0"/>
    <x v="0"/>
    <x v="10"/>
    <s v="2021-11-30"/>
    <x v="3"/>
    <n v="46"/>
    <x v="4"/>
    <m/>
    <x v="0"/>
    <m/>
    <x v="9"/>
    <n v="100478987"/>
    <x v="0"/>
    <x v="5"/>
    <s v="Direção dos Assuntos Jurídicos, Fiscalização e Policia Municipal"/>
    <s v="ORI"/>
    <x v="2"/>
    <m/>
    <x v="0"/>
    <x v="3"/>
    <x v="3"/>
    <x v="1"/>
    <x v="0"/>
    <x v="0"/>
    <x v="0"/>
    <x v="0"/>
    <x v="1"/>
    <x v="1"/>
    <x v="0"/>
    <s v="Direção dos Assuntos Jurídicos, Fiscalização e Policia Municipal"/>
    <x v="0"/>
    <x v="0"/>
    <x v="0"/>
    <x v="0"/>
    <x v="0"/>
    <x v="0"/>
    <x v="0"/>
    <x v="1"/>
    <x v="0"/>
    <x v="2"/>
    <x v="5"/>
    <x v="0"/>
    <s v="Pagamento de salario do pessoal da Direção de fiscalização referente a mês de Agosto de 2021."/>
  </r>
  <r>
    <x v="0"/>
    <n v="0"/>
    <n v="0"/>
    <n v="0"/>
    <n v="0"/>
    <x v="7930"/>
    <x v="0"/>
    <x v="0"/>
    <x v="0"/>
    <s v="01.25.05.09"/>
    <x v="40"/>
    <x v="2"/>
    <x v="2"/>
    <s v="Saúde"/>
    <s v="01.25.05"/>
    <s v="Saúde"/>
    <s v="01.25.05"/>
    <x v="6"/>
    <x v="0"/>
    <x v="2"/>
    <x v="2"/>
    <x v="1"/>
    <x v="2"/>
    <x v="0"/>
    <x v="0"/>
    <x v="3"/>
    <s v="2021-05-11"/>
    <x v="1"/>
    <n v="3000"/>
    <x v="4"/>
    <m/>
    <x v="0"/>
    <m/>
    <x v="818"/>
    <n v="100479107"/>
    <x v="0"/>
    <x v="1"/>
    <s v="Apoio a Consultas de Especialidade e Medicamentos"/>
    <s v="ORI"/>
    <x v="2"/>
    <s v="ACE"/>
    <x v="0"/>
    <x v="2"/>
    <x v="2"/>
    <x v="1"/>
    <x v="0"/>
    <x v="0"/>
    <x v="0"/>
    <x v="0"/>
    <x v="1"/>
    <x v="1"/>
    <x v="0"/>
    <s v="Apoio a Consultas de Especialidade e Medicamentos"/>
    <x v="0"/>
    <x v="0"/>
    <x v="0"/>
    <x v="0"/>
    <x v="2"/>
    <x v="0"/>
    <x v="0"/>
    <x v="1"/>
    <x v="0"/>
    <x v="2"/>
    <x v="1"/>
    <x v="0"/>
    <s v="Pagamento a favor da M. Optica, pela aquisição de óculos da sra. Maria Zinalda, conforme documento anexo."/>
  </r>
  <r>
    <x v="0"/>
    <n v="0"/>
    <n v="0"/>
    <n v="0"/>
    <n v="0"/>
    <x v="7931"/>
    <x v="0"/>
    <x v="0"/>
    <x v="0"/>
    <s v="01.25.05.09"/>
    <x v="40"/>
    <x v="2"/>
    <x v="2"/>
    <s v="Saúde"/>
    <s v="01.25.05"/>
    <s v="Saúde"/>
    <s v="01.25.05"/>
    <x v="6"/>
    <x v="0"/>
    <x v="2"/>
    <x v="2"/>
    <x v="1"/>
    <x v="2"/>
    <x v="0"/>
    <x v="0"/>
    <x v="9"/>
    <s v="2021-12-06"/>
    <x v="3"/>
    <n v="1898"/>
    <x v="4"/>
    <m/>
    <x v="0"/>
    <m/>
    <x v="111"/>
    <n v="100476294"/>
    <x v="0"/>
    <x v="1"/>
    <s v="Apoio a Consultas de Especialidade e Medicamentos"/>
    <s v="ORI"/>
    <x v="2"/>
    <s v="ACE"/>
    <x v="0"/>
    <x v="2"/>
    <x v="2"/>
    <x v="1"/>
    <x v="0"/>
    <x v="0"/>
    <x v="0"/>
    <x v="0"/>
    <x v="1"/>
    <x v="1"/>
    <x v="0"/>
    <s v="Apoio a Consultas de Especialidade e Medicamentos"/>
    <x v="0"/>
    <x v="0"/>
    <x v="0"/>
    <x v="0"/>
    <x v="2"/>
    <x v="0"/>
    <x v="0"/>
    <x v="1"/>
    <x v="0"/>
    <x v="2"/>
    <x v="1"/>
    <x v="0"/>
    <s v="Pagamento a favor de Farmácia São Miguel, pela aquisição de medicamento da Sr. Hirondina Correa Fortes, conforme documento em anexo"/>
  </r>
  <r>
    <x v="0"/>
    <n v="0"/>
    <n v="0"/>
    <n v="0"/>
    <n v="0"/>
    <x v="7932"/>
    <x v="0"/>
    <x v="0"/>
    <x v="0"/>
    <s v="03.16.15"/>
    <x v="0"/>
    <x v="0"/>
    <x v="0"/>
    <s v="Direção Financeira"/>
    <s v="03.16.15"/>
    <s v="Direção Financeira"/>
    <s v="03.16.15"/>
    <x v="50"/>
    <x v="0"/>
    <x v="0"/>
    <x v="4"/>
    <x v="0"/>
    <x v="0"/>
    <x v="0"/>
    <x v="0"/>
    <x v="9"/>
    <s v="2021-12-17"/>
    <x v="3"/>
    <n v="960"/>
    <x v="4"/>
    <m/>
    <x v="0"/>
    <m/>
    <x v="137"/>
    <n v="100478329"/>
    <x v="0"/>
    <x v="1"/>
    <s v="Direção Financeira"/>
    <s v="ORI"/>
    <x v="2"/>
    <m/>
    <x v="0"/>
    <x v="2"/>
    <x v="2"/>
    <x v="1"/>
    <x v="0"/>
    <x v="0"/>
    <x v="0"/>
    <x v="0"/>
    <x v="1"/>
    <x v="1"/>
    <x v="0"/>
    <s v="Direção Financeira"/>
    <x v="0"/>
    <x v="0"/>
    <x v="0"/>
    <x v="0"/>
    <x v="0"/>
    <x v="0"/>
    <x v="0"/>
    <x v="1"/>
    <x v="0"/>
    <x v="2"/>
    <x v="1"/>
    <x v="0"/>
    <s v="Pagamento a favor de Mine Mercado Sù referente a aquisição de copo de agua."/>
  </r>
  <r>
    <x v="0"/>
    <n v="0"/>
    <n v="0"/>
    <n v="0"/>
    <n v="0"/>
    <x v="7928"/>
    <x v="0"/>
    <x v="0"/>
    <x v="0"/>
    <s v="03.16.15"/>
    <x v="0"/>
    <x v="0"/>
    <x v="0"/>
    <s v="Direção Financeira"/>
    <s v="03.16.15"/>
    <s v="Direção Financeira"/>
    <s v="03.16.15"/>
    <x v="28"/>
    <x v="0"/>
    <x v="0"/>
    <x v="4"/>
    <x v="1"/>
    <x v="0"/>
    <x v="0"/>
    <x v="0"/>
    <x v="5"/>
    <s v="2021-08-26"/>
    <x v="2"/>
    <n v="4995"/>
    <x v="4"/>
    <m/>
    <x v="0"/>
    <m/>
    <x v="0"/>
    <n v="100474696"/>
    <x v="0"/>
    <x v="0"/>
    <s v="Direção Financeira"/>
    <s v="ORI"/>
    <x v="2"/>
    <m/>
    <x v="0"/>
    <x v="3"/>
    <x v="3"/>
    <x v="1"/>
    <x v="0"/>
    <x v="0"/>
    <x v="0"/>
    <x v="0"/>
    <x v="1"/>
    <x v="1"/>
    <x v="0"/>
    <s v="Direção Financeira"/>
    <x v="0"/>
    <x v="0"/>
    <x v="0"/>
    <x v="0"/>
    <x v="0"/>
    <x v="0"/>
    <x v="0"/>
    <x v="1"/>
    <x v="0"/>
    <x v="2"/>
    <x v="0"/>
    <x v="0"/>
    <s v="Pagamento a favor da sra. Nilce da Costa, pelo apoio tecnico no gabinete de auditoria interna referente a Agosto 2021, conforme jutfciativos em anexo."/>
  </r>
  <r>
    <x v="0"/>
    <n v="0"/>
    <n v="0"/>
    <n v="0"/>
    <n v="0"/>
    <x v="7933"/>
    <x v="0"/>
    <x v="0"/>
    <x v="0"/>
    <s v="01.27.02.11"/>
    <x v="28"/>
    <x v="3"/>
    <x v="4"/>
    <s v="Saneamento básico"/>
    <s v="01.27.02"/>
    <s v="Saneamento básico"/>
    <s v="01.27.02"/>
    <x v="7"/>
    <x v="0"/>
    <x v="3"/>
    <x v="3"/>
    <x v="1"/>
    <x v="2"/>
    <x v="0"/>
    <x v="0"/>
    <x v="1"/>
    <s v="2021-04-06"/>
    <x v="1"/>
    <n v="1129"/>
    <x v="4"/>
    <m/>
    <x v="0"/>
    <m/>
    <x v="0"/>
    <n v="100474696"/>
    <x v="0"/>
    <x v="0"/>
    <s v="Reforço do saneamento básico"/>
    <s v="ORI"/>
    <x v="2"/>
    <m/>
    <x v="0"/>
    <x v="3"/>
    <x v="3"/>
    <x v="1"/>
    <x v="0"/>
    <x v="0"/>
    <x v="0"/>
    <x v="0"/>
    <x v="1"/>
    <x v="1"/>
    <x v="0"/>
    <s v="Reforço do saneamento básico"/>
    <x v="0"/>
    <x v="0"/>
    <x v="0"/>
    <x v="0"/>
    <x v="2"/>
    <x v="0"/>
    <x v="0"/>
    <x v="1"/>
    <x v="0"/>
    <x v="2"/>
    <x v="0"/>
    <x v="0"/>
    <s v="PAgto a favor da Srª Jacinta Mendes Gomes pelos serviços prestados na limpeza e catada de RSU nas vias de acesso em Espinho Branco conforme documentos em anexo."/>
  </r>
  <r>
    <x v="0"/>
    <n v="0"/>
    <n v="0"/>
    <n v="0"/>
    <n v="0"/>
    <x v="5016"/>
    <x v="0"/>
    <x v="0"/>
    <x v="0"/>
    <s v="03.16.27"/>
    <x v="4"/>
    <x v="0"/>
    <x v="0"/>
    <s v="Direção dos Assuntos Jurídicos, Fiscalização e Policia Municipal"/>
    <s v="03.16.27"/>
    <s v="Direção dos Assuntos Jurídicos, Fiscalização e Policia Municipal"/>
    <s v="03.16.27"/>
    <x v="48"/>
    <x v="0"/>
    <x v="0"/>
    <x v="0"/>
    <x v="0"/>
    <x v="0"/>
    <x v="0"/>
    <x v="0"/>
    <x v="9"/>
    <s v="2021-12-13"/>
    <x v="3"/>
    <n v="2209"/>
    <x v="4"/>
    <m/>
    <x v="0"/>
    <m/>
    <x v="813"/>
    <n v="100474802"/>
    <x v="0"/>
    <x v="13"/>
    <s v="Direção dos Assuntos Jurídicos, Fiscalização e Policia Municipal"/>
    <s v="ORI"/>
    <x v="2"/>
    <m/>
    <x v="0"/>
    <x v="3"/>
    <x v="3"/>
    <x v="1"/>
    <x v="0"/>
    <x v="0"/>
    <x v="0"/>
    <x v="0"/>
    <x v="1"/>
    <x v="1"/>
    <x v="0"/>
    <s v="Direção dos Assuntos Jurídicos, Fiscalização e Policia Municipal"/>
    <x v="0"/>
    <x v="0"/>
    <x v="0"/>
    <x v="0"/>
    <x v="0"/>
    <x v="0"/>
    <x v="0"/>
    <x v="1"/>
    <x v="0"/>
    <x v="0"/>
    <x v="13"/>
    <x v="0"/>
    <s v="Pagamento de salário referente a 12-2021"/>
  </r>
  <r>
    <x v="0"/>
    <n v="0"/>
    <n v="0"/>
    <n v="0"/>
    <n v="0"/>
    <x v="2284"/>
    <x v="0"/>
    <x v="0"/>
    <x v="0"/>
    <s v="03.16.25"/>
    <x v="17"/>
    <x v="0"/>
    <x v="0"/>
    <s v="Direção dos  Recursos Humanos"/>
    <s v="03.16.25"/>
    <s v="Direção dos  Recursos Humanos"/>
    <s v="03.16.25"/>
    <x v="48"/>
    <x v="0"/>
    <x v="0"/>
    <x v="0"/>
    <x v="0"/>
    <x v="0"/>
    <x v="0"/>
    <x v="0"/>
    <x v="9"/>
    <s v="2021-12-15"/>
    <x v="3"/>
    <n v="226"/>
    <x v="4"/>
    <m/>
    <x v="0"/>
    <m/>
    <x v="816"/>
    <n v="100474701"/>
    <x v="0"/>
    <x v="15"/>
    <s v="Direção dos  Recursos Humanos"/>
    <s v="ORI"/>
    <x v="2"/>
    <m/>
    <x v="0"/>
    <x v="3"/>
    <x v="3"/>
    <x v="1"/>
    <x v="0"/>
    <x v="0"/>
    <x v="0"/>
    <x v="0"/>
    <x v="1"/>
    <x v="1"/>
    <x v="0"/>
    <s v="Direção dos  Recursos Humanos"/>
    <x v="0"/>
    <x v="0"/>
    <x v="0"/>
    <x v="0"/>
    <x v="0"/>
    <x v="0"/>
    <x v="0"/>
    <x v="1"/>
    <x v="0"/>
    <x v="0"/>
    <x v="15"/>
    <x v="0"/>
    <s v="Pagamento de salário referente a 12-2021"/>
  </r>
  <r>
    <x v="0"/>
    <n v="0"/>
    <n v="0"/>
    <n v="0"/>
    <n v="0"/>
    <x v="2284"/>
    <x v="0"/>
    <x v="0"/>
    <x v="0"/>
    <s v="03.16.25"/>
    <x v="17"/>
    <x v="0"/>
    <x v="0"/>
    <s v="Direção dos  Recursos Humanos"/>
    <s v="03.16.25"/>
    <s v="Direção dos  Recursos Humanos"/>
    <s v="03.16.25"/>
    <x v="34"/>
    <x v="0"/>
    <x v="2"/>
    <x v="11"/>
    <x v="1"/>
    <x v="0"/>
    <x v="0"/>
    <x v="0"/>
    <x v="9"/>
    <s v="2021-12-15"/>
    <x v="3"/>
    <n v="8"/>
    <x v="4"/>
    <m/>
    <x v="0"/>
    <m/>
    <x v="816"/>
    <n v="100474701"/>
    <x v="0"/>
    <x v="15"/>
    <s v="Direção dos  Recursos Humanos"/>
    <s v="ORI"/>
    <x v="2"/>
    <m/>
    <x v="0"/>
    <x v="3"/>
    <x v="3"/>
    <x v="1"/>
    <x v="0"/>
    <x v="0"/>
    <x v="0"/>
    <x v="0"/>
    <x v="1"/>
    <x v="1"/>
    <x v="0"/>
    <s v="Direção dos  Recursos Humanos"/>
    <x v="0"/>
    <x v="0"/>
    <x v="0"/>
    <x v="0"/>
    <x v="0"/>
    <x v="0"/>
    <x v="0"/>
    <x v="1"/>
    <x v="0"/>
    <x v="0"/>
    <x v="15"/>
    <x v="0"/>
    <s v="Pagamento de salário referente a 12-2021"/>
  </r>
  <r>
    <x v="0"/>
    <n v="0"/>
    <n v="0"/>
    <n v="0"/>
    <n v="0"/>
    <x v="5265"/>
    <x v="0"/>
    <x v="0"/>
    <x v="0"/>
    <s v="03.16.17"/>
    <x v="9"/>
    <x v="0"/>
    <x v="0"/>
    <s v="Direção Proteção Civil"/>
    <s v="03.16.17"/>
    <s v="Direção Proteção Civil"/>
    <s v="03.16.17"/>
    <x v="5"/>
    <x v="0"/>
    <x v="0"/>
    <x v="0"/>
    <x v="1"/>
    <x v="0"/>
    <x v="0"/>
    <x v="0"/>
    <x v="10"/>
    <s v="2021-11-18"/>
    <x v="3"/>
    <n v="1276"/>
    <x v="4"/>
    <m/>
    <x v="0"/>
    <m/>
    <x v="1"/>
    <n v="100474706"/>
    <x v="0"/>
    <x v="2"/>
    <s v="Direção Proteção Civil"/>
    <s v="ORI"/>
    <x v="2"/>
    <m/>
    <x v="0"/>
    <x v="3"/>
    <x v="3"/>
    <x v="1"/>
    <x v="0"/>
    <x v="0"/>
    <x v="0"/>
    <x v="0"/>
    <x v="1"/>
    <x v="1"/>
    <x v="0"/>
    <s v="Direção Proteção Civil"/>
    <x v="0"/>
    <x v="0"/>
    <x v="0"/>
    <x v="0"/>
    <x v="0"/>
    <x v="0"/>
    <x v="0"/>
    <x v="1"/>
    <x v="0"/>
    <x v="0"/>
    <x v="2"/>
    <x v="0"/>
    <s v="Pagamento de salário referente a 11-2021"/>
  </r>
  <r>
    <x v="0"/>
    <n v="0"/>
    <n v="0"/>
    <n v="0"/>
    <n v="0"/>
    <x v="5016"/>
    <x v="0"/>
    <x v="0"/>
    <x v="0"/>
    <s v="03.16.27"/>
    <x v="4"/>
    <x v="0"/>
    <x v="0"/>
    <s v="Direção dos Assuntos Jurídicos, Fiscalização e Policia Municipal"/>
    <s v="03.16.27"/>
    <s v="Direção dos Assuntos Jurídicos, Fiscalização e Policia Municipal"/>
    <s v="03.16.27"/>
    <x v="4"/>
    <x v="0"/>
    <x v="0"/>
    <x v="0"/>
    <x v="0"/>
    <x v="0"/>
    <x v="0"/>
    <x v="0"/>
    <x v="9"/>
    <s v="2021-12-13"/>
    <x v="3"/>
    <n v="373"/>
    <x v="4"/>
    <m/>
    <x v="0"/>
    <m/>
    <x v="8"/>
    <n v="100474707"/>
    <x v="0"/>
    <x v="4"/>
    <s v="Direção dos Assuntos Jurídicos, Fiscalização e Policia Municipal"/>
    <s v="ORI"/>
    <x v="2"/>
    <m/>
    <x v="0"/>
    <x v="3"/>
    <x v="3"/>
    <x v="1"/>
    <x v="0"/>
    <x v="0"/>
    <x v="0"/>
    <x v="0"/>
    <x v="1"/>
    <x v="1"/>
    <x v="0"/>
    <s v="Direção dos Assuntos Jurídicos, Fiscalização e Policia Municipal"/>
    <x v="0"/>
    <x v="0"/>
    <x v="0"/>
    <x v="0"/>
    <x v="0"/>
    <x v="0"/>
    <x v="0"/>
    <x v="1"/>
    <x v="0"/>
    <x v="0"/>
    <x v="4"/>
    <x v="0"/>
    <s v="Pagamento de salário referente a 12-2021"/>
  </r>
  <r>
    <x v="0"/>
    <n v="0"/>
    <n v="0"/>
    <n v="0"/>
    <n v="0"/>
    <x v="7917"/>
    <x v="0"/>
    <x v="0"/>
    <x v="0"/>
    <s v="03.16.27"/>
    <x v="4"/>
    <x v="0"/>
    <x v="0"/>
    <s v="Direção dos Assuntos Jurídicos, Fiscalização e Policia Municipal"/>
    <s v="03.16.27"/>
    <s v="Direção dos Assuntos Jurídicos, Fiscalização e Policia Municipal"/>
    <s v="03.16.27"/>
    <x v="69"/>
    <x v="0"/>
    <x v="0"/>
    <x v="0"/>
    <x v="1"/>
    <x v="0"/>
    <x v="0"/>
    <x v="0"/>
    <x v="5"/>
    <s v="2021-08-30"/>
    <x v="2"/>
    <n v="1791"/>
    <x v="4"/>
    <m/>
    <x v="0"/>
    <m/>
    <x v="2"/>
    <n v="100477977"/>
    <x v="0"/>
    <x v="3"/>
    <s v="Direção dos Assuntos Jurídicos, Fiscalização e Policia Municipal"/>
    <s v="ORI"/>
    <x v="2"/>
    <m/>
    <x v="0"/>
    <x v="3"/>
    <x v="3"/>
    <x v="1"/>
    <x v="0"/>
    <x v="0"/>
    <x v="0"/>
    <x v="0"/>
    <x v="1"/>
    <x v="1"/>
    <x v="0"/>
    <s v="Direção dos Assuntos Jurídicos, Fiscalização e Policia Municipal"/>
    <x v="0"/>
    <x v="0"/>
    <x v="0"/>
    <x v="0"/>
    <x v="0"/>
    <x v="0"/>
    <x v="0"/>
    <x v="1"/>
    <x v="0"/>
    <x v="2"/>
    <x v="3"/>
    <x v="0"/>
    <s v="Pagamento de salario do pessoal de Direção de Fiscalização referente a Agosto de 2021."/>
  </r>
  <r>
    <x v="0"/>
    <n v="0"/>
    <n v="0"/>
    <n v="0"/>
    <n v="0"/>
    <x v="5265"/>
    <x v="0"/>
    <x v="0"/>
    <x v="0"/>
    <s v="03.16.17"/>
    <x v="9"/>
    <x v="0"/>
    <x v="0"/>
    <s v="Direção Proteção Civil"/>
    <s v="03.16.17"/>
    <s v="Direção Proteção Civil"/>
    <s v="03.16.17"/>
    <x v="5"/>
    <x v="0"/>
    <x v="0"/>
    <x v="0"/>
    <x v="1"/>
    <x v="0"/>
    <x v="0"/>
    <x v="0"/>
    <x v="10"/>
    <s v="2021-11-18"/>
    <x v="3"/>
    <n v="159"/>
    <x v="4"/>
    <m/>
    <x v="0"/>
    <m/>
    <x v="9"/>
    <n v="100478987"/>
    <x v="0"/>
    <x v="5"/>
    <s v="Direção Proteção Civil"/>
    <s v="ORI"/>
    <x v="2"/>
    <m/>
    <x v="0"/>
    <x v="3"/>
    <x v="3"/>
    <x v="1"/>
    <x v="0"/>
    <x v="0"/>
    <x v="0"/>
    <x v="0"/>
    <x v="1"/>
    <x v="1"/>
    <x v="0"/>
    <s v="Direção Proteção Civil"/>
    <x v="0"/>
    <x v="0"/>
    <x v="0"/>
    <x v="0"/>
    <x v="0"/>
    <x v="0"/>
    <x v="0"/>
    <x v="1"/>
    <x v="0"/>
    <x v="0"/>
    <x v="5"/>
    <x v="0"/>
    <s v="Pagamento de salário referente a 11-2021"/>
  </r>
  <r>
    <x v="0"/>
    <n v="0"/>
    <n v="0"/>
    <n v="0"/>
    <n v="0"/>
    <x v="5265"/>
    <x v="0"/>
    <x v="0"/>
    <x v="0"/>
    <s v="03.16.17"/>
    <x v="9"/>
    <x v="0"/>
    <x v="0"/>
    <s v="Direção Proteção Civil"/>
    <s v="03.16.17"/>
    <s v="Direção Proteção Civil"/>
    <s v="03.16.17"/>
    <x v="4"/>
    <x v="0"/>
    <x v="0"/>
    <x v="0"/>
    <x v="0"/>
    <x v="0"/>
    <x v="0"/>
    <x v="0"/>
    <x v="10"/>
    <s v="2021-11-18"/>
    <x v="3"/>
    <n v="2092"/>
    <x v="4"/>
    <m/>
    <x v="0"/>
    <m/>
    <x v="644"/>
    <n v="100469915"/>
    <x v="0"/>
    <x v="6"/>
    <s v="Direção Proteção Civil"/>
    <s v="ORI"/>
    <x v="2"/>
    <m/>
    <x v="0"/>
    <x v="3"/>
    <x v="3"/>
    <x v="1"/>
    <x v="0"/>
    <x v="0"/>
    <x v="0"/>
    <x v="0"/>
    <x v="1"/>
    <x v="1"/>
    <x v="0"/>
    <s v="Direção Proteção Civil"/>
    <x v="0"/>
    <x v="0"/>
    <x v="0"/>
    <x v="0"/>
    <x v="0"/>
    <x v="0"/>
    <x v="0"/>
    <x v="1"/>
    <x v="0"/>
    <x v="0"/>
    <x v="6"/>
    <x v="0"/>
    <s v="Pagamento de salário referente a 11-2021"/>
  </r>
  <r>
    <x v="0"/>
    <n v="0"/>
    <n v="0"/>
    <n v="0"/>
    <n v="0"/>
    <x v="2284"/>
    <x v="0"/>
    <x v="0"/>
    <x v="0"/>
    <s v="03.16.25"/>
    <x v="17"/>
    <x v="0"/>
    <x v="0"/>
    <s v="Direção dos  Recursos Humanos"/>
    <s v="03.16.25"/>
    <s v="Direção dos  Recursos Humanos"/>
    <s v="03.16.25"/>
    <x v="4"/>
    <x v="0"/>
    <x v="0"/>
    <x v="0"/>
    <x v="0"/>
    <x v="0"/>
    <x v="0"/>
    <x v="0"/>
    <x v="9"/>
    <s v="2021-12-15"/>
    <x v="3"/>
    <n v="489"/>
    <x v="4"/>
    <m/>
    <x v="0"/>
    <m/>
    <x v="24"/>
    <n v="100479035"/>
    <x v="0"/>
    <x v="6"/>
    <s v="Direção dos  Recursos Humanos"/>
    <s v="ORI"/>
    <x v="2"/>
    <m/>
    <x v="0"/>
    <x v="3"/>
    <x v="3"/>
    <x v="1"/>
    <x v="0"/>
    <x v="0"/>
    <x v="0"/>
    <x v="0"/>
    <x v="1"/>
    <x v="1"/>
    <x v="0"/>
    <s v="Direção dos  Recursos Humanos"/>
    <x v="0"/>
    <x v="0"/>
    <x v="0"/>
    <x v="0"/>
    <x v="0"/>
    <x v="0"/>
    <x v="0"/>
    <x v="1"/>
    <x v="0"/>
    <x v="0"/>
    <x v="6"/>
    <x v="0"/>
    <s v="Pagamento de salário referente a 12-2021"/>
  </r>
  <r>
    <x v="1"/>
    <n v="0"/>
    <n v="0"/>
    <n v="0"/>
    <n v="0"/>
    <x v="7934"/>
    <x v="0"/>
    <x v="0"/>
    <x v="0"/>
    <s v="01.25.02.17"/>
    <x v="22"/>
    <x v="2"/>
    <x v="2"/>
    <s v="desporto"/>
    <s v="01.25.02"/>
    <s v="desporto"/>
    <s v="01.25.02"/>
    <x v="26"/>
    <x v="0"/>
    <x v="0"/>
    <x v="0"/>
    <x v="1"/>
    <x v="2"/>
    <x v="2"/>
    <x v="0"/>
    <x v="3"/>
    <s v="2021-05-10"/>
    <x v="1"/>
    <n v="862730"/>
    <x v="4"/>
    <m/>
    <x v="0"/>
    <m/>
    <x v="5"/>
    <n v="100474914"/>
    <x v="0"/>
    <x v="1"/>
    <s v="Construção e Reabilitação de Placas Desportivas"/>
    <s v="ORI"/>
    <x v="2"/>
    <m/>
    <x v="0"/>
    <x v="2"/>
    <x v="2"/>
    <x v="1"/>
    <x v="0"/>
    <x v="0"/>
    <x v="0"/>
    <x v="0"/>
    <x v="1"/>
    <x v="1"/>
    <x v="0"/>
    <s v="Construção e Reabilitação de Placas Desportivas"/>
    <x v="0"/>
    <x v="0"/>
    <x v="0"/>
    <x v="0"/>
    <x v="2"/>
    <x v="0"/>
    <x v="0"/>
    <x v="1"/>
    <x v="0"/>
    <x v="2"/>
    <x v="1"/>
    <x v="0"/>
    <s v="Despesas com pessoal empregue nos trabalhos de reparação de placa desportiva em Achada Bolanha, conforme justificativos em anexo."/>
  </r>
  <r>
    <x v="2"/>
    <n v="0"/>
    <n v="0"/>
    <n v="0"/>
    <n v="0"/>
    <x v="7935"/>
    <x v="0"/>
    <x v="0"/>
    <x v="0"/>
    <s v="80.02.10.20"/>
    <x v="3"/>
    <x v="1"/>
    <x v="1"/>
    <s v="Outros"/>
    <s v="80.02.10"/>
    <s v="Outros"/>
    <s v="80.02.10"/>
    <x v="75"/>
    <x v="0"/>
    <x v="5"/>
    <x v="16"/>
    <x v="0"/>
    <x v="1"/>
    <x v="0"/>
    <x v="0"/>
    <x v="9"/>
    <s v="2021-12-22"/>
    <x v="3"/>
    <n v="183520"/>
    <x v="4"/>
    <m/>
    <x v="0"/>
    <m/>
    <x v="69"/>
    <n v="100391960"/>
    <x v="0"/>
    <x v="1"/>
    <s v="Retenções CVMovel"/>
    <s v="ORI"/>
    <x v="2"/>
    <s v="RT"/>
    <x v="0"/>
    <x v="2"/>
    <x v="2"/>
    <x v="1"/>
    <x v="0"/>
    <x v="0"/>
    <x v="0"/>
    <x v="0"/>
    <x v="1"/>
    <x v="1"/>
    <x v="0"/>
    <s v="Retenções CVMovel"/>
    <x v="0"/>
    <x v="0"/>
    <x v="0"/>
    <x v="0"/>
    <x v="1"/>
    <x v="0"/>
    <x v="0"/>
    <x v="1"/>
    <x v="0"/>
    <x v="2"/>
    <x v="1"/>
    <x v="0"/>
    <s v="  Liquidação de Transferência dos descontos de telemóvel, efetuado nos salários dos funcionários beneficiários com o tal equipamentos, referente a mês de Novembro e Dezembro de 2021, conforme justificativo em anexo. "/>
  </r>
  <r>
    <x v="1"/>
    <n v="0"/>
    <n v="0"/>
    <n v="0"/>
    <n v="0"/>
    <x v="7936"/>
    <x v="0"/>
    <x v="0"/>
    <x v="0"/>
    <s v="01.27.06.52"/>
    <x v="118"/>
    <x v="3"/>
    <x v="4"/>
    <s v="Requalificação Urbana e habitação"/>
    <s v="01.27.06"/>
    <s v="Requalificação Urbana e habitação"/>
    <s v="01.27.06"/>
    <x v="26"/>
    <x v="0"/>
    <x v="0"/>
    <x v="0"/>
    <x v="1"/>
    <x v="2"/>
    <x v="2"/>
    <x v="0"/>
    <x v="9"/>
    <s v="2021-12-21"/>
    <x v="3"/>
    <n v="646836"/>
    <x v="4"/>
    <m/>
    <x v="0"/>
    <m/>
    <x v="86"/>
    <n v="100477805"/>
    <x v="0"/>
    <x v="1"/>
    <s v="Projecto Correção Torrencial (1ªFase - Covão de Coelho)"/>
    <s v="ORI"/>
    <x v="2"/>
    <s v="CC"/>
    <x v="0"/>
    <x v="2"/>
    <x v="2"/>
    <x v="1"/>
    <x v="0"/>
    <x v="0"/>
    <x v="0"/>
    <x v="0"/>
    <x v="1"/>
    <x v="1"/>
    <x v="0"/>
    <s v="Projecto Correção Torrencial (1ªFase - Covão de Coelho)"/>
    <x v="0"/>
    <x v="0"/>
    <x v="0"/>
    <x v="0"/>
    <x v="2"/>
    <x v="0"/>
    <x v="0"/>
    <x v="1"/>
    <x v="0"/>
    <x v="2"/>
    <x v="1"/>
    <x v="0"/>
    <s v="Liquidação do contrato a favor de Firma José Carvalho destinada aos trabalhos de arranjos urbanísticos e calcetamento em Covão de Coelho conforme documento em anexo. "/>
  </r>
  <r>
    <x v="0"/>
    <n v="0"/>
    <n v="0"/>
    <n v="0"/>
    <n v="0"/>
    <x v="7918"/>
    <x v="0"/>
    <x v="0"/>
    <x v="0"/>
    <s v="03.16.27"/>
    <x v="4"/>
    <x v="0"/>
    <x v="0"/>
    <s v="Direção dos Assuntos Jurídicos, Fiscalização e Policia Municipal"/>
    <s v="03.16.27"/>
    <s v="Direção dos Assuntos Jurídicos, Fiscalização e Policia Municipal"/>
    <s v="03.16.27"/>
    <x v="69"/>
    <x v="0"/>
    <x v="0"/>
    <x v="0"/>
    <x v="1"/>
    <x v="0"/>
    <x v="0"/>
    <x v="0"/>
    <x v="10"/>
    <s v="2021-11-30"/>
    <x v="3"/>
    <n v="950"/>
    <x v="4"/>
    <m/>
    <x v="0"/>
    <m/>
    <x v="813"/>
    <n v="100474802"/>
    <x v="0"/>
    <x v="13"/>
    <s v="Direção dos Assuntos Jurídicos, Fiscalização e Policia Municipal"/>
    <s v="ORI"/>
    <x v="2"/>
    <m/>
    <x v="0"/>
    <x v="3"/>
    <x v="3"/>
    <x v="1"/>
    <x v="0"/>
    <x v="0"/>
    <x v="0"/>
    <x v="0"/>
    <x v="1"/>
    <x v="1"/>
    <x v="0"/>
    <s v="Direção dos Assuntos Jurídicos, Fiscalização e Policia Municipal"/>
    <x v="0"/>
    <x v="0"/>
    <x v="0"/>
    <x v="0"/>
    <x v="0"/>
    <x v="0"/>
    <x v="0"/>
    <x v="1"/>
    <x v="0"/>
    <x v="2"/>
    <x v="13"/>
    <x v="0"/>
    <s v="Pagamento de salario do pessoal da Direção de fiscalização referente a mês de Agosto de 2021."/>
  </r>
  <r>
    <x v="0"/>
    <n v="0"/>
    <n v="0"/>
    <n v="0"/>
    <n v="0"/>
    <x v="2284"/>
    <x v="0"/>
    <x v="0"/>
    <x v="0"/>
    <s v="03.16.25"/>
    <x v="17"/>
    <x v="0"/>
    <x v="0"/>
    <s v="Direção dos  Recursos Humanos"/>
    <s v="03.16.25"/>
    <s v="Direção dos  Recursos Humanos"/>
    <s v="03.16.25"/>
    <x v="33"/>
    <x v="0"/>
    <x v="2"/>
    <x v="11"/>
    <x v="1"/>
    <x v="0"/>
    <x v="0"/>
    <x v="0"/>
    <x v="9"/>
    <s v="2021-12-15"/>
    <x v="3"/>
    <n v="885"/>
    <x v="4"/>
    <m/>
    <x v="0"/>
    <m/>
    <x v="814"/>
    <n v="100474703"/>
    <x v="0"/>
    <x v="14"/>
    <s v="Direção dos  Recursos Humanos"/>
    <s v="ORI"/>
    <x v="2"/>
    <m/>
    <x v="0"/>
    <x v="3"/>
    <x v="3"/>
    <x v="1"/>
    <x v="0"/>
    <x v="0"/>
    <x v="0"/>
    <x v="0"/>
    <x v="1"/>
    <x v="1"/>
    <x v="0"/>
    <s v="Direção dos  Recursos Humanos"/>
    <x v="0"/>
    <x v="0"/>
    <x v="0"/>
    <x v="0"/>
    <x v="0"/>
    <x v="0"/>
    <x v="0"/>
    <x v="1"/>
    <x v="0"/>
    <x v="0"/>
    <x v="14"/>
    <x v="0"/>
    <s v="Pagamento de salário referente a 12-2021"/>
  </r>
  <r>
    <x v="0"/>
    <n v="0"/>
    <n v="0"/>
    <n v="0"/>
    <n v="0"/>
    <x v="2284"/>
    <x v="0"/>
    <x v="0"/>
    <x v="0"/>
    <s v="03.16.25"/>
    <x v="17"/>
    <x v="0"/>
    <x v="0"/>
    <s v="Direção dos  Recursos Humanos"/>
    <s v="03.16.25"/>
    <s v="Direção dos  Recursos Humanos"/>
    <s v="03.16.25"/>
    <x v="51"/>
    <x v="0"/>
    <x v="0"/>
    <x v="4"/>
    <x v="1"/>
    <x v="0"/>
    <x v="0"/>
    <x v="0"/>
    <x v="9"/>
    <s v="2021-12-15"/>
    <x v="3"/>
    <n v="13"/>
    <x v="4"/>
    <m/>
    <x v="0"/>
    <m/>
    <x v="814"/>
    <n v="100474703"/>
    <x v="0"/>
    <x v="14"/>
    <s v="Direção dos  Recursos Humanos"/>
    <s v="ORI"/>
    <x v="2"/>
    <m/>
    <x v="0"/>
    <x v="3"/>
    <x v="3"/>
    <x v="1"/>
    <x v="0"/>
    <x v="0"/>
    <x v="0"/>
    <x v="0"/>
    <x v="1"/>
    <x v="1"/>
    <x v="0"/>
    <s v="Direção dos  Recursos Humanos"/>
    <x v="0"/>
    <x v="0"/>
    <x v="0"/>
    <x v="0"/>
    <x v="0"/>
    <x v="0"/>
    <x v="0"/>
    <x v="1"/>
    <x v="0"/>
    <x v="0"/>
    <x v="14"/>
    <x v="0"/>
    <s v="Pagamento de salário referente a 12-2021"/>
  </r>
  <r>
    <x v="0"/>
    <n v="0"/>
    <n v="0"/>
    <n v="0"/>
    <n v="0"/>
    <x v="2284"/>
    <x v="0"/>
    <x v="0"/>
    <x v="0"/>
    <s v="03.16.25"/>
    <x v="17"/>
    <x v="0"/>
    <x v="0"/>
    <s v="Direção dos  Recursos Humanos"/>
    <s v="03.16.25"/>
    <s v="Direção dos  Recursos Humanos"/>
    <s v="03.16.25"/>
    <x v="33"/>
    <x v="0"/>
    <x v="2"/>
    <x v="11"/>
    <x v="1"/>
    <x v="0"/>
    <x v="0"/>
    <x v="0"/>
    <x v="9"/>
    <s v="2021-12-15"/>
    <x v="3"/>
    <n v="398"/>
    <x v="4"/>
    <m/>
    <x v="0"/>
    <m/>
    <x v="816"/>
    <n v="100474701"/>
    <x v="0"/>
    <x v="15"/>
    <s v="Direção dos  Recursos Humanos"/>
    <s v="ORI"/>
    <x v="2"/>
    <m/>
    <x v="0"/>
    <x v="3"/>
    <x v="3"/>
    <x v="1"/>
    <x v="0"/>
    <x v="0"/>
    <x v="0"/>
    <x v="0"/>
    <x v="1"/>
    <x v="1"/>
    <x v="0"/>
    <s v="Direção dos  Recursos Humanos"/>
    <x v="0"/>
    <x v="0"/>
    <x v="0"/>
    <x v="0"/>
    <x v="0"/>
    <x v="0"/>
    <x v="0"/>
    <x v="1"/>
    <x v="0"/>
    <x v="0"/>
    <x v="15"/>
    <x v="0"/>
    <s v="Pagamento de salário referente a 12-2021"/>
  </r>
  <r>
    <x v="0"/>
    <n v="0"/>
    <n v="0"/>
    <n v="0"/>
    <n v="0"/>
    <x v="7917"/>
    <x v="0"/>
    <x v="0"/>
    <x v="0"/>
    <s v="03.16.27"/>
    <x v="4"/>
    <x v="0"/>
    <x v="0"/>
    <s v="Direção dos Assuntos Jurídicos, Fiscalização e Policia Municipal"/>
    <s v="03.16.27"/>
    <s v="Direção dos Assuntos Jurídicos, Fiscalização e Policia Municipal"/>
    <s v="03.16.27"/>
    <x v="5"/>
    <x v="0"/>
    <x v="0"/>
    <x v="0"/>
    <x v="1"/>
    <x v="0"/>
    <x v="0"/>
    <x v="0"/>
    <x v="5"/>
    <s v="2021-08-30"/>
    <x v="2"/>
    <n v="1039"/>
    <x v="4"/>
    <m/>
    <x v="0"/>
    <m/>
    <x v="1"/>
    <n v="100474706"/>
    <x v="0"/>
    <x v="2"/>
    <s v="Direção dos Assuntos Jurídicos, Fiscalização e Policia Municipal"/>
    <s v="ORI"/>
    <x v="2"/>
    <m/>
    <x v="0"/>
    <x v="3"/>
    <x v="3"/>
    <x v="1"/>
    <x v="0"/>
    <x v="0"/>
    <x v="0"/>
    <x v="0"/>
    <x v="1"/>
    <x v="1"/>
    <x v="0"/>
    <s v="Direção dos Assuntos Jurídicos, Fiscalização e Policia Municipal"/>
    <x v="0"/>
    <x v="0"/>
    <x v="0"/>
    <x v="0"/>
    <x v="0"/>
    <x v="0"/>
    <x v="0"/>
    <x v="1"/>
    <x v="0"/>
    <x v="2"/>
    <x v="2"/>
    <x v="0"/>
    <s v="Pagamento de salario do pessoal de Direção de Fiscalização referente a Agosto de 2021."/>
  </r>
  <r>
    <x v="0"/>
    <n v="0"/>
    <n v="0"/>
    <n v="0"/>
    <n v="0"/>
    <x v="5016"/>
    <x v="0"/>
    <x v="0"/>
    <x v="0"/>
    <s v="03.16.27"/>
    <x v="4"/>
    <x v="0"/>
    <x v="0"/>
    <s v="Direção dos Assuntos Jurídicos, Fiscalização e Policia Municipal"/>
    <s v="03.16.27"/>
    <s v="Direção dos Assuntos Jurídicos, Fiscalização e Policia Municipal"/>
    <s v="03.16.27"/>
    <x v="5"/>
    <x v="0"/>
    <x v="0"/>
    <x v="0"/>
    <x v="1"/>
    <x v="0"/>
    <x v="0"/>
    <x v="0"/>
    <x v="9"/>
    <s v="2021-12-13"/>
    <x v="3"/>
    <n v="1138"/>
    <x v="4"/>
    <m/>
    <x v="0"/>
    <m/>
    <x v="1"/>
    <n v="100474706"/>
    <x v="0"/>
    <x v="2"/>
    <s v="Direção dos Assuntos Jurídicos, Fiscalização e Policia Municipal"/>
    <s v="ORI"/>
    <x v="2"/>
    <m/>
    <x v="0"/>
    <x v="3"/>
    <x v="3"/>
    <x v="1"/>
    <x v="0"/>
    <x v="0"/>
    <x v="0"/>
    <x v="0"/>
    <x v="1"/>
    <x v="1"/>
    <x v="0"/>
    <s v="Direção dos Assuntos Jurídicos, Fiscalização e Policia Municipal"/>
    <x v="0"/>
    <x v="0"/>
    <x v="0"/>
    <x v="0"/>
    <x v="0"/>
    <x v="0"/>
    <x v="0"/>
    <x v="1"/>
    <x v="0"/>
    <x v="0"/>
    <x v="2"/>
    <x v="0"/>
    <s v="Pagamento de salário referente a 12-2021"/>
  </r>
  <r>
    <x v="0"/>
    <n v="0"/>
    <n v="0"/>
    <n v="0"/>
    <n v="0"/>
    <x v="7917"/>
    <x v="0"/>
    <x v="0"/>
    <x v="0"/>
    <s v="03.16.27"/>
    <x v="4"/>
    <x v="0"/>
    <x v="0"/>
    <s v="Direção dos Assuntos Jurídicos, Fiscalização e Policia Municipal"/>
    <s v="03.16.27"/>
    <s v="Direção dos Assuntos Jurídicos, Fiscalização e Policia Municipal"/>
    <s v="03.16.27"/>
    <x v="4"/>
    <x v="0"/>
    <x v="0"/>
    <x v="0"/>
    <x v="0"/>
    <x v="0"/>
    <x v="0"/>
    <x v="0"/>
    <x v="5"/>
    <s v="2021-08-30"/>
    <x v="2"/>
    <n v="25317"/>
    <x v="4"/>
    <m/>
    <x v="0"/>
    <m/>
    <x v="1"/>
    <n v="100474706"/>
    <x v="0"/>
    <x v="2"/>
    <s v="Direção dos Assuntos Jurídicos, Fiscalização e Policia Municipal"/>
    <s v="ORI"/>
    <x v="2"/>
    <m/>
    <x v="0"/>
    <x v="3"/>
    <x v="3"/>
    <x v="1"/>
    <x v="0"/>
    <x v="0"/>
    <x v="0"/>
    <x v="0"/>
    <x v="1"/>
    <x v="1"/>
    <x v="0"/>
    <s v="Direção dos Assuntos Jurídicos, Fiscalização e Policia Municipal"/>
    <x v="0"/>
    <x v="0"/>
    <x v="0"/>
    <x v="0"/>
    <x v="0"/>
    <x v="0"/>
    <x v="0"/>
    <x v="1"/>
    <x v="0"/>
    <x v="2"/>
    <x v="2"/>
    <x v="0"/>
    <s v="Pagamento de salario do pessoal de Direção de Fiscalização referente a Agosto de 2021."/>
  </r>
  <r>
    <x v="0"/>
    <n v="0"/>
    <n v="0"/>
    <n v="0"/>
    <n v="0"/>
    <x v="7918"/>
    <x v="0"/>
    <x v="0"/>
    <x v="0"/>
    <s v="03.16.27"/>
    <x v="4"/>
    <x v="0"/>
    <x v="0"/>
    <s v="Direção dos Assuntos Jurídicos, Fiscalização e Policia Municipal"/>
    <s v="03.16.27"/>
    <s v="Direção dos Assuntos Jurídicos, Fiscalização e Policia Municipal"/>
    <s v="03.16.27"/>
    <x v="4"/>
    <x v="0"/>
    <x v="0"/>
    <x v="0"/>
    <x v="0"/>
    <x v="0"/>
    <x v="0"/>
    <x v="0"/>
    <x v="10"/>
    <s v="2021-11-30"/>
    <x v="3"/>
    <n v="25318"/>
    <x v="4"/>
    <m/>
    <x v="0"/>
    <m/>
    <x v="1"/>
    <n v="100474706"/>
    <x v="0"/>
    <x v="2"/>
    <s v="Direção dos Assuntos Jurídicos, Fiscalização e Policia Municipal"/>
    <s v="ORI"/>
    <x v="2"/>
    <m/>
    <x v="0"/>
    <x v="3"/>
    <x v="3"/>
    <x v="1"/>
    <x v="0"/>
    <x v="0"/>
    <x v="0"/>
    <x v="0"/>
    <x v="1"/>
    <x v="1"/>
    <x v="0"/>
    <s v="Direção dos Assuntos Jurídicos, Fiscalização e Policia Municipal"/>
    <x v="0"/>
    <x v="0"/>
    <x v="0"/>
    <x v="0"/>
    <x v="0"/>
    <x v="0"/>
    <x v="0"/>
    <x v="1"/>
    <x v="0"/>
    <x v="2"/>
    <x v="2"/>
    <x v="0"/>
    <s v="Pagamento de salario do pessoal da Direção de fiscalização referente a mês de Agosto de 2021."/>
  </r>
  <r>
    <x v="0"/>
    <n v="0"/>
    <n v="0"/>
    <n v="0"/>
    <n v="0"/>
    <x v="5016"/>
    <x v="0"/>
    <x v="0"/>
    <x v="0"/>
    <s v="03.16.27"/>
    <x v="4"/>
    <x v="0"/>
    <x v="0"/>
    <s v="Direção dos Assuntos Jurídicos, Fiscalização e Policia Municipal"/>
    <s v="03.16.27"/>
    <s v="Direção dos Assuntos Jurídicos, Fiscalização e Policia Municipal"/>
    <s v="03.16.27"/>
    <x v="4"/>
    <x v="0"/>
    <x v="0"/>
    <x v="0"/>
    <x v="0"/>
    <x v="0"/>
    <x v="0"/>
    <x v="0"/>
    <x v="9"/>
    <s v="2021-12-13"/>
    <x v="3"/>
    <n v="23019"/>
    <x v="4"/>
    <m/>
    <x v="0"/>
    <m/>
    <x v="1"/>
    <n v="100474706"/>
    <x v="0"/>
    <x v="2"/>
    <s v="Direção dos Assuntos Jurídicos, Fiscalização e Policia Municipal"/>
    <s v="ORI"/>
    <x v="2"/>
    <m/>
    <x v="0"/>
    <x v="3"/>
    <x v="3"/>
    <x v="1"/>
    <x v="0"/>
    <x v="0"/>
    <x v="0"/>
    <x v="0"/>
    <x v="1"/>
    <x v="1"/>
    <x v="0"/>
    <s v="Direção dos Assuntos Jurídicos, Fiscalização e Policia Municipal"/>
    <x v="0"/>
    <x v="0"/>
    <x v="0"/>
    <x v="0"/>
    <x v="0"/>
    <x v="0"/>
    <x v="0"/>
    <x v="1"/>
    <x v="0"/>
    <x v="0"/>
    <x v="2"/>
    <x v="0"/>
    <s v="Pagamento de salário referente a 12-2021"/>
  </r>
  <r>
    <x v="0"/>
    <n v="0"/>
    <n v="0"/>
    <n v="0"/>
    <n v="0"/>
    <x v="7917"/>
    <x v="0"/>
    <x v="0"/>
    <x v="0"/>
    <s v="03.16.27"/>
    <x v="4"/>
    <x v="0"/>
    <x v="0"/>
    <s v="Direção dos Assuntos Jurídicos, Fiscalização e Policia Municipal"/>
    <s v="03.16.27"/>
    <s v="Direção dos Assuntos Jurídicos, Fiscalização e Policia Municipal"/>
    <s v="03.16.27"/>
    <x v="5"/>
    <x v="0"/>
    <x v="0"/>
    <x v="0"/>
    <x v="1"/>
    <x v="0"/>
    <x v="0"/>
    <x v="0"/>
    <x v="5"/>
    <s v="2021-08-30"/>
    <x v="2"/>
    <n v="20"/>
    <x v="4"/>
    <m/>
    <x v="0"/>
    <m/>
    <x v="8"/>
    <n v="100474707"/>
    <x v="0"/>
    <x v="4"/>
    <s v="Direção dos Assuntos Jurídicos, Fiscalização e Policia Municipal"/>
    <s v="ORI"/>
    <x v="2"/>
    <m/>
    <x v="0"/>
    <x v="3"/>
    <x v="3"/>
    <x v="1"/>
    <x v="0"/>
    <x v="0"/>
    <x v="0"/>
    <x v="0"/>
    <x v="1"/>
    <x v="1"/>
    <x v="0"/>
    <s v="Direção dos Assuntos Jurídicos, Fiscalização e Policia Municipal"/>
    <x v="0"/>
    <x v="0"/>
    <x v="0"/>
    <x v="0"/>
    <x v="0"/>
    <x v="0"/>
    <x v="0"/>
    <x v="1"/>
    <x v="0"/>
    <x v="2"/>
    <x v="4"/>
    <x v="0"/>
    <s v="Pagamento de salario do pessoal de Direção de Fiscalização referente a Agosto de 2021."/>
  </r>
  <r>
    <x v="0"/>
    <n v="0"/>
    <n v="0"/>
    <n v="0"/>
    <n v="0"/>
    <x v="7917"/>
    <x v="0"/>
    <x v="0"/>
    <x v="0"/>
    <s v="03.16.27"/>
    <x v="4"/>
    <x v="0"/>
    <x v="0"/>
    <s v="Direção dos Assuntos Jurídicos, Fiscalização e Policia Municipal"/>
    <s v="03.16.27"/>
    <s v="Direção dos Assuntos Jurídicos, Fiscalização e Policia Municipal"/>
    <s v="03.16.27"/>
    <x v="69"/>
    <x v="0"/>
    <x v="0"/>
    <x v="0"/>
    <x v="1"/>
    <x v="0"/>
    <x v="0"/>
    <x v="0"/>
    <x v="5"/>
    <s v="2021-08-30"/>
    <x v="2"/>
    <n v="60"/>
    <x v="4"/>
    <m/>
    <x v="0"/>
    <m/>
    <x v="8"/>
    <n v="100474707"/>
    <x v="0"/>
    <x v="4"/>
    <s v="Direção dos Assuntos Jurídicos, Fiscalização e Policia Municipal"/>
    <s v="ORI"/>
    <x v="2"/>
    <m/>
    <x v="0"/>
    <x v="3"/>
    <x v="3"/>
    <x v="1"/>
    <x v="0"/>
    <x v="0"/>
    <x v="0"/>
    <x v="0"/>
    <x v="1"/>
    <x v="1"/>
    <x v="0"/>
    <s v="Direção dos Assuntos Jurídicos, Fiscalização e Policia Municipal"/>
    <x v="0"/>
    <x v="0"/>
    <x v="0"/>
    <x v="0"/>
    <x v="0"/>
    <x v="0"/>
    <x v="0"/>
    <x v="1"/>
    <x v="0"/>
    <x v="2"/>
    <x v="4"/>
    <x v="0"/>
    <s v="Pagamento de salario do pessoal de Direção de Fiscalização referente a Agosto de 2021."/>
  </r>
  <r>
    <x v="0"/>
    <n v="0"/>
    <n v="0"/>
    <n v="0"/>
    <n v="0"/>
    <x v="5265"/>
    <x v="0"/>
    <x v="0"/>
    <x v="0"/>
    <s v="03.16.17"/>
    <x v="9"/>
    <x v="0"/>
    <x v="0"/>
    <s v="Direção Proteção Civil"/>
    <s v="03.16.17"/>
    <s v="Direção Proteção Civil"/>
    <s v="03.16.17"/>
    <x v="5"/>
    <x v="0"/>
    <x v="0"/>
    <x v="0"/>
    <x v="1"/>
    <x v="0"/>
    <x v="0"/>
    <x v="0"/>
    <x v="10"/>
    <s v="2021-11-18"/>
    <x v="3"/>
    <n v="2444"/>
    <x v="4"/>
    <m/>
    <x v="0"/>
    <m/>
    <x v="2"/>
    <n v="100477977"/>
    <x v="0"/>
    <x v="3"/>
    <s v="Direção Proteção Civil"/>
    <s v="ORI"/>
    <x v="2"/>
    <m/>
    <x v="0"/>
    <x v="3"/>
    <x v="3"/>
    <x v="1"/>
    <x v="0"/>
    <x v="0"/>
    <x v="0"/>
    <x v="0"/>
    <x v="1"/>
    <x v="1"/>
    <x v="0"/>
    <s v="Direção Proteção Civil"/>
    <x v="0"/>
    <x v="0"/>
    <x v="0"/>
    <x v="0"/>
    <x v="0"/>
    <x v="0"/>
    <x v="0"/>
    <x v="1"/>
    <x v="0"/>
    <x v="0"/>
    <x v="3"/>
    <x v="0"/>
    <s v="Pagamento de salário referente a 11-2021"/>
  </r>
  <r>
    <x v="0"/>
    <n v="0"/>
    <n v="0"/>
    <n v="0"/>
    <n v="0"/>
    <x v="2284"/>
    <x v="0"/>
    <x v="0"/>
    <x v="0"/>
    <s v="03.16.25"/>
    <x v="17"/>
    <x v="0"/>
    <x v="0"/>
    <s v="Direção dos  Recursos Humanos"/>
    <s v="03.16.25"/>
    <s v="Direção dos  Recursos Humanos"/>
    <s v="03.16.25"/>
    <x v="4"/>
    <x v="0"/>
    <x v="0"/>
    <x v="0"/>
    <x v="0"/>
    <x v="0"/>
    <x v="0"/>
    <x v="0"/>
    <x v="9"/>
    <s v="2021-12-15"/>
    <x v="3"/>
    <n v="403"/>
    <x v="4"/>
    <m/>
    <x v="0"/>
    <m/>
    <x v="2"/>
    <n v="100477977"/>
    <x v="0"/>
    <x v="3"/>
    <s v="Direção dos  Recursos Humanos"/>
    <s v="ORI"/>
    <x v="2"/>
    <m/>
    <x v="0"/>
    <x v="3"/>
    <x v="3"/>
    <x v="1"/>
    <x v="0"/>
    <x v="0"/>
    <x v="0"/>
    <x v="0"/>
    <x v="1"/>
    <x v="1"/>
    <x v="0"/>
    <s v="Direção dos  Recursos Humanos"/>
    <x v="0"/>
    <x v="0"/>
    <x v="0"/>
    <x v="0"/>
    <x v="0"/>
    <x v="0"/>
    <x v="0"/>
    <x v="1"/>
    <x v="0"/>
    <x v="0"/>
    <x v="3"/>
    <x v="0"/>
    <s v="Pagamento de salário referente a 12-2021"/>
  </r>
  <r>
    <x v="0"/>
    <n v="0"/>
    <n v="0"/>
    <n v="0"/>
    <n v="0"/>
    <x v="7917"/>
    <x v="0"/>
    <x v="0"/>
    <x v="0"/>
    <s v="03.16.27"/>
    <x v="4"/>
    <x v="0"/>
    <x v="0"/>
    <s v="Direção dos Assuntos Jurídicos, Fiscalização e Policia Municipal"/>
    <s v="03.16.27"/>
    <s v="Direção dos Assuntos Jurídicos, Fiscalização e Policia Municipal"/>
    <s v="03.16.27"/>
    <x v="4"/>
    <x v="0"/>
    <x v="0"/>
    <x v="0"/>
    <x v="0"/>
    <x v="0"/>
    <x v="0"/>
    <x v="0"/>
    <x v="5"/>
    <s v="2021-08-30"/>
    <x v="2"/>
    <n v="383"/>
    <x v="4"/>
    <m/>
    <x v="0"/>
    <m/>
    <x v="9"/>
    <n v="100478987"/>
    <x v="0"/>
    <x v="5"/>
    <s v="Direção dos Assuntos Jurídicos, Fiscalização e Policia Municipal"/>
    <s v="ORI"/>
    <x v="2"/>
    <m/>
    <x v="0"/>
    <x v="3"/>
    <x v="3"/>
    <x v="1"/>
    <x v="0"/>
    <x v="0"/>
    <x v="0"/>
    <x v="0"/>
    <x v="1"/>
    <x v="1"/>
    <x v="0"/>
    <s v="Direção dos Assuntos Jurídicos, Fiscalização e Policia Municipal"/>
    <x v="0"/>
    <x v="0"/>
    <x v="0"/>
    <x v="0"/>
    <x v="0"/>
    <x v="0"/>
    <x v="0"/>
    <x v="1"/>
    <x v="0"/>
    <x v="2"/>
    <x v="5"/>
    <x v="0"/>
    <s v="Pagamento de salario do pessoal de Direção de Fiscalização referente a Agosto de 2021."/>
  </r>
  <r>
    <x v="0"/>
    <n v="0"/>
    <n v="0"/>
    <n v="0"/>
    <n v="0"/>
    <x v="2284"/>
    <x v="0"/>
    <x v="0"/>
    <x v="0"/>
    <s v="03.16.25"/>
    <x v="17"/>
    <x v="0"/>
    <x v="0"/>
    <s v="Direção dos  Recursos Humanos"/>
    <s v="03.16.25"/>
    <s v="Direção dos  Recursos Humanos"/>
    <s v="03.16.25"/>
    <x v="32"/>
    <x v="0"/>
    <x v="0"/>
    <x v="0"/>
    <x v="1"/>
    <x v="0"/>
    <x v="0"/>
    <x v="0"/>
    <x v="9"/>
    <s v="2021-12-15"/>
    <x v="3"/>
    <n v="33"/>
    <x v="4"/>
    <m/>
    <x v="0"/>
    <m/>
    <x v="24"/>
    <n v="100479035"/>
    <x v="0"/>
    <x v="6"/>
    <s v="Direção dos  Recursos Humanos"/>
    <s v="ORI"/>
    <x v="2"/>
    <m/>
    <x v="0"/>
    <x v="3"/>
    <x v="3"/>
    <x v="1"/>
    <x v="0"/>
    <x v="0"/>
    <x v="0"/>
    <x v="0"/>
    <x v="1"/>
    <x v="1"/>
    <x v="0"/>
    <s v="Direção dos  Recursos Humanos"/>
    <x v="0"/>
    <x v="0"/>
    <x v="0"/>
    <x v="0"/>
    <x v="0"/>
    <x v="0"/>
    <x v="0"/>
    <x v="1"/>
    <x v="0"/>
    <x v="0"/>
    <x v="6"/>
    <x v="0"/>
    <s v="Pagamento de salário referente a 12-2021"/>
  </r>
  <r>
    <x v="0"/>
    <n v="0"/>
    <n v="0"/>
    <n v="0"/>
    <n v="0"/>
    <x v="7937"/>
    <x v="0"/>
    <x v="0"/>
    <x v="0"/>
    <s v="01.25.05.09"/>
    <x v="40"/>
    <x v="2"/>
    <x v="2"/>
    <s v="Saúde"/>
    <s v="01.25.05"/>
    <s v="Saúde"/>
    <s v="01.25.05"/>
    <x v="6"/>
    <x v="0"/>
    <x v="2"/>
    <x v="2"/>
    <x v="1"/>
    <x v="2"/>
    <x v="0"/>
    <x v="0"/>
    <x v="9"/>
    <s v="2021-12-06"/>
    <x v="3"/>
    <n v="1898"/>
    <x v="4"/>
    <m/>
    <x v="0"/>
    <m/>
    <x v="111"/>
    <n v="100476294"/>
    <x v="0"/>
    <x v="1"/>
    <s v="Apoio a Consultas de Especialidade e Medicamentos"/>
    <s v="ORI"/>
    <x v="2"/>
    <s v="ACE"/>
    <x v="0"/>
    <x v="2"/>
    <x v="2"/>
    <x v="1"/>
    <x v="0"/>
    <x v="0"/>
    <x v="0"/>
    <x v="0"/>
    <x v="1"/>
    <x v="1"/>
    <x v="0"/>
    <s v="Apoio a Consultas de Especialidade e Medicamentos"/>
    <x v="0"/>
    <x v="0"/>
    <x v="0"/>
    <x v="0"/>
    <x v="2"/>
    <x v="0"/>
    <x v="0"/>
    <x v="1"/>
    <x v="0"/>
    <x v="2"/>
    <x v="1"/>
    <x v="0"/>
    <s v="Pagamento a favor de Farmácia São Miguel, pela aquisição de medicamento da Sr. Hirondina Correa Fortes, conforme documento em anexo"/>
  </r>
  <r>
    <x v="0"/>
    <n v="0"/>
    <n v="0"/>
    <n v="0"/>
    <n v="0"/>
    <x v="7938"/>
    <x v="0"/>
    <x v="0"/>
    <x v="0"/>
    <s v="03.16.15"/>
    <x v="0"/>
    <x v="0"/>
    <x v="0"/>
    <s v="Direção Financeira"/>
    <s v="03.16.15"/>
    <s v="Direção Financeira"/>
    <s v="03.16.15"/>
    <x v="7"/>
    <x v="0"/>
    <x v="3"/>
    <x v="3"/>
    <x v="1"/>
    <x v="0"/>
    <x v="0"/>
    <x v="0"/>
    <x v="10"/>
    <s v="2021-11-08"/>
    <x v="3"/>
    <n v="1500"/>
    <x v="4"/>
    <m/>
    <x v="0"/>
    <m/>
    <x v="719"/>
    <n v="100212824"/>
    <x v="0"/>
    <x v="1"/>
    <s v="Direção Financeira"/>
    <s v="ORI"/>
    <x v="2"/>
    <m/>
    <x v="0"/>
    <x v="2"/>
    <x v="2"/>
    <x v="1"/>
    <x v="0"/>
    <x v="0"/>
    <x v="0"/>
    <x v="0"/>
    <x v="1"/>
    <x v="1"/>
    <x v="0"/>
    <s v="Direção Financeira"/>
    <x v="0"/>
    <x v="0"/>
    <x v="0"/>
    <x v="0"/>
    <x v="0"/>
    <x v="0"/>
    <x v="0"/>
    <x v="1"/>
    <x v="0"/>
    <x v="2"/>
    <x v="1"/>
    <x v="0"/>
    <s v="Apoio financeiro a favor do Sr Francisco Lopes Silva, em representação nas atividades das pescas no Município da Ribeira Grande de Santiago, conforme anexo"/>
  </r>
  <r>
    <x v="1"/>
    <n v="0"/>
    <n v="0"/>
    <n v="0"/>
    <n v="0"/>
    <x v="7939"/>
    <x v="0"/>
    <x v="0"/>
    <x v="0"/>
    <s v="01.27.03.08"/>
    <x v="44"/>
    <x v="3"/>
    <x v="4"/>
    <s v="Gestão de Recursos Hídricos"/>
    <s v="01.27.03"/>
    <s v="Gestão de Recursos Hídricos"/>
    <s v="01.27.03"/>
    <x v="25"/>
    <x v="0"/>
    <x v="0"/>
    <x v="0"/>
    <x v="1"/>
    <x v="2"/>
    <x v="2"/>
    <x v="0"/>
    <x v="1"/>
    <s v="2021-04-26"/>
    <x v="1"/>
    <n v="25600"/>
    <x v="4"/>
    <m/>
    <x v="0"/>
    <m/>
    <x v="149"/>
    <n v="100478380"/>
    <x v="0"/>
    <x v="1"/>
    <s v="Abastecimento de Àgua às comunidades"/>
    <s v="ORI"/>
    <x v="2"/>
    <m/>
    <x v="0"/>
    <x v="2"/>
    <x v="2"/>
    <x v="1"/>
    <x v="0"/>
    <x v="0"/>
    <x v="0"/>
    <x v="0"/>
    <x v="1"/>
    <x v="1"/>
    <x v="0"/>
    <s v="Abastecimento de Àgua às comunidades"/>
    <x v="0"/>
    <x v="0"/>
    <x v="0"/>
    <x v="0"/>
    <x v="2"/>
    <x v="0"/>
    <x v="0"/>
    <x v="1"/>
    <x v="0"/>
    <x v="2"/>
    <x v="1"/>
    <x v="0"/>
    <s v="Pagamento a favor da Empresa Transporte Comercio, referente a prrestação de serviços, na abertura de valas em Achada Espinho Branco, no projeto de ligação de água domiciliar, conforme justificativo em anexo."/>
  </r>
  <r>
    <x v="1"/>
    <n v="0"/>
    <n v="0"/>
    <n v="0"/>
    <n v="0"/>
    <x v="7940"/>
    <x v="0"/>
    <x v="0"/>
    <x v="0"/>
    <s v="01.27.06.41"/>
    <x v="24"/>
    <x v="3"/>
    <x v="4"/>
    <s v="Requalificação Urbana e habitação"/>
    <s v="01.27.06"/>
    <s v="Requalificação Urbana e habitação"/>
    <s v="01.27.06"/>
    <x v="40"/>
    <x v="0"/>
    <x v="0"/>
    <x v="0"/>
    <x v="1"/>
    <x v="2"/>
    <x v="2"/>
    <x v="0"/>
    <x v="10"/>
    <s v="2021-11-03"/>
    <x v="3"/>
    <n v="216598"/>
    <x v="4"/>
    <m/>
    <x v="0"/>
    <m/>
    <x v="5"/>
    <n v="100474914"/>
    <x v="0"/>
    <x v="1"/>
    <s v="Reabilitação de Jardins Infantis e Escolas do EBI"/>
    <s v="ORI"/>
    <x v="2"/>
    <s v="RJEBI"/>
    <x v="0"/>
    <x v="2"/>
    <x v="2"/>
    <x v="1"/>
    <x v="0"/>
    <x v="0"/>
    <x v="0"/>
    <x v="0"/>
    <x v="1"/>
    <x v="1"/>
    <x v="0"/>
    <s v="Reabilitação de Jardins Infantis e Escolas do EBI"/>
    <x v="0"/>
    <x v="0"/>
    <x v="0"/>
    <x v="0"/>
    <x v="2"/>
    <x v="0"/>
    <x v="0"/>
    <x v="1"/>
    <x v="0"/>
    <x v="2"/>
    <x v="1"/>
    <x v="0"/>
    <s v="Despesas com o pessoal nos trabalhos de reabilitação de Jardim de achada espinho branco, conforme justificativo em anexo.  "/>
  </r>
  <r>
    <x v="0"/>
    <n v="0"/>
    <n v="0"/>
    <n v="0"/>
    <n v="0"/>
    <x v="7926"/>
    <x v="0"/>
    <x v="0"/>
    <x v="0"/>
    <s v="01.27.02.11"/>
    <x v="28"/>
    <x v="3"/>
    <x v="4"/>
    <s v="Saneamento básico"/>
    <s v="01.27.02"/>
    <s v="Saneamento básico"/>
    <s v="01.27.02"/>
    <x v="7"/>
    <x v="0"/>
    <x v="3"/>
    <x v="3"/>
    <x v="1"/>
    <x v="2"/>
    <x v="0"/>
    <x v="0"/>
    <x v="9"/>
    <s v="2021-12-27"/>
    <x v="3"/>
    <n v="2300"/>
    <x v="4"/>
    <m/>
    <x v="0"/>
    <m/>
    <x v="0"/>
    <n v="100474696"/>
    <x v="0"/>
    <x v="0"/>
    <s v="Reforço do saneamento básico"/>
    <s v="ORI"/>
    <x v="2"/>
    <m/>
    <x v="0"/>
    <x v="3"/>
    <x v="3"/>
    <x v="1"/>
    <x v="0"/>
    <x v="0"/>
    <x v="0"/>
    <x v="0"/>
    <x v="1"/>
    <x v="1"/>
    <x v="0"/>
    <s v="Reforço do saneamento básico"/>
    <x v="0"/>
    <x v="0"/>
    <x v="0"/>
    <x v="0"/>
    <x v="2"/>
    <x v="0"/>
    <x v="0"/>
    <x v="1"/>
    <x v="0"/>
    <x v="2"/>
    <x v="0"/>
    <x v="0"/>
    <s v="Pagamento a favor do sr. João Lucas, pela prestação de serviço, na limpeza urbana, referente a mês de Dezembro 2021, conforme justificativo em anexo. "/>
  </r>
  <r>
    <x v="0"/>
    <n v="0"/>
    <n v="0"/>
    <n v="0"/>
    <n v="0"/>
    <x v="2284"/>
    <x v="0"/>
    <x v="0"/>
    <x v="0"/>
    <s v="03.16.25"/>
    <x v="17"/>
    <x v="0"/>
    <x v="0"/>
    <s v="Direção dos  Recursos Humanos"/>
    <s v="03.16.25"/>
    <s v="Direção dos  Recursos Humanos"/>
    <s v="03.16.25"/>
    <x v="0"/>
    <x v="0"/>
    <x v="0"/>
    <x v="0"/>
    <x v="0"/>
    <x v="0"/>
    <x v="0"/>
    <x v="0"/>
    <x v="9"/>
    <s v="2021-12-15"/>
    <x v="3"/>
    <n v="61"/>
    <x v="4"/>
    <m/>
    <x v="0"/>
    <m/>
    <x v="816"/>
    <n v="100474701"/>
    <x v="0"/>
    <x v="15"/>
    <s v="Direção dos  Recursos Humanos"/>
    <s v="ORI"/>
    <x v="2"/>
    <m/>
    <x v="0"/>
    <x v="3"/>
    <x v="3"/>
    <x v="1"/>
    <x v="0"/>
    <x v="0"/>
    <x v="0"/>
    <x v="0"/>
    <x v="1"/>
    <x v="1"/>
    <x v="0"/>
    <s v="Direção dos  Recursos Humanos"/>
    <x v="0"/>
    <x v="0"/>
    <x v="0"/>
    <x v="0"/>
    <x v="0"/>
    <x v="0"/>
    <x v="0"/>
    <x v="1"/>
    <x v="0"/>
    <x v="0"/>
    <x v="15"/>
    <x v="0"/>
    <s v="Pagamento de salário referente a 12-2021"/>
  </r>
  <r>
    <x v="0"/>
    <n v="0"/>
    <n v="0"/>
    <n v="0"/>
    <n v="0"/>
    <x v="2284"/>
    <x v="0"/>
    <x v="0"/>
    <x v="0"/>
    <s v="03.16.25"/>
    <x v="17"/>
    <x v="0"/>
    <x v="0"/>
    <s v="Direção dos  Recursos Humanos"/>
    <s v="03.16.25"/>
    <s v="Direção dos  Recursos Humanos"/>
    <s v="03.16.25"/>
    <x v="51"/>
    <x v="0"/>
    <x v="0"/>
    <x v="4"/>
    <x v="1"/>
    <x v="0"/>
    <x v="0"/>
    <x v="0"/>
    <x v="9"/>
    <s v="2021-12-15"/>
    <x v="3"/>
    <n v="6"/>
    <x v="4"/>
    <m/>
    <x v="0"/>
    <m/>
    <x v="816"/>
    <n v="100474701"/>
    <x v="0"/>
    <x v="15"/>
    <s v="Direção dos  Recursos Humanos"/>
    <s v="ORI"/>
    <x v="2"/>
    <m/>
    <x v="0"/>
    <x v="3"/>
    <x v="3"/>
    <x v="1"/>
    <x v="0"/>
    <x v="0"/>
    <x v="0"/>
    <x v="0"/>
    <x v="1"/>
    <x v="1"/>
    <x v="0"/>
    <s v="Direção dos  Recursos Humanos"/>
    <x v="0"/>
    <x v="0"/>
    <x v="0"/>
    <x v="0"/>
    <x v="0"/>
    <x v="0"/>
    <x v="0"/>
    <x v="1"/>
    <x v="0"/>
    <x v="0"/>
    <x v="15"/>
    <x v="0"/>
    <s v="Pagamento de salário referente a 12-2021"/>
  </r>
  <r>
    <x v="0"/>
    <n v="0"/>
    <n v="0"/>
    <n v="0"/>
    <n v="0"/>
    <x v="7918"/>
    <x v="0"/>
    <x v="0"/>
    <x v="0"/>
    <s v="03.16.27"/>
    <x v="4"/>
    <x v="0"/>
    <x v="0"/>
    <s v="Direção dos Assuntos Jurídicos, Fiscalização e Policia Municipal"/>
    <s v="03.16.27"/>
    <s v="Direção dos Assuntos Jurídicos, Fiscalização e Policia Municipal"/>
    <s v="03.16.27"/>
    <x v="69"/>
    <x v="0"/>
    <x v="0"/>
    <x v="0"/>
    <x v="1"/>
    <x v="0"/>
    <x v="0"/>
    <x v="0"/>
    <x v="10"/>
    <s v="2021-11-30"/>
    <x v="3"/>
    <n v="3090"/>
    <x v="4"/>
    <m/>
    <x v="0"/>
    <m/>
    <x v="1"/>
    <n v="100474706"/>
    <x v="0"/>
    <x v="2"/>
    <s v="Direção dos Assuntos Jurídicos, Fiscalização e Policia Municipal"/>
    <s v="ORI"/>
    <x v="2"/>
    <m/>
    <x v="0"/>
    <x v="3"/>
    <x v="3"/>
    <x v="1"/>
    <x v="0"/>
    <x v="0"/>
    <x v="0"/>
    <x v="0"/>
    <x v="1"/>
    <x v="1"/>
    <x v="0"/>
    <s v="Direção dos Assuntos Jurídicos, Fiscalização e Policia Municipal"/>
    <x v="0"/>
    <x v="0"/>
    <x v="0"/>
    <x v="0"/>
    <x v="0"/>
    <x v="0"/>
    <x v="0"/>
    <x v="1"/>
    <x v="0"/>
    <x v="2"/>
    <x v="2"/>
    <x v="0"/>
    <s v="Pagamento de salario do pessoal da Direção de fiscalização referente a mês de Agosto de 2021."/>
  </r>
  <r>
    <x v="0"/>
    <n v="0"/>
    <n v="0"/>
    <n v="0"/>
    <n v="0"/>
    <x v="5265"/>
    <x v="0"/>
    <x v="0"/>
    <x v="0"/>
    <s v="03.16.17"/>
    <x v="9"/>
    <x v="0"/>
    <x v="0"/>
    <s v="Direção Proteção Civil"/>
    <s v="03.16.17"/>
    <s v="Direção Proteção Civil"/>
    <s v="03.16.17"/>
    <x v="69"/>
    <x v="0"/>
    <x v="0"/>
    <x v="0"/>
    <x v="1"/>
    <x v="0"/>
    <x v="0"/>
    <x v="0"/>
    <x v="10"/>
    <s v="2021-11-18"/>
    <x v="3"/>
    <n v="126"/>
    <x v="4"/>
    <m/>
    <x v="0"/>
    <m/>
    <x v="9"/>
    <n v="100478987"/>
    <x v="0"/>
    <x v="5"/>
    <s v="Direção Proteção Civil"/>
    <s v="ORI"/>
    <x v="2"/>
    <m/>
    <x v="0"/>
    <x v="3"/>
    <x v="3"/>
    <x v="1"/>
    <x v="0"/>
    <x v="0"/>
    <x v="0"/>
    <x v="0"/>
    <x v="1"/>
    <x v="1"/>
    <x v="0"/>
    <s v="Direção Proteção Civil"/>
    <x v="0"/>
    <x v="0"/>
    <x v="0"/>
    <x v="0"/>
    <x v="0"/>
    <x v="0"/>
    <x v="0"/>
    <x v="1"/>
    <x v="0"/>
    <x v="0"/>
    <x v="5"/>
    <x v="0"/>
    <s v="Pagamento de salário referente a 11-2021"/>
  </r>
  <r>
    <x v="0"/>
    <n v="0"/>
    <n v="0"/>
    <n v="0"/>
    <n v="0"/>
    <x v="7917"/>
    <x v="0"/>
    <x v="0"/>
    <x v="0"/>
    <s v="03.16.27"/>
    <x v="4"/>
    <x v="0"/>
    <x v="0"/>
    <s v="Direção dos Assuntos Jurídicos, Fiscalização e Policia Municipal"/>
    <s v="03.16.27"/>
    <s v="Direção dos Assuntos Jurídicos, Fiscalização e Policia Municipal"/>
    <s v="03.16.27"/>
    <x v="5"/>
    <x v="0"/>
    <x v="0"/>
    <x v="0"/>
    <x v="1"/>
    <x v="0"/>
    <x v="0"/>
    <x v="0"/>
    <x v="5"/>
    <s v="2021-08-30"/>
    <x v="2"/>
    <n v="15"/>
    <x v="4"/>
    <m/>
    <x v="0"/>
    <m/>
    <x v="9"/>
    <n v="100478987"/>
    <x v="0"/>
    <x v="5"/>
    <s v="Direção dos Assuntos Jurídicos, Fiscalização e Policia Municipal"/>
    <s v="ORI"/>
    <x v="2"/>
    <m/>
    <x v="0"/>
    <x v="3"/>
    <x v="3"/>
    <x v="1"/>
    <x v="0"/>
    <x v="0"/>
    <x v="0"/>
    <x v="0"/>
    <x v="1"/>
    <x v="1"/>
    <x v="0"/>
    <s v="Direção dos Assuntos Jurídicos, Fiscalização e Policia Municipal"/>
    <x v="0"/>
    <x v="0"/>
    <x v="0"/>
    <x v="0"/>
    <x v="0"/>
    <x v="0"/>
    <x v="0"/>
    <x v="1"/>
    <x v="0"/>
    <x v="2"/>
    <x v="5"/>
    <x v="0"/>
    <s v="Pagamento de salario do pessoal de Direção de Fiscalização referente a Agosto de 2021."/>
  </r>
  <r>
    <x v="0"/>
    <n v="0"/>
    <n v="0"/>
    <n v="0"/>
    <n v="0"/>
    <x v="5016"/>
    <x v="0"/>
    <x v="0"/>
    <x v="0"/>
    <s v="03.16.27"/>
    <x v="4"/>
    <x v="0"/>
    <x v="0"/>
    <s v="Direção dos Assuntos Jurídicos, Fiscalização e Policia Municipal"/>
    <s v="03.16.27"/>
    <s v="Direção dos Assuntos Jurídicos, Fiscalização e Policia Municipal"/>
    <s v="03.16.27"/>
    <x v="5"/>
    <x v="0"/>
    <x v="0"/>
    <x v="0"/>
    <x v="1"/>
    <x v="0"/>
    <x v="0"/>
    <x v="0"/>
    <x v="9"/>
    <s v="2021-12-13"/>
    <x v="3"/>
    <n v="22"/>
    <x v="4"/>
    <m/>
    <x v="0"/>
    <m/>
    <x v="9"/>
    <n v="100478987"/>
    <x v="0"/>
    <x v="5"/>
    <s v="Direção dos Assuntos Jurídicos, Fiscalização e Policia Municipal"/>
    <s v="ORI"/>
    <x v="2"/>
    <m/>
    <x v="0"/>
    <x v="3"/>
    <x v="3"/>
    <x v="1"/>
    <x v="0"/>
    <x v="0"/>
    <x v="0"/>
    <x v="0"/>
    <x v="1"/>
    <x v="1"/>
    <x v="0"/>
    <s v="Direção dos Assuntos Jurídicos, Fiscalização e Policia Municipal"/>
    <x v="0"/>
    <x v="0"/>
    <x v="0"/>
    <x v="0"/>
    <x v="0"/>
    <x v="0"/>
    <x v="0"/>
    <x v="1"/>
    <x v="0"/>
    <x v="0"/>
    <x v="5"/>
    <x v="0"/>
    <s v="Pagamento de salário referente a 12-2021"/>
  </r>
  <r>
    <x v="0"/>
    <n v="0"/>
    <n v="0"/>
    <n v="0"/>
    <n v="0"/>
    <x v="7917"/>
    <x v="0"/>
    <x v="0"/>
    <x v="0"/>
    <s v="03.16.27"/>
    <x v="4"/>
    <x v="0"/>
    <x v="0"/>
    <s v="Direção dos Assuntos Jurídicos, Fiscalização e Policia Municipal"/>
    <s v="03.16.27"/>
    <s v="Direção dos Assuntos Jurídicos, Fiscalização e Policia Municipal"/>
    <s v="03.16.27"/>
    <x v="69"/>
    <x v="0"/>
    <x v="0"/>
    <x v="0"/>
    <x v="1"/>
    <x v="0"/>
    <x v="0"/>
    <x v="0"/>
    <x v="5"/>
    <s v="2021-08-30"/>
    <x v="2"/>
    <n v="48"/>
    <x v="4"/>
    <m/>
    <x v="0"/>
    <m/>
    <x v="9"/>
    <n v="100478987"/>
    <x v="0"/>
    <x v="5"/>
    <s v="Direção dos Assuntos Jurídicos, Fiscalização e Policia Municipal"/>
    <s v="ORI"/>
    <x v="2"/>
    <m/>
    <x v="0"/>
    <x v="3"/>
    <x v="3"/>
    <x v="1"/>
    <x v="0"/>
    <x v="0"/>
    <x v="0"/>
    <x v="0"/>
    <x v="1"/>
    <x v="1"/>
    <x v="0"/>
    <s v="Direção dos Assuntos Jurídicos, Fiscalização e Policia Municipal"/>
    <x v="0"/>
    <x v="0"/>
    <x v="0"/>
    <x v="0"/>
    <x v="0"/>
    <x v="0"/>
    <x v="0"/>
    <x v="1"/>
    <x v="0"/>
    <x v="2"/>
    <x v="5"/>
    <x v="0"/>
    <s v="Pagamento de salario do pessoal de Direção de Fiscalização referente a Agosto de 2021."/>
  </r>
  <r>
    <x v="0"/>
    <n v="0"/>
    <n v="0"/>
    <n v="0"/>
    <n v="0"/>
    <x v="5016"/>
    <x v="0"/>
    <x v="0"/>
    <x v="0"/>
    <s v="03.16.27"/>
    <x v="4"/>
    <x v="0"/>
    <x v="0"/>
    <s v="Direção dos Assuntos Jurídicos, Fiscalização e Policia Municipal"/>
    <s v="03.16.27"/>
    <s v="Direção dos Assuntos Jurídicos, Fiscalização e Policia Municipal"/>
    <s v="03.16.27"/>
    <x v="69"/>
    <x v="0"/>
    <x v="0"/>
    <x v="0"/>
    <x v="1"/>
    <x v="0"/>
    <x v="0"/>
    <x v="0"/>
    <x v="9"/>
    <s v="2021-12-13"/>
    <x v="3"/>
    <n v="75"/>
    <x v="4"/>
    <m/>
    <x v="0"/>
    <m/>
    <x v="9"/>
    <n v="100478987"/>
    <x v="0"/>
    <x v="5"/>
    <s v="Direção dos Assuntos Jurídicos, Fiscalização e Policia Municipal"/>
    <s v="ORI"/>
    <x v="2"/>
    <m/>
    <x v="0"/>
    <x v="3"/>
    <x v="3"/>
    <x v="1"/>
    <x v="0"/>
    <x v="0"/>
    <x v="0"/>
    <x v="0"/>
    <x v="1"/>
    <x v="1"/>
    <x v="0"/>
    <s v="Direção dos Assuntos Jurídicos, Fiscalização e Policia Municipal"/>
    <x v="0"/>
    <x v="0"/>
    <x v="0"/>
    <x v="0"/>
    <x v="0"/>
    <x v="0"/>
    <x v="0"/>
    <x v="1"/>
    <x v="0"/>
    <x v="0"/>
    <x v="5"/>
    <x v="0"/>
    <s v="Pagamento de salário referente a 12-2021"/>
  </r>
  <r>
    <x v="0"/>
    <n v="0"/>
    <n v="0"/>
    <n v="0"/>
    <n v="0"/>
    <x v="5265"/>
    <x v="0"/>
    <x v="0"/>
    <x v="0"/>
    <s v="03.16.17"/>
    <x v="9"/>
    <x v="0"/>
    <x v="0"/>
    <s v="Direção Proteção Civil"/>
    <s v="03.16.17"/>
    <s v="Direção Proteção Civil"/>
    <s v="03.16.17"/>
    <x v="69"/>
    <x v="0"/>
    <x v="0"/>
    <x v="0"/>
    <x v="1"/>
    <x v="0"/>
    <x v="0"/>
    <x v="0"/>
    <x v="10"/>
    <s v="2021-11-18"/>
    <x v="3"/>
    <n v="305"/>
    <x v="4"/>
    <m/>
    <x v="0"/>
    <m/>
    <x v="644"/>
    <n v="100469915"/>
    <x v="0"/>
    <x v="6"/>
    <s v="Direção Proteção Civil"/>
    <s v="ORI"/>
    <x v="2"/>
    <m/>
    <x v="0"/>
    <x v="3"/>
    <x v="3"/>
    <x v="1"/>
    <x v="0"/>
    <x v="0"/>
    <x v="0"/>
    <x v="0"/>
    <x v="1"/>
    <x v="1"/>
    <x v="0"/>
    <s v="Direção Proteção Civil"/>
    <x v="0"/>
    <x v="0"/>
    <x v="0"/>
    <x v="0"/>
    <x v="0"/>
    <x v="0"/>
    <x v="0"/>
    <x v="1"/>
    <x v="0"/>
    <x v="0"/>
    <x v="6"/>
    <x v="0"/>
    <s v="Pagamento de salário referente a 11-2021"/>
  </r>
  <r>
    <x v="0"/>
    <n v="0"/>
    <n v="0"/>
    <n v="0"/>
    <n v="0"/>
    <x v="2284"/>
    <x v="0"/>
    <x v="0"/>
    <x v="0"/>
    <s v="03.16.25"/>
    <x v="17"/>
    <x v="0"/>
    <x v="0"/>
    <s v="Direção dos  Recursos Humanos"/>
    <s v="03.16.25"/>
    <s v="Direção dos  Recursos Humanos"/>
    <s v="03.16.25"/>
    <x v="34"/>
    <x v="0"/>
    <x v="2"/>
    <x v="11"/>
    <x v="1"/>
    <x v="0"/>
    <x v="0"/>
    <x v="0"/>
    <x v="9"/>
    <s v="2021-12-15"/>
    <x v="3"/>
    <n v="141"/>
    <x v="4"/>
    <m/>
    <x v="0"/>
    <m/>
    <x v="24"/>
    <n v="100479035"/>
    <x v="0"/>
    <x v="6"/>
    <s v="Direção dos  Recursos Humanos"/>
    <s v="ORI"/>
    <x v="2"/>
    <m/>
    <x v="0"/>
    <x v="3"/>
    <x v="3"/>
    <x v="1"/>
    <x v="0"/>
    <x v="0"/>
    <x v="0"/>
    <x v="0"/>
    <x v="1"/>
    <x v="1"/>
    <x v="0"/>
    <s v="Direção dos  Recursos Humanos"/>
    <x v="0"/>
    <x v="0"/>
    <x v="0"/>
    <x v="0"/>
    <x v="0"/>
    <x v="0"/>
    <x v="0"/>
    <x v="1"/>
    <x v="0"/>
    <x v="0"/>
    <x v="6"/>
    <x v="0"/>
    <s v="Pagamento de salário referente a 12-2021"/>
  </r>
  <r>
    <x v="2"/>
    <n v="0"/>
    <n v="0"/>
    <n v="0"/>
    <n v="0"/>
    <x v="7941"/>
    <x v="0"/>
    <x v="0"/>
    <x v="0"/>
    <s v="80.02.01"/>
    <x v="1"/>
    <x v="1"/>
    <x v="1"/>
    <s v="Retenções Iur"/>
    <s v="80.02.01"/>
    <s v="Retenções Iur"/>
    <s v="80.02.01"/>
    <x v="67"/>
    <x v="0"/>
    <x v="5"/>
    <x v="15"/>
    <x v="0"/>
    <x v="1"/>
    <x v="0"/>
    <x v="0"/>
    <x v="9"/>
    <s v="2021-12-20"/>
    <x v="3"/>
    <n v="664318"/>
    <x v="4"/>
    <m/>
    <x v="0"/>
    <m/>
    <x v="146"/>
    <n v="100409238"/>
    <x v="0"/>
    <x v="1"/>
    <s v="Retenções Iur"/>
    <s v="ORI"/>
    <x v="2"/>
    <s v="RIUR"/>
    <x v="0"/>
    <x v="2"/>
    <x v="2"/>
    <x v="1"/>
    <x v="0"/>
    <x v="0"/>
    <x v="0"/>
    <x v="0"/>
    <x v="1"/>
    <x v="1"/>
    <x v="0"/>
    <s v="Retenções Iur"/>
    <x v="0"/>
    <x v="0"/>
    <x v="0"/>
    <x v="0"/>
    <x v="1"/>
    <x v="0"/>
    <x v="0"/>
    <x v="1"/>
    <x v="0"/>
    <x v="2"/>
    <x v="1"/>
    <x v="0"/>
    <s v="Transferências dos descontos de iur efetuada nas folhas de vencimento e nas ordens de pagamento referente a Abril 2021,conforme documentos em anexo"/>
  </r>
  <r>
    <x v="0"/>
    <n v="0"/>
    <n v="0"/>
    <n v="0"/>
    <n v="0"/>
    <x v="7942"/>
    <x v="0"/>
    <x v="0"/>
    <x v="0"/>
    <s v="03.16.01"/>
    <x v="27"/>
    <x v="0"/>
    <x v="0"/>
    <s v="Assembleia Municipal"/>
    <s v="03.16.01"/>
    <s v="Assembleia Municipal"/>
    <s v="03.16.01"/>
    <x v="44"/>
    <x v="0"/>
    <x v="0"/>
    <x v="4"/>
    <x v="1"/>
    <x v="0"/>
    <x v="0"/>
    <x v="0"/>
    <x v="10"/>
    <s v="2021-11-23"/>
    <x v="3"/>
    <n v="6000"/>
    <x v="4"/>
    <m/>
    <x v="0"/>
    <m/>
    <x v="156"/>
    <n v="100438723"/>
    <x v="0"/>
    <x v="1"/>
    <s v="Assembleia Municipal"/>
    <s v="ORI"/>
    <x v="2"/>
    <s v="AM"/>
    <x v="0"/>
    <x v="2"/>
    <x v="2"/>
    <x v="1"/>
    <x v="0"/>
    <x v="0"/>
    <x v="0"/>
    <x v="0"/>
    <x v="1"/>
    <x v="1"/>
    <x v="0"/>
    <s v="Assembleia Municipal"/>
    <x v="0"/>
    <x v="0"/>
    <x v="0"/>
    <x v="0"/>
    <x v="0"/>
    <x v="0"/>
    <x v="0"/>
    <x v="1"/>
    <x v="0"/>
    <x v="2"/>
    <x v="1"/>
    <x v="0"/>
    <s v="Ajuda de custo atribuído a Sr. Presidente da Assembleia, Leocádia Baptista Gomes Furtado, aquando da sua deslocação a cidade da Praia no dia 24 e 27 de novembro de 2021, a fim de participar no seminário de socialização da proposta da nova Lei de Bases do Emprego Publico e no fórum da coesão territorial, conforme anexo. "/>
  </r>
  <r>
    <x v="0"/>
    <n v="0"/>
    <n v="0"/>
    <n v="0"/>
    <n v="0"/>
    <x v="7943"/>
    <x v="0"/>
    <x v="0"/>
    <x v="0"/>
    <s v="03.16.15"/>
    <x v="0"/>
    <x v="0"/>
    <x v="0"/>
    <s v="Direção Financeira"/>
    <s v="03.16.15"/>
    <s v="Direção Financeira"/>
    <s v="03.16.15"/>
    <x v="45"/>
    <x v="0"/>
    <x v="0"/>
    <x v="0"/>
    <x v="1"/>
    <x v="0"/>
    <x v="0"/>
    <x v="0"/>
    <x v="5"/>
    <s v="2021-08-20"/>
    <x v="2"/>
    <n v="2300"/>
    <x v="4"/>
    <m/>
    <x v="0"/>
    <m/>
    <x v="308"/>
    <n v="100476443"/>
    <x v="0"/>
    <x v="1"/>
    <s v="Direção Financeira"/>
    <s v="ORI"/>
    <x v="2"/>
    <m/>
    <x v="0"/>
    <x v="2"/>
    <x v="2"/>
    <x v="1"/>
    <x v="0"/>
    <x v="0"/>
    <x v="0"/>
    <x v="0"/>
    <x v="1"/>
    <x v="1"/>
    <x v="0"/>
    <s v="Direção Financeira"/>
    <x v="0"/>
    <x v="0"/>
    <x v="0"/>
    <x v="0"/>
    <x v="0"/>
    <x v="0"/>
    <x v="0"/>
    <x v="1"/>
    <x v="0"/>
    <x v="2"/>
    <x v="1"/>
    <x v="0"/>
    <s v="Pagamento a favor da Firma Sociedade Lisboa Hidraulic, pela aquisição de um tubo hidraulico para maquina retroescavadora da Câmara, conforme documento anexo."/>
  </r>
  <r>
    <x v="0"/>
    <n v="0"/>
    <n v="0"/>
    <n v="0"/>
    <n v="0"/>
    <x v="7944"/>
    <x v="0"/>
    <x v="0"/>
    <x v="0"/>
    <s v="03.16.16"/>
    <x v="56"/>
    <x v="0"/>
    <x v="0"/>
    <s v="Direção Ambiente e Saneamento "/>
    <s v="03.16.16"/>
    <s v="Direção Ambiente e Saneamento "/>
    <s v="03.16.16"/>
    <x v="4"/>
    <x v="0"/>
    <x v="0"/>
    <x v="0"/>
    <x v="0"/>
    <x v="0"/>
    <x v="0"/>
    <x v="0"/>
    <x v="5"/>
    <s v="2021-08-30"/>
    <x v="2"/>
    <n v="10133"/>
    <x v="4"/>
    <m/>
    <x v="0"/>
    <m/>
    <x v="391"/>
    <n v="100432269"/>
    <x v="0"/>
    <x v="1"/>
    <s v="Direção Ambiente e Saneamento "/>
    <s v="ORI"/>
    <x v="2"/>
    <m/>
    <x v="0"/>
    <x v="2"/>
    <x v="2"/>
    <x v="1"/>
    <x v="0"/>
    <x v="0"/>
    <x v="0"/>
    <x v="0"/>
    <x v="1"/>
    <x v="1"/>
    <x v="0"/>
    <s v="Direção Ambiente e Saneamento "/>
    <x v="0"/>
    <x v="0"/>
    <x v="0"/>
    <x v="0"/>
    <x v="0"/>
    <x v="0"/>
    <x v="0"/>
    <x v="1"/>
    <x v="0"/>
    <x v="2"/>
    <x v="1"/>
    <x v="0"/>
    <s v="Pagamento  favor de Herculano Pereira Fernandes, proveniente de pagamento de diferença entre o valor que deveria receber nos quatro meses(janeiro, fevereiro março e abril) e o valor recebido da sua Entidade e do INPS, conforme documento em anexo."/>
  </r>
  <r>
    <x v="0"/>
    <n v="0"/>
    <n v="0"/>
    <n v="0"/>
    <n v="0"/>
    <x v="7917"/>
    <x v="0"/>
    <x v="0"/>
    <x v="0"/>
    <s v="03.16.27"/>
    <x v="4"/>
    <x v="0"/>
    <x v="0"/>
    <s v="Direção dos Assuntos Jurídicos, Fiscalização e Policia Municipal"/>
    <s v="03.16.27"/>
    <s v="Direção dos Assuntos Jurídicos, Fiscalização e Policia Municipal"/>
    <s v="03.16.27"/>
    <x v="5"/>
    <x v="0"/>
    <x v="0"/>
    <x v="0"/>
    <x v="1"/>
    <x v="0"/>
    <x v="0"/>
    <x v="0"/>
    <x v="5"/>
    <s v="2021-08-30"/>
    <x v="2"/>
    <n v="13112"/>
    <x v="4"/>
    <m/>
    <x v="0"/>
    <m/>
    <x v="5"/>
    <n v="100474914"/>
    <x v="0"/>
    <x v="1"/>
    <s v="Direção dos Assuntos Jurídicos, Fiscalização e Policia Municipal"/>
    <s v="ORI"/>
    <x v="2"/>
    <m/>
    <x v="0"/>
    <x v="2"/>
    <x v="2"/>
    <x v="1"/>
    <x v="0"/>
    <x v="0"/>
    <x v="0"/>
    <x v="0"/>
    <x v="1"/>
    <x v="1"/>
    <x v="0"/>
    <s v="Direção dos Assuntos Jurídicos, Fiscalização e Policia Municipal"/>
    <x v="0"/>
    <x v="0"/>
    <x v="0"/>
    <x v="0"/>
    <x v="0"/>
    <x v="0"/>
    <x v="0"/>
    <x v="1"/>
    <x v="0"/>
    <x v="2"/>
    <x v="1"/>
    <x v="0"/>
    <s v="Pagamento de salario do pessoal de Direção de Fiscalização referente a Agosto de 2021."/>
  </r>
  <r>
    <x v="0"/>
    <n v="0"/>
    <n v="0"/>
    <n v="0"/>
    <n v="0"/>
    <x v="7933"/>
    <x v="0"/>
    <x v="0"/>
    <x v="0"/>
    <s v="01.27.02.11"/>
    <x v="28"/>
    <x v="3"/>
    <x v="4"/>
    <s v="Saneamento básico"/>
    <s v="01.27.02"/>
    <s v="Saneamento básico"/>
    <s v="01.27.02"/>
    <x v="7"/>
    <x v="0"/>
    <x v="3"/>
    <x v="3"/>
    <x v="1"/>
    <x v="2"/>
    <x v="0"/>
    <x v="0"/>
    <x v="1"/>
    <s v="2021-04-06"/>
    <x v="1"/>
    <n v="6396"/>
    <x v="4"/>
    <m/>
    <x v="0"/>
    <m/>
    <x v="552"/>
    <n v="100475913"/>
    <x v="0"/>
    <x v="1"/>
    <s v="Reforço do saneamento básico"/>
    <s v="ORI"/>
    <x v="2"/>
    <m/>
    <x v="0"/>
    <x v="2"/>
    <x v="2"/>
    <x v="1"/>
    <x v="0"/>
    <x v="0"/>
    <x v="0"/>
    <x v="0"/>
    <x v="1"/>
    <x v="1"/>
    <x v="0"/>
    <s v="Reforço do saneamento básico"/>
    <x v="0"/>
    <x v="0"/>
    <x v="0"/>
    <x v="0"/>
    <x v="2"/>
    <x v="0"/>
    <x v="0"/>
    <x v="1"/>
    <x v="0"/>
    <x v="2"/>
    <x v="1"/>
    <x v="0"/>
    <s v="PAgto a favor da Srª Jacinta Mendes Gomes pelos serviços prestados na limpeza e catada de RSU nas vias de acesso em Espinho Branco conforme documentos em anexo."/>
  </r>
  <r>
    <x v="1"/>
    <n v="0"/>
    <n v="0"/>
    <n v="0"/>
    <n v="0"/>
    <x v="7945"/>
    <x v="0"/>
    <x v="0"/>
    <x v="0"/>
    <s v="01.28.01.07"/>
    <x v="37"/>
    <x v="6"/>
    <x v="7"/>
    <s v="Habitação Social"/>
    <s v="01.28.01"/>
    <s v="Habitação Social"/>
    <s v="01.28.01"/>
    <x v="26"/>
    <x v="0"/>
    <x v="0"/>
    <x v="0"/>
    <x v="1"/>
    <x v="2"/>
    <x v="2"/>
    <x v="0"/>
    <x v="5"/>
    <s v="2021-08-30"/>
    <x v="2"/>
    <n v="10000"/>
    <x v="4"/>
    <m/>
    <x v="0"/>
    <m/>
    <x v="797"/>
    <n v="100475559"/>
    <x v="0"/>
    <x v="1"/>
    <s v="Reabilitação de Habitações Sociais"/>
    <s v="ORI"/>
    <x v="2"/>
    <s v="RHS"/>
    <x v="0"/>
    <x v="2"/>
    <x v="2"/>
    <x v="1"/>
    <x v="0"/>
    <x v="0"/>
    <x v="0"/>
    <x v="0"/>
    <x v="1"/>
    <x v="1"/>
    <x v="0"/>
    <s v="Reabilitação de Habitações Sociais"/>
    <x v="0"/>
    <x v="0"/>
    <x v="0"/>
    <x v="0"/>
    <x v="2"/>
    <x v="0"/>
    <x v="0"/>
    <x v="1"/>
    <x v="0"/>
    <x v="2"/>
    <x v="1"/>
    <x v="0"/>
    <s v="Pagamento a faor da massabeton, pela aquisição de 2 cardade brita para trabalhos de reabilitação da casa do sr. Jose tavares, conforme justfciativos em anexo."/>
  </r>
  <r>
    <x v="1"/>
    <n v="0"/>
    <n v="0"/>
    <n v="0"/>
    <n v="0"/>
    <x v="7946"/>
    <x v="0"/>
    <x v="0"/>
    <x v="0"/>
    <s v="01.27.06.52"/>
    <x v="118"/>
    <x v="3"/>
    <x v="4"/>
    <s v="Requalificação Urbana e habitação"/>
    <s v="01.27.06"/>
    <s v="Requalificação Urbana e habitação"/>
    <s v="01.27.06"/>
    <x v="26"/>
    <x v="0"/>
    <x v="0"/>
    <x v="0"/>
    <x v="1"/>
    <x v="2"/>
    <x v="2"/>
    <x v="0"/>
    <x v="9"/>
    <s v="2021-12-21"/>
    <x v="3"/>
    <n v="646836"/>
    <x v="4"/>
    <m/>
    <x v="0"/>
    <m/>
    <x v="86"/>
    <n v="100477805"/>
    <x v="0"/>
    <x v="1"/>
    <s v="Projecto Correção Torrencial (1ªFase - Covão de Coelho)"/>
    <s v="ORI"/>
    <x v="2"/>
    <s v="CC"/>
    <x v="0"/>
    <x v="2"/>
    <x v="2"/>
    <x v="1"/>
    <x v="0"/>
    <x v="0"/>
    <x v="0"/>
    <x v="0"/>
    <x v="1"/>
    <x v="1"/>
    <x v="0"/>
    <s v="Projecto Correção Torrencial (1ªFase - Covão de Coelho)"/>
    <x v="0"/>
    <x v="0"/>
    <x v="0"/>
    <x v="0"/>
    <x v="2"/>
    <x v="0"/>
    <x v="0"/>
    <x v="1"/>
    <x v="0"/>
    <x v="2"/>
    <x v="1"/>
    <x v="0"/>
    <s v="Liquidação do contrato a favor de Firma José Carvalho destinada aos trabalhos de arranjos urbanísticos e calcetamento em Covão de Coelho conforme documento em anexo. "/>
  </r>
  <r>
    <x v="0"/>
    <n v="0"/>
    <n v="0"/>
    <n v="0"/>
    <n v="0"/>
    <x v="5265"/>
    <x v="0"/>
    <x v="0"/>
    <x v="0"/>
    <s v="03.16.17"/>
    <x v="9"/>
    <x v="0"/>
    <x v="0"/>
    <s v="Direção Proteção Civil"/>
    <s v="03.16.17"/>
    <s v="Direção Proteção Civil"/>
    <s v="03.16.17"/>
    <x v="69"/>
    <x v="0"/>
    <x v="0"/>
    <x v="0"/>
    <x v="1"/>
    <x v="0"/>
    <x v="0"/>
    <x v="0"/>
    <x v="10"/>
    <s v="2021-11-18"/>
    <x v="3"/>
    <n v="1529"/>
    <x v="4"/>
    <m/>
    <x v="0"/>
    <m/>
    <x v="813"/>
    <n v="100474802"/>
    <x v="0"/>
    <x v="13"/>
    <s v="Direção Proteção Civil"/>
    <s v="ORI"/>
    <x v="2"/>
    <m/>
    <x v="0"/>
    <x v="3"/>
    <x v="3"/>
    <x v="1"/>
    <x v="0"/>
    <x v="0"/>
    <x v="0"/>
    <x v="0"/>
    <x v="1"/>
    <x v="1"/>
    <x v="0"/>
    <s v="Direção Proteção Civil"/>
    <x v="0"/>
    <x v="0"/>
    <x v="0"/>
    <x v="0"/>
    <x v="0"/>
    <x v="0"/>
    <x v="0"/>
    <x v="1"/>
    <x v="0"/>
    <x v="0"/>
    <x v="13"/>
    <x v="0"/>
    <s v="Pagamento de salário referente a 11-2021"/>
  </r>
  <r>
    <x v="0"/>
    <n v="0"/>
    <n v="0"/>
    <n v="0"/>
    <n v="0"/>
    <x v="5265"/>
    <x v="0"/>
    <x v="0"/>
    <x v="0"/>
    <s v="03.16.17"/>
    <x v="9"/>
    <x v="0"/>
    <x v="0"/>
    <s v="Direção Proteção Civil"/>
    <s v="03.16.17"/>
    <s v="Direção Proteção Civil"/>
    <s v="03.16.17"/>
    <x v="5"/>
    <x v="0"/>
    <x v="0"/>
    <x v="0"/>
    <x v="1"/>
    <x v="0"/>
    <x v="0"/>
    <x v="0"/>
    <x v="10"/>
    <s v="2021-11-18"/>
    <x v="3"/>
    <n v="1933"/>
    <x v="4"/>
    <m/>
    <x v="0"/>
    <m/>
    <x v="813"/>
    <n v="100474802"/>
    <x v="0"/>
    <x v="13"/>
    <s v="Direção Proteção Civil"/>
    <s v="ORI"/>
    <x v="2"/>
    <m/>
    <x v="0"/>
    <x v="3"/>
    <x v="3"/>
    <x v="1"/>
    <x v="0"/>
    <x v="0"/>
    <x v="0"/>
    <x v="0"/>
    <x v="1"/>
    <x v="1"/>
    <x v="0"/>
    <s v="Direção Proteção Civil"/>
    <x v="0"/>
    <x v="0"/>
    <x v="0"/>
    <x v="0"/>
    <x v="0"/>
    <x v="0"/>
    <x v="0"/>
    <x v="1"/>
    <x v="0"/>
    <x v="0"/>
    <x v="13"/>
    <x v="0"/>
    <s v="Pagamento de salário referente a 11-2021"/>
  </r>
  <r>
    <x v="0"/>
    <n v="0"/>
    <n v="0"/>
    <n v="0"/>
    <n v="0"/>
    <x v="2284"/>
    <x v="0"/>
    <x v="0"/>
    <x v="0"/>
    <s v="03.16.25"/>
    <x v="17"/>
    <x v="0"/>
    <x v="0"/>
    <s v="Direção dos  Recursos Humanos"/>
    <s v="03.16.25"/>
    <s v="Direção dos  Recursos Humanos"/>
    <s v="03.16.25"/>
    <x v="4"/>
    <x v="0"/>
    <x v="0"/>
    <x v="0"/>
    <x v="0"/>
    <x v="0"/>
    <x v="0"/>
    <x v="0"/>
    <x v="9"/>
    <s v="2021-12-15"/>
    <x v="3"/>
    <n v="64"/>
    <x v="4"/>
    <m/>
    <x v="0"/>
    <m/>
    <x v="814"/>
    <n v="100474703"/>
    <x v="0"/>
    <x v="14"/>
    <s v="Direção dos  Recursos Humanos"/>
    <s v="ORI"/>
    <x v="2"/>
    <m/>
    <x v="0"/>
    <x v="3"/>
    <x v="3"/>
    <x v="1"/>
    <x v="0"/>
    <x v="0"/>
    <x v="0"/>
    <x v="0"/>
    <x v="1"/>
    <x v="1"/>
    <x v="0"/>
    <s v="Direção dos  Recursos Humanos"/>
    <x v="0"/>
    <x v="0"/>
    <x v="0"/>
    <x v="0"/>
    <x v="0"/>
    <x v="0"/>
    <x v="0"/>
    <x v="1"/>
    <x v="0"/>
    <x v="0"/>
    <x v="14"/>
    <x v="0"/>
    <s v="Pagamento de salário referente a 12-2021"/>
  </r>
  <r>
    <x v="0"/>
    <n v="0"/>
    <n v="0"/>
    <n v="0"/>
    <n v="0"/>
    <x v="2284"/>
    <x v="0"/>
    <x v="0"/>
    <x v="0"/>
    <s v="03.16.25"/>
    <x v="17"/>
    <x v="0"/>
    <x v="0"/>
    <s v="Direção dos  Recursos Humanos"/>
    <s v="03.16.25"/>
    <s v="Direção dos  Recursos Humanos"/>
    <s v="03.16.25"/>
    <x v="4"/>
    <x v="0"/>
    <x v="0"/>
    <x v="0"/>
    <x v="0"/>
    <x v="0"/>
    <x v="0"/>
    <x v="0"/>
    <x v="9"/>
    <s v="2021-12-15"/>
    <x v="3"/>
    <n v="29"/>
    <x v="4"/>
    <m/>
    <x v="0"/>
    <m/>
    <x v="816"/>
    <n v="100474701"/>
    <x v="0"/>
    <x v="15"/>
    <s v="Direção dos  Recursos Humanos"/>
    <s v="ORI"/>
    <x v="2"/>
    <m/>
    <x v="0"/>
    <x v="3"/>
    <x v="3"/>
    <x v="1"/>
    <x v="0"/>
    <x v="0"/>
    <x v="0"/>
    <x v="0"/>
    <x v="1"/>
    <x v="1"/>
    <x v="0"/>
    <s v="Direção dos  Recursos Humanos"/>
    <x v="0"/>
    <x v="0"/>
    <x v="0"/>
    <x v="0"/>
    <x v="0"/>
    <x v="0"/>
    <x v="0"/>
    <x v="1"/>
    <x v="0"/>
    <x v="0"/>
    <x v="15"/>
    <x v="0"/>
    <s v="Pagamento de salário referente a 12-2021"/>
  </r>
  <r>
    <x v="0"/>
    <n v="0"/>
    <n v="0"/>
    <n v="0"/>
    <n v="0"/>
    <x v="2284"/>
    <x v="0"/>
    <x v="0"/>
    <x v="0"/>
    <s v="03.16.25"/>
    <x v="17"/>
    <x v="0"/>
    <x v="0"/>
    <s v="Direção dos  Recursos Humanos"/>
    <s v="03.16.25"/>
    <s v="Direção dos  Recursos Humanos"/>
    <s v="03.16.25"/>
    <x v="0"/>
    <x v="0"/>
    <x v="0"/>
    <x v="0"/>
    <x v="0"/>
    <x v="0"/>
    <x v="0"/>
    <x v="0"/>
    <x v="9"/>
    <s v="2021-12-15"/>
    <x v="3"/>
    <n v="4255"/>
    <x v="4"/>
    <m/>
    <x v="0"/>
    <m/>
    <x v="1"/>
    <n v="100474706"/>
    <x v="0"/>
    <x v="2"/>
    <s v="Direção dos  Recursos Humanos"/>
    <s v="ORI"/>
    <x v="2"/>
    <m/>
    <x v="0"/>
    <x v="3"/>
    <x v="3"/>
    <x v="1"/>
    <x v="0"/>
    <x v="0"/>
    <x v="0"/>
    <x v="0"/>
    <x v="1"/>
    <x v="1"/>
    <x v="0"/>
    <s v="Direção dos  Recursos Humanos"/>
    <x v="0"/>
    <x v="0"/>
    <x v="0"/>
    <x v="0"/>
    <x v="0"/>
    <x v="0"/>
    <x v="0"/>
    <x v="1"/>
    <x v="0"/>
    <x v="0"/>
    <x v="2"/>
    <x v="0"/>
    <s v="Pagamento de salário referente a 12-2021"/>
  </r>
  <r>
    <x v="0"/>
    <n v="0"/>
    <n v="0"/>
    <n v="0"/>
    <n v="0"/>
    <x v="2284"/>
    <x v="0"/>
    <x v="0"/>
    <x v="0"/>
    <s v="03.16.25"/>
    <x v="17"/>
    <x v="0"/>
    <x v="0"/>
    <s v="Direção dos  Recursos Humanos"/>
    <s v="03.16.25"/>
    <s v="Direção dos  Recursos Humanos"/>
    <s v="03.16.25"/>
    <x v="51"/>
    <x v="0"/>
    <x v="0"/>
    <x v="4"/>
    <x v="1"/>
    <x v="0"/>
    <x v="0"/>
    <x v="0"/>
    <x v="9"/>
    <s v="2021-12-15"/>
    <x v="3"/>
    <n v="425"/>
    <x v="4"/>
    <m/>
    <x v="0"/>
    <m/>
    <x v="1"/>
    <n v="100474706"/>
    <x v="0"/>
    <x v="2"/>
    <s v="Direção dos  Recursos Humanos"/>
    <s v="ORI"/>
    <x v="2"/>
    <m/>
    <x v="0"/>
    <x v="3"/>
    <x v="3"/>
    <x v="1"/>
    <x v="0"/>
    <x v="0"/>
    <x v="0"/>
    <x v="0"/>
    <x v="1"/>
    <x v="1"/>
    <x v="0"/>
    <s v="Direção dos  Recursos Humanos"/>
    <x v="0"/>
    <x v="0"/>
    <x v="0"/>
    <x v="0"/>
    <x v="0"/>
    <x v="0"/>
    <x v="0"/>
    <x v="1"/>
    <x v="0"/>
    <x v="0"/>
    <x v="2"/>
    <x v="0"/>
    <s v="Pagamento de salário referente a 12-2021"/>
  </r>
  <r>
    <x v="0"/>
    <n v="0"/>
    <n v="0"/>
    <n v="0"/>
    <n v="0"/>
    <x v="7918"/>
    <x v="0"/>
    <x v="0"/>
    <x v="0"/>
    <s v="03.16.27"/>
    <x v="4"/>
    <x v="0"/>
    <x v="0"/>
    <s v="Direção dos Assuntos Jurídicos, Fiscalização e Policia Municipal"/>
    <s v="03.16.27"/>
    <s v="Direção dos Assuntos Jurídicos, Fiscalização e Policia Municipal"/>
    <s v="03.16.27"/>
    <x v="4"/>
    <x v="0"/>
    <x v="0"/>
    <x v="0"/>
    <x v="0"/>
    <x v="0"/>
    <x v="0"/>
    <x v="0"/>
    <x v="10"/>
    <s v="2021-11-30"/>
    <x v="3"/>
    <n v="385"/>
    <x v="4"/>
    <m/>
    <x v="0"/>
    <m/>
    <x v="9"/>
    <n v="100478987"/>
    <x v="0"/>
    <x v="5"/>
    <s v="Direção dos Assuntos Jurídicos, Fiscalização e Policia Municipal"/>
    <s v="ORI"/>
    <x v="2"/>
    <m/>
    <x v="0"/>
    <x v="3"/>
    <x v="3"/>
    <x v="1"/>
    <x v="0"/>
    <x v="0"/>
    <x v="0"/>
    <x v="0"/>
    <x v="1"/>
    <x v="1"/>
    <x v="0"/>
    <s v="Direção dos Assuntos Jurídicos, Fiscalização e Policia Municipal"/>
    <x v="0"/>
    <x v="0"/>
    <x v="0"/>
    <x v="0"/>
    <x v="0"/>
    <x v="0"/>
    <x v="0"/>
    <x v="1"/>
    <x v="0"/>
    <x v="2"/>
    <x v="5"/>
    <x v="0"/>
    <s v="Pagamento de salario do pessoal da Direção de fiscalização referente a mês de Agosto de 2021."/>
  </r>
  <r>
    <x v="0"/>
    <n v="0"/>
    <n v="0"/>
    <n v="0"/>
    <n v="0"/>
    <x v="5265"/>
    <x v="0"/>
    <x v="0"/>
    <x v="0"/>
    <s v="03.16.17"/>
    <x v="9"/>
    <x v="0"/>
    <x v="0"/>
    <s v="Direção Proteção Civil"/>
    <s v="03.16.17"/>
    <s v="Direção Proteção Civil"/>
    <s v="03.16.17"/>
    <x v="5"/>
    <x v="0"/>
    <x v="0"/>
    <x v="0"/>
    <x v="1"/>
    <x v="0"/>
    <x v="0"/>
    <x v="0"/>
    <x v="10"/>
    <s v="2021-11-18"/>
    <x v="3"/>
    <n v="385"/>
    <x v="4"/>
    <m/>
    <x v="0"/>
    <m/>
    <x v="644"/>
    <n v="100469915"/>
    <x v="0"/>
    <x v="6"/>
    <s v="Direção Proteção Civil"/>
    <s v="ORI"/>
    <x v="2"/>
    <m/>
    <x v="0"/>
    <x v="3"/>
    <x v="3"/>
    <x v="1"/>
    <x v="0"/>
    <x v="0"/>
    <x v="0"/>
    <x v="0"/>
    <x v="1"/>
    <x v="1"/>
    <x v="0"/>
    <s v="Direção Proteção Civil"/>
    <x v="0"/>
    <x v="0"/>
    <x v="0"/>
    <x v="0"/>
    <x v="0"/>
    <x v="0"/>
    <x v="0"/>
    <x v="1"/>
    <x v="0"/>
    <x v="0"/>
    <x v="6"/>
    <x v="0"/>
    <s v="Pagamento de salário referente a 11-2021"/>
  </r>
  <r>
    <x v="0"/>
    <n v="0"/>
    <n v="0"/>
    <n v="0"/>
    <n v="0"/>
    <x v="5016"/>
    <x v="0"/>
    <x v="0"/>
    <x v="0"/>
    <s v="03.16.27"/>
    <x v="4"/>
    <x v="0"/>
    <x v="0"/>
    <s v="Direção dos Assuntos Jurídicos, Fiscalização e Policia Municipal"/>
    <s v="03.16.27"/>
    <s v="Direção dos Assuntos Jurídicos, Fiscalização e Policia Municipal"/>
    <s v="03.16.27"/>
    <x v="69"/>
    <x v="0"/>
    <x v="0"/>
    <x v="0"/>
    <x v="1"/>
    <x v="0"/>
    <x v="0"/>
    <x v="0"/>
    <x v="9"/>
    <s v="2021-12-13"/>
    <x v="3"/>
    <n v="448"/>
    <x v="4"/>
    <m/>
    <x v="0"/>
    <m/>
    <x v="24"/>
    <n v="100479035"/>
    <x v="0"/>
    <x v="6"/>
    <s v="Direção dos Assuntos Jurídicos, Fiscalização e Policia Municipal"/>
    <s v="ORI"/>
    <x v="2"/>
    <m/>
    <x v="0"/>
    <x v="3"/>
    <x v="3"/>
    <x v="1"/>
    <x v="0"/>
    <x v="0"/>
    <x v="0"/>
    <x v="0"/>
    <x v="1"/>
    <x v="1"/>
    <x v="0"/>
    <s v="Direção dos Assuntos Jurídicos, Fiscalização e Policia Municipal"/>
    <x v="0"/>
    <x v="0"/>
    <x v="0"/>
    <x v="0"/>
    <x v="0"/>
    <x v="0"/>
    <x v="0"/>
    <x v="1"/>
    <x v="0"/>
    <x v="0"/>
    <x v="6"/>
    <x v="0"/>
    <s v="Pagamento de salário referente a 12-20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gridDropZones="1" multipleFieldFilters="0" fieldListSortAscending="1">
  <location ref="K14:P73" firstHeaderRow="1" firstDataRow="3" firstDataCol="1" rowPageCount="5" colPageCount="1"/>
  <pivotFields count="66">
    <pivotField compact="0" outline="0" showAll="0"/>
    <pivotField compact="0" outline="0" showAll="0" defaultSubtotal="0"/>
    <pivotField compact="0" outline="0" showAll="0" defaultSubtotal="0"/>
    <pivotField compact="0" outline="0" showAll="0"/>
    <pivotField compact="0" outline="0" showAll="0"/>
    <pivotField compact="0" outline="0" showAll="0" defaultSubtotal="0"/>
    <pivotField compact="0" outline="0" showAll="0"/>
    <pivotField axis="axisPage" compact="0" outline="0" multipleItemSelectionAllowed="1" showAll="0">
      <items count="3">
        <item h="1" x="0"/>
        <item x="1"/>
        <item t="default"/>
      </items>
    </pivotField>
    <pivotField compact="0" outline="0" showAll="0"/>
    <pivotField compact="0" outline="0" showAll="0"/>
    <pivotField axis="axisPage" compact="0" outline="0" multipleItemSelectionAllowed="1" showAll="0" defaultSubtotal="0">
      <items count="123">
        <item x="74"/>
        <item x="61"/>
        <item x="44"/>
        <item x="83"/>
        <item x="32"/>
        <item x="40"/>
        <item x="34"/>
        <item x="60"/>
        <item x="67"/>
        <item x="55"/>
        <item x="21"/>
        <item x="72"/>
        <item x="98"/>
        <item x="25"/>
        <item x="120"/>
        <item x="102"/>
        <item x="96"/>
        <item x="59"/>
        <item x="117"/>
        <item x="103"/>
        <item x="27"/>
        <item x="5"/>
        <item x="6"/>
        <item x="13"/>
        <item x="99"/>
        <item x="92"/>
        <item x="30"/>
        <item x="91"/>
        <item x="90"/>
        <item x="75"/>
        <item x="85"/>
        <item x="105"/>
        <item x="65"/>
        <item x="16"/>
        <item x="119"/>
        <item x="89"/>
        <item x="107"/>
        <item x="22"/>
        <item x="86"/>
        <item x="82"/>
        <item x="64"/>
        <item x="58"/>
        <item x="39"/>
        <item x="69"/>
        <item x="36"/>
        <item x="43"/>
        <item x="56"/>
        <item x="15"/>
        <item x="47"/>
        <item x="63"/>
        <item x="66"/>
        <item x="17"/>
        <item x="4"/>
        <item x="0"/>
        <item x="68"/>
        <item x="9"/>
        <item x="57"/>
        <item x="54"/>
        <item x="115"/>
        <item x="80"/>
        <item x="77"/>
        <item x="114"/>
        <item x="84"/>
        <item x="53"/>
        <item x="110"/>
        <item x="42"/>
        <item x="78"/>
        <item x="106"/>
        <item x="111"/>
        <item x="122"/>
        <item x="11"/>
        <item x="100"/>
        <item x="23"/>
        <item x="14"/>
        <item x="76"/>
        <item x="121"/>
        <item x="70"/>
        <item x="29"/>
        <item x="46"/>
        <item x="81"/>
        <item x="101"/>
        <item x="33"/>
        <item x="26"/>
        <item x="118"/>
        <item x="113"/>
        <item x="112"/>
        <item x="31"/>
        <item x="52"/>
        <item x="93"/>
        <item x="95"/>
        <item x="50"/>
        <item x="73"/>
        <item x="49"/>
        <item x="37"/>
        <item x="24"/>
        <item x="109"/>
        <item x="10"/>
        <item x="12"/>
        <item x="28"/>
        <item x="97"/>
        <item x="104"/>
        <item x="35"/>
        <item x="38"/>
        <item x="41"/>
        <item x="87"/>
        <item x="3"/>
        <item x="19"/>
        <item x="1"/>
        <item x="20"/>
        <item x="2"/>
        <item x="18"/>
        <item x="8"/>
        <item x="79"/>
        <item x="7"/>
        <item x="108"/>
        <item x="45"/>
        <item x="48"/>
        <item x="94"/>
        <item x="62"/>
        <item x="71"/>
        <item x="51"/>
        <item x="88"/>
        <item x="116"/>
      </items>
      <extLst>
        <ext xmlns:x14="http://schemas.microsoft.com/office/spreadsheetml/2009/9/main" uri="{2946ED86-A175-432a-8AC1-64E0C546D7DE}">
          <x14:pivotField fillDownLabels="1"/>
        </ext>
      </extLst>
    </pivotField>
    <pivotField axis="axisPage" compact="0" outline="0" showAll="0">
      <items count="9">
        <item x="4"/>
        <item x="0"/>
        <item x="2"/>
        <item x="6"/>
        <item x="5"/>
        <item x="3"/>
        <item x="1"/>
        <item x="7"/>
        <item t="default"/>
      </items>
    </pivotField>
    <pivotField compact="0" outline="0" showAll="0"/>
    <pivotField compact="0" outline="0" showAll="0"/>
    <pivotField compact="0" outline="0" showAll="0"/>
    <pivotField compact="0" outline="0" showAll="0"/>
    <pivotField compact="0" outline="0" showAll="0"/>
    <pivotField axis="axisRow" compact="0" outline="0" showAll="0" defaultSubtotal="0">
      <items count="129">
        <item x="13"/>
        <item x="90"/>
        <item x="89"/>
        <item x="88"/>
        <item x="71"/>
        <item x="21"/>
        <item x="87"/>
        <item x="112"/>
        <item x="111"/>
        <item x="61"/>
        <item x="62"/>
        <item x="74"/>
        <item x="43"/>
        <item x="15"/>
        <item x="115"/>
        <item x="54"/>
        <item x="94"/>
        <item x="22"/>
        <item x="19"/>
        <item x="16"/>
        <item x="114"/>
        <item x="57"/>
        <item x="110"/>
        <item x="109"/>
        <item x="70"/>
        <item x="108"/>
        <item x="55"/>
        <item x="107"/>
        <item x="56"/>
        <item x="106"/>
        <item x="105"/>
        <item x="104"/>
        <item x="103"/>
        <item x="17"/>
        <item x="102"/>
        <item x="101"/>
        <item x="100"/>
        <item x="99"/>
        <item x="98"/>
        <item x="97"/>
        <item x="96"/>
        <item x="18"/>
        <item x="24"/>
        <item x="95"/>
        <item x="14"/>
        <item x="12"/>
        <item x="23"/>
        <item x="93"/>
        <item x="20"/>
        <item x="72"/>
        <item x="92"/>
        <item x="31"/>
        <item x="0"/>
        <item x="48"/>
        <item x="4"/>
        <item x="78"/>
        <item x="69"/>
        <item x="76"/>
        <item x="30"/>
        <item x="5"/>
        <item x="66"/>
        <item sd="0" x="59"/>
        <item x="68"/>
        <item x="35"/>
        <item x="126"/>
        <item x="125"/>
        <item x="124"/>
        <item x="123"/>
        <item x="46"/>
        <item x="32"/>
        <item x="128"/>
        <item x="86"/>
        <item x="11"/>
        <item x="45"/>
        <item x="85"/>
        <item x="49"/>
        <item x="64"/>
        <item x="63"/>
        <item x="53"/>
        <item x="81"/>
        <item x="8"/>
        <item x="51"/>
        <item x="47"/>
        <item x="50"/>
        <item x="38"/>
        <item x="77"/>
        <item x="65"/>
        <item x="44"/>
        <item x="83"/>
        <item sd="0" x="28"/>
        <item x="42"/>
        <item x="58"/>
        <item x="41"/>
        <item x="33"/>
        <item x="34"/>
        <item x="122"/>
        <item sd="0" x="6"/>
        <item x="9"/>
        <item x="7"/>
        <item x="80"/>
        <item x="79"/>
        <item x="120"/>
        <item x="91"/>
        <item sd="0" x="40"/>
        <item sd="0" x="26"/>
        <item x="113"/>
        <item sd="0" x="73"/>
        <item sd="0" x="127"/>
        <item sd="0" x="29"/>
        <item sd="0" x="25"/>
        <item x="116"/>
        <item x="39"/>
        <item sd="0" x="119"/>
        <item x="82"/>
        <item x="121"/>
        <item x="1"/>
        <item x="2"/>
        <item x="10"/>
        <item x="37"/>
        <item x="36"/>
        <item x="3"/>
        <item x="67"/>
        <item x="52"/>
        <item x="27"/>
        <item x="117"/>
        <item x="84"/>
        <item x="75"/>
        <item x="118"/>
        <item x="60"/>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1"/>
        <item x="0"/>
        <item x="2"/>
      </items>
    </pivotField>
    <pivotField compact="0" outline="0" showAll="0"/>
    <pivotField compact="0" outline="0" showAll="0"/>
    <pivotField compact="0" outline="0" multipleItemSelectionAllowed="1" showAll="0" defaultSubtotal="0"/>
    <pivotField compact="0" outline="0" multipleItemSelectionAllowed="1" showAll="0" defaultSubtotal="0"/>
    <pivotField axis="axisCol" compact="0" outline="0" showAll="0" defaultSubtotal="0">
      <items count="5">
        <item x="4"/>
        <item x="0"/>
        <item x="1"/>
        <item x="2"/>
        <item x="3"/>
      </items>
    </pivotField>
    <pivotField dataField="1" compact="0" outline="0" showAll="0"/>
    <pivotField axis="axisCol" compact="0" outline="0" showAll="0">
      <items count="6">
        <item x="2"/>
        <item h="1" x="3"/>
        <item h="1" x="1"/>
        <item x="0"/>
        <item h="1" x="4"/>
        <item t="default"/>
      </items>
      <extLst>
        <ext xmlns:x14="http://schemas.microsoft.com/office/spreadsheetml/2009/9/main" uri="{2946ED86-A175-432a-8AC1-64E0C546D7DE}">
          <x14:pivotField fillDownLabels="1"/>
        </ext>
      </extLst>
    </pivotField>
    <pivotField compact="0" outline="0" showAll="0"/>
    <pivotField compact="0" outline="0" showAll="0"/>
    <pivotField compact="0" outline="0" showAll="0"/>
    <pivotField axis="axisPage" compact="0" outline="0" showAll="0">
      <items count="838">
        <item x="705"/>
        <item x="625"/>
        <item x="338"/>
        <item x="764"/>
        <item x="617"/>
        <item x="322"/>
        <item x="565"/>
        <item x="333"/>
        <item x="49"/>
        <item x="248"/>
        <item x="742"/>
        <item x="128"/>
        <item x="634"/>
        <item m="1" x="826"/>
        <item x="245"/>
        <item x="195"/>
        <item x="455"/>
        <item x="53"/>
        <item x="350"/>
        <item x="340"/>
        <item x="743"/>
        <item x="367"/>
        <item x="287"/>
        <item x="166"/>
        <item x="590"/>
        <item x="54"/>
        <item x="368"/>
        <item x="236"/>
        <item x="190"/>
        <item x="734"/>
        <item x="767"/>
        <item x="470"/>
        <item x="471"/>
        <item x="439"/>
        <item x="273"/>
        <item x="232"/>
        <item x="564"/>
        <item x="62"/>
        <item x="161"/>
        <item x="703"/>
        <item x="132"/>
        <item x="355"/>
        <item x="55"/>
        <item x="265"/>
        <item x="211"/>
        <item x="581"/>
        <item x="426"/>
        <item x="561"/>
        <item x="222"/>
        <item x="154"/>
        <item x="150"/>
        <item x="109"/>
        <item x="358"/>
        <item x="800"/>
        <item x="630"/>
        <item x="366"/>
        <item x="557"/>
        <item x="274"/>
        <item x="148"/>
        <item x="563"/>
        <item x="18"/>
        <item x="351"/>
        <item x="106"/>
        <item x="472"/>
        <item x="598"/>
        <item x="791"/>
        <item x="755"/>
        <item x="99"/>
        <item x="64"/>
        <item x="108"/>
        <item x="216"/>
        <item x="87"/>
        <item x="35"/>
        <item x="691"/>
        <item x="12"/>
        <item x="479"/>
        <item x="385"/>
        <item x="319"/>
        <item x="395"/>
        <item x="104"/>
        <item x="673"/>
        <item x="697"/>
        <item x="530"/>
        <item x="507"/>
        <item x="306"/>
        <item x="503"/>
        <item x="600"/>
        <item x="231"/>
        <item x="349"/>
        <item x="191"/>
        <item x="730"/>
        <item x="69"/>
        <item x="647"/>
        <item x="121"/>
        <item x="136"/>
        <item x="101"/>
        <item x="488"/>
        <item x="682"/>
        <item x="567"/>
        <item x="375"/>
        <item x="240"/>
        <item x="559"/>
        <item x="574"/>
        <item x="330"/>
        <item x="210"/>
        <item x="632"/>
        <item x="182"/>
        <item x="147"/>
        <item x="328"/>
        <item x="141"/>
        <item x="59"/>
        <item x="761"/>
        <item x="463"/>
        <item x="217"/>
        <item x="631"/>
        <item x="474"/>
        <item x="38"/>
        <item x="543"/>
        <item x="452"/>
        <item x="138"/>
        <item x="660"/>
        <item x="44"/>
        <item x="78"/>
        <item x="175"/>
        <item x="481"/>
        <item x="92"/>
        <item x="458"/>
        <item x="327"/>
        <item x="307"/>
        <item x="237"/>
        <item x="80"/>
        <item x="403"/>
        <item x="613"/>
        <item x="495"/>
        <item x="818"/>
        <item x="289"/>
        <item x="542"/>
        <item x="52"/>
        <item x="433"/>
        <item x="671"/>
        <item x="629"/>
        <item x="186"/>
        <item x="662"/>
        <item x="139"/>
        <item x="550"/>
        <item x="332"/>
        <item x="280"/>
        <item x="475"/>
        <item x="465"/>
        <item x="16"/>
        <item x="482"/>
        <item x="711"/>
        <item x="397"/>
        <item x="684"/>
        <item x="401"/>
        <item x="4"/>
        <item x="544"/>
        <item x="192"/>
        <item x="572"/>
        <item x="290"/>
        <item x="32"/>
        <item x="47"/>
        <item x="331"/>
        <item x="359"/>
        <item x="728"/>
        <item x="183"/>
        <item x="66"/>
        <item x="607"/>
        <item x="620"/>
        <item x="696"/>
        <item x="628"/>
        <item x="429"/>
        <item x="659"/>
        <item x="695"/>
        <item x="372"/>
        <item x="374"/>
        <item x="573"/>
        <item x="28"/>
        <item x="130"/>
        <item x="233"/>
        <item x="551"/>
        <item x="502"/>
        <item x="651"/>
        <item x="779"/>
        <item x="430"/>
        <item x="272"/>
        <item x="230"/>
        <item x="48"/>
        <item x="184"/>
        <item x="466"/>
        <item x="170"/>
        <item x="68"/>
        <item x="215"/>
        <item x="102"/>
        <item x="421"/>
        <item x="768"/>
        <item x="393"/>
        <item x="155"/>
        <item x="738"/>
        <item x="677"/>
        <item x="422"/>
        <item x="357"/>
        <item x="406"/>
        <item x="383"/>
        <item x="362"/>
        <item x="520"/>
        <item x="226"/>
        <item x="39"/>
        <item x="737"/>
        <item x="82"/>
        <item x="111"/>
        <item x="6"/>
        <item x="476"/>
        <item x="640"/>
        <item x="541"/>
        <item x="314"/>
        <item x="454"/>
        <item x="407"/>
        <item x="86"/>
        <item x="219"/>
        <item x="517"/>
        <item x="292"/>
        <item x="168"/>
        <item x="120"/>
        <item x="449"/>
        <item x="379"/>
        <item x="142"/>
        <item x="124"/>
        <item x="34"/>
        <item x="98"/>
        <item x="7"/>
        <item x="336"/>
        <item x="670"/>
        <item x="57"/>
        <item x="275"/>
        <item x="127"/>
        <item x="14"/>
        <item x="149"/>
        <item x="589"/>
        <item x="615"/>
        <item x="609"/>
        <item x="508"/>
        <item x="159"/>
        <item x="31"/>
        <item x="281"/>
        <item x="649"/>
        <item x="504"/>
        <item x="40"/>
        <item x="76"/>
        <item x="134"/>
        <item x="135"/>
        <item x="172"/>
        <item x="484"/>
        <item x="243"/>
        <item x="247"/>
        <item x="223"/>
        <item x="67"/>
        <item x="706"/>
        <item x="58"/>
        <item x="467"/>
        <item x="790"/>
        <item x="440"/>
        <item x="485"/>
        <item x="213"/>
        <item x="579"/>
        <item x="125"/>
        <item x="781"/>
        <item x="552"/>
        <item x="100"/>
        <item x="496"/>
        <item x="757"/>
        <item x="253"/>
        <item x="344"/>
        <item x="424"/>
        <item x="442"/>
        <item x="720"/>
        <item x="518"/>
        <item x="623"/>
        <item x="325"/>
        <item x="339"/>
        <item x="601"/>
        <item x="669"/>
        <item x="741"/>
        <item x="494"/>
        <item x="123"/>
        <item x="420"/>
        <item x="661"/>
        <item x="535"/>
        <item x="42"/>
        <item x="354"/>
        <item x="492"/>
        <item x="519"/>
        <item x="580"/>
        <item x="199"/>
        <item x="105"/>
        <item x="758"/>
        <item x="445"/>
        <item x="652"/>
        <item x="405"/>
        <item x="522"/>
        <item x="760"/>
        <item x="618"/>
        <item x="22"/>
        <item x="639"/>
        <item x="641"/>
        <item x="780"/>
        <item x="176"/>
        <item x="694"/>
        <item x="464"/>
        <item x="450"/>
        <item x="88"/>
        <item x="806"/>
        <item x="713"/>
        <item x="384"/>
        <item x="288"/>
        <item x="645"/>
        <item x="461"/>
        <item x="203"/>
        <item x="258"/>
        <item x="510"/>
        <item x="180"/>
        <item x="423"/>
        <item x="505"/>
        <item x="698"/>
        <item x="74"/>
        <item x="238"/>
        <item x="431"/>
        <item x="268"/>
        <item x="194"/>
        <item x="3"/>
        <item x="616"/>
        <item x="43"/>
        <item x="65"/>
        <item x="536"/>
        <item x="279"/>
        <item x="156"/>
        <item x="318"/>
        <item x="740"/>
        <item x="244"/>
        <item x="103"/>
        <item x="257"/>
        <item x="707"/>
        <item x="181"/>
        <item x="394"/>
        <item x="242"/>
        <item x="793"/>
        <item x="746"/>
        <item x="158"/>
        <item x="320"/>
        <item x="315"/>
        <item x="260"/>
        <item x="293"/>
        <item x="798"/>
        <item x="419"/>
        <item x="114"/>
        <item x="212"/>
        <item x="428"/>
        <item x="483"/>
        <item x="799"/>
        <item x="301"/>
        <item x="84"/>
        <item x="462"/>
        <item x="96"/>
        <item x="435"/>
        <item x="270"/>
        <item x="566"/>
        <item x="602"/>
        <item x="259"/>
        <item x="131"/>
        <item x="436"/>
        <item x="63"/>
        <item x="753"/>
        <item x="261"/>
        <item x="411"/>
        <item x="444"/>
        <item x="165"/>
        <item x="633"/>
        <item x="451"/>
        <item x="20"/>
        <item x="264"/>
        <item x="122"/>
        <item x="448"/>
        <item x="805"/>
        <item x="624"/>
        <item x="256"/>
        <item x="560"/>
        <item x="299"/>
        <item x="352"/>
        <item x="324"/>
        <item x="386"/>
        <item x="721"/>
        <item x="637"/>
        <item x="37"/>
        <item x="540"/>
        <item x="432"/>
        <item x="179"/>
        <item x="348"/>
        <item x="460"/>
        <item x="689"/>
        <item x="797"/>
        <item x="300"/>
        <item x="91"/>
        <item x="51"/>
        <item x="400"/>
        <item x="115"/>
        <item x="60"/>
        <item x="412"/>
        <item x="521"/>
        <item x="263"/>
        <item x="250"/>
        <item x="167"/>
        <item x="189"/>
        <item x="10"/>
        <item x="754"/>
        <item x="220"/>
        <item x="277"/>
        <item x="583"/>
        <item x="56"/>
        <item x="378"/>
        <item x="380"/>
        <item x="606"/>
        <item x="202"/>
        <item x="416"/>
        <item x="678"/>
        <item x="817"/>
        <item x="534"/>
        <item x="235"/>
        <item x="169"/>
        <item x="392"/>
        <item x="732"/>
        <item x="61"/>
        <item x="588"/>
        <item x="246"/>
        <item x="509"/>
        <item x="562"/>
        <item x="19"/>
        <item x="326"/>
        <item x="733"/>
        <item x="45"/>
        <item x="558"/>
        <item x="667"/>
        <item x="13"/>
        <item x="291"/>
        <item x="97"/>
        <item x="453"/>
        <item x="160"/>
        <item x="75"/>
        <item x="178"/>
        <item x="341"/>
        <item x="218"/>
        <item x="90"/>
        <item x="782"/>
        <item x="140"/>
        <item x="171"/>
        <item x="188"/>
        <item x="209"/>
        <item x="297"/>
        <item x="79"/>
        <item x="679"/>
        <item x="756"/>
        <item x="129"/>
        <item x="744"/>
        <item x="112"/>
        <item x="266"/>
        <item x="317"/>
        <item x="145"/>
        <item x="441"/>
        <item x="554"/>
        <item x="729"/>
        <item x="709"/>
        <item x="146"/>
        <item x="801"/>
        <item x="107"/>
        <item x="201"/>
        <item x="2"/>
        <item x="26"/>
        <item x="0"/>
        <item x="27"/>
        <item x="1"/>
        <item x="24"/>
        <item x="9"/>
        <item x="8"/>
        <item x="418"/>
        <item x="23"/>
        <item x="25"/>
        <item x="473"/>
        <item x="443"/>
        <item x="783"/>
        <item x="486"/>
        <item x="345"/>
        <item x="241"/>
        <item x="200"/>
        <item x="126"/>
        <item x="225"/>
        <item x="360"/>
        <item x="337"/>
        <item x="373"/>
        <item x="30"/>
        <item x="110"/>
        <item x="409"/>
        <item x="399"/>
        <item x="323"/>
        <item x="627"/>
        <item x="193"/>
        <item x="17"/>
        <item x="83"/>
        <item x="501"/>
        <item x="365"/>
        <item x="295"/>
        <item x="759"/>
        <item x="85"/>
        <item x="73"/>
        <item x="570"/>
        <item x="427"/>
        <item x="308"/>
        <item x="177"/>
        <item x="672"/>
        <item x="278"/>
        <item x="437"/>
        <item x="15"/>
        <item x="284"/>
        <item x="316"/>
        <item x="93"/>
        <item x="417"/>
        <item x="276"/>
        <item x="5"/>
        <item x="11"/>
        <item x="714"/>
        <item x="296"/>
        <item x="77"/>
        <item x="252"/>
        <item x="346"/>
        <item x="646"/>
        <item x="396"/>
        <item x="133"/>
        <item x="267"/>
        <item x="792"/>
        <item x="459"/>
        <item x="777"/>
        <item x="704"/>
        <item x="118"/>
        <item x="410"/>
        <item x="425"/>
        <item x="668"/>
        <item x="690"/>
        <item x="739"/>
        <item x="653"/>
        <item x="747"/>
        <item x="650"/>
        <item x="157"/>
        <item x="778"/>
        <item x="582"/>
        <item x="29"/>
        <item x="614"/>
        <item x="113"/>
        <item x="811"/>
        <item x="196"/>
        <item x="468"/>
        <item x="537"/>
        <item x="715"/>
        <item x="197"/>
        <item x="228"/>
        <item x="692"/>
        <item x="282"/>
        <item x="46"/>
        <item x="794"/>
        <item x="546"/>
        <item x="487"/>
        <item x="227"/>
        <item x="33"/>
        <item x="89"/>
        <item x="50"/>
        <item x="803"/>
        <item x="674"/>
        <item x="553"/>
        <item m="1" x="829"/>
        <item x="523"/>
        <item x="802"/>
        <item x="591"/>
        <item x="511"/>
        <item x="635"/>
        <item m="1" x="827"/>
        <item x="283"/>
        <item x="36"/>
        <item x="81"/>
        <item x="116"/>
        <item x="117"/>
        <item x="143"/>
        <item x="151"/>
        <item x="21"/>
        <item x="198"/>
        <item x="204"/>
        <item x="205"/>
        <item x="206"/>
        <item x="95"/>
        <item x="221"/>
        <item x="239"/>
        <item x="119"/>
        <item x="269"/>
        <item x="321"/>
        <item x="342"/>
        <item x="347"/>
        <item x="363"/>
        <item x="381"/>
        <item x="391"/>
        <item x="413"/>
        <item x="414"/>
        <item x="446"/>
        <item x="456"/>
        <item x="469"/>
        <item x="477"/>
        <item x="489"/>
        <item x="491"/>
        <item x="497"/>
        <item x="498"/>
        <item x="524"/>
        <item x="525"/>
        <item x="531"/>
        <item x="532"/>
        <item x="538"/>
        <item x="415"/>
        <item x="545"/>
        <item x="533"/>
        <item x="506"/>
        <item x="568"/>
        <item x="575"/>
        <item x="576"/>
        <item x="584"/>
        <item x="585"/>
        <item x="592"/>
        <item x="603"/>
        <item x="610"/>
        <item x="619"/>
        <item x="621"/>
        <item x="41"/>
        <item x="638"/>
        <item x="642"/>
        <item x="643"/>
        <item x="648"/>
        <item x="515"/>
        <item x="663"/>
        <item x="334"/>
        <item x="664"/>
        <item x="675"/>
        <item x="683"/>
        <item x="685"/>
        <item x="686"/>
        <item x="708"/>
        <item x="717"/>
        <item x="722"/>
        <item x="724"/>
        <item x="70"/>
        <item x="731"/>
        <item x="735"/>
        <item x="745"/>
        <item x="162"/>
        <item x="748"/>
        <item x="769"/>
        <item x="770"/>
        <item x="771"/>
        <item x="593"/>
        <item x="786"/>
        <item x="787"/>
        <item x="788"/>
        <item x="789"/>
        <item x="795"/>
        <item x="807"/>
        <item x="808"/>
        <item x="298"/>
        <item m="1" x="828"/>
        <item m="1" x="822"/>
        <item x="765"/>
        <item x="814"/>
        <item x="402"/>
        <item x="766"/>
        <item m="1" x="835"/>
        <item x="364"/>
        <item m="1" x="824"/>
        <item x="285"/>
        <item x="547"/>
        <item x="94"/>
        <item x="251"/>
        <item m="1" x="832"/>
        <item x="249"/>
        <item x="513"/>
        <item x="512"/>
        <item x="153"/>
        <item x="654"/>
        <item x="382"/>
        <item x="447"/>
        <item x="594"/>
        <item x="302"/>
        <item x="286"/>
        <item x="185"/>
        <item x="163"/>
        <item x="549"/>
        <item x="701"/>
        <item x="723"/>
        <item x="361"/>
        <item x="718"/>
        <item x="608"/>
        <item x="555"/>
        <item x="539"/>
        <item x="369"/>
        <item x="796"/>
        <item x="736"/>
        <item x="312"/>
        <item x="577"/>
        <item x="611"/>
        <item x="749"/>
        <item x="526"/>
        <item x="303"/>
        <item x="700"/>
        <item x="370"/>
        <item x="254"/>
        <item m="1" x="825"/>
        <item x="255"/>
        <item x="371"/>
        <item x="490"/>
        <item x="665"/>
        <item x="528"/>
        <item x="655"/>
        <item x="784"/>
        <item x="815"/>
        <item m="1" x="836"/>
        <item m="1" x="823"/>
        <item x="773"/>
        <item x="693"/>
        <item x="356"/>
        <item x="622"/>
        <item m="1" x="831"/>
        <item x="699"/>
        <item x="772"/>
        <item x="457"/>
        <item x="335"/>
        <item m="1" x="830"/>
        <item x="71"/>
        <item x="329"/>
        <item x="137"/>
        <item x="144"/>
        <item x="152"/>
        <item x="164"/>
        <item x="173"/>
        <item x="187"/>
        <item x="207"/>
        <item x="224"/>
        <item x="229"/>
        <item x="234"/>
        <item x="262"/>
        <item x="271"/>
        <item x="294"/>
        <item x="304"/>
        <item x="305"/>
        <item x="309"/>
        <item x="310"/>
        <item x="311"/>
        <item x="313"/>
        <item x="343"/>
        <item x="353"/>
        <item x="376"/>
        <item x="387"/>
        <item x="388"/>
        <item x="389"/>
        <item x="390"/>
        <item x="398"/>
        <item x="408"/>
        <item x="434"/>
        <item x="438"/>
        <item x="478"/>
        <item x="480"/>
        <item x="493"/>
        <item x="499"/>
        <item x="500"/>
        <item x="514"/>
        <item x="516"/>
        <item x="527"/>
        <item x="529"/>
        <item x="556"/>
        <item x="569"/>
        <item x="571"/>
        <item x="578"/>
        <item x="586"/>
        <item x="595"/>
        <item x="597"/>
        <item x="599"/>
        <item x="604"/>
        <item x="605"/>
        <item x="612"/>
        <item x="626"/>
        <item x="636"/>
        <item x="644"/>
        <item x="656"/>
        <item x="657"/>
        <item x="658"/>
        <item x="666"/>
        <item x="676"/>
        <item x="680"/>
        <item x="681"/>
        <item x="687"/>
        <item x="702"/>
        <item x="712"/>
        <item x="716"/>
        <item x="719"/>
        <item x="725"/>
        <item x="726"/>
        <item x="727"/>
        <item x="750"/>
        <item x="751"/>
        <item x="752"/>
        <item x="762"/>
        <item x="763"/>
        <item x="774"/>
        <item x="775"/>
        <item x="776"/>
        <item x="785"/>
        <item x="804"/>
        <item x="809"/>
        <item x="810"/>
        <item m="1" x="820"/>
        <item x="813"/>
        <item x="812"/>
        <item x="208"/>
        <item m="1" x="819"/>
        <item x="72"/>
        <item x="816"/>
        <item x="404"/>
        <item x="377"/>
        <item x="214"/>
        <item m="1" x="834"/>
        <item x="548"/>
        <item x="587"/>
        <item m="1" x="821"/>
        <item m="1" x="833"/>
        <item x="596"/>
        <item x="174"/>
        <item x="710"/>
        <item x="688"/>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7"/>
  </rowFields>
  <rowItems count="5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102"/>
    </i>
    <i>
      <x v="105"/>
    </i>
    <i>
      <x v="110"/>
    </i>
    <i>
      <x v="111"/>
    </i>
    <i>
      <x v="113"/>
    </i>
  </rowItems>
  <colFields count="2">
    <field x="27"/>
    <field x="29"/>
  </colFields>
  <colItems count="5">
    <i>
      <x/>
      <x/>
    </i>
    <i>
      <x v="1"/>
      <x v="3"/>
    </i>
    <i>
      <x v="2"/>
      <x v="3"/>
    </i>
    <i>
      <x v="3"/>
      <x v="3"/>
    </i>
    <i>
      <x v="4"/>
      <x v="3"/>
    </i>
  </colItems>
  <pageFields count="5">
    <pageField fld="7" hier="-1"/>
    <pageField fld="33" hier="-1"/>
    <pageField fld="10" hier="-1"/>
    <pageField fld="11" hier="-1"/>
    <pageField fld="22" hier="-1"/>
  </pageFields>
  <dataFields count="1">
    <dataField name="Soma de VALOR" fld="28" baseField="0" baseItem="0" numFmtId="164"/>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ela dinâ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fieldListSortAscending="1">
  <location ref="M13:S75" firstHeaderRow="1" firstDataRow="3" firstDataCol="1" rowPageCount="6" colPageCount="1"/>
  <pivotFields count="66">
    <pivotField compact="0" outline="0" showAll="0"/>
    <pivotField compact="0" outline="0" showAll="0" defaultSubtotal="0"/>
    <pivotField compact="0" outline="0" showAll="0" defaultSubtotal="0"/>
    <pivotField compact="0" outline="0" showAll="0"/>
    <pivotField compact="0" outline="0" showAll="0"/>
    <pivotField axis="axisPage" compact="0" outline="0" showAll="0" defaultSubtotal="0">
      <items count="8000">
        <item x="2659"/>
        <item x="2660"/>
        <item x="2661"/>
        <item x="2662"/>
        <item x="2663"/>
        <item x="2664"/>
        <item x="2665"/>
        <item x="2666"/>
        <item x="2667"/>
        <item x="2668"/>
        <item x="2669"/>
        <item x="7004"/>
        <item x="7600"/>
        <item x="5108"/>
        <item x="5109"/>
        <item x="1359"/>
        <item x="2579"/>
        <item x="473"/>
        <item x="579"/>
        <item x="1487"/>
        <item x="2044"/>
        <item x="5190"/>
        <item x="3915"/>
        <item x="5668"/>
        <item x="2045"/>
        <item x="2046"/>
        <item x="2047"/>
        <item x="2048"/>
        <item x="2049"/>
        <item x="2050"/>
        <item x="2051"/>
        <item x="2052"/>
        <item x="1488"/>
        <item x="345"/>
        <item x="1841"/>
        <item x="169"/>
        <item x="1286"/>
        <item x="3987"/>
        <item x="3324"/>
        <item x="7653"/>
        <item x="6491"/>
        <item x="4850"/>
        <item x="4851"/>
        <item x="2200"/>
        <item x="281"/>
        <item x="2201"/>
        <item x="445"/>
        <item x="2248"/>
        <item x="1489"/>
        <item x="2711"/>
        <item x="1683"/>
        <item x="2289"/>
        <item x="2117"/>
        <item x="4852"/>
        <item x="4853"/>
        <item x="4854"/>
        <item x="4855"/>
        <item x="4856"/>
        <item x="4857"/>
        <item x="4858"/>
        <item x="4859"/>
        <item x="4860"/>
        <item x="4861"/>
        <item x="4862"/>
        <item x="5669"/>
        <item x="6271"/>
        <item x="5778"/>
        <item x="7790"/>
        <item x="3325"/>
        <item x="5327"/>
        <item x="5328"/>
        <item x="5329"/>
        <item x="5330"/>
        <item x="5331"/>
        <item x="5332"/>
        <item x="5333"/>
        <item x="5334"/>
        <item x="6178"/>
        <item x="4247"/>
        <item x="6179"/>
        <item x="2902"/>
        <item x="3507"/>
        <item x="5110"/>
        <item x="5111"/>
        <item x="2580"/>
        <item x="1053"/>
        <item x="1953"/>
        <item x="1954"/>
        <item x="2077"/>
        <item x="206"/>
        <item x="2405"/>
        <item x="2481"/>
        <item x="346"/>
        <item x="5112"/>
        <item x="5113"/>
        <item x="5114"/>
        <item x="5115"/>
        <item x="5116"/>
        <item x="5117"/>
        <item x="5118"/>
        <item x="5119"/>
        <item x="7454"/>
        <item x="6829"/>
        <item x="6830"/>
        <item x="6831"/>
        <item x="6832"/>
        <item x="6833"/>
        <item x="6834"/>
        <item x="6835"/>
        <item x="6836"/>
        <item x="5057"/>
        <item x="4469"/>
        <item x="3326"/>
        <item x="6050"/>
        <item x="6837"/>
        <item x="3224"/>
        <item x="7655"/>
        <item x="6051"/>
        <item x="5058"/>
        <item x="7455"/>
        <item x="4600"/>
        <item x="4601"/>
        <item x="4602"/>
        <item x="1788"/>
        <item x="282"/>
        <item x="874"/>
        <item x="1397"/>
        <item x="1987"/>
        <item x="347"/>
        <item x="123"/>
        <item x="2406"/>
        <item x="207"/>
        <item x="2290"/>
        <item x="2291"/>
        <item x="2292"/>
        <item x="2293"/>
        <item x="2294"/>
        <item x="4603"/>
        <item x="4604"/>
        <item x="4605"/>
        <item x="4606"/>
        <item x="4607"/>
        <item x="4608"/>
        <item x="4609"/>
        <item x="4610"/>
        <item x="4611"/>
        <item x="4612"/>
        <item x="2903"/>
        <item x="7332"/>
        <item x="6667"/>
        <item x="3384"/>
        <item x="6269"/>
        <item x="4766"/>
        <item x="6923"/>
        <item x="3698"/>
        <item x="7005"/>
        <item x="3024"/>
        <item x="3025"/>
        <item x="3026"/>
        <item x="3027"/>
        <item x="3028"/>
        <item x="3029"/>
        <item x="3030"/>
        <item x="3031"/>
        <item x="3032"/>
        <item x="3033"/>
        <item x="3034"/>
        <item x="4151"/>
        <item x="5848"/>
        <item x="5385"/>
        <item x="7006"/>
        <item x="6405"/>
        <item x="6753"/>
        <item x="7456"/>
        <item x="2295"/>
        <item x="2296"/>
        <item x="2297"/>
        <item x="2298"/>
        <item x="2299"/>
        <item x="2300"/>
        <item x="2301"/>
        <item x="2302"/>
        <item x="2303"/>
        <item x="85"/>
        <item x="1432"/>
        <item x="2118"/>
        <item x="7457"/>
        <item x="5020"/>
        <item x="7601"/>
        <item x="7602"/>
        <item x="7603"/>
        <item x="7604"/>
        <item x="7605"/>
        <item x="7606"/>
        <item x="7607"/>
        <item x="7608"/>
        <item x="7609"/>
        <item x="5018"/>
        <item x="3035"/>
        <item x="6926"/>
        <item x="5563"/>
        <item x="6838"/>
        <item x="7458"/>
        <item x="630"/>
        <item x="1398"/>
        <item x="1189"/>
        <item x="1433"/>
        <item x="631"/>
        <item x="823"/>
        <item x="822"/>
        <item x="2482"/>
        <item x="1287"/>
        <item x="1303"/>
        <item x="1116"/>
        <item x="5957"/>
        <item x="4955"/>
        <item x="6492"/>
        <item x="5670"/>
        <item x="3036"/>
        <item x="5336"/>
        <item x="6052"/>
        <item x="7007"/>
        <item x="7008"/>
        <item x="7009"/>
        <item x="7010"/>
        <item x="7011"/>
        <item x="7012"/>
        <item x="7013"/>
        <item x="7014"/>
        <item x="7015"/>
        <item x="7016"/>
        <item x="7654"/>
        <item x="3988"/>
        <item x="3101"/>
        <item x="5022"/>
        <item x="2959"/>
        <item x="4956"/>
        <item x="3022"/>
        <item x="7333"/>
        <item x="6270"/>
        <item x="7459"/>
        <item x="6754"/>
        <item x="3385"/>
        <item x="2821"/>
        <item x="4863"/>
        <item x="4847"/>
        <item x="4864"/>
        <item x="4865"/>
        <item x="4866"/>
        <item x="4867"/>
        <item x="4868"/>
        <item x="4869"/>
        <item x="4870"/>
        <item x="4871"/>
        <item x="4872"/>
        <item x="4873"/>
        <item x="4874"/>
        <item x="5268"/>
        <item x="5059"/>
        <item x="6493"/>
        <item x="4513"/>
        <item x="3696"/>
        <item x="7656"/>
        <item x="7657"/>
        <item x="7658"/>
        <item x="7460"/>
        <item x="5671"/>
        <item x="5120"/>
        <item x="5724"/>
        <item x="6927"/>
        <item x="3386"/>
        <item x="5956"/>
        <item x="3775"/>
        <item x="4246"/>
        <item x="2905"/>
        <item x="7559"/>
        <item x="3697"/>
        <item x="4514"/>
        <item x="3506"/>
        <item x="3387"/>
        <item x="7791"/>
        <item x="2960"/>
        <item x="7291"/>
        <item x="2907"/>
        <item x="7659"/>
        <item x="7017"/>
        <item x="4765"/>
        <item x="362"/>
        <item x="86"/>
        <item x="2304"/>
        <item x="348"/>
        <item x="170"/>
        <item x="122"/>
        <item x="283"/>
        <item x="1396"/>
        <item x="504"/>
        <item x="505"/>
        <item x="506"/>
        <item x="507"/>
        <item x="508"/>
        <item x="509"/>
        <item x="510"/>
        <item x="511"/>
        <item x="5958"/>
        <item x="5959"/>
        <item x="5474"/>
        <item x="4613"/>
        <item x="3508"/>
        <item x="4470"/>
        <item x="7561"/>
        <item x="5121"/>
        <item x="5122"/>
        <item x="5335"/>
        <item x="3223"/>
        <item x="7018"/>
        <item x="7019"/>
        <item x="7020"/>
        <item x="7021"/>
        <item x="7022"/>
        <item x="7023"/>
        <item x="7024"/>
        <item x="7025"/>
        <item x="7026"/>
        <item x="7027"/>
        <item x="7028"/>
        <item x="7029"/>
        <item x="7030"/>
        <item x="7031"/>
        <item x="7032"/>
        <item x="7033"/>
        <item x="7034"/>
        <item x="7035"/>
        <item x="7036"/>
        <item x="7037"/>
        <item x="6272"/>
        <item x="3699"/>
        <item x="5060"/>
        <item x="4371"/>
        <item x="6570"/>
        <item x="6572"/>
        <item x="6573"/>
        <item x="2908"/>
        <item x="4082"/>
        <item x="7186"/>
        <item x="4372"/>
        <item x="6668"/>
        <item x="5386"/>
        <item x="5387"/>
        <item x="5388"/>
        <item x="2822"/>
        <item x="2823"/>
        <item x="2824"/>
        <item x="2247"/>
        <item x="2249"/>
        <item x="0"/>
        <item x="1"/>
        <item x="2"/>
        <item x="3"/>
        <item x="702"/>
        <item x="703"/>
        <item x="704"/>
        <item x="705"/>
        <item x="706"/>
        <item x="707"/>
        <item x="708"/>
        <item x="709"/>
        <item x="710"/>
        <item x="875"/>
        <item x="876"/>
        <item x="877"/>
        <item x="5269"/>
        <item x="5267"/>
        <item x="5270"/>
        <item x="7792"/>
        <item x="7793"/>
        <item x="7794"/>
        <item x="7795"/>
        <item x="7796"/>
        <item x="7797"/>
        <item x="5271"/>
        <item x="5272"/>
        <item x="5273"/>
        <item x="4957"/>
        <item x="4958"/>
        <item x="4959"/>
        <item x="878"/>
        <item x="2305"/>
        <item x="157"/>
        <item x="2483"/>
        <item x="1117"/>
        <item x="1119"/>
        <item x="1120"/>
        <item x="1124"/>
        <item x="4875"/>
        <item x="2825"/>
        <item x="2826"/>
        <item x="2742"/>
        <item x="2827"/>
        <item x="5061"/>
        <item x="1125"/>
        <item x="1126"/>
        <item x="1127"/>
        <item x="2306"/>
        <item x="930"/>
        <item x="1434"/>
        <item x="1641"/>
        <item x="2307"/>
        <item x="2578"/>
        <item x="1399"/>
        <item x="1400"/>
        <item x="2250"/>
        <item x="2251"/>
        <item x="2484"/>
        <item x="2743"/>
        <item x="2744"/>
        <item x="2745"/>
        <item x="2746"/>
        <item x="2747"/>
        <item x="2748"/>
        <item x="7110"/>
        <item x="7613"/>
        <item x="3700"/>
        <item x="2961"/>
        <item x="5389"/>
        <item x="5062"/>
        <item x="5063"/>
        <item x="4248"/>
        <item x="3225"/>
        <item x="6666"/>
        <item x="5475"/>
        <item x="7111"/>
        <item x="5064"/>
        <item x="3167"/>
        <item x="5191"/>
        <item x="6755"/>
        <item x="6756"/>
        <item x="2828"/>
        <item x="2829"/>
        <item x="4614"/>
        <item x="6757"/>
        <item x="7660"/>
        <item x="5672"/>
        <item x="7661"/>
        <item x="2915"/>
        <item x="7461"/>
        <item x="3321"/>
        <item x="3328"/>
        <item x="5960"/>
        <item x="5961"/>
        <item x="3773"/>
        <item x="2749"/>
        <item x="2750"/>
        <item x="2751"/>
        <item x="2752"/>
        <item x="2753"/>
        <item x="2754"/>
        <item x="2755"/>
        <item x="5781"/>
        <item x="5782"/>
        <item x="5783"/>
        <item x="5784"/>
        <item x="5785"/>
        <item x="5786"/>
        <item x="5787"/>
        <item x="5788"/>
        <item x="5789"/>
        <item x="3993"/>
        <item x="3994"/>
        <item x="3995"/>
        <item x="3996"/>
        <item x="3997"/>
        <item x="3998"/>
        <item x="3999"/>
        <item x="4000"/>
        <item x="4001"/>
        <item x="4002"/>
        <item x="4003"/>
        <item x="4004"/>
        <item x="4005"/>
        <item x="4515"/>
        <item x="3388"/>
        <item x="5026"/>
        <item x="2830"/>
        <item x="5123"/>
        <item x="5124"/>
        <item x="5125"/>
        <item x="5126"/>
        <item x="5127"/>
        <item x="5128"/>
        <item x="5129"/>
        <item x="5130"/>
        <item x="5131"/>
        <item x="5132"/>
        <item x="5133"/>
        <item x="5134"/>
        <item x="5135"/>
        <item x="5136"/>
        <item x="3389"/>
        <item x="4516"/>
        <item x="5337"/>
        <item x="7041"/>
        <item x="5962"/>
        <item x="7292"/>
        <item x="4670"/>
        <item x="4249"/>
        <item x="3168"/>
        <item x="7462"/>
        <item x="7187"/>
        <item x="6760"/>
        <item x="3327"/>
        <item x="4250"/>
        <item x="5027"/>
        <item x="5028"/>
        <item x="4961"/>
        <item x="5193"/>
        <item x="6490"/>
        <item x="4471"/>
        <item x="7185"/>
        <item x="6494"/>
        <item x="5029"/>
        <item x="4517"/>
        <item x="3037"/>
        <item x="3038"/>
        <item x="4153"/>
        <item x="4154"/>
        <item x="2581"/>
        <item x="1933"/>
        <item x="284"/>
        <item x="1934"/>
        <item x="1935"/>
        <item x="1873"/>
        <item x="2252"/>
        <item x="48"/>
        <item x="49"/>
        <item x="1554"/>
        <item x="1302"/>
        <item x="1304"/>
        <item x="1305"/>
        <item x="1306"/>
        <item x="1307"/>
        <item x="2253"/>
        <item x="1642"/>
        <item x="4155"/>
        <item x="4156"/>
        <item x="4157"/>
        <item x="4158"/>
        <item x="4159"/>
        <item x="4160"/>
        <item x="4161"/>
        <item x="4162"/>
        <item x="4163"/>
        <item x="4164"/>
        <item x="4165"/>
        <item x="5673"/>
        <item x="5274"/>
        <item x="2757"/>
        <item x="3105"/>
        <item x="7188"/>
        <item x="3169"/>
        <item x="6274"/>
        <item x="7663"/>
        <item x="7664"/>
        <item x="7665"/>
        <item x="7666"/>
        <item x="7667"/>
        <item x="7668"/>
        <item x="7669"/>
        <item x="5963"/>
        <item x="4472"/>
        <item x="4667"/>
        <item x="3226"/>
        <item x="3227"/>
        <item x="4876"/>
        <item x="4877"/>
        <item x="4878"/>
        <item x="5137"/>
        <item x="4879"/>
        <item x="4880"/>
        <item x="3917"/>
        <item x="7463"/>
        <item x="4615"/>
        <item x="4616"/>
        <item x="5065"/>
        <item x="5066"/>
        <item x="5338"/>
        <item x="7562"/>
        <item x="7563"/>
        <item x="5339"/>
        <item x="5340"/>
        <item x="7564"/>
        <item x="7565"/>
        <item x="5341"/>
        <item x="5342"/>
        <item x="3039"/>
        <item x="2758"/>
        <item x="7189"/>
        <item x="6053"/>
        <item x="7190"/>
        <item x="5275"/>
        <item x="2916"/>
        <item x="2917"/>
        <item x="2918"/>
        <item x="2919"/>
        <item x="4473"/>
        <item x="5390"/>
        <item x="7567"/>
        <item x="5476"/>
        <item x="3918"/>
        <item x="5276"/>
        <item x="3919"/>
        <item x="3920"/>
        <item x="4881"/>
        <item x="5277"/>
        <item x="4882"/>
        <item x="6407"/>
        <item x="4512"/>
        <item x="3104"/>
        <item x="7614"/>
        <item x="4883"/>
        <item x="7615"/>
        <item x="5067"/>
        <item x="7616"/>
        <item x="5964"/>
        <item x="6408"/>
        <item x="6839"/>
        <item x="3228"/>
        <item x="7334"/>
        <item x="5965"/>
        <item x="4166"/>
        <item x="7294"/>
        <item x="6924"/>
        <item x="6928"/>
        <item x="6929"/>
        <item x="6930"/>
        <item x="6931"/>
        <item x="6932"/>
        <item x="6933"/>
        <item x="7191"/>
        <item x="7617"/>
        <item x="5564"/>
        <item x="6054"/>
        <item x="4960"/>
        <item x="3390"/>
        <item x="5966"/>
        <item x="5030"/>
        <item x="4167"/>
        <item x="5722"/>
        <item x="4518"/>
        <item x="5790"/>
        <item x="7042"/>
        <item x="2920"/>
        <item x="4671"/>
        <item x="6495"/>
        <item x="5019"/>
        <item x="6496"/>
        <item x="6497"/>
        <item x="5025"/>
        <item x="7043"/>
        <item x="7618"/>
        <item x="7599"/>
        <item x="5278"/>
        <item x="7192"/>
        <item x="4373"/>
        <item x="4374"/>
        <item x="4375"/>
        <item x="4376"/>
        <item x="4377"/>
        <item x="4378"/>
        <item x="4379"/>
        <item x="4380"/>
        <item x="4381"/>
        <item x="4382"/>
        <item x="4383"/>
        <item x="4384"/>
        <item x="4385"/>
        <item x="5565"/>
        <item x="5791"/>
        <item x="5674"/>
        <item x="4884"/>
        <item x="5068"/>
        <item x="3107"/>
        <item x="1611"/>
        <item x="1643"/>
        <item x="2487"/>
        <item x="879"/>
        <item x="285"/>
        <item x="1026"/>
        <item x="446"/>
        <item x="447"/>
        <item x="448"/>
        <item x="449"/>
        <item x="450"/>
        <item x="451"/>
        <item x="452"/>
        <item x="6571"/>
        <item x="3108"/>
        <item x="5069"/>
        <item x="3229"/>
        <item x="3170"/>
        <item x="3023"/>
        <item x="4848"/>
        <item x="3925"/>
        <item x="4386"/>
        <item x="5954"/>
        <item x="6840"/>
        <item x="6841"/>
        <item x="7336"/>
        <item x="4387"/>
        <item x="3774"/>
        <item x="4520"/>
        <item x="5070"/>
        <item x="3109"/>
        <item x="7295"/>
        <item x="7337"/>
        <item x="6273"/>
        <item x="3703"/>
        <item x="5071"/>
        <item x="5723"/>
        <item x="5725"/>
        <item x="5726"/>
        <item x="5727"/>
        <item x="5728"/>
        <item x="5729"/>
        <item x="5730"/>
        <item x="5731"/>
        <item x="5732"/>
        <item x="5733"/>
        <item x="5734"/>
        <item x="6758"/>
        <item x="5279"/>
        <item x="3509"/>
        <item x="2921"/>
        <item x="5072"/>
        <item x="4521"/>
        <item x="2922"/>
        <item x="6580"/>
        <item x="5073"/>
        <item x="3040"/>
        <item x="3041"/>
        <item x="5849"/>
        <item x="5850"/>
        <item x="5851"/>
        <item x="5852"/>
        <item x="5853"/>
        <item x="5854"/>
        <item x="5855"/>
        <item x="5856"/>
        <item x="5857"/>
        <item x="5858"/>
        <item x="5195"/>
        <item x="3510"/>
        <item x="4474"/>
        <item x="6180"/>
        <item x="6934"/>
        <item x="5955"/>
        <item x="7195"/>
        <item x="2760"/>
        <item x="7196"/>
        <item x="7197"/>
        <item x="3926"/>
        <item x="2759"/>
        <item x="6842"/>
        <item x="3511"/>
        <item x="7293"/>
        <item x="4084"/>
        <item x="5566"/>
        <item x="4962"/>
        <item x="4966"/>
        <item x="4391"/>
        <item x="6499"/>
        <item x="4849"/>
        <item x="6118"/>
        <item x="3230"/>
        <item x="3231"/>
        <item x="3232"/>
        <item x="3233"/>
        <item x="3234"/>
        <item x="3235"/>
        <item x="3236"/>
        <item x="3237"/>
        <item x="3238"/>
        <item x="3927"/>
        <item x="6763"/>
        <item x="6764"/>
        <item x="5196"/>
        <item x="4392"/>
        <item x="5792"/>
        <item x="7464"/>
        <item x="2966"/>
        <item x="5735"/>
        <item x="5031"/>
        <item x="2761"/>
        <item x="2737"/>
        <item x="2738"/>
        <item x="2739"/>
        <item x="2740"/>
        <item x="2741"/>
        <item x="7342"/>
        <item x="2831"/>
        <item x="2762"/>
        <item x="2904"/>
        <item x="6058"/>
        <item x="4617"/>
        <item x="4083"/>
        <item x="2763"/>
        <item x="7465"/>
        <item x="4618"/>
        <item x="7198"/>
        <item x="3777"/>
        <item x="3772"/>
        <item x="3778"/>
        <item x="3779"/>
        <item x="3780"/>
        <item x="3781"/>
        <item x="3782"/>
        <item x="3783"/>
        <item x="3784"/>
        <item x="3785"/>
        <item x="3786"/>
        <item x="3921"/>
        <item x="3928"/>
        <item x="3929"/>
        <item x="3930"/>
        <item x="3931"/>
        <item x="3932"/>
        <item x="3933"/>
        <item x="3934"/>
        <item x="2764"/>
        <item x="2765"/>
        <item x="5569"/>
        <item x="5392"/>
        <item x="6843"/>
        <item x="7620"/>
        <item x="3787"/>
        <item x="2832"/>
        <item x="4252"/>
        <item x="4253"/>
        <item x="5197"/>
        <item x="2962"/>
        <item x="7560"/>
        <item x="87"/>
        <item x="1435"/>
        <item x="1894"/>
        <item x="895"/>
        <item x="1672"/>
        <item x="1054"/>
        <item x="2671"/>
        <item x="47"/>
        <item x="158"/>
        <item x="580"/>
        <item x="581"/>
        <item x="582"/>
        <item x="583"/>
        <item x="1261"/>
        <item x="1262"/>
        <item x="1263"/>
        <item x="1264"/>
        <item x="629"/>
        <item x="632"/>
        <item x="633"/>
        <item x="4788"/>
        <item x="7112"/>
        <item x="2923"/>
        <item x="3603"/>
        <item x="4789"/>
        <item x="6669"/>
        <item x="7297"/>
        <item x="5023"/>
        <item x="4519"/>
        <item x="5667"/>
        <item x="7675"/>
        <item x="4967"/>
        <item x="4968"/>
        <item x="4969"/>
        <item x="4970"/>
        <item x="4971"/>
        <item x="4972"/>
        <item x="4973"/>
        <item x="6761"/>
        <item x="6759"/>
        <item x="6762"/>
        <item x="3788"/>
        <item x="3789"/>
        <item x="3790"/>
        <item x="3791"/>
        <item x="3792"/>
        <item x="3793"/>
        <item x="3794"/>
        <item x="6056"/>
        <item x="6055"/>
        <item x="6057"/>
        <item x="6059"/>
        <item x="6060"/>
        <item x="6061"/>
        <item x="6062"/>
        <item x="4085"/>
        <item x="4086"/>
        <item x="4087"/>
        <item x="634"/>
        <item x="896"/>
        <item x="2365"/>
        <item x="2488"/>
        <item x="635"/>
        <item x="2078"/>
        <item x="1555"/>
        <item x="472"/>
        <item x="171"/>
        <item x="2119"/>
        <item x="774"/>
        <item x="1955"/>
        <item x="2536"/>
        <item x="2535"/>
        <item x="2537"/>
        <item x="2538"/>
        <item x="584"/>
        <item x="585"/>
        <item x="3602"/>
        <item x="3922"/>
        <item x="7113"/>
        <item x="6174"/>
        <item x="4254"/>
        <item x="4255"/>
        <item x="4256"/>
        <item x="4257"/>
        <item x="4258"/>
        <item x="4259"/>
        <item x="4260"/>
        <item x="3322"/>
        <item x="3329"/>
        <item x="3323"/>
        <item x="3330"/>
        <item x="3331"/>
        <item x="4974"/>
        <item x="4088"/>
        <item x="4672"/>
        <item x="5393"/>
        <item x="3704"/>
        <item x="6175"/>
        <item x="7621"/>
        <item x="2766"/>
        <item x="3391"/>
        <item x="3392"/>
        <item x="5139"/>
        <item x="6935"/>
        <item x="2963"/>
        <item x="3701"/>
        <item x="3332"/>
        <item x="7199"/>
        <item x="3102"/>
        <item x="3110"/>
        <item x="5967"/>
        <item x="2835"/>
        <item x="4089"/>
        <item x="6766"/>
        <item x="6767"/>
        <item x="7044"/>
        <item x="6404"/>
        <item x="3795"/>
        <item x="3111"/>
        <item x="3112"/>
        <item x="3113"/>
        <item x="3114"/>
        <item x="3115"/>
        <item x="3116"/>
        <item x="3117"/>
        <item x="3118"/>
        <item x="3796"/>
        <item x="3797"/>
        <item x="3798"/>
        <item x="3799"/>
        <item x="3800"/>
        <item x="3801"/>
        <item x="3802"/>
        <item x="3803"/>
        <item x="4522"/>
        <item x="3393"/>
        <item x="7466"/>
        <item x="5477"/>
        <item x="6670"/>
        <item x="4885"/>
        <item x="3702"/>
        <item x="3705"/>
        <item x="3706"/>
        <item x="3707"/>
        <item x="3708"/>
        <item x="3709"/>
        <item x="3710"/>
        <item x="3711"/>
        <item x="3712"/>
        <item x="3713"/>
        <item x="2767"/>
        <item x="3333"/>
        <item x="5280"/>
        <item x="6500"/>
        <item x="5968"/>
        <item x="6936"/>
        <item x="2836"/>
        <item x="3514"/>
        <item x="4394"/>
        <item x="6925"/>
        <item x="6406"/>
        <item x="3515"/>
        <item x="6671"/>
        <item x="4388"/>
        <item x="4189"/>
        <item x="4170"/>
        <item x="4171"/>
        <item x="4172"/>
        <item x="4173"/>
        <item x="4174"/>
        <item x="4175"/>
        <item x="2768"/>
        <item x="5400"/>
        <item x="5140"/>
        <item x="6117"/>
        <item x="3992"/>
        <item x="4261"/>
        <item x="4262"/>
        <item x="3119"/>
        <item x="5281"/>
        <item x="5676"/>
        <item x="5479"/>
        <item x="6672"/>
        <item x="6673"/>
        <item x="6674"/>
        <item x="6675"/>
        <item x="6676"/>
        <item x="6677"/>
        <item x="6678"/>
        <item x="6679"/>
        <item x="6680"/>
        <item x="6681"/>
        <item x="6682"/>
        <item x="897"/>
        <item x="898"/>
        <item x="899"/>
        <item x="900"/>
        <item x="901"/>
        <item x="902"/>
        <item x="903"/>
        <item x="904"/>
        <item x="905"/>
        <item x="2202"/>
        <item x="474"/>
        <item x="476"/>
        <item x="1763"/>
        <item x="2096"/>
        <item x="5969"/>
        <item x="6768"/>
        <item x="6937"/>
        <item x="4886"/>
        <item x="4888"/>
        <item x="4673"/>
        <item x="4767"/>
        <item x="4769"/>
        <item x="6844"/>
        <item x="4768"/>
        <item x="6845"/>
        <item x="6846"/>
        <item x="6769"/>
        <item x="3804"/>
        <item x="2769"/>
        <item x="3334"/>
        <item x="3335"/>
        <item x="4263"/>
        <item x="3516"/>
        <item x="3517"/>
        <item x="5282"/>
        <item x="5141"/>
        <item x="4091"/>
        <item x="4092"/>
        <item x="4176"/>
        <item x="2924"/>
        <item x="3923"/>
        <item x="3042"/>
        <item x="4389"/>
        <item x="1674"/>
        <item x="1764"/>
        <item x="2582"/>
        <item x="2583"/>
        <item x="2584"/>
        <item x="2585"/>
        <item x="2712"/>
        <item x="2586"/>
        <item x="5859"/>
        <item x="7039"/>
        <item x="7038"/>
        <item x="7040"/>
        <item x="7467"/>
        <item x="7468"/>
        <item x="7469"/>
        <item x="7045"/>
        <item x="7046"/>
        <item x="7047"/>
        <item x="7048"/>
        <item x="7049"/>
        <item x="7050"/>
        <item x="7051"/>
        <item x="7052"/>
        <item x="7053"/>
        <item x="7054"/>
        <item x="7805"/>
        <item x="3519"/>
        <item x="3521"/>
        <item x="7200"/>
        <item x="3337"/>
        <item x="3338"/>
        <item x="3339"/>
        <item x="2964"/>
        <item x="2965"/>
        <item x="2967"/>
        <item x="2968"/>
        <item x="2969"/>
        <item x="2970"/>
        <item x="2971"/>
        <item x="3924"/>
        <item x="3935"/>
        <item x="3936"/>
        <item x="6410"/>
        <item x="6409"/>
        <item x="6411"/>
        <item x="7470"/>
        <item x="3989"/>
        <item x="2587"/>
        <item x="2588"/>
        <item x="2589"/>
        <item x="2590"/>
        <item x="2591"/>
        <item x="636"/>
        <item x="711"/>
        <item x="712"/>
        <item x="713"/>
        <item x="1191"/>
        <item x="1190"/>
        <item x="1192"/>
        <item x="2592"/>
        <item x="124"/>
        <item x="637"/>
        <item x="50"/>
        <item x="51"/>
        <item x="52"/>
        <item x="53"/>
        <item x="7201"/>
        <item x="6176"/>
        <item x="7471"/>
        <item x="5677"/>
        <item x="3805"/>
        <item x="5970"/>
        <item x="3806"/>
        <item x="3043"/>
        <item x="3807"/>
        <item x="5971"/>
        <item x="5972"/>
        <item x="7299"/>
        <item x="7300"/>
        <item x="7298"/>
        <item x="3857"/>
        <item x="4090"/>
        <item x="4093"/>
        <item x="4094"/>
        <item x="4095"/>
        <item x="4096"/>
        <item x="4097"/>
        <item x="4098"/>
        <item x="4099"/>
        <item x="4100"/>
        <item x="4101"/>
        <item x="5074"/>
        <item x="5075"/>
        <item x="5076"/>
        <item x="5077"/>
        <item x="3522"/>
        <item x="3523"/>
        <item x="3524"/>
        <item x="3525"/>
        <item x="3526"/>
        <item x="3527"/>
        <item x="4787"/>
        <item x="4791"/>
        <item x="6770"/>
        <item x="6771"/>
        <item x="6772"/>
        <item x="54"/>
        <item x="2593"/>
        <item x="2594"/>
        <item x="2595"/>
        <item x="2596"/>
        <item x="2597"/>
        <item x="2598"/>
        <item x="2599"/>
        <item x="1193"/>
        <item x="1194"/>
        <item x="1195"/>
        <item x="1556"/>
        <item x="1118"/>
        <item x="1115"/>
        <item x="1121"/>
        <item x="1988"/>
        <item x="1989"/>
        <item x="453"/>
        <item x="1789"/>
        <item x="6773"/>
        <item x="6774"/>
        <item x="6775"/>
        <item x="6776"/>
        <item x="4889"/>
        <item x="4893"/>
        <item x="4890"/>
        <item x="4891"/>
        <item x="6412"/>
        <item x="4894"/>
        <item x="6119"/>
        <item x="4895"/>
        <item x="6683"/>
        <item x="3044"/>
        <item x="3991"/>
        <item x="4102"/>
        <item x="5793"/>
        <item x="2972"/>
        <item x="7806"/>
        <item x="6777"/>
        <item x="5570"/>
        <item x="4264"/>
        <item x="4390"/>
        <item x="4265"/>
        <item x="3120"/>
        <item x="2906"/>
        <item x="5480"/>
        <item x="2973"/>
        <item x="4266"/>
        <item x="4006"/>
        <item x="6413"/>
        <item x="7062"/>
        <item x="5860"/>
        <item x="5283"/>
        <item x="3340"/>
        <item x="7312"/>
        <item x="5284"/>
        <item x="5285"/>
        <item x="7313"/>
        <item x="7314"/>
        <item x="3341"/>
        <item x="4619"/>
        <item x="7315"/>
        <item x="3809"/>
        <item x="4896"/>
        <item x="6414"/>
        <item x="6415"/>
        <item x="6416"/>
        <item x="6417"/>
        <item x="6418"/>
        <item x="6419"/>
        <item x="6420"/>
        <item x="6421"/>
        <item x="6422"/>
        <item x="6423"/>
        <item x="6424"/>
        <item x="6425"/>
        <item x="6426"/>
        <item x="6427"/>
        <item x="6428"/>
        <item x="6429"/>
        <item x="6430"/>
        <item x="6431"/>
        <item x="5861"/>
        <item x="5862"/>
        <item x="5863"/>
        <item x="5864"/>
        <item x="5865"/>
        <item x="3106"/>
        <item x="3121"/>
        <item x="3528"/>
        <item x="6432"/>
        <item x="6433"/>
        <item x="3529"/>
        <item x="6434"/>
        <item x="4103"/>
        <item x="3239"/>
        <item x="4668"/>
        <item x="1055"/>
        <item x="1401"/>
        <item x="1052"/>
        <item x="1056"/>
        <item x="1057"/>
        <item x="1058"/>
        <item x="1059"/>
        <item x="1060"/>
        <item x="1486"/>
        <item x="1490"/>
        <item x="1491"/>
        <item x="1492"/>
        <item x="1196"/>
        <item x="1197"/>
        <item x="349"/>
        <item x="55"/>
        <item x="6177"/>
        <item x="6181"/>
        <item x="5481"/>
        <item x="6938"/>
        <item x="5078"/>
        <item x="5079"/>
        <item x="5080"/>
        <item x="6778"/>
        <item x="6779"/>
        <item x="7671"/>
        <item x="7672"/>
        <item x="7673"/>
        <item x="7674"/>
        <item x="7676"/>
        <item x="7677"/>
        <item x="7678"/>
        <item x="7679"/>
        <item x="7680"/>
        <item x="7681"/>
        <item x="7682"/>
        <item x="6780"/>
        <item x="6781"/>
        <item x="6782"/>
        <item x="6783"/>
        <item x="6784"/>
        <item x="6785"/>
        <item x="6786"/>
        <item x="6787"/>
        <item x="6788"/>
        <item x="6789"/>
        <item x="6790"/>
        <item x="6791"/>
        <item x="6792"/>
        <item x="4393"/>
        <item x="7063"/>
        <item x="3937"/>
        <item x="7064"/>
        <item x="3721"/>
        <item x="7065"/>
        <item x="7066"/>
        <item x="7067"/>
        <item x="7068"/>
        <item x="7069"/>
        <item x="7070"/>
        <item x="5736"/>
        <item x="4104"/>
        <item x="2756"/>
        <item x="2770"/>
        <item x="6939"/>
        <item x="3938"/>
        <item x="3342"/>
        <item x="363"/>
        <item x="475"/>
        <item x="6112"/>
        <item x="3241"/>
        <item x="3939"/>
        <item x="3940"/>
        <item x="3941"/>
        <item x="3942"/>
        <item x="3943"/>
        <item x="3944"/>
        <item x="3945"/>
        <item x="3946"/>
        <item x="3947"/>
        <item x="3948"/>
        <item x="3949"/>
        <item x="3950"/>
        <item x="3951"/>
        <item x="6581"/>
        <item x="1265"/>
        <item x="1266"/>
        <item x="1267"/>
        <item x="1990"/>
        <item x="1198"/>
        <item x="477"/>
        <item x="2600"/>
        <item x="2601"/>
        <item x="775"/>
        <item x="776"/>
        <item x="777"/>
        <item x="778"/>
        <item x="779"/>
        <item x="780"/>
        <item x="781"/>
        <item x="782"/>
        <item x="783"/>
        <item x="784"/>
        <item x="785"/>
        <item x="3122"/>
        <item x="3859"/>
        <item x="5737"/>
        <item x="6435"/>
        <item x="6498"/>
        <item x="5081"/>
        <item x="4620"/>
        <item x="4790"/>
        <item x="4523"/>
        <item x="4669"/>
        <item x="4897"/>
        <item x="6501"/>
        <item x="5571"/>
        <item x="5207"/>
        <item x="7683"/>
        <item x="7684"/>
        <item x="7685"/>
        <item x="1991"/>
        <item x="1027"/>
        <item x="1436"/>
        <item x="906"/>
        <item x="478"/>
        <item x="880"/>
        <item x="1684"/>
        <item x="286"/>
        <item x="364"/>
        <item x="824"/>
        <item x="399"/>
        <item x="172"/>
        <item x="932"/>
        <item x="931"/>
        <item x="972"/>
        <item x="973"/>
        <item x="971"/>
        <item x="7686"/>
        <item x="7687"/>
        <item x="7688"/>
        <item x="7689"/>
        <item x="7690"/>
        <item x="7691"/>
        <item x="7692"/>
        <item x="7693"/>
        <item x="7694"/>
        <item x="7695"/>
        <item x="7696"/>
        <item x="7697"/>
        <item x="5024"/>
        <item x="6684"/>
        <item x="3856"/>
        <item x="6275"/>
        <item x="5482"/>
        <item x="5572"/>
        <item x="6765"/>
        <item x="6063"/>
        <item x="974"/>
        <item x="975"/>
        <item x="976"/>
        <item x="977"/>
        <item x="978"/>
        <item x="979"/>
        <item x="980"/>
        <item x="2097"/>
        <item x="1956"/>
        <item x="2309"/>
        <item x="391"/>
        <item x="1285"/>
        <item x="208"/>
        <item x="1268"/>
        <item x="2407"/>
        <item x="1612"/>
        <item x="1893"/>
        <item x="1957"/>
        <item x="1028"/>
        <item x="3916"/>
        <item x="7202"/>
        <item x="3952"/>
        <item x="4674"/>
        <item x="7335"/>
        <item x="5032"/>
        <item x="5033"/>
        <item x="7698"/>
        <item x="2909"/>
        <item x="5192"/>
        <item x="6436"/>
        <item x="3953"/>
        <item x="2910"/>
        <item x="2540"/>
        <item x="1791"/>
        <item x="1639"/>
        <item x="2602"/>
        <item x="173"/>
        <item x="1992"/>
        <item x="2670"/>
        <item x="2098"/>
        <item x="586"/>
        <item x="1792"/>
        <item x="2079"/>
        <item x="288"/>
        <item x="676"/>
        <item x="1760"/>
        <item x="981"/>
        <item x="365"/>
        <item x="1269"/>
        <item x="1361"/>
        <item x="2408"/>
        <item x="1493"/>
        <item x="1494"/>
        <item x="1495"/>
        <item x="289"/>
        <item x="4675"/>
        <item x="2974"/>
        <item x="3046"/>
        <item x="3776"/>
        <item x="5394"/>
        <item x="3604"/>
        <item x="7566"/>
        <item x="7568"/>
        <item x="6182"/>
        <item x="3047"/>
        <item x="3048"/>
        <item x="3123"/>
        <item x="7662"/>
        <item x="3954"/>
        <item x="5567"/>
        <item x="5573"/>
        <item x="7569"/>
        <item x="5082"/>
        <item x="7115"/>
        <item x="7116"/>
        <item x="7117"/>
        <item x="7118"/>
        <item x="7119"/>
        <item x="7120"/>
        <item x="7121"/>
        <item x="7122"/>
        <item x="7123"/>
        <item x="7124"/>
        <item x="7125"/>
        <item x="7126"/>
        <item x="6183"/>
        <item x="6184"/>
        <item x="4251"/>
        <item x="4267"/>
        <item x="6793"/>
        <item x="2308"/>
        <item x="2310"/>
        <item x="392"/>
        <item x="393"/>
        <item x="394"/>
        <item x="395"/>
        <item x="396"/>
        <item x="397"/>
        <item x="398"/>
        <item x="400"/>
        <item x="401"/>
        <item x="1061"/>
        <item x="1062"/>
        <item x="1063"/>
        <item x="1064"/>
        <item x="1065"/>
        <item x="1066"/>
        <item x="1067"/>
        <item x="1068"/>
        <item x="174"/>
        <item x="2116"/>
        <item x="2120"/>
        <item x="2121"/>
        <item x="1069"/>
        <item x="1839"/>
        <item x="715"/>
        <item x="57"/>
        <item x="1402"/>
        <item x="933"/>
        <item x="826"/>
        <item x="1895"/>
        <item x="1122"/>
        <item x="2205"/>
        <item x="1403"/>
        <item x="1874"/>
        <item x="454"/>
        <item x="1437"/>
        <item x="175"/>
        <item x="6794"/>
        <item x="6795"/>
        <item x="6796"/>
        <item x="6797"/>
        <item x="6798"/>
        <item x="6799"/>
        <item x="6800"/>
        <item x="6801"/>
        <item x="6802"/>
        <item x="5868"/>
        <item x="3605"/>
        <item x="7127"/>
        <item x="7610"/>
        <item x="5395"/>
        <item x="5396"/>
        <item x="3858"/>
        <item x="4898"/>
        <item x="4152"/>
        <item x="5142"/>
        <item x="3512"/>
        <item x="2975"/>
        <item x="2976"/>
        <item x="3513"/>
        <item x="4676"/>
        <item x="6922"/>
        <item x="6940"/>
        <item x="6941"/>
        <item x="6942"/>
        <item x="6943"/>
        <item x="6944"/>
        <item x="6945"/>
        <item x="6946"/>
        <item x="6947"/>
        <item x="6948"/>
        <item x="6949"/>
        <item x="6950"/>
        <item x="3518"/>
        <item x="5866"/>
        <item x="2833"/>
        <item x="5675"/>
        <item x="5034"/>
        <item x="5194"/>
        <item x="2977"/>
        <item x="5867"/>
        <item x="5869"/>
        <item x="5870"/>
        <item x="5871"/>
        <item x="5872"/>
        <item x="5873"/>
        <item x="5874"/>
        <item x="5875"/>
        <item x="3172"/>
        <item x="3714"/>
        <item x="2978"/>
        <item x="5574"/>
        <item x="7296"/>
        <item x="4475"/>
        <item x="3395"/>
        <item x="6847"/>
        <item x="6848"/>
        <item x="5877"/>
        <item x="3955"/>
        <item x="6685"/>
        <item x="7071"/>
        <item x="3396"/>
        <item x="6113"/>
        <item x="5738"/>
        <item x="3049"/>
        <item x="3956"/>
        <item x="4268"/>
        <item x="5083"/>
        <item x="4395"/>
        <item x="209"/>
        <item x="125"/>
        <item x="287"/>
        <item x="1993"/>
        <item x="479"/>
        <item x="56"/>
        <item x="1070"/>
        <item x="2485"/>
        <item x="2122"/>
        <item x="825"/>
        <item x="1128"/>
        <item x="716"/>
        <item x="1896"/>
        <item x="2672"/>
        <item x="2673"/>
        <item x="2674"/>
        <item x="2675"/>
        <item x="5478"/>
        <item x="5483"/>
        <item x="7072"/>
        <item x="3530"/>
        <item x="4269"/>
        <item x="4105"/>
        <item x="7317"/>
        <item x="5138"/>
        <item x="5678"/>
        <item x="6849"/>
        <item x="6185"/>
        <item x="7570"/>
        <item x="4793"/>
        <item x="3240"/>
        <item x="2772"/>
        <item x="6951"/>
        <item x="3808"/>
        <item x="5035"/>
        <item x="2676"/>
        <item x="2677"/>
        <item x="2678"/>
        <item x="2679"/>
        <item x="2680"/>
        <item x="2681"/>
        <item x="1129"/>
        <item x="677"/>
        <item x="5"/>
        <item x="6"/>
        <item x="2713"/>
        <item x="786"/>
        <item x="1496"/>
        <item x="2603"/>
        <item x="1644"/>
        <item x="638"/>
        <item x="678"/>
        <item x="5036"/>
        <item x="5037"/>
        <item x="3051"/>
        <item x="5679"/>
        <item x="5485"/>
        <item x="4771"/>
        <item x="3860"/>
        <item x="7472"/>
        <item x="3336"/>
        <item x="3531"/>
        <item x="6186"/>
        <item x="6187"/>
        <item x="4772"/>
        <item x="4621"/>
        <item x="3810"/>
        <item x="5576"/>
        <item x="5084"/>
        <item x="6850"/>
        <item x="6851"/>
        <item x="6852"/>
        <item x="6853"/>
        <item x="6854"/>
        <item x="6855"/>
        <item x="6856"/>
        <item x="6857"/>
        <item x="7318"/>
        <item x="7319"/>
        <item x="7320"/>
        <item x="7321"/>
        <item x="7322"/>
        <item x="7323"/>
        <item x="7324"/>
        <item x="7325"/>
        <item x="6115"/>
        <item x="5739"/>
        <item x="4168"/>
        <item x="2254"/>
        <item x="1358"/>
        <item x="2539"/>
        <item x="934"/>
        <item x="455"/>
        <item x="679"/>
        <item x="1438"/>
        <item x="1958"/>
        <item x="640"/>
        <item x="588"/>
        <item x="827"/>
        <item x="1404"/>
        <item x="1613"/>
        <item x="1405"/>
        <item x="210"/>
        <item x="828"/>
        <item x="2123"/>
        <item x="1673"/>
        <item x="7473"/>
        <item x="6803"/>
        <item x="2980"/>
        <item x="2834"/>
        <item x="3052"/>
        <item x="4525"/>
        <item x="3397"/>
        <item x="3398"/>
        <item x="3399"/>
        <item x="3400"/>
        <item x="3401"/>
        <item x="3402"/>
        <item x="3403"/>
        <item x="3404"/>
        <item x="3405"/>
        <item x="6120"/>
        <item x="7073"/>
        <item x="7074"/>
        <item x="6858"/>
        <item x="5397"/>
        <item x="3406"/>
        <item x="3532"/>
        <item x="6804"/>
        <item x="6121"/>
        <item x="3533"/>
        <item x="7474"/>
        <item x="4396"/>
        <item x="7075"/>
        <item x="7670"/>
        <item x="7128"/>
        <item x="7338"/>
        <item x="2982"/>
        <item x="5878"/>
        <item x="6064"/>
        <item x="5085"/>
        <item x="7611"/>
        <item x="7194"/>
        <item x="3811"/>
        <item x="3103"/>
        <item x="3855"/>
        <item x="4899"/>
        <item x="6116"/>
        <item x="3053"/>
        <item x="3990"/>
        <item x="4007"/>
        <item x="3715"/>
        <item x="2773"/>
        <item x="7699"/>
        <item x="7700"/>
        <item x="5343"/>
        <item x="3861"/>
        <item x="6502"/>
        <item x="1440"/>
        <item x="1288"/>
        <item x="787"/>
        <item x="982"/>
        <item x="1552"/>
        <item x="1553"/>
        <item x="1557"/>
        <item x="1558"/>
        <item x="1559"/>
        <item x="2682"/>
        <item x="1270"/>
        <item x="1614"/>
        <item x="1615"/>
        <item x="350"/>
        <item x="2053"/>
        <item x="983"/>
        <item x="984"/>
        <item x="985"/>
        <item x="2714"/>
        <item x="6503"/>
        <item x="6504"/>
        <item x="6505"/>
        <item x="6506"/>
        <item x="6507"/>
        <item x="6508"/>
        <item x="2979"/>
        <item x="2983"/>
        <item x="2984"/>
        <item x="2985"/>
        <item x="2986"/>
        <item x="2987"/>
        <item x="2988"/>
        <item x="2989"/>
        <item x="2990"/>
        <item x="2991"/>
        <item x="2837"/>
        <item x="2992"/>
        <item x="3534"/>
        <item x="6509"/>
        <item x="6805"/>
        <item x="6122"/>
        <item x="3862"/>
        <item x="5398"/>
        <item x="5399"/>
        <item x="5401"/>
        <item x="5402"/>
        <item x="5403"/>
        <item x="5404"/>
        <item x="5405"/>
        <item x="2993"/>
        <item x="2994"/>
        <item x="2995"/>
        <item x="2996"/>
        <item x="5577"/>
        <item x="909"/>
        <item x="1994"/>
        <item x="2683"/>
        <item x="456"/>
        <item x="457"/>
        <item x="458"/>
        <item x="459"/>
        <item x="1995"/>
        <item x="2124"/>
        <item x="402"/>
        <item x="1936"/>
        <item x="2206"/>
        <item x="1362"/>
        <item x="2255"/>
        <item x="1897"/>
        <item x="680"/>
        <item x="2043"/>
        <item x="1793"/>
        <item x="2311"/>
        <item x="3003"/>
        <item x="3004"/>
        <item x="3005"/>
        <item x="3006"/>
        <item x="3007"/>
        <item x="3008"/>
        <item x="3009"/>
        <item x="3606"/>
        <item x="3607"/>
        <item x="3608"/>
        <item x="3609"/>
        <item x="3610"/>
        <item x="3611"/>
        <item x="4397"/>
        <item x="4398"/>
        <item x="4399"/>
        <item x="4400"/>
        <item x="6686"/>
        <item x="6687"/>
        <item x="6688"/>
        <item x="6689"/>
        <item x="6690"/>
        <item x="4401"/>
        <item x="5086"/>
        <item x="7701"/>
        <item x="3407"/>
        <item x="3863"/>
        <item x="3408"/>
        <item x="3409"/>
        <item x="4900"/>
        <item x="7076"/>
        <item x="3243"/>
        <item x="5740"/>
        <item x="7129"/>
        <item x="6276"/>
        <item x="6278"/>
        <item x="6277"/>
        <item x="6279"/>
        <item x="6280"/>
        <item x="6281"/>
        <item x="6188"/>
        <item x="6189"/>
        <item x="6190"/>
        <item x="7130"/>
        <item x="7131"/>
        <item x="7132"/>
        <item x="7133"/>
        <item x="7134"/>
        <item x="7135"/>
        <item x="7136"/>
        <item x="7339"/>
        <item x="2312"/>
        <item x="2125"/>
        <item x="2126"/>
        <item x="1875"/>
        <item x="1876"/>
        <item x="1877"/>
        <item x="830"/>
        <item x="831"/>
        <item x="832"/>
        <item x="833"/>
        <item x="834"/>
        <item x="1959"/>
        <item x="1960"/>
        <item x="1961"/>
        <item x="126"/>
        <item x="7340"/>
        <item x="7341"/>
        <item x="4106"/>
        <item x="4107"/>
        <item x="4108"/>
        <item x="7137"/>
        <item x="7138"/>
        <item x="7139"/>
        <item x="7140"/>
        <item x="7141"/>
        <item x="4109"/>
        <item x="4110"/>
        <item x="4111"/>
        <item x="5143"/>
        <item x="3343"/>
        <item x="4112"/>
        <item x="3957"/>
        <item x="3958"/>
        <item x="3959"/>
        <item x="7077"/>
        <item x="127"/>
        <item x="128"/>
        <item x="129"/>
        <item x="130"/>
        <item x="1685"/>
        <item x="2367"/>
        <item x="7"/>
        <item x="2489"/>
        <item x="2490"/>
        <item x="2491"/>
        <item x="1497"/>
        <item x="1498"/>
        <item x="1499"/>
        <item x="1500"/>
        <item x="1441"/>
        <item x="1289"/>
        <item x="1442"/>
        <item x="1029"/>
        <item x="1962"/>
        <item x="1963"/>
        <item x="1964"/>
        <item x="1965"/>
        <item x="1966"/>
        <item x="2684"/>
        <item x="2127"/>
        <item x="1686"/>
        <item x="1687"/>
        <item x="1688"/>
        <item x="1689"/>
        <item x="1690"/>
        <item x="1691"/>
        <item x="1692"/>
        <item x="1693"/>
        <item x="1694"/>
        <item x="1695"/>
        <item x="1696"/>
        <item x="1697"/>
        <item x="1698"/>
        <item x="1699"/>
        <item x="1700"/>
        <item x="3244"/>
        <item x="3245"/>
        <item x="2774"/>
        <item x="6859"/>
        <item x="3410"/>
        <item x="2838"/>
        <item x="2839"/>
        <item x="7142"/>
        <item x="6574"/>
        <item x="7114"/>
        <item x="7078"/>
        <item x="3246"/>
        <item x="5681"/>
        <item x="5682"/>
        <item x="5680"/>
        <item x="5683"/>
        <item x="5684"/>
        <item x="5685"/>
        <item x="1701"/>
        <item x="1702"/>
        <item x="1703"/>
        <item x="1704"/>
        <item x="1705"/>
        <item x="1706"/>
        <item x="1707"/>
        <item x="1708"/>
        <item x="1709"/>
        <item x="1710"/>
        <item x="986"/>
        <item x="176"/>
        <item x="1967"/>
        <item x="1898"/>
        <item x="1406"/>
        <item x="1443"/>
        <item x="1444"/>
        <item x="1445"/>
        <item x="2541"/>
        <item x="366"/>
        <item x="177"/>
        <item x="2207"/>
        <item x="1407"/>
        <item x="935"/>
        <item x="1071"/>
        <item x="835"/>
        <item x="2542"/>
        <item x="681"/>
        <item x="88"/>
        <item x="89"/>
        <item x="717"/>
        <item x="8"/>
        <item x="290"/>
        <item x="513"/>
        <item x="1899"/>
        <item x="1900"/>
        <item x="1290"/>
        <item x="5686"/>
        <item x="5687"/>
        <item x="5688"/>
        <item x="5689"/>
        <item x="3411"/>
        <item x="3864"/>
        <item x="7933"/>
        <item x="3865"/>
        <item x="3622"/>
        <item x="4008"/>
        <item x="4009"/>
        <item x="7571"/>
        <item x="3010"/>
        <item x="3247"/>
        <item x="5974"/>
        <item x="4270"/>
        <item x="6065"/>
        <item x="3248"/>
        <item x="7798"/>
        <item x="987"/>
        <item x="988"/>
        <item x="989"/>
        <item x="990"/>
        <item x="1030"/>
        <item x="1560"/>
        <item x="1561"/>
        <item x="59"/>
        <item x="1761"/>
        <item x="460"/>
        <item x="1762"/>
        <item x="60"/>
        <item x="61"/>
        <item x="58"/>
        <item x="62"/>
        <item x="63"/>
        <item x="64"/>
        <item x="65"/>
        <item x="66"/>
        <item x="1271"/>
        <item x="7925"/>
        <item x="641"/>
        <item x="2715"/>
        <item x="1031"/>
        <item x="2543"/>
        <item x="2544"/>
        <item x="161"/>
        <item x="178"/>
        <item x="179"/>
        <item x="2204"/>
        <item x="2203"/>
        <item x="836"/>
        <item x="837"/>
        <item x="838"/>
        <item x="839"/>
        <item x="840"/>
        <item x="841"/>
        <item x="842"/>
        <item x="6575"/>
        <item x="4476"/>
        <item x="7143"/>
        <item x="6510"/>
        <item x="6511"/>
        <item x="6576"/>
        <item x="6066"/>
        <item x="2775"/>
        <item x="5345"/>
        <item x="5038"/>
        <item x="4271"/>
        <item x="3394"/>
        <item x="4010"/>
        <item x="4011"/>
        <item x="7343"/>
        <item x="5039"/>
        <item x="5040"/>
        <item x="5041"/>
        <item x="5042"/>
        <item x="843"/>
        <item x="2409"/>
        <item x="2410"/>
        <item x="2404"/>
        <item x="2411"/>
        <item x="2412"/>
        <item x="2413"/>
        <item x="2414"/>
        <item x="2415"/>
        <item x="2416"/>
        <item x="2417"/>
        <item x="844"/>
        <item x="845"/>
        <item x="846"/>
        <item x="847"/>
        <item x="848"/>
        <item x="849"/>
        <item x="850"/>
        <item x="851"/>
        <item x="852"/>
        <item x="2056"/>
        <item x="1840"/>
        <item x="1501"/>
        <item x="90"/>
        <item x="1308"/>
        <item x="1309"/>
        <item x="1996"/>
        <item x="1878"/>
        <item x="1502"/>
        <item x="1503"/>
        <item x="1504"/>
        <item x="1505"/>
        <item x="1506"/>
        <item x="1507"/>
        <item x="1508"/>
        <item x="1640"/>
        <item x="2366"/>
        <item x="907"/>
        <item x="180"/>
        <item x="3623"/>
        <item x="7799"/>
        <item x="7475"/>
        <item x="5208"/>
        <item x="4272"/>
        <item x="7144"/>
        <item x="7145"/>
        <item x="7146"/>
        <item x="7147"/>
        <item x="7148"/>
        <item x="7149"/>
        <item x="7150"/>
        <item x="7702"/>
        <item x="2840"/>
        <item x="6438"/>
        <item x="7703"/>
        <item x="7704"/>
        <item x="6691"/>
        <item x="5741"/>
        <item x="3812"/>
        <item x="3813"/>
        <item x="2913"/>
        <item x="2914"/>
        <item x="7800"/>
        <item x="5043"/>
        <item x="7151"/>
        <item x="7152"/>
        <item x="7153"/>
        <item x="7154"/>
        <item x="7155"/>
        <item x="7156"/>
        <item x="7157"/>
        <item x="7158"/>
        <item x="7159"/>
        <item x="7160"/>
        <item x="5876"/>
        <item x="5879"/>
        <item x="5880"/>
        <item x="5881"/>
        <item x="1645"/>
        <item x="2717"/>
        <item x="7929"/>
        <item x="991"/>
        <item x="1794"/>
        <item x="2418"/>
        <item x="1123"/>
        <item x="480"/>
        <item x="2604"/>
        <item x="2605"/>
        <item x="2606"/>
        <item x="2607"/>
        <item x="2608"/>
        <item x="2609"/>
        <item x="2610"/>
        <item x="2611"/>
        <item x="2612"/>
        <item x="5882"/>
        <item x="5883"/>
        <item x="5884"/>
        <item x="5885"/>
        <item x="5886"/>
        <item x="5887"/>
        <item x="5888"/>
        <item x="5889"/>
        <item x="5890"/>
        <item x="5406"/>
        <item x="7203"/>
        <item x="6512"/>
        <item x="7326"/>
        <item x="5484"/>
        <item x="3866"/>
        <item x="3867"/>
        <item x="4012"/>
        <item x="7346"/>
        <item x="7801"/>
        <item x="7705"/>
        <item x="7572"/>
        <item x="7476"/>
        <item x="6952"/>
        <item x="6577"/>
        <item x="4677"/>
        <item x="5779"/>
        <item x="4887"/>
        <item x="6114"/>
        <item x="2776"/>
        <item x="5021"/>
        <item x="3412"/>
        <item x="3716"/>
        <item x="3960"/>
        <item x="4013"/>
        <item x="1032"/>
        <item x="1646"/>
        <item x="1033"/>
        <item x="1932"/>
        <item x="159"/>
        <item x="589"/>
        <item x="1408"/>
        <item x="1073"/>
        <item x="853"/>
        <item x="718"/>
        <item x="719"/>
        <item x="714"/>
        <item x="720"/>
        <item x="721"/>
        <item x="722"/>
        <item x="723"/>
        <item x="724"/>
        <item x="725"/>
        <item x="726"/>
        <item x="727"/>
        <item x="3961"/>
        <item x="3962"/>
        <item x="5209"/>
        <item x="4014"/>
        <item x="7079"/>
        <item x="3520"/>
        <item x="5973"/>
        <item x="5794"/>
        <item x="4169"/>
        <item x="3249"/>
        <item x="3413"/>
        <item x="3963"/>
        <item x="3045"/>
        <item x="4275"/>
        <item x="6578"/>
        <item x="6513"/>
        <item x="7802"/>
        <item x="881"/>
        <item x="1997"/>
        <item x="590"/>
        <item x="2313"/>
        <item x="2314"/>
        <item x="1711"/>
        <item x="1363"/>
        <item x="682"/>
        <item x="683"/>
        <item x="684"/>
        <item x="685"/>
        <item x="686"/>
        <item x="2128"/>
        <item x="1409"/>
        <item x="1410"/>
        <item x="1411"/>
        <item x="1412"/>
        <item x="7803"/>
        <item x="7804"/>
        <item x="7807"/>
        <item x="5144"/>
        <item x="5145"/>
        <item x="5146"/>
        <item x="5147"/>
        <item x="5148"/>
        <item x="5149"/>
        <item x="5150"/>
        <item x="5151"/>
        <item x="7161"/>
        <item x="7162"/>
        <item x="7163"/>
        <item x="7164"/>
        <item x="7165"/>
        <item x="7166"/>
        <item x="7167"/>
        <item x="7168"/>
        <item x="4477"/>
        <item x="4901"/>
        <item x="4892"/>
        <item x="4902"/>
        <item x="4903"/>
        <item x="4904"/>
        <item x="5892"/>
        <item x="5893"/>
        <item x="5891"/>
        <item x="5894"/>
        <item x="5895"/>
        <item x="2926"/>
        <item x="2927"/>
        <item x="2928"/>
        <item x="2929"/>
        <item x="3717"/>
        <item x="3250"/>
        <item x="1413"/>
        <item x="788"/>
        <item x="790"/>
        <item x="791"/>
        <item x="792"/>
        <item x="793"/>
        <item x="794"/>
        <item x="795"/>
        <item x="2685"/>
        <item x="1199"/>
        <item x="639"/>
        <item x="910"/>
        <item x="587"/>
        <item x="1562"/>
        <item x="1364"/>
        <item x="1563"/>
        <item x="829"/>
        <item x="3242"/>
        <item x="3251"/>
        <item x="3252"/>
        <item x="3253"/>
        <item x="3254"/>
        <item x="3255"/>
        <item x="3256"/>
        <item x="3171"/>
        <item x="5690"/>
        <item x="6437"/>
        <item x="5486"/>
        <item x="3535"/>
        <item x="7477"/>
        <item x="2911"/>
        <item x="6282"/>
        <item x="5210"/>
        <item x="5152"/>
        <item x="854"/>
        <item x="1765"/>
        <item x="2368"/>
        <item x="1509"/>
        <item x="1510"/>
        <item x="1360"/>
        <item x="1365"/>
        <item x="1366"/>
        <item x="1367"/>
        <item x="1368"/>
        <item x="1369"/>
        <item x="1370"/>
        <item x="1371"/>
        <item x="1372"/>
        <item x="1373"/>
        <item x="1647"/>
        <item x="1648"/>
        <item x="5153"/>
        <item x="5154"/>
        <item x="6191"/>
        <item x="3344"/>
        <item x="3054"/>
        <item x="2777"/>
        <item x="4403"/>
        <item x="4404"/>
        <item x="4511"/>
        <item x="6439"/>
        <item x="4276"/>
        <item x="6192"/>
        <item x="4402"/>
        <item x="3050"/>
        <item x="5391"/>
        <item x="5407"/>
        <item x="5408"/>
        <item x="5578"/>
        <item x="5346"/>
        <item x="5198"/>
        <item x="1649"/>
        <item x="1650"/>
        <item x="1651"/>
        <item x="1652"/>
        <item x="1653"/>
        <item x="1654"/>
        <item x="1655"/>
        <item x="1656"/>
        <item x="1374"/>
        <item x="1657"/>
        <item x="2545"/>
        <item x="2546"/>
        <item x="291"/>
        <item x="292"/>
        <item x="591"/>
        <item x="592"/>
        <item x="2547"/>
        <item x="2369"/>
        <item x="2370"/>
        <item x="687"/>
        <item x="3257"/>
        <item x="3258"/>
        <item x="7939"/>
        <item x="3414"/>
        <item x="5487"/>
        <item x="3124"/>
        <item x="4114"/>
        <item x="7169"/>
        <item x="7170"/>
        <item x="7171"/>
        <item x="7055"/>
        <item x="4177"/>
        <item x="3173"/>
        <item x="6283"/>
        <item x="4115"/>
        <item x="5691"/>
        <item x="5692"/>
        <item x="796"/>
        <item x="387"/>
        <item x="2371"/>
        <item x="181"/>
        <item x="688"/>
        <item x="293"/>
        <item x="294"/>
        <item x="295"/>
        <item x="296"/>
        <item x="297"/>
        <item x="298"/>
        <item x="299"/>
        <item x="300"/>
        <item x="301"/>
        <item x="2099"/>
        <item x="1790"/>
        <item x="2315"/>
        <item x="7808"/>
        <item x="5286"/>
        <item x="6806"/>
        <item x="6807"/>
        <item x="6808"/>
        <item x="6809"/>
        <item x="6810"/>
        <item x="6811"/>
        <item x="6812"/>
        <item x="6813"/>
        <item x="6814"/>
        <item x="6815"/>
        <item x="5579"/>
        <item x="3174"/>
        <item x="6284"/>
        <item x="2256"/>
        <item x="461"/>
        <item x="514"/>
        <item x="642"/>
        <item x="213"/>
        <item x="9"/>
        <item x="2419"/>
        <item x="1712"/>
        <item x="2613"/>
        <item x="797"/>
        <item x="5199"/>
        <item x="6285"/>
        <item x="6514"/>
        <item x="3415"/>
        <item x="7344"/>
        <item x="7345"/>
        <item x="7347"/>
        <item x="7348"/>
        <item x="7349"/>
        <item x="7350"/>
        <item x="7351"/>
        <item x="7352"/>
        <item x="7353"/>
        <item x="5087"/>
        <item x="3718"/>
        <item x="3416"/>
        <item x="7204"/>
        <item x="6692"/>
        <item x="7478"/>
        <item x="7479"/>
        <item x="3259"/>
        <item x="5575"/>
        <item x="6067"/>
        <item x="4794"/>
        <item x="4795"/>
        <item x="4792"/>
        <item x="4796"/>
        <item x="4797"/>
        <item x="4798"/>
        <item x="367"/>
        <item x="2257"/>
        <item x="368"/>
        <item x="1969"/>
        <item x="1970"/>
        <item x="1971"/>
        <item x="1972"/>
        <item x="1973"/>
        <item x="1974"/>
        <item x="1975"/>
        <item x="1976"/>
        <item x="1977"/>
        <item x="1978"/>
        <item x="2686"/>
        <item x="67"/>
        <item x="4799"/>
        <item x="4800"/>
        <item x="4801"/>
        <item x="4802"/>
        <item x="4803"/>
        <item x="3814"/>
        <item x="7480"/>
        <item x="7706"/>
        <item x="7205"/>
        <item x="6286"/>
        <item x="3260"/>
        <item x="7206"/>
        <item x="6068"/>
        <item x="6069"/>
        <item x="3964"/>
        <item x="5489"/>
        <item x="5490"/>
        <item x="5488"/>
        <item x="5491"/>
        <item x="131"/>
        <item x="789"/>
        <item x="162"/>
        <item x="1795"/>
        <item x="1796"/>
        <item x="1797"/>
        <item x="1798"/>
        <item x="1799"/>
        <item x="1800"/>
        <item x="1801"/>
        <item x="1802"/>
        <item x="1803"/>
        <item x="1804"/>
        <item x="1439"/>
        <item x="1447"/>
        <item x="1448"/>
        <item x="1449"/>
        <item x="1450"/>
        <item x="5492"/>
        <item x="5493"/>
        <item x="5494"/>
        <item x="5495"/>
        <item x="5496"/>
        <item x="5497"/>
        <item x="5498"/>
        <item x="5499"/>
        <item x="5200"/>
        <item x="5155"/>
        <item x="7481"/>
        <item x="5409"/>
        <item x="4116"/>
        <item x="5896"/>
        <item x="6287"/>
        <item x="5975"/>
        <item x="5201"/>
        <item x="1451"/>
        <item x="1452"/>
        <item x="1453"/>
        <item x="1454"/>
        <item x="2080"/>
        <item x="2420"/>
        <item x="643"/>
        <item x="2421"/>
        <item x="2422"/>
        <item x="2054"/>
        <item x="4"/>
        <item x="10"/>
        <item x="11"/>
        <item x="12"/>
        <item x="13"/>
        <item x="2129"/>
        <item x="2130"/>
        <item x="2131"/>
        <item x="2132"/>
        <item x="2133"/>
        <item x="4405"/>
        <item x="4406"/>
        <item x="4407"/>
        <item x="5976"/>
        <item x="5977"/>
        <item x="6288"/>
        <item x="3125"/>
        <item x="7354"/>
        <item x="7355"/>
        <item x="6289"/>
        <item x="4117"/>
        <item x="4118"/>
        <item x="4773"/>
        <item x="5288"/>
        <item x="5289"/>
        <item x="5290"/>
        <item x="5291"/>
        <item x="5292"/>
        <item x="5293"/>
        <item x="5294"/>
        <item x="5295"/>
        <item x="3815"/>
        <item x="3816"/>
        <item x="3817"/>
        <item x="3126"/>
        <item x="3127"/>
        <item x="3128"/>
        <item x="3129"/>
        <item x="3130"/>
        <item x="3131"/>
        <item x="3132"/>
        <item x="3133"/>
        <item x="3134"/>
        <item x="3135"/>
        <item x="3136"/>
        <item x="3137"/>
        <item x="3138"/>
        <item x="3139"/>
        <item x="3140"/>
        <item x="3141"/>
        <item x="2134"/>
        <item x="2135"/>
        <item x="2136"/>
        <item x="2137"/>
        <item x="1616"/>
        <item x="1617"/>
        <item x="1618"/>
        <item x="1619"/>
        <item x="1620"/>
        <item x="1621"/>
        <item x="14"/>
        <item x="15"/>
        <item x="16"/>
        <item x="17"/>
        <item x="18"/>
        <item x="2138"/>
        <item x="2139"/>
        <item x="2140"/>
        <item x="2141"/>
        <item x="3142"/>
        <item x="3143"/>
        <item x="3144"/>
        <item x="5347"/>
        <item x="5348"/>
        <item x="5349"/>
        <item x="5350"/>
        <item x="5351"/>
        <item x="5352"/>
        <item x="5353"/>
        <item x="5354"/>
        <item x="5355"/>
        <item x="5356"/>
        <item x="5357"/>
        <item x="5358"/>
        <item x="3261"/>
        <item x="5359"/>
        <item x="6816"/>
        <item x="6193"/>
        <item x="6817"/>
        <item x="2716"/>
        <item x="1805"/>
        <item x="1806"/>
        <item x="91"/>
        <item x="2258"/>
        <item x="1130"/>
        <item x="1766"/>
        <item x="462"/>
        <item x="1901"/>
        <item x="1375"/>
        <item x="1376"/>
        <item x="1377"/>
        <item x="1378"/>
        <item x="1379"/>
        <item x="1380"/>
        <item x="2614"/>
        <item x="2615"/>
        <item x="2616"/>
        <item x="6194"/>
        <item x="6195"/>
        <item x="6818"/>
        <item x="6579"/>
        <item x="4015"/>
        <item x="4770"/>
        <item x="2771"/>
        <item x="2778"/>
        <item x="2779"/>
        <item x="2780"/>
        <item x="2781"/>
        <item x="2782"/>
        <item x="2783"/>
        <item x="7809"/>
        <item x="6290"/>
        <item x="4178"/>
        <item x="4179"/>
        <item x="4180"/>
        <item x="4181"/>
        <item x="4182"/>
        <item x="4183"/>
        <item x="4184"/>
        <item x="2841"/>
        <item x="5693"/>
        <item x="5694"/>
        <item x="5695"/>
        <item x="5696"/>
        <item x="5697"/>
        <item x="5698"/>
        <item x="6294"/>
        <item x="6295"/>
        <item x="6296"/>
        <item x="5699"/>
        <item x="5700"/>
        <item x="5701"/>
        <item x="5702"/>
        <item x="4185"/>
        <item x="2617"/>
        <item x="2618"/>
        <item x="2619"/>
        <item x="2620"/>
        <item x="2621"/>
        <item x="2142"/>
        <item x="2143"/>
        <item x="2144"/>
        <item x="1879"/>
        <item x="214"/>
        <item x="2548"/>
        <item x="351"/>
        <item x="132"/>
        <item x="133"/>
        <item x="215"/>
        <item x="216"/>
        <item x="4186"/>
        <item x="4187"/>
        <item x="7356"/>
        <item x="7357"/>
        <item x="7358"/>
        <item x="5156"/>
        <item x="5157"/>
        <item x="5158"/>
        <item x="5159"/>
        <item x="3055"/>
        <item x="7612"/>
        <item x="4963"/>
        <item x="4964"/>
        <item x="5780"/>
        <item x="4678"/>
        <item x="5044"/>
        <item x="5500"/>
        <item x="5501"/>
        <item x="5502"/>
        <item x="5503"/>
        <item x="5504"/>
        <item x="5505"/>
        <item x="5506"/>
        <item x="5507"/>
        <item x="5508"/>
        <item x="5509"/>
        <item x="5510"/>
        <item x="5511"/>
        <item x="6693"/>
        <item x="5296"/>
        <item x="5297"/>
        <item x="5298"/>
        <item x="7934"/>
        <item x="6695"/>
        <item x="6696"/>
        <item x="6819"/>
        <item x="3145"/>
        <item x="5160"/>
        <item x="6297"/>
        <item x="4804"/>
        <item x="5742"/>
        <item x="5703"/>
        <item x="7930"/>
        <item x="7172"/>
        <item x="6298"/>
        <item x="6299"/>
        <item x="6300"/>
        <item x="6301"/>
        <item x="2687"/>
        <item x="798"/>
        <item x="2423"/>
        <item x="388"/>
        <item x="593"/>
        <item x="68"/>
        <item x="6302"/>
        <item x="6303"/>
        <item x="6304"/>
        <item x="6305"/>
        <item x="6306"/>
        <item x="6307"/>
        <item x="6308"/>
        <item x="6309"/>
        <item x="6310"/>
        <item x="6311"/>
        <item x="6312"/>
        <item x="6313"/>
        <item x="6314"/>
        <item x="6315"/>
        <item x="6316"/>
        <item x="6317"/>
        <item x="6318"/>
        <item x="2981"/>
        <item x="2912"/>
        <item x="5743"/>
        <item x="7810"/>
        <item x="5580"/>
        <item x="5581"/>
        <item x="5582"/>
        <item x="5583"/>
        <item x="5584"/>
        <item x="5585"/>
        <item x="5586"/>
        <item x="7707"/>
        <item x="5360"/>
        <item x="6319"/>
        <item x="6320"/>
        <item x="6321"/>
        <item x="6322"/>
        <item x="6323"/>
        <item x="6324"/>
        <item x="6325"/>
        <item x="5897"/>
        <item x="5898"/>
        <item x="5899"/>
        <item x="2623"/>
        <item x="2372"/>
        <item x="2688"/>
        <item x="1880"/>
        <item x="728"/>
        <item x="1937"/>
        <item x="594"/>
        <item x="352"/>
        <item x="1131"/>
        <item x="1881"/>
        <item x="1842"/>
        <item x="1843"/>
        <item x="1844"/>
        <item x="1845"/>
        <item x="1846"/>
        <item x="1847"/>
        <item x="1848"/>
        <item x="5900"/>
        <item x="5045"/>
        <item x="3818"/>
        <item x="5202"/>
        <item x="5203"/>
        <item x="5204"/>
        <item x="5205"/>
        <item x="5206"/>
        <item x="5211"/>
        <item x="5212"/>
        <item x="5213"/>
        <item x="5214"/>
        <item x="5215"/>
        <item x="6124"/>
        <item x="6123"/>
        <item x="6125"/>
        <item x="3345"/>
        <item x="3346"/>
        <item x="3347"/>
        <item x="3348"/>
        <item x="3349"/>
        <item x="3350"/>
        <item x="3351"/>
        <item x="3352"/>
        <item x="3353"/>
        <item x="5704"/>
        <item x="5512"/>
        <item x="4277"/>
        <item x="7173"/>
        <item x="5513"/>
        <item x="5361"/>
        <item x="5514"/>
        <item x="5978"/>
        <item x="4016"/>
        <item x="4017"/>
        <item x="4018"/>
        <item x="4019"/>
        <item x="4020"/>
        <item x="4021"/>
        <item x="1849"/>
        <item x="1850"/>
        <item x="163"/>
        <item x="2100"/>
        <item x="2492"/>
        <item x="302"/>
        <item x="1072"/>
        <item x="644"/>
        <item x="595"/>
        <item x="354"/>
        <item x="936"/>
        <item x="2486"/>
        <item x="1074"/>
        <item x="4022"/>
        <item x="4023"/>
        <item x="4024"/>
        <item x="4025"/>
        <item x="4026"/>
        <item x="4027"/>
        <item x="4905"/>
        <item x="3868"/>
        <item x="7174"/>
        <item x="2925"/>
        <item x="2930"/>
        <item x="2931"/>
        <item x="2932"/>
        <item x="2933"/>
        <item x="2934"/>
        <item x="2935"/>
        <item x="2936"/>
        <item x="2937"/>
        <item x="2938"/>
        <item x="2939"/>
        <item x="6515"/>
        <item x="5362"/>
        <item x="3719"/>
        <item x="5089"/>
        <item x="6582"/>
        <item x="4113"/>
        <item x="4906"/>
        <item x="6583"/>
        <item x="5721"/>
        <item x="3146"/>
        <item x="3536"/>
        <item x="5901"/>
        <item x="6516"/>
        <item x="6070"/>
        <item x="7359"/>
        <item x="2842"/>
        <item x="5902"/>
        <item x="5903"/>
        <item x="5904"/>
        <item x="5905"/>
        <item x="5906"/>
        <item x="5907"/>
        <item x="5908"/>
        <item x="5909"/>
        <item x="5910"/>
        <item x="5911"/>
        <item x="5912"/>
        <item x="5913"/>
        <item x="3175"/>
        <item x="3176"/>
        <item x="2997"/>
        <item x="7919"/>
        <item x="4188"/>
        <item x="3147"/>
        <item x="5979"/>
        <item x="6440"/>
        <item x="7811"/>
        <item x="7812"/>
        <item x="4120"/>
        <item x="5088"/>
        <item x="3177"/>
        <item x="3870"/>
        <item x="3148"/>
        <item x="4028"/>
        <item x="1968"/>
        <item x="2055"/>
        <item x="2081"/>
        <item x="1807"/>
        <item x="1808"/>
        <item x="2718"/>
        <item x="164"/>
        <item x="598"/>
        <item x="2259"/>
        <item x="481"/>
        <item x="4622"/>
        <item x="3720"/>
        <item x="3722"/>
        <item x="6292"/>
        <item x="6293"/>
        <item x="6327"/>
        <item x="6328"/>
        <item x="6329"/>
        <item x="6330"/>
        <item x="6331"/>
        <item x="6332"/>
        <item x="6333"/>
        <item x="6334"/>
        <item x="6335"/>
        <item x="6336"/>
        <item x="6337"/>
        <item x="6338"/>
        <item x="6339"/>
        <item x="6340"/>
        <item x="6341"/>
        <item x="6342"/>
        <item x="6343"/>
        <item x="6344"/>
        <item x="6345"/>
        <item x="5515"/>
        <item x="5363"/>
        <item x="5744"/>
        <item x="5914"/>
        <item x="5795"/>
        <item x="5915"/>
        <item x="6197"/>
        <item x="6346"/>
        <item x="5980"/>
        <item x="6126"/>
        <item x="6517"/>
        <item x="6518"/>
        <item x="5589"/>
        <item x="5590"/>
        <item x="389"/>
        <item x="1511"/>
        <item x="1512"/>
        <item x="1513"/>
        <item x="2260"/>
        <item x="1514"/>
        <item x="355"/>
        <item x="1075"/>
        <item x="1076"/>
        <item x="729"/>
        <item x="730"/>
        <item x="1291"/>
        <item x="1292"/>
        <item x="855"/>
        <item x="2082"/>
        <item x="1564"/>
        <item x="731"/>
        <item x="2624"/>
        <item x="7207"/>
        <item x="6196"/>
        <item x="6697"/>
        <item x="6584"/>
        <item x="3820"/>
        <item x="3723"/>
        <item x="6585"/>
        <item x="3965"/>
        <item x="6587"/>
        <item x="6588"/>
        <item x="6127"/>
        <item x="3821"/>
        <item x="6589"/>
        <item x="5745"/>
        <item x="3613"/>
        <item x="1938"/>
        <item x="599"/>
        <item x="1200"/>
        <item x="1201"/>
        <item x="2424"/>
        <item x="1980"/>
        <item x="1658"/>
        <item x="1077"/>
        <item x="19"/>
        <item x="20"/>
        <item x="21"/>
        <item x="22"/>
        <item x="23"/>
        <item x="24"/>
        <item x="25"/>
        <item x="26"/>
        <item x="27"/>
        <item x="28"/>
        <item x="5516"/>
        <item x="7619"/>
        <item x="7622"/>
        <item x="5216"/>
        <item x="7708"/>
        <item x="7709"/>
        <item x="7710"/>
        <item x="7711"/>
        <item x="7712"/>
        <item x="7713"/>
        <item x="7714"/>
        <item x="7715"/>
        <item x="7716"/>
        <item x="7717"/>
        <item x="7718"/>
        <item x="5796"/>
        <item x="29"/>
        <item x="30"/>
        <item x="31"/>
        <item x="1381"/>
        <item x="1382"/>
        <item x="1383"/>
        <item x="1384"/>
        <item x="1385"/>
        <item x="1386"/>
        <item x="1387"/>
        <item x="2493"/>
        <item x="182"/>
        <item x="390"/>
        <item x="403"/>
        <item x="404"/>
        <item x="405"/>
        <item x="406"/>
        <item x="407"/>
        <item x="408"/>
        <item x="5705"/>
        <item x="3149"/>
        <item x="4679"/>
        <item x="3823"/>
        <item x="5410"/>
        <item x="7177"/>
        <item x="3724"/>
        <item x="4029"/>
        <item x="5093"/>
        <item x="7058"/>
        <item x="5217"/>
        <item m="1" x="7950"/>
        <item x="6441"/>
        <item x="5982"/>
        <item x="4774"/>
        <item x="7209"/>
        <item x="409"/>
        <item x="410"/>
        <item x="411"/>
        <item x="412"/>
        <item x="413"/>
        <item x="414"/>
        <item x="2316"/>
        <item x="211"/>
        <item x="600"/>
        <item x="601"/>
        <item x="602"/>
        <item x="603"/>
        <item x="604"/>
        <item x="605"/>
        <item x="606"/>
        <item x="607"/>
        <item x="608"/>
        <item x="609"/>
        <item x="1132"/>
        <item x="1133"/>
        <item x="1134"/>
        <item x="523"/>
        <item x="524"/>
        <item x="525"/>
        <item x="526"/>
        <item x="527"/>
        <item x="1713"/>
        <item x="1715"/>
        <item x="1714"/>
        <item x="1716"/>
        <item x="528"/>
        <item x="529"/>
        <item x="530"/>
        <item x="531"/>
        <item x="532"/>
        <item x="533"/>
        <item x="7210"/>
        <item x="7211"/>
        <item x="7212"/>
        <item x="7213"/>
        <item x="7214"/>
        <item x="5983"/>
        <item x="5981"/>
        <item x="6694"/>
        <item x="6698"/>
        <item x="6699"/>
        <item x="6700"/>
        <item x="6701"/>
        <item x="6702"/>
        <item x="6703"/>
        <item x="6198"/>
        <item x="6199"/>
        <item x="6200"/>
        <item x="3966"/>
        <item x="3967"/>
        <item x="3968"/>
        <item x="3969"/>
        <item x="3970"/>
        <item x="7056"/>
        <item x="7059"/>
        <item x="7060"/>
        <item x="6128"/>
        <item x="6129"/>
        <item x="6130"/>
        <item x="3725"/>
        <item x="3726"/>
        <item x="3727"/>
        <item x="3728"/>
        <item x="6590"/>
        <item x="6591"/>
        <item x="6592"/>
        <item x="6593"/>
        <item x="4907"/>
        <item x="2689"/>
        <item x="2690"/>
        <item x="2691"/>
        <item x="2261"/>
        <item x="2262"/>
        <item x="2263"/>
        <item x="2264"/>
        <item x="2265"/>
        <item x="2266"/>
        <item x="2267"/>
        <item x="2268"/>
        <item x="2208"/>
        <item x="2209"/>
        <item x="2210"/>
        <item x="2211"/>
        <item x="2212"/>
        <item x="2213"/>
        <item x="2214"/>
        <item x="2215"/>
        <item x="2216"/>
        <item x="2217"/>
        <item x="2218"/>
        <item x="2219"/>
        <item x="2220"/>
        <item x="2373"/>
        <item x="2374"/>
        <item x="2375"/>
        <item x="2376"/>
        <item x="2377"/>
        <item x="2378"/>
        <item x="2379"/>
        <item x="2057"/>
        <item x="2494"/>
        <item x="2625"/>
        <item x="2626"/>
        <item x="2627"/>
        <item x="2628"/>
        <item x="2629"/>
        <item x="2630"/>
        <item x="4908"/>
        <item x="4909"/>
        <item x="4910"/>
        <item x="4911"/>
        <item x="4526"/>
        <item x="7215"/>
        <item x="6131"/>
        <item m="1" x="7979"/>
        <item x="5411"/>
        <item x="3612"/>
        <item x="5517"/>
        <item x="5518"/>
        <item x="5519"/>
        <item x="4912"/>
        <item x="5520"/>
        <item x="3614"/>
        <item x="5521"/>
        <item x="5522"/>
        <item x="4913"/>
        <item x="4914"/>
        <item x="4915"/>
        <item x="6860"/>
        <item x="5523"/>
        <item x="7302"/>
        <item x="5299"/>
        <item x="6442"/>
        <item x="6443"/>
        <item x="7061"/>
        <item x="7080"/>
        <item x="5412"/>
        <item x="5413"/>
        <item x="5414"/>
        <item x="5415"/>
        <item x="3819"/>
        <item x="3824"/>
        <item x="6201"/>
        <item x="5046"/>
        <item x="5047"/>
        <item x="6202"/>
        <item x="3537"/>
        <item x="3538"/>
        <item x="3539"/>
        <item x="3540"/>
        <item x="3541"/>
        <item x="6594"/>
        <item x="7360"/>
        <item x="7361"/>
        <item x="5524"/>
        <item x="3825"/>
        <item x="5364"/>
        <item x="3056"/>
        <item x="7303"/>
        <item x="7719"/>
        <item x="4965"/>
        <item x="2940"/>
        <item x="2941"/>
        <item x="2942"/>
        <item x="2943"/>
        <item x="2425"/>
        <item x="2426"/>
        <item x="2427"/>
        <item x="2428"/>
        <item x="2429"/>
        <item x="2430"/>
        <item x="2431"/>
        <item x="2432"/>
        <item x="2433"/>
        <item x="2434"/>
        <item x="2435"/>
        <item x="2436"/>
        <item x="2437"/>
        <item x="2438"/>
        <item x="2439"/>
        <item x="2440"/>
        <item x="2101"/>
        <item x="1446"/>
        <item x="356"/>
        <item x="1717"/>
        <item x="134"/>
        <item x="1455"/>
        <item x="1675"/>
        <item x="937"/>
        <item x="645"/>
        <item x="646"/>
        <item x="2102"/>
        <item x="610"/>
        <item x="2145"/>
        <item x="2103"/>
        <item x="938"/>
        <item m="1" x="7986"/>
        <item x="417"/>
        <item x="32"/>
        <item x="992"/>
        <item x="2104"/>
        <item x="135"/>
        <item x="2944"/>
        <item x="2945"/>
        <item x="2946"/>
        <item x="2947"/>
        <item x="2948"/>
        <item x="2949"/>
        <item x="2950"/>
        <item x="2951"/>
        <item x="2952"/>
        <item x="2953"/>
        <item x="3615"/>
        <item x="3616"/>
        <item x="3617"/>
        <item x="3618"/>
        <item x="3619"/>
        <item x="3620"/>
        <item x="5365"/>
        <item x="7081"/>
        <item x="5706"/>
        <item x="5707"/>
        <item x="6132"/>
        <item x="7362"/>
        <item x="7363"/>
        <item x="4030"/>
        <item x="4031"/>
        <item x="3621"/>
        <item x="2843"/>
        <item x="7364"/>
        <item x="7365"/>
        <item x="6133"/>
        <item x="6134"/>
        <item x="5797"/>
        <item x="6861"/>
        <item x="2844"/>
        <item x="2845"/>
        <item x="2846"/>
        <item x="2847"/>
        <item x="2848"/>
        <item x="2849"/>
        <item x="2850"/>
        <item x="2851"/>
        <item x="2852"/>
        <item x="2853"/>
        <item x="2854"/>
        <item x="2855"/>
        <item x="2856"/>
        <item x="2857"/>
        <item x="5798"/>
        <item x="5525"/>
        <item x="5526"/>
        <item x="5527"/>
        <item x="3971"/>
        <item x="3972"/>
        <item x="4122"/>
        <item x="3973"/>
        <item x="3974"/>
        <item x="4123"/>
        <item x="4124"/>
        <item x="4916"/>
        <item x="4125"/>
        <item x="3057"/>
        <item x="7482"/>
        <item x="4408"/>
        <item x="6519"/>
        <item x="5417"/>
        <item x="5418"/>
        <item x="4190"/>
        <item x="7082"/>
        <item x="7083"/>
        <item x="7057"/>
        <item x="7084"/>
        <item x="7085"/>
        <item x="7086"/>
        <item x="7087"/>
        <item x="7088"/>
        <item x="7089"/>
        <item x="7090"/>
        <item x="7091"/>
        <item x="7092"/>
        <item x="7093"/>
        <item x="7094"/>
        <item x="7095"/>
        <item x="7096"/>
        <item x="7097"/>
        <item x="7098"/>
        <item x="7099"/>
        <item x="7100"/>
        <item x="7101"/>
        <item x="2785"/>
        <item x="5708"/>
        <item x="908"/>
        <item x="69"/>
        <item x="70"/>
        <item x="369"/>
        <item x="2631"/>
        <item x="463"/>
        <item x="2146"/>
        <item x="2105"/>
        <item x="856"/>
        <item x="611"/>
        <item x="612"/>
        <item x="2549"/>
        <item x="2550"/>
        <item x="2551"/>
        <item x="92"/>
        <item x="2147"/>
        <item x="800"/>
        <item x="2552"/>
        <item x="4527"/>
        <item x="3975"/>
        <item x="3976"/>
        <item x="3977"/>
        <item x="3978"/>
        <item x="3979"/>
        <item x="3980"/>
        <item x="3981"/>
        <item x="3982"/>
        <item x="3983"/>
        <item x="5591"/>
        <item x="5592"/>
        <item x="5528"/>
        <item x="5529"/>
        <item x="5530"/>
        <item x="5531"/>
        <item x="3058"/>
        <item x="6520"/>
        <item x="6521"/>
        <item x="6522"/>
        <item x="6523"/>
        <item x="6524"/>
        <item x="6525"/>
        <item x="6526"/>
        <item x="4273"/>
        <item x="4274"/>
        <item x="4278"/>
        <item x="4279"/>
        <item x="4280"/>
        <item x="4281"/>
        <item x="4282"/>
        <item x="4283"/>
        <item x="4284"/>
        <item x="4285"/>
        <item x="4286"/>
        <item x="6135"/>
        <item x="5916"/>
        <item x="6527"/>
        <item x="7720"/>
        <item x="5532"/>
        <item x="5533"/>
        <item x="5534"/>
        <item x="3150"/>
        <item x="3151"/>
        <item x="3152"/>
        <item x="3153"/>
        <item x="3154"/>
        <item x="3155"/>
        <item x="3156"/>
        <item x="3157"/>
        <item x="3158"/>
        <item x="3159"/>
        <item x="3160"/>
        <item x="3161"/>
        <item x="3162"/>
        <item x="3163"/>
        <item x="3542"/>
        <item x="2998"/>
        <item x="7216"/>
        <item x="3624"/>
        <item x="3356"/>
        <item x="6821"/>
        <item x="4032"/>
        <item m="1" x="7997"/>
        <item x="5218"/>
        <item x="3826"/>
        <item x="3827"/>
        <item x="3822"/>
        <item x="3828"/>
        <item x="3829"/>
        <item x="3830"/>
        <item x="3831"/>
        <item x="3832"/>
        <item x="3833"/>
        <item x="3834"/>
        <item x="3835"/>
        <item x="5048"/>
        <item x="2692"/>
        <item x="882"/>
        <item x="33"/>
        <item x="1202"/>
        <item x="1203"/>
        <item x="1204"/>
        <item x="1205"/>
        <item x="1206"/>
        <item x="1207"/>
        <item x="1208"/>
        <item x="1209"/>
        <item x="1210"/>
        <item x="1211"/>
        <item x="1212"/>
        <item x="1213"/>
        <item x="1214"/>
        <item x="1215"/>
        <item x="1565"/>
        <item x="1566"/>
        <item x="597"/>
        <item x="2269"/>
        <item x="596"/>
        <item x="1623"/>
        <item x="2058"/>
        <item x="2059"/>
        <item x="303"/>
        <item x="2553"/>
        <item x="482"/>
        <item x="1273"/>
        <item x="483"/>
        <item x="464"/>
        <item x="2554"/>
        <item x="2060"/>
        <item x="1515"/>
        <item x="1516"/>
        <item x="6586"/>
        <item x="5746"/>
        <item x="5593"/>
        <item x="5587"/>
        <item x="5588"/>
        <item x="5594"/>
        <item x="5595"/>
        <item x="5596"/>
        <item x="5597"/>
        <item x="5598"/>
        <item x="5599"/>
        <item x="5600"/>
        <item x="5601"/>
        <item x="5602"/>
        <item x="6704"/>
        <item x="5419"/>
        <item x="6203"/>
        <item x="4191"/>
        <item x="4192"/>
        <item x="4193"/>
        <item x="4194"/>
        <item x="4195"/>
        <item x="4196"/>
        <item x="4197"/>
        <item x="4198"/>
        <item x="4199"/>
        <item x="4200"/>
        <item x="4201"/>
        <item x="4202"/>
        <item x="4203"/>
        <item x="4204"/>
        <item x="4205"/>
        <item x="6204"/>
        <item x="4917"/>
        <item x="6205"/>
        <item x="6071"/>
        <item x="4409"/>
        <item x="4410"/>
        <item x="4411"/>
        <item x="4412"/>
        <item x="4413"/>
        <item x="4414"/>
        <item x="4415"/>
        <item x="4416"/>
        <item x="4417"/>
        <item x="4418"/>
        <item x="4419"/>
        <item x="5984"/>
        <item x="7814"/>
        <item x="5799"/>
        <item x="3059"/>
        <item x="5162"/>
        <item x="4206"/>
        <item x="5416"/>
        <item x="5091"/>
        <item x="485"/>
        <item x="1272"/>
        <item x="1676"/>
        <item x="304"/>
        <item x="1456"/>
        <item x="1998"/>
        <item x="939"/>
        <item x="1767"/>
        <item x="940"/>
        <item x="613"/>
        <item x="1034"/>
        <item x="2786"/>
        <item x="2784"/>
        <item x="7623"/>
        <item x="4528"/>
        <item x="7483"/>
        <item x="5090"/>
        <item x="7573"/>
        <item x="5366"/>
        <item x="5367"/>
        <item x="4420"/>
        <item x="4421"/>
        <item x="7304"/>
        <item x="7624"/>
        <item x="7625"/>
        <item x="6595"/>
        <item x="3354"/>
        <item x="2858"/>
        <item x="3871"/>
        <item x="2954"/>
        <item x="6206"/>
        <item x="6291"/>
        <item x="5747"/>
        <item x="7366"/>
        <item x="5917"/>
        <item x="7367"/>
        <item x="7721"/>
        <item x="5711"/>
        <item x="4920"/>
        <item x="4918"/>
        <item x="6528"/>
        <item x="6529"/>
        <item x="3417"/>
        <item x="3060"/>
        <item x="647"/>
        <item x="883"/>
        <item x="2317"/>
        <item x="1882"/>
        <item x="512"/>
        <item x="357"/>
        <item x="648"/>
        <item x="1883"/>
        <item x="37"/>
        <item x="515"/>
        <item x="516"/>
        <item x="517"/>
        <item x="518"/>
        <item x="519"/>
        <item x="520"/>
        <item x="521"/>
        <item x="522"/>
        <item x="2999"/>
        <item x="3000"/>
        <item x="2859"/>
        <item x="5535"/>
        <item x="3984"/>
        <item x="6862"/>
        <item x="6326"/>
        <item x="3869"/>
        <item x="5985"/>
        <item x="5986"/>
        <item x="5987"/>
        <item x="5988"/>
        <item x="5989"/>
        <item x="5990"/>
        <item x="5991"/>
        <item x="5992"/>
        <item x="5993"/>
        <item x="4524"/>
        <item x="534"/>
        <item x="535"/>
        <item x="536"/>
        <item x="537"/>
        <item x="538"/>
        <item x="539"/>
        <item x="2719"/>
        <item x="2555"/>
        <item x="136"/>
        <item x="2106"/>
        <item x="370"/>
        <item x="941"/>
        <item x="2495"/>
        <item x="1310"/>
        <item x="649"/>
        <item x="650"/>
        <item x="1311"/>
        <item x="2496"/>
        <item x="1312"/>
        <item x="2497"/>
        <item x="3355"/>
        <item x="3357"/>
        <item x="3358"/>
        <item x="7484"/>
        <item x="7485"/>
        <item x="6532"/>
        <item x="6533"/>
        <item x="3359"/>
        <item x="7208"/>
        <item x="2860"/>
        <item x="4121"/>
        <item x="6705"/>
        <item x="6347"/>
        <item x="4207"/>
        <item x="6136"/>
        <item x="4529"/>
        <item x="4530"/>
        <item x="651"/>
        <item x="2498"/>
        <item x="1216"/>
        <item x="1217"/>
        <item x="540"/>
        <item x="732"/>
        <item x="733"/>
        <item x="734"/>
        <item x="735"/>
        <item x="137"/>
        <item x="614"/>
        <item x="615"/>
        <item x="1388"/>
        <item x="1389"/>
        <item x="2441"/>
        <item x="2442"/>
        <item x="2443"/>
        <item x="2444"/>
        <item x="2061"/>
        <item x="5994"/>
        <item x="5995"/>
        <item x="3872"/>
        <item x="3873"/>
        <item x="3874"/>
        <item x="3875"/>
        <item x="3876"/>
        <item x="3877"/>
        <item x="3878"/>
        <item x="3879"/>
        <item x="3880"/>
        <item x="3881"/>
        <item x="3882"/>
        <item x="3883"/>
        <item x="6596"/>
        <item x="4531"/>
        <item x="4623"/>
        <item x="6822"/>
        <item x="5219"/>
        <item x="3001"/>
        <item x="5748"/>
        <item x="6597"/>
        <item x="6598"/>
        <item x="6599"/>
        <item x="6600"/>
        <item x="6601"/>
        <item x="6602"/>
        <item x="6603"/>
        <item x="6604"/>
        <item x="6605"/>
        <item x="6606"/>
        <item x="7815"/>
        <item x="6706"/>
        <item x="3729"/>
        <item x="7912"/>
        <item x="1811"/>
        <item x="93"/>
        <item x="165"/>
        <item x="166"/>
        <item x="217"/>
        <item x="305"/>
        <item x="306"/>
        <item x="307"/>
        <item x="308"/>
        <item x="309"/>
        <item x="310"/>
        <item x="311"/>
        <item x="312"/>
        <item x="353"/>
        <item x="541"/>
        <item x="542"/>
        <item x="543"/>
        <item x="544"/>
        <item x="545"/>
        <item x="546"/>
        <item x="547"/>
        <item x="652"/>
        <item x="653"/>
        <item x="654"/>
        <item x="799"/>
        <item x="801"/>
        <item x="860"/>
        <item x="884"/>
        <item x="885"/>
        <item x="886"/>
        <item x="911"/>
        <item x="912"/>
        <item x="942"/>
        <item x="943"/>
        <item x="944"/>
        <item x="945"/>
        <item x="946"/>
        <item x="947"/>
        <item x="948"/>
        <item x="949"/>
        <item x="950"/>
        <item x="951"/>
        <item x="952"/>
        <item x="953"/>
        <item x="954"/>
        <item x="955"/>
        <item x="956"/>
        <item x="957"/>
        <item x="958"/>
        <item x="1003"/>
        <item x="1004"/>
        <item x="1005"/>
        <item x="1006"/>
        <item x="1007"/>
        <item x="1008"/>
        <item x="1009"/>
        <item x="1010"/>
        <item x="1011"/>
        <item x="1012"/>
        <item x="1013"/>
        <item x="1014"/>
        <item x="1035"/>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293"/>
        <item x="1414"/>
        <item x="1415"/>
        <item x="1416"/>
        <item x="1417"/>
        <item x="1418"/>
        <item x="1419"/>
        <item x="1420"/>
        <item x="1457"/>
        <item x="1567"/>
        <item x="1622"/>
        <item x="1624"/>
        <item x="1625"/>
        <item x="1809"/>
        <item x="1810"/>
        <item x="1902"/>
        <item x="1903"/>
        <item x="1904"/>
        <item x="1999"/>
        <item x="2001"/>
        <item x="2221"/>
        <item x="2222"/>
        <item x="2223"/>
        <item x="2271"/>
        <item x="2272"/>
        <item x="2273"/>
        <item x="2274"/>
        <item x="2318"/>
        <item x="2319"/>
        <item x="2320"/>
        <item x="2321"/>
        <item x="2322"/>
        <item x="2323"/>
        <item x="2324"/>
        <item x="2325"/>
        <item x="2326"/>
        <item x="2327"/>
        <item x="2328"/>
        <item x="2329"/>
        <item x="2330"/>
        <item x="2380"/>
        <item x="2499"/>
        <item x="2500"/>
        <item x="2501"/>
        <item x="2720"/>
        <item x="2861"/>
        <item x="2862"/>
        <item x="2863"/>
        <item x="2864"/>
        <item x="2865"/>
        <item x="2866"/>
        <item x="2867"/>
        <item x="2868"/>
        <item x="2955"/>
        <item x="2956"/>
        <item x="3002"/>
        <item x="3011"/>
        <item x="3012"/>
        <item x="3061"/>
        <item x="3062"/>
        <item x="3063"/>
        <item x="3064"/>
        <item x="3065"/>
        <item x="3066"/>
        <item x="3067"/>
        <item x="3068"/>
        <item x="3069"/>
        <item x="3070"/>
        <item x="3071"/>
        <item x="3073"/>
        <item x="3074"/>
        <item x="3075"/>
        <item x="3076"/>
        <item x="3077"/>
        <item x="3078"/>
        <item x="3079"/>
        <item x="3080"/>
        <item x="3081"/>
        <item x="3165"/>
        <item x="3166"/>
        <item x="3262"/>
        <item x="3263"/>
        <item x="3419"/>
        <item x="3420"/>
        <item x="3421"/>
        <item x="3422"/>
        <item x="3425"/>
        <item x="3543"/>
        <item x="3625"/>
        <item x="3626"/>
        <item x="3627"/>
        <item x="3628"/>
        <item x="3629"/>
        <item x="3630"/>
        <item x="3631"/>
        <item x="3632"/>
        <item x="3730"/>
        <item x="3731"/>
        <item x="3737"/>
        <item x="3836"/>
        <item x="3884"/>
        <item x="3885"/>
        <item x="3886"/>
        <item x="3887"/>
        <item x="3888"/>
        <item x="3985"/>
        <item x="4208"/>
        <item x="4209"/>
        <item x="4210"/>
        <item x="4211"/>
        <item x="4212"/>
        <item x="4213"/>
        <item x="4214"/>
        <item x="4215"/>
        <item x="4216"/>
        <item x="4217"/>
        <item x="4218"/>
        <item x="4219"/>
        <item x="4220"/>
        <item x="4221"/>
        <item x="4222"/>
        <item x="4223"/>
        <item x="4224"/>
        <item x="4225"/>
        <item x="4226"/>
        <item x="4478"/>
        <item x="4479"/>
        <item x="4480"/>
        <item x="4481"/>
        <item x="4483"/>
        <item x="4532"/>
        <item x="4680"/>
        <item x="4775"/>
        <item x="4919"/>
        <item x="4921"/>
        <item x="4924"/>
        <item x="4975"/>
        <item x="4976"/>
        <item x="4977"/>
        <item x="4978"/>
        <item x="4979"/>
        <item x="4980"/>
        <item x="4981"/>
        <item x="4982"/>
        <item x="5161"/>
        <item x="5163"/>
        <item x="5164"/>
        <item x="5165"/>
        <item x="5220"/>
        <item x="5221"/>
        <item x="5222"/>
        <item x="5223"/>
        <item x="5224"/>
        <item x="5225"/>
        <item x="5226"/>
        <item x="5227"/>
        <item x="5228"/>
        <item x="5287"/>
        <item x="5300"/>
        <item x="5301"/>
        <item x="5302"/>
        <item x="5303"/>
        <item x="5304"/>
        <item x="5305"/>
        <item x="5306"/>
        <item x="5307"/>
        <item x="5308"/>
        <item x="5309"/>
        <item x="5310"/>
        <item x="5311"/>
        <item x="5312"/>
        <item x="5313"/>
        <item x="5314"/>
        <item x="5315"/>
        <item x="5536"/>
        <item x="5537"/>
        <item x="5538"/>
        <item x="5603"/>
        <item x="5604"/>
        <item x="5749"/>
        <item x="5750"/>
        <item x="5751"/>
        <item x="5752"/>
        <item x="5753"/>
        <item x="5754"/>
        <item x="5800"/>
        <item x="5996"/>
        <item x="5997"/>
        <item x="5998"/>
        <item x="5999"/>
        <item x="6000"/>
        <item x="6001"/>
        <item x="6072"/>
        <item x="6137"/>
        <item x="6138"/>
        <item x="6139"/>
        <item x="6140"/>
        <item x="6141"/>
        <item x="6142"/>
        <item x="6143"/>
        <item x="6144"/>
        <item x="6145"/>
        <item x="6146"/>
        <item x="6147"/>
        <item x="6148"/>
        <item x="6207"/>
        <item x="6444"/>
        <item x="6445"/>
        <item x="6530"/>
        <item x="6531"/>
        <item x="6534"/>
        <item x="6535"/>
        <item x="6536"/>
        <item x="6537"/>
        <item x="6538"/>
        <item x="6539"/>
        <item x="6618"/>
        <item x="6619"/>
        <item x="6620"/>
        <item x="6621"/>
        <item x="6622"/>
        <item x="6623"/>
        <item x="6707"/>
        <item x="6863"/>
        <item x="6864"/>
        <item x="6865"/>
        <item x="7102"/>
        <item x="7175"/>
        <item x="7176"/>
        <item x="7178"/>
        <item x="7179"/>
        <item x="7301"/>
        <item x="7305"/>
        <item x="7722"/>
        <item x="7724"/>
        <item x="7725"/>
        <item x="7726"/>
        <item x="7728"/>
        <item x="7813"/>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3424"/>
        <item x="548"/>
        <item x="3360"/>
        <item x="465"/>
        <item x="859"/>
        <item x="1036"/>
        <item x="5918"/>
        <item x="138"/>
        <item x="1218"/>
        <item x="1812"/>
        <item x="7180"/>
        <item x="4534"/>
        <item x="4034"/>
        <item x="3072"/>
        <item x="6073"/>
        <item x="1851"/>
        <item x="2693"/>
        <item x="94"/>
        <item x="7627"/>
        <item x="3839"/>
        <item x="3738"/>
        <item x="3178"/>
        <item x="4482"/>
        <item x="5755"/>
        <item x="2958"/>
        <item x="858"/>
        <item x="72"/>
        <item x="6624"/>
        <item x="183"/>
        <item x="6866"/>
        <item x="7181"/>
        <item x="5712"/>
        <item x="736"/>
        <item x="6954"/>
        <item x="3986"/>
        <item x="5229"/>
        <item x="6348"/>
        <item x="7727"/>
        <item x="5539"/>
        <item x="38"/>
        <item x="3164"/>
        <item x="5420"/>
        <item x="5605"/>
        <item x="5919"/>
        <item x="4422"/>
        <item x="4533"/>
        <item x="3082"/>
        <item x="6820"/>
        <item x="4423"/>
        <item x="2270"/>
        <item x="3545"/>
        <item x="5092"/>
        <item x="2957"/>
        <item x="7723"/>
        <item x="1884"/>
        <item x="3423"/>
        <item x="3418"/>
        <item x="1274"/>
        <item x="7626"/>
        <item x="5094"/>
        <item x="6002"/>
        <item x="1571"/>
        <item x="3732"/>
        <item x="3733"/>
        <item x="3734"/>
        <item x="3735"/>
        <item x="3736"/>
        <item x="3739"/>
        <item x="3740"/>
        <item x="3741"/>
        <item x="3742"/>
        <item x="3743"/>
        <item x="3744"/>
        <item x="3745"/>
        <item x="3746"/>
        <item x="3747"/>
        <item x="4681"/>
        <item x="4682"/>
        <item x="4683"/>
        <item x="4684"/>
        <item x="4685"/>
        <item x="4686"/>
        <item x="4687"/>
        <item x="4688"/>
        <item x="4689"/>
        <item x="4690"/>
        <item x="4691"/>
        <item x="4692"/>
        <item x="4693"/>
        <item x="4694"/>
        <item x="4695"/>
        <item x="4696"/>
        <item x="4697"/>
        <item x="4698"/>
        <item x="4699"/>
        <item x="4700"/>
        <item x="1718"/>
        <item m="1" x="7949"/>
        <item x="6349"/>
        <item x="2556"/>
        <item x="4624"/>
        <item x="2721"/>
        <item m="1" x="7948"/>
        <item x="1168"/>
        <item x="6004"/>
        <item x="1570"/>
        <item x="3083"/>
        <item x="6003"/>
        <item x="3546"/>
        <item x="6867"/>
        <item x="1037"/>
        <item x="34"/>
        <item x="35"/>
        <item x="36"/>
        <item x="39"/>
        <item x="71"/>
        <item x="73"/>
        <item x="74"/>
        <item x="75"/>
        <item x="76"/>
        <item x="77"/>
        <item x="80"/>
        <item x="81"/>
        <item x="82"/>
        <item x="95"/>
        <item x="96"/>
        <item x="97"/>
        <item x="98"/>
        <item x="99"/>
        <item x="100"/>
        <item x="101"/>
        <item x="102"/>
        <item x="103"/>
        <item x="104"/>
        <item x="105"/>
        <item x="106"/>
        <item x="108"/>
        <item x="109"/>
        <item x="110"/>
        <item x="111"/>
        <item x="139"/>
        <item x="140"/>
        <item x="141"/>
        <item x="142"/>
        <item x="143"/>
        <item x="144"/>
        <item x="145"/>
        <item x="146"/>
        <item x="147"/>
        <item x="148"/>
        <item x="160"/>
        <item x="167"/>
        <item x="184"/>
        <item x="185"/>
        <item x="186"/>
        <item x="187"/>
        <item x="188"/>
        <item x="189"/>
        <item x="190"/>
        <item x="191"/>
        <item x="192"/>
        <item x="212"/>
        <item x="218"/>
        <item x="219"/>
        <item x="220"/>
        <item x="221"/>
        <item x="222"/>
        <item x="223"/>
        <item x="224"/>
        <item x="233"/>
        <item x="234"/>
        <item x="313"/>
        <item x="315"/>
        <item x="316"/>
        <item x="317"/>
        <item x="319"/>
        <item x="320"/>
        <item x="321"/>
        <item x="322"/>
        <item x="323"/>
        <item x="324"/>
        <item x="325"/>
        <item x="326"/>
        <item x="327"/>
        <item x="328"/>
        <item x="329"/>
        <item x="330"/>
        <item x="331"/>
        <item x="332"/>
        <item x="333"/>
        <item x="358"/>
        <item x="371"/>
        <item x="372"/>
        <item x="373"/>
        <item x="374"/>
        <item x="375"/>
        <item x="376"/>
        <item x="377"/>
        <item x="378"/>
        <item m="1" x="7980"/>
        <item x="380"/>
        <item x="415"/>
        <item x="416"/>
        <item x="418"/>
        <item x="419"/>
        <item x="420"/>
        <item x="421"/>
        <item x="466"/>
        <item x="467"/>
        <item x="549"/>
        <item x="550"/>
        <item x="551"/>
        <item x="552"/>
        <item x="553"/>
        <item x="554"/>
        <item x="555"/>
        <item x="556"/>
        <item x="616"/>
        <item x="617"/>
        <item x="618"/>
        <item x="655"/>
        <item x="656"/>
        <item x="657"/>
        <item x="658"/>
        <item x="659"/>
        <item x="660"/>
        <item x="661"/>
        <item x="662"/>
        <item x="663"/>
        <item x="664"/>
        <item x="665"/>
        <item x="666"/>
        <item x="667"/>
        <item x="668"/>
        <item x="669"/>
        <item x="689"/>
        <item x="690"/>
        <item x="691"/>
        <item x="692"/>
        <item x="693"/>
        <item x="694"/>
        <item x="695"/>
        <item x="737"/>
        <item x="738"/>
        <item x="739"/>
        <item x="740"/>
        <item x="741"/>
        <item x="742"/>
        <item x="743"/>
        <item x="744"/>
        <item x="745"/>
        <item x="746"/>
        <item x="747"/>
        <item x="748"/>
        <item x="749"/>
        <item x="750"/>
        <item x="751"/>
        <item x="752"/>
        <item x="753"/>
        <item x="754"/>
        <item x="755"/>
        <item x="756"/>
        <item x="757"/>
        <item x="802"/>
        <item x="803"/>
        <item x="805"/>
        <item x="806"/>
        <item x="807"/>
        <item x="808"/>
        <item x="809"/>
        <item x="810"/>
        <item x="811"/>
        <item x="812"/>
        <item x="813"/>
        <item x="857"/>
        <item x="861"/>
        <item x="862"/>
        <item x="863"/>
        <item x="864"/>
        <item x="865"/>
        <item x="867"/>
        <item x="868"/>
        <item x="869"/>
        <item x="870"/>
        <item x="889"/>
        <item x="890"/>
        <item x="913"/>
        <item x="914"/>
        <item x="916"/>
        <item x="917"/>
        <item x="918"/>
        <item x="919"/>
        <item x="920"/>
        <item x="921"/>
        <item x="922"/>
        <item x="923"/>
        <item x="924"/>
        <item x="925"/>
        <item x="926"/>
        <item x="927"/>
        <item x="928"/>
        <item x="959"/>
        <item x="960"/>
        <item x="961"/>
        <item x="962"/>
        <item x="963"/>
        <item x="993"/>
        <item x="994"/>
        <item x="995"/>
        <item x="996"/>
        <item x="997"/>
        <item x="998"/>
        <item x="999"/>
        <item x="1000"/>
        <item x="1001"/>
        <item x="1002"/>
        <item x="1015"/>
        <item x="1016"/>
        <item x="1017"/>
        <item x="1018"/>
        <item x="1019"/>
        <item x="1020"/>
        <item x="1038"/>
        <item x="1078"/>
        <item x="1079"/>
        <item x="1080"/>
        <item x="1169"/>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77"/>
        <item x="1278"/>
        <item x="1279"/>
        <item x="1294"/>
        <item x="1313"/>
        <item x="1314"/>
        <item x="1315"/>
        <item x="1390"/>
        <item x="1391"/>
        <item x="1421"/>
        <item x="1422"/>
        <item x="1423"/>
        <item x="1424"/>
        <item x="1427"/>
        <item x="1458"/>
        <item x="1459"/>
        <item x="1463"/>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68"/>
        <item x="1572"/>
        <item x="1626"/>
        <item x="1627"/>
        <item x="1677"/>
        <item x="1678"/>
        <item x="1679"/>
        <item x="1681"/>
        <item x="1719"/>
        <item x="1720"/>
        <item x="1721"/>
        <item x="1768"/>
        <item x="1769"/>
        <item x="1770"/>
        <item x="1771"/>
        <item x="1772"/>
        <item x="1813"/>
        <item x="1814"/>
        <item x="1815"/>
        <item x="1816"/>
        <item x="1817"/>
        <item x="1818"/>
        <item x="1852"/>
        <item x="1853"/>
        <item x="1854"/>
        <item x="1855"/>
        <item x="1856"/>
        <item x="1857"/>
        <item x="1858"/>
        <item x="1859"/>
        <item x="1860"/>
        <item x="1861"/>
        <item x="1862"/>
        <item x="1863"/>
        <item x="1864"/>
        <item x="1865"/>
        <item x="1866"/>
        <item x="1867"/>
        <item x="1868"/>
        <item x="1885"/>
        <item x="1886"/>
        <item x="1905"/>
        <item x="1906"/>
        <item x="1907"/>
        <item x="1908"/>
        <item x="1909"/>
        <item x="1910"/>
        <item x="1939"/>
        <item x="1940"/>
        <item x="1941"/>
        <item x="1942"/>
        <item x="1943"/>
        <item x="1944"/>
        <item x="1945"/>
        <item x="1979"/>
        <item x="1981"/>
        <item x="2000"/>
        <item x="2002"/>
        <item x="2003"/>
        <item x="2004"/>
        <item x="2005"/>
        <item x="2006"/>
        <item x="2062"/>
        <item x="2063"/>
        <item x="2064"/>
        <item x="2083"/>
        <item x="2085"/>
        <item x="2086"/>
        <item x="2107"/>
        <item x="2108"/>
        <item x="2109"/>
        <item x="2110"/>
        <item x="2112"/>
        <item x="2113"/>
        <item x="2148"/>
        <item x="2149"/>
        <item x="2150"/>
        <item x="2151"/>
        <item x="2152"/>
        <item x="2153"/>
        <item x="2154"/>
        <item x="2155"/>
        <item x="2156"/>
        <item x="2157"/>
        <item x="2158"/>
        <item x="2159"/>
        <item x="2160"/>
        <item x="2161"/>
        <item x="2162"/>
        <item x="2164"/>
        <item x="2165"/>
        <item x="2166"/>
        <item x="2167"/>
        <item x="2168"/>
        <item x="2169"/>
        <item x="2170"/>
        <item x="2171"/>
        <item x="2172"/>
        <item x="2173"/>
        <item x="2174"/>
        <item x="2224"/>
        <item x="2225"/>
        <item x="2226"/>
        <item x="2233"/>
        <item x="2234"/>
        <item x="2235"/>
        <item x="2236"/>
        <item x="2237"/>
        <item x="2238"/>
        <item x="2239"/>
        <item x="2240"/>
        <item x="2241"/>
        <item x="2242"/>
        <item x="2243"/>
        <item x="2244"/>
        <item x="2275"/>
        <item x="2276"/>
        <item x="2277"/>
        <item x="2278"/>
        <item x="2279"/>
        <item x="2280"/>
        <item x="2331"/>
        <item x="2332"/>
        <item x="2333"/>
        <item x="2334"/>
        <item x="2335"/>
        <item x="2336"/>
        <item x="2337"/>
        <item x="2339"/>
        <item x="2381"/>
        <item x="2382"/>
        <item x="2383"/>
        <item x="2384"/>
        <item x="2385"/>
        <item x="2386"/>
        <item x="2387"/>
        <item x="2389"/>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502"/>
        <item x="2503"/>
        <item x="2504"/>
        <item x="2505"/>
        <item x="2506"/>
        <item x="2508"/>
        <item x="2557"/>
        <item x="2558"/>
        <item x="2559"/>
        <item x="2560"/>
        <item x="2561"/>
        <item x="2564"/>
        <item x="2565"/>
        <item x="2622"/>
        <item x="2632"/>
        <item x="2633"/>
        <item x="2634"/>
        <item x="2635"/>
        <item x="2636"/>
        <item x="2637"/>
        <item x="2638"/>
        <item x="2639"/>
        <item x="2640"/>
        <item x="2641"/>
        <item x="2642"/>
        <item x="2643"/>
        <item x="2644"/>
        <item x="2645"/>
        <item x="2646"/>
        <item x="2647"/>
        <item x="2648"/>
        <item x="2649"/>
        <item x="2650"/>
        <item x="2651"/>
        <item x="2652"/>
        <item x="2694"/>
        <item x="2695"/>
        <item x="2696"/>
        <item x="2697"/>
        <item x="2698"/>
        <item x="2722"/>
        <item x="2723"/>
        <item x="2724"/>
        <item x="2725"/>
        <item x="2726"/>
        <item x="2727"/>
        <item x="2787"/>
        <item x="2788"/>
        <item x="2789"/>
        <item x="2790"/>
        <item x="2791"/>
        <item x="2792"/>
        <item x="2793"/>
        <item x="2794"/>
        <item x="2795"/>
        <item x="2796"/>
        <item x="2797"/>
        <item x="2798"/>
        <item x="2869"/>
        <item x="2870"/>
        <item x="2871"/>
        <item x="2872"/>
        <item x="2873"/>
        <item x="2877"/>
        <item x="2878"/>
        <item x="2879"/>
        <item x="2880"/>
        <item x="2881"/>
        <item x="2882"/>
        <item x="2884"/>
        <item x="3013"/>
        <item x="3014"/>
        <item x="3015"/>
        <item x="3084"/>
        <item x="3085"/>
        <item x="3086"/>
        <item x="3087"/>
        <item x="3088"/>
        <item x="3089"/>
        <item x="3090"/>
        <item x="3179"/>
        <item x="3180"/>
        <item x="3181"/>
        <item x="3182"/>
        <item x="3183"/>
        <item x="3184"/>
        <item x="3185"/>
        <item x="3186"/>
        <item x="3187"/>
        <item x="3188"/>
        <item x="3189"/>
        <item x="3190"/>
        <item x="3191"/>
        <item m="1" x="7954"/>
        <item m="1" x="7955"/>
        <item m="1" x="7956"/>
        <item m="1" x="7957"/>
        <item m="1" x="7958"/>
        <item x="3200"/>
        <item x="3201"/>
        <item x="3202"/>
        <item x="3205"/>
        <item x="3264"/>
        <item x="3265"/>
        <item x="3266"/>
        <item x="3267"/>
        <item x="3268"/>
        <item x="3269"/>
        <item x="3272"/>
        <item x="3273"/>
        <item x="3361"/>
        <item x="3362"/>
        <item x="3365"/>
        <item x="3426"/>
        <item x="3427"/>
        <item x="3428"/>
        <item x="3429"/>
        <item x="3430"/>
        <item x="3431"/>
        <item x="3432"/>
        <item x="3433"/>
        <item x="3434"/>
        <item x="3435"/>
        <item x="3436"/>
        <item x="3437"/>
        <item x="3438"/>
        <item x="3439"/>
        <item x="3440"/>
        <item x="3444"/>
        <item x="3445"/>
        <item x="3446"/>
        <item x="3447"/>
        <item x="3448"/>
        <item x="3449"/>
        <item x="3450"/>
        <item x="3451"/>
        <item x="3452"/>
        <item x="3453"/>
        <item x="3454"/>
        <item x="3455"/>
        <item x="3456"/>
        <item x="3457"/>
        <item x="3458"/>
        <item x="3460"/>
        <item x="3461"/>
        <item x="3462"/>
        <item x="3463"/>
        <item x="3464"/>
        <item x="3466"/>
        <item x="3544"/>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78"/>
        <item x="3679"/>
        <item x="3680"/>
        <item x="3681"/>
        <item x="3748"/>
        <item x="3749"/>
        <item x="3750"/>
        <item x="3751"/>
        <item x="3752"/>
        <item x="3753"/>
        <item x="3754"/>
        <item x="3755"/>
        <item x="3756"/>
        <item x="3757"/>
        <item x="3758"/>
        <item x="3759"/>
        <item x="3760"/>
        <item x="3761"/>
        <item x="3762"/>
        <item x="3763"/>
        <item x="3764"/>
        <item x="3765"/>
        <item x="3837"/>
        <item x="3838"/>
        <item x="3840"/>
        <item x="3842"/>
        <item x="3843"/>
        <item x="3889"/>
        <item x="3890"/>
        <item x="3891"/>
        <item x="3892"/>
        <item x="3893"/>
        <item x="3894"/>
        <item x="3897"/>
        <item x="3898"/>
        <item x="3899"/>
        <item x="3900"/>
        <item x="3901"/>
        <item x="3902"/>
        <item x="4035"/>
        <item x="4036"/>
        <item x="4040"/>
        <item x="4041"/>
        <item x="4042"/>
        <item x="4043"/>
        <item x="4044"/>
        <item x="4046"/>
        <item x="4047"/>
        <item x="4048"/>
        <item x="4049"/>
        <item x="4050"/>
        <item x="4051"/>
        <item x="4052"/>
        <item x="4053"/>
        <item x="4119"/>
        <item x="4126"/>
        <item x="4128"/>
        <item x="4129"/>
        <item x="4130"/>
        <item x="4131"/>
        <item x="4132"/>
        <item x="4135"/>
        <item x="4136"/>
        <item x="4137"/>
        <item x="4138"/>
        <item x="4139"/>
        <item x="4228"/>
        <item x="4229"/>
        <item x="4230"/>
        <item x="4231"/>
        <item x="4232"/>
        <item x="4233"/>
        <item x="4234"/>
        <item x="4235"/>
        <item x="4236"/>
        <item x="4237"/>
        <item x="4238"/>
        <item x="4239"/>
        <item x="4240"/>
        <item x="4241"/>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2"/>
        <item x="434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84"/>
        <item x="4485"/>
        <item x="4486"/>
        <item x="4487"/>
        <item x="4488"/>
        <item x="4489"/>
        <item x="4490"/>
        <item x="4491"/>
        <item x="4492"/>
        <item x="4493"/>
        <item x="4494"/>
        <item x="4495"/>
        <item x="4496"/>
        <item x="4497"/>
        <item x="4498"/>
        <item x="4499"/>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8"/>
        <item x="4589"/>
        <item x="4625"/>
        <item x="4701"/>
        <item x="4702"/>
        <item x="4703"/>
        <item x="4704"/>
        <item x="4705"/>
        <item x="4706"/>
        <item x="4707"/>
        <item x="4708"/>
        <item x="4709"/>
        <item x="4710"/>
        <item x="4776"/>
        <item x="4777"/>
        <item x="4805"/>
        <item x="4806"/>
        <item x="4807"/>
        <item x="4808"/>
        <item x="4809"/>
        <item x="4810"/>
        <item x="4811"/>
        <item x="4922"/>
        <item x="4923"/>
        <item x="4925"/>
        <item x="4926"/>
        <item x="4927"/>
        <item x="4928"/>
        <item x="4929"/>
        <item x="4930"/>
        <item x="4931"/>
        <item x="4932"/>
        <item x="4933"/>
        <item x="4934"/>
        <item x="4935"/>
        <item x="4936"/>
        <item x="4937"/>
        <item x="4938"/>
        <item x="4939"/>
        <item x="4940"/>
        <item x="4941"/>
        <item x="4943"/>
        <item x="4983"/>
        <item x="4984"/>
        <item x="4985"/>
        <item x="4986"/>
        <item x="4987"/>
        <item x="4988"/>
        <item x="4989"/>
        <item x="4990"/>
        <item x="4991"/>
        <item x="4992"/>
        <item x="4993"/>
        <item x="5049"/>
        <item x="5050"/>
        <item x="5051"/>
        <item x="5095"/>
        <item x="5096"/>
        <item x="5097"/>
        <item x="5098"/>
        <item x="5099"/>
        <item x="5166"/>
        <item x="5167"/>
        <item x="5168"/>
        <item x="5169"/>
        <item x="5170"/>
        <item x="5171"/>
        <item x="5172"/>
        <item x="5173"/>
        <item x="5174"/>
        <item x="5175"/>
        <item x="5176"/>
        <item x="5177"/>
        <item x="5178"/>
        <item x="5179"/>
        <item x="5180"/>
        <item x="5181"/>
        <item x="5182"/>
        <item x="5183"/>
        <item x="5184"/>
        <item x="5185"/>
        <item x="5186"/>
        <item x="5187"/>
        <item x="5188"/>
        <item x="5189"/>
        <item x="5230"/>
        <item x="5231"/>
        <item x="5232"/>
        <item x="5233"/>
        <item x="5234"/>
        <item x="5235"/>
        <item x="5236"/>
        <item x="5238"/>
        <item x="5239"/>
        <item x="5240"/>
        <item x="5241"/>
        <item x="5242"/>
        <item x="5243"/>
        <item x="5244"/>
        <item x="5316"/>
        <item x="5317"/>
        <item x="5318"/>
        <item x="5319"/>
        <item x="5320"/>
        <item x="5322"/>
        <item x="5344"/>
        <item x="5370"/>
        <item x="5373"/>
        <item x="5421"/>
        <item x="5423"/>
        <item x="5424"/>
        <item x="5425"/>
        <item x="5426"/>
        <item x="5427"/>
        <item x="5428"/>
        <item x="5429"/>
        <item x="5430"/>
        <item x="5431"/>
        <item x="5432"/>
        <item x="5433"/>
        <item x="5434"/>
        <item x="5435"/>
        <item x="5436"/>
        <item x="5437"/>
        <item x="5438"/>
        <item x="5439"/>
        <item x="5540"/>
        <item x="5541"/>
        <item x="5542"/>
        <item x="5543"/>
        <item x="5544"/>
        <item x="5545"/>
        <item x="5546"/>
        <item x="5547"/>
        <item x="5548"/>
        <item x="5549"/>
        <item x="5550"/>
        <item x="5551"/>
        <item x="5552"/>
        <item x="5553"/>
        <item x="5554"/>
        <item x="5555"/>
        <item x="5556"/>
        <item x="5557"/>
        <item x="5558"/>
        <item x="5559"/>
        <item x="5560"/>
        <item x="5561"/>
        <item x="5562"/>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709"/>
        <item x="5713"/>
        <item x="5756"/>
        <item x="5757"/>
        <item x="5758"/>
        <item x="5759"/>
        <item x="5760"/>
        <item x="5761"/>
        <item x="5762"/>
        <item x="5763"/>
        <item x="5801"/>
        <item x="5802"/>
        <item x="5803"/>
        <item x="5804"/>
        <item x="5805"/>
        <item x="5806"/>
        <item x="5807"/>
        <item x="5808"/>
        <item x="5809"/>
        <item x="5810"/>
        <item x="5813"/>
        <item x="5920"/>
        <item x="5921"/>
        <item x="5922"/>
        <item x="5923"/>
        <item x="5924"/>
        <item x="5925"/>
        <item x="5926"/>
        <item x="5927"/>
        <item x="5928"/>
        <item x="5929"/>
        <item x="5930"/>
        <item x="5931"/>
        <item x="5932"/>
        <item x="5933"/>
        <item x="5934"/>
        <item x="5935"/>
        <item x="5936"/>
        <item x="5937"/>
        <item x="5938"/>
        <item x="5939"/>
        <item x="5940"/>
        <item x="6005"/>
        <item x="6006"/>
        <item x="6007"/>
        <item x="6008"/>
        <item x="6009"/>
        <item x="6010"/>
        <item x="6011"/>
        <item x="6012"/>
        <item x="6013"/>
        <item x="6014"/>
        <item x="6015"/>
        <item x="6016"/>
        <item x="6017"/>
        <item x="6018"/>
        <item x="6019"/>
        <item x="6020"/>
        <item x="6021"/>
        <item x="6022"/>
        <item x="6023"/>
        <item x="6024"/>
        <item x="6025"/>
        <item x="6028"/>
        <item x="6030"/>
        <item x="6074"/>
        <item x="6075"/>
        <item x="6076"/>
        <item x="6077"/>
        <item x="6078"/>
        <item x="6079"/>
        <item x="6080"/>
        <item x="6081"/>
        <item x="6082"/>
        <item x="6084"/>
        <item x="6085"/>
        <item x="6086"/>
        <item x="6087"/>
        <item x="6088"/>
        <item x="6089"/>
        <item x="6090"/>
        <item x="6091"/>
        <item x="6092"/>
        <item x="6094"/>
        <item x="6095"/>
        <item x="6096"/>
        <item x="6097"/>
        <item x="6099"/>
        <item x="6100"/>
        <item x="6101"/>
        <item x="6102"/>
        <item x="6103"/>
        <item x="6104"/>
        <item x="6105"/>
        <item x="6149"/>
        <item x="6150"/>
        <item x="6151"/>
        <item x="6152"/>
        <item x="6153"/>
        <item x="6156"/>
        <item x="6161"/>
        <item x="6208"/>
        <item x="6209"/>
        <item x="6210"/>
        <item x="6214"/>
        <item x="6215"/>
        <item x="6216"/>
        <item x="6217"/>
        <item x="6218"/>
        <item x="6219"/>
        <item x="6220"/>
        <item x="6221"/>
        <item x="6222"/>
        <item x="6223"/>
        <item x="6224"/>
        <item x="6225"/>
        <item x="6226"/>
        <item x="6227"/>
        <item x="6228"/>
        <item x="6229"/>
        <item x="6230"/>
        <item x="6231"/>
        <item x="6232"/>
        <item x="6233"/>
        <item x="6234"/>
        <item x="6235"/>
        <item x="6236"/>
        <item x="6350"/>
        <item x="6351"/>
        <item x="6352"/>
        <item x="6353"/>
        <item x="6354"/>
        <item x="6355"/>
        <item x="6357"/>
        <item x="6358"/>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446"/>
        <item x="6447"/>
        <item x="6448"/>
        <item x="6450"/>
        <item x="6451"/>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607"/>
        <item x="6608"/>
        <item x="6609"/>
        <item x="6610"/>
        <item x="6611"/>
        <item x="6612"/>
        <item x="6613"/>
        <item x="6614"/>
        <item x="6615"/>
        <item x="6616"/>
        <item x="6617"/>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708"/>
        <item x="6709"/>
        <item x="6710"/>
        <item x="6711"/>
        <item x="6823"/>
        <item x="6824"/>
        <item x="6825"/>
        <item x="6826"/>
        <item x="6827"/>
        <item x="6828"/>
        <item x="6868"/>
        <item x="6869"/>
        <item x="6870"/>
        <item x="6871"/>
        <item x="6872"/>
        <item x="6873"/>
        <item x="6874"/>
        <item x="6875"/>
        <item x="6876"/>
        <item x="6953"/>
        <item x="6955"/>
        <item x="6956"/>
        <item x="6957"/>
        <item x="6958"/>
        <item x="6959"/>
        <item x="6960"/>
        <item x="6961"/>
        <item x="6962"/>
        <item x="6963"/>
        <item x="6964"/>
        <item x="6965"/>
        <item x="6967"/>
        <item x="6968"/>
        <item x="6970"/>
        <item x="6971"/>
        <item x="6972"/>
        <item x="6973"/>
        <item x="7103"/>
        <item x="7104"/>
        <item x="7105"/>
        <item x="7106"/>
        <item x="7108"/>
        <item x="7182"/>
        <item x="7183"/>
        <item x="7184"/>
        <item x="7193"/>
        <item x="7217"/>
        <item x="7218"/>
        <item x="7219"/>
        <item x="7220"/>
        <item x="7221"/>
        <item x="7222"/>
        <item x="7223"/>
        <item x="7224"/>
        <item x="7225"/>
        <item x="7226"/>
        <item x="7227"/>
        <item x="7228"/>
        <item x="7229"/>
        <item x="7230"/>
        <item x="7231"/>
        <item x="7232"/>
        <item x="7233"/>
        <item x="7234"/>
        <item x="7236"/>
        <item x="7237"/>
        <item x="7306"/>
        <item x="7307"/>
        <item x="7308"/>
        <item x="7309"/>
        <item x="7310"/>
        <item x="7327"/>
        <item x="7368"/>
        <item x="7369"/>
        <item x="7371"/>
        <item x="7372"/>
        <item x="7373"/>
        <item x="7374"/>
        <item x="7375"/>
        <item x="7376"/>
        <item x="7377"/>
        <item x="7380"/>
        <item x="7486"/>
        <item x="7487"/>
        <item x="7488"/>
        <item x="7489"/>
        <item x="7490"/>
        <item x="7491"/>
        <item x="7492"/>
        <item x="7493"/>
        <item x="7494"/>
        <item x="7495"/>
        <item x="7496"/>
        <item x="7497"/>
        <item x="7498"/>
        <item x="7499"/>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41"/>
        <item x="7542"/>
        <item x="7543"/>
        <item x="7544"/>
        <item x="7545"/>
        <item x="7546"/>
        <item x="7547"/>
        <item x="7548"/>
        <item x="7574"/>
        <item x="7575"/>
        <item x="7576"/>
        <item x="7577"/>
        <item x="7578"/>
        <item x="7579"/>
        <item x="7580"/>
        <item x="7581"/>
        <item x="7582"/>
        <item x="7583"/>
        <item x="7584"/>
        <item x="7585"/>
        <item x="7586"/>
        <item x="7587"/>
        <item x="7628"/>
        <item x="7629"/>
        <item x="7630"/>
        <item x="7631"/>
        <item x="7632"/>
        <item x="7633"/>
        <item x="7634"/>
        <item x="7635"/>
        <item x="7636"/>
        <item m="1" x="7959"/>
        <item m="1" x="7960"/>
        <item m="1" x="7961"/>
        <item m="1" x="7962"/>
        <item m="1" x="7964"/>
        <item m="1" x="7965"/>
        <item x="7640"/>
        <item x="7642"/>
        <item x="7643"/>
        <item x="7644"/>
        <item x="7645"/>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2"/>
        <item x="7841"/>
        <item x="7842"/>
        <item x="7843"/>
        <item x="7844"/>
        <item x="7845"/>
        <item x="7846"/>
        <item x="7847"/>
        <item x="7848"/>
        <item x="7849"/>
        <item x="7850"/>
        <item x="7853"/>
        <item x="1392"/>
        <item m="1" x="7966"/>
        <item m="1" x="7987"/>
        <item m="1" x="7990"/>
        <item m="1" x="7992"/>
        <item x="7311"/>
        <item x="4456"/>
        <item x="4045"/>
        <item x="5440"/>
        <item x="6083"/>
        <item x="6237"/>
        <item x="6449"/>
        <item x="3906"/>
        <item x="3467"/>
        <item m="1" x="7998"/>
        <item x="2566"/>
        <item x="7328"/>
        <item x="866"/>
        <item x="2338"/>
        <item x="193"/>
        <item x="1948"/>
        <item x="760"/>
        <item x="2799"/>
        <item m="1" x="7994"/>
        <item x="4344"/>
        <item m="1" x="7993"/>
        <item x="1253"/>
        <item x="3844"/>
        <item x="2700"/>
        <item x="194"/>
        <item x="7370"/>
        <item x="4812"/>
        <item x="5237"/>
        <item x="3841"/>
        <item m="1" x="7995"/>
        <item x="964"/>
        <item x="5812"/>
        <item x="3465"/>
        <item x="7235"/>
        <item x="3766"/>
        <item x="197"/>
        <item x="1546"/>
        <item m="1" x="7996"/>
        <item x="3459"/>
        <item x="6966"/>
        <item x="619"/>
        <item m="1" x="7988"/>
        <item x="470"/>
        <item x="5369"/>
        <item x="4340"/>
        <item x="7928"/>
        <item x="804"/>
        <item x="2883"/>
        <item x="5422"/>
        <item x="5764"/>
        <item x="7540"/>
        <item x="7852"/>
        <item x="888"/>
        <item x="2111"/>
        <item x="5321"/>
        <item x="3364"/>
        <item x="7945"/>
        <item x="5053"/>
        <item x="2800"/>
        <item x="6098"/>
        <item x="3363"/>
        <item m="1" x="7991"/>
        <item x="7943"/>
        <item x="7107"/>
        <item x="7539"/>
        <item x="7329"/>
        <item x="1426"/>
        <item x="1254"/>
        <item x="3579"/>
        <item x="2699"/>
        <item x="5368"/>
        <item x="887"/>
        <item x="4942"/>
        <item x="6452"/>
        <item x="7641"/>
        <item x="6162"/>
        <item x="7384"/>
        <item x="107"/>
        <item x="40"/>
        <item x="168"/>
        <item x="228"/>
        <item x="229"/>
        <item x="230"/>
        <item x="231"/>
        <item x="232"/>
        <item x="235"/>
        <item x="236"/>
        <item x="237"/>
        <item x="238"/>
        <item x="239"/>
        <item x="240"/>
        <item x="241"/>
        <item x="242"/>
        <item x="243"/>
        <item x="244"/>
        <item x="245"/>
        <item x="246"/>
        <item x="247"/>
        <item x="248"/>
        <item x="249"/>
        <item x="250"/>
        <item x="251"/>
        <item x="252"/>
        <item x="253"/>
        <item x="254"/>
        <item x="255"/>
        <item x="256"/>
        <item x="257"/>
        <item x="258"/>
        <item x="259"/>
        <item x="381"/>
        <item x="382"/>
        <item x="383"/>
        <item x="384"/>
        <item x="428"/>
        <item x="429"/>
        <item x="430"/>
        <item x="431"/>
        <item x="432"/>
        <item x="433"/>
        <item x="814"/>
        <item x="815"/>
        <item x="816"/>
        <item x="817"/>
        <item x="1081"/>
        <item x="1082"/>
        <item x="1084"/>
        <item x="1275"/>
        <item x="1276"/>
        <item x="1280"/>
        <item x="1316"/>
        <item x="1317"/>
        <item x="1318"/>
        <item x="1319"/>
        <item x="1320"/>
        <item x="1321"/>
        <item x="1322"/>
        <item x="1323"/>
        <item x="1324"/>
        <item x="1325"/>
        <item x="1326"/>
        <item x="1327"/>
        <item x="1328"/>
        <item x="1329"/>
        <item x="1330"/>
        <item x="1467"/>
        <item x="1468"/>
        <item x="1469"/>
        <item x="1548"/>
        <item x="1549"/>
        <item x="1550"/>
        <item x="1578"/>
        <item x="1579"/>
        <item x="1580"/>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912"/>
        <item x="1913"/>
        <item x="1914"/>
        <item x="1915"/>
        <item x="1947"/>
        <item x="2065"/>
        <item x="2066"/>
        <item x="2067"/>
        <item x="2068"/>
        <item x="2087"/>
        <item x="2473"/>
        <item x="2474"/>
        <item x="2567"/>
        <item x="2893"/>
        <item x="2894"/>
        <item x="2895"/>
        <item x="3469"/>
        <item x="3470"/>
        <item x="3471"/>
        <item x="3472"/>
        <item x="3580"/>
        <item x="3581"/>
        <item x="3584"/>
        <item x="3585"/>
        <item x="3669"/>
        <item x="3909"/>
        <item x="3910"/>
        <item x="3911"/>
        <item x="3912"/>
        <item x="4140"/>
        <item x="4626"/>
        <item x="4627"/>
        <item x="4629"/>
        <item x="4630"/>
        <item x="4631"/>
        <item x="4712"/>
        <item x="4713"/>
        <item x="4714"/>
        <item x="4715"/>
        <item x="4716"/>
        <item x="4717"/>
        <item x="4718"/>
        <item x="4719"/>
        <item x="4720"/>
        <item x="4721"/>
        <item x="4814"/>
        <item x="4815"/>
        <item x="4816"/>
        <item x="4817"/>
        <item x="4818"/>
        <item x="4819"/>
        <item x="4994"/>
        <item x="5245"/>
        <item x="5246"/>
        <item x="5247"/>
        <item x="5248"/>
        <item x="5249"/>
        <item x="5250"/>
        <item x="5251"/>
        <item x="5252"/>
        <item x="5442"/>
        <item x="5455"/>
        <item x="5456"/>
        <item x="5457"/>
        <item x="5458"/>
        <item x="5459"/>
        <item x="5460"/>
        <item x="5461"/>
        <item x="5462"/>
        <item x="6163"/>
        <item x="6164"/>
        <item x="6165"/>
        <item x="6166"/>
        <item x="6167"/>
        <item x="6168"/>
        <item x="6169"/>
        <item x="6241"/>
        <item x="6242"/>
        <item x="6243"/>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566"/>
        <item x="6878"/>
        <item x="6879"/>
        <item x="6880"/>
        <item x="6881"/>
        <item x="6882"/>
        <item x="6969"/>
        <item x="6975"/>
        <item x="6976"/>
        <item x="6977"/>
        <item x="6978"/>
        <item x="6979"/>
        <item x="7330"/>
        <item x="7389"/>
        <item x="7390"/>
        <item x="7391"/>
        <item x="7392"/>
        <item x="7393"/>
        <item x="7394"/>
        <item x="7395"/>
        <item x="7396"/>
        <item x="7397"/>
        <item x="7398"/>
        <item x="7399"/>
        <item x="7400"/>
        <item x="7401"/>
        <item x="7402"/>
        <item x="7403"/>
        <item x="7404"/>
        <item x="7405"/>
        <item x="7406"/>
        <item x="7407"/>
        <item x="7408"/>
        <item x="7409"/>
        <item x="7410"/>
        <item x="7411"/>
        <item x="7413"/>
        <item x="7414"/>
        <item x="7415"/>
        <item x="7418"/>
        <item x="7500"/>
        <item x="7550"/>
        <item x="7552"/>
        <item x="7646"/>
        <item x="6712"/>
        <item x="7109"/>
        <item x="2114"/>
        <item x="1982"/>
        <item x="150"/>
        <item x="6356"/>
        <item x="1949"/>
        <item x="2175"/>
        <item x="7388"/>
        <item x="6893"/>
        <item x="6031"/>
        <item x="7590"/>
        <item x="4944"/>
        <item x="6359"/>
        <item x="3366"/>
        <item x="4711"/>
        <item x="5454"/>
        <item x="6974"/>
        <item x="5710"/>
        <item x="3682"/>
        <item x="7412"/>
        <item x="1911"/>
        <item x="6238"/>
        <item x="2084"/>
        <item x="3468"/>
        <item x="151"/>
        <item x="3274"/>
        <item x="4141"/>
        <item x="7551"/>
        <item x="2507"/>
        <item x="4995"/>
        <item x="41"/>
        <item x="3908"/>
        <item x="5441"/>
        <item x="1946"/>
        <item x="2176"/>
        <item x="3767"/>
        <item x="1950"/>
        <item x="3091"/>
        <item x="149"/>
        <item x="1819"/>
        <item x="7647"/>
        <item x="7238"/>
        <item x="2281"/>
        <item x="1083"/>
        <item x="3907"/>
        <item x="5765"/>
        <item x="6240"/>
        <item x="6567"/>
        <item x="1470"/>
        <item x="4345"/>
        <item x="4346"/>
        <item x="758"/>
        <item x="2088"/>
        <item x="7648"/>
        <item x="4813"/>
        <item x="6877"/>
        <item x="6239"/>
        <item x="965"/>
        <item x="3578"/>
        <item x="1428"/>
        <item x="2801"/>
        <item x="6029"/>
        <item x="1984"/>
        <item x="2472"/>
        <item x="3206"/>
        <item x="2282"/>
        <item x="3670"/>
        <item x="761"/>
        <item x="5814"/>
        <item x="1983"/>
        <item x="1021"/>
        <item x="5941"/>
        <item x="2283"/>
        <item x="7387"/>
        <item x="5371"/>
        <item x="4628"/>
        <item x="4722"/>
        <item x="225"/>
        <item x="696"/>
        <item x="1022"/>
        <item x="1985"/>
        <item x="2510"/>
        <item x="3203"/>
        <item x="3671"/>
        <item x="3672"/>
        <item x="3673"/>
        <item x="3674"/>
        <item x="3675"/>
        <item x="3676"/>
        <item x="4037"/>
        <item x="4457"/>
        <item x="4458"/>
        <item x="4459"/>
        <item x="4460"/>
        <item x="4461"/>
        <item x="4462"/>
        <item x="4463"/>
        <item x="4464"/>
        <item x="4465"/>
        <item x="4466"/>
        <item x="4467"/>
        <item x="4501"/>
        <item x="4587"/>
        <item x="4590"/>
        <item x="4591"/>
        <item x="4592"/>
        <item x="4593"/>
        <item x="4594"/>
        <item x="4595"/>
        <item x="5253"/>
        <item x="5254"/>
        <item x="5255"/>
        <item x="5256"/>
        <item x="5257"/>
        <item x="5258"/>
        <item x="7591"/>
        <item x="7592"/>
        <item x="6568"/>
        <item x="4341"/>
        <item x="6360"/>
        <item x="6160"/>
        <item x="3846"/>
        <item x="2509"/>
        <item x="2885"/>
        <item x="2069"/>
        <item x="4055"/>
        <item x="5811"/>
        <item m="1" x="7972"/>
        <item m="1" x="7968"/>
        <item x="5443"/>
        <item x="4778"/>
        <item m="1" x="7963"/>
        <item m="1" x="7970"/>
        <item m="1" x="7969"/>
        <item x="1460"/>
        <item x="4500"/>
        <item m="1" x="7967"/>
        <item m="1" x="7953"/>
        <item m="1" x="7971"/>
        <item x="2341"/>
        <item x="6213"/>
        <item x="4779"/>
        <item x="4996"/>
        <item x="4945"/>
        <item x="7501"/>
        <item x="2479"/>
        <item x="2803"/>
        <item x="487"/>
        <item x="3207"/>
        <item x="3768"/>
        <item x="5647"/>
        <item x="5374"/>
        <item x="6980"/>
        <item x="4998"/>
        <item x="4821"/>
        <item x="1917"/>
        <item x="2701"/>
        <item x="1748"/>
        <item x="4033"/>
        <item x="762"/>
        <item x="1820"/>
        <item x="1462"/>
        <item x="484"/>
        <item x="2090"/>
        <item x="5646"/>
        <item x="2653"/>
        <item x="3677"/>
        <item x="3769"/>
        <item x="359"/>
        <item x="1025"/>
        <item x="7503"/>
        <item x="1916"/>
        <item x="2340"/>
        <item x="7921"/>
        <item x="4997"/>
        <item x="486"/>
        <item x="2728"/>
        <item x="489"/>
        <item x="226"/>
        <item m="1" x="7952"/>
        <item x="1749"/>
        <item x="3204"/>
        <item x="6388"/>
        <item x="2089"/>
        <item x="490"/>
        <item x="3683"/>
        <item x="3441"/>
        <item x="1461"/>
        <item x="4820"/>
        <item x="5445"/>
        <item x="5648"/>
        <item x="3017"/>
        <item x="5372"/>
        <item x="3770"/>
        <item m="1" x="7947"/>
        <item x="6361"/>
        <item x="152"/>
        <item x="6106"/>
        <item x="759"/>
        <item x="7783"/>
        <item x="2886"/>
        <item m="1" x="7951"/>
        <item x="5444"/>
        <item x="488"/>
        <item x="966"/>
        <item x="4822"/>
        <item x="4947"/>
        <item x="4948"/>
        <item x="4949"/>
        <item x="4950"/>
        <item x="4951"/>
        <item x="4952"/>
        <item x="4953"/>
        <item x="4954"/>
        <item x="5446"/>
        <item x="5447"/>
        <item x="5448"/>
        <item x="5449"/>
        <item x="5450"/>
        <item x="6981"/>
        <item x="6982"/>
        <item x="6983"/>
        <item x="6984"/>
        <item x="6985"/>
        <item x="6986"/>
        <item x="6987"/>
        <item x="6988"/>
        <item x="7239"/>
        <item x="7240"/>
        <item x="7241"/>
        <item x="7242"/>
        <item x="7243"/>
        <item x="7244"/>
        <item x="7245"/>
        <item x="7246"/>
        <item x="7247"/>
        <item x="7248"/>
        <item x="7249"/>
        <item x="7250"/>
        <item x="7251"/>
        <item x="7252"/>
        <item x="7253"/>
        <item x="7254"/>
        <item x="7255"/>
        <item x="7256"/>
        <item x="7257"/>
        <item x="7258"/>
        <item x="7259"/>
        <item x="7260"/>
        <item x="7261"/>
        <item x="7262"/>
        <item x="1821"/>
        <item m="1" x="7975"/>
        <item m="1" x="7978"/>
        <item m="1" x="7973"/>
        <item x="5100"/>
        <item x="1281"/>
        <item x="153"/>
        <item x="620"/>
        <item x="5001"/>
        <item x="7417"/>
        <item m="1" x="7981"/>
        <item x="5101"/>
        <item x="2245"/>
        <item m="1" x="7974"/>
        <item x="6027"/>
        <item x="5943"/>
        <item x="1256"/>
        <item x="1892"/>
        <item x="4780"/>
        <item m="1" x="7976"/>
        <item m="1" x="7977"/>
        <item x="3589"/>
        <item x="426"/>
        <item x="1891"/>
        <item x="6026"/>
        <item x="4823"/>
        <item x="2163"/>
        <item x="5102"/>
        <item x="4946"/>
        <item x="471"/>
        <item x="4781"/>
        <item x="7593"/>
        <item x="4632"/>
        <item x="2246"/>
        <item x="818"/>
        <item x="4727"/>
        <item x="4728"/>
        <item m="1" x="7982"/>
        <item x="7378"/>
        <item m="1" x="7984"/>
        <item x="1918"/>
        <item x="3442"/>
        <item x="3443"/>
        <item x="3473"/>
        <item x="3474"/>
        <item x="3475"/>
        <item x="3476"/>
        <item x="3477"/>
        <item x="3478"/>
        <item x="3479"/>
        <item x="3480"/>
        <item x="3481"/>
        <item x="3482"/>
        <item x="3483"/>
        <item x="3484"/>
        <item x="3485"/>
        <item x="3486"/>
        <item x="3487"/>
        <item x="5715"/>
        <item x="7379"/>
        <item x="5714"/>
        <item m="1" x="7983"/>
        <item x="2887"/>
        <item x="5375"/>
        <item x="1751"/>
        <item m="1" x="7985"/>
        <item x="697"/>
        <item x="3590"/>
        <item x="4347"/>
        <item x="1039"/>
        <item x="1750"/>
        <item x="2802"/>
        <item x="2804"/>
        <item x="3208"/>
        <item x="42"/>
        <item x="43"/>
        <item x="44"/>
        <item x="45"/>
        <item x="46"/>
        <item x="78"/>
        <item x="79"/>
        <item x="83"/>
        <item x="84"/>
        <item x="112"/>
        <item x="113"/>
        <item x="114"/>
        <item x="115"/>
        <item x="116"/>
        <item x="117"/>
        <item x="118"/>
        <item x="119"/>
        <item x="120"/>
        <item x="121"/>
        <item x="154"/>
        <item x="195"/>
        <item x="196"/>
        <item x="198"/>
        <item x="199"/>
        <item x="200"/>
        <item x="201"/>
        <item x="202"/>
        <item x="203"/>
        <item x="204"/>
        <item x="205"/>
        <item x="227"/>
        <item x="260"/>
        <item x="261"/>
        <item x="262"/>
        <item x="263"/>
        <item x="264"/>
        <item x="265"/>
        <item x="266"/>
        <item x="267"/>
        <item x="268"/>
        <item x="269"/>
        <item x="270"/>
        <item x="271"/>
        <item x="272"/>
        <item x="273"/>
        <item x="274"/>
        <item x="275"/>
        <item x="276"/>
        <item x="277"/>
        <item x="278"/>
        <item x="279"/>
        <item x="280"/>
        <item x="314"/>
        <item x="318"/>
        <item x="334"/>
        <item x="335"/>
        <item x="336"/>
        <item x="337"/>
        <item x="338"/>
        <item x="339"/>
        <item x="340"/>
        <item x="341"/>
        <item x="342"/>
        <item x="343"/>
        <item x="344"/>
        <item x="360"/>
        <item x="361"/>
        <item x="379"/>
        <item x="385"/>
        <item x="386"/>
        <item x="422"/>
        <item x="423"/>
        <item x="424"/>
        <item x="425"/>
        <item x="427"/>
        <item x="434"/>
        <item x="435"/>
        <item x="436"/>
        <item x="437"/>
        <item x="438"/>
        <item x="439"/>
        <item x="440"/>
        <item x="441"/>
        <item x="442"/>
        <item x="443"/>
        <item x="444"/>
        <item x="468"/>
        <item x="469"/>
        <item x="491"/>
        <item x="492"/>
        <item x="493"/>
        <item x="494"/>
        <item x="495"/>
        <item x="496"/>
        <item x="497"/>
        <item x="498"/>
        <item x="499"/>
        <item x="500"/>
        <item x="501"/>
        <item x="502"/>
        <item x="503"/>
        <item x="557"/>
        <item x="558"/>
        <item x="559"/>
        <item x="560"/>
        <item x="561"/>
        <item x="562"/>
        <item x="563"/>
        <item x="564"/>
        <item x="565"/>
        <item x="566"/>
        <item x="567"/>
        <item x="568"/>
        <item x="569"/>
        <item x="570"/>
        <item x="571"/>
        <item x="572"/>
        <item x="573"/>
        <item x="574"/>
        <item x="575"/>
        <item x="576"/>
        <item x="577"/>
        <item x="621"/>
        <item x="622"/>
        <item x="623"/>
        <item x="624"/>
        <item x="625"/>
        <item x="626"/>
        <item x="627"/>
        <item x="628"/>
        <item x="670"/>
        <item x="671"/>
        <item x="672"/>
        <item x="673"/>
        <item x="674"/>
        <item x="675"/>
        <item x="698"/>
        <item x="699"/>
        <item x="701"/>
        <item x="763"/>
        <item x="764"/>
        <item x="765"/>
        <item x="766"/>
        <item x="767"/>
        <item x="768"/>
        <item x="769"/>
        <item x="771"/>
        <item x="772"/>
        <item x="773"/>
        <item x="820"/>
        <item x="821"/>
        <item x="871"/>
        <item x="872"/>
        <item x="873"/>
        <item x="891"/>
        <item x="892"/>
        <item x="893"/>
        <item x="894"/>
        <item x="915"/>
        <item x="929"/>
        <item x="967"/>
        <item x="968"/>
        <item x="969"/>
        <item x="970"/>
        <item x="1023"/>
        <item x="1024"/>
        <item x="1040"/>
        <item x="1041"/>
        <item x="1042"/>
        <item x="1043"/>
        <item x="1044"/>
        <item x="1045"/>
        <item x="1046"/>
        <item x="1047"/>
        <item x="1048"/>
        <item x="1049"/>
        <item x="1050"/>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70"/>
        <item x="1171"/>
        <item x="1172"/>
        <item x="1173"/>
        <item x="1174"/>
        <item x="1175"/>
        <item x="1176"/>
        <item x="1177"/>
        <item x="1178"/>
        <item x="1179"/>
        <item x="1180"/>
        <item x="1181"/>
        <item x="1182"/>
        <item x="1183"/>
        <item x="1184"/>
        <item x="1185"/>
        <item x="1186"/>
        <item x="1187"/>
        <item x="1188"/>
        <item x="1255"/>
        <item x="1257"/>
        <item x="1258"/>
        <item x="1259"/>
        <item x="1260"/>
        <item x="1282"/>
        <item x="1283"/>
        <item x="1284"/>
        <item x="1295"/>
        <item x="1296"/>
        <item x="1297"/>
        <item x="1298"/>
        <item x="1299"/>
        <item x="1300"/>
        <item x="1301"/>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93"/>
        <item x="1394"/>
        <item x="1395"/>
        <item x="1425"/>
        <item x="1429"/>
        <item x="1430"/>
        <item x="1431"/>
        <item x="1464"/>
        <item x="1465"/>
        <item x="1466"/>
        <item x="1471"/>
        <item x="1472"/>
        <item x="1473"/>
        <item x="1474"/>
        <item x="1475"/>
        <item x="1476"/>
        <item x="1477"/>
        <item x="1478"/>
        <item x="1479"/>
        <item x="1480"/>
        <item x="1481"/>
        <item x="1482"/>
        <item x="1483"/>
        <item x="1484"/>
        <item x="1485"/>
        <item x="1547"/>
        <item x="1551"/>
        <item x="1569"/>
        <item x="1573"/>
        <item x="1574"/>
        <item x="1575"/>
        <item x="1576"/>
        <item x="1577"/>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28"/>
        <item x="1629"/>
        <item x="1630"/>
        <item x="1631"/>
        <item x="1632"/>
        <item x="1633"/>
        <item x="1634"/>
        <item x="1635"/>
        <item x="1636"/>
        <item x="1637"/>
        <item x="1638"/>
        <item x="1659"/>
        <item x="1660"/>
        <item x="1661"/>
        <item x="1662"/>
        <item x="1663"/>
        <item x="1664"/>
        <item x="1665"/>
        <item x="1666"/>
        <item x="1667"/>
        <item x="1668"/>
        <item x="1669"/>
        <item x="1670"/>
        <item x="1671"/>
        <item x="1752"/>
        <item x="1753"/>
        <item x="1754"/>
        <item x="1755"/>
        <item x="1756"/>
        <item x="1757"/>
        <item x="1758"/>
        <item x="1759"/>
        <item x="1773"/>
        <item x="1774"/>
        <item x="1775"/>
        <item x="1776"/>
        <item x="1777"/>
        <item x="1778"/>
        <item x="1779"/>
        <item x="1780"/>
        <item x="1781"/>
        <item x="1782"/>
        <item x="1783"/>
        <item x="1784"/>
        <item x="1785"/>
        <item x="1786"/>
        <item x="1787"/>
        <item x="1822"/>
        <item x="1823"/>
        <item x="1824"/>
        <item x="1825"/>
        <item x="1826"/>
        <item x="1827"/>
        <item x="1828"/>
        <item x="1829"/>
        <item x="1830"/>
        <item x="1831"/>
        <item x="1832"/>
        <item x="1833"/>
        <item x="1834"/>
        <item x="1835"/>
        <item x="1836"/>
        <item x="1837"/>
        <item x="1838"/>
        <item x="1869"/>
        <item x="1870"/>
        <item x="1871"/>
        <item x="1872"/>
        <item x="1887"/>
        <item x="1888"/>
        <item x="1889"/>
        <item x="1890"/>
        <item x="1919"/>
        <item x="1920"/>
        <item x="1921"/>
        <item x="1922"/>
        <item x="1923"/>
        <item x="1924"/>
        <item x="1925"/>
        <item x="1926"/>
        <item x="1927"/>
        <item x="1928"/>
        <item x="1929"/>
        <item x="1930"/>
        <item x="1931"/>
        <item x="1951"/>
        <item x="1952"/>
        <item x="198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70"/>
        <item x="2071"/>
        <item x="2072"/>
        <item x="2073"/>
        <item x="2074"/>
        <item x="2075"/>
        <item x="2076"/>
        <item x="2091"/>
        <item x="2092"/>
        <item x="2093"/>
        <item x="2094"/>
        <item x="2115"/>
        <item x="2177"/>
        <item x="2178"/>
        <item x="2179"/>
        <item x="2180"/>
        <item x="2181"/>
        <item x="2182"/>
        <item x="2183"/>
        <item x="2184"/>
        <item x="2185"/>
        <item x="2186"/>
        <item x="2187"/>
        <item x="2188"/>
        <item x="2189"/>
        <item x="2190"/>
        <item x="2191"/>
        <item x="2192"/>
        <item x="2193"/>
        <item x="2194"/>
        <item x="2195"/>
        <item x="2196"/>
        <item x="2197"/>
        <item x="2198"/>
        <item x="2199"/>
        <item x="2227"/>
        <item x="2228"/>
        <item x="2229"/>
        <item x="2230"/>
        <item x="2231"/>
        <item x="2232"/>
        <item x="2284"/>
        <item x="2285"/>
        <item x="2286"/>
        <item x="2287"/>
        <item x="2288"/>
        <item x="2342"/>
        <item x="2343"/>
        <item x="2344"/>
        <item x="2345"/>
        <item x="2346"/>
        <item x="2347"/>
        <item x="2348"/>
        <item x="2349"/>
        <item x="2350"/>
        <item x="2351"/>
        <item x="2352"/>
        <item x="2353"/>
        <item x="2354"/>
        <item x="2355"/>
        <item x="2356"/>
        <item x="2357"/>
        <item x="2358"/>
        <item x="2359"/>
        <item x="2360"/>
        <item x="2361"/>
        <item x="2362"/>
        <item x="2363"/>
        <item x="2364"/>
        <item x="2388"/>
        <item x="2390"/>
        <item x="2391"/>
        <item x="2392"/>
        <item x="2393"/>
        <item x="2395"/>
        <item x="2396"/>
        <item x="2397"/>
        <item x="2398"/>
        <item x="2399"/>
        <item x="2400"/>
        <item x="2401"/>
        <item x="2402"/>
        <item x="2403"/>
        <item x="2475"/>
        <item x="2476"/>
        <item x="2477"/>
        <item x="2478"/>
        <item x="2480"/>
        <item x="2511"/>
        <item x="2512"/>
        <item x="2513"/>
        <item x="2514"/>
        <item x="2515"/>
        <item x="2516"/>
        <item x="2517"/>
        <item x="2518"/>
        <item x="2519"/>
        <item x="2520"/>
        <item x="2521"/>
        <item x="2522"/>
        <item x="2523"/>
        <item x="2524"/>
        <item x="2525"/>
        <item x="2526"/>
        <item x="2527"/>
        <item x="2528"/>
        <item x="2529"/>
        <item x="2530"/>
        <item x="2531"/>
        <item x="2532"/>
        <item x="2533"/>
        <item x="2534"/>
        <item x="2563"/>
        <item x="2568"/>
        <item x="2569"/>
        <item x="2570"/>
        <item x="2571"/>
        <item x="2572"/>
        <item x="2573"/>
        <item x="2574"/>
        <item x="2575"/>
        <item x="2576"/>
        <item x="2577"/>
        <item x="2654"/>
        <item x="2655"/>
        <item x="2656"/>
        <item x="2657"/>
        <item x="2658"/>
        <item x="2702"/>
        <item x="2703"/>
        <item x="2704"/>
        <item x="2705"/>
        <item x="2706"/>
        <item x="2707"/>
        <item x="2708"/>
        <item x="2709"/>
        <item x="2710"/>
        <item x="2729"/>
        <item x="2730"/>
        <item x="2732"/>
        <item x="2733"/>
        <item x="2734"/>
        <item x="2735"/>
        <item x="2736"/>
        <item x="2805"/>
        <item x="2806"/>
        <item x="2807"/>
        <item x="2808"/>
        <item x="2809"/>
        <item x="2810"/>
        <item x="2811"/>
        <item x="2812"/>
        <item x="2813"/>
        <item x="2814"/>
        <item x="2815"/>
        <item x="2816"/>
        <item x="2817"/>
        <item x="2818"/>
        <item x="2819"/>
        <item x="2820"/>
        <item x="2874"/>
        <item x="2875"/>
        <item x="2876"/>
        <item x="2888"/>
        <item x="2889"/>
        <item x="2890"/>
        <item x="2891"/>
        <item x="2892"/>
        <item x="2896"/>
        <item x="2897"/>
        <item x="2898"/>
        <item x="2899"/>
        <item x="2900"/>
        <item x="2901"/>
        <item x="3016"/>
        <item x="3018"/>
        <item x="3019"/>
        <item x="3020"/>
        <item x="3021"/>
        <item x="3092"/>
        <item x="3093"/>
        <item x="3094"/>
        <item x="3095"/>
        <item x="3096"/>
        <item x="3097"/>
        <item x="3098"/>
        <item x="3099"/>
        <item x="3192"/>
        <item x="3193"/>
        <item x="3194"/>
        <item x="3195"/>
        <item x="3196"/>
        <item x="3197"/>
        <item x="3198"/>
        <item x="3199"/>
        <item x="3209"/>
        <item x="3210"/>
        <item x="3211"/>
        <item x="3212"/>
        <item x="3213"/>
        <item x="3214"/>
        <item x="3215"/>
        <item x="3216"/>
        <item x="3217"/>
        <item x="3218"/>
        <item x="3219"/>
        <item x="3220"/>
        <item x="3221"/>
        <item x="3270"/>
        <item x="3271"/>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67"/>
        <item x="3368"/>
        <item x="3369"/>
        <item x="3370"/>
        <item x="3371"/>
        <item x="3372"/>
        <item x="3373"/>
        <item x="3374"/>
        <item x="3375"/>
        <item x="3376"/>
        <item x="3377"/>
        <item x="3378"/>
        <item x="3379"/>
        <item x="3380"/>
        <item x="3381"/>
        <item x="3382"/>
        <item x="3383"/>
        <item x="3488"/>
        <item x="3489"/>
        <item x="3490"/>
        <item x="3491"/>
        <item x="3492"/>
        <item x="3493"/>
        <item x="3494"/>
        <item x="3495"/>
        <item x="3496"/>
        <item x="3497"/>
        <item x="3498"/>
        <item x="3499"/>
        <item x="3500"/>
        <item x="3501"/>
        <item x="3502"/>
        <item x="3503"/>
        <item x="3504"/>
        <item x="3505"/>
        <item x="3582"/>
        <item x="3583"/>
        <item x="3586"/>
        <item x="3587"/>
        <item x="3588"/>
        <item x="3591"/>
        <item x="3592"/>
        <item x="3593"/>
        <item x="3594"/>
        <item x="3595"/>
        <item x="3596"/>
        <item x="3597"/>
        <item x="3598"/>
        <item x="3600"/>
        <item x="3601"/>
        <item x="3684"/>
        <item x="3685"/>
        <item x="3686"/>
        <item x="3687"/>
        <item x="3688"/>
        <item x="3689"/>
        <item x="3690"/>
        <item x="3691"/>
        <item x="3692"/>
        <item x="3693"/>
        <item x="3694"/>
        <item x="3695"/>
        <item x="3771"/>
        <item x="3845"/>
        <item x="3847"/>
        <item x="3849"/>
        <item x="3850"/>
        <item x="3851"/>
        <item x="3852"/>
        <item x="3895"/>
        <item x="3896"/>
        <item x="3903"/>
        <item x="3904"/>
        <item x="3913"/>
        <item x="3914"/>
        <item x="4038"/>
        <item x="4039"/>
        <item x="4054"/>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127"/>
        <item x="4133"/>
        <item x="4134"/>
        <item x="4142"/>
        <item x="4143"/>
        <item x="4144"/>
        <item x="4145"/>
        <item x="4146"/>
        <item x="4147"/>
        <item x="4148"/>
        <item x="4227"/>
        <item x="4242"/>
        <item x="4243"/>
        <item x="4244"/>
        <item x="4245"/>
        <item x="4348"/>
        <item x="4349"/>
        <item x="4350"/>
        <item x="4351"/>
        <item x="4352"/>
        <item x="4353"/>
        <item x="4354"/>
        <item x="4355"/>
        <item x="4356"/>
        <item x="4357"/>
        <item x="4358"/>
        <item x="4359"/>
        <item x="4360"/>
        <item x="4361"/>
        <item x="4362"/>
        <item x="4363"/>
        <item x="4364"/>
        <item x="4365"/>
        <item x="4366"/>
        <item x="4367"/>
        <item x="4368"/>
        <item x="4369"/>
        <item x="4370"/>
        <item x="4468"/>
        <item x="4502"/>
        <item x="4503"/>
        <item x="4504"/>
        <item x="4505"/>
        <item x="4506"/>
        <item x="4508"/>
        <item x="4509"/>
        <item x="4596"/>
        <item x="4597"/>
        <item x="4598"/>
        <item x="4599"/>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3"/>
        <item x="4664"/>
        <item x="4665"/>
        <item x="4666"/>
        <item x="4723"/>
        <item x="4724"/>
        <item x="4725"/>
        <item x="4726"/>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82"/>
        <item x="4783"/>
        <item x="4784"/>
        <item x="4785"/>
        <item x="4786"/>
        <item x="4824"/>
        <item x="4825"/>
        <item x="4826"/>
        <item x="4827"/>
        <item x="4828"/>
        <item x="4829"/>
        <item x="4830"/>
        <item x="4831"/>
        <item x="4832"/>
        <item x="4833"/>
        <item x="4834"/>
        <item x="4835"/>
        <item x="4836"/>
        <item x="4837"/>
        <item x="4838"/>
        <item x="4839"/>
        <item x="4840"/>
        <item x="4841"/>
        <item x="4842"/>
        <item x="4843"/>
        <item x="4844"/>
        <item x="4845"/>
        <item x="4999"/>
        <item x="5000"/>
        <item x="5002"/>
        <item x="5003"/>
        <item x="5004"/>
        <item x="5005"/>
        <item x="5006"/>
        <item x="5007"/>
        <item x="5008"/>
        <item x="5009"/>
        <item x="5010"/>
        <item x="5011"/>
        <item x="5012"/>
        <item x="5013"/>
        <item x="5014"/>
        <item x="5016"/>
        <item x="5017"/>
        <item x="5052"/>
        <item x="5054"/>
        <item x="5055"/>
        <item x="5056"/>
        <item x="5103"/>
        <item x="5104"/>
        <item x="5105"/>
        <item x="5106"/>
        <item x="5107"/>
        <item x="5259"/>
        <item x="5260"/>
        <item x="5261"/>
        <item x="5262"/>
        <item x="5263"/>
        <item x="5264"/>
        <item x="5265"/>
        <item x="5266"/>
        <item x="5323"/>
        <item x="5324"/>
        <item x="5325"/>
        <item x="5326"/>
        <item x="5376"/>
        <item x="5377"/>
        <item x="5378"/>
        <item x="5379"/>
        <item x="5380"/>
        <item x="5381"/>
        <item x="5382"/>
        <item x="5383"/>
        <item x="5384"/>
        <item x="5451"/>
        <item x="5452"/>
        <item x="5453"/>
        <item x="5463"/>
        <item x="5464"/>
        <item x="5465"/>
        <item x="5466"/>
        <item x="5467"/>
        <item x="5468"/>
        <item x="5469"/>
        <item x="5470"/>
        <item x="5471"/>
        <item x="5472"/>
        <item x="5473"/>
        <item x="5568"/>
        <item x="5649"/>
        <item x="5650"/>
        <item x="5651"/>
        <item x="5652"/>
        <item x="5653"/>
        <item x="5654"/>
        <item x="5655"/>
        <item x="5656"/>
        <item x="5657"/>
        <item x="5658"/>
        <item x="5659"/>
        <item x="5660"/>
        <item x="5661"/>
        <item x="5662"/>
        <item x="5663"/>
        <item x="5664"/>
        <item x="5665"/>
        <item x="5666"/>
        <item x="5716"/>
        <item x="5717"/>
        <item x="5718"/>
        <item x="5719"/>
        <item x="5720"/>
        <item x="5766"/>
        <item x="5767"/>
        <item x="5768"/>
        <item x="5769"/>
        <item x="5770"/>
        <item x="5771"/>
        <item x="5772"/>
        <item x="5773"/>
        <item x="5774"/>
        <item x="5775"/>
        <item x="5776"/>
        <item x="5777"/>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942"/>
        <item x="5944"/>
        <item x="5945"/>
        <item x="5946"/>
        <item x="5947"/>
        <item x="5948"/>
        <item x="5949"/>
        <item x="5950"/>
        <item x="5951"/>
        <item x="5952"/>
        <item x="5953"/>
        <item x="6032"/>
        <item x="6033"/>
        <item x="6034"/>
        <item x="6035"/>
        <item x="6036"/>
        <item x="6037"/>
        <item x="6038"/>
        <item x="6039"/>
        <item x="6040"/>
        <item x="6041"/>
        <item x="6042"/>
        <item x="6043"/>
        <item x="6044"/>
        <item x="6045"/>
        <item x="6046"/>
        <item x="6048"/>
        <item x="6049"/>
        <item x="6093"/>
        <item x="6107"/>
        <item x="6108"/>
        <item x="6109"/>
        <item x="6111"/>
        <item x="6154"/>
        <item x="6155"/>
        <item x="6157"/>
        <item x="6158"/>
        <item x="6159"/>
        <item x="6170"/>
        <item x="6171"/>
        <item x="6172"/>
        <item x="6173"/>
        <item x="6211"/>
        <item x="6212"/>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389"/>
        <item x="6390"/>
        <item x="6391"/>
        <item x="6392"/>
        <item x="6393"/>
        <item x="6394"/>
        <item x="6395"/>
        <item x="6396"/>
        <item x="6397"/>
        <item x="6398"/>
        <item x="6399"/>
        <item x="6400"/>
        <item x="6401"/>
        <item x="6402"/>
        <item x="6403"/>
        <item x="6565"/>
        <item x="6569"/>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883"/>
        <item x="6884"/>
        <item x="6885"/>
        <item x="6886"/>
        <item x="6887"/>
        <item x="6888"/>
        <item x="6889"/>
        <item x="6890"/>
        <item x="6891"/>
        <item x="6892"/>
        <item x="6894"/>
        <item x="6895"/>
        <item x="6896"/>
        <item x="6897"/>
        <item x="6898"/>
        <item x="6899"/>
        <item x="6900"/>
        <item x="6901"/>
        <item x="6902"/>
        <item x="6903"/>
        <item x="6904"/>
        <item x="6905"/>
        <item x="6906"/>
        <item x="6907"/>
        <item x="6908"/>
        <item x="6910"/>
        <item x="6912"/>
        <item x="6913"/>
        <item x="6914"/>
        <item x="6915"/>
        <item x="6916"/>
        <item x="6917"/>
        <item x="6918"/>
        <item x="6919"/>
        <item x="6920"/>
        <item x="6921"/>
        <item x="6989"/>
        <item x="6990"/>
        <item x="6991"/>
        <item x="6992"/>
        <item x="6993"/>
        <item x="6994"/>
        <item x="6995"/>
        <item x="6996"/>
        <item x="6997"/>
        <item x="6998"/>
        <item x="6999"/>
        <item x="7000"/>
        <item x="7001"/>
        <item x="7002"/>
        <item x="7003"/>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316"/>
        <item x="7331"/>
        <item x="7381"/>
        <item x="7382"/>
        <item x="7383"/>
        <item x="7385"/>
        <item x="7386"/>
        <item x="7416"/>
        <item x="7419"/>
        <item x="7420"/>
        <item x="7421"/>
        <item x="7422"/>
        <item x="7423"/>
        <item x="7424"/>
        <item x="7425"/>
        <item x="7426"/>
        <item x="7427"/>
        <item x="7428"/>
        <item x="7429"/>
        <item x="7430"/>
        <item x="7431"/>
        <item x="7432"/>
        <item x="7433"/>
        <item x="7434"/>
        <item x="7435"/>
        <item x="7436"/>
        <item x="7437"/>
        <item x="7438"/>
        <item x="7439"/>
        <item x="7441"/>
        <item x="7442"/>
        <item x="7443"/>
        <item x="7444"/>
        <item x="7445"/>
        <item x="7446"/>
        <item x="7447"/>
        <item x="7448"/>
        <item x="7449"/>
        <item x="7450"/>
        <item x="7451"/>
        <item x="7452"/>
        <item x="7453"/>
        <item x="7502"/>
        <item x="7504"/>
        <item x="7505"/>
        <item x="7506"/>
        <item x="7507"/>
        <item x="7508"/>
        <item x="7509"/>
        <item x="7510"/>
        <item x="7511"/>
        <item x="7512"/>
        <item x="7549"/>
        <item x="7553"/>
        <item x="7555"/>
        <item x="7556"/>
        <item x="7557"/>
        <item x="7558"/>
        <item x="7588"/>
        <item x="7589"/>
        <item x="7594"/>
        <item x="7595"/>
        <item x="7596"/>
        <item x="7597"/>
        <item x="7637"/>
        <item x="7649"/>
        <item x="7650"/>
        <item x="7651"/>
        <item x="7652"/>
        <item x="7781"/>
        <item x="7784"/>
        <item x="7785"/>
        <item x="7786"/>
        <item x="7787"/>
        <item x="7788"/>
        <item x="7789"/>
        <item x="7851"/>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2"/>
        <item x="7903"/>
        <item x="7904"/>
        <item x="7905"/>
        <item x="7906"/>
        <item x="7907"/>
        <item x="7908"/>
        <item x="7909"/>
        <item x="7910"/>
        <item x="7911"/>
        <item x="6047"/>
        <item x="7917"/>
        <item x="7918"/>
        <item x="7915"/>
        <item x="7916"/>
        <item x="7914"/>
        <item x="7913"/>
        <item x="7920"/>
        <item x="700"/>
        <item x="4510"/>
        <item x="2731"/>
        <item x="7927"/>
        <item x="2562"/>
        <item x="7926"/>
        <item x="155"/>
        <item x="2394"/>
        <item x="2095"/>
        <item x="770"/>
        <item x="7924"/>
        <item x="3905"/>
        <item x="7923"/>
        <item m="1" x="7999"/>
        <item x="7922"/>
        <item x="7598"/>
        <item x="7440"/>
        <item x="6909"/>
        <item x="3848"/>
        <item x="4507"/>
        <item x="7932"/>
        <item x="5015"/>
        <item x="7931"/>
        <item x="3599"/>
        <item x="7936"/>
        <item x="6911"/>
        <item x="4662"/>
        <item x="7935"/>
        <item m="1" x="7989"/>
        <item x="7901"/>
        <item x="7940"/>
        <item x="7938"/>
        <item x="7937"/>
        <item x="7946"/>
        <item x="7944"/>
        <item x="578"/>
        <item x="7554"/>
        <item x="6110"/>
        <item x="7942"/>
        <item x="7941"/>
        <item x="156"/>
        <item x="819"/>
        <item x="1051"/>
        <item x="1680"/>
        <item x="1682"/>
        <item x="3100"/>
        <item x="3222"/>
        <item x="3320"/>
        <item x="3853"/>
        <item x="3854"/>
        <item x="4149"/>
        <item x="4150"/>
        <item x="4846"/>
        <item x="5847"/>
        <item x="7638"/>
        <item x="7639"/>
      </items>
    </pivotField>
    <pivotField compact="0" outline="0" showAll="0"/>
    <pivotField axis="axisPage" compact="0" outline="0" multipleItemSelectionAllowed="1" showAll="0">
      <items count="3">
        <item x="0"/>
        <item h="1" x="1"/>
        <item t="default"/>
      </items>
    </pivotField>
    <pivotField compact="0" outline="0" showAll="0"/>
    <pivotField compact="0" outline="0" showAll="0"/>
    <pivotField axis="axisPage" compact="0" outline="0" multipleItemSelectionAllowed="1" showAll="0" defaultSubtotal="0">
      <items count="123">
        <item x="74"/>
        <item x="61"/>
        <item x="44"/>
        <item x="83"/>
        <item x="32"/>
        <item x="40"/>
        <item x="34"/>
        <item x="60"/>
        <item x="67"/>
        <item x="55"/>
        <item x="21"/>
        <item x="72"/>
        <item x="98"/>
        <item x="25"/>
        <item x="120"/>
        <item x="102"/>
        <item x="96"/>
        <item x="59"/>
        <item x="117"/>
        <item x="103"/>
        <item x="27"/>
        <item x="5"/>
        <item x="6"/>
        <item x="13"/>
        <item x="99"/>
        <item x="92"/>
        <item x="30"/>
        <item x="91"/>
        <item x="90"/>
        <item x="75"/>
        <item x="85"/>
        <item x="105"/>
        <item x="65"/>
        <item x="16"/>
        <item x="119"/>
        <item x="89"/>
        <item x="107"/>
        <item x="22"/>
        <item x="86"/>
        <item x="82"/>
        <item x="64"/>
        <item x="58"/>
        <item x="39"/>
        <item x="69"/>
        <item x="36"/>
        <item x="43"/>
        <item x="56"/>
        <item x="15"/>
        <item x="47"/>
        <item x="63"/>
        <item x="66"/>
        <item x="17"/>
        <item x="4"/>
        <item x="0"/>
        <item x="68"/>
        <item x="9"/>
        <item x="57"/>
        <item x="54"/>
        <item x="115"/>
        <item x="80"/>
        <item x="77"/>
        <item x="114"/>
        <item x="84"/>
        <item x="53"/>
        <item x="110"/>
        <item x="42"/>
        <item x="78"/>
        <item x="106"/>
        <item x="111"/>
        <item x="122"/>
        <item x="11"/>
        <item x="100"/>
        <item x="23"/>
        <item x="14"/>
        <item x="76"/>
        <item x="121"/>
        <item x="70"/>
        <item x="29"/>
        <item x="46"/>
        <item x="81"/>
        <item x="101"/>
        <item x="33"/>
        <item x="26"/>
        <item x="118"/>
        <item x="113"/>
        <item x="112"/>
        <item x="31"/>
        <item x="52"/>
        <item x="93"/>
        <item x="95"/>
        <item x="50"/>
        <item x="73"/>
        <item x="49"/>
        <item x="37"/>
        <item x="24"/>
        <item x="109"/>
        <item x="10"/>
        <item x="12"/>
        <item x="28"/>
        <item x="97"/>
        <item x="104"/>
        <item x="35"/>
        <item x="38"/>
        <item x="41"/>
        <item x="87"/>
        <item x="3"/>
        <item x="19"/>
        <item x="1"/>
        <item x="20"/>
        <item x="2"/>
        <item x="18"/>
        <item x="8"/>
        <item x="79"/>
        <item x="7"/>
        <item x="108"/>
        <item x="45"/>
        <item x="48"/>
        <item x="94"/>
        <item x="62"/>
        <item x="71"/>
        <item x="51"/>
        <item x="88"/>
        <item x="116"/>
      </items>
      <extLst>
        <ext xmlns:x14="http://schemas.microsoft.com/office/spreadsheetml/2009/9/main" uri="{2946ED86-A175-432a-8AC1-64E0C546D7DE}">
          <x14:pivotField fillDownLabels="1"/>
        </ext>
      </extLst>
    </pivotField>
    <pivotField axis="axisPage" compact="0" outline="0" showAll="0">
      <items count="9">
        <item x="4"/>
        <item x="0"/>
        <item x="2"/>
        <item x="6"/>
        <item x="5"/>
        <item x="3"/>
        <item x="1"/>
        <item x="7"/>
        <item t="default"/>
      </items>
    </pivotField>
    <pivotField compact="0" outline="0" showAll="0"/>
    <pivotField compact="0" outline="0" showAll="0"/>
    <pivotField compact="0" outline="0" showAll="0"/>
    <pivotField compact="0" outline="0" showAll="0"/>
    <pivotField compact="0" outline="0" showAll="0"/>
    <pivotField axis="axisRow" compact="0" outline="0" showAll="0" defaultSubtotal="0">
      <items count="129">
        <item x="13"/>
        <item x="90"/>
        <item x="89"/>
        <item x="88"/>
        <item x="71"/>
        <item x="21"/>
        <item x="87"/>
        <item x="112"/>
        <item x="111"/>
        <item x="61"/>
        <item x="62"/>
        <item x="74"/>
        <item x="43"/>
        <item x="15"/>
        <item x="115"/>
        <item x="54"/>
        <item x="94"/>
        <item x="22"/>
        <item x="19"/>
        <item x="16"/>
        <item x="114"/>
        <item x="57"/>
        <item x="110"/>
        <item x="109"/>
        <item x="70"/>
        <item x="108"/>
        <item x="55"/>
        <item x="107"/>
        <item x="56"/>
        <item x="106"/>
        <item x="105"/>
        <item x="104"/>
        <item x="103"/>
        <item x="17"/>
        <item x="102"/>
        <item x="101"/>
        <item x="100"/>
        <item x="99"/>
        <item x="98"/>
        <item x="97"/>
        <item x="96"/>
        <item x="18"/>
        <item x="24"/>
        <item x="95"/>
        <item x="14"/>
        <item x="12"/>
        <item x="23"/>
        <item x="93"/>
        <item x="20"/>
        <item x="72"/>
        <item x="92"/>
        <item x="31"/>
        <item x="0"/>
        <item x="48"/>
        <item x="4"/>
        <item x="78"/>
        <item x="69"/>
        <item x="76"/>
        <item x="30"/>
        <item x="5"/>
        <item x="66"/>
        <item sd="0" x="59"/>
        <item x="68"/>
        <item x="35"/>
        <item x="126"/>
        <item x="125"/>
        <item x="124"/>
        <item x="123"/>
        <item x="46"/>
        <item x="32"/>
        <item x="128"/>
        <item x="86"/>
        <item x="11"/>
        <item x="45"/>
        <item x="85"/>
        <item x="49"/>
        <item x="64"/>
        <item x="63"/>
        <item x="53"/>
        <item x="81"/>
        <item x="8"/>
        <item x="51"/>
        <item x="47"/>
        <item x="50"/>
        <item x="38"/>
        <item x="77"/>
        <item x="65"/>
        <item x="44"/>
        <item x="83"/>
        <item sd="0" x="28"/>
        <item x="42"/>
        <item x="58"/>
        <item x="41"/>
        <item x="33"/>
        <item x="34"/>
        <item x="122"/>
        <item sd="0" x="6"/>
        <item x="9"/>
        <item x="7"/>
        <item x="80"/>
        <item x="79"/>
        <item x="120"/>
        <item x="91"/>
        <item sd="0" x="40"/>
        <item sd="0" x="26"/>
        <item x="113"/>
        <item sd="0" x="73"/>
        <item sd="0" x="127"/>
        <item sd="0" x="29"/>
        <item sd="0" x="25"/>
        <item x="116"/>
        <item x="39"/>
        <item sd="0" x="119"/>
        <item x="82"/>
        <item x="121"/>
        <item x="1"/>
        <item x="2"/>
        <item x="10"/>
        <item x="37"/>
        <item x="36"/>
        <item x="3"/>
        <item x="67"/>
        <item x="52"/>
        <item x="27"/>
        <item x="117"/>
        <item x="84"/>
        <item x="75"/>
        <item x="118"/>
        <item x="60"/>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1"/>
        <item x="0"/>
        <item x="2"/>
      </items>
    </pivotField>
    <pivotField compact="0" outline="0" showAll="0"/>
    <pivotField compact="0" outline="0" showAll="0"/>
    <pivotField compact="0" outline="0" multipleItemSelectionAllowed="1" showAll="0" defaultSubtotal="0"/>
    <pivotField compact="0" outline="0" showAll="0"/>
    <pivotField axis="axisCol" compact="0" outline="0" showAll="0" defaultSubtotal="0">
      <items count="5">
        <item x="4"/>
        <item x="0"/>
        <item x="1"/>
        <item x="2"/>
        <item x="3"/>
      </items>
    </pivotField>
    <pivotField dataField="1" compact="0" outline="0" showAll="0"/>
    <pivotField axis="axisCol" compact="0" outline="0" showAll="0">
      <items count="6">
        <item x="2"/>
        <item h="1" x="3"/>
        <item h="1" x="1"/>
        <item x="0"/>
        <item h="1" x="4"/>
        <item t="default"/>
      </items>
      <extLst>
        <ext xmlns:x14="http://schemas.microsoft.com/office/spreadsheetml/2009/9/main" uri="{2946ED86-A175-432a-8AC1-64E0C546D7DE}">
          <x14:pivotField fillDownLabels="1"/>
        </ext>
      </extLst>
    </pivotField>
    <pivotField compact="0" outline="0" showAll="0"/>
    <pivotField compact="0" outline="0" showAll="0"/>
    <pivotField compact="0" outline="0" showAll="0"/>
    <pivotField axis="axisPage" compact="0" outline="0" showAll="0">
      <items count="838">
        <item x="705"/>
        <item x="625"/>
        <item x="338"/>
        <item x="764"/>
        <item x="617"/>
        <item x="322"/>
        <item x="565"/>
        <item x="333"/>
        <item x="49"/>
        <item x="248"/>
        <item x="742"/>
        <item x="128"/>
        <item x="634"/>
        <item m="1" x="826"/>
        <item x="245"/>
        <item x="195"/>
        <item x="455"/>
        <item x="53"/>
        <item x="350"/>
        <item x="340"/>
        <item x="743"/>
        <item x="367"/>
        <item x="287"/>
        <item x="166"/>
        <item x="590"/>
        <item x="54"/>
        <item x="368"/>
        <item x="236"/>
        <item x="190"/>
        <item x="734"/>
        <item x="767"/>
        <item x="470"/>
        <item x="471"/>
        <item x="439"/>
        <item x="273"/>
        <item x="232"/>
        <item x="564"/>
        <item x="62"/>
        <item x="161"/>
        <item x="703"/>
        <item x="132"/>
        <item x="355"/>
        <item x="55"/>
        <item x="265"/>
        <item x="211"/>
        <item x="581"/>
        <item x="426"/>
        <item x="561"/>
        <item x="222"/>
        <item x="154"/>
        <item x="150"/>
        <item x="109"/>
        <item x="358"/>
        <item x="800"/>
        <item x="630"/>
        <item x="366"/>
        <item x="557"/>
        <item x="274"/>
        <item x="148"/>
        <item x="563"/>
        <item x="18"/>
        <item x="351"/>
        <item x="106"/>
        <item x="472"/>
        <item x="598"/>
        <item x="791"/>
        <item x="755"/>
        <item x="99"/>
        <item x="64"/>
        <item x="108"/>
        <item x="216"/>
        <item x="87"/>
        <item x="35"/>
        <item x="691"/>
        <item x="12"/>
        <item x="479"/>
        <item x="385"/>
        <item x="319"/>
        <item x="395"/>
        <item x="104"/>
        <item x="673"/>
        <item x="697"/>
        <item x="530"/>
        <item x="507"/>
        <item x="306"/>
        <item x="503"/>
        <item x="600"/>
        <item x="231"/>
        <item x="349"/>
        <item x="191"/>
        <item x="730"/>
        <item x="69"/>
        <item x="647"/>
        <item x="121"/>
        <item x="136"/>
        <item x="101"/>
        <item x="488"/>
        <item x="682"/>
        <item x="567"/>
        <item x="375"/>
        <item x="240"/>
        <item x="559"/>
        <item x="574"/>
        <item x="330"/>
        <item x="210"/>
        <item x="632"/>
        <item x="182"/>
        <item x="147"/>
        <item x="328"/>
        <item x="141"/>
        <item x="59"/>
        <item x="761"/>
        <item x="463"/>
        <item x="217"/>
        <item x="631"/>
        <item x="474"/>
        <item x="38"/>
        <item x="543"/>
        <item x="452"/>
        <item x="138"/>
        <item x="660"/>
        <item x="44"/>
        <item x="78"/>
        <item x="175"/>
        <item x="481"/>
        <item x="92"/>
        <item x="458"/>
        <item x="327"/>
        <item x="307"/>
        <item x="237"/>
        <item x="80"/>
        <item x="403"/>
        <item x="613"/>
        <item x="495"/>
        <item x="818"/>
        <item x="289"/>
        <item x="542"/>
        <item x="52"/>
        <item x="433"/>
        <item x="671"/>
        <item x="629"/>
        <item x="186"/>
        <item x="662"/>
        <item x="139"/>
        <item x="550"/>
        <item x="332"/>
        <item x="280"/>
        <item x="475"/>
        <item x="465"/>
        <item x="16"/>
        <item x="482"/>
        <item x="711"/>
        <item x="397"/>
        <item x="684"/>
        <item x="401"/>
        <item x="4"/>
        <item x="544"/>
        <item x="192"/>
        <item x="572"/>
        <item x="290"/>
        <item x="32"/>
        <item x="47"/>
        <item x="331"/>
        <item x="359"/>
        <item x="728"/>
        <item x="183"/>
        <item x="66"/>
        <item x="607"/>
        <item x="620"/>
        <item x="696"/>
        <item x="628"/>
        <item x="429"/>
        <item x="659"/>
        <item x="695"/>
        <item x="372"/>
        <item x="374"/>
        <item x="573"/>
        <item x="28"/>
        <item x="130"/>
        <item x="233"/>
        <item x="551"/>
        <item x="502"/>
        <item x="651"/>
        <item x="779"/>
        <item x="430"/>
        <item x="272"/>
        <item x="230"/>
        <item x="48"/>
        <item x="184"/>
        <item x="466"/>
        <item x="170"/>
        <item x="68"/>
        <item x="215"/>
        <item x="102"/>
        <item x="421"/>
        <item x="768"/>
        <item x="393"/>
        <item x="155"/>
        <item x="738"/>
        <item x="677"/>
        <item x="422"/>
        <item x="357"/>
        <item x="406"/>
        <item x="383"/>
        <item x="362"/>
        <item x="520"/>
        <item x="226"/>
        <item x="39"/>
        <item x="737"/>
        <item x="82"/>
        <item x="111"/>
        <item x="6"/>
        <item x="476"/>
        <item x="640"/>
        <item x="541"/>
        <item x="314"/>
        <item x="454"/>
        <item x="407"/>
        <item x="86"/>
        <item x="219"/>
        <item x="517"/>
        <item x="292"/>
        <item x="168"/>
        <item x="120"/>
        <item x="449"/>
        <item x="379"/>
        <item x="142"/>
        <item x="124"/>
        <item x="34"/>
        <item x="98"/>
        <item x="7"/>
        <item x="336"/>
        <item x="670"/>
        <item x="57"/>
        <item x="275"/>
        <item x="127"/>
        <item x="14"/>
        <item x="149"/>
        <item x="589"/>
        <item x="615"/>
        <item x="609"/>
        <item x="508"/>
        <item x="159"/>
        <item x="31"/>
        <item x="281"/>
        <item x="649"/>
        <item x="504"/>
        <item x="40"/>
        <item x="76"/>
        <item x="134"/>
        <item x="135"/>
        <item x="172"/>
        <item x="484"/>
        <item x="243"/>
        <item x="247"/>
        <item x="223"/>
        <item x="67"/>
        <item x="706"/>
        <item x="58"/>
        <item x="467"/>
        <item x="790"/>
        <item x="440"/>
        <item x="485"/>
        <item x="213"/>
        <item x="579"/>
        <item x="125"/>
        <item x="781"/>
        <item x="552"/>
        <item x="100"/>
        <item x="496"/>
        <item x="757"/>
        <item x="253"/>
        <item x="344"/>
        <item x="424"/>
        <item x="442"/>
        <item x="720"/>
        <item x="518"/>
        <item x="623"/>
        <item x="325"/>
        <item x="339"/>
        <item x="601"/>
        <item x="669"/>
        <item x="741"/>
        <item x="494"/>
        <item x="123"/>
        <item x="420"/>
        <item x="661"/>
        <item x="535"/>
        <item x="42"/>
        <item x="354"/>
        <item x="492"/>
        <item x="519"/>
        <item x="580"/>
        <item x="199"/>
        <item x="105"/>
        <item x="758"/>
        <item x="445"/>
        <item x="652"/>
        <item x="405"/>
        <item x="522"/>
        <item x="760"/>
        <item x="618"/>
        <item x="22"/>
        <item x="639"/>
        <item x="641"/>
        <item x="780"/>
        <item x="176"/>
        <item x="694"/>
        <item x="464"/>
        <item x="450"/>
        <item x="88"/>
        <item x="806"/>
        <item x="713"/>
        <item x="384"/>
        <item x="288"/>
        <item x="645"/>
        <item x="461"/>
        <item x="203"/>
        <item x="258"/>
        <item x="510"/>
        <item x="180"/>
        <item x="423"/>
        <item x="505"/>
        <item x="698"/>
        <item x="74"/>
        <item x="238"/>
        <item x="431"/>
        <item x="268"/>
        <item x="194"/>
        <item x="3"/>
        <item x="616"/>
        <item x="43"/>
        <item x="65"/>
        <item x="536"/>
        <item x="279"/>
        <item x="156"/>
        <item x="318"/>
        <item x="740"/>
        <item x="244"/>
        <item x="103"/>
        <item x="257"/>
        <item x="707"/>
        <item x="181"/>
        <item x="394"/>
        <item x="242"/>
        <item x="793"/>
        <item x="746"/>
        <item x="158"/>
        <item x="320"/>
        <item x="315"/>
        <item x="260"/>
        <item x="293"/>
        <item x="798"/>
        <item x="419"/>
        <item x="114"/>
        <item x="212"/>
        <item x="428"/>
        <item x="483"/>
        <item x="799"/>
        <item x="301"/>
        <item x="84"/>
        <item x="462"/>
        <item x="96"/>
        <item x="435"/>
        <item x="270"/>
        <item x="566"/>
        <item x="602"/>
        <item x="259"/>
        <item x="131"/>
        <item x="436"/>
        <item x="63"/>
        <item x="753"/>
        <item x="261"/>
        <item x="411"/>
        <item x="444"/>
        <item x="165"/>
        <item x="633"/>
        <item x="451"/>
        <item x="20"/>
        <item x="264"/>
        <item x="122"/>
        <item x="448"/>
        <item x="805"/>
        <item x="624"/>
        <item x="256"/>
        <item x="560"/>
        <item x="299"/>
        <item x="352"/>
        <item x="324"/>
        <item x="386"/>
        <item x="721"/>
        <item x="637"/>
        <item x="37"/>
        <item x="540"/>
        <item x="432"/>
        <item x="179"/>
        <item x="348"/>
        <item x="460"/>
        <item x="689"/>
        <item x="797"/>
        <item x="300"/>
        <item x="91"/>
        <item x="51"/>
        <item x="400"/>
        <item x="115"/>
        <item x="60"/>
        <item x="412"/>
        <item x="521"/>
        <item x="263"/>
        <item x="250"/>
        <item x="167"/>
        <item x="189"/>
        <item x="10"/>
        <item x="754"/>
        <item x="220"/>
        <item x="277"/>
        <item x="583"/>
        <item x="56"/>
        <item x="378"/>
        <item x="380"/>
        <item x="606"/>
        <item x="202"/>
        <item x="416"/>
        <item x="678"/>
        <item x="817"/>
        <item x="534"/>
        <item x="235"/>
        <item x="169"/>
        <item x="392"/>
        <item x="732"/>
        <item x="61"/>
        <item x="588"/>
        <item x="246"/>
        <item x="509"/>
        <item x="562"/>
        <item x="19"/>
        <item x="326"/>
        <item x="733"/>
        <item x="45"/>
        <item x="558"/>
        <item x="667"/>
        <item x="13"/>
        <item x="291"/>
        <item x="97"/>
        <item x="453"/>
        <item x="160"/>
        <item x="75"/>
        <item x="178"/>
        <item x="341"/>
        <item x="218"/>
        <item x="90"/>
        <item x="782"/>
        <item x="140"/>
        <item x="171"/>
        <item x="188"/>
        <item x="209"/>
        <item x="297"/>
        <item x="79"/>
        <item x="679"/>
        <item x="756"/>
        <item x="129"/>
        <item x="744"/>
        <item x="112"/>
        <item x="266"/>
        <item x="317"/>
        <item x="145"/>
        <item x="441"/>
        <item x="554"/>
        <item x="729"/>
        <item x="709"/>
        <item x="146"/>
        <item x="801"/>
        <item x="107"/>
        <item x="201"/>
        <item x="2"/>
        <item x="26"/>
        <item x="0"/>
        <item x="27"/>
        <item x="1"/>
        <item x="24"/>
        <item x="9"/>
        <item x="8"/>
        <item x="418"/>
        <item x="23"/>
        <item x="25"/>
        <item x="473"/>
        <item x="443"/>
        <item x="783"/>
        <item x="486"/>
        <item x="345"/>
        <item x="241"/>
        <item x="200"/>
        <item x="126"/>
        <item x="225"/>
        <item x="360"/>
        <item x="337"/>
        <item x="373"/>
        <item x="30"/>
        <item x="110"/>
        <item x="409"/>
        <item x="399"/>
        <item x="323"/>
        <item x="627"/>
        <item x="193"/>
        <item x="17"/>
        <item x="83"/>
        <item x="501"/>
        <item x="365"/>
        <item x="295"/>
        <item x="759"/>
        <item x="85"/>
        <item x="73"/>
        <item x="570"/>
        <item x="427"/>
        <item x="308"/>
        <item x="177"/>
        <item x="672"/>
        <item x="278"/>
        <item x="437"/>
        <item x="15"/>
        <item x="284"/>
        <item x="316"/>
        <item x="93"/>
        <item x="417"/>
        <item x="276"/>
        <item x="5"/>
        <item x="11"/>
        <item x="714"/>
        <item x="296"/>
        <item x="77"/>
        <item x="252"/>
        <item x="346"/>
        <item x="646"/>
        <item x="396"/>
        <item x="133"/>
        <item x="267"/>
        <item x="792"/>
        <item x="459"/>
        <item x="777"/>
        <item x="704"/>
        <item x="118"/>
        <item x="410"/>
        <item x="425"/>
        <item x="668"/>
        <item x="690"/>
        <item x="739"/>
        <item x="653"/>
        <item x="747"/>
        <item x="650"/>
        <item x="157"/>
        <item x="778"/>
        <item x="582"/>
        <item x="29"/>
        <item x="614"/>
        <item x="113"/>
        <item x="811"/>
        <item x="196"/>
        <item x="468"/>
        <item x="537"/>
        <item x="715"/>
        <item x="197"/>
        <item x="228"/>
        <item x="692"/>
        <item x="282"/>
        <item x="46"/>
        <item x="794"/>
        <item x="546"/>
        <item x="487"/>
        <item x="227"/>
        <item x="33"/>
        <item x="89"/>
        <item x="50"/>
        <item x="803"/>
        <item x="674"/>
        <item x="553"/>
        <item m="1" x="829"/>
        <item x="523"/>
        <item x="802"/>
        <item x="591"/>
        <item x="511"/>
        <item x="635"/>
        <item m="1" x="827"/>
        <item x="283"/>
        <item x="36"/>
        <item x="81"/>
        <item x="116"/>
        <item x="117"/>
        <item x="143"/>
        <item x="151"/>
        <item x="21"/>
        <item x="198"/>
        <item x="204"/>
        <item x="205"/>
        <item x="206"/>
        <item x="95"/>
        <item x="221"/>
        <item x="239"/>
        <item x="119"/>
        <item x="269"/>
        <item x="321"/>
        <item x="342"/>
        <item x="347"/>
        <item x="363"/>
        <item x="381"/>
        <item x="391"/>
        <item x="413"/>
        <item x="414"/>
        <item x="446"/>
        <item x="456"/>
        <item x="469"/>
        <item x="477"/>
        <item x="489"/>
        <item x="491"/>
        <item x="497"/>
        <item x="498"/>
        <item x="524"/>
        <item x="525"/>
        <item x="531"/>
        <item x="532"/>
        <item x="538"/>
        <item x="415"/>
        <item x="545"/>
        <item x="533"/>
        <item x="506"/>
        <item x="568"/>
        <item x="575"/>
        <item x="576"/>
        <item x="584"/>
        <item x="585"/>
        <item x="592"/>
        <item x="603"/>
        <item x="610"/>
        <item x="619"/>
        <item x="621"/>
        <item x="41"/>
        <item x="638"/>
        <item x="642"/>
        <item x="643"/>
        <item x="648"/>
        <item x="515"/>
        <item x="663"/>
        <item x="334"/>
        <item x="664"/>
        <item x="675"/>
        <item x="683"/>
        <item x="685"/>
        <item x="686"/>
        <item x="708"/>
        <item x="717"/>
        <item x="722"/>
        <item x="724"/>
        <item x="70"/>
        <item x="731"/>
        <item x="735"/>
        <item x="745"/>
        <item x="162"/>
        <item x="748"/>
        <item x="769"/>
        <item x="770"/>
        <item x="771"/>
        <item x="593"/>
        <item x="786"/>
        <item x="787"/>
        <item x="788"/>
        <item x="789"/>
        <item x="795"/>
        <item x="807"/>
        <item x="808"/>
        <item x="298"/>
        <item m="1" x="828"/>
        <item m="1" x="822"/>
        <item x="765"/>
        <item x="814"/>
        <item x="402"/>
        <item x="766"/>
        <item m="1" x="835"/>
        <item x="364"/>
        <item m="1" x="824"/>
        <item x="285"/>
        <item x="547"/>
        <item x="94"/>
        <item x="251"/>
        <item m="1" x="832"/>
        <item x="249"/>
        <item x="513"/>
        <item x="512"/>
        <item x="153"/>
        <item x="654"/>
        <item x="382"/>
        <item x="447"/>
        <item x="594"/>
        <item x="302"/>
        <item x="286"/>
        <item x="185"/>
        <item x="163"/>
        <item x="549"/>
        <item x="701"/>
        <item x="723"/>
        <item x="361"/>
        <item x="718"/>
        <item x="608"/>
        <item x="555"/>
        <item x="539"/>
        <item x="369"/>
        <item x="796"/>
        <item x="736"/>
        <item x="312"/>
        <item x="577"/>
        <item x="611"/>
        <item x="749"/>
        <item x="526"/>
        <item x="303"/>
        <item x="700"/>
        <item x="370"/>
        <item x="254"/>
        <item m="1" x="825"/>
        <item x="255"/>
        <item x="371"/>
        <item x="490"/>
        <item x="665"/>
        <item x="528"/>
        <item x="655"/>
        <item x="784"/>
        <item x="815"/>
        <item m="1" x="836"/>
        <item m="1" x="823"/>
        <item x="773"/>
        <item x="693"/>
        <item x="356"/>
        <item x="622"/>
        <item m="1" x="831"/>
        <item x="699"/>
        <item x="772"/>
        <item x="457"/>
        <item x="335"/>
        <item m="1" x="830"/>
        <item x="71"/>
        <item x="329"/>
        <item x="137"/>
        <item x="144"/>
        <item x="152"/>
        <item x="164"/>
        <item x="173"/>
        <item x="187"/>
        <item x="207"/>
        <item x="224"/>
        <item x="229"/>
        <item x="234"/>
        <item x="262"/>
        <item x="271"/>
        <item x="294"/>
        <item x="304"/>
        <item x="305"/>
        <item x="309"/>
        <item x="310"/>
        <item x="311"/>
        <item x="313"/>
        <item x="343"/>
        <item x="353"/>
        <item x="376"/>
        <item x="387"/>
        <item x="388"/>
        <item x="389"/>
        <item x="390"/>
        <item x="398"/>
        <item x="408"/>
        <item x="434"/>
        <item x="438"/>
        <item x="478"/>
        <item x="480"/>
        <item x="493"/>
        <item x="499"/>
        <item x="500"/>
        <item x="514"/>
        <item x="516"/>
        <item x="527"/>
        <item x="529"/>
        <item x="556"/>
        <item x="569"/>
        <item x="571"/>
        <item x="578"/>
        <item x="586"/>
        <item x="595"/>
        <item x="597"/>
        <item x="599"/>
        <item x="604"/>
        <item x="605"/>
        <item x="612"/>
        <item x="626"/>
        <item x="636"/>
        <item x="644"/>
        <item x="656"/>
        <item x="657"/>
        <item x="658"/>
        <item x="666"/>
        <item x="676"/>
        <item x="680"/>
        <item x="681"/>
        <item x="687"/>
        <item x="702"/>
        <item x="712"/>
        <item x="716"/>
        <item x="719"/>
        <item x="725"/>
        <item x="726"/>
        <item x="727"/>
        <item x="750"/>
        <item x="751"/>
        <item x="752"/>
        <item x="762"/>
        <item x="763"/>
        <item x="774"/>
        <item x="775"/>
        <item x="776"/>
        <item x="785"/>
        <item x="804"/>
        <item x="809"/>
        <item x="810"/>
        <item m="1" x="820"/>
        <item x="813"/>
        <item x="812"/>
        <item x="208"/>
        <item m="1" x="819"/>
        <item x="72"/>
        <item x="816"/>
        <item x="404"/>
        <item x="377"/>
        <item x="214"/>
        <item m="1" x="834"/>
        <item x="548"/>
        <item x="587"/>
        <item m="1" x="821"/>
        <item m="1" x="833"/>
        <item x="596"/>
        <item x="174"/>
        <item x="710"/>
        <item x="688"/>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7"/>
  </rowFields>
  <rowItems count="60">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3"/>
    </i>
    <i>
      <x v="104"/>
    </i>
    <i>
      <x v="106"/>
    </i>
    <i>
      <x v="107"/>
    </i>
    <i>
      <x v="108"/>
    </i>
    <i>
      <x v="109"/>
    </i>
    <i>
      <x v="112"/>
    </i>
    <i>
      <x v="114"/>
    </i>
    <i>
      <x v="128"/>
    </i>
    <i t="grand">
      <x/>
    </i>
  </rowItems>
  <colFields count="2">
    <field x="27"/>
    <field x="29"/>
  </colFields>
  <colItems count="6">
    <i>
      <x/>
      <x/>
    </i>
    <i>
      <x v="1"/>
      <x v="3"/>
    </i>
    <i>
      <x v="2"/>
      <x v="3"/>
    </i>
    <i>
      <x v="3"/>
      <x v="3"/>
    </i>
    <i>
      <x v="4"/>
      <x v="3"/>
    </i>
    <i t="grand">
      <x/>
    </i>
  </colItems>
  <pageFields count="6">
    <pageField fld="7" hier="-1"/>
    <pageField fld="33" hier="-1"/>
    <pageField fld="5" hier="-1"/>
    <pageField fld="11" hier="-1"/>
    <pageField fld="10" hier="-1"/>
    <pageField fld="22" hier="-1"/>
  </pageFields>
  <dataFields count="1">
    <dataField name="Soma de VALOR" fld="2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ela dinâmica3"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fieldListSortAscending="1">
  <location ref="K15:R130" firstHeaderRow="1" firstDataRow="3" firstDataCol="2" rowPageCount="5" colPageCount="1"/>
  <pivotFields count="66">
    <pivotField compact="0" outline="0" showAll="0"/>
    <pivotField compact="0" outline="0" showAll="0" defaultSubtotal="0"/>
    <pivotField compact="0" outline="0" showAll="0" defaultSubtotal="0"/>
    <pivotField compact="0" outline="0" showAll="0"/>
    <pivotField compact="0" outline="0" showAll="0"/>
    <pivotField axis="axisPage" compact="0" outline="0" showAll="0" defaultSubtotal="0">
      <items count="8000">
        <item x="2659"/>
        <item x="2660"/>
        <item x="2661"/>
        <item x="2662"/>
        <item x="2663"/>
        <item x="2664"/>
        <item x="2665"/>
        <item x="2666"/>
        <item x="2667"/>
        <item x="2668"/>
        <item x="2669"/>
        <item x="7004"/>
        <item x="7600"/>
        <item x="5108"/>
        <item x="5109"/>
        <item x="1359"/>
        <item x="2579"/>
        <item x="473"/>
        <item x="579"/>
        <item x="1487"/>
        <item x="2044"/>
        <item x="5190"/>
        <item x="3915"/>
        <item x="5668"/>
        <item x="2045"/>
        <item x="2046"/>
        <item x="2047"/>
        <item x="2048"/>
        <item x="2049"/>
        <item x="2050"/>
        <item x="2051"/>
        <item x="2052"/>
        <item x="1488"/>
        <item x="345"/>
        <item x="1841"/>
        <item x="169"/>
        <item x="1286"/>
        <item x="3987"/>
        <item x="3324"/>
        <item x="7653"/>
        <item x="6491"/>
        <item x="4850"/>
        <item x="4851"/>
        <item x="2200"/>
        <item x="281"/>
        <item x="2201"/>
        <item x="445"/>
        <item x="2248"/>
        <item x="1489"/>
        <item x="2711"/>
        <item x="1683"/>
        <item x="2289"/>
        <item x="2117"/>
        <item x="4852"/>
        <item x="4853"/>
        <item x="4854"/>
        <item x="4855"/>
        <item x="4856"/>
        <item x="4857"/>
        <item x="4858"/>
        <item x="4859"/>
        <item x="4860"/>
        <item x="4861"/>
        <item x="4862"/>
        <item x="5669"/>
        <item x="6271"/>
        <item x="5778"/>
        <item x="7790"/>
        <item x="3325"/>
        <item x="5327"/>
        <item x="5328"/>
        <item x="5329"/>
        <item x="5330"/>
        <item x="5331"/>
        <item x="5332"/>
        <item x="5333"/>
        <item x="5334"/>
        <item x="6178"/>
        <item x="4247"/>
        <item x="6179"/>
        <item x="2902"/>
        <item x="3507"/>
        <item x="5110"/>
        <item x="5111"/>
        <item x="2580"/>
        <item x="1053"/>
        <item x="1953"/>
        <item x="1954"/>
        <item x="2077"/>
        <item x="206"/>
        <item x="2405"/>
        <item x="2481"/>
        <item x="346"/>
        <item x="5112"/>
        <item x="5113"/>
        <item x="5114"/>
        <item x="5115"/>
        <item x="5116"/>
        <item x="5117"/>
        <item x="5118"/>
        <item x="5119"/>
        <item x="7454"/>
        <item x="6829"/>
        <item x="6830"/>
        <item x="6831"/>
        <item x="6832"/>
        <item x="6833"/>
        <item x="6834"/>
        <item x="6835"/>
        <item x="6836"/>
        <item x="5057"/>
        <item x="4469"/>
        <item x="3326"/>
        <item x="6050"/>
        <item x="6837"/>
        <item x="3224"/>
        <item x="7655"/>
        <item x="6051"/>
        <item x="5058"/>
        <item x="7455"/>
        <item x="4600"/>
        <item x="4601"/>
        <item x="4602"/>
        <item x="1788"/>
        <item x="282"/>
        <item x="874"/>
        <item x="1397"/>
        <item x="1987"/>
        <item x="347"/>
        <item x="123"/>
        <item x="2406"/>
        <item x="207"/>
        <item x="2290"/>
        <item x="2291"/>
        <item x="2292"/>
        <item x="2293"/>
        <item x="2294"/>
        <item x="4603"/>
        <item x="4604"/>
        <item x="4605"/>
        <item x="4606"/>
        <item x="4607"/>
        <item x="4608"/>
        <item x="4609"/>
        <item x="4610"/>
        <item x="4611"/>
        <item x="4612"/>
        <item x="2903"/>
        <item x="7332"/>
        <item x="6667"/>
        <item x="3384"/>
        <item x="6269"/>
        <item x="4766"/>
        <item x="6923"/>
        <item x="3698"/>
        <item x="7005"/>
        <item x="3024"/>
        <item x="3025"/>
        <item x="3026"/>
        <item x="3027"/>
        <item x="3028"/>
        <item x="3029"/>
        <item x="3030"/>
        <item x="3031"/>
        <item x="3032"/>
        <item x="3033"/>
        <item x="3034"/>
        <item x="4151"/>
        <item x="5848"/>
        <item x="5385"/>
        <item x="7006"/>
        <item x="6405"/>
        <item x="6753"/>
        <item x="7456"/>
        <item x="2295"/>
        <item x="2296"/>
        <item x="2297"/>
        <item x="2298"/>
        <item x="2299"/>
        <item x="2300"/>
        <item x="2301"/>
        <item x="2302"/>
        <item x="2303"/>
        <item x="85"/>
        <item x="1432"/>
        <item x="2118"/>
        <item x="7457"/>
        <item x="5020"/>
        <item x="7601"/>
        <item x="7602"/>
        <item x="7603"/>
        <item x="7604"/>
        <item x="7605"/>
        <item x="7606"/>
        <item x="7607"/>
        <item x="7608"/>
        <item x="7609"/>
        <item x="5018"/>
        <item x="3035"/>
        <item x="6926"/>
        <item x="5563"/>
        <item x="6838"/>
        <item x="7458"/>
        <item x="630"/>
        <item x="1398"/>
        <item x="1189"/>
        <item x="1433"/>
        <item x="631"/>
        <item x="823"/>
        <item x="822"/>
        <item x="2482"/>
        <item x="1287"/>
        <item x="1303"/>
        <item x="1116"/>
        <item x="5957"/>
        <item x="4955"/>
        <item x="6492"/>
        <item x="5670"/>
        <item x="3036"/>
        <item x="5336"/>
        <item x="6052"/>
        <item x="7007"/>
        <item x="7008"/>
        <item x="7009"/>
        <item x="7010"/>
        <item x="7011"/>
        <item x="7012"/>
        <item x="7013"/>
        <item x="7014"/>
        <item x="7015"/>
        <item x="7016"/>
        <item x="7654"/>
        <item x="3988"/>
        <item x="3101"/>
        <item x="5022"/>
        <item x="2959"/>
        <item x="4956"/>
        <item x="3022"/>
        <item x="7333"/>
        <item x="6270"/>
        <item x="7459"/>
        <item x="6754"/>
        <item x="3385"/>
        <item x="2821"/>
        <item x="4863"/>
        <item x="4847"/>
        <item x="4864"/>
        <item x="4865"/>
        <item x="4866"/>
        <item x="4867"/>
        <item x="4868"/>
        <item x="4869"/>
        <item x="4870"/>
        <item x="4871"/>
        <item x="4872"/>
        <item x="4873"/>
        <item x="4874"/>
        <item x="5268"/>
        <item x="5059"/>
        <item x="6493"/>
        <item x="4513"/>
        <item x="3696"/>
        <item x="7656"/>
        <item x="7657"/>
        <item x="7658"/>
        <item x="7460"/>
        <item x="5671"/>
        <item x="5120"/>
        <item x="5724"/>
        <item x="6927"/>
        <item x="3386"/>
        <item x="5956"/>
        <item x="3775"/>
        <item x="4246"/>
        <item x="2905"/>
        <item x="7559"/>
        <item x="3697"/>
        <item x="4514"/>
        <item x="3506"/>
        <item x="3387"/>
        <item x="7791"/>
        <item x="2960"/>
        <item x="7291"/>
        <item x="2907"/>
        <item x="7659"/>
        <item x="7017"/>
        <item x="4765"/>
        <item x="362"/>
        <item x="86"/>
        <item x="2304"/>
        <item x="348"/>
        <item x="170"/>
        <item x="122"/>
        <item x="283"/>
        <item x="1396"/>
        <item x="504"/>
        <item x="505"/>
        <item x="506"/>
        <item x="507"/>
        <item x="508"/>
        <item x="509"/>
        <item x="510"/>
        <item x="511"/>
        <item x="5958"/>
        <item x="5959"/>
        <item x="5474"/>
        <item x="4613"/>
        <item x="3508"/>
        <item x="4470"/>
        <item x="7561"/>
        <item x="5121"/>
        <item x="5122"/>
        <item x="5335"/>
        <item x="3223"/>
        <item x="7018"/>
        <item x="7019"/>
        <item x="7020"/>
        <item x="7021"/>
        <item x="7022"/>
        <item x="7023"/>
        <item x="7024"/>
        <item x="7025"/>
        <item x="7026"/>
        <item x="7027"/>
        <item x="7028"/>
        <item x="7029"/>
        <item x="7030"/>
        <item x="7031"/>
        <item x="7032"/>
        <item x="7033"/>
        <item x="7034"/>
        <item x="7035"/>
        <item x="7036"/>
        <item x="7037"/>
        <item x="6272"/>
        <item x="3699"/>
        <item x="5060"/>
        <item x="4371"/>
        <item x="6570"/>
        <item x="6572"/>
        <item x="6573"/>
        <item x="2908"/>
        <item x="4082"/>
        <item x="7186"/>
        <item x="4372"/>
        <item x="6668"/>
        <item x="5386"/>
        <item x="5387"/>
        <item x="5388"/>
        <item x="2822"/>
        <item x="2823"/>
        <item x="2824"/>
        <item x="2247"/>
        <item x="2249"/>
        <item x="0"/>
        <item x="1"/>
        <item x="2"/>
        <item x="3"/>
        <item x="702"/>
        <item x="703"/>
        <item x="704"/>
        <item x="705"/>
        <item x="706"/>
        <item x="707"/>
        <item x="708"/>
        <item x="709"/>
        <item x="710"/>
        <item x="875"/>
        <item x="876"/>
        <item x="877"/>
        <item x="5269"/>
        <item x="5267"/>
        <item x="5270"/>
        <item x="7792"/>
        <item x="7793"/>
        <item x="7794"/>
        <item x="7795"/>
        <item x="7796"/>
        <item x="7797"/>
        <item x="5271"/>
        <item x="5272"/>
        <item x="5273"/>
        <item x="4957"/>
        <item x="4958"/>
        <item x="4959"/>
        <item x="878"/>
        <item x="2305"/>
        <item x="157"/>
        <item x="2483"/>
        <item x="1117"/>
        <item x="1119"/>
        <item x="1120"/>
        <item x="1124"/>
        <item x="4875"/>
        <item x="2825"/>
        <item x="2826"/>
        <item x="2742"/>
        <item x="2827"/>
        <item x="5061"/>
        <item x="1125"/>
        <item x="1126"/>
        <item x="1127"/>
        <item x="2306"/>
        <item x="930"/>
        <item x="1434"/>
        <item x="1641"/>
        <item x="2307"/>
        <item x="2578"/>
        <item x="1399"/>
        <item x="1400"/>
        <item x="2250"/>
        <item x="2251"/>
        <item x="2484"/>
        <item x="2743"/>
        <item x="2744"/>
        <item x="2745"/>
        <item x="2746"/>
        <item x="2747"/>
        <item x="2748"/>
        <item x="7110"/>
        <item x="7613"/>
        <item x="3700"/>
        <item x="2961"/>
        <item x="5389"/>
        <item x="5062"/>
        <item x="5063"/>
        <item x="4248"/>
        <item x="3225"/>
        <item x="6666"/>
        <item x="5475"/>
        <item x="7111"/>
        <item x="5064"/>
        <item x="3167"/>
        <item x="5191"/>
        <item x="6755"/>
        <item x="6756"/>
        <item x="2828"/>
        <item x="2829"/>
        <item x="4614"/>
        <item x="6757"/>
        <item x="7660"/>
        <item x="5672"/>
        <item x="7661"/>
        <item x="2915"/>
        <item x="7461"/>
        <item x="3321"/>
        <item x="3328"/>
        <item x="5960"/>
        <item x="5961"/>
        <item x="3773"/>
        <item x="2749"/>
        <item x="2750"/>
        <item x="2751"/>
        <item x="2752"/>
        <item x="2753"/>
        <item x="2754"/>
        <item x="2755"/>
        <item x="5781"/>
        <item x="5782"/>
        <item x="5783"/>
        <item x="5784"/>
        <item x="5785"/>
        <item x="5786"/>
        <item x="5787"/>
        <item x="5788"/>
        <item x="5789"/>
        <item x="3993"/>
        <item x="3994"/>
        <item x="3995"/>
        <item x="3996"/>
        <item x="3997"/>
        <item x="3998"/>
        <item x="3999"/>
        <item x="4000"/>
        <item x="4001"/>
        <item x="4002"/>
        <item x="4003"/>
        <item x="4004"/>
        <item x="4005"/>
        <item x="4515"/>
        <item x="3388"/>
        <item x="5026"/>
        <item x="2830"/>
        <item x="5123"/>
        <item x="5124"/>
        <item x="5125"/>
        <item x="5126"/>
        <item x="5127"/>
        <item x="5128"/>
        <item x="5129"/>
        <item x="5130"/>
        <item x="5131"/>
        <item x="5132"/>
        <item x="5133"/>
        <item x="5134"/>
        <item x="5135"/>
        <item x="5136"/>
        <item x="3389"/>
        <item x="4516"/>
        <item x="5337"/>
        <item x="7041"/>
        <item x="5962"/>
        <item x="7292"/>
        <item x="4670"/>
        <item x="4249"/>
        <item x="3168"/>
        <item x="7462"/>
        <item x="7187"/>
        <item x="6760"/>
        <item x="3327"/>
        <item x="4250"/>
        <item x="5027"/>
        <item x="5028"/>
        <item x="4961"/>
        <item x="5193"/>
        <item x="6490"/>
        <item x="4471"/>
        <item x="7185"/>
        <item x="6494"/>
        <item x="5029"/>
        <item x="4517"/>
        <item x="3037"/>
        <item x="3038"/>
        <item x="4153"/>
        <item x="4154"/>
        <item x="2581"/>
        <item x="1933"/>
        <item x="284"/>
        <item x="1934"/>
        <item x="1935"/>
        <item x="1873"/>
        <item x="2252"/>
        <item x="48"/>
        <item x="49"/>
        <item x="1554"/>
        <item x="1302"/>
        <item x="1304"/>
        <item x="1305"/>
        <item x="1306"/>
        <item x="1307"/>
        <item x="2253"/>
        <item x="1642"/>
        <item x="4155"/>
        <item x="4156"/>
        <item x="4157"/>
        <item x="4158"/>
        <item x="4159"/>
        <item x="4160"/>
        <item x="4161"/>
        <item x="4162"/>
        <item x="4163"/>
        <item x="4164"/>
        <item x="4165"/>
        <item x="5673"/>
        <item x="5274"/>
        <item x="2757"/>
        <item x="3105"/>
        <item x="7188"/>
        <item x="3169"/>
        <item x="6274"/>
        <item x="7663"/>
        <item x="7664"/>
        <item x="7665"/>
        <item x="7666"/>
        <item x="7667"/>
        <item x="7668"/>
        <item x="7669"/>
        <item x="5963"/>
        <item x="4472"/>
        <item x="4667"/>
        <item x="3226"/>
        <item x="3227"/>
        <item x="4876"/>
        <item x="4877"/>
        <item x="4878"/>
        <item x="5137"/>
        <item x="4879"/>
        <item x="4880"/>
        <item x="3917"/>
        <item x="7463"/>
        <item x="4615"/>
        <item x="4616"/>
        <item x="5065"/>
        <item x="5066"/>
        <item x="5338"/>
        <item x="7562"/>
        <item x="7563"/>
        <item x="5339"/>
        <item x="5340"/>
        <item x="7564"/>
        <item x="7565"/>
        <item x="5341"/>
        <item x="5342"/>
        <item x="3039"/>
        <item x="2758"/>
        <item x="7189"/>
        <item x="6053"/>
        <item x="7190"/>
        <item x="5275"/>
        <item x="2916"/>
        <item x="2917"/>
        <item x="2918"/>
        <item x="2919"/>
        <item x="4473"/>
        <item x="5390"/>
        <item x="7567"/>
        <item x="5476"/>
        <item x="3918"/>
        <item x="5276"/>
        <item x="3919"/>
        <item x="3920"/>
        <item x="4881"/>
        <item x="5277"/>
        <item x="4882"/>
        <item x="6407"/>
        <item x="4512"/>
        <item x="3104"/>
        <item x="7614"/>
        <item x="4883"/>
        <item x="7615"/>
        <item x="5067"/>
        <item x="7616"/>
        <item x="5964"/>
        <item x="6408"/>
        <item x="6839"/>
        <item x="3228"/>
        <item x="7334"/>
        <item x="5965"/>
        <item x="4166"/>
        <item x="7294"/>
        <item x="6924"/>
        <item x="6928"/>
        <item x="6929"/>
        <item x="6930"/>
        <item x="6931"/>
        <item x="6932"/>
        <item x="6933"/>
        <item x="7191"/>
        <item x="7617"/>
        <item x="5564"/>
        <item x="6054"/>
        <item x="4960"/>
        <item x="3390"/>
        <item x="5966"/>
        <item x="5030"/>
        <item x="4167"/>
        <item x="5722"/>
        <item x="4518"/>
        <item x="5790"/>
        <item x="7042"/>
        <item x="2920"/>
        <item x="4671"/>
        <item x="6495"/>
        <item x="5019"/>
        <item x="6496"/>
        <item x="6497"/>
        <item x="5025"/>
        <item x="7043"/>
        <item x="7618"/>
        <item x="7599"/>
        <item x="5278"/>
        <item x="7192"/>
        <item x="4373"/>
        <item x="4374"/>
        <item x="4375"/>
        <item x="4376"/>
        <item x="4377"/>
        <item x="4378"/>
        <item x="4379"/>
        <item x="4380"/>
        <item x="4381"/>
        <item x="4382"/>
        <item x="4383"/>
        <item x="4384"/>
        <item x="4385"/>
        <item x="5565"/>
        <item x="5791"/>
        <item x="5674"/>
        <item x="4884"/>
        <item x="5068"/>
        <item x="3107"/>
        <item x="1611"/>
        <item x="1643"/>
        <item x="2487"/>
        <item x="879"/>
        <item x="285"/>
        <item x="1026"/>
        <item x="446"/>
        <item x="447"/>
        <item x="448"/>
        <item x="449"/>
        <item x="450"/>
        <item x="451"/>
        <item x="452"/>
        <item x="6571"/>
        <item x="3108"/>
        <item x="5069"/>
        <item x="3229"/>
        <item x="3170"/>
        <item x="3023"/>
        <item x="4848"/>
        <item x="3925"/>
        <item x="4386"/>
        <item x="5954"/>
        <item x="6840"/>
        <item x="6841"/>
        <item x="7336"/>
        <item x="4387"/>
        <item x="3774"/>
        <item x="4520"/>
        <item x="5070"/>
        <item x="3109"/>
        <item x="7295"/>
        <item x="7337"/>
        <item x="6273"/>
        <item x="3703"/>
        <item x="5071"/>
        <item x="5723"/>
        <item x="5725"/>
        <item x="5726"/>
        <item x="5727"/>
        <item x="5728"/>
        <item x="5729"/>
        <item x="5730"/>
        <item x="5731"/>
        <item x="5732"/>
        <item x="5733"/>
        <item x="5734"/>
        <item x="6758"/>
        <item x="5279"/>
        <item x="3509"/>
        <item x="2921"/>
        <item x="5072"/>
        <item x="4521"/>
        <item x="2922"/>
        <item x="6580"/>
        <item x="5073"/>
        <item x="3040"/>
        <item x="3041"/>
        <item x="5849"/>
        <item x="5850"/>
        <item x="5851"/>
        <item x="5852"/>
        <item x="5853"/>
        <item x="5854"/>
        <item x="5855"/>
        <item x="5856"/>
        <item x="5857"/>
        <item x="5858"/>
        <item x="5195"/>
        <item x="3510"/>
        <item x="4474"/>
        <item x="6180"/>
        <item x="6934"/>
        <item x="5955"/>
        <item x="7195"/>
        <item x="2760"/>
        <item x="7196"/>
        <item x="7197"/>
        <item x="3926"/>
        <item x="2759"/>
        <item x="6842"/>
        <item x="3511"/>
        <item x="7293"/>
        <item x="4084"/>
        <item x="5566"/>
        <item x="4962"/>
        <item x="4966"/>
        <item x="4391"/>
        <item x="6499"/>
        <item x="4849"/>
        <item x="6118"/>
        <item x="3230"/>
        <item x="3231"/>
        <item x="3232"/>
        <item x="3233"/>
        <item x="3234"/>
        <item x="3235"/>
        <item x="3236"/>
        <item x="3237"/>
        <item x="3238"/>
        <item x="3927"/>
        <item x="6763"/>
        <item x="6764"/>
        <item x="5196"/>
        <item x="4392"/>
        <item x="5792"/>
        <item x="7464"/>
        <item x="2966"/>
        <item x="5735"/>
        <item x="5031"/>
        <item x="2761"/>
        <item x="2737"/>
        <item x="2738"/>
        <item x="2739"/>
        <item x="2740"/>
        <item x="2741"/>
        <item x="7342"/>
        <item x="2831"/>
        <item x="2762"/>
        <item x="2904"/>
        <item x="6058"/>
        <item x="4617"/>
        <item x="4083"/>
        <item x="2763"/>
        <item x="7465"/>
        <item x="4618"/>
        <item x="7198"/>
        <item x="3777"/>
        <item x="3772"/>
        <item x="3778"/>
        <item x="3779"/>
        <item x="3780"/>
        <item x="3781"/>
        <item x="3782"/>
        <item x="3783"/>
        <item x="3784"/>
        <item x="3785"/>
        <item x="3786"/>
        <item x="3921"/>
        <item x="3928"/>
        <item x="3929"/>
        <item x="3930"/>
        <item x="3931"/>
        <item x="3932"/>
        <item x="3933"/>
        <item x="3934"/>
        <item x="2764"/>
        <item x="2765"/>
        <item x="5569"/>
        <item x="5392"/>
        <item x="6843"/>
        <item x="7620"/>
        <item x="3787"/>
        <item x="2832"/>
        <item x="4252"/>
        <item x="4253"/>
        <item x="5197"/>
        <item x="2962"/>
        <item x="7560"/>
        <item x="87"/>
        <item x="1435"/>
        <item x="1894"/>
        <item x="895"/>
        <item x="1672"/>
        <item x="1054"/>
        <item x="2671"/>
        <item x="47"/>
        <item x="158"/>
        <item x="580"/>
        <item x="581"/>
        <item x="582"/>
        <item x="583"/>
        <item x="1261"/>
        <item x="1262"/>
        <item x="1263"/>
        <item x="1264"/>
        <item x="629"/>
        <item x="632"/>
        <item x="633"/>
        <item x="4788"/>
        <item x="7112"/>
        <item x="2923"/>
        <item x="3603"/>
        <item x="4789"/>
        <item x="6669"/>
        <item x="7297"/>
        <item x="5023"/>
        <item x="4519"/>
        <item x="5667"/>
        <item x="7675"/>
        <item x="4967"/>
        <item x="4968"/>
        <item x="4969"/>
        <item x="4970"/>
        <item x="4971"/>
        <item x="4972"/>
        <item x="4973"/>
        <item x="6761"/>
        <item x="6759"/>
        <item x="6762"/>
        <item x="3788"/>
        <item x="3789"/>
        <item x="3790"/>
        <item x="3791"/>
        <item x="3792"/>
        <item x="3793"/>
        <item x="3794"/>
        <item x="6056"/>
        <item x="6055"/>
        <item x="6057"/>
        <item x="6059"/>
        <item x="6060"/>
        <item x="6061"/>
        <item x="6062"/>
        <item x="4085"/>
        <item x="4086"/>
        <item x="4087"/>
        <item x="634"/>
        <item x="896"/>
        <item x="2365"/>
        <item x="2488"/>
        <item x="635"/>
        <item x="2078"/>
        <item x="1555"/>
        <item x="472"/>
        <item x="171"/>
        <item x="2119"/>
        <item x="774"/>
        <item x="1955"/>
        <item x="2536"/>
        <item x="2535"/>
        <item x="2537"/>
        <item x="2538"/>
        <item x="584"/>
        <item x="585"/>
        <item x="3602"/>
        <item x="3922"/>
        <item x="7113"/>
        <item x="6174"/>
        <item x="4254"/>
        <item x="4255"/>
        <item x="4256"/>
        <item x="4257"/>
        <item x="4258"/>
        <item x="4259"/>
        <item x="4260"/>
        <item x="3322"/>
        <item x="3329"/>
        <item x="3323"/>
        <item x="3330"/>
        <item x="3331"/>
        <item x="4974"/>
        <item x="4088"/>
        <item x="4672"/>
        <item x="5393"/>
        <item x="3704"/>
        <item x="6175"/>
        <item x="7621"/>
        <item x="2766"/>
        <item x="3391"/>
        <item x="3392"/>
        <item x="5139"/>
        <item x="6935"/>
        <item x="2963"/>
        <item x="3701"/>
        <item x="3332"/>
        <item x="7199"/>
        <item x="3102"/>
        <item x="3110"/>
        <item x="5967"/>
        <item x="2835"/>
        <item x="4089"/>
        <item x="6766"/>
        <item x="6767"/>
        <item x="7044"/>
        <item x="6404"/>
        <item x="3795"/>
        <item x="3111"/>
        <item x="3112"/>
        <item x="3113"/>
        <item x="3114"/>
        <item x="3115"/>
        <item x="3116"/>
        <item x="3117"/>
        <item x="3118"/>
        <item x="3796"/>
        <item x="3797"/>
        <item x="3798"/>
        <item x="3799"/>
        <item x="3800"/>
        <item x="3801"/>
        <item x="3802"/>
        <item x="3803"/>
        <item x="4522"/>
        <item x="3393"/>
        <item x="7466"/>
        <item x="5477"/>
        <item x="6670"/>
        <item x="4885"/>
        <item x="3702"/>
        <item x="3705"/>
        <item x="3706"/>
        <item x="3707"/>
        <item x="3708"/>
        <item x="3709"/>
        <item x="3710"/>
        <item x="3711"/>
        <item x="3712"/>
        <item x="3713"/>
        <item x="2767"/>
        <item x="3333"/>
        <item x="5280"/>
        <item x="6500"/>
        <item x="5968"/>
        <item x="6936"/>
        <item x="2836"/>
        <item x="3514"/>
        <item x="4394"/>
        <item x="6925"/>
        <item x="6406"/>
        <item x="3515"/>
        <item x="6671"/>
        <item x="4388"/>
        <item x="4189"/>
        <item x="4170"/>
        <item x="4171"/>
        <item x="4172"/>
        <item x="4173"/>
        <item x="4174"/>
        <item x="4175"/>
        <item x="2768"/>
        <item x="5400"/>
        <item x="5140"/>
        <item x="6117"/>
        <item x="3992"/>
        <item x="4261"/>
        <item x="4262"/>
        <item x="3119"/>
        <item x="5281"/>
        <item x="5676"/>
        <item x="5479"/>
        <item x="6672"/>
        <item x="6673"/>
        <item x="6674"/>
        <item x="6675"/>
        <item x="6676"/>
        <item x="6677"/>
        <item x="6678"/>
        <item x="6679"/>
        <item x="6680"/>
        <item x="6681"/>
        <item x="6682"/>
        <item x="897"/>
        <item x="898"/>
        <item x="899"/>
        <item x="900"/>
        <item x="901"/>
        <item x="902"/>
        <item x="903"/>
        <item x="904"/>
        <item x="905"/>
        <item x="2202"/>
        <item x="474"/>
        <item x="476"/>
        <item x="1763"/>
        <item x="2096"/>
        <item x="5969"/>
        <item x="6768"/>
        <item x="6937"/>
        <item x="4886"/>
        <item x="4888"/>
        <item x="4673"/>
        <item x="4767"/>
        <item x="4769"/>
        <item x="6844"/>
        <item x="4768"/>
        <item x="6845"/>
        <item x="6846"/>
        <item x="6769"/>
        <item x="3804"/>
        <item x="2769"/>
        <item x="3334"/>
        <item x="3335"/>
        <item x="4263"/>
        <item x="3516"/>
        <item x="3517"/>
        <item x="5282"/>
        <item x="5141"/>
        <item x="4091"/>
        <item x="4092"/>
        <item x="4176"/>
        <item x="2924"/>
        <item x="3923"/>
        <item x="3042"/>
        <item x="4389"/>
        <item x="1674"/>
        <item x="1764"/>
        <item x="2582"/>
        <item x="2583"/>
        <item x="2584"/>
        <item x="2585"/>
        <item x="2712"/>
        <item x="2586"/>
        <item x="5859"/>
        <item x="7039"/>
        <item x="7038"/>
        <item x="7040"/>
        <item x="7467"/>
        <item x="7468"/>
        <item x="7469"/>
        <item x="7045"/>
        <item x="7046"/>
        <item x="7047"/>
        <item x="7048"/>
        <item x="7049"/>
        <item x="7050"/>
        <item x="7051"/>
        <item x="7052"/>
        <item x="7053"/>
        <item x="7054"/>
        <item x="7805"/>
        <item x="3519"/>
        <item x="3521"/>
        <item x="7200"/>
        <item x="3337"/>
        <item x="3338"/>
        <item x="3339"/>
        <item x="2964"/>
        <item x="2965"/>
        <item x="2967"/>
        <item x="2968"/>
        <item x="2969"/>
        <item x="2970"/>
        <item x="2971"/>
        <item x="3924"/>
        <item x="3935"/>
        <item x="3936"/>
        <item x="6410"/>
        <item x="6409"/>
        <item x="6411"/>
        <item x="7470"/>
        <item x="3989"/>
        <item x="2587"/>
        <item x="2588"/>
        <item x="2589"/>
        <item x="2590"/>
        <item x="2591"/>
        <item x="636"/>
        <item x="711"/>
        <item x="712"/>
        <item x="713"/>
        <item x="1191"/>
        <item x="1190"/>
        <item x="1192"/>
        <item x="2592"/>
        <item x="124"/>
        <item x="637"/>
        <item x="50"/>
        <item x="51"/>
        <item x="52"/>
        <item x="53"/>
        <item x="7201"/>
        <item x="6176"/>
        <item x="7471"/>
        <item x="5677"/>
        <item x="3805"/>
        <item x="5970"/>
        <item x="3806"/>
        <item x="3043"/>
        <item x="3807"/>
        <item x="5971"/>
        <item x="5972"/>
        <item x="7299"/>
        <item x="7300"/>
        <item x="7298"/>
        <item x="3857"/>
        <item x="4090"/>
        <item x="4093"/>
        <item x="4094"/>
        <item x="4095"/>
        <item x="4096"/>
        <item x="4097"/>
        <item x="4098"/>
        <item x="4099"/>
        <item x="4100"/>
        <item x="4101"/>
        <item x="5074"/>
        <item x="5075"/>
        <item x="5076"/>
        <item x="5077"/>
        <item x="3522"/>
        <item x="3523"/>
        <item x="3524"/>
        <item x="3525"/>
        <item x="3526"/>
        <item x="3527"/>
        <item x="4787"/>
        <item x="4791"/>
        <item x="6770"/>
        <item x="6771"/>
        <item x="6772"/>
        <item x="54"/>
        <item x="2593"/>
        <item x="2594"/>
        <item x="2595"/>
        <item x="2596"/>
        <item x="2597"/>
        <item x="2598"/>
        <item x="2599"/>
        <item x="1193"/>
        <item x="1194"/>
        <item x="1195"/>
        <item x="1556"/>
        <item x="1118"/>
        <item x="1115"/>
        <item x="1121"/>
        <item x="1988"/>
        <item x="1989"/>
        <item x="453"/>
        <item x="1789"/>
        <item x="6773"/>
        <item x="6774"/>
        <item x="6775"/>
        <item x="6776"/>
        <item x="4889"/>
        <item x="4893"/>
        <item x="4890"/>
        <item x="4891"/>
        <item x="6412"/>
        <item x="4894"/>
        <item x="6119"/>
        <item x="4895"/>
        <item x="6683"/>
        <item x="3044"/>
        <item x="3991"/>
        <item x="4102"/>
        <item x="5793"/>
        <item x="2972"/>
        <item x="7806"/>
        <item x="6777"/>
        <item x="5570"/>
        <item x="4264"/>
        <item x="4390"/>
        <item x="4265"/>
        <item x="3120"/>
        <item x="2906"/>
        <item x="5480"/>
        <item x="2973"/>
        <item x="4266"/>
        <item x="4006"/>
        <item x="6413"/>
        <item x="7062"/>
        <item x="5860"/>
        <item x="5283"/>
        <item x="3340"/>
        <item x="7312"/>
        <item x="5284"/>
        <item x="5285"/>
        <item x="7313"/>
        <item x="7314"/>
        <item x="3341"/>
        <item x="4619"/>
        <item x="7315"/>
        <item x="3809"/>
        <item x="4896"/>
        <item x="6414"/>
        <item x="6415"/>
        <item x="6416"/>
        <item x="6417"/>
        <item x="6418"/>
        <item x="6419"/>
        <item x="6420"/>
        <item x="6421"/>
        <item x="6422"/>
        <item x="6423"/>
        <item x="6424"/>
        <item x="6425"/>
        <item x="6426"/>
        <item x="6427"/>
        <item x="6428"/>
        <item x="6429"/>
        <item x="6430"/>
        <item x="6431"/>
        <item x="5861"/>
        <item x="5862"/>
        <item x="5863"/>
        <item x="5864"/>
        <item x="5865"/>
        <item x="3106"/>
        <item x="3121"/>
        <item x="3528"/>
        <item x="6432"/>
        <item x="6433"/>
        <item x="3529"/>
        <item x="6434"/>
        <item x="4103"/>
        <item x="3239"/>
        <item x="4668"/>
        <item x="1055"/>
        <item x="1401"/>
        <item x="1052"/>
        <item x="1056"/>
        <item x="1057"/>
        <item x="1058"/>
        <item x="1059"/>
        <item x="1060"/>
        <item x="1486"/>
        <item x="1490"/>
        <item x="1491"/>
        <item x="1492"/>
        <item x="1196"/>
        <item x="1197"/>
        <item x="349"/>
        <item x="55"/>
        <item x="6177"/>
        <item x="6181"/>
        <item x="5481"/>
        <item x="6938"/>
        <item x="5078"/>
        <item x="5079"/>
        <item x="5080"/>
        <item x="6778"/>
        <item x="6779"/>
        <item x="7671"/>
        <item x="7672"/>
        <item x="7673"/>
        <item x="7674"/>
        <item x="7676"/>
        <item x="7677"/>
        <item x="7678"/>
        <item x="7679"/>
        <item x="7680"/>
        <item x="7681"/>
        <item x="7682"/>
        <item x="6780"/>
        <item x="6781"/>
        <item x="6782"/>
        <item x="6783"/>
        <item x="6784"/>
        <item x="6785"/>
        <item x="6786"/>
        <item x="6787"/>
        <item x="6788"/>
        <item x="6789"/>
        <item x="6790"/>
        <item x="6791"/>
        <item x="6792"/>
        <item x="4393"/>
        <item x="7063"/>
        <item x="3937"/>
        <item x="7064"/>
        <item x="3721"/>
        <item x="7065"/>
        <item x="7066"/>
        <item x="7067"/>
        <item x="7068"/>
        <item x="7069"/>
        <item x="7070"/>
        <item x="5736"/>
        <item x="4104"/>
        <item x="2756"/>
        <item x="2770"/>
        <item x="6939"/>
        <item x="3938"/>
        <item x="3342"/>
        <item x="363"/>
        <item x="475"/>
        <item x="6112"/>
        <item x="3241"/>
        <item x="3939"/>
        <item x="3940"/>
        <item x="3941"/>
        <item x="3942"/>
        <item x="3943"/>
        <item x="3944"/>
        <item x="3945"/>
        <item x="3946"/>
        <item x="3947"/>
        <item x="3948"/>
        <item x="3949"/>
        <item x="3950"/>
        <item x="3951"/>
        <item x="6581"/>
        <item x="1265"/>
        <item x="1266"/>
        <item x="1267"/>
        <item x="1990"/>
        <item x="1198"/>
        <item x="477"/>
        <item x="2600"/>
        <item x="2601"/>
        <item x="775"/>
        <item x="776"/>
        <item x="777"/>
        <item x="778"/>
        <item x="779"/>
        <item x="780"/>
        <item x="781"/>
        <item x="782"/>
        <item x="783"/>
        <item x="784"/>
        <item x="785"/>
        <item x="3122"/>
        <item x="3859"/>
        <item x="5737"/>
        <item x="6435"/>
        <item x="6498"/>
        <item x="5081"/>
        <item x="4620"/>
        <item x="4790"/>
        <item x="4523"/>
        <item x="4669"/>
        <item x="4897"/>
        <item x="6501"/>
        <item x="5571"/>
        <item x="5207"/>
        <item x="7683"/>
        <item x="7684"/>
        <item x="7685"/>
        <item x="1991"/>
        <item x="1027"/>
        <item x="1436"/>
        <item x="906"/>
        <item x="478"/>
        <item x="880"/>
        <item x="1684"/>
        <item x="286"/>
        <item x="364"/>
        <item x="824"/>
        <item x="399"/>
        <item x="172"/>
        <item x="932"/>
        <item x="931"/>
        <item x="972"/>
        <item x="973"/>
        <item x="971"/>
        <item x="7686"/>
        <item x="7687"/>
        <item x="7688"/>
        <item x="7689"/>
        <item x="7690"/>
        <item x="7691"/>
        <item x="7692"/>
        <item x="7693"/>
        <item x="7694"/>
        <item x="7695"/>
        <item x="7696"/>
        <item x="7697"/>
        <item x="5024"/>
        <item x="6684"/>
        <item x="3856"/>
        <item x="6275"/>
        <item x="5482"/>
        <item x="5572"/>
        <item x="6765"/>
        <item x="6063"/>
        <item x="974"/>
        <item x="975"/>
        <item x="976"/>
        <item x="977"/>
        <item x="978"/>
        <item x="979"/>
        <item x="980"/>
        <item x="2097"/>
        <item x="1956"/>
        <item x="2309"/>
        <item x="391"/>
        <item x="1285"/>
        <item x="208"/>
        <item x="1268"/>
        <item x="2407"/>
        <item x="1612"/>
        <item x="1893"/>
        <item x="1957"/>
        <item x="1028"/>
        <item x="3916"/>
        <item x="7202"/>
        <item x="3952"/>
        <item x="4674"/>
        <item x="7335"/>
        <item x="5032"/>
        <item x="5033"/>
        <item x="7698"/>
        <item x="2909"/>
        <item x="5192"/>
        <item x="6436"/>
        <item x="3953"/>
        <item x="2910"/>
        <item x="2540"/>
        <item x="1791"/>
        <item x="1639"/>
        <item x="2602"/>
        <item x="173"/>
        <item x="1992"/>
        <item x="2670"/>
        <item x="2098"/>
        <item x="586"/>
        <item x="1792"/>
        <item x="2079"/>
        <item x="288"/>
        <item x="676"/>
        <item x="1760"/>
        <item x="981"/>
        <item x="365"/>
        <item x="1269"/>
        <item x="1361"/>
        <item x="2408"/>
        <item x="1493"/>
        <item x="1494"/>
        <item x="1495"/>
        <item x="289"/>
        <item x="4675"/>
        <item x="2974"/>
        <item x="3046"/>
        <item x="3776"/>
        <item x="5394"/>
        <item x="3604"/>
        <item x="7566"/>
        <item x="7568"/>
        <item x="6182"/>
        <item x="3047"/>
        <item x="3048"/>
        <item x="3123"/>
        <item x="7662"/>
        <item x="3954"/>
        <item x="5567"/>
        <item x="5573"/>
        <item x="7569"/>
        <item x="5082"/>
        <item x="7115"/>
        <item x="7116"/>
        <item x="7117"/>
        <item x="7118"/>
        <item x="7119"/>
        <item x="7120"/>
        <item x="7121"/>
        <item x="7122"/>
        <item x="7123"/>
        <item x="7124"/>
        <item x="7125"/>
        <item x="7126"/>
        <item x="6183"/>
        <item x="6184"/>
        <item x="4251"/>
        <item x="4267"/>
        <item x="6793"/>
        <item x="2308"/>
        <item x="2310"/>
        <item x="392"/>
        <item x="393"/>
        <item x="394"/>
        <item x="395"/>
        <item x="396"/>
        <item x="397"/>
        <item x="398"/>
        <item x="400"/>
        <item x="401"/>
        <item x="1061"/>
        <item x="1062"/>
        <item x="1063"/>
        <item x="1064"/>
        <item x="1065"/>
        <item x="1066"/>
        <item x="1067"/>
        <item x="1068"/>
        <item x="174"/>
        <item x="2116"/>
        <item x="2120"/>
        <item x="2121"/>
        <item x="1069"/>
        <item x="1839"/>
        <item x="715"/>
        <item x="57"/>
        <item x="1402"/>
        <item x="933"/>
        <item x="826"/>
        <item x="1895"/>
        <item x="1122"/>
        <item x="2205"/>
        <item x="1403"/>
        <item x="1874"/>
        <item x="454"/>
        <item x="1437"/>
        <item x="175"/>
        <item x="6794"/>
        <item x="6795"/>
        <item x="6796"/>
        <item x="6797"/>
        <item x="6798"/>
        <item x="6799"/>
        <item x="6800"/>
        <item x="6801"/>
        <item x="6802"/>
        <item x="5868"/>
        <item x="3605"/>
        <item x="7127"/>
        <item x="7610"/>
        <item x="5395"/>
        <item x="5396"/>
        <item x="3858"/>
        <item x="4898"/>
        <item x="4152"/>
        <item x="5142"/>
        <item x="3512"/>
        <item x="2975"/>
        <item x="2976"/>
        <item x="3513"/>
        <item x="4676"/>
        <item x="6922"/>
        <item x="6940"/>
        <item x="6941"/>
        <item x="6942"/>
        <item x="6943"/>
        <item x="6944"/>
        <item x="6945"/>
        <item x="6946"/>
        <item x="6947"/>
        <item x="6948"/>
        <item x="6949"/>
        <item x="6950"/>
        <item x="3518"/>
        <item x="5866"/>
        <item x="2833"/>
        <item x="5675"/>
        <item x="5034"/>
        <item x="5194"/>
        <item x="2977"/>
        <item x="5867"/>
        <item x="5869"/>
        <item x="5870"/>
        <item x="5871"/>
        <item x="5872"/>
        <item x="5873"/>
        <item x="5874"/>
        <item x="5875"/>
        <item x="3172"/>
        <item x="3714"/>
        <item x="2978"/>
        <item x="5574"/>
        <item x="7296"/>
        <item x="4475"/>
        <item x="3395"/>
        <item x="6847"/>
        <item x="6848"/>
        <item x="5877"/>
        <item x="3955"/>
        <item x="6685"/>
        <item x="7071"/>
        <item x="3396"/>
        <item x="6113"/>
        <item x="5738"/>
        <item x="3049"/>
        <item x="3956"/>
        <item x="4268"/>
        <item x="5083"/>
        <item x="4395"/>
        <item x="209"/>
        <item x="125"/>
        <item x="287"/>
        <item x="1993"/>
        <item x="479"/>
        <item x="56"/>
        <item x="1070"/>
        <item x="2485"/>
        <item x="2122"/>
        <item x="825"/>
        <item x="1128"/>
        <item x="716"/>
        <item x="1896"/>
        <item x="2672"/>
        <item x="2673"/>
        <item x="2674"/>
        <item x="2675"/>
        <item x="5478"/>
        <item x="5483"/>
        <item x="7072"/>
        <item x="3530"/>
        <item x="4269"/>
        <item x="4105"/>
        <item x="7317"/>
        <item x="5138"/>
        <item x="5678"/>
        <item x="6849"/>
        <item x="6185"/>
        <item x="7570"/>
        <item x="4793"/>
        <item x="3240"/>
        <item x="2772"/>
        <item x="6951"/>
        <item x="3808"/>
        <item x="5035"/>
        <item x="2676"/>
        <item x="2677"/>
        <item x="2678"/>
        <item x="2679"/>
        <item x="2680"/>
        <item x="2681"/>
        <item x="1129"/>
        <item x="677"/>
        <item x="5"/>
        <item x="6"/>
        <item x="2713"/>
        <item x="786"/>
        <item x="1496"/>
        <item x="2603"/>
        <item x="1644"/>
        <item x="638"/>
        <item x="678"/>
        <item x="5036"/>
        <item x="5037"/>
        <item x="3051"/>
        <item x="5679"/>
        <item x="5485"/>
        <item x="4771"/>
        <item x="3860"/>
        <item x="7472"/>
        <item x="3336"/>
        <item x="3531"/>
        <item x="6186"/>
        <item x="6187"/>
        <item x="4772"/>
        <item x="4621"/>
        <item x="3810"/>
        <item x="5576"/>
        <item x="5084"/>
        <item x="6850"/>
        <item x="6851"/>
        <item x="6852"/>
        <item x="6853"/>
        <item x="6854"/>
        <item x="6855"/>
        <item x="6856"/>
        <item x="6857"/>
        <item x="7318"/>
        <item x="7319"/>
        <item x="7320"/>
        <item x="7321"/>
        <item x="7322"/>
        <item x="7323"/>
        <item x="7324"/>
        <item x="7325"/>
        <item x="6115"/>
        <item x="5739"/>
        <item x="4168"/>
        <item x="2254"/>
        <item x="1358"/>
        <item x="2539"/>
        <item x="934"/>
        <item x="455"/>
        <item x="679"/>
        <item x="1438"/>
        <item x="1958"/>
        <item x="640"/>
        <item x="588"/>
        <item x="827"/>
        <item x="1404"/>
        <item x="1613"/>
        <item x="1405"/>
        <item x="210"/>
        <item x="828"/>
        <item x="2123"/>
        <item x="1673"/>
        <item x="7473"/>
        <item x="6803"/>
        <item x="2980"/>
        <item x="2834"/>
        <item x="3052"/>
        <item x="4525"/>
        <item x="3397"/>
        <item x="3398"/>
        <item x="3399"/>
        <item x="3400"/>
        <item x="3401"/>
        <item x="3402"/>
        <item x="3403"/>
        <item x="3404"/>
        <item x="3405"/>
        <item x="6120"/>
        <item x="7073"/>
        <item x="7074"/>
        <item x="6858"/>
        <item x="5397"/>
        <item x="3406"/>
        <item x="3532"/>
        <item x="6804"/>
        <item x="6121"/>
        <item x="3533"/>
        <item x="7474"/>
        <item x="4396"/>
        <item x="7075"/>
        <item x="7670"/>
        <item x="7128"/>
        <item x="7338"/>
        <item x="2982"/>
        <item x="5878"/>
        <item x="6064"/>
        <item x="5085"/>
        <item x="7611"/>
        <item x="7194"/>
        <item x="3811"/>
        <item x="3103"/>
        <item x="3855"/>
        <item x="4899"/>
        <item x="6116"/>
        <item x="3053"/>
        <item x="3990"/>
        <item x="4007"/>
        <item x="3715"/>
        <item x="2773"/>
        <item x="7699"/>
        <item x="7700"/>
        <item x="5343"/>
        <item x="3861"/>
        <item x="6502"/>
        <item x="1440"/>
        <item x="1288"/>
        <item x="787"/>
        <item x="982"/>
        <item x="1552"/>
        <item x="1553"/>
        <item x="1557"/>
        <item x="1558"/>
        <item x="1559"/>
        <item x="2682"/>
        <item x="1270"/>
        <item x="1614"/>
        <item x="1615"/>
        <item x="350"/>
        <item x="2053"/>
        <item x="983"/>
        <item x="984"/>
        <item x="985"/>
        <item x="2714"/>
        <item x="6503"/>
        <item x="6504"/>
        <item x="6505"/>
        <item x="6506"/>
        <item x="6507"/>
        <item x="6508"/>
        <item x="2979"/>
        <item x="2983"/>
        <item x="2984"/>
        <item x="2985"/>
        <item x="2986"/>
        <item x="2987"/>
        <item x="2988"/>
        <item x="2989"/>
        <item x="2990"/>
        <item x="2991"/>
        <item x="2837"/>
        <item x="2992"/>
        <item x="3534"/>
        <item x="6509"/>
        <item x="6805"/>
        <item x="6122"/>
        <item x="3862"/>
        <item x="5398"/>
        <item x="5399"/>
        <item x="5401"/>
        <item x="5402"/>
        <item x="5403"/>
        <item x="5404"/>
        <item x="5405"/>
        <item x="2993"/>
        <item x="2994"/>
        <item x="2995"/>
        <item x="2996"/>
        <item x="5577"/>
        <item x="909"/>
        <item x="1994"/>
        <item x="2683"/>
        <item x="456"/>
        <item x="457"/>
        <item x="458"/>
        <item x="459"/>
        <item x="1995"/>
        <item x="2124"/>
        <item x="402"/>
        <item x="1936"/>
        <item x="2206"/>
        <item x="1362"/>
        <item x="2255"/>
        <item x="1897"/>
        <item x="680"/>
        <item x="2043"/>
        <item x="1793"/>
        <item x="2311"/>
        <item x="3003"/>
        <item x="3004"/>
        <item x="3005"/>
        <item x="3006"/>
        <item x="3007"/>
        <item x="3008"/>
        <item x="3009"/>
        <item x="3606"/>
        <item x="3607"/>
        <item x="3608"/>
        <item x="3609"/>
        <item x="3610"/>
        <item x="3611"/>
        <item x="4397"/>
        <item x="4398"/>
        <item x="4399"/>
        <item x="4400"/>
        <item x="6686"/>
        <item x="6687"/>
        <item x="6688"/>
        <item x="6689"/>
        <item x="6690"/>
        <item x="4401"/>
        <item x="5086"/>
        <item x="7701"/>
        <item x="3407"/>
        <item x="3863"/>
        <item x="3408"/>
        <item x="3409"/>
        <item x="4900"/>
        <item x="7076"/>
        <item x="3243"/>
        <item x="5740"/>
        <item x="7129"/>
        <item x="6276"/>
        <item x="6278"/>
        <item x="6277"/>
        <item x="6279"/>
        <item x="6280"/>
        <item x="6281"/>
        <item x="6188"/>
        <item x="6189"/>
        <item x="6190"/>
        <item x="7130"/>
        <item x="7131"/>
        <item x="7132"/>
        <item x="7133"/>
        <item x="7134"/>
        <item x="7135"/>
        <item x="7136"/>
        <item x="7339"/>
        <item x="2312"/>
        <item x="2125"/>
        <item x="2126"/>
        <item x="1875"/>
        <item x="1876"/>
        <item x="1877"/>
        <item x="830"/>
        <item x="831"/>
        <item x="832"/>
        <item x="833"/>
        <item x="834"/>
        <item x="1959"/>
        <item x="1960"/>
        <item x="1961"/>
        <item x="126"/>
        <item x="7340"/>
        <item x="7341"/>
        <item x="4106"/>
        <item x="4107"/>
        <item x="4108"/>
        <item x="7137"/>
        <item x="7138"/>
        <item x="7139"/>
        <item x="7140"/>
        <item x="7141"/>
        <item x="4109"/>
        <item x="4110"/>
        <item x="4111"/>
        <item x="5143"/>
        <item x="3343"/>
        <item x="4112"/>
        <item x="3957"/>
        <item x="3958"/>
        <item x="3959"/>
        <item x="7077"/>
        <item x="127"/>
        <item x="128"/>
        <item x="129"/>
        <item x="130"/>
        <item x="1685"/>
        <item x="2367"/>
        <item x="7"/>
        <item x="2489"/>
        <item x="2490"/>
        <item x="2491"/>
        <item x="1497"/>
        <item x="1498"/>
        <item x="1499"/>
        <item x="1500"/>
        <item x="1441"/>
        <item x="1289"/>
        <item x="1442"/>
        <item x="1029"/>
        <item x="1962"/>
        <item x="1963"/>
        <item x="1964"/>
        <item x="1965"/>
        <item x="1966"/>
        <item x="2684"/>
        <item x="2127"/>
        <item x="1686"/>
        <item x="1687"/>
        <item x="1688"/>
        <item x="1689"/>
        <item x="1690"/>
        <item x="1691"/>
        <item x="1692"/>
        <item x="1693"/>
        <item x="1694"/>
        <item x="1695"/>
        <item x="1696"/>
        <item x="1697"/>
        <item x="1698"/>
        <item x="1699"/>
        <item x="1700"/>
        <item x="3244"/>
        <item x="3245"/>
        <item x="2774"/>
        <item x="6859"/>
        <item x="3410"/>
        <item x="2838"/>
        <item x="2839"/>
        <item x="7142"/>
        <item x="6574"/>
        <item x="7114"/>
        <item x="7078"/>
        <item x="3246"/>
        <item x="5681"/>
        <item x="5682"/>
        <item x="5680"/>
        <item x="5683"/>
        <item x="5684"/>
        <item x="5685"/>
        <item x="1701"/>
        <item x="1702"/>
        <item x="1703"/>
        <item x="1704"/>
        <item x="1705"/>
        <item x="1706"/>
        <item x="1707"/>
        <item x="1708"/>
        <item x="1709"/>
        <item x="1710"/>
        <item x="986"/>
        <item x="176"/>
        <item x="1967"/>
        <item x="1898"/>
        <item x="1406"/>
        <item x="1443"/>
        <item x="1444"/>
        <item x="1445"/>
        <item x="2541"/>
        <item x="366"/>
        <item x="177"/>
        <item x="2207"/>
        <item x="1407"/>
        <item x="935"/>
        <item x="1071"/>
        <item x="835"/>
        <item x="2542"/>
        <item x="681"/>
        <item x="88"/>
        <item x="89"/>
        <item x="717"/>
        <item x="8"/>
        <item x="290"/>
        <item x="513"/>
        <item x="1899"/>
        <item x="1900"/>
        <item x="1290"/>
        <item x="5686"/>
        <item x="5687"/>
        <item x="5688"/>
        <item x="5689"/>
        <item x="3411"/>
        <item x="3864"/>
        <item x="7933"/>
        <item x="3865"/>
        <item x="3622"/>
        <item x="4008"/>
        <item x="4009"/>
        <item x="7571"/>
        <item x="3010"/>
        <item x="3247"/>
        <item x="5974"/>
        <item x="4270"/>
        <item x="6065"/>
        <item x="3248"/>
        <item x="7798"/>
        <item x="987"/>
        <item x="988"/>
        <item x="989"/>
        <item x="990"/>
        <item x="1030"/>
        <item x="1560"/>
        <item x="1561"/>
        <item x="59"/>
        <item x="1761"/>
        <item x="460"/>
        <item x="1762"/>
        <item x="60"/>
        <item x="61"/>
        <item x="58"/>
        <item x="62"/>
        <item x="63"/>
        <item x="64"/>
        <item x="65"/>
        <item x="66"/>
        <item x="1271"/>
        <item x="7925"/>
        <item x="641"/>
        <item x="2715"/>
        <item x="1031"/>
        <item x="2543"/>
        <item x="2544"/>
        <item x="161"/>
        <item x="178"/>
        <item x="179"/>
        <item x="2204"/>
        <item x="2203"/>
        <item x="836"/>
        <item x="837"/>
        <item x="838"/>
        <item x="839"/>
        <item x="840"/>
        <item x="841"/>
        <item x="842"/>
        <item x="6575"/>
        <item x="4476"/>
        <item x="7143"/>
        <item x="6510"/>
        <item x="6511"/>
        <item x="6576"/>
        <item x="6066"/>
        <item x="2775"/>
        <item x="5345"/>
        <item x="5038"/>
        <item x="4271"/>
        <item x="3394"/>
        <item x="4010"/>
        <item x="4011"/>
        <item x="7343"/>
        <item x="5039"/>
        <item x="5040"/>
        <item x="5041"/>
        <item x="5042"/>
        <item x="843"/>
        <item x="2409"/>
        <item x="2410"/>
        <item x="2404"/>
        <item x="2411"/>
        <item x="2412"/>
        <item x="2413"/>
        <item x="2414"/>
        <item x="2415"/>
        <item x="2416"/>
        <item x="2417"/>
        <item x="844"/>
        <item x="845"/>
        <item x="846"/>
        <item x="847"/>
        <item x="848"/>
        <item x="849"/>
        <item x="850"/>
        <item x="851"/>
        <item x="852"/>
        <item x="2056"/>
        <item x="1840"/>
        <item x="1501"/>
        <item x="90"/>
        <item x="1308"/>
        <item x="1309"/>
        <item x="1996"/>
        <item x="1878"/>
        <item x="1502"/>
        <item x="1503"/>
        <item x="1504"/>
        <item x="1505"/>
        <item x="1506"/>
        <item x="1507"/>
        <item x="1508"/>
        <item x="1640"/>
        <item x="2366"/>
        <item x="907"/>
        <item x="180"/>
        <item x="3623"/>
        <item x="7799"/>
        <item x="7475"/>
        <item x="5208"/>
        <item x="4272"/>
        <item x="7144"/>
        <item x="7145"/>
        <item x="7146"/>
        <item x="7147"/>
        <item x="7148"/>
        <item x="7149"/>
        <item x="7150"/>
        <item x="7702"/>
        <item x="2840"/>
        <item x="6438"/>
        <item x="7703"/>
        <item x="7704"/>
        <item x="6691"/>
        <item x="5741"/>
        <item x="3812"/>
        <item x="3813"/>
        <item x="2913"/>
        <item x="2914"/>
        <item x="7800"/>
        <item x="5043"/>
        <item x="7151"/>
        <item x="7152"/>
        <item x="7153"/>
        <item x="7154"/>
        <item x="7155"/>
        <item x="7156"/>
        <item x="7157"/>
        <item x="7158"/>
        <item x="7159"/>
        <item x="7160"/>
        <item x="5876"/>
        <item x="5879"/>
        <item x="5880"/>
        <item x="5881"/>
        <item x="1645"/>
        <item x="2717"/>
        <item x="7929"/>
        <item x="991"/>
        <item x="1794"/>
        <item x="2418"/>
        <item x="1123"/>
        <item x="480"/>
        <item x="2604"/>
        <item x="2605"/>
        <item x="2606"/>
        <item x="2607"/>
        <item x="2608"/>
        <item x="2609"/>
        <item x="2610"/>
        <item x="2611"/>
        <item x="2612"/>
        <item x="5882"/>
        <item x="5883"/>
        <item x="5884"/>
        <item x="5885"/>
        <item x="5886"/>
        <item x="5887"/>
        <item x="5888"/>
        <item x="5889"/>
        <item x="5890"/>
        <item x="5406"/>
        <item x="7203"/>
        <item x="6512"/>
        <item x="7326"/>
        <item x="5484"/>
        <item x="3866"/>
        <item x="3867"/>
        <item x="4012"/>
        <item x="7346"/>
        <item x="7801"/>
        <item x="7705"/>
        <item x="7572"/>
        <item x="7476"/>
        <item x="6952"/>
        <item x="6577"/>
        <item x="4677"/>
        <item x="5779"/>
        <item x="4887"/>
        <item x="6114"/>
        <item x="2776"/>
        <item x="5021"/>
        <item x="3412"/>
        <item x="3716"/>
        <item x="3960"/>
        <item x="4013"/>
        <item x="1032"/>
        <item x="1646"/>
        <item x="1033"/>
        <item x="1932"/>
        <item x="159"/>
        <item x="589"/>
        <item x="1408"/>
        <item x="1073"/>
        <item x="853"/>
        <item x="718"/>
        <item x="719"/>
        <item x="714"/>
        <item x="720"/>
        <item x="721"/>
        <item x="722"/>
        <item x="723"/>
        <item x="724"/>
        <item x="725"/>
        <item x="726"/>
        <item x="727"/>
        <item x="3961"/>
        <item x="3962"/>
        <item x="5209"/>
        <item x="4014"/>
        <item x="7079"/>
        <item x="3520"/>
        <item x="5973"/>
        <item x="5794"/>
        <item x="4169"/>
        <item x="3249"/>
        <item x="3413"/>
        <item x="3963"/>
        <item x="3045"/>
        <item x="4275"/>
        <item x="6578"/>
        <item x="6513"/>
        <item x="7802"/>
        <item x="881"/>
        <item x="1997"/>
        <item x="590"/>
        <item x="2313"/>
        <item x="2314"/>
        <item x="1711"/>
        <item x="1363"/>
        <item x="682"/>
        <item x="683"/>
        <item x="684"/>
        <item x="685"/>
        <item x="686"/>
        <item x="2128"/>
        <item x="1409"/>
        <item x="1410"/>
        <item x="1411"/>
        <item x="1412"/>
        <item x="7803"/>
        <item x="7804"/>
        <item x="7807"/>
        <item x="5144"/>
        <item x="5145"/>
        <item x="5146"/>
        <item x="5147"/>
        <item x="5148"/>
        <item x="5149"/>
        <item x="5150"/>
        <item x="5151"/>
        <item x="7161"/>
        <item x="7162"/>
        <item x="7163"/>
        <item x="7164"/>
        <item x="7165"/>
        <item x="7166"/>
        <item x="7167"/>
        <item x="7168"/>
        <item x="4477"/>
        <item x="4901"/>
        <item x="4892"/>
        <item x="4902"/>
        <item x="4903"/>
        <item x="4904"/>
        <item x="5892"/>
        <item x="5893"/>
        <item x="5891"/>
        <item x="5894"/>
        <item x="5895"/>
        <item x="2926"/>
        <item x="2927"/>
        <item x="2928"/>
        <item x="2929"/>
        <item x="3717"/>
        <item x="3250"/>
        <item x="1413"/>
        <item x="788"/>
        <item x="790"/>
        <item x="791"/>
        <item x="792"/>
        <item x="793"/>
        <item x="794"/>
        <item x="795"/>
        <item x="2685"/>
        <item x="1199"/>
        <item x="639"/>
        <item x="910"/>
        <item x="587"/>
        <item x="1562"/>
        <item x="1364"/>
        <item x="1563"/>
        <item x="829"/>
        <item x="3242"/>
        <item x="3251"/>
        <item x="3252"/>
        <item x="3253"/>
        <item x="3254"/>
        <item x="3255"/>
        <item x="3256"/>
        <item x="3171"/>
        <item x="5690"/>
        <item x="6437"/>
        <item x="5486"/>
        <item x="3535"/>
        <item x="7477"/>
        <item x="2911"/>
        <item x="6282"/>
        <item x="5210"/>
        <item x="5152"/>
        <item x="854"/>
        <item x="1765"/>
        <item x="2368"/>
        <item x="1509"/>
        <item x="1510"/>
        <item x="1360"/>
        <item x="1365"/>
        <item x="1366"/>
        <item x="1367"/>
        <item x="1368"/>
        <item x="1369"/>
        <item x="1370"/>
        <item x="1371"/>
        <item x="1372"/>
        <item x="1373"/>
        <item x="1647"/>
        <item x="1648"/>
        <item x="5153"/>
        <item x="5154"/>
        <item x="6191"/>
        <item x="3344"/>
        <item x="3054"/>
        <item x="2777"/>
        <item x="4403"/>
        <item x="4404"/>
        <item x="4511"/>
        <item x="6439"/>
        <item x="4276"/>
        <item x="6192"/>
        <item x="4402"/>
        <item x="3050"/>
        <item x="5391"/>
        <item x="5407"/>
        <item x="5408"/>
        <item x="5578"/>
        <item x="5346"/>
        <item x="5198"/>
        <item x="1649"/>
        <item x="1650"/>
        <item x="1651"/>
        <item x="1652"/>
        <item x="1653"/>
        <item x="1654"/>
        <item x="1655"/>
        <item x="1656"/>
        <item x="1374"/>
        <item x="1657"/>
        <item x="2545"/>
        <item x="2546"/>
        <item x="291"/>
        <item x="292"/>
        <item x="591"/>
        <item x="592"/>
        <item x="2547"/>
        <item x="2369"/>
        <item x="2370"/>
        <item x="687"/>
        <item x="3257"/>
        <item x="3258"/>
        <item x="7939"/>
        <item x="3414"/>
        <item x="5487"/>
        <item x="3124"/>
        <item x="4114"/>
        <item x="7169"/>
        <item x="7170"/>
        <item x="7171"/>
        <item x="7055"/>
        <item x="4177"/>
        <item x="3173"/>
        <item x="6283"/>
        <item x="4115"/>
        <item x="5691"/>
        <item x="5692"/>
        <item x="796"/>
        <item x="387"/>
        <item x="2371"/>
        <item x="181"/>
        <item x="688"/>
        <item x="293"/>
        <item x="294"/>
        <item x="295"/>
        <item x="296"/>
        <item x="297"/>
        <item x="298"/>
        <item x="299"/>
        <item x="300"/>
        <item x="301"/>
        <item x="2099"/>
        <item x="1790"/>
        <item x="2315"/>
        <item x="7808"/>
        <item x="5286"/>
        <item x="6806"/>
        <item x="6807"/>
        <item x="6808"/>
        <item x="6809"/>
        <item x="6810"/>
        <item x="6811"/>
        <item x="6812"/>
        <item x="6813"/>
        <item x="6814"/>
        <item x="6815"/>
        <item x="5579"/>
        <item x="3174"/>
        <item x="6284"/>
        <item x="2256"/>
        <item x="461"/>
        <item x="514"/>
        <item x="642"/>
        <item x="213"/>
        <item x="9"/>
        <item x="2419"/>
        <item x="1712"/>
        <item x="2613"/>
        <item x="797"/>
        <item x="5199"/>
        <item x="6285"/>
        <item x="6514"/>
        <item x="3415"/>
        <item x="7344"/>
        <item x="7345"/>
        <item x="7347"/>
        <item x="7348"/>
        <item x="7349"/>
        <item x="7350"/>
        <item x="7351"/>
        <item x="7352"/>
        <item x="7353"/>
        <item x="5087"/>
        <item x="3718"/>
        <item x="3416"/>
        <item x="7204"/>
        <item x="6692"/>
        <item x="7478"/>
        <item x="7479"/>
        <item x="3259"/>
        <item x="5575"/>
        <item x="6067"/>
        <item x="4794"/>
        <item x="4795"/>
        <item x="4792"/>
        <item x="4796"/>
        <item x="4797"/>
        <item x="4798"/>
        <item x="367"/>
        <item x="2257"/>
        <item x="368"/>
        <item x="1969"/>
        <item x="1970"/>
        <item x="1971"/>
        <item x="1972"/>
        <item x="1973"/>
        <item x="1974"/>
        <item x="1975"/>
        <item x="1976"/>
        <item x="1977"/>
        <item x="1978"/>
        <item x="2686"/>
        <item x="67"/>
        <item x="4799"/>
        <item x="4800"/>
        <item x="4801"/>
        <item x="4802"/>
        <item x="4803"/>
        <item x="3814"/>
        <item x="7480"/>
        <item x="7706"/>
        <item x="7205"/>
        <item x="6286"/>
        <item x="3260"/>
        <item x="7206"/>
        <item x="6068"/>
        <item x="6069"/>
        <item x="3964"/>
        <item x="5489"/>
        <item x="5490"/>
        <item x="5488"/>
        <item x="5491"/>
        <item x="131"/>
        <item x="789"/>
        <item x="162"/>
        <item x="1795"/>
        <item x="1796"/>
        <item x="1797"/>
        <item x="1798"/>
        <item x="1799"/>
        <item x="1800"/>
        <item x="1801"/>
        <item x="1802"/>
        <item x="1803"/>
        <item x="1804"/>
        <item x="1439"/>
        <item x="1447"/>
        <item x="1448"/>
        <item x="1449"/>
        <item x="1450"/>
        <item x="5492"/>
        <item x="5493"/>
        <item x="5494"/>
        <item x="5495"/>
        <item x="5496"/>
        <item x="5497"/>
        <item x="5498"/>
        <item x="5499"/>
        <item x="5200"/>
        <item x="5155"/>
        <item x="7481"/>
        <item x="5409"/>
        <item x="4116"/>
        <item x="5896"/>
        <item x="6287"/>
        <item x="5975"/>
        <item x="5201"/>
        <item x="1451"/>
        <item x="1452"/>
        <item x="1453"/>
        <item x="1454"/>
        <item x="2080"/>
        <item x="2420"/>
        <item x="643"/>
        <item x="2421"/>
        <item x="2422"/>
        <item x="2054"/>
        <item x="4"/>
        <item x="10"/>
        <item x="11"/>
        <item x="12"/>
        <item x="13"/>
        <item x="2129"/>
        <item x="2130"/>
        <item x="2131"/>
        <item x="2132"/>
        <item x="2133"/>
        <item x="4405"/>
        <item x="4406"/>
        <item x="4407"/>
        <item x="5976"/>
        <item x="5977"/>
        <item x="6288"/>
        <item x="3125"/>
        <item x="7354"/>
        <item x="7355"/>
        <item x="6289"/>
        <item x="4117"/>
        <item x="4118"/>
        <item x="4773"/>
        <item x="5288"/>
        <item x="5289"/>
        <item x="5290"/>
        <item x="5291"/>
        <item x="5292"/>
        <item x="5293"/>
        <item x="5294"/>
        <item x="5295"/>
        <item x="3815"/>
        <item x="3816"/>
        <item x="3817"/>
        <item x="3126"/>
        <item x="3127"/>
        <item x="3128"/>
        <item x="3129"/>
        <item x="3130"/>
        <item x="3131"/>
        <item x="3132"/>
        <item x="3133"/>
        <item x="3134"/>
        <item x="3135"/>
        <item x="3136"/>
        <item x="3137"/>
        <item x="3138"/>
        <item x="3139"/>
        <item x="3140"/>
        <item x="3141"/>
        <item x="2134"/>
        <item x="2135"/>
        <item x="2136"/>
        <item x="2137"/>
        <item x="1616"/>
        <item x="1617"/>
        <item x="1618"/>
        <item x="1619"/>
        <item x="1620"/>
        <item x="1621"/>
        <item x="14"/>
        <item x="15"/>
        <item x="16"/>
        <item x="17"/>
        <item x="18"/>
        <item x="2138"/>
        <item x="2139"/>
        <item x="2140"/>
        <item x="2141"/>
        <item x="3142"/>
        <item x="3143"/>
        <item x="3144"/>
        <item x="5347"/>
        <item x="5348"/>
        <item x="5349"/>
        <item x="5350"/>
        <item x="5351"/>
        <item x="5352"/>
        <item x="5353"/>
        <item x="5354"/>
        <item x="5355"/>
        <item x="5356"/>
        <item x="5357"/>
        <item x="5358"/>
        <item x="3261"/>
        <item x="5359"/>
        <item x="6816"/>
        <item x="6193"/>
        <item x="6817"/>
        <item x="2716"/>
        <item x="1805"/>
        <item x="1806"/>
        <item x="91"/>
        <item x="2258"/>
        <item x="1130"/>
        <item x="1766"/>
        <item x="462"/>
        <item x="1901"/>
        <item x="1375"/>
        <item x="1376"/>
        <item x="1377"/>
        <item x="1378"/>
        <item x="1379"/>
        <item x="1380"/>
        <item x="2614"/>
        <item x="2615"/>
        <item x="2616"/>
        <item x="6194"/>
        <item x="6195"/>
        <item x="6818"/>
        <item x="6579"/>
        <item x="4015"/>
        <item x="4770"/>
        <item x="2771"/>
        <item x="2778"/>
        <item x="2779"/>
        <item x="2780"/>
        <item x="2781"/>
        <item x="2782"/>
        <item x="2783"/>
        <item x="7809"/>
        <item x="6290"/>
        <item x="4178"/>
        <item x="4179"/>
        <item x="4180"/>
        <item x="4181"/>
        <item x="4182"/>
        <item x="4183"/>
        <item x="4184"/>
        <item x="2841"/>
        <item x="5693"/>
        <item x="5694"/>
        <item x="5695"/>
        <item x="5696"/>
        <item x="5697"/>
        <item x="5698"/>
        <item x="6294"/>
        <item x="6295"/>
        <item x="6296"/>
        <item x="5699"/>
        <item x="5700"/>
        <item x="5701"/>
        <item x="5702"/>
        <item x="4185"/>
        <item x="2617"/>
        <item x="2618"/>
        <item x="2619"/>
        <item x="2620"/>
        <item x="2621"/>
        <item x="2142"/>
        <item x="2143"/>
        <item x="2144"/>
        <item x="1879"/>
        <item x="214"/>
        <item x="2548"/>
        <item x="351"/>
        <item x="132"/>
        <item x="133"/>
        <item x="215"/>
        <item x="216"/>
        <item x="4186"/>
        <item x="4187"/>
        <item x="7356"/>
        <item x="7357"/>
        <item x="7358"/>
        <item x="5156"/>
        <item x="5157"/>
        <item x="5158"/>
        <item x="5159"/>
        <item x="3055"/>
        <item x="7612"/>
        <item x="4963"/>
        <item x="4964"/>
        <item x="5780"/>
        <item x="4678"/>
        <item x="5044"/>
        <item x="5500"/>
        <item x="5501"/>
        <item x="5502"/>
        <item x="5503"/>
        <item x="5504"/>
        <item x="5505"/>
        <item x="5506"/>
        <item x="5507"/>
        <item x="5508"/>
        <item x="5509"/>
        <item x="5510"/>
        <item x="5511"/>
        <item x="6693"/>
        <item x="5296"/>
        <item x="5297"/>
        <item x="5298"/>
        <item x="7934"/>
        <item x="6695"/>
        <item x="6696"/>
        <item x="6819"/>
        <item x="3145"/>
        <item x="5160"/>
        <item x="6297"/>
        <item x="4804"/>
        <item x="5742"/>
        <item x="5703"/>
        <item x="7930"/>
        <item x="7172"/>
        <item x="6298"/>
        <item x="6299"/>
        <item x="6300"/>
        <item x="6301"/>
        <item x="2687"/>
        <item x="798"/>
        <item x="2423"/>
        <item x="388"/>
        <item x="593"/>
        <item x="68"/>
        <item x="6302"/>
        <item x="6303"/>
        <item x="6304"/>
        <item x="6305"/>
        <item x="6306"/>
        <item x="6307"/>
        <item x="6308"/>
        <item x="6309"/>
        <item x="6310"/>
        <item x="6311"/>
        <item x="6312"/>
        <item x="6313"/>
        <item x="6314"/>
        <item x="6315"/>
        <item x="6316"/>
        <item x="6317"/>
        <item x="6318"/>
        <item x="2981"/>
        <item x="2912"/>
        <item x="5743"/>
        <item x="7810"/>
        <item x="5580"/>
        <item x="5581"/>
        <item x="5582"/>
        <item x="5583"/>
        <item x="5584"/>
        <item x="5585"/>
        <item x="5586"/>
        <item x="7707"/>
        <item x="5360"/>
        <item x="6319"/>
        <item x="6320"/>
        <item x="6321"/>
        <item x="6322"/>
        <item x="6323"/>
        <item x="6324"/>
        <item x="6325"/>
        <item x="5897"/>
        <item x="5898"/>
        <item x="5899"/>
        <item x="2623"/>
        <item x="2372"/>
        <item x="2688"/>
        <item x="1880"/>
        <item x="728"/>
        <item x="1937"/>
        <item x="594"/>
        <item x="352"/>
        <item x="1131"/>
        <item x="1881"/>
        <item x="1842"/>
        <item x="1843"/>
        <item x="1844"/>
        <item x="1845"/>
        <item x="1846"/>
        <item x="1847"/>
        <item x="1848"/>
        <item x="5900"/>
        <item x="5045"/>
        <item x="3818"/>
        <item x="5202"/>
        <item x="5203"/>
        <item x="5204"/>
        <item x="5205"/>
        <item x="5206"/>
        <item x="5211"/>
        <item x="5212"/>
        <item x="5213"/>
        <item x="5214"/>
        <item x="5215"/>
        <item x="6124"/>
        <item x="6123"/>
        <item x="6125"/>
        <item x="3345"/>
        <item x="3346"/>
        <item x="3347"/>
        <item x="3348"/>
        <item x="3349"/>
        <item x="3350"/>
        <item x="3351"/>
        <item x="3352"/>
        <item x="3353"/>
        <item x="5704"/>
        <item x="5512"/>
        <item x="4277"/>
        <item x="7173"/>
        <item x="5513"/>
        <item x="5361"/>
        <item x="5514"/>
        <item x="5978"/>
        <item x="4016"/>
        <item x="4017"/>
        <item x="4018"/>
        <item x="4019"/>
        <item x="4020"/>
        <item x="4021"/>
        <item x="1849"/>
        <item x="1850"/>
        <item x="163"/>
        <item x="2100"/>
        <item x="2492"/>
        <item x="302"/>
        <item x="1072"/>
        <item x="644"/>
        <item x="595"/>
        <item x="354"/>
        <item x="936"/>
        <item x="2486"/>
        <item x="1074"/>
        <item x="4022"/>
        <item x="4023"/>
        <item x="4024"/>
        <item x="4025"/>
        <item x="4026"/>
        <item x="4027"/>
        <item x="4905"/>
        <item x="3868"/>
        <item x="7174"/>
        <item x="2925"/>
        <item x="2930"/>
        <item x="2931"/>
        <item x="2932"/>
        <item x="2933"/>
        <item x="2934"/>
        <item x="2935"/>
        <item x="2936"/>
        <item x="2937"/>
        <item x="2938"/>
        <item x="2939"/>
        <item x="6515"/>
        <item x="5362"/>
        <item x="3719"/>
        <item x="5089"/>
        <item x="6582"/>
        <item x="4113"/>
        <item x="4906"/>
        <item x="6583"/>
        <item x="5721"/>
        <item x="3146"/>
        <item x="3536"/>
        <item x="5901"/>
        <item x="6516"/>
        <item x="6070"/>
        <item x="7359"/>
        <item x="2842"/>
        <item x="5902"/>
        <item x="5903"/>
        <item x="5904"/>
        <item x="5905"/>
        <item x="5906"/>
        <item x="5907"/>
        <item x="5908"/>
        <item x="5909"/>
        <item x="5910"/>
        <item x="5911"/>
        <item x="5912"/>
        <item x="5913"/>
        <item x="3175"/>
        <item x="3176"/>
        <item x="2997"/>
        <item x="7919"/>
        <item x="4188"/>
        <item x="3147"/>
        <item x="5979"/>
        <item x="6440"/>
        <item x="7811"/>
        <item x="7812"/>
        <item x="4120"/>
        <item x="5088"/>
        <item x="3177"/>
        <item x="3870"/>
        <item x="3148"/>
        <item x="4028"/>
        <item x="1968"/>
        <item x="2055"/>
        <item x="2081"/>
        <item x="1807"/>
        <item x="1808"/>
        <item x="2718"/>
        <item x="164"/>
        <item x="598"/>
        <item x="2259"/>
        <item x="481"/>
        <item x="4622"/>
        <item x="3720"/>
        <item x="3722"/>
        <item x="6292"/>
        <item x="6293"/>
        <item x="6327"/>
        <item x="6328"/>
        <item x="6329"/>
        <item x="6330"/>
        <item x="6331"/>
        <item x="6332"/>
        <item x="6333"/>
        <item x="6334"/>
        <item x="6335"/>
        <item x="6336"/>
        <item x="6337"/>
        <item x="6338"/>
        <item x="6339"/>
        <item x="6340"/>
        <item x="6341"/>
        <item x="6342"/>
        <item x="6343"/>
        <item x="6344"/>
        <item x="6345"/>
        <item x="5515"/>
        <item x="5363"/>
        <item x="5744"/>
        <item x="5914"/>
        <item x="5795"/>
        <item x="5915"/>
        <item x="6197"/>
        <item x="6346"/>
        <item x="5980"/>
        <item x="6126"/>
        <item x="6517"/>
        <item x="6518"/>
        <item x="5589"/>
        <item x="5590"/>
        <item x="389"/>
        <item x="1511"/>
        <item x="1512"/>
        <item x="1513"/>
        <item x="2260"/>
        <item x="1514"/>
        <item x="355"/>
        <item x="1075"/>
        <item x="1076"/>
        <item x="729"/>
        <item x="730"/>
        <item x="1291"/>
        <item x="1292"/>
        <item x="855"/>
        <item x="2082"/>
        <item x="1564"/>
        <item x="731"/>
        <item x="2624"/>
        <item x="7207"/>
        <item x="6196"/>
        <item x="6697"/>
        <item x="6584"/>
        <item x="3820"/>
        <item x="3723"/>
        <item x="6585"/>
        <item x="3965"/>
        <item x="6587"/>
        <item x="6588"/>
        <item x="6127"/>
        <item x="3821"/>
        <item x="6589"/>
        <item x="5745"/>
        <item x="3613"/>
        <item x="1938"/>
        <item x="599"/>
        <item x="1200"/>
        <item x="1201"/>
        <item x="2424"/>
        <item x="1980"/>
        <item x="1658"/>
        <item x="1077"/>
        <item x="19"/>
        <item x="20"/>
        <item x="21"/>
        <item x="22"/>
        <item x="23"/>
        <item x="24"/>
        <item x="25"/>
        <item x="26"/>
        <item x="27"/>
        <item x="28"/>
        <item x="5516"/>
        <item x="7619"/>
        <item x="7622"/>
        <item x="5216"/>
        <item x="7708"/>
        <item x="7709"/>
        <item x="7710"/>
        <item x="7711"/>
        <item x="7712"/>
        <item x="7713"/>
        <item x="7714"/>
        <item x="7715"/>
        <item x="7716"/>
        <item x="7717"/>
        <item x="7718"/>
        <item x="5796"/>
        <item x="29"/>
        <item x="30"/>
        <item x="31"/>
        <item x="1381"/>
        <item x="1382"/>
        <item x="1383"/>
        <item x="1384"/>
        <item x="1385"/>
        <item x="1386"/>
        <item x="1387"/>
        <item x="2493"/>
        <item x="182"/>
        <item x="390"/>
        <item x="403"/>
        <item x="404"/>
        <item x="405"/>
        <item x="406"/>
        <item x="407"/>
        <item x="408"/>
        <item x="5705"/>
        <item x="3149"/>
        <item x="4679"/>
        <item x="3823"/>
        <item x="5410"/>
        <item x="7177"/>
        <item x="3724"/>
        <item x="4029"/>
        <item x="5093"/>
        <item x="7058"/>
        <item x="5217"/>
        <item m="1" x="7950"/>
        <item x="6441"/>
        <item x="5982"/>
        <item x="4774"/>
        <item x="7209"/>
        <item x="409"/>
        <item x="410"/>
        <item x="411"/>
        <item x="412"/>
        <item x="413"/>
        <item x="414"/>
        <item x="2316"/>
        <item x="211"/>
        <item x="600"/>
        <item x="601"/>
        <item x="602"/>
        <item x="603"/>
        <item x="604"/>
        <item x="605"/>
        <item x="606"/>
        <item x="607"/>
        <item x="608"/>
        <item x="609"/>
        <item x="1132"/>
        <item x="1133"/>
        <item x="1134"/>
        <item x="523"/>
        <item x="524"/>
        <item x="525"/>
        <item x="526"/>
        <item x="527"/>
        <item x="1713"/>
        <item x="1715"/>
        <item x="1714"/>
        <item x="1716"/>
        <item x="528"/>
        <item x="529"/>
        <item x="530"/>
        <item x="531"/>
        <item x="532"/>
        <item x="533"/>
        <item x="7210"/>
        <item x="7211"/>
        <item x="7212"/>
        <item x="7213"/>
        <item x="7214"/>
        <item x="5983"/>
        <item x="5981"/>
        <item x="6694"/>
        <item x="6698"/>
        <item x="6699"/>
        <item x="6700"/>
        <item x="6701"/>
        <item x="6702"/>
        <item x="6703"/>
        <item x="6198"/>
        <item x="6199"/>
        <item x="6200"/>
        <item x="3966"/>
        <item x="3967"/>
        <item x="3968"/>
        <item x="3969"/>
        <item x="3970"/>
        <item x="7056"/>
        <item x="7059"/>
        <item x="7060"/>
        <item x="6128"/>
        <item x="6129"/>
        <item x="6130"/>
        <item x="3725"/>
        <item x="3726"/>
        <item x="3727"/>
        <item x="3728"/>
        <item x="6590"/>
        <item x="6591"/>
        <item x="6592"/>
        <item x="6593"/>
        <item x="4907"/>
        <item x="2689"/>
        <item x="2690"/>
        <item x="2691"/>
        <item x="2261"/>
        <item x="2262"/>
        <item x="2263"/>
        <item x="2264"/>
        <item x="2265"/>
        <item x="2266"/>
        <item x="2267"/>
        <item x="2268"/>
        <item x="2208"/>
        <item x="2209"/>
        <item x="2210"/>
        <item x="2211"/>
        <item x="2212"/>
        <item x="2213"/>
        <item x="2214"/>
        <item x="2215"/>
        <item x="2216"/>
        <item x="2217"/>
        <item x="2218"/>
        <item x="2219"/>
        <item x="2220"/>
        <item x="2373"/>
        <item x="2374"/>
        <item x="2375"/>
        <item x="2376"/>
        <item x="2377"/>
        <item x="2378"/>
        <item x="2379"/>
        <item x="2057"/>
        <item x="2494"/>
        <item x="2625"/>
        <item x="2626"/>
        <item x="2627"/>
        <item x="2628"/>
        <item x="2629"/>
        <item x="2630"/>
        <item x="4908"/>
        <item x="4909"/>
        <item x="4910"/>
        <item x="4911"/>
        <item x="4526"/>
        <item x="7215"/>
        <item x="6131"/>
        <item m="1" x="7979"/>
        <item x="5411"/>
        <item x="3612"/>
        <item x="5517"/>
        <item x="5518"/>
        <item x="5519"/>
        <item x="4912"/>
        <item x="5520"/>
        <item x="3614"/>
        <item x="5521"/>
        <item x="5522"/>
        <item x="4913"/>
        <item x="4914"/>
        <item x="4915"/>
        <item x="6860"/>
        <item x="5523"/>
        <item x="7302"/>
        <item x="5299"/>
        <item x="6442"/>
        <item x="6443"/>
        <item x="7061"/>
        <item x="7080"/>
        <item x="5412"/>
        <item x="5413"/>
        <item x="5414"/>
        <item x="5415"/>
        <item x="3819"/>
        <item x="3824"/>
        <item x="6201"/>
        <item x="5046"/>
        <item x="5047"/>
        <item x="6202"/>
        <item x="3537"/>
        <item x="3538"/>
        <item x="3539"/>
        <item x="3540"/>
        <item x="3541"/>
        <item x="6594"/>
        <item x="7360"/>
        <item x="7361"/>
        <item x="5524"/>
        <item x="3825"/>
        <item x="5364"/>
        <item x="3056"/>
        <item x="7303"/>
        <item x="7719"/>
        <item x="4965"/>
        <item x="2940"/>
        <item x="2941"/>
        <item x="2942"/>
        <item x="2943"/>
        <item x="2425"/>
        <item x="2426"/>
        <item x="2427"/>
        <item x="2428"/>
        <item x="2429"/>
        <item x="2430"/>
        <item x="2431"/>
        <item x="2432"/>
        <item x="2433"/>
        <item x="2434"/>
        <item x="2435"/>
        <item x="2436"/>
        <item x="2437"/>
        <item x="2438"/>
        <item x="2439"/>
        <item x="2440"/>
        <item x="2101"/>
        <item x="1446"/>
        <item x="356"/>
        <item x="1717"/>
        <item x="134"/>
        <item x="1455"/>
        <item x="1675"/>
        <item x="937"/>
        <item x="645"/>
        <item x="646"/>
        <item x="2102"/>
        <item x="610"/>
        <item x="2145"/>
        <item x="2103"/>
        <item x="938"/>
        <item m="1" x="7986"/>
        <item x="417"/>
        <item x="32"/>
        <item x="992"/>
        <item x="2104"/>
        <item x="135"/>
        <item x="2944"/>
        <item x="2945"/>
        <item x="2946"/>
        <item x="2947"/>
        <item x="2948"/>
        <item x="2949"/>
        <item x="2950"/>
        <item x="2951"/>
        <item x="2952"/>
        <item x="2953"/>
        <item x="3615"/>
        <item x="3616"/>
        <item x="3617"/>
        <item x="3618"/>
        <item x="3619"/>
        <item x="3620"/>
        <item x="5365"/>
        <item x="7081"/>
        <item x="5706"/>
        <item x="5707"/>
        <item x="6132"/>
        <item x="7362"/>
        <item x="7363"/>
        <item x="4030"/>
        <item x="4031"/>
        <item x="3621"/>
        <item x="2843"/>
        <item x="7364"/>
        <item x="7365"/>
        <item x="6133"/>
        <item x="6134"/>
        <item x="5797"/>
        <item x="6861"/>
        <item x="2844"/>
        <item x="2845"/>
        <item x="2846"/>
        <item x="2847"/>
        <item x="2848"/>
        <item x="2849"/>
        <item x="2850"/>
        <item x="2851"/>
        <item x="2852"/>
        <item x="2853"/>
        <item x="2854"/>
        <item x="2855"/>
        <item x="2856"/>
        <item x="2857"/>
        <item x="5798"/>
        <item x="5525"/>
        <item x="5526"/>
        <item x="5527"/>
        <item x="3971"/>
        <item x="3972"/>
        <item x="4122"/>
        <item x="3973"/>
        <item x="3974"/>
        <item x="4123"/>
        <item x="4124"/>
        <item x="4916"/>
        <item x="4125"/>
        <item x="3057"/>
        <item x="7482"/>
        <item x="4408"/>
        <item x="6519"/>
        <item x="5417"/>
        <item x="5418"/>
        <item x="4190"/>
        <item x="7082"/>
        <item x="7083"/>
        <item x="7057"/>
        <item x="7084"/>
        <item x="7085"/>
        <item x="7086"/>
        <item x="7087"/>
        <item x="7088"/>
        <item x="7089"/>
        <item x="7090"/>
        <item x="7091"/>
        <item x="7092"/>
        <item x="7093"/>
        <item x="7094"/>
        <item x="7095"/>
        <item x="7096"/>
        <item x="7097"/>
        <item x="7098"/>
        <item x="7099"/>
        <item x="7100"/>
        <item x="7101"/>
        <item x="2785"/>
        <item x="5708"/>
        <item x="908"/>
        <item x="69"/>
        <item x="70"/>
        <item x="369"/>
        <item x="2631"/>
        <item x="463"/>
        <item x="2146"/>
        <item x="2105"/>
        <item x="856"/>
        <item x="611"/>
        <item x="612"/>
        <item x="2549"/>
        <item x="2550"/>
        <item x="2551"/>
        <item x="92"/>
        <item x="2147"/>
        <item x="800"/>
        <item x="2552"/>
        <item x="4527"/>
        <item x="3975"/>
        <item x="3976"/>
        <item x="3977"/>
        <item x="3978"/>
        <item x="3979"/>
        <item x="3980"/>
        <item x="3981"/>
        <item x="3982"/>
        <item x="3983"/>
        <item x="5591"/>
        <item x="5592"/>
        <item x="5528"/>
        <item x="5529"/>
        <item x="5530"/>
        <item x="5531"/>
        <item x="3058"/>
        <item x="6520"/>
        <item x="6521"/>
        <item x="6522"/>
        <item x="6523"/>
        <item x="6524"/>
        <item x="6525"/>
        <item x="6526"/>
        <item x="4273"/>
        <item x="4274"/>
        <item x="4278"/>
        <item x="4279"/>
        <item x="4280"/>
        <item x="4281"/>
        <item x="4282"/>
        <item x="4283"/>
        <item x="4284"/>
        <item x="4285"/>
        <item x="4286"/>
        <item x="6135"/>
        <item x="5916"/>
        <item x="6527"/>
        <item x="7720"/>
        <item x="5532"/>
        <item x="5533"/>
        <item x="5534"/>
        <item x="3150"/>
        <item x="3151"/>
        <item x="3152"/>
        <item x="3153"/>
        <item x="3154"/>
        <item x="3155"/>
        <item x="3156"/>
        <item x="3157"/>
        <item x="3158"/>
        <item x="3159"/>
        <item x="3160"/>
        <item x="3161"/>
        <item x="3162"/>
        <item x="3163"/>
        <item x="3542"/>
        <item x="2998"/>
        <item x="7216"/>
        <item x="3624"/>
        <item x="3356"/>
        <item x="6821"/>
        <item x="4032"/>
        <item m="1" x="7997"/>
        <item x="5218"/>
        <item x="3826"/>
        <item x="3827"/>
        <item x="3822"/>
        <item x="3828"/>
        <item x="3829"/>
        <item x="3830"/>
        <item x="3831"/>
        <item x="3832"/>
        <item x="3833"/>
        <item x="3834"/>
        <item x="3835"/>
        <item x="5048"/>
        <item x="2692"/>
        <item x="882"/>
        <item x="33"/>
        <item x="1202"/>
        <item x="1203"/>
        <item x="1204"/>
        <item x="1205"/>
        <item x="1206"/>
        <item x="1207"/>
        <item x="1208"/>
        <item x="1209"/>
        <item x="1210"/>
        <item x="1211"/>
        <item x="1212"/>
        <item x="1213"/>
        <item x="1214"/>
        <item x="1215"/>
        <item x="1565"/>
        <item x="1566"/>
        <item x="597"/>
        <item x="2269"/>
        <item x="596"/>
        <item x="1623"/>
        <item x="2058"/>
        <item x="2059"/>
        <item x="303"/>
        <item x="2553"/>
        <item x="482"/>
        <item x="1273"/>
        <item x="483"/>
        <item x="464"/>
        <item x="2554"/>
        <item x="2060"/>
        <item x="1515"/>
        <item x="1516"/>
        <item x="6586"/>
        <item x="5746"/>
        <item x="5593"/>
        <item x="5587"/>
        <item x="5588"/>
        <item x="5594"/>
        <item x="5595"/>
        <item x="5596"/>
        <item x="5597"/>
        <item x="5598"/>
        <item x="5599"/>
        <item x="5600"/>
        <item x="5601"/>
        <item x="5602"/>
        <item x="6704"/>
        <item x="5419"/>
        <item x="6203"/>
        <item x="4191"/>
        <item x="4192"/>
        <item x="4193"/>
        <item x="4194"/>
        <item x="4195"/>
        <item x="4196"/>
        <item x="4197"/>
        <item x="4198"/>
        <item x="4199"/>
        <item x="4200"/>
        <item x="4201"/>
        <item x="4202"/>
        <item x="4203"/>
        <item x="4204"/>
        <item x="4205"/>
        <item x="6204"/>
        <item x="4917"/>
        <item x="6205"/>
        <item x="6071"/>
        <item x="4409"/>
        <item x="4410"/>
        <item x="4411"/>
        <item x="4412"/>
        <item x="4413"/>
        <item x="4414"/>
        <item x="4415"/>
        <item x="4416"/>
        <item x="4417"/>
        <item x="4418"/>
        <item x="4419"/>
        <item x="5984"/>
        <item x="7814"/>
        <item x="5799"/>
        <item x="3059"/>
        <item x="5162"/>
        <item x="4206"/>
        <item x="5416"/>
        <item x="5091"/>
        <item x="485"/>
        <item x="1272"/>
        <item x="1676"/>
        <item x="304"/>
        <item x="1456"/>
        <item x="1998"/>
        <item x="939"/>
        <item x="1767"/>
        <item x="940"/>
        <item x="613"/>
        <item x="1034"/>
        <item x="2786"/>
        <item x="2784"/>
        <item x="7623"/>
        <item x="4528"/>
        <item x="7483"/>
        <item x="5090"/>
        <item x="7573"/>
        <item x="5366"/>
        <item x="5367"/>
        <item x="4420"/>
        <item x="4421"/>
        <item x="7304"/>
        <item x="7624"/>
        <item x="7625"/>
        <item x="6595"/>
        <item x="3354"/>
        <item x="2858"/>
        <item x="3871"/>
        <item x="2954"/>
        <item x="6206"/>
        <item x="6291"/>
        <item x="5747"/>
        <item x="7366"/>
        <item x="5917"/>
        <item x="7367"/>
        <item x="7721"/>
        <item x="5711"/>
        <item x="4920"/>
        <item x="4918"/>
        <item x="6528"/>
        <item x="6529"/>
        <item x="3417"/>
        <item x="3060"/>
        <item x="647"/>
        <item x="883"/>
        <item x="2317"/>
        <item x="1882"/>
        <item x="512"/>
        <item x="357"/>
        <item x="648"/>
        <item x="1883"/>
        <item x="37"/>
        <item x="515"/>
        <item x="516"/>
        <item x="517"/>
        <item x="518"/>
        <item x="519"/>
        <item x="520"/>
        <item x="521"/>
        <item x="522"/>
        <item x="2999"/>
        <item x="3000"/>
        <item x="2859"/>
        <item x="5535"/>
        <item x="3984"/>
        <item x="6862"/>
        <item x="6326"/>
        <item x="3869"/>
        <item x="5985"/>
        <item x="5986"/>
        <item x="5987"/>
        <item x="5988"/>
        <item x="5989"/>
        <item x="5990"/>
        <item x="5991"/>
        <item x="5992"/>
        <item x="5993"/>
        <item x="4524"/>
        <item x="534"/>
        <item x="535"/>
        <item x="536"/>
        <item x="537"/>
        <item x="538"/>
        <item x="539"/>
        <item x="2719"/>
        <item x="2555"/>
        <item x="136"/>
        <item x="2106"/>
        <item x="370"/>
        <item x="941"/>
        <item x="2495"/>
        <item x="1310"/>
        <item x="649"/>
        <item x="650"/>
        <item x="1311"/>
        <item x="2496"/>
        <item x="1312"/>
        <item x="2497"/>
        <item x="3355"/>
        <item x="3357"/>
        <item x="3358"/>
        <item x="7484"/>
        <item x="7485"/>
        <item x="6532"/>
        <item x="6533"/>
        <item x="3359"/>
        <item x="7208"/>
        <item x="2860"/>
        <item x="4121"/>
        <item x="6705"/>
        <item x="6347"/>
        <item x="4207"/>
        <item x="6136"/>
        <item x="4529"/>
        <item x="4530"/>
        <item x="651"/>
        <item x="2498"/>
        <item x="1216"/>
        <item x="1217"/>
        <item x="540"/>
        <item x="732"/>
        <item x="733"/>
        <item x="734"/>
        <item x="735"/>
        <item x="137"/>
        <item x="614"/>
        <item x="615"/>
        <item x="1388"/>
        <item x="1389"/>
        <item x="2441"/>
        <item x="2442"/>
        <item x="2443"/>
        <item x="2444"/>
        <item x="2061"/>
        <item x="5994"/>
        <item x="5995"/>
        <item x="3872"/>
        <item x="3873"/>
        <item x="3874"/>
        <item x="3875"/>
        <item x="3876"/>
        <item x="3877"/>
        <item x="3878"/>
        <item x="3879"/>
        <item x="3880"/>
        <item x="3881"/>
        <item x="3882"/>
        <item x="3883"/>
        <item x="6596"/>
        <item x="4531"/>
        <item x="4623"/>
        <item x="6822"/>
        <item x="5219"/>
        <item x="3001"/>
        <item x="5748"/>
        <item x="6597"/>
        <item x="6598"/>
        <item x="6599"/>
        <item x="6600"/>
        <item x="6601"/>
        <item x="6602"/>
        <item x="6603"/>
        <item x="6604"/>
        <item x="6605"/>
        <item x="6606"/>
        <item x="7815"/>
        <item x="6706"/>
        <item x="3729"/>
        <item x="7912"/>
        <item x="1811"/>
        <item x="93"/>
        <item x="165"/>
        <item x="166"/>
        <item x="217"/>
        <item x="305"/>
        <item x="306"/>
        <item x="307"/>
        <item x="308"/>
        <item x="309"/>
        <item x="310"/>
        <item x="311"/>
        <item x="312"/>
        <item x="353"/>
        <item x="541"/>
        <item x="542"/>
        <item x="543"/>
        <item x="544"/>
        <item x="545"/>
        <item x="546"/>
        <item x="547"/>
        <item x="652"/>
        <item x="653"/>
        <item x="654"/>
        <item x="799"/>
        <item x="801"/>
        <item x="860"/>
        <item x="884"/>
        <item x="885"/>
        <item x="886"/>
        <item x="911"/>
        <item x="912"/>
        <item x="942"/>
        <item x="943"/>
        <item x="944"/>
        <item x="945"/>
        <item x="946"/>
        <item x="947"/>
        <item x="948"/>
        <item x="949"/>
        <item x="950"/>
        <item x="951"/>
        <item x="952"/>
        <item x="953"/>
        <item x="954"/>
        <item x="955"/>
        <item x="956"/>
        <item x="957"/>
        <item x="958"/>
        <item x="1003"/>
        <item x="1004"/>
        <item x="1005"/>
        <item x="1006"/>
        <item x="1007"/>
        <item x="1008"/>
        <item x="1009"/>
        <item x="1010"/>
        <item x="1011"/>
        <item x="1012"/>
        <item x="1013"/>
        <item x="1014"/>
        <item x="1035"/>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293"/>
        <item x="1414"/>
        <item x="1415"/>
        <item x="1416"/>
        <item x="1417"/>
        <item x="1418"/>
        <item x="1419"/>
        <item x="1420"/>
        <item x="1457"/>
        <item x="1567"/>
        <item x="1622"/>
        <item x="1624"/>
        <item x="1625"/>
        <item x="1809"/>
        <item x="1810"/>
        <item x="1902"/>
        <item x="1903"/>
        <item x="1904"/>
        <item x="1999"/>
        <item x="2001"/>
        <item x="2221"/>
        <item x="2222"/>
        <item x="2223"/>
        <item x="2271"/>
        <item x="2272"/>
        <item x="2273"/>
        <item x="2274"/>
        <item x="2318"/>
        <item x="2319"/>
        <item x="2320"/>
        <item x="2321"/>
        <item x="2322"/>
        <item x="2323"/>
        <item x="2324"/>
        <item x="2325"/>
        <item x="2326"/>
        <item x="2327"/>
        <item x="2328"/>
        <item x="2329"/>
        <item x="2330"/>
        <item x="2380"/>
        <item x="2499"/>
        <item x="2500"/>
        <item x="2501"/>
        <item x="2720"/>
        <item x="2861"/>
        <item x="2862"/>
        <item x="2863"/>
        <item x="2864"/>
        <item x="2865"/>
        <item x="2866"/>
        <item x="2867"/>
        <item x="2868"/>
        <item x="2955"/>
        <item x="2956"/>
        <item x="3002"/>
        <item x="3011"/>
        <item x="3012"/>
        <item x="3061"/>
        <item x="3062"/>
        <item x="3063"/>
        <item x="3064"/>
        <item x="3065"/>
        <item x="3066"/>
        <item x="3067"/>
        <item x="3068"/>
        <item x="3069"/>
        <item x="3070"/>
        <item x="3071"/>
        <item x="3073"/>
        <item x="3074"/>
        <item x="3075"/>
        <item x="3076"/>
        <item x="3077"/>
        <item x="3078"/>
        <item x="3079"/>
        <item x="3080"/>
        <item x="3081"/>
        <item x="3165"/>
        <item x="3166"/>
        <item x="3262"/>
        <item x="3263"/>
        <item x="3419"/>
        <item x="3420"/>
        <item x="3421"/>
        <item x="3422"/>
        <item x="3425"/>
        <item x="3543"/>
        <item x="3625"/>
        <item x="3626"/>
        <item x="3627"/>
        <item x="3628"/>
        <item x="3629"/>
        <item x="3630"/>
        <item x="3631"/>
        <item x="3632"/>
        <item x="3730"/>
        <item x="3731"/>
        <item x="3737"/>
        <item x="3836"/>
        <item x="3884"/>
        <item x="3885"/>
        <item x="3886"/>
        <item x="3887"/>
        <item x="3888"/>
        <item x="3985"/>
        <item x="4208"/>
        <item x="4209"/>
        <item x="4210"/>
        <item x="4211"/>
        <item x="4212"/>
        <item x="4213"/>
        <item x="4214"/>
        <item x="4215"/>
        <item x="4216"/>
        <item x="4217"/>
        <item x="4218"/>
        <item x="4219"/>
        <item x="4220"/>
        <item x="4221"/>
        <item x="4222"/>
        <item x="4223"/>
        <item x="4224"/>
        <item x="4225"/>
        <item x="4226"/>
        <item x="4478"/>
        <item x="4479"/>
        <item x="4480"/>
        <item x="4481"/>
        <item x="4483"/>
        <item x="4532"/>
        <item x="4680"/>
        <item x="4775"/>
        <item x="4919"/>
        <item x="4921"/>
        <item x="4924"/>
        <item x="4975"/>
        <item x="4976"/>
        <item x="4977"/>
        <item x="4978"/>
        <item x="4979"/>
        <item x="4980"/>
        <item x="4981"/>
        <item x="4982"/>
        <item x="5161"/>
        <item x="5163"/>
        <item x="5164"/>
        <item x="5165"/>
        <item x="5220"/>
        <item x="5221"/>
        <item x="5222"/>
        <item x="5223"/>
        <item x="5224"/>
        <item x="5225"/>
        <item x="5226"/>
        <item x="5227"/>
        <item x="5228"/>
        <item x="5287"/>
        <item x="5300"/>
        <item x="5301"/>
        <item x="5302"/>
        <item x="5303"/>
        <item x="5304"/>
        <item x="5305"/>
        <item x="5306"/>
        <item x="5307"/>
        <item x="5308"/>
        <item x="5309"/>
        <item x="5310"/>
        <item x="5311"/>
        <item x="5312"/>
        <item x="5313"/>
        <item x="5314"/>
        <item x="5315"/>
        <item x="5536"/>
        <item x="5537"/>
        <item x="5538"/>
        <item x="5603"/>
        <item x="5604"/>
        <item x="5749"/>
        <item x="5750"/>
        <item x="5751"/>
        <item x="5752"/>
        <item x="5753"/>
        <item x="5754"/>
        <item x="5800"/>
        <item x="5996"/>
        <item x="5997"/>
        <item x="5998"/>
        <item x="5999"/>
        <item x="6000"/>
        <item x="6001"/>
        <item x="6072"/>
        <item x="6137"/>
        <item x="6138"/>
        <item x="6139"/>
        <item x="6140"/>
        <item x="6141"/>
        <item x="6142"/>
        <item x="6143"/>
        <item x="6144"/>
        <item x="6145"/>
        <item x="6146"/>
        <item x="6147"/>
        <item x="6148"/>
        <item x="6207"/>
        <item x="6444"/>
        <item x="6445"/>
        <item x="6530"/>
        <item x="6531"/>
        <item x="6534"/>
        <item x="6535"/>
        <item x="6536"/>
        <item x="6537"/>
        <item x="6538"/>
        <item x="6539"/>
        <item x="6618"/>
        <item x="6619"/>
        <item x="6620"/>
        <item x="6621"/>
        <item x="6622"/>
        <item x="6623"/>
        <item x="6707"/>
        <item x="6863"/>
        <item x="6864"/>
        <item x="6865"/>
        <item x="7102"/>
        <item x="7175"/>
        <item x="7176"/>
        <item x="7178"/>
        <item x="7179"/>
        <item x="7301"/>
        <item x="7305"/>
        <item x="7722"/>
        <item x="7724"/>
        <item x="7725"/>
        <item x="7726"/>
        <item x="7728"/>
        <item x="7813"/>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3424"/>
        <item x="548"/>
        <item x="3360"/>
        <item x="465"/>
        <item x="859"/>
        <item x="1036"/>
        <item x="5918"/>
        <item x="138"/>
        <item x="1218"/>
        <item x="1812"/>
        <item x="7180"/>
        <item x="4534"/>
        <item x="4034"/>
        <item x="3072"/>
        <item x="6073"/>
        <item x="1851"/>
        <item x="2693"/>
        <item x="94"/>
        <item x="7627"/>
        <item x="3839"/>
        <item x="3738"/>
        <item x="3178"/>
        <item x="4482"/>
        <item x="5755"/>
        <item x="2958"/>
        <item x="858"/>
        <item x="72"/>
        <item x="6624"/>
        <item x="183"/>
        <item x="6866"/>
        <item x="7181"/>
        <item x="5712"/>
        <item x="736"/>
        <item x="6954"/>
        <item x="3986"/>
        <item x="5229"/>
        <item x="6348"/>
        <item x="7727"/>
        <item x="5539"/>
        <item x="38"/>
        <item x="3164"/>
        <item x="5420"/>
        <item x="5605"/>
        <item x="5919"/>
        <item x="4422"/>
        <item x="4533"/>
        <item x="3082"/>
        <item x="6820"/>
        <item x="4423"/>
        <item x="2270"/>
        <item x="3545"/>
        <item x="5092"/>
        <item x="2957"/>
        <item x="7723"/>
        <item x="1884"/>
        <item x="3423"/>
        <item x="3418"/>
        <item x="1274"/>
        <item x="7626"/>
        <item x="5094"/>
        <item x="6002"/>
        <item x="1571"/>
        <item x="3732"/>
        <item x="3733"/>
        <item x="3734"/>
        <item x="3735"/>
        <item x="3736"/>
        <item x="3739"/>
        <item x="3740"/>
        <item x="3741"/>
        <item x="3742"/>
        <item x="3743"/>
        <item x="3744"/>
        <item x="3745"/>
        <item x="3746"/>
        <item x="3747"/>
        <item x="4681"/>
        <item x="4682"/>
        <item x="4683"/>
        <item x="4684"/>
        <item x="4685"/>
        <item x="4686"/>
        <item x="4687"/>
        <item x="4688"/>
        <item x="4689"/>
        <item x="4690"/>
        <item x="4691"/>
        <item x="4692"/>
        <item x="4693"/>
        <item x="4694"/>
        <item x="4695"/>
        <item x="4696"/>
        <item x="4697"/>
        <item x="4698"/>
        <item x="4699"/>
        <item x="4700"/>
        <item x="1718"/>
        <item m="1" x="7949"/>
        <item x="6349"/>
        <item x="2556"/>
        <item x="4624"/>
        <item x="2721"/>
        <item m="1" x="7948"/>
        <item x="1168"/>
        <item x="6004"/>
        <item x="1570"/>
        <item x="3083"/>
        <item x="6003"/>
        <item x="3546"/>
        <item x="6867"/>
        <item x="1037"/>
        <item x="34"/>
        <item x="35"/>
        <item x="36"/>
        <item x="39"/>
        <item x="71"/>
        <item x="73"/>
        <item x="74"/>
        <item x="75"/>
        <item x="76"/>
        <item x="77"/>
        <item x="80"/>
        <item x="81"/>
        <item x="82"/>
        <item x="95"/>
        <item x="96"/>
        <item x="97"/>
        <item x="98"/>
        <item x="99"/>
        <item x="100"/>
        <item x="101"/>
        <item x="102"/>
        <item x="103"/>
        <item x="104"/>
        <item x="105"/>
        <item x="106"/>
        <item x="108"/>
        <item x="109"/>
        <item x="110"/>
        <item x="111"/>
        <item x="139"/>
        <item x="140"/>
        <item x="141"/>
        <item x="142"/>
        <item x="143"/>
        <item x="144"/>
        <item x="145"/>
        <item x="146"/>
        <item x="147"/>
        <item x="148"/>
        <item x="160"/>
        <item x="167"/>
        <item x="184"/>
        <item x="185"/>
        <item x="186"/>
        <item x="187"/>
        <item x="188"/>
        <item x="189"/>
        <item x="190"/>
        <item x="191"/>
        <item x="192"/>
        <item x="212"/>
        <item x="218"/>
        <item x="219"/>
        <item x="220"/>
        <item x="221"/>
        <item x="222"/>
        <item x="223"/>
        <item x="224"/>
        <item x="233"/>
        <item x="234"/>
        <item x="313"/>
        <item x="315"/>
        <item x="316"/>
        <item x="317"/>
        <item x="319"/>
        <item x="320"/>
        <item x="321"/>
        <item x="322"/>
        <item x="323"/>
        <item x="324"/>
        <item x="325"/>
        <item x="326"/>
        <item x="327"/>
        <item x="328"/>
        <item x="329"/>
        <item x="330"/>
        <item x="331"/>
        <item x="332"/>
        <item x="333"/>
        <item x="358"/>
        <item x="371"/>
        <item x="372"/>
        <item x="373"/>
        <item x="374"/>
        <item x="375"/>
        <item x="376"/>
        <item x="377"/>
        <item x="378"/>
        <item m="1" x="7980"/>
        <item x="380"/>
        <item x="415"/>
        <item x="416"/>
        <item x="418"/>
        <item x="419"/>
        <item x="420"/>
        <item x="421"/>
        <item x="466"/>
        <item x="467"/>
        <item x="549"/>
        <item x="550"/>
        <item x="551"/>
        <item x="552"/>
        <item x="553"/>
        <item x="554"/>
        <item x="555"/>
        <item x="556"/>
        <item x="616"/>
        <item x="617"/>
        <item x="618"/>
        <item x="655"/>
        <item x="656"/>
        <item x="657"/>
        <item x="658"/>
        <item x="659"/>
        <item x="660"/>
        <item x="661"/>
        <item x="662"/>
        <item x="663"/>
        <item x="664"/>
        <item x="665"/>
        <item x="666"/>
        <item x="667"/>
        <item x="668"/>
        <item x="669"/>
        <item x="689"/>
        <item x="690"/>
        <item x="691"/>
        <item x="692"/>
        <item x="693"/>
        <item x="694"/>
        <item x="695"/>
        <item x="737"/>
        <item x="738"/>
        <item x="739"/>
        <item x="740"/>
        <item x="741"/>
        <item x="742"/>
        <item x="743"/>
        <item x="744"/>
        <item x="745"/>
        <item x="746"/>
        <item x="747"/>
        <item x="748"/>
        <item x="749"/>
        <item x="750"/>
        <item x="751"/>
        <item x="752"/>
        <item x="753"/>
        <item x="754"/>
        <item x="755"/>
        <item x="756"/>
        <item x="757"/>
        <item x="802"/>
        <item x="803"/>
        <item x="805"/>
        <item x="806"/>
        <item x="807"/>
        <item x="808"/>
        <item x="809"/>
        <item x="810"/>
        <item x="811"/>
        <item x="812"/>
        <item x="813"/>
        <item x="857"/>
        <item x="861"/>
        <item x="862"/>
        <item x="863"/>
        <item x="864"/>
        <item x="865"/>
        <item x="867"/>
        <item x="868"/>
        <item x="869"/>
        <item x="870"/>
        <item x="889"/>
        <item x="890"/>
        <item x="913"/>
        <item x="914"/>
        <item x="916"/>
        <item x="917"/>
        <item x="918"/>
        <item x="919"/>
        <item x="920"/>
        <item x="921"/>
        <item x="922"/>
        <item x="923"/>
        <item x="924"/>
        <item x="925"/>
        <item x="926"/>
        <item x="927"/>
        <item x="928"/>
        <item x="959"/>
        <item x="960"/>
        <item x="961"/>
        <item x="962"/>
        <item x="963"/>
        <item x="993"/>
        <item x="994"/>
        <item x="995"/>
        <item x="996"/>
        <item x="997"/>
        <item x="998"/>
        <item x="999"/>
        <item x="1000"/>
        <item x="1001"/>
        <item x="1002"/>
        <item x="1015"/>
        <item x="1016"/>
        <item x="1017"/>
        <item x="1018"/>
        <item x="1019"/>
        <item x="1020"/>
        <item x="1038"/>
        <item x="1078"/>
        <item x="1079"/>
        <item x="1080"/>
        <item x="1169"/>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77"/>
        <item x="1278"/>
        <item x="1279"/>
        <item x="1294"/>
        <item x="1313"/>
        <item x="1314"/>
        <item x="1315"/>
        <item x="1390"/>
        <item x="1391"/>
        <item x="1421"/>
        <item x="1422"/>
        <item x="1423"/>
        <item x="1424"/>
        <item x="1427"/>
        <item x="1458"/>
        <item x="1459"/>
        <item x="1463"/>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68"/>
        <item x="1572"/>
        <item x="1626"/>
        <item x="1627"/>
        <item x="1677"/>
        <item x="1678"/>
        <item x="1679"/>
        <item x="1681"/>
        <item x="1719"/>
        <item x="1720"/>
        <item x="1721"/>
        <item x="1768"/>
        <item x="1769"/>
        <item x="1770"/>
        <item x="1771"/>
        <item x="1772"/>
        <item x="1813"/>
        <item x="1814"/>
        <item x="1815"/>
        <item x="1816"/>
        <item x="1817"/>
        <item x="1818"/>
        <item x="1852"/>
        <item x="1853"/>
        <item x="1854"/>
        <item x="1855"/>
        <item x="1856"/>
        <item x="1857"/>
        <item x="1858"/>
        <item x="1859"/>
        <item x="1860"/>
        <item x="1861"/>
        <item x="1862"/>
        <item x="1863"/>
        <item x="1864"/>
        <item x="1865"/>
        <item x="1866"/>
        <item x="1867"/>
        <item x="1868"/>
        <item x="1885"/>
        <item x="1886"/>
        <item x="1905"/>
        <item x="1906"/>
        <item x="1907"/>
        <item x="1908"/>
        <item x="1909"/>
        <item x="1910"/>
        <item x="1939"/>
        <item x="1940"/>
        <item x="1941"/>
        <item x="1942"/>
        <item x="1943"/>
        <item x="1944"/>
        <item x="1945"/>
        <item x="1979"/>
        <item x="1981"/>
        <item x="2000"/>
        <item x="2002"/>
        <item x="2003"/>
        <item x="2004"/>
        <item x="2005"/>
        <item x="2006"/>
        <item x="2062"/>
        <item x="2063"/>
        <item x="2064"/>
        <item x="2083"/>
        <item x="2085"/>
        <item x="2086"/>
        <item x="2107"/>
        <item x="2108"/>
        <item x="2109"/>
        <item x="2110"/>
        <item x="2112"/>
        <item x="2113"/>
        <item x="2148"/>
        <item x="2149"/>
        <item x="2150"/>
        <item x="2151"/>
        <item x="2152"/>
        <item x="2153"/>
        <item x="2154"/>
        <item x="2155"/>
        <item x="2156"/>
        <item x="2157"/>
        <item x="2158"/>
        <item x="2159"/>
        <item x="2160"/>
        <item x="2161"/>
        <item x="2162"/>
        <item x="2164"/>
        <item x="2165"/>
        <item x="2166"/>
        <item x="2167"/>
        <item x="2168"/>
        <item x="2169"/>
        <item x="2170"/>
        <item x="2171"/>
        <item x="2172"/>
        <item x="2173"/>
        <item x="2174"/>
        <item x="2224"/>
        <item x="2225"/>
        <item x="2226"/>
        <item x="2233"/>
        <item x="2234"/>
        <item x="2235"/>
        <item x="2236"/>
        <item x="2237"/>
        <item x="2238"/>
        <item x="2239"/>
        <item x="2240"/>
        <item x="2241"/>
        <item x="2242"/>
        <item x="2243"/>
        <item x="2244"/>
        <item x="2275"/>
        <item x="2276"/>
        <item x="2277"/>
        <item x="2278"/>
        <item x="2279"/>
        <item x="2280"/>
        <item x="2331"/>
        <item x="2332"/>
        <item x="2333"/>
        <item x="2334"/>
        <item x="2335"/>
        <item x="2336"/>
        <item x="2337"/>
        <item x="2339"/>
        <item x="2381"/>
        <item x="2382"/>
        <item x="2383"/>
        <item x="2384"/>
        <item x="2385"/>
        <item x="2386"/>
        <item x="2387"/>
        <item x="2389"/>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502"/>
        <item x="2503"/>
        <item x="2504"/>
        <item x="2505"/>
        <item x="2506"/>
        <item x="2508"/>
        <item x="2557"/>
        <item x="2558"/>
        <item x="2559"/>
        <item x="2560"/>
        <item x="2561"/>
        <item x="2564"/>
        <item x="2565"/>
        <item x="2622"/>
        <item x="2632"/>
        <item x="2633"/>
        <item x="2634"/>
        <item x="2635"/>
        <item x="2636"/>
        <item x="2637"/>
        <item x="2638"/>
        <item x="2639"/>
        <item x="2640"/>
        <item x="2641"/>
        <item x="2642"/>
        <item x="2643"/>
        <item x="2644"/>
        <item x="2645"/>
        <item x="2646"/>
        <item x="2647"/>
        <item x="2648"/>
        <item x="2649"/>
        <item x="2650"/>
        <item x="2651"/>
        <item x="2652"/>
        <item x="2694"/>
        <item x="2695"/>
        <item x="2696"/>
        <item x="2697"/>
        <item x="2698"/>
        <item x="2722"/>
        <item x="2723"/>
        <item x="2724"/>
        <item x="2725"/>
        <item x="2726"/>
        <item x="2727"/>
        <item x="2787"/>
        <item x="2788"/>
        <item x="2789"/>
        <item x="2790"/>
        <item x="2791"/>
        <item x="2792"/>
        <item x="2793"/>
        <item x="2794"/>
        <item x="2795"/>
        <item x="2796"/>
        <item x="2797"/>
        <item x="2798"/>
        <item x="2869"/>
        <item x="2870"/>
        <item x="2871"/>
        <item x="2872"/>
        <item x="2873"/>
        <item x="2877"/>
        <item x="2878"/>
        <item x="2879"/>
        <item x="2880"/>
        <item x="2881"/>
        <item x="2882"/>
        <item x="2884"/>
        <item x="3013"/>
        <item x="3014"/>
        <item x="3015"/>
        <item x="3084"/>
        <item x="3085"/>
        <item x="3086"/>
        <item x="3087"/>
        <item x="3088"/>
        <item x="3089"/>
        <item x="3090"/>
        <item x="3179"/>
        <item x="3180"/>
        <item x="3181"/>
        <item x="3182"/>
        <item x="3183"/>
        <item x="3184"/>
        <item x="3185"/>
        <item x="3186"/>
        <item x="3187"/>
        <item x="3188"/>
        <item x="3189"/>
        <item x="3190"/>
        <item x="3191"/>
        <item m="1" x="7954"/>
        <item m="1" x="7955"/>
        <item m="1" x="7956"/>
        <item m="1" x="7957"/>
        <item m="1" x="7958"/>
        <item x="3200"/>
        <item x="3201"/>
        <item x="3202"/>
        <item x="3205"/>
        <item x="3264"/>
        <item x="3265"/>
        <item x="3266"/>
        <item x="3267"/>
        <item x="3268"/>
        <item x="3269"/>
        <item x="3272"/>
        <item x="3273"/>
        <item x="3361"/>
        <item x="3362"/>
        <item x="3365"/>
        <item x="3426"/>
        <item x="3427"/>
        <item x="3428"/>
        <item x="3429"/>
        <item x="3430"/>
        <item x="3431"/>
        <item x="3432"/>
        <item x="3433"/>
        <item x="3434"/>
        <item x="3435"/>
        <item x="3436"/>
        <item x="3437"/>
        <item x="3438"/>
        <item x="3439"/>
        <item x="3440"/>
        <item x="3444"/>
        <item x="3445"/>
        <item x="3446"/>
        <item x="3447"/>
        <item x="3448"/>
        <item x="3449"/>
        <item x="3450"/>
        <item x="3451"/>
        <item x="3452"/>
        <item x="3453"/>
        <item x="3454"/>
        <item x="3455"/>
        <item x="3456"/>
        <item x="3457"/>
        <item x="3458"/>
        <item x="3460"/>
        <item x="3461"/>
        <item x="3462"/>
        <item x="3463"/>
        <item x="3464"/>
        <item x="3466"/>
        <item x="3544"/>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78"/>
        <item x="3679"/>
        <item x="3680"/>
        <item x="3681"/>
        <item x="3748"/>
        <item x="3749"/>
        <item x="3750"/>
        <item x="3751"/>
        <item x="3752"/>
        <item x="3753"/>
        <item x="3754"/>
        <item x="3755"/>
        <item x="3756"/>
        <item x="3757"/>
        <item x="3758"/>
        <item x="3759"/>
        <item x="3760"/>
        <item x="3761"/>
        <item x="3762"/>
        <item x="3763"/>
        <item x="3764"/>
        <item x="3765"/>
        <item x="3837"/>
        <item x="3838"/>
        <item x="3840"/>
        <item x="3842"/>
        <item x="3843"/>
        <item x="3889"/>
        <item x="3890"/>
        <item x="3891"/>
        <item x="3892"/>
        <item x="3893"/>
        <item x="3894"/>
        <item x="3897"/>
        <item x="3898"/>
        <item x="3899"/>
        <item x="3900"/>
        <item x="3901"/>
        <item x="3902"/>
        <item x="4035"/>
        <item x="4036"/>
        <item x="4040"/>
        <item x="4041"/>
        <item x="4042"/>
        <item x="4043"/>
        <item x="4044"/>
        <item x="4046"/>
        <item x="4047"/>
        <item x="4048"/>
        <item x="4049"/>
        <item x="4050"/>
        <item x="4051"/>
        <item x="4052"/>
        <item x="4053"/>
        <item x="4119"/>
        <item x="4126"/>
        <item x="4128"/>
        <item x="4129"/>
        <item x="4130"/>
        <item x="4131"/>
        <item x="4132"/>
        <item x="4135"/>
        <item x="4136"/>
        <item x="4137"/>
        <item x="4138"/>
        <item x="4139"/>
        <item x="4228"/>
        <item x="4229"/>
        <item x="4230"/>
        <item x="4231"/>
        <item x="4232"/>
        <item x="4233"/>
        <item x="4234"/>
        <item x="4235"/>
        <item x="4236"/>
        <item x="4237"/>
        <item x="4238"/>
        <item x="4239"/>
        <item x="4240"/>
        <item x="4241"/>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2"/>
        <item x="434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84"/>
        <item x="4485"/>
        <item x="4486"/>
        <item x="4487"/>
        <item x="4488"/>
        <item x="4489"/>
        <item x="4490"/>
        <item x="4491"/>
        <item x="4492"/>
        <item x="4493"/>
        <item x="4494"/>
        <item x="4495"/>
        <item x="4496"/>
        <item x="4497"/>
        <item x="4498"/>
        <item x="4499"/>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8"/>
        <item x="4589"/>
        <item x="4625"/>
        <item x="4701"/>
        <item x="4702"/>
        <item x="4703"/>
        <item x="4704"/>
        <item x="4705"/>
        <item x="4706"/>
        <item x="4707"/>
        <item x="4708"/>
        <item x="4709"/>
        <item x="4710"/>
        <item x="4776"/>
        <item x="4777"/>
        <item x="4805"/>
        <item x="4806"/>
        <item x="4807"/>
        <item x="4808"/>
        <item x="4809"/>
        <item x="4810"/>
        <item x="4811"/>
        <item x="4922"/>
        <item x="4923"/>
        <item x="4925"/>
        <item x="4926"/>
        <item x="4927"/>
        <item x="4928"/>
        <item x="4929"/>
        <item x="4930"/>
        <item x="4931"/>
        <item x="4932"/>
        <item x="4933"/>
        <item x="4934"/>
        <item x="4935"/>
        <item x="4936"/>
        <item x="4937"/>
        <item x="4938"/>
        <item x="4939"/>
        <item x="4940"/>
        <item x="4941"/>
        <item x="4943"/>
        <item x="4983"/>
        <item x="4984"/>
        <item x="4985"/>
        <item x="4986"/>
        <item x="4987"/>
        <item x="4988"/>
        <item x="4989"/>
        <item x="4990"/>
        <item x="4991"/>
        <item x="4992"/>
        <item x="4993"/>
        <item x="5049"/>
        <item x="5050"/>
        <item x="5051"/>
        <item x="5095"/>
        <item x="5096"/>
        <item x="5097"/>
        <item x="5098"/>
        <item x="5099"/>
        <item x="5166"/>
        <item x="5167"/>
        <item x="5168"/>
        <item x="5169"/>
        <item x="5170"/>
        <item x="5171"/>
        <item x="5172"/>
        <item x="5173"/>
        <item x="5174"/>
        <item x="5175"/>
        <item x="5176"/>
        <item x="5177"/>
        <item x="5178"/>
        <item x="5179"/>
        <item x="5180"/>
        <item x="5181"/>
        <item x="5182"/>
        <item x="5183"/>
        <item x="5184"/>
        <item x="5185"/>
        <item x="5186"/>
        <item x="5187"/>
        <item x="5188"/>
        <item x="5189"/>
        <item x="5230"/>
        <item x="5231"/>
        <item x="5232"/>
        <item x="5233"/>
        <item x="5234"/>
        <item x="5235"/>
        <item x="5236"/>
        <item x="5238"/>
        <item x="5239"/>
        <item x="5240"/>
        <item x="5241"/>
        <item x="5242"/>
        <item x="5243"/>
        <item x="5244"/>
        <item x="5316"/>
        <item x="5317"/>
        <item x="5318"/>
        <item x="5319"/>
        <item x="5320"/>
        <item x="5322"/>
        <item x="5344"/>
        <item x="5370"/>
        <item x="5373"/>
        <item x="5421"/>
        <item x="5423"/>
        <item x="5424"/>
        <item x="5425"/>
        <item x="5426"/>
        <item x="5427"/>
        <item x="5428"/>
        <item x="5429"/>
        <item x="5430"/>
        <item x="5431"/>
        <item x="5432"/>
        <item x="5433"/>
        <item x="5434"/>
        <item x="5435"/>
        <item x="5436"/>
        <item x="5437"/>
        <item x="5438"/>
        <item x="5439"/>
        <item x="5540"/>
        <item x="5541"/>
        <item x="5542"/>
        <item x="5543"/>
        <item x="5544"/>
        <item x="5545"/>
        <item x="5546"/>
        <item x="5547"/>
        <item x="5548"/>
        <item x="5549"/>
        <item x="5550"/>
        <item x="5551"/>
        <item x="5552"/>
        <item x="5553"/>
        <item x="5554"/>
        <item x="5555"/>
        <item x="5556"/>
        <item x="5557"/>
        <item x="5558"/>
        <item x="5559"/>
        <item x="5560"/>
        <item x="5561"/>
        <item x="5562"/>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709"/>
        <item x="5713"/>
        <item x="5756"/>
        <item x="5757"/>
        <item x="5758"/>
        <item x="5759"/>
        <item x="5760"/>
        <item x="5761"/>
        <item x="5762"/>
        <item x="5763"/>
        <item x="5801"/>
        <item x="5802"/>
        <item x="5803"/>
        <item x="5804"/>
        <item x="5805"/>
        <item x="5806"/>
        <item x="5807"/>
        <item x="5808"/>
        <item x="5809"/>
        <item x="5810"/>
        <item x="5813"/>
        <item x="5920"/>
        <item x="5921"/>
        <item x="5922"/>
        <item x="5923"/>
        <item x="5924"/>
        <item x="5925"/>
        <item x="5926"/>
        <item x="5927"/>
        <item x="5928"/>
        <item x="5929"/>
        <item x="5930"/>
        <item x="5931"/>
        <item x="5932"/>
        <item x="5933"/>
        <item x="5934"/>
        <item x="5935"/>
        <item x="5936"/>
        <item x="5937"/>
        <item x="5938"/>
        <item x="5939"/>
        <item x="5940"/>
        <item x="6005"/>
        <item x="6006"/>
        <item x="6007"/>
        <item x="6008"/>
        <item x="6009"/>
        <item x="6010"/>
        <item x="6011"/>
        <item x="6012"/>
        <item x="6013"/>
        <item x="6014"/>
        <item x="6015"/>
        <item x="6016"/>
        <item x="6017"/>
        <item x="6018"/>
        <item x="6019"/>
        <item x="6020"/>
        <item x="6021"/>
        <item x="6022"/>
        <item x="6023"/>
        <item x="6024"/>
        <item x="6025"/>
        <item x="6028"/>
        <item x="6030"/>
        <item x="6074"/>
        <item x="6075"/>
        <item x="6076"/>
        <item x="6077"/>
        <item x="6078"/>
        <item x="6079"/>
        <item x="6080"/>
        <item x="6081"/>
        <item x="6082"/>
        <item x="6084"/>
        <item x="6085"/>
        <item x="6086"/>
        <item x="6087"/>
        <item x="6088"/>
        <item x="6089"/>
        <item x="6090"/>
        <item x="6091"/>
        <item x="6092"/>
        <item x="6094"/>
        <item x="6095"/>
        <item x="6096"/>
        <item x="6097"/>
        <item x="6099"/>
        <item x="6100"/>
        <item x="6101"/>
        <item x="6102"/>
        <item x="6103"/>
        <item x="6104"/>
        <item x="6105"/>
        <item x="6149"/>
        <item x="6150"/>
        <item x="6151"/>
        <item x="6152"/>
        <item x="6153"/>
        <item x="6156"/>
        <item x="6161"/>
        <item x="6208"/>
        <item x="6209"/>
        <item x="6210"/>
        <item x="6214"/>
        <item x="6215"/>
        <item x="6216"/>
        <item x="6217"/>
        <item x="6218"/>
        <item x="6219"/>
        <item x="6220"/>
        <item x="6221"/>
        <item x="6222"/>
        <item x="6223"/>
        <item x="6224"/>
        <item x="6225"/>
        <item x="6226"/>
        <item x="6227"/>
        <item x="6228"/>
        <item x="6229"/>
        <item x="6230"/>
        <item x="6231"/>
        <item x="6232"/>
        <item x="6233"/>
        <item x="6234"/>
        <item x="6235"/>
        <item x="6236"/>
        <item x="6350"/>
        <item x="6351"/>
        <item x="6352"/>
        <item x="6353"/>
        <item x="6354"/>
        <item x="6355"/>
        <item x="6357"/>
        <item x="6358"/>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446"/>
        <item x="6447"/>
        <item x="6448"/>
        <item x="6450"/>
        <item x="6451"/>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607"/>
        <item x="6608"/>
        <item x="6609"/>
        <item x="6610"/>
        <item x="6611"/>
        <item x="6612"/>
        <item x="6613"/>
        <item x="6614"/>
        <item x="6615"/>
        <item x="6616"/>
        <item x="6617"/>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708"/>
        <item x="6709"/>
        <item x="6710"/>
        <item x="6711"/>
        <item x="6823"/>
        <item x="6824"/>
        <item x="6825"/>
        <item x="6826"/>
        <item x="6827"/>
        <item x="6828"/>
        <item x="6868"/>
        <item x="6869"/>
        <item x="6870"/>
        <item x="6871"/>
        <item x="6872"/>
        <item x="6873"/>
        <item x="6874"/>
        <item x="6875"/>
        <item x="6876"/>
        <item x="6953"/>
        <item x="6955"/>
        <item x="6956"/>
        <item x="6957"/>
        <item x="6958"/>
        <item x="6959"/>
        <item x="6960"/>
        <item x="6961"/>
        <item x="6962"/>
        <item x="6963"/>
        <item x="6964"/>
        <item x="6965"/>
        <item x="6967"/>
        <item x="6968"/>
        <item x="6970"/>
        <item x="6971"/>
        <item x="6972"/>
        <item x="6973"/>
        <item x="7103"/>
        <item x="7104"/>
        <item x="7105"/>
        <item x="7106"/>
        <item x="7108"/>
        <item x="7182"/>
        <item x="7183"/>
        <item x="7184"/>
        <item x="7193"/>
        <item x="7217"/>
        <item x="7218"/>
        <item x="7219"/>
        <item x="7220"/>
        <item x="7221"/>
        <item x="7222"/>
        <item x="7223"/>
        <item x="7224"/>
        <item x="7225"/>
        <item x="7226"/>
        <item x="7227"/>
        <item x="7228"/>
        <item x="7229"/>
        <item x="7230"/>
        <item x="7231"/>
        <item x="7232"/>
        <item x="7233"/>
        <item x="7234"/>
        <item x="7236"/>
        <item x="7237"/>
        <item x="7306"/>
        <item x="7307"/>
        <item x="7308"/>
        <item x="7309"/>
        <item x="7310"/>
        <item x="7327"/>
        <item x="7368"/>
        <item x="7369"/>
        <item x="7371"/>
        <item x="7372"/>
        <item x="7373"/>
        <item x="7374"/>
        <item x="7375"/>
        <item x="7376"/>
        <item x="7377"/>
        <item x="7380"/>
        <item x="7486"/>
        <item x="7487"/>
        <item x="7488"/>
        <item x="7489"/>
        <item x="7490"/>
        <item x="7491"/>
        <item x="7492"/>
        <item x="7493"/>
        <item x="7494"/>
        <item x="7495"/>
        <item x="7496"/>
        <item x="7497"/>
        <item x="7498"/>
        <item x="7499"/>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41"/>
        <item x="7542"/>
        <item x="7543"/>
        <item x="7544"/>
        <item x="7545"/>
        <item x="7546"/>
        <item x="7547"/>
        <item x="7548"/>
        <item x="7574"/>
        <item x="7575"/>
        <item x="7576"/>
        <item x="7577"/>
        <item x="7578"/>
        <item x="7579"/>
        <item x="7580"/>
        <item x="7581"/>
        <item x="7582"/>
        <item x="7583"/>
        <item x="7584"/>
        <item x="7585"/>
        <item x="7586"/>
        <item x="7587"/>
        <item x="7628"/>
        <item x="7629"/>
        <item x="7630"/>
        <item x="7631"/>
        <item x="7632"/>
        <item x="7633"/>
        <item x="7634"/>
        <item x="7635"/>
        <item x="7636"/>
        <item m="1" x="7959"/>
        <item m="1" x="7960"/>
        <item m="1" x="7961"/>
        <item m="1" x="7962"/>
        <item m="1" x="7964"/>
        <item m="1" x="7965"/>
        <item x="7640"/>
        <item x="7642"/>
        <item x="7643"/>
        <item x="7644"/>
        <item x="7645"/>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2"/>
        <item x="7841"/>
        <item x="7842"/>
        <item x="7843"/>
        <item x="7844"/>
        <item x="7845"/>
        <item x="7846"/>
        <item x="7847"/>
        <item x="7848"/>
        <item x="7849"/>
        <item x="7850"/>
        <item x="7853"/>
        <item x="1392"/>
        <item m="1" x="7966"/>
        <item m="1" x="7987"/>
        <item m="1" x="7990"/>
        <item m="1" x="7992"/>
        <item x="7311"/>
        <item x="4456"/>
        <item x="4045"/>
        <item x="5440"/>
        <item x="6083"/>
        <item x="6237"/>
        <item x="6449"/>
        <item x="3906"/>
        <item x="3467"/>
        <item m="1" x="7998"/>
        <item x="2566"/>
        <item x="7328"/>
        <item x="866"/>
        <item x="2338"/>
        <item x="193"/>
        <item x="1948"/>
        <item x="760"/>
        <item x="2799"/>
        <item m="1" x="7994"/>
        <item x="4344"/>
        <item m="1" x="7993"/>
        <item x="1253"/>
        <item x="3844"/>
        <item x="2700"/>
        <item x="194"/>
        <item x="7370"/>
        <item x="4812"/>
        <item x="5237"/>
        <item x="3841"/>
        <item m="1" x="7995"/>
        <item x="964"/>
        <item x="5812"/>
        <item x="3465"/>
        <item x="7235"/>
        <item x="3766"/>
        <item x="197"/>
        <item x="1546"/>
        <item m="1" x="7996"/>
        <item x="3459"/>
        <item x="6966"/>
        <item x="619"/>
        <item m="1" x="7988"/>
        <item x="470"/>
        <item x="5369"/>
        <item x="4340"/>
        <item x="7928"/>
        <item x="804"/>
        <item x="2883"/>
        <item x="5422"/>
        <item x="5764"/>
        <item x="7540"/>
        <item x="7852"/>
        <item x="888"/>
        <item x="2111"/>
        <item x="5321"/>
        <item x="3364"/>
        <item x="7945"/>
        <item x="5053"/>
        <item x="2800"/>
        <item x="6098"/>
        <item x="3363"/>
        <item m="1" x="7991"/>
        <item x="7943"/>
        <item x="7107"/>
        <item x="7539"/>
        <item x="7329"/>
        <item x="1426"/>
        <item x="1254"/>
        <item x="3579"/>
        <item x="2699"/>
        <item x="5368"/>
        <item x="887"/>
        <item x="4942"/>
        <item x="6452"/>
        <item x="7641"/>
        <item x="6162"/>
        <item x="7384"/>
        <item x="107"/>
        <item x="40"/>
        <item x="168"/>
        <item x="228"/>
        <item x="229"/>
        <item x="230"/>
        <item x="231"/>
        <item x="232"/>
        <item x="235"/>
        <item x="236"/>
        <item x="237"/>
        <item x="238"/>
        <item x="239"/>
        <item x="240"/>
        <item x="241"/>
        <item x="242"/>
        <item x="243"/>
        <item x="244"/>
        <item x="245"/>
        <item x="246"/>
        <item x="247"/>
        <item x="248"/>
        <item x="249"/>
        <item x="250"/>
        <item x="251"/>
        <item x="252"/>
        <item x="253"/>
        <item x="254"/>
        <item x="255"/>
        <item x="256"/>
        <item x="257"/>
        <item x="258"/>
        <item x="259"/>
        <item x="381"/>
        <item x="382"/>
        <item x="383"/>
        <item x="384"/>
        <item x="428"/>
        <item x="429"/>
        <item x="430"/>
        <item x="431"/>
        <item x="432"/>
        <item x="433"/>
        <item x="814"/>
        <item x="815"/>
        <item x="816"/>
        <item x="817"/>
        <item x="1081"/>
        <item x="1082"/>
        <item x="1084"/>
        <item x="1275"/>
        <item x="1276"/>
        <item x="1280"/>
        <item x="1316"/>
        <item x="1317"/>
        <item x="1318"/>
        <item x="1319"/>
        <item x="1320"/>
        <item x="1321"/>
        <item x="1322"/>
        <item x="1323"/>
        <item x="1324"/>
        <item x="1325"/>
        <item x="1326"/>
        <item x="1327"/>
        <item x="1328"/>
        <item x="1329"/>
        <item x="1330"/>
        <item x="1467"/>
        <item x="1468"/>
        <item x="1469"/>
        <item x="1548"/>
        <item x="1549"/>
        <item x="1550"/>
        <item x="1578"/>
        <item x="1579"/>
        <item x="1580"/>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912"/>
        <item x="1913"/>
        <item x="1914"/>
        <item x="1915"/>
        <item x="1947"/>
        <item x="2065"/>
        <item x="2066"/>
        <item x="2067"/>
        <item x="2068"/>
        <item x="2087"/>
        <item x="2473"/>
        <item x="2474"/>
        <item x="2567"/>
        <item x="2893"/>
        <item x="2894"/>
        <item x="2895"/>
        <item x="3469"/>
        <item x="3470"/>
        <item x="3471"/>
        <item x="3472"/>
        <item x="3580"/>
        <item x="3581"/>
        <item x="3584"/>
        <item x="3585"/>
        <item x="3669"/>
        <item x="3909"/>
        <item x="3910"/>
        <item x="3911"/>
        <item x="3912"/>
        <item x="4140"/>
        <item x="4626"/>
        <item x="4627"/>
        <item x="4629"/>
        <item x="4630"/>
        <item x="4631"/>
        <item x="4712"/>
        <item x="4713"/>
        <item x="4714"/>
        <item x="4715"/>
        <item x="4716"/>
        <item x="4717"/>
        <item x="4718"/>
        <item x="4719"/>
        <item x="4720"/>
        <item x="4721"/>
        <item x="4814"/>
        <item x="4815"/>
        <item x="4816"/>
        <item x="4817"/>
        <item x="4818"/>
        <item x="4819"/>
        <item x="4994"/>
        <item x="5245"/>
        <item x="5246"/>
        <item x="5247"/>
        <item x="5248"/>
        <item x="5249"/>
        <item x="5250"/>
        <item x="5251"/>
        <item x="5252"/>
        <item x="5442"/>
        <item x="5455"/>
        <item x="5456"/>
        <item x="5457"/>
        <item x="5458"/>
        <item x="5459"/>
        <item x="5460"/>
        <item x="5461"/>
        <item x="5462"/>
        <item x="6163"/>
        <item x="6164"/>
        <item x="6165"/>
        <item x="6166"/>
        <item x="6167"/>
        <item x="6168"/>
        <item x="6169"/>
        <item x="6241"/>
        <item x="6242"/>
        <item x="6243"/>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566"/>
        <item x="6878"/>
        <item x="6879"/>
        <item x="6880"/>
        <item x="6881"/>
        <item x="6882"/>
        <item x="6969"/>
        <item x="6975"/>
        <item x="6976"/>
        <item x="6977"/>
        <item x="6978"/>
        <item x="6979"/>
        <item x="7330"/>
        <item x="7389"/>
        <item x="7390"/>
        <item x="7391"/>
        <item x="7392"/>
        <item x="7393"/>
        <item x="7394"/>
        <item x="7395"/>
        <item x="7396"/>
        <item x="7397"/>
        <item x="7398"/>
        <item x="7399"/>
        <item x="7400"/>
        <item x="7401"/>
        <item x="7402"/>
        <item x="7403"/>
        <item x="7404"/>
        <item x="7405"/>
        <item x="7406"/>
        <item x="7407"/>
        <item x="7408"/>
        <item x="7409"/>
        <item x="7410"/>
        <item x="7411"/>
        <item x="7413"/>
        <item x="7414"/>
        <item x="7415"/>
        <item x="7418"/>
        <item x="7500"/>
        <item x="7550"/>
        <item x="7552"/>
        <item x="7646"/>
        <item x="6712"/>
        <item x="7109"/>
        <item x="2114"/>
        <item x="1982"/>
        <item x="150"/>
        <item x="6356"/>
        <item x="1949"/>
        <item x="2175"/>
        <item x="7388"/>
        <item x="6893"/>
        <item x="6031"/>
        <item x="7590"/>
        <item x="4944"/>
        <item x="6359"/>
        <item x="3366"/>
        <item x="4711"/>
        <item x="5454"/>
        <item x="6974"/>
        <item x="5710"/>
        <item x="3682"/>
        <item x="7412"/>
        <item x="1911"/>
        <item x="6238"/>
        <item x="2084"/>
        <item x="3468"/>
        <item x="151"/>
        <item x="3274"/>
        <item x="4141"/>
        <item x="7551"/>
        <item x="2507"/>
        <item x="4995"/>
        <item x="41"/>
        <item x="3908"/>
        <item x="5441"/>
        <item x="1946"/>
        <item x="2176"/>
        <item x="3767"/>
        <item x="1950"/>
        <item x="3091"/>
        <item x="149"/>
        <item x="1819"/>
        <item x="7647"/>
        <item x="7238"/>
        <item x="2281"/>
        <item x="1083"/>
        <item x="3907"/>
        <item x="5765"/>
        <item x="6240"/>
        <item x="6567"/>
        <item x="1470"/>
        <item x="4345"/>
        <item x="4346"/>
        <item x="758"/>
        <item x="2088"/>
        <item x="7648"/>
        <item x="4813"/>
        <item x="6877"/>
        <item x="6239"/>
        <item x="965"/>
        <item x="3578"/>
        <item x="1428"/>
        <item x="2801"/>
        <item x="6029"/>
        <item x="1984"/>
        <item x="2472"/>
        <item x="3206"/>
        <item x="2282"/>
        <item x="3670"/>
        <item x="761"/>
        <item x="5814"/>
        <item x="1983"/>
        <item x="1021"/>
        <item x="5941"/>
        <item x="2283"/>
        <item x="7387"/>
        <item x="5371"/>
        <item x="4628"/>
        <item x="4722"/>
        <item x="225"/>
        <item x="696"/>
        <item x="1022"/>
        <item x="1985"/>
        <item x="2510"/>
        <item x="3203"/>
        <item x="3671"/>
        <item x="3672"/>
        <item x="3673"/>
        <item x="3674"/>
        <item x="3675"/>
        <item x="3676"/>
        <item x="4037"/>
        <item x="4457"/>
        <item x="4458"/>
        <item x="4459"/>
        <item x="4460"/>
        <item x="4461"/>
        <item x="4462"/>
        <item x="4463"/>
        <item x="4464"/>
        <item x="4465"/>
        <item x="4466"/>
        <item x="4467"/>
        <item x="4501"/>
        <item x="4587"/>
        <item x="4590"/>
        <item x="4591"/>
        <item x="4592"/>
        <item x="4593"/>
        <item x="4594"/>
        <item x="4595"/>
        <item x="5253"/>
        <item x="5254"/>
        <item x="5255"/>
        <item x="5256"/>
        <item x="5257"/>
        <item x="5258"/>
        <item x="7591"/>
        <item x="7592"/>
        <item x="6568"/>
        <item x="4341"/>
        <item x="6360"/>
        <item x="6160"/>
        <item x="3846"/>
        <item x="2509"/>
        <item x="2885"/>
        <item x="2069"/>
        <item x="4055"/>
        <item x="5811"/>
        <item m="1" x="7972"/>
        <item m="1" x="7968"/>
        <item x="5443"/>
        <item x="4778"/>
        <item m="1" x="7963"/>
        <item m="1" x="7970"/>
        <item m="1" x="7969"/>
        <item x="1460"/>
        <item x="4500"/>
        <item m="1" x="7967"/>
        <item m="1" x="7953"/>
        <item m="1" x="7971"/>
        <item x="2341"/>
        <item x="6213"/>
        <item x="4779"/>
        <item x="4996"/>
        <item x="4945"/>
        <item x="7501"/>
        <item x="2479"/>
        <item x="2803"/>
        <item x="487"/>
        <item x="3207"/>
        <item x="3768"/>
        <item x="5647"/>
        <item x="5374"/>
        <item x="6980"/>
        <item x="4998"/>
        <item x="4821"/>
        <item x="1917"/>
        <item x="2701"/>
        <item x="1748"/>
        <item x="4033"/>
        <item x="762"/>
        <item x="1820"/>
        <item x="1462"/>
        <item x="484"/>
        <item x="2090"/>
        <item x="5646"/>
        <item x="2653"/>
        <item x="3677"/>
        <item x="3769"/>
        <item x="359"/>
        <item x="1025"/>
        <item x="7503"/>
        <item x="1916"/>
        <item x="2340"/>
        <item x="7921"/>
        <item x="4997"/>
        <item x="486"/>
        <item x="2728"/>
        <item x="489"/>
        <item x="226"/>
        <item m="1" x="7952"/>
        <item x="1749"/>
        <item x="3204"/>
        <item x="6388"/>
        <item x="2089"/>
        <item x="490"/>
        <item x="3683"/>
        <item x="3441"/>
        <item x="1461"/>
        <item x="4820"/>
        <item x="5445"/>
        <item x="5648"/>
        <item x="3017"/>
        <item x="5372"/>
        <item x="3770"/>
        <item m="1" x="7947"/>
        <item x="6361"/>
        <item x="152"/>
        <item x="6106"/>
        <item x="759"/>
        <item x="7783"/>
        <item x="2886"/>
        <item m="1" x="7951"/>
        <item x="5444"/>
        <item x="488"/>
        <item x="966"/>
        <item x="4822"/>
        <item x="4947"/>
        <item x="4948"/>
        <item x="4949"/>
        <item x="4950"/>
        <item x="4951"/>
        <item x="4952"/>
        <item x="4953"/>
        <item x="4954"/>
        <item x="5446"/>
        <item x="5447"/>
        <item x="5448"/>
        <item x="5449"/>
        <item x="5450"/>
        <item x="6981"/>
        <item x="6982"/>
        <item x="6983"/>
        <item x="6984"/>
        <item x="6985"/>
        <item x="6986"/>
        <item x="6987"/>
        <item x="6988"/>
        <item x="7239"/>
        <item x="7240"/>
        <item x="7241"/>
        <item x="7242"/>
        <item x="7243"/>
        <item x="7244"/>
        <item x="7245"/>
        <item x="7246"/>
        <item x="7247"/>
        <item x="7248"/>
        <item x="7249"/>
        <item x="7250"/>
        <item x="7251"/>
        <item x="7252"/>
        <item x="7253"/>
        <item x="7254"/>
        <item x="7255"/>
        <item x="7256"/>
        <item x="7257"/>
        <item x="7258"/>
        <item x="7259"/>
        <item x="7260"/>
        <item x="7261"/>
        <item x="7262"/>
        <item x="1821"/>
        <item m="1" x="7975"/>
        <item m="1" x="7978"/>
        <item m="1" x="7973"/>
        <item x="5100"/>
        <item x="1281"/>
        <item x="153"/>
        <item x="620"/>
        <item x="5001"/>
        <item x="7417"/>
        <item m="1" x="7981"/>
        <item x="5101"/>
        <item x="2245"/>
        <item m="1" x="7974"/>
        <item x="6027"/>
        <item x="5943"/>
        <item x="1256"/>
        <item x="1892"/>
        <item x="4780"/>
        <item m="1" x="7976"/>
        <item m="1" x="7977"/>
        <item x="3589"/>
        <item x="426"/>
        <item x="1891"/>
        <item x="6026"/>
        <item x="4823"/>
        <item x="2163"/>
        <item x="5102"/>
        <item x="4946"/>
        <item x="471"/>
        <item x="4781"/>
        <item x="7593"/>
        <item x="4632"/>
        <item x="2246"/>
        <item x="818"/>
        <item x="4727"/>
        <item x="4728"/>
        <item m="1" x="7982"/>
        <item x="7378"/>
        <item m="1" x="7984"/>
        <item x="1918"/>
        <item x="3442"/>
        <item x="3443"/>
        <item x="3473"/>
        <item x="3474"/>
        <item x="3475"/>
        <item x="3476"/>
        <item x="3477"/>
        <item x="3478"/>
        <item x="3479"/>
        <item x="3480"/>
        <item x="3481"/>
        <item x="3482"/>
        <item x="3483"/>
        <item x="3484"/>
        <item x="3485"/>
        <item x="3486"/>
        <item x="3487"/>
        <item x="5715"/>
        <item x="7379"/>
        <item x="5714"/>
        <item m="1" x="7983"/>
        <item x="2887"/>
        <item x="5375"/>
        <item x="1751"/>
        <item m="1" x="7985"/>
        <item x="697"/>
        <item x="3590"/>
        <item x="4347"/>
        <item x="1039"/>
        <item x="1750"/>
        <item x="2802"/>
        <item x="2804"/>
        <item x="3208"/>
        <item x="42"/>
        <item x="43"/>
        <item x="44"/>
        <item x="45"/>
        <item x="46"/>
        <item x="78"/>
        <item x="79"/>
        <item x="83"/>
        <item x="84"/>
        <item x="112"/>
        <item x="113"/>
        <item x="114"/>
        <item x="115"/>
        <item x="116"/>
        <item x="117"/>
        <item x="118"/>
        <item x="119"/>
        <item x="120"/>
        <item x="121"/>
        <item x="154"/>
        <item x="195"/>
        <item x="196"/>
        <item x="198"/>
        <item x="199"/>
        <item x="200"/>
        <item x="201"/>
        <item x="202"/>
        <item x="203"/>
        <item x="204"/>
        <item x="205"/>
        <item x="227"/>
        <item x="260"/>
        <item x="261"/>
        <item x="262"/>
        <item x="263"/>
        <item x="264"/>
        <item x="265"/>
        <item x="266"/>
        <item x="267"/>
        <item x="268"/>
        <item x="269"/>
        <item x="270"/>
        <item x="271"/>
        <item x="272"/>
        <item x="273"/>
        <item x="274"/>
        <item x="275"/>
        <item x="276"/>
        <item x="277"/>
        <item x="278"/>
        <item x="279"/>
        <item x="280"/>
        <item x="314"/>
        <item x="318"/>
        <item x="334"/>
        <item x="335"/>
        <item x="336"/>
        <item x="337"/>
        <item x="338"/>
        <item x="339"/>
        <item x="340"/>
        <item x="341"/>
        <item x="342"/>
        <item x="343"/>
        <item x="344"/>
        <item x="360"/>
        <item x="361"/>
        <item x="379"/>
        <item x="385"/>
        <item x="386"/>
        <item x="422"/>
        <item x="423"/>
        <item x="424"/>
        <item x="425"/>
        <item x="427"/>
        <item x="434"/>
        <item x="435"/>
        <item x="436"/>
        <item x="437"/>
        <item x="438"/>
        <item x="439"/>
        <item x="440"/>
        <item x="441"/>
        <item x="442"/>
        <item x="443"/>
        <item x="444"/>
        <item x="468"/>
        <item x="469"/>
        <item x="491"/>
        <item x="492"/>
        <item x="493"/>
        <item x="494"/>
        <item x="495"/>
        <item x="496"/>
        <item x="497"/>
        <item x="498"/>
        <item x="499"/>
        <item x="500"/>
        <item x="501"/>
        <item x="502"/>
        <item x="503"/>
        <item x="557"/>
        <item x="558"/>
        <item x="559"/>
        <item x="560"/>
        <item x="561"/>
        <item x="562"/>
        <item x="563"/>
        <item x="564"/>
        <item x="565"/>
        <item x="566"/>
        <item x="567"/>
        <item x="568"/>
        <item x="569"/>
        <item x="570"/>
        <item x="571"/>
        <item x="572"/>
        <item x="573"/>
        <item x="574"/>
        <item x="575"/>
        <item x="576"/>
        <item x="577"/>
        <item x="621"/>
        <item x="622"/>
        <item x="623"/>
        <item x="624"/>
        <item x="625"/>
        <item x="626"/>
        <item x="627"/>
        <item x="628"/>
        <item x="670"/>
        <item x="671"/>
        <item x="672"/>
        <item x="673"/>
        <item x="674"/>
        <item x="675"/>
        <item x="698"/>
        <item x="699"/>
        <item x="701"/>
        <item x="763"/>
        <item x="764"/>
        <item x="765"/>
        <item x="766"/>
        <item x="767"/>
        <item x="768"/>
        <item x="769"/>
        <item x="771"/>
        <item x="772"/>
        <item x="773"/>
        <item x="820"/>
        <item x="821"/>
        <item x="871"/>
        <item x="872"/>
        <item x="873"/>
        <item x="891"/>
        <item x="892"/>
        <item x="893"/>
        <item x="894"/>
        <item x="915"/>
        <item x="929"/>
        <item x="967"/>
        <item x="968"/>
        <item x="969"/>
        <item x="970"/>
        <item x="1023"/>
        <item x="1024"/>
        <item x="1040"/>
        <item x="1041"/>
        <item x="1042"/>
        <item x="1043"/>
        <item x="1044"/>
        <item x="1045"/>
        <item x="1046"/>
        <item x="1047"/>
        <item x="1048"/>
        <item x="1049"/>
        <item x="1050"/>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70"/>
        <item x="1171"/>
        <item x="1172"/>
        <item x="1173"/>
        <item x="1174"/>
        <item x="1175"/>
        <item x="1176"/>
        <item x="1177"/>
        <item x="1178"/>
        <item x="1179"/>
        <item x="1180"/>
        <item x="1181"/>
        <item x="1182"/>
        <item x="1183"/>
        <item x="1184"/>
        <item x="1185"/>
        <item x="1186"/>
        <item x="1187"/>
        <item x="1188"/>
        <item x="1255"/>
        <item x="1257"/>
        <item x="1258"/>
        <item x="1259"/>
        <item x="1260"/>
        <item x="1282"/>
        <item x="1283"/>
        <item x="1284"/>
        <item x="1295"/>
        <item x="1296"/>
        <item x="1297"/>
        <item x="1298"/>
        <item x="1299"/>
        <item x="1300"/>
        <item x="1301"/>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93"/>
        <item x="1394"/>
        <item x="1395"/>
        <item x="1425"/>
        <item x="1429"/>
        <item x="1430"/>
        <item x="1431"/>
        <item x="1464"/>
        <item x="1465"/>
        <item x="1466"/>
        <item x="1471"/>
        <item x="1472"/>
        <item x="1473"/>
        <item x="1474"/>
        <item x="1475"/>
        <item x="1476"/>
        <item x="1477"/>
        <item x="1478"/>
        <item x="1479"/>
        <item x="1480"/>
        <item x="1481"/>
        <item x="1482"/>
        <item x="1483"/>
        <item x="1484"/>
        <item x="1485"/>
        <item x="1547"/>
        <item x="1551"/>
        <item x="1569"/>
        <item x="1573"/>
        <item x="1574"/>
        <item x="1575"/>
        <item x="1576"/>
        <item x="1577"/>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28"/>
        <item x="1629"/>
        <item x="1630"/>
        <item x="1631"/>
        <item x="1632"/>
        <item x="1633"/>
        <item x="1634"/>
        <item x="1635"/>
        <item x="1636"/>
        <item x="1637"/>
        <item x="1638"/>
        <item x="1659"/>
        <item x="1660"/>
        <item x="1661"/>
        <item x="1662"/>
        <item x="1663"/>
        <item x="1664"/>
        <item x="1665"/>
        <item x="1666"/>
        <item x="1667"/>
        <item x="1668"/>
        <item x="1669"/>
        <item x="1670"/>
        <item x="1671"/>
        <item x="1752"/>
        <item x="1753"/>
        <item x="1754"/>
        <item x="1755"/>
        <item x="1756"/>
        <item x="1757"/>
        <item x="1758"/>
        <item x="1759"/>
        <item x="1773"/>
        <item x="1774"/>
        <item x="1775"/>
        <item x="1776"/>
        <item x="1777"/>
        <item x="1778"/>
        <item x="1779"/>
        <item x="1780"/>
        <item x="1781"/>
        <item x="1782"/>
        <item x="1783"/>
        <item x="1784"/>
        <item x="1785"/>
        <item x="1786"/>
        <item x="1787"/>
        <item x="1822"/>
        <item x="1823"/>
        <item x="1824"/>
        <item x="1825"/>
        <item x="1826"/>
        <item x="1827"/>
        <item x="1828"/>
        <item x="1829"/>
        <item x="1830"/>
        <item x="1831"/>
        <item x="1832"/>
        <item x="1833"/>
        <item x="1834"/>
        <item x="1835"/>
        <item x="1836"/>
        <item x="1837"/>
        <item x="1838"/>
        <item x="1869"/>
        <item x="1870"/>
        <item x="1871"/>
        <item x="1872"/>
        <item x="1887"/>
        <item x="1888"/>
        <item x="1889"/>
        <item x="1890"/>
        <item x="1919"/>
        <item x="1920"/>
        <item x="1921"/>
        <item x="1922"/>
        <item x="1923"/>
        <item x="1924"/>
        <item x="1925"/>
        <item x="1926"/>
        <item x="1927"/>
        <item x="1928"/>
        <item x="1929"/>
        <item x="1930"/>
        <item x="1931"/>
        <item x="1951"/>
        <item x="1952"/>
        <item x="198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70"/>
        <item x="2071"/>
        <item x="2072"/>
        <item x="2073"/>
        <item x="2074"/>
        <item x="2075"/>
        <item x="2076"/>
        <item x="2091"/>
        <item x="2092"/>
        <item x="2093"/>
        <item x="2094"/>
        <item x="2115"/>
        <item x="2177"/>
        <item x="2178"/>
        <item x="2179"/>
        <item x="2180"/>
        <item x="2181"/>
        <item x="2182"/>
        <item x="2183"/>
        <item x="2184"/>
        <item x="2185"/>
        <item x="2186"/>
        <item x="2187"/>
        <item x="2188"/>
        <item x="2189"/>
        <item x="2190"/>
        <item x="2191"/>
        <item x="2192"/>
        <item x="2193"/>
        <item x="2194"/>
        <item x="2195"/>
        <item x="2196"/>
        <item x="2197"/>
        <item x="2198"/>
        <item x="2199"/>
        <item x="2227"/>
        <item x="2228"/>
        <item x="2229"/>
        <item x="2230"/>
        <item x="2231"/>
        <item x="2232"/>
        <item x="2284"/>
        <item x="2285"/>
        <item x="2286"/>
        <item x="2287"/>
        <item x="2288"/>
        <item x="2342"/>
        <item x="2343"/>
        <item x="2344"/>
        <item x="2345"/>
        <item x="2346"/>
        <item x="2347"/>
        <item x="2348"/>
        <item x="2349"/>
        <item x="2350"/>
        <item x="2351"/>
        <item x="2352"/>
        <item x="2353"/>
        <item x="2354"/>
        <item x="2355"/>
        <item x="2356"/>
        <item x="2357"/>
        <item x="2358"/>
        <item x="2359"/>
        <item x="2360"/>
        <item x="2361"/>
        <item x="2362"/>
        <item x="2363"/>
        <item x="2364"/>
        <item x="2388"/>
        <item x="2390"/>
        <item x="2391"/>
        <item x="2392"/>
        <item x="2393"/>
        <item x="2395"/>
        <item x="2396"/>
        <item x="2397"/>
        <item x="2398"/>
        <item x="2399"/>
        <item x="2400"/>
        <item x="2401"/>
        <item x="2402"/>
        <item x="2403"/>
        <item x="2475"/>
        <item x="2476"/>
        <item x="2477"/>
        <item x="2478"/>
        <item x="2480"/>
        <item x="2511"/>
        <item x="2512"/>
        <item x="2513"/>
        <item x="2514"/>
        <item x="2515"/>
        <item x="2516"/>
        <item x="2517"/>
        <item x="2518"/>
        <item x="2519"/>
        <item x="2520"/>
        <item x="2521"/>
        <item x="2522"/>
        <item x="2523"/>
        <item x="2524"/>
        <item x="2525"/>
        <item x="2526"/>
        <item x="2527"/>
        <item x="2528"/>
        <item x="2529"/>
        <item x="2530"/>
        <item x="2531"/>
        <item x="2532"/>
        <item x="2533"/>
        <item x="2534"/>
        <item x="2563"/>
        <item x="2568"/>
        <item x="2569"/>
        <item x="2570"/>
        <item x="2571"/>
        <item x="2572"/>
        <item x="2573"/>
        <item x="2574"/>
        <item x="2575"/>
        <item x="2576"/>
        <item x="2577"/>
        <item x="2654"/>
        <item x="2655"/>
        <item x="2656"/>
        <item x="2657"/>
        <item x="2658"/>
        <item x="2702"/>
        <item x="2703"/>
        <item x="2704"/>
        <item x="2705"/>
        <item x="2706"/>
        <item x="2707"/>
        <item x="2708"/>
        <item x="2709"/>
        <item x="2710"/>
        <item x="2729"/>
        <item x="2730"/>
        <item x="2732"/>
        <item x="2733"/>
        <item x="2734"/>
        <item x="2735"/>
        <item x="2736"/>
        <item x="2805"/>
        <item x="2806"/>
        <item x="2807"/>
        <item x="2808"/>
        <item x="2809"/>
        <item x="2810"/>
        <item x="2811"/>
        <item x="2812"/>
        <item x="2813"/>
        <item x="2814"/>
        <item x="2815"/>
        <item x="2816"/>
        <item x="2817"/>
        <item x="2818"/>
        <item x="2819"/>
        <item x="2820"/>
        <item x="2874"/>
        <item x="2875"/>
        <item x="2876"/>
        <item x="2888"/>
        <item x="2889"/>
        <item x="2890"/>
        <item x="2891"/>
        <item x="2892"/>
        <item x="2896"/>
        <item x="2897"/>
        <item x="2898"/>
        <item x="2899"/>
        <item x="2900"/>
        <item x="2901"/>
        <item x="3016"/>
        <item x="3018"/>
        <item x="3019"/>
        <item x="3020"/>
        <item x="3021"/>
        <item x="3092"/>
        <item x="3093"/>
        <item x="3094"/>
        <item x="3095"/>
        <item x="3096"/>
        <item x="3097"/>
        <item x="3098"/>
        <item x="3099"/>
        <item x="3192"/>
        <item x="3193"/>
        <item x="3194"/>
        <item x="3195"/>
        <item x="3196"/>
        <item x="3197"/>
        <item x="3198"/>
        <item x="3199"/>
        <item x="3209"/>
        <item x="3210"/>
        <item x="3211"/>
        <item x="3212"/>
        <item x="3213"/>
        <item x="3214"/>
        <item x="3215"/>
        <item x="3216"/>
        <item x="3217"/>
        <item x="3218"/>
        <item x="3219"/>
        <item x="3220"/>
        <item x="3221"/>
        <item x="3270"/>
        <item x="3271"/>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67"/>
        <item x="3368"/>
        <item x="3369"/>
        <item x="3370"/>
        <item x="3371"/>
        <item x="3372"/>
        <item x="3373"/>
        <item x="3374"/>
        <item x="3375"/>
        <item x="3376"/>
        <item x="3377"/>
        <item x="3378"/>
        <item x="3379"/>
        <item x="3380"/>
        <item x="3381"/>
        <item x="3382"/>
        <item x="3383"/>
        <item x="3488"/>
        <item x="3489"/>
        <item x="3490"/>
        <item x="3491"/>
        <item x="3492"/>
        <item x="3493"/>
        <item x="3494"/>
        <item x="3495"/>
        <item x="3496"/>
        <item x="3497"/>
        <item x="3498"/>
        <item x="3499"/>
        <item x="3500"/>
        <item x="3501"/>
        <item x="3502"/>
        <item x="3503"/>
        <item x="3504"/>
        <item x="3505"/>
        <item x="3582"/>
        <item x="3583"/>
        <item x="3586"/>
        <item x="3587"/>
        <item x="3588"/>
        <item x="3591"/>
        <item x="3592"/>
        <item x="3593"/>
        <item x="3594"/>
        <item x="3595"/>
        <item x="3596"/>
        <item x="3597"/>
        <item x="3598"/>
        <item x="3600"/>
        <item x="3601"/>
        <item x="3684"/>
        <item x="3685"/>
        <item x="3686"/>
        <item x="3687"/>
        <item x="3688"/>
        <item x="3689"/>
        <item x="3690"/>
        <item x="3691"/>
        <item x="3692"/>
        <item x="3693"/>
        <item x="3694"/>
        <item x="3695"/>
        <item x="3771"/>
        <item x="3845"/>
        <item x="3847"/>
        <item x="3849"/>
        <item x="3850"/>
        <item x="3851"/>
        <item x="3852"/>
        <item x="3895"/>
        <item x="3896"/>
        <item x="3903"/>
        <item x="3904"/>
        <item x="3913"/>
        <item x="3914"/>
        <item x="4038"/>
        <item x="4039"/>
        <item x="4054"/>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127"/>
        <item x="4133"/>
        <item x="4134"/>
        <item x="4142"/>
        <item x="4143"/>
        <item x="4144"/>
        <item x="4145"/>
        <item x="4146"/>
        <item x="4147"/>
        <item x="4148"/>
        <item x="4227"/>
        <item x="4242"/>
        <item x="4243"/>
        <item x="4244"/>
        <item x="4245"/>
        <item x="4348"/>
        <item x="4349"/>
        <item x="4350"/>
        <item x="4351"/>
        <item x="4352"/>
        <item x="4353"/>
        <item x="4354"/>
        <item x="4355"/>
        <item x="4356"/>
        <item x="4357"/>
        <item x="4358"/>
        <item x="4359"/>
        <item x="4360"/>
        <item x="4361"/>
        <item x="4362"/>
        <item x="4363"/>
        <item x="4364"/>
        <item x="4365"/>
        <item x="4366"/>
        <item x="4367"/>
        <item x="4368"/>
        <item x="4369"/>
        <item x="4370"/>
        <item x="4468"/>
        <item x="4502"/>
        <item x="4503"/>
        <item x="4504"/>
        <item x="4505"/>
        <item x="4506"/>
        <item x="4508"/>
        <item x="4509"/>
        <item x="4596"/>
        <item x="4597"/>
        <item x="4598"/>
        <item x="4599"/>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3"/>
        <item x="4664"/>
        <item x="4665"/>
        <item x="4666"/>
        <item x="4723"/>
        <item x="4724"/>
        <item x="4725"/>
        <item x="4726"/>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82"/>
        <item x="4783"/>
        <item x="4784"/>
        <item x="4785"/>
        <item x="4786"/>
        <item x="4824"/>
        <item x="4825"/>
        <item x="4826"/>
        <item x="4827"/>
        <item x="4828"/>
        <item x="4829"/>
        <item x="4830"/>
        <item x="4831"/>
        <item x="4832"/>
        <item x="4833"/>
        <item x="4834"/>
        <item x="4835"/>
        <item x="4836"/>
        <item x="4837"/>
        <item x="4838"/>
        <item x="4839"/>
        <item x="4840"/>
        <item x="4841"/>
        <item x="4842"/>
        <item x="4843"/>
        <item x="4844"/>
        <item x="4845"/>
        <item x="4999"/>
        <item x="5000"/>
        <item x="5002"/>
        <item x="5003"/>
        <item x="5004"/>
        <item x="5005"/>
        <item x="5006"/>
        <item x="5007"/>
        <item x="5008"/>
        <item x="5009"/>
        <item x="5010"/>
        <item x="5011"/>
        <item x="5012"/>
        <item x="5013"/>
        <item x="5014"/>
        <item x="5016"/>
        <item x="5017"/>
        <item x="5052"/>
        <item x="5054"/>
        <item x="5055"/>
        <item x="5056"/>
        <item x="5103"/>
        <item x="5104"/>
        <item x="5105"/>
        <item x="5106"/>
        <item x="5107"/>
        <item x="5259"/>
        <item x="5260"/>
        <item x="5261"/>
        <item x="5262"/>
        <item x="5263"/>
        <item x="5264"/>
        <item x="5265"/>
        <item x="5266"/>
        <item x="5323"/>
        <item x="5324"/>
        <item x="5325"/>
        <item x="5326"/>
        <item x="5376"/>
        <item x="5377"/>
        <item x="5378"/>
        <item x="5379"/>
        <item x="5380"/>
        <item x="5381"/>
        <item x="5382"/>
        <item x="5383"/>
        <item x="5384"/>
        <item x="5451"/>
        <item x="5452"/>
        <item x="5453"/>
        <item x="5463"/>
        <item x="5464"/>
        <item x="5465"/>
        <item x="5466"/>
        <item x="5467"/>
        <item x="5468"/>
        <item x="5469"/>
        <item x="5470"/>
        <item x="5471"/>
        <item x="5472"/>
        <item x="5473"/>
        <item x="5568"/>
        <item x="5649"/>
        <item x="5650"/>
        <item x="5651"/>
        <item x="5652"/>
        <item x="5653"/>
        <item x="5654"/>
        <item x="5655"/>
        <item x="5656"/>
        <item x="5657"/>
        <item x="5658"/>
        <item x="5659"/>
        <item x="5660"/>
        <item x="5661"/>
        <item x="5662"/>
        <item x="5663"/>
        <item x="5664"/>
        <item x="5665"/>
        <item x="5666"/>
        <item x="5716"/>
        <item x="5717"/>
        <item x="5718"/>
        <item x="5719"/>
        <item x="5720"/>
        <item x="5766"/>
        <item x="5767"/>
        <item x="5768"/>
        <item x="5769"/>
        <item x="5770"/>
        <item x="5771"/>
        <item x="5772"/>
        <item x="5773"/>
        <item x="5774"/>
        <item x="5775"/>
        <item x="5776"/>
        <item x="5777"/>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942"/>
        <item x="5944"/>
        <item x="5945"/>
        <item x="5946"/>
        <item x="5947"/>
        <item x="5948"/>
        <item x="5949"/>
        <item x="5950"/>
        <item x="5951"/>
        <item x="5952"/>
        <item x="5953"/>
        <item x="6032"/>
        <item x="6033"/>
        <item x="6034"/>
        <item x="6035"/>
        <item x="6036"/>
        <item x="6037"/>
        <item x="6038"/>
        <item x="6039"/>
        <item x="6040"/>
        <item x="6041"/>
        <item x="6042"/>
        <item x="6043"/>
        <item x="6044"/>
        <item x="6045"/>
        <item x="6046"/>
        <item x="6048"/>
        <item x="6049"/>
        <item x="6093"/>
        <item x="6107"/>
        <item x="6108"/>
        <item x="6109"/>
        <item x="6111"/>
        <item x="6154"/>
        <item x="6155"/>
        <item x="6157"/>
        <item x="6158"/>
        <item x="6159"/>
        <item x="6170"/>
        <item x="6171"/>
        <item x="6172"/>
        <item x="6173"/>
        <item x="6211"/>
        <item x="6212"/>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389"/>
        <item x="6390"/>
        <item x="6391"/>
        <item x="6392"/>
        <item x="6393"/>
        <item x="6394"/>
        <item x="6395"/>
        <item x="6396"/>
        <item x="6397"/>
        <item x="6398"/>
        <item x="6399"/>
        <item x="6400"/>
        <item x="6401"/>
        <item x="6402"/>
        <item x="6403"/>
        <item x="6565"/>
        <item x="6569"/>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883"/>
        <item x="6884"/>
        <item x="6885"/>
        <item x="6886"/>
        <item x="6887"/>
        <item x="6888"/>
        <item x="6889"/>
        <item x="6890"/>
        <item x="6891"/>
        <item x="6892"/>
        <item x="6894"/>
        <item x="6895"/>
        <item x="6896"/>
        <item x="6897"/>
        <item x="6898"/>
        <item x="6899"/>
        <item x="6900"/>
        <item x="6901"/>
        <item x="6902"/>
        <item x="6903"/>
        <item x="6904"/>
        <item x="6905"/>
        <item x="6906"/>
        <item x="6907"/>
        <item x="6908"/>
        <item x="6910"/>
        <item x="6912"/>
        <item x="6913"/>
        <item x="6914"/>
        <item x="6915"/>
        <item x="6916"/>
        <item x="6917"/>
        <item x="6918"/>
        <item x="6919"/>
        <item x="6920"/>
        <item x="6921"/>
        <item x="6989"/>
        <item x="6990"/>
        <item x="6991"/>
        <item x="6992"/>
        <item x="6993"/>
        <item x="6994"/>
        <item x="6995"/>
        <item x="6996"/>
        <item x="6997"/>
        <item x="6998"/>
        <item x="6999"/>
        <item x="7000"/>
        <item x="7001"/>
        <item x="7002"/>
        <item x="7003"/>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316"/>
        <item x="7331"/>
        <item x="7381"/>
        <item x="7382"/>
        <item x="7383"/>
        <item x="7385"/>
        <item x="7386"/>
        <item x="7416"/>
        <item x="7419"/>
        <item x="7420"/>
        <item x="7421"/>
        <item x="7422"/>
        <item x="7423"/>
        <item x="7424"/>
        <item x="7425"/>
        <item x="7426"/>
        <item x="7427"/>
        <item x="7428"/>
        <item x="7429"/>
        <item x="7430"/>
        <item x="7431"/>
        <item x="7432"/>
        <item x="7433"/>
        <item x="7434"/>
        <item x="7435"/>
        <item x="7436"/>
        <item x="7437"/>
        <item x="7438"/>
        <item x="7439"/>
        <item x="7441"/>
        <item x="7442"/>
        <item x="7443"/>
        <item x="7444"/>
        <item x="7445"/>
        <item x="7446"/>
        <item x="7447"/>
        <item x="7448"/>
        <item x="7449"/>
        <item x="7450"/>
        <item x="7451"/>
        <item x="7452"/>
        <item x="7453"/>
        <item x="7502"/>
        <item x="7504"/>
        <item x="7505"/>
        <item x="7506"/>
        <item x="7507"/>
        <item x="7508"/>
        <item x="7509"/>
        <item x="7510"/>
        <item x="7511"/>
        <item x="7512"/>
        <item x="7549"/>
        <item x="7553"/>
        <item x="7555"/>
        <item x="7556"/>
        <item x="7557"/>
        <item x="7558"/>
        <item x="7588"/>
        <item x="7589"/>
        <item x="7594"/>
        <item x="7595"/>
        <item x="7596"/>
        <item x="7597"/>
        <item x="7637"/>
        <item x="7649"/>
        <item x="7650"/>
        <item x="7651"/>
        <item x="7652"/>
        <item x="7781"/>
        <item x="7784"/>
        <item x="7785"/>
        <item x="7786"/>
        <item x="7787"/>
        <item x="7788"/>
        <item x="7789"/>
        <item x="7851"/>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2"/>
        <item x="7903"/>
        <item x="7904"/>
        <item x="7905"/>
        <item x="7906"/>
        <item x="7907"/>
        <item x="7908"/>
        <item x="7909"/>
        <item x="7910"/>
        <item x="7911"/>
        <item x="6047"/>
        <item x="7917"/>
        <item x="7918"/>
        <item x="7915"/>
        <item x="7916"/>
        <item x="7914"/>
        <item x="7913"/>
        <item x="7920"/>
        <item x="700"/>
        <item x="4510"/>
        <item x="2731"/>
        <item x="7927"/>
        <item x="2562"/>
        <item x="7926"/>
        <item x="155"/>
        <item x="2394"/>
        <item x="2095"/>
        <item x="770"/>
        <item x="7924"/>
        <item x="3905"/>
        <item x="7923"/>
        <item m="1" x="7999"/>
        <item x="7922"/>
        <item x="7598"/>
        <item x="7440"/>
        <item x="6909"/>
        <item x="3848"/>
        <item x="4507"/>
        <item x="7932"/>
        <item x="5015"/>
        <item x="7931"/>
        <item x="3599"/>
        <item x="7936"/>
        <item x="6911"/>
        <item x="4662"/>
        <item x="7935"/>
        <item m="1" x="7989"/>
        <item x="7901"/>
        <item x="7940"/>
        <item x="7938"/>
        <item x="7937"/>
        <item x="7946"/>
        <item x="7944"/>
        <item x="578"/>
        <item x="7554"/>
        <item x="6110"/>
        <item x="7942"/>
        <item x="7941"/>
        <item x="156"/>
        <item x="819"/>
        <item x="1051"/>
        <item x="1680"/>
        <item x="1682"/>
        <item x="3100"/>
        <item x="3222"/>
        <item x="3320"/>
        <item x="3853"/>
        <item x="3854"/>
        <item x="4149"/>
        <item x="4150"/>
        <item x="4846"/>
        <item x="5847"/>
        <item x="7638"/>
        <item x="7639"/>
      </items>
    </pivotField>
    <pivotField compact="0" outline="0" showAll="0"/>
    <pivotField axis="axisPage" compact="0" outline="0" multipleItemSelectionAllowed="1" showAll="0">
      <items count="3">
        <item x="0"/>
        <item h="1" x="1"/>
        <item t="default"/>
      </items>
    </pivotField>
    <pivotField compact="0" outline="0" showAll="0"/>
    <pivotField compact="0" outline="0" showAll="0"/>
    <pivotField axis="axisRow" compact="0" outline="0" multipleItemSelectionAllowed="1" showAll="0" defaultSubtotal="0">
      <items count="123">
        <item x="74"/>
        <item x="61"/>
        <item x="44"/>
        <item x="83"/>
        <item x="32"/>
        <item x="40"/>
        <item x="34"/>
        <item x="60"/>
        <item x="67"/>
        <item x="55"/>
        <item x="21"/>
        <item x="72"/>
        <item x="98"/>
        <item x="25"/>
        <item x="120"/>
        <item x="102"/>
        <item x="96"/>
        <item x="59"/>
        <item x="117"/>
        <item x="103"/>
        <item x="27"/>
        <item x="5"/>
        <item x="6"/>
        <item x="13"/>
        <item x="99"/>
        <item x="92"/>
        <item x="30"/>
        <item x="91"/>
        <item x="90"/>
        <item x="75"/>
        <item x="85"/>
        <item x="105"/>
        <item x="65"/>
        <item x="16"/>
        <item x="119"/>
        <item x="89"/>
        <item x="107"/>
        <item x="22"/>
        <item x="86"/>
        <item x="82"/>
        <item x="64"/>
        <item x="58"/>
        <item x="39"/>
        <item x="69"/>
        <item x="36"/>
        <item x="43"/>
        <item x="56"/>
        <item x="15"/>
        <item x="47"/>
        <item x="63"/>
        <item x="66"/>
        <item x="17"/>
        <item x="4"/>
        <item x="0"/>
        <item x="68"/>
        <item x="9"/>
        <item x="57"/>
        <item x="54"/>
        <item x="115"/>
        <item x="80"/>
        <item x="77"/>
        <item x="114"/>
        <item x="84"/>
        <item x="53"/>
        <item x="110"/>
        <item x="42"/>
        <item x="78"/>
        <item x="106"/>
        <item x="111"/>
        <item x="122"/>
        <item x="11"/>
        <item x="100"/>
        <item x="23"/>
        <item x="14"/>
        <item x="76"/>
        <item x="121"/>
        <item x="70"/>
        <item x="29"/>
        <item x="46"/>
        <item x="81"/>
        <item x="101"/>
        <item x="33"/>
        <item x="26"/>
        <item x="118"/>
        <item x="113"/>
        <item x="112"/>
        <item x="31"/>
        <item x="52"/>
        <item x="93"/>
        <item x="95"/>
        <item x="50"/>
        <item x="73"/>
        <item x="49"/>
        <item x="37"/>
        <item x="24"/>
        <item x="109"/>
        <item x="10"/>
        <item x="12"/>
        <item x="28"/>
        <item x="97"/>
        <item x="104"/>
        <item x="35"/>
        <item x="38"/>
        <item x="41"/>
        <item x="87"/>
        <item x="3"/>
        <item x="19"/>
        <item x="1"/>
        <item x="20"/>
        <item x="2"/>
        <item x="18"/>
        <item x="8"/>
        <item x="79"/>
        <item x="7"/>
        <item x="108"/>
        <item x="45"/>
        <item x="48"/>
        <item x="94"/>
        <item x="62"/>
        <item x="71"/>
        <item x="51"/>
        <item x="88"/>
        <item x="116"/>
      </items>
      <extLst>
        <ext xmlns:x14="http://schemas.microsoft.com/office/spreadsheetml/2009/9/main" uri="{2946ED86-A175-432a-8AC1-64E0C546D7DE}">
          <x14:pivotField fillDownLabels="1"/>
        </ext>
      </extLst>
    </pivotField>
    <pivotField axis="axisPage" compact="0" outline="0" showAll="0">
      <items count="9">
        <item x="4"/>
        <item x="0"/>
        <item x="2"/>
        <item x="6"/>
        <item x="5"/>
        <item x="3"/>
        <item x="1"/>
        <item x="7"/>
        <item t="default"/>
      </items>
    </pivotField>
    <pivotField compact="0" outline="0" showAll="0"/>
    <pivotField compact="0" outline="0" showAll="0"/>
    <pivotField compact="0" outline="0" showAll="0"/>
    <pivotField compact="0" outline="0" showAll="0"/>
    <pivotField compact="0" outline="0" showAll="0"/>
    <pivotField axis="axisPage" compact="0" outline="0" showAll="0" defaultSubtotal="0">
      <items count="129">
        <item x="13"/>
        <item x="90"/>
        <item x="89"/>
        <item x="88"/>
        <item x="71"/>
        <item x="21"/>
        <item x="87"/>
        <item x="112"/>
        <item x="111"/>
        <item x="61"/>
        <item x="62"/>
        <item x="74"/>
        <item x="43"/>
        <item x="15"/>
        <item x="115"/>
        <item x="54"/>
        <item x="94"/>
        <item x="22"/>
        <item x="19"/>
        <item x="16"/>
        <item x="114"/>
        <item x="57"/>
        <item x="110"/>
        <item x="109"/>
        <item x="70"/>
        <item x="108"/>
        <item x="55"/>
        <item x="107"/>
        <item x="56"/>
        <item x="106"/>
        <item x="105"/>
        <item x="104"/>
        <item x="103"/>
        <item x="17"/>
        <item x="102"/>
        <item x="101"/>
        <item x="100"/>
        <item x="99"/>
        <item x="98"/>
        <item x="97"/>
        <item x="96"/>
        <item x="18"/>
        <item x="24"/>
        <item x="95"/>
        <item x="14"/>
        <item x="12"/>
        <item x="23"/>
        <item x="93"/>
        <item x="20"/>
        <item x="72"/>
        <item x="92"/>
        <item x="31"/>
        <item x="0"/>
        <item x="48"/>
        <item x="4"/>
        <item x="78"/>
        <item x="69"/>
        <item x="76"/>
        <item x="30"/>
        <item x="5"/>
        <item x="66"/>
        <item sd="0" x="59"/>
        <item x="68"/>
        <item x="35"/>
        <item x="126"/>
        <item x="125"/>
        <item x="124"/>
        <item x="123"/>
        <item x="46"/>
        <item x="32"/>
        <item x="128"/>
        <item x="86"/>
        <item x="11"/>
        <item x="45"/>
        <item x="85"/>
        <item x="49"/>
        <item x="64"/>
        <item x="63"/>
        <item x="53"/>
        <item x="81"/>
        <item x="8"/>
        <item x="51"/>
        <item x="47"/>
        <item x="50"/>
        <item x="38"/>
        <item x="77"/>
        <item x="65"/>
        <item x="44"/>
        <item x="83"/>
        <item sd="0" x="28"/>
        <item x="42"/>
        <item x="58"/>
        <item x="41"/>
        <item x="33"/>
        <item x="34"/>
        <item x="122"/>
        <item sd="0" x="6"/>
        <item x="9"/>
        <item x="7"/>
        <item x="80"/>
        <item x="79"/>
        <item x="120"/>
        <item x="91"/>
        <item sd="0" x="40"/>
        <item sd="0" x="26"/>
        <item x="113"/>
        <item sd="0" x="73"/>
        <item sd="0" x="127"/>
        <item sd="0" x="29"/>
        <item sd="0" x="25"/>
        <item x="116"/>
        <item x="39"/>
        <item sd="0" x="119"/>
        <item x="82"/>
        <item x="121"/>
        <item x="1"/>
        <item x="2"/>
        <item x="10"/>
        <item x="37"/>
        <item x="36"/>
        <item x="3"/>
        <item x="67"/>
        <item x="52"/>
        <item x="27"/>
        <item x="117"/>
        <item x="84"/>
        <item x="75"/>
        <item x="118"/>
        <item x="60"/>
      </items>
    </pivotField>
    <pivotField compact="0" outline="0" showAll="0"/>
    <pivotField compact="0" outline="0" showAll="0"/>
    <pivotField compact="0" outline="0" showAll="0"/>
    <pivotField compact="0" outline="0" showAll="0"/>
    <pivotField axis="axisRow" compact="0" outline="0" multipleItemSelectionAllowed="1" showAll="0" defaultSubtotal="0">
      <items count="3">
        <item h="1" x="1"/>
        <item x="0"/>
        <item x="2"/>
      </items>
    </pivotField>
    <pivotField compact="0" outline="0" showAll="0"/>
    <pivotField compact="0" outline="0" showAll="0"/>
    <pivotField compact="0" outline="0" multipleItemSelectionAllowed="1" showAll="0" defaultSubtotal="0"/>
    <pivotField compact="0" outline="0" showAll="0"/>
    <pivotField axis="axisCol" compact="0" outline="0" showAll="0" defaultSubtotal="0">
      <items count="5">
        <item x="4"/>
        <item x="0"/>
        <item x="1"/>
        <item x="2"/>
        <item x="3"/>
      </items>
    </pivotField>
    <pivotField dataField="1" compact="0" outline="0" showAll="0"/>
    <pivotField axis="axisCol" compact="0" outline="0" showAll="0">
      <items count="6">
        <item x="2"/>
        <item h="1" x="3"/>
        <item h="1" x="1"/>
        <item x="0"/>
        <item h="1" x="4"/>
        <item t="default"/>
      </items>
      <extLst>
        <ext xmlns:x14="http://schemas.microsoft.com/office/spreadsheetml/2009/9/main" uri="{2946ED86-A175-432a-8AC1-64E0C546D7DE}">
          <x14:pivotField fillDownLabels="1"/>
        </ext>
      </extLst>
    </pivotField>
    <pivotField compact="0" outline="0" showAll="0"/>
    <pivotField compact="0" outline="0" showAll="0"/>
    <pivotField compact="0" outline="0" showAll="0"/>
    <pivotField axis="axisPage" compact="0" outline="0" showAll="0">
      <items count="838">
        <item x="705"/>
        <item x="625"/>
        <item x="338"/>
        <item x="764"/>
        <item x="617"/>
        <item x="322"/>
        <item x="565"/>
        <item x="333"/>
        <item x="49"/>
        <item x="248"/>
        <item x="742"/>
        <item x="128"/>
        <item x="634"/>
        <item m="1" x="826"/>
        <item x="245"/>
        <item x="195"/>
        <item x="455"/>
        <item x="53"/>
        <item x="350"/>
        <item x="340"/>
        <item x="743"/>
        <item x="367"/>
        <item x="287"/>
        <item x="166"/>
        <item x="590"/>
        <item x="54"/>
        <item x="368"/>
        <item x="236"/>
        <item x="190"/>
        <item x="734"/>
        <item x="767"/>
        <item x="470"/>
        <item x="471"/>
        <item x="439"/>
        <item x="273"/>
        <item x="232"/>
        <item x="564"/>
        <item x="62"/>
        <item x="161"/>
        <item x="703"/>
        <item x="132"/>
        <item x="355"/>
        <item x="55"/>
        <item x="265"/>
        <item x="211"/>
        <item x="581"/>
        <item x="426"/>
        <item x="561"/>
        <item x="222"/>
        <item x="154"/>
        <item x="150"/>
        <item x="109"/>
        <item x="358"/>
        <item x="800"/>
        <item x="630"/>
        <item x="366"/>
        <item x="557"/>
        <item x="274"/>
        <item x="148"/>
        <item x="563"/>
        <item x="18"/>
        <item x="351"/>
        <item x="106"/>
        <item x="472"/>
        <item x="598"/>
        <item x="791"/>
        <item x="755"/>
        <item x="99"/>
        <item x="64"/>
        <item x="108"/>
        <item x="216"/>
        <item x="87"/>
        <item x="35"/>
        <item x="691"/>
        <item x="12"/>
        <item x="479"/>
        <item x="385"/>
        <item x="319"/>
        <item x="395"/>
        <item x="104"/>
        <item x="673"/>
        <item x="697"/>
        <item x="530"/>
        <item x="507"/>
        <item x="306"/>
        <item x="503"/>
        <item x="600"/>
        <item x="231"/>
        <item x="349"/>
        <item x="191"/>
        <item x="730"/>
        <item x="69"/>
        <item x="647"/>
        <item x="121"/>
        <item x="136"/>
        <item x="101"/>
        <item x="488"/>
        <item x="682"/>
        <item x="567"/>
        <item x="375"/>
        <item x="240"/>
        <item x="559"/>
        <item x="574"/>
        <item x="330"/>
        <item x="210"/>
        <item x="632"/>
        <item x="182"/>
        <item x="147"/>
        <item x="328"/>
        <item x="141"/>
        <item x="59"/>
        <item x="761"/>
        <item x="463"/>
        <item x="217"/>
        <item x="631"/>
        <item x="474"/>
        <item x="38"/>
        <item x="543"/>
        <item x="452"/>
        <item x="138"/>
        <item x="660"/>
        <item x="44"/>
        <item x="78"/>
        <item x="175"/>
        <item x="481"/>
        <item x="92"/>
        <item x="458"/>
        <item x="327"/>
        <item x="307"/>
        <item x="237"/>
        <item x="80"/>
        <item x="403"/>
        <item x="613"/>
        <item x="495"/>
        <item x="818"/>
        <item x="289"/>
        <item x="542"/>
        <item x="52"/>
        <item x="433"/>
        <item x="671"/>
        <item x="629"/>
        <item x="186"/>
        <item x="662"/>
        <item x="139"/>
        <item x="550"/>
        <item x="332"/>
        <item x="280"/>
        <item x="475"/>
        <item x="465"/>
        <item x="16"/>
        <item x="482"/>
        <item x="711"/>
        <item x="397"/>
        <item x="684"/>
        <item x="401"/>
        <item x="4"/>
        <item x="544"/>
        <item x="192"/>
        <item x="572"/>
        <item x="290"/>
        <item x="32"/>
        <item x="47"/>
        <item x="331"/>
        <item x="359"/>
        <item x="728"/>
        <item x="183"/>
        <item x="66"/>
        <item x="607"/>
        <item x="620"/>
        <item x="696"/>
        <item x="628"/>
        <item x="429"/>
        <item x="659"/>
        <item x="695"/>
        <item x="372"/>
        <item x="374"/>
        <item x="573"/>
        <item x="28"/>
        <item x="130"/>
        <item x="233"/>
        <item x="551"/>
        <item x="502"/>
        <item x="651"/>
        <item x="779"/>
        <item x="430"/>
        <item x="272"/>
        <item x="230"/>
        <item x="48"/>
        <item x="184"/>
        <item x="466"/>
        <item x="170"/>
        <item x="68"/>
        <item x="215"/>
        <item x="102"/>
        <item x="421"/>
        <item x="768"/>
        <item x="393"/>
        <item x="155"/>
        <item x="738"/>
        <item x="677"/>
        <item x="422"/>
        <item x="357"/>
        <item x="406"/>
        <item x="383"/>
        <item x="362"/>
        <item x="520"/>
        <item x="226"/>
        <item x="39"/>
        <item x="737"/>
        <item x="82"/>
        <item x="111"/>
        <item x="6"/>
        <item x="476"/>
        <item x="640"/>
        <item x="541"/>
        <item x="314"/>
        <item x="454"/>
        <item x="407"/>
        <item x="86"/>
        <item x="219"/>
        <item x="517"/>
        <item x="292"/>
        <item x="168"/>
        <item x="120"/>
        <item x="449"/>
        <item x="379"/>
        <item x="142"/>
        <item x="124"/>
        <item x="34"/>
        <item x="98"/>
        <item x="7"/>
        <item x="336"/>
        <item x="670"/>
        <item x="57"/>
        <item x="275"/>
        <item x="127"/>
        <item x="14"/>
        <item x="149"/>
        <item x="589"/>
        <item x="615"/>
        <item x="609"/>
        <item x="508"/>
        <item x="159"/>
        <item x="31"/>
        <item x="281"/>
        <item x="649"/>
        <item x="504"/>
        <item x="40"/>
        <item x="76"/>
        <item x="134"/>
        <item x="135"/>
        <item x="172"/>
        <item x="484"/>
        <item x="243"/>
        <item x="247"/>
        <item x="223"/>
        <item x="67"/>
        <item x="706"/>
        <item x="58"/>
        <item x="467"/>
        <item x="790"/>
        <item x="440"/>
        <item x="485"/>
        <item x="213"/>
        <item x="579"/>
        <item x="125"/>
        <item x="781"/>
        <item x="552"/>
        <item x="100"/>
        <item x="496"/>
        <item x="757"/>
        <item x="253"/>
        <item x="344"/>
        <item x="424"/>
        <item x="442"/>
        <item x="720"/>
        <item x="518"/>
        <item x="623"/>
        <item x="325"/>
        <item x="339"/>
        <item x="601"/>
        <item x="669"/>
        <item x="741"/>
        <item x="494"/>
        <item x="123"/>
        <item x="420"/>
        <item x="661"/>
        <item x="535"/>
        <item x="42"/>
        <item x="354"/>
        <item x="492"/>
        <item x="519"/>
        <item x="580"/>
        <item x="199"/>
        <item x="105"/>
        <item x="758"/>
        <item x="445"/>
        <item x="652"/>
        <item x="405"/>
        <item x="522"/>
        <item x="760"/>
        <item x="618"/>
        <item x="22"/>
        <item x="639"/>
        <item x="641"/>
        <item x="780"/>
        <item x="176"/>
        <item x="694"/>
        <item x="464"/>
        <item x="450"/>
        <item x="88"/>
        <item x="806"/>
        <item x="713"/>
        <item x="384"/>
        <item x="288"/>
        <item x="645"/>
        <item x="461"/>
        <item x="203"/>
        <item x="258"/>
        <item x="510"/>
        <item x="180"/>
        <item x="423"/>
        <item x="505"/>
        <item x="698"/>
        <item x="74"/>
        <item x="238"/>
        <item x="431"/>
        <item x="268"/>
        <item x="194"/>
        <item x="3"/>
        <item x="616"/>
        <item x="43"/>
        <item x="65"/>
        <item x="536"/>
        <item x="279"/>
        <item x="156"/>
        <item x="318"/>
        <item x="740"/>
        <item x="244"/>
        <item x="103"/>
        <item x="257"/>
        <item x="707"/>
        <item x="181"/>
        <item x="394"/>
        <item x="242"/>
        <item x="793"/>
        <item x="746"/>
        <item x="158"/>
        <item x="320"/>
        <item x="315"/>
        <item x="260"/>
        <item x="293"/>
        <item x="798"/>
        <item x="419"/>
        <item x="114"/>
        <item x="212"/>
        <item x="428"/>
        <item x="483"/>
        <item x="799"/>
        <item x="301"/>
        <item x="84"/>
        <item x="462"/>
        <item x="96"/>
        <item x="435"/>
        <item x="270"/>
        <item x="566"/>
        <item x="602"/>
        <item x="259"/>
        <item x="131"/>
        <item x="436"/>
        <item x="63"/>
        <item x="753"/>
        <item x="261"/>
        <item x="411"/>
        <item x="444"/>
        <item x="165"/>
        <item x="633"/>
        <item x="451"/>
        <item x="20"/>
        <item x="264"/>
        <item x="122"/>
        <item x="448"/>
        <item x="805"/>
        <item x="624"/>
        <item x="256"/>
        <item x="560"/>
        <item x="299"/>
        <item x="352"/>
        <item x="324"/>
        <item x="386"/>
        <item x="721"/>
        <item x="637"/>
        <item x="37"/>
        <item x="540"/>
        <item x="432"/>
        <item x="179"/>
        <item x="348"/>
        <item x="460"/>
        <item x="689"/>
        <item x="797"/>
        <item x="300"/>
        <item x="91"/>
        <item x="51"/>
        <item x="400"/>
        <item x="115"/>
        <item x="60"/>
        <item x="412"/>
        <item x="521"/>
        <item x="263"/>
        <item x="250"/>
        <item x="167"/>
        <item x="189"/>
        <item x="10"/>
        <item x="754"/>
        <item x="220"/>
        <item x="277"/>
        <item x="583"/>
        <item x="56"/>
        <item x="378"/>
        <item x="380"/>
        <item x="606"/>
        <item x="202"/>
        <item x="416"/>
        <item x="678"/>
        <item x="817"/>
        <item x="534"/>
        <item x="235"/>
        <item x="169"/>
        <item x="392"/>
        <item x="732"/>
        <item x="61"/>
        <item x="588"/>
        <item x="246"/>
        <item x="509"/>
        <item x="562"/>
        <item x="19"/>
        <item x="326"/>
        <item x="733"/>
        <item x="45"/>
        <item x="558"/>
        <item x="667"/>
        <item x="13"/>
        <item x="291"/>
        <item x="97"/>
        <item x="453"/>
        <item x="160"/>
        <item x="75"/>
        <item x="178"/>
        <item x="341"/>
        <item x="218"/>
        <item x="90"/>
        <item x="782"/>
        <item x="140"/>
        <item x="171"/>
        <item x="188"/>
        <item x="209"/>
        <item x="297"/>
        <item x="79"/>
        <item x="679"/>
        <item x="756"/>
        <item x="129"/>
        <item x="744"/>
        <item x="112"/>
        <item x="266"/>
        <item x="317"/>
        <item x="145"/>
        <item x="441"/>
        <item x="554"/>
        <item x="729"/>
        <item x="709"/>
        <item x="146"/>
        <item x="801"/>
        <item x="107"/>
        <item x="201"/>
        <item x="2"/>
        <item x="26"/>
        <item x="0"/>
        <item x="27"/>
        <item x="1"/>
        <item x="24"/>
        <item x="9"/>
        <item x="8"/>
        <item x="418"/>
        <item x="23"/>
        <item x="25"/>
        <item x="473"/>
        <item x="443"/>
        <item x="783"/>
        <item x="486"/>
        <item x="345"/>
        <item x="241"/>
        <item x="200"/>
        <item x="126"/>
        <item x="225"/>
        <item x="360"/>
        <item x="337"/>
        <item x="373"/>
        <item x="30"/>
        <item x="110"/>
        <item x="409"/>
        <item x="399"/>
        <item x="323"/>
        <item x="627"/>
        <item x="193"/>
        <item x="17"/>
        <item x="83"/>
        <item x="501"/>
        <item x="365"/>
        <item x="295"/>
        <item x="759"/>
        <item x="85"/>
        <item x="73"/>
        <item x="570"/>
        <item x="427"/>
        <item x="308"/>
        <item x="177"/>
        <item x="672"/>
        <item x="278"/>
        <item x="437"/>
        <item x="15"/>
        <item x="284"/>
        <item x="316"/>
        <item x="93"/>
        <item x="417"/>
        <item x="276"/>
        <item x="5"/>
        <item x="11"/>
        <item x="714"/>
        <item x="296"/>
        <item x="77"/>
        <item x="252"/>
        <item x="346"/>
        <item x="646"/>
        <item x="396"/>
        <item x="133"/>
        <item x="267"/>
        <item x="792"/>
        <item x="459"/>
        <item x="777"/>
        <item x="704"/>
        <item x="118"/>
        <item x="410"/>
        <item x="425"/>
        <item x="668"/>
        <item x="690"/>
        <item x="739"/>
        <item x="653"/>
        <item x="747"/>
        <item x="650"/>
        <item x="157"/>
        <item x="778"/>
        <item x="582"/>
        <item x="29"/>
        <item x="614"/>
        <item x="113"/>
        <item x="811"/>
        <item x="196"/>
        <item x="468"/>
        <item x="537"/>
        <item x="715"/>
        <item x="197"/>
        <item x="228"/>
        <item x="692"/>
        <item x="282"/>
        <item x="46"/>
        <item x="794"/>
        <item x="546"/>
        <item x="487"/>
        <item x="227"/>
        <item x="33"/>
        <item x="89"/>
        <item x="50"/>
        <item x="803"/>
        <item x="674"/>
        <item x="553"/>
        <item m="1" x="829"/>
        <item x="523"/>
        <item x="802"/>
        <item x="591"/>
        <item x="511"/>
        <item x="635"/>
        <item m="1" x="827"/>
        <item x="283"/>
        <item x="36"/>
        <item x="81"/>
        <item x="116"/>
        <item x="117"/>
        <item x="143"/>
        <item x="151"/>
        <item x="21"/>
        <item x="198"/>
        <item x="204"/>
        <item x="205"/>
        <item x="206"/>
        <item x="95"/>
        <item x="221"/>
        <item x="239"/>
        <item x="119"/>
        <item x="269"/>
        <item x="321"/>
        <item x="342"/>
        <item x="347"/>
        <item x="363"/>
        <item x="381"/>
        <item x="391"/>
        <item x="413"/>
        <item x="414"/>
        <item x="446"/>
        <item x="456"/>
        <item x="469"/>
        <item x="477"/>
        <item x="489"/>
        <item x="491"/>
        <item x="497"/>
        <item x="498"/>
        <item x="524"/>
        <item x="525"/>
        <item x="531"/>
        <item x="532"/>
        <item x="538"/>
        <item x="415"/>
        <item x="545"/>
        <item x="533"/>
        <item x="506"/>
        <item x="568"/>
        <item x="575"/>
        <item x="576"/>
        <item x="584"/>
        <item x="585"/>
        <item x="592"/>
        <item x="603"/>
        <item x="610"/>
        <item x="619"/>
        <item x="621"/>
        <item x="41"/>
        <item x="638"/>
        <item x="642"/>
        <item x="643"/>
        <item x="648"/>
        <item x="515"/>
        <item x="663"/>
        <item x="334"/>
        <item x="664"/>
        <item x="675"/>
        <item x="683"/>
        <item x="685"/>
        <item x="686"/>
        <item x="708"/>
        <item x="717"/>
        <item x="722"/>
        <item x="724"/>
        <item x="70"/>
        <item x="731"/>
        <item x="735"/>
        <item x="745"/>
        <item x="162"/>
        <item x="748"/>
        <item x="769"/>
        <item x="770"/>
        <item x="771"/>
        <item x="593"/>
        <item x="786"/>
        <item x="787"/>
        <item x="788"/>
        <item x="789"/>
        <item x="795"/>
        <item x="807"/>
        <item x="808"/>
        <item x="298"/>
        <item m="1" x="828"/>
        <item m="1" x="822"/>
        <item x="765"/>
        <item x="814"/>
        <item x="402"/>
        <item x="766"/>
        <item m="1" x="835"/>
        <item x="364"/>
        <item m="1" x="824"/>
        <item x="285"/>
        <item x="547"/>
        <item x="94"/>
        <item x="251"/>
        <item m="1" x="832"/>
        <item x="249"/>
        <item x="513"/>
        <item x="512"/>
        <item x="153"/>
        <item x="654"/>
        <item x="382"/>
        <item x="447"/>
        <item x="594"/>
        <item x="302"/>
        <item x="286"/>
        <item x="185"/>
        <item x="163"/>
        <item x="549"/>
        <item x="701"/>
        <item x="723"/>
        <item x="361"/>
        <item x="718"/>
        <item x="608"/>
        <item x="555"/>
        <item x="539"/>
        <item x="369"/>
        <item x="796"/>
        <item x="736"/>
        <item x="312"/>
        <item x="577"/>
        <item x="611"/>
        <item x="749"/>
        <item x="526"/>
        <item x="303"/>
        <item x="700"/>
        <item x="370"/>
        <item x="254"/>
        <item m="1" x="825"/>
        <item x="255"/>
        <item x="371"/>
        <item x="490"/>
        <item x="665"/>
        <item x="528"/>
        <item x="655"/>
        <item x="784"/>
        <item x="815"/>
        <item m="1" x="836"/>
        <item m="1" x="823"/>
        <item x="773"/>
        <item x="693"/>
        <item x="356"/>
        <item x="622"/>
        <item m="1" x="831"/>
        <item x="699"/>
        <item x="772"/>
        <item x="457"/>
        <item x="335"/>
        <item m="1" x="830"/>
        <item x="71"/>
        <item x="329"/>
        <item x="137"/>
        <item x="144"/>
        <item x="152"/>
        <item x="164"/>
        <item x="173"/>
        <item x="187"/>
        <item x="207"/>
        <item x="224"/>
        <item x="229"/>
        <item x="234"/>
        <item x="262"/>
        <item x="271"/>
        <item x="294"/>
        <item x="304"/>
        <item x="305"/>
        <item x="309"/>
        <item x="310"/>
        <item x="311"/>
        <item x="313"/>
        <item x="343"/>
        <item x="353"/>
        <item x="376"/>
        <item x="387"/>
        <item x="388"/>
        <item x="389"/>
        <item x="390"/>
        <item x="398"/>
        <item x="408"/>
        <item x="434"/>
        <item x="438"/>
        <item x="478"/>
        <item x="480"/>
        <item x="493"/>
        <item x="499"/>
        <item x="500"/>
        <item x="514"/>
        <item x="516"/>
        <item x="527"/>
        <item x="529"/>
        <item x="556"/>
        <item x="569"/>
        <item x="571"/>
        <item x="578"/>
        <item x="586"/>
        <item x="595"/>
        <item x="597"/>
        <item x="599"/>
        <item x="604"/>
        <item x="605"/>
        <item x="612"/>
        <item x="626"/>
        <item x="636"/>
        <item x="644"/>
        <item x="656"/>
        <item x="657"/>
        <item x="658"/>
        <item x="666"/>
        <item x="676"/>
        <item x="680"/>
        <item x="681"/>
        <item x="687"/>
        <item x="702"/>
        <item x="712"/>
        <item x="716"/>
        <item x="719"/>
        <item x="725"/>
        <item x="726"/>
        <item x="727"/>
        <item x="750"/>
        <item x="751"/>
        <item x="752"/>
        <item x="762"/>
        <item x="763"/>
        <item x="774"/>
        <item x="775"/>
        <item x="776"/>
        <item x="785"/>
        <item x="804"/>
        <item x="809"/>
        <item x="810"/>
        <item m="1" x="820"/>
        <item x="813"/>
        <item x="812"/>
        <item x="208"/>
        <item m="1" x="819"/>
        <item x="72"/>
        <item x="816"/>
        <item x="404"/>
        <item x="377"/>
        <item x="214"/>
        <item m="1" x="834"/>
        <item x="548"/>
        <item x="587"/>
        <item m="1" x="821"/>
        <item m="1" x="833"/>
        <item x="596"/>
        <item x="174"/>
        <item x="710"/>
        <item x="688"/>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22"/>
    <field x="10"/>
  </rowFields>
  <rowItems count="113">
    <i>
      <x v="1"/>
      <x v="20"/>
    </i>
    <i r="1">
      <x v="42"/>
    </i>
    <i r="1">
      <x v="43"/>
    </i>
    <i r="1">
      <x v="44"/>
    </i>
    <i r="1">
      <x v="45"/>
    </i>
    <i r="1">
      <x v="46"/>
    </i>
    <i r="1">
      <x v="47"/>
    </i>
    <i r="1">
      <x v="48"/>
    </i>
    <i r="1">
      <x v="49"/>
    </i>
    <i r="1">
      <x v="50"/>
    </i>
    <i r="1">
      <x v="51"/>
    </i>
    <i r="1">
      <x v="52"/>
    </i>
    <i r="1">
      <x v="53"/>
    </i>
    <i r="1">
      <x v="54"/>
    </i>
    <i r="1">
      <x v="55"/>
    </i>
    <i r="1">
      <x v="56"/>
    </i>
    <i r="1">
      <x v="57"/>
    </i>
    <i r="1">
      <x v="63"/>
    </i>
    <i r="1">
      <x v="119"/>
    </i>
    <i>
      <x v="2"/>
      <x/>
    </i>
    <i r="1">
      <x v="1"/>
    </i>
    <i r="1">
      <x v="2"/>
    </i>
    <i r="1">
      <x v="3"/>
    </i>
    <i r="1">
      <x v="4"/>
    </i>
    <i r="1">
      <x v="5"/>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58"/>
    </i>
    <i r="1">
      <x v="59"/>
    </i>
    <i r="1">
      <x v="60"/>
    </i>
    <i r="1">
      <x v="61"/>
    </i>
    <i r="1">
      <x v="62"/>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7"/>
    </i>
    <i r="1">
      <x v="98"/>
    </i>
    <i r="1">
      <x v="99"/>
    </i>
    <i r="1">
      <x v="100"/>
    </i>
    <i r="1">
      <x v="101"/>
    </i>
    <i r="1">
      <x v="102"/>
    </i>
    <i r="1">
      <x v="103"/>
    </i>
    <i r="1">
      <x v="104"/>
    </i>
    <i r="1">
      <x v="114"/>
    </i>
    <i r="1">
      <x v="115"/>
    </i>
    <i r="1">
      <x v="116"/>
    </i>
    <i r="1">
      <x v="117"/>
    </i>
    <i r="1">
      <x v="118"/>
    </i>
    <i r="1">
      <x v="120"/>
    </i>
    <i r="1">
      <x v="122"/>
    </i>
    <i t="grand">
      <x/>
    </i>
  </rowItems>
  <colFields count="2">
    <field x="27"/>
    <field x="29"/>
  </colFields>
  <colItems count="6">
    <i>
      <x/>
      <x/>
    </i>
    <i>
      <x v="1"/>
      <x v="3"/>
    </i>
    <i>
      <x v="2"/>
      <x v="3"/>
    </i>
    <i>
      <x v="3"/>
      <x v="3"/>
    </i>
    <i>
      <x v="4"/>
      <x v="3"/>
    </i>
    <i t="grand">
      <x/>
    </i>
  </colItems>
  <pageFields count="5">
    <pageField fld="7" hier="-1"/>
    <pageField fld="33" hier="-1"/>
    <pageField fld="5" hier="-1"/>
    <pageField fld="11" hier="-1"/>
    <pageField fld="17" hier="-1"/>
  </pageFields>
  <dataFields count="1">
    <dataField name="Soma de VALOR" fld="2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ela dinâmica8"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fieldListSortAscending="1">
  <location ref="T13:Z69" firstHeaderRow="1" firstDataRow="3" firstDataCol="1" rowPageCount="6" colPageCount="1"/>
  <pivotFields count="66">
    <pivotField compact="0" outline="0" showAll="0"/>
    <pivotField compact="0" outline="0" showAll="0" defaultSubtotal="0"/>
    <pivotField compact="0" outline="0" showAll="0" defaultSubtotal="0"/>
    <pivotField compact="0" outline="0" showAll="0"/>
    <pivotField compact="0" outline="0" showAll="0"/>
    <pivotField axis="axisPage" compact="0" outline="0" showAll="0" defaultSubtotal="0">
      <items count="8000">
        <item x="2659"/>
        <item x="2660"/>
        <item x="2661"/>
        <item x="2662"/>
        <item x="2663"/>
        <item x="2664"/>
        <item x="2665"/>
        <item x="2666"/>
        <item x="2667"/>
        <item x="2668"/>
        <item x="2669"/>
        <item x="7004"/>
        <item x="7600"/>
        <item x="5108"/>
        <item x="5109"/>
        <item x="1359"/>
        <item x="2579"/>
        <item x="473"/>
        <item x="579"/>
        <item x="1487"/>
        <item x="2044"/>
        <item x="5190"/>
        <item x="3915"/>
        <item x="5668"/>
        <item x="2045"/>
        <item x="2046"/>
        <item x="2047"/>
        <item x="2048"/>
        <item x="2049"/>
        <item x="2050"/>
        <item x="2051"/>
        <item x="2052"/>
        <item x="1488"/>
        <item x="345"/>
        <item x="1841"/>
        <item x="169"/>
        <item x="1286"/>
        <item x="3987"/>
        <item x="3324"/>
        <item x="7653"/>
        <item x="6491"/>
        <item x="4850"/>
        <item x="4851"/>
        <item x="2200"/>
        <item x="281"/>
        <item x="2201"/>
        <item x="445"/>
        <item x="2248"/>
        <item x="1489"/>
        <item x="2711"/>
        <item x="1683"/>
        <item x="2289"/>
        <item x="2117"/>
        <item x="4852"/>
        <item x="4853"/>
        <item x="4854"/>
        <item x="4855"/>
        <item x="4856"/>
        <item x="4857"/>
        <item x="4858"/>
        <item x="4859"/>
        <item x="4860"/>
        <item x="4861"/>
        <item x="4862"/>
        <item x="5669"/>
        <item x="6271"/>
        <item x="5778"/>
        <item x="7790"/>
        <item x="3325"/>
        <item x="5327"/>
        <item x="5328"/>
        <item x="5329"/>
        <item x="5330"/>
        <item x="5331"/>
        <item x="5332"/>
        <item x="5333"/>
        <item x="5334"/>
        <item x="6178"/>
        <item x="4247"/>
        <item x="6179"/>
        <item x="2902"/>
        <item x="3507"/>
        <item x="5110"/>
        <item x="5111"/>
        <item x="2580"/>
        <item x="1053"/>
        <item x="1953"/>
        <item x="1954"/>
        <item x="2077"/>
        <item x="206"/>
        <item x="2405"/>
        <item x="2481"/>
        <item x="346"/>
        <item x="5112"/>
        <item x="5113"/>
        <item x="5114"/>
        <item x="5115"/>
        <item x="5116"/>
        <item x="5117"/>
        <item x="5118"/>
        <item x="5119"/>
        <item x="7454"/>
        <item x="6829"/>
        <item x="6830"/>
        <item x="6831"/>
        <item x="6832"/>
        <item x="6833"/>
        <item x="6834"/>
        <item x="6835"/>
        <item x="6836"/>
        <item x="5057"/>
        <item x="4469"/>
        <item x="3326"/>
        <item x="6050"/>
        <item x="6837"/>
        <item x="3224"/>
        <item x="7655"/>
        <item x="6051"/>
        <item x="5058"/>
        <item x="7455"/>
        <item x="4600"/>
        <item x="4601"/>
        <item x="4602"/>
        <item x="1788"/>
        <item x="282"/>
        <item x="874"/>
        <item x="1397"/>
        <item x="1987"/>
        <item x="347"/>
        <item x="123"/>
        <item x="2406"/>
        <item x="207"/>
        <item x="2290"/>
        <item x="2291"/>
        <item x="2292"/>
        <item x="2293"/>
        <item x="2294"/>
        <item x="4603"/>
        <item x="4604"/>
        <item x="4605"/>
        <item x="4606"/>
        <item x="4607"/>
        <item x="4608"/>
        <item x="4609"/>
        <item x="4610"/>
        <item x="4611"/>
        <item x="4612"/>
        <item x="2903"/>
        <item x="7332"/>
        <item x="6667"/>
        <item x="3384"/>
        <item x="6269"/>
        <item x="4766"/>
        <item x="6923"/>
        <item x="3698"/>
        <item x="7005"/>
        <item x="3024"/>
        <item x="3025"/>
        <item x="3026"/>
        <item x="3027"/>
        <item x="3028"/>
        <item x="3029"/>
        <item x="3030"/>
        <item x="3031"/>
        <item x="3032"/>
        <item x="3033"/>
        <item x="3034"/>
        <item x="4151"/>
        <item x="5848"/>
        <item x="5385"/>
        <item x="7006"/>
        <item x="6405"/>
        <item x="6753"/>
        <item x="7456"/>
        <item x="2295"/>
        <item x="2296"/>
        <item x="2297"/>
        <item x="2298"/>
        <item x="2299"/>
        <item x="2300"/>
        <item x="2301"/>
        <item x="2302"/>
        <item x="2303"/>
        <item x="85"/>
        <item x="1432"/>
        <item x="2118"/>
        <item x="7457"/>
        <item x="5020"/>
        <item x="7601"/>
        <item x="7602"/>
        <item x="7603"/>
        <item x="7604"/>
        <item x="7605"/>
        <item x="7606"/>
        <item x="7607"/>
        <item x="7608"/>
        <item x="7609"/>
        <item x="5018"/>
        <item x="3035"/>
        <item x="6926"/>
        <item x="5563"/>
        <item x="6838"/>
        <item x="7458"/>
        <item x="630"/>
        <item x="1398"/>
        <item x="1189"/>
        <item x="1433"/>
        <item x="631"/>
        <item x="823"/>
        <item x="822"/>
        <item x="2482"/>
        <item x="1287"/>
        <item x="1303"/>
        <item x="1116"/>
        <item x="5957"/>
        <item x="4955"/>
        <item x="6492"/>
        <item x="5670"/>
        <item x="3036"/>
        <item x="5336"/>
        <item x="6052"/>
        <item x="7007"/>
        <item x="7008"/>
        <item x="7009"/>
        <item x="7010"/>
        <item x="7011"/>
        <item x="7012"/>
        <item x="7013"/>
        <item x="7014"/>
        <item x="7015"/>
        <item x="7016"/>
        <item x="7654"/>
        <item x="3988"/>
        <item x="3101"/>
        <item x="5022"/>
        <item x="2959"/>
        <item x="4956"/>
        <item x="3022"/>
        <item x="7333"/>
        <item x="6270"/>
        <item x="7459"/>
        <item x="6754"/>
        <item x="3385"/>
        <item x="2821"/>
        <item x="4863"/>
        <item x="4847"/>
        <item x="4864"/>
        <item x="4865"/>
        <item x="4866"/>
        <item x="4867"/>
        <item x="4868"/>
        <item x="4869"/>
        <item x="4870"/>
        <item x="4871"/>
        <item x="4872"/>
        <item x="4873"/>
        <item x="4874"/>
        <item x="5268"/>
        <item x="5059"/>
        <item x="6493"/>
        <item x="4513"/>
        <item x="3696"/>
        <item x="7656"/>
        <item x="7657"/>
        <item x="7658"/>
        <item x="7460"/>
        <item x="5671"/>
        <item x="5120"/>
        <item x="5724"/>
        <item x="6927"/>
        <item x="3386"/>
        <item x="5956"/>
        <item x="3775"/>
        <item x="4246"/>
        <item x="2905"/>
        <item x="7559"/>
        <item x="3697"/>
        <item x="4514"/>
        <item x="3506"/>
        <item x="3387"/>
        <item x="7791"/>
        <item x="2960"/>
        <item x="7291"/>
        <item x="2907"/>
        <item x="7659"/>
        <item x="7017"/>
        <item x="4765"/>
        <item x="362"/>
        <item x="86"/>
        <item x="2304"/>
        <item x="348"/>
        <item x="170"/>
        <item x="122"/>
        <item x="283"/>
        <item x="1396"/>
        <item x="504"/>
        <item x="505"/>
        <item x="506"/>
        <item x="507"/>
        <item x="508"/>
        <item x="509"/>
        <item x="510"/>
        <item x="511"/>
        <item x="5958"/>
        <item x="5959"/>
        <item x="5474"/>
        <item x="4613"/>
        <item x="3508"/>
        <item x="4470"/>
        <item x="7561"/>
        <item x="5121"/>
        <item x="5122"/>
        <item x="5335"/>
        <item x="3223"/>
        <item x="7018"/>
        <item x="7019"/>
        <item x="7020"/>
        <item x="7021"/>
        <item x="7022"/>
        <item x="7023"/>
        <item x="7024"/>
        <item x="7025"/>
        <item x="7026"/>
        <item x="7027"/>
        <item x="7028"/>
        <item x="7029"/>
        <item x="7030"/>
        <item x="7031"/>
        <item x="7032"/>
        <item x="7033"/>
        <item x="7034"/>
        <item x="7035"/>
        <item x="7036"/>
        <item x="7037"/>
        <item x="6272"/>
        <item x="3699"/>
        <item x="5060"/>
        <item x="4371"/>
        <item x="6570"/>
        <item x="6572"/>
        <item x="6573"/>
        <item x="2908"/>
        <item x="4082"/>
        <item x="7186"/>
        <item x="4372"/>
        <item x="6668"/>
        <item x="5386"/>
        <item x="5387"/>
        <item x="5388"/>
        <item x="2822"/>
        <item x="2823"/>
        <item x="2824"/>
        <item x="2247"/>
        <item x="2249"/>
        <item x="0"/>
        <item x="1"/>
        <item x="2"/>
        <item x="3"/>
        <item x="702"/>
        <item x="703"/>
        <item x="704"/>
        <item x="705"/>
        <item x="706"/>
        <item x="707"/>
        <item x="708"/>
        <item x="709"/>
        <item x="710"/>
        <item x="875"/>
        <item x="876"/>
        <item x="877"/>
        <item x="5269"/>
        <item x="5267"/>
        <item x="5270"/>
        <item x="7792"/>
        <item x="7793"/>
        <item x="7794"/>
        <item x="7795"/>
        <item x="7796"/>
        <item x="7797"/>
        <item x="5271"/>
        <item x="5272"/>
        <item x="5273"/>
        <item x="4957"/>
        <item x="4958"/>
        <item x="4959"/>
        <item x="878"/>
        <item x="2305"/>
        <item x="157"/>
        <item x="2483"/>
        <item x="1117"/>
        <item x="1119"/>
        <item x="1120"/>
        <item x="1124"/>
        <item x="4875"/>
        <item x="2825"/>
        <item x="2826"/>
        <item x="2742"/>
        <item x="2827"/>
        <item x="5061"/>
        <item x="1125"/>
        <item x="1126"/>
        <item x="1127"/>
        <item x="2306"/>
        <item x="930"/>
        <item x="1434"/>
        <item x="1641"/>
        <item x="2307"/>
        <item x="2578"/>
        <item x="1399"/>
        <item x="1400"/>
        <item x="2250"/>
        <item x="2251"/>
        <item x="2484"/>
        <item x="2743"/>
        <item x="2744"/>
        <item x="2745"/>
        <item x="2746"/>
        <item x="2747"/>
        <item x="2748"/>
        <item x="7110"/>
        <item x="7613"/>
        <item x="3700"/>
        <item x="2961"/>
        <item x="5389"/>
        <item x="5062"/>
        <item x="5063"/>
        <item x="4248"/>
        <item x="3225"/>
        <item x="6666"/>
        <item x="5475"/>
        <item x="7111"/>
        <item x="5064"/>
        <item x="3167"/>
        <item x="5191"/>
        <item x="6755"/>
        <item x="6756"/>
        <item x="2828"/>
        <item x="2829"/>
        <item x="4614"/>
        <item x="6757"/>
        <item x="7660"/>
        <item x="5672"/>
        <item x="7661"/>
        <item x="2915"/>
        <item x="7461"/>
        <item x="3321"/>
        <item x="3328"/>
        <item x="5960"/>
        <item x="5961"/>
        <item x="3773"/>
        <item x="2749"/>
        <item x="2750"/>
        <item x="2751"/>
        <item x="2752"/>
        <item x="2753"/>
        <item x="2754"/>
        <item x="2755"/>
        <item x="5781"/>
        <item x="5782"/>
        <item x="5783"/>
        <item x="5784"/>
        <item x="5785"/>
        <item x="5786"/>
        <item x="5787"/>
        <item x="5788"/>
        <item x="5789"/>
        <item x="3993"/>
        <item x="3994"/>
        <item x="3995"/>
        <item x="3996"/>
        <item x="3997"/>
        <item x="3998"/>
        <item x="3999"/>
        <item x="4000"/>
        <item x="4001"/>
        <item x="4002"/>
        <item x="4003"/>
        <item x="4004"/>
        <item x="4005"/>
        <item x="4515"/>
        <item x="3388"/>
        <item x="5026"/>
        <item x="2830"/>
        <item x="5123"/>
        <item x="5124"/>
        <item x="5125"/>
        <item x="5126"/>
        <item x="5127"/>
        <item x="5128"/>
        <item x="5129"/>
        <item x="5130"/>
        <item x="5131"/>
        <item x="5132"/>
        <item x="5133"/>
        <item x="5134"/>
        <item x="5135"/>
        <item x="5136"/>
        <item x="3389"/>
        <item x="4516"/>
        <item x="5337"/>
        <item x="7041"/>
        <item x="5962"/>
        <item x="7292"/>
        <item x="4670"/>
        <item x="4249"/>
        <item x="3168"/>
        <item x="7462"/>
        <item x="7187"/>
        <item x="6760"/>
        <item x="3327"/>
        <item x="4250"/>
        <item x="5027"/>
        <item x="5028"/>
        <item x="4961"/>
        <item x="5193"/>
        <item x="6490"/>
        <item x="4471"/>
        <item x="7185"/>
        <item x="6494"/>
        <item x="5029"/>
        <item x="4517"/>
        <item x="3037"/>
        <item x="3038"/>
        <item x="4153"/>
        <item x="4154"/>
        <item x="2581"/>
        <item x="1933"/>
        <item x="284"/>
        <item x="1934"/>
        <item x="1935"/>
        <item x="1873"/>
        <item x="2252"/>
        <item x="48"/>
        <item x="49"/>
        <item x="1554"/>
        <item x="1302"/>
        <item x="1304"/>
        <item x="1305"/>
        <item x="1306"/>
        <item x="1307"/>
        <item x="2253"/>
        <item x="1642"/>
        <item x="4155"/>
        <item x="4156"/>
        <item x="4157"/>
        <item x="4158"/>
        <item x="4159"/>
        <item x="4160"/>
        <item x="4161"/>
        <item x="4162"/>
        <item x="4163"/>
        <item x="4164"/>
        <item x="4165"/>
        <item x="5673"/>
        <item x="5274"/>
        <item x="2757"/>
        <item x="3105"/>
        <item x="7188"/>
        <item x="3169"/>
        <item x="6274"/>
        <item x="7663"/>
        <item x="7664"/>
        <item x="7665"/>
        <item x="7666"/>
        <item x="7667"/>
        <item x="7668"/>
        <item x="7669"/>
        <item x="5963"/>
        <item x="4472"/>
        <item x="4667"/>
        <item x="3226"/>
        <item x="3227"/>
        <item x="4876"/>
        <item x="4877"/>
        <item x="4878"/>
        <item x="5137"/>
        <item x="4879"/>
        <item x="4880"/>
        <item x="3917"/>
        <item x="7463"/>
        <item x="4615"/>
        <item x="4616"/>
        <item x="5065"/>
        <item x="5066"/>
        <item x="5338"/>
        <item x="7562"/>
        <item x="7563"/>
        <item x="5339"/>
        <item x="5340"/>
        <item x="7564"/>
        <item x="7565"/>
        <item x="5341"/>
        <item x="5342"/>
        <item x="3039"/>
        <item x="2758"/>
        <item x="7189"/>
        <item x="6053"/>
        <item x="7190"/>
        <item x="5275"/>
        <item x="2916"/>
        <item x="2917"/>
        <item x="2918"/>
        <item x="2919"/>
        <item x="4473"/>
        <item x="5390"/>
        <item x="7567"/>
        <item x="5476"/>
        <item x="3918"/>
        <item x="5276"/>
        <item x="3919"/>
        <item x="3920"/>
        <item x="4881"/>
        <item x="5277"/>
        <item x="4882"/>
        <item x="6407"/>
        <item x="4512"/>
        <item x="3104"/>
        <item x="7614"/>
        <item x="4883"/>
        <item x="7615"/>
        <item x="5067"/>
        <item x="7616"/>
        <item x="5964"/>
        <item x="6408"/>
        <item x="6839"/>
        <item x="3228"/>
        <item x="7334"/>
        <item x="5965"/>
        <item x="4166"/>
        <item x="7294"/>
        <item x="6924"/>
        <item x="6928"/>
        <item x="6929"/>
        <item x="6930"/>
        <item x="6931"/>
        <item x="6932"/>
        <item x="6933"/>
        <item x="7191"/>
        <item x="7617"/>
        <item x="5564"/>
        <item x="6054"/>
        <item x="4960"/>
        <item x="3390"/>
        <item x="5966"/>
        <item x="5030"/>
        <item x="4167"/>
        <item x="5722"/>
        <item x="4518"/>
        <item x="5790"/>
        <item x="7042"/>
        <item x="2920"/>
        <item x="4671"/>
        <item x="6495"/>
        <item x="5019"/>
        <item x="6496"/>
        <item x="6497"/>
        <item x="5025"/>
        <item x="7043"/>
        <item x="7618"/>
        <item x="7599"/>
        <item x="5278"/>
        <item x="7192"/>
        <item x="4373"/>
        <item x="4374"/>
        <item x="4375"/>
        <item x="4376"/>
        <item x="4377"/>
        <item x="4378"/>
        <item x="4379"/>
        <item x="4380"/>
        <item x="4381"/>
        <item x="4382"/>
        <item x="4383"/>
        <item x="4384"/>
        <item x="4385"/>
        <item x="5565"/>
        <item x="5791"/>
        <item x="5674"/>
        <item x="4884"/>
        <item x="5068"/>
        <item x="3107"/>
        <item x="1611"/>
        <item x="1643"/>
        <item x="2487"/>
        <item x="879"/>
        <item x="285"/>
        <item x="1026"/>
        <item x="446"/>
        <item x="447"/>
        <item x="448"/>
        <item x="449"/>
        <item x="450"/>
        <item x="451"/>
        <item x="452"/>
        <item x="6571"/>
        <item x="3108"/>
        <item x="5069"/>
        <item x="3229"/>
        <item x="3170"/>
        <item x="3023"/>
        <item x="4848"/>
        <item x="3925"/>
        <item x="4386"/>
        <item x="5954"/>
        <item x="6840"/>
        <item x="6841"/>
        <item x="7336"/>
        <item x="4387"/>
        <item x="3774"/>
        <item x="4520"/>
        <item x="5070"/>
        <item x="3109"/>
        <item x="7295"/>
        <item x="7337"/>
        <item x="6273"/>
        <item x="3703"/>
        <item x="5071"/>
        <item x="5723"/>
        <item x="5725"/>
        <item x="5726"/>
        <item x="5727"/>
        <item x="5728"/>
        <item x="5729"/>
        <item x="5730"/>
        <item x="5731"/>
        <item x="5732"/>
        <item x="5733"/>
        <item x="5734"/>
        <item x="6758"/>
        <item x="5279"/>
        <item x="3509"/>
        <item x="2921"/>
        <item x="5072"/>
        <item x="4521"/>
        <item x="2922"/>
        <item x="6580"/>
        <item x="5073"/>
        <item x="3040"/>
        <item x="3041"/>
        <item x="5849"/>
        <item x="5850"/>
        <item x="5851"/>
        <item x="5852"/>
        <item x="5853"/>
        <item x="5854"/>
        <item x="5855"/>
        <item x="5856"/>
        <item x="5857"/>
        <item x="5858"/>
        <item x="5195"/>
        <item x="3510"/>
        <item x="4474"/>
        <item x="6180"/>
        <item x="6934"/>
        <item x="5955"/>
        <item x="7195"/>
        <item x="2760"/>
        <item x="7196"/>
        <item x="7197"/>
        <item x="3926"/>
        <item x="2759"/>
        <item x="6842"/>
        <item x="3511"/>
        <item x="7293"/>
        <item x="4084"/>
        <item x="5566"/>
        <item x="4962"/>
        <item x="4966"/>
        <item x="4391"/>
        <item x="6499"/>
        <item x="4849"/>
        <item x="6118"/>
        <item x="3230"/>
        <item x="3231"/>
        <item x="3232"/>
        <item x="3233"/>
        <item x="3234"/>
        <item x="3235"/>
        <item x="3236"/>
        <item x="3237"/>
        <item x="3238"/>
        <item x="3927"/>
        <item x="6763"/>
        <item x="6764"/>
        <item x="5196"/>
        <item x="4392"/>
        <item x="5792"/>
        <item x="7464"/>
        <item x="2966"/>
        <item x="5735"/>
        <item x="5031"/>
        <item x="2761"/>
        <item x="2737"/>
        <item x="2738"/>
        <item x="2739"/>
        <item x="2740"/>
        <item x="2741"/>
        <item x="7342"/>
        <item x="2831"/>
        <item x="2762"/>
        <item x="2904"/>
        <item x="6058"/>
        <item x="4617"/>
        <item x="4083"/>
        <item x="2763"/>
        <item x="7465"/>
        <item x="4618"/>
        <item x="7198"/>
        <item x="3777"/>
        <item x="3772"/>
        <item x="3778"/>
        <item x="3779"/>
        <item x="3780"/>
        <item x="3781"/>
        <item x="3782"/>
        <item x="3783"/>
        <item x="3784"/>
        <item x="3785"/>
        <item x="3786"/>
        <item x="3921"/>
        <item x="3928"/>
        <item x="3929"/>
        <item x="3930"/>
        <item x="3931"/>
        <item x="3932"/>
        <item x="3933"/>
        <item x="3934"/>
        <item x="2764"/>
        <item x="2765"/>
        <item x="5569"/>
        <item x="5392"/>
        <item x="6843"/>
        <item x="7620"/>
        <item x="3787"/>
        <item x="2832"/>
        <item x="4252"/>
        <item x="4253"/>
        <item x="5197"/>
        <item x="2962"/>
        <item x="7560"/>
        <item x="87"/>
        <item x="1435"/>
        <item x="1894"/>
        <item x="895"/>
        <item x="1672"/>
        <item x="1054"/>
        <item x="2671"/>
        <item x="47"/>
        <item x="158"/>
        <item x="580"/>
        <item x="581"/>
        <item x="582"/>
        <item x="583"/>
        <item x="1261"/>
        <item x="1262"/>
        <item x="1263"/>
        <item x="1264"/>
        <item x="629"/>
        <item x="632"/>
        <item x="633"/>
        <item x="4788"/>
        <item x="7112"/>
        <item x="2923"/>
        <item x="3603"/>
        <item x="4789"/>
        <item x="6669"/>
        <item x="7297"/>
        <item x="5023"/>
        <item x="4519"/>
        <item x="5667"/>
        <item x="7675"/>
        <item x="4967"/>
        <item x="4968"/>
        <item x="4969"/>
        <item x="4970"/>
        <item x="4971"/>
        <item x="4972"/>
        <item x="4973"/>
        <item x="6761"/>
        <item x="6759"/>
        <item x="6762"/>
        <item x="3788"/>
        <item x="3789"/>
        <item x="3790"/>
        <item x="3791"/>
        <item x="3792"/>
        <item x="3793"/>
        <item x="3794"/>
        <item x="6056"/>
        <item x="6055"/>
        <item x="6057"/>
        <item x="6059"/>
        <item x="6060"/>
        <item x="6061"/>
        <item x="6062"/>
        <item x="4085"/>
        <item x="4086"/>
        <item x="4087"/>
        <item x="634"/>
        <item x="896"/>
        <item x="2365"/>
        <item x="2488"/>
        <item x="635"/>
        <item x="2078"/>
        <item x="1555"/>
        <item x="472"/>
        <item x="171"/>
        <item x="2119"/>
        <item x="774"/>
        <item x="1955"/>
        <item x="2536"/>
        <item x="2535"/>
        <item x="2537"/>
        <item x="2538"/>
        <item x="584"/>
        <item x="585"/>
        <item x="3602"/>
        <item x="3922"/>
        <item x="7113"/>
        <item x="6174"/>
        <item x="4254"/>
        <item x="4255"/>
        <item x="4256"/>
        <item x="4257"/>
        <item x="4258"/>
        <item x="4259"/>
        <item x="4260"/>
        <item x="3322"/>
        <item x="3329"/>
        <item x="3323"/>
        <item x="3330"/>
        <item x="3331"/>
        <item x="4974"/>
        <item x="4088"/>
        <item x="4672"/>
        <item x="5393"/>
        <item x="3704"/>
        <item x="6175"/>
        <item x="7621"/>
        <item x="2766"/>
        <item x="3391"/>
        <item x="3392"/>
        <item x="5139"/>
        <item x="6935"/>
        <item x="2963"/>
        <item x="3701"/>
        <item x="3332"/>
        <item x="7199"/>
        <item x="3102"/>
        <item x="3110"/>
        <item x="5967"/>
        <item x="2835"/>
        <item x="4089"/>
        <item x="6766"/>
        <item x="6767"/>
        <item x="7044"/>
        <item x="6404"/>
        <item x="3795"/>
        <item x="3111"/>
        <item x="3112"/>
        <item x="3113"/>
        <item x="3114"/>
        <item x="3115"/>
        <item x="3116"/>
        <item x="3117"/>
        <item x="3118"/>
        <item x="3796"/>
        <item x="3797"/>
        <item x="3798"/>
        <item x="3799"/>
        <item x="3800"/>
        <item x="3801"/>
        <item x="3802"/>
        <item x="3803"/>
        <item x="4522"/>
        <item x="3393"/>
        <item x="7466"/>
        <item x="5477"/>
        <item x="6670"/>
        <item x="4885"/>
        <item x="3702"/>
        <item x="3705"/>
        <item x="3706"/>
        <item x="3707"/>
        <item x="3708"/>
        <item x="3709"/>
        <item x="3710"/>
        <item x="3711"/>
        <item x="3712"/>
        <item x="3713"/>
        <item x="2767"/>
        <item x="3333"/>
        <item x="5280"/>
        <item x="6500"/>
        <item x="5968"/>
        <item x="6936"/>
        <item x="2836"/>
        <item x="3514"/>
        <item x="4394"/>
        <item x="6925"/>
        <item x="6406"/>
        <item x="3515"/>
        <item x="6671"/>
        <item x="4388"/>
        <item x="4189"/>
        <item x="4170"/>
        <item x="4171"/>
        <item x="4172"/>
        <item x="4173"/>
        <item x="4174"/>
        <item x="4175"/>
        <item x="2768"/>
        <item x="5400"/>
        <item x="5140"/>
        <item x="6117"/>
        <item x="3992"/>
        <item x="4261"/>
        <item x="4262"/>
        <item x="3119"/>
        <item x="5281"/>
        <item x="5676"/>
        <item x="5479"/>
        <item x="6672"/>
        <item x="6673"/>
        <item x="6674"/>
        <item x="6675"/>
        <item x="6676"/>
        <item x="6677"/>
        <item x="6678"/>
        <item x="6679"/>
        <item x="6680"/>
        <item x="6681"/>
        <item x="6682"/>
        <item x="897"/>
        <item x="898"/>
        <item x="899"/>
        <item x="900"/>
        <item x="901"/>
        <item x="902"/>
        <item x="903"/>
        <item x="904"/>
        <item x="905"/>
        <item x="2202"/>
        <item x="474"/>
        <item x="476"/>
        <item x="1763"/>
        <item x="2096"/>
        <item x="5969"/>
        <item x="6768"/>
        <item x="6937"/>
        <item x="4886"/>
        <item x="4888"/>
        <item x="4673"/>
        <item x="4767"/>
        <item x="4769"/>
        <item x="6844"/>
        <item x="4768"/>
        <item x="6845"/>
        <item x="6846"/>
        <item x="6769"/>
        <item x="3804"/>
        <item x="2769"/>
        <item x="3334"/>
        <item x="3335"/>
        <item x="4263"/>
        <item x="3516"/>
        <item x="3517"/>
        <item x="5282"/>
        <item x="5141"/>
        <item x="4091"/>
        <item x="4092"/>
        <item x="4176"/>
        <item x="2924"/>
        <item x="3923"/>
        <item x="3042"/>
        <item x="4389"/>
        <item x="1674"/>
        <item x="1764"/>
        <item x="2582"/>
        <item x="2583"/>
        <item x="2584"/>
        <item x="2585"/>
        <item x="2712"/>
        <item x="2586"/>
        <item x="5859"/>
        <item x="7039"/>
        <item x="7038"/>
        <item x="7040"/>
        <item x="7467"/>
        <item x="7468"/>
        <item x="7469"/>
        <item x="7045"/>
        <item x="7046"/>
        <item x="7047"/>
        <item x="7048"/>
        <item x="7049"/>
        <item x="7050"/>
        <item x="7051"/>
        <item x="7052"/>
        <item x="7053"/>
        <item x="7054"/>
        <item x="7805"/>
        <item x="3519"/>
        <item x="3521"/>
        <item x="7200"/>
        <item x="3337"/>
        <item x="3338"/>
        <item x="3339"/>
        <item x="2964"/>
        <item x="2965"/>
        <item x="2967"/>
        <item x="2968"/>
        <item x="2969"/>
        <item x="2970"/>
        <item x="2971"/>
        <item x="3924"/>
        <item x="3935"/>
        <item x="3936"/>
        <item x="6410"/>
        <item x="6409"/>
        <item x="6411"/>
        <item x="7470"/>
        <item x="3989"/>
        <item x="2587"/>
        <item x="2588"/>
        <item x="2589"/>
        <item x="2590"/>
        <item x="2591"/>
        <item x="636"/>
        <item x="711"/>
        <item x="712"/>
        <item x="713"/>
        <item x="1191"/>
        <item x="1190"/>
        <item x="1192"/>
        <item x="2592"/>
        <item x="124"/>
        <item x="637"/>
        <item x="50"/>
        <item x="51"/>
        <item x="52"/>
        <item x="53"/>
        <item x="7201"/>
        <item x="6176"/>
        <item x="7471"/>
        <item x="5677"/>
        <item x="3805"/>
        <item x="5970"/>
        <item x="3806"/>
        <item x="3043"/>
        <item x="3807"/>
        <item x="5971"/>
        <item x="5972"/>
        <item x="7299"/>
        <item x="7300"/>
        <item x="7298"/>
        <item x="3857"/>
        <item x="4090"/>
        <item x="4093"/>
        <item x="4094"/>
        <item x="4095"/>
        <item x="4096"/>
        <item x="4097"/>
        <item x="4098"/>
        <item x="4099"/>
        <item x="4100"/>
        <item x="4101"/>
        <item x="5074"/>
        <item x="5075"/>
        <item x="5076"/>
        <item x="5077"/>
        <item x="3522"/>
        <item x="3523"/>
        <item x="3524"/>
        <item x="3525"/>
        <item x="3526"/>
        <item x="3527"/>
        <item x="4787"/>
        <item x="4791"/>
        <item x="6770"/>
        <item x="6771"/>
        <item x="6772"/>
        <item x="54"/>
        <item x="2593"/>
        <item x="2594"/>
        <item x="2595"/>
        <item x="2596"/>
        <item x="2597"/>
        <item x="2598"/>
        <item x="2599"/>
        <item x="1193"/>
        <item x="1194"/>
        <item x="1195"/>
        <item x="1556"/>
        <item x="1118"/>
        <item x="1115"/>
        <item x="1121"/>
        <item x="1988"/>
        <item x="1989"/>
        <item x="453"/>
        <item x="1789"/>
        <item x="6773"/>
        <item x="6774"/>
        <item x="6775"/>
        <item x="6776"/>
        <item x="4889"/>
        <item x="4893"/>
        <item x="4890"/>
        <item x="4891"/>
        <item x="6412"/>
        <item x="4894"/>
        <item x="6119"/>
        <item x="4895"/>
        <item x="6683"/>
        <item x="3044"/>
        <item x="3991"/>
        <item x="4102"/>
        <item x="5793"/>
        <item x="2972"/>
        <item x="7806"/>
        <item x="6777"/>
        <item x="5570"/>
        <item x="4264"/>
        <item x="4390"/>
        <item x="4265"/>
        <item x="3120"/>
        <item x="2906"/>
        <item x="5480"/>
        <item x="2973"/>
        <item x="4266"/>
        <item x="4006"/>
        <item x="6413"/>
        <item x="7062"/>
        <item x="5860"/>
        <item x="5283"/>
        <item x="3340"/>
        <item x="7312"/>
        <item x="5284"/>
        <item x="5285"/>
        <item x="7313"/>
        <item x="7314"/>
        <item x="3341"/>
        <item x="4619"/>
        <item x="7315"/>
        <item x="3809"/>
        <item x="4896"/>
        <item x="6414"/>
        <item x="6415"/>
        <item x="6416"/>
        <item x="6417"/>
        <item x="6418"/>
        <item x="6419"/>
        <item x="6420"/>
        <item x="6421"/>
        <item x="6422"/>
        <item x="6423"/>
        <item x="6424"/>
        <item x="6425"/>
        <item x="6426"/>
        <item x="6427"/>
        <item x="6428"/>
        <item x="6429"/>
        <item x="6430"/>
        <item x="6431"/>
        <item x="5861"/>
        <item x="5862"/>
        <item x="5863"/>
        <item x="5864"/>
        <item x="5865"/>
        <item x="3106"/>
        <item x="3121"/>
        <item x="3528"/>
        <item x="6432"/>
        <item x="6433"/>
        <item x="3529"/>
        <item x="6434"/>
        <item x="4103"/>
        <item x="3239"/>
        <item x="4668"/>
        <item x="1055"/>
        <item x="1401"/>
        <item x="1052"/>
        <item x="1056"/>
        <item x="1057"/>
        <item x="1058"/>
        <item x="1059"/>
        <item x="1060"/>
        <item x="1486"/>
        <item x="1490"/>
        <item x="1491"/>
        <item x="1492"/>
        <item x="1196"/>
        <item x="1197"/>
        <item x="349"/>
        <item x="55"/>
        <item x="6177"/>
        <item x="6181"/>
        <item x="5481"/>
        <item x="6938"/>
        <item x="5078"/>
        <item x="5079"/>
        <item x="5080"/>
        <item x="6778"/>
        <item x="6779"/>
        <item x="7671"/>
        <item x="7672"/>
        <item x="7673"/>
        <item x="7674"/>
        <item x="7676"/>
        <item x="7677"/>
        <item x="7678"/>
        <item x="7679"/>
        <item x="7680"/>
        <item x="7681"/>
        <item x="7682"/>
        <item x="6780"/>
        <item x="6781"/>
        <item x="6782"/>
        <item x="6783"/>
        <item x="6784"/>
        <item x="6785"/>
        <item x="6786"/>
        <item x="6787"/>
        <item x="6788"/>
        <item x="6789"/>
        <item x="6790"/>
        <item x="6791"/>
        <item x="6792"/>
        <item x="4393"/>
        <item x="7063"/>
        <item x="3937"/>
        <item x="7064"/>
        <item x="3721"/>
        <item x="7065"/>
        <item x="7066"/>
        <item x="7067"/>
        <item x="7068"/>
        <item x="7069"/>
        <item x="7070"/>
        <item x="5736"/>
        <item x="4104"/>
        <item x="2756"/>
        <item x="2770"/>
        <item x="6939"/>
        <item x="3938"/>
        <item x="3342"/>
        <item x="363"/>
        <item x="475"/>
        <item x="6112"/>
        <item x="3241"/>
        <item x="3939"/>
        <item x="3940"/>
        <item x="3941"/>
        <item x="3942"/>
        <item x="3943"/>
        <item x="3944"/>
        <item x="3945"/>
        <item x="3946"/>
        <item x="3947"/>
        <item x="3948"/>
        <item x="3949"/>
        <item x="3950"/>
        <item x="3951"/>
        <item x="6581"/>
        <item x="1265"/>
        <item x="1266"/>
        <item x="1267"/>
        <item x="1990"/>
        <item x="1198"/>
        <item x="477"/>
        <item x="2600"/>
        <item x="2601"/>
        <item x="775"/>
        <item x="776"/>
        <item x="777"/>
        <item x="778"/>
        <item x="779"/>
        <item x="780"/>
        <item x="781"/>
        <item x="782"/>
        <item x="783"/>
        <item x="784"/>
        <item x="785"/>
        <item x="3122"/>
        <item x="3859"/>
        <item x="5737"/>
        <item x="6435"/>
        <item x="6498"/>
        <item x="5081"/>
        <item x="4620"/>
        <item x="4790"/>
        <item x="4523"/>
        <item x="4669"/>
        <item x="4897"/>
        <item x="6501"/>
        <item x="5571"/>
        <item x="5207"/>
        <item x="7683"/>
        <item x="7684"/>
        <item x="7685"/>
        <item x="1991"/>
        <item x="1027"/>
        <item x="1436"/>
        <item x="906"/>
        <item x="478"/>
        <item x="880"/>
        <item x="1684"/>
        <item x="286"/>
        <item x="364"/>
        <item x="824"/>
        <item x="399"/>
        <item x="172"/>
        <item x="932"/>
        <item x="931"/>
        <item x="972"/>
        <item x="973"/>
        <item x="971"/>
        <item x="7686"/>
        <item x="7687"/>
        <item x="7688"/>
        <item x="7689"/>
        <item x="7690"/>
        <item x="7691"/>
        <item x="7692"/>
        <item x="7693"/>
        <item x="7694"/>
        <item x="7695"/>
        <item x="7696"/>
        <item x="7697"/>
        <item x="5024"/>
        <item x="6684"/>
        <item x="3856"/>
        <item x="6275"/>
        <item x="5482"/>
        <item x="5572"/>
        <item x="6765"/>
        <item x="6063"/>
        <item x="974"/>
        <item x="975"/>
        <item x="976"/>
        <item x="977"/>
        <item x="978"/>
        <item x="979"/>
        <item x="980"/>
        <item x="2097"/>
        <item x="1956"/>
        <item x="2309"/>
        <item x="391"/>
        <item x="1285"/>
        <item x="208"/>
        <item x="1268"/>
        <item x="2407"/>
        <item x="1612"/>
        <item x="1893"/>
        <item x="1957"/>
        <item x="1028"/>
        <item x="3916"/>
        <item x="7202"/>
        <item x="3952"/>
        <item x="4674"/>
        <item x="7335"/>
        <item x="5032"/>
        <item x="5033"/>
        <item x="7698"/>
        <item x="2909"/>
        <item x="5192"/>
        <item x="6436"/>
        <item x="3953"/>
        <item x="2910"/>
        <item x="2540"/>
        <item x="1791"/>
        <item x="1639"/>
        <item x="2602"/>
        <item x="173"/>
        <item x="1992"/>
        <item x="2670"/>
        <item x="2098"/>
        <item x="586"/>
        <item x="1792"/>
        <item x="2079"/>
        <item x="288"/>
        <item x="676"/>
        <item x="1760"/>
        <item x="981"/>
        <item x="365"/>
        <item x="1269"/>
        <item x="1361"/>
        <item x="2408"/>
        <item x="1493"/>
        <item x="1494"/>
        <item x="1495"/>
        <item x="289"/>
        <item x="4675"/>
        <item x="2974"/>
        <item x="3046"/>
        <item x="3776"/>
        <item x="5394"/>
        <item x="3604"/>
        <item x="7566"/>
        <item x="7568"/>
        <item x="6182"/>
        <item x="3047"/>
        <item x="3048"/>
        <item x="3123"/>
        <item x="7662"/>
        <item x="3954"/>
        <item x="5567"/>
        <item x="5573"/>
        <item x="7569"/>
        <item x="5082"/>
        <item x="7115"/>
        <item x="7116"/>
        <item x="7117"/>
        <item x="7118"/>
        <item x="7119"/>
        <item x="7120"/>
        <item x="7121"/>
        <item x="7122"/>
        <item x="7123"/>
        <item x="7124"/>
        <item x="7125"/>
        <item x="7126"/>
        <item x="6183"/>
        <item x="6184"/>
        <item x="4251"/>
        <item x="4267"/>
        <item x="6793"/>
        <item x="2308"/>
        <item x="2310"/>
        <item x="392"/>
        <item x="393"/>
        <item x="394"/>
        <item x="395"/>
        <item x="396"/>
        <item x="397"/>
        <item x="398"/>
        <item x="400"/>
        <item x="401"/>
        <item x="1061"/>
        <item x="1062"/>
        <item x="1063"/>
        <item x="1064"/>
        <item x="1065"/>
        <item x="1066"/>
        <item x="1067"/>
        <item x="1068"/>
        <item x="174"/>
        <item x="2116"/>
        <item x="2120"/>
        <item x="2121"/>
        <item x="1069"/>
        <item x="1839"/>
        <item x="715"/>
        <item x="57"/>
        <item x="1402"/>
        <item x="933"/>
        <item x="826"/>
        <item x="1895"/>
        <item x="1122"/>
        <item x="2205"/>
        <item x="1403"/>
        <item x="1874"/>
        <item x="454"/>
        <item x="1437"/>
        <item x="175"/>
        <item x="6794"/>
        <item x="6795"/>
        <item x="6796"/>
        <item x="6797"/>
        <item x="6798"/>
        <item x="6799"/>
        <item x="6800"/>
        <item x="6801"/>
        <item x="6802"/>
        <item x="5868"/>
        <item x="3605"/>
        <item x="7127"/>
        <item x="7610"/>
        <item x="5395"/>
        <item x="5396"/>
        <item x="3858"/>
        <item x="4898"/>
        <item x="4152"/>
        <item x="5142"/>
        <item x="3512"/>
        <item x="2975"/>
        <item x="2976"/>
        <item x="3513"/>
        <item x="4676"/>
        <item x="6922"/>
        <item x="6940"/>
        <item x="6941"/>
        <item x="6942"/>
        <item x="6943"/>
        <item x="6944"/>
        <item x="6945"/>
        <item x="6946"/>
        <item x="6947"/>
        <item x="6948"/>
        <item x="6949"/>
        <item x="6950"/>
        <item x="3518"/>
        <item x="5866"/>
        <item x="2833"/>
        <item x="5675"/>
        <item x="5034"/>
        <item x="5194"/>
        <item x="2977"/>
        <item x="5867"/>
        <item x="5869"/>
        <item x="5870"/>
        <item x="5871"/>
        <item x="5872"/>
        <item x="5873"/>
        <item x="5874"/>
        <item x="5875"/>
        <item x="3172"/>
        <item x="3714"/>
        <item x="2978"/>
        <item x="5574"/>
        <item x="7296"/>
        <item x="4475"/>
        <item x="3395"/>
        <item x="6847"/>
        <item x="6848"/>
        <item x="5877"/>
        <item x="3955"/>
        <item x="6685"/>
        <item x="7071"/>
        <item x="3396"/>
        <item x="6113"/>
        <item x="5738"/>
        <item x="3049"/>
        <item x="3956"/>
        <item x="4268"/>
        <item x="5083"/>
        <item x="4395"/>
        <item x="209"/>
        <item x="125"/>
        <item x="287"/>
        <item x="1993"/>
        <item x="479"/>
        <item x="56"/>
        <item x="1070"/>
        <item x="2485"/>
        <item x="2122"/>
        <item x="825"/>
        <item x="1128"/>
        <item x="716"/>
        <item x="1896"/>
        <item x="2672"/>
        <item x="2673"/>
        <item x="2674"/>
        <item x="2675"/>
        <item x="5478"/>
        <item x="5483"/>
        <item x="7072"/>
        <item x="3530"/>
        <item x="4269"/>
        <item x="4105"/>
        <item x="7317"/>
        <item x="5138"/>
        <item x="5678"/>
        <item x="6849"/>
        <item x="6185"/>
        <item x="7570"/>
        <item x="4793"/>
        <item x="3240"/>
        <item x="2772"/>
        <item x="6951"/>
        <item x="3808"/>
        <item x="5035"/>
        <item x="2676"/>
        <item x="2677"/>
        <item x="2678"/>
        <item x="2679"/>
        <item x="2680"/>
        <item x="2681"/>
        <item x="1129"/>
        <item x="677"/>
        <item x="5"/>
        <item x="6"/>
        <item x="2713"/>
        <item x="786"/>
        <item x="1496"/>
        <item x="2603"/>
        <item x="1644"/>
        <item x="638"/>
        <item x="678"/>
        <item x="5036"/>
        <item x="5037"/>
        <item x="3051"/>
        <item x="5679"/>
        <item x="5485"/>
        <item x="4771"/>
        <item x="3860"/>
        <item x="7472"/>
        <item x="3336"/>
        <item x="3531"/>
        <item x="6186"/>
        <item x="6187"/>
        <item x="4772"/>
        <item x="4621"/>
        <item x="3810"/>
        <item x="5576"/>
        <item x="5084"/>
        <item x="6850"/>
        <item x="6851"/>
        <item x="6852"/>
        <item x="6853"/>
        <item x="6854"/>
        <item x="6855"/>
        <item x="6856"/>
        <item x="6857"/>
        <item x="7318"/>
        <item x="7319"/>
        <item x="7320"/>
        <item x="7321"/>
        <item x="7322"/>
        <item x="7323"/>
        <item x="7324"/>
        <item x="7325"/>
        <item x="6115"/>
        <item x="5739"/>
        <item x="4168"/>
        <item x="2254"/>
        <item x="1358"/>
        <item x="2539"/>
        <item x="934"/>
        <item x="455"/>
        <item x="679"/>
        <item x="1438"/>
        <item x="1958"/>
        <item x="640"/>
        <item x="588"/>
        <item x="827"/>
        <item x="1404"/>
        <item x="1613"/>
        <item x="1405"/>
        <item x="210"/>
        <item x="828"/>
        <item x="2123"/>
        <item x="1673"/>
        <item x="7473"/>
        <item x="6803"/>
        <item x="2980"/>
        <item x="2834"/>
        <item x="3052"/>
        <item x="4525"/>
        <item x="3397"/>
        <item x="3398"/>
        <item x="3399"/>
        <item x="3400"/>
        <item x="3401"/>
        <item x="3402"/>
        <item x="3403"/>
        <item x="3404"/>
        <item x="3405"/>
        <item x="6120"/>
        <item x="7073"/>
        <item x="7074"/>
        <item x="6858"/>
        <item x="5397"/>
        <item x="3406"/>
        <item x="3532"/>
        <item x="6804"/>
        <item x="6121"/>
        <item x="3533"/>
        <item x="7474"/>
        <item x="4396"/>
        <item x="7075"/>
        <item x="7670"/>
        <item x="7128"/>
        <item x="7338"/>
        <item x="2982"/>
        <item x="5878"/>
        <item x="6064"/>
        <item x="5085"/>
        <item x="7611"/>
        <item x="7194"/>
        <item x="3811"/>
        <item x="3103"/>
        <item x="3855"/>
        <item x="4899"/>
        <item x="6116"/>
        <item x="3053"/>
        <item x="3990"/>
        <item x="4007"/>
        <item x="3715"/>
        <item x="2773"/>
        <item x="7699"/>
        <item x="7700"/>
        <item x="5343"/>
        <item x="3861"/>
        <item x="6502"/>
        <item x="1440"/>
        <item x="1288"/>
        <item x="787"/>
        <item x="982"/>
        <item x="1552"/>
        <item x="1553"/>
        <item x="1557"/>
        <item x="1558"/>
        <item x="1559"/>
        <item x="2682"/>
        <item x="1270"/>
        <item x="1614"/>
        <item x="1615"/>
        <item x="350"/>
        <item x="2053"/>
        <item x="983"/>
        <item x="984"/>
        <item x="985"/>
        <item x="2714"/>
        <item x="6503"/>
        <item x="6504"/>
        <item x="6505"/>
        <item x="6506"/>
        <item x="6507"/>
        <item x="6508"/>
        <item x="2979"/>
        <item x="2983"/>
        <item x="2984"/>
        <item x="2985"/>
        <item x="2986"/>
        <item x="2987"/>
        <item x="2988"/>
        <item x="2989"/>
        <item x="2990"/>
        <item x="2991"/>
        <item x="2837"/>
        <item x="2992"/>
        <item x="3534"/>
        <item x="6509"/>
        <item x="6805"/>
        <item x="6122"/>
        <item x="3862"/>
        <item x="5398"/>
        <item x="5399"/>
        <item x="5401"/>
        <item x="5402"/>
        <item x="5403"/>
        <item x="5404"/>
        <item x="5405"/>
        <item x="2993"/>
        <item x="2994"/>
        <item x="2995"/>
        <item x="2996"/>
        <item x="5577"/>
        <item x="909"/>
        <item x="1994"/>
        <item x="2683"/>
        <item x="456"/>
        <item x="457"/>
        <item x="458"/>
        <item x="459"/>
        <item x="1995"/>
        <item x="2124"/>
        <item x="402"/>
        <item x="1936"/>
        <item x="2206"/>
        <item x="1362"/>
        <item x="2255"/>
        <item x="1897"/>
        <item x="680"/>
        <item x="2043"/>
        <item x="1793"/>
        <item x="2311"/>
        <item x="3003"/>
        <item x="3004"/>
        <item x="3005"/>
        <item x="3006"/>
        <item x="3007"/>
        <item x="3008"/>
        <item x="3009"/>
        <item x="3606"/>
        <item x="3607"/>
        <item x="3608"/>
        <item x="3609"/>
        <item x="3610"/>
        <item x="3611"/>
        <item x="4397"/>
        <item x="4398"/>
        <item x="4399"/>
        <item x="4400"/>
        <item x="6686"/>
        <item x="6687"/>
        <item x="6688"/>
        <item x="6689"/>
        <item x="6690"/>
        <item x="4401"/>
        <item x="5086"/>
        <item x="7701"/>
        <item x="3407"/>
        <item x="3863"/>
        <item x="3408"/>
        <item x="3409"/>
        <item x="4900"/>
        <item x="7076"/>
        <item x="3243"/>
        <item x="5740"/>
        <item x="7129"/>
        <item x="6276"/>
        <item x="6278"/>
        <item x="6277"/>
        <item x="6279"/>
        <item x="6280"/>
        <item x="6281"/>
        <item x="6188"/>
        <item x="6189"/>
        <item x="6190"/>
        <item x="7130"/>
        <item x="7131"/>
        <item x="7132"/>
        <item x="7133"/>
        <item x="7134"/>
        <item x="7135"/>
        <item x="7136"/>
        <item x="7339"/>
        <item x="2312"/>
        <item x="2125"/>
        <item x="2126"/>
        <item x="1875"/>
        <item x="1876"/>
        <item x="1877"/>
        <item x="830"/>
        <item x="831"/>
        <item x="832"/>
        <item x="833"/>
        <item x="834"/>
        <item x="1959"/>
        <item x="1960"/>
        <item x="1961"/>
        <item x="126"/>
        <item x="7340"/>
        <item x="7341"/>
        <item x="4106"/>
        <item x="4107"/>
        <item x="4108"/>
        <item x="7137"/>
        <item x="7138"/>
        <item x="7139"/>
        <item x="7140"/>
        <item x="7141"/>
        <item x="4109"/>
        <item x="4110"/>
        <item x="4111"/>
        <item x="5143"/>
        <item x="3343"/>
        <item x="4112"/>
        <item x="3957"/>
        <item x="3958"/>
        <item x="3959"/>
        <item x="7077"/>
        <item x="127"/>
        <item x="128"/>
        <item x="129"/>
        <item x="130"/>
        <item x="1685"/>
        <item x="2367"/>
        <item x="7"/>
        <item x="2489"/>
        <item x="2490"/>
        <item x="2491"/>
        <item x="1497"/>
        <item x="1498"/>
        <item x="1499"/>
        <item x="1500"/>
        <item x="1441"/>
        <item x="1289"/>
        <item x="1442"/>
        <item x="1029"/>
        <item x="1962"/>
        <item x="1963"/>
        <item x="1964"/>
        <item x="1965"/>
        <item x="1966"/>
        <item x="2684"/>
        <item x="2127"/>
        <item x="1686"/>
        <item x="1687"/>
        <item x="1688"/>
        <item x="1689"/>
        <item x="1690"/>
        <item x="1691"/>
        <item x="1692"/>
        <item x="1693"/>
        <item x="1694"/>
        <item x="1695"/>
        <item x="1696"/>
        <item x="1697"/>
        <item x="1698"/>
        <item x="1699"/>
        <item x="1700"/>
        <item x="3244"/>
        <item x="3245"/>
        <item x="2774"/>
        <item x="6859"/>
        <item x="3410"/>
        <item x="2838"/>
        <item x="2839"/>
        <item x="7142"/>
        <item x="6574"/>
        <item x="7114"/>
        <item x="7078"/>
        <item x="3246"/>
        <item x="5681"/>
        <item x="5682"/>
        <item x="5680"/>
        <item x="5683"/>
        <item x="5684"/>
        <item x="5685"/>
        <item x="1701"/>
        <item x="1702"/>
        <item x="1703"/>
        <item x="1704"/>
        <item x="1705"/>
        <item x="1706"/>
        <item x="1707"/>
        <item x="1708"/>
        <item x="1709"/>
        <item x="1710"/>
        <item x="986"/>
        <item x="176"/>
        <item x="1967"/>
        <item x="1898"/>
        <item x="1406"/>
        <item x="1443"/>
        <item x="1444"/>
        <item x="1445"/>
        <item x="2541"/>
        <item x="366"/>
        <item x="177"/>
        <item x="2207"/>
        <item x="1407"/>
        <item x="935"/>
        <item x="1071"/>
        <item x="835"/>
        <item x="2542"/>
        <item x="681"/>
        <item x="88"/>
        <item x="89"/>
        <item x="717"/>
        <item x="8"/>
        <item x="290"/>
        <item x="513"/>
        <item x="1899"/>
        <item x="1900"/>
        <item x="1290"/>
        <item x="5686"/>
        <item x="5687"/>
        <item x="5688"/>
        <item x="5689"/>
        <item x="3411"/>
        <item x="3864"/>
        <item x="7933"/>
        <item x="3865"/>
        <item x="3622"/>
        <item x="4008"/>
        <item x="4009"/>
        <item x="7571"/>
        <item x="3010"/>
        <item x="3247"/>
        <item x="5974"/>
        <item x="4270"/>
        <item x="6065"/>
        <item x="3248"/>
        <item x="7798"/>
        <item x="987"/>
        <item x="988"/>
        <item x="989"/>
        <item x="990"/>
        <item x="1030"/>
        <item x="1560"/>
        <item x="1561"/>
        <item x="59"/>
        <item x="1761"/>
        <item x="460"/>
        <item x="1762"/>
        <item x="60"/>
        <item x="61"/>
        <item x="58"/>
        <item x="62"/>
        <item x="63"/>
        <item x="64"/>
        <item x="65"/>
        <item x="66"/>
        <item x="1271"/>
        <item x="7925"/>
        <item x="641"/>
        <item x="2715"/>
        <item x="1031"/>
        <item x="2543"/>
        <item x="2544"/>
        <item x="161"/>
        <item x="178"/>
        <item x="179"/>
        <item x="2204"/>
        <item x="2203"/>
        <item x="836"/>
        <item x="837"/>
        <item x="838"/>
        <item x="839"/>
        <item x="840"/>
        <item x="841"/>
        <item x="842"/>
        <item x="6575"/>
        <item x="4476"/>
        <item x="7143"/>
        <item x="6510"/>
        <item x="6511"/>
        <item x="6576"/>
        <item x="6066"/>
        <item x="2775"/>
        <item x="5345"/>
        <item x="5038"/>
        <item x="4271"/>
        <item x="3394"/>
        <item x="4010"/>
        <item x="4011"/>
        <item x="7343"/>
        <item x="5039"/>
        <item x="5040"/>
        <item x="5041"/>
        <item x="5042"/>
        <item x="843"/>
        <item x="2409"/>
        <item x="2410"/>
        <item x="2404"/>
        <item x="2411"/>
        <item x="2412"/>
        <item x="2413"/>
        <item x="2414"/>
        <item x="2415"/>
        <item x="2416"/>
        <item x="2417"/>
        <item x="844"/>
        <item x="845"/>
        <item x="846"/>
        <item x="847"/>
        <item x="848"/>
        <item x="849"/>
        <item x="850"/>
        <item x="851"/>
        <item x="852"/>
        <item x="2056"/>
        <item x="1840"/>
        <item x="1501"/>
        <item x="90"/>
        <item x="1308"/>
        <item x="1309"/>
        <item x="1996"/>
        <item x="1878"/>
        <item x="1502"/>
        <item x="1503"/>
        <item x="1504"/>
        <item x="1505"/>
        <item x="1506"/>
        <item x="1507"/>
        <item x="1508"/>
        <item x="1640"/>
        <item x="2366"/>
        <item x="907"/>
        <item x="180"/>
        <item x="3623"/>
        <item x="7799"/>
        <item x="7475"/>
        <item x="5208"/>
        <item x="4272"/>
        <item x="7144"/>
        <item x="7145"/>
        <item x="7146"/>
        <item x="7147"/>
        <item x="7148"/>
        <item x="7149"/>
        <item x="7150"/>
        <item x="7702"/>
        <item x="2840"/>
        <item x="6438"/>
        <item x="7703"/>
        <item x="7704"/>
        <item x="6691"/>
        <item x="5741"/>
        <item x="3812"/>
        <item x="3813"/>
        <item x="2913"/>
        <item x="2914"/>
        <item x="7800"/>
        <item x="5043"/>
        <item x="7151"/>
        <item x="7152"/>
        <item x="7153"/>
        <item x="7154"/>
        <item x="7155"/>
        <item x="7156"/>
        <item x="7157"/>
        <item x="7158"/>
        <item x="7159"/>
        <item x="7160"/>
        <item x="5876"/>
        <item x="5879"/>
        <item x="5880"/>
        <item x="5881"/>
        <item x="1645"/>
        <item x="2717"/>
        <item x="7929"/>
        <item x="991"/>
        <item x="1794"/>
        <item x="2418"/>
        <item x="1123"/>
        <item x="480"/>
        <item x="2604"/>
        <item x="2605"/>
        <item x="2606"/>
        <item x="2607"/>
        <item x="2608"/>
        <item x="2609"/>
        <item x="2610"/>
        <item x="2611"/>
        <item x="2612"/>
        <item x="5882"/>
        <item x="5883"/>
        <item x="5884"/>
        <item x="5885"/>
        <item x="5886"/>
        <item x="5887"/>
        <item x="5888"/>
        <item x="5889"/>
        <item x="5890"/>
        <item x="5406"/>
        <item x="7203"/>
        <item x="6512"/>
        <item x="7326"/>
        <item x="5484"/>
        <item x="3866"/>
        <item x="3867"/>
        <item x="4012"/>
        <item x="7346"/>
        <item x="7801"/>
        <item x="7705"/>
        <item x="7572"/>
        <item x="7476"/>
        <item x="6952"/>
        <item x="6577"/>
        <item x="4677"/>
        <item x="5779"/>
        <item x="4887"/>
        <item x="6114"/>
        <item x="2776"/>
        <item x="5021"/>
        <item x="3412"/>
        <item x="3716"/>
        <item x="3960"/>
        <item x="4013"/>
        <item x="1032"/>
        <item x="1646"/>
        <item x="1033"/>
        <item x="1932"/>
        <item x="159"/>
        <item x="589"/>
        <item x="1408"/>
        <item x="1073"/>
        <item x="853"/>
        <item x="718"/>
        <item x="719"/>
        <item x="714"/>
        <item x="720"/>
        <item x="721"/>
        <item x="722"/>
        <item x="723"/>
        <item x="724"/>
        <item x="725"/>
        <item x="726"/>
        <item x="727"/>
        <item x="3961"/>
        <item x="3962"/>
        <item x="5209"/>
        <item x="4014"/>
        <item x="7079"/>
        <item x="3520"/>
        <item x="5973"/>
        <item x="5794"/>
        <item x="4169"/>
        <item x="3249"/>
        <item x="3413"/>
        <item x="3963"/>
        <item x="3045"/>
        <item x="4275"/>
        <item x="6578"/>
        <item x="6513"/>
        <item x="7802"/>
        <item x="881"/>
        <item x="1997"/>
        <item x="590"/>
        <item x="2313"/>
        <item x="2314"/>
        <item x="1711"/>
        <item x="1363"/>
        <item x="682"/>
        <item x="683"/>
        <item x="684"/>
        <item x="685"/>
        <item x="686"/>
        <item x="2128"/>
        <item x="1409"/>
        <item x="1410"/>
        <item x="1411"/>
        <item x="1412"/>
        <item x="7803"/>
        <item x="7804"/>
        <item x="7807"/>
        <item x="5144"/>
        <item x="5145"/>
        <item x="5146"/>
        <item x="5147"/>
        <item x="5148"/>
        <item x="5149"/>
        <item x="5150"/>
        <item x="5151"/>
        <item x="7161"/>
        <item x="7162"/>
        <item x="7163"/>
        <item x="7164"/>
        <item x="7165"/>
        <item x="7166"/>
        <item x="7167"/>
        <item x="7168"/>
        <item x="4477"/>
        <item x="4901"/>
        <item x="4892"/>
        <item x="4902"/>
        <item x="4903"/>
        <item x="4904"/>
        <item x="5892"/>
        <item x="5893"/>
        <item x="5891"/>
        <item x="5894"/>
        <item x="5895"/>
        <item x="2926"/>
        <item x="2927"/>
        <item x="2928"/>
        <item x="2929"/>
        <item x="3717"/>
        <item x="3250"/>
        <item x="1413"/>
        <item x="788"/>
        <item x="790"/>
        <item x="791"/>
        <item x="792"/>
        <item x="793"/>
        <item x="794"/>
        <item x="795"/>
        <item x="2685"/>
        <item x="1199"/>
        <item x="639"/>
        <item x="910"/>
        <item x="587"/>
        <item x="1562"/>
        <item x="1364"/>
        <item x="1563"/>
        <item x="829"/>
        <item x="3242"/>
        <item x="3251"/>
        <item x="3252"/>
        <item x="3253"/>
        <item x="3254"/>
        <item x="3255"/>
        <item x="3256"/>
        <item x="3171"/>
        <item x="5690"/>
        <item x="6437"/>
        <item x="5486"/>
        <item x="3535"/>
        <item x="7477"/>
        <item x="2911"/>
        <item x="6282"/>
        <item x="5210"/>
        <item x="5152"/>
        <item x="854"/>
        <item x="1765"/>
        <item x="2368"/>
        <item x="1509"/>
        <item x="1510"/>
        <item x="1360"/>
        <item x="1365"/>
        <item x="1366"/>
        <item x="1367"/>
        <item x="1368"/>
        <item x="1369"/>
        <item x="1370"/>
        <item x="1371"/>
        <item x="1372"/>
        <item x="1373"/>
        <item x="1647"/>
        <item x="1648"/>
        <item x="5153"/>
        <item x="5154"/>
        <item x="6191"/>
        <item x="3344"/>
        <item x="3054"/>
        <item x="2777"/>
        <item x="4403"/>
        <item x="4404"/>
        <item x="4511"/>
        <item x="6439"/>
        <item x="4276"/>
        <item x="6192"/>
        <item x="4402"/>
        <item x="3050"/>
        <item x="5391"/>
        <item x="5407"/>
        <item x="5408"/>
        <item x="5578"/>
        <item x="5346"/>
        <item x="5198"/>
        <item x="1649"/>
        <item x="1650"/>
        <item x="1651"/>
        <item x="1652"/>
        <item x="1653"/>
        <item x="1654"/>
        <item x="1655"/>
        <item x="1656"/>
        <item x="1374"/>
        <item x="1657"/>
        <item x="2545"/>
        <item x="2546"/>
        <item x="291"/>
        <item x="292"/>
        <item x="591"/>
        <item x="592"/>
        <item x="2547"/>
        <item x="2369"/>
        <item x="2370"/>
        <item x="687"/>
        <item x="3257"/>
        <item x="3258"/>
        <item x="7939"/>
        <item x="3414"/>
        <item x="5487"/>
        <item x="3124"/>
        <item x="4114"/>
        <item x="7169"/>
        <item x="7170"/>
        <item x="7171"/>
        <item x="7055"/>
        <item x="4177"/>
        <item x="3173"/>
        <item x="6283"/>
        <item x="4115"/>
        <item x="5691"/>
        <item x="5692"/>
        <item x="796"/>
        <item x="387"/>
        <item x="2371"/>
        <item x="181"/>
        <item x="688"/>
        <item x="293"/>
        <item x="294"/>
        <item x="295"/>
        <item x="296"/>
        <item x="297"/>
        <item x="298"/>
        <item x="299"/>
        <item x="300"/>
        <item x="301"/>
        <item x="2099"/>
        <item x="1790"/>
        <item x="2315"/>
        <item x="7808"/>
        <item x="5286"/>
        <item x="6806"/>
        <item x="6807"/>
        <item x="6808"/>
        <item x="6809"/>
        <item x="6810"/>
        <item x="6811"/>
        <item x="6812"/>
        <item x="6813"/>
        <item x="6814"/>
        <item x="6815"/>
        <item x="5579"/>
        <item x="3174"/>
        <item x="6284"/>
        <item x="2256"/>
        <item x="461"/>
        <item x="514"/>
        <item x="642"/>
        <item x="213"/>
        <item x="9"/>
        <item x="2419"/>
        <item x="1712"/>
        <item x="2613"/>
        <item x="797"/>
        <item x="5199"/>
        <item x="6285"/>
        <item x="6514"/>
        <item x="3415"/>
        <item x="7344"/>
        <item x="7345"/>
        <item x="7347"/>
        <item x="7348"/>
        <item x="7349"/>
        <item x="7350"/>
        <item x="7351"/>
        <item x="7352"/>
        <item x="7353"/>
        <item x="5087"/>
        <item x="3718"/>
        <item x="3416"/>
        <item x="7204"/>
        <item x="6692"/>
        <item x="7478"/>
        <item x="7479"/>
        <item x="3259"/>
        <item x="5575"/>
        <item x="6067"/>
        <item x="4794"/>
        <item x="4795"/>
        <item x="4792"/>
        <item x="4796"/>
        <item x="4797"/>
        <item x="4798"/>
        <item x="367"/>
        <item x="2257"/>
        <item x="368"/>
        <item x="1969"/>
        <item x="1970"/>
        <item x="1971"/>
        <item x="1972"/>
        <item x="1973"/>
        <item x="1974"/>
        <item x="1975"/>
        <item x="1976"/>
        <item x="1977"/>
        <item x="1978"/>
        <item x="2686"/>
        <item x="67"/>
        <item x="4799"/>
        <item x="4800"/>
        <item x="4801"/>
        <item x="4802"/>
        <item x="4803"/>
        <item x="3814"/>
        <item x="7480"/>
        <item x="7706"/>
        <item x="7205"/>
        <item x="6286"/>
        <item x="3260"/>
        <item x="7206"/>
        <item x="6068"/>
        <item x="6069"/>
        <item x="3964"/>
        <item x="5489"/>
        <item x="5490"/>
        <item x="5488"/>
        <item x="5491"/>
        <item x="131"/>
        <item x="789"/>
        <item x="162"/>
        <item x="1795"/>
        <item x="1796"/>
        <item x="1797"/>
        <item x="1798"/>
        <item x="1799"/>
        <item x="1800"/>
        <item x="1801"/>
        <item x="1802"/>
        <item x="1803"/>
        <item x="1804"/>
        <item x="1439"/>
        <item x="1447"/>
        <item x="1448"/>
        <item x="1449"/>
        <item x="1450"/>
        <item x="5492"/>
        <item x="5493"/>
        <item x="5494"/>
        <item x="5495"/>
        <item x="5496"/>
        <item x="5497"/>
        <item x="5498"/>
        <item x="5499"/>
        <item x="5200"/>
        <item x="5155"/>
        <item x="7481"/>
        <item x="5409"/>
        <item x="4116"/>
        <item x="5896"/>
        <item x="6287"/>
        <item x="5975"/>
        <item x="5201"/>
        <item x="1451"/>
        <item x="1452"/>
        <item x="1453"/>
        <item x="1454"/>
        <item x="2080"/>
        <item x="2420"/>
        <item x="643"/>
        <item x="2421"/>
        <item x="2422"/>
        <item x="2054"/>
        <item x="4"/>
        <item x="10"/>
        <item x="11"/>
        <item x="12"/>
        <item x="13"/>
        <item x="2129"/>
        <item x="2130"/>
        <item x="2131"/>
        <item x="2132"/>
        <item x="2133"/>
        <item x="4405"/>
        <item x="4406"/>
        <item x="4407"/>
        <item x="5976"/>
        <item x="5977"/>
        <item x="6288"/>
        <item x="3125"/>
        <item x="7354"/>
        <item x="7355"/>
        <item x="6289"/>
        <item x="4117"/>
        <item x="4118"/>
        <item x="4773"/>
        <item x="5288"/>
        <item x="5289"/>
        <item x="5290"/>
        <item x="5291"/>
        <item x="5292"/>
        <item x="5293"/>
        <item x="5294"/>
        <item x="5295"/>
        <item x="3815"/>
        <item x="3816"/>
        <item x="3817"/>
        <item x="3126"/>
        <item x="3127"/>
        <item x="3128"/>
        <item x="3129"/>
        <item x="3130"/>
        <item x="3131"/>
        <item x="3132"/>
        <item x="3133"/>
        <item x="3134"/>
        <item x="3135"/>
        <item x="3136"/>
        <item x="3137"/>
        <item x="3138"/>
        <item x="3139"/>
        <item x="3140"/>
        <item x="3141"/>
        <item x="2134"/>
        <item x="2135"/>
        <item x="2136"/>
        <item x="2137"/>
        <item x="1616"/>
        <item x="1617"/>
        <item x="1618"/>
        <item x="1619"/>
        <item x="1620"/>
        <item x="1621"/>
        <item x="14"/>
        <item x="15"/>
        <item x="16"/>
        <item x="17"/>
        <item x="18"/>
        <item x="2138"/>
        <item x="2139"/>
        <item x="2140"/>
        <item x="2141"/>
        <item x="3142"/>
        <item x="3143"/>
        <item x="3144"/>
        <item x="5347"/>
        <item x="5348"/>
        <item x="5349"/>
        <item x="5350"/>
        <item x="5351"/>
        <item x="5352"/>
        <item x="5353"/>
        <item x="5354"/>
        <item x="5355"/>
        <item x="5356"/>
        <item x="5357"/>
        <item x="5358"/>
        <item x="3261"/>
        <item x="5359"/>
        <item x="6816"/>
        <item x="6193"/>
        <item x="6817"/>
        <item x="2716"/>
        <item x="1805"/>
        <item x="1806"/>
        <item x="91"/>
        <item x="2258"/>
        <item x="1130"/>
        <item x="1766"/>
        <item x="462"/>
        <item x="1901"/>
        <item x="1375"/>
        <item x="1376"/>
        <item x="1377"/>
        <item x="1378"/>
        <item x="1379"/>
        <item x="1380"/>
        <item x="2614"/>
        <item x="2615"/>
        <item x="2616"/>
        <item x="6194"/>
        <item x="6195"/>
        <item x="6818"/>
        <item x="6579"/>
        <item x="4015"/>
        <item x="4770"/>
        <item x="2771"/>
        <item x="2778"/>
        <item x="2779"/>
        <item x="2780"/>
        <item x="2781"/>
        <item x="2782"/>
        <item x="2783"/>
        <item x="7809"/>
        <item x="6290"/>
        <item x="4178"/>
        <item x="4179"/>
        <item x="4180"/>
        <item x="4181"/>
        <item x="4182"/>
        <item x="4183"/>
        <item x="4184"/>
        <item x="2841"/>
        <item x="5693"/>
        <item x="5694"/>
        <item x="5695"/>
        <item x="5696"/>
        <item x="5697"/>
        <item x="5698"/>
        <item x="6294"/>
        <item x="6295"/>
        <item x="6296"/>
        <item x="5699"/>
        <item x="5700"/>
        <item x="5701"/>
        <item x="5702"/>
        <item x="4185"/>
        <item x="2617"/>
        <item x="2618"/>
        <item x="2619"/>
        <item x="2620"/>
        <item x="2621"/>
        <item x="2142"/>
        <item x="2143"/>
        <item x="2144"/>
        <item x="1879"/>
        <item x="214"/>
        <item x="2548"/>
        <item x="351"/>
        <item x="132"/>
        <item x="133"/>
        <item x="215"/>
        <item x="216"/>
        <item x="4186"/>
        <item x="4187"/>
        <item x="7356"/>
        <item x="7357"/>
        <item x="7358"/>
        <item x="5156"/>
        <item x="5157"/>
        <item x="5158"/>
        <item x="5159"/>
        <item x="3055"/>
        <item x="7612"/>
        <item x="4963"/>
        <item x="4964"/>
        <item x="5780"/>
        <item x="4678"/>
        <item x="5044"/>
        <item x="5500"/>
        <item x="5501"/>
        <item x="5502"/>
        <item x="5503"/>
        <item x="5504"/>
        <item x="5505"/>
        <item x="5506"/>
        <item x="5507"/>
        <item x="5508"/>
        <item x="5509"/>
        <item x="5510"/>
        <item x="5511"/>
        <item x="6693"/>
        <item x="5296"/>
        <item x="5297"/>
        <item x="5298"/>
        <item x="7934"/>
        <item x="6695"/>
        <item x="6696"/>
        <item x="6819"/>
        <item x="3145"/>
        <item x="5160"/>
        <item x="6297"/>
        <item x="4804"/>
        <item x="5742"/>
        <item x="5703"/>
        <item x="7930"/>
        <item x="7172"/>
        <item x="6298"/>
        <item x="6299"/>
        <item x="6300"/>
        <item x="6301"/>
        <item x="2687"/>
        <item x="798"/>
        <item x="2423"/>
        <item x="388"/>
        <item x="593"/>
        <item x="68"/>
        <item x="6302"/>
        <item x="6303"/>
        <item x="6304"/>
        <item x="6305"/>
        <item x="6306"/>
        <item x="6307"/>
        <item x="6308"/>
        <item x="6309"/>
        <item x="6310"/>
        <item x="6311"/>
        <item x="6312"/>
        <item x="6313"/>
        <item x="6314"/>
        <item x="6315"/>
        <item x="6316"/>
        <item x="6317"/>
        <item x="6318"/>
        <item x="2981"/>
        <item x="2912"/>
        <item x="5743"/>
        <item x="7810"/>
        <item x="5580"/>
        <item x="5581"/>
        <item x="5582"/>
        <item x="5583"/>
        <item x="5584"/>
        <item x="5585"/>
        <item x="5586"/>
        <item x="7707"/>
        <item x="5360"/>
        <item x="6319"/>
        <item x="6320"/>
        <item x="6321"/>
        <item x="6322"/>
        <item x="6323"/>
        <item x="6324"/>
        <item x="6325"/>
        <item x="5897"/>
        <item x="5898"/>
        <item x="5899"/>
        <item x="2623"/>
        <item x="2372"/>
        <item x="2688"/>
        <item x="1880"/>
        <item x="728"/>
        <item x="1937"/>
        <item x="594"/>
        <item x="352"/>
        <item x="1131"/>
        <item x="1881"/>
        <item x="1842"/>
        <item x="1843"/>
        <item x="1844"/>
        <item x="1845"/>
        <item x="1846"/>
        <item x="1847"/>
        <item x="1848"/>
        <item x="5900"/>
        <item x="5045"/>
        <item x="3818"/>
        <item x="5202"/>
        <item x="5203"/>
        <item x="5204"/>
        <item x="5205"/>
        <item x="5206"/>
        <item x="5211"/>
        <item x="5212"/>
        <item x="5213"/>
        <item x="5214"/>
        <item x="5215"/>
        <item x="6124"/>
        <item x="6123"/>
        <item x="6125"/>
        <item x="3345"/>
        <item x="3346"/>
        <item x="3347"/>
        <item x="3348"/>
        <item x="3349"/>
        <item x="3350"/>
        <item x="3351"/>
        <item x="3352"/>
        <item x="3353"/>
        <item x="5704"/>
        <item x="5512"/>
        <item x="4277"/>
        <item x="7173"/>
        <item x="5513"/>
        <item x="5361"/>
        <item x="5514"/>
        <item x="5978"/>
        <item x="4016"/>
        <item x="4017"/>
        <item x="4018"/>
        <item x="4019"/>
        <item x="4020"/>
        <item x="4021"/>
        <item x="1849"/>
        <item x="1850"/>
        <item x="163"/>
        <item x="2100"/>
        <item x="2492"/>
        <item x="302"/>
        <item x="1072"/>
        <item x="644"/>
        <item x="595"/>
        <item x="354"/>
        <item x="936"/>
        <item x="2486"/>
        <item x="1074"/>
        <item x="4022"/>
        <item x="4023"/>
        <item x="4024"/>
        <item x="4025"/>
        <item x="4026"/>
        <item x="4027"/>
        <item x="4905"/>
        <item x="3868"/>
        <item x="7174"/>
        <item x="2925"/>
        <item x="2930"/>
        <item x="2931"/>
        <item x="2932"/>
        <item x="2933"/>
        <item x="2934"/>
        <item x="2935"/>
        <item x="2936"/>
        <item x="2937"/>
        <item x="2938"/>
        <item x="2939"/>
        <item x="6515"/>
        <item x="5362"/>
        <item x="3719"/>
        <item x="5089"/>
        <item x="6582"/>
        <item x="4113"/>
        <item x="4906"/>
        <item x="6583"/>
        <item x="5721"/>
        <item x="3146"/>
        <item x="3536"/>
        <item x="5901"/>
        <item x="6516"/>
        <item x="6070"/>
        <item x="7359"/>
        <item x="2842"/>
        <item x="5902"/>
        <item x="5903"/>
        <item x="5904"/>
        <item x="5905"/>
        <item x="5906"/>
        <item x="5907"/>
        <item x="5908"/>
        <item x="5909"/>
        <item x="5910"/>
        <item x="5911"/>
        <item x="5912"/>
        <item x="5913"/>
        <item x="3175"/>
        <item x="3176"/>
        <item x="2997"/>
        <item x="7919"/>
        <item x="4188"/>
        <item x="3147"/>
        <item x="5979"/>
        <item x="6440"/>
        <item x="7811"/>
        <item x="7812"/>
        <item x="4120"/>
        <item x="5088"/>
        <item x="3177"/>
        <item x="3870"/>
        <item x="3148"/>
        <item x="4028"/>
        <item x="1968"/>
        <item x="2055"/>
        <item x="2081"/>
        <item x="1807"/>
        <item x="1808"/>
        <item x="2718"/>
        <item x="164"/>
        <item x="598"/>
        <item x="2259"/>
        <item x="481"/>
        <item x="4622"/>
        <item x="3720"/>
        <item x="3722"/>
        <item x="6292"/>
        <item x="6293"/>
        <item x="6327"/>
        <item x="6328"/>
        <item x="6329"/>
        <item x="6330"/>
        <item x="6331"/>
        <item x="6332"/>
        <item x="6333"/>
        <item x="6334"/>
        <item x="6335"/>
        <item x="6336"/>
        <item x="6337"/>
        <item x="6338"/>
        <item x="6339"/>
        <item x="6340"/>
        <item x="6341"/>
        <item x="6342"/>
        <item x="6343"/>
        <item x="6344"/>
        <item x="6345"/>
        <item x="5515"/>
        <item x="5363"/>
        <item x="5744"/>
        <item x="5914"/>
        <item x="5795"/>
        <item x="5915"/>
        <item x="6197"/>
        <item x="6346"/>
        <item x="5980"/>
        <item x="6126"/>
        <item x="6517"/>
        <item x="6518"/>
        <item x="5589"/>
        <item x="5590"/>
        <item x="389"/>
        <item x="1511"/>
        <item x="1512"/>
        <item x="1513"/>
        <item x="2260"/>
        <item x="1514"/>
        <item x="355"/>
        <item x="1075"/>
        <item x="1076"/>
        <item x="729"/>
        <item x="730"/>
        <item x="1291"/>
        <item x="1292"/>
        <item x="855"/>
        <item x="2082"/>
        <item x="1564"/>
        <item x="731"/>
        <item x="2624"/>
        <item x="7207"/>
        <item x="6196"/>
        <item x="6697"/>
        <item x="6584"/>
        <item x="3820"/>
        <item x="3723"/>
        <item x="6585"/>
        <item x="3965"/>
        <item x="6587"/>
        <item x="6588"/>
        <item x="6127"/>
        <item x="3821"/>
        <item x="6589"/>
        <item x="5745"/>
        <item x="3613"/>
        <item x="1938"/>
        <item x="599"/>
        <item x="1200"/>
        <item x="1201"/>
        <item x="2424"/>
        <item x="1980"/>
        <item x="1658"/>
        <item x="1077"/>
        <item x="19"/>
        <item x="20"/>
        <item x="21"/>
        <item x="22"/>
        <item x="23"/>
        <item x="24"/>
        <item x="25"/>
        <item x="26"/>
        <item x="27"/>
        <item x="28"/>
        <item x="5516"/>
        <item x="7619"/>
        <item x="7622"/>
        <item x="5216"/>
        <item x="7708"/>
        <item x="7709"/>
        <item x="7710"/>
        <item x="7711"/>
        <item x="7712"/>
        <item x="7713"/>
        <item x="7714"/>
        <item x="7715"/>
        <item x="7716"/>
        <item x="7717"/>
        <item x="7718"/>
        <item x="5796"/>
        <item x="29"/>
        <item x="30"/>
        <item x="31"/>
        <item x="1381"/>
        <item x="1382"/>
        <item x="1383"/>
        <item x="1384"/>
        <item x="1385"/>
        <item x="1386"/>
        <item x="1387"/>
        <item x="2493"/>
        <item x="182"/>
        <item x="390"/>
        <item x="403"/>
        <item x="404"/>
        <item x="405"/>
        <item x="406"/>
        <item x="407"/>
        <item x="408"/>
        <item x="5705"/>
        <item x="3149"/>
        <item x="4679"/>
        <item x="3823"/>
        <item x="5410"/>
        <item x="7177"/>
        <item x="3724"/>
        <item x="4029"/>
        <item x="5093"/>
        <item x="7058"/>
        <item x="5217"/>
        <item m="1" x="7950"/>
        <item x="6441"/>
        <item x="5982"/>
        <item x="4774"/>
        <item x="7209"/>
        <item x="409"/>
        <item x="410"/>
        <item x="411"/>
        <item x="412"/>
        <item x="413"/>
        <item x="414"/>
        <item x="2316"/>
        <item x="211"/>
        <item x="600"/>
        <item x="601"/>
        <item x="602"/>
        <item x="603"/>
        <item x="604"/>
        <item x="605"/>
        <item x="606"/>
        <item x="607"/>
        <item x="608"/>
        <item x="609"/>
        <item x="1132"/>
        <item x="1133"/>
        <item x="1134"/>
        <item x="523"/>
        <item x="524"/>
        <item x="525"/>
        <item x="526"/>
        <item x="527"/>
        <item x="1713"/>
        <item x="1715"/>
        <item x="1714"/>
        <item x="1716"/>
        <item x="528"/>
        <item x="529"/>
        <item x="530"/>
        <item x="531"/>
        <item x="532"/>
        <item x="533"/>
        <item x="7210"/>
        <item x="7211"/>
        <item x="7212"/>
        <item x="7213"/>
        <item x="7214"/>
        <item x="5983"/>
        <item x="5981"/>
        <item x="6694"/>
        <item x="6698"/>
        <item x="6699"/>
        <item x="6700"/>
        <item x="6701"/>
        <item x="6702"/>
        <item x="6703"/>
        <item x="6198"/>
        <item x="6199"/>
        <item x="6200"/>
        <item x="3966"/>
        <item x="3967"/>
        <item x="3968"/>
        <item x="3969"/>
        <item x="3970"/>
        <item x="7056"/>
        <item x="7059"/>
        <item x="7060"/>
        <item x="6128"/>
        <item x="6129"/>
        <item x="6130"/>
        <item x="3725"/>
        <item x="3726"/>
        <item x="3727"/>
        <item x="3728"/>
        <item x="6590"/>
        <item x="6591"/>
        <item x="6592"/>
        <item x="6593"/>
        <item x="4907"/>
        <item x="2689"/>
        <item x="2690"/>
        <item x="2691"/>
        <item x="2261"/>
        <item x="2262"/>
        <item x="2263"/>
        <item x="2264"/>
        <item x="2265"/>
        <item x="2266"/>
        <item x="2267"/>
        <item x="2268"/>
        <item x="2208"/>
        <item x="2209"/>
        <item x="2210"/>
        <item x="2211"/>
        <item x="2212"/>
        <item x="2213"/>
        <item x="2214"/>
        <item x="2215"/>
        <item x="2216"/>
        <item x="2217"/>
        <item x="2218"/>
        <item x="2219"/>
        <item x="2220"/>
        <item x="2373"/>
        <item x="2374"/>
        <item x="2375"/>
        <item x="2376"/>
        <item x="2377"/>
        <item x="2378"/>
        <item x="2379"/>
        <item x="2057"/>
        <item x="2494"/>
        <item x="2625"/>
        <item x="2626"/>
        <item x="2627"/>
        <item x="2628"/>
        <item x="2629"/>
        <item x="2630"/>
        <item x="4908"/>
        <item x="4909"/>
        <item x="4910"/>
        <item x="4911"/>
        <item x="4526"/>
        <item x="7215"/>
        <item x="6131"/>
        <item m="1" x="7979"/>
        <item x="5411"/>
        <item x="3612"/>
        <item x="5517"/>
        <item x="5518"/>
        <item x="5519"/>
        <item x="4912"/>
        <item x="5520"/>
        <item x="3614"/>
        <item x="5521"/>
        <item x="5522"/>
        <item x="4913"/>
        <item x="4914"/>
        <item x="4915"/>
        <item x="6860"/>
        <item x="5523"/>
        <item x="7302"/>
        <item x="5299"/>
        <item x="6442"/>
        <item x="6443"/>
        <item x="7061"/>
        <item x="7080"/>
        <item x="5412"/>
        <item x="5413"/>
        <item x="5414"/>
        <item x="5415"/>
        <item x="3819"/>
        <item x="3824"/>
        <item x="6201"/>
        <item x="5046"/>
        <item x="5047"/>
        <item x="6202"/>
        <item x="3537"/>
        <item x="3538"/>
        <item x="3539"/>
        <item x="3540"/>
        <item x="3541"/>
        <item x="6594"/>
        <item x="7360"/>
        <item x="7361"/>
        <item x="5524"/>
        <item x="3825"/>
        <item x="5364"/>
        <item x="3056"/>
        <item x="7303"/>
        <item x="7719"/>
        <item x="4965"/>
        <item x="2940"/>
        <item x="2941"/>
        <item x="2942"/>
        <item x="2943"/>
        <item x="2425"/>
        <item x="2426"/>
        <item x="2427"/>
        <item x="2428"/>
        <item x="2429"/>
        <item x="2430"/>
        <item x="2431"/>
        <item x="2432"/>
        <item x="2433"/>
        <item x="2434"/>
        <item x="2435"/>
        <item x="2436"/>
        <item x="2437"/>
        <item x="2438"/>
        <item x="2439"/>
        <item x="2440"/>
        <item x="2101"/>
        <item x="1446"/>
        <item x="356"/>
        <item x="1717"/>
        <item x="134"/>
        <item x="1455"/>
        <item x="1675"/>
        <item x="937"/>
        <item x="645"/>
        <item x="646"/>
        <item x="2102"/>
        <item x="610"/>
        <item x="2145"/>
        <item x="2103"/>
        <item x="938"/>
        <item m="1" x="7986"/>
        <item x="417"/>
        <item x="32"/>
        <item x="992"/>
        <item x="2104"/>
        <item x="135"/>
        <item x="2944"/>
        <item x="2945"/>
        <item x="2946"/>
        <item x="2947"/>
        <item x="2948"/>
        <item x="2949"/>
        <item x="2950"/>
        <item x="2951"/>
        <item x="2952"/>
        <item x="2953"/>
        <item x="3615"/>
        <item x="3616"/>
        <item x="3617"/>
        <item x="3618"/>
        <item x="3619"/>
        <item x="3620"/>
        <item x="5365"/>
        <item x="7081"/>
        <item x="5706"/>
        <item x="5707"/>
        <item x="6132"/>
        <item x="7362"/>
        <item x="7363"/>
        <item x="4030"/>
        <item x="4031"/>
        <item x="3621"/>
        <item x="2843"/>
        <item x="7364"/>
        <item x="7365"/>
        <item x="6133"/>
        <item x="6134"/>
        <item x="5797"/>
        <item x="6861"/>
        <item x="2844"/>
        <item x="2845"/>
        <item x="2846"/>
        <item x="2847"/>
        <item x="2848"/>
        <item x="2849"/>
        <item x="2850"/>
        <item x="2851"/>
        <item x="2852"/>
        <item x="2853"/>
        <item x="2854"/>
        <item x="2855"/>
        <item x="2856"/>
        <item x="2857"/>
        <item x="5798"/>
        <item x="5525"/>
        <item x="5526"/>
        <item x="5527"/>
        <item x="3971"/>
        <item x="3972"/>
        <item x="4122"/>
        <item x="3973"/>
        <item x="3974"/>
        <item x="4123"/>
        <item x="4124"/>
        <item x="4916"/>
        <item x="4125"/>
        <item x="3057"/>
        <item x="7482"/>
        <item x="4408"/>
        <item x="6519"/>
        <item x="5417"/>
        <item x="5418"/>
        <item x="4190"/>
        <item x="7082"/>
        <item x="7083"/>
        <item x="7057"/>
        <item x="7084"/>
        <item x="7085"/>
        <item x="7086"/>
        <item x="7087"/>
        <item x="7088"/>
        <item x="7089"/>
        <item x="7090"/>
        <item x="7091"/>
        <item x="7092"/>
        <item x="7093"/>
        <item x="7094"/>
        <item x="7095"/>
        <item x="7096"/>
        <item x="7097"/>
        <item x="7098"/>
        <item x="7099"/>
        <item x="7100"/>
        <item x="7101"/>
        <item x="2785"/>
        <item x="5708"/>
        <item x="908"/>
        <item x="69"/>
        <item x="70"/>
        <item x="369"/>
        <item x="2631"/>
        <item x="463"/>
        <item x="2146"/>
        <item x="2105"/>
        <item x="856"/>
        <item x="611"/>
        <item x="612"/>
        <item x="2549"/>
        <item x="2550"/>
        <item x="2551"/>
        <item x="92"/>
        <item x="2147"/>
        <item x="800"/>
        <item x="2552"/>
        <item x="4527"/>
        <item x="3975"/>
        <item x="3976"/>
        <item x="3977"/>
        <item x="3978"/>
        <item x="3979"/>
        <item x="3980"/>
        <item x="3981"/>
        <item x="3982"/>
        <item x="3983"/>
        <item x="5591"/>
        <item x="5592"/>
        <item x="5528"/>
        <item x="5529"/>
        <item x="5530"/>
        <item x="5531"/>
        <item x="3058"/>
        <item x="6520"/>
        <item x="6521"/>
        <item x="6522"/>
        <item x="6523"/>
        <item x="6524"/>
        <item x="6525"/>
        <item x="6526"/>
        <item x="4273"/>
        <item x="4274"/>
        <item x="4278"/>
        <item x="4279"/>
        <item x="4280"/>
        <item x="4281"/>
        <item x="4282"/>
        <item x="4283"/>
        <item x="4284"/>
        <item x="4285"/>
        <item x="4286"/>
        <item x="6135"/>
        <item x="5916"/>
        <item x="6527"/>
        <item x="7720"/>
        <item x="5532"/>
        <item x="5533"/>
        <item x="5534"/>
        <item x="3150"/>
        <item x="3151"/>
        <item x="3152"/>
        <item x="3153"/>
        <item x="3154"/>
        <item x="3155"/>
        <item x="3156"/>
        <item x="3157"/>
        <item x="3158"/>
        <item x="3159"/>
        <item x="3160"/>
        <item x="3161"/>
        <item x="3162"/>
        <item x="3163"/>
        <item x="3542"/>
        <item x="2998"/>
        <item x="7216"/>
        <item x="3624"/>
        <item x="3356"/>
        <item x="6821"/>
        <item x="4032"/>
        <item m="1" x="7997"/>
        <item x="5218"/>
        <item x="3826"/>
        <item x="3827"/>
        <item x="3822"/>
        <item x="3828"/>
        <item x="3829"/>
        <item x="3830"/>
        <item x="3831"/>
        <item x="3832"/>
        <item x="3833"/>
        <item x="3834"/>
        <item x="3835"/>
        <item x="5048"/>
        <item x="2692"/>
        <item x="882"/>
        <item x="33"/>
        <item x="1202"/>
        <item x="1203"/>
        <item x="1204"/>
        <item x="1205"/>
        <item x="1206"/>
        <item x="1207"/>
        <item x="1208"/>
        <item x="1209"/>
        <item x="1210"/>
        <item x="1211"/>
        <item x="1212"/>
        <item x="1213"/>
        <item x="1214"/>
        <item x="1215"/>
        <item x="1565"/>
        <item x="1566"/>
        <item x="597"/>
        <item x="2269"/>
        <item x="596"/>
        <item x="1623"/>
        <item x="2058"/>
        <item x="2059"/>
        <item x="303"/>
        <item x="2553"/>
        <item x="482"/>
        <item x="1273"/>
        <item x="483"/>
        <item x="464"/>
        <item x="2554"/>
        <item x="2060"/>
        <item x="1515"/>
        <item x="1516"/>
        <item x="6586"/>
        <item x="5746"/>
        <item x="5593"/>
        <item x="5587"/>
        <item x="5588"/>
        <item x="5594"/>
        <item x="5595"/>
        <item x="5596"/>
        <item x="5597"/>
        <item x="5598"/>
        <item x="5599"/>
        <item x="5600"/>
        <item x="5601"/>
        <item x="5602"/>
        <item x="6704"/>
        <item x="5419"/>
        <item x="6203"/>
        <item x="4191"/>
        <item x="4192"/>
        <item x="4193"/>
        <item x="4194"/>
        <item x="4195"/>
        <item x="4196"/>
        <item x="4197"/>
        <item x="4198"/>
        <item x="4199"/>
        <item x="4200"/>
        <item x="4201"/>
        <item x="4202"/>
        <item x="4203"/>
        <item x="4204"/>
        <item x="4205"/>
        <item x="6204"/>
        <item x="4917"/>
        <item x="6205"/>
        <item x="6071"/>
        <item x="4409"/>
        <item x="4410"/>
        <item x="4411"/>
        <item x="4412"/>
        <item x="4413"/>
        <item x="4414"/>
        <item x="4415"/>
        <item x="4416"/>
        <item x="4417"/>
        <item x="4418"/>
        <item x="4419"/>
        <item x="5984"/>
        <item x="7814"/>
        <item x="5799"/>
        <item x="3059"/>
        <item x="5162"/>
        <item x="4206"/>
        <item x="5416"/>
        <item x="5091"/>
        <item x="485"/>
        <item x="1272"/>
        <item x="1676"/>
        <item x="304"/>
        <item x="1456"/>
        <item x="1998"/>
        <item x="939"/>
        <item x="1767"/>
        <item x="940"/>
        <item x="613"/>
        <item x="1034"/>
        <item x="2786"/>
        <item x="2784"/>
        <item x="7623"/>
        <item x="4528"/>
        <item x="7483"/>
        <item x="5090"/>
        <item x="7573"/>
        <item x="5366"/>
        <item x="5367"/>
        <item x="4420"/>
        <item x="4421"/>
        <item x="7304"/>
        <item x="7624"/>
        <item x="7625"/>
        <item x="6595"/>
        <item x="3354"/>
        <item x="2858"/>
        <item x="3871"/>
        <item x="2954"/>
        <item x="6206"/>
        <item x="6291"/>
        <item x="5747"/>
        <item x="7366"/>
        <item x="5917"/>
        <item x="7367"/>
        <item x="7721"/>
        <item x="5711"/>
        <item x="4920"/>
        <item x="4918"/>
        <item x="6528"/>
        <item x="6529"/>
        <item x="3417"/>
        <item x="3060"/>
        <item x="647"/>
        <item x="883"/>
        <item x="2317"/>
        <item x="1882"/>
        <item x="512"/>
        <item x="357"/>
        <item x="648"/>
        <item x="1883"/>
        <item x="37"/>
        <item x="515"/>
        <item x="516"/>
        <item x="517"/>
        <item x="518"/>
        <item x="519"/>
        <item x="520"/>
        <item x="521"/>
        <item x="522"/>
        <item x="2999"/>
        <item x="3000"/>
        <item x="2859"/>
        <item x="5535"/>
        <item x="3984"/>
        <item x="6862"/>
        <item x="6326"/>
        <item x="3869"/>
        <item x="5985"/>
        <item x="5986"/>
        <item x="5987"/>
        <item x="5988"/>
        <item x="5989"/>
        <item x="5990"/>
        <item x="5991"/>
        <item x="5992"/>
        <item x="5993"/>
        <item x="4524"/>
        <item x="534"/>
        <item x="535"/>
        <item x="536"/>
        <item x="537"/>
        <item x="538"/>
        <item x="539"/>
        <item x="2719"/>
        <item x="2555"/>
        <item x="136"/>
        <item x="2106"/>
        <item x="370"/>
        <item x="941"/>
        <item x="2495"/>
        <item x="1310"/>
        <item x="649"/>
        <item x="650"/>
        <item x="1311"/>
        <item x="2496"/>
        <item x="1312"/>
        <item x="2497"/>
        <item x="3355"/>
        <item x="3357"/>
        <item x="3358"/>
        <item x="7484"/>
        <item x="7485"/>
        <item x="6532"/>
        <item x="6533"/>
        <item x="3359"/>
        <item x="7208"/>
        <item x="2860"/>
        <item x="4121"/>
        <item x="6705"/>
        <item x="6347"/>
        <item x="4207"/>
        <item x="6136"/>
        <item x="4529"/>
        <item x="4530"/>
        <item x="651"/>
        <item x="2498"/>
        <item x="1216"/>
        <item x="1217"/>
        <item x="540"/>
        <item x="732"/>
        <item x="733"/>
        <item x="734"/>
        <item x="735"/>
        <item x="137"/>
        <item x="614"/>
        <item x="615"/>
        <item x="1388"/>
        <item x="1389"/>
        <item x="2441"/>
        <item x="2442"/>
        <item x="2443"/>
        <item x="2444"/>
        <item x="2061"/>
        <item x="5994"/>
        <item x="5995"/>
        <item x="3872"/>
        <item x="3873"/>
        <item x="3874"/>
        <item x="3875"/>
        <item x="3876"/>
        <item x="3877"/>
        <item x="3878"/>
        <item x="3879"/>
        <item x="3880"/>
        <item x="3881"/>
        <item x="3882"/>
        <item x="3883"/>
        <item x="6596"/>
        <item x="4531"/>
        <item x="4623"/>
        <item x="6822"/>
        <item x="5219"/>
        <item x="3001"/>
        <item x="5748"/>
        <item x="6597"/>
        <item x="6598"/>
        <item x="6599"/>
        <item x="6600"/>
        <item x="6601"/>
        <item x="6602"/>
        <item x="6603"/>
        <item x="6604"/>
        <item x="6605"/>
        <item x="6606"/>
        <item x="7815"/>
        <item x="6706"/>
        <item x="3729"/>
        <item x="7912"/>
        <item x="1811"/>
        <item x="93"/>
        <item x="165"/>
        <item x="166"/>
        <item x="217"/>
        <item x="305"/>
        <item x="306"/>
        <item x="307"/>
        <item x="308"/>
        <item x="309"/>
        <item x="310"/>
        <item x="311"/>
        <item x="312"/>
        <item x="353"/>
        <item x="541"/>
        <item x="542"/>
        <item x="543"/>
        <item x="544"/>
        <item x="545"/>
        <item x="546"/>
        <item x="547"/>
        <item x="652"/>
        <item x="653"/>
        <item x="654"/>
        <item x="799"/>
        <item x="801"/>
        <item x="860"/>
        <item x="884"/>
        <item x="885"/>
        <item x="886"/>
        <item x="911"/>
        <item x="912"/>
        <item x="942"/>
        <item x="943"/>
        <item x="944"/>
        <item x="945"/>
        <item x="946"/>
        <item x="947"/>
        <item x="948"/>
        <item x="949"/>
        <item x="950"/>
        <item x="951"/>
        <item x="952"/>
        <item x="953"/>
        <item x="954"/>
        <item x="955"/>
        <item x="956"/>
        <item x="957"/>
        <item x="958"/>
        <item x="1003"/>
        <item x="1004"/>
        <item x="1005"/>
        <item x="1006"/>
        <item x="1007"/>
        <item x="1008"/>
        <item x="1009"/>
        <item x="1010"/>
        <item x="1011"/>
        <item x="1012"/>
        <item x="1013"/>
        <item x="1014"/>
        <item x="1035"/>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293"/>
        <item x="1414"/>
        <item x="1415"/>
        <item x="1416"/>
        <item x="1417"/>
        <item x="1418"/>
        <item x="1419"/>
        <item x="1420"/>
        <item x="1457"/>
        <item x="1567"/>
        <item x="1622"/>
        <item x="1624"/>
        <item x="1625"/>
        <item x="1809"/>
        <item x="1810"/>
        <item x="1902"/>
        <item x="1903"/>
        <item x="1904"/>
        <item x="1999"/>
        <item x="2001"/>
        <item x="2221"/>
        <item x="2222"/>
        <item x="2223"/>
        <item x="2271"/>
        <item x="2272"/>
        <item x="2273"/>
        <item x="2274"/>
        <item x="2318"/>
        <item x="2319"/>
        <item x="2320"/>
        <item x="2321"/>
        <item x="2322"/>
        <item x="2323"/>
        <item x="2324"/>
        <item x="2325"/>
        <item x="2326"/>
        <item x="2327"/>
        <item x="2328"/>
        <item x="2329"/>
        <item x="2330"/>
        <item x="2380"/>
        <item x="2499"/>
        <item x="2500"/>
        <item x="2501"/>
        <item x="2720"/>
        <item x="2861"/>
        <item x="2862"/>
        <item x="2863"/>
        <item x="2864"/>
        <item x="2865"/>
        <item x="2866"/>
        <item x="2867"/>
        <item x="2868"/>
        <item x="2955"/>
        <item x="2956"/>
        <item x="3002"/>
        <item x="3011"/>
        <item x="3012"/>
        <item x="3061"/>
        <item x="3062"/>
        <item x="3063"/>
        <item x="3064"/>
        <item x="3065"/>
        <item x="3066"/>
        <item x="3067"/>
        <item x="3068"/>
        <item x="3069"/>
        <item x="3070"/>
        <item x="3071"/>
        <item x="3073"/>
        <item x="3074"/>
        <item x="3075"/>
        <item x="3076"/>
        <item x="3077"/>
        <item x="3078"/>
        <item x="3079"/>
        <item x="3080"/>
        <item x="3081"/>
        <item x="3165"/>
        <item x="3166"/>
        <item x="3262"/>
        <item x="3263"/>
        <item x="3419"/>
        <item x="3420"/>
        <item x="3421"/>
        <item x="3422"/>
        <item x="3425"/>
        <item x="3543"/>
        <item x="3625"/>
        <item x="3626"/>
        <item x="3627"/>
        <item x="3628"/>
        <item x="3629"/>
        <item x="3630"/>
        <item x="3631"/>
        <item x="3632"/>
        <item x="3730"/>
        <item x="3731"/>
        <item x="3737"/>
        <item x="3836"/>
        <item x="3884"/>
        <item x="3885"/>
        <item x="3886"/>
        <item x="3887"/>
        <item x="3888"/>
        <item x="3985"/>
        <item x="4208"/>
        <item x="4209"/>
        <item x="4210"/>
        <item x="4211"/>
        <item x="4212"/>
        <item x="4213"/>
        <item x="4214"/>
        <item x="4215"/>
        <item x="4216"/>
        <item x="4217"/>
        <item x="4218"/>
        <item x="4219"/>
        <item x="4220"/>
        <item x="4221"/>
        <item x="4222"/>
        <item x="4223"/>
        <item x="4224"/>
        <item x="4225"/>
        <item x="4226"/>
        <item x="4478"/>
        <item x="4479"/>
        <item x="4480"/>
        <item x="4481"/>
        <item x="4483"/>
        <item x="4532"/>
        <item x="4680"/>
        <item x="4775"/>
        <item x="4919"/>
        <item x="4921"/>
        <item x="4924"/>
        <item x="4975"/>
        <item x="4976"/>
        <item x="4977"/>
        <item x="4978"/>
        <item x="4979"/>
        <item x="4980"/>
        <item x="4981"/>
        <item x="4982"/>
        <item x="5161"/>
        <item x="5163"/>
        <item x="5164"/>
        <item x="5165"/>
        <item x="5220"/>
        <item x="5221"/>
        <item x="5222"/>
        <item x="5223"/>
        <item x="5224"/>
        <item x="5225"/>
        <item x="5226"/>
        <item x="5227"/>
        <item x="5228"/>
        <item x="5287"/>
        <item x="5300"/>
        <item x="5301"/>
        <item x="5302"/>
        <item x="5303"/>
        <item x="5304"/>
        <item x="5305"/>
        <item x="5306"/>
        <item x="5307"/>
        <item x="5308"/>
        <item x="5309"/>
        <item x="5310"/>
        <item x="5311"/>
        <item x="5312"/>
        <item x="5313"/>
        <item x="5314"/>
        <item x="5315"/>
        <item x="5536"/>
        <item x="5537"/>
        <item x="5538"/>
        <item x="5603"/>
        <item x="5604"/>
        <item x="5749"/>
        <item x="5750"/>
        <item x="5751"/>
        <item x="5752"/>
        <item x="5753"/>
        <item x="5754"/>
        <item x="5800"/>
        <item x="5996"/>
        <item x="5997"/>
        <item x="5998"/>
        <item x="5999"/>
        <item x="6000"/>
        <item x="6001"/>
        <item x="6072"/>
        <item x="6137"/>
        <item x="6138"/>
        <item x="6139"/>
        <item x="6140"/>
        <item x="6141"/>
        <item x="6142"/>
        <item x="6143"/>
        <item x="6144"/>
        <item x="6145"/>
        <item x="6146"/>
        <item x="6147"/>
        <item x="6148"/>
        <item x="6207"/>
        <item x="6444"/>
        <item x="6445"/>
        <item x="6530"/>
        <item x="6531"/>
        <item x="6534"/>
        <item x="6535"/>
        <item x="6536"/>
        <item x="6537"/>
        <item x="6538"/>
        <item x="6539"/>
        <item x="6618"/>
        <item x="6619"/>
        <item x="6620"/>
        <item x="6621"/>
        <item x="6622"/>
        <item x="6623"/>
        <item x="6707"/>
        <item x="6863"/>
        <item x="6864"/>
        <item x="6865"/>
        <item x="7102"/>
        <item x="7175"/>
        <item x="7176"/>
        <item x="7178"/>
        <item x="7179"/>
        <item x="7301"/>
        <item x="7305"/>
        <item x="7722"/>
        <item x="7724"/>
        <item x="7725"/>
        <item x="7726"/>
        <item x="7728"/>
        <item x="7813"/>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3424"/>
        <item x="548"/>
        <item x="3360"/>
        <item x="465"/>
        <item x="859"/>
        <item x="1036"/>
        <item x="5918"/>
        <item x="138"/>
        <item x="1218"/>
        <item x="1812"/>
        <item x="7180"/>
        <item x="4534"/>
        <item x="4034"/>
        <item x="3072"/>
        <item x="6073"/>
        <item x="1851"/>
        <item x="2693"/>
        <item x="94"/>
        <item x="7627"/>
        <item x="3839"/>
        <item x="3738"/>
        <item x="3178"/>
        <item x="4482"/>
        <item x="5755"/>
        <item x="2958"/>
        <item x="858"/>
        <item x="72"/>
        <item x="6624"/>
        <item x="183"/>
        <item x="6866"/>
        <item x="7181"/>
        <item x="5712"/>
        <item x="736"/>
        <item x="6954"/>
        <item x="3986"/>
        <item x="5229"/>
        <item x="6348"/>
        <item x="7727"/>
        <item x="5539"/>
        <item x="38"/>
        <item x="3164"/>
        <item x="5420"/>
        <item x="5605"/>
        <item x="5919"/>
        <item x="4422"/>
        <item x="4533"/>
        <item x="3082"/>
        <item x="6820"/>
        <item x="4423"/>
        <item x="2270"/>
        <item x="3545"/>
        <item x="5092"/>
        <item x="2957"/>
        <item x="7723"/>
        <item x="1884"/>
        <item x="3423"/>
        <item x="3418"/>
        <item x="1274"/>
        <item x="7626"/>
        <item x="5094"/>
        <item x="6002"/>
        <item x="1571"/>
        <item x="3732"/>
        <item x="3733"/>
        <item x="3734"/>
        <item x="3735"/>
        <item x="3736"/>
        <item x="3739"/>
        <item x="3740"/>
        <item x="3741"/>
        <item x="3742"/>
        <item x="3743"/>
        <item x="3744"/>
        <item x="3745"/>
        <item x="3746"/>
        <item x="3747"/>
        <item x="4681"/>
        <item x="4682"/>
        <item x="4683"/>
        <item x="4684"/>
        <item x="4685"/>
        <item x="4686"/>
        <item x="4687"/>
        <item x="4688"/>
        <item x="4689"/>
        <item x="4690"/>
        <item x="4691"/>
        <item x="4692"/>
        <item x="4693"/>
        <item x="4694"/>
        <item x="4695"/>
        <item x="4696"/>
        <item x="4697"/>
        <item x="4698"/>
        <item x="4699"/>
        <item x="4700"/>
        <item x="1718"/>
        <item m="1" x="7949"/>
        <item x="6349"/>
        <item x="2556"/>
        <item x="4624"/>
        <item x="2721"/>
        <item m="1" x="7948"/>
        <item x="1168"/>
        <item x="6004"/>
        <item x="1570"/>
        <item x="3083"/>
        <item x="6003"/>
        <item x="3546"/>
        <item x="6867"/>
        <item x="1037"/>
        <item x="34"/>
        <item x="35"/>
        <item x="36"/>
        <item x="39"/>
        <item x="71"/>
        <item x="73"/>
        <item x="74"/>
        <item x="75"/>
        <item x="76"/>
        <item x="77"/>
        <item x="80"/>
        <item x="81"/>
        <item x="82"/>
        <item x="95"/>
        <item x="96"/>
        <item x="97"/>
        <item x="98"/>
        <item x="99"/>
        <item x="100"/>
        <item x="101"/>
        <item x="102"/>
        <item x="103"/>
        <item x="104"/>
        <item x="105"/>
        <item x="106"/>
        <item x="108"/>
        <item x="109"/>
        <item x="110"/>
        <item x="111"/>
        <item x="139"/>
        <item x="140"/>
        <item x="141"/>
        <item x="142"/>
        <item x="143"/>
        <item x="144"/>
        <item x="145"/>
        <item x="146"/>
        <item x="147"/>
        <item x="148"/>
        <item x="160"/>
        <item x="167"/>
        <item x="184"/>
        <item x="185"/>
        <item x="186"/>
        <item x="187"/>
        <item x="188"/>
        <item x="189"/>
        <item x="190"/>
        <item x="191"/>
        <item x="192"/>
        <item x="212"/>
        <item x="218"/>
        <item x="219"/>
        <item x="220"/>
        <item x="221"/>
        <item x="222"/>
        <item x="223"/>
        <item x="224"/>
        <item x="233"/>
        <item x="234"/>
        <item x="313"/>
        <item x="315"/>
        <item x="316"/>
        <item x="317"/>
        <item x="319"/>
        <item x="320"/>
        <item x="321"/>
        <item x="322"/>
        <item x="323"/>
        <item x="324"/>
        <item x="325"/>
        <item x="326"/>
        <item x="327"/>
        <item x="328"/>
        <item x="329"/>
        <item x="330"/>
        <item x="331"/>
        <item x="332"/>
        <item x="333"/>
        <item x="358"/>
        <item x="371"/>
        <item x="372"/>
        <item x="373"/>
        <item x="374"/>
        <item x="375"/>
        <item x="376"/>
        <item x="377"/>
        <item x="378"/>
        <item m="1" x="7980"/>
        <item x="380"/>
        <item x="415"/>
        <item x="416"/>
        <item x="418"/>
        <item x="419"/>
        <item x="420"/>
        <item x="421"/>
        <item x="466"/>
        <item x="467"/>
        <item x="549"/>
        <item x="550"/>
        <item x="551"/>
        <item x="552"/>
        <item x="553"/>
        <item x="554"/>
        <item x="555"/>
        <item x="556"/>
        <item x="616"/>
        <item x="617"/>
        <item x="618"/>
        <item x="655"/>
        <item x="656"/>
        <item x="657"/>
        <item x="658"/>
        <item x="659"/>
        <item x="660"/>
        <item x="661"/>
        <item x="662"/>
        <item x="663"/>
        <item x="664"/>
        <item x="665"/>
        <item x="666"/>
        <item x="667"/>
        <item x="668"/>
        <item x="669"/>
        <item x="689"/>
        <item x="690"/>
        <item x="691"/>
        <item x="692"/>
        <item x="693"/>
        <item x="694"/>
        <item x="695"/>
        <item x="737"/>
        <item x="738"/>
        <item x="739"/>
        <item x="740"/>
        <item x="741"/>
        <item x="742"/>
        <item x="743"/>
        <item x="744"/>
        <item x="745"/>
        <item x="746"/>
        <item x="747"/>
        <item x="748"/>
        <item x="749"/>
        <item x="750"/>
        <item x="751"/>
        <item x="752"/>
        <item x="753"/>
        <item x="754"/>
        <item x="755"/>
        <item x="756"/>
        <item x="757"/>
        <item x="802"/>
        <item x="803"/>
        <item x="805"/>
        <item x="806"/>
        <item x="807"/>
        <item x="808"/>
        <item x="809"/>
        <item x="810"/>
        <item x="811"/>
        <item x="812"/>
        <item x="813"/>
        <item x="857"/>
        <item x="861"/>
        <item x="862"/>
        <item x="863"/>
        <item x="864"/>
        <item x="865"/>
        <item x="867"/>
        <item x="868"/>
        <item x="869"/>
        <item x="870"/>
        <item x="889"/>
        <item x="890"/>
        <item x="913"/>
        <item x="914"/>
        <item x="916"/>
        <item x="917"/>
        <item x="918"/>
        <item x="919"/>
        <item x="920"/>
        <item x="921"/>
        <item x="922"/>
        <item x="923"/>
        <item x="924"/>
        <item x="925"/>
        <item x="926"/>
        <item x="927"/>
        <item x="928"/>
        <item x="959"/>
        <item x="960"/>
        <item x="961"/>
        <item x="962"/>
        <item x="963"/>
        <item x="993"/>
        <item x="994"/>
        <item x="995"/>
        <item x="996"/>
        <item x="997"/>
        <item x="998"/>
        <item x="999"/>
        <item x="1000"/>
        <item x="1001"/>
        <item x="1002"/>
        <item x="1015"/>
        <item x="1016"/>
        <item x="1017"/>
        <item x="1018"/>
        <item x="1019"/>
        <item x="1020"/>
        <item x="1038"/>
        <item x="1078"/>
        <item x="1079"/>
        <item x="1080"/>
        <item x="1169"/>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77"/>
        <item x="1278"/>
        <item x="1279"/>
        <item x="1294"/>
        <item x="1313"/>
        <item x="1314"/>
        <item x="1315"/>
        <item x="1390"/>
        <item x="1391"/>
        <item x="1421"/>
        <item x="1422"/>
        <item x="1423"/>
        <item x="1424"/>
        <item x="1427"/>
        <item x="1458"/>
        <item x="1459"/>
        <item x="1463"/>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68"/>
        <item x="1572"/>
        <item x="1626"/>
        <item x="1627"/>
        <item x="1677"/>
        <item x="1678"/>
        <item x="1679"/>
        <item x="1681"/>
        <item x="1719"/>
        <item x="1720"/>
        <item x="1721"/>
        <item x="1768"/>
        <item x="1769"/>
        <item x="1770"/>
        <item x="1771"/>
        <item x="1772"/>
        <item x="1813"/>
        <item x="1814"/>
        <item x="1815"/>
        <item x="1816"/>
        <item x="1817"/>
        <item x="1818"/>
        <item x="1852"/>
        <item x="1853"/>
        <item x="1854"/>
        <item x="1855"/>
        <item x="1856"/>
        <item x="1857"/>
        <item x="1858"/>
        <item x="1859"/>
        <item x="1860"/>
        <item x="1861"/>
        <item x="1862"/>
        <item x="1863"/>
        <item x="1864"/>
        <item x="1865"/>
        <item x="1866"/>
        <item x="1867"/>
        <item x="1868"/>
        <item x="1885"/>
        <item x="1886"/>
        <item x="1905"/>
        <item x="1906"/>
        <item x="1907"/>
        <item x="1908"/>
        <item x="1909"/>
        <item x="1910"/>
        <item x="1939"/>
        <item x="1940"/>
        <item x="1941"/>
        <item x="1942"/>
        <item x="1943"/>
        <item x="1944"/>
        <item x="1945"/>
        <item x="1979"/>
        <item x="1981"/>
        <item x="2000"/>
        <item x="2002"/>
        <item x="2003"/>
        <item x="2004"/>
        <item x="2005"/>
        <item x="2006"/>
        <item x="2062"/>
        <item x="2063"/>
        <item x="2064"/>
        <item x="2083"/>
        <item x="2085"/>
        <item x="2086"/>
        <item x="2107"/>
        <item x="2108"/>
        <item x="2109"/>
        <item x="2110"/>
        <item x="2112"/>
        <item x="2113"/>
        <item x="2148"/>
        <item x="2149"/>
        <item x="2150"/>
        <item x="2151"/>
        <item x="2152"/>
        <item x="2153"/>
        <item x="2154"/>
        <item x="2155"/>
        <item x="2156"/>
        <item x="2157"/>
        <item x="2158"/>
        <item x="2159"/>
        <item x="2160"/>
        <item x="2161"/>
        <item x="2162"/>
        <item x="2164"/>
        <item x="2165"/>
        <item x="2166"/>
        <item x="2167"/>
        <item x="2168"/>
        <item x="2169"/>
        <item x="2170"/>
        <item x="2171"/>
        <item x="2172"/>
        <item x="2173"/>
        <item x="2174"/>
        <item x="2224"/>
        <item x="2225"/>
        <item x="2226"/>
        <item x="2233"/>
        <item x="2234"/>
        <item x="2235"/>
        <item x="2236"/>
        <item x="2237"/>
        <item x="2238"/>
        <item x="2239"/>
        <item x="2240"/>
        <item x="2241"/>
        <item x="2242"/>
        <item x="2243"/>
        <item x="2244"/>
        <item x="2275"/>
        <item x="2276"/>
        <item x="2277"/>
        <item x="2278"/>
        <item x="2279"/>
        <item x="2280"/>
        <item x="2331"/>
        <item x="2332"/>
        <item x="2333"/>
        <item x="2334"/>
        <item x="2335"/>
        <item x="2336"/>
        <item x="2337"/>
        <item x="2339"/>
        <item x="2381"/>
        <item x="2382"/>
        <item x="2383"/>
        <item x="2384"/>
        <item x="2385"/>
        <item x="2386"/>
        <item x="2387"/>
        <item x="2389"/>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502"/>
        <item x="2503"/>
        <item x="2504"/>
        <item x="2505"/>
        <item x="2506"/>
        <item x="2508"/>
        <item x="2557"/>
        <item x="2558"/>
        <item x="2559"/>
        <item x="2560"/>
        <item x="2561"/>
        <item x="2564"/>
        <item x="2565"/>
        <item x="2622"/>
        <item x="2632"/>
        <item x="2633"/>
        <item x="2634"/>
        <item x="2635"/>
        <item x="2636"/>
        <item x="2637"/>
        <item x="2638"/>
        <item x="2639"/>
        <item x="2640"/>
        <item x="2641"/>
        <item x="2642"/>
        <item x="2643"/>
        <item x="2644"/>
        <item x="2645"/>
        <item x="2646"/>
        <item x="2647"/>
        <item x="2648"/>
        <item x="2649"/>
        <item x="2650"/>
        <item x="2651"/>
        <item x="2652"/>
        <item x="2694"/>
        <item x="2695"/>
        <item x="2696"/>
        <item x="2697"/>
        <item x="2698"/>
        <item x="2722"/>
        <item x="2723"/>
        <item x="2724"/>
        <item x="2725"/>
        <item x="2726"/>
        <item x="2727"/>
        <item x="2787"/>
        <item x="2788"/>
        <item x="2789"/>
        <item x="2790"/>
        <item x="2791"/>
        <item x="2792"/>
        <item x="2793"/>
        <item x="2794"/>
        <item x="2795"/>
        <item x="2796"/>
        <item x="2797"/>
        <item x="2798"/>
        <item x="2869"/>
        <item x="2870"/>
        <item x="2871"/>
        <item x="2872"/>
        <item x="2873"/>
        <item x="2877"/>
        <item x="2878"/>
        <item x="2879"/>
        <item x="2880"/>
        <item x="2881"/>
        <item x="2882"/>
        <item x="2884"/>
        <item x="3013"/>
        <item x="3014"/>
        <item x="3015"/>
        <item x="3084"/>
        <item x="3085"/>
        <item x="3086"/>
        <item x="3087"/>
        <item x="3088"/>
        <item x="3089"/>
        <item x="3090"/>
        <item x="3179"/>
        <item x="3180"/>
        <item x="3181"/>
        <item x="3182"/>
        <item x="3183"/>
        <item x="3184"/>
        <item x="3185"/>
        <item x="3186"/>
        <item x="3187"/>
        <item x="3188"/>
        <item x="3189"/>
        <item x="3190"/>
        <item x="3191"/>
        <item m="1" x="7954"/>
        <item m="1" x="7955"/>
        <item m="1" x="7956"/>
        <item m="1" x="7957"/>
        <item m="1" x="7958"/>
        <item x="3200"/>
        <item x="3201"/>
        <item x="3202"/>
        <item x="3205"/>
        <item x="3264"/>
        <item x="3265"/>
        <item x="3266"/>
        <item x="3267"/>
        <item x="3268"/>
        <item x="3269"/>
        <item x="3272"/>
        <item x="3273"/>
        <item x="3361"/>
        <item x="3362"/>
        <item x="3365"/>
        <item x="3426"/>
        <item x="3427"/>
        <item x="3428"/>
        <item x="3429"/>
        <item x="3430"/>
        <item x="3431"/>
        <item x="3432"/>
        <item x="3433"/>
        <item x="3434"/>
        <item x="3435"/>
        <item x="3436"/>
        <item x="3437"/>
        <item x="3438"/>
        <item x="3439"/>
        <item x="3440"/>
        <item x="3444"/>
        <item x="3445"/>
        <item x="3446"/>
        <item x="3447"/>
        <item x="3448"/>
        <item x="3449"/>
        <item x="3450"/>
        <item x="3451"/>
        <item x="3452"/>
        <item x="3453"/>
        <item x="3454"/>
        <item x="3455"/>
        <item x="3456"/>
        <item x="3457"/>
        <item x="3458"/>
        <item x="3460"/>
        <item x="3461"/>
        <item x="3462"/>
        <item x="3463"/>
        <item x="3464"/>
        <item x="3466"/>
        <item x="3544"/>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78"/>
        <item x="3679"/>
        <item x="3680"/>
        <item x="3681"/>
        <item x="3748"/>
        <item x="3749"/>
        <item x="3750"/>
        <item x="3751"/>
        <item x="3752"/>
        <item x="3753"/>
        <item x="3754"/>
        <item x="3755"/>
        <item x="3756"/>
        <item x="3757"/>
        <item x="3758"/>
        <item x="3759"/>
        <item x="3760"/>
        <item x="3761"/>
        <item x="3762"/>
        <item x="3763"/>
        <item x="3764"/>
        <item x="3765"/>
        <item x="3837"/>
        <item x="3838"/>
        <item x="3840"/>
        <item x="3842"/>
        <item x="3843"/>
        <item x="3889"/>
        <item x="3890"/>
        <item x="3891"/>
        <item x="3892"/>
        <item x="3893"/>
        <item x="3894"/>
        <item x="3897"/>
        <item x="3898"/>
        <item x="3899"/>
        <item x="3900"/>
        <item x="3901"/>
        <item x="3902"/>
        <item x="4035"/>
        <item x="4036"/>
        <item x="4040"/>
        <item x="4041"/>
        <item x="4042"/>
        <item x="4043"/>
        <item x="4044"/>
        <item x="4046"/>
        <item x="4047"/>
        <item x="4048"/>
        <item x="4049"/>
        <item x="4050"/>
        <item x="4051"/>
        <item x="4052"/>
        <item x="4053"/>
        <item x="4119"/>
        <item x="4126"/>
        <item x="4128"/>
        <item x="4129"/>
        <item x="4130"/>
        <item x="4131"/>
        <item x="4132"/>
        <item x="4135"/>
        <item x="4136"/>
        <item x="4137"/>
        <item x="4138"/>
        <item x="4139"/>
        <item x="4228"/>
        <item x="4229"/>
        <item x="4230"/>
        <item x="4231"/>
        <item x="4232"/>
        <item x="4233"/>
        <item x="4234"/>
        <item x="4235"/>
        <item x="4236"/>
        <item x="4237"/>
        <item x="4238"/>
        <item x="4239"/>
        <item x="4240"/>
        <item x="4241"/>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2"/>
        <item x="434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84"/>
        <item x="4485"/>
        <item x="4486"/>
        <item x="4487"/>
        <item x="4488"/>
        <item x="4489"/>
        <item x="4490"/>
        <item x="4491"/>
        <item x="4492"/>
        <item x="4493"/>
        <item x="4494"/>
        <item x="4495"/>
        <item x="4496"/>
        <item x="4497"/>
        <item x="4498"/>
        <item x="4499"/>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8"/>
        <item x="4589"/>
        <item x="4625"/>
        <item x="4701"/>
        <item x="4702"/>
        <item x="4703"/>
        <item x="4704"/>
        <item x="4705"/>
        <item x="4706"/>
        <item x="4707"/>
        <item x="4708"/>
        <item x="4709"/>
        <item x="4710"/>
        <item x="4776"/>
        <item x="4777"/>
        <item x="4805"/>
        <item x="4806"/>
        <item x="4807"/>
        <item x="4808"/>
        <item x="4809"/>
        <item x="4810"/>
        <item x="4811"/>
        <item x="4922"/>
        <item x="4923"/>
        <item x="4925"/>
        <item x="4926"/>
        <item x="4927"/>
        <item x="4928"/>
        <item x="4929"/>
        <item x="4930"/>
        <item x="4931"/>
        <item x="4932"/>
        <item x="4933"/>
        <item x="4934"/>
        <item x="4935"/>
        <item x="4936"/>
        <item x="4937"/>
        <item x="4938"/>
        <item x="4939"/>
        <item x="4940"/>
        <item x="4941"/>
        <item x="4943"/>
        <item x="4983"/>
        <item x="4984"/>
        <item x="4985"/>
        <item x="4986"/>
        <item x="4987"/>
        <item x="4988"/>
        <item x="4989"/>
        <item x="4990"/>
        <item x="4991"/>
        <item x="4992"/>
        <item x="4993"/>
        <item x="5049"/>
        <item x="5050"/>
        <item x="5051"/>
        <item x="5095"/>
        <item x="5096"/>
        <item x="5097"/>
        <item x="5098"/>
        <item x="5099"/>
        <item x="5166"/>
        <item x="5167"/>
        <item x="5168"/>
        <item x="5169"/>
        <item x="5170"/>
        <item x="5171"/>
        <item x="5172"/>
        <item x="5173"/>
        <item x="5174"/>
        <item x="5175"/>
        <item x="5176"/>
        <item x="5177"/>
        <item x="5178"/>
        <item x="5179"/>
        <item x="5180"/>
        <item x="5181"/>
        <item x="5182"/>
        <item x="5183"/>
        <item x="5184"/>
        <item x="5185"/>
        <item x="5186"/>
        <item x="5187"/>
        <item x="5188"/>
        <item x="5189"/>
        <item x="5230"/>
        <item x="5231"/>
        <item x="5232"/>
        <item x="5233"/>
        <item x="5234"/>
        <item x="5235"/>
        <item x="5236"/>
        <item x="5238"/>
        <item x="5239"/>
        <item x="5240"/>
        <item x="5241"/>
        <item x="5242"/>
        <item x="5243"/>
        <item x="5244"/>
        <item x="5316"/>
        <item x="5317"/>
        <item x="5318"/>
        <item x="5319"/>
        <item x="5320"/>
        <item x="5322"/>
        <item x="5344"/>
        <item x="5370"/>
        <item x="5373"/>
        <item x="5421"/>
        <item x="5423"/>
        <item x="5424"/>
        <item x="5425"/>
        <item x="5426"/>
        <item x="5427"/>
        <item x="5428"/>
        <item x="5429"/>
        <item x="5430"/>
        <item x="5431"/>
        <item x="5432"/>
        <item x="5433"/>
        <item x="5434"/>
        <item x="5435"/>
        <item x="5436"/>
        <item x="5437"/>
        <item x="5438"/>
        <item x="5439"/>
        <item x="5540"/>
        <item x="5541"/>
        <item x="5542"/>
        <item x="5543"/>
        <item x="5544"/>
        <item x="5545"/>
        <item x="5546"/>
        <item x="5547"/>
        <item x="5548"/>
        <item x="5549"/>
        <item x="5550"/>
        <item x="5551"/>
        <item x="5552"/>
        <item x="5553"/>
        <item x="5554"/>
        <item x="5555"/>
        <item x="5556"/>
        <item x="5557"/>
        <item x="5558"/>
        <item x="5559"/>
        <item x="5560"/>
        <item x="5561"/>
        <item x="5562"/>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709"/>
        <item x="5713"/>
        <item x="5756"/>
        <item x="5757"/>
        <item x="5758"/>
        <item x="5759"/>
        <item x="5760"/>
        <item x="5761"/>
        <item x="5762"/>
        <item x="5763"/>
        <item x="5801"/>
        <item x="5802"/>
        <item x="5803"/>
        <item x="5804"/>
        <item x="5805"/>
        <item x="5806"/>
        <item x="5807"/>
        <item x="5808"/>
        <item x="5809"/>
        <item x="5810"/>
        <item x="5813"/>
        <item x="5920"/>
        <item x="5921"/>
        <item x="5922"/>
        <item x="5923"/>
        <item x="5924"/>
        <item x="5925"/>
        <item x="5926"/>
        <item x="5927"/>
        <item x="5928"/>
        <item x="5929"/>
        <item x="5930"/>
        <item x="5931"/>
        <item x="5932"/>
        <item x="5933"/>
        <item x="5934"/>
        <item x="5935"/>
        <item x="5936"/>
        <item x="5937"/>
        <item x="5938"/>
        <item x="5939"/>
        <item x="5940"/>
        <item x="6005"/>
        <item x="6006"/>
        <item x="6007"/>
        <item x="6008"/>
        <item x="6009"/>
        <item x="6010"/>
        <item x="6011"/>
        <item x="6012"/>
        <item x="6013"/>
        <item x="6014"/>
        <item x="6015"/>
        <item x="6016"/>
        <item x="6017"/>
        <item x="6018"/>
        <item x="6019"/>
        <item x="6020"/>
        <item x="6021"/>
        <item x="6022"/>
        <item x="6023"/>
        <item x="6024"/>
        <item x="6025"/>
        <item x="6028"/>
        <item x="6030"/>
        <item x="6074"/>
        <item x="6075"/>
        <item x="6076"/>
        <item x="6077"/>
        <item x="6078"/>
        <item x="6079"/>
        <item x="6080"/>
        <item x="6081"/>
        <item x="6082"/>
        <item x="6084"/>
        <item x="6085"/>
        <item x="6086"/>
        <item x="6087"/>
        <item x="6088"/>
        <item x="6089"/>
        <item x="6090"/>
        <item x="6091"/>
        <item x="6092"/>
        <item x="6094"/>
        <item x="6095"/>
        <item x="6096"/>
        <item x="6097"/>
        <item x="6099"/>
        <item x="6100"/>
        <item x="6101"/>
        <item x="6102"/>
        <item x="6103"/>
        <item x="6104"/>
        <item x="6105"/>
        <item x="6149"/>
        <item x="6150"/>
        <item x="6151"/>
        <item x="6152"/>
        <item x="6153"/>
        <item x="6156"/>
        <item x="6161"/>
        <item x="6208"/>
        <item x="6209"/>
        <item x="6210"/>
        <item x="6214"/>
        <item x="6215"/>
        <item x="6216"/>
        <item x="6217"/>
        <item x="6218"/>
        <item x="6219"/>
        <item x="6220"/>
        <item x="6221"/>
        <item x="6222"/>
        <item x="6223"/>
        <item x="6224"/>
        <item x="6225"/>
        <item x="6226"/>
        <item x="6227"/>
        <item x="6228"/>
        <item x="6229"/>
        <item x="6230"/>
        <item x="6231"/>
        <item x="6232"/>
        <item x="6233"/>
        <item x="6234"/>
        <item x="6235"/>
        <item x="6236"/>
        <item x="6350"/>
        <item x="6351"/>
        <item x="6352"/>
        <item x="6353"/>
        <item x="6354"/>
        <item x="6355"/>
        <item x="6357"/>
        <item x="6358"/>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446"/>
        <item x="6447"/>
        <item x="6448"/>
        <item x="6450"/>
        <item x="6451"/>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607"/>
        <item x="6608"/>
        <item x="6609"/>
        <item x="6610"/>
        <item x="6611"/>
        <item x="6612"/>
        <item x="6613"/>
        <item x="6614"/>
        <item x="6615"/>
        <item x="6616"/>
        <item x="6617"/>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708"/>
        <item x="6709"/>
        <item x="6710"/>
        <item x="6711"/>
        <item x="6823"/>
        <item x="6824"/>
        <item x="6825"/>
        <item x="6826"/>
        <item x="6827"/>
        <item x="6828"/>
        <item x="6868"/>
        <item x="6869"/>
        <item x="6870"/>
        <item x="6871"/>
        <item x="6872"/>
        <item x="6873"/>
        <item x="6874"/>
        <item x="6875"/>
        <item x="6876"/>
        <item x="6953"/>
        <item x="6955"/>
        <item x="6956"/>
        <item x="6957"/>
        <item x="6958"/>
        <item x="6959"/>
        <item x="6960"/>
        <item x="6961"/>
        <item x="6962"/>
        <item x="6963"/>
        <item x="6964"/>
        <item x="6965"/>
        <item x="6967"/>
        <item x="6968"/>
        <item x="6970"/>
        <item x="6971"/>
        <item x="6972"/>
        <item x="6973"/>
        <item x="7103"/>
        <item x="7104"/>
        <item x="7105"/>
        <item x="7106"/>
        <item x="7108"/>
        <item x="7182"/>
        <item x="7183"/>
        <item x="7184"/>
        <item x="7193"/>
        <item x="7217"/>
        <item x="7218"/>
        <item x="7219"/>
        <item x="7220"/>
        <item x="7221"/>
        <item x="7222"/>
        <item x="7223"/>
        <item x="7224"/>
        <item x="7225"/>
        <item x="7226"/>
        <item x="7227"/>
        <item x="7228"/>
        <item x="7229"/>
        <item x="7230"/>
        <item x="7231"/>
        <item x="7232"/>
        <item x="7233"/>
        <item x="7234"/>
        <item x="7236"/>
        <item x="7237"/>
        <item x="7306"/>
        <item x="7307"/>
        <item x="7308"/>
        <item x="7309"/>
        <item x="7310"/>
        <item x="7327"/>
        <item x="7368"/>
        <item x="7369"/>
        <item x="7371"/>
        <item x="7372"/>
        <item x="7373"/>
        <item x="7374"/>
        <item x="7375"/>
        <item x="7376"/>
        <item x="7377"/>
        <item x="7380"/>
        <item x="7486"/>
        <item x="7487"/>
        <item x="7488"/>
        <item x="7489"/>
        <item x="7490"/>
        <item x="7491"/>
        <item x="7492"/>
        <item x="7493"/>
        <item x="7494"/>
        <item x="7495"/>
        <item x="7496"/>
        <item x="7497"/>
        <item x="7498"/>
        <item x="7499"/>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41"/>
        <item x="7542"/>
        <item x="7543"/>
        <item x="7544"/>
        <item x="7545"/>
        <item x="7546"/>
        <item x="7547"/>
        <item x="7548"/>
        <item x="7574"/>
        <item x="7575"/>
        <item x="7576"/>
        <item x="7577"/>
        <item x="7578"/>
        <item x="7579"/>
        <item x="7580"/>
        <item x="7581"/>
        <item x="7582"/>
        <item x="7583"/>
        <item x="7584"/>
        <item x="7585"/>
        <item x="7586"/>
        <item x="7587"/>
        <item x="7628"/>
        <item x="7629"/>
        <item x="7630"/>
        <item x="7631"/>
        <item x="7632"/>
        <item x="7633"/>
        <item x="7634"/>
        <item x="7635"/>
        <item x="7636"/>
        <item m="1" x="7959"/>
        <item m="1" x="7960"/>
        <item m="1" x="7961"/>
        <item m="1" x="7962"/>
        <item m="1" x="7964"/>
        <item m="1" x="7965"/>
        <item x="7640"/>
        <item x="7642"/>
        <item x="7643"/>
        <item x="7644"/>
        <item x="7645"/>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2"/>
        <item x="7841"/>
        <item x="7842"/>
        <item x="7843"/>
        <item x="7844"/>
        <item x="7845"/>
        <item x="7846"/>
        <item x="7847"/>
        <item x="7848"/>
        <item x="7849"/>
        <item x="7850"/>
        <item x="7853"/>
        <item x="1392"/>
        <item m="1" x="7966"/>
        <item m="1" x="7987"/>
        <item m="1" x="7990"/>
        <item m="1" x="7992"/>
        <item x="7311"/>
        <item x="4456"/>
        <item x="4045"/>
        <item x="5440"/>
        <item x="6083"/>
        <item x="6237"/>
        <item x="6449"/>
        <item x="3906"/>
        <item x="3467"/>
        <item m="1" x="7998"/>
        <item x="2566"/>
        <item x="7328"/>
        <item x="866"/>
        <item x="2338"/>
        <item x="193"/>
        <item x="1948"/>
        <item x="760"/>
        <item x="2799"/>
        <item m="1" x="7994"/>
        <item x="4344"/>
        <item m="1" x="7993"/>
        <item x="1253"/>
        <item x="3844"/>
        <item x="2700"/>
        <item x="194"/>
        <item x="7370"/>
        <item x="4812"/>
        <item x="5237"/>
        <item x="3841"/>
        <item m="1" x="7995"/>
        <item x="964"/>
        <item x="5812"/>
        <item x="3465"/>
        <item x="7235"/>
        <item x="3766"/>
        <item x="197"/>
        <item x="1546"/>
        <item m="1" x="7996"/>
        <item x="3459"/>
        <item x="6966"/>
        <item x="619"/>
        <item m="1" x="7988"/>
        <item x="470"/>
        <item x="5369"/>
        <item x="4340"/>
        <item x="7928"/>
        <item x="804"/>
        <item x="2883"/>
        <item x="5422"/>
        <item x="5764"/>
        <item x="7540"/>
        <item x="7852"/>
        <item x="888"/>
        <item x="2111"/>
        <item x="5321"/>
        <item x="3364"/>
        <item x="7945"/>
        <item x="5053"/>
        <item x="2800"/>
        <item x="6098"/>
        <item x="3363"/>
        <item m="1" x="7991"/>
        <item x="7943"/>
        <item x="7107"/>
        <item x="7539"/>
        <item x="7329"/>
        <item x="1426"/>
        <item x="1254"/>
        <item x="3579"/>
        <item x="2699"/>
        <item x="5368"/>
        <item x="887"/>
        <item x="4942"/>
        <item x="6452"/>
        <item x="7641"/>
        <item x="6162"/>
        <item x="7384"/>
        <item x="107"/>
        <item x="40"/>
        <item x="168"/>
        <item x="228"/>
        <item x="229"/>
        <item x="230"/>
        <item x="231"/>
        <item x="232"/>
        <item x="235"/>
        <item x="236"/>
        <item x="237"/>
        <item x="238"/>
        <item x="239"/>
        <item x="240"/>
        <item x="241"/>
        <item x="242"/>
        <item x="243"/>
        <item x="244"/>
        <item x="245"/>
        <item x="246"/>
        <item x="247"/>
        <item x="248"/>
        <item x="249"/>
        <item x="250"/>
        <item x="251"/>
        <item x="252"/>
        <item x="253"/>
        <item x="254"/>
        <item x="255"/>
        <item x="256"/>
        <item x="257"/>
        <item x="258"/>
        <item x="259"/>
        <item x="381"/>
        <item x="382"/>
        <item x="383"/>
        <item x="384"/>
        <item x="428"/>
        <item x="429"/>
        <item x="430"/>
        <item x="431"/>
        <item x="432"/>
        <item x="433"/>
        <item x="814"/>
        <item x="815"/>
        <item x="816"/>
        <item x="817"/>
        <item x="1081"/>
        <item x="1082"/>
        <item x="1084"/>
        <item x="1275"/>
        <item x="1276"/>
        <item x="1280"/>
        <item x="1316"/>
        <item x="1317"/>
        <item x="1318"/>
        <item x="1319"/>
        <item x="1320"/>
        <item x="1321"/>
        <item x="1322"/>
        <item x="1323"/>
        <item x="1324"/>
        <item x="1325"/>
        <item x="1326"/>
        <item x="1327"/>
        <item x="1328"/>
        <item x="1329"/>
        <item x="1330"/>
        <item x="1467"/>
        <item x="1468"/>
        <item x="1469"/>
        <item x="1548"/>
        <item x="1549"/>
        <item x="1550"/>
        <item x="1578"/>
        <item x="1579"/>
        <item x="1580"/>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912"/>
        <item x="1913"/>
        <item x="1914"/>
        <item x="1915"/>
        <item x="1947"/>
        <item x="2065"/>
        <item x="2066"/>
        <item x="2067"/>
        <item x="2068"/>
        <item x="2087"/>
        <item x="2473"/>
        <item x="2474"/>
        <item x="2567"/>
        <item x="2893"/>
        <item x="2894"/>
        <item x="2895"/>
        <item x="3469"/>
        <item x="3470"/>
        <item x="3471"/>
        <item x="3472"/>
        <item x="3580"/>
        <item x="3581"/>
        <item x="3584"/>
        <item x="3585"/>
        <item x="3669"/>
        <item x="3909"/>
        <item x="3910"/>
        <item x="3911"/>
        <item x="3912"/>
        <item x="4140"/>
        <item x="4626"/>
        <item x="4627"/>
        <item x="4629"/>
        <item x="4630"/>
        <item x="4631"/>
        <item x="4712"/>
        <item x="4713"/>
        <item x="4714"/>
        <item x="4715"/>
        <item x="4716"/>
        <item x="4717"/>
        <item x="4718"/>
        <item x="4719"/>
        <item x="4720"/>
        <item x="4721"/>
        <item x="4814"/>
        <item x="4815"/>
        <item x="4816"/>
        <item x="4817"/>
        <item x="4818"/>
        <item x="4819"/>
        <item x="4994"/>
        <item x="5245"/>
        <item x="5246"/>
        <item x="5247"/>
        <item x="5248"/>
        <item x="5249"/>
        <item x="5250"/>
        <item x="5251"/>
        <item x="5252"/>
        <item x="5442"/>
        <item x="5455"/>
        <item x="5456"/>
        <item x="5457"/>
        <item x="5458"/>
        <item x="5459"/>
        <item x="5460"/>
        <item x="5461"/>
        <item x="5462"/>
        <item x="6163"/>
        <item x="6164"/>
        <item x="6165"/>
        <item x="6166"/>
        <item x="6167"/>
        <item x="6168"/>
        <item x="6169"/>
        <item x="6241"/>
        <item x="6242"/>
        <item x="6243"/>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566"/>
        <item x="6878"/>
        <item x="6879"/>
        <item x="6880"/>
        <item x="6881"/>
        <item x="6882"/>
        <item x="6969"/>
        <item x="6975"/>
        <item x="6976"/>
        <item x="6977"/>
        <item x="6978"/>
        <item x="6979"/>
        <item x="7330"/>
        <item x="7389"/>
        <item x="7390"/>
        <item x="7391"/>
        <item x="7392"/>
        <item x="7393"/>
        <item x="7394"/>
        <item x="7395"/>
        <item x="7396"/>
        <item x="7397"/>
        <item x="7398"/>
        <item x="7399"/>
        <item x="7400"/>
        <item x="7401"/>
        <item x="7402"/>
        <item x="7403"/>
        <item x="7404"/>
        <item x="7405"/>
        <item x="7406"/>
        <item x="7407"/>
        <item x="7408"/>
        <item x="7409"/>
        <item x="7410"/>
        <item x="7411"/>
        <item x="7413"/>
        <item x="7414"/>
        <item x="7415"/>
        <item x="7418"/>
        <item x="7500"/>
        <item x="7550"/>
        <item x="7552"/>
        <item x="7646"/>
        <item x="6712"/>
        <item x="7109"/>
        <item x="2114"/>
        <item x="1982"/>
        <item x="150"/>
        <item x="6356"/>
        <item x="1949"/>
        <item x="2175"/>
        <item x="7388"/>
        <item x="6893"/>
        <item x="6031"/>
        <item x="7590"/>
        <item x="4944"/>
        <item x="6359"/>
        <item x="3366"/>
        <item x="4711"/>
        <item x="5454"/>
        <item x="6974"/>
        <item x="5710"/>
        <item x="3682"/>
        <item x="7412"/>
        <item x="1911"/>
        <item x="6238"/>
        <item x="2084"/>
        <item x="3468"/>
        <item x="151"/>
        <item x="3274"/>
        <item x="4141"/>
        <item x="7551"/>
        <item x="2507"/>
        <item x="4995"/>
        <item x="41"/>
        <item x="3908"/>
        <item x="5441"/>
        <item x="1946"/>
        <item x="2176"/>
        <item x="3767"/>
        <item x="1950"/>
        <item x="3091"/>
        <item x="149"/>
        <item x="1819"/>
        <item x="7647"/>
        <item x="7238"/>
        <item x="2281"/>
        <item x="1083"/>
        <item x="3907"/>
        <item x="5765"/>
        <item x="6240"/>
        <item x="6567"/>
        <item x="1470"/>
        <item x="4345"/>
        <item x="4346"/>
        <item x="758"/>
        <item x="2088"/>
        <item x="7648"/>
        <item x="4813"/>
        <item x="6877"/>
        <item x="6239"/>
        <item x="965"/>
        <item x="3578"/>
        <item x="1428"/>
        <item x="2801"/>
        <item x="6029"/>
        <item x="1984"/>
        <item x="2472"/>
        <item x="3206"/>
        <item x="2282"/>
        <item x="3670"/>
        <item x="761"/>
        <item x="5814"/>
        <item x="1983"/>
        <item x="1021"/>
        <item x="5941"/>
        <item x="2283"/>
        <item x="7387"/>
        <item x="5371"/>
        <item x="4628"/>
        <item x="4722"/>
        <item x="225"/>
        <item x="696"/>
        <item x="1022"/>
        <item x="1985"/>
        <item x="2510"/>
        <item x="3203"/>
        <item x="3671"/>
        <item x="3672"/>
        <item x="3673"/>
        <item x="3674"/>
        <item x="3675"/>
        <item x="3676"/>
        <item x="4037"/>
        <item x="4457"/>
        <item x="4458"/>
        <item x="4459"/>
        <item x="4460"/>
        <item x="4461"/>
        <item x="4462"/>
        <item x="4463"/>
        <item x="4464"/>
        <item x="4465"/>
        <item x="4466"/>
        <item x="4467"/>
        <item x="4501"/>
        <item x="4587"/>
        <item x="4590"/>
        <item x="4591"/>
        <item x="4592"/>
        <item x="4593"/>
        <item x="4594"/>
        <item x="4595"/>
        <item x="5253"/>
        <item x="5254"/>
        <item x="5255"/>
        <item x="5256"/>
        <item x="5257"/>
        <item x="5258"/>
        <item x="7591"/>
        <item x="7592"/>
        <item x="6568"/>
        <item x="4341"/>
        <item x="6360"/>
        <item x="6160"/>
        <item x="3846"/>
        <item x="2509"/>
        <item x="2885"/>
        <item x="2069"/>
        <item x="4055"/>
        <item x="5811"/>
        <item m="1" x="7972"/>
        <item m="1" x="7968"/>
        <item x="5443"/>
        <item x="4778"/>
        <item m="1" x="7963"/>
        <item m="1" x="7970"/>
        <item m="1" x="7969"/>
        <item x="1460"/>
        <item x="4500"/>
        <item m="1" x="7967"/>
        <item m="1" x="7953"/>
        <item m="1" x="7971"/>
        <item x="2341"/>
        <item x="6213"/>
        <item x="4779"/>
        <item x="4996"/>
        <item x="4945"/>
        <item x="7501"/>
        <item x="2479"/>
        <item x="2803"/>
        <item x="487"/>
        <item x="3207"/>
        <item x="3768"/>
        <item x="5647"/>
        <item x="5374"/>
        <item x="6980"/>
        <item x="4998"/>
        <item x="4821"/>
        <item x="1917"/>
        <item x="2701"/>
        <item x="1748"/>
        <item x="4033"/>
        <item x="762"/>
        <item x="1820"/>
        <item x="1462"/>
        <item x="484"/>
        <item x="2090"/>
        <item x="5646"/>
        <item x="2653"/>
        <item x="3677"/>
        <item x="3769"/>
        <item x="359"/>
        <item x="1025"/>
        <item x="7503"/>
        <item x="1916"/>
        <item x="2340"/>
        <item x="7921"/>
        <item x="4997"/>
        <item x="486"/>
        <item x="2728"/>
        <item x="489"/>
        <item x="226"/>
        <item m="1" x="7952"/>
        <item x="1749"/>
        <item x="3204"/>
        <item x="6388"/>
        <item x="2089"/>
        <item x="490"/>
        <item x="3683"/>
        <item x="3441"/>
        <item x="1461"/>
        <item x="4820"/>
        <item x="5445"/>
        <item x="5648"/>
        <item x="3017"/>
        <item x="5372"/>
        <item x="3770"/>
        <item m="1" x="7947"/>
        <item x="6361"/>
        <item x="152"/>
        <item x="6106"/>
        <item x="759"/>
        <item x="7783"/>
        <item x="2886"/>
        <item m="1" x="7951"/>
        <item x="5444"/>
        <item x="488"/>
        <item x="966"/>
        <item x="4822"/>
        <item x="4947"/>
        <item x="4948"/>
        <item x="4949"/>
        <item x="4950"/>
        <item x="4951"/>
        <item x="4952"/>
        <item x="4953"/>
        <item x="4954"/>
        <item x="5446"/>
        <item x="5447"/>
        <item x="5448"/>
        <item x="5449"/>
        <item x="5450"/>
        <item x="6981"/>
        <item x="6982"/>
        <item x="6983"/>
        <item x="6984"/>
        <item x="6985"/>
        <item x="6986"/>
        <item x="6987"/>
        <item x="6988"/>
        <item x="7239"/>
        <item x="7240"/>
        <item x="7241"/>
        <item x="7242"/>
        <item x="7243"/>
        <item x="7244"/>
        <item x="7245"/>
        <item x="7246"/>
        <item x="7247"/>
        <item x="7248"/>
        <item x="7249"/>
        <item x="7250"/>
        <item x="7251"/>
        <item x="7252"/>
        <item x="7253"/>
        <item x="7254"/>
        <item x="7255"/>
        <item x="7256"/>
        <item x="7257"/>
        <item x="7258"/>
        <item x="7259"/>
        <item x="7260"/>
        <item x="7261"/>
        <item x="7262"/>
        <item x="1821"/>
        <item m="1" x="7975"/>
        <item m="1" x="7978"/>
        <item m="1" x="7973"/>
        <item x="5100"/>
        <item x="1281"/>
        <item x="153"/>
        <item x="620"/>
        <item x="5001"/>
        <item x="7417"/>
        <item m="1" x="7981"/>
        <item x="5101"/>
        <item x="2245"/>
        <item m="1" x="7974"/>
        <item x="6027"/>
        <item x="5943"/>
        <item x="1256"/>
        <item x="1892"/>
        <item x="4780"/>
        <item m="1" x="7976"/>
        <item m="1" x="7977"/>
        <item x="3589"/>
        <item x="426"/>
        <item x="1891"/>
        <item x="6026"/>
        <item x="4823"/>
        <item x="2163"/>
        <item x="5102"/>
        <item x="4946"/>
        <item x="471"/>
        <item x="4781"/>
        <item x="7593"/>
        <item x="4632"/>
        <item x="2246"/>
        <item x="818"/>
        <item x="4727"/>
        <item x="4728"/>
        <item m="1" x="7982"/>
        <item x="7378"/>
        <item m="1" x="7984"/>
        <item x="1918"/>
        <item x="3442"/>
        <item x="3443"/>
        <item x="3473"/>
        <item x="3474"/>
        <item x="3475"/>
        <item x="3476"/>
        <item x="3477"/>
        <item x="3478"/>
        <item x="3479"/>
        <item x="3480"/>
        <item x="3481"/>
        <item x="3482"/>
        <item x="3483"/>
        <item x="3484"/>
        <item x="3485"/>
        <item x="3486"/>
        <item x="3487"/>
        <item x="5715"/>
        <item x="7379"/>
        <item x="5714"/>
        <item m="1" x="7983"/>
        <item x="2887"/>
        <item x="5375"/>
        <item x="1751"/>
        <item m="1" x="7985"/>
        <item x="697"/>
        <item x="3590"/>
        <item x="4347"/>
        <item x="1039"/>
        <item x="1750"/>
        <item x="2802"/>
        <item x="2804"/>
        <item x="3208"/>
        <item x="42"/>
        <item x="43"/>
        <item x="44"/>
        <item x="45"/>
        <item x="46"/>
        <item x="78"/>
        <item x="79"/>
        <item x="83"/>
        <item x="84"/>
        <item x="112"/>
        <item x="113"/>
        <item x="114"/>
        <item x="115"/>
        <item x="116"/>
        <item x="117"/>
        <item x="118"/>
        <item x="119"/>
        <item x="120"/>
        <item x="121"/>
        <item x="154"/>
        <item x="195"/>
        <item x="196"/>
        <item x="198"/>
        <item x="199"/>
        <item x="200"/>
        <item x="201"/>
        <item x="202"/>
        <item x="203"/>
        <item x="204"/>
        <item x="205"/>
        <item x="227"/>
        <item x="260"/>
        <item x="261"/>
        <item x="262"/>
        <item x="263"/>
        <item x="264"/>
        <item x="265"/>
        <item x="266"/>
        <item x="267"/>
        <item x="268"/>
        <item x="269"/>
        <item x="270"/>
        <item x="271"/>
        <item x="272"/>
        <item x="273"/>
        <item x="274"/>
        <item x="275"/>
        <item x="276"/>
        <item x="277"/>
        <item x="278"/>
        <item x="279"/>
        <item x="280"/>
        <item x="314"/>
        <item x="318"/>
        <item x="334"/>
        <item x="335"/>
        <item x="336"/>
        <item x="337"/>
        <item x="338"/>
        <item x="339"/>
        <item x="340"/>
        <item x="341"/>
        <item x="342"/>
        <item x="343"/>
        <item x="344"/>
        <item x="360"/>
        <item x="361"/>
        <item x="379"/>
        <item x="385"/>
        <item x="386"/>
        <item x="422"/>
        <item x="423"/>
        <item x="424"/>
        <item x="425"/>
        <item x="427"/>
        <item x="434"/>
        <item x="435"/>
        <item x="436"/>
        <item x="437"/>
        <item x="438"/>
        <item x="439"/>
        <item x="440"/>
        <item x="441"/>
        <item x="442"/>
        <item x="443"/>
        <item x="444"/>
        <item x="468"/>
        <item x="469"/>
        <item x="491"/>
        <item x="492"/>
        <item x="493"/>
        <item x="494"/>
        <item x="495"/>
        <item x="496"/>
        <item x="497"/>
        <item x="498"/>
        <item x="499"/>
        <item x="500"/>
        <item x="501"/>
        <item x="502"/>
        <item x="503"/>
        <item x="557"/>
        <item x="558"/>
        <item x="559"/>
        <item x="560"/>
        <item x="561"/>
        <item x="562"/>
        <item x="563"/>
        <item x="564"/>
        <item x="565"/>
        <item x="566"/>
        <item x="567"/>
        <item x="568"/>
        <item x="569"/>
        <item x="570"/>
        <item x="571"/>
        <item x="572"/>
        <item x="573"/>
        <item x="574"/>
        <item x="575"/>
        <item x="576"/>
        <item x="577"/>
        <item x="621"/>
        <item x="622"/>
        <item x="623"/>
        <item x="624"/>
        <item x="625"/>
        <item x="626"/>
        <item x="627"/>
        <item x="628"/>
        <item x="670"/>
        <item x="671"/>
        <item x="672"/>
        <item x="673"/>
        <item x="674"/>
        <item x="675"/>
        <item x="698"/>
        <item x="699"/>
        <item x="701"/>
        <item x="763"/>
        <item x="764"/>
        <item x="765"/>
        <item x="766"/>
        <item x="767"/>
        <item x="768"/>
        <item x="769"/>
        <item x="771"/>
        <item x="772"/>
        <item x="773"/>
        <item x="820"/>
        <item x="821"/>
        <item x="871"/>
        <item x="872"/>
        <item x="873"/>
        <item x="891"/>
        <item x="892"/>
        <item x="893"/>
        <item x="894"/>
        <item x="915"/>
        <item x="929"/>
        <item x="967"/>
        <item x="968"/>
        <item x="969"/>
        <item x="970"/>
        <item x="1023"/>
        <item x="1024"/>
        <item x="1040"/>
        <item x="1041"/>
        <item x="1042"/>
        <item x="1043"/>
        <item x="1044"/>
        <item x="1045"/>
        <item x="1046"/>
        <item x="1047"/>
        <item x="1048"/>
        <item x="1049"/>
        <item x="1050"/>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70"/>
        <item x="1171"/>
        <item x="1172"/>
        <item x="1173"/>
        <item x="1174"/>
        <item x="1175"/>
        <item x="1176"/>
        <item x="1177"/>
        <item x="1178"/>
        <item x="1179"/>
        <item x="1180"/>
        <item x="1181"/>
        <item x="1182"/>
        <item x="1183"/>
        <item x="1184"/>
        <item x="1185"/>
        <item x="1186"/>
        <item x="1187"/>
        <item x="1188"/>
        <item x="1255"/>
        <item x="1257"/>
        <item x="1258"/>
        <item x="1259"/>
        <item x="1260"/>
        <item x="1282"/>
        <item x="1283"/>
        <item x="1284"/>
        <item x="1295"/>
        <item x="1296"/>
        <item x="1297"/>
        <item x="1298"/>
        <item x="1299"/>
        <item x="1300"/>
        <item x="1301"/>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93"/>
        <item x="1394"/>
        <item x="1395"/>
        <item x="1425"/>
        <item x="1429"/>
        <item x="1430"/>
        <item x="1431"/>
        <item x="1464"/>
        <item x="1465"/>
        <item x="1466"/>
        <item x="1471"/>
        <item x="1472"/>
        <item x="1473"/>
        <item x="1474"/>
        <item x="1475"/>
        <item x="1476"/>
        <item x="1477"/>
        <item x="1478"/>
        <item x="1479"/>
        <item x="1480"/>
        <item x="1481"/>
        <item x="1482"/>
        <item x="1483"/>
        <item x="1484"/>
        <item x="1485"/>
        <item x="1547"/>
        <item x="1551"/>
        <item x="1569"/>
        <item x="1573"/>
        <item x="1574"/>
        <item x="1575"/>
        <item x="1576"/>
        <item x="1577"/>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28"/>
        <item x="1629"/>
        <item x="1630"/>
        <item x="1631"/>
        <item x="1632"/>
        <item x="1633"/>
        <item x="1634"/>
        <item x="1635"/>
        <item x="1636"/>
        <item x="1637"/>
        <item x="1638"/>
        <item x="1659"/>
        <item x="1660"/>
        <item x="1661"/>
        <item x="1662"/>
        <item x="1663"/>
        <item x="1664"/>
        <item x="1665"/>
        <item x="1666"/>
        <item x="1667"/>
        <item x="1668"/>
        <item x="1669"/>
        <item x="1670"/>
        <item x="1671"/>
        <item x="1752"/>
        <item x="1753"/>
        <item x="1754"/>
        <item x="1755"/>
        <item x="1756"/>
        <item x="1757"/>
        <item x="1758"/>
        <item x="1759"/>
        <item x="1773"/>
        <item x="1774"/>
        <item x="1775"/>
        <item x="1776"/>
        <item x="1777"/>
        <item x="1778"/>
        <item x="1779"/>
        <item x="1780"/>
        <item x="1781"/>
        <item x="1782"/>
        <item x="1783"/>
        <item x="1784"/>
        <item x="1785"/>
        <item x="1786"/>
        <item x="1787"/>
        <item x="1822"/>
        <item x="1823"/>
        <item x="1824"/>
        <item x="1825"/>
        <item x="1826"/>
        <item x="1827"/>
        <item x="1828"/>
        <item x="1829"/>
        <item x="1830"/>
        <item x="1831"/>
        <item x="1832"/>
        <item x="1833"/>
        <item x="1834"/>
        <item x="1835"/>
        <item x="1836"/>
        <item x="1837"/>
        <item x="1838"/>
        <item x="1869"/>
        <item x="1870"/>
        <item x="1871"/>
        <item x="1872"/>
        <item x="1887"/>
        <item x="1888"/>
        <item x="1889"/>
        <item x="1890"/>
        <item x="1919"/>
        <item x="1920"/>
        <item x="1921"/>
        <item x="1922"/>
        <item x="1923"/>
        <item x="1924"/>
        <item x="1925"/>
        <item x="1926"/>
        <item x="1927"/>
        <item x="1928"/>
        <item x="1929"/>
        <item x="1930"/>
        <item x="1931"/>
        <item x="1951"/>
        <item x="1952"/>
        <item x="198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70"/>
        <item x="2071"/>
        <item x="2072"/>
        <item x="2073"/>
        <item x="2074"/>
        <item x="2075"/>
        <item x="2076"/>
        <item x="2091"/>
        <item x="2092"/>
        <item x="2093"/>
        <item x="2094"/>
        <item x="2115"/>
        <item x="2177"/>
        <item x="2178"/>
        <item x="2179"/>
        <item x="2180"/>
        <item x="2181"/>
        <item x="2182"/>
        <item x="2183"/>
        <item x="2184"/>
        <item x="2185"/>
        <item x="2186"/>
        <item x="2187"/>
        <item x="2188"/>
        <item x="2189"/>
        <item x="2190"/>
        <item x="2191"/>
        <item x="2192"/>
        <item x="2193"/>
        <item x="2194"/>
        <item x="2195"/>
        <item x="2196"/>
        <item x="2197"/>
        <item x="2198"/>
        <item x="2199"/>
        <item x="2227"/>
        <item x="2228"/>
        <item x="2229"/>
        <item x="2230"/>
        <item x="2231"/>
        <item x="2232"/>
        <item x="2284"/>
        <item x="2285"/>
        <item x="2286"/>
        <item x="2287"/>
        <item x="2288"/>
        <item x="2342"/>
        <item x="2343"/>
        <item x="2344"/>
        <item x="2345"/>
        <item x="2346"/>
        <item x="2347"/>
        <item x="2348"/>
        <item x="2349"/>
        <item x="2350"/>
        <item x="2351"/>
        <item x="2352"/>
        <item x="2353"/>
        <item x="2354"/>
        <item x="2355"/>
        <item x="2356"/>
        <item x="2357"/>
        <item x="2358"/>
        <item x="2359"/>
        <item x="2360"/>
        <item x="2361"/>
        <item x="2362"/>
        <item x="2363"/>
        <item x="2364"/>
        <item x="2388"/>
        <item x="2390"/>
        <item x="2391"/>
        <item x="2392"/>
        <item x="2393"/>
        <item x="2395"/>
        <item x="2396"/>
        <item x="2397"/>
        <item x="2398"/>
        <item x="2399"/>
        <item x="2400"/>
        <item x="2401"/>
        <item x="2402"/>
        <item x="2403"/>
        <item x="2475"/>
        <item x="2476"/>
        <item x="2477"/>
        <item x="2478"/>
        <item x="2480"/>
        <item x="2511"/>
        <item x="2512"/>
        <item x="2513"/>
        <item x="2514"/>
        <item x="2515"/>
        <item x="2516"/>
        <item x="2517"/>
        <item x="2518"/>
        <item x="2519"/>
        <item x="2520"/>
        <item x="2521"/>
        <item x="2522"/>
        <item x="2523"/>
        <item x="2524"/>
        <item x="2525"/>
        <item x="2526"/>
        <item x="2527"/>
        <item x="2528"/>
        <item x="2529"/>
        <item x="2530"/>
        <item x="2531"/>
        <item x="2532"/>
        <item x="2533"/>
        <item x="2534"/>
        <item x="2563"/>
        <item x="2568"/>
        <item x="2569"/>
        <item x="2570"/>
        <item x="2571"/>
        <item x="2572"/>
        <item x="2573"/>
        <item x="2574"/>
        <item x="2575"/>
        <item x="2576"/>
        <item x="2577"/>
        <item x="2654"/>
        <item x="2655"/>
        <item x="2656"/>
        <item x="2657"/>
        <item x="2658"/>
        <item x="2702"/>
        <item x="2703"/>
        <item x="2704"/>
        <item x="2705"/>
        <item x="2706"/>
        <item x="2707"/>
        <item x="2708"/>
        <item x="2709"/>
        <item x="2710"/>
        <item x="2729"/>
        <item x="2730"/>
        <item x="2732"/>
        <item x="2733"/>
        <item x="2734"/>
        <item x="2735"/>
        <item x="2736"/>
        <item x="2805"/>
        <item x="2806"/>
        <item x="2807"/>
        <item x="2808"/>
        <item x="2809"/>
        <item x="2810"/>
        <item x="2811"/>
        <item x="2812"/>
        <item x="2813"/>
        <item x="2814"/>
        <item x="2815"/>
        <item x="2816"/>
        <item x="2817"/>
        <item x="2818"/>
        <item x="2819"/>
        <item x="2820"/>
        <item x="2874"/>
        <item x="2875"/>
        <item x="2876"/>
        <item x="2888"/>
        <item x="2889"/>
        <item x="2890"/>
        <item x="2891"/>
        <item x="2892"/>
        <item x="2896"/>
        <item x="2897"/>
        <item x="2898"/>
        <item x="2899"/>
        <item x="2900"/>
        <item x="2901"/>
        <item x="3016"/>
        <item x="3018"/>
        <item x="3019"/>
        <item x="3020"/>
        <item x="3021"/>
        <item x="3092"/>
        <item x="3093"/>
        <item x="3094"/>
        <item x="3095"/>
        <item x="3096"/>
        <item x="3097"/>
        <item x="3098"/>
        <item x="3099"/>
        <item x="3192"/>
        <item x="3193"/>
        <item x="3194"/>
        <item x="3195"/>
        <item x="3196"/>
        <item x="3197"/>
        <item x="3198"/>
        <item x="3199"/>
        <item x="3209"/>
        <item x="3210"/>
        <item x="3211"/>
        <item x="3212"/>
        <item x="3213"/>
        <item x="3214"/>
        <item x="3215"/>
        <item x="3216"/>
        <item x="3217"/>
        <item x="3218"/>
        <item x="3219"/>
        <item x="3220"/>
        <item x="3221"/>
        <item x="3270"/>
        <item x="3271"/>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67"/>
        <item x="3368"/>
        <item x="3369"/>
        <item x="3370"/>
        <item x="3371"/>
        <item x="3372"/>
        <item x="3373"/>
        <item x="3374"/>
        <item x="3375"/>
        <item x="3376"/>
        <item x="3377"/>
        <item x="3378"/>
        <item x="3379"/>
        <item x="3380"/>
        <item x="3381"/>
        <item x="3382"/>
        <item x="3383"/>
        <item x="3488"/>
        <item x="3489"/>
        <item x="3490"/>
        <item x="3491"/>
        <item x="3492"/>
        <item x="3493"/>
        <item x="3494"/>
        <item x="3495"/>
        <item x="3496"/>
        <item x="3497"/>
        <item x="3498"/>
        <item x="3499"/>
        <item x="3500"/>
        <item x="3501"/>
        <item x="3502"/>
        <item x="3503"/>
        <item x="3504"/>
        <item x="3505"/>
        <item x="3582"/>
        <item x="3583"/>
        <item x="3586"/>
        <item x="3587"/>
        <item x="3588"/>
        <item x="3591"/>
        <item x="3592"/>
        <item x="3593"/>
        <item x="3594"/>
        <item x="3595"/>
        <item x="3596"/>
        <item x="3597"/>
        <item x="3598"/>
        <item x="3600"/>
        <item x="3601"/>
        <item x="3684"/>
        <item x="3685"/>
        <item x="3686"/>
        <item x="3687"/>
        <item x="3688"/>
        <item x="3689"/>
        <item x="3690"/>
        <item x="3691"/>
        <item x="3692"/>
        <item x="3693"/>
        <item x="3694"/>
        <item x="3695"/>
        <item x="3771"/>
        <item x="3845"/>
        <item x="3847"/>
        <item x="3849"/>
        <item x="3850"/>
        <item x="3851"/>
        <item x="3852"/>
        <item x="3895"/>
        <item x="3896"/>
        <item x="3903"/>
        <item x="3904"/>
        <item x="3913"/>
        <item x="3914"/>
        <item x="4038"/>
        <item x="4039"/>
        <item x="4054"/>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127"/>
        <item x="4133"/>
        <item x="4134"/>
        <item x="4142"/>
        <item x="4143"/>
        <item x="4144"/>
        <item x="4145"/>
        <item x="4146"/>
        <item x="4147"/>
        <item x="4148"/>
        <item x="4227"/>
        <item x="4242"/>
        <item x="4243"/>
        <item x="4244"/>
        <item x="4245"/>
        <item x="4348"/>
        <item x="4349"/>
        <item x="4350"/>
        <item x="4351"/>
        <item x="4352"/>
        <item x="4353"/>
        <item x="4354"/>
        <item x="4355"/>
        <item x="4356"/>
        <item x="4357"/>
        <item x="4358"/>
        <item x="4359"/>
        <item x="4360"/>
        <item x="4361"/>
        <item x="4362"/>
        <item x="4363"/>
        <item x="4364"/>
        <item x="4365"/>
        <item x="4366"/>
        <item x="4367"/>
        <item x="4368"/>
        <item x="4369"/>
        <item x="4370"/>
        <item x="4468"/>
        <item x="4502"/>
        <item x="4503"/>
        <item x="4504"/>
        <item x="4505"/>
        <item x="4506"/>
        <item x="4508"/>
        <item x="4509"/>
        <item x="4596"/>
        <item x="4597"/>
        <item x="4598"/>
        <item x="4599"/>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3"/>
        <item x="4664"/>
        <item x="4665"/>
        <item x="4666"/>
        <item x="4723"/>
        <item x="4724"/>
        <item x="4725"/>
        <item x="4726"/>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82"/>
        <item x="4783"/>
        <item x="4784"/>
        <item x="4785"/>
        <item x="4786"/>
        <item x="4824"/>
        <item x="4825"/>
        <item x="4826"/>
        <item x="4827"/>
        <item x="4828"/>
        <item x="4829"/>
        <item x="4830"/>
        <item x="4831"/>
        <item x="4832"/>
        <item x="4833"/>
        <item x="4834"/>
        <item x="4835"/>
        <item x="4836"/>
        <item x="4837"/>
        <item x="4838"/>
        <item x="4839"/>
        <item x="4840"/>
        <item x="4841"/>
        <item x="4842"/>
        <item x="4843"/>
        <item x="4844"/>
        <item x="4845"/>
        <item x="4999"/>
        <item x="5000"/>
        <item x="5002"/>
        <item x="5003"/>
        <item x="5004"/>
        <item x="5005"/>
        <item x="5006"/>
        <item x="5007"/>
        <item x="5008"/>
        <item x="5009"/>
        <item x="5010"/>
        <item x="5011"/>
        <item x="5012"/>
        <item x="5013"/>
        <item x="5014"/>
        <item x="5016"/>
        <item x="5017"/>
        <item x="5052"/>
        <item x="5054"/>
        <item x="5055"/>
        <item x="5056"/>
        <item x="5103"/>
        <item x="5104"/>
        <item x="5105"/>
        <item x="5106"/>
        <item x="5107"/>
        <item x="5259"/>
        <item x="5260"/>
        <item x="5261"/>
        <item x="5262"/>
        <item x="5263"/>
        <item x="5264"/>
        <item x="5265"/>
        <item x="5266"/>
        <item x="5323"/>
        <item x="5324"/>
        <item x="5325"/>
        <item x="5326"/>
        <item x="5376"/>
        <item x="5377"/>
        <item x="5378"/>
        <item x="5379"/>
        <item x="5380"/>
        <item x="5381"/>
        <item x="5382"/>
        <item x="5383"/>
        <item x="5384"/>
        <item x="5451"/>
        <item x="5452"/>
        <item x="5453"/>
        <item x="5463"/>
        <item x="5464"/>
        <item x="5465"/>
        <item x="5466"/>
        <item x="5467"/>
        <item x="5468"/>
        <item x="5469"/>
        <item x="5470"/>
        <item x="5471"/>
        <item x="5472"/>
        <item x="5473"/>
        <item x="5568"/>
        <item x="5649"/>
        <item x="5650"/>
        <item x="5651"/>
        <item x="5652"/>
        <item x="5653"/>
        <item x="5654"/>
        <item x="5655"/>
        <item x="5656"/>
        <item x="5657"/>
        <item x="5658"/>
        <item x="5659"/>
        <item x="5660"/>
        <item x="5661"/>
        <item x="5662"/>
        <item x="5663"/>
        <item x="5664"/>
        <item x="5665"/>
        <item x="5666"/>
        <item x="5716"/>
        <item x="5717"/>
        <item x="5718"/>
        <item x="5719"/>
        <item x="5720"/>
        <item x="5766"/>
        <item x="5767"/>
        <item x="5768"/>
        <item x="5769"/>
        <item x="5770"/>
        <item x="5771"/>
        <item x="5772"/>
        <item x="5773"/>
        <item x="5774"/>
        <item x="5775"/>
        <item x="5776"/>
        <item x="5777"/>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942"/>
        <item x="5944"/>
        <item x="5945"/>
        <item x="5946"/>
        <item x="5947"/>
        <item x="5948"/>
        <item x="5949"/>
        <item x="5950"/>
        <item x="5951"/>
        <item x="5952"/>
        <item x="5953"/>
        <item x="6032"/>
        <item x="6033"/>
        <item x="6034"/>
        <item x="6035"/>
        <item x="6036"/>
        <item x="6037"/>
        <item x="6038"/>
        <item x="6039"/>
        <item x="6040"/>
        <item x="6041"/>
        <item x="6042"/>
        <item x="6043"/>
        <item x="6044"/>
        <item x="6045"/>
        <item x="6046"/>
        <item x="6048"/>
        <item x="6049"/>
        <item x="6093"/>
        <item x="6107"/>
        <item x="6108"/>
        <item x="6109"/>
        <item x="6111"/>
        <item x="6154"/>
        <item x="6155"/>
        <item x="6157"/>
        <item x="6158"/>
        <item x="6159"/>
        <item x="6170"/>
        <item x="6171"/>
        <item x="6172"/>
        <item x="6173"/>
        <item x="6211"/>
        <item x="6212"/>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389"/>
        <item x="6390"/>
        <item x="6391"/>
        <item x="6392"/>
        <item x="6393"/>
        <item x="6394"/>
        <item x="6395"/>
        <item x="6396"/>
        <item x="6397"/>
        <item x="6398"/>
        <item x="6399"/>
        <item x="6400"/>
        <item x="6401"/>
        <item x="6402"/>
        <item x="6403"/>
        <item x="6565"/>
        <item x="6569"/>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883"/>
        <item x="6884"/>
        <item x="6885"/>
        <item x="6886"/>
        <item x="6887"/>
        <item x="6888"/>
        <item x="6889"/>
        <item x="6890"/>
        <item x="6891"/>
        <item x="6892"/>
        <item x="6894"/>
        <item x="6895"/>
        <item x="6896"/>
        <item x="6897"/>
        <item x="6898"/>
        <item x="6899"/>
        <item x="6900"/>
        <item x="6901"/>
        <item x="6902"/>
        <item x="6903"/>
        <item x="6904"/>
        <item x="6905"/>
        <item x="6906"/>
        <item x="6907"/>
        <item x="6908"/>
        <item x="6910"/>
        <item x="6912"/>
        <item x="6913"/>
        <item x="6914"/>
        <item x="6915"/>
        <item x="6916"/>
        <item x="6917"/>
        <item x="6918"/>
        <item x="6919"/>
        <item x="6920"/>
        <item x="6921"/>
        <item x="6989"/>
        <item x="6990"/>
        <item x="6991"/>
        <item x="6992"/>
        <item x="6993"/>
        <item x="6994"/>
        <item x="6995"/>
        <item x="6996"/>
        <item x="6997"/>
        <item x="6998"/>
        <item x="6999"/>
        <item x="7000"/>
        <item x="7001"/>
        <item x="7002"/>
        <item x="7003"/>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316"/>
        <item x="7331"/>
        <item x="7381"/>
        <item x="7382"/>
        <item x="7383"/>
        <item x="7385"/>
        <item x="7386"/>
        <item x="7416"/>
        <item x="7419"/>
        <item x="7420"/>
        <item x="7421"/>
        <item x="7422"/>
        <item x="7423"/>
        <item x="7424"/>
        <item x="7425"/>
        <item x="7426"/>
        <item x="7427"/>
        <item x="7428"/>
        <item x="7429"/>
        <item x="7430"/>
        <item x="7431"/>
        <item x="7432"/>
        <item x="7433"/>
        <item x="7434"/>
        <item x="7435"/>
        <item x="7436"/>
        <item x="7437"/>
        <item x="7438"/>
        <item x="7439"/>
        <item x="7441"/>
        <item x="7442"/>
        <item x="7443"/>
        <item x="7444"/>
        <item x="7445"/>
        <item x="7446"/>
        <item x="7447"/>
        <item x="7448"/>
        <item x="7449"/>
        <item x="7450"/>
        <item x="7451"/>
        <item x="7452"/>
        <item x="7453"/>
        <item x="7502"/>
        <item x="7504"/>
        <item x="7505"/>
        <item x="7506"/>
        <item x="7507"/>
        <item x="7508"/>
        <item x="7509"/>
        <item x="7510"/>
        <item x="7511"/>
        <item x="7512"/>
        <item x="7549"/>
        <item x="7553"/>
        <item x="7555"/>
        <item x="7556"/>
        <item x="7557"/>
        <item x="7558"/>
        <item x="7588"/>
        <item x="7589"/>
        <item x="7594"/>
        <item x="7595"/>
        <item x="7596"/>
        <item x="7597"/>
        <item x="7637"/>
        <item x="7649"/>
        <item x="7650"/>
        <item x="7651"/>
        <item x="7652"/>
        <item x="7781"/>
        <item x="7784"/>
        <item x="7785"/>
        <item x="7786"/>
        <item x="7787"/>
        <item x="7788"/>
        <item x="7789"/>
        <item x="7851"/>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2"/>
        <item x="7903"/>
        <item x="7904"/>
        <item x="7905"/>
        <item x="7906"/>
        <item x="7907"/>
        <item x="7908"/>
        <item x="7909"/>
        <item x="7910"/>
        <item x="7911"/>
        <item x="6047"/>
        <item x="7917"/>
        <item x="7918"/>
        <item x="7915"/>
        <item x="7916"/>
        <item x="7914"/>
        <item x="7913"/>
        <item x="7920"/>
        <item x="700"/>
        <item x="4510"/>
        <item x="2731"/>
        <item x="7927"/>
        <item x="2562"/>
        <item x="7926"/>
        <item x="155"/>
        <item x="2394"/>
        <item x="2095"/>
        <item x="770"/>
        <item x="7924"/>
        <item x="3905"/>
        <item x="7923"/>
        <item m="1" x="7999"/>
        <item x="7922"/>
        <item x="7598"/>
        <item x="7440"/>
        <item x="6909"/>
        <item x="3848"/>
        <item x="4507"/>
        <item x="7932"/>
        <item x="5015"/>
        <item x="7931"/>
        <item x="3599"/>
        <item x="7936"/>
        <item x="6911"/>
        <item x="4662"/>
        <item x="7935"/>
        <item m="1" x="7989"/>
        <item x="7901"/>
        <item x="7940"/>
        <item x="7938"/>
        <item x="7937"/>
        <item x="7946"/>
        <item x="7944"/>
        <item x="578"/>
        <item x="7554"/>
        <item x="6110"/>
        <item x="7942"/>
        <item x="7941"/>
        <item x="156"/>
        <item x="819"/>
        <item x="1051"/>
        <item x="1680"/>
        <item x="1682"/>
        <item x="3100"/>
        <item x="3222"/>
        <item x="3320"/>
        <item x="3853"/>
        <item x="3854"/>
        <item x="4149"/>
        <item x="4150"/>
        <item x="4846"/>
        <item x="5847"/>
        <item x="7638"/>
        <item x="7639"/>
      </items>
    </pivotField>
    <pivotField compact="0" outline="0" showAll="0"/>
    <pivotField axis="axisPage" compact="0" outline="0" multipleItemSelectionAllowed="1" showAll="0">
      <items count="3">
        <item x="0"/>
        <item h="1" x="1"/>
        <item t="default"/>
      </items>
    </pivotField>
    <pivotField compact="0" outline="0" showAll="0"/>
    <pivotField compact="0" outline="0" showAll="0"/>
    <pivotField axis="axisPage" compact="0" outline="0" multipleItemSelectionAllowed="1" showAll="0" defaultSubtotal="0">
      <items count="123">
        <item x="74"/>
        <item x="61"/>
        <item x="44"/>
        <item x="83"/>
        <item x="32"/>
        <item x="40"/>
        <item x="34"/>
        <item x="60"/>
        <item x="67"/>
        <item x="55"/>
        <item x="21"/>
        <item x="72"/>
        <item x="98"/>
        <item x="25"/>
        <item x="120"/>
        <item x="102"/>
        <item x="96"/>
        <item x="59"/>
        <item x="117"/>
        <item x="103"/>
        <item x="27"/>
        <item x="5"/>
        <item x="6"/>
        <item x="13"/>
        <item x="99"/>
        <item x="92"/>
        <item x="30"/>
        <item x="91"/>
        <item x="90"/>
        <item x="75"/>
        <item x="85"/>
        <item x="105"/>
        <item x="65"/>
        <item x="16"/>
        <item x="119"/>
        <item x="89"/>
        <item x="107"/>
        <item x="22"/>
        <item x="86"/>
        <item x="82"/>
        <item x="64"/>
        <item x="58"/>
        <item x="39"/>
        <item x="69"/>
        <item x="36"/>
        <item x="43"/>
        <item x="56"/>
        <item x="15"/>
        <item x="47"/>
        <item x="63"/>
        <item x="66"/>
        <item x="17"/>
        <item x="4"/>
        <item x="0"/>
        <item x="68"/>
        <item x="9"/>
        <item x="57"/>
        <item x="54"/>
        <item x="115"/>
        <item x="80"/>
        <item x="77"/>
        <item x="114"/>
        <item x="84"/>
        <item x="53"/>
        <item x="110"/>
        <item x="42"/>
        <item x="78"/>
        <item x="106"/>
        <item x="111"/>
        <item x="122"/>
        <item x="11"/>
        <item x="100"/>
        <item x="23"/>
        <item x="14"/>
        <item x="76"/>
        <item x="121"/>
        <item x="70"/>
        <item x="29"/>
        <item x="46"/>
        <item x="81"/>
        <item x="101"/>
        <item x="33"/>
        <item x="26"/>
        <item x="118"/>
        <item x="113"/>
        <item x="112"/>
        <item x="31"/>
        <item x="52"/>
        <item x="93"/>
        <item x="95"/>
        <item x="50"/>
        <item x="73"/>
        <item x="49"/>
        <item x="37"/>
        <item x="24"/>
        <item x="109"/>
        <item x="10"/>
        <item x="12"/>
        <item x="28"/>
        <item x="97"/>
        <item x="104"/>
        <item x="35"/>
        <item x="38"/>
        <item x="41"/>
        <item x="87"/>
        <item x="3"/>
        <item x="19"/>
        <item x="1"/>
        <item x="20"/>
        <item x="2"/>
        <item x="18"/>
        <item x="8"/>
        <item x="79"/>
        <item x="7"/>
        <item x="108"/>
        <item x="45"/>
        <item x="48"/>
        <item x="94"/>
        <item x="62"/>
        <item x="71"/>
        <item x="51"/>
        <item x="88"/>
        <item x="116"/>
      </items>
      <extLst>
        <ext xmlns:x14="http://schemas.microsoft.com/office/spreadsheetml/2009/9/main" uri="{2946ED86-A175-432a-8AC1-64E0C546D7DE}">
          <x14:pivotField fillDownLabels="1"/>
        </ext>
      </extLst>
    </pivotField>
    <pivotField axis="axisPage" compact="0" outline="0" showAll="0">
      <items count="9">
        <item x="4"/>
        <item x="0"/>
        <item x="2"/>
        <item x="6"/>
        <item x="5"/>
        <item x="3"/>
        <item x="1"/>
        <item x="7"/>
        <item t="default"/>
      </items>
    </pivotField>
    <pivotField compact="0" outline="0" showAll="0"/>
    <pivotField compact="0" outline="0" showAll="0"/>
    <pivotField compact="0" outline="0" showAll="0"/>
    <pivotField compact="0" outline="0" showAll="0"/>
    <pivotField compact="0" outline="0" showAll="0"/>
    <pivotField axis="axisRow" compact="0" outline="0" showAll="0" defaultSubtotal="0">
      <items count="129">
        <item x="13"/>
        <item x="90"/>
        <item x="89"/>
        <item x="88"/>
        <item x="71"/>
        <item x="21"/>
        <item x="87"/>
        <item x="112"/>
        <item x="111"/>
        <item x="61"/>
        <item x="62"/>
        <item x="74"/>
        <item x="43"/>
        <item x="15"/>
        <item x="115"/>
        <item x="54"/>
        <item x="94"/>
        <item x="22"/>
        <item x="19"/>
        <item x="16"/>
        <item x="114"/>
        <item x="57"/>
        <item x="110"/>
        <item x="109"/>
        <item x="70"/>
        <item x="108"/>
        <item x="55"/>
        <item x="107"/>
        <item x="56"/>
        <item x="106"/>
        <item x="105"/>
        <item x="104"/>
        <item x="103"/>
        <item x="17"/>
        <item x="102"/>
        <item x="101"/>
        <item x="100"/>
        <item x="99"/>
        <item x="98"/>
        <item x="97"/>
        <item x="96"/>
        <item x="18"/>
        <item x="24"/>
        <item x="95"/>
        <item x="14"/>
        <item x="12"/>
        <item x="23"/>
        <item x="93"/>
        <item x="20"/>
        <item x="72"/>
        <item x="92"/>
        <item x="31"/>
        <item x="0"/>
        <item x="48"/>
        <item x="4"/>
        <item x="78"/>
        <item x="69"/>
        <item x="76"/>
        <item x="30"/>
        <item x="5"/>
        <item x="66"/>
        <item sd="0" x="59"/>
        <item x="68"/>
        <item x="35"/>
        <item x="126"/>
        <item x="125"/>
        <item x="124"/>
        <item x="123"/>
        <item x="46"/>
        <item x="32"/>
        <item x="128"/>
        <item x="86"/>
        <item x="11"/>
        <item x="45"/>
        <item x="85"/>
        <item x="49"/>
        <item x="64"/>
        <item x="63"/>
        <item x="53"/>
        <item x="81"/>
        <item x="8"/>
        <item x="51"/>
        <item x="47"/>
        <item x="50"/>
        <item x="38"/>
        <item x="77"/>
        <item x="65"/>
        <item x="44"/>
        <item x="83"/>
        <item sd="0" x="28"/>
        <item x="42"/>
        <item x="58"/>
        <item x="41"/>
        <item x="33"/>
        <item x="34"/>
        <item x="122"/>
        <item sd="0" x="6"/>
        <item x="9"/>
        <item x="7"/>
        <item x="80"/>
        <item x="79"/>
        <item x="120"/>
        <item x="91"/>
        <item sd="0" x="40"/>
        <item sd="0" x="26"/>
        <item x="113"/>
        <item sd="0" x="73"/>
        <item sd="0" x="127"/>
        <item sd="0" x="29"/>
        <item sd="0" x="25"/>
        <item x="116"/>
        <item x="39"/>
        <item sd="0" x="119"/>
        <item x="82"/>
        <item x="121"/>
        <item x="1"/>
        <item x="2"/>
        <item x="10"/>
        <item x="37"/>
        <item x="36"/>
        <item x="3"/>
        <item x="67"/>
        <item x="52"/>
        <item x="27"/>
        <item x="117"/>
        <item x="84"/>
        <item x="75"/>
        <item x="118"/>
        <item x="60"/>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1"/>
        <item x="0"/>
        <item h="1" x="2"/>
      </items>
    </pivotField>
    <pivotField compact="0" outline="0" showAll="0"/>
    <pivotField compact="0" outline="0" showAll="0"/>
    <pivotField compact="0" outline="0" multipleItemSelectionAllowed="1" showAll="0" defaultSubtotal="0"/>
    <pivotField compact="0" outline="0" showAll="0"/>
    <pivotField axis="axisCol" compact="0" outline="0" showAll="0" defaultSubtotal="0">
      <items count="5">
        <item x="4"/>
        <item x="0"/>
        <item x="1"/>
        <item x="2"/>
        <item x="3"/>
      </items>
    </pivotField>
    <pivotField dataField="1" compact="0" outline="0" showAll="0"/>
    <pivotField axis="axisCol" compact="0" outline="0" showAll="0">
      <items count="6">
        <item x="2"/>
        <item h="1" x="3"/>
        <item h="1" x="1"/>
        <item x="0"/>
        <item h="1" x="4"/>
        <item t="default"/>
      </items>
      <extLst>
        <ext xmlns:x14="http://schemas.microsoft.com/office/spreadsheetml/2009/9/main" uri="{2946ED86-A175-432a-8AC1-64E0C546D7DE}">
          <x14:pivotField fillDownLabels="1"/>
        </ext>
      </extLst>
    </pivotField>
    <pivotField compact="0" outline="0" showAll="0"/>
    <pivotField compact="0" outline="0" showAll="0"/>
    <pivotField compact="0" outline="0" showAll="0"/>
    <pivotField axis="axisPage" compact="0" outline="0" showAll="0">
      <items count="838">
        <item x="705"/>
        <item x="625"/>
        <item x="338"/>
        <item x="764"/>
        <item x="617"/>
        <item x="322"/>
        <item x="565"/>
        <item x="333"/>
        <item x="49"/>
        <item x="248"/>
        <item x="742"/>
        <item x="128"/>
        <item x="634"/>
        <item m="1" x="826"/>
        <item x="245"/>
        <item x="195"/>
        <item x="455"/>
        <item x="53"/>
        <item x="350"/>
        <item x="340"/>
        <item x="743"/>
        <item x="367"/>
        <item x="287"/>
        <item x="166"/>
        <item x="590"/>
        <item x="54"/>
        <item x="368"/>
        <item x="236"/>
        <item x="190"/>
        <item x="734"/>
        <item x="767"/>
        <item x="470"/>
        <item x="471"/>
        <item x="439"/>
        <item x="273"/>
        <item x="232"/>
        <item x="564"/>
        <item x="62"/>
        <item x="161"/>
        <item x="703"/>
        <item x="132"/>
        <item x="355"/>
        <item x="55"/>
        <item x="265"/>
        <item x="211"/>
        <item x="581"/>
        <item x="426"/>
        <item x="561"/>
        <item x="222"/>
        <item x="154"/>
        <item x="150"/>
        <item x="109"/>
        <item x="358"/>
        <item x="800"/>
        <item x="630"/>
        <item x="366"/>
        <item x="557"/>
        <item x="274"/>
        <item x="148"/>
        <item x="563"/>
        <item x="18"/>
        <item x="351"/>
        <item x="106"/>
        <item x="472"/>
        <item x="598"/>
        <item x="791"/>
        <item x="755"/>
        <item x="99"/>
        <item x="64"/>
        <item x="108"/>
        <item x="216"/>
        <item x="87"/>
        <item x="35"/>
        <item x="691"/>
        <item x="12"/>
        <item x="479"/>
        <item x="385"/>
        <item x="319"/>
        <item x="395"/>
        <item x="104"/>
        <item x="673"/>
        <item x="697"/>
        <item x="530"/>
        <item x="507"/>
        <item x="306"/>
        <item x="503"/>
        <item x="600"/>
        <item x="231"/>
        <item x="349"/>
        <item x="191"/>
        <item x="730"/>
        <item x="69"/>
        <item x="647"/>
        <item x="121"/>
        <item x="136"/>
        <item x="101"/>
        <item x="488"/>
        <item x="682"/>
        <item x="567"/>
        <item x="375"/>
        <item x="240"/>
        <item x="559"/>
        <item x="574"/>
        <item x="330"/>
        <item x="210"/>
        <item x="632"/>
        <item x="182"/>
        <item x="147"/>
        <item x="328"/>
        <item x="141"/>
        <item x="59"/>
        <item x="761"/>
        <item x="463"/>
        <item x="217"/>
        <item x="631"/>
        <item x="474"/>
        <item x="38"/>
        <item x="543"/>
        <item x="452"/>
        <item x="138"/>
        <item x="660"/>
        <item x="44"/>
        <item x="78"/>
        <item x="175"/>
        <item x="481"/>
        <item x="92"/>
        <item x="458"/>
        <item x="327"/>
        <item x="307"/>
        <item x="237"/>
        <item x="80"/>
        <item x="403"/>
        <item x="613"/>
        <item x="495"/>
        <item x="818"/>
        <item x="289"/>
        <item x="542"/>
        <item x="52"/>
        <item x="433"/>
        <item x="671"/>
        <item x="629"/>
        <item x="186"/>
        <item x="662"/>
        <item x="139"/>
        <item x="550"/>
        <item x="332"/>
        <item x="280"/>
        <item x="475"/>
        <item x="465"/>
        <item x="16"/>
        <item x="482"/>
        <item x="711"/>
        <item x="397"/>
        <item x="684"/>
        <item x="401"/>
        <item x="4"/>
        <item x="544"/>
        <item x="192"/>
        <item x="572"/>
        <item x="290"/>
        <item x="32"/>
        <item x="47"/>
        <item x="331"/>
        <item x="359"/>
        <item x="728"/>
        <item x="183"/>
        <item x="66"/>
        <item x="607"/>
        <item x="620"/>
        <item x="696"/>
        <item x="628"/>
        <item x="429"/>
        <item x="659"/>
        <item x="695"/>
        <item x="372"/>
        <item x="374"/>
        <item x="573"/>
        <item x="28"/>
        <item x="130"/>
        <item x="233"/>
        <item x="551"/>
        <item x="502"/>
        <item x="651"/>
        <item x="779"/>
        <item x="430"/>
        <item x="272"/>
        <item x="230"/>
        <item x="48"/>
        <item x="184"/>
        <item x="466"/>
        <item x="170"/>
        <item x="68"/>
        <item x="215"/>
        <item x="102"/>
        <item x="421"/>
        <item x="768"/>
        <item x="393"/>
        <item x="155"/>
        <item x="738"/>
        <item x="677"/>
        <item x="422"/>
        <item x="357"/>
        <item x="406"/>
        <item x="383"/>
        <item x="362"/>
        <item x="520"/>
        <item x="226"/>
        <item x="39"/>
        <item x="737"/>
        <item x="82"/>
        <item x="111"/>
        <item x="6"/>
        <item x="476"/>
        <item x="640"/>
        <item x="541"/>
        <item x="314"/>
        <item x="454"/>
        <item x="407"/>
        <item x="86"/>
        <item x="219"/>
        <item x="517"/>
        <item x="292"/>
        <item x="168"/>
        <item x="120"/>
        <item x="449"/>
        <item x="379"/>
        <item x="142"/>
        <item x="124"/>
        <item x="34"/>
        <item x="98"/>
        <item x="7"/>
        <item x="336"/>
        <item x="670"/>
        <item x="57"/>
        <item x="275"/>
        <item x="127"/>
        <item x="14"/>
        <item x="149"/>
        <item x="589"/>
        <item x="615"/>
        <item x="609"/>
        <item x="508"/>
        <item x="159"/>
        <item x="31"/>
        <item x="281"/>
        <item x="649"/>
        <item x="504"/>
        <item x="40"/>
        <item x="76"/>
        <item x="134"/>
        <item x="135"/>
        <item x="172"/>
        <item x="484"/>
        <item x="243"/>
        <item x="247"/>
        <item x="223"/>
        <item x="67"/>
        <item x="706"/>
        <item x="58"/>
        <item x="467"/>
        <item x="790"/>
        <item x="440"/>
        <item x="485"/>
        <item x="213"/>
        <item x="579"/>
        <item x="125"/>
        <item x="781"/>
        <item x="552"/>
        <item x="100"/>
        <item x="496"/>
        <item x="757"/>
        <item x="253"/>
        <item x="344"/>
        <item x="424"/>
        <item x="442"/>
        <item x="720"/>
        <item x="518"/>
        <item x="623"/>
        <item x="325"/>
        <item x="339"/>
        <item x="601"/>
        <item x="669"/>
        <item x="741"/>
        <item x="494"/>
        <item x="123"/>
        <item x="420"/>
        <item x="661"/>
        <item x="535"/>
        <item x="42"/>
        <item x="354"/>
        <item x="492"/>
        <item x="519"/>
        <item x="580"/>
        <item x="199"/>
        <item x="105"/>
        <item x="758"/>
        <item x="445"/>
        <item x="652"/>
        <item x="405"/>
        <item x="522"/>
        <item x="760"/>
        <item x="618"/>
        <item x="22"/>
        <item x="639"/>
        <item x="641"/>
        <item x="780"/>
        <item x="176"/>
        <item x="694"/>
        <item x="464"/>
        <item x="450"/>
        <item x="88"/>
        <item x="806"/>
        <item x="713"/>
        <item x="384"/>
        <item x="288"/>
        <item x="645"/>
        <item x="461"/>
        <item x="203"/>
        <item x="258"/>
        <item x="510"/>
        <item x="180"/>
        <item x="423"/>
        <item x="505"/>
        <item x="698"/>
        <item x="74"/>
        <item x="238"/>
        <item x="431"/>
        <item x="268"/>
        <item x="194"/>
        <item x="3"/>
        <item x="616"/>
        <item x="43"/>
        <item x="65"/>
        <item x="536"/>
        <item x="279"/>
        <item x="156"/>
        <item x="318"/>
        <item x="740"/>
        <item x="244"/>
        <item x="103"/>
        <item x="257"/>
        <item x="707"/>
        <item x="181"/>
        <item x="394"/>
        <item x="242"/>
        <item x="793"/>
        <item x="746"/>
        <item x="158"/>
        <item x="320"/>
        <item x="315"/>
        <item x="260"/>
        <item x="293"/>
        <item x="798"/>
        <item x="419"/>
        <item x="114"/>
        <item x="212"/>
        <item x="428"/>
        <item x="483"/>
        <item x="799"/>
        <item x="301"/>
        <item x="84"/>
        <item x="462"/>
        <item x="96"/>
        <item x="435"/>
        <item x="270"/>
        <item x="566"/>
        <item x="602"/>
        <item x="259"/>
        <item x="131"/>
        <item x="436"/>
        <item x="63"/>
        <item x="753"/>
        <item x="261"/>
        <item x="411"/>
        <item x="444"/>
        <item x="165"/>
        <item x="633"/>
        <item x="451"/>
        <item x="20"/>
        <item x="264"/>
        <item x="122"/>
        <item x="448"/>
        <item x="805"/>
        <item x="624"/>
        <item x="256"/>
        <item x="560"/>
        <item x="299"/>
        <item x="352"/>
        <item x="324"/>
        <item x="386"/>
        <item x="721"/>
        <item x="637"/>
        <item x="37"/>
        <item x="540"/>
        <item x="432"/>
        <item x="179"/>
        <item x="348"/>
        <item x="460"/>
        <item x="689"/>
        <item x="797"/>
        <item x="300"/>
        <item x="91"/>
        <item x="51"/>
        <item x="400"/>
        <item x="115"/>
        <item x="60"/>
        <item x="412"/>
        <item x="521"/>
        <item x="263"/>
        <item x="250"/>
        <item x="167"/>
        <item x="189"/>
        <item x="10"/>
        <item x="754"/>
        <item x="220"/>
        <item x="277"/>
        <item x="583"/>
        <item x="56"/>
        <item x="378"/>
        <item x="380"/>
        <item x="606"/>
        <item x="202"/>
        <item x="416"/>
        <item x="678"/>
        <item x="817"/>
        <item x="534"/>
        <item x="235"/>
        <item x="169"/>
        <item x="392"/>
        <item x="732"/>
        <item x="61"/>
        <item x="588"/>
        <item x="246"/>
        <item x="509"/>
        <item x="562"/>
        <item x="19"/>
        <item x="326"/>
        <item x="733"/>
        <item x="45"/>
        <item x="558"/>
        <item x="667"/>
        <item x="13"/>
        <item x="291"/>
        <item x="97"/>
        <item x="453"/>
        <item x="160"/>
        <item x="75"/>
        <item x="178"/>
        <item x="341"/>
        <item x="218"/>
        <item x="90"/>
        <item x="782"/>
        <item x="140"/>
        <item x="171"/>
        <item x="188"/>
        <item x="209"/>
        <item x="297"/>
        <item x="79"/>
        <item x="679"/>
        <item x="756"/>
        <item x="129"/>
        <item x="744"/>
        <item x="112"/>
        <item x="266"/>
        <item x="317"/>
        <item x="145"/>
        <item x="441"/>
        <item x="554"/>
        <item x="729"/>
        <item x="709"/>
        <item x="146"/>
        <item x="801"/>
        <item x="107"/>
        <item x="201"/>
        <item x="2"/>
        <item x="26"/>
        <item x="0"/>
        <item x="27"/>
        <item x="1"/>
        <item x="24"/>
        <item x="9"/>
        <item x="8"/>
        <item x="418"/>
        <item x="23"/>
        <item x="25"/>
        <item x="473"/>
        <item x="443"/>
        <item x="783"/>
        <item x="486"/>
        <item x="345"/>
        <item x="241"/>
        <item x="200"/>
        <item x="126"/>
        <item x="225"/>
        <item x="360"/>
        <item x="337"/>
        <item x="373"/>
        <item x="30"/>
        <item x="110"/>
        <item x="409"/>
        <item x="399"/>
        <item x="323"/>
        <item x="627"/>
        <item x="193"/>
        <item x="17"/>
        <item x="83"/>
        <item x="501"/>
        <item x="365"/>
        <item x="295"/>
        <item x="759"/>
        <item x="85"/>
        <item x="73"/>
        <item x="570"/>
        <item x="427"/>
        <item x="308"/>
        <item x="177"/>
        <item x="672"/>
        <item x="278"/>
        <item x="437"/>
        <item x="15"/>
        <item x="284"/>
        <item x="316"/>
        <item x="93"/>
        <item x="417"/>
        <item x="276"/>
        <item x="5"/>
        <item x="11"/>
        <item x="714"/>
        <item x="296"/>
        <item x="77"/>
        <item x="252"/>
        <item x="346"/>
        <item x="646"/>
        <item x="396"/>
        <item x="133"/>
        <item x="267"/>
        <item x="792"/>
        <item x="459"/>
        <item x="777"/>
        <item x="704"/>
        <item x="118"/>
        <item x="410"/>
        <item x="425"/>
        <item x="668"/>
        <item x="690"/>
        <item x="739"/>
        <item x="653"/>
        <item x="747"/>
        <item x="650"/>
        <item x="157"/>
        <item x="778"/>
        <item x="582"/>
        <item x="29"/>
        <item x="614"/>
        <item x="113"/>
        <item x="811"/>
        <item x="196"/>
        <item x="468"/>
        <item x="537"/>
        <item x="715"/>
        <item x="197"/>
        <item x="228"/>
        <item x="692"/>
        <item x="282"/>
        <item x="46"/>
        <item x="794"/>
        <item x="546"/>
        <item x="487"/>
        <item x="227"/>
        <item x="33"/>
        <item x="89"/>
        <item x="50"/>
        <item x="803"/>
        <item x="674"/>
        <item x="553"/>
        <item m="1" x="829"/>
        <item x="523"/>
        <item x="802"/>
        <item x="591"/>
        <item x="511"/>
        <item x="635"/>
        <item m="1" x="827"/>
        <item x="283"/>
        <item x="36"/>
        <item x="81"/>
        <item x="116"/>
        <item x="117"/>
        <item x="143"/>
        <item x="151"/>
        <item x="21"/>
        <item x="198"/>
        <item x="204"/>
        <item x="205"/>
        <item x="206"/>
        <item x="95"/>
        <item x="221"/>
        <item x="239"/>
        <item x="119"/>
        <item x="269"/>
        <item x="321"/>
        <item x="342"/>
        <item x="347"/>
        <item x="363"/>
        <item x="381"/>
        <item x="391"/>
        <item x="413"/>
        <item x="414"/>
        <item x="446"/>
        <item x="456"/>
        <item x="469"/>
        <item x="477"/>
        <item x="489"/>
        <item x="491"/>
        <item x="497"/>
        <item x="498"/>
        <item x="524"/>
        <item x="525"/>
        <item x="531"/>
        <item x="532"/>
        <item x="538"/>
        <item x="415"/>
        <item x="545"/>
        <item x="533"/>
        <item x="506"/>
        <item x="568"/>
        <item x="575"/>
        <item x="576"/>
        <item x="584"/>
        <item x="585"/>
        <item x="592"/>
        <item x="603"/>
        <item x="610"/>
        <item x="619"/>
        <item x="621"/>
        <item x="41"/>
        <item x="638"/>
        <item x="642"/>
        <item x="643"/>
        <item x="648"/>
        <item x="515"/>
        <item x="663"/>
        <item x="334"/>
        <item x="664"/>
        <item x="675"/>
        <item x="683"/>
        <item x="685"/>
        <item x="686"/>
        <item x="708"/>
        <item x="717"/>
        <item x="722"/>
        <item x="724"/>
        <item x="70"/>
        <item x="731"/>
        <item x="735"/>
        <item x="745"/>
        <item x="162"/>
        <item x="748"/>
        <item x="769"/>
        <item x="770"/>
        <item x="771"/>
        <item x="593"/>
        <item x="786"/>
        <item x="787"/>
        <item x="788"/>
        <item x="789"/>
        <item x="795"/>
        <item x="807"/>
        <item x="808"/>
        <item x="298"/>
        <item m="1" x="828"/>
        <item m="1" x="822"/>
        <item x="765"/>
        <item x="814"/>
        <item x="402"/>
        <item x="766"/>
        <item m="1" x="835"/>
        <item x="364"/>
        <item m="1" x="824"/>
        <item x="285"/>
        <item x="547"/>
        <item x="94"/>
        <item x="251"/>
        <item m="1" x="832"/>
        <item x="249"/>
        <item x="513"/>
        <item x="512"/>
        <item x="153"/>
        <item x="654"/>
        <item x="382"/>
        <item x="447"/>
        <item x="594"/>
        <item x="302"/>
        <item x="286"/>
        <item x="185"/>
        <item x="163"/>
        <item x="549"/>
        <item x="701"/>
        <item x="723"/>
        <item x="361"/>
        <item x="718"/>
        <item x="608"/>
        <item x="555"/>
        <item x="539"/>
        <item x="369"/>
        <item x="796"/>
        <item x="736"/>
        <item x="312"/>
        <item x="577"/>
        <item x="611"/>
        <item x="749"/>
        <item x="526"/>
        <item x="303"/>
        <item x="700"/>
        <item x="370"/>
        <item x="254"/>
        <item m="1" x="825"/>
        <item x="255"/>
        <item x="371"/>
        <item x="490"/>
        <item x="665"/>
        <item x="528"/>
        <item x="655"/>
        <item x="784"/>
        <item x="815"/>
        <item m="1" x="836"/>
        <item m="1" x="823"/>
        <item x="773"/>
        <item x="693"/>
        <item x="356"/>
        <item x="622"/>
        <item m="1" x="831"/>
        <item x="699"/>
        <item x="772"/>
        <item x="457"/>
        <item x="335"/>
        <item m="1" x="830"/>
        <item x="71"/>
        <item x="329"/>
        <item x="137"/>
        <item x="144"/>
        <item x="152"/>
        <item x="164"/>
        <item x="173"/>
        <item x="187"/>
        <item x="207"/>
        <item x="224"/>
        <item x="229"/>
        <item x="234"/>
        <item x="262"/>
        <item x="271"/>
        <item x="294"/>
        <item x="304"/>
        <item x="305"/>
        <item x="309"/>
        <item x="310"/>
        <item x="311"/>
        <item x="313"/>
        <item x="343"/>
        <item x="353"/>
        <item x="376"/>
        <item x="387"/>
        <item x="388"/>
        <item x="389"/>
        <item x="390"/>
        <item x="398"/>
        <item x="408"/>
        <item x="434"/>
        <item x="438"/>
        <item x="478"/>
        <item x="480"/>
        <item x="493"/>
        <item x="499"/>
        <item x="500"/>
        <item x="514"/>
        <item x="516"/>
        <item x="527"/>
        <item x="529"/>
        <item x="556"/>
        <item x="569"/>
        <item x="571"/>
        <item x="578"/>
        <item x="586"/>
        <item x="595"/>
        <item x="597"/>
        <item x="599"/>
        <item x="604"/>
        <item x="605"/>
        <item x="612"/>
        <item x="626"/>
        <item x="636"/>
        <item x="644"/>
        <item x="656"/>
        <item x="657"/>
        <item x="658"/>
        <item x="666"/>
        <item x="676"/>
        <item x="680"/>
        <item x="681"/>
        <item x="687"/>
        <item x="702"/>
        <item x="712"/>
        <item x="716"/>
        <item x="719"/>
        <item x="725"/>
        <item x="726"/>
        <item x="727"/>
        <item x="750"/>
        <item x="751"/>
        <item x="752"/>
        <item x="762"/>
        <item x="763"/>
        <item x="774"/>
        <item x="775"/>
        <item x="776"/>
        <item x="785"/>
        <item x="804"/>
        <item x="809"/>
        <item x="810"/>
        <item m="1" x="820"/>
        <item x="813"/>
        <item x="812"/>
        <item x="208"/>
        <item m="1" x="819"/>
        <item x="72"/>
        <item x="816"/>
        <item x="404"/>
        <item x="377"/>
        <item x="214"/>
        <item m="1" x="834"/>
        <item x="548"/>
        <item x="587"/>
        <item m="1" x="821"/>
        <item m="1" x="833"/>
        <item x="596"/>
        <item x="174"/>
        <item x="710"/>
        <item x="688"/>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7"/>
  </rowFields>
  <rowItems count="54">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7"/>
    </i>
    <i>
      <x v="98"/>
    </i>
    <i>
      <x v="99"/>
    </i>
    <i>
      <x v="100"/>
    </i>
    <i>
      <x v="101"/>
    </i>
    <i>
      <x v="108"/>
    </i>
    <i>
      <x v="109"/>
    </i>
    <i>
      <x v="114"/>
    </i>
    <i>
      <x v="128"/>
    </i>
    <i t="grand">
      <x/>
    </i>
  </rowItems>
  <colFields count="2">
    <field x="27"/>
    <field x="29"/>
  </colFields>
  <colItems count="6">
    <i>
      <x/>
      <x/>
    </i>
    <i>
      <x v="1"/>
      <x v="3"/>
    </i>
    <i>
      <x v="2"/>
      <x v="3"/>
    </i>
    <i>
      <x v="3"/>
      <x v="3"/>
    </i>
    <i>
      <x v="4"/>
      <x v="3"/>
    </i>
    <i t="grand">
      <x/>
    </i>
  </colItems>
  <pageFields count="6">
    <pageField fld="7" hier="-1"/>
    <pageField fld="33" hier="-1"/>
    <pageField fld="5" hier="-1"/>
    <pageField fld="11" hier="-1"/>
    <pageField fld="10" hier="-1"/>
    <pageField fld="22" hier="-1"/>
  </pageFields>
  <dataFields count="1">
    <dataField name="Soma de VALOR" fld="2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ela dinâmica6"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fieldListSortAscending="1">
  <location ref="L13:S115" firstHeaderRow="1" firstDataRow="3" firstDataCol="2" rowPageCount="5" colPageCount="1"/>
  <pivotFields count="66">
    <pivotField compact="0" outline="0" showAll="0"/>
    <pivotField compact="0" outline="0" showAll="0" defaultSubtotal="0"/>
    <pivotField compact="0" outline="0" showAll="0" defaultSubtotal="0"/>
    <pivotField compact="0" outline="0" showAll="0"/>
    <pivotField compact="0" outline="0" showAll="0"/>
    <pivotField axis="axisPage" compact="0" outline="0" showAll="0" defaultSubtotal="0">
      <items count="8000">
        <item x="2659"/>
        <item x="2660"/>
        <item x="2661"/>
        <item x="2662"/>
        <item x="2663"/>
        <item x="2664"/>
        <item x="2665"/>
        <item x="2666"/>
        <item x="2667"/>
        <item x="2668"/>
        <item x="2669"/>
        <item x="7004"/>
        <item x="7600"/>
        <item x="5108"/>
        <item x="5109"/>
        <item x="1359"/>
        <item x="2579"/>
        <item x="473"/>
        <item x="579"/>
        <item x="1487"/>
        <item x="2044"/>
        <item x="5190"/>
        <item x="3915"/>
        <item x="5668"/>
        <item x="2045"/>
        <item x="2046"/>
        <item x="2047"/>
        <item x="2048"/>
        <item x="2049"/>
        <item x="2050"/>
        <item x="2051"/>
        <item x="2052"/>
        <item x="1488"/>
        <item x="345"/>
        <item x="1841"/>
        <item x="169"/>
        <item x="1286"/>
        <item x="3987"/>
        <item x="3324"/>
        <item x="7653"/>
        <item x="6491"/>
        <item x="4850"/>
        <item x="4851"/>
        <item x="2200"/>
        <item x="281"/>
        <item x="2201"/>
        <item x="445"/>
        <item x="2248"/>
        <item x="1489"/>
        <item x="2711"/>
        <item x="1683"/>
        <item x="2289"/>
        <item x="2117"/>
        <item x="4852"/>
        <item x="4853"/>
        <item x="4854"/>
        <item x="4855"/>
        <item x="4856"/>
        <item x="4857"/>
        <item x="4858"/>
        <item x="4859"/>
        <item x="4860"/>
        <item x="4861"/>
        <item x="4862"/>
        <item x="5669"/>
        <item x="6271"/>
        <item x="5778"/>
        <item x="7790"/>
        <item x="3325"/>
        <item x="5327"/>
        <item x="5328"/>
        <item x="5329"/>
        <item x="5330"/>
        <item x="5331"/>
        <item x="5332"/>
        <item x="5333"/>
        <item x="5334"/>
        <item x="6178"/>
        <item x="4247"/>
        <item x="6179"/>
        <item x="2902"/>
        <item x="3507"/>
        <item x="5110"/>
        <item x="5111"/>
        <item x="2580"/>
        <item x="1053"/>
        <item x="1953"/>
        <item x="1954"/>
        <item x="2077"/>
        <item x="206"/>
        <item x="2405"/>
        <item x="2481"/>
        <item x="346"/>
        <item x="5112"/>
        <item x="5113"/>
        <item x="5114"/>
        <item x="5115"/>
        <item x="5116"/>
        <item x="5117"/>
        <item x="5118"/>
        <item x="5119"/>
        <item x="7454"/>
        <item x="6829"/>
        <item x="6830"/>
        <item x="6831"/>
        <item x="6832"/>
        <item x="6833"/>
        <item x="6834"/>
        <item x="6835"/>
        <item x="6836"/>
        <item x="5057"/>
        <item x="4469"/>
        <item x="3326"/>
        <item x="6050"/>
        <item x="6837"/>
        <item x="3224"/>
        <item x="7655"/>
        <item x="6051"/>
        <item x="5058"/>
        <item x="7455"/>
        <item x="4600"/>
        <item x="4601"/>
        <item x="4602"/>
        <item x="1788"/>
        <item x="282"/>
        <item x="874"/>
        <item x="1397"/>
        <item x="1987"/>
        <item x="347"/>
        <item x="123"/>
        <item x="2406"/>
        <item x="207"/>
        <item x="2290"/>
        <item x="2291"/>
        <item x="2292"/>
        <item x="2293"/>
        <item x="2294"/>
        <item x="4603"/>
        <item x="4604"/>
        <item x="4605"/>
        <item x="4606"/>
        <item x="4607"/>
        <item x="4608"/>
        <item x="4609"/>
        <item x="4610"/>
        <item x="4611"/>
        <item x="4612"/>
        <item x="2903"/>
        <item x="7332"/>
        <item x="6667"/>
        <item x="3384"/>
        <item x="6269"/>
        <item x="4766"/>
        <item x="6923"/>
        <item x="3698"/>
        <item x="7005"/>
        <item x="3024"/>
        <item x="3025"/>
        <item x="3026"/>
        <item x="3027"/>
        <item x="3028"/>
        <item x="3029"/>
        <item x="3030"/>
        <item x="3031"/>
        <item x="3032"/>
        <item x="3033"/>
        <item x="3034"/>
        <item x="4151"/>
        <item x="5848"/>
        <item x="5385"/>
        <item x="7006"/>
        <item x="6405"/>
        <item x="6753"/>
        <item x="7456"/>
        <item x="2295"/>
        <item x="2296"/>
        <item x="2297"/>
        <item x="2298"/>
        <item x="2299"/>
        <item x="2300"/>
        <item x="2301"/>
        <item x="2302"/>
        <item x="2303"/>
        <item x="85"/>
        <item x="1432"/>
        <item x="2118"/>
        <item x="7457"/>
        <item x="5020"/>
        <item x="7601"/>
        <item x="7602"/>
        <item x="7603"/>
        <item x="7604"/>
        <item x="7605"/>
        <item x="7606"/>
        <item x="7607"/>
        <item x="7608"/>
        <item x="7609"/>
        <item x="5018"/>
        <item x="3035"/>
        <item x="6926"/>
        <item x="5563"/>
        <item x="6838"/>
        <item x="7458"/>
        <item x="630"/>
        <item x="1398"/>
        <item x="1189"/>
        <item x="1433"/>
        <item x="631"/>
        <item x="823"/>
        <item x="822"/>
        <item x="2482"/>
        <item x="1287"/>
        <item x="1303"/>
        <item x="1116"/>
        <item x="5957"/>
        <item x="4955"/>
        <item x="6492"/>
        <item x="5670"/>
        <item x="3036"/>
        <item x="5336"/>
        <item x="6052"/>
        <item x="7007"/>
        <item x="7008"/>
        <item x="7009"/>
        <item x="7010"/>
        <item x="7011"/>
        <item x="7012"/>
        <item x="7013"/>
        <item x="7014"/>
        <item x="7015"/>
        <item x="7016"/>
        <item x="7654"/>
        <item x="3988"/>
        <item x="3101"/>
        <item x="5022"/>
        <item x="2959"/>
        <item x="4956"/>
        <item x="3022"/>
        <item x="7333"/>
        <item x="6270"/>
        <item x="7459"/>
        <item x="6754"/>
        <item x="3385"/>
        <item x="2821"/>
        <item x="4863"/>
        <item x="4847"/>
        <item x="4864"/>
        <item x="4865"/>
        <item x="4866"/>
        <item x="4867"/>
        <item x="4868"/>
        <item x="4869"/>
        <item x="4870"/>
        <item x="4871"/>
        <item x="4872"/>
        <item x="4873"/>
        <item x="4874"/>
        <item x="5268"/>
        <item x="5059"/>
        <item x="6493"/>
        <item x="4513"/>
        <item x="3696"/>
        <item x="7656"/>
        <item x="7657"/>
        <item x="7658"/>
        <item x="7460"/>
        <item x="5671"/>
        <item x="5120"/>
        <item x="5724"/>
        <item x="6927"/>
        <item x="3386"/>
        <item x="5956"/>
        <item x="3775"/>
        <item x="4246"/>
        <item x="2905"/>
        <item x="7559"/>
        <item x="3697"/>
        <item x="4514"/>
        <item x="3506"/>
        <item x="3387"/>
        <item x="7791"/>
        <item x="2960"/>
        <item x="7291"/>
        <item x="2907"/>
        <item x="7659"/>
        <item x="7017"/>
        <item x="4765"/>
        <item x="362"/>
        <item x="86"/>
        <item x="2304"/>
        <item x="348"/>
        <item x="170"/>
        <item x="122"/>
        <item x="283"/>
        <item x="1396"/>
        <item x="504"/>
        <item x="505"/>
        <item x="506"/>
        <item x="507"/>
        <item x="508"/>
        <item x="509"/>
        <item x="510"/>
        <item x="511"/>
        <item x="5958"/>
        <item x="5959"/>
        <item x="5474"/>
        <item x="4613"/>
        <item x="3508"/>
        <item x="4470"/>
        <item x="7561"/>
        <item x="5121"/>
        <item x="5122"/>
        <item x="5335"/>
        <item x="3223"/>
        <item x="7018"/>
        <item x="7019"/>
        <item x="7020"/>
        <item x="7021"/>
        <item x="7022"/>
        <item x="7023"/>
        <item x="7024"/>
        <item x="7025"/>
        <item x="7026"/>
        <item x="7027"/>
        <item x="7028"/>
        <item x="7029"/>
        <item x="7030"/>
        <item x="7031"/>
        <item x="7032"/>
        <item x="7033"/>
        <item x="7034"/>
        <item x="7035"/>
        <item x="7036"/>
        <item x="7037"/>
        <item x="6272"/>
        <item x="3699"/>
        <item x="5060"/>
        <item x="4371"/>
        <item x="6570"/>
        <item x="6572"/>
        <item x="6573"/>
        <item x="2908"/>
        <item x="4082"/>
        <item x="7186"/>
        <item x="4372"/>
        <item x="6668"/>
        <item x="5386"/>
        <item x="5387"/>
        <item x="5388"/>
        <item x="2822"/>
        <item x="2823"/>
        <item x="2824"/>
        <item x="2247"/>
        <item x="2249"/>
        <item x="0"/>
        <item x="1"/>
        <item x="2"/>
        <item x="3"/>
        <item x="702"/>
        <item x="703"/>
        <item x="704"/>
        <item x="705"/>
        <item x="706"/>
        <item x="707"/>
        <item x="708"/>
        <item x="709"/>
        <item x="710"/>
        <item x="875"/>
        <item x="876"/>
        <item x="877"/>
        <item x="5269"/>
        <item x="5267"/>
        <item x="5270"/>
        <item x="7792"/>
        <item x="7793"/>
        <item x="7794"/>
        <item x="7795"/>
        <item x="7796"/>
        <item x="7797"/>
        <item x="5271"/>
        <item x="5272"/>
        <item x="5273"/>
        <item x="4957"/>
        <item x="4958"/>
        <item x="4959"/>
        <item x="878"/>
        <item x="2305"/>
        <item x="157"/>
        <item x="2483"/>
        <item x="1117"/>
        <item x="1119"/>
        <item x="1120"/>
        <item x="1124"/>
        <item x="4875"/>
        <item x="2825"/>
        <item x="2826"/>
        <item x="2742"/>
        <item x="2827"/>
        <item x="5061"/>
        <item x="1125"/>
        <item x="1126"/>
        <item x="1127"/>
        <item x="2306"/>
        <item x="930"/>
        <item x="1434"/>
        <item x="1641"/>
        <item x="2307"/>
        <item x="2578"/>
        <item x="1399"/>
        <item x="1400"/>
        <item x="2250"/>
        <item x="2251"/>
        <item x="2484"/>
        <item x="2743"/>
        <item x="2744"/>
        <item x="2745"/>
        <item x="2746"/>
        <item x="2747"/>
        <item x="2748"/>
        <item x="7110"/>
        <item x="7613"/>
        <item x="3700"/>
        <item x="2961"/>
        <item x="5389"/>
        <item x="5062"/>
        <item x="5063"/>
        <item x="4248"/>
        <item x="3225"/>
        <item x="6666"/>
        <item x="5475"/>
        <item x="7111"/>
        <item x="5064"/>
        <item x="3167"/>
        <item x="5191"/>
        <item x="6755"/>
        <item x="6756"/>
        <item x="2828"/>
        <item x="2829"/>
        <item x="4614"/>
        <item x="6757"/>
        <item x="7660"/>
        <item x="5672"/>
        <item x="7661"/>
        <item x="2915"/>
        <item x="7461"/>
        <item x="3321"/>
        <item x="3328"/>
        <item x="5960"/>
        <item x="5961"/>
        <item x="3773"/>
        <item x="2749"/>
        <item x="2750"/>
        <item x="2751"/>
        <item x="2752"/>
        <item x="2753"/>
        <item x="2754"/>
        <item x="2755"/>
        <item x="5781"/>
        <item x="5782"/>
        <item x="5783"/>
        <item x="5784"/>
        <item x="5785"/>
        <item x="5786"/>
        <item x="5787"/>
        <item x="5788"/>
        <item x="5789"/>
        <item x="3993"/>
        <item x="3994"/>
        <item x="3995"/>
        <item x="3996"/>
        <item x="3997"/>
        <item x="3998"/>
        <item x="3999"/>
        <item x="4000"/>
        <item x="4001"/>
        <item x="4002"/>
        <item x="4003"/>
        <item x="4004"/>
        <item x="4005"/>
        <item x="4515"/>
        <item x="3388"/>
        <item x="5026"/>
        <item x="2830"/>
        <item x="5123"/>
        <item x="5124"/>
        <item x="5125"/>
        <item x="5126"/>
        <item x="5127"/>
        <item x="5128"/>
        <item x="5129"/>
        <item x="5130"/>
        <item x="5131"/>
        <item x="5132"/>
        <item x="5133"/>
        <item x="5134"/>
        <item x="5135"/>
        <item x="5136"/>
        <item x="3389"/>
        <item x="4516"/>
        <item x="5337"/>
        <item x="7041"/>
        <item x="5962"/>
        <item x="7292"/>
        <item x="4670"/>
        <item x="4249"/>
        <item x="3168"/>
        <item x="7462"/>
        <item x="7187"/>
        <item x="6760"/>
        <item x="3327"/>
        <item x="4250"/>
        <item x="5027"/>
        <item x="5028"/>
        <item x="4961"/>
        <item x="5193"/>
        <item x="6490"/>
        <item x="4471"/>
        <item x="7185"/>
        <item x="6494"/>
        <item x="5029"/>
        <item x="4517"/>
        <item x="3037"/>
        <item x="3038"/>
        <item x="4153"/>
        <item x="4154"/>
        <item x="2581"/>
        <item x="1933"/>
        <item x="284"/>
        <item x="1934"/>
        <item x="1935"/>
        <item x="1873"/>
        <item x="2252"/>
        <item x="48"/>
        <item x="49"/>
        <item x="1554"/>
        <item x="1302"/>
        <item x="1304"/>
        <item x="1305"/>
        <item x="1306"/>
        <item x="1307"/>
        <item x="2253"/>
        <item x="1642"/>
        <item x="4155"/>
        <item x="4156"/>
        <item x="4157"/>
        <item x="4158"/>
        <item x="4159"/>
        <item x="4160"/>
        <item x="4161"/>
        <item x="4162"/>
        <item x="4163"/>
        <item x="4164"/>
        <item x="4165"/>
        <item x="5673"/>
        <item x="5274"/>
        <item x="2757"/>
        <item x="3105"/>
        <item x="7188"/>
        <item x="3169"/>
        <item x="6274"/>
        <item x="7663"/>
        <item x="7664"/>
        <item x="7665"/>
        <item x="7666"/>
        <item x="7667"/>
        <item x="7668"/>
        <item x="7669"/>
        <item x="5963"/>
        <item x="4472"/>
        <item x="4667"/>
        <item x="3226"/>
        <item x="3227"/>
        <item x="4876"/>
        <item x="4877"/>
        <item x="4878"/>
        <item x="5137"/>
        <item x="4879"/>
        <item x="4880"/>
        <item x="3917"/>
        <item x="7463"/>
        <item x="4615"/>
        <item x="4616"/>
        <item x="5065"/>
        <item x="5066"/>
        <item x="5338"/>
        <item x="7562"/>
        <item x="7563"/>
        <item x="5339"/>
        <item x="5340"/>
        <item x="7564"/>
        <item x="7565"/>
        <item x="5341"/>
        <item x="5342"/>
        <item x="3039"/>
        <item x="2758"/>
        <item x="7189"/>
        <item x="6053"/>
        <item x="7190"/>
        <item x="5275"/>
        <item x="2916"/>
        <item x="2917"/>
        <item x="2918"/>
        <item x="2919"/>
        <item x="4473"/>
        <item x="5390"/>
        <item x="7567"/>
        <item x="5476"/>
        <item x="3918"/>
        <item x="5276"/>
        <item x="3919"/>
        <item x="3920"/>
        <item x="4881"/>
        <item x="5277"/>
        <item x="4882"/>
        <item x="6407"/>
        <item x="4512"/>
        <item x="3104"/>
        <item x="7614"/>
        <item x="4883"/>
        <item x="7615"/>
        <item x="5067"/>
        <item x="7616"/>
        <item x="5964"/>
        <item x="6408"/>
        <item x="6839"/>
        <item x="3228"/>
        <item x="7334"/>
        <item x="5965"/>
        <item x="4166"/>
        <item x="7294"/>
        <item x="6924"/>
        <item x="6928"/>
        <item x="6929"/>
        <item x="6930"/>
        <item x="6931"/>
        <item x="6932"/>
        <item x="6933"/>
        <item x="7191"/>
        <item x="7617"/>
        <item x="5564"/>
        <item x="6054"/>
        <item x="4960"/>
        <item x="3390"/>
        <item x="5966"/>
        <item x="5030"/>
        <item x="4167"/>
        <item x="5722"/>
        <item x="4518"/>
        <item x="5790"/>
        <item x="7042"/>
        <item x="2920"/>
        <item x="4671"/>
        <item x="6495"/>
        <item x="5019"/>
        <item x="6496"/>
        <item x="6497"/>
        <item x="5025"/>
        <item x="7043"/>
        <item x="7618"/>
        <item x="7599"/>
        <item x="5278"/>
        <item x="7192"/>
        <item x="4373"/>
        <item x="4374"/>
        <item x="4375"/>
        <item x="4376"/>
        <item x="4377"/>
        <item x="4378"/>
        <item x="4379"/>
        <item x="4380"/>
        <item x="4381"/>
        <item x="4382"/>
        <item x="4383"/>
        <item x="4384"/>
        <item x="4385"/>
        <item x="5565"/>
        <item x="5791"/>
        <item x="5674"/>
        <item x="4884"/>
        <item x="5068"/>
        <item x="3107"/>
        <item x="1611"/>
        <item x="1643"/>
        <item x="2487"/>
        <item x="879"/>
        <item x="285"/>
        <item x="1026"/>
        <item x="446"/>
        <item x="447"/>
        <item x="448"/>
        <item x="449"/>
        <item x="450"/>
        <item x="451"/>
        <item x="452"/>
        <item x="6571"/>
        <item x="3108"/>
        <item x="5069"/>
        <item x="3229"/>
        <item x="3170"/>
        <item x="3023"/>
        <item x="4848"/>
        <item x="3925"/>
        <item x="4386"/>
        <item x="5954"/>
        <item x="6840"/>
        <item x="6841"/>
        <item x="7336"/>
        <item x="4387"/>
        <item x="3774"/>
        <item x="4520"/>
        <item x="5070"/>
        <item x="3109"/>
        <item x="7295"/>
        <item x="7337"/>
        <item x="6273"/>
        <item x="3703"/>
        <item x="5071"/>
        <item x="5723"/>
        <item x="5725"/>
        <item x="5726"/>
        <item x="5727"/>
        <item x="5728"/>
        <item x="5729"/>
        <item x="5730"/>
        <item x="5731"/>
        <item x="5732"/>
        <item x="5733"/>
        <item x="5734"/>
        <item x="6758"/>
        <item x="5279"/>
        <item x="3509"/>
        <item x="2921"/>
        <item x="5072"/>
        <item x="4521"/>
        <item x="2922"/>
        <item x="6580"/>
        <item x="5073"/>
        <item x="3040"/>
        <item x="3041"/>
        <item x="5849"/>
        <item x="5850"/>
        <item x="5851"/>
        <item x="5852"/>
        <item x="5853"/>
        <item x="5854"/>
        <item x="5855"/>
        <item x="5856"/>
        <item x="5857"/>
        <item x="5858"/>
        <item x="5195"/>
        <item x="3510"/>
        <item x="4474"/>
        <item x="6180"/>
        <item x="6934"/>
        <item x="5955"/>
        <item x="7195"/>
        <item x="2760"/>
        <item x="7196"/>
        <item x="7197"/>
        <item x="3926"/>
        <item x="2759"/>
        <item x="6842"/>
        <item x="3511"/>
        <item x="7293"/>
        <item x="4084"/>
        <item x="5566"/>
        <item x="4962"/>
        <item x="4966"/>
        <item x="4391"/>
        <item x="6499"/>
        <item x="4849"/>
        <item x="6118"/>
        <item x="3230"/>
        <item x="3231"/>
        <item x="3232"/>
        <item x="3233"/>
        <item x="3234"/>
        <item x="3235"/>
        <item x="3236"/>
        <item x="3237"/>
        <item x="3238"/>
        <item x="3927"/>
        <item x="6763"/>
        <item x="6764"/>
        <item x="5196"/>
        <item x="4392"/>
        <item x="5792"/>
        <item x="7464"/>
        <item x="2966"/>
        <item x="5735"/>
        <item x="5031"/>
        <item x="2761"/>
        <item x="2737"/>
        <item x="2738"/>
        <item x="2739"/>
        <item x="2740"/>
        <item x="2741"/>
        <item x="7342"/>
        <item x="2831"/>
        <item x="2762"/>
        <item x="2904"/>
        <item x="6058"/>
        <item x="4617"/>
        <item x="4083"/>
        <item x="2763"/>
        <item x="7465"/>
        <item x="4618"/>
        <item x="7198"/>
        <item x="3777"/>
        <item x="3772"/>
        <item x="3778"/>
        <item x="3779"/>
        <item x="3780"/>
        <item x="3781"/>
        <item x="3782"/>
        <item x="3783"/>
        <item x="3784"/>
        <item x="3785"/>
        <item x="3786"/>
        <item x="3921"/>
        <item x="3928"/>
        <item x="3929"/>
        <item x="3930"/>
        <item x="3931"/>
        <item x="3932"/>
        <item x="3933"/>
        <item x="3934"/>
        <item x="2764"/>
        <item x="2765"/>
        <item x="5569"/>
        <item x="5392"/>
        <item x="6843"/>
        <item x="7620"/>
        <item x="3787"/>
        <item x="2832"/>
        <item x="4252"/>
        <item x="4253"/>
        <item x="5197"/>
        <item x="2962"/>
        <item x="7560"/>
        <item x="87"/>
        <item x="1435"/>
        <item x="1894"/>
        <item x="895"/>
        <item x="1672"/>
        <item x="1054"/>
        <item x="2671"/>
        <item x="47"/>
        <item x="158"/>
        <item x="580"/>
        <item x="581"/>
        <item x="582"/>
        <item x="583"/>
        <item x="1261"/>
        <item x="1262"/>
        <item x="1263"/>
        <item x="1264"/>
        <item x="629"/>
        <item x="632"/>
        <item x="633"/>
        <item x="4788"/>
        <item x="7112"/>
        <item x="2923"/>
        <item x="3603"/>
        <item x="4789"/>
        <item x="6669"/>
        <item x="7297"/>
        <item x="5023"/>
        <item x="4519"/>
        <item x="5667"/>
        <item x="7675"/>
        <item x="4967"/>
        <item x="4968"/>
        <item x="4969"/>
        <item x="4970"/>
        <item x="4971"/>
        <item x="4972"/>
        <item x="4973"/>
        <item x="6761"/>
        <item x="6759"/>
        <item x="6762"/>
        <item x="3788"/>
        <item x="3789"/>
        <item x="3790"/>
        <item x="3791"/>
        <item x="3792"/>
        <item x="3793"/>
        <item x="3794"/>
        <item x="6056"/>
        <item x="6055"/>
        <item x="6057"/>
        <item x="6059"/>
        <item x="6060"/>
        <item x="6061"/>
        <item x="6062"/>
        <item x="4085"/>
        <item x="4086"/>
        <item x="4087"/>
        <item x="634"/>
        <item x="896"/>
        <item x="2365"/>
        <item x="2488"/>
        <item x="635"/>
        <item x="2078"/>
        <item x="1555"/>
        <item x="472"/>
        <item x="171"/>
        <item x="2119"/>
        <item x="774"/>
        <item x="1955"/>
        <item x="2536"/>
        <item x="2535"/>
        <item x="2537"/>
        <item x="2538"/>
        <item x="584"/>
        <item x="585"/>
        <item x="3602"/>
        <item x="3922"/>
        <item x="7113"/>
        <item x="6174"/>
        <item x="4254"/>
        <item x="4255"/>
        <item x="4256"/>
        <item x="4257"/>
        <item x="4258"/>
        <item x="4259"/>
        <item x="4260"/>
        <item x="3322"/>
        <item x="3329"/>
        <item x="3323"/>
        <item x="3330"/>
        <item x="3331"/>
        <item x="4974"/>
        <item x="4088"/>
        <item x="4672"/>
        <item x="5393"/>
        <item x="3704"/>
        <item x="6175"/>
        <item x="7621"/>
        <item x="2766"/>
        <item x="3391"/>
        <item x="3392"/>
        <item x="5139"/>
        <item x="6935"/>
        <item x="2963"/>
        <item x="3701"/>
        <item x="3332"/>
        <item x="7199"/>
        <item x="3102"/>
        <item x="3110"/>
        <item x="5967"/>
        <item x="2835"/>
        <item x="4089"/>
        <item x="6766"/>
        <item x="6767"/>
        <item x="7044"/>
        <item x="6404"/>
        <item x="3795"/>
        <item x="3111"/>
        <item x="3112"/>
        <item x="3113"/>
        <item x="3114"/>
        <item x="3115"/>
        <item x="3116"/>
        <item x="3117"/>
        <item x="3118"/>
        <item x="3796"/>
        <item x="3797"/>
        <item x="3798"/>
        <item x="3799"/>
        <item x="3800"/>
        <item x="3801"/>
        <item x="3802"/>
        <item x="3803"/>
        <item x="4522"/>
        <item x="3393"/>
        <item x="7466"/>
        <item x="5477"/>
        <item x="6670"/>
        <item x="4885"/>
        <item x="3702"/>
        <item x="3705"/>
        <item x="3706"/>
        <item x="3707"/>
        <item x="3708"/>
        <item x="3709"/>
        <item x="3710"/>
        <item x="3711"/>
        <item x="3712"/>
        <item x="3713"/>
        <item x="2767"/>
        <item x="3333"/>
        <item x="5280"/>
        <item x="6500"/>
        <item x="5968"/>
        <item x="6936"/>
        <item x="2836"/>
        <item x="3514"/>
        <item x="4394"/>
        <item x="6925"/>
        <item x="6406"/>
        <item x="3515"/>
        <item x="6671"/>
        <item x="4388"/>
        <item x="4189"/>
        <item x="4170"/>
        <item x="4171"/>
        <item x="4172"/>
        <item x="4173"/>
        <item x="4174"/>
        <item x="4175"/>
        <item x="2768"/>
        <item x="5400"/>
        <item x="5140"/>
        <item x="6117"/>
        <item x="3992"/>
        <item x="4261"/>
        <item x="4262"/>
        <item x="3119"/>
        <item x="5281"/>
        <item x="5676"/>
        <item x="5479"/>
        <item x="6672"/>
        <item x="6673"/>
        <item x="6674"/>
        <item x="6675"/>
        <item x="6676"/>
        <item x="6677"/>
        <item x="6678"/>
        <item x="6679"/>
        <item x="6680"/>
        <item x="6681"/>
        <item x="6682"/>
        <item x="897"/>
        <item x="898"/>
        <item x="899"/>
        <item x="900"/>
        <item x="901"/>
        <item x="902"/>
        <item x="903"/>
        <item x="904"/>
        <item x="905"/>
        <item x="2202"/>
        <item x="474"/>
        <item x="476"/>
        <item x="1763"/>
        <item x="2096"/>
        <item x="5969"/>
        <item x="6768"/>
        <item x="6937"/>
        <item x="4886"/>
        <item x="4888"/>
        <item x="4673"/>
        <item x="4767"/>
        <item x="4769"/>
        <item x="6844"/>
        <item x="4768"/>
        <item x="6845"/>
        <item x="6846"/>
        <item x="6769"/>
        <item x="3804"/>
        <item x="2769"/>
        <item x="3334"/>
        <item x="3335"/>
        <item x="4263"/>
        <item x="3516"/>
        <item x="3517"/>
        <item x="5282"/>
        <item x="5141"/>
        <item x="4091"/>
        <item x="4092"/>
        <item x="4176"/>
        <item x="2924"/>
        <item x="3923"/>
        <item x="3042"/>
        <item x="4389"/>
        <item x="1674"/>
        <item x="1764"/>
        <item x="2582"/>
        <item x="2583"/>
        <item x="2584"/>
        <item x="2585"/>
        <item x="2712"/>
        <item x="2586"/>
        <item x="5859"/>
        <item x="7039"/>
        <item x="7038"/>
        <item x="7040"/>
        <item x="7467"/>
        <item x="7468"/>
        <item x="7469"/>
        <item x="7045"/>
        <item x="7046"/>
        <item x="7047"/>
        <item x="7048"/>
        <item x="7049"/>
        <item x="7050"/>
        <item x="7051"/>
        <item x="7052"/>
        <item x="7053"/>
        <item x="7054"/>
        <item x="7805"/>
        <item x="3519"/>
        <item x="3521"/>
        <item x="7200"/>
        <item x="3337"/>
        <item x="3338"/>
        <item x="3339"/>
        <item x="2964"/>
        <item x="2965"/>
        <item x="2967"/>
        <item x="2968"/>
        <item x="2969"/>
        <item x="2970"/>
        <item x="2971"/>
        <item x="3924"/>
        <item x="3935"/>
        <item x="3936"/>
        <item x="6410"/>
        <item x="6409"/>
        <item x="6411"/>
        <item x="7470"/>
        <item x="3989"/>
        <item x="2587"/>
        <item x="2588"/>
        <item x="2589"/>
        <item x="2590"/>
        <item x="2591"/>
        <item x="636"/>
        <item x="711"/>
        <item x="712"/>
        <item x="713"/>
        <item x="1191"/>
        <item x="1190"/>
        <item x="1192"/>
        <item x="2592"/>
        <item x="124"/>
        <item x="637"/>
        <item x="50"/>
        <item x="51"/>
        <item x="52"/>
        <item x="53"/>
        <item x="7201"/>
        <item x="6176"/>
        <item x="7471"/>
        <item x="5677"/>
        <item x="3805"/>
        <item x="5970"/>
        <item x="3806"/>
        <item x="3043"/>
        <item x="3807"/>
        <item x="5971"/>
        <item x="5972"/>
        <item x="7299"/>
        <item x="7300"/>
        <item x="7298"/>
        <item x="3857"/>
        <item x="4090"/>
        <item x="4093"/>
        <item x="4094"/>
        <item x="4095"/>
        <item x="4096"/>
        <item x="4097"/>
        <item x="4098"/>
        <item x="4099"/>
        <item x="4100"/>
        <item x="4101"/>
        <item x="5074"/>
        <item x="5075"/>
        <item x="5076"/>
        <item x="5077"/>
        <item x="3522"/>
        <item x="3523"/>
        <item x="3524"/>
        <item x="3525"/>
        <item x="3526"/>
        <item x="3527"/>
        <item x="4787"/>
        <item x="4791"/>
        <item x="6770"/>
        <item x="6771"/>
        <item x="6772"/>
        <item x="54"/>
        <item x="2593"/>
        <item x="2594"/>
        <item x="2595"/>
        <item x="2596"/>
        <item x="2597"/>
        <item x="2598"/>
        <item x="2599"/>
        <item x="1193"/>
        <item x="1194"/>
        <item x="1195"/>
        <item x="1556"/>
        <item x="1118"/>
        <item x="1115"/>
        <item x="1121"/>
        <item x="1988"/>
        <item x="1989"/>
        <item x="453"/>
        <item x="1789"/>
        <item x="6773"/>
        <item x="6774"/>
        <item x="6775"/>
        <item x="6776"/>
        <item x="4889"/>
        <item x="4893"/>
        <item x="4890"/>
        <item x="4891"/>
        <item x="6412"/>
        <item x="4894"/>
        <item x="6119"/>
        <item x="4895"/>
        <item x="6683"/>
        <item x="3044"/>
        <item x="3991"/>
        <item x="4102"/>
        <item x="5793"/>
        <item x="2972"/>
        <item x="7806"/>
        <item x="6777"/>
        <item x="5570"/>
        <item x="4264"/>
        <item x="4390"/>
        <item x="4265"/>
        <item x="3120"/>
        <item x="2906"/>
        <item x="5480"/>
        <item x="2973"/>
        <item x="4266"/>
        <item x="4006"/>
        <item x="6413"/>
        <item x="7062"/>
        <item x="5860"/>
        <item x="5283"/>
        <item x="3340"/>
        <item x="7312"/>
        <item x="5284"/>
        <item x="5285"/>
        <item x="7313"/>
        <item x="7314"/>
        <item x="3341"/>
        <item x="4619"/>
        <item x="7315"/>
        <item x="3809"/>
        <item x="4896"/>
        <item x="6414"/>
        <item x="6415"/>
        <item x="6416"/>
        <item x="6417"/>
        <item x="6418"/>
        <item x="6419"/>
        <item x="6420"/>
        <item x="6421"/>
        <item x="6422"/>
        <item x="6423"/>
        <item x="6424"/>
        <item x="6425"/>
        <item x="6426"/>
        <item x="6427"/>
        <item x="6428"/>
        <item x="6429"/>
        <item x="6430"/>
        <item x="6431"/>
        <item x="5861"/>
        <item x="5862"/>
        <item x="5863"/>
        <item x="5864"/>
        <item x="5865"/>
        <item x="3106"/>
        <item x="3121"/>
        <item x="3528"/>
        <item x="6432"/>
        <item x="6433"/>
        <item x="3529"/>
        <item x="6434"/>
        <item x="4103"/>
        <item x="3239"/>
        <item x="4668"/>
        <item x="1055"/>
        <item x="1401"/>
        <item x="1052"/>
        <item x="1056"/>
        <item x="1057"/>
        <item x="1058"/>
        <item x="1059"/>
        <item x="1060"/>
        <item x="1486"/>
        <item x="1490"/>
        <item x="1491"/>
        <item x="1492"/>
        <item x="1196"/>
        <item x="1197"/>
        <item x="349"/>
        <item x="55"/>
        <item x="6177"/>
        <item x="6181"/>
        <item x="5481"/>
        <item x="6938"/>
        <item x="5078"/>
        <item x="5079"/>
        <item x="5080"/>
        <item x="6778"/>
        <item x="6779"/>
        <item x="7671"/>
        <item x="7672"/>
        <item x="7673"/>
        <item x="7674"/>
        <item x="7676"/>
        <item x="7677"/>
        <item x="7678"/>
        <item x="7679"/>
        <item x="7680"/>
        <item x="7681"/>
        <item x="7682"/>
        <item x="6780"/>
        <item x="6781"/>
        <item x="6782"/>
        <item x="6783"/>
        <item x="6784"/>
        <item x="6785"/>
        <item x="6786"/>
        <item x="6787"/>
        <item x="6788"/>
        <item x="6789"/>
        <item x="6790"/>
        <item x="6791"/>
        <item x="6792"/>
        <item x="4393"/>
        <item x="7063"/>
        <item x="3937"/>
        <item x="7064"/>
        <item x="3721"/>
        <item x="7065"/>
        <item x="7066"/>
        <item x="7067"/>
        <item x="7068"/>
        <item x="7069"/>
        <item x="7070"/>
        <item x="5736"/>
        <item x="4104"/>
        <item x="2756"/>
        <item x="2770"/>
        <item x="6939"/>
        <item x="3938"/>
        <item x="3342"/>
        <item x="363"/>
        <item x="475"/>
        <item x="6112"/>
        <item x="3241"/>
        <item x="3939"/>
        <item x="3940"/>
        <item x="3941"/>
        <item x="3942"/>
        <item x="3943"/>
        <item x="3944"/>
        <item x="3945"/>
        <item x="3946"/>
        <item x="3947"/>
        <item x="3948"/>
        <item x="3949"/>
        <item x="3950"/>
        <item x="3951"/>
        <item x="6581"/>
        <item x="1265"/>
        <item x="1266"/>
        <item x="1267"/>
        <item x="1990"/>
        <item x="1198"/>
        <item x="477"/>
        <item x="2600"/>
        <item x="2601"/>
        <item x="775"/>
        <item x="776"/>
        <item x="777"/>
        <item x="778"/>
        <item x="779"/>
        <item x="780"/>
        <item x="781"/>
        <item x="782"/>
        <item x="783"/>
        <item x="784"/>
        <item x="785"/>
        <item x="3122"/>
        <item x="3859"/>
        <item x="5737"/>
        <item x="6435"/>
        <item x="6498"/>
        <item x="5081"/>
        <item x="4620"/>
        <item x="4790"/>
        <item x="4523"/>
        <item x="4669"/>
        <item x="4897"/>
        <item x="6501"/>
        <item x="5571"/>
        <item x="5207"/>
        <item x="7683"/>
        <item x="7684"/>
        <item x="7685"/>
        <item x="1991"/>
        <item x="1027"/>
        <item x="1436"/>
        <item x="906"/>
        <item x="478"/>
        <item x="880"/>
        <item x="1684"/>
        <item x="286"/>
        <item x="364"/>
        <item x="824"/>
        <item x="399"/>
        <item x="172"/>
        <item x="932"/>
        <item x="931"/>
        <item x="972"/>
        <item x="973"/>
        <item x="971"/>
        <item x="7686"/>
        <item x="7687"/>
        <item x="7688"/>
        <item x="7689"/>
        <item x="7690"/>
        <item x="7691"/>
        <item x="7692"/>
        <item x="7693"/>
        <item x="7694"/>
        <item x="7695"/>
        <item x="7696"/>
        <item x="7697"/>
        <item x="5024"/>
        <item x="6684"/>
        <item x="3856"/>
        <item x="6275"/>
        <item x="5482"/>
        <item x="5572"/>
        <item x="6765"/>
        <item x="6063"/>
        <item x="974"/>
        <item x="975"/>
        <item x="976"/>
        <item x="977"/>
        <item x="978"/>
        <item x="979"/>
        <item x="980"/>
        <item x="2097"/>
        <item x="1956"/>
        <item x="2309"/>
        <item x="391"/>
        <item x="1285"/>
        <item x="208"/>
        <item x="1268"/>
        <item x="2407"/>
        <item x="1612"/>
        <item x="1893"/>
        <item x="1957"/>
        <item x="1028"/>
        <item x="3916"/>
        <item x="7202"/>
        <item x="3952"/>
        <item x="4674"/>
        <item x="7335"/>
        <item x="5032"/>
        <item x="5033"/>
        <item x="7698"/>
        <item x="2909"/>
        <item x="5192"/>
        <item x="6436"/>
        <item x="3953"/>
        <item x="2910"/>
        <item x="2540"/>
        <item x="1791"/>
        <item x="1639"/>
        <item x="2602"/>
        <item x="173"/>
        <item x="1992"/>
        <item x="2670"/>
        <item x="2098"/>
        <item x="586"/>
        <item x="1792"/>
        <item x="2079"/>
        <item x="288"/>
        <item x="676"/>
        <item x="1760"/>
        <item x="981"/>
        <item x="365"/>
        <item x="1269"/>
        <item x="1361"/>
        <item x="2408"/>
        <item x="1493"/>
        <item x="1494"/>
        <item x="1495"/>
        <item x="289"/>
        <item x="4675"/>
        <item x="2974"/>
        <item x="3046"/>
        <item x="3776"/>
        <item x="5394"/>
        <item x="3604"/>
        <item x="7566"/>
        <item x="7568"/>
        <item x="6182"/>
        <item x="3047"/>
        <item x="3048"/>
        <item x="3123"/>
        <item x="7662"/>
        <item x="3954"/>
        <item x="5567"/>
        <item x="5573"/>
        <item x="7569"/>
        <item x="5082"/>
        <item x="7115"/>
        <item x="7116"/>
        <item x="7117"/>
        <item x="7118"/>
        <item x="7119"/>
        <item x="7120"/>
        <item x="7121"/>
        <item x="7122"/>
        <item x="7123"/>
        <item x="7124"/>
        <item x="7125"/>
        <item x="7126"/>
        <item x="6183"/>
        <item x="6184"/>
        <item x="4251"/>
        <item x="4267"/>
        <item x="6793"/>
        <item x="2308"/>
        <item x="2310"/>
        <item x="392"/>
        <item x="393"/>
        <item x="394"/>
        <item x="395"/>
        <item x="396"/>
        <item x="397"/>
        <item x="398"/>
        <item x="400"/>
        <item x="401"/>
        <item x="1061"/>
        <item x="1062"/>
        <item x="1063"/>
        <item x="1064"/>
        <item x="1065"/>
        <item x="1066"/>
        <item x="1067"/>
        <item x="1068"/>
        <item x="174"/>
        <item x="2116"/>
        <item x="2120"/>
        <item x="2121"/>
        <item x="1069"/>
        <item x="1839"/>
        <item x="715"/>
        <item x="57"/>
        <item x="1402"/>
        <item x="933"/>
        <item x="826"/>
        <item x="1895"/>
        <item x="1122"/>
        <item x="2205"/>
        <item x="1403"/>
        <item x="1874"/>
        <item x="454"/>
        <item x="1437"/>
        <item x="175"/>
        <item x="6794"/>
        <item x="6795"/>
        <item x="6796"/>
        <item x="6797"/>
        <item x="6798"/>
        <item x="6799"/>
        <item x="6800"/>
        <item x="6801"/>
        <item x="6802"/>
        <item x="5868"/>
        <item x="3605"/>
        <item x="7127"/>
        <item x="7610"/>
        <item x="5395"/>
        <item x="5396"/>
        <item x="3858"/>
        <item x="4898"/>
        <item x="4152"/>
        <item x="5142"/>
        <item x="3512"/>
        <item x="2975"/>
        <item x="2976"/>
        <item x="3513"/>
        <item x="4676"/>
        <item x="6922"/>
        <item x="6940"/>
        <item x="6941"/>
        <item x="6942"/>
        <item x="6943"/>
        <item x="6944"/>
        <item x="6945"/>
        <item x="6946"/>
        <item x="6947"/>
        <item x="6948"/>
        <item x="6949"/>
        <item x="6950"/>
        <item x="3518"/>
        <item x="5866"/>
        <item x="2833"/>
        <item x="5675"/>
        <item x="5034"/>
        <item x="5194"/>
        <item x="2977"/>
        <item x="5867"/>
        <item x="5869"/>
        <item x="5870"/>
        <item x="5871"/>
        <item x="5872"/>
        <item x="5873"/>
        <item x="5874"/>
        <item x="5875"/>
        <item x="3172"/>
        <item x="3714"/>
        <item x="2978"/>
        <item x="5574"/>
        <item x="7296"/>
        <item x="4475"/>
        <item x="3395"/>
        <item x="6847"/>
        <item x="6848"/>
        <item x="5877"/>
        <item x="3955"/>
        <item x="6685"/>
        <item x="7071"/>
        <item x="3396"/>
        <item x="6113"/>
        <item x="5738"/>
        <item x="3049"/>
        <item x="3956"/>
        <item x="4268"/>
        <item x="5083"/>
        <item x="4395"/>
        <item x="209"/>
        <item x="125"/>
        <item x="287"/>
        <item x="1993"/>
        <item x="479"/>
        <item x="56"/>
        <item x="1070"/>
        <item x="2485"/>
        <item x="2122"/>
        <item x="825"/>
        <item x="1128"/>
        <item x="716"/>
        <item x="1896"/>
        <item x="2672"/>
        <item x="2673"/>
        <item x="2674"/>
        <item x="2675"/>
        <item x="5478"/>
        <item x="5483"/>
        <item x="7072"/>
        <item x="3530"/>
        <item x="4269"/>
        <item x="4105"/>
        <item x="7317"/>
        <item x="5138"/>
        <item x="5678"/>
        <item x="6849"/>
        <item x="6185"/>
        <item x="7570"/>
        <item x="4793"/>
        <item x="3240"/>
        <item x="2772"/>
        <item x="6951"/>
        <item x="3808"/>
        <item x="5035"/>
        <item x="2676"/>
        <item x="2677"/>
        <item x="2678"/>
        <item x="2679"/>
        <item x="2680"/>
        <item x="2681"/>
        <item x="1129"/>
        <item x="677"/>
        <item x="5"/>
        <item x="6"/>
        <item x="2713"/>
        <item x="786"/>
        <item x="1496"/>
        <item x="2603"/>
        <item x="1644"/>
        <item x="638"/>
        <item x="678"/>
        <item x="5036"/>
        <item x="5037"/>
        <item x="3051"/>
        <item x="5679"/>
        <item x="5485"/>
        <item x="4771"/>
        <item x="3860"/>
        <item x="7472"/>
        <item x="3336"/>
        <item x="3531"/>
        <item x="6186"/>
        <item x="6187"/>
        <item x="4772"/>
        <item x="4621"/>
        <item x="3810"/>
        <item x="5576"/>
        <item x="5084"/>
        <item x="6850"/>
        <item x="6851"/>
        <item x="6852"/>
        <item x="6853"/>
        <item x="6854"/>
        <item x="6855"/>
        <item x="6856"/>
        <item x="6857"/>
        <item x="7318"/>
        <item x="7319"/>
        <item x="7320"/>
        <item x="7321"/>
        <item x="7322"/>
        <item x="7323"/>
        <item x="7324"/>
        <item x="7325"/>
        <item x="6115"/>
        <item x="5739"/>
        <item x="4168"/>
        <item x="2254"/>
        <item x="1358"/>
        <item x="2539"/>
        <item x="934"/>
        <item x="455"/>
        <item x="679"/>
        <item x="1438"/>
        <item x="1958"/>
        <item x="640"/>
        <item x="588"/>
        <item x="827"/>
        <item x="1404"/>
        <item x="1613"/>
        <item x="1405"/>
        <item x="210"/>
        <item x="828"/>
        <item x="2123"/>
        <item x="1673"/>
        <item x="7473"/>
        <item x="6803"/>
        <item x="2980"/>
        <item x="2834"/>
        <item x="3052"/>
        <item x="4525"/>
        <item x="3397"/>
        <item x="3398"/>
        <item x="3399"/>
        <item x="3400"/>
        <item x="3401"/>
        <item x="3402"/>
        <item x="3403"/>
        <item x="3404"/>
        <item x="3405"/>
        <item x="6120"/>
        <item x="7073"/>
        <item x="7074"/>
        <item x="6858"/>
        <item x="5397"/>
        <item x="3406"/>
        <item x="3532"/>
        <item x="6804"/>
        <item x="6121"/>
        <item x="3533"/>
        <item x="7474"/>
        <item x="4396"/>
        <item x="7075"/>
        <item x="7670"/>
        <item x="7128"/>
        <item x="7338"/>
        <item x="2982"/>
        <item x="5878"/>
        <item x="6064"/>
        <item x="5085"/>
        <item x="7611"/>
        <item x="7194"/>
        <item x="3811"/>
        <item x="3103"/>
        <item x="3855"/>
        <item x="4899"/>
        <item x="6116"/>
        <item x="3053"/>
        <item x="3990"/>
        <item x="4007"/>
        <item x="3715"/>
        <item x="2773"/>
        <item x="7699"/>
        <item x="7700"/>
        <item x="5343"/>
        <item x="3861"/>
        <item x="6502"/>
        <item x="1440"/>
        <item x="1288"/>
        <item x="787"/>
        <item x="982"/>
        <item x="1552"/>
        <item x="1553"/>
        <item x="1557"/>
        <item x="1558"/>
        <item x="1559"/>
        <item x="2682"/>
        <item x="1270"/>
        <item x="1614"/>
        <item x="1615"/>
        <item x="350"/>
        <item x="2053"/>
        <item x="983"/>
        <item x="984"/>
        <item x="985"/>
        <item x="2714"/>
        <item x="6503"/>
        <item x="6504"/>
        <item x="6505"/>
        <item x="6506"/>
        <item x="6507"/>
        <item x="6508"/>
        <item x="2979"/>
        <item x="2983"/>
        <item x="2984"/>
        <item x="2985"/>
        <item x="2986"/>
        <item x="2987"/>
        <item x="2988"/>
        <item x="2989"/>
        <item x="2990"/>
        <item x="2991"/>
        <item x="2837"/>
        <item x="2992"/>
        <item x="3534"/>
        <item x="6509"/>
        <item x="6805"/>
        <item x="6122"/>
        <item x="3862"/>
        <item x="5398"/>
        <item x="5399"/>
        <item x="5401"/>
        <item x="5402"/>
        <item x="5403"/>
        <item x="5404"/>
        <item x="5405"/>
        <item x="2993"/>
        <item x="2994"/>
        <item x="2995"/>
        <item x="2996"/>
        <item x="5577"/>
        <item x="909"/>
        <item x="1994"/>
        <item x="2683"/>
        <item x="456"/>
        <item x="457"/>
        <item x="458"/>
        <item x="459"/>
        <item x="1995"/>
        <item x="2124"/>
        <item x="402"/>
        <item x="1936"/>
        <item x="2206"/>
        <item x="1362"/>
        <item x="2255"/>
        <item x="1897"/>
        <item x="680"/>
        <item x="2043"/>
        <item x="1793"/>
        <item x="2311"/>
        <item x="3003"/>
        <item x="3004"/>
        <item x="3005"/>
        <item x="3006"/>
        <item x="3007"/>
        <item x="3008"/>
        <item x="3009"/>
        <item x="3606"/>
        <item x="3607"/>
        <item x="3608"/>
        <item x="3609"/>
        <item x="3610"/>
        <item x="3611"/>
        <item x="4397"/>
        <item x="4398"/>
        <item x="4399"/>
        <item x="4400"/>
        <item x="6686"/>
        <item x="6687"/>
        <item x="6688"/>
        <item x="6689"/>
        <item x="6690"/>
        <item x="4401"/>
        <item x="5086"/>
        <item x="7701"/>
        <item x="3407"/>
        <item x="3863"/>
        <item x="3408"/>
        <item x="3409"/>
        <item x="4900"/>
        <item x="7076"/>
        <item x="3243"/>
        <item x="5740"/>
        <item x="7129"/>
        <item x="6276"/>
        <item x="6278"/>
        <item x="6277"/>
        <item x="6279"/>
        <item x="6280"/>
        <item x="6281"/>
        <item x="6188"/>
        <item x="6189"/>
        <item x="6190"/>
        <item x="7130"/>
        <item x="7131"/>
        <item x="7132"/>
        <item x="7133"/>
        <item x="7134"/>
        <item x="7135"/>
        <item x="7136"/>
        <item x="7339"/>
        <item x="2312"/>
        <item x="2125"/>
        <item x="2126"/>
        <item x="1875"/>
        <item x="1876"/>
        <item x="1877"/>
        <item x="830"/>
        <item x="831"/>
        <item x="832"/>
        <item x="833"/>
        <item x="834"/>
        <item x="1959"/>
        <item x="1960"/>
        <item x="1961"/>
        <item x="126"/>
        <item x="7340"/>
        <item x="7341"/>
        <item x="4106"/>
        <item x="4107"/>
        <item x="4108"/>
        <item x="7137"/>
        <item x="7138"/>
        <item x="7139"/>
        <item x="7140"/>
        <item x="7141"/>
        <item x="4109"/>
        <item x="4110"/>
        <item x="4111"/>
        <item x="5143"/>
        <item x="3343"/>
        <item x="4112"/>
        <item x="3957"/>
        <item x="3958"/>
        <item x="3959"/>
        <item x="7077"/>
        <item x="127"/>
        <item x="128"/>
        <item x="129"/>
        <item x="130"/>
        <item x="1685"/>
        <item x="2367"/>
        <item x="7"/>
        <item x="2489"/>
        <item x="2490"/>
        <item x="2491"/>
        <item x="1497"/>
        <item x="1498"/>
        <item x="1499"/>
        <item x="1500"/>
        <item x="1441"/>
        <item x="1289"/>
        <item x="1442"/>
        <item x="1029"/>
        <item x="1962"/>
        <item x="1963"/>
        <item x="1964"/>
        <item x="1965"/>
        <item x="1966"/>
        <item x="2684"/>
        <item x="2127"/>
        <item x="1686"/>
        <item x="1687"/>
        <item x="1688"/>
        <item x="1689"/>
        <item x="1690"/>
        <item x="1691"/>
        <item x="1692"/>
        <item x="1693"/>
        <item x="1694"/>
        <item x="1695"/>
        <item x="1696"/>
        <item x="1697"/>
        <item x="1698"/>
        <item x="1699"/>
        <item x="1700"/>
        <item x="3244"/>
        <item x="3245"/>
        <item x="2774"/>
        <item x="6859"/>
        <item x="3410"/>
        <item x="2838"/>
        <item x="2839"/>
        <item x="7142"/>
        <item x="6574"/>
        <item x="7114"/>
        <item x="7078"/>
        <item x="3246"/>
        <item x="5681"/>
        <item x="5682"/>
        <item x="5680"/>
        <item x="5683"/>
        <item x="5684"/>
        <item x="5685"/>
        <item x="1701"/>
        <item x="1702"/>
        <item x="1703"/>
        <item x="1704"/>
        <item x="1705"/>
        <item x="1706"/>
        <item x="1707"/>
        <item x="1708"/>
        <item x="1709"/>
        <item x="1710"/>
        <item x="986"/>
        <item x="176"/>
        <item x="1967"/>
        <item x="1898"/>
        <item x="1406"/>
        <item x="1443"/>
        <item x="1444"/>
        <item x="1445"/>
        <item x="2541"/>
        <item x="366"/>
        <item x="177"/>
        <item x="2207"/>
        <item x="1407"/>
        <item x="935"/>
        <item x="1071"/>
        <item x="835"/>
        <item x="2542"/>
        <item x="681"/>
        <item x="88"/>
        <item x="89"/>
        <item x="717"/>
        <item x="8"/>
        <item x="290"/>
        <item x="513"/>
        <item x="1899"/>
        <item x="1900"/>
        <item x="1290"/>
        <item x="5686"/>
        <item x="5687"/>
        <item x="5688"/>
        <item x="5689"/>
        <item x="3411"/>
        <item x="3864"/>
        <item x="7933"/>
        <item x="3865"/>
        <item x="3622"/>
        <item x="4008"/>
        <item x="4009"/>
        <item x="7571"/>
        <item x="3010"/>
        <item x="3247"/>
        <item x="5974"/>
        <item x="4270"/>
        <item x="6065"/>
        <item x="3248"/>
        <item x="7798"/>
        <item x="987"/>
        <item x="988"/>
        <item x="989"/>
        <item x="990"/>
        <item x="1030"/>
        <item x="1560"/>
        <item x="1561"/>
        <item x="59"/>
        <item x="1761"/>
        <item x="460"/>
        <item x="1762"/>
        <item x="60"/>
        <item x="61"/>
        <item x="58"/>
        <item x="62"/>
        <item x="63"/>
        <item x="64"/>
        <item x="65"/>
        <item x="66"/>
        <item x="1271"/>
        <item x="7925"/>
        <item x="641"/>
        <item x="2715"/>
        <item x="1031"/>
        <item x="2543"/>
        <item x="2544"/>
        <item x="161"/>
        <item x="178"/>
        <item x="179"/>
        <item x="2204"/>
        <item x="2203"/>
        <item x="836"/>
        <item x="837"/>
        <item x="838"/>
        <item x="839"/>
        <item x="840"/>
        <item x="841"/>
        <item x="842"/>
        <item x="6575"/>
        <item x="4476"/>
        <item x="7143"/>
        <item x="6510"/>
        <item x="6511"/>
        <item x="6576"/>
        <item x="6066"/>
        <item x="2775"/>
        <item x="5345"/>
        <item x="5038"/>
        <item x="4271"/>
        <item x="3394"/>
        <item x="4010"/>
        <item x="4011"/>
        <item x="7343"/>
        <item x="5039"/>
        <item x="5040"/>
        <item x="5041"/>
        <item x="5042"/>
        <item x="843"/>
        <item x="2409"/>
        <item x="2410"/>
        <item x="2404"/>
        <item x="2411"/>
        <item x="2412"/>
        <item x="2413"/>
        <item x="2414"/>
        <item x="2415"/>
        <item x="2416"/>
        <item x="2417"/>
        <item x="844"/>
        <item x="845"/>
        <item x="846"/>
        <item x="847"/>
        <item x="848"/>
        <item x="849"/>
        <item x="850"/>
        <item x="851"/>
        <item x="852"/>
        <item x="2056"/>
        <item x="1840"/>
        <item x="1501"/>
        <item x="90"/>
        <item x="1308"/>
        <item x="1309"/>
        <item x="1996"/>
        <item x="1878"/>
        <item x="1502"/>
        <item x="1503"/>
        <item x="1504"/>
        <item x="1505"/>
        <item x="1506"/>
        <item x="1507"/>
        <item x="1508"/>
        <item x="1640"/>
        <item x="2366"/>
        <item x="907"/>
        <item x="180"/>
        <item x="3623"/>
        <item x="7799"/>
        <item x="7475"/>
        <item x="5208"/>
        <item x="4272"/>
        <item x="7144"/>
        <item x="7145"/>
        <item x="7146"/>
        <item x="7147"/>
        <item x="7148"/>
        <item x="7149"/>
        <item x="7150"/>
        <item x="7702"/>
        <item x="2840"/>
        <item x="6438"/>
        <item x="7703"/>
        <item x="7704"/>
        <item x="6691"/>
        <item x="5741"/>
        <item x="3812"/>
        <item x="3813"/>
        <item x="2913"/>
        <item x="2914"/>
        <item x="7800"/>
        <item x="5043"/>
        <item x="7151"/>
        <item x="7152"/>
        <item x="7153"/>
        <item x="7154"/>
        <item x="7155"/>
        <item x="7156"/>
        <item x="7157"/>
        <item x="7158"/>
        <item x="7159"/>
        <item x="7160"/>
        <item x="5876"/>
        <item x="5879"/>
        <item x="5880"/>
        <item x="5881"/>
        <item x="1645"/>
        <item x="2717"/>
        <item x="7929"/>
        <item x="991"/>
        <item x="1794"/>
        <item x="2418"/>
        <item x="1123"/>
        <item x="480"/>
        <item x="2604"/>
        <item x="2605"/>
        <item x="2606"/>
        <item x="2607"/>
        <item x="2608"/>
        <item x="2609"/>
        <item x="2610"/>
        <item x="2611"/>
        <item x="2612"/>
        <item x="5882"/>
        <item x="5883"/>
        <item x="5884"/>
        <item x="5885"/>
        <item x="5886"/>
        <item x="5887"/>
        <item x="5888"/>
        <item x="5889"/>
        <item x="5890"/>
        <item x="5406"/>
        <item x="7203"/>
        <item x="6512"/>
        <item x="7326"/>
        <item x="5484"/>
        <item x="3866"/>
        <item x="3867"/>
        <item x="4012"/>
        <item x="7346"/>
        <item x="7801"/>
        <item x="7705"/>
        <item x="7572"/>
        <item x="7476"/>
        <item x="6952"/>
        <item x="6577"/>
        <item x="4677"/>
        <item x="5779"/>
        <item x="4887"/>
        <item x="6114"/>
        <item x="2776"/>
        <item x="5021"/>
        <item x="3412"/>
        <item x="3716"/>
        <item x="3960"/>
        <item x="4013"/>
        <item x="1032"/>
        <item x="1646"/>
        <item x="1033"/>
        <item x="1932"/>
        <item x="159"/>
        <item x="589"/>
        <item x="1408"/>
        <item x="1073"/>
        <item x="853"/>
        <item x="718"/>
        <item x="719"/>
        <item x="714"/>
        <item x="720"/>
        <item x="721"/>
        <item x="722"/>
        <item x="723"/>
        <item x="724"/>
        <item x="725"/>
        <item x="726"/>
        <item x="727"/>
        <item x="3961"/>
        <item x="3962"/>
        <item x="5209"/>
        <item x="4014"/>
        <item x="7079"/>
        <item x="3520"/>
        <item x="5973"/>
        <item x="5794"/>
        <item x="4169"/>
        <item x="3249"/>
        <item x="3413"/>
        <item x="3963"/>
        <item x="3045"/>
        <item x="4275"/>
        <item x="6578"/>
        <item x="6513"/>
        <item x="7802"/>
        <item x="881"/>
        <item x="1997"/>
        <item x="590"/>
        <item x="2313"/>
        <item x="2314"/>
        <item x="1711"/>
        <item x="1363"/>
        <item x="682"/>
        <item x="683"/>
        <item x="684"/>
        <item x="685"/>
        <item x="686"/>
        <item x="2128"/>
        <item x="1409"/>
        <item x="1410"/>
        <item x="1411"/>
        <item x="1412"/>
        <item x="7803"/>
        <item x="7804"/>
        <item x="7807"/>
        <item x="5144"/>
        <item x="5145"/>
        <item x="5146"/>
        <item x="5147"/>
        <item x="5148"/>
        <item x="5149"/>
        <item x="5150"/>
        <item x="5151"/>
        <item x="7161"/>
        <item x="7162"/>
        <item x="7163"/>
        <item x="7164"/>
        <item x="7165"/>
        <item x="7166"/>
        <item x="7167"/>
        <item x="7168"/>
        <item x="4477"/>
        <item x="4901"/>
        <item x="4892"/>
        <item x="4902"/>
        <item x="4903"/>
        <item x="4904"/>
        <item x="5892"/>
        <item x="5893"/>
        <item x="5891"/>
        <item x="5894"/>
        <item x="5895"/>
        <item x="2926"/>
        <item x="2927"/>
        <item x="2928"/>
        <item x="2929"/>
        <item x="3717"/>
        <item x="3250"/>
        <item x="1413"/>
        <item x="788"/>
        <item x="790"/>
        <item x="791"/>
        <item x="792"/>
        <item x="793"/>
        <item x="794"/>
        <item x="795"/>
        <item x="2685"/>
        <item x="1199"/>
        <item x="639"/>
        <item x="910"/>
        <item x="587"/>
        <item x="1562"/>
        <item x="1364"/>
        <item x="1563"/>
        <item x="829"/>
        <item x="3242"/>
        <item x="3251"/>
        <item x="3252"/>
        <item x="3253"/>
        <item x="3254"/>
        <item x="3255"/>
        <item x="3256"/>
        <item x="3171"/>
        <item x="5690"/>
        <item x="6437"/>
        <item x="5486"/>
        <item x="3535"/>
        <item x="7477"/>
        <item x="2911"/>
        <item x="6282"/>
        <item x="5210"/>
        <item x="5152"/>
        <item x="854"/>
        <item x="1765"/>
        <item x="2368"/>
        <item x="1509"/>
        <item x="1510"/>
        <item x="1360"/>
        <item x="1365"/>
        <item x="1366"/>
        <item x="1367"/>
        <item x="1368"/>
        <item x="1369"/>
        <item x="1370"/>
        <item x="1371"/>
        <item x="1372"/>
        <item x="1373"/>
        <item x="1647"/>
        <item x="1648"/>
        <item x="5153"/>
        <item x="5154"/>
        <item x="6191"/>
        <item x="3344"/>
        <item x="3054"/>
        <item x="2777"/>
        <item x="4403"/>
        <item x="4404"/>
        <item x="4511"/>
        <item x="6439"/>
        <item x="4276"/>
        <item x="6192"/>
        <item x="4402"/>
        <item x="3050"/>
        <item x="5391"/>
        <item x="5407"/>
        <item x="5408"/>
        <item x="5578"/>
        <item x="5346"/>
        <item x="5198"/>
        <item x="1649"/>
        <item x="1650"/>
        <item x="1651"/>
        <item x="1652"/>
        <item x="1653"/>
        <item x="1654"/>
        <item x="1655"/>
        <item x="1656"/>
        <item x="1374"/>
        <item x="1657"/>
        <item x="2545"/>
        <item x="2546"/>
        <item x="291"/>
        <item x="292"/>
        <item x="591"/>
        <item x="592"/>
        <item x="2547"/>
        <item x="2369"/>
        <item x="2370"/>
        <item x="687"/>
        <item x="3257"/>
        <item x="3258"/>
        <item x="7939"/>
        <item x="3414"/>
        <item x="5487"/>
        <item x="3124"/>
        <item x="4114"/>
        <item x="7169"/>
        <item x="7170"/>
        <item x="7171"/>
        <item x="7055"/>
        <item x="4177"/>
        <item x="3173"/>
        <item x="6283"/>
        <item x="4115"/>
        <item x="5691"/>
        <item x="5692"/>
        <item x="796"/>
        <item x="387"/>
        <item x="2371"/>
        <item x="181"/>
        <item x="688"/>
        <item x="293"/>
        <item x="294"/>
        <item x="295"/>
        <item x="296"/>
        <item x="297"/>
        <item x="298"/>
        <item x="299"/>
        <item x="300"/>
        <item x="301"/>
        <item x="2099"/>
        <item x="1790"/>
        <item x="2315"/>
        <item x="7808"/>
        <item x="5286"/>
        <item x="6806"/>
        <item x="6807"/>
        <item x="6808"/>
        <item x="6809"/>
        <item x="6810"/>
        <item x="6811"/>
        <item x="6812"/>
        <item x="6813"/>
        <item x="6814"/>
        <item x="6815"/>
        <item x="5579"/>
        <item x="3174"/>
        <item x="6284"/>
        <item x="2256"/>
        <item x="461"/>
        <item x="514"/>
        <item x="642"/>
        <item x="213"/>
        <item x="9"/>
        <item x="2419"/>
        <item x="1712"/>
        <item x="2613"/>
        <item x="797"/>
        <item x="5199"/>
        <item x="6285"/>
        <item x="6514"/>
        <item x="3415"/>
        <item x="7344"/>
        <item x="7345"/>
        <item x="7347"/>
        <item x="7348"/>
        <item x="7349"/>
        <item x="7350"/>
        <item x="7351"/>
        <item x="7352"/>
        <item x="7353"/>
        <item x="5087"/>
        <item x="3718"/>
        <item x="3416"/>
        <item x="7204"/>
        <item x="6692"/>
        <item x="7478"/>
        <item x="7479"/>
        <item x="3259"/>
        <item x="5575"/>
        <item x="6067"/>
        <item x="4794"/>
        <item x="4795"/>
        <item x="4792"/>
        <item x="4796"/>
        <item x="4797"/>
        <item x="4798"/>
        <item x="367"/>
        <item x="2257"/>
        <item x="368"/>
        <item x="1969"/>
        <item x="1970"/>
        <item x="1971"/>
        <item x="1972"/>
        <item x="1973"/>
        <item x="1974"/>
        <item x="1975"/>
        <item x="1976"/>
        <item x="1977"/>
        <item x="1978"/>
        <item x="2686"/>
        <item x="67"/>
        <item x="4799"/>
        <item x="4800"/>
        <item x="4801"/>
        <item x="4802"/>
        <item x="4803"/>
        <item x="3814"/>
        <item x="7480"/>
        <item x="7706"/>
        <item x="7205"/>
        <item x="6286"/>
        <item x="3260"/>
        <item x="7206"/>
        <item x="6068"/>
        <item x="6069"/>
        <item x="3964"/>
        <item x="5489"/>
        <item x="5490"/>
        <item x="5488"/>
        <item x="5491"/>
        <item x="131"/>
        <item x="789"/>
        <item x="162"/>
        <item x="1795"/>
        <item x="1796"/>
        <item x="1797"/>
        <item x="1798"/>
        <item x="1799"/>
        <item x="1800"/>
        <item x="1801"/>
        <item x="1802"/>
        <item x="1803"/>
        <item x="1804"/>
        <item x="1439"/>
        <item x="1447"/>
        <item x="1448"/>
        <item x="1449"/>
        <item x="1450"/>
        <item x="5492"/>
        <item x="5493"/>
        <item x="5494"/>
        <item x="5495"/>
        <item x="5496"/>
        <item x="5497"/>
        <item x="5498"/>
        <item x="5499"/>
        <item x="5200"/>
        <item x="5155"/>
        <item x="7481"/>
        <item x="5409"/>
        <item x="4116"/>
        <item x="5896"/>
        <item x="6287"/>
        <item x="5975"/>
        <item x="5201"/>
        <item x="1451"/>
        <item x="1452"/>
        <item x="1453"/>
        <item x="1454"/>
        <item x="2080"/>
        <item x="2420"/>
        <item x="643"/>
        <item x="2421"/>
        <item x="2422"/>
        <item x="2054"/>
        <item x="4"/>
        <item x="10"/>
        <item x="11"/>
        <item x="12"/>
        <item x="13"/>
        <item x="2129"/>
        <item x="2130"/>
        <item x="2131"/>
        <item x="2132"/>
        <item x="2133"/>
        <item x="4405"/>
        <item x="4406"/>
        <item x="4407"/>
        <item x="5976"/>
        <item x="5977"/>
        <item x="6288"/>
        <item x="3125"/>
        <item x="7354"/>
        <item x="7355"/>
        <item x="6289"/>
        <item x="4117"/>
        <item x="4118"/>
        <item x="4773"/>
        <item x="5288"/>
        <item x="5289"/>
        <item x="5290"/>
        <item x="5291"/>
        <item x="5292"/>
        <item x="5293"/>
        <item x="5294"/>
        <item x="5295"/>
        <item x="3815"/>
        <item x="3816"/>
        <item x="3817"/>
        <item x="3126"/>
        <item x="3127"/>
        <item x="3128"/>
        <item x="3129"/>
        <item x="3130"/>
        <item x="3131"/>
        <item x="3132"/>
        <item x="3133"/>
        <item x="3134"/>
        <item x="3135"/>
        <item x="3136"/>
        <item x="3137"/>
        <item x="3138"/>
        <item x="3139"/>
        <item x="3140"/>
        <item x="3141"/>
        <item x="2134"/>
        <item x="2135"/>
        <item x="2136"/>
        <item x="2137"/>
        <item x="1616"/>
        <item x="1617"/>
        <item x="1618"/>
        <item x="1619"/>
        <item x="1620"/>
        <item x="1621"/>
        <item x="14"/>
        <item x="15"/>
        <item x="16"/>
        <item x="17"/>
        <item x="18"/>
        <item x="2138"/>
        <item x="2139"/>
        <item x="2140"/>
        <item x="2141"/>
        <item x="3142"/>
        <item x="3143"/>
        <item x="3144"/>
        <item x="5347"/>
        <item x="5348"/>
        <item x="5349"/>
        <item x="5350"/>
        <item x="5351"/>
        <item x="5352"/>
        <item x="5353"/>
        <item x="5354"/>
        <item x="5355"/>
        <item x="5356"/>
        <item x="5357"/>
        <item x="5358"/>
        <item x="3261"/>
        <item x="5359"/>
        <item x="6816"/>
        <item x="6193"/>
        <item x="6817"/>
        <item x="2716"/>
        <item x="1805"/>
        <item x="1806"/>
        <item x="91"/>
        <item x="2258"/>
        <item x="1130"/>
        <item x="1766"/>
        <item x="462"/>
        <item x="1901"/>
        <item x="1375"/>
        <item x="1376"/>
        <item x="1377"/>
        <item x="1378"/>
        <item x="1379"/>
        <item x="1380"/>
        <item x="2614"/>
        <item x="2615"/>
        <item x="2616"/>
        <item x="6194"/>
        <item x="6195"/>
        <item x="6818"/>
        <item x="6579"/>
        <item x="4015"/>
        <item x="4770"/>
        <item x="2771"/>
        <item x="2778"/>
        <item x="2779"/>
        <item x="2780"/>
        <item x="2781"/>
        <item x="2782"/>
        <item x="2783"/>
        <item x="7809"/>
        <item x="6290"/>
        <item x="4178"/>
        <item x="4179"/>
        <item x="4180"/>
        <item x="4181"/>
        <item x="4182"/>
        <item x="4183"/>
        <item x="4184"/>
        <item x="2841"/>
        <item x="5693"/>
        <item x="5694"/>
        <item x="5695"/>
        <item x="5696"/>
        <item x="5697"/>
        <item x="5698"/>
        <item x="6294"/>
        <item x="6295"/>
        <item x="6296"/>
        <item x="5699"/>
        <item x="5700"/>
        <item x="5701"/>
        <item x="5702"/>
        <item x="4185"/>
        <item x="2617"/>
        <item x="2618"/>
        <item x="2619"/>
        <item x="2620"/>
        <item x="2621"/>
        <item x="2142"/>
        <item x="2143"/>
        <item x="2144"/>
        <item x="1879"/>
        <item x="214"/>
        <item x="2548"/>
        <item x="351"/>
        <item x="132"/>
        <item x="133"/>
        <item x="215"/>
        <item x="216"/>
        <item x="4186"/>
        <item x="4187"/>
        <item x="7356"/>
        <item x="7357"/>
        <item x="7358"/>
        <item x="5156"/>
        <item x="5157"/>
        <item x="5158"/>
        <item x="5159"/>
        <item x="3055"/>
        <item x="7612"/>
        <item x="4963"/>
        <item x="4964"/>
        <item x="5780"/>
        <item x="4678"/>
        <item x="5044"/>
        <item x="5500"/>
        <item x="5501"/>
        <item x="5502"/>
        <item x="5503"/>
        <item x="5504"/>
        <item x="5505"/>
        <item x="5506"/>
        <item x="5507"/>
        <item x="5508"/>
        <item x="5509"/>
        <item x="5510"/>
        <item x="5511"/>
        <item x="6693"/>
        <item x="5296"/>
        <item x="5297"/>
        <item x="5298"/>
        <item x="7934"/>
        <item x="6695"/>
        <item x="6696"/>
        <item x="6819"/>
        <item x="3145"/>
        <item x="5160"/>
        <item x="6297"/>
        <item x="4804"/>
        <item x="5742"/>
        <item x="5703"/>
        <item x="7930"/>
        <item x="7172"/>
        <item x="6298"/>
        <item x="6299"/>
        <item x="6300"/>
        <item x="6301"/>
        <item x="2687"/>
        <item x="798"/>
        <item x="2423"/>
        <item x="388"/>
        <item x="593"/>
        <item x="68"/>
        <item x="6302"/>
        <item x="6303"/>
        <item x="6304"/>
        <item x="6305"/>
        <item x="6306"/>
        <item x="6307"/>
        <item x="6308"/>
        <item x="6309"/>
        <item x="6310"/>
        <item x="6311"/>
        <item x="6312"/>
        <item x="6313"/>
        <item x="6314"/>
        <item x="6315"/>
        <item x="6316"/>
        <item x="6317"/>
        <item x="6318"/>
        <item x="2981"/>
        <item x="2912"/>
        <item x="5743"/>
        <item x="7810"/>
        <item x="5580"/>
        <item x="5581"/>
        <item x="5582"/>
        <item x="5583"/>
        <item x="5584"/>
        <item x="5585"/>
        <item x="5586"/>
        <item x="7707"/>
        <item x="5360"/>
        <item x="6319"/>
        <item x="6320"/>
        <item x="6321"/>
        <item x="6322"/>
        <item x="6323"/>
        <item x="6324"/>
        <item x="6325"/>
        <item x="5897"/>
        <item x="5898"/>
        <item x="5899"/>
        <item x="2623"/>
        <item x="2372"/>
        <item x="2688"/>
        <item x="1880"/>
        <item x="728"/>
        <item x="1937"/>
        <item x="594"/>
        <item x="352"/>
        <item x="1131"/>
        <item x="1881"/>
        <item x="1842"/>
        <item x="1843"/>
        <item x="1844"/>
        <item x="1845"/>
        <item x="1846"/>
        <item x="1847"/>
        <item x="1848"/>
        <item x="5900"/>
        <item x="5045"/>
        <item x="3818"/>
        <item x="5202"/>
        <item x="5203"/>
        <item x="5204"/>
        <item x="5205"/>
        <item x="5206"/>
        <item x="5211"/>
        <item x="5212"/>
        <item x="5213"/>
        <item x="5214"/>
        <item x="5215"/>
        <item x="6124"/>
        <item x="6123"/>
        <item x="6125"/>
        <item x="3345"/>
        <item x="3346"/>
        <item x="3347"/>
        <item x="3348"/>
        <item x="3349"/>
        <item x="3350"/>
        <item x="3351"/>
        <item x="3352"/>
        <item x="3353"/>
        <item x="5704"/>
        <item x="5512"/>
        <item x="4277"/>
        <item x="7173"/>
        <item x="5513"/>
        <item x="5361"/>
        <item x="5514"/>
        <item x="5978"/>
        <item x="4016"/>
        <item x="4017"/>
        <item x="4018"/>
        <item x="4019"/>
        <item x="4020"/>
        <item x="4021"/>
        <item x="1849"/>
        <item x="1850"/>
        <item x="163"/>
        <item x="2100"/>
        <item x="2492"/>
        <item x="302"/>
        <item x="1072"/>
        <item x="644"/>
        <item x="595"/>
        <item x="354"/>
        <item x="936"/>
        <item x="2486"/>
        <item x="1074"/>
        <item x="4022"/>
        <item x="4023"/>
        <item x="4024"/>
        <item x="4025"/>
        <item x="4026"/>
        <item x="4027"/>
        <item x="4905"/>
        <item x="3868"/>
        <item x="7174"/>
        <item x="2925"/>
        <item x="2930"/>
        <item x="2931"/>
        <item x="2932"/>
        <item x="2933"/>
        <item x="2934"/>
        <item x="2935"/>
        <item x="2936"/>
        <item x="2937"/>
        <item x="2938"/>
        <item x="2939"/>
        <item x="6515"/>
        <item x="5362"/>
        <item x="3719"/>
        <item x="5089"/>
        <item x="6582"/>
        <item x="4113"/>
        <item x="4906"/>
        <item x="6583"/>
        <item x="5721"/>
        <item x="3146"/>
        <item x="3536"/>
        <item x="5901"/>
        <item x="6516"/>
        <item x="6070"/>
        <item x="7359"/>
        <item x="2842"/>
        <item x="5902"/>
        <item x="5903"/>
        <item x="5904"/>
        <item x="5905"/>
        <item x="5906"/>
        <item x="5907"/>
        <item x="5908"/>
        <item x="5909"/>
        <item x="5910"/>
        <item x="5911"/>
        <item x="5912"/>
        <item x="5913"/>
        <item x="3175"/>
        <item x="3176"/>
        <item x="2997"/>
        <item x="7919"/>
        <item x="4188"/>
        <item x="3147"/>
        <item x="5979"/>
        <item x="6440"/>
        <item x="7811"/>
        <item x="7812"/>
        <item x="4120"/>
        <item x="5088"/>
        <item x="3177"/>
        <item x="3870"/>
        <item x="3148"/>
        <item x="4028"/>
        <item x="1968"/>
        <item x="2055"/>
        <item x="2081"/>
        <item x="1807"/>
        <item x="1808"/>
        <item x="2718"/>
        <item x="164"/>
        <item x="598"/>
        <item x="2259"/>
        <item x="481"/>
        <item x="4622"/>
        <item x="3720"/>
        <item x="3722"/>
        <item x="6292"/>
        <item x="6293"/>
        <item x="6327"/>
        <item x="6328"/>
        <item x="6329"/>
        <item x="6330"/>
        <item x="6331"/>
        <item x="6332"/>
        <item x="6333"/>
        <item x="6334"/>
        <item x="6335"/>
        <item x="6336"/>
        <item x="6337"/>
        <item x="6338"/>
        <item x="6339"/>
        <item x="6340"/>
        <item x="6341"/>
        <item x="6342"/>
        <item x="6343"/>
        <item x="6344"/>
        <item x="6345"/>
        <item x="5515"/>
        <item x="5363"/>
        <item x="5744"/>
        <item x="5914"/>
        <item x="5795"/>
        <item x="5915"/>
        <item x="6197"/>
        <item x="6346"/>
        <item x="5980"/>
        <item x="6126"/>
        <item x="6517"/>
        <item x="6518"/>
        <item x="5589"/>
        <item x="5590"/>
        <item x="389"/>
        <item x="1511"/>
        <item x="1512"/>
        <item x="1513"/>
        <item x="2260"/>
        <item x="1514"/>
        <item x="355"/>
        <item x="1075"/>
        <item x="1076"/>
        <item x="729"/>
        <item x="730"/>
        <item x="1291"/>
        <item x="1292"/>
        <item x="855"/>
        <item x="2082"/>
        <item x="1564"/>
        <item x="731"/>
        <item x="2624"/>
        <item x="7207"/>
        <item x="6196"/>
        <item x="6697"/>
        <item x="6584"/>
        <item x="3820"/>
        <item x="3723"/>
        <item x="6585"/>
        <item x="3965"/>
        <item x="6587"/>
        <item x="6588"/>
        <item x="6127"/>
        <item x="3821"/>
        <item x="6589"/>
        <item x="5745"/>
        <item x="3613"/>
        <item x="1938"/>
        <item x="599"/>
        <item x="1200"/>
        <item x="1201"/>
        <item x="2424"/>
        <item x="1980"/>
        <item x="1658"/>
        <item x="1077"/>
        <item x="19"/>
        <item x="20"/>
        <item x="21"/>
        <item x="22"/>
        <item x="23"/>
        <item x="24"/>
        <item x="25"/>
        <item x="26"/>
        <item x="27"/>
        <item x="28"/>
        <item x="5516"/>
        <item x="7619"/>
        <item x="7622"/>
        <item x="5216"/>
        <item x="7708"/>
        <item x="7709"/>
        <item x="7710"/>
        <item x="7711"/>
        <item x="7712"/>
        <item x="7713"/>
        <item x="7714"/>
        <item x="7715"/>
        <item x="7716"/>
        <item x="7717"/>
        <item x="7718"/>
        <item x="5796"/>
        <item x="29"/>
        <item x="30"/>
        <item x="31"/>
        <item x="1381"/>
        <item x="1382"/>
        <item x="1383"/>
        <item x="1384"/>
        <item x="1385"/>
        <item x="1386"/>
        <item x="1387"/>
        <item x="2493"/>
        <item x="182"/>
        <item x="390"/>
        <item x="403"/>
        <item x="404"/>
        <item x="405"/>
        <item x="406"/>
        <item x="407"/>
        <item x="408"/>
        <item x="5705"/>
        <item x="3149"/>
        <item x="4679"/>
        <item x="3823"/>
        <item x="5410"/>
        <item x="7177"/>
        <item x="3724"/>
        <item x="4029"/>
        <item x="5093"/>
        <item x="7058"/>
        <item x="5217"/>
        <item m="1" x="7950"/>
        <item x="6441"/>
        <item x="5982"/>
        <item x="4774"/>
        <item x="7209"/>
        <item x="409"/>
        <item x="410"/>
        <item x="411"/>
        <item x="412"/>
        <item x="413"/>
        <item x="414"/>
        <item x="2316"/>
        <item x="211"/>
        <item x="600"/>
        <item x="601"/>
        <item x="602"/>
        <item x="603"/>
        <item x="604"/>
        <item x="605"/>
        <item x="606"/>
        <item x="607"/>
        <item x="608"/>
        <item x="609"/>
        <item x="1132"/>
        <item x="1133"/>
        <item x="1134"/>
        <item x="523"/>
        <item x="524"/>
        <item x="525"/>
        <item x="526"/>
        <item x="527"/>
        <item x="1713"/>
        <item x="1715"/>
        <item x="1714"/>
        <item x="1716"/>
        <item x="528"/>
        <item x="529"/>
        <item x="530"/>
        <item x="531"/>
        <item x="532"/>
        <item x="533"/>
        <item x="7210"/>
        <item x="7211"/>
        <item x="7212"/>
        <item x="7213"/>
        <item x="7214"/>
        <item x="5983"/>
        <item x="5981"/>
        <item x="6694"/>
        <item x="6698"/>
        <item x="6699"/>
        <item x="6700"/>
        <item x="6701"/>
        <item x="6702"/>
        <item x="6703"/>
        <item x="6198"/>
        <item x="6199"/>
        <item x="6200"/>
        <item x="3966"/>
        <item x="3967"/>
        <item x="3968"/>
        <item x="3969"/>
        <item x="3970"/>
        <item x="7056"/>
        <item x="7059"/>
        <item x="7060"/>
        <item x="6128"/>
        <item x="6129"/>
        <item x="6130"/>
        <item x="3725"/>
        <item x="3726"/>
        <item x="3727"/>
        <item x="3728"/>
        <item x="6590"/>
        <item x="6591"/>
        <item x="6592"/>
        <item x="6593"/>
        <item x="4907"/>
        <item x="2689"/>
        <item x="2690"/>
        <item x="2691"/>
        <item x="2261"/>
        <item x="2262"/>
        <item x="2263"/>
        <item x="2264"/>
        <item x="2265"/>
        <item x="2266"/>
        <item x="2267"/>
        <item x="2268"/>
        <item x="2208"/>
        <item x="2209"/>
        <item x="2210"/>
        <item x="2211"/>
        <item x="2212"/>
        <item x="2213"/>
        <item x="2214"/>
        <item x="2215"/>
        <item x="2216"/>
        <item x="2217"/>
        <item x="2218"/>
        <item x="2219"/>
        <item x="2220"/>
        <item x="2373"/>
        <item x="2374"/>
        <item x="2375"/>
        <item x="2376"/>
        <item x="2377"/>
        <item x="2378"/>
        <item x="2379"/>
        <item x="2057"/>
        <item x="2494"/>
        <item x="2625"/>
        <item x="2626"/>
        <item x="2627"/>
        <item x="2628"/>
        <item x="2629"/>
        <item x="2630"/>
        <item x="4908"/>
        <item x="4909"/>
        <item x="4910"/>
        <item x="4911"/>
        <item x="4526"/>
        <item x="7215"/>
        <item x="6131"/>
        <item m="1" x="7979"/>
        <item x="5411"/>
        <item x="3612"/>
        <item x="5517"/>
        <item x="5518"/>
        <item x="5519"/>
        <item x="4912"/>
        <item x="5520"/>
        <item x="3614"/>
        <item x="5521"/>
        <item x="5522"/>
        <item x="4913"/>
        <item x="4914"/>
        <item x="4915"/>
        <item x="6860"/>
        <item x="5523"/>
        <item x="7302"/>
        <item x="5299"/>
        <item x="6442"/>
        <item x="6443"/>
        <item x="7061"/>
        <item x="7080"/>
        <item x="5412"/>
        <item x="5413"/>
        <item x="5414"/>
        <item x="5415"/>
        <item x="3819"/>
        <item x="3824"/>
        <item x="6201"/>
        <item x="5046"/>
        <item x="5047"/>
        <item x="6202"/>
        <item x="3537"/>
        <item x="3538"/>
        <item x="3539"/>
        <item x="3540"/>
        <item x="3541"/>
        <item x="6594"/>
        <item x="7360"/>
        <item x="7361"/>
        <item x="5524"/>
        <item x="3825"/>
        <item x="5364"/>
        <item x="3056"/>
        <item x="7303"/>
        <item x="7719"/>
        <item x="4965"/>
        <item x="2940"/>
        <item x="2941"/>
        <item x="2942"/>
        <item x="2943"/>
        <item x="2425"/>
        <item x="2426"/>
        <item x="2427"/>
        <item x="2428"/>
        <item x="2429"/>
        <item x="2430"/>
        <item x="2431"/>
        <item x="2432"/>
        <item x="2433"/>
        <item x="2434"/>
        <item x="2435"/>
        <item x="2436"/>
        <item x="2437"/>
        <item x="2438"/>
        <item x="2439"/>
        <item x="2440"/>
        <item x="2101"/>
        <item x="1446"/>
        <item x="356"/>
        <item x="1717"/>
        <item x="134"/>
        <item x="1455"/>
        <item x="1675"/>
        <item x="937"/>
        <item x="645"/>
        <item x="646"/>
        <item x="2102"/>
        <item x="610"/>
        <item x="2145"/>
        <item x="2103"/>
        <item x="938"/>
        <item m="1" x="7986"/>
        <item x="417"/>
        <item x="32"/>
        <item x="992"/>
        <item x="2104"/>
        <item x="135"/>
        <item x="2944"/>
        <item x="2945"/>
        <item x="2946"/>
        <item x="2947"/>
        <item x="2948"/>
        <item x="2949"/>
        <item x="2950"/>
        <item x="2951"/>
        <item x="2952"/>
        <item x="2953"/>
        <item x="3615"/>
        <item x="3616"/>
        <item x="3617"/>
        <item x="3618"/>
        <item x="3619"/>
        <item x="3620"/>
        <item x="5365"/>
        <item x="7081"/>
        <item x="5706"/>
        <item x="5707"/>
        <item x="6132"/>
        <item x="7362"/>
        <item x="7363"/>
        <item x="4030"/>
        <item x="4031"/>
        <item x="3621"/>
        <item x="2843"/>
        <item x="7364"/>
        <item x="7365"/>
        <item x="6133"/>
        <item x="6134"/>
        <item x="5797"/>
        <item x="6861"/>
        <item x="2844"/>
        <item x="2845"/>
        <item x="2846"/>
        <item x="2847"/>
        <item x="2848"/>
        <item x="2849"/>
        <item x="2850"/>
        <item x="2851"/>
        <item x="2852"/>
        <item x="2853"/>
        <item x="2854"/>
        <item x="2855"/>
        <item x="2856"/>
        <item x="2857"/>
        <item x="5798"/>
        <item x="5525"/>
        <item x="5526"/>
        <item x="5527"/>
        <item x="3971"/>
        <item x="3972"/>
        <item x="4122"/>
        <item x="3973"/>
        <item x="3974"/>
        <item x="4123"/>
        <item x="4124"/>
        <item x="4916"/>
        <item x="4125"/>
        <item x="3057"/>
        <item x="7482"/>
        <item x="4408"/>
        <item x="6519"/>
        <item x="5417"/>
        <item x="5418"/>
        <item x="4190"/>
        <item x="7082"/>
        <item x="7083"/>
        <item x="7057"/>
        <item x="7084"/>
        <item x="7085"/>
        <item x="7086"/>
        <item x="7087"/>
        <item x="7088"/>
        <item x="7089"/>
        <item x="7090"/>
        <item x="7091"/>
        <item x="7092"/>
        <item x="7093"/>
        <item x="7094"/>
        <item x="7095"/>
        <item x="7096"/>
        <item x="7097"/>
        <item x="7098"/>
        <item x="7099"/>
        <item x="7100"/>
        <item x="7101"/>
        <item x="2785"/>
        <item x="5708"/>
        <item x="908"/>
        <item x="69"/>
        <item x="70"/>
        <item x="369"/>
        <item x="2631"/>
        <item x="463"/>
        <item x="2146"/>
        <item x="2105"/>
        <item x="856"/>
        <item x="611"/>
        <item x="612"/>
        <item x="2549"/>
        <item x="2550"/>
        <item x="2551"/>
        <item x="92"/>
        <item x="2147"/>
        <item x="800"/>
        <item x="2552"/>
        <item x="4527"/>
        <item x="3975"/>
        <item x="3976"/>
        <item x="3977"/>
        <item x="3978"/>
        <item x="3979"/>
        <item x="3980"/>
        <item x="3981"/>
        <item x="3982"/>
        <item x="3983"/>
        <item x="5591"/>
        <item x="5592"/>
        <item x="5528"/>
        <item x="5529"/>
        <item x="5530"/>
        <item x="5531"/>
        <item x="3058"/>
        <item x="6520"/>
        <item x="6521"/>
        <item x="6522"/>
        <item x="6523"/>
        <item x="6524"/>
        <item x="6525"/>
        <item x="6526"/>
        <item x="4273"/>
        <item x="4274"/>
        <item x="4278"/>
        <item x="4279"/>
        <item x="4280"/>
        <item x="4281"/>
        <item x="4282"/>
        <item x="4283"/>
        <item x="4284"/>
        <item x="4285"/>
        <item x="4286"/>
        <item x="6135"/>
        <item x="5916"/>
        <item x="6527"/>
        <item x="7720"/>
        <item x="5532"/>
        <item x="5533"/>
        <item x="5534"/>
        <item x="3150"/>
        <item x="3151"/>
        <item x="3152"/>
        <item x="3153"/>
        <item x="3154"/>
        <item x="3155"/>
        <item x="3156"/>
        <item x="3157"/>
        <item x="3158"/>
        <item x="3159"/>
        <item x="3160"/>
        <item x="3161"/>
        <item x="3162"/>
        <item x="3163"/>
        <item x="3542"/>
        <item x="2998"/>
        <item x="7216"/>
        <item x="3624"/>
        <item x="3356"/>
        <item x="6821"/>
        <item x="4032"/>
        <item m="1" x="7997"/>
        <item x="5218"/>
        <item x="3826"/>
        <item x="3827"/>
        <item x="3822"/>
        <item x="3828"/>
        <item x="3829"/>
        <item x="3830"/>
        <item x="3831"/>
        <item x="3832"/>
        <item x="3833"/>
        <item x="3834"/>
        <item x="3835"/>
        <item x="5048"/>
        <item x="2692"/>
        <item x="882"/>
        <item x="33"/>
        <item x="1202"/>
        <item x="1203"/>
        <item x="1204"/>
        <item x="1205"/>
        <item x="1206"/>
        <item x="1207"/>
        <item x="1208"/>
        <item x="1209"/>
        <item x="1210"/>
        <item x="1211"/>
        <item x="1212"/>
        <item x="1213"/>
        <item x="1214"/>
        <item x="1215"/>
        <item x="1565"/>
        <item x="1566"/>
        <item x="597"/>
        <item x="2269"/>
        <item x="596"/>
        <item x="1623"/>
        <item x="2058"/>
        <item x="2059"/>
        <item x="303"/>
        <item x="2553"/>
        <item x="482"/>
        <item x="1273"/>
        <item x="483"/>
        <item x="464"/>
        <item x="2554"/>
        <item x="2060"/>
        <item x="1515"/>
        <item x="1516"/>
        <item x="6586"/>
        <item x="5746"/>
        <item x="5593"/>
        <item x="5587"/>
        <item x="5588"/>
        <item x="5594"/>
        <item x="5595"/>
        <item x="5596"/>
        <item x="5597"/>
        <item x="5598"/>
        <item x="5599"/>
        <item x="5600"/>
        <item x="5601"/>
        <item x="5602"/>
        <item x="6704"/>
        <item x="5419"/>
        <item x="6203"/>
        <item x="4191"/>
        <item x="4192"/>
        <item x="4193"/>
        <item x="4194"/>
        <item x="4195"/>
        <item x="4196"/>
        <item x="4197"/>
        <item x="4198"/>
        <item x="4199"/>
        <item x="4200"/>
        <item x="4201"/>
        <item x="4202"/>
        <item x="4203"/>
        <item x="4204"/>
        <item x="4205"/>
        <item x="6204"/>
        <item x="4917"/>
        <item x="6205"/>
        <item x="6071"/>
        <item x="4409"/>
        <item x="4410"/>
        <item x="4411"/>
        <item x="4412"/>
        <item x="4413"/>
        <item x="4414"/>
        <item x="4415"/>
        <item x="4416"/>
        <item x="4417"/>
        <item x="4418"/>
        <item x="4419"/>
        <item x="5984"/>
        <item x="7814"/>
        <item x="5799"/>
        <item x="3059"/>
        <item x="5162"/>
        <item x="4206"/>
        <item x="5416"/>
        <item x="5091"/>
        <item x="485"/>
        <item x="1272"/>
        <item x="1676"/>
        <item x="304"/>
        <item x="1456"/>
        <item x="1998"/>
        <item x="939"/>
        <item x="1767"/>
        <item x="940"/>
        <item x="613"/>
        <item x="1034"/>
        <item x="2786"/>
        <item x="2784"/>
        <item x="7623"/>
        <item x="4528"/>
        <item x="7483"/>
        <item x="5090"/>
        <item x="7573"/>
        <item x="5366"/>
        <item x="5367"/>
        <item x="4420"/>
        <item x="4421"/>
        <item x="7304"/>
        <item x="7624"/>
        <item x="7625"/>
        <item x="6595"/>
        <item x="3354"/>
        <item x="2858"/>
        <item x="3871"/>
        <item x="2954"/>
        <item x="6206"/>
        <item x="6291"/>
        <item x="5747"/>
        <item x="7366"/>
        <item x="5917"/>
        <item x="7367"/>
        <item x="7721"/>
        <item x="5711"/>
        <item x="4920"/>
        <item x="4918"/>
        <item x="6528"/>
        <item x="6529"/>
        <item x="3417"/>
        <item x="3060"/>
        <item x="647"/>
        <item x="883"/>
        <item x="2317"/>
        <item x="1882"/>
        <item x="512"/>
        <item x="357"/>
        <item x="648"/>
        <item x="1883"/>
        <item x="37"/>
        <item x="515"/>
        <item x="516"/>
        <item x="517"/>
        <item x="518"/>
        <item x="519"/>
        <item x="520"/>
        <item x="521"/>
        <item x="522"/>
        <item x="2999"/>
        <item x="3000"/>
        <item x="2859"/>
        <item x="5535"/>
        <item x="3984"/>
        <item x="6862"/>
        <item x="6326"/>
        <item x="3869"/>
        <item x="5985"/>
        <item x="5986"/>
        <item x="5987"/>
        <item x="5988"/>
        <item x="5989"/>
        <item x="5990"/>
        <item x="5991"/>
        <item x="5992"/>
        <item x="5993"/>
        <item x="4524"/>
        <item x="534"/>
        <item x="535"/>
        <item x="536"/>
        <item x="537"/>
        <item x="538"/>
        <item x="539"/>
        <item x="2719"/>
        <item x="2555"/>
        <item x="136"/>
        <item x="2106"/>
        <item x="370"/>
        <item x="941"/>
        <item x="2495"/>
        <item x="1310"/>
        <item x="649"/>
        <item x="650"/>
        <item x="1311"/>
        <item x="2496"/>
        <item x="1312"/>
        <item x="2497"/>
        <item x="3355"/>
        <item x="3357"/>
        <item x="3358"/>
        <item x="7484"/>
        <item x="7485"/>
        <item x="6532"/>
        <item x="6533"/>
        <item x="3359"/>
        <item x="7208"/>
        <item x="2860"/>
        <item x="4121"/>
        <item x="6705"/>
        <item x="6347"/>
        <item x="4207"/>
        <item x="6136"/>
        <item x="4529"/>
        <item x="4530"/>
        <item x="651"/>
        <item x="2498"/>
        <item x="1216"/>
        <item x="1217"/>
        <item x="540"/>
        <item x="732"/>
        <item x="733"/>
        <item x="734"/>
        <item x="735"/>
        <item x="137"/>
        <item x="614"/>
        <item x="615"/>
        <item x="1388"/>
        <item x="1389"/>
        <item x="2441"/>
        <item x="2442"/>
        <item x="2443"/>
        <item x="2444"/>
        <item x="2061"/>
        <item x="5994"/>
        <item x="5995"/>
        <item x="3872"/>
        <item x="3873"/>
        <item x="3874"/>
        <item x="3875"/>
        <item x="3876"/>
        <item x="3877"/>
        <item x="3878"/>
        <item x="3879"/>
        <item x="3880"/>
        <item x="3881"/>
        <item x="3882"/>
        <item x="3883"/>
        <item x="6596"/>
        <item x="4531"/>
        <item x="4623"/>
        <item x="6822"/>
        <item x="5219"/>
        <item x="3001"/>
        <item x="5748"/>
        <item x="6597"/>
        <item x="6598"/>
        <item x="6599"/>
        <item x="6600"/>
        <item x="6601"/>
        <item x="6602"/>
        <item x="6603"/>
        <item x="6604"/>
        <item x="6605"/>
        <item x="6606"/>
        <item x="7815"/>
        <item x="6706"/>
        <item x="3729"/>
        <item x="7912"/>
        <item x="1811"/>
        <item x="93"/>
        <item x="165"/>
        <item x="166"/>
        <item x="217"/>
        <item x="305"/>
        <item x="306"/>
        <item x="307"/>
        <item x="308"/>
        <item x="309"/>
        <item x="310"/>
        <item x="311"/>
        <item x="312"/>
        <item x="353"/>
        <item x="541"/>
        <item x="542"/>
        <item x="543"/>
        <item x="544"/>
        <item x="545"/>
        <item x="546"/>
        <item x="547"/>
        <item x="652"/>
        <item x="653"/>
        <item x="654"/>
        <item x="799"/>
        <item x="801"/>
        <item x="860"/>
        <item x="884"/>
        <item x="885"/>
        <item x="886"/>
        <item x="911"/>
        <item x="912"/>
        <item x="942"/>
        <item x="943"/>
        <item x="944"/>
        <item x="945"/>
        <item x="946"/>
        <item x="947"/>
        <item x="948"/>
        <item x="949"/>
        <item x="950"/>
        <item x="951"/>
        <item x="952"/>
        <item x="953"/>
        <item x="954"/>
        <item x="955"/>
        <item x="956"/>
        <item x="957"/>
        <item x="958"/>
        <item x="1003"/>
        <item x="1004"/>
        <item x="1005"/>
        <item x="1006"/>
        <item x="1007"/>
        <item x="1008"/>
        <item x="1009"/>
        <item x="1010"/>
        <item x="1011"/>
        <item x="1012"/>
        <item x="1013"/>
        <item x="1014"/>
        <item x="1035"/>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293"/>
        <item x="1414"/>
        <item x="1415"/>
        <item x="1416"/>
        <item x="1417"/>
        <item x="1418"/>
        <item x="1419"/>
        <item x="1420"/>
        <item x="1457"/>
        <item x="1567"/>
        <item x="1622"/>
        <item x="1624"/>
        <item x="1625"/>
        <item x="1809"/>
        <item x="1810"/>
        <item x="1902"/>
        <item x="1903"/>
        <item x="1904"/>
        <item x="1999"/>
        <item x="2001"/>
        <item x="2221"/>
        <item x="2222"/>
        <item x="2223"/>
        <item x="2271"/>
        <item x="2272"/>
        <item x="2273"/>
        <item x="2274"/>
        <item x="2318"/>
        <item x="2319"/>
        <item x="2320"/>
        <item x="2321"/>
        <item x="2322"/>
        <item x="2323"/>
        <item x="2324"/>
        <item x="2325"/>
        <item x="2326"/>
        <item x="2327"/>
        <item x="2328"/>
        <item x="2329"/>
        <item x="2330"/>
        <item x="2380"/>
        <item x="2499"/>
        <item x="2500"/>
        <item x="2501"/>
        <item x="2720"/>
        <item x="2861"/>
        <item x="2862"/>
        <item x="2863"/>
        <item x="2864"/>
        <item x="2865"/>
        <item x="2866"/>
        <item x="2867"/>
        <item x="2868"/>
        <item x="2955"/>
        <item x="2956"/>
        <item x="3002"/>
        <item x="3011"/>
        <item x="3012"/>
        <item x="3061"/>
        <item x="3062"/>
        <item x="3063"/>
        <item x="3064"/>
        <item x="3065"/>
        <item x="3066"/>
        <item x="3067"/>
        <item x="3068"/>
        <item x="3069"/>
        <item x="3070"/>
        <item x="3071"/>
        <item x="3073"/>
        <item x="3074"/>
        <item x="3075"/>
        <item x="3076"/>
        <item x="3077"/>
        <item x="3078"/>
        <item x="3079"/>
        <item x="3080"/>
        <item x="3081"/>
        <item x="3165"/>
        <item x="3166"/>
        <item x="3262"/>
        <item x="3263"/>
        <item x="3419"/>
        <item x="3420"/>
        <item x="3421"/>
        <item x="3422"/>
        <item x="3425"/>
        <item x="3543"/>
        <item x="3625"/>
        <item x="3626"/>
        <item x="3627"/>
        <item x="3628"/>
        <item x="3629"/>
        <item x="3630"/>
        <item x="3631"/>
        <item x="3632"/>
        <item x="3730"/>
        <item x="3731"/>
        <item x="3737"/>
        <item x="3836"/>
        <item x="3884"/>
        <item x="3885"/>
        <item x="3886"/>
        <item x="3887"/>
        <item x="3888"/>
        <item x="3985"/>
        <item x="4208"/>
        <item x="4209"/>
        <item x="4210"/>
        <item x="4211"/>
        <item x="4212"/>
        <item x="4213"/>
        <item x="4214"/>
        <item x="4215"/>
        <item x="4216"/>
        <item x="4217"/>
        <item x="4218"/>
        <item x="4219"/>
        <item x="4220"/>
        <item x="4221"/>
        <item x="4222"/>
        <item x="4223"/>
        <item x="4224"/>
        <item x="4225"/>
        <item x="4226"/>
        <item x="4478"/>
        <item x="4479"/>
        <item x="4480"/>
        <item x="4481"/>
        <item x="4483"/>
        <item x="4532"/>
        <item x="4680"/>
        <item x="4775"/>
        <item x="4919"/>
        <item x="4921"/>
        <item x="4924"/>
        <item x="4975"/>
        <item x="4976"/>
        <item x="4977"/>
        <item x="4978"/>
        <item x="4979"/>
        <item x="4980"/>
        <item x="4981"/>
        <item x="4982"/>
        <item x="5161"/>
        <item x="5163"/>
        <item x="5164"/>
        <item x="5165"/>
        <item x="5220"/>
        <item x="5221"/>
        <item x="5222"/>
        <item x="5223"/>
        <item x="5224"/>
        <item x="5225"/>
        <item x="5226"/>
        <item x="5227"/>
        <item x="5228"/>
        <item x="5287"/>
        <item x="5300"/>
        <item x="5301"/>
        <item x="5302"/>
        <item x="5303"/>
        <item x="5304"/>
        <item x="5305"/>
        <item x="5306"/>
        <item x="5307"/>
        <item x="5308"/>
        <item x="5309"/>
        <item x="5310"/>
        <item x="5311"/>
        <item x="5312"/>
        <item x="5313"/>
        <item x="5314"/>
        <item x="5315"/>
        <item x="5536"/>
        <item x="5537"/>
        <item x="5538"/>
        <item x="5603"/>
        <item x="5604"/>
        <item x="5749"/>
        <item x="5750"/>
        <item x="5751"/>
        <item x="5752"/>
        <item x="5753"/>
        <item x="5754"/>
        <item x="5800"/>
        <item x="5996"/>
        <item x="5997"/>
        <item x="5998"/>
        <item x="5999"/>
        <item x="6000"/>
        <item x="6001"/>
        <item x="6072"/>
        <item x="6137"/>
        <item x="6138"/>
        <item x="6139"/>
        <item x="6140"/>
        <item x="6141"/>
        <item x="6142"/>
        <item x="6143"/>
        <item x="6144"/>
        <item x="6145"/>
        <item x="6146"/>
        <item x="6147"/>
        <item x="6148"/>
        <item x="6207"/>
        <item x="6444"/>
        <item x="6445"/>
        <item x="6530"/>
        <item x="6531"/>
        <item x="6534"/>
        <item x="6535"/>
        <item x="6536"/>
        <item x="6537"/>
        <item x="6538"/>
        <item x="6539"/>
        <item x="6618"/>
        <item x="6619"/>
        <item x="6620"/>
        <item x="6621"/>
        <item x="6622"/>
        <item x="6623"/>
        <item x="6707"/>
        <item x="6863"/>
        <item x="6864"/>
        <item x="6865"/>
        <item x="7102"/>
        <item x="7175"/>
        <item x="7176"/>
        <item x="7178"/>
        <item x="7179"/>
        <item x="7301"/>
        <item x="7305"/>
        <item x="7722"/>
        <item x="7724"/>
        <item x="7725"/>
        <item x="7726"/>
        <item x="7728"/>
        <item x="7813"/>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3424"/>
        <item x="548"/>
        <item x="3360"/>
        <item x="465"/>
        <item x="859"/>
        <item x="1036"/>
        <item x="5918"/>
        <item x="138"/>
        <item x="1218"/>
        <item x="1812"/>
        <item x="7180"/>
        <item x="4534"/>
        <item x="4034"/>
        <item x="3072"/>
        <item x="6073"/>
        <item x="1851"/>
        <item x="2693"/>
        <item x="94"/>
        <item x="7627"/>
        <item x="3839"/>
        <item x="3738"/>
        <item x="3178"/>
        <item x="4482"/>
        <item x="5755"/>
        <item x="2958"/>
        <item x="858"/>
        <item x="72"/>
        <item x="6624"/>
        <item x="183"/>
        <item x="6866"/>
        <item x="7181"/>
        <item x="5712"/>
        <item x="736"/>
        <item x="6954"/>
        <item x="3986"/>
        <item x="5229"/>
        <item x="6348"/>
        <item x="7727"/>
        <item x="5539"/>
        <item x="38"/>
        <item x="3164"/>
        <item x="5420"/>
        <item x="5605"/>
        <item x="5919"/>
        <item x="4422"/>
        <item x="4533"/>
        <item x="3082"/>
        <item x="6820"/>
        <item x="4423"/>
        <item x="2270"/>
        <item x="3545"/>
        <item x="5092"/>
        <item x="2957"/>
        <item x="7723"/>
        <item x="1884"/>
        <item x="3423"/>
        <item x="3418"/>
        <item x="1274"/>
        <item x="7626"/>
        <item x="5094"/>
        <item x="6002"/>
        <item x="1571"/>
        <item x="3732"/>
        <item x="3733"/>
        <item x="3734"/>
        <item x="3735"/>
        <item x="3736"/>
        <item x="3739"/>
        <item x="3740"/>
        <item x="3741"/>
        <item x="3742"/>
        <item x="3743"/>
        <item x="3744"/>
        <item x="3745"/>
        <item x="3746"/>
        <item x="3747"/>
        <item x="4681"/>
        <item x="4682"/>
        <item x="4683"/>
        <item x="4684"/>
        <item x="4685"/>
        <item x="4686"/>
        <item x="4687"/>
        <item x="4688"/>
        <item x="4689"/>
        <item x="4690"/>
        <item x="4691"/>
        <item x="4692"/>
        <item x="4693"/>
        <item x="4694"/>
        <item x="4695"/>
        <item x="4696"/>
        <item x="4697"/>
        <item x="4698"/>
        <item x="4699"/>
        <item x="4700"/>
        <item x="1718"/>
        <item m="1" x="7949"/>
        <item x="6349"/>
        <item x="2556"/>
        <item x="4624"/>
        <item x="2721"/>
        <item m="1" x="7948"/>
        <item x="1168"/>
        <item x="6004"/>
        <item x="1570"/>
        <item x="3083"/>
        <item x="6003"/>
        <item x="3546"/>
        <item x="6867"/>
        <item x="1037"/>
        <item x="34"/>
        <item x="35"/>
        <item x="36"/>
        <item x="39"/>
        <item x="71"/>
        <item x="73"/>
        <item x="74"/>
        <item x="75"/>
        <item x="76"/>
        <item x="77"/>
        <item x="80"/>
        <item x="81"/>
        <item x="82"/>
        <item x="95"/>
        <item x="96"/>
        <item x="97"/>
        <item x="98"/>
        <item x="99"/>
        <item x="100"/>
        <item x="101"/>
        <item x="102"/>
        <item x="103"/>
        <item x="104"/>
        <item x="105"/>
        <item x="106"/>
        <item x="108"/>
        <item x="109"/>
        <item x="110"/>
        <item x="111"/>
        <item x="139"/>
        <item x="140"/>
        <item x="141"/>
        <item x="142"/>
        <item x="143"/>
        <item x="144"/>
        <item x="145"/>
        <item x="146"/>
        <item x="147"/>
        <item x="148"/>
        <item x="160"/>
        <item x="167"/>
        <item x="184"/>
        <item x="185"/>
        <item x="186"/>
        <item x="187"/>
        <item x="188"/>
        <item x="189"/>
        <item x="190"/>
        <item x="191"/>
        <item x="192"/>
        <item x="212"/>
        <item x="218"/>
        <item x="219"/>
        <item x="220"/>
        <item x="221"/>
        <item x="222"/>
        <item x="223"/>
        <item x="224"/>
        <item x="233"/>
        <item x="234"/>
        <item x="313"/>
        <item x="315"/>
        <item x="316"/>
        <item x="317"/>
        <item x="319"/>
        <item x="320"/>
        <item x="321"/>
        <item x="322"/>
        <item x="323"/>
        <item x="324"/>
        <item x="325"/>
        <item x="326"/>
        <item x="327"/>
        <item x="328"/>
        <item x="329"/>
        <item x="330"/>
        <item x="331"/>
        <item x="332"/>
        <item x="333"/>
        <item x="358"/>
        <item x="371"/>
        <item x="372"/>
        <item x="373"/>
        <item x="374"/>
        <item x="375"/>
        <item x="376"/>
        <item x="377"/>
        <item x="378"/>
        <item m="1" x="7980"/>
        <item x="380"/>
        <item x="415"/>
        <item x="416"/>
        <item x="418"/>
        <item x="419"/>
        <item x="420"/>
        <item x="421"/>
        <item x="466"/>
        <item x="467"/>
        <item x="549"/>
        <item x="550"/>
        <item x="551"/>
        <item x="552"/>
        <item x="553"/>
        <item x="554"/>
        <item x="555"/>
        <item x="556"/>
        <item x="616"/>
        <item x="617"/>
        <item x="618"/>
        <item x="655"/>
        <item x="656"/>
        <item x="657"/>
        <item x="658"/>
        <item x="659"/>
        <item x="660"/>
        <item x="661"/>
        <item x="662"/>
        <item x="663"/>
        <item x="664"/>
        <item x="665"/>
        <item x="666"/>
        <item x="667"/>
        <item x="668"/>
        <item x="669"/>
        <item x="689"/>
        <item x="690"/>
        <item x="691"/>
        <item x="692"/>
        <item x="693"/>
        <item x="694"/>
        <item x="695"/>
        <item x="737"/>
        <item x="738"/>
        <item x="739"/>
        <item x="740"/>
        <item x="741"/>
        <item x="742"/>
        <item x="743"/>
        <item x="744"/>
        <item x="745"/>
        <item x="746"/>
        <item x="747"/>
        <item x="748"/>
        <item x="749"/>
        <item x="750"/>
        <item x="751"/>
        <item x="752"/>
        <item x="753"/>
        <item x="754"/>
        <item x="755"/>
        <item x="756"/>
        <item x="757"/>
        <item x="802"/>
        <item x="803"/>
        <item x="805"/>
        <item x="806"/>
        <item x="807"/>
        <item x="808"/>
        <item x="809"/>
        <item x="810"/>
        <item x="811"/>
        <item x="812"/>
        <item x="813"/>
        <item x="857"/>
        <item x="861"/>
        <item x="862"/>
        <item x="863"/>
        <item x="864"/>
        <item x="865"/>
        <item x="867"/>
        <item x="868"/>
        <item x="869"/>
        <item x="870"/>
        <item x="889"/>
        <item x="890"/>
        <item x="913"/>
        <item x="914"/>
        <item x="916"/>
        <item x="917"/>
        <item x="918"/>
        <item x="919"/>
        <item x="920"/>
        <item x="921"/>
        <item x="922"/>
        <item x="923"/>
        <item x="924"/>
        <item x="925"/>
        <item x="926"/>
        <item x="927"/>
        <item x="928"/>
        <item x="959"/>
        <item x="960"/>
        <item x="961"/>
        <item x="962"/>
        <item x="963"/>
        <item x="993"/>
        <item x="994"/>
        <item x="995"/>
        <item x="996"/>
        <item x="997"/>
        <item x="998"/>
        <item x="999"/>
        <item x="1000"/>
        <item x="1001"/>
        <item x="1002"/>
        <item x="1015"/>
        <item x="1016"/>
        <item x="1017"/>
        <item x="1018"/>
        <item x="1019"/>
        <item x="1020"/>
        <item x="1038"/>
        <item x="1078"/>
        <item x="1079"/>
        <item x="1080"/>
        <item x="1169"/>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77"/>
        <item x="1278"/>
        <item x="1279"/>
        <item x="1294"/>
        <item x="1313"/>
        <item x="1314"/>
        <item x="1315"/>
        <item x="1390"/>
        <item x="1391"/>
        <item x="1421"/>
        <item x="1422"/>
        <item x="1423"/>
        <item x="1424"/>
        <item x="1427"/>
        <item x="1458"/>
        <item x="1459"/>
        <item x="1463"/>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68"/>
        <item x="1572"/>
        <item x="1626"/>
        <item x="1627"/>
        <item x="1677"/>
        <item x="1678"/>
        <item x="1679"/>
        <item x="1681"/>
        <item x="1719"/>
        <item x="1720"/>
        <item x="1721"/>
        <item x="1768"/>
        <item x="1769"/>
        <item x="1770"/>
        <item x="1771"/>
        <item x="1772"/>
        <item x="1813"/>
        <item x="1814"/>
        <item x="1815"/>
        <item x="1816"/>
        <item x="1817"/>
        <item x="1818"/>
        <item x="1852"/>
        <item x="1853"/>
        <item x="1854"/>
        <item x="1855"/>
        <item x="1856"/>
        <item x="1857"/>
        <item x="1858"/>
        <item x="1859"/>
        <item x="1860"/>
        <item x="1861"/>
        <item x="1862"/>
        <item x="1863"/>
        <item x="1864"/>
        <item x="1865"/>
        <item x="1866"/>
        <item x="1867"/>
        <item x="1868"/>
        <item x="1885"/>
        <item x="1886"/>
        <item x="1905"/>
        <item x="1906"/>
        <item x="1907"/>
        <item x="1908"/>
        <item x="1909"/>
        <item x="1910"/>
        <item x="1939"/>
        <item x="1940"/>
        <item x="1941"/>
        <item x="1942"/>
        <item x="1943"/>
        <item x="1944"/>
        <item x="1945"/>
        <item x="1979"/>
        <item x="1981"/>
        <item x="2000"/>
        <item x="2002"/>
        <item x="2003"/>
        <item x="2004"/>
        <item x="2005"/>
        <item x="2006"/>
        <item x="2062"/>
        <item x="2063"/>
        <item x="2064"/>
        <item x="2083"/>
        <item x="2085"/>
        <item x="2086"/>
        <item x="2107"/>
        <item x="2108"/>
        <item x="2109"/>
        <item x="2110"/>
        <item x="2112"/>
        <item x="2113"/>
        <item x="2148"/>
        <item x="2149"/>
        <item x="2150"/>
        <item x="2151"/>
        <item x="2152"/>
        <item x="2153"/>
        <item x="2154"/>
        <item x="2155"/>
        <item x="2156"/>
        <item x="2157"/>
        <item x="2158"/>
        <item x="2159"/>
        <item x="2160"/>
        <item x="2161"/>
        <item x="2162"/>
        <item x="2164"/>
        <item x="2165"/>
        <item x="2166"/>
        <item x="2167"/>
        <item x="2168"/>
        <item x="2169"/>
        <item x="2170"/>
        <item x="2171"/>
        <item x="2172"/>
        <item x="2173"/>
        <item x="2174"/>
        <item x="2224"/>
        <item x="2225"/>
        <item x="2226"/>
        <item x="2233"/>
        <item x="2234"/>
        <item x="2235"/>
        <item x="2236"/>
        <item x="2237"/>
        <item x="2238"/>
        <item x="2239"/>
        <item x="2240"/>
        <item x="2241"/>
        <item x="2242"/>
        <item x="2243"/>
        <item x="2244"/>
        <item x="2275"/>
        <item x="2276"/>
        <item x="2277"/>
        <item x="2278"/>
        <item x="2279"/>
        <item x="2280"/>
        <item x="2331"/>
        <item x="2332"/>
        <item x="2333"/>
        <item x="2334"/>
        <item x="2335"/>
        <item x="2336"/>
        <item x="2337"/>
        <item x="2339"/>
        <item x="2381"/>
        <item x="2382"/>
        <item x="2383"/>
        <item x="2384"/>
        <item x="2385"/>
        <item x="2386"/>
        <item x="2387"/>
        <item x="2389"/>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502"/>
        <item x="2503"/>
        <item x="2504"/>
        <item x="2505"/>
        <item x="2506"/>
        <item x="2508"/>
        <item x="2557"/>
        <item x="2558"/>
        <item x="2559"/>
        <item x="2560"/>
        <item x="2561"/>
        <item x="2564"/>
        <item x="2565"/>
        <item x="2622"/>
        <item x="2632"/>
        <item x="2633"/>
        <item x="2634"/>
        <item x="2635"/>
        <item x="2636"/>
        <item x="2637"/>
        <item x="2638"/>
        <item x="2639"/>
        <item x="2640"/>
        <item x="2641"/>
        <item x="2642"/>
        <item x="2643"/>
        <item x="2644"/>
        <item x="2645"/>
        <item x="2646"/>
        <item x="2647"/>
        <item x="2648"/>
        <item x="2649"/>
        <item x="2650"/>
        <item x="2651"/>
        <item x="2652"/>
        <item x="2694"/>
        <item x="2695"/>
        <item x="2696"/>
        <item x="2697"/>
        <item x="2698"/>
        <item x="2722"/>
        <item x="2723"/>
        <item x="2724"/>
        <item x="2725"/>
        <item x="2726"/>
        <item x="2727"/>
        <item x="2787"/>
        <item x="2788"/>
        <item x="2789"/>
        <item x="2790"/>
        <item x="2791"/>
        <item x="2792"/>
        <item x="2793"/>
        <item x="2794"/>
        <item x="2795"/>
        <item x="2796"/>
        <item x="2797"/>
        <item x="2798"/>
        <item x="2869"/>
        <item x="2870"/>
        <item x="2871"/>
        <item x="2872"/>
        <item x="2873"/>
        <item x="2877"/>
        <item x="2878"/>
        <item x="2879"/>
        <item x="2880"/>
        <item x="2881"/>
        <item x="2882"/>
        <item x="2884"/>
        <item x="3013"/>
        <item x="3014"/>
        <item x="3015"/>
        <item x="3084"/>
        <item x="3085"/>
        <item x="3086"/>
        <item x="3087"/>
        <item x="3088"/>
        <item x="3089"/>
        <item x="3090"/>
        <item x="3179"/>
        <item x="3180"/>
        <item x="3181"/>
        <item x="3182"/>
        <item x="3183"/>
        <item x="3184"/>
        <item x="3185"/>
        <item x="3186"/>
        <item x="3187"/>
        <item x="3188"/>
        <item x="3189"/>
        <item x="3190"/>
        <item x="3191"/>
        <item m="1" x="7954"/>
        <item m="1" x="7955"/>
        <item m="1" x="7956"/>
        <item m="1" x="7957"/>
        <item m="1" x="7958"/>
        <item x="3200"/>
        <item x="3201"/>
        <item x="3202"/>
        <item x="3205"/>
        <item x="3264"/>
        <item x="3265"/>
        <item x="3266"/>
        <item x="3267"/>
        <item x="3268"/>
        <item x="3269"/>
        <item x="3272"/>
        <item x="3273"/>
        <item x="3361"/>
        <item x="3362"/>
        <item x="3365"/>
        <item x="3426"/>
        <item x="3427"/>
        <item x="3428"/>
        <item x="3429"/>
        <item x="3430"/>
        <item x="3431"/>
        <item x="3432"/>
        <item x="3433"/>
        <item x="3434"/>
        <item x="3435"/>
        <item x="3436"/>
        <item x="3437"/>
        <item x="3438"/>
        <item x="3439"/>
        <item x="3440"/>
        <item x="3444"/>
        <item x="3445"/>
        <item x="3446"/>
        <item x="3447"/>
        <item x="3448"/>
        <item x="3449"/>
        <item x="3450"/>
        <item x="3451"/>
        <item x="3452"/>
        <item x="3453"/>
        <item x="3454"/>
        <item x="3455"/>
        <item x="3456"/>
        <item x="3457"/>
        <item x="3458"/>
        <item x="3460"/>
        <item x="3461"/>
        <item x="3462"/>
        <item x="3463"/>
        <item x="3464"/>
        <item x="3466"/>
        <item x="3544"/>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78"/>
        <item x="3679"/>
        <item x="3680"/>
        <item x="3681"/>
        <item x="3748"/>
        <item x="3749"/>
        <item x="3750"/>
        <item x="3751"/>
        <item x="3752"/>
        <item x="3753"/>
        <item x="3754"/>
        <item x="3755"/>
        <item x="3756"/>
        <item x="3757"/>
        <item x="3758"/>
        <item x="3759"/>
        <item x="3760"/>
        <item x="3761"/>
        <item x="3762"/>
        <item x="3763"/>
        <item x="3764"/>
        <item x="3765"/>
        <item x="3837"/>
        <item x="3838"/>
        <item x="3840"/>
        <item x="3842"/>
        <item x="3843"/>
        <item x="3889"/>
        <item x="3890"/>
        <item x="3891"/>
        <item x="3892"/>
        <item x="3893"/>
        <item x="3894"/>
        <item x="3897"/>
        <item x="3898"/>
        <item x="3899"/>
        <item x="3900"/>
        <item x="3901"/>
        <item x="3902"/>
        <item x="4035"/>
        <item x="4036"/>
        <item x="4040"/>
        <item x="4041"/>
        <item x="4042"/>
        <item x="4043"/>
        <item x="4044"/>
        <item x="4046"/>
        <item x="4047"/>
        <item x="4048"/>
        <item x="4049"/>
        <item x="4050"/>
        <item x="4051"/>
        <item x="4052"/>
        <item x="4053"/>
        <item x="4119"/>
        <item x="4126"/>
        <item x="4128"/>
        <item x="4129"/>
        <item x="4130"/>
        <item x="4131"/>
        <item x="4132"/>
        <item x="4135"/>
        <item x="4136"/>
        <item x="4137"/>
        <item x="4138"/>
        <item x="4139"/>
        <item x="4228"/>
        <item x="4229"/>
        <item x="4230"/>
        <item x="4231"/>
        <item x="4232"/>
        <item x="4233"/>
        <item x="4234"/>
        <item x="4235"/>
        <item x="4236"/>
        <item x="4237"/>
        <item x="4238"/>
        <item x="4239"/>
        <item x="4240"/>
        <item x="4241"/>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2"/>
        <item x="434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84"/>
        <item x="4485"/>
        <item x="4486"/>
        <item x="4487"/>
        <item x="4488"/>
        <item x="4489"/>
        <item x="4490"/>
        <item x="4491"/>
        <item x="4492"/>
        <item x="4493"/>
        <item x="4494"/>
        <item x="4495"/>
        <item x="4496"/>
        <item x="4497"/>
        <item x="4498"/>
        <item x="4499"/>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8"/>
        <item x="4589"/>
        <item x="4625"/>
        <item x="4701"/>
        <item x="4702"/>
        <item x="4703"/>
        <item x="4704"/>
        <item x="4705"/>
        <item x="4706"/>
        <item x="4707"/>
        <item x="4708"/>
        <item x="4709"/>
        <item x="4710"/>
        <item x="4776"/>
        <item x="4777"/>
        <item x="4805"/>
        <item x="4806"/>
        <item x="4807"/>
        <item x="4808"/>
        <item x="4809"/>
        <item x="4810"/>
        <item x="4811"/>
        <item x="4922"/>
        <item x="4923"/>
        <item x="4925"/>
        <item x="4926"/>
        <item x="4927"/>
        <item x="4928"/>
        <item x="4929"/>
        <item x="4930"/>
        <item x="4931"/>
        <item x="4932"/>
        <item x="4933"/>
        <item x="4934"/>
        <item x="4935"/>
        <item x="4936"/>
        <item x="4937"/>
        <item x="4938"/>
        <item x="4939"/>
        <item x="4940"/>
        <item x="4941"/>
        <item x="4943"/>
        <item x="4983"/>
        <item x="4984"/>
        <item x="4985"/>
        <item x="4986"/>
        <item x="4987"/>
        <item x="4988"/>
        <item x="4989"/>
        <item x="4990"/>
        <item x="4991"/>
        <item x="4992"/>
        <item x="4993"/>
        <item x="5049"/>
        <item x="5050"/>
        <item x="5051"/>
        <item x="5095"/>
        <item x="5096"/>
        <item x="5097"/>
        <item x="5098"/>
        <item x="5099"/>
        <item x="5166"/>
        <item x="5167"/>
        <item x="5168"/>
        <item x="5169"/>
        <item x="5170"/>
        <item x="5171"/>
        <item x="5172"/>
        <item x="5173"/>
        <item x="5174"/>
        <item x="5175"/>
        <item x="5176"/>
        <item x="5177"/>
        <item x="5178"/>
        <item x="5179"/>
        <item x="5180"/>
        <item x="5181"/>
        <item x="5182"/>
        <item x="5183"/>
        <item x="5184"/>
        <item x="5185"/>
        <item x="5186"/>
        <item x="5187"/>
        <item x="5188"/>
        <item x="5189"/>
        <item x="5230"/>
        <item x="5231"/>
        <item x="5232"/>
        <item x="5233"/>
        <item x="5234"/>
        <item x="5235"/>
        <item x="5236"/>
        <item x="5238"/>
        <item x="5239"/>
        <item x="5240"/>
        <item x="5241"/>
        <item x="5242"/>
        <item x="5243"/>
        <item x="5244"/>
        <item x="5316"/>
        <item x="5317"/>
        <item x="5318"/>
        <item x="5319"/>
        <item x="5320"/>
        <item x="5322"/>
        <item x="5344"/>
        <item x="5370"/>
        <item x="5373"/>
        <item x="5421"/>
        <item x="5423"/>
        <item x="5424"/>
        <item x="5425"/>
        <item x="5426"/>
        <item x="5427"/>
        <item x="5428"/>
        <item x="5429"/>
        <item x="5430"/>
        <item x="5431"/>
        <item x="5432"/>
        <item x="5433"/>
        <item x="5434"/>
        <item x="5435"/>
        <item x="5436"/>
        <item x="5437"/>
        <item x="5438"/>
        <item x="5439"/>
        <item x="5540"/>
        <item x="5541"/>
        <item x="5542"/>
        <item x="5543"/>
        <item x="5544"/>
        <item x="5545"/>
        <item x="5546"/>
        <item x="5547"/>
        <item x="5548"/>
        <item x="5549"/>
        <item x="5550"/>
        <item x="5551"/>
        <item x="5552"/>
        <item x="5553"/>
        <item x="5554"/>
        <item x="5555"/>
        <item x="5556"/>
        <item x="5557"/>
        <item x="5558"/>
        <item x="5559"/>
        <item x="5560"/>
        <item x="5561"/>
        <item x="5562"/>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709"/>
        <item x="5713"/>
        <item x="5756"/>
        <item x="5757"/>
        <item x="5758"/>
        <item x="5759"/>
        <item x="5760"/>
        <item x="5761"/>
        <item x="5762"/>
        <item x="5763"/>
        <item x="5801"/>
        <item x="5802"/>
        <item x="5803"/>
        <item x="5804"/>
        <item x="5805"/>
        <item x="5806"/>
        <item x="5807"/>
        <item x="5808"/>
        <item x="5809"/>
        <item x="5810"/>
        <item x="5813"/>
        <item x="5920"/>
        <item x="5921"/>
        <item x="5922"/>
        <item x="5923"/>
        <item x="5924"/>
        <item x="5925"/>
        <item x="5926"/>
        <item x="5927"/>
        <item x="5928"/>
        <item x="5929"/>
        <item x="5930"/>
        <item x="5931"/>
        <item x="5932"/>
        <item x="5933"/>
        <item x="5934"/>
        <item x="5935"/>
        <item x="5936"/>
        <item x="5937"/>
        <item x="5938"/>
        <item x="5939"/>
        <item x="5940"/>
        <item x="6005"/>
        <item x="6006"/>
        <item x="6007"/>
        <item x="6008"/>
        <item x="6009"/>
        <item x="6010"/>
        <item x="6011"/>
        <item x="6012"/>
        <item x="6013"/>
        <item x="6014"/>
        <item x="6015"/>
        <item x="6016"/>
        <item x="6017"/>
        <item x="6018"/>
        <item x="6019"/>
        <item x="6020"/>
        <item x="6021"/>
        <item x="6022"/>
        <item x="6023"/>
        <item x="6024"/>
        <item x="6025"/>
        <item x="6028"/>
        <item x="6030"/>
        <item x="6074"/>
        <item x="6075"/>
        <item x="6076"/>
        <item x="6077"/>
        <item x="6078"/>
        <item x="6079"/>
        <item x="6080"/>
        <item x="6081"/>
        <item x="6082"/>
        <item x="6084"/>
        <item x="6085"/>
        <item x="6086"/>
        <item x="6087"/>
        <item x="6088"/>
        <item x="6089"/>
        <item x="6090"/>
        <item x="6091"/>
        <item x="6092"/>
        <item x="6094"/>
        <item x="6095"/>
        <item x="6096"/>
        <item x="6097"/>
        <item x="6099"/>
        <item x="6100"/>
        <item x="6101"/>
        <item x="6102"/>
        <item x="6103"/>
        <item x="6104"/>
        <item x="6105"/>
        <item x="6149"/>
        <item x="6150"/>
        <item x="6151"/>
        <item x="6152"/>
        <item x="6153"/>
        <item x="6156"/>
        <item x="6161"/>
        <item x="6208"/>
        <item x="6209"/>
        <item x="6210"/>
        <item x="6214"/>
        <item x="6215"/>
        <item x="6216"/>
        <item x="6217"/>
        <item x="6218"/>
        <item x="6219"/>
        <item x="6220"/>
        <item x="6221"/>
        <item x="6222"/>
        <item x="6223"/>
        <item x="6224"/>
        <item x="6225"/>
        <item x="6226"/>
        <item x="6227"/>
        <item x="6228"/>
        <item x="6229"/>
        <item x="6230"/>
        <item x="6231"/>
        <item x="6232"/>
        <item x="6233"/>
        <item x="6234"/>
        <item x="6235"/>
        <item x="6236"/>
        <item x="6350"/>
        <item x="6351"/>
        <item x="6352"/>
        <item x="6353"/>
        <item x="6354"/>
        <item x="6355"/>
        <item x="6357"/>
        <item x="6358"/>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446"/>
        <item x="6447"/>
        <item x="6448"/>
        <item x="6450"/>
        <item x="6451"/>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607"/>
        <item x="6608"/>
        <item x="6609"/>
        <item x="6610"/>
        <item x="6611"/>
        <item x="6612"/>
        <item x="6613"/>
        <item x="6614"/>
        <item x="6615"/>
        <item x="6616"/>
        <item x="6617"/>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708"/>
        <item x="6709"/>
        <item x="6710"/>
        <item x="6711"/>
        <item x="6823"/>
        <item x="6824"/>
        <item x="6825"/>
        <item x="6826"/>
        <item x="6827"/>
        <item x="6828"/>
        <item x="6868"/>
        <item x="6869"/>
        <item x="6870"/>
        <item x="6871"/>
        <item x="6872"/>
        <item x="6873"/>
        <item x="6874"/>
        <item x="6875"/>
        <item x="6876"/>
        <item x="6953"/>
        <item x="6955"/>
        <item x="6956"/>
        <item x="6957"/>
        <item x="6958"/>
        <item x="6959"/>
        <item x="6960"/>
        <item x="6961"/>
        <item x="6962"/>
        <item x="6963"/>
        <item x="6964"/>
        <item x="6965"/>
        <item x="6967"/>
        <item x="6968"/>
        <item x="6970"/>
        <item x="6971"/>
        <item x="6972"/>
        <item x="6973"/>
        <item x="7103"/>
        <item x="7104"/>
        <item x="7105"/>
        <item x="7106"/>
        <item x="7108"/>
        <item x="7182"/>
        <item x="7183"/>
        <item x="7184"/>
        <item x="7193"/>
        <item x="7217"/>
        <item x="7218"/>
        <item x="7219"/>
        <item x="7220"/>
        <item x="7221"/>
        <item x="7222"/>
        <item x="7223"/>
        <item x="7224"/>
        <item x="7225"/>
        <item x="7226"/>
        <item x="7227"/>
        <item x="7228"/>
        <item x="7229"/>
        <item x="7230"/>
        <item x="7231"/>
        <item x="7232"/>
        <item x="7233"/>
        <item x="7234"/>
        <item x="7236"/>
        <item x="7237"/>
        <item x="7306"/>
        <item x="7307"/>
        <item x="7308"/>
        <item x="7309"/>
        <item x="7310"/>
        <item x="7327"/>
        <item x="7368"/>
        <item x="7369"/>
        <item x="7371"/>
        <item x="7372"/>
        <item x="7373"/>
        <item x="7374"/>
        <item x="7375"/>
        <item x="7376"/>
        <item x="7377"/>
        <item x="7380"/>
        <item x="7486"/>
        <item x="7487"/>
        <item x="7488"/>
        <item x="7489"/>
        <item x="7490"/>
        <item x="7491"/>
        <item x="7492"/>
        <item x="7493"/>
        <item x="7494"/>
        <item x="7495"/>
        <item x="7496"/>
        <item x="7497"/>
        <item x="7498"/>
        <item x="7499"/>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41"/>
        <item x="7542"/>
        <item x="7543"/>
        <item x="7544"/>
        <item x="7545"/>
        <item x="7546"/>
        <item x="7547"/>
        <item x="7548"/>
        <item x="7574"/>
        <item x="7575"/>
        <item x="7576"/>
        <item x="7577"/>
        <item x="7578"/>
        <item x="7579"/>
        <item x="7580"/>
        <item x="7581"/>
        <item x="7582"/>
        <item x="7583"/>
        <item x="7584"/>
        <item x="7585"/>
        <item x="7586"/>
        <item x="7587"/>
        <item x="7628"/>
        <item x="7629"/>
        <item x="7630"/>
        <item x="7631"/>
        <item x="7632"/>
        <item x="7633"/>
        <item x="7634"/>
        <item x="7635"/>
        <item x="7636"/>
        <item m="1" x="7959"/>
        <item m="1" x="7960"/>
        <item m="1" x="7961"/>
        <item m="1" x="7962"/>
        <item m="1" x="7964"/>
        <item m="1" x="7965"/>
        <item x="7640"/>
        <item x="7642"/>
        <item x="7643"/>
        <item x="7644"/>
        <item x="7645"/>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2"/>
        <item x="7841"/>
        <item x="7842"/>
        <item x="7843"/>
        <item x="7844"/>
        <item x="7845"/>
        <item x="7846"/>
        <item x="7847"/>
        <item x="7848"/>
        <item x="7849"/>
        <item x="7850"/>
        <item x="7853"/>
        <item x="1392"/>
        <item m="1" x="7966"/>
        <item m="1" x="7987"/>
        <item m="1" x="7990"/>
        <item m="1" x="7992"/>
        <item x="7311"/>
        <item x="4456"/>
        <item x="4045"/>
        <item x="5440"/>
        <item x="6083"/>
        <item x="6237"/>
        <item x="6449"/>
        <item x="3906"/>
        <item x="3467"/>
        <item m="1" x="7998"/>
        <item x="2566"/>
        <item x="7328"/>
        <item x="866"/>
        <item x="2338"/>
        <item x="193"/>
        <item x="1948"/>
        <item x="760"/>
        <item x="2799"/>
        <item m="1" x="7994"/>
        <item x="4344"/>
        <item m="1" x="7993"/>
        <item x="1253"/>
        <item x="3844"/>
        <item x="2700"/>
        <item x="194"/>
        <item x="7370"/>
        <item x="4812"/>
        <item x="5237"/>
        <item x="3841"/>
        <item m="1" x="7995"/>
        <item x="964"/>
        <item x="5812"/>
        <item x="3465"/>
        <item x="7235"/>
        <item x="3766"/>
        <item x="197"/>
        <item x="1546"/>
        <item m="1" x="7996"/>
        <item x="3459"/>
        <item x="6966"/>
        <item x="619"/>
        <item m="1" x="7988"/>
        <item x="470"/>
        <item x="5369"/>
        <item x="4340"/>
        <item x="7928"/>
        <item x="804"/>
        <item x="2883"/>
        <item x="5422"/>
        <item x="5764"/>
        <item x="7540"/>
        <item x="7852"/>
        <item x="888"/>
        <item x="2111"/>
        <item x="5321"/>
        <item x="3364"/>
        <item x="7945"/>
        <item x="5053"/>
        <item x="2800"/>
        <item x="6098"/>
        <item x="3363"/>
        <item m="1" x="7991"/>
        <item x="7943"/>
        <item x="7107"/>
        <item x="7539"/>
        <item x="7329"/>
        <item x="1426"/>
        <item x="1254"/>
        <item x="3579"/>
        <item x="2699"/>
        <item x="5368"/>
        <item x="887"/>
        <item x="4942"/>
        <item x="6452"/>
        <item x="7641"/>
        <item x="6162"/>
        <item x="7384"/>
        <item x="107"/>
        <item x="40"/>
        <item x="168"/>
        <item x="228"/>
        <item x="229"/>
        <item x="230"/>
        <item x="231"/>
        <item x="232"/>
        <item x="235"/>
        <item x="236"/>
        <item x="237"/>
        <item x="238"/>
        <item x="239"/>
        <item x="240"/>
        <item x="241"/>
        <item x="242"/>
        <item x="243"/>
        <item x="244"/>
        <item x="245"/>
        <item x="246"/>
        <item x="247"/>
        <item x="248"/>
        <item x="249"/>
        <item x="250"/>
        <item x="251"/>
        <item x="252"/>
        <item x="253"/>
        <item x="254"/>
        <item x="255"/>
        <item x="256"/>
        <item x="257"/>
        <item x="258"/>
        <item x="259"/>
        <item x="381"/>
        <item x="382"/>
        <item x="383"/>
        <item x="384"/>
        <item x="428"/>
        <item x="429"/>
        <item x="430"/>
        <item x="431"/>
        <item x="432"/>
        <item x="433"/>
        <item x="814"/>
        <item x="815"/>
        <item x="816"/>
        <item x="817"/>
        <item x="1081"/>
        <item x="1082"/>
        <item x="1084"/>
        <item x="1275"/>
        <item x="1276"/>
        <item x="1280"/>
        <item x="1316"/>
        <item x="1317"/>
        <item x="1318"/>
        <item x="1319"/>
        <item x="1320"/>
        <item x="1321"/>
        <item x="1322"/>
        <item x="1323"/>
        <item x="1324"/>
        <item x="1325"/>
        <item x="1326"/>
        <item x="1327"/>
        <item x="1328"/>
        <item x="1329"/>
        <item x="1330"/>
        <item x="1467"/>
        <item x="1468"/>
        <item x="1469"/>
        <item x="1548"/>
        <item x="1549"/>
        <item x="1550"/>
        <item x="1578"/>
        <item x="1579"/>
        <item x="1580"/>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912"/>
        <item x="1913"/>
        <item x="1914"/>
        <item x="1915"/>
        <item x="1947"/>
        <item x="2065"/>
        <item x="2066"/>
        <item x="2067"/>
        <item x="2068"/>
        <item x="2087"/>
        <item x="2473"/>
        <item x="2474"/>
        <item x="2567"/>
        <item x="2893"/>
        <item x="2894"/>
        <item x="2895"/>
        <item x="3469"/>
        <item x="3470"/>
        <item x="3471"/>
        <item x="3472"/>
        <item x="3580"/>
        <item x="3581"/>
        <item x="3584"/>
        <item x="3585"/>
        <item x="3669"/>
        <item x="3909"/>
        <item x="3910"/>
        <item x="3911"/>
        <item x="3912"/>
        <item x="4140"/>
        <item x="4626"/>
        <item x="4627"/>
        <item x="4629"/>
        <item x="4630"/>
        <item x="4631"/>
        <item x="4712"/>
        <item x="4713"/>
        <item x="4714"/>
        <item x="4715"/>
        <item x="4716"/>
        <item x="4717"/>
        <item x="4718"/>
        <item x="4719"/>
        <item x="4720"/>
        <item x="4721"/>
        <item x="4814"/>
        <item x="4815"/>
        <item x="4816"/>
        <item x="4817"/>
        <item x="4818"/>
        <item x="4819"/>
        <item x="4994"/>
        <item x="5245"/>
        <item x="5246"/>
        <item x="5247"/>
        <item x="5248"/>
        <item x="5249"/>
        <item x="5250"/>
        <item x="5251"/>
        <item x="5252"/>
        <item x="5442"/>
        <item x="5455"/>
        <item x="5456"/>
        <item x="5457"/>
        <item x="5458"/>
        <item x="5459"/>
        <item x="5460"/>
        <item x="5461"/>
        <item x="5462"/>
        <item x="6163"/>
        <item x="6164"/>
        <item x="6165"/>
        <item x="6166"/>
        <item x="6167"/>
        <item x="6168"/>
        <item x="6169"/>
        <item x="6241"/>
        <item x="6242"/>
        <item x="6243"/>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566"/>
        <item x="6878"/>
        <item x="6879"/>
        <item x="6880"/>
        <item x="6881"/>
        <item x="6882"/>
        <item x="6969"/>
        <item x="6975"/>
        <item x="6976"/>
        <item x="6977"/>
        <item x="6978"/>
        <item x="6979"/>
        <item x="7330"/>
        <item x="7389"/>
        <item x="7390"/>
        <item x="7391"/>
        <item x="7392"/>
        <item x="7393"/>
        <item x="7394"/>
        <item x="7395"/>
        <item x="7396"/>
        <item x="7397"/>
        <item x="7398"/>
        <item x="7399"/>
        <item x="7400"/>
        <item x="7401"/>
        <item x="7402"/>
        <item x="7403"/>
        <item x="7404"/>
        <item x="7405"/>
        <item x="7406"/>
        <item x="7407"/>
        <item x="7408"/>
        <item x="7409"/>
        <item x="7410"/>
        <item x="7411"/>
        <item x="7413"/>
        <item x="7414"/>
        <item x="7415"/>
        <item x="7418"/>
        <item x="7500"/>
        <item x="7550"/>
        <item x="7552"/>
        <item x="7646"/>
        <item x="6712"/>
        <item x="7109"/>
        <item x="2114"/>
        <item x="1982"/>
        <item x="150"/>
        <item x="6356"/>
        <item x="1949"/>
        <item x="2175"/>
        <item x="7388"/>
        <item x="6893"/>
        <item x="6031"/>
        <item x="7590"/>
        <item x="4944"/>
        <item x="6359"/>
        <item x="3366"/>
        <item x="4711"/>
        <item x="5454"/>
        <item x="6974"/>
        <item x="5710"/>
        <item x="3682"/>
        <item x="7412"/>
        <item x="1911"/>
        <item x="6238"/>
        <item x="2084"/>
        <item x="3468"/>
        <item x="151"/>
        <item x="3274"/>
        <item x="4141"/>
        <item x="7551"/>
        <item x="2507"/>
        <item x="4995"/>
        <item x="41"/>
        <item x="3908"/>
        <item x="5441"/>
        <item x="1946"/>
        <item x="2176"/>
        <item x="3767"/>
        <item x="1950"/>
        <item x="3091"/>
        <item x="149"/>
        <item x="1819"/>
        <item x="7647"/>
        <item x="7238"/>
        <item x="2281"/>
        <item x="1083"/>
        <item x="3907"/>
        <item x="5765"/>
        <item x="6240"/>
        <item x="6567"/>
        <item x="1470"/>
        <item x="4345"/>
        <item x="4346"/>
        <item x="758"/>
        <item x="2088"/>
        <item x="7648"/>
        <item x="4813"/>
        <item x="6877"/>
        <item x="6239"/>
        <item x="965"/>
        <item x="3578"/>
        <item x="1428"/>
        <item x="2801"/>
        <item x="6029"/>
        <item x="1984"/>
        <item x="2472"/>
        <item x="3206"/>
        <item x="2282"/>
        <item x="3670"/>
        <item x="761"/>
        <item x="5814"/>
        <item x="1983"/>
        <item x="1021"/>
        <item x="5941"/>
        <item x="2283"/>
        <item x="7387"/>
        <item x="5371"/>
        <item x="4628"/>
        <item x="4722"/>
        <item x="225"/>
        <item x="696"/>
        <item x="1022"/>
        <item x="1985"/>
        <item x="2510"/>
        <item x="3203"/>
        <item x="3671"/>
        <item x="3672"/>
        <item x="3673"/>
        <item x="3674"/>
        <item x="3675"/>
        <item x="3676"/>
        <item x="4037"/>
        <item x="4457"/>
        <item x="4458"/>
        <item x="4459"/>
        <item x="4460"/>
        <item x="4461"/>
        <item x="4462"/>
        <item x="4463"/>
        <item x="4464"/>
        <item x="4465"/>
        <item x="4466"/>
        <item x="4467"/>
        <item x="4501"/>
        <item x="4587"/>
        <item x="4590"/>
        <item x="4591"/>
        <item x="4592"/>
        <item x="4593"/>
        <item x="4594"/>
        <item x="4595"/>
        <item x="5253"/>
        <item x="5254"/>
        <item x="5255"/>
        <item x="5256"/>
        <item x="5257"/>
        <item x="5258"/>
        <item x="7591"/>
        <item x="7592"/>
        <item x="6568"/>
        <item x="4341"/>
        <item x="6360"/>
        <item x="6160"/>
        <item x="3846"/>
        <item x="2509"/>
        <item x="2885"/>
        <item x="2069"/>
        <item x="4055"/>
        <item x="5811"/>
        <item m="1" x="7972"/>
        <item m="1" x="7968"/>
        <item x="5443"/>
        <item x="4778"/>
        <item m="1" x="7963"/>
        <item m="1" x="7970"/>
        <item m="1" x="7969"/>
        <item x="1460"/>
        <item x="4500"/>
        <item m="1" x="7967"/>
        <item m="1" x="7953"/>
        <item m="1" x="7971"/>
        <item x="2341"/>
        <item x="6213"/>
        <item x="4779"/>
        <item x="4996"/>
        <item x="4945"/>
        <item x="7501"/>
        <item x="2479"/>
        <item x="2803"/>
        <item x="487"/>
        <item x="3207"/>
        <item x="3768"/>
        <item x="5647"/>
        <item x="5374"/>
        <item x="6980"/>
        <item x="4998"/>
        <item x="4821"/>
        <item x="1917"/>
        <item x="2701"/>
        <item x="1748"/>
        <item x="4033"/>
        <item x="762"/>
        <item x="1820"/>
        <item x="1462"/>
        <item x="484"/>
        <item x="2090"/>
        <item x="5646"/>
        <item x="2653"/>
        <item x="3677"/>
        <item x="3769"/>
        <item x="359"/>
        <item x="1025"/>
        <item x="7503"/>
        <item x="1916"/>
        <item x="2340"/>
        <item x="7921"/>
        <item x="4997"/>
        <item x="486"/>
        <item x="2728"/>
        <item x="489"/>
        <item x="226"/>
        <item m="1" x="7952"/>
        <item x="1749"/>
        <item x="3204"/>
        <item x="6388"/>
        <item x="2089"/>
        <item x="490"/>
        <item x="3683"/>
        <item x="3441"/>
        <item x="1461"/>
        <item x="4820"/>
        <item x="5445"/>
        <item x="5648"/>
        <item x="3017"/>
        <item x="5372"/>
        <item x="3770"/>
        <item m="1" x="7947"/>
        <item x="6361"/>
        <item x="152"/>
        <item x="6106"/>
        <item x="759"/>
        <item x="7783"/>
        <item x="2886"/>
        <item m="1" x="7951"/>
        <item x="5444"/>
        <item x="488"/>
        <item x="966"/>
        <item x="4822"/>
        <item x="4947"/>
        <item x="4948"/>
        <item x="4949"/>
        <item x="4950"/>
        <item x="4951"/>
        <item x="4952"/>
        <item x="4953"/>
        <item x="4954"/>
        <item x="5446"/>
        <item x="5447"/>
        <item x="5448"/>
        <item x="5449"/>
        <item x="5450"/>
        <item x="6981"/>
        <item x="6982"/>
        <item x="6983"/>
        <item x="6984"/>
        <item x="6985"/>
        <item x="6986"/>
        <item x="6987"/>
        <item x="6988"/>
        <item x="7239"/>
        <item x="7240"/>
        <item x="7241"/>
        <item x="7242"/>
        <item x="7243"/>
        <item x="7244"/>
        <item x="7245"/>
        <item x="7246"/>
        <item x="7247"/>
        <item x="7248"/>
        <item x="7249"/>
        <item x="7250"/>
        <item x="7251"/>
        <item x="7252"/>
        <item x="7253"/>
        <item x="7254"/>
        <item x="7255"/>
        <item x="7256"/>
        <item x="7257"/>
        <item x="7258"/>
        <item x="7259"/>
        <item x="7260"/>
        <item x="7261"/>
        <item x="7262"/>
        <item x="1821"/>
        <item m="1" x="7975"/>
        <item m="1" x="7978"/>
        <item m="1" x="7973"/>
        <item x="5100"/>
        <item x="1281"/>
        <item x="153"/>
        <item x="620"/>
        <item x="5001"/>
        <item x="7417"/>
        <item m="1" x="7981"/>
        <item x="5101"/>
        <item x="2245"/>
        <item m="1" x="7974"/>
        <item x="6027"/>
        <item x="5943"/>
        <item x="1256"/>
        <item x="1892"/>
        <item x="4780"/>
        <item m="1" x="7976"/>
        <item m="1" x="7977"/>
        <item x="3589"/>
        <item x="426"/>
        <item x="1891"/>
        <item x="6026"/>
        <item x="4823"/>
        <item x="2163"/>
        <item x="5102"/>
        <item x="4946"/>
        <item x="471"/>
        <item x="4781"/>
        <item x="7593"/>
        <item x="4632"/>
        <item x="2246"/>
        <item x="818"/>
        <item x="4727"/>
        <item x="4728"/>
        <item m="1" x="7982"/>
        <item x="7378"/>
        <item m="1" x="7984"/>
        <item x="1918"/>
        <item x="3442"/>
        <item x="3443"/>
        <item x="3473"/>
        <item x="3474"/>
        <item x="3475"/>
        <item x="3476"/>
        <item x="3477"/>
        <item x="3478"/>
        <item x="3479"/>
        <item x="3480"/>
        <item x="3481"/>
        <item x="3482"/>
        <item x="3483"/>
        <item x="3484"/>
        <item x="3485"/>
        <item x="3486"/>
        <item x="3487"/>
        <item x="5715"/>
        <item x="7379"/>
        <item x="5714"/>
        <item m="1" x="7983"/>
        <item x="2887"/>
        <item x="5375"/>
        <item x="1751"/>
        <item m="1" x="7985"/>
        <item x="697"/>
        <item x="3590"/>
        <item x="4347"/>
        <item x="1039"/>
        <item x="1750"/>
        <item x="2802"/>
        <item x="2804"/>
        <item x="3208"/>
        <item x="42"/>
        <item x="43"/>
        <item x="44"/>
        <item x="45"/>
        <item x="46"/>
        <item x="78"/>
        <item x="79"/>
        <item x="83"/>
        <item x="84"/>
        <item x="112"/>
        <item x="113"/>
        <item x="114"/>
        <item x="115"/>
        <item x="116"/>
        <item x="117"/>
        <item x="118"/>
        <item x="119"/>
        <item x="120"/>
        <item x="121"/>
        <item x="154"/>
        <item x="195"/>
        <item x="196"/>
        <item x="198"/>
        <item x="199"/>
        <item x="200"/>
        <item x="201"/>
        <item x="202"/>
        <item x="203"/>
        <item x="204"/>
        <item x="205"/>
        <item x="227"/>
        <item x="260"/>
        <item x="261"/>
        <item x="262"/>
        <item x="263"/>
        <item x="264"/>
        <item x="265"/>
        <item x="266"/>
        <item x="267"/>
        <item x="268"/>
        <item x="269"/>
        <item x="270"/>
        <item x="271"/>
        <item x="272"/>
        <item x="273"/>
        <item x="274"/>
        <item x="275"/>
        <item x="276"/>
        <item x="277"/>
        <item x="278"/>
        <item x="279"/>
        <item x="280"/>
        <item x="314"/>
        <item x="318"/>
        <item x="334"/>
        <item x="335"/>
        <item x="336"/>
        <item x="337"/>
        <item x="338"/>
        <item x="339"/>
        <item x="340"/>
        <item x="341"/>
        <item x="342"/>
        <item x="343"/>
        <item x="344"/>
        <item x="360"/>
        <item x="361"/>
        <item x="379"/>
        <item x="385"/>
        <item x="386"/>
        <item x="422"/>
        <item x="423"/>
        <item x="424"/>
        <item x="425"/>
        <item x="427"/>
        <item x="434"/>
        <item x="435"/>
        <item x="436"/>
        <item x="437"/>
        <item x="438"/>
        <item x="439"/>
        <item x="440"/>
        <item x="441"/>
        <item x="442"/>
        <item x="443"/>
        <item x="444"/>
        <item x="468"/>
        <item x="469"/>
        <item x="491"/>
        <item x="492"/>
        <item x="493"/>
        <item x="494"/>
        <item x="495"/>
        <item x="496"/>
        <item x="497"/>
        <item x="498"/>
        <item x="499"/>
        <item x="500"/>
        <item x="501"/>
        <item x="502"/>
        <item x="503"/>
        <item x="557"/>
        <item x="558"/>
        <item x="559"/>
        <item x="560"/>
        <item x="561"/>
        <item x="562"/>
        <item x="563"/>
        <item x="564"/>
        <item x="565"/>
        <item x="566"/>
        <item x="567"/>
        <item x="568"/>
        <item x="569"/>
        <item x="570"/>
        <item x="571"/>
        <item x="572"/>
        <item x="573"/>
        <item x="574"/>
        <item x="575"/>
        <item x="576"/>
        <item x="577"/>
        <item x="621"/>
        <item x="622"/>
        <item x="623"/>
        <item x="624"/>
        <item x="625"/>
        <item x="626"/>
        <item x="627"/>
        <item x="628"/>
        <item x="670"/>
        <item x="671"/>
        <item x="672"/>
        <item x="673"/>
        <item x="674"/>
        <item x="675"/>
        <item x="698"/>
        <item x="699"/>
        <item x="701"/>
        <item x="763"/>
        <item x="764"/>
        <item x="765"/>
        <item x="766"/>
        <item x="767"/>
        <item x="768"/>
        <item x="769"/>
        <item x="771"/>
        <item x="772"/>
        <item x="773"/>
        <item x="820"/>
        <item x="821"/>
        <item x="871"/>
        <item x="872"/>
        <item x="873"/>
        <item x="891"/>
        <item x="892"/>
        <item x="893"/>
        <item x="894"/>
        <item x="915"/>
        <item x="929"/>
        <item x="967"/>
        <item x="968"/>
        <item x="969"/>
        <item x="970"/>
        <item x="1023"/>
        <item x="1024"/>
        <item x="1040"/>
        <item x="1041"/>
        <item x="1042"/>
        <item x="1043"/>
        <item x="1044"/>
        <item x="1045"/>
        <item x="1046"/>
        <item x="1047"/>
        <item x="1048"/>
        <item x="1049"/>
        <item x="1050"/>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70"/>
        <item x="1171"/>
        <item x="1172"/>
        <item x="1173"/>
        <item x="1174"/>
        <item x="1175"/>
        <item x="1176"/>
        <item x="1177"/>
        <item x="1178"/>
        <item x="1179"/>
        <item x="1180"/>
        <item x="1181"/>
        <item x="1182"/>
        <item x="1183"/>
        <item x="1184"/>
        <item x="1185"/>
        <item x="1186"/>
        <item x="1187"/>
        <item x="1188"/>
        <item x="1255"/>
        <item x="1257"/>
        <item x="1258"/>
        <item x="1259"/>
        <item x="1260"/>
        <item x="1282"/>
        <item x="1283"/>
        <item x="1284"/>
        <item x="1295"/>
        <item x="1296"/>
        <item x="1297"/>
        <item x="1298"/>
        <item x="1299"/>
        <item x="1300"/>
        <item x="1301"/>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93"/>
        <item x="1394"/>
        <item x="1395"/>
        <item x="1425"/>
        <item x="1429"/>
        <item x="1430"/>
        <item x="1431"/>
        <item x="1464"/>
        <item x="1465"/>
        <item x="1466"/>
        <item x="1471"/>
        <item x="1472"/>
        <item x="1473"/>
        <item x="1474"/>
        <item x="1475"/>
        <item x="1476"/>
        <item x="1477"/>
        <item x="1478"/>
        <item x="1479"/>
        <item x="1480"/>
        <item x="1481"/>
        <item x="1482"/>
        <item x="1483"/>
        <item x="1484"/>
        <item x="1485"/>
        <item x="1547"/>
        <item x="1551"/>
        <item x="1569"/>
        <item x="1573"/>
        <item x="1574"/>
        <item x="1575"/>
        <item x="1576"/>
        <item x="1577"/>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28"/>
        <item x="1629"/>
        <item x="1630"/>
        <item x="1631"/>
        <item x="1632"/>
        <item x="1633"/>
        <item x="1634"/>
        <item x="1635"/>
        <item x="1636"/>
        <item x="1637"/>
        <item x="1638"/>
        <item x="1659"/>
        <item x="1660"/>
        <item x="1661"/>
        <item x="1662"/>
        <item x="1663"/>
        <item x="1664"/>
        <item x="1665"/>
        <item x="1666"/>
        <item x="1667"/>
        <item x="1668"/>
        <item x="1669"/>
        <item x="1670"/>
        <item x="1671"/>
        <item x="1752"/>
        <item x="1753"/>
        <item x="1754"/>
        <item x="1755"/>
        <item x="1756"/>
        <item x="1757"/>
        <item x="1758"/>
        <item x="1759"/>
        <item x="1773"/>
        <item x="1774"/>
        <item x="1775"/>
        <item x="1776"/>
        <item x="1777"/>
        <item x="1778"/>
        <item x="1779"/>
        <item x="1780"/>
        <item x="1781"/>
        <item x="1782"/>
        <item x="1783"/>
        <item x="1784"/>
        <item x="1785"/>
        <item x="1786"/>
        <item x="1787"/>
        <item x="1822"/>
        <item x="1823"/>
        <item x="1824"/>
        <item x="1825"/>
        <item x="1826"/>
        <item x="1827"/>
        <item x="1828"/>
        <item x="1829"/>
        <item x="1830"/>
        <item x="1831"/>
        <item x="1832"/>
        <item x="1833"/>
        <item x="1834"/>
        <item x="1835"/>
        <item x="1836"/>
        <item x="1837"/>
        <item x="1838"/>
        <item x="1869"/>
        <item x="1870"/>
        <item x="1871"/>
        <item x="1872"/>
        <item x="1887"/>
        <item x="1888"/>
        <item x="1889"/>
        <item x="1890"/>
        <item x="1919"/>
        <item x="1920"/>
        <item x="1921"/>
        <item x="1922"/>
        <item x="1923"/>
        <item x="1924"/>
        <item x="1925"/>
        <item x="1926"/>
        <item x="1927"/>
        <item x="1928"/>
        <item x="1929"/>
        <item x="1930"/>
        <item x="1931"/>
        <item x="1951"/>
        <item x="1952"/>
        <item x="198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70"/>
        <item x="2071"/>
        <item x="2072"/>
        <item x="2073"/>
        <item x="2074"/>
        <item x="2075"/>
        <item x="2076"/>
        <item x="2091"/>
        <item x="2092"/>
        <item x="2093"/>
        <item x="2094"/>
        <item x="2115"/>
        <item x="2177"/>
        <item x="2178"/>
        <item x="2179"/>
        <item x="2180"/>
        <item x="2181"/>
        <item x="2182"/>
        <item x="2183"/>
        <item x="2184"/>
        <item x="2185"/>
        <item x="2186"/>
        <item x="2187"/>
        <item x="2188"/>
        <item x="2189"/>
        <item x="2190"/>
        <item x="2191"/>
        <item x="2192"/>
        <item x="2193"/>
        <item x="2194"/>
        <item x="2195"/>
        <item x="2196"/>
        <item x="2197"/>
        <item x="2198"/>
        <item x="2199"/>
        <item x="2227"/>
        <item x="2228"/>
        <item x="2229"/>
        <item x="2230"/>
        <item x="2231"/>
        <item x="2232"/>
        <item x="2284"/>
        <item x="2285"/>
        <item x="2286"/>
        <item x="2287"/>
        <item x="2288"/>
        <item x="2342"/>
        <item x="2343"/>
        <item x="2344"/>
        <item x="2345"/>
        <item x="2346"/>
        <item x="2347"/>
        <item x="2348"/>
        <item x="2349"/>
        <item x="2350"/>
        <item x="2351"/>
        <item x="2352"/>
        <item x="2353"/>
        <item x="2354"/>
        <item x="2355"/>
        <item x="2356"/>
        <item x="2357"/>
        <item x="2358"/>
        <item x="2359"/>
        <item x="2360"/>
        <item x="2361"/>
        <item x="2362"/>
        <item x="2363"/>
        <item x="2364"/>
        <item x="2388"/>
        <item x="2390"/>
        <item x="2391"/>
        <item x="2392"/>
        <item x="2393"/>
        <item x="2395"/>
        <item x="2396"/>
        <item x="2397"/>
        <item x="2398"/>
        <item x="2399"/>
        <item x="2400"/>
        <item x="2401"/>
        <item x="2402"/>
        <item x="2403"/>
        <item x="2475"/>
        <item x="2476"/>
        <item x="2477"/>
        <item x="2478"/>
        <item x="2480"/>
        <item x="2511"/>
        <item x="2512"/>
        <item x="2513"/>
        <item x="2514"/>
        <item x="2515"/>
        <item x="2516"/>
        <item x="2517"/>
        <item x="2518"/>
        <item x="2519"/>
        <item x="2520"/>
        <item x="2521"/>
        <item x="2522"/>
        <item x="2523"/>
        <item x="2524"/>
        <item x="2525"/>
        <item x="2526"/>
        <item x="2527"/>
        <item x="2528"/>
        <item x="2529"/>
        <item x="2530"/>
        <item x="2531"/>
        <item x="2532"/>
        <item x="2533"/>
        <item x="2534"/>
        <item x="2563"/>
        <item x="2568"/>
        <item x="2569"/>
        <item x="2570"/>
        <item x="2571"/>
        <item x="2572"/>
        <item x="2573"/>
        <item x="2574"/>
        <item x="2575"/>
        <item x="2576"/>
        <item x="2577"/>
        <item x="2654"/>
        <item x="2655"/>
        <item x="2656"/>
        <item x="2657"/>
        <item x="2658"/>
        <item x="2702"/>
        <item x="2703"/>
        <item x="2704"/>
        <item x="2705"/>
        <item x="2706"/>
        <item x="2707"/>
        <item x="2708"/>
        <item x="2709"/>
        <item x="2710"/>
        <item x="2729"/>
        <item x="2730"/>
        <item x="2732"/>
        <item x="2733"/>
        <item x="2734"/>
        <item x="2735"/>
        <item x="2736"/>
        <item x="2805"/>
        <item x="2806"/>
        <item x="2807"/>
        <item x="2808"/>
        <item x="2809"/>
        <item x="2810"/>
        <item x="2811"/>
        <item x="2812"/>
        <item x="2813"/>
        <item x="2814"/>
        <item x="2815"/>
        <item x="2816"/>
        <item x="2817"/>
        <item x="2818"/>
        <item x="2819"/>
        <item x="2820"/>
        <item x="2874"/>
        <item x="2875"/>
        <item x="2876"/>
        <item x="2888"/>
        <item x="2889"/>
        <item x="2890"/>
        <item x="2891"/>
        <item x="2892"/>
        <item x="2896"/>
        <item x="2897"/>
        <item x="2898"/>
        <item x="2899"/>
        <item x="2900"/>
        <item x="2901"/>
        <item x="3016"/>
        <item x="3018"/>
        <item x="3019"/>
        <item x="3020"/>
        <item x="3021"/>
        <item x="3092"/>
        <item x="3093"/>
        <item x="3094"/>
        <item x="3095"/>
        <item x="3096"/>
        <item x="3097"/>
        <item x="3098"/>
        <item x="3099"/>
        <item x="3192"/>
        <item x="3193"/>
        <item x="3194"/>
        <item x="3195"/>
        <item x="3196"/>
        <item x="3197"/>
        <item x="3198"/>
        <item x="3199"/>
        <item x="3209"/>
        <item x="3210"/>
        <item x="3211"/>
        <item x="3212"/>
        <item x="3213"/>
        <item x="3214"/>
        <item x="3215"/>
        <item x="3216"/>
        <item x="3217"/>
        <item x="3218"/>
        <item x="3219"/>
        <item x="3220"/>
        <item x="3221"/>
        <item x="3270"/>
        <item x="3271"/>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67"/>
        <item x="3368"/>
        <item x="3369"/>
        <item x="3370"/>
        <item x="3371"/>
        <item x="3372"/>
        <item x="3373"/>
        <item x="3374"/>
        <item x="3375"/>
        <item x="3376"/>
        <item x="3377"/>
        <item x="3378"/>
        <item x="3379"/>
        <item x="3380"/>
        <item x="3381"/>
        <item x="3382"/>
        <item x="3383"/>
        <item x="3488"/>
        <item x="3489"/>
        <item x="3490"/>
        <item x="3491"/>
        <item x="3492"/>
        <item x="3493"/>
        <item x="3494"/>
        <item x="3495"/>
        <item x="3496"/>
        <item x="3497"/>
        <item x="3498"/>
        <item x="3499"/>
        <item x="3500"/>
        <item x="3501"/>
        <item x="3502"/>
        <item x="3503"/>
        <item x="3504"/>
        <item x="3505"/>
        <item x="3582"/>
        <item x="3583"/>
        <item x="3586"/>
        <item x="3587"/>
        <item x="3588"/>
        <item x="3591"/>
        <item x="3592"/>
        <item x="3593"/>
        <item x="3594"/>
        <item x="3595"/>
        <item x="3596"/>
        <item x="3597"/>
        <item x="3598"/>
        <item x="3600"/>
        <item x="3601"/>
        <item x="3684"/>
        <item x="3685"/>
        <item x="3686"/>
        <item x="3687"/>
        <item x="3688"/>
        <item x="3689"/>
        <item x="3690"/>
        <item x="3691"/>
        <item x="3692"/>
        <item x="3693"/>
        <item x="3694"/>
        <item x="3695"/>
        <item x="3771"/>
        <item x="3845"/>
        <item x="3847"/>
        <item x="3849"/>
        <item x="3850"/>
        <item x="3851"/>
        <item x="3852"/>
        <item x="3895"/>
        <item x="3896"/>
        <item x="3903"/>
        <item x="3904"/>
        <item x="3913"/>
        <item x="3914"/>
        <item x="4038"/>
        <item x="4039"/>
        <item x="4054"/>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127"/>
        <item x="4133"/>
        <item x="4134"/>
        <item x="4142"/>
        <item x="4143"/>
        <item x="4144"/>
        <item x="4145"/>
        <item x="4146"/>
        <item x="4147"/>
        <item x="4148"/>
        <item x="4227"/>
        <item x="4242"/>
        <item x="4243"/>
        <item x="4244"/>
        <item x="4245"/>
        <item x="4348"/>
        <item x="4349"/>
        <item x="4350"/>
        <item x="4351"/>
        <item x="4352"/>
        <item x="4353"/>
        <item x="4354"/>
        <item x="4355"/>
        <item x="4356"/>
        <item x="4357"/>
        <item x="4358"/>
        <item x="4359"/>
        <item x="4360"/>
        <item x="4361"/>
        <item x="4362"/>
        <item x="4363"/>
        <item x="4364"/>
        <item x="4365"/>
        <item x="4366"/>
        <item x="4367"/>
        <item x="4368"/>
        <item x="4369"/>
        <item x="4370"/>
        <item x="4468"/>
        <item x="4502"/>
        <item x="4503"/>
        <item x="4504"/>
        <item x="4505"/>
        <item x="4506"/>
        <item x="4508"/>
        <item x="4509"/>
        <item x="4596"/>
        <item x="4597"/>
        <item x="4598"/>
        <item x="4599"/>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3"/>
        <item x="4664"/>
        <item x="4665"/>
        <item x="4666"/>
        <item x="4723"/>
        <item x="4724"/>
        <item x="4725"/>
        <item x="4726"/>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82"/>
        <item x="4783"/>
        <item x="4784"/>
        <item x="4785"/>
        <item x="4786"/>
        <item x="4824"/>
        <item x="4825"/>
        <item x="4826"/>
        <item x="4827"/>
        <item x="4828"/>
        <item x="4829"/>
        <item x="4830"/>
        <item x="4831"/>
        <item x="4832"/>
        <item x="4833"/>
        <item x="4834"/>
        <item x="4835"/>
        <item x="4836"/>
        <item x="4837"/>
        <item x="4838"/>
        <item x="4839"/>
        <item x="4840"/>
        <item x="4841"/>
        <item x="4842"/>
        <item x="4843"/>
        <item x="4844"/>
        <item x="4845"/>
        <item x="4999"/>
        <item x="5000"/>
        <item x="5002"/>
        <item x="5003"/>
        <item x="5004"/>
        <item x="5005"/>
        <item x="5006"/>
        <item x="5007"/>
        <item x="5008"/>
        <item x="5009"/>
        <item x="5010"/>
        <item x="5011"/>
        <item x="5012"/>
        <item x="5013"/>
        <item x="5014"/>
        <item x="5016"/>
        <item x="5017"/>
        <item x="5052"/>
        <item x="5054"/>
        <item x="5055"/>
        <item x="5056"/>
        <item x="5103"/>
        <item x="5104"/>
        <item x="5105"/>
        <item x="5106"/>
        <item x="5107"/>
        <item x="5259"/>
        <item x="5260"/>
        <item x="5261"/>
        <item x="5262"/>
        <item x="5263"/>
        <item x="5264"/>
        <item x="5265"/>
        <item x="5266"/>
        <item x="5323"/>
        <item x="5324"/>
        <item x="5325"/>
        <item x="5326"/>
        <item x="5376"/>
        <item x="5377"/>
        <item x="5378"/>
        <item x="5379"/>
        <item x="5380"/>
        <item x="5381"/>
        <item x="5382"/>
        <item x="5383"/>
        <item x="5384"/>
        <item x="5451"/>
        <item x="5452"/>
        <item x="5453"/>
        <item x="5463"/>
        <item x="5464"/>
        <item x="5465"/>
        <item x="5466"/>
        <item x="5467"/>
        <item x="5468"/>
        <item x="5469"/>
        <item x="5470"/>
        <item x="5471"/>
        <item x="5472"/>
        <item x="5473"/>
        <item x="5568"/>
        <item x="5649"/>
        <item x="5650"/>
        <item x="5651"/>
        <item x="5652"/>
        <item x="5653"/>
        <item x="5654"/>
        <item x="5655"/>
        <item x="5656"/>
        <item x="5657"/>
        <item x="5658"/>
        <item x="5659"/>
        <item x="5660"/>
        <item x="5661"/>
        <item x="5662"/>
        <item x="5663"/>
        <item x="5664"/>
        <item x="5665"/>
        <item x="5666"/>
        <item x="5716"/>
        <item x="5717"/>
        <item x="5718"/>
        <item x="5719"/>
        <item x="5720"/>
        <item x="5766"/>
        <item x="5767"/>
        <item x="5768"/>
        <item x="5769"/>
        <item x="5770"/>
        <item x="5771"/>
        <item x="5772"/>
        <item x="5773"/>
        <item x="5774"/>
        <item x="5775"/>
        <item x="5776"/>
        <item x="5777"/>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942"/>
        <item x="5944"/>
        <item x="5945"/>
        <item x="5946"/>
        <item x="5947"/>
        <item x="5948"/>
        <item x="5949"/>
        <item x="5950"/>
        <item x="5951"/>
        <item x="5952"/>
        <item x="5953"/>
        <item x="6032"/>
        <item x="6033"/>
        <item x="6034"/>
        <item x="6035"/>
        <item x="6036"/>
        <item x="6037"/>
        <item x="6038"/>
        <item x="6039"/>
        <item x="6040"/>
        <item x="6041"/>
        <item x="6042"/>
        <item x="6043"/>
        <item x="6044"/>
        <item x="6045"/>
        <item x="6046"/>
        <item x="6048"/>
        <item x="6049"/>
        <item x="6093"/>
        <item x="6107"/>
        <item x="6108"/>
        <item x="6109"/>
        <item x="6111"/>
        <item x="6154"/>
        <item x="6155"/>
        <item x="6157"/>
        <item x="6158"/>
        <item x="6159"/>
        <item x="6170"/>
        <item x="6171"/>
        <item x="6172"/>
        <item x="6173"/>
        <item x="6211"/>
        <item x="6212"/>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389"/>
        <item x="6390"/>
        <item x="6391"/>
        <item x="6392"/>
        <item x="6393"/>
        <item x="6394"/>
        <item x="6395"/>
        <item x="6396"/>
        <item x="6397"/>
        <item x="6398"/>
        <item x="6399"/>
        <item x="6400"/>
        <item x="6401"/>
        <item x="6402"/>
        <item x="6403"/>
        <item x="6565"/>
        <item x="6569"/>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883"/>
        <item x="6884"/>
        <item x="6885"/>
        <item x="6886"/>
        <item x="6887"/>
        <item x="6888"/>
        <item x="6889"/>
        <item x="6890"/>
        <item x="6891"/>
        <item x="6892"/>
        <item x="6894"/>
        <item x="6895"/>
        <item x="6896"/>
        <item x="6897"/>
        <item x="6898"/>
        <item x="6899"/>
        <item x="6900"/>
        <item x="6901"/>
        <item x="6902"/>
        <item x="6903"/>
        <item x="6904"/>
        <item x="6905"/>
        <item x="6906"/>
        <item x="6907"/>
        <item x="6908"/>
        <item x="6910"/>
        <item x="6912"/>
        <item x="6913"/>
        <item x="6914"/>
        <item x="6915"/>
        <item x="6916"/>
        <item x="6917"/>
        <item x="6918"/>
        <item x="6919"/>
        <item x="6920"/>
        <item x="6921"/>
        <item x="6989"/>
        <item x="6990"/>
        <item x="6991"/>
        <item x="6992"/>
        <item x="6993"/>
        <item x="6994"/>
        <item x="6995"/>
        <item x="6996"/>
        <item x="6997"/>
        <item x="6998"/>
        <item x="6999"/>
        <item x="7000"/>
        <item x="7001"/>
        <item x="7002"/>
        <item x="7003"/>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316"/>
        <item x="7331"/>
        <item x="7381"/>
        <item x="7382"/>
        <item x="7383"/>
        <item x="7385"/>
        <item x="7386"/>
        <item x="7416"/>
        <item x="7419"/>
        <item x="7420"/>
        <item x="7421"/>
        <item x="7422"/>
        <item x="7423"/>
        <item x="7424"/>
        <item x="7425"/>
        <item x="7426"/>
        <item x="7427"/>
        <item x="7428"/>
        <item x="7429"/>
        <item x="7430"/>
        <item x="7431"/>
        <item x="7432"/>
        <item x="7433"/>
        <item x="7434"/>
        <item x="7435"/>
        <item x="7436"/>
        <item x="7437"/>
        <item x="7438"/>
        <item x="7439"/>
        <item x="7441"/>
        <item x="7442"/>
        <item x="7443"/>
        <item x="7444"/>
        <item x="7445"/>
        <item x="7446"/>
        <item x="7447"/>
        <item x="7448"/>
        <item x="7449"/>
        <item x="7450"/>
        <item x="7451"/>
        <item x="7452"/>
        <item x="7453"/>
        <item x="7502"/>
        <item x="7504"/>
        <item x="7505"/>
        <item x="7506"/>
        <item x="7507"/>
        <item x="7508"/>
        <item x="7509"/>
        <item x="7510"/>
        <item x="7511"/>
        <item x="7512"/>
        <item x="7549"/>
        <item x="7553"/>
        <item x="7555"/>
        <item x="7556"/>
        <item x="7557"/>
        <item x="7558"/>
        <item x="7588"/>
        <item x="7589"/>
        <item x="7594"/>
        <item x="7595"/>
        <item x="7596"/>
        <item x="7597"/>
        <item x="7637"/>
        <item x="7649"/>
        <item x="7650"/>
        <item x="7651"/>
        <item x="7652"/>
        <item x="7781"/>
        <item x="7784"/>
        <item x="7785"/>
        <item x="7786"/>
        <item x="7787"/>
        <item x="7788"/>
        <item x="7789"/>
        <item x="7851"/>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2"/>
        <item x="7903"/>
        <item x="7904"/>
        <item x="7905"/>
        <item x="7906"/>
        <item x="7907"/>
        <item x="7908"/>
        <item x="7909"/>
        <item x="7910"/>
        <item x="7911"/>
        <item x="6047"/>
        <item x="7917"/>
        <item x="7918"/>
        <item x="7915"/>
        <item x="7916"/>
        <item x="7914"/>
        <item x="7913"/>
        <item x="7920"/>
        <item x="700"/>
        <item x="4510"/>
        <item x="2731"/>
        <item x="7927"/>
        <item x="2562"/>
        <item x="7926"/>
        <item x="155"/>
        <item x="2394"/>
        <item x="2095"/>
        <item x="770"/>
        <item x="7924"/>
        <item x="3905"/>
        <item x="7923"/>
        <item m="1" x="7999"/>
        <item x="7922"/>
        <item x="7598"/>
        <item x="7440"/>
        <item x="6909"/>
        <item x="3848"/>
        <item x="4507"/>
        <item x="7932"/>
        <item x="5015"/>
        <item x="7931"/>
        <item x="3599"/>
        <item x="7936"/>
        <item x="6911"/>
        <item x="4662"/>
        <item x="7935"/>
        <item m="1" x="7989"/>
        <item x="7901"/>
        <item x="7940"/>
        <item x="7938"/>
        <item x="7937"/>
        <item x="7946"/>
        <item x="7944"/>
        <item x="578"/>
        <item x="7554"/>
        <item x="6110"/>
        <item x="7942"/>
        <item x="7941"/>
        <item x="156"/>
        <item x="819"/>
        <item x="1051"/>
        <item x="1680"/>
        <item x="1682"/>
        <item x="3100"/>
        <item x="3222"/>
        <item x="3320"/>
        <item x="3853"/>
        <item x="3854"/>
        <item x="4149"/>
        <item x="4150"/>
        <item x="4846"/>
        <item x="5847"/>
        <item x="7638"/>
        <item x="7639"/>
      </items>
    </pivotField>
    <pivotField compact="0" outline="0" showAll="0"/>
    <pivotField axis="axisPage" compact="0" outline="0" multipleItemSelectionAllowed="1" showAll="0">
      <items count="3">
        <item x="0"/>
        <item h="1" x="1"/>
        <item t="default"/>
      </items>
    </pivotField>
    <pivotField compact="0" outline="0" showAll="0"/>
    <pivotField compact="0" outline="0" showAll="0"/>
    <pivotField axis="axisRow" compact="0" outline="0" multipleItemSelectionAllowed="1" showAll="0" defaultSubtotal="0">
      <items count="123">
        <item x="74"/>
        <item x="61"/>
        <item x="44"/>
        <item x="83"/>
        <item x="32"/>
        <item x="40"/>
        <item x="34"/>
        <item x="60"/>
        <item x="67"/>
        <item x="55"/>
        <item x="21"/>
        <item x="72"/>
        <item x="98"/>
        <item x="25"/>
        <item x="120"/>
        <item x="102"/>
        <item x="96"/>
        <item x="59"/>
        <item x="117"/>
        <item x="103"/>
        <item x="27"/>
        <item x="5"/>
        <item x="6"/>
        <item x="13"/>
        <item x="99"/>
        <item x="92"/>
        <item x="30"/>
        <item x="91"/>
        <item x="90"/>
        <item x="75"/>
        <item x="85"/>
        <item x="105"/>
        <item x="65"/>
        <item x="16"/>
        <item x="119"/>
        <item x="89"/>
        <item x="107"/>
        <item x="22"/>
        <item x="86"/>
        <item x="82"/>
        <item x="64"/>
        <item x="58"/>
        <item x="39"/>
        <item x="69"/>
        <item x="36"/>
        <item x="43"/>
        <item x="56"/>
        <item x="15"/>
        <item x="47"/>
        <item x="63"/>
        <item x="66"/>
        <item x="17"/>
        <item x="4"/>
        <item x="0"/>
        <item x="68"/>
        <item x="9"/>
        <item x="57"/>
        <item x="54"/>
        <item x="115"/>
        <item x="80"/>
        <item x="77"/>
        <item x="114"/>
        <item x="84"/>
        <item x="53"/>
        <item x="110"/>
        <item x="42"/>
        <item x="78"/>
        <item x="106"/>
        <item x="111"/>
        <item x="122"/>
        <item x="11"/>
        <item x="100"/>
        <item x="23"/>
        <item x="14"/>
        <item x="76"/>
        <item x="121"/>
        <item x="70"/>
        <item x="29"/>
        <item x="46"/>
        <item x="81"/>
        <item x="101"/>
        <item x="33"/>
        <item x="26"/>
        <item x="118"/>
        <item x="113"/>
        <item x="112"/>
        <item x="31"/>
        <item x="52"/>
        <item x="93"/>
        <item x="95"/>
        <item x="50"/>
        <item x="73"/>
        <item x="49"/>
        <item x="37"/>
        <item x="24"/>
        <item x="109"/>
        <item x="10"/>
        <item x="12"/>
        <item x="28"/>
        <item x="97"/>
        <item x="104"/>
        <item x="35"/>
        <item x="38"/>
        <item x="41"/>
        <item x="87"/>
        <item x="3"/>
        <item x="19"/>
        <item x="1"/>
        <item x="20"/>
        <item x="2"/>
        <item x="18"/>
        <item x="8"/>
        <item x="79"/>
        <item x="7"/>
        <item x="108"/>
        <item x="45"/>
        <item x="48"/>
        <item x="94"/>
        <item x="62"/>
        <item x="71"/>
        <item x="51"/>
        <item x="88"/>
        <item x="116"/>
      </items>
      <extLst>
        <ext xmlns:x14="http://schemas.microsoft.com/office/spreadsheetml/2009/9/main" uri="{2946ED86-A175-432a-8AC1-64E0C546D7DE}">
          <x14:pivotField fillDownLabels="1"/>
        </ext>
      </extLst>
    </pivotField>
    <pivotField axis="axisRow" compact="0" outline="0" showAll="0">
      <items count="9">
        <item x="4"/>
        <item x="0"/>
        <item x="2"/>
        <item x="6"/>
        <item x="5"/>
        <item x="3"/>
        <item x="1"/>
        <item x="7"/>
        <item t="default"/>
      </items>
    </pivotField>
    <pivotField compact="0" outline="0" showAll="0"/>
    <pivotField compact="0" outline="0" showAll="0"/>
    <pivotField compact="0" outline="0" showAll="0"/>
    <pivotField compact="0" outline="0" showAll="0"/>
    <pivotField compact="0" outline="0" showAll="0"/>
    <pivotField axis="axisPage" compact="0" outline="0" showAll="0" defaultSubtotal="0">
      <items count="129">
        <item x="13"/>
        <item x="90"/>
        <item x="89"/>
        <item x="88"/>
        <item x="71"/>
        <item x="21"/>
        <item x="87"/>
        <item x="112"/>
        <item x="111"/>
        <item x="61"/>
        <item x="62"/>
        <item x="74"/>
        <item x="43"/>
        <item x="15"/>
        <item x="115"/>
        <item x="54"/>
        <item x="94"/>
        <item x="22"/>
        <item x="19"/>
        <item x="16"/>
        <item x="114"/>
        <item x="57"/>
        <item x="110"/>
        <item x="109"/>
        <item x="70"/>
        <item x="108"/>
        <item x="55"/>
        <item x="107"/>
        <item x="56"/>
        <item x="106"/>
        <item x="105"/>
        <item x="104"/>
        <item x="103"/>
        <item x="17"/>
        <item x="102"/>
        <item x="101"/>
        <item x="100"/>
        <item x="99"/>
        <item x="98"/>
        <item x="97"/>
        <item x="96"/>
        <item x="18"/>
        <item x="24"/>
        <item x="95"/>
        <item x="14"/>
        <item x="12"/>
        <item x="23"/>
        <item x="93"/>
        <item x="20"/>
        <item x="72"/>
        <item x="92"/>
        <item x="31"/>
        <item x="0"/>
        <item x="48"/>
        <item x="4"/>
        <item x="78"/>
        <item x="69"/>
        <item x="76"/>
        <item x="30"/>
        <item x="5"/>
        <item x="66"/>
        <item sd="0" x="59"/>
        <item x="68"/>
        <item x="35"/>
        <item x="126"/>
        <item x="125"/>
        <item x="124"/>
        <item x="123"/>
        <item x="46"/>
        <item x="32"/>
        <item x="128"/>
        <item x="86"/>
        <item x="11"/>
        <item x="45"/>
        <item x="85"/>
        <item x="49"/>
        <item x="64"/>
        <item x="63"/>
        <item x="53"/>
        <item x="81"/>
        <item x="8"/>
        <item x="51"/>
        <item x="47"/>
        <item x="50"/>
        <item x="38"/>
        <item x="77"/>
        <item x="65"/>
        <item x="44"/>
        <item x="83"/>
        <item sd="0" x="28"/>
        <item x="42"/>
        <item x="58"/>
        <item x="41"/>
        <item x="33"/>
        <item x="34"/>
        <item x="122"/>
        <item sd="0" x="6"/>
        <item x="9"/>
        <item x="7"/>
        <item x="80"/>
        <item x="79"/>
        <item x="120"/>
        <item x="91"/>
        <item sd="0" x="40"/>
        <item sd="0" x="26"/>
        <item x="113"/>
        <item sd="0" x="73"/>
        <item sd="0" x="127"/>
        <item sd="0" x="29"/>
        <item sd="0" x="25"/>
        <item x="116"/>
        <item x="39"/>
        <item sd="0" x="119"/>
        <item x="82"/>
        <item x="121"/>
        <item x="1"/>
        <item x="2"/>
        <item x="10"/>
        <item x="37"/>
        <item x="36"/>
        <item x="3"/>
        <item x="67"/>
        <item x="52"/>
        <item x="27"/>
        <item x="117"/>
        <item x="84"/>
        <item x="75"/>
        <item x="118"/>
        <item x="60"/>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1"/>
        <item h="1" x="0"/>
        <item x="2"/>
      </items>
    </pivotField>
    <pivotField compact="0" outline="0" showAll="0"/>
    <pivotField compact="0" outline="0" showAll="0"/>
    <pivotField compact="0" outline="0" multipleItemSelectionAllowed="1" showAll="0" defaultSubtotal="0"/>
    <pivotField compact="0" outline="0" showAll="0"/>
    <pivotField axis="axisCol" compact="0" outline="0" showAll="0" defaultSubtotal="0">
      <items count="5">
        <item x="4"/>
        <item x="0"/>
        <item x="1"/>
        <item x="2"/>
        <item x="3"/>
      </items>
    </pivotField>
    <pivotField dataField="1" compact="0" outline="0" showAll="0"/>
    <pivotField axis="axisCol" compact="0" outline="0" showAll="0">
      <items count="6">
        <item x="2"/>
        <item h="1" x="3"/>
        <item h="1" x="1"/>
        <item x="0"/>
        <item h="1" x="4"/>
        <item t="default"/>
      </items>
      <extLst>
        <ext xmlns:x14="http://schemas.microsoft.com/office/spreadsheetml/2009/9/main" uri="{2946ED86-A175-432a-8AC1-64E0C546D7DE}">
          <x14:pivotField fillDownLabels="1"/>
        </ext>
      </extLst>
    </pivotField>
    <pivotField compact="0" outline="0" showAll="0"/>
    <pivotField compact="0" outline="0" showAll="0"/>
    <pivotField compact="0" outline="0" showAll="0"/>
    <pivotField axis="axisPage" compact="0" outline="0" showAll="0">
      <items count="838">
        <item x="705"/>
        <item x="625"/>
        <item x="338"/>
        <item x="764"/>
        <item x="617"/>
        <item x="322"/>
        <item x="565"/>
        <item x="333"/>
        <item x="49"/>
        <item x="248"/>
        <item x="742"/>
        <item x="128"/>
        <item x="634"/>
        <item m="1" x="826"/>
        <item x="245"/>
        <item x="195"/>
        <item x="455"/>
        <item x="53"/>
        <item x="350"/>
        <item x="340"/>
        <item x="743"/>
        <item x="367"/>
        <item x="287"/>
        <item x="166"/>
        <item x="590"/>
        <item x="54"/>
        <item x="368"/>
        <item x="236"/>
        <item x="190"/>
        <item x="734"/>
        <item x="767"/>
        <item x="470"/>
        <item x="471"/>
        <item x="439"/>
        <item x="273"/>
        <item x="232"/>
        <item x="564"/>
        <item x="62"/>
        <item x="161"/>
        <item x="703"/>
        <item x="132"/>
        <item x="355"/>
        <item x="55"/>
        <item x="265"/>
        <item x="211"/>
        <item x="581"/>
        <item x="426"/>
        <item x="561"/>
        <item x="222"/>
        <item x="154"/>
        <item x="150"/>
        <item x="109"/>
        <item x="358"/>
        <item x="800"/>
        <item x="630"/>
        <item x="366"/>
        <item x="557"/>
        <item x="274"/>
        <item x="148"/>
        <item x="563"/>
        <item x="18"/>
        <item x="351"/>
        <item x="106"/>
        <item x="472"/>
        <item x="598"/>
        <item x="791"/>
        <item x="755"/>
        <item x="99"/>
        <item x="64"/>
        <item x="108"/>
        <item x="216"/>
        <item x="87"/>
        <item x="35"/>
        <item x="691"/>
        <item x="12"/>
        <item x="479"/>
        <item x="385"/>
        <item x="319"/>
        <item x="395"/>
        <item x="104"/>
        <item x="673"/>
        <item x="697"/>
        <item x="530"/>
        <item x="507"/>
        <item x="306"/>
        <item x="503"/>
        <item x="600"/>
        <item x="231"/>
        <item x="349"/>
        <item x="191"/>
        <item x="730"/>
        <item x="69"/>
        <item x="647"/>
        <item x="121"/>
        <item x="136"/>
        <item x="101"/>
        <item x="488"/>
        <item x="682"/>
        <item x="567"/>
        <item x="375"/>
        <item x="240"/>
        <item x="559"/>
        <item x="574"/>
        <item x="330"/>
        <item x="210"/>
        <item x="632"/>
        <item x="182"/>
        <item x="147"/>
        <item x="328"/>
        <item x="141"/>
        <item x="59"/>
        <item x="761"/>
        <item x="463"/>
        <item x="217"/>
        <item x="631"/>
        <item x="474"/>
        <item x="38"/>
        <item x="543"/>
        <item x="452"/>
        <item x="138"/>
        <item x="660"/>
        <item x="44"/>
        <item x="78"/>
        <item x="175"/>
        <item x="481"/>
        <item x="92"/>
        <item x="458"/>
        <item x="327"/>
        <item x="307"/>
        <item x="237"/>
        <item x="80"/>
        <item x="403"/>
        <item x="613"/>
        <item x="495"/>
        <item x="818"/>
        <item x="289"/>
        <item x="542"/>
        <item x="52"/>
        <item x="433"/>
        <item x="671"/>
        <item x="629"/>
        <item x="186"/>
        <item x="662"/>
        <item x="139"/>
        <item x="550"/>
        <item x="332"/>
        <item x="280"/>
        <item x="475"/>
        <item x="465"/>
        <item x="16"/>
        <item x="482"/>
        <item x="711"/>
        <item x="397"/>
        <item x="684"/>
        <item x="401"/>
        <item x="4"/>
        <item x="544"/>
        <item x="192"/>
        <item x="572"/>
        <item x="290"/>
        <item x="32"/>
        <item x="47"/>
        <item x="331"/>
        <item x="359"/>
        <item x="728"/>
        <item x="183"/>
        <item x="66"/>
        <item x="607"/>
        <item x="620"/>
        <item x="696"/>
        <item x="628"/>
        <item x="429"/>
        <item x="659"/>
        <item x="695"/>
        <item x="372"/>
        <item x="374"/>
        <item x="573"/>
        <item x="28"/>
        <item x="130"/>
        <item x="233"/>
        <item x="551"/>
        <item x="502"/>
        <item x="651"/>
        <item x="779"/>
        <item x="430"/>
        <item x="272"/>
        <item x="230"/>
        <item x="48"/>
        <item x="184"/>
        <item x="466"/>
        <item x="170"/>
        <item x="68"/>
        <item x="215"/>
        <item x="102"/>
        <item x="421"/>
        <item x="768"/>
        <item x="393"/>
        <item x="155"/>
        <item x="738"/>
        <item x="677"/>
        <item x="422"/>
        <item x="357"/>
        <item x="406"/>
        <item x="383"/>
        <item x="362"/>
        <item x="520"/>
        <item x="226"/>
        <item x="39"/>
        <item x="737"/>
        <item x="82"/>
        <item x="111"/>
        <item x="6"/>
        <item x="476"/>
        <item x="640"/>
        <item x="541"/>
        <item x="314"/>
        <item x="454"/>
        <item x="407"/>
        <item x="86"/>
        <item x="219"/>
        <item x="517"/>
        <item x="292"/>
        <item x="168"/>
        <item x="120"/>
        <item x="449"/>
        <item x="379"/>
        <item x="142"/>
        <item x="124"/>
        <item x="34"/>
        <item x="98"/>
        <item x="7"/>
        <item x="336"/>
        <item x="670"/>
        <item x="57"/>
        <item x="275"/>
        <item x="127"/>
        <item x="14"/>
        <item x="149"/>
        <item x="589"/>
        <item x="615"/>
        <item x="609"/>
        <item x="508"/>
        <item x="159"/>
        <item x="31"/>
        <item x="281"/>
        <item x="649"/>
        <item x="504"/>
        <item x="40"/>
        <item x="76"/>
        <item x="134"/>
        <item x="135"/>
        <item x="172"/>
        <item x="484"/>
        <item x="243"/>
        <item x="247"/>
        <item x="223"/>
        <item x="67"/>
        <item x="706"/>
        <item x="58"/>
        <item x="467"/>
        <item x="790"/>
        <item x="440"/>
        <item x="485"/>
        <item x="213"/>
        <item x="579"/>
        <item x="125"/>
        <item x="781"/>
        <item x="552"/>
        <item x="100"/>
        <item x="496"/>
        <item x="757"/>
        <item x="253"/>
        <item x="344"/>
        <item x="424"/>
        <item x="442"/>
        <item x="720"/>
        <item x="518"/>
        <item x="623"/>
        <item x="325"/>
        <item x="339"/>
        <item x="601"/>
        <item x="669"/>
        <item x="741"/>
        <item x="494"/>
        <item x="123"/>
        <item x="420"/>
        <item x="661"/>
        <item x="535"/>
        <item x="42"/>
        <item x="354"/>
        <item x="492"/>
        <item x="519"/>
        <item x="580"/>
        <item x="199"/>
        <item x="105"/>
        <item x="758"/>
        <item x="445"/>
        <item x="652"/>
        <item x="405"/>
        <item x="522"/>
        <item x="760"/>
        <item x="618"/>
        <item x="22"/>
        <item x="639"/>
        <item x="641"/>
        <item x="780"/>
        <item x="176"/>
        <item x="694"/>
        <item x="464"/>
        <item x="450"/>
        <item x="88"/>
        <item x="806"/>
        <item x="713"/>
        <item x="384"/>
        <item x="288"/>
        <item x="645"/>
        <item x="461"/>
        <item x="203"/>
        <item x="258"/>
        <item x="510"/>
        <item x="180"/>
        <item x="423"/>
        <item x="505"/>
        <item x="698"/>
        <item x="74"/>
        <item x="238"/>
        <item x="431"/>
        <item x="268"/>
        <item x="194"/>
        <item x="3"/>
        <item x="616"/>
        <item x="43"/>
        <item x="65"/>
        <item x="536"/>
        <item x="279"/>
        <item x="156"/>
        <item x="318"/>
        <item x="740"/>
        <item x="244"/>
        <item x="103"/>
        <item x="257"/>
        <item x="707"/>
        <item x="181"/>
        <item x="394"/>
        <item x="242"/>
        <item x="793"/>
        <item x="746"/>
        <item x="158"/>
        <item x="320"/>
        <item x="315"/>
        <item x="260"/>
        <item x="293"/>
        <item x="798"/>
        <item x="419"/>
        <item x="114"/>
        <item x="212"/>
        <item x="428"/>
        <item x="483"/>
        <item x="799"/>
        <item x="301"/>
        <item x="84"/>
        <item x="462"/>
        <item x="96"/>
        <item x="435"/>
        <item x="270"/>
        <item x="566"/>
        <item x="602"/>
        <item x="259"/>
        <item x="131"/>
        <item x="436"/>
        <item x="63"/>
        <item x="753"/>
        <item x="261"/>
        <item x="411"/>
        <item x="444"/>
        <item x="165"/>
        <item x="633"/>
        <item x="451"/>
        <item x="20"/>
        <item x="264"/>
        <item x="122"/>
        <item x="448"/>
        <item x="805"/>
        <item x="624"/>
        <item x="256"/>
        <item x="560"/>
        <item x="299"/>
        <item x="352"/>
        <item x="324"/>
        <item x="386"/>
        <item x="721"/>
        <item x="637"/>
        <item x="37"/>
        <item x="540"/>
        <item x="432"/>
        <item x="179"/>
        <item x="348"/>
        <item x="460"/>
        <item x="689"/>
        <item x="797"/>
        <item x="300"/>
        <item x="91"/>
        <item x="51"/>
        <item x="400"/>
        <item x="115"/>
        <item x="60"/>
        <item x="412"/>
        <item x="521"/>
        <item x="263"/>
        <item x="250"/>
        <item x="167"/>
        <item x="189"/>
        <item x="10"/>
        <item x="754"/>
        <item x="220"/>
        <item x="277"/>
        <item x="583"/>
        <item x="56"/>
        <item x="378"/>
        <item x="380"/>
        <item x="606"/>
        <item x="202"/>
        <item x="416"/>
        <item x="678"/>
        <item x="817"/>
        <item x="534"/>
        <item x="235"/>
        <item x="169"/>
        <item x="392"/>
        <item x="732"/>
        <item x="61"/>
        <item x="588"/>
        <item x="246"/>
        <item x="509"/>
        <item x="562"/>
        <item x="19"/>
        <item x="326"/>
        <item x="733"/>
        <item x="45"/>
        <item x="558"/>
        <item x="667"/>
        <item x="13"/>
        <item x="291"/>
        <item x="97"/>
        <item x="453"/>
        <item x="160"/>
        <item x="75"/>
        <item x="178"/>
        <item x="341"/>
        <item x="218"/>
        <item x="90"/>
        <item x="782"/>
        <item x="140"/>
        <item x="171"/>
        <item x="188"/>
        <item x="209"/>
        <item x="297"/>
        <item x="79"/>
        <item x="679"/>
        <item x="756"/>
        <item x="129"/>
        <item x="744"/>
        <item x="112"/>
        <item x="266"/>
        <item x="317"/>
        <item x="145"/>
        <item x="441"/>
        <item x="554"/>
        <item x="729"/>
        <item x="709"/>
        <item x="146"/>
        <item x="801"/>
        <item x="107"/>
        <item x="201"/>
        <item x="2"/>
        <item x="26"/>
        <item x="0"/>
        <item x="27"/>
        <item x="1"/>
        <item x="24"/>
        <item x="9"/>
        <item x="8"/>
        <item x="418"/>
        <item x="23"/>
        <item x="25"/>
        <item x="473"/>
        <item x="443"/>
        <item x="783"/>
        <item x="486"/>
        <item x="345"/>
        <item x="241"/>
        <item x="200"/>
        <item x="126"/>
        <item x="225"/>
        <item x="360"/>
        <item x="337"/>
        <item x="373"/>
        <item x="30"/>
        <item x="110"/>
        <item x="409"/>
        <item x="399"/>
        <item x="323"/>
        <item x="627"/>
        <item x="193"/>
        <item x="17"/>
        <item x="83"/>
        <item x="501"/>
        <item x="365"/>
        <item x="295"/>
        <item x="759"/>
        <item x="85"/>
        <item x="73"/>
        <item x="570"/>
        <item x="427"/>
        <item x="308"/>
        <item x="177"/>
        <item x="672"/>
        <item x="278"/>
        <item x="437"/>
        <item x="15"/>
        <item x="284"/>
        <item x="316"/>
        <item x="93"/>
        <item x="417"/>
        <item x="276"/>
        <item x="5"/>
        <item x="11"/>
        <item x="714"/>
        <item x="296"/>
        <item x="77"/>
        <item x="252"/>
        <item x="346"/>
        <item x="646"/>
        <item x="396"/>
        <item x="133"/>
        <item x="267"/>
        <item x="792"/>
        <item x="459"/>
        <item x="777"/>
        <item x="704"/>
        <item x="118"/>
        <item x="410"/>
        <item x="425"/>
        <item x="668"/>
        <item x="690"/>
        <item x="739"/>
        <item x="653"/>
        <item x="747"/>
        <item x="650"/>
        <item x="157"/>
        <item x="778"/>
        <item x="582"/>
        <item x="29"/>
        <item x="614"/>
        <item x="113"/>
        <item x="811"/>
        <item x="196"/>
        <item x="468"/>
        <item x="537"/>
        <item x="715"/>
        <item x="197"/>
        <item x="228"/>
        <item x="692"/>
        <item x="282"/>
        <item x="46"/>
        <item x="794"/>
        <item x="546"/>
        <item x="487"/>
        <item x="227"/>
        <item x="33"/>
        <item x="89"/>
        <item x="50"/>
        <item x="803"/>
        <item x="674"/>
        <item x="553"/>
        <item m="1" x="829"/>
        <item x="523"/>
        <item x="802"/>
        <item x="591"/>
        <item x="511"/>
        <item x="635"/>
        <item m="1" x="827"/>
        <item x="283"/>
        <item x="36"/>
        <item x="81"/>
        <item x="116"/>
        <item x="117"/>
        <item x="143"/>
        <item x="151"/>
        <item x="21"/>
        <item x="198"/>
        <item x="204"/>
        <item x="205"/>
        <item x="206"/>
        <item x="95"/>
        <item x="221"/>
        <item x="239"/>
        <item x="119"/>
        <item x="269"/>
        <item x="321"/>
        <item x="342"/>
        <item x="347"/>
        <item x="363"/>
        <item x="381"/>
        <item x="391"/>
        <item x="413"/>
        <item x="414"/>
        <item x="446"/>
        <item x="456"/>
        <item x="469"/>
        <item x="477"/>
        <item x="489"/>
        <item x="491"/>
        <item x="497"/>
        <item x="498"/>
        <item x="524"/>
        <item x="525"/>
        <item x="531"/>
        <item x="532"/>
        <item x="538"/>
        <item x="415"/>
        <item x="545"/>
        <item x="533"/>
        <item x="506"/>
        <item x="568"/>
        <item x="575"/>
        <item x="576"/>
        <item x="584"/>
        <item x="585"/>
        <item x="592"/>
        <item x="603"/>
        <item x="610"/>
        <item x="619"/>
        <item x="621"/>
        <item x="41"/>
        <item x="638"/>
        <item x="642"/>
        <item x="643"/>
        <item x="648"/>
        <item x="515"/>
        <item x="663"/>
        <item x="334"/>
        <item x="664"/>
        <item x="675"/>
        <item x="683"/>
        <item x="685"/>
        <item x="686"/>
        <item x="708"/>
        <item x="717"/>
        <item x="722"/>
        <item x="724"/>
        <item x="70"/>
        <item x="731"/>
        <item x="735"/>
        <item x="745"/>
        <item x="162"/>
        <item x="748"/>
        <item x="769"/>
        <item x="770"/>
        <item x="771"/>
        <item x="593"/>
        <item x="786"/>
        <item x="787"/>
        <item x="788"/>
        <item x="789"/>
        <item x="795"/>
        <item x="807"/>
        <item x="808"/>
        <item x="298"/>
        <item m="1" x="828"/>
        <item m="1" x="822"/>
        <item x="765"/>
        <item x="814"/>
        <item x="402"/>
        <item x="766"/>
        <item m="1" x="835"/>
        <item x="364"/>
        <item m="1" x="824"/>
        <item x="285"/>
        <item x="547"/>
        <item x="94"/>
        <item x="251"/>
        <item m="1" x="832"/>
        <item x="249"/>
        <item x="513"/>
        <item x="512"/>
        <item x="153"/>
        <item x="654"/>
        <item x="382"/>
        <item x="447"/>
        <item x="594"/>
        <item x="302"/>
        <item x="286"/>
        <item x="185"/>
        <item x="163"/>
        <item x="549"/>
        <item x="701"/>
        <item x="723"/>
        <item x="361"/>
        <item x="718"/>
        <item x="608"/>
        <item x="555"/>
        <item x="539"/>
        <item x="369"/>
        <item x="796"/>
        <item x="736"/>
        <item x="312"/>
        <item x="577"/>
        <item x="611"/>
        <item x="749"/>
        <item x="526"/>
        <item x="303"/>
        <item x="700"/>
        <item x="370"/>
        <item x="254"/>
        <item m="1" x="825"/>
        <item x="255"/>
        <item x="371"/>
        <item x="490"/>
        <item x="665"/>
        <item x="528"/>
        <item x="655"/>
        <item x="784"/>
        <item x="815"/>
        <item m="1" x="836"/>
        <item m="1" x="823"/>
        <item x="773"/>
        <item x="693"/>
        <item x="356"/>
        <item x="622"/>
        <item m="1" x="831"/>
        <item x="699"/>
        <item x="772"/>
        <item x="457"/>
        <item x="335"/>
        <item m="1" x="830"/>
        <item x="71"/>
        <item x="329"/>
        <item x="137"/>
        <item x="144"/>
        <item x="152"/>
        <item x="164"/>
        <item x="173"/>
        <item x="187"/>
        <item x="207"/>
        <item x="224"/>
        <item x="229"/>
        <item x="234"/>
        <item x="262"/>
        <item x="271"/>
        <item x="294"/>
        <item x="304"/>
        <item x="305"/>
        <item x="309"/>
        <item x="310"/>
        <item x="311"/>
        <item x="313"/>
        <item x="343"/>
        <item x="353"/>
        <item x="376"/>
        <item x="387"/>
        <item x="388"/>
        <item x="389"/>
        <item x="390"/>
        <item x="398"/>
        <item x="408"/>
        <item x="434"/>
        <item x="438"/>
        <item x="478"/>
        <item x="480"/>
        <item x="493"/>
        <item x="499"/>
        <item x="500"/>
        <item x="514"/>
        <item x="516"/>
        <item x="527"/>
        <item x="529"/>
        <item x="556"/>
        <item x="569"/>
        <item x="571"/>
        <item x="578"/>
        <item x="586"/>
        <item x="595"/>
        <item x="597"/>
        <item x="599"/>
        <item x="604"/>
        <item x="605"/>
        <item x="612"/>
        <item x="626"/>
        <item x="636"/>
        <item x="644"/>
        <item x="656"/>
        <item x="657"/>
        <item x="658"/>
        <item x="666"/>
        <item x="676"/>
        <item x="680"/>
        <item x="681"/>
        <item x="687"/>
        <item x="702"/>
        <item x="712"/>
        <item x="716"/>
        <item x="719"/>
        <item x="725"/>
        <item x="726"/>
        <item x="727"/>
        <item x="750"/>
        <item x="751"/>
        <item x="752"/>
        <item x="762"/>
        <item x="763"/>
        <item x="774"/>
        <item x="775"/>
        <item x="776"/>
        <item x="785"/>
        <item x="804"/>
        <item x="809"/>
        <item x="810"/>
        <item m="1" x="820"/>
        <item x="813"/>
        <item x="812"/>
        <item x="208"/>
        <item m="1" x="819"/>
        <item x="72"/>
        <item x="816"/>
        <item x="404"/>
        <item x="377"/>
        <item x="214"/>
        <item m="1" x="834"/>
        <item x="548"/>
        <item x="587"/>
        <item m="1" x="821"/>
        <item m="1" x="833"/>
        <item x="596"/>
        <item x="174"/>
        <item x="710"/>
        <item x="688"/>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11"/>
    <field x="10"/>
  </rowFields>
  <rowItems count="100">
    <i>
      <x/>
      <x v="3"/>
    </i>
    <i r="1">
      <x v="13"/>
    </i>
    <i r="1">
      <x v="14"/>
    </i>
    <i r="1">
      <x v="17"/>
    </i>
    <i r="1">
      <x v="23"/>
    </i>
    <i r="1">
      <x v="28"/>
    </i>
    <i r="1">
      <x v="30"/>
    </i>
    <i r="1">
      <x v="38"/>
    </i>
    <i r="1">
      <x v="61"/>
    </i>
    <i r="1">
      <x v="67"/>
    </i>
    <i r="1">
      <x v="68"/>
    </i>
    <i r="1">
      <x v="84"/>
    </i>
    <i r="1">
      <x v="85"/>
    </i>
    <i r="1">
      <x v="86"/>
    </i>
    <i r="1">
      <x v="87"/>
    </i>
    <i t="default">
      <x/>
    </i>
    <i>
      <x v="2"/>
      <x v="5"/>
    </i>
    <i r="1">
      <x v="7"/>
    </i>
    <i r="1">
      <x v="8"/>
    </i>
    <i r="1">
      <x v="9"/>
    </i>
    <i r="1">
      <x v="11"/>
    </i>
    <i r="1">
      <x v="21"/>
    </i>
    <i r="1">
      <x v="22"/>
    </i>
    <i r="1">
      <x v="26"/>
    </i>
    <i r="1">
      <x v="37"/>
    </i>
    <i r="1">
      <x v="39"/>
    </i>
    <i r="1">
      <x v="41"/>
    </i>
    <i r="1">
      <x v="62"/>
    </i>
    <i r="1">
      <x v="65"/>
    </i>
    <i r="1">
      <x v="75"/>
    </i>
    <i r="1">
      <x v="90"/>
    </i>
    <i r="1">
      <x v="118"/>
    </i>
    <i t="default">
      <x v="2"/>
    </i>
    <i>
      <x v="3"/>
      <x v="4"/>
    </i>
    <i r="1">
      <x v="6"/>
    </i>
    <i r="1">
      <x v="93"/>
    </i>
    <i t="default">
      <x v="3"/>
    </i>
    <i>
      <x v="4"/>
      <x v="10"/>
    </i>
    <i r="1">
      <x v="25"/>
    </i>
    <i r="1">
      <x v="31"/>
    </i>
    <i r="1">
      <x v="33"/>
    </i>
    <i r="1">
      <x v="34"/>
    </i>
    <i r="1">
      <x v="35"/>
    </i>
    <i r="1">
      <x v="36"/>
    </i>
    <i r="1">
      <x v="69"/>
    </i>
    <i r="1">
      <x v="88"/>
    </i>
    <i r="1">
      <x v="95"/>
    </i>
    <i r="1">
      <x v="116"/>
    </i>
    <i t="default">
      <x v="4"/>
    </i>
    <i>
      <x v="5"/>
      <x/>
    </i>
    <i r="1">
      <x v="1"/>
    </i>
    <i r="1">
      <x v="2"/>
    </i>
    <i r="1">
      <x v="12"/>
    </i>
    <i r="1">
      <x v="15"/>
    </i>
    <i r="1">
      <x v="16"/>
    </i>
    <i r="1">
      <x v="18"/>
    </i>
    <i r="1">
      <x v="19"/>
    </i>
    <i r="1">
      <x v="24"/>
    </i>
    <i r="1">
      <x v="27"/>
    </i>
    <i r="1">
      <x v="29"/>
    </i>
    <i r="1">
      <x v="32"/>
    </i>
    <i r="1">
      <x v="58"/>
    </i>
    <i r="1">
      <x v="59"/>
    </i>
    <i r="1">
      <x v="64"/>
    </i>
    <i r="1">
      <x v="66"/>
    </i>
    <i r="1">
      <x v="70"/>
    </i>
    <i r="1">
      <x v="71"/>
    </i>
    <i r="1">
      <x v="72"/>
    </i>
    <i r="1">
      <x v="73"/>
    </i>
    <i r="1">
      <x v="74"/>
    </i>
    <i r="1">
      <x v="76"/>
    </i>
    <i r="1">
      <x v="77"/>
    </i>
    <i r="1">
      <x v="78"/>
    </i>
    <i r="1">
      <x v="79"/>
    </i>
    <i r="1">
      <x v="80"/>
    </i>
    <i r="1">
      <x v="81"/>
    </i>
    <i r="1">
      <x v="82"/>
    </i>
    <i r="1">
      <x v="83"/>
    </i>
    <i r="1">
      <x v="89"/>
    </i>
    <i r="1">
      <x v="91"/>
    </i>
    <i r="1">
      <x v="92"/>
    </i>
    <i r="1">
      <x v="94"/>
    </i>
    <i r="1">
      <x v="97"/>
    </i>
    <i r="1">
      <x v="98"/>
    </i>
    <i r="1">
      <x v="99"/>
    </i>
    <i r="1">
      <x v="100"/>
    </i>
    <i r="1">
      <x v="101"/>
    </i>
    <i r="1">
      <x v="102"/>
    </i>
    <i r="1">
      <x v="103"/>
    </i>
    <i r="1">
      <x v="104"/>
    </i>
    <i r="1">
      <x v="114"/>
    </i>
    <i r="1">
      <x v="115"/>
    </i>
    <i r="1">
      <x v="117"/>
    </i>
    <i r="1">
      <x v="120"/>
    </i>
    <i r="1">
      <x v="122"/>
    </i>
    <i t="default">
      <x v="5"/>
    </i>
    <i>
      <x v="7"/>
      <x v="40"/>
    </i>
    <i r="1">
      <x v="60"/>
    </i>
    <i t="default">
      <x v="7"/>
    </i>
    <i t="grand">
      <x/>
    </i>
  </rowItems>
  <colFields count="2">
    <field x="27"/>
    <field x="29"/>
  </colFields>
  <colItems count="6">
    <i>
      <x/>
      <x/>
    </i>
    <i>
      <x v="1"/>
      <x v="3"/>
    </i>
    <i>
      <x v="2"/>
      <x v="3"/>
    </i>
    <i>
      <x v="3"/>
      <x v="3"/>
    </i>
    <i>
      <x v="4"/>
      <x v="3"/>
    </i>
    <i t="grand">
      <x/>
    </i>
  </colItems>
  <pageFields count="5">
    <pageField fld="7" hier="-1"/>
    <pageField fld="33" hier="-1"/>
    <pageField fld="5" hier="-1"/>
    <pageField fld="17" hier="-1"/>
    <pageField fld="22" hier="-1"/>
  </pageFields>
  <dataFields count="1">
    <dataField name="Soma de VALOR" fld="2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ela dinâmica7"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fieldListSortAscending="1">
  <location ref="N17:U119" firstHeaderRow="1" firstDataRow="3" firstDataCol="2" rowPageCount="5" colPageCount="1"/>
  <pivotFields count="66">
    <pivotField compact="0" outline="0" showAll="0"/>
    <pivotField compact="0" outline="0" showAll="0" defaultSubtotal="0"/>
    <pivotField compact="0" outline="0" showAll="0" defaultSubtotal="0"/>
    <pivotField compact="0" outline="0" showAll="0"/>
    <pivotField compact="0" outline="0" showAll="0"/>
    <pivotField axis="axisPage" compact="0" outline="0" showAll="0" defaultSubtotal="0">
      <items count="8000">
        <item x="2659"/>
        <item x="2660"/>
        <item x="2661"/>
        <item x="2662"/>
        <item x="2663"/>
        <item x="2664"/>
        <item x="2665"/>
        <item x="2666"/>
        <item x="2667"/>
        <item x="2668"/>
        <item x="2669"/>
        <item x="7004"/>
        <item x="7600"/>
        <item x="5108"/>
        <item x="5109"/>
        <item x="1359"/>
        <item x="2579"/>
        <item x="473"/>
        <item x="579"/>
        <item x="1487"/>
        <item x="2044"/>
        <item x="5190"/>
        <item x="3915"/>
        <item x="5668"/>
        <item x="2045"/>
        <item x="2046"/>
        <item x="2047"/>
        <item x="2048"/>
        <item x="2049"/>
        <item x="2050"/>
        <item x="2051"/>
        <item x="2052"/>
        <item x="1488"/>
        <item x="345"/>
        <item x="1841"/>
        <item x="169"/>
        <item x="1286"/>
        <item x="3987"/>
        <item x="3324"/>
        <item x="7653"/>
        <item x="6491"/>
        <item x="4850"/>
        <item x="4851"/>
        <item x="2200"/>
        <item x="281"/>
        <item x="2201"/>
        <item x="445"/>
        <item x="2248"/>
        <item x="1489"/>
        <item x="2711"/>
        <item x="1683"/>
        <item x="2289"/>
        <item x="2117"/>
        <item x="4852"/>
        <item x="4853"/>
        <item x="4854"/>
        <item x="4855"/>
        <item x="4856"/>
        <item x="4857"/>
        <item x="4858"/>
        <item x="4859"/>
        <item x="4860"/>
        <item x="4861"/>
        <item x="4862"/>
        <item x="5669"/>
        <item x="6271"/>
        <item x="5778"/>
        <item x="7790"/>
        <item x="3325"/>
        <item x="5327"/>
        <item x="5328"/>
        <item x="5329"/>
        <item x="5330"/>
        <item x="5331"/>
        <item x="5332"/>
        <item x="5333"/>
        <item x="5334"/>
        <item x="6178"/>
        <item x="4247"/>
        <item x="6179"/>
        <item x="2902"/>
        <item x="3507"/>
        <item x="5110"/>
        <item x="5111"/>
        <item x="2580"/>
        <item x="1053"/>
        <item x="1953"/>
        <item x="1954"/>
        <item x="2077"/>
        <item x="206"/>
        <item x="2405"/>
        <item x="2481"/>
        <item x="346"/>
        <item x="5112"/>
        <item x="5113"/>
        <item x="5114"/>
        <item x="5115"/>
        <item x="5116"/>
        <item x="5117"/>
        <item x="5118"/>
        <item x="5119"/>
        <item x="7454"/>
        <item x="6829"/>
        <item x="6830"/>
        <item x="6831"/>
        <item x="6832"/>
        <item x="6833"/>
        <item x="6834"/>
        <item x="6835"/>
        <item x="6836"/>
        <item x="5057"/>
        <item x="4469"/>
        <item x="3326"/>
        <item x="6050"/>
        <item x="6837"/>
        <item x="3224"/>
        <item x="7655"/>
        <item x="6051"/>
        <item x="5058"/>
        <item x="7455"/>
        <item x="4600"/>
        <item x="4601"/>
        <item x="4602"/>
        <item x="1788"/>
        <item x="282"/>
        <item x="874"/>
        <item x="1397"/>
        <item x="1987"/>
        <item x="347"/>
        <item x="123"/>
        <item x="2406"/>
        <item x="207"/>
        <item x="2290"/>
        <item x="2291"/>
        <item x="2292"/>
        <item x="2293"/>
        <item x="2294"/>
        <item x="4603"/>
        <item x="4604"/>
        <item x="4605"/>
        <item x="4606"/>
        <item x="4607"/>
        <item x="4608"/>
        <item x="4609"/>
        <item x="4610"/>
        <item x="4611"/>
        <item x="4612"/>
        <item x="2903"/>
        <item x="7332"/>
        <item x="6667"/>
        <item x="3384"/>
        <item x="6269"/>
        <item x="4766"/>
        <item x="6923"/>
        <item x="3698"/>
        <item x="7005"/>
        <item x="3024"/>
        <item x="3025"/>
        <item x="3026"/>
        <item x="3027"/>
        <item x="3028"/>
        <item x="3029"/>
        <item x="3030"/>
        <item x="3031"/>
        <item x="3032"/>
        <item x="3033"/>
        <item x="3034"/>
        <item x="4151"/>
        <item x="5848"/>
        <item x="5385"/>
        <item x="7006"/>
        <item x="6405"/>
        <item x="6753"/>
        <item x="7456"/>
        <item x="2295"/>
        <item x="2296"/>
        <item x="2297"/>
        <item x="2298"/>
        <item x="2299"/>
        <item x="2300"/>
        <item x="2301"/>
        <item x="2302"/>
        <item x="2303"/>
        <item x="85"/>
        <item x="1432"/>
        <item x="2118"/>
        <item x="7457"/>
        <item x="5020"/>
        <item x="7601"/>
        <item x="7602"/>
        <item x="7603"/>
        <item x="7604"/>
        <item x="7605"/>
        <item x="7606"/>
        <item x="7607"/>
        <item x="7608"/>
        <item x="7609"/>
        <item x="5018"/>
        <item x="3035"/>
        <item x="6926"/>
        <item x="5563"/>
        <item x="6838"/>
        <item x="7458"/>
        <item x="630"/>
        <item x="1398"/>
        <item x="1189"/>
        <item x="1433"/>
        <item x="631"/>
        <item x="823"/>
        <item x="822"/>
        <item x="2482"/>
        <item x="1287"/>
        <item x="1303"/>
        <item x="1116"/>
        <item x="5957"/>
        <item x="4955"/>
        <item x="6492"/>
        <item x="5670"/>
        <item x="3036"/>
        <item x="5336"/>
        <item x="6052"/>
        <item x="7007"/>
        <item x="7008"/>
        <item x="7009"/>
        <item x="7010"/>
        <item x="7011"/>
        <item x="7012"/>
        <item x="7013"/>
        <item x="7014"/>
        <item x="7015"/>
        <item x="7016"/>
        <item x="7654"/>
        <item x="3988"/>
        <item x="3101"/>
        <item x="5022"/>
        <item x="2959"/>
        <item x="4956"/>
        <item x="3022"/>
        <item x="7333"/>
        <item x="6270"/>
        <item x="7459"/>
        <item x="6754"/>
        <item x="3385"/>
        <item x="2821"/>
        <item x="4863"/>
        <item x="4847"/>
        <item x="4864"/>
        <item x="4865"/>
        <item x="4866"/>
        <item x="4867"/>
        <item x="4868"/>
        <item x="4869"/>
        <item x="4870"/>
        <item x="4871"/>
        <item x="4872"/>
        <item x="4873"/>
        <item x="4874"/>
        <item x="5268"/>
        <item x="5059"/>
        <item x="6493"/>
        <item x="4513"/>
        <item x="3696"/>
        <item x="7656"/>
        <item x="7657"/>
        <item x="7658"/>
        <item x="7460"/>
        <item x="5671"/>
        <item x="5120"/>
        <item x="5724"/>
        <item x="6927"/>
        <item x="3386"/>
        <item x="5956"/>
        <item x="3775"/>
        <item x="4246"/>
        <item x="2905"/>
        <item x="7559"/>
        <item x="3697"/>
        <item x="4514"/>
        <item x="3506"/>
        <item x="3387"/>
        <item x="7791"/>
        <item x="2960"/>
        <item x="7291"/>
        <item x="2907"/>
        <item x="7659"/>
        <item x="7017"/>
        <item x="4765"/>
        <item x="362"/>
        <item x="86"/>
        <item x="2304"/>
        <item x="348"/>
        <item x="170"/>
        <item x="122"/>
        <item x="283"/>
        <item x="1396"/>
        <item x="504"/>
        <item x="505"/>
        <item x="506"/>
        <item x="507"/>
        <item x="508"/>
        <item x="509"/>
        <item x="510"/>
        <item x="511"/>
        <item x="5958"/>
        <item x="5959"/>
        <item x="5474"/>
        <item x="4613"/>
        <item x="3508"/>
        <item x="4470"/>
        <item x="7561"/>
        <item x="5121"/>
        <item x="5122"/>
        <item x="5335"/>
        <item x="3223"/>
        <item x="7018"/>
        <item x="7019"/>
        <item x="7020"/>
        <item x="7021"/>
        <item x="7022"/>
        <item x="7023"/>
        <item x="7024"/>
        <item x="7025"/>
        <item x="7026"/>
        <item x="7027"/>
        <item x="7028"/>
        <item x="7029"/>
        <item x="7030"/>
        <item x="7031"/>
        <item x="7032"/>
        <item x="7033"/>
        <item x="7034"/>
        <item x="7035"/>
        <item x="7036"/>
        <item x="7037"/>
        <item x="6272"/>
        <item x="3699"/>
        <item x="5060"/>
        <item x="4371"/>
        <item x="6570"/>
        <item x="6572"/>
        <item x="6573"/>
        <item x="2908"/>
        <item x="4082"/>
        <item x="7186"/>
        <item x="4372"/>
        <item x="6668"/>
        <item x="5386"/>
        <item x="5387"/>
        <item x="5388"/>
        <item x="2822"/>
        <item x="2823"/>
        <item x="2824"/>
        <item x="2247"/>
        <item x="2249"/>
        <item x="0"/>
        <item x="1"/>
        <item x="2"/>
        <item x="3"/>
        <item x="702"/>
        <item x="703"/>
        <item x="704"/>
        <item x="705"/>
        <item x="706"/>
        <item x="707"/>
        <item x="708"/>
        <item x="709"/>
        <item x="710"/>
        <item x="875"/>
        <item x="876"/>
        <item x="877"/>
        <item x="5269"/>
        <item x="5267"/>
        <item x="5270"/>
        <item x="7792"/>
        <item x="7793"/>
        <item x="7794"/>
        <item x="7795"/>
        <item x="7796"/>
        <item x="7797"/>
        <item x="5271"/>
        <item x="5272"/>
        <item x="5273"/>
        <item x="4957"/>
        <item x="4958"/>
        <item x="4959"/>
        <item x="878"/>
        <item x="2305"/>
        <item x="157"/>
        <item x="2483"/>
        <item x="1117"/>
        <item x="1119"/>
        <item x="1120"/>
        <item x="1124"/>
        <item x="4875"/>
        <item x="2825"/>
        <item x="2826"/>
        <item x="2742"/>
        <item x="2827"/>
        <item x="5061"/>
        <item x="1125"/>
        <item x="1126"/>
        <item x="1127"/>
        <item x="2306"/>
        <item x="930"/>
        <item x="1434"/>
        <item x="1641"/>
        <item x="2307"/>
        <item x="2578"/>
        <item x="1399"/>
        <item x="1400"/>
        <item x="2250"/>
        <item x="2251"/>
        <item x="2484"/>
        <item x="2743"/>
        <item x="2744"/>
        <item x="2745"/>
        <item x="2746"/>
        <item x="2747"/>
        <item x="2748"/>
        <item x="7110"/>
        <item x="7613"/>
        <item x="3700"/>
        <item x="2961"/>
        <item x="5389"/>
        <item x="5062"/>
        <item x="5063"/>
        <item x="4248"/>
        <item x="3225"/>
        <item x="6666"/>
        <item x="5475"/>
        <item x="7111"/>
        <item x="5064"/>
        <item x="3167"/>
        <item x="5191"/>
        <item x="6755"/>
        <item x="6756"/>
        <item x="2828"/>
        <item x="2829"/>
        <item x="4614"/>
        <item x="6757"/>
        <item x="7660"/>
        <item x="5672"/>
        <item x="7661"/>
        <item x="2915"/>
        <item x="7461"/>
        <item x="3321"/>
        <item x="3328"/>
        <item x="5960"/>
        <item x="5961"/>
        <item x="3773"/>
        <item x="2749"/>
        <item x="2750"/>
        <item x="2751"/>
        <item x="2752"/>
        <item x="2753"/>
        <item x="2754"/>
        <item x="2755"/>
        <item x="5781"/>
        <item x="5782"/>
        <item x="5783"/>
        <item x="5784"/>
        <item x="5785"/>
        <item x="5786"/>
        <item x="5787"/>
        <item x="5788"/>
        <item x="5789"/>
        <item x="3993"/>
        <item x="3994"/>
        <item x="3995"/>
        <item x="3996"/>
        <item x="3997"/>
        <item x="3998"/>
        <item x="3999"/>
        <item x="4000"/>
        <item x="4001"/>
        <item x="4002"/>
        <item x="4003"/>
        <item x="4004"/>
        <item x="4005"/>
        <item x="4515"/>
        <item x="3388"/>
        <item x="5026"/>
        <item x="2830"/>
        <item x="5123"/>
        <item x="5124"/>
        <item x="5125"/>
        <item x="5126"/>
        <item x="5127"/>
        <item x="5128"/>
        <item x="5129"/>
        <item x="5130"/>
        <item x="5131"/>
        <item x="5132"/>
        <item x="5133"/>
        <item x="5134"/>
        <item x="5135"/>
        <item x="5136"/>
        <item x="3389"/>
        <item x="4516"/>
        <item x="5337"/>
        <item x="7041"/>
        <item x="5962"/>
        <item x="7292"/>
        <item x="4670"/>
        <item x="4249"/>
        <item x="3168"/>
        <item x="7462"/>
        <item x="7187"/>
        <item x="6760"/>
        <item x="3327"/>
        <item x="4250"/>
        <item x="5027"/>
        <item x="5028"/>
        <item x="4961"/>
        <item x="5193"/>
        <item x="6490"/>
        <item x="4471"/>
        <item x="7185"/>
        <item x="6494"/>
        <item x="5029"/>
        <item x="4517"/>
        <item x="3037"/>
        <item x="3038"/>
        <item x="4153"/>
        <item x="4154"/>
        <item x="2581"/>
        <item x="1933"/>
        <item x="284"/>
        <item x="1934"/>
        <item x="1935"/>
        <item x="1873"/>
        <item x="2252"/>
        <item x="48"/>
        <item x="49"/>
        <item x="1554"/>
        <item x="1302"/>
        <item x="1304"/>
        <item x="1305"/>
        <item x="1306"/>
        <item x="1307"/>
        <item x="2253"/>
        <item x="1642"/>
        <item x="4155"/>
        <item x="4156"/>
        <item x="4157"/>
        <item x="4158"/>
        <item x="4159"/>
        <item x="4160"/>
        <item x="4161"/>
        <item x="4162"/>
        <item x="4163"/>
        <item x="4164"/>
        <item x="4165"/>
        <item x="5673"/>
        <item x="5274"/>
        <item x="2757"/>
        <item x="3105"/>
        <item x="7188"/>
        <item x="3169"/>
        <item x="6274"/>
        <item x="7663"/>
        <item x="7664"/>
        <item x="7665"/>
        <item x="7666"/>
        <item x="7667"/>
        <item x="7668"/>
        <item x="7669"/>
        <item x="5963"/>
        <item x="4472"/>
        <item x="4667"/>
        <item x="3226"/>
        <item x="3227"/>
        <item x="4876"/>
        <item x="4877"/>
        <item x="4878"/>
        <item x="5137"/>
        <item x="4879"/>
        <item x="4880"/>
        <item x="3917"/>
        <item x="7463"/>
        <item x="4615"/>
        <item x="4616"/>
        <item x="5065"/>
        <item x="5066"/>
        <item x="5338"/>
        <item x="7562"/>
        <item x="7563"/>
        <item x="5339"/>
        <item x="5340"/>
        <item x="7564"/>
        <item x="7565"/>
        <item x="5341"/>
        <item x="5342"/>
        <item x="3039"/>
        <item x="2758"/>
        <item x="7189"/>
        <item x="6053"/>
        <item x="7190"/>
        <item x="5275"/>
        <item x="2916"/>
        <item x="2917"/>
        <item x="2918"/>
        <item x="2919"/>
        <item x="4473"/>
        <item x="5390"/>
        <item x="7567"/>
        <item x="5476"/>
        <item x="3918"/>
        <item x="5276"/>
        <item x="3919"/>
        <item x="3920"/>
        <item x="4881"/>
        <item x="5277"/>
        <item x="4882"/>
        <item x="6407"/>
        <item x="4512"/>
        <item x="3104"/>
        <item x="7614"/>
        <item x="4883"/>
        <item x="7615"/>
        <item x="5067"/>
        <item x="7616"/>
        <item x="5964"/>
        <item x="6408"/>
        <item x="6839"/>
        <item x="3228"/>
        <item x="7334"/>
        <item x="5965"/>
        <item x="4166"/>
        <item x="7294"/>
        <item x="6924"/>
        <item x="6928"/>
        <item x="6929"/>
        <item x="6930"/>
        <item x="6931"/>
        <item x="6932"/>
        <item x="6933"/>
        <item x="7191"/>
        <item x="7617"/>
        <item x="5564"/>
        <item x="6054"/>
        <item x="4960"/>
        <item x="3390"/>
        <item x="5966"/>
        <item x="5030"/>
        <item x="4167"/>
        <item x="5722"/>
        <item x="4518"/>
        <item x="5790"/>
        <item x="7042"/>
        <item x="2920"/>
        <item x="4671"/>
        <item x="6495"/>
        <item x="5019"/>
        <item x="6496"/>
        <item x="6497"/>
        <item x="5025"/>
        <item x="7043"/>
        <item x="7618"/>
        <item x="7599"/>
        <item x="5278"/>
        <item x="7192"/>
        <item x="4373"/>
        <item x="4374"/>
        <item x="4375"/>
        <item x="4376"/>
        <item x="4377"/>
        <item x="4378"/>
        <item x="4379"/>
        <item x="4380"/>
        <item x="4381"/>
        <item x="4382"/>
        <item x="4383"/>
        <item x="4384"/>
        <item x="4385"/>
        <item x="5565"/>
        <item x="5791"/>
        <item x="5674"/>
        <item x="4884"/>
        <item x="5068"/>
        <item x="3107"/>
        <item x="1611"/>
        <item x="1643"/>
        <item x="2487"/>
        <item x="879"/>
        <item x="285"/>
        <item x="1026"/>
        <item x="446"/>
        <item x="447"/>
        <item x="448"/>
        <item x="449"/>
        <item x="450"/>
        <item x="451"/>
        <item x="452"/>
        <item x="6571"/>
        <item x="3108"/>
        <item x="5069"/>
        <item x="3229"/>
        <item x="3170"/>
        <item x="3023"/>
        <item x="4848"/>
        <item x="3925"/>
        <item x="4386"/>
        <item x="5954"/>
        <item x="6840"/>
        <item x="6841"/>
        <item x="7336"/>
        <item x="4387"/>
        <item x="3774"/>
        <item x="4520"/>
        <item x="5070"/>
        <item x="3109"/>
        <item x="7295"/>
        <item x="7337"/>
        <item x="6273"/>
        <item x="3703"/>
        <item x="5071"/>
        <item x="5723"/>
        <item x="5725"/>
        <item x="5726"/>
        <item x="5727"/>
        <item x="5728"/>
        <item x="5729"/>
        <item x="5730"/>
        <item x="5731"/>
        <item x="5732"/>
        <item x="5733"/>
        <item x="5734"/>
        <item x="6758"/>
        <item x="5279"/>
        <item x="3509"/>
        <item x="2921"/>
        <item x="5072"/>
        <item x="4521"/>
        <item x="2922"/>
        <item x="6580"/>
        <item x="5073"/>
        <item x="3040"/>
        <item x="3041"/>
        <item x="5849"/>
        <item x="5850"/>
        <item x="5851"/>
        <item x="5852"/>
        <item x="5853"/>
        <item x="5854"/>
        <item x="5855"/>
        <item x="5856"/>
        <item x="5857"/>
        <item x="5858"/>
        <item x="5195"/>
        <item x="3510"/>
        <item x="4474"/>
        <item x="6180"/>
        <item x="6934"/>
        <item x="5955"/>
        <item x="7195"/>
        <item x="2760"/>
        <item x="7196"/>
        <item x="7197"/>
        <item x="3926"/>
        <item x="2759"/>
        <item x="6842"/>
        <item x="3511"/>
        <item x="7293"/>
        <item x="4084"/>
        <item x="5566"/>
        <item x="4962"/>
        <item x="4966"/>
        <item x="4391"/>
        <item x="6499"/>
        <item x="4849"/>
        <item x="6118"/>
        <item x="3230"/>
        <item x="3231"/>
        <item x="3232"/>
        <item x="3233"/>
        <item x="3234"/>
        <item x="3235"/>
        <item x="3236"/>
        <item x="3237"/>
        <item x="3238"/>
        <item x="3927"/>
        <item x="6763"/>
        <item x="6764"/>
        <item x="5196"/>
        <item x="4392"/>
        <item x="5792"/>
        <item x="7464"/>
        <item x="2966"/>
        <item x="5735"/>
        <item x="5031"/>
        <item x="2761"/>
        <item x="2737"/>
        <item x="2738"/>
        <item x="2739"/>
        <item x="2740"/>
        <item x="2741"/>
        <item x="7342"/>
        <item x="2831"/>
        <item x="2762"/>
        <item x="2904"/>
        <item x="6058"/>
        <item x="4617"/>
        <item x="4083"/>
        <item x="2763"/>
        <item x="7465"/>
        <item x="4618"/>
        <item x="7198"/>
        <item x="3777"/>
        <item x="3772"/>
        <item x="3778"/>
        <item x="3779"/>
        <item x="3780"/>
        <item x="3781"/>
        <item x="3782"/>
        <item x="3783"/>
        <item x="3784"/>
        <item x="3785"/>
        <item x="3786"/>
        <item x="3921"/>
        <item x="3928"/>
        <item x="3929"/>
        <item x="3930"/>
        <item x="3931"/>
        <item x="3932"/>
        <item x="3933"/>
        <item x="3934"/>
        <item x="2764"/>
        <item x="2765"/>
        <item x="5569"/>
        <item x="5392"/>
        <item x="6843"/>
        <item x="7620"/>
        <item x="3787"/>
        <item x="2832"/>
        <item x="4252"/>
        <item x="4253"/>
        <item x="5197"/>
        <item x="2962"/>
        <item x="7560"/>
        <item x="87"/>
        <item x="1435"/>
        <item x="1894"/>
        <item x="895"/>
        <item x="1672"/>
        <item x="1054"/>
        <item x="2671"/>
        <item x="47"/>
        <item x="158"/>
        <item x="580"/>
        <item x="581"/>
        <item x="582"/>
        <item x="583"/>
        <item x="1261"/>
        <item x="1262"/>
        <item x="1263"/>
        <item x="1264"/>
        <item x="629"/>
        <item x="632"/>
        <item x="633"/>
        <item x="4788"/>
        <item x="7112"/>
        <item x="2923"/>
        <item x="3603"/>
        <item x="4789"/>
        <item x="6669"/>
        <item x="7297"/>
        <item x="5023"/>
        <item x="4519"/>
        <item x="5667"/>
        <item x="7675"/>
        <item x="4967"/>
        <item x="4968"/>
        <item x="4969"/>
        <item x="4970"/>
        <item x="4971"/>
        <item x="4972"/>
        <item x="4973"/>
        <item x="6761"/>
        <item x="6759"/>
        <item x="6762"/>
        <item x="3788"/>
        <item x="3789"/>
        <item x="3790"/>
        <item x="3791"/>
        <item x="3792"/>
        <item x="3793"/>
        <item x="3794"/>
        <item x="6056"/>
        <item x="6055"/>
        <item x="6057"/>
        <item x="6059"/>
        <item x="6060"/>
        <item x="6061"/>
        <item x="6062"/>
        <item x="4085"/>
        <item x="4086"/>
        <item x="4087"/>
        <item x="634"/>
        <item x="896"/>
        <item x="2365"/>
        <item x="2488"/>
        <item x="635"/>
        <item x="2078"/>
        <item x="1555"/>
        <item x="472"/>
        <item x="171"/>
        <item x="2119"/>
        <item x="774"/>
        <item x="1955"/>
        <item x="2536"/>
        <item x="2535"/>
        <item x="2537"/>
        <item x="2538"/>
        <item x="584"/>
        <item x="585"/>
        <item x="3602"/>
        <item x="3922"/>
        <item x="7113"/>
        <item x="6174"/>
        <item x="4254"/>
        <item x="4255"/>
        <item x="4256"/>
        <item x="4257"/>
        <item x="4258"/>
        <item x="4259"/>
        <item x="4260"/>
        <item x="3322"/>
        <item x="3329"/>
        <item x="3323"/>
        <item x="3330"/>
        <item x="3331"/>
        <item x="4974"/>
        <item x="4088"/>
        <item x="4672"/>
        <item x="5393"/>
        <item x="3704"/>
        <item x="6175"/>
        <item x="7621"/>
        <item x="2766"/>
        <item x="3391"/>
        <item x="3392"/>
        <item x="5139"/>
        <item x="6935"/>
        <item x="2963"/>
        <item x="3701"/>
        <item x="3332"/>
        <item x="7199"/>
        <item x="3102"/>
        <item x="3110"/>
        <item x="5967"/>
        <item x="2835"/>
        <item x="4089"/>
        <item x="6766"/>
        <item x="6767"/>
        <item x="7044"/>
        <item x="6404"/>
        <item x="3795"/>
        <item x="3111"/>
        <item x="3112"/>
        <item x="3113"/>
        <item x="3114"/>
        <item x="3115"/>
        <item x="3116"/>
        <item x="3117"/>
        <item x="3118"/>
        <item x="3796"/>
        <item x="3797"/>
        <item x="3798"/>
        <item x="3799"/>
        <item x="3800"/>
        <item x="3801"/>
        <item x="3802"/>
        <item x="3803"/>
        <item x="4522"/>
        <item x="3393"/>
        <item x="7466"/>
        <item x="5477"/>
        <item x="6670"/>
        <item x="4885"/>
        <item x="3702"/>
        <item x="3705"/>
        <item x="3706"/>
        <item x="3707"/>
        <item x="3708"/>
        <item x="3709"/>
        <item x="3710"/>
        <item x="3711"/>
        <item x="3712"/>
        <item x="3713"/>
        <item x="2767"/>
        <item x="3333"/>
        <item x="5280"/>
        <item x="6500"/>
        <item x="5968"/>
        <item x="6936"/>
        <item x="2836"/>
        <item x="3514"/>
        <item x="4394"/>
        <item x="6925"/>
        <item x="6406"/>
        <item x="3515"/>
        <item x="6671"/>
        <item x="4388"/>
        <item x="4189"/>
        <item x="4170"/>
        <item x="4171"/>
        <item x="4172"/>
        <item x="4173"/>
        <item x="4174"/>
        <item x="4175"/>
        <item x="2768"/>
        <item x="5400"/>
        <item x="5140"/>
        <item x="6117"/>
        <item x="3992"/>
        <item x="4261"/>
        <item x="4262"/>
        <item x="3119"/>
        <item x="5281"/>
        <item x="5676"/>
        <item x="5479"/>
        <item x="6672"/>
        <item x="6673"/>
        <item x="6674"/>
        <item x="6675"/>
        <item x="6676"/>
        <item x="6677"/>
        <item x="6678"/>
        <item x="6679"/>
        <item x="6680"/>
        <item x="6681"/>
        <item x="6682"/>
        <item x="897"/>
        <item x="898"/>
        <item x="899"/>
        <item x="900"/>
        <item x="901"/>
        <item x="902"/>
        <item x="903"/>
        <item x="904"/>
        <item x="905"/>
        <item x="2202"/>
        <item x="474"/>
        <item x="476"/>
        <item x="1763"/>
        <item x="2096"/>
        <item x="5969"/>
        <item x="6768"/>
        <item x="6937"/>
        <item x="4886"/>
        <item x="4888"/>
        <item x="4673"/>
        <item x="4767"/>
        <item x="4769"/>
        <item x="6844"/>
        <item x="4768"/>
        <item x="6845"/>
        <item x="6846"/>
        <item x="6769"/>
        <item x="3804"/>
        <item x="2769"/>
        <item x="3334"/>
        <item x="3335"/>
        <item x="4263"/>
        <item x="3516"/>
        <item x="3517"/>
        <item x="5282"/>
        <item x="5141"/>
        <item x="4091"/>
        <item x="4092"/>
        <item x="4176"/>
        <item x="2924"/>
        <item x="3923"/>
        <item x="3042"/>
        <item x="4389"/>
        <item x="1674"/>
        <item x="1764"/>
        <item x="2582"/>
        <item x="2583"/>
        <item x="2584"/>
        <item x="2585"/>
        <item x="2712"/>
        <item x="2586"/>
        <item x="5859"/>
        <item x="7039"/>
        <item x="7038"/>
        <item x="7040"/>
        <item x="7467"/>
        <item x="7468"/>
        <item x="7469"/>
        <item x="7045"/>
        <item x="7046"/>
        <item x="7047"/>
        <item x="7048"/>
        <item x="7049"/>
        <item x="7050"/>
        <item x="7051"/>
        <item x="7052"/>
        <item x="7053"/>
        <item x="7054"/>
        <item x="7805"/>
        <item x="3519"/>
        <item x="3521"/>
        <item x="7200"/>
        <item x="3337"/>
        <item x="3338"/>
        <item x="3339"/>
        <item x="2964"/>
        <item x="2965"/>
        <item x="2967"/>
        <item x="2968"/>
        <item x="2969"/>
        <item x="2970"/>
        <item x="2971"/>
        <item x="3924"/>
        <item x="3935"/>
        <item x="3936"/>
        <item x="6410"/>
        <item x="6409"/>
        <item x="6411"/>
        <item x="7470"/>
        <item x="3989"/>
        <item x="2587"/>
        <item x="2588"/>
        <item x="2589"/>
        <item x="2590"/>
        <item x="2591"/>
        <item x="636"/>
        <item x="711"/>
        <item x="712"/>
        <item x="713"/>
        <item x="1191"/>
        <item x="1190"/>
        <item x="1192"/>
        <item x="2592"/>
        <item x="124"/>
        <item x="637"/>
        <item x="50"/>
        <item x="51"/>
        <item x="52"/>
        <item x="53"/>
        <item x="7201"/>
        <item x="6176"/>
        <item x="7471"/>
        <item x="5677"/>
        <item x="3805"/>
        <item x="5970"/>
        <item x="3806"/>
        <item x="3043"/>
        <item x="3807"/>
        <item x="5971"/>
        <item x="5972"/>
        <item x="7299"/>
        <item x="7300"/>
        <item x="7298"/>
        <item x="3857"/>
        <item x="4090"/>
        <item x="4093"/>
        <item x="4094"/>
        <item x="4095"/>
        <item x="4096"/>
        <item x="4097"/>
        <item x="4098"/>
        <item x="4099"/>
        <item x="4100"/>
        <item x="4101"/>
        <item x="5074"/>
        <item x="5075"/>
        <item x="5076"/>
        <item x="5077"/>
        <item x="3522"/>
        <item x="3523"/>
        <item x="3524"/>
        <item x="3525"/>
        <item x="3526"/>
        <item x="3527"/>
        <item x="4787"/>
        <item x="4791"/>
        <item x="6770"/>
        <item x="6771"/>
        <item x="6772"/>
        <item x="54"/>
        <item x="2593"/>
        <item x="2594"/>
        <item x="2595"/>
        <item x="2596"/>
        <item x="2597"/>
        <item x="2598"/>
        <item x="2599"/>
        <item x="1193"/>
        <item x="1194"/>
        <item x="1195"/>
        <item x="1556"/>
        <item x="1118"/>
        <item x="1115"/>
        <item x="1121"/>
        <item x="1988"/>
        <item x="1989"/>
        <item x="453"/>
        <item x="1789"/>
        <item x="6773"/>
        <item x="6774"/>
        <item x="6775"/>
        <item x="6776"/>
        <item x="4889"/>
        <item x="4893"/>
        <item x="4890"/>
        <item x="4891"/>
        <item x="6412"/>
        <item x="4894"/>
        <item x="6119"/>
        <item x="4895"/>
        <item x="6683"/>
        <item x="3044"/>
        <item x="3991"/>
        <item x="4102"/>
        <item x="5793"/>
        <item x="2972"/>
        <item x="7806"/>
        <item x="6777"/>
        <item x="5570"/>
        <item x="4264"/>
        <item x="4390"/>
        <item x="4265"/>
        <item x="3120"/>
        <item x="2906"/>
        <item x="5480"/>
        <item x="2973"/>
        <item x="4266"/>
        <item x="4006"/>
        <item x="6413"/>
        <item x="7062"/>
        <item x="5860"/>
        <item x="5283"/>
        <item x="3340"/>
        <item x="7312"/>
        <item x="5284"/>
        <item x="5285"/>
        <item x="7313"/>
        <item x="7314"/>
        <item x="3341"/>
        <item x="4619"/>
        <item x="7315"/>
        <item x="3809"/>
        <item x="4896"/>
        <item x="6414"/>
        <item x="6415"/>
        <item x="6416"/>
        <item x="6417"/>
        <item x="6418"/>
        <item x="6419"/>
        <item x="6420"/>
        <item x="6421"/>
        <item x="6422"/>
        <item x="6423"/>
        <item x="6424"/>
        <item x="6425"/>
        <item x="6426"/>
        <item x="6427"/>
        <item x="6428"/>
        <item x="6429"/>
        <item x="6430"/>
        <item x="6431"/>
        <item x="5861"/>
        <item x="5862"/>
        <item x="5863"/>
        <item x="5864"/>
        <item x="5865"/>
        <item x="3106"/>
        <item x="3121"/>
        <item x="3528"/>
        <item x="6432"/>
        <item x="6433"/>
        <item x="3529"/>
        <item x="6434"/>
        <item x="4103"/>
        <item x="3239"/>
        <item x="4668"/>
        <item x="1055"/>
        <item x="1401"/>
        <item x="1052"/>
        <item x="1056"/>
        <item x="1057"/>
        <item x="1058"/>
        <item x="1059"/>
        <item x="1060"/>
        <item x="1486"/>
        <item x="1490"/>
        <item x="1491"/>
        <item x="1492"/>
        <item x="1196"/>
        <item x="1197"/>
        <item x="349"/>
        <item x="55"/>
        <item x="6177"/>
        <item x="6181"/>
        <item x="5481"/>
        <item x="6938"/>
        <item x="5078"/>
        <item x="5079"/>
        <item x="5080"/>
        <item x="6778"/>
        <item x="6779"/>
        <item x="7671"/>
        <item x="7672"/>
        <item x="7673"/>
        <item x="7674"/>
        <item x="7676"/>
        <item x="7677"/>
        <item x="7678"/>
        <item x="7679"/>
        <item x="7680"/>
        <item x="7681"/>
        <item x="7682"/>
        <item x="6780"/>
        <item x="6781"/>
        <item x="6782"/>
        <item x="6783"/>
        <item x="6784"/>
        <item x="6785"/>
        <item x="6786"/>
        <item x="6787"/>
        <item x="6788"/>
        <item x="6789"/>
        <item x="6790"/>
        <item x="6791"/>
        <item x="6792"/>
        <item x="4393"/>
        <item x="7063"/>
        <item x="3937"/>
        <item x="7064"/>
        <item x="3721"/>
        <item x="7065"/>
        <item x="7066"/>
        <item x="7067"/>
        <item x="7068"/>
        <item x="7069"/>
        <item x="7070"/>
        <item x="5736"/>
        <item x="4104"/>
        <item x="2756"/>
        <item x="2770"/>
        <item x="6939"/>
        <item x="3938"/>
        <item x="3342"/>
        <item x="363"/>
        <item x="475"/>
        <item x="6112"/>
        <item x="3241"/>
        <item x="3939"/>
        <item x="3940"/>
        <item x="3941"/>
        <item x="3942"/>
        <item x="3943"/>
        <item x="3944"/>
        <item x="3945"/>
        <item x="3946"/>
        <item x="3947"/>
        <item x="3948"/>
        <item x="3949"/>
        <item x="3950"/>
        <item x="3951"/>
        <item x="6581"/>
        <item x="1265"/>
        <item x="1266"/>
        <item x="1267"/>
        <item x="1990"/>
        <item x="1198"/>
        <item x="477"/>
        <item x="2600"/>
        <item x="2601"/>
        <item x="775"/>
        <item x="776"/>
        <item x="777"/>
        <item x="778"/>
        <item x="779"/>
        <item x="780"/>
        <item x="781"/>
        <item x="782"/>
        <item x="783"/>
        <item x="784"/>
        <item x="785"/>
        <item x="3122"/>
        <item x="3859"/>
        <item x="5737"/>
        <item x="6435"/>
        <item x="6498"/>
        <item x="5081"/>
        <item x="4620"/>
        <item x="4790"/>
        <item x="4523"/>
        <item x="4669"/>
        <item x="4897"/>
        <item x="6501"/>
        <item x="5571"/>
        <item x="5207"/>
        <item x="7683"/>
        <item x="7684"/>
        <item x="7685"/>
        <item x="1991"/>
        <item x="1027"/>
        <item x="1436"/>
        <item x="906"/>
        <item x="478"/>
        <item x="880"/>
        <item x="1684"/>
        <item x="286"/>
        <item x="364"/>
        <item x="824"/>
        <item x="399"/>
        <item x="172"/>
        <item x="932"/>
        <item x="931"/>
        <item x="972"/>
        <item x="973"/>
        <item x="971"/>
        <item x="7686"/>
        <item x="7687"/>
        <item x="7688"/>
        <item x="7689"/>
        <item x="7690"/>
        <item x="7691"/>
        <item x="7692"/>
        <item x="7693"/>
        <item x="7694"/>
        <item x="7695"/>
        <item x="7696"/>
        <item x="7697"/>
        <item x="5024"/>
        <item x="6684"/>
        <item x="3856"/>
        <item x="6275"/>
        <item x="5482"/>
        <item x="5572"/>
        <item x="6765"/>
        <item x="6063"/>
        <item x="974"/>
        <item x="975"/>
        <item x="976"/>
        <item x="977"/>
        <item x="978"/>
        <item x="979"/>
        <item x="980"/>
        <item x="2097"/>
        <item x="1956"/>
        <item x="2309"/>
        <item x="391"/>
        <item x="1285"/>
        <item x="208"/>
        <item x="1268"/>
        <item x="2407"/>
        <item x="1612"/>
        <item x="1893"/>
        <item x="1957"/>
        <item x="1028"/>
        <item x="3916"/>
        <item x="7202"/>
        <item x="3952"/>
        <item x="4674"/>
        <item x="7335"/>
        <item x="5032"/>
        <item x="5033"/>
        <item x="7698"/>
        <item x="2909"/>
        <item x="5192"/>
        <item x="6436"/>
        <item x="3953"/>
        <item x="2910"/>
        <item x="2540"/>
        <item x="1791"/>
        <item x="1639"/>
        <item x="2602"/>
        <item x="173"/>
        <item x="1992"/>
        <item x="2670"/>
        <item x="2098"/>
        <item x="586"/>
        <item x="1792"/>
        <item x="2079"/>
        <item x="288"/>
        <item x="676"/>
        <item x="1760"/>
        <item x="981"/>
        <item x="365"/>
        <item x="1269"/>
        <item x="1361"/>
        <item x="2408"/>
        <item x="1493"/>
        <item x="1494"/>
        <item x="1495"/>
        <item x="289"/>
        <item x="4675"/>
        <item x="2974"/>
        <item x="3046"/>
        <item x="3776"/>
        <item x="5394"/>
        <item x="3604"/>
        <item x="7566"/>
        <item x="7568"/>
        <item x="6182"/>
        <item x="3047"/>
        <item x="3048"/>
        <item x="3123"/>
        <item x="7662"/>
        <item x="3954"/>
        <item x="5567"/>
        <item x="5573"/>
        <item x="7569"/>
        <item x="5082"/>
        <item x="7115"/>
        <item x="7116"/>
        <item x="7117"/>
        <item x="7118"/>
        <item x="7119"/>
        <item x="7120"/>
        <item x="7121"/>
        <item x="7122"/>
        <item x="7123"/>
        <item x="7124"/>
        <item x="7125"/>
        <item x="7126"/>
        <item x="6183"/>
        <item x="6184"/>
        <item x="4251"/>
        <item x="4267"/>
        <item x="6793"/>
        <item x="2308"/>
        <item x="2310"/>
        <item x="392"/>
        <item x="393"/>
        <item x="394"/>
        <item x="395"/>
        <item x="396"/>
        <item x="397"/>
        <item x="398"/>
        <item x="400"/>
        <item x="401"/>
        <item x="1061"/>
        <item x="1062"/>
        <item x="1063"/>
        <item x="1064"/>
        <item x="1065"/>
        <item x="1066"/>
        <item x="1067"/>
        <item x="1068"/>
        <item x="174"/>
        <item x="2116"/>
        <item x="2120"/>
        <item x="2121"/>
        <item x="1069"/>
        <item x="1839"/>
        <item x="715"/>
        <item x="57"/>
        <item x="1402"/>
        <item x="933"/>
        <item x="826"/>
        <item x="1895"/>
        <item x="1122"/>
        <item x="2205"/>
        <item x="1403"/>
        <item x="1874"/>
        <item x="454"/>
        <item x="1437"/>
        <item x="175"/>
        <item x="6794"/>
        <item x="6795"/>
        <item x="6796"/>
        <item x="6797"/>
        <item x="6798"/>
        <item x="6799"/>
        <item x="6800"/>
        <item x="6801"/>
        <item x="6802"/>
        <item x="5868"/>
        <item x="3605"/>
        <item x="7127"/>
        <item x="7610"/>
        <item x="5395"/>
        <item x="5396"/>
        <item x="3858"/>
        <item x="4898"/>
        <item x="4152"/>
        <item x="5142"/>
        <item x="3512"/>
        <item x="2975"/>
        <item x="2976"/>
        <item x="3513"/>
        <item x="4676"/>
        <item x="6922"/>
        <item x="6940"/>
        <item x="6941"/>
        <item x="6942"/>
        <item x="6943"/>
        <item x="6944"/>
        <item x="6945"/>
        <item x="6946"/>
        <item x="6947"/>
        <item x="6948"/>
        <item x="6949"/>
        <item x="6950"/>
        <item x="3518"/>
        <item x="5866"/>
        <item x="2833"/>
        <item x="5675"/>
        <item x="5034"/>
        <item x="5194"/>
        <item x="2977"/>
        <item x="5867"/>
        <item x="5869"/>
        <item x="5870"/>
        <item x="5871"/>
        <item x="5872"/>
        <item x="5873"/>
        <item x="5874"/>
        <item x="5875"/>
        <item x="3172"/>
        <item x="3714"/>
        <item x="2978"/>
        <item x="5574"/>
        <item x="7296"/>
        <item x="4475"/>
        <item x="3395"/>
        <item x="6847"/>
        <item x="6848"/>
        <item x="5877"/>
        <item x="3955"/>
        <item x="6685"/>
        <item x="7071"/>
        <item x="3396"/>
        <item x="6113"/>
        <item x="5738"/>
        <item x="3049"/>
        <item x="3956"/>
        <item x="4268"/>
        <item x="5083"/>
        <item x="4395"/>
        <item x="209"/>
        <item x="125"/>
        <item x="287"/>
        <item x="1993"/>
        <item x="479"/>
        <item x="56"/>
        <item x="1070"/>
        <item x="2485"/>
        <item x="2122"/>
        <item x="825"/>
        <item x="1128"/>
        <item x="716"/>
        <item x="1896"/>
        <item x="2672"/>
        <item x="2673"/>
        <item x="2674"/>
        <item x="2675"/>
        <item x="5478"/>
        <item x="5483"/>
        <item x="7072"/>
        <item x="3530"/>
        <item x="4269"/>
        <item x="4105"/>
        <item x="7317"/>
        <item x="5138"/>
        <item x="5678"/>
        <item x="6849"/>
        <item x="6185"/>
        <item x="7570"/>
        <item x="4793"/>
        <item x="3240"/>
        <item x="2772"/>
        <item x="6951"/>
        <item x="3808"/>
        <item x="5035"/>
        <item x="2676"/>
        <item x="2677"/>
        <item x="2678"/>
        <item x="2679"/>
        <item x="2680"/>
        <item x="2681"/>
        <item x="1129"/>
        <item x="677"/>
        <item x="5"/>
        <item x="6"/>
        <item x="2713"/>
        <item x="786"/>
        <item x="1496"/>
        <item x="2603"/>
        <item x="1644"/>
        <item x="638"/>
        <item x="678"/>
        <item x="5036"/>
        <item x="5037"/>
        <item x="3051"/>
        <item x="5679"/>
        <item x="5485"/>
        <item x="4771"/>
        <item x="3860"/>
        <item x="7472"/>
        <item x="3336"/>
        <item x="3531"/>
        <item x="6186"/>
        <item x="6187"/>
        <item x="4772"/>
        <item x="4621"/>
        <item x="3810"/>
        <item x="5576"/>
        <item x="5084"/>
        <item x="6850"/>
        <item x="6851"/>
        <item x="6852"/>
        <item x="6853"/>
        <item x="6854"/>
        <item x="6855"/>
        <item x="6856"/>
        <item x="6857"/>
        <item x="7318"/>
        <item x="7319"/>
        <item x="7320"/>
        <item x="7321"/>
        <item x="7322"/>
        <item x="7323"/>
        <item x="7324"/>
        <item x="7325"/>
        <item x="6115"/>
        <item x="5739"/>
        <item x="4168"/>
        <item x="2254"/>
        <item x="1358"/>
        <item x="2539"/>
        <item x="934"/>
        <item x="455"/>
        <item x="679"/>
        <item x="1438"/>
        <item x="1958"/>
        <item x="640"/>
        <item x="588"/>
        <item x="827"/>
        <item x="1404"/>
        <item x="1613"/>
        <item x="1405"/>
        <item x="210"/>
        <item x="828"/>
        <item x="2123"/>
        <item x="1673"/>
        <item x="7473"/>
        <item x="6803"/>
        <item x="2980"/>
        <item x="2834"/>
        <item x="3052"/>
        <item x="4525"/>
        <item x="3397"/>
        <item x="3398"/>
        <item x="3399"/>
        <item x="3400"/>
        <item x="3401"/>
        <item x="3402"/>
        <item x="3403"/>
        <item x="3404"/>
        <item x="3405"/>
        <item x="6120"/>
        <item x="7073"/>
        <item x="7074"/>
        <item x="6858"/>
        <item x="5397"/>
        <item x="3406"/>
        <item x="3532"/>
        <item x="6804"/>
        <item x="6121"/>
        <item x="3533"/>
        <item x="7474"/>
        <item x="4396"/>
        <item x="7075"/>
        <item x="7670"/>
        <item x="7128"/>
        <item x="7338"/>
        <item x="2982"/>
        <item x="5878"/>
        <item x="6064"/>
        <item x="5085"/>
        <item x="7611"/>
        <item x="7194"/>
        <item x="3811"/>
        <item x="3103"/>
        <item x="3855"/>
        <item x="4899"/>
        <item x="6116"/>
        <item x="3053"/>
        <item x="3990"/>
        <item x="4007"/>
        <item x="3715"/>
        <item x="2773"/>
        <item x="7699"/>
        <item x="7700"/>
        <item x="5343"/>
        <item x="3861"/>
        <item x="6502"/>
        <item x="1440"/>
        <item x="1288"/>
        <item x="787"/>
        <item x="982"/>
        <item x="1552"/>
        <item x="1553"/>
        <item x="1557"/>
        <item x="1558"/>
        <item x="1559"/>
        <item x="2682"/>
        <item x="1270"/>
        <item x="1614"/>
        <item x="1615"/>
        <item x="350"/>
        <item x="2053"/>
        <item x="983"/>
        <item x="984"/>
        <item x="985"/>
        <item x="2714"/>
        <item x="6503"/>
        <item x="6504"/>
        <item x="6505"/>
        <item x="6506"/>
        <item x="6507"/>
        <item x="6508"/>
        <item x="2979"/>
        <item x="2983"/>
        <item x="2984"/>
        <item x="2985"/>
        <item x="2986"/>
        <item x="2987"/>
        <item x="2988"/>
        <item x="2989"/>
        <item x="2990"/>
        <item x="2991"/>
        <item x="2837"/>
        <item x="2992"/>
        <item x="3534"/>
        <item x="6509"/>
        <item x="6805"/>
        <item x="6122"/>
        <item x="3862"/>
        <item x="5398"/>
        <item x="5399"/>
        <item x="5401"/>
        <item x="5402"/>
        <item x="5403"/>
        <item x="5404"/>
        <item x="5405"/>
        <item x="2993"/>
        <item x="2994"/>
        <item x="2995"/>
        <item x="2996"/>
        <item x="5577"/>
        <item x="909"/>
        <item x="1994"/>
        <item x="2683"/>
        <item x="456"/>
        <item x="457"/>
        <item x="458"/>
        <item x="459"/>
        <item x="1995"/>
        <item x="2124"/>
        <item x="402"/>
        <item x="1936"/>
        <item x="2206"/>
        <item x="1362"/>
        <item x="2255"/>
        <item x="1897"/>
        <item x="680"/>
        <item x="2043"/>
        <item x="1793"/>
        <item x="2311"/>
        <item x="3003"/>
        <item x="3004"/>
        <item x="3005"/>
        <item x="3006"/>
        <item x="3007"/>
        <item x="3008"/>
        <item x="3009"/>
        <item x="3606"/>
        <item x="3607"/>
        <item x="3608"/>
        <item x="3609"/>
        <item x="3610"/>
        <item x="3611"/>
        <item x="4397"/>
        <item x="4398"/>
        <item x="4399"/>
        <item x="4400"/>
        <item x="6686"/>
        <item x="6687"/>
        <item x="6688"/>
        <item x="6689"/>
        <item x="6690"/>
        <item x="4401"/>
        <item x="5086"/>
        <item x="7701"/>
        <item x="3407"/>
        <item x="3863"/>
        <item x="3408"/>
        <item x="3409"/>
        <item x="4900"/>
        <item x="7076"/>
        <item x="3243"/>
        <item x="5740"/>
        <item x="7129"/>
        <item x="6276"/>
        <item x="6278"/>
        <item x="6277"/>
        <item x="6279"/>
        <item x="6280"/>
        <item x="6281"/>
        <item x="6188"/>
        <item x="6189"/>
        <item x="6190"/>
        <item x="7130"/>
        <item x="7131"/>
        <item x="7132"/>
        <item x="7133"/>
        <item x="7134"/>
        <item x="7135"/>
        <item x="7136"/>
        <item x="7339"/>
        <item x="2312"/>
        <item x="2125"/>
        <item x="2126"/>
        <item x="1875"/>
        <item x="1876"/>
        <item x="1877"/>
        <item x="830"/>
        <item x="831"/>
        <item x="832"/>
        <item x="833"/>
        <item x="834"/>
        <item x="1959"/>
        <item x="1960"/>
        <item x="1961"/>
        <item x="126"/>
        <item x="7340"/>
        <item x="7341"/>
        <item x="4106"/>
        <item x="4107"/>
        <item x="4108"/>
        <item x="7137"/>
        <item x="7138"/>
        <item x="7139"/>
        <item x="7140"/>
        <item x="7141"/>
        <item x="4109"/>
        <item x="4110"/>
        <item x="4111"/>
        <item x="5143"/>
        <item x="3343"/>
        <item x="4112"/>
        <item x="3957"/>
        <item x="3958"/>
        <item x="3959"/>
        <item x="7077"/>
        <item x="127"/>
        <item x="128"/>
        <item x="129"/>
        <item x="130"/>
        <item x="1685"/>
        <item x="2367"/>
        <item x="7"/>
        <item x="2489"/>
        <item x="2490"/>
        <item x="2491"/>
        <item x="1497"/>
        <item x="1498"/>
        <item x="1499"/>
        <item x="1500"/>
        <item x="1441"/>
        <item x="1289"/>
        <item x="1442"/>
        <item x="1029"/>
        <item x="1962"/>
        <item x="1963"/>
        <item x="1964"/>
        <item x="1965"/>
        <item x="1966"/>
        <item x="2684"/>
        <item x="2127"/>
        <item x="1686"/>
        <item x="1687"/>
        <item x="1688"/>
        <item x="1689"/>
        <item x="1690"/>
        <item x="1691"/>
        <item x="1692"/>
        <item x="1693"/>
        <item x="1694"/>
        <item x="1695"/>
        <item x="1696"/>
        <item x="1697"/>
        <item x="1698"/>
        <item x="1699"/>
        <item x="1700"/>
        <item x="3244"/>
        <item x="3245"/>
        <item x="2774"/>
        <item x="6859"/>
        <item x="3410"/>
        <item x="2838"/>
        <item x="2839"/>
        <item x="7142"/>
        <item x="6574"/>
        <item x="7114"/>
        <item x="7078"/>
        <item x="3246"/>
        <item x="5681"/>
        <item x="5682"/>
        <item x="5680"/>
        <item x="5683"/>
        <item x="5684"/>
        <item x="5685"/>
        <item x="1701"/>
        <item x="1702"/>
        <item x="1703"/>
        <item x="1704"/>
        <item x="1705"/>
        <item x="1706"/>
        <item x="1707"/>
        <item x="1708"/>
        <item x="1709"/>
        <item x="1710"/>
        <item x="986"/>
        <item x="176"/>
        <item x="1967"/>
        <item x="1898"/>
        <item x="1406"/>
        <item x="1443"/>
        <item x="1444"/>
        <item x="1445"/>
        <item x="2541"/>
        <item x="366"/>
        <item x="177"/>
        <item x="2207"/>
        <item x="1407"/>
        <item x="935"/>
        <item x="1071"/>
        <item x="835"/>
        <item x="2542"/>
        <item x="681"/>
        <item x="88"/>
        <item x="89"/>
        <item x="717"/>
        <item x="8"/>
        <item x="290"/>
        <item x="513"/>
        <item x="1899"/>
        <item x="1900"/>
        <item x="1290"/>
        <item x="5686"/>
        <item x="5687"/>
        <item x="5688"/>
        <item x="5689"/>
        <item x="3411"/>
        <item x="3864"/>
        <item x="7933"/>
        <item x="3865"/>
        <item x="3622"/>
        <item x="4008"/>
        <item x="4009"/>
        <item x="7571"/>
        <item x="3010"/>
        <item x="3247"/>
        <item x="5974"/>
        <item x="4270"/>
        <item x="6065"/>
        <item x="3248"/>
        <item x="7798"/>
        <item x="987"/>
        <item x="988"/>
        <item x="989"/>
        <item x="990"/>
        <item x="1030"/>
        <item x="1560"/>
        <item x="1561"/>
        <item x="59"/>
        <item x="1761"/>
        <item x="460"/>
        <item x="1762"/>
        <item x="60"/>
        <item x="61"/>
        <item x="58"/>
        <item x="62"/>
        <item x="63"/>
        <item x="64"/>
        <item x="65"/>
        <item x="66"/>
        <item x="1271"/>
        <item x="7925"/>
        <item x="641"/>
        <item x="2715"/>
        <item x="1031"/>
        <item x="2543"/>
        <item x="2544"/>
        <item x="161"/>
        <item x="178"/>
        <item x="179"/>
        <item x="2204"/>
        <item x="2203"/>
        <item x="836"/>
        <item x="837"/>
        <item x="838"/>
        <item x="839"/>
        <item x="840"/>
        <item x="841"/>
        <item x="842"/>
        <item x="6575"/>
        <item x="4476"/>
        <item x="7143"/>
        <item x="6510"/>
        <item x="6511"/>
        <item x="6576"/>
        <item x="6066"/>
        <item x="2775"/>
        <item x="5345"/>
        <item x="5038"/>
        <item x="4271"/>
        <item x="3394"/>
        <item x="4010"/>
        <item x="4011"/>
        <item x="7343"/>
        <item x="5039"/>
        <item x="5040"/>
        <item x="5041"/>
        <item x="5042"/>
        <item x="843"/>
        <item x="2409"/>
        <item x="2410"/>
        <item x="2404"/>
        <item x="2411"/>
        <item x="2412"/>
        <item x="2413"/>
        <item x="2414"/>
        <item x="2415"/>
        <item x="2416"/>
        <item x="2417"/>
        <item x="844"/>
        <item x="845"/>
        <item x="846"/>
        <item x="847"/>
        <item x="848"/>
        <item x="849"/>
        <item x="850"/>
        <item x="851"/>
        <item x="852"/>
        <item x="2056"/>
        <item x="1840"/>
        <item x="1501"/>
        <item x="90"/>
        <item x="1308"/>
        <item x="1309"/>
        <item x="1996"/>
        <item x="1878"/>
        <item x="1502"/>
        <item x="1503"/>
        <item x="1504"/>
        <item x="1505"/>
        <item x="1506"/>
        <item x="1507"/>
        <item x="1508"/>
        <item x="1640"/>
        <item x="2366"/>
        <item x="907"/>
        <item x="180"/>
        <item x="3623"/>
        <item x="7799"/>
        <item x="7475"/>
        <item x="5208"/>
        <item x="4272"/>
        <item x="7144"/>
        <item x="7145"/>
        <item x="7146"/>
        <item x="7147"/>
        <item x="7148"/>
        <item x="7149"/>
        <item x="7150"/>
        <item x="7702"/>
        <item x="2840"/>
        <item x="6438"/>
        <item x="7703"/>
        <item x="7704"/>
        <item x="6691"/>
        <item x="5741"/>
        <item x="3812"/>
        <item x="3813"/>
        <item x="2913"/>
        <item x="2914"/>
        <item x="7800"/>
        <item x="5043"/>
        <item x="7151"/>
        <item x="7152"/>
        <item x="7153"/>
        <item x="7154"/>
        <item x="7155"/>
        <item x="7156"/>
        <item x="7157"/>
        <item x="7158"/>
        <item x="7159"/>
        <item x="7160"/>
        <item x="5876"/>
        <item x="5879"/>
        <item x="5880"/>
        <item x="5881"/>
        <item x="1645"/>
        <item x="2717"/>
        <item x="7929"/>
        <item x="991"/>
        <item x="1794"/>
        <item x="2418"/>
        <item x="1123"/>
        <item x="480"/>
        <item x="2604"/>
        <item x="2605"/>
        <item x="2606"/>
        <item x="2607"/>
        <item x="2608"/>
        <item x="2609"/>
        <item x="2610"/>
        <item x="2611"/>
        <item x="2612"/>
        <item x="5882"/>
        <item x="5883"/>
        <item x="5884"/>
        <item x="5885"/>
        <item x="5886"/>
        <item x="5887"/>
        <item x="5888"/>
        <item x="5889"/>
        <item x="5890"/>
        <item x="5406"/>
        <item x="7203"/>
        <item x="6512"/>
        <item x="7326"/>
        <item x="5484"/>
        <item x="3866"/>
        <item x="3867"/>
        <item x="4012"/>
        <item x="7346"/>
        <item x="7801"/>
        <item x="7705"/>
        <item x="7572"/>
        <item x="7476"/>
        <item x="6952"/>
        <item x="6577"/>
        <item x="4677"/>
        <item x="5779"/>
        <item x="4887"/>
        <item x="6114"/>
        <item x="2776"/>
        <item x="5021"/>
        <item x="3412"/>
        <item x="3716"/>
        <item x="3960"/>
        <item x="4013"/>
        <item x="1032"/>
        <item x="1646"/>
        <item x="1033"/>
        <item x="1932"/>
        <item x="159"/>
        <item x="589"/>
        <item x="1408"/>
        <item x="1073"/>
        <item x="853"/>
        <item x="718"/>
        <item x="719"/>
        <item x="714"/>
        <item x="720"/>
        <item x="721"/>
        <item x="722"/>
        <item x="723"/>
        <item x="724"/>
        <item x="725"/>
        <item x="726"/>
        <item x="727"/>
        <item x="3961"/>
        <item x="3962"/>
        <item x="5209"/>
        <item x="4014"/>
        <item x="7079"/>
        <item x="3520"/>
        <item x="5973"/>
        <item x="5794"/>
        <item x="4169"/>
        <item x="3249"/>
        <item x="3413"/>
        <item x="3963"/>
        <item x="3045"/>
        <item x="4275"/>
        <item x="6578"/>
        <item x="6513"/>
        <item x="7802"/>
        <item x="881"/>
        <item x="1997"/>
        <item x="590"/>
        <item x="2313"/>
        <item x="2314"/>
        <item x="1711"/>
        <item x="1363"/>
        <item x="682"/>
        <item x="683"/>
        <item x="684"/>
        <item x="685"/>
        <item x="686"/>
        <item x="2128"/>
        <item x="1409"/>
        <item x="1410"/>
        <item x="1411"/>
        <item x="1412"/>
        <item x="7803"/>
        <item x="7804"/>
        <item x="7807"/>
        <item x="5144"/>
        <item x="5145"/>
        <item x="5146"/>
        <item x="5147"/>
        <item x="5148"/>
        <item x="5149"/>
        <item x="5150"/>
        <item x="5151"/>
        <item x="7161"/>
        <item x="7162"/>
        <item x="7163"/>
        <item x="7164"/>
        <item x="7165"/>
        <item x="7166"/>
        <item x="7167"/>
        <item x="7168"/>
        <item x="4477"/>
        <item x="4901"/>
        <item x="4892"/>
        <item x="4902"/>
        <item x="4903"/>
        <item x="4904"/>
        <item x="5892"/>
        <item x="5893"/>
        <item x="5891"/>
        <item x="5894"/>
        <item x="5895"/>
        <item x="2926"/>
        <item x="2927"/>
        <item x="2928"/>
        <item x="2929"/>
        <item x="3717"/>
        <item x="3250"/>
        <item x="1413"/>
        <item x="788"/>
        <item x="790"/>
        <item x="791"/>
        <item x="792"/>
        <item x="793"/>
        <item x="794"/>
        <item x="795"/>
        <item x="2685"/>
        <item x="1199"/>
        <item x="639"/>
        <item x="910"/>
        <item x="587"/>
        <item x="1562"/>
        <item x="1364"/>
        <item x="1563"/>
        <item x="829"/>
        <item x="3242"/>
        <item x="3251"/>
        <item x="3252"/>
        <item x="3253"/>
        <item x="3254"/>
        <item x="3255"/>
        <item x="3256"/>
        <item x="3171"/>
        <item x="5690"/>
        <item x="6437"/>
        <item x="5486"/>
        <item x="3535"/>
        <item x="7477"/>
        <item x="2911"/>
        <item x="6282"/>
        <item x="5210"/>
        <item x="5152"/>
        <item x="854"/>
        <item x="1765"/>
        <item x="2368"/>
        <item x="1509"/>
        <item x="1510"/>
        <item x="1360"/>
        <item x="1365"/>
        <item x="1366"/>
        <item x="1367"/>
        <item x="1368"/>
        <item x="1369"/>
        <item x="1370"/>
        <item x="1371"/>
        <item x="1372"/>
        <item x="1373"/>
        <item x="1647"/>
        <item x="1648"/>
        <item x="5153"/>
        <item x="5154"/>
        <item x="6191"/>
        <item x="3344"/>
        <item x="3054"/>
        <item x="2777"/>
        <item x="4403"/>
        <item x="4404"/>
        <item x="4511"/>
        <item x="6439"/>
        <item x="4276"/>
        <item x="6192"/>
        <item x="4402"/>
        <item x="3050"/>
        <item x="5391"/>
        <item x="5407"/>
        <item x="5408"/>
        <item x="5578"/>
        <item x="5346"/>
        <item x="5198"/>
        <item x="1649"/>
        <item x="1650"/>
        <item x="1651"/>
        <item x="1652"/>
        <item x="1653"/>
        <item x="1654"/>
        <item x="1655"/>
        <item x="1656"/>
        <item x="1374"/>
        <item x="1657"/>
        <item x="2545"/>
        <item x="2546"/>
        <item x="291"/>
        <item x="292"/>
        <item x="591"/>
        <item x="592"/>
        <item x="2547"/>
        <item x="2369"/>
        <item x="2370"/>
        <item x="687"/>
        <item x="3257"/>
        <item x="3258"/>
        <item x="7939"/>
        <item x="3414"/>
        <item x="5487"/>
        <item x="3124"/>
        <item x="4114"/>
        <item x="7169"/>
        <item x="7170"/>
        <item x="7171"/>
        <item x="7055"/>
        <item x="4177"/>
        <item x="3173"/>
        <item x="6283"/>
        <item x="4115"/>
        <item x="5691"/>
        <item x="5692"/>
        <item x="796"/>
        <item x="387"/>
        <item x="2371"/>
        <item x="181"/>
        <item x="688"/>
        <item x="293"/>
        <item x="294"/>
        <item x="295"/>
        <item x="296"/>
        <item x="297"/>
        <item x="298"/>
        <item x="299"/>
        <item x="300"/>
        <item x="301"/>
        <item x="2099"/>
        <item x="1790"/>
        <item x="2315"/>
        <item x="7808"/>
        <item x="5286"/>
        <item x="6806"/>
        <item x="6807"/>
        <item x="6808"/>
        <item x="6809"/>
        <item x="6810"/>
        <item x="6811"/>
        <item x="6812"/>
        <item x="6813"/>
        <item x="6814"/>
        <item x="6815"/>
        <item x="5579"/>
        <item x="3174"/>
        <item x="6284"/>
        <item x="2256"/>
        <item x="461"/>
        <item x="514"/>
        <item x="642"/>
        <item x="213"/>
        <item x="9"/>
        <item x="2419"/>
        <item x="1712"/>
        <item x="2613"/>
        <item x="797"/>
        <item x="5199"/>
        <item x="6285"/>
        <item x="6514"/>
        <item x="3415"/>
        <item x="7344"/>
        <item x="7345"/>
        <item x="7347"/>
        <item x="7348"/>
        <item x="7349"/>
        <item x="7350"/>
        <item x="7351"/>
        <item x="7352"/>
        <item x="7353"/>
        <item x="5087"/>
        <item x="3718"/>
        <item x="3416"/>
        <item x="7204"/>
        <item x="6692"/>
        <item x="7478"/>
        <item x="7479"/>
        <item x="3259"/>
        <item x="5575"/>
        <item x="6067"/>
        <item x="4794"/>
        <item x="4795"/>
        <item x="4792"/>
        <item x="4796"/>
        <item x="4797"/>
        <item x="4798"/>
        <item x="367"/>
        <item x="2257"/>
        <item x="368"/>
        <item x="1969"/>
        <item x="1970"/>
        <item x="1971"/>
        <item x="1972"/>
        <item x="1973"/>
        <item x="1974"/>
        <item x="1975"/>
        <item x="1976"/>
        <item x="1977"/>
        <item x="1978"/>
        <item x="2686"/>
        <item x="67"/>
        <item x="4799"/>
        <item x="4800"/>
        <item x="4801"/>
        <item x="4802"/>
        <item x="4803"/>
        <item x="3814"/>
        <item x="7480"/>
        <item x="7706"/>
        <item x="7205"/>
        <item x="6286"/>
        <item x="3260"/>
        <item x="7206"/>
        <item x="6068"/>
        <item x="6069"/>
        <item x="3964"/>
        <item x="5489"/>
        <item x="5490"/>
        <item x="5488"/>
        <item x="5491"/>
        <item x="131"/>
        <item x="789"/>
        <item x="162"/>
        <item x="1795"/>
        <item x="1796"/>
        <item x="1797"/>
        <item x="1798"/>
        <item x="1799"/>
        <item x="1800"/>
        <item x="1801"/>
        <item x="1802"/>
        <item x="1803"/>
        <item x="1804"/>
        <item x="1439"/>
        <item x="1447"/>
        <item x="1448"/>
        <item x="1449"/>
        <item x="1450"/>
        <item x="5492"/>
        <item x="5493"/>
        <item x="5494"/>
        <item x="5495"/>
        <item x="5496"/>
        <item x="5497"/>
        <item x="5498"/>
        <item x="5499"/>
        <item x="5200"/>
        <item x="5155"/>
        <item x="7481"/>
        <item x="5409"/>
        <item x="4116"/>
        <item x="5896"/>
        <item x="6287"/>
        <item x="5975"/>
        <item x="5201"/>
        <item x="1451"/>
        <item x="1452"/>
        <item x="1453"/>
        <item x="1454"/>
        <item x="2080"/>
        <item x="2420"/>
        <item x="643"/>
        <item x="2421"/>
        <item x="2422"/>
        <item x="2054"/>
        <item x="4"/>
        <item x="10"/>
        <item x="11"/>
        <item x="12"/>
        <item x="13"/>
        <item x="2129"/>
        <item x="2130"/>
        <item x="2131"/>
        <item x="2132"/>
        <item x="2133"/>
        <item x="4405"/>
        <item x="4406"/>
        <item x="4407"/>
        <item x="5976"/>
        <item x="5977"/>
        <item x="6288"/>
        <item x="3125"/>
        <item x="7354"/>
        <item x="7355"/>
        <item x="6289"/>
        <item x="4117"/>
        <item x="4118"/>
        <item x="4773"/>
        <item x="5288"/>
        <item x="5289"/>
        <item x="5290"/>
        <item x="5291"/>
        <item x="5292"/>
        <item x="5293"/>
        <item x="5294"/>
        <item x="5295"/>
        <item x="3815"/>
        <item x="3816"/>
        <item x="3817"/>
        <item x="3126"/>
        <item x="3127"/>
        <item x="3128"/>
        <item x="3129"/>
        <item x="3130"/>
        <item x="3131"/>
        <item x="3132"/>
        <item x="3133"/>
        <item x="3134"/>
        <item x="3135"/>
        <item x="3136"/>
        <item x="3137"/>
        <item x="3138"/>
        <item x="3139"/>
        <item x="3140"/>
        <item x="3141"/>
        <item x="2134"/>
        <item x="2135"/>
        <item x="2136"/>
        <item x="2137"/>
        <item x="1616"/>
        <item x="1617"/>
        <item x="1618"/>
        <item x="1619"/>
        <item x="1620"/>
        <item x="1621"/>
        <item x="14"/>
        <item x="15"/>
        <item x="16"/>
        <item x="17"/>
        <item x="18"/>
        <item x="2138"/>
        <item x="2139"/>
        <item x="2140"/>
        <item x="2141"/>
        <item x="3142"/>
        <item x="3143"/>
        <item x="3144"/>
        <item x="5347"/>
        <item x="5348"/>
        <item x="5349"/>
        <item x="5350"/>
        <item x="5351"/>
        <item x="5352"/>
        <item x="5353"/>
        <item x="5354"/>
        <item x="5355"/>
        <item x="5356"/>
        <item x="5357"/>
        <item x="5358"/>
        <item x="3261"/>
        <item x="5359"/>
        <item x="6816"/>
        <item x="6193"/>
        <item x="6817"/>
        <item x="2716"/>
        <item x="1805"/>
        <item x="1806"/>
        <item x="91"/>
        <item x="2258"/>
        <item x="1130"/>
        <item x="1766"/>
        <item x="462"/>
        <item x="1901"/>
        <item x="1375"/>
        <item x="1376"/>
        <item x="1377"/>
        <item x="1378"/>
        <item x="1379"/>
        <item x="1380"/>
        <item x="2614"/>
        <item x="2615"/>
        <item x="2616"/>
        <item x="6194"/>
        <item x="6195"/>
        <item x="6818"/>
        <item x="6579"/>
        <item x="4015"/>
        <item x="4770"/>
        <item x="2771"/>
        <item x="2778"/>
        <item x="2779"/>
        <item x="2780"/>
        <item x="2781"/>
        <item x="2782"/>
        <item x="2783"/>
        <item x="7809"/>
        <item x="6290"/>
        <item x="4178"/>
        <item x="4179"/>
        <item x="4180"/>
        <item x="4181"/>
        <item x="4182"/>
        <item x="4183"/>
        <item x="4184"/>
        <item x="2841"/>
        <item x="5693"/>
        <item x="5694"/>
        <item x="5695"/>
        <item x="5696"/>
        <item x="5697"/>
        <item x="5698"/>
        <item x="6294"/>
        <item x="6295"/>
        <item x="6296"/>
        <item x="5699"/>
        <item x="5700"/>
        <item x="5701"/>
        <item x="5702"/>
        <item x="4185"/>
        <item x="2617"/>
        <item x="2618"/>
        <item x="2619"/>
        <item x="2620"/>
        <item x="2621"/>
        <item x="2142"/>
        <item x="2143"/>
        <item x="2144"/>
        <item x="1879"/>
        <item x="214"/>
        <item x="2548"/>
        <item x="351"/>
        <item x="132"/>
        <item x="133"/>
        <item x="215"/>
        <item x="216"/>
        <item x="4186"/>
        <item x="4187"/>
        <item x="7356"/>
        <item x="7357"/>
        <item x="7358"/>
        <item x="5156"/>
        <item x="5157"/>
        <item x="5158"/>
        <item x="5159"/>
        <item x="3055"/>
        <item x="7612"/>
        <item x="4963"/>
        <item x="4964"/>
        <item x="5780"/>
        <item x="4678"/>
        <item x="5044"/>
        <item x="5500"/>
        <item x="5501"/>
        <item x="5502"/>
        <item x="5503"/>
        <item x="5504"/>
        <item x="5505"/>
        <item x="5506"/>
        <item x="5507"/>
        <item x="5508"/>
        <item x="5509"/>
        <item x="5510"/>
        <item x="5511"/>
        <item x="6693"/>
        <item x="5296"/>
        <item x="5297"/>
        <item x="5298"/>
        <item x="7934"/>
        <item x="6695"/>
        <item x="6696"/>
        <item x="6819"/>
        <item x="3145"/>
        <item x="5160"/>
        <item x="6297"/>
        <item x="4804"/>
        <item x="5742"/>
        <item x="5703"/>
        <item x="7930"/>
        <item x="7172"/>
        <item x="6298"/>
        <item x="6299"/>
        <item x="6300"/>
        <item x="6301"/>
        <item x="2687"/>
        <item x="798"/>
        <item x="2423"/>
        <item x="388"/>
        <item x="593"/>
        <item x="68"/>
        <item x="6302"/>
        <item x="6303"/>
        <item x="6304"/>
        <item x="6305"/>
        <item x="6306"/>
        <item x="6307"/>
        <item x="6308"/>
        <item x="6309"/>
        <item x="6310"/>
        <item x="6311"/>
        <item x="6312"/>
        <item x="6313"/>
        <item x="6314"/>
        <item x="6315"/>
        <item x="6316"/>
        <item x="6317"/>
        <item x="6318"/>
        <item x="2981"/>
        <item x="2912"/>
        <item x="5743"/>
        <item x="7810"/>
        <item x="5580"/>
        <item x="5581"/>
        <item x="5582"/>
        <item x="5583"/>
        <item x="5584"/>
        <item x="5585"/>
        <item x="5586"/>
        <item x="7707"/>
        <item x="5360"/>
        <item x="6319"/>
        <item x="6320"/>
        <item x="6321"/>
        <item x="6322"/>
        <item x="6323"/>
        <item x="6324"/>
        <item x="6325"/>
        <item x="5897"/>
        <item x="5898"/>
        <item x="5899"/>
        <item x="2623"/>
        <item x="2372"/>
        <item x="2688"/>
        <item x="1880"/>
        <item x="728"/>
        <item x="1937"/>
        <item x="594"/>
        <item x="352"/>
        <item x="1131"/>
        <item x="1881"/>
        <item x="1842"/>
        <item x="1843"/>
        <item x="1844"/>
        <item x="1845"/>
        <item x="1846"/>
        <item x="1847"/>
        <item x="1848"/>
        <item x="5900"/>
        <item x="5045"/>
        <item x="3818"/>
        <item x="5202"/>
        <item x="5203"/>
        <item x="5204"/>
        <item x="5205"/>
        <item x="5206"/>
        <item x="5211"/>
        <item x="5212"/>
        <item x="5213"/>
        <item x="5214"/>
        <item x="5215"/>
        <item x="6124"/>
        <item x="6123"/>
        <item x="6125"/>
        <item x="3345"/>
        <item x="3346"/>
        <item x="3347"/>
        <item x="3348"/>
        <item x="3349"/>
        <item x="3350"/>
        <item x="3351"/>
        <item x="3352"/>
        <item x="3353"/>
        <item x="5704"/>
        <item x="5512"/>
        <item x="4277"/>
        <item x="7173"/>
        <item x="5513"/>
        <item x="5361"/>
        <item x="5514"/>
        <item x="5978"/>
        <item x="4016"/>
        <item x="4017"/>
        <item x="4018"/>
        <item x="4019"/>
        <item x="4020"/>
        <item x="4021"/>
        <item x="1849"/>
        <item x="1850"/>
        <item x="163"/>
        <item x="2100"/>
        <item x="2492"/>
        <item x="302"/>
        <item x="1072"/>
        <item x="644"/>
        <item x="595"/>
        <item x="354"/>
        <item x="936"/>
        <item x="2486"/>
        <item x="1074"/>
        <item x="4022"/>
        <item x="4023"/>
        <item x="4024"/>
        <item x="4025"/>
        <item x="4026"/>
        <item x="4027"/>
        <item x="4905"/>
        <item x="3868"/>
        <item x="7174"/>
        <item x="2925"/>
        <item x="2930"/>
        <item x="2931"/>
        <item x="2932"/>
        <item x="2933"/>
        <item x="2934"/>
        <item x="2935"/>
        <item x="2936"/>
        <item x="2937"/>
        <item x="2938"/>
        <item x="2939"/>
        <item x="6515"/>
        <item x="5362"/>
        <item x="3719"/>
        <item x="5089"/>
        <item x="6582"/>
        <item x="4113"/>
        <item x="4906"/>
        <item x="6583"/>
        <item x="5721"/>
        <item x="3146"/>
        <item x="3536"/>
        <item x="5901"/>
        <item x="6516"/>
        <item x="6070"/>
        <item x="7359"/>
        <item x="2842"/>
        <item x="5902"/>
        <item x="5903"/>
        <item x="5904"/>
        <item x="5905"/>
        <item x="5906"/>
        <item x="5907"/>
        <item x="5908"/>
        <item x="5909"/>
        <item x="5910"/>
        <item x="5911"/>
        <item x="5912"/>
        <item x="5913"/>
        <item x="3175"/>
        <item x="3176"/>
        <item x="2997"/>
        <item x="7919"/>
        <item x="4188"/>
        <item x="3147"/>
        <item x="5979"/>
        <item x="6440"/>
        <item x="7811"/>
        <item x="7812"/>
        <item x="4120"/>
        <item x="5088"/>
        <item x="3177"/>
        <item x="3870"/>
        <item x="3148"/>
        <item x="4028"/>
        <item x="1968"/>
        <item x="2055"/>
        <item x="2081"/>
        <item x="1807"/>
        <item x="1808"/>
        <item x="2718"/>
        <item x="164"/>
        <item x="598"/>
        <item x="2259"/>
        <item x="481"/>
        <item x="4622"/>
        <item x="3720"/>
        <item x="3722"/>
        <item x="6292"/>
        <item x="6293"/>
        <item x="6327"/>
        <item x="6328"/>
        <item x="6329"/>
        <item x="6330"/>
        <item x="6331"/>
        <item x="6332"/>
        <item x="6333"/>
        <item x="6334"/>
        <item x="6335"/>
        <item x="6336"/>
        <item x="6337"/>
        <item x="6338"/>
        <item x="6339"/>
        <item x="6340"/>
        <item x="6341"/>
        <item x="6342"/>
        <item x="6343"/>
        <item x="6344"/>
        <item x="6345"/>
        <item x="5515"/>
        <item x="5363"/>
        <item x="5744"/>
        <item x="5914"/>
        <item x="5795"/>
        <item x="5915"/>
        <item x="6197"/>
        <item x="6346"/>
        <item x="5980"/>
        <item x="6126"/>
        <item x="6517"/>
        <item x="6518"/>
        <item x="5589"/>
        <item x="5590"/>
        <item x="389"/>
        <item x="1511"/>
        <item x="1512"/>
        <item x="1513"/>
        <item x="2260"/>
        <item x="1514"/>
        <item x="355"/>
        <item x="1075"/>
        <item x="1076"/>
        <item x="729"/>
        <item x="730"/>
        <item x="1291"/>
        <item x="1292"/>
        <item x="855"/>
        <item x="2082"/>
        <item x="1564"/>
        <item x="731"/>
        <item x="2624"/>
        <item x="7207"/>
        <item x="6196"/>
        <item x="6697"/>
        <item x="6584"/>
        <item x="3820"/>
        <item x="3723"/>
        <item x="6585"/>
        <item x="3965"/>
        <item x="6587"/>
        <item x="6588"/>
        <item x="6127"/>
        <item x="3821"/>
        <item x="6589"/>
        <item x="5745"/>
        <item x="3613"/>
        <item x="1938"/>
        <item x="599"/>
        <item x="1200"/>
        <item x="1201"/>
        <item x="2424"/>
        <item x="1980"/>
        <item x="1658"/>
        <item x="1077"/>
        <item x="19"/>
        <item x="20"/>
        <item x="21"/>
        <item x="22"/>
        <item x="23"/>
        <item x="24"/>
        <item x="25"/>
        <item x="26"/>
        <item x="27"/>
        <item x="28"/>
        <item x="5516"/>
        <item x="7619"/>
        <item x="7622"/>
        <item x="5216"/>
        <item x="7708"/>
        <item x="7709"/>
        <item x="7710"/>
        <item x="7711"/>
        <item x="7712"/>
        <item x="7713"/>
        <item x="7714"/>
        <item x="7715"/>
        <item x="7716"/>
        <item x="7717"/>
        <item x="7718"/>
        <item x="5796"/>
        <item x="29"/>
        <item x="30"/>
        <item x="31"/>
        <item x="1381"/>
        <item x="1382"/>
        <item x="1383"/>
        <item x="1384"/>
        <item x="1385"/>
        <item x="1386"/>
        <item x="1387"/>
        <item x="2493"/>
        <item x="182"/>
        <item x="390"/>
        <item x="403"/>
        <item x="404"/>
        <item x="405"/>
        <item x="406"/>
        <item x="407"/>
        <item x="408"/>
        <item x="5705"/>
        <item x="3149"/>
        <item x="4679"/>
        <item x="3823"/>
        <item x="5410"/>
        <item x="7177"/>
        <item x="3724"/>
        <item x="4029"/>
        <item x="5093"/>
        <item x="7058"/>
        <item x="5217"/>
        <item m="1" x="7950"/>
        <item x="6441"/>
        <item x="5982"/>
        <item x="4774"/>
        <item x="7209"/>
        <item x="409"/>
        <item x="410"/>
        <item x="411"/>
        <item x="412"/>
        <item x="413"/>
        <item x="414"/>
        <item x="2316"/>
        <item x="211"/>
        <item x="600"/>
        <item x="601"/>
        <item x="602"/>
        <item x="603"/>
        <item x="604"/>
        <item x="605"/>
        <item x="606"/>
        <item x="607"/>
        <item x="608"/>
        <item x="609"/>
        <item x="1132"/>
        <item x="1133"/>
        <item x="1134"/>
        <item x="523"/>
        <item x="524"/>
        <item x="525"/>
        <item x="526"/>
        <item x="527"/>
        <item x="1713"/>
        <item x="1715"/>
        <item x="1714"/>
        <item x="1716"/>
        <item x="528"/>
        <item x="529"/>
        <item x="530"/>
        <item x="531"/>
        <item x="532"/>
        <item x="533"/>
        <item x="7210"/>
        <item x="7211"/>
        <item x="7212"/>
        <item x="7213"/>
        <item x="7214"/>
        <item x="5983"/>
        <item x="5981"/>
        <item x="6694"/>
        <item x="6698"/>
        <item x="6699"/>
        <item x="6700"/>
        <item x="6701"/>
        <item x="6702"/>
        <item x="6703"/>
        <item x="6198"/>
        <item x="6199"/>
        <item x="6200"/>
        <item x="3966"/>
        <item x="3967"/>
        <item x="3968"/>
        <item x="3969"/>
        <item x="3970"/>
        <item x="7056"/>
        <item x="7059"/>
        <item x="7060"/>
        <item x="6128"/>
        <item x="6129"/>
        <item x="6130"/>
        <item x="3725"/>
        <item x="3726"/>
        <item x="3727"/>
        <item x="3728"/>
        <item x="6590"/>
        <item x="6591"/>
        <item x="6592"/>
        <item x="6593"/>
        <item x="4907"/>
        <item x="2689"/>
        <item x="2690"/>
        <item x="2691"/>
        <item x="2261"/>
        <item x="2262"/>
        <item x="2263"/>
        <item x="2264"/>
        <item x="2265"/>
        <item x="2266"/>
        <item x="2267"/>
        <item x="2268"/>
        <item x="2208"/>
        <item x="2209"/>
        <item x="2210"/>
        <item x="2211"/>
        <item x="2212"/>
        <item x="2213"/>
        <item x="2214"/>
        <item x="2215"/>
        <item x="2216"/>
        <item x="2217"/>
        <item x="2218"/>
        <item x="2219"/>
        <item x="2220"/>
        <item x="2373"/>
        <item x="2374"/>
        <item x="2375"/>
        <item x="2376"/>
        <item x="2377"/>
        <item x="2378"/>
        <item x="2379"/>
        <item x="2057"/>
        <item x="2494"/>
        <item x="2625"/>
        <item x="2626"/>
        <item x="2627"/>
        <item x="2628"/>
        <item x="2629"/>
        <item x="2630"/>
        <item x="4908"/>
        <item x="4909"/>
        <item x="4910"/>
        <item x="4911"/>
        <item x="4526"/>
        <item x="7215"/>
        <item x="6131"/>
        <item m="1" x="7979"/>
        <item x="5411"/>
        <item x="3612"/>
        <item x="5517"/>
        <item x="5518"/>
        <item x="5519"/>
        <item x="4912"/>
        <item x="5520"/>
        <item x="3614"/>
        <item x="5521"/>
        <item x="5522"/>
        <item x="4913"/>
        <item x="4914"/>
        <item x="4915"/>
        <item x="6860"/>
        <item x="5523"/>
        <item x="7302"/>
        <item x="5299"/>
        <item x="6442"/>
        <item x="6443"/>
        <item x="7061"/>
        <item x="7080"/>
        <item x="5412"/>
        <item x="5413"/>
        <item x="5414"/>
        <item x="5415"/>
        <item x="3819"/>
        <item x="3824"/>
        <item x="6201"/>
        <item x="5046"/>
        <item x="5047"/>
        <item x="6202"/>
        <item x="3537"/>
        <item x="3538"/>
        <item x="3539"/>
        <item x="3540"/>
        <item x="3541"/>
        <item x="6594"/>
        <item x="7360"/>
        <item x="7361"/>
        <item x="5524"/>
        <item x="3825"/>
        <item x="5364"/>
        <item x="3056"/>
        <item x="7303"/>
        <item x="7719"/>
        <item x="4965"/>
        <item x="2940"/>
        <item x="2941"/>
        <item x="2942"/>
        <item x="2943"/>
        <item x="2425"/>
        <item x="2426"/>
        <item x="2427"/>
        <item x="2428"/>
        <item x="2429"/>
        <item x="2430"/>
        <item x="2431"/>
        <item x="2432"/>
        <item x="2433"/>
        <item x="2434"/>
        <item x="2435"/>
        <item x="2436"/>
        <item x="2437"/>
        <item x="2438"/>
        <item x="2439"/>
        <item x="2440"/>
        <item x="2101"/>
        <item x="1446"/>
        <item x="356"/>
        <item x="1717"/>
        <item x="134"/>
        <item x="1455"/>
        <item x="1675"/>
        <item x="937"/>
        <item x="645"/>
        <item x="646"/>
        <item x="2102"/>
        <item x="610"/>
        <item x="2145"/>
        <item x="2103"/>
        <item x="938"/>
        <item m="1" x="7986"/>
        <item x="417"/>
        <item x="32"/>
        <item x="992"/>
        <item x="2104"/>
        <item x="135"/>
        <item x="2944"/>
        <item x="2945"/>
        <item x="2946"/>
        <item x="2947"/>
        <item x="2948"/>
        <item x="2949"/>
        <item x="2950"/>
        <item x="2951"/>
        <item x="2952"/>
        <item x="2953"/>
        <item x="3615"/>
        <item x="3616"/>
        <item x="3617"/>
        <item x="3618"/>
        <item x="3619"/>
        <item x="3620"/>
        <item x="5365"/>
        <item x="7081"/>
        <item x="5706"/>
        <item x="5707"/>
        <item x="6132"/>
        <item x="7362"/>
        <item x="7363"/>
        <item x="4030"/>
        <item x="4031"/>
        <item x="3621"/>
        <item x="2843"/>
        <item x="7364"/>
        <item x="7365"/>
        <item x="6133"/>
        <item x="6134"/>
        <item x="5797"/>
        <item x="6861"/>
        <item x="2844"/>
        <item x="2845"/>
        <item x="2846"/>
        <item x="2847"/>
        <item x="2848"/>
        <item x="2849"/>
        <item x="2850"/>
        <item x="2851"/>
        <item x="2852"/>
        <item x="2853"/>
        <item x="2854"/>
        <item x="2855"/>
        <item x="2856"/>
        <item x="2857"/>
        <item x="5798"/>
        <item x="5525"/>
        <item x="5526"/>
        <item x="5527"/>
        <item x="3971"/>
        <item x="3972"/>
        <item x="4122"/>
        <item x="3973"/>
        <item x="3974"/>
        <item x="4123"/>
        <item x="4124"/>
        <item x="4916"/>
        <item x="4125"/>
        <item x="3057"/>
        <item x="7482"/>
        <item x="4408"/>
        <item x="6519"/>
        <item x="5417"/>
        <item x="5418"/>
        <item x="4190"/>
        <item x="7082"/>
        <item x="7083"/>
        <item x="7057"/>
        <item x="7084"/>
        <item x="7085"/>
        <item x="7086"/>
        <item x="7087"/>
        <item x="7088"/>
        <item x="7089"/>
        <item x="7090"/>
        <item x="7091"/>
        <item x="7092"/>
        <item x="7093"/>
        <item x="7094"/>
        <item x="7095"/>
        <item x="7096"/>
        <item x="7097"/>
        <item x="7098"/>
        <item x="7099"/>
        <item x="7100"/>
        <item x="7101"/>
        <item x="2785"/>
        <item x="5708"/>
        <item x="908"/>
        <item x="69"/>
        <item x="70"/>
        <item x="369"/>
        <item x="2631"/>
        <item x="463"/>
        <item x="2146"/>
        <item x="2105"/>
        <item x="856"/>
        <item x="611"/>
        <item x="612"/>
        <item x="2549"/>
        <item x="2550"/>
        <item x="2551"/>
        <item x="92"/>
        <item x="2147"/>
        <item x="800"/>
        <item x="2552"/>
        <item x="4527"/>
        <item x="3975"/>
        <item x="3976"/>
        <item x="3977"/>
        <item x="3978"/>
        <item x="3979"/>
        <item x="3980"/>
        <item x="3981"/>
        <item x="3982"/>
        <item x="3983"/>
        <item x="5591"/>
        <item x="5592"/>
        <item x="5528"/>
        <item x="5529"/>
        <item x="5530"/>
        <item x="5531"/>
        <item x="3058"/>
        <item x="6520"/>
        <item x="6521"/>
        <item x="6522"/>
        <item x="6523"/>
        <item x="6524"/>
        <item x="6525"/>
        <item x="6526"/>
        <item x="4273"/>
        <item x="4274"/>
        <item x="4278"/>
        <item x="4279"/>
        <item x="4280"/>
        <item x="4281"/>
        <item x="4282"/>
        <item x="4283"/>
        <item x="4284"/>
        <item x="4285"/>
        <item x="4286"/>
        <item x="6135"/>
        <item x="5916"/>
        <item x="6527"/>
        <item x="7720"/>
        <item x="5532"/>
        <item x="5533"/>
        <item x="5534"/>
        <item x="3150"/>
        <item x="3151"/>
        <item x="3152"/>
        <item x="3153"/>
        <item x="3154"/>
        <item x="3155"/>
        <item x="3156"/>
        <item x="3157"/>
        <item x="3158"/>
        <item x="3159"/>
        <item x="3160"/>
        <item x="3161"/>
        <item x="3162"/>
        <item x="3163"/>
        <item x="3542"/>
        <item x="2998"/>
        <item x="7216"/>
        <item x="3624"/>
        <item x="3356"/>
        <item x="6821"/>
        <item x="4032"/>
        <item m="1" x="7997"/>
        <item x="5218"/>
        <item x="3826"/>
        <item x="3827"/>
        <item x="3822"/>
        <item x="3828"/>
        <item x="3829"/>
        <item x="3830"/>
        <item x="3831"/>
        <item x="3832"/>
        <item x="3833"/>
        <item x="3834"/>
        <item x="3835"/>
        <item x="5048"/>
        <item x="2692"/>
        <item x="882"/>
        <item x="33"/>
        <item x="1202"/>
        <item x="1203"/>
        <item x="1204"/>
        <item x="1205"/>
        <item x="1206"/>
        <item x="1207"/>
        <item x="1208"/>
        <item x="1209"/>
        <item x="1210"/>
        <item x="1211"/>
        <item x="1212"/>
        <item x="1213"/>
        <item x="1214"/>
        <item x="1215"/>
        <item x="1565"/>
        <item x="1566"/>
        <item x="597"/>
        <item x="2269"/>
        <item x="596"/>
        <item x="1623"/>
        <item x="2058"/>
        <item x="2059"/>
        <item x="303"/>
        <item x="2553"/>
        <item x="482"/>
        <item x="1273"/>
        <item x="483"/>
        <item x="464"/>
        <item x="2554"/>
        <item x="2060"/>
        <item x="1515"/>
        <item x="1516"/>
        <item x="6586"/>
        <item x="5746"/>
        <item x="5593"/>
        <item x="5587"/>
        <item x="5588"/>
        <item x="5594"/>
        <item x="5595"/>
        <item x="5596"/>
        <item x="5597"/>
        <item x="5598"/>
        <item x="5599"/>
        <item x="5600"/>
        <item x="5601"/>
        <item x="5602"/>
        <item x="6704"/>
        <item x="5419"/>
        <item x="6203"/>
        <item x="4191"/>
        <item x="4192"/>
        <item x="4193"/>
        <item x="4194"/>
        <item x="4195"/>
        <item x="4196"/>
        <item x="4197"/>
        <item x="4198"/>
        <item x="4199"/>
        <item x="4200"/>
        <item x="4201"/>
        <item x="4202"/>
        <item x="4203"/>
        <item x="4204"/>
        <item x="4205"/>
        <item x="6204"/>
        <item x="4917"/>
        <item x="6205"/>
        <item x="6071"/>
        <item x="4409"/>
        <item x="4410"/>
        <item x="4411"/>
        <item x="4412"/>
        <item x="4413"/>
        <item x="4414"/>
        <item x="4415"/>
        <item x="4416"/>
        <item x="4417"/>
        <item x="4418"/>
        <item x="4419"/>
        <item x="5984"/>
        <item x="7814"/>
        <item x="5799"/>
        <item x="3059"/>
        <item x="5162"/>
        <item x="4206"/>
        <item x="5416"/>
        <item x="5091"/>
        <item x="485"/>
        <item x="1272"/>
        <item x="1676"/>
        <item x="304"/>
        <item x="1456"/>
        <item x="1998"/>
        <item x="939"/>
        <item x="1767"/>
        <item x="940"/>
        <item x="613"/>
        <item x="1034"/>
        <item x="2786"/>
        <item x="2784"/>
        <item x="7623"/>
        <item x="4528"/>
        <item x="7483"/>
        <item x="5090"/>
        <item x="7573"/>
        <item x="5366"/>
        <item x="5367"/>
        <item x="4420"/>
        <item x="4421"/>
        <item x="7304"/>
        <item x="7624"/>
        <item x="7625"/>
        <item x="6595"/>
        <item x="3354"/>
        <item x="2858"/>
        <item x="3871"/>
        <item x="2954"/>
        <item x="6206"/>
        <item x="6291"/>
        <item x="5747"/>
        <item x="7366"/>
        <item x="5917"/>
        <item x="7367"/>
        <item x="7721"/>
        <item x="5711"/>
        <item x="4920"/>
        <item x="4918"/>
        <item x="6528"/>
        <item x="6529"/>
        <item x="3417"/>
        <item x="3060"/>
        <item x="647"/>
        <item x="883"/>
        <item x="2317"/>
        <item x="1882"/>
        <item x="512"/>
        <item x="357"/>
        <item x="648"/>
        <item x="1883"/>
        <item x="37"/>
        <item x="515"/>
        <item x="516"/>
        <item x="517"/>
        <item x="518"/>
        <item x="519"/>
        <item x="520"/>
        <item x="521"/>
        <item x="522"/>
        <item x="2999"/>
        <item x="3000"/>
        <item x="2859"/>
        <item x="5535"/>
        <item x="3984"/>
        <item x="6862"/>
        <item x="6326"/>
        <item x="3869"/>
        <item x="5985"/>
        <item x="5986"/>
        <item x="5987"/>
        <item x="5988"/>
        <item x="5989"/>
        <item x="5990"/>
        <item x="5991"/>
        <item x="5992"/>
        <item x="5993"/>
        <item x="4524"/>
        <item x="534"/>
        <item x="535"/>
        <item x="536"/>
        <item x="537"/>
        <item x="538"/>
        <item x="539"/>
        <item x="2719"/>
        <item x="2555"/>
        <item x="136"/>
        <item x="2106"/>
        <item x="370"/>
        <item x="941"/>
        <item x="2495"/>
        <item x="1310"/>
        <item x="649"/>
        <item x="650"/>
        <item x="1311"/>
        <item x="2496"/>
        <item x="1312"/>
        <item x="2497"/>
        <item x="3355"/>
        <item x="3357"/>
        <item x="3358"/>
        <item x="7484"/>
        <item x="7485"/>
        <item x="6532"/>
        <item x="6533"/>
        <item x="3359"/>
        <item x="7208"/>
        <item x="2860"/>
        <item x="4121"/>
        <item x="6705"/>
        <item x="6347"/>
        <item x="4207"/>
        <item x="6136"/>
        <item x="4529"/>
        <item x="4530"/>
        <item x="651"/>
        <item x="2498"/>
        <item x="1216"/>
        <item x="1217"/>
        <item x="540"/>
        <item x="732"/>
        <item x="733"/>
        <item x="734"/>
        <item x="735"/>
        <item x="137"/>
        <item x="614"/>
        <item x="615"/>
        <item x="1388"/>
        <item x="1389"/>
        <item x="2441"/>
        <item x="2442"/>
        <item x="2443"/>
        <item x="2444"/>
        <item x="2061"/>
        <item x="5994"/>
        <item x="5995"/>
        <item x="3872"/>
        <item x="3873"/>
        <item x="3874"/>
        <item x="3875"/>
        <item x="3876"/>
        <item x="3877"/>
        <item x="3878"/>
        <item x="3879"/>
        <item x="3880"/>
        <item x="3881"/>
        <item x="3882"/>
        <item x="3883"/>
        <item x="6596"/>
        <item x="4531"/>
        <item x="4623"/>
        <item x="6822"/>
        <item x="5219"/>
        <item x="3001"/>
        <item x="5748"/>
        <item x="6597"/>
        <item x="6598"/>
        <item x="6599"/>
        <item x="6600"/>
        <item x="6601"/>
        <item x="6602"/>
        <item x="6603"/>
        <item x="6604"/>
        <item x="6605"/>
        <item x="6606"/>
        <item x="7815"/>
        <item x="6706"/>
        <item x="3729"/>
        <item x="7912"/>
        <item x="1811"/>
        <item x="93"/>
        <item x="165"/>
        <item x="166"/>
        <item x="217"/>
        <item x="305"/>
        <item x="306"/>
        <item x="307"/>
        <item x="308"/>
        <item x="309"/>
        <item x="310"/>
        <item x="311"/>
        <item x="312"/>
        <item x="353"/>
        <item x="541"/>
        <item x="542"/>
        <item x="543"/>
        <item x="544"/>
        <item x="545"/>
        <item x="546"/>
        <item x="547"/>
        <item x="652"/>
        <item x="653"/>
        <item x="654"/>
        <item x="799"/>
        <item x="801"/>
        <item x="860"/>
        <item x="884"/>
        <item x="885"/>
        <item x="886"/>
        <item x="911"/>
        <item x="912"/>
        <item x="942"/>
        <item x="943"/>
        <item x="944"/>
        <item x="945"/>
        <item x="946"/>
        <item x="947"/>
        <item x="948"/>
        <item x="949"/>
        <item x="950"/>
        <item x="951"/>
        <item x="952"/>
        <item x="953"/>
        <item x="954"/>
        <item x="955"/>
        <item x="956"/>
        <item x="957"/>
        <item x="958"/>
        <item x="1003"/>
        <item x="1004"/>
        <item x="1005"/>
        <item x="1006"/>
        <item x="1007"/>
        <item x="1008"/>
        <item x="1009"/>
        <item x="1010"/>
        <item x="1011"/>
        <item x="1012"/>
        <item x="1013"/>
        <item x="1014"/>
        <item x="1035"/>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293"/>
        <item x="1414"/>
        <item x="1415"/>
        <item x="1416"/>
        <item x="1417"/>
        <item x="1418"/>
        <item x="1419"/>
        <item x="1420"/>
        <item x="1457"/>
        <item x="1567"/>
        <item x="1622"/>
        <item x="1624"/>
        <item x="1625"/>
        <item x="1809"/>
        <item x="1810"/>
        <item x="1902"/>
        <item x="1903"/>
        <item x="1904"/>
        <item x="1999"/>
        <item x="2001"/>
        <item x="2221"/>
        <item x="2222"/>
        <item x="2223"/>
        <item x="2271"/>
        <item x="2272"/>
        <item x="2273"/>
        <item x="2274"/>
        <item x="2318"/>
        <item x="2319"/>
        <item x="2320"/>
        <item x="2321"/>
        <item x="2322"/>
        <item x="2323"/>
        <item x="2324"/>
        <item x="2325"/>
        <item x="2326"/>
        <item x="2327"/>
        <item x="2328"/>
        <item x="2329"/>
        <item x="2330"/>
        <item x="2380"/>
        <item x="2499"/>
        <item x="2500"/>
        <item x="2501"/>
        <item x="2720"/>
        <item x="2861"/>
        <item x="2862"/>
        <item x="2863"/>
        <item x="2864"/>
        <item x="2865"/>
        <item x="2866"/>
        <item x="2867"/>
        <item x="2868"/>
        <item x="2955"/>
        <item x="2956"/>
        <item x="3002"/>
        <item x="3011"/>
        <item x="3012"/>
        <item x="3061"/>
        <item x="3062"/>
        <item x="3063"/>
        <item x="3064"/>
        <item x="3065"/>
        <item x="3066"/>
        <item x="3067"/>
        <item x="3068"/>
        <item x="3069"/>
        <item x="3070"/>
        <item x="3071"/>
        <item x="3073"/>
        <item x="3074"/>
        <item x="3075"/>
        <item x="3076"/>
        <item x="3077"/>
        <item x="3078"/>
        <item x="3079"/>
        <item x="3080"/>
        <item x="3081"/>
        <item x="3165"/>
        <item x="3166"/>
        <item x="3262"/>
        <item x="3263"/>
        <item x="3419"/>
        <item x="3420"/>
        <item x="3421"/>
        <item x="3422"/>
        <item x="3425"/>
        <item x="3543"/>
        <item x="3625"/>
        <item x="3626"/>
        <item x="3627"/>
        <item x="3628"/>
        <item x="3629"/>
        <item x="3630"/>
        <item x="3631"/>
        <item x="3632"/>
        <item x="3730"/>
        <item x="3731"/>
        <item x="3737"/>
        <item x="3836"/>
        <item x="3884"/>
        <item x="3885"/>
        <item x="3886"/>
        <item x="3887"/>
        <item x="3888"/>
        <item x="3985"/>
        <item x="4208"/>
        <item x="4209"/>
        <item x="4210"/>
        <item x="4211"/>
        <item x="4212"/>
        <item x="4213"/>
        <item x="4214"/>
        <item x="4215"/>
        <item x="4216"/>
        <item x="4217"/>
        <item x="4218"/>
        <item x="4219"/>
        <item x="4220"/>
        <item x="4221"/>
        <item x="4222"/>
        <item x="4223"/>
        <item x="4224"/>
        <item x="4225"/>
        <item x="4226"/>
        <item x="4478"/>
        <item x="4479"/>
        <item x="4480"/>
        <item x="4481"/>
        <item x="4483"/>
        <item x="4532"/>
        <item x="4680"/>
        <item x="4775"/>
        <item x="4919"/>
        <item x="4921"/>
        <item x="4924"/>
        <item x="4975"/>
        <item x="4976"/>
        <item x="4977"/>
        <item x="4978"/>
        <item x="4979"/>
        <item x="4980"/>
        <item x="4981"/>
        <item x="4982"/>
        <item x="5161"/>
        <item x="5163"/>
        <item x="5164"/>
        <item x="5165"/>
        <item x="5220"/>
        <item x="5221"/>
        <item x="5222"/>
        <item x="5223"/>
        <item x="5224"/>
        <item x="5225"/>
        <item x="5226"/>
        <item x="5227"/>
        <item x="5228"/>
        <item x="5287"/>
        <item x="5300"/>
        <item x="5301"/>
        <item x="5302"/>
        <item x="5303"/>
        <item x="5304"/>
        <item x="5305"/>
        <item x="5306"/>
        <item x="5307"/>
        <item x="5308"/>
        <item x="5309"/>
        <item x="5310"/>
        <item x="5311"/>
        <item x="5312"/>
        <item x="5313"/>
        <item x="5314"/>
        <item x="5315"/>
        <item x="5536"/>
        <item x="5537"/>
        <item x="5538"/>
        <item x="5603"/>
        <item x="5604"/>
        <item x="5749"/>
        <item x="5750"/>
        <item x="5751"/>
        <item x="5752"/>
        <item x="5753"/>
        <item x="5754"/>
        <item x="5800"/>
        <item x="5996"/>
        <item x="5997"/>
        <item x="5998"/>
        <item x="5999"/>
        <item x="6000"/>
        <item x="6001"/>
        <item x="6072"/>
        <item x="6137"/>
        <item x="6138"/>
        <item x="6139"/>
        <item x="6140"/>
        <item x="6141"/>
        <item x="6142"/>
        <item x="6143"/>
        <item x="6144"/>
        <item x="6145"/>
        <item x="6146"/>
        <item x="6147"/>
        <item x="6148"/>
        <item x="6207"/>
        <item x="6444"/>
        <item x="6445"/>
        <item x="6530"/>
        <item x="6531"/>
        <item x="6534"/>
        <item x="6535"/>
        <item x="6536"/>
        <item x="6537"/>
        <item x="6538"/>
        <item x="6539"/>
        <item x="6618"/>
        <item x="6619"/>
        <item x="6620"/>
        <item x="6621"/>
        <item x="6622"/>
        <item x="6623"/>
        <item x="6707"/>
        <item x="6863"/>
        <item x="6864"/>
        <item x="6865"/>
        <item x="7102"/>
        <item x="7175"/>
        <item x="7176"/>
        <item x="7178"/>
        <item x="7179"/>
        <item x="7301"/>
        <item x="7305"/>
        <item x="7722"/>
        <item x="7724"/>
        <item x="7725"/>
        <item x="7726"/>
        <item x="7728"/>
        <item x="7813"/>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3424"/>
        <item x="548"/>
        <item x="3360"/>
        <item x="465"/>
        <item x="859"/>
        <item x="1036"/>
        <item x="5918"/>
        <item x="138"/>
        <item x="1218"/>
        <item x="1812"/>
        <item x="7180"/>
        <item x="4534"/>
        <item x="4034"/>
        <item x="3072"/>
        <item x="6073"/>
        <item x="1851"/>
        <item x="2693"/>
        <item x="94"/>
        <item x="7627"/>
        <item x="3839"/>
        <item x="3738"/>
        <item x="3178"/>
        <item x="4482"/>
        <item x="5755"/>
        <item x="2958"/>
        <item x="858"/>
        <item x="72"/>
        <item x="6624"/>
        <item x="183"/>
        <item x="6866"/>
        <item x="7181"/>
        <item x="5712"/>
        <item x="736"/>
        <item x="6954"/>
        <item x="3986"/>
        <item x="5229"/>
        <item x="6348"/>
        <item x="7727"/>
        <item x="5539"/>
        <item x="38"/>
        <item x="3164"/>
        <item x="5420"/>
        <item x="5605"/>
        <item x="5919"/>
        <item x="4422"/>
        <item x="4533"/>
        <item x="3082"/>
        <item x="6820"/>
        <item x="4423"/>
        <item x="2270"/>
        <item x="3545"/>
        <item x="5092"/>
        <item x="2957"/>
        <item x="7723"/>
        <item x="1884"/>
        <item x="3423"/>
        <item x="3418"/>
        <item x="1274"/>
        <item x="7626"/>
        <item x="5094"/>
        <item x="6002"/>
        <item x="1571"/>
        <item x="3732"/>
        <item x="3733"/>
        <item x="3734"/>
        <item x="3735"/>
        <item x="3736"/>
        <item x="3739"/>
        <item x="3740"/>
        <item x="3741"/>
        <item x="3742"/>
        <item x="3743"/>
        <item x="3744"/>
        <item x="3745"/>
        <item x="3746"/>
        <item x="3747"/>
        <item x="4681"/>
        <item x="4682"/>
        <item x="4683"/>
        <item x="4684"/>
        <item x="4685"/>
        <item x="4686"/>
        <item x="4687"/>
        <item x="4688"/>
        <item x="4689"/>
        <item x="4690"/>
        <item x="4691"/>
        <item x="4692"/>
        <item x="4693"/>
        <item x="4694"/>
        <item x="4695"/>
        <item x="4696"/>
        <item x="4697"/>
        <item x="4698"/>
        <item x="4699"/>
        <item x="4700"/>
        <item x="1718"/>
        <item m="1" x="7949"/>
        <item x="6349"/>
        <item x="2556"/>
        <item x="4624"/>
        <item x="2721"/>
        <item m="1" x="7948"/>
        <item x="1168"/>
        <item x="6004"/>
        <item x="1570"/>
        <item x="3083"/>
        <item x="6003"/>
        <item x="3546"/>
        <item x="6867"/>
        <item x="1037"/>
        <item x="34"/>
        <item x="35"/>
        <item x="36"/>
        <item x="39"/>
        <item x="71"/>
        <item x="73"/>
        <item x="74"/>
        <item x="75"/>
        <item x="76"/>
        <item x="77"/>
        <item x="80"/>
        <item x="81"/>
        <item x="82"/>
        <item x="95"/>
        <item x="96"/>
        <item x="97"/>
        <item x="98"/>
        <item x="99"/>
        <item x="100"/>
        <item x="101"/>
        <item x="102"/>
        <item x="103"/>
        <item x="104"/>
        <item x="105"/>
        <item x="106"/>
        <item x="108"/>
        <item x="109"/>
        <item x="110"/>
        <item x="111"/>
        <item x="139"/>
        <item x="140"/>
        <item x="141"/>
        <item x="142"/>
        <item x="143"/>
        <item x="144"/>
        <item x="145"/>
        <item x="146"/>
        <item x="147"/>
        <item x="148"/>
        <item x="160"/>
        <item x="167"/>
        <item x="184"/>
        <item x="185"/>
        <item x="186"/>
        <item x="187"/>
        <item x="188"/>
        <item x="189"/>
        <item x="190"/>
        <item x="191"/>
        <item x="192"/>
        <item x="212"/>
        <item x="218"/>
        <item x="219"/>
        <item x="220"/>
        <item x="221"/>
        <item x="222"/>
        <item x="223"/>
        <item x="224"/>
        <item x="233"/>
        <item x="234"/>
        <item x="313"/>
        <item x="315"/>
        <item x="316"/>
        <item x="317"/>
        <item x="319"/>
        <item x="320"/>
        <item x="321"/>
        <item x="322"/>
        <item x="323"/>
        <item x="324"/>
        <item x="325"/>
        <item x="326"/>
        <item x="327"/>
        <item x="328"/>
        <item x="329"/>
        <item x="330"/>
        <item x="331"/>
        <item x="332"/>
        <item x="333"/>
        <item x="358"/>
        <item x="371"/>
        <item x="372"/>
        <item x="373"/>
        <item x="374"/>
        <item x="375"/>
        <item x="376"/>
        <item x="377"/>
        <item x="378"/>
        <item m="1" x="7980"/>
        <item x="380"/>
        <item x="415"/>
        <item x="416"/>
        <item x="418"/>
        <item x="419"/>
        <item x="420"/>
        <item x="421"/>
        <item x="466"/>
        <item x="467"/>
        <item x="549"/>
        <item x="550"/>
        <item x="551"/>
        <item x="552"/>
        <item x="553"/>
        <item x="554"/>
        <item x="555"/>
        <item x="556"/>
        <item x="616"/>
        <item x="617"/>
        <item x="618"/>
        <item x="655"/>
        <item x="656"/>
        <item x="657"/>
        <item x="658"/>
        <item x="659"/>
        <item x="660"/>
        <item x="661"/>
        <item x="662"/>
        <item x="663"/>
        <item x="664"/>
        <item x="665"/>
        <item x="666"/>
        <item x="667"/>
        <item x="668"/>
        <item x="669"/>
        <item x="689"/>
        <item x="690"/>
        <item x="691"/>
        <item x="692"/>
        <item x="693"/>
        <item x="694"/>
        <item x="695"/>
        <item x="737"/>
        <item x="738"/>
        <item x="739"/>
        <item x="740"/>
        <item x="741"/>
        <item x="742"/>
        <item x="743"/>
        <item x="744"/>
        <item x="745"/>
        <item x="746"/>
        <item x="747"/>
        <item x="748"/>
        <item x="749"/>
        <item x="750"/>
        <item x="751"/>
        <item x="752"/>
        <item x="753"/>
        <item x="754"/>
        <item x="755"/>
        <item x="756"/>
        <item x="757"/>
        <item x="802"/>
        <item x="803"/>
        <item x="805"/>
        <item x="806"/>
        <item x="807"/>
        <item x="808"/>
        <item x="809"/>
        <item x="810"/>
        <item x="811"/>
        <item x="812"/>
        <item x="813"/>
        <item x="857"/>
        <item x="861"/>
        <item x="862"/>
        <item x="863"/>
        <item x="864"/>
        <item x="865"/>
        <item x="867"/>
        <item x="868"/>
        <item x="869"/>
        <item x="870"/>
        <item x="889"/>
        <item x="890"/>
        <item x="913"/>
        <item x="914"/>
        <item x="916"/>
        <item x="917"/>
        <item x="918"/>
        <item x="919"/>
        <item x="920"/>
        <item x="921"/>
        <item x="922"/>
        <item x="923"/>
        <item x="924"/>
        <item x="925"/>
        <item x="926"/>
        <item x="927"/>
        <item x="928"/>
        <item x="959"/>
        <item x="960"/>
        <item x="961"/>
        <item x="962"/>
        <item x="963"/>
        <item x="993"/>
        <item x="994"/>
        <item x="995"/>
        <item x="996"/>
        <item x="997"/>
        <item x="998"/>
        <item x="999"/>
        <item x="1000"/>
        <item x="1001"/>
        <item x="1002"/>
        <item x="1015"/>
        <item x="1016"/>
        <item x="1017"/>
        <item x="1018"/>
        <item x="1019"/>
        <item x="1020"/>
        <item x="1038"/>
        <item x="1078"/>
        <item x="1079"/>
        <item x="1080"/>
        <item x="1169"/>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77"/>
        <item x="1278"/>
        <item x="1279"/>
        <item x="1294"/>
        <item x="1313"/>
        <item x="1314"/>
        <item x="1315"/>
        <item x="1390"/>
        <item x="1391"/>
        <item x="1421"/>
        <item x="1422"/>
        <item x="1423"/>
        <item x="1424"/>
        <item x="1427"/>
        <item x="1458"/>
        <item x="1459"/>
        <item x="1463"/>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68"/>
        <item x="1572"/>
        <item x="1626"/>
        <item x="1627"/>
        <item x="1677"/>
        <item x="1678"/>
        <item x="1679"/>
        <item x="1681"/>
        <item x="1719"/>
        <item x="1720"/>
        <item x="1721"/>
        <item x="1768"/>
        <item x="1769"/>
        <item x="1770"/>
        <item x="1771"/>
        <item x="1772"/>
        <item x="1813"/>
        <item x="1814"/>
        <item x="1815"/>
        <item x="1816"/>
        <item x="1817"/>
        <item x="1818"/>
        <item x="1852"/>
        <item x="1853"/>
        <item x="1854"/>
        <item x="1855"/>
        <item x="1856"/>
        <item x="1857"/>
        <item x="1858"/>
        <item x="1859"/>
        <item x="1860"/>
        <item x="1861"/>
        <item x="1862"/>
        <item x="1863"/>
        <item x="1864"/>
        <item x="1865"/>
        <item x="1866"/>
        <item x="1867"/>
        <item x="1868"/>
        <item x="1885"/>
        <item x="1886"/>
        <item x="1905"/>
        <item x="1906"/>
        <item x="1907"/>
        <item x="1908"/>
        <item x="1909"/>
        <item x="1910"/>
        <item x="1939"/>
        <item x="1940"/>
        <item x="1941"/>
        <item x="1942"/>
        <item x="1943"/>
        <item x="1944"/>
        <item x="1945"/>
        <item x="1979"/>
        <item x="1981"/>
        <item x="2000"/>
        <item x="2002"/>
        <item x="2003"/>
        <item x="2004"/>
        <item x="2005"/>
        <item x="2006"/>
        <item x="2062"/>
        <item x="2063"/>
        <item x="2064"/>
        <item x="2083"/>
        <item x="2085"/>
        <item x="2086"/>
        <item x="2107"/>
        <item x="2108"/>
        <item x="2109"/>
        <item x="2110"/>
        <item x="2112"/>
        <item x="2113"/>
        <item x="2148"/>
        <item x="2149"/>
        <item x="2150"/>
        <item x="2151"/>
        <item x="2152"/>
        <item x="2153"/>
        <item x="2154"/>
        <item x="2155"/>
        <item x="2156"/>
        <item x="2157"/>
        <item x="2158"/>
        <item x="2159"/>
        <item x="2160"/>
        <item x="2161"/>
        <item x="2162"/>
        <item x="2164"/>
        <item x="2165"/>
        <item x="2166"/>
        <item x="2167"/>
        <item x="2168"/>
        <item x="2169"/>
        <item x="2170"/>
        <item x="2171"/>
        <item x="2172"/>
        <item x="2173"/>
        <item x="2174"/>
        <item x="2224"/>
        <item x="2225"/>
        <item x="2226"/>
        <item x="2233"/>
        <item x="2234"/>
        <item x="2235"/>
        <item x="2236"/>
        <item x="2237"/>
        <item x="2238"/>
        <item x="2239"/>
        <item x="2240"/>
        <item x="2241"/>
        <item x="2242"/>
        <item x="2243"/>
        <item x="2244"/>
        <item x="2275"/>
        <item x="2276"/>
        <item x="2277"/>
        <item x="2278"/>
        <item x="2279"/>
        <item x="2280"/>
        <item x="2331"/>
        <item x="2332"/>
        <item x="2333"/>
        <item x="2334"/>
        <item x="2335"/>
        <item x="2336"/>
        <item x="2337"/>
        <item x="2339"/>
        <item x="2381"/>
        <item x="2382"/>
        <item x="2383"/>
        <item x="2384"/>
        <item x="2385"/>
        <item x="2386"/>
        <item x="2387"/>
        <item x="2389"/>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502"/>
        <item x="2503"/>
        <item x="2504"/>
        <item x="2505"/>
        <item x="2506"/>
        <item x="2508"/>
        <item x="2557"/>
        <item x="2558"/>
        <item x="2559"/>
        <item x="2560"/>
        <item x="2561"/>
        <item x="2564"/>
        <item x="2565"/>
        <item x="2622"/>
        <item x="2632"/>
        <item x="2633"/>
        <item x="2634"/>
        <item x="2635"/>
        <item x="2636"/>
        <item x="2637"/>
        <item x="2638"/>
        <item x="2639"/>
        <item x="2640"/>
        <item x="2641"/>
        <item x="2642"/>
        <item x="2643"/>
        <item x="2644"/>
        <item x="2645"/>
        <item x="2646"/>
        <item x="2647"/>
        <item x="2648"/>
        <item x="2649"/>
        <item x="2650"/>
        <item x="2651"/>
        <item x="2652"/>
        <item x="2694"/>
        <item x="2695"/>
        <item x="2696"/>
        <item x="2697"/>
        <item x="2698"/>
        <item x="2722"/>
        <item x="2723"/>
        <item x="2724"/>
        <item x="2725"/>
        <item x="2726"/>
        <item x="2727"/>
        <item x="2787"/>
        <item x="2788"/>
        <item x="2789"/>
        <item x="2790"/>
        <item x="2791"/>
        <item x="2792"/>
        <item x="2793"/>
        <item x="2794"/>
        <item x="2795"/>
        <item x="2796"/>
        <item x="2797"/>
        <item x="2798"/>
        <item x="2869"/>
        <item x="2870"/>
        <item x="2871"/>
        <item x="2872"/>
        <item x="2873"/>
        <item x="2877"/>
        <item x="2878"/>
        <item x="2879"/>
        <item x="2880"/>
        <item x="2881"/>
        <item x="2882"/>
        <item x="2884"/>
        <item x="3013"/>
        <item x="3014"/>
        <item x="3015"/>
        <item x="3084"/>
        <item x="3085"/>
        <item x="3086"/>
        <item x="3087"/>
        <item x="3088"/>
        <item x="3089"/>
        <item x="3090"/>
        <item x="3179"/>
        <item x="3180"/>
        <item x="3181"/>
        <item x="3182"/>
        <item x="3183"/>
        <item x="3184"/>
        <item x="3185"/>
        <item x="3186"/>
        <item x="3187"/>
        <item x="3188"/>
        <item x="3189"/>
        <item x="3190"/>
        <item x="3191"/>
        <item m="1" x="7954"/>
        <item m="1" x="7955"/>
        <item m="1" x="7956"/>
        <item m="1" x="7957"/>
        <item m="1" x="7958"/>
        <item x="3200"/>
        <item x="3201"/>
        <item x="3202"/>
        <item x="3205"/>
        <item x="3264"/>
        <item x="3265"/>
        <item x="3266"/>
        <item x="3267"/>
        <item x="3268"/>
        <item x="3269"/>
        <item x="3272"/>
        <item x="3273"/>
        <item x="3361"/>
        <item x="3362"/>
        <item x="3365"/>
        <item x="3426"/>
        <item x="3427"/>
        <item x="3428"/>
        <item x="3429"/>
        <item x="3430"/>
        <item x="3431"/>
        <item x="3432"/>
        <item x="3433"/>
        <item x="3434"/>
        <item x="3435"/>
        <item x="3436"/>
        <item x="3437"/>
        <item x="3438"/>
        <item x="3439"/>
        <item x="3440"/>
        <item x="3444"/>
        <item x="3445"/>
        <item x="3446"/>
        <item x="3447"/>
        <item x="3448"/>
        <item x="3449"/>
        <item x="3450"/>
        <item x="3451"/>
        <item x="3452"/>
        <item x="3453"/>
        <item x="3454"/>
        <item x="3455"/>
        <item x="3456"/>
        <item x="3457"/>
        <item x="3458"/>
        <item x="3460"/>
        <item x="3461"/>
        <item x="3462"/>
        <item x="3463"/>
        <item x="3464"/>
        <item x="3466"/>
        <item x="3544"/>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78"/>
        <item x="3679"/>
        <item x="3680"/>
        <item x="3681"/>
        <item x="3748"/>
        <item x="3749"/>
        <item x="3750"/>
        <item x="3751"/>
        <item x="3752"/>
        <item x="3753"/>
        <item x="3754"/>
        <item x="3755"/>
        <item x="3756"/>
        <item x="3757"/>
        <item x="3758"/>
        <item x="3759"/>
        <item x="3760"/>
        <item x="3761"/>
        <item x="3762"/>
        <item x="3763"/>
        <item x="3764"/>
        <item x="3765"/>
        <item x="3837"/>
        <item x="3838"/>
        <item x="3840"/>
        <item x="3842"/>
        <item x="3843"/>
        <item x="3889"/>
        <item x="3890"/>
        <item x="3891"/>
        <item x="3892"/>
        <item x="3893"/>
        <item x="3894"/>
        <item x="3897"/>
        <item x="3898"/>
        <item x="3899"/>
        <item x="3900"/>
        <item x="3901"/>
        <item x="3902"/>
        <item x="4035"/>
        <item x="4036"/>
        <item x="4040"/>
        <item x="4041"/>
        <item x="4042"/>
        <item x="4043"/>
        <item x="4044"/>
        <item x="4046"/>
        <item x="4047"/>
        <item x="4048"/>
        <item x="4049"/>
        <item x="4050"/>
        <item x="4051"/>
        <item x="4052"/>
        <item x="4053"/>
        <item x="4119"/>
        <item x="4126"/>
        <item x="4128"/>
        <item x="4129"/>
        <item x="4130"/>
        <item x="4131"/>
        <item x="4132"/>
        <item x="4135"/>
        <item x="4136"/>
        <item x="4137"/>
        <item x="4138"/>
        <item x="4139"/>
        <item x="4228"/>
        <item x="4229"/>
        <item x="4230"/>
        <item x="4231"/>
        <item x="4232"/>
        <item x="4233"/>
        <item x="4234"/>
        <item x="4235"/>
        <item x="4236"/>
        <item x="4237"/>
        <item x="4238"/>
        <item x="4239"/>
        <item x="4240"/>
        <item x="4241"/>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2"/>
        <item x="434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84"/>
        <item x="4485"/>
        <item x="4486"/>
        <item x="4487"/>
        <item x="4488"/>
        <item x="4489"/>
        <item x="4490"/>
        <item x="4491"/>
        <item x="4492"/>
        <item x="4493"/>
        <item x="4494"/>
        <item x="4495"/>
        <item x="4496"/>
        <item x="4497"/>
        <item x="4498"/>
        <item x="4499"/>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8"/>
        <item x="4589"/>
        <item x="4625"/>
        <item x="4701"/>
        <item x="4702"/>
        <item x="4703"/>
        <item x="4704"/>
        <item x="4705"/>
        <item x="4706"/>
        <item x="4707"/>
        <item x="4708"/>
        <item x="4709"/>
        <item x="4710"/>
        <item x="4776"/>
        <item x="4777"/>
        <item x="4805"/>
        <item x="4806"/>
        <item x="4807"/>
        <item x="4808"/>
        <item x="4809"/>
        <item x="4810"/>
        <item x="4811"/>
        <item x="4922"/>
        <item x="4923"/>
        <item x="4925"/>
        <item x="4926"/>
        <item x="4927"/>
        <item x="4928"/>
        <item x="4929"/>
        <item x="4930"/>
        <item x="4931"/>
        <item x="4932"/>
        <item x="4933"/>
        <item x="4934"/>
        <item x="4935"/>
        <item x="4936"/>
        <item x="4937"/>
        <item x="4938"/>
        <item x="4939"/>
        <item x="4940"/>
        <item x="4941"/>
        <item x="4943"/>
        <item x="4983"/>
        <item x="4984"/>
        <item x="4985"/>
        <item x="4986"/>
        <item x="4987"/>
        <item x="4988"/>
        <item x="4989"/>
        <item x="4990"/>
        <item x="4991"/>
        <item x="4992"/>
        <item x="4993"/>
        <item x="5049"/>
        <item x="5050"/>
        <item x="5051"/>
        <item x="5095"/>
        <item x="5096"/>
        <item x="5097"/>
        <item x="5098"/>
        <item x="5099"/>
        <item x="5166"/>
        <item x="5167"/>
        <item x="5168"/>
        <item x="5169"/>
        <item x="5170"/>
        <item x="5171"/>
        <item x="5172"/>
        <item x="5173"/>
        <item x="5174"/>
        <item x="5175"/>
        <item x="5176"/>
        <item x="5177"/>
        <item x="5178"/>
        <item x="5179"/>
        <item x="5180"/>
        <item x="5181"/>
        <item x="5182"/>
        <item x="5183"/>
        <item x="5184"/>
        <item x="5185"/>
        <item x="5186"/>
        <item x="5187"/>
        <item x="5188"/>
        <item x="5189"/>
        <item x="5230"/>
        <item x="5231"/>
        <item x="5232"/>
        <item x="5233"/>
        <item x="5234"/>
        <item x="5235"/>
        <item x="5236"/>
        <item x="5238"/>
        <item x="5239"/>
        <item x="5240"/>
        <item x="5241"/>
        <item x="5242"/>
        <item x="5243"/>
        <item x="5244"/>
        <item x="5316"/>
        <item x="5317"/>
        <item x="5318"/>
        <item x="5319"/>
        <item x="5320"/>
        <item x="5322"/>
        <item x="5344"/>
        <item x="5370"/>
        <item x="5373"/>
        <item x="5421"/>
        <item x="5423"/>
        <item x="5424"/>
        <item x="5425"/>
        <item x="5426"/>
        <item x="5427"/>
        <item x="5428"/>
        <item x="5429"/>
        <item x="5430"/>
        <item x="5431"/>
        <item x="5432"/>
        <item x="5433"/>
        <item x="5434"/>
        <item x="5435"/>
        <item x="5436"/>
        <item x="5437"/>
        <item x="5438"/>
        <item x="5439"/>
        <item x="5540"/>
        <item x="5541"/>
        <item x="5542"/>
        <item x="5543"/>
        <item x="5544"/>
        <item x="5545"/>
        <item x="5546"/>
        <item x="5547"/>
        <item x="5548"/>
        <item x="5549"/>
        <item x="5550"/>
        <item x="5551"/>
        <item x="5552"/>
        <item x="5553"/>
        <item x="5554"/>
        <item x="5555"/>
        <item x="5556"/>
        <item x="5557"/>
        <item x="5558"/>
        <item x="5559"/>
        <item x="5560"/>
        <item x="5561"/>
        <item x="5562"/>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709"/>
        <item x="5713"/>
        <item x="5756"/>
        <item x="5757"/>
        <item x="5758"/>
        <item x="5759"/>
        <item x="5760"/>
        <item x="5761"/>
        <item x="5762"/>
        <item x="5763"/>
        <item x="5801"/>
        <item x="5802"/>
        <item x="5803"/>
        <item x="5804"/>
        <item x="5805"/>
        <item x="5806"/>
        <item x="5807"/>
        <item x="5808"/>
        <item x="5809"/>
        <item x="5810"/>
        <item x="5813"/>
        <item x="5920"/>
        <item x="5921"/>
        <item x="5922"/>
        <item x="5923"/>
        <item x="5924"/>
        <item x="5925"/>
        <item x="5926"/>
        <item x="5927"/>
        <item x="5928"/>
        <item x="5929"/>
        <item x="5930"/>
        <item x="5931"/>
        <item x="5932"/>
        <item x="5933"/>
        <item x="5934"/>
        <item x="5935"/>
        <item x="5936"/>
        <item x="5937"/>
        <item x="5938"/>
        <item x="5939"/>
        <item x="5940"/>
        <item x="6005"/>
        <item x="6006"/>
        <item x="6007"/>
        <item x="6008"/>
        <item x="6009"/>
        <item x="6010"/>
        <item x="6011"/>
        <item x="6012"/>
        <item x="6013"/>
        <item x="6014"/>
        <item x="6015"/>
        <item x="6016"/>
        <item x="6017"/>
        <item x="6018"/>
        <item x="6019"/>
        <item x="6020"/>
        <item x="6021"/>
        <item x="6022"/>
        <item x="6023"/>
        <item x="6024"/>
        <item x="6025"/>
        <item x="6028"/>
        <item x="6030"/>
        <item x="6074"/>
        <item x="6075"/>
        <item x="6076"/>
        <item x="6077"/>
        <item x="6078"/>
        <item x="6079"/>
        <item x="6080"/>
        <item x="6081"/>
        <item x="6082"/>
        <item x="6084"/>
        <item x="6085"/>
        <item x="6086"/>
        <item x="6087"/>
        <item x="6088"/>
        <item x="6089"/>
        <item x="6090"/>
        <item x="6091"/>
        <item x="6092"/>
        <item x="6094"/>
        <item x="6095"/>
        <item x="6096"/>
        <item x="6097"/>
        <item x="6099"/>
        <item x="6100"/>
        <item x="6101"/>
        <item x="6102"/>
        <item x="6103"/>
        <item x="6104"/>
        <item x="6105"/>
        <item x="6149"/>
        <item x="6150"/>
        <item x="6151"/>
        <item x="6152"/>
        <item x="6153"/>
        <item x="6156"/>
        <item x="6161"/>
        <item x="6208"/>
        <item x="6209"/>
        <item x="6210"/>
        <item x="6214"/>
        <item x="6215"/>
        <item x="6216"/>
        <item x="6217"/>
        <item x="6218"/>
        <item x="6219"/>
        <item x="6220"/>
        <item x="6221"/>
        <item x="6222"/>
        <item x="6223"/>
        <item x="6224"/>
        <item x="6225"/>
        <item x="6226"/>
        <item x="6227"/>
        <item x="6228"/>
        <item x="6229"/>
        <item x="6230"/>
        <item x="6231"/>
        <item x="6232"/>
        <item x="6233"/>
        <item x="6234"/>
        <item x="6235"/>
        <item x="6236"/>
        <item x="6350"/>
        <item x="6351"/>
        <item x="6352"/>
        <item x="6353"/>
        <item x="6354"/>
        <item x="6355"/>
        <item x="6357"/>
        <item x="6358"/>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446"/>
        <item x="6447"/>
        <item x="6448"/>
        <item x="6450"/>
        <item x="6451"/>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607"/>
        <item x="6608"/>
        <item x="6609"/>
        <item x="6610"/>
        <item x="6611"/>
        <item x="6612"/>
        <item x="6613"/>
        <item x="6614"/>
        <item x="6615"/>
        <item x="6616"/>
        <item x="6617"/>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708"/>
        <item x="6709"/>
        <item x="6710"/>
        <item x="6711"/>
        <item x="6823"/>
        <item x="6824"/>
        <item x="6825"/>
        <item x="6826"/>
        <item x="6827"/>
        <item x="6828"/>
        <item x="6868"/>
        <item x="6869"/>
        <item x="6870"/>
        <item x="6871"/>
        <item x="6872"/>
        <item x="6873"/>
        <item x="6874"/>
        <item x="6875"/>
        <item x="6876"/>
        <item x="6953"/>
        <item x="6955"/>
        <item x="6956"/>
        <item x="6957"/>
        <item x="6958"/>
        <item x="6959"/>
        <item x="6960"/>
        <item x="6961"/>
        <item x="6962"/>
        <item x="6963"/>
        <item x="6964"/>
        <item x="6965"/>
        <item x="6967"/>
        <item x="6968"/>
        <item x="6970"/>
        <item x="6971"/>
        <item x="6972"/>
        <item x="6973"/>
        <item x="7103"/>
        <item x="7104"/>
        <item x="7105"/>
        <item x="7106"/>
        <item x="7108"/>
        <item x="7182"/>
        <item x="7183"/>
        <item x="7184"/>
        <item x="7193"/>
        <item x="7217"/>
        <item x="7218"/>
        <item x="7219"/>
        <item x="7220"/>
        <item x="7221"/>
        <item x="7222"/>
        <item x="7223"/>
        <item x="7224"/>
        <item x="7225"/>
        <item x="7226"/>
        <item x="7227"/>
        <item x="7228"/>
        <item x="7229"/>
        <item x="7230"/>
        <item x="7231"/>
        <item x="7232"/>
        <item x="7233"/>
        <item x="7234"/>
        <item x="7236"/>
        <item x="7237"/>
        <item x="7306"/>
        <item x="7307"/>
        <item x="7308"/>
        <item x="7309"/>
        <item x="7310"/>
        <item x="7327"/>
        <item x="7368"/>
        <item x="7369"/>
        <item x="7371"/>
        <item x="7372"/>
        <item x="7373"/>
        <item x="7374"/>
        <item x="7375"/>
        <item x="7376"/>
        <item x="7377"/>
        <item x="7380"/>
        <item x="7486"/>
        <item x="7487"/>
        <item x="7488"/>
        <item x="7489"/>
        <item x="7490"/>
        <item x="7491"/>
        <item x="7492"/>
        <item x="7493"/>
        <item x="7494"/>
        <item x="7495"/>
        <item x="7496"/>
        <item x="7497"/>
        <item x="7498"/>
        <item x="7499"/>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41"/>
        <item x="7542"/>
        <item x="7543"/>
        <item x="7544"/>
        <item x="7545"/>
        <item x="7546"/>
        <item x="7547"/>
        <item x="7548"/>
        <item x="7574"/>
        <item x="7575"/>
        <item x="7576"/>
        <item x="7577"/>
        <item x="7578"/>
        <item x="7579"/>
        <item x="7580"/>
        <item x="7581"/>
        <item x="7582"/>
        <item x="7583"/>
        <item x="7584"/>
        <item x="7585"/>
        <item x="7586"/>
        <item x="7587"/>
        <item x="7628"/>
        <item x="7629"/>
        <item x="7630"/>
        <item x="7631"/>
        <item x="7632"/>
        <item x="7633"/>
        <item x="7634"/>
        <item x="7635"/>
        <item x="7636"/>
        <item m="1" x="7959"/>
        <item m="1" x="7960"/>
        <item m="1" x="7961"/>
        <item m="1" x="7962"/>
        <item m="1" x="7964"/>
        <item m="1" x="7965"/>
        <item x="7640"/>
        <item x="7642"/>
        <item x="7643"/>
        <item x="7644"/>
        <item x="7645"/>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2"/>
        <item x="7841"/>
        <item x="7842"/>
        <item x="7843"/>
        <item x="7844"/>
        <item x="7845"/>
        <item x="7846"/>
        <item x="7847"/>
        <item x="7848"/>
        <item x="7849"/>
        <item x="7850"/>
        <item x="7853"/>
        <item x="1392"/>
        <item m="1" x="7966"/>
        <item m="1" x="7987"/>
        <item m="1" x="7990"/>
        <item m="1" x="7992"/>
        <item x="7311"/>
        <item x="4456"/>
        <item x="4045"/>
        <item x="5440"/>
        <item x="6083"/>
        <item x="6237"/>
        <item x="6449"/>
        <item x="3906"/>
        <item x="3467"/>
        <item m="1" x="7998"/>
        <item x="2566"/>
        <item x="7328"/>
        <item x="866"/>
        <item x="2338"/>
        <item x="193"/>
        <item x="1948"/>
        <item x="760"/>
        <item x="2799"/>
        <item m="1" x="7994"/>
        <item x="4344"/>
        <item m="1" x="7993"/>
        <item x="1253"/>
        <item x="3844"/>
        <item x="2700"/>
        <item x="194"/>
        <item x="7370"/>
        <item x="4812"/>
        <item x="5237"/>
        <item x="3841"/>
        <item m="1" x="7995"/>
        <item x="964"/>
        <item x="5812"/>
        <item x="3465"/>
        <item x="7235"/>
        <item x="3766"/>
        <item x="197"/>
        <item x="1546"/>
        <item m="1" x="7996"/>
        <item x="3459"/>
        <item x="6966"/>
        <item x="619"/>
        <item m="1" x="7988"/>
        <item x="470"/>
        <item x="5369"/>
        <item x="4340"/>
        <item x="7928"/>
        <item x="804"/>
        <item x="2883"/>
        <item x="5422"/>
        <item x="5764"/>
        <item x="7540"/>
        <item x="7852"/>
        <item x="888"/>
        <item x="2111"/>
        <item x="5321"/>
        <item x="3364"/>
        <item x="7945"/>
        <item x="5053"/>
        <item x="2800"/>
        <item x="6098"/>
        <item x="3363"/>
        <item m="1" x="7991"/>
        <item x="7943"/>
        <item x="7107"/>
        <item x="7539"/>
        <item x="7329"/>
        <item x="1426"/>
        <item x="1254"/>
        <item x="3579"/>
        <item x="2699"/>
        <item x="5368"/>
        <item x="887"/>
        <item x="4942"/>
        <item x="6452"/>
        <item x="7641"/>
        <item x="6162"/>
        <item x="7384"/>
        <item x="107"/>
        <item x="40"/>
        <item x="168"/>
        <item x="228"/>
        <item x="229"/>
        <item x="230"/>
        <item x="231"/>
        <item x="232"/>
        <item x="235"/>
        <item x="236"/>
        <item x="237"/>
        <item x="238"/>
        <item x="239"/>
        <item x="240"/>
        <item x="241"/>
        <item x="242"/>
        <item x="243"/>
        <item x="244"/>
        <item x="245"/>
        <item x="246"/>
        <item x="247"/>
        <item x="248"/>
        <item x="249"/>
        <item x="250"/>
        <item x="251"/>
        <item x="252"/>
        <item x="253"/>
        <item x="254"/>
        <item x="255"/>
        <item x="256"/>
        <item x="257"/>
        <item x="258"/>
        <item x="259"/>
        <item x="381"/>
        <item x="382"/>
        <item x="383"/>
        <item x="384"/>
        <item x="428"/>
        <item x="429"/>
        <item x="430"/>
        <item x="431"/>
        <item x="432"/>
        <item x="433"/>
        <item x="814"/>
        <item x="815"/>
        <item x="816"/>
        <item x="817"/>
        <item x="1081"/>
        <item x="1082"/>
        <item x="1084"/>
        <item x="1275"/>
        <item x="1276"/>
        <item x="1280"/>
        <item x="1316"/>
        <item x="1317"/>
        <item x="1318"/>
        <item x="1319"/>
        <item x="1320"/>
        <item x="1321"/>
        <item x="1322"/>
        <item x="1323"/>
        <item x="1324"/>
        <item x="1325"/>
        <item x="1326"/>
        <item x="1327"/>
        <item x="1328"/>
        <item x="1329"/>
        <item x="1330"/>
        <item x="1467"/>
        <item x="1468"/>
        <item x="1469"/>
        <item x="1548"/>
        <item x="1549"/>
        <item x="1550"/>
        <item x="1578"/>
        <item x="1579"/>
        <item x="1580"/>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912"/>
        <item x="1913"/>
        <item x="1914"/>
        <item x="1915"/>
        <item x="1947"/>
        <item x="2065"/>
        <item x="2066"/>
        <item x="2067"/>
        <item x="2068"/>
        <item x="2087"/>
        <item x="2473"/>
        <item x="2474"/>
        <item x="2567"/>
        <item x="2893"/>
        <item x="2894"/>
        <item x="2895"/>
        <item x="3469"/>
        <item x="3470"/>
        <item x="3471"/>
        <item x="3472"/>
        <item x="3580"/>
        <item x="3581"/>
        <item x="3584"/>
        <item x="3585"/>
        <item x="3669"/>
        <item x="3909"/>
        <item x="3910"/>
        <item x="3911"/>
        <item x="3912"/>
        <item x="4140"/>
        <item x="4626"/>
        <item x="4627"/>
        <item x="4629"/>
        <item x="4630"/>
        <item x="4631"/>
        <item x="4712"/>
        <item x="4713"/>
        <item x="4714"/>
        <item x="4715"/>
        <item x="4716"/>
        <item x="4717"/>
        <item x="4718"/>
        <item x="4719"/>
        <item x="4720"/>
        <item x="4721"/>
        <item x="4814"/>
        <item x="4815"/>
        <item x="4816"/>
        <item x="4817"/>
        <item x="4818"/>
        <item x="4819"/>
        <item x="4994"/>
        <item x="5245"/>
        <item x="5246"/>
        <item x="5247"/>
        <item x="5248"/>
        <item x="5249"/>
        <item x="5250"/>
        <item x="5251"/>
        <item x="5252"/>
        <item x="5442"/>
        <item x="5455"/>
        <item x="5456"/>
        <item x="5457"/>
        <item x="5458"/>
        <item x="5459"/>
        <item x="5460"/>
        <item x="5461"/>
        <item x="5462"/>
        <item x="6163"/>
        <item x="6164"/>
        <item x="6165"/>
        <item x="6166"/>
        <item x="6167"/>
        <item x="6168"/>
        <item x="6169"/>
        <item x="6241"/>
        <item x="6242"/>
        <item x="6243"/>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566"/>
        <item x="6878"/>
        <item x="6879"/>
        <item x="6880"/>
        <item x="6881"/>
        <item x="6882"/>
        <item x="6969"/>
        <item x="6975"/>
        <item x="6976"/>
        <item x="6977"/>
        <item x="6978"/>
        <item x="6979"/>
        <item x="7330"/>
        <item x="7389"/>
        <item x="7390"/>
        <item x="7391"/>
        <item x="7392"/>
        <item x="7393"/>
        <item x="7394"/>
        <item x="7395"/>
        <item x="7396"/>
        <item x="7397"/>
        <item x="7398"/>
        <item x="7399"/>
        <item x="7400"/>
        <item x="7401"/>
        <item x="7402"/>
        <item x="7403"/>
        <item x="7404"/>
        <item x="7405"/>
        <item x="7406"/>
        <item x="7407"/>
        <item x="7408"/>
        <item x="7409"/>
        <item x="7410"/>
        <item x="7411"/>
        <item x="7413"/>
        <item x="7414"/>
        <item x="7415"/>
        <item x="7418"/>
        <item x="7500"/>
        <item x="7550"/>
        <item x="7552"/>
        <item x="7646"/>
        <item x="6712"/>
        <item x="7109"/>
        <item x="2114"/>
        <item x="1982"/>
        <item x="150"/>
        <item x="6356"/>
        <item x="1949"/>
        <item x="2175"/>
        <item x="7388"/>
        <item x="6893"/>
        <item x="6031"/>
        <item x="7590"/>
        <item x="4944"/>
        <item x="6359"/>
        <item x="3366"/>
        <item x="4711"/>
        <item x="5454"/>
        <item x="6974"/>
        <item x="5710"/>
        <item x="3682"/>
        <item x="7412"/>
        <item x="1911"/>
        <item x="6238"/>
        <item x="2084"/>
        <item x="3468"/>
        <item x="151"/>
        <item x="3274"/>
        <item x="4141"/>
        <item x="7551"/>
        <item x="2507"/>
        <item x="4995"/>
        <item x="41"/>
        <item x="3908"/>
        <item x="5441"/>
        <item x="1946"/>
        <item x="2176"/>
        <item x="3767"/>
        <item x="1950"/>
        <item x="3091"/>
        <item x="149"/>
        <item x="1819"/>
        <item x="7647"/>
        <item x="7238"/>
        <item x="2281"/>
        <item x="1083"/>
        <item x="3907"/>
        <item x="5765"/>
        <item x="6240"/>
        <item x="6567"/>
        <item x="1470"/>
        <item x="4345"/>
        <item x="4346"/>
        <item x="758"/>
        <item x="2088"/>
        <item x="7648"/>
        <item x="4813"/>
        <item x="6877"/>
        <item x="6239"/>
        <item x="965"/>
        <item x="3578"/>
        <item x="1428"/>
        <item x="2801"/>
        <item x="6029"/>
        <item x="1984"/>
        <item x="2472"/>
        <item x="3206"/>
        <item x="2282"/>
        <item x="3670"/>
        <item x="761"/>
        <item x="5814"/>
        <item x="1983"/>
        <item x="1021"/>
        <item x="5941"/>
        <item x="2283"/>
        <item x="7387"/>
        <item x="5371"/>
        <item x="4628"/>
        <item x="4722"/>
        <item x="225"/>
        <item x="696"/>
        <item x="1022"/>
        <item x="1985"/>
        <item x="2510"/>
        <item x="3203"/>
        <item x="3671"/>
        <item x="3672"/>
        <item x="3673"/>
        <item x="3674"/>
        <item x="3675"/>
        <item x="3676"/>
        <item x="4037"/>
        <item x="4457"/>
        <item x="4458"/>
        <item x="4459"/>
        <item x="4460"/>
        <item x="4461"/>
        <item x="4462"/>
        <item x="4463"/>
        <item x="4464"/>
        <item x="4465"/>
        <item x="4466"/>
        <item x="4467"/>
        <item x="4501"/>
        <item x="4587"/>
        <item x="4590"/>
        <item x="4591"/>
        <item x="4592"/>
        <item x="4593"/>
        <item x="4594"/>
        <item x="4595"/>
        <item x="5253"/>
        <item x="5254"/>
        <item x="5255"/>
        <item x="5256"/>
        <item x="5257"/>
        <item x="5258"/>
        <item x="7591"/>
        <item x="7592"/>
        <item x="6568"/>
        <item x="4341"/>
        <item x="6360"/>
        <item x="6160"/>
        <item x="3846"/>
        <item x="2509"/>
        <item x="2885"/>
        <item x="2069"/>
        <item x="4055"/>
        <item x="5811"/>
        <item m="1" x="7972"/>
        <item m="1" x="7968"/>
        <item x="5443"/>
        <item x="4778"/>
        <item m="1" x="7963"/>
        <item m="1" x="7970"/>
        <item m="1" x="7969"/>
        <item x="1460"/>
        <item x="4500"/>
        <item m="1" x="7967"/>
        <item m="1" x="7953"/>
        <item m="1" x="7971"/>
        <item x="2341"/>
        <item x="6213"/>
        <item x="4779"/>
        <item x="4996"/>
        <item x="4945"/>
        <item x="7501"/>
        <item x="2479"/>
        <item x="2803"/>
        <item x="487"/>
        <item x="3207"/>
        <item x="3768"/>
        <item x="5647"/>
        <item x="5374"/>
        <item x="6980"/>
        <item x="4998"/>
        <item x="4821"/>
        <item x="1917"/>
        <item x="2701"/>
        <item x="1748"/>
        <item x="4033"/>
        <item x="762"/>
        <item x="1820"/>
        <item x="1462"/>
        <item x="484"/>
        <item x="2090"/>
        <item x="5646"/>
        <item x="2653"/>
        <item x="3677"/>
        <item x="3769"/>
        <item x="359"/>
        <item x="1025"/>
        <item x="7503"/>
        <item x="1916"/>
        <item x="2340"/>
        <item x="7921"/>
        <item x="4997"/>
        <item x="486"/>
        <item x="2728"/>
        <item x="489"/>
        <item x="226"/>
        <item m="1" x="7952"/>
        <item x="1749"/>
        <item x="3204"/>
        <item x="6388"/>
        <item x="2089"/>
        <item x="490"/>
        <item x="3683"/>
        <item x="3441"/>
        <item x="1461"/>
        <item x="4820"/>
        <item x="5445"/>
        <item x="5648"/>
        <item x="3017"/>
        <item x="5372"/>
        <item x="3770"/>
        <item m="1" x="7947"/>
        <item x="6361"/>
        <item x="152"/>
        <item x="6106"/>
        <item x="759"/>
        <item x="7783"/>
        <item x="2886"/>
        <item m="1" x="7951"/>
        <item x="5444"/>
        <item x="488"/>
        <item x="966"/>
        <item x="4822"/>
        <item x="4947"/>
        <item x="4948"/>
        <item x="4949"/>
        <item x="4950"/>
        <item x="4951"/>
        <item x="4952"/>
        <item x="4953"/>
        <item x="4954"/>
        <item x="5446"/>
        <item x="5447"/>
        <item x="5448"/>
        <item x="5449"/>
        <item x="5450"/>
        <item x="6981"/>
        <item x="6982"/>
        <item x="6983"/>
        <item x="6984"/>
        <item x="6985"/>
        <item x="6986"/>
        <item x="6987"/>
        <item x="6988"/>
        <item x="7239"/>
        <item x="7240"/>
        <item x="7241"/>
        <item x="7242"/>
        <item x="7243"/>
        <item x="7244"/>
        <item x="7245"/>
        <item x="7246"/>
        <item x="7247"/>
        <item x="7248"/>
        <item x="7249"/>
        <item x="7250"/>
        <item x="7251"/>
        <item x="7252"/>
        <item x="7253"/>
        <item x="7254"/>
        <item x="7255"/>
        <item x="7256"/>
        <item x="7257"/>
        <item x="7258"/>
        <item x="7259"/>
        <item x="7260"/>
        <item x="7261"/>
        <item x="7262"/>
        <item x="1821"/>
        <item m="1" x="7975"/>
        <item m="1" x="7978"/>
        <item m="1" x="7973"/>
        <item x="5100"/>
        <item x="1281"/>
        <item x="153"/>
        <item x="620"/>
        <item x="5001"/>
        <item x="7417"/>
        <item m="1" x="7981"/>
        <item x="5101"/>
        <item x="2245"/>
        <item m="1" x="7974"/>
        <item x="6027"/>
        <item x="5943"/>
        <item x="1256"/>
        <item x="1892"/>
        <item x="4780"/>
        <item m="1" x="7976"/>
        <item m="1" x="7977"/>
        <item x="3589"/>
        <item x="426"/>
        <item x="1891"/>
        <item x="6026"/>
        <item x="4823"/>
        <item x="2163"/>
        <item x="5102"/>
        <item x="4946"/>
        <item x="471"/>
        <item x="4781"/>
        <item x="7593"/>
        <item x="4632"/>
        <item x="2246"/>
        <item x="818"/>
        <item x="4727"/>
        <item x="4728"/>
        <item m="1" x="7982"/>
        <item x="7378"/>
        <item m="1" x="7984"/>
        <item x="1918"/>
        <item x="3442"/>
        <item x="3443"/>
        <item x="3473"/>
        <item x="3474"/>
        <item x="3475"/>
        <item x="3476"/>
        <item x="3477"/>
        <item x="3478"/>
        <item x="3479"/>
        <item x="3480"/>
        <item x="3481"/>
        <item x="3482"/>
        <item x="3483"/>
        <item x="3484"/>
        <item x="3485"/>
        <item x="3486"/>
        <item x="3487"/>
        <item x="5715"/>
        <item x="7379"/>
        <item x="5714"/>
        <item m="1" x="7983"/>
        <item x="2887"/>
        <item x="5375"/>
        <item x="1751"/>
        <item m="1" x="7985"/>
        <item x="697"/>
        <item x="3590"/>
        <item x="4347"/>
        <item x="1039"/>
        <item x="1750"/>
        <item x="2802"/>
        <item x="2804"/>
        <item x="3208"/>
        <item x="42"/>
        <item x="43"/>
        <item x="44"/>
        <item x="45"/>
        <item x="46"/>
        <item x="78"/>
        <item x="79"/>
        <item x="83"/>
        <item x="84"/>
        <item x="112"/>
        <item x="113"/>
        <item x="114"/>
        <item x="115"/>
        <item x="116"/>
        <item x="117"/>
        <item x="118"/>
        <item x="119"/>
        <item x="120"/>
        <item x="121"/>
        <item x="154"/>
        <item x="195"/>
        <item x="196"/>
        <item x="198"/>
        <item x="199"/>
        <item x="200"/>
        <item x="201"/>
        <item x="202"/>
        <item x="203"/>
        <item x="204"/>
        <item x="205"/>
        <item x="227"/>
        <item x="260"/>
        <item x="261"/>
        <item x="262"/>
        <item x="263"/>
        <item x="264"/>
        <item x="265"/>
        <item x="266"/>
        <item x="267"/>
        <item x="268"/>
        <item x="269"/>
        <item x="270"/>
        <item x="271"/>
        <item x="272"/>
        <item x="273"/>
        <item x="274"/>
        <item x="275"/>
        <item x="276"/>
        <item x="277"/>
        <item x="278"/>
        <item x="279"/>
        <item x="280"/>
        <item x="314"/>
        <item x="318"/>
        <item x="334"/>
        <item x="335"/>
        <item x="336"/>
        <item x="337"/>
        <item x="338"/>
        <item x="339"/>
        <item x="340"/>
        <item x="341"/>
        <item x="342"/>
        <item x="343"/>
        <item x="344"/>
        <item x="360"/>
        <item x="361"/>
        <item x="379"/>
        <item x="385"/>
        <item x="386"/>
        <item x="422"/>
        <item x="423"/>
        <item x="424"/>
        <item x="425"/>
        <item x="427"/>
        <item x="434"/>
        <item x="435"/>
        <item x="436"/>
        <item x="437"/>
        <item x="438"/>
        <item x="439"/>
        <item x="440"/>
        <item x="441"/>
        <item x="442"/>
        <item x="443"/>
        <item x="444"/>
        <item x="468"/>
        <item x="469"/>
        <item x="491"/>
        <item x="492"/>
        <item x="493"/>
        <item x="494"/>
        <item x="495"/>
        <item x="496"/>
        <item x="497"/>
        <item x="498"/>
        <item x="499"/>
        <item x="500"/>
        <item x="501"/>
        <item x="502"/>
        <item x="503"/>
        <item x="557"/>
        <item x="558"/>
        <item x="559"/>
        <item x="560"/>
        <item x="561"/>
        <item x="562"/>
        <item x="563"/>
        <item x="564"/>
        <item x="565"/>
        <item x="566"/>
        <item x="567"/>
        <item x="568"/>
        <item x="569"/>
        <item x="570"/>
        <item x="571"/>
        <item x="572"/>
        <item x="573"/>
        <item x="574"/>
        <item x="575"/>
        <item x="576"/>
        <item x="577"/>
        <item x="621"/>
        <item x="622"/>
        <item x="623"/>
        <item x="624"/>
        <item x="625"/>
        <item x="626"/>
        <item x="627"/>
        <item x="628"/>
        <item x="670"/>
        <item x="671"/>
        <item x="672"/>
        <item x="673"/>
        <item x="674"/>
        <item x="675"/>
        <item x="698"/>
        <item x="699"/>
        <item x="701"/>
        <item x="763"/>
        <item x="764"/>
        <item x="765"/>
        <item x="766"/>
        <item x="767"/>
        <item x="768"/>
        <item x="769"/>
        <item x="771"/>
        <item x="772"/>
        <item x="773"/>
        <item x="820"/>
        <item x="821"/>
        <item x="871"/>
        <item x="872"/>
        <item x="873"/>
        <item x="891"/>
        <item x="892"/>
        <item x="893"/>
        <item x="894"/>
        <item x="915"/>
        <item x="929"/>
        <item x="967"/>
        <item x="968"/>
        <item x="969"/>
        <item x="970"/>
        <item x="1023"/>
        <item x="1024"/>
        <item x="1040"/>
        <item x="1041"/>
        <item x="1042"/>
        <item x="1043"/>
        <item x="1044"/>
        <item x="1045"/>
        <item x="1046"/>
        <item x="1047"/>
        <item x="1048"/>
        <item x="1049"/>
        <item x="1050"/>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70"/>
        <item x="1171"/>
        <item x="1172"/>
        <item x="1173"/>
        <item x="1174"/>
        <item x="1175"/>
        <item x="1176"/>
        <item x="1177"/>
        <item x="1178"/>
        <item x="1179"/>
        <item x="1180"/>
        <item x="1181"/>
        <item x="1182"/>
        <item x="1183"/>
        <item x="1184"/>
        <item x="1185"/>
        <item x="1186"/>
        <item x="1187"/>
        <item x="1188"/>
        <item x="1255"/>
        <item x="1257"/>
        <item x="1258"/>
        <item x="1259"/>
        <item x="1260"/>
        <item x="1282"/>
        <item x="1283"/>
        <item x="1284"/>
        <item x="1295"/>
        <item x="1296"/>
        <item x="1297"/>
        <item x="1298"/>
        <item x="1299"/>
        <item x="1300"/>
        <item x="1301"/>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93"/>
        <item x="1394"/>
        <item x="1395"/>
        <item x="1425"/>
        <item x="1429"/>
        <item x="1430"/>
        <item x="1431"/>
        <item x="1464"/>
        <item x="1465"/>
        <item x="1466"/>
        <item x="1471"/>
        <item x="1472"/>
        <item x="1473"/>
        <item x="1474"/>
        <item x="1475"/>
        <item x="1476"/>
        <item x="1477"/>
        <item x="1478"/>
        <item x="1479"/>
        <item x="1480"/>
        <item x="1481"/>
        <item x="1482"/>
        <item x="1483"/>
        <item x="1484"/>
        <item x="1485"/>
        <item x="1547"/>
        <item x="1551"/>
        <item x="1569"/>
        <item x="1573"/>
        <item x="1574"/>
        <item x="1575"/>
        <item x="1576"/>
        <item x="1577"/>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28"/>
        <item x="1629"/>
        <item x="1630"/>
        <item x="1631"/>
        <item x="1632"/>
        <item x="1633"/>
        <item x="1634"/>
        <item x="1635"/>
        <item x="1636"/>
        <item x="1637"/>
        <item x="1638"/>
        <item x="1659"/>
        <item x="1660"/>
        <item x="1661"/>
        <item x="1662"/>
        <item x="1663"/>
        <item x="1664"/>
        <item x="1665"/>
        <item x="1666"/>
        <item x="1667"/>
        <item x="1668"/>
        <item x="1669"/>
        <item x="1670"/>
        <item x="1671"/>
        <item x="1752"/>
        <item x="1753"/>
        <item x="1754"/>
        <item x="1755"/>
        <item x="1756"/>
        <item x="1757"/>
        <item x="1758"/>
        <item x="1759"/>
        <item x="1773"/>
        <item x="1774"/>
        <item x="1775"/>
        <item x="1776"/>
        <item x="1777"/>
        <item x="1778"/>
        <item x="1779"/>
        <item x="1780"/>
        <item x="1781"/>
        <item x="1782"/>
        <item x="1783"/>
        <item x="1784"/>
        <item x="1785"/>
        <item x="1786"/>
        <item x="1787"/>
        <item x="1822"/>
        <item x="1823"/>
        <item x="1824"/>
        <item x="1825"/>
        <item x="1826"/>
        <item x="1827"/>
        <item x="1828"/>
        <item x="1829"/>
        <item x="1830"/>
        <item x="1831"/>
        <item x="1832"/>
        <item x="1833"/>
        <item x="1834"/>
        <item x="1835"/>
        <item x="1836"/>
        <item x="1837"/>
        <item x="1838"/>
        <item x="1869"/>
        <item x="1870"/>
        <item x="1871"/>
        <item x="1872"/>
        <item x="1887"/>
        <item x="1888"/>
        <item x="1889"/>
        <item x="1890"/>
        <item x="1919"/>
        <item x="1920"/>
        <item x="1921"/>
        <item x="1922"/>
        <item x="1923"/>
        <item x="1924"/>
        <item x="1925"/>
        <item x="1926"/>
        <item x="1927"/>
        <item x="1928"/>
        <item x="1929"/>
        <item x="1930"/>
        <item x="1931"/>
        <item x="1951"/>
        <item x="1952"/>
        <item x="198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70"/>
        <item x="2071"/>
        <item x="2072"/>
        <item x="2073"/>
        <item x="2074"/>
        <item x="2075"/>
        <item x="2076"/>
        <item x="2091"/>
        <item x="2092"/>
        <item x="2093"/>
        <item x="2094"/>
        <item x="2115"/>
        <item x="2177"/>
        <item x="2178"/>
        <item x="2179"/>
        <item x="2180"/>
        <item x="2181"/>
        <item x="2182"/>
        <item x="2183"/>
        <item x="2184"/>
        <item x="2185"/>
        <item x="2186"/>
        <item x="2187"/>
        <item x="2188"/>
        <item x="2189"/>
        <item x="2190"/>
        <item x="2191"/>
        <item x="2192"/>
        <item x="2193"/>
        <item x="2194"/>
        <item x="2195"/>
        <item x="2196"/>
        <item x="2197"/>
        <item x="2198"/>
        <item x="2199"/>
        <item x="2227"/>
        <item x="2228"/>
        <item x="2229"/>
        <item x="2230"/>
        <item x="2231"/>
        <item x="2232"/>
        <item x="2284"/>
        <item x="2285"/>
        <item x="2286"/>
        <item x="2287"/>
        <item x="2288"/>
        <item x="2342"/>
        <item x="2343"/>
        <item x="2344"/>
        <item x="2345"/>
        <item x="2346"/>
        <item x="2347"/>
        <item x="2348"/>
        <item x="2349"/>
        <item x="2350"/>
        <item x="2351"/>
        <item x="2352"/>
        <item x="2353"/>
        <item x="2354"/>
        <item x="2355"/>
        <item x="2356"/>
        <item x="2357"/>
        <item x="2358"/>
        <item x="2359"/>
        <item x="2360"/>
        <item x="2361"/>
        <item x="2362"/>
        <item x="2363"/>
        <item x="2364"/>
        <item x="2388"/>
        <item x="2390"/>
        <item x="2391"/>
        <item x="2392"/>
        <item x="2393"/>
        <item x="2395"/>
        <item x="2396"/>
        <item x="2397"/>
        <item x="2398"/>
        <item x="2399"/>
        <item x="2400"/>
        <item x="2401"/>
        <item x="2402"/>
        <item x="2403"/>
        <item x="2475"/>
        <item x="2476"/>
        <item x="2477"/>
        <item x="2478"/>
        <item x="2480"/>
        <item x="2511"/>
        <item x="2512"/>
        <item x="2513"/>
        <item x="2514"/>
        <item x="2515"/>
        <item x="2516"/>
        <item x="2517"/>
        <item x="2518"/>
        <item x="2519"/>
        <item x="2520"/>
        <item x="2521"/>
        <item x="2522"/>
        <item x="2523"/>
        <item x="2524"/>
        <item x="2525"/>
        <item x="2526"/>
        <item x="2527"/>
        <item x="2528"/>
        <item x="2529"/>
        <item x="2530"/>
        <item x="2531"/>
        <item x="2532"/>
        <item x="2533"/>
        <item x="2534"/>
        <item x="2563"/>
        <item x="2568"/>
        <item x="2569"/>
        <item x="2570"/>
        <item x="2571"/>
        <item x="2572"/>
        <item x="2573"/>
        <item x="2574"/>
        <item x="2575"/>
        <item x="2576"/>
        <item x="2577"/>
        <item x="2654"/>
        <item x="2655"/>
        <item x="2656"/>
        <item x="2657"/>
        <item x="2658"/>
        <item x="2702"/>
        <item x="2703"/>
        <item x="2704"/>
        <item x="2705"/>
        <item x="2706"/>
        <item x="2707"/>
        <item x="2708"/>
        <item x="2709"/>
        <item x="2710"/>
        <item x="2729"/>
        <item x="2730"/>
        <item x="2732"/>
        <item x="2733"/>
        <item x="2734"/>
        <item x="2735"/>
        <item x="2736"/>
        <item x="2805"/>
        <item x="2806"/>
        <item x="2807"/>
        <item x="2808"/>
        <item x="2809"/>
        <item x="2810"/>
        <item x="2811"/>
        <item x="2812"/>
        <item x="2813"/>
        <item x="2814"/>
        <item x="2815"/>
        <item x="2816"/>
        <item x="2817"/>
        <item x="2818"/>
        <item x="2819"/>
        <item x="2820"/>
        <item x="2874"/>
        <item x="2875"/>
        <item x="2876"/>
        <item x="2888"/>
        <item x="2889"/>
        <item x="2890"/>
        <item x="2891"/>
        <item x="2892"/>
        <item x="2896"/>
        <item x="2897"/>
        <item x="2898"/>
        <item x="2899"/>
        <item x="2900"/>
        <item x="2901"/>
        <item x="3016"/>
        <item x="3018"/>
        <item x="3019"/>
        <item x="3020"/>
        <item x="3021"/>
        <item x="3092"/>
        <item x="3093"/>
        <item x="3094"/>
        <item x="3095"/>
        <item x="3096"/>
        <item x="3097"/>
        <item x="3098"/>
        <item x="3099"/>
        <item x="3192"/>
        <item x="3193"/>
        <item x="3194"/>
        <item x="3195"/>
        <item x="3196"/>
        <item x="3197"/>
        <item x="3198"/>
        <item x="3199"/>
        <item x="3209"/>
        <item x="3210"/>
        <item x="3211"/>
        <item x="3212"/>
        <item x="3213"/>
        <item x="3214"/>
        <item x="3215"/>
        <item x="3216"/>
        <item x="3217"/>
        <item x="3218"/>
        <item x="3219"/>
        <item x="3220"/>
        <item x="3221"/>
        <item x="3270"/>
        <item x="3271"/>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67"/>
        <item x="3368"/>
        <item x="3369"/>
        <item x="3370"/>
        <item x="3371"/>
        <item x="3372"/>
        <item x="3373"/>
        <item x="3374"/>
        <item x="3375"/>
        <item x="3376"/>
        <item x="3377"/>
        <item x="3378"/>
        <item x="3379"/>
        <item x="3380"/>
        <item x="3381"/>
        <item x="3382"/>
        <item x="3383"/>
        <item x="3488"/>
        <item x="3489"/>
        <item x="3490"/>
        <item x="3491"/>
        <item x="3492"/>
        <item x="3493"/>
        <item x="3494"/>
        <item x="3495"/>
        <item x="3496"/>
        <item x="3497"/>
        <item x="3498"/>
        <item x="3499"/>
        <item x="3500"/>
        <item x="3501"/>
        <item x="3502"/>
        <item x="3503"/>
        <item x="3504"/>
        <item x="3505"/>
        <item x="3582"/>
        <item x="3583"/>
        <item x="3586"/>
        <item x="3587"/>
        <item x="3588"/>
        <item x="3591"/>
        <item x="3592"/>
        <item x="3593"/>
        <item x="3594"/>
        <item x="3595"/>
        <item x="3596"/>
        <item x="3597"/>
        <item x="3598"/>
        <item x="3600"/>
        <item x="3601"/>
        <item x="3684"/>
        <item x="3685"/>
        <item x="3686"/>
        <item x="3687"/>
        <item x="3688"/>
        <item x="3689"/>
        <item x="3690"/>
        <item x="3691"/>
        <item x="3692"/>
        <item x="3693"/>
        <item x="3694"/>
        <item x="3695"/>
        <item x="3771"/>
        <item x="3845"/>
        <item x="3847"/>
        <item x="3849"/>
        <item x="3850"/>
        <item x="3851"/>
        <item x="3852"/>
        <item x="3895"/>
        <item x="3896"/>
        <item x="3903"/>
        <item x="3904"/>
        <item x="3913"/>
        <item x="3914"/>
        <item x="4038"/>
        <item x="4039"/>
        <item x="4054"/>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127"/>
        <item x="4133"/>
        <item x="4134"/>
        <item x="4142"/>
        <item x="4143"/>
        <item x="4144"/>
        <item x="4145"/>
        <item x="4146"/>
        <item x="4147"/>
        <item x="4148"/>
        <item x="4227"/>
        <item x="4242"/>
        <item x="4243"/>
        <item x="4244"/>
        <item x="4245"/>
        <item x="4348"/>
        <item x="4349"/>
        <item x="4350"/>
        <item x="4351"/>
        <item x="4352"/>
        <item x="4353"/>
        <item x="4354"/>
        <item x="4355"/>
        <item x="4356"/>
        <item x="4357"/>
        <item x="4358"/>
        <item x="4359"/>
        <item x="4360"/>
        <item x="4361"/>
        <item x="4362"/>
        <item x="4363"/>
        <item x="4364"/>
        <item x="4365"/>
        <item x="4366"/>
        <item x="4367"/>
        <item x="4368"/>
        <item x="4369"/>
        <item x="4370"/>
        <item x="4468"/>
        <item x="4502"/>
        <item x="4503"/>
        <item x="4504"/>
        <item x="4505"/>
        <item x="4506"/>
        <item x="4508"/>
        <item x="4509"/>
        <item x="4596"/>
        <item x="4597"/>
        <item x="4598"/>
        <item x="4599"/>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3"/>
        <item x="4664"/>
        <item x="4665"/>
        <item x="4666"/>
        <item x="4723"/>
        <item x="4724"/>
        <item x="4725"/>
        <item x="4726"/>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82"/>
        <item x="4783"/>
        <item x="4784"/>
        <item x="4785"/>
        <item x="4786"/>
        <item x="4824"/>
        <item x="4825"/>
        <item x="4826"/>
        <item x="4827"/>
        <item x="4828"/>
        <item x="4829"/>
        <item x="4830"/>
        <item x="4831"/>
        <item x="4832"/>
        <item x="4833"/>
        <item x="4834"/>
        <item x="4835"/>
        <item x="4836"/>
        <item x="4837"/>
        <item x="4838"/>
        <item x="4839"/>
        <item x="4840"/>
        <item x="4841"/>
        <item x="4842"/>
        <item x="4843"/>
        <item x="4844"/>
        <item x="4845"/>
        <item x="4999"/>
        <item x="5000"/>
        <item x="5002"/>
        <item x="5003"/>
        <item x="5004"/>
        <item x="5005"/>
        <item x="5006"/>
        <item x="5007"/>
        <item x="5008"/>
        <item x="5009"/>
        <item x="5010"/>
        <item x="5011"/>
        <item x="5012"/>
        <item x="5013"/>
        <item x="5014"/>
        <item x="5016"/>
        <item x="5017"/>
        <item x="5052"/>
        <item x="5054"/>
        <item x="5055"/>
        <item x="5056"/>
        <item x="5103"/>
        <item x="5104"/>
        <item x="5105"/>
        <item x="5106"/>
        <item x="5107"/>
        <item x="5259"/>
        <item x="5260"/>
        <item x="5261"/>
        <item x="5262"/>
        <item x="5263"/>
        <item x="5264"/>
        <item x="5265"/>
        <item x="5266"/>
        <item x="5323"/>
        <item x="5324"/>
        <item x="5325"/>
        <item x="5326"/>
        <item x="5376"/>
        <item x="5377"/>
        <item x="5378"/>
        <item x="5379"/>
        <item x="5380"/>
        <item x="5381"/>
        <item x="5382"/>
        <item x="5383"/>
        <item x="5384"/>
        <item x="5451"/>
        <item x="5452"/>
        <item x="5453"/>
        <item x="5463"/>
        <item x="5464"/>
        <item x="5465"/>
        <item x="5466"/>
        <item x="5467"/>
        <item x="5468"/>
        <item x="5469"/>
        <item x="5470"/>
        <item x="5471"/>
        <item x="5472"/>
        <item x="5473"/>
        <item x="5568"/>
        <item x="5649"/>
        <item x="5650"/>
        <item x="5651"/>
        <item x="5652"/>
        <item x="5653"/>
        <item x="5654"/>
        <item x="5655"/>
        <item x="5656"/>
        <item x="5657"/>
        <item x="5658"/>
        <item x="5659"/>
        <item x="5660"/>
        <item x="5661"/>
        <item x="5662"/>
        <item x="5663"/>
        <item x="5664"/>
        <item x="5665"/>
        <item x="5666"/>
        <item x="5716"/>
        <item x="5717"/>
        <item x="5718"/>
        <item x="5719"/>
        <item x="5720"/>
        <item x="5766"/>
        <item x="5767"/>
        <item x="5768"/>
        <item x="5769"/>
        <item x="5770"/>
        <item x="5771"/>
        <item x="5772"/>
        <item x="5773"/>
        <item x="5774"/>
        <item x="5775"/>
        <item x="5776"/>
        <item x="5777"/>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942"/>
        <item x="5944"/>
        <item x="5945"/>
        <item x="5946"/>
        <item x="5947"/>
        <item x="5948"/>
        <item x="5949"/>
        <item x="5950"/>
        <item x="5951"/>
        <item x="5952"/>
        <item x="5953"/>
        <item x="6032"/>
        <item x="6033"/>
        <item x="6034"/>
        <item x="6035"/>
        <item x="6036"/>
        <item x="6037"/>
        <item x="6038"/>
        <item x="6039"/>
        <item x="6040"/>
        <item x="6041"/>
        <item x="6042"/>
        <item x="6043"/>
        <item x="6044"/>
        <item x="6045"/>
        <item x="6046"/>
        <item x="6048"/>
        <item x="6049"/>
        <item x="6093"/>
        <item x="6107"/>
        <item x="6108"/>
        <item x="6109"/>
        <item x="6111"/>
        <item x="6154"/>
        <item x="6155"/>
        <item x="6157"/>
        <item x="6158"/>
        <item x="6159"/>
        <item x="6170"/>
        <item x="6171"/>
        <item x="6172"/>
        <item x="6173"/>
        <item x="6211"/>
        <item x="6212"/>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389"/>
        <item x="6390"/>
        <item x="6391"/>
        <item x="6392"/>
        <item x="6393"/>
        <item x="6394"/>
        <item x="6395"/>
        <item x="6396"/>
        <item x="6397"/>
        <item x="6398"/>
        <item x="6399"/>
        <item x="6400"/>
        <item x="6401"/>
        <item x="6402"/>
        <item x="6403"/>
        <item x="6565"/>
        <item x="6569"/>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883"/>
        <item x="6884"/>
        <item x="6885"/>
        <item x="6886"/>
        <item x="6887"/>
        <item x="6888"/>
        <item x="6889"/>
        <item x="6890"/>
        <item x="6891"/>
        <item x="6892"/>
        <item x="6894"/>
        <item x="6895"/>
        <item x="6896"/>
        <item x="6897"/>
        <item x="6898"/>
        <item x="6899"/>
        <item x="6900"/>
        <item x="6901"/>
        <item x="6902"/>
        <item x="6903"/>
        <item x="6904"/>
        <item x="6905"/>
        <item x="6906"/>
        <item x="6907"/>
        <item x="6908"/>
        <item x="6910"/>
        <item x="6912"/>
        <item x="6913"/>
        <item x="6914"/>
        <item x="6915"/>
        <item x="6916"/>
        <item x="6917"/>
        <item x="6918"/>
        <item x="6919"/>
        <item x="6920"/>
        <item x="6921"/>
        <item x="6989"/>
        <item x="6990"/>
        <item x="6991"/>
        <item x="6992"/>
        <item x="6993"/>
        <item x="6994"/>
        <item x="6995"/>
        <item x="6996"/>
        <item x="6997"/>
        <item x="6998"/>
        <item x="6999"/>
        <item x="7000"/>
        <item x="7001"/>
        <item x="7002"/>
        <item x="7003"/>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316"/>
        <item x="7331"/>
        <item x="7381"/>
        <item x="7382"/>
        <item x="7383"/>
        <item x="7385"/>
        <item x="7386"/>
        <item x="7416"/>
        <item x="7419"/>
        <item x="7420"/>
        <item x="7421"/>
        <item x="7422"/>
        <item x="7423"/>
        <item x="7424"/>
        <item x="7425"/>
        <item x="7426"/>
        <item x="7427"/>
        <item x="7428"/>
        <item x="7429"/>
        <item x="7430"/>
        <item x="7431"/>
        <item x="7432"/>
        <item x="7433"/>
        <item x="7434"/>
        <item x="7435"/>
        <item x="7436"/>
        <item x="7437"/>
        <item x="7438"/>
        <item x="7439"/>
        <item x="7441"/>
        <item x="7442"/>
        <item x="7443"/>
        <item x="7444"/>
        <item x="7445"/>
        <item x="7446"/>
        <item x="7447"/>
        <item x="7448"/>
        <item x="7449"/>
        <item x="7450"/>
        <item x="7451"/>
        <item x="7452"/>
        <item x="7453"/>
        <item x="7502"/>
        <item x="7504"/>
        <item x="7505"/>
        <item x="7506"/>
        <item x="7507"/>
        <item x="7508"/>
        <item x="7509"/>
        <item x="7510"/>
        <item x="7511"/>
        <item x="7512"/>
        <item x="7549"/>
        <item x="7553"/>
        <item x="7555"/>
        <item x="7556"/>
        <item x="7557"/>
        <item x="7558"/>
        <item x="7588"/>
        <item x="7589"/>
        <item x="7594"/>
        <item x="7595"/>
        <item x="7596"/>
        <item x="7597"/>
        <item x="7637"/>
        <item x="7649"/>
        <item x="7650"/>
        <item x="7651"/>
        <item x="7652"/>
        <item x="7781"/>
        <item x="7784"/>
        <item x="7785"/>
        <item x="7786"/>
        <item x="7787"/>
        <item x="7788"/>
        <item x="7789"/>
        <item x="7851"/>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2"/>
        <item x="7903"/>
        <item x="7904"/>
        <item x="7905"/>
        <item x="7906"/>
        <item x="7907"/>
        <item x="7908"/>
        <item x="7909"/>
        <item x="7910"/>
        <item x="7911"/>
        <item x="6047"/>
        <item x="7917"/>
        <item x="7918"/>
        <item x="7915"/>
        <item x="7916"/>
        <item x="7914"/>
        <item x="7913"/>
        <item x="7920"/>
        <item x="700"/>
        <item x="4510"/>
        <item x="2731"/>
        <item x="7927"/>
        <item x="2562"/>
        <item x="7926"/>
        <item x="155"/>
        <item x="2394"/>
        <item x="2095"/>
        <item x="770"/>
        <item x="7924"/>
        <item x="3905"/>
        <item x="7923"/>
        <item m="1" x="7999"/>
        <item x="7922"/>
        <item x="7598"/>
        <item x="7440"/>
        <item x="6909"/>
        <item x="3848"/>
        <item x="4507"/>
        <item x="7932"/>
        <item x="5015"/>
        <item x="7931"/>
        <item x="3599"/>
        <item x="7936"/>
        <item x="6911"/>
        <item x="4662"/>
        <item x="7935"/>
        <item m="1" x="7989"/>
        <item x="7901"/>
        <item x="7940"/>
        <item x="7938"/>
        <item x="7937"/>
        <item x="7946"/>
        <item x="7944"/>
        <item x="578"/>
        <item x="7554"/>
        <item x="6110"/>
        <item x="7942"/>
        <item x="7941"/>
        <item x="156"/>
        <item x="819"/>
        <item x="1051"/>
        <item x="1680"/>
        <item x="1682"/>
        <item x="3100"/>
        <item x="3222"/>
        <item x="3320"/>
        <item x="3853"/>
        <item x="3854"/>
        <item x="4149"/>
        <item x="4150"/>
        <item x="4846"/>
        <item x="5847"/>
        <item x="7638"/>
        <item x="7639"/>
      </items>
    </pivotField>
    <pivotField compact="0" outline="0" showAll="0"/>
    <pivotField axis="axisPage" compact="0" outline="0" multipleItemSelectionAllowed="1" showAll="0">
      <items count="3">
        <item x="0"/>
        <item h="1" x="1"/>
        <item t="default"/>
      </items>
    </pivotField>
    <pivotField compact="0" outline="0" showAll="0"/>
    <pivotField compact="0" outline="0" showAll="0"/>
    <pivotField axis="axisRow" compact="0" outline="0" multipleItemSelectionAllowed="1" showAll="0" defaultSubtotal="0">
      <items count="123">
        <item x="74"/>
        <item x="61"/>
        <item x="44"/>
        <item x="83"/>
        <item x="32"/>
        <item x="40"/>
        <item x="34"/>
        <item x="60"/>
        <item x="67"/>
        <item x="55"/>
        <item x="21"/>
        <item x="72"/>
        <item x="98"/>
        <item x="25"/>
        <item x="120"/>
        <item x="102"/>
        <item x="96"/>
        <item x="59"/>
        <item x="117"/>
        <item x="103"/>
        <item x="27"/>
        <item x="5"/>
        <item x="6"/>
        <item x="13"/>
        <item x="99"/>
        <item x="92"/>
        <item x="30"/>
        <item x="91"/>
        <item x="90"/>
        <item x="75"/>
        <item x="85"/>
        <item x="105"/>
        <item x="65"/>
        <item x="16"/>
        <item x="119"/>
        <item x="89"/>
        <item x="107"/>
        <item x="22"/>
        <item x="86"/>
        <item x="82"/>
        <item x="64"/>
        <item x="58"/>
        <item x="39"/>
        <item x="69"/>
        <item x="36"/>
        <item x="43"/>
        <item x="56"/>
        <item x="15"/>
        <item x="47"/>
        <item x="63"/>
        <item x="66"/>
        <item x="17"/>
        <item x="4"/>
        <item x="0"/>
        <item x="68"/>
        <item x="9"/>
        <item x="57"/>
        <item x="54"/>
        <item x="115"/>
        <item x="80"/>
        <item x="77"/>
        <item x="114"/>
        <item x="84"/>
        <item x="53"/>
        <item x="110"/>
        <item x="42"/>
        <item x="78"/>
        <item x="106"/>
        <item x="111"/>
        <item x="122"/>
        <item x="11"/>
        <item x="100"/>
        <item x="23"/>
        <item x="14"/>
        <item x="76"/>
        <item x="121"/>
        <item x="70"/>
        <item x="29"/>
        <item x="46"/>
        <item x="81"/>
        <item x="101"/>
        <item x="33"/>
        <item x="26"/>
        <item x="118"/>
        <item x="113"/>
        <item x="112"/>
        <item x="31"/>
        <item x="52"/>
        <item x="93"/>
        <item x="95"/>
        <item x="50"/>
        <item x="73"/>
        <item x="49"/>
        <item x="37"/>
        <item x="24"/>
        <item x="109"/>
        <item x="10"/>
        <item x="12"/>
        <item x="28"/>
        <item x="97"/>
        <item x="104"/>
        <item x="35"/>
        <item x="38"/>
        <item x="41"/>
        <item x="87"/>
        <item x="3"/>
        <item x="19"/>
        <item x="1"/>
        <item x="20"/>
        <item x="2"/>
        <item x="18"/>
        <item x="8"/>
        <item x="79"/>
        <item x="7"/>
        <item x="108"/>
        <item x="45"/>
        <item x="48"/>
        <item x="94"/>
        <item x="62"/>
        <item x="71"/>
        <item x="51"/>
        <item x="88"/>
        <item x="116"/>
      </items>
      <extLst>
        <ext xmlns:x14="http://schemas.microsoft.com/office/spreadsheetml/2009/9/main" uri="{2946ED86-A175-432a-8AC1-64E0C546D7DE}">
          <x14:pivotField fillDownLabels="1"/>
        </ext>
      </extLst>
    </pivotField>
    <pivotField axis="axisRow" compact="0" outline="0" showAll="0">
      <items count="9">
        <item x="4"/>
        <item x="0"/>
        <item x="2"/>
        <item x="6"/>
        <item x="5"/>
        <item x="3"/>
        <item x="1"/>
        <item x="7"/>
        <item t="default"/>
      </items>
    </pivotField>
    <pivotField compact="0" outline="0" showAll="0"/>
    <pivotField compact="0" outline="0" showAll="0"/>
    <pivotField compact="0" outline="0" showAll="0"/>
    <pivotField compact="0" outline="0" showAll="0"/>
    <pivotField compact="0" outline="0" showAll="0"/>
    <pivotField axis="axisPage" compact="0" outline="0" showAll="0" defaultSubtotal="0">
      <items count="129">
        <item x="13"/>
        <item x="90"/>
        <item x="89"/>
        <item x="88"/>
        <item x="71"/>
        <item x="21"/>
        <item x="87"/>
        <item x="112"/>
        <item x="111"/>
        <item x="61"/>
        <item x="62"/>
        <item x="74"/>
        <item x="43"/>
        <item x="15"/>
        <item x="115"/>
        <item x="54"/>
        <item x="94"/>
        <item x="22"/>
        <item x="19"/>
        <item x="16"/>
        <item x="114"/>
        <item x="57"/>
        <item x="110"/>
        <item x="109"/>
        <item x="70"/>
        <item x="108"/>
        <item x="55"/>
        <item x="107"/>
        <item x="56"/>
        <item x="106"/>
        <item x="105"/>
        <item x="104"/>
        <item x="103"/>
        <item x="17"/>
        <item x="102"/>
        <item x="101"/>
        <item x="100"/>
        <item x="99"/>
        <item x="98"/>
        <item x="97"/>
        <item x="96"/>
        <item x="18"/>
        <item x="24"/>
        <item x="95"/>
        <item x="14"/>
        <item x="12"/>
        <item x="23"/>
        <item x="93"/>
        <item x="20"/>
        <item x="72"/>
        <item x="92"/>
        <item x="31"/>
        <item x="0"/>
        <item x="48"/>
        <item x="4"/>
        <item x="78"/>
        <item x="69"/>
        <item x="76"/>
        <item x="30"/>
        <item x="5"/>
        <item x="66"/>
        <item sd="0" x="59"/>
        <item x="68"/>
        <item x="35"/>
        <item x="126"/>
        <item x="125"/>
        <item x="124"/>
        <item x="123"/>
        <item x="46"/>
        <item x="32"/>
        <item x="128"/>
        <item x="86"/>
        <item x="11"/>
        <item x="45"/>
        <item x="85"/>
        <item x="49"/>
        <item x="64"/>
        <item x="63"/>
        <item x="53"/>
        <item x="81"/>
        <item x="8"/>
        <item x="51"/>
        <item x="47"/>
        <item x="50"/>
        <item x="38"/>
        <item x="77"/>
        <item x="65"/>
        <item x="44"/>
        <item x="83"/>
        <item sd="0" x="28"/>
        <item x="42"/>
        <item x="58"/>
        <item x="41"/>
        <item x="33"/>
        <item x="34"/>
        <item x="122"/>
        <item sd="0" x="6"/>
        <item x="9"/>
        <item x="7"/>
        <item x="80"/>
        <item x="79"/>
        <item x="120"/>
        <item x="91"/>
        <item sd="0" x="40"/>
        <item sd="0" x="26"/>
        <item x="113"/>
        <item sd="0" x="73"/>
        <item sd="0" x="127"/>
        <item sd="0" x="29"/>
        <item sd="0" x="25"/>
        <item x="116"/>
        <item x="39"/>
        <item sd="0" x="119"/>
        <item x="82"/>
        <item x="121"/>
        <item x="1"/>
        <item x="2"/>
        <item x="10"/>
        <item x="37"/>
        <item x="36"/>
        <item x="3"/>
        <item x="67"/>
        <item x="52"/>
        <item x="27"/>
        <item x="117"/>
        <item x="84"/>
        <item x="75"/>
        <item x="118"/>
        <item x="60"/>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1"/>
        <item h="1" x="0"/>
        <item x="2"/>
      </items>
    </pivotField>
    <pivotField compact="0" outline="0" showAll="0"/>
    <pivotField compact="0" outline="0" showAll="0"/>
    <pivotField compact="0" outline="0" multipleItemSelectionAllowed="1" showAll="0" defaultSubtotal="0"/>
    <pivotField compact="0" outline="0" showAll="0"/>
    <pivotField axis="axisCol" compact="0" outline="0" showAll="0" defaultSubtotal="0">
      <items count="5">
        <item x="4"/>
        <item x="0"/>
        <item x="1"/>
        <item x="2"/>
        <item x="3"/>
      </items>
    </pivotField>
    <pivotField dataField="1" compact="0" outline="0" showAll="0"/>
    <pivotField axis="axisCol" compact="0" outline="0" showAll="0">
      <items count="6">
        <item x="2"/>
        <item h="1" x="3"/>
        <item h="1" x="1"/>
        <item x="0"/>
        <item h="1" x="4"/>
        <item t="default"/>
      </items>
      <extLst>
        <ext xmlns:x14="http://schemas.microsoft.com/office/spreadsheetml/2009/9/main" uri="{2946ED86-A175-432a-8AC1-64E0C546D7DE}">
          <x14:pivotField fillDownLabels="1"/>
        </ext>
      </extLst>
    </pivotField>
    <pivotField compact="0" outline="0" showAll="0"/>
    <pivotField compact="0" outline="0" showAll="0"/>
    <pivotField compact="0" outline="0" showAll="0"/>
    <pivotField axis="axisPage" compact="0" outline="0" showAll="0">
      <items count="838">
        <item x="705"/>
        <item x="625"/>
        <item x="338"/>
        <item x="764"/>
        <item x="617"/>
        <item x="322"/>
        <item x="565"/>
        <item x="333"/>
        <item x="49"/>
        <item x="248"/>
        <item x="742"/>
        <item x="128"/>
        <item x="634"/>
        <item m="1" x="826"/>
        <item x="245"/>
        <item x="195"/>
        <item x="455"/>
        <item x="53"/>
        <item x="350"/>
        <item x="340"/>
        <item x="743"/>
        <item x="367"/>
        <item x="287"/>
        <item x="166"/>
        <item x="590"/>
        <item x="54"/>
        <item x="368"/>
        <item x="236"/>
        <item x="190"/>
        <item x="734"/>
        <item x="767"/>
        <item x="470"/>
        <item x="471"/>
        <item x="439"/>
        <item x="273"/>
        <item x="232"/>
        <item x="564"/>
        <item x="62"/>
        <item x="161"/>
        <item x="703"/>
        <item x="132"/>
        <item x="355"/>
        <item x="55"/>
        <item x="265"/>
        <item x="211"/>
        <item x="581"/>
        <item x="426"/>
        <item x="561"/>
        <item x="222"/>
        <item x="154"/>
        <item x="150"/>
        <item x="109"/>
        <item x="358"/>
        <item x="800"/>
        <item x="630"/>
        <item x="366"/>
        <item x="557"/>
        <item x="274"/>
        <item x="148"/>
        <item x="563"/>
        <item x="18"/>
        <item x="351"/>
        <item x="106"/>
        <item x="472"/>
        <item x="598"/>
        <item x="791"/>
        <item x="755"/>
        <item x="99"/>
        <item x="64"/>
        <item x="108"/>
        <item x="216"/>
        <item x="87"/>
        <item x="35"/>
        <item x="691"/>
        <item x="12"/>
        <item x="479"/>
        <item x="385"/>
        <item x="319"/>
        <item x="395"/>
        <item x="104"/>
        <item x="673"/>
        <item x="697"/>
        <item x="530"/>
        <item x="507"/>
        <item x="306"/>
        <item x="503"/>
        <item x="600"/>
        <item x="231"/>
        <item x="349"/>
        <item x="191"/>
        <item x="730"/>
        <item x="69"/>
        <item x="647"/>
        <item x="121"/>
        <item x="136"/>
        <item x="101"/>
        <item x="488"/>
        <item x="682"/>
        <item x="567"/>
        <item x="375"/>
        <item x="240"/>
        <item x="559"/>
        <item x="574"/>
        <item x="330"/>
        <item x="210"/>
        <item x="632"/>
        <item x="182"/>
        <item x="147"/>
        <item x="328"/>
        <item x="141"/>
        <item x="59"/>
        <item x="761"/>
        <item x="463"/>
        <item x="217"/>
        <item x="631"/>
        <item x="474"/>
        <item x="38"/>
        <item x="543"/>
        <item x="452"/>
        <item x="138"/>
        <item x="660"/>
        <item x="44"/>
        <item x="78"/>
        <item x="175"/>
        <item x="481"/>
        <item x="92"/>
        <item x="458"/>
        <item x="327"/>
        <item x="307"/>
        <item x="237"/>
        <item x="80"/>
        <item x="403"/>
        <item x="613"/>
        <item x="495"/>
        <item x="818"/>
        <item x="289"/>
        <item x="542"/>
        <item x="52"/>
        <item x="433"/>
        <item x="671"/>
        <item x="629"/>
        <item x="186"/>
        <item x="662"/>
        <item x="139"/>
        <item x="550"/>
        <item x="332"/>
        <item x="280"/>
        <item x="475"/>
        <item x="465"/>
        <item x="16"/>
        <item x="482"/>
        <item x="711"/>
        <item x="397"/>
        <item x="684"/>
        <item x="401"/>
        <item x="4"/>
        <item x="544"/>
        <item x="192"/>
        <item x="572"/>
        <item x="290"/>
        <item x="32"/>
        <item x="47"/>
        <item x="331"/>
        <item x="359"/>
        <item x="728"/>
        <item x="183"/>
        <item x="66"/>
        <item x="607"/>
        <item x="620"/>
        <item x="696"/>
        <item x="628"/>
        <item x="429"/>
        <item x="659"/>
        <item x="695"/>
        <item x="372"/>
        <item x="374"/>
        <item x="573"/>
        <item x="28"/>
        <item x="130"/>
        <item x="233"/>
        <item x="551"/>
        <item x="502"/>
        <item x="651"/>
        <item x="779"/>
        <item x="430"/>
        <item x="272"/>
        <item x="230"/>
        <item x="48"/>
        <item x="184"/>
        <item x="466"/>
        <item x="170"/>
        <item x="68"/>
        <item x="215"/>
        <item x="102"/>
        <item x="421"/>
        <item x="768"/>
        <item x="393"/>
        <item x="155"/>
        <item x="738"/>
        <item x="677"/>
        <item x="422"/>
        <item x="357"/>
        <item x="406"/>
        <item x="383"/>
        <item x="362"/>
        <item x="520"/>
        <item x="226"/>
        <item x="39"/>
        <item x="737"/>
        <item x="82"/>
        <item x="111"/>
        <item x="6"/>
        <item x="476"/>
        <item x="640"/>
        <item x="541"/>
        <item x="314"/>
        <item x="454"/>
        <item x="407"/>
        <item x="86"/>
        <item x="219"/>
        <item x="517"/>
        <item x="292"/>
        <item x="168"/>
        <item x="120"/>
        <item x="449"/>
        <item x="379"/>
        <item x="142"/>
        <item x="124"/>
        <item x="34"/>
        <item x="98"/>
        <item x="7"/>
        <item x="336"/>
        <item x="670"/>
        <item x="57"/>
        <item x="275"/>
        <item x="127"/>
        <item x="14"/>
        <item x="149"/>
        <item x="589"/>
        <item x="615"/>
        <item x="609"/>
        <item x="508"/>
        <item x="159"/>
        <item x="31"/>
        <item x="281"/>
        <item x="649"/>
        <item x="504"/>
        <item x="40"/>
        <item x="76"/>
        <item x="134"/>
        <item x="135"/>
        <item x="172"/>
        <item x="484"/>
        <item x="243"/>
        <item x="247"/>
        <item x="223"/>
        <item x="67"/>
        <item x="706"/>
        <item x="58"/>
        <item x="467"/>
        <item x="790"/>
        <item x="440"/>
        <item x="485"/>
        <item x="213"/>
        <item x="579"/>
        <item x="125"/>
        <item x="781"/>
        <item x="552"/>
        <item x="100"/>
        <item x="496"/>
        <item x="757"/>
        <item x="253"/>
        <item x="344"/>
        <item x="424"/>
        <item x="442"/>
        <item x="720"/>
        <item x="518"/>
        <item x="623"/>
        <item x="325"/>
        <item x="339"/>
        <item x="601"/>
        <item x="669"/>
        <item x="741"/>
        <item x="494"/>
        <item x="123"/>
        <item x="420"/>
        <item x="661"/>
        <item x="535"/>
        <item x="42"/>
        <item x="354"/>
        <item x="492"/>
        <item x="519"/>
        <item x="580"/>
        <item x="199"/>
        <item x="105"/>
        <item x="758"/>
        <item x="445"/>
        <item x="652"/>
        <item x="405"/>
        <item x="522"/>
        <item x="760"/>
        <item x="618"/>
        <item x="22"/>
        <item x="639"/>
        <item x="641"/>
        <item x="780"/>
        <item x="176"/>
        <item x="694"/>
        <item x="464"/>
        <item x="450"/>
        <item x="88"/>
        <item x="806"/>
        <item x="713"/>
        <item x="384"/>
        <item x="288"/>
        <item x="645"/>
        <item x="461"/>
        <item x="203"/>
        <item x="258"/>
        <item x="510"/>
        <item x="180"/>
        <item x="423"/>
        <item x="505"/>
        <item x="698"/>
        <item x="74"/>
        <item x="238"/>
        <item x="431"/>
        <item x="268"/>
        <item x="194"/>
        <item x="3"/>
        <item x="616"/>
        <item x="43"/>
        <item x="65"/>
        <item x="536"/>
        <item x="279"/>
        <item x="156"/>
        <item x="318"/>
        <item x="740"/>
        <item x="244"/>
        <item x="103"/>
        <item x="257"/>
        <item x="707"/>
        <item x="181"/>
        <item x="394"/>
        <item x="242"/>
        <item x="793"/>
        <item x="746"/>
        <item x="158"/>
        <item x="320"/>
        <item x="315"/>
        <item x="260"/>
        <item x="293"/>
        <item x="798"/>
        <item x="419"/>
        <item x="114"/>
        <item x="212"/>
        <item x="428"/>
        <item x="483"/>
        <item x="799"/>
        <item x="301"/>
        <item x="84"/>
        <item x="462"/>
        <item x="96"/>
        <item x="435"/>
        <item x="270"/>
        <item x="566"/>
        <item x="602"/>
        <item x="259"/>
        <item x="131"/>
        <item x="436"/>
        <item x="63"/>
        <item x="753"/>
        <item x="261"/>
        <item x="411"/>
        <item x="444"/>
        <item x="165"/>
        <item x="633"/>
        <item x="451"/>
        <item x="20"/>
        <item x="264"/>
        <item x="122"/>
        <item x="448"/>
        <item x="805"/>
        <item x="624"/>
        <item x="256"/>
        <item x="560"/>
        <item x="299"/>
        <item x="352"/>
        <item x="324"/>
        <item x="386"/>
        <item x="721"/>
        <item x="637"/>
        <item x="37"/>
        <item x="540"/>
        <item x="432"/>
        <item x="179"/>
        <item x="348"/>
        <item x="460"/>
        <item x="689"/>
        <item x="797"/>
        <item x="300"/>
        <item x="91"/>
        <item x="51"/>
        <item x="400"/>
        <item x="115"/>
        <item x="60"/>
        <item x="412"/>
        <item x="521"/>
        <item x="263"/>
        <item x="250"/>
        <item x="167"/>
        <item x="189"/>
        <item x="10"/>
        <item x="754"/>
        <item x="220"/>
        <item x="277"/>
        <item x="583"/>
        <item x="56"/>
        <item x="378"/>
        <item x="380"/>
        <item x="606"/>
        <item x="202"/>
        <item x="416"/>
        <item x="678"/>
        <item x="817"/>
        <item x="534"/>
        <item x="235"/>
        <item x="169"/>
        <item x="392"/>
        <item x="732"/>
        <item x="61"/>
        <item x="588"/>
        <item x="246"/>
        <item x="509"/>
        <item x="562"/>
        <item x="19"/>
        <item x="326"/>
        <item x="733"/>
        <item x="45"/>
        <item x="558"/>
        <item x="667"/>
        <item x="13"/>
        <item x="291"/>
        <item x="97"/>
        <item x="453"/>
        <item x="160"/>
        <item x="75"/>
        <item x="178"/>
        <item x="341"/>
        <item x="218"/>
        <item x="90"/>
        <item x="782"/>
        <item x="140"/>
        <item x="171"/>
        <item x="188"/>
        <item x="209"/>
        <item x="297"/>
        <item x="79"/>
        <item x="679"/>
        <item x="756"/>
        <item x="129"/>
        <item x="744"/>
        <item x="112"/>
        <item x="266"/>
        <item x="317"/>
        <item x="145"/>
        <item x="441"/>
        <item x="554"/>
        <item x="729"/>
        <item x="709"/>
        <item x="146"/>
        <item x="801"/>
        <item x="107"/>
        <item x="201"/>
        <item x="2"/>
        <item x="26"/>
        <item x="0"/>
        <item x="27"/>
        <item x="1"/>
        <item x="24"/>
        <item x="9"/>
        <item x="8"/>
        <item x="418"/>
        <item x="23"/>
        <item x="25"/>
        <item x="473"/>
        <item x="443"/>
        <item x="783"/>
        <item x="486"/>
        <item x="345"/>
        <item x="241"/>
        <item x="200"/>
        <item x="126"/>
        <item x="225"/>
        <item x="360"/>
        <item x="337"/>
        <item x="373"/>
        <item x="30"/>
        <item x="110"/>
        <item x="409"/>
        <item x="399"/>
        <item x="323"/>
        <item x="627"/>
        <item x="193"/>
        <item x="17"/>
        <item x="83"/>
        <item x="501"/>
        <item x="365"/>
        <item x="295"/>
        <item x="759"/>
        <item x="85"/>
        <item x="73"/>
        <item x="570"/>
        <item x="427"/>
        <item x="308"/>
        <item x="177"/>
        <item x="672"/>
        <item x="278"/>
        <item x="437"/>
        <item x="15"/>
        <item x="284"/>
        <item x="316"/>
        <item x="93"/>
        <item x="417"/>
        <item x="276"/>
        <item x="5"/>
        <item x="11"/>
        <item x="714"/>
        <item x="296"/>
        <item x="77"/>
        <item x="252"/>
        <item x="346"/>
        <item x="646"/>
        <item x="396"/>
        <item x="133"/>
        <item x="267"/>
        <item x="792"/>
        <item x="459"/>
        <item x="777"/>
        <item x="704"/>
        <item x="118"/>
        <item x="410"/>
        <item x="425"/>
        <item x="668"/>
        <item x="690"/>
        <item x="739"/>
        <item x="653"/>
        <item x="747"/>
        <item x="650"/>
        <item x="157"/>
        <item x="778"/>
        <item x="582"/>
        <item x="29"/>
        <item x="614"/>
        <item x="113"/>
        <item x="811"/>
        <item x="196"/>
        <item x="468"/>
        <item x="537"/>
        <item x="715"/>
        <item x="197"/>
        <item x="228"/>
        <item x="692"/>
        <item x="282"/>
        <item x="46"/>
        <item x="794"/>
        <item x="546"/>
        <item x="487"/>
        <item x="227"/>
        <item x="33"/>
        <item x="89"/>
        <item x="50"/>
        <item x="803"/>
        <item x="674"/>
        <item x="553"/>
        <item m="1" x="829"/>
        <item x="523"/>
        <item x="802"/>
        <item x="591"/>
        <item x="511"/>
        <item x="635"/>
        <item m="1" x="827"/>
        <item x="283"/>
        <item x="36"/>
        <item x="81"/>
        <item x="116"/>
        <item x="117"/>
        <item x="143"/>
        <item x="151"/>
        <item x="21"/>
        <item x="198"/>
        <item x="204"/>
        <item x="205"/>
        <item x="206"/>
        <item x="95"/>
        <item x="221"/>
        <item x="239"/>
        <item x="119"/>
        <item x="269"/>
        <item x="321"/>
        <item x="342"/>
        <item x="347"/>
        <item x="363"/>
        <item x="381"/>
        <item x="391"/>
        <item x="413"/>
        <item x="414"/>
        <item x="446"/>
        <item x="456"/>
        <item x="469"/>
        <item x="477"/>
        <item x="489"/>
        <item x="491"/>
        <item x="497"/>
        <item x="498"/>
        <item x="524"/>
        <item x="525"/>
        <item x="531"/>
        <item x="532"/>
        <item x="538"/>
        <item x="415"/>
        <item x="545"/>
        <item x="533"/>
        <item x="506"/>
        <item x="568"/>
        <item x="575"/>
        <item x="576"/>
        <item x="584"/>
        <item x="585"/>
        <item x="592"/>
        <item x="603"/>
        <item x="610"/>
        <item x="619"/>
        <item x="621"/>
        <item x="41"/>
        <item x="638"/>
        <item x="642"/>
        <item x="643"/>
        <item x="648"/>
        <item x="515"/>
        <item x="663"/>
        <item x="334"/>
        <item x="664"/>
        <item x="675"/>
        <item x="683"/>
        <item x="685"/>
        <item x="686"/>
        <item x="708"/>
        <item x="717"/>
        <item x="722"/>
        <item x="724"/>
        <item x="70"/>
        <item x="731"/>
        <item x="735"/>
        <item x="745"/>
        <item x="162"/>
        <item x="748"/>
        <item x="769"/>
        <item x="770"/>
        <item x="771"/>
        <item x="593"/>
        <item x="786"/>
        <item x="787"/>
        <item x="788"/>
        <item x="789"/>
        <item x="795"/>
        <item x="807"/>
        <item x="808"/>
        <item x="298"/>
        <item m="1" x="828"/>
        <item m="1" x="822"/>
        <item x="765"/>
        <item x="814"/>
        <item x="402"/>
        <item x="766"/>
        <item m="1" x="835"/>
        <item x="364"/>
        <item m="1" x="824"/>
        <item x="285"/>
        <item x="547"/>
        <item x="94"/>
        <item x="251"/>
        <item m="1" x="832"/>
        <item x="249"/>
        <item x="513"/>
        <item x="512"/>
        <item x="153"/>
        <item x="654"/>
        <item x="382"/>
        <item x="447"/>
        <item x="594"/>
        <item x="302"/>
        <item x="286"/>
        <item x="185"/>
        <item x="163"/>
        <item x="549"/>
        <item x="701"/>
        <item x="723"/>
        <item x="361"/>
        <item x="718"/>
        <item x="608"/>
        <item x="555"/>
        <item x="539"/>
        <item x="369"/>
        <item x="796"/>
        <item x="736"/>
        <item x="312"/>
        <item x="577"/>
        <item x="611"/>
        <item x="749"/>
        <item x="526"/>
        <item x="303"/>
        <item x="700"/>
        <item x="370"/>
        <item x="254"/>
        <item m="1" x="825"/>
        <item x="255"/>
        <item x="371"/>
        <item x="490"/>
        <item x="665"/>
        <item x="528"/>
        <item x="655"/>
        <item x="784"/>
        <item x="815"/>
        <item m="1" x="836"/>
        <item m="1" x="823"/>
        <item x="773"/>
        <item x="693"/>
        <item x="356"/>
        <item x="622"/>
        <item m="1" x="831"/>
        <item x="699"/>
        <item x="772"/>
        <item x="457"/>
        <item x="335"/>
        <item m="1" x="830"/>
        <item x="71"/>
        <item x="329"/>
        <item x="137"/>
        <item x="144"/>
        <item x="152"/>
        <item x="164"/>
        <item x="173"/>
        <item x="187"/>
        <item x="207"/>
        <item x="224"/>
        <item x="229"/>
        <item x="234"/>
        <item x="262"/>
        <item x="271"/>
        <item x="294"/>
        <item x="304"/>
        <item x="305"/>
        <item x="309"/>
        <item x="310"/>
        <item x="311"/>
        <item x="313"/>
        <item x="343"/>
        <item x="353"/>
        <item x="376"/>
        <item x="387"/>
        <item x="388"/>
        <item x="389"/>
        <item x="390"/>
        <item x="398"/>
        <item x="408"/>
        <item x="434"/>
        <item x="438"/>
        <item x="478"/>
        <item x="480"/>
        <item x="493"/>
        <item x="499"/>
        <item x="500"/>
        <item x="514"/>
        <item x="516"/>
        <item x="527"/>
        <item x="529"/>
        <item x="556"/>
        <item x="569"/>
        <item x="571"/>
        <item x="578"/>
        <item x="586"/>
        <item x="595"/>
        <item x="597"/>
        <item x="599"/>
        <item x="604"/>
        <item x="605"/>
        <item x="612"/>
        <item x="626"/>
        <item x="636"/>
        <item x="644"/>
        <item x="656"/>
        <item x="657"/>
        <item x="658"/>
        <item x="666"/>
        <item x="676"/>
        <item x="680"/>
        <item x="681"/>
        <item x="687"/>
        <item x="702"/>
        <item x="712"/>
        <item x="716"/>
        <item x="719"/>
        <item x="725"/>
        <item x="726"/>
        <item x="727"/>
        <item x="750"/>
        <item x="751"/>
        <item x="752"/>
        <item x="762"/>
        <item x="763"/>
        <item x="774"/>
        <item x="775"/>
        <item x="776"/>
        <item x="785"/>
        <item x="804"/>
        <item x="809"/>
        <item x="810"/>
        <item m="1" x="820"/>
        <item x="813"/>
        <item x="812"/>
        <item x="208"/>
        <item m="1" x="819"/>
        <item x="72"/>
        <item x="816"/>
        <item x="404"/>
        <item x="377"/>
        <item x="214"/>
        <item m="1" x="834"/>
        <item x="548"/>
        <item x="587"/>
        <item m="1" x="821"/>
        <item m="1" x="833"/>
        <item x="596"/>
        <item x="174"/>
        <item x="710"/>
        <item x="688"/>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11"/>
    <field x="10"/>
  </rowFields>
  <rowItems count="100">
    <i>
      <x/>
      <x v="3"/>
    </i>
    <i r="1">
      <x v="13"/>
    </i>
    <i r="1">
      <x v="14"/>
    </i>
    <i r="1">
      <x v="17"/>
    </i>
    <i r="1">
      <x v="23"/>
    </i>
    <i r="1">
      <x v="28"/>
    </i>
    <i r="1">
      <x v="30"/>
    </i>
    <i r="1">
      <x v="38"/>
    </i>
    <i r="1">
      <x v="61"/>
    </i>
    <i r="1">
      <x v="67"/>
    </i>
    <i r="1">
      <x v="68"/>
    </i>
    <i r="1">
      <x v="84"/>
    </i>
    <i r="1">
      <x v="85"/>
    </i>
    <i r="1">
      <x v="86"/>
    </i>
    <i r="1">
      <x v="87"/>
    </i>
    <i t="default">
      <x/>
    </i>
    <i>
      <x v="2"/>
      <x v="5"/>
    </i>
    <i r="1">
      <x v="7"/>
    </i>
    <i r="1">
      <x v="8"/>
    </i>
    <i r="1">
      <x v="9"/>
    </i>
    <i r="1">
      <x v="11"/>
    </i>
    <i r="1">
      <x v="21"/>
    </i>
    <i r="1">
      <x v="22"/>
    </i>
    <i r="1">
      <x v="26"/>
    </i>
    <i r="1">
      <x v="37"/>
    </i>
    <i r="1">
      <x v="39"/>
    </i>
    <i r="1">
      <x v="41"/>
    </i>
    <i r="1">
      <x v="62"/>
    </i>
    <i r="1">
      <x v="65"/>
    </i>
    <i r="1">
      <x v="75"/>
    </i>
    <i r="1">
      <x v="90"/>
    </i>
    <i r="1">
      <x v="118"/>
    </i>
    <i t="default">
      <x v="2"/>
    </i>
    <i>
      <x v="3"/>
      <x v="4"/>
    </i>
    <i r="1">
      <x v="6"/>
    </i>
    <i r="1">
      <x v="93"/>
    </i>
    <i t="default">
      <x v="3"/>
    </i>
    <i>
      <x v="4"/>
      <x v="10"/>
    </i>
    <i r="1">
      <x v="25"/>
    </i>
    <i r="1">
      <x v="31"/>
    </i>
    <i r="1">
      <x v="33"/>
    </i>
    <i r="1">
      <x v="34"/>
    </i>
    <i r="1">
      <x v="35"/>
    </i>
    <i r="1">
      <x v="36"/>
    </i>
    <i r="1">
      <x v="69"/>
    </i>
    <i r="1">
      <x v="88"/>
    </i>
    <i r="1">
      <x v="95"/>
    </i>
    <i r="1">
      <x v="116"/>
    </i>
    <i t="default">
      <x v="4"/>
    </i>
    <i>
      <x v="5"/>
      <x/>
    </i>
    <i r="1">
      <x v="1"/>
    </i>
    <i r="1">
      <x v="2"/>
    </i>
    <i r="1">
      <x v="12"/>
    </i>
    <i r="1">
      <x v="15"/>
    </i>
    <i r="1">
      <x v="16"/>
    </i>
    <i r="1">
      <x v="18"/>
    </i>
    <i r="1">
      <x v="19"/>
    </i>
    <i r="1">
      <x v="24"/>
    </i>
    <i r="1">
      <x v="27"/>
    </i>
    <i r="1">
      <x v="29"/>
    </i>
    <i r="1">
      <x v="32"/>
    </i>
    <i r="1">
      <x v="58"/>
    </i>
    <i r="1">
      <x v="59"/>
    </i>
    <i r="1">
      <x v="64"/>
    </i>
    <i r="1">
      <x v="66"/>
    </i>
    <i r="1">
      <x v="70"/>
    </i>
    <i r="1">
      <x v="71"/>
    </i>
    <i r="1">
      <x v="72"/>
    </i>
    <i r="1">
      <x v="73"/>
    </i>
    <i r="1">
      <x v="74"/>
    </i>
    <i r="1">
      <x v="76"/>
    </i>
    <i r="1">
      <x v="77"/>
    </i>
    <i r="1">
      <x v="78"/>
    </i>
    <i r="1">
      <x v="79"/>
    </i>
    <i r="1">
      <x v="80"/>
    </i>
    <i r="1">
      <x v="81"/>
    </i>
    <i r="1">
      <x v="82"/>
    </i>
    <i r="1">
      <x v="83"/>
    </i>
    <i r="1">
      <x v="89"/>
    </i>
    <i r="1">
      <x v="91"/>
    </i>
    <i r="1">
      <x v="92"/>
    </i>
    <i r="1">
      <x v="94"/>
    </i>
    <i r="1">
      <x v="97"/>
    </i>
    <i r="1">
      <x v="98"/>
    </i>
    <i r="1">
      <x v="99"/>
    </i>
    <i r="1">
      <x v="100"/>
    </i>
    <i r="1">
      <x v="101"/>
    </i>
    <i r="1">
      <x v="102"/>
    </i>
    <i r="1">
      <x v="103"/>
    </i>
    <i r="1">
      <x v="104"/>
    </i>
    <i r="1">
      <x v="114"/>
    </i>
    <i r="1">
      <x v="115"/>
    </i>
    <i r="1">
      <x v="117"/>
    </i>
    <i r="1">
      <x v="120"/>
    </i>
    <i r="1">
      <x v="122"/>
    </i>
    <i t="default">
      <x v="5"/>
    </i>
    <i>
      <x v="7"/>
      <x v="40"/>
    </i>
    <i r="1">
      <x v="60"/>
    </i>
    <i t="default">
      <x v="7"/>
    </i>
    <i t="grand">
      <x/>
    </i>
  </rowItems>
  <colFields count="2">
    <field x="27"/>
    <field x="29"/>
  </colFields>
  <colItems count="6">
    <i>
      <x/>
      <x/>
    </i>
    <i>
      <x v="1"/>
      <x v="3"/>
    </i>
    <i>
      <x v="2"/>
      <x v="3"/>
    </i>
    <i>
      <x v="3"/>
      <x v="3"/>
    </i>
    <i>
      <x v="4"/>
      <x v="3"/>
    </i>
    <i t="grand">
      <x/>
    </i>
  </colItems>
  <pageFields count="5">
    <pageField fld="7" hier="-1"/>
    <pageField fld="33" hier="-1"/>
    <pageField fld="5" hier="-1"/>
    <pageField fld="17" hier="-1"/>
    <pageField fld="22" hier="-1"/>
  </pageFields>
  <dataFields count="1">
    <dataField name="Soma de VALOR" fld="2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ela dinâmica9"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fieldListSortAscending="1">
  <location ref="L17:R79" firstHeaderRow="1" firstDataRow="3" firstDataCol="1" rowPageCount="6" colPageCount="1"/>
  <pivotFields count="66">
    <pivotField compact="0" outline="0" showAll="0"/>
    <pivotField compact="0" outline="0" showAll="0" defaultSubtotal="0"/>
    <pivotField compact="0" outline="0" showAll="0" defaultSubtotal="0"/>
    <pivotField compact="0" outline="0" showAll="0"/>
    <pivotField compact="0" outline="0" showAll="0"/>
    <pivotField axis="axisPage" compact="0" outline="0" showAll="0" defaultSubtotal="0">
      <items count="8000">
        <item x="2659"/>
        <item x="2660"/>
        <item x="2661"/>
        <item x="2662"/>
        <item x="2663"/>
        <item x="2664"/>
        <item x="2665"/>
        <item x="2666"/>
        <item x="2667"/>
        <item x="2668"/>
        <item x="2669"/>
        <item x="7004"/>
        <item x="7600"/>
        <item x="5108"/>
        <item x="5109"/>
        <item x="1359"/>
        <item x="2579"/>
        <item x="473"/>
        <item x="579"/>
        <item x="1487"/>
        <item x="2044"/>
        <item x="5190"/>
        <item x="3915"/>
        <item x="5668"/>
        <item x="2045"/>
        <item x="2046"/>
        <item x="2047"/>
        <item x="2048"/>
        <item x="2049"/>
        <item x="2050"/>
        <item x="2051"/>
        <item x="2052"/>
        <item x="1488"/>
        <item x="345"/>
        <item x="1841"/>
        <item x="169"/>
        <item x="1286"/>
        <item x="3987"/>
        <item x="3324"/>
        <item x="7653"/>
        <item x="6491"/>
        <item x="4850"/>
        <item x="4851"/>
        <item x="2200"/>
        <item x="281"/>
        <item x="2201"/>
        <item x="445"/>
        <item x="2248"/>
        <item x="1489"/>
        <item x="2711"/>
        <item x="1683"/>
        <item x="2289"/>
        <item x="2117"/>
        <item x="4852"/>
        <item x="4853"/>
        <item x="4854"/>
        <item x="4855"/>
        <item x="4856"/>
        <item x="4857"/>
        <item x="4858"/>
        <item x="4859"/>
        <item x="4860"/>
        <item x="4861"/>
        <item x="4862"/>
        <item x="5669"/>
        <item x="6271"/>
        <item x="5778"/>
        <item x="7790"/>
        <item x="3325"/>
        <item x="5327"/>
        <item x="5328"/>
        <item x="5329"/>
        <item x="5330"/>
        <item x="5331"/>
        <item x="5332"/>
        <item x="5333"/>
        <item x="5334"/>
        <item x="6178"/>
        <item x="4247"/>
        <item x="6179"/>
        <item x="2902"/>
        <item x="3507"/>
        <item x="5110"/>
        <item x="5111"/>
        <item x="2580"/>
        <item x="1053"/>
        <item x="1953"/>
        <item x="1954"/>
        <item x="2077"/>
        <item x="206"/>
        <item x="2405"/>
        <item x="2481"/>
        <item x="346"/>
        <item x="5112"/>
        <item x="5113"/>
        <item x="5114"/>
        <item x="5115"/>
        <item x="5116"/>
        <item x="5117"/>
        <item x="5118"/>
        <item x="5119"/>
        <item x="7454"/>
        <item x="6829"/>
        <item x="6830"/>
        <item x="6831"/>
        <item x="6832"/>
        <item x="6833"/>
        <item x="6834"/>
        <item x="6835"/>
        <item x="6836"/>
        <item x="5057"/>
        <item x="4469"/>
        <item x="3326"/>
        <item x="6050"/>
        <item x="6837"/>
        <item x="3224"/>
        <item x="7655"/>
        <item x="6051"/>
        <item x="5058"/>
        <item x="7455"/>
        <item x="4600"/>
        <item x="4601"/>
        <item x="4602"/>
        <item x="1788"/>
        <item x="282"/>
        <item x="874"/>
        <item x="1397"/>
        <item x="1987"/>
        <item x="347"/>
        <item x="123"/>
        <item x="2406"/>
        <item x="207"/>
        <item x="2290"/>
        <item x="2291"/>
        <item x="2292"/>
        <item x="2293"/>
        <item x="2294"/>
        <item x="4603"/>
        <item x="4604"/>
        <item x="4605"/>
        <item x="4606"/>
        <item x="4607"/>
        <item x="4608"/>
        <item x="4609"/>
        <item x="4610"/>
        <item x="4611"/>
        <item x="4612"/>
        <item x="2903"/>
        <item x="7332"/>
        <item x="6667"/>
        <item x="3384"/>
        <item x="6269"/>
        <item x="4766"/>
        <item x="6923"/>
        <item x="3698"/>
        <item x="7005"/>
        <item x="3024"/>
        <item x="3025"/>
        <item x="3026"/>
        <item x="3027"/>
        <item x="3028"/>
        <item x="3029"/>
        <item x="3030"/>
        <item x="3031"/>
        <item x="3032"/>
        <item x="3033"/>
        <item x="3034"/>
        <item x="4151"/>
        <item x="5848"/>
        <item x="5385"/>
        <item x="7006"/>
        <item x="6405"/>
        <item x="6753"/>
        <item x="7456"/>
        <item x="2295"/>
        <item x="2296"/>
        <item x="2297"/>
        <item x="2298"/>
        <item x="2299"/>
        <item x="2300"/>
        <item x="2301"/>
        <item x="2302"/>
        <item x="2303"/>
        <item x="85"/>
        <item x="1432"/>
        <item x="2118"/>
        <item x="7457"/>
        <item x="5020"/>
        <item x="7601"/>
        <item x="7602"/>
        <item x="7603"/>
        <item x="7604"/>
        <item x="7605"/>
        <item x="7606"/>
        <item x="7607"/>
        <item x="7608"/>
        <item x="7609"/>
        <item x="5018"/>
        <item x="3035"/>
        <item x="6926"/>
        <item x="5563"/>
        <item x="6838"/>
        <item x="7458"/>
        <item x="630"/>
        <item x="1398"/>
        <item x="1189"/>
        <item x="1433"/>
        <item x="631"/>
        <item x="823"/>
        <item x="822"/>
        <item x="2482"/>
        <item x="1287"/>
        <item x="1303"/>
        <item x="1116"/>
        <item x="5957"/>
        <item x="4955"/>
        <item x="6492"/>
        <item x="5670"/>
        <item x="3036"/>
        <item x="5336"/>
        <item x="6052"/>
        <item x="7007"/>
        <item x="7008"/>
        <item x="7009"/>
        <item x="7010"/>
        <item x="7011"/>
        <item x="7012"/>
        <item x="7013"/>
        <item x="7014"/>
        <item x="7015"/>
        <item x="7016"/>
        <item x="7654"/>
        <item x="3988"/>
        <item x="3101"/>
        <item x="5022"/>
        <item x="2959"/>
        <item x="4956"/>
        <item x="3022"/>
        <item x="7333"/>
        <item x="6270"/>
        <item x="7459"/>
        <item x="6754"/>
        <item x="3385"/>
        <item x="2821"/>
        <item x="4863"/>
        <item x="4847"/>
        <item x="4864"/>
        <item x="4865"/>
        <item x="4866"/>
        <item x="4867"/>
        <item x="4868"/>
        <item x="4869"/>
        <item x="4870"/>
        <item x="4871"/>
        <item x="4872"/>
        <item x="4873"/>
        <item x="4874"/>
        <item x="5268"/>
        <item x="5059"/>
        <item x="6493"/>
        <item x="4513"/>
        <item x="3696"/>
        <item x="7656"/>
        <item x="7657"/>
        <item x="7658"/>
        <item x="7460"/>
        <item x="5671"/>
        <item x="5120"/>
        <item x="5724"/>
        <item x="6927"/>
        <item x="3386"/>
        <item x="5956"/>
        <item x="3775"/>
        <item x="4246"/>
        <item x="2905"/>
        <item x="7559"/>
        <item x="3697"/>
        <item x="4514"/>
        <item x="3506"/>
        <item x="3387"/>
        <item x="7791"/>
        <item x="2960"/>
        <item x="7291"/>
        <item x="2907"/>
        <item x="7659"/>
        <item x="7017"/>
        <item x="4765"/>
        <item x="362"/>
        <item x="86"/>
        <item x="2304"/>
        <item x="348"/>
        <item x="170"/>
        <item x="122"/>
        <item x="283"/>
        <item x="1396"/>
        <item x="504"/>
        <item x="505"/>
        <item x="506"/>
        <item x="507"/>
        <item x="508"/>
        <item x="509"/>
        <item x="510"/>
        <item x="511"/>
        <item x="5958"/>
        <item x="5959"/>
        <item x="5474"/>
        <item x="4613"/>
        <item x="3508"/>
        <item x="4470"/>
        <item x="7561"/>
        <item x="5121"/>
        <item x="5122"/>
        <item x="5335"/>
        <item x="3223"/>
        <item x="7018"/>
        <item x="7019"/>
        <item x="7020"/>
        <item x="7021"/>
        <item x="7022"/>
        <item x="7023"/>
        <item x="7024"/>
        <item x="7025"/>
        <item x="7026"/>
        <item x="7027"/>
        <item x="7028"/>
        <item x="7029"/>
        <item x="7030"/>
        <item x="7031"/>
        <item x="7032"/>
        <item x="7033"/>
        <item x="7034"/>
        <item x="7035"/>
        <item x="7036"/>
        <item x="7037"/>
        <item x="6272"/>
        <item x="3699"/>
        <item x="5060"/>
        <item x="4371"/>
        <item x="6570"/>
        <item x="6572"/>
        <item x="6573"/>
        <item x="2908"/>
        <item x="4082"/>
        <item x="7186"/>
        <item x="4372"/>
        <item x="6668"/>
        <item x="5386"/>
        <item x="5387"/>
        <item x="5388"/>
        <item x="2822"/>
        <item x="2823"/>
        <item x="2824"/>
        <item x="2247"/>
        <item x="2249"/>
        <item x="0"/>
        <item x="1"/>
        <item x="2"/>
        <item x="3"/>
        <item x="702"/>
        <item x="703"/>
        <item x="704"/>
        <item x="705"/>
        <item x="706"/>
        <item x="707"/>
        <item x="708"/>
        <item x="709"/>
        <item x="710"/>
        <item x="875"/>
        <item x="876"/>
        <item x="877"/>
        <item x="5269"/>
        <item x="5267"/>
        <item x="5270"/>
        <item x="7792"/>
        <item x="7793"/>
        <item x="7794"/>
        <item x="7795"/>
        <item x="7796"/>
        <item x="7797"/>
        <item x="5271"/>
        <item x="5272"/>
        <item x="5273"/>
        <item x="4957"/>
        <item x="4958"/>
        <item x="4959"/>
        <item x="878"/>
        <item x="2305"/>
        <item x="157"/>
        <item x="2483"/>
        <item x="1117"/>
        <item x="1119"/>
        <item x="1120"/>
        <item x="1124"/>
        <item x="4875"/>
        <item x="2825"/>
        <item x="2826"/>
        <item x="2742"/>
        <item x="2827"/>
        <item x="5061"/>
        <item x="1125"/>
        <item x="1126"/>
        <item x="1127"/>
        <item x="2306"/>
        <item x="930"/>
        <item x="1434"/>
        <item x="1641"/>
        <item x="2307"/>
        <item x="2578"/>
        <item x="1399"/>
        <item x="1400"/>
        <item x="2250"/>
        <item x="2251"/>
        <item x="2484"/>
        <item x="2743"/>
        <item x="2744"/>
        <item x="2745"/>
        <item x="2746"/>
        <item x="2747"/>
        <item x="2748"/>
        <item x="7110"/>
        <item x="7613"/>
        <item x="3700"/>
        <item x="2961"/>
        <item x="5389"/>
        <item x="5062"/>
        <item x="5063"/>
        <item x="4248"/>
        <item x="3225"/>
        <item x="6666"/>
        <item x="5475"/>
        <item x="7111"/>
        <item x="5064"/>
        <item x="3167"/>
        <item x="5191"/>
        <item x="6755"/>
        <item x="6756"/>
        <item x="2828"/>
        <item x="2829"/>
        <item x="4614"/>
        <item x="6757"/>
        <item x="7660"/>
        <item x="5672"/>
        <item x="7661"/>
        <item x="2915"/>
        <item x="7461"/>
        <item x="3321"/>
        <item x="3328"/>
        <item x="5960"/>
        <item x="5961"/>
        <item x="3773"/>
        <item x="2749"/>
        <item x="2750"/>
        <item x="2751"/>
        <item x="2752"/>
        <item x="2753"/>
        <item x="2754"/>
        <item x="2755"/>
        <item x="5781"/>
        <item x="5782"/>
        <item x="5783"/>
        <item x="5784"/>
        <item x="5785"/>
        <item x="5786"/>
        <item x="5787"/>
        <item x="5788"/>
        <item x="5789"/>
        <item x="3993"/>
        <item x="3994"/>
        <item x="3995"/>
        <item x="3996"/>
        <item x="3997"/>
        <item x="3998"/>
        <item x="3999"/>
        <item x="4000"/>
        <item x="4001"/>
        <item x="4002"/>
        <item x="4003"/>
        <item x="4004"/>
        <item x="4005"/>
        <item x="4515"/>
        <item x="3388"/>
        <item x="5026"/>
        <item x="2830"/>
        <item x="5123"/>
        <item x="5124"/>
        <item x="5125"/>
        <item x="5126"/>
        <item x="5127"/>
        <item x="5128"/>
        <item x="5129"/>
        <item x="5130"/>
        <item x="5131"/>
        <item x="5132"/>
        <item x="5133"/>
        <item x="5134"/>
        <item x="5135"/>
        <item x="5136"/>
        <item x="3389"/>
        <item x="4516"/>
        <item x="5337"/>
        <item x="7041"/>
        <item x="5962"/>
        <item x="7292"/>
        <item x="4670"/>
        <item x="4249"/>
        <item x="3168"/>
        <item x="7462"/>
        <item x="7187"/>
        <item x="6760"/>
        <item x="3327"/>
        <item x="4250"/>
        <item x="5027"/>
        <item x="5028"/>
        <item x="4961"/>
        <item x="5193"/>
        <item x="6490"/>
        <item x="4471"/>
        <item x="7185"/>
        <item x="6494"/>
        <item x="5029"/>
        <item x="4517"/>
        <item x="3037"/>
        <item x="3038"/>
        <item x="4153"/>
        <item x="4154"/>
        <item x="2581"/>
        <item x="1933"/>
        <item x="284"/>
        <item x="1934"/>
        <item x="1935"/>
        <item x="1873"/>
        <item x="2252"/>
        <item x="48"/>
        <item x="49"/>
        <item x="1554"/>
        <item x="1302"/>
        <item x="1304"/>
        <item x="1305"/>
        <item x="1306"/>
        <item x="1307"/>
        <item x="2253"/>
        <item x="1642"/>
        <item x="4155"/>
        <item x="4156"/>
        <item x="4157"/>
        <item x="4158"/>
        <item x="4159"/>
        <item x="4160"/>
        <item x="4161"/>
        <item x="4162"/>
        <item x="4163"/>
        <item x="4164"/>
        <item x="4165"/>
        <item x="5673"/>
        <item x="5274"/>
        <item x="2757"/>
        <item x="3105"/>
        <item x="7188"/>
        <item x="3169"/>
        <item x="6274"/>
        <item x="7663"/>
        <item x="7664"/>
        <item x="7665"/>
        <item x="7666"/>
        <item x="7667"/>
        <item x="7668"/>
        <item x="7669"/>
        <item x="5963"/>
        <item x="4472"/>
        <item x="4667"/>
        <item x="3226"/>
        <item x="3227"/>
        <item x="4876"/>
        <item x="4877"/>
        <item x="4878"/>
        <item x="5137"/>
        <item x="4879"/>
        <item x="4880"/>
        <item x="3917"/>
        <item x="7463"/>
        <item x="4615"/>
        <item x="4616"/>
        <item x="5065"/>
        <item x="5066"/>
        <item x="5338"/>
        <item x="7562"/>
        <item x="7563"/>
        <item x="5339"/>
        <item x="5340"/>
        <item x="7564"/>
        <item x="7565"/>
        <item x="5341"/>
        <item x="5342"/>
        <item x="3039"/>
        <item x="2758"/>
        <item x="7189"/>
        <item x="6053"/>
        <item x="7190"/>
        <item x="5275"/>
        <item x="2916"/>
        <item x="2917"/>
        <item x="2918"/>
        <item x="2919"/>
        <item x="4473"/>
        <item x="5390"/>
        <item x="7567"/>
        <item x="5476"/>
        <item x="3918"/>
        <item x="5276"/>
        <item x="3919"/>
        <item x="3920"/>
        <item x="4881"/>
        <item x="5277"/>
        <item x="4882"/>
        <item x="6407"/>
        <item x="4512"/>
        <item x="3104"/>
        <item x="7614"/>
        <item x="4883"/>
        <item x="7615"/>
        <item x="5067"/>
        <item x="7616"/>
        <item x="5964"/>
        <item x="6408"/>
        <item x="6839"/>
        <item x="3228"/>
        <item x="7334"/>
        <item x="5965"/>
        <item x="4166"/>
        <item x="7294"/>
        <item x="6924"/>
        <item x="6928"/>
        <item x="6929"/>
        <item x="6930"/>
        <item x="6931"/>
        <item x="6932"/>
        <item x="6933"/>
        <item x="7191"/>
        <item x="7617"/>
        <item x="5564"/>
        <item x="6054"/>
        <item x="4960"/>
        <item x="3390"/>
        <item x="5966"/>
        <item x="5030"/>
        <item x="4167"/>
        <item x="5722"/>
        <item x="4518"/>
        <item x="5790"/>
        <item x="7042"/>
        <item x="2920"/>
        <item x="4671"/>
        <item x="6495"/>
        <item x="5019"/>
        <item x="6496"/>
        <item x="6497"/>
        <item x="5025"/>
        <item x="7043"/>
        <item x="7618"/>
        <item x="7599"/>
        <item x="5278"/>
        <item x="7192"/>
        <item x="4373"/>
        <item x="4374"/>
        <item x="4375"/>
        <item x="4376"/>
        <item x="4377"/>
        <item x="4378"/>
        <item x="4379"/>
        <item x="4380"/>
        <item x="4381"/>
        <item x="4382"/>
        <item x="4383"/>
        <item x="4384"/>
        <item x="4385"/>
        <item x="5565"/>
        <item x="5791"/>
        <item x="5674"/>
        <item x="4884"/>
        <item x="5068"/>
        <item x="3107"/>
        <item x="1611"/>
        <item x="1643"/>
        <item x="2487"/>
        <item x="879"/>
        <item x="285"/>
        <item x="1026"/>
        <item x="446"/>
        <item x="447"/>
        <item x="448"/>
        <item x="449"/>
        <item x="450"/>
        <item x="451"/>
        <item x="452"/>
        <item x="6571"/>
        <item x="3108"/>
        <item x="5069"/>
        <item x="3229"/>
        <item x="3170"/>
        <item x="3023"/>
        <item x="4848"/>
        <item x="3925"/>
        <item x="4386"/>
        <item x="5954"/>
        <item x="6840"/>
        <item x="6841"/>
        <item x="7336"/>
        <item x="4387"/>
        <item x="3774"/>
        <item x="4520"/>
        <item x="5070"/>
        <item x="3109"/>
        <item x="7295"/>
        <item x="7337"/>
        <item x="6273"/>
        <item x="3703"/>
        <item x="5071"/>
        <item x="5723"/>
        <item x="5725"/>
        <item x="5726"/>
        <item x="5727"/>
        <item x="5728"/>
        <item x="5729"/>
        <item x="5730"/>
        <item x="5731"/>
        <item x="5732"/>
        <item x="5733"/>
        <item x="5734"/>
        <item x="6758"/>
        <item x="5279"/>
        <item x="3509"/>
        <item x="2921"/>
        <item x="5072"/>
        <item x="4521"/>
        <item x="2922"/>
        <item x="6580"/>
        <item x="5073"/>
        <item x="3040"/>
        <item x="3041"/>
        <item x="5849"/>
        <item x="5850"/>
        <item x="5851"/>
        <item x="5852"/>
        <item x="5853"/>
        <item x="5854"/>
        <item x="5855"/>
        <item x="5856"/>
        <item x="5857"/>
        <item x="5858"/>
        <item x="5195"/>
        <item x="3510"/>
        <item x="4474"/>
        <item x="6180"/>
        <item x="6934"/>
        <item x="5955"/>
        <item x="7195"/>
        <item x="2760"/>
        <item x="7196"/>
        <item x="7197"/>
        <item x="3926"/>
        <item x="2759"/>
        <item x="6842"/>
        <item x="3511"/>
        <item x="7293"/>
        <item x="4084"/>
        <item x="5566"/>
        <item x="4962"/>
        <item x="4966"/>
        <item x="4391"/>
        <item x="6499"/>
        <item x="4849"/>
        <item x="6118"/>
        <item x="3230"/>
        <item x="3231"/>
        <item x="3232"/>
        <item x="3233"/>
        <item x="3234"/>
        <item x="3235"/>
        <item x="3236"/>
        <item x="3237"/>
        <item x="3238"/>
        <item x="3927"/>
        <item x="6763"/>
        <item x="6764"/>
        <item x="5196"/>
        <item x="4392"/>
        <item x="5792"/>
        <item x="7464"/>
        <item x="2966"/>
        <item x="5735"/>
        <item x="5031"/>
        <item x="2761"/>
        <item x="2737"/>
        <item x="2738"/>
        <item x="2739"/>
        <item x="2740"/>
        <item x="2741"/>
        <item x="7342"/>
        <item x="2831"/>
        <item x="2762"/>
        <item x="2904"/>
        <item x="6058"/>
        <item x="4617"/>
        <item x="4083"/>
        <item x="2763"/>
        <item x="7465"/>
        <item x="4618"/>
        <item x="7198"/>
        <item x="3777"/>
        <item x="3772"/>
        <item x="3778"/>
        <item x="3779"/>
        <item x="3780"/>
        <item x="3781"/>
        <item x="3782"/>
        <item x="3783"/>
        <item x="3784"/>
        <item x="3785"/>
        <item x="3786"/>
        <item x="3921"/>
        <item x="3928"/>
        <item x="3929"/>
        <item x="3930"/>
        <item x="3931"/>
        <item x="3932"/>
        <item x="3933"/>
        <item x="3934"/>
        <item x="2764"/>
        <item x="2765"/>
        <item x="5569"/>
        <item x="5392"/>
        <item x="6843"/>
        <item x="7620"/>
        <item x="3787"/>
        <item x="2832"/>
        <item x="4252"/>
        <item x="4253"/>
        <item x="5197"/>
        <item x="2962"/>
        <item x="7560"/>
        <item x="87"/>
        <item x="1435"/>
        <item x="1894"/>
        <item x="895"/>
        <item x="1672"/>
        <item x="1054"/>
        <item x="2671"/>
        <item x="47"/>
        <item x="158"/>
        <item x="580"/>
        <item x="581"/>
        <item x="582"/>
        <item x="583"/>
        <item x="1261"/>
        <item x="1262"/>
        <item x="1263"/>
        <item x="1264"/>
        <item x="629"/>
        <item x="632"/>
        <item x="633"/>
        <item x="4788"/>
        <item x="7112"/>
        <item x="2923"/>
        <item x="3603"/>
        <item x="4789"/>
        <item x="6669"/>
        <item x="7297"/>
        <item x="5023"/>
        <item x="4519"/>
        <item x="5667"/>
        <item x="7675"/>
        <item x="4967"/>
        <item x="4968"/>
        <item x="4969"/>
        <item x="4970"/>
        <item x="4971"/>
        <item x="4972"/>
        <item x="4973"/>
        <item x="6761"/>
        <item x="6759"/>
        <item x="6762"/>
        <item x="3788"/>
        <item x="3789"/>
        <item x="3790"/>
        <item x="3791"/>
        <item x="3792"/>
        <item x="3793"/>
        <item x="3794"/>
        <item x="6056"/>
        <item x="6055"/>
        <item x="6057"/>
        <item x="6059"/>
        <item x="6060"/>
        <item x="6061"/>
        <item x="6062"/>
        <item x="4085"/>
        <item x="4086"/>
        <item x="4087"/>
        <item x="634"/>
        <item x="896"/>
        <item x="2365"/>
        <item x="2488"/>
        <item x="635"/>
        <item x="2078"/>
        <item x="1555"/>
        <item x="472"/>
        <item x="171"/>
        <item x="2119"/>
        <item x="774"/>
        <item x="1955"/>
        <item x="2536"/>
        <item x="2535"/>
        <item x="2537"/>
        <item x="2538"/>
        <item x="584"/>
        <item x="585"/>
        <item x="3602"/>
        <item x="3922"/>
        <item x="7113"/>
        <item x="6174"/>
        <item x="4254"/>
        <item x="4255"/>
        <item x="4256"/>
        <item x="4257"/>
        <item x="4258"/>
        <item x="4259"/>
        <item x="4260"/>
        <item x="3322"/>
        <item x="3329"/>
        <item x="3323"/>
        <item x="3330"/>
        <item x="3331"/>
        <item x="4974"/>
        <item x="4088"/>
        <item x="4672"/>
        <item x="5393"/>
        <item x="3704"/>
        <item x="6175"/>
        <item x="7621"/>
        <item x="2766"/>
        <item x="3391"/>
        <item x="3392"/>
        <item x="5139"/>
        <item x="6935"/>
        <item x="2963"/>
        <item x="3701"/>
        <item x="3332"/>
        <item x="7199"/>
        <item x="3102"/>
        <item x="3110"/>
        <item x="5967"/>
        <item x="2835"/>
        <item x="4089"/>
        <item x="6766"/>
        <item x="6767"/>
        <item x="7044"/>
        <item x="6404"/>
        <item x="3795"/>
        <item x="3111"/>
        <item x="3112"/>
        <item x="3113"/>
        <item x="3114"/>
        <item x="3115"/>
        <item x="3116"/>
        <item x="3117"/>
        <item x="3118"/>
        <item x="3796"/>
        <item x="3797"/>
        <item x="3798"/>
        <item x="3799"/>
        <item x="3800"/>
        <item x="3801"/>
        <item x="3802"/>
        <item x="3803"/>
        <item x="4522"/>
        <item x="3393"/>
        <item x="7466"/>
        <item x="5477"/>
        <item x="6670"/>
        <item x="4885"/>
        <item x="3702"/>
        <item x="3705"/>
        <item x="3706"/>
        <item x="3707"/>
        <item x="3708"/>
        <item x="3709"/>
        <item x="3710"/>
        <item x="3711"/>
        <item x="3712"/>
        <item x="3713"/>
        <item x="2767"/>
        <item x="3333"/>
        <item x="5280"/>
        <item x="6500"/>
        <item x="5968"/>
        <item x="6936"/>
        <item x="2836"/>
        <item x="3514"/>
        <item x="4394"/>
        <item x="6925"/>
        <item x="6406"/>
        <item x="3515"/>
        <item x="6671"/>
        <item x="4388"/>
        <item x="4189"/>
        <item x="4170"/>
        <item x="4171"/>
        <item x="4172"/>
        <item x="4173"/>
        <item x="4174"/>
        <item x="4175"/>
        <item x="2768"/>
        <item x="5400"/>
        <item x="5140"/>
        <item x="6117"/>
        <item x="3992"/>
        <item x="4261"/>
        <item x="4262"/>
        <item x="3119"/>
        <item x="5281"/>
        <item x="5676"/>
        <item x="5479"/>
        <item x="6672"/>
        <item x="6673"/>
        <item x="6674"/>
        <item x="6675"/>
        <item x="6676"/>
        <item x="6677"/>
        <item x="6678"/>
        <item x="6679"/>
        <item x="6680"/>
        <item x="6681"/>
        <item x="6682"/>
        <item x="897"/>
        <item x="898"/>
        <item x="899"/>
        <item x="900"/>
        <item x="901"/>
        <item x="902"/>
        <item x="903"/>
        <item x="904"/>
        <item x="905"/>
        <item x="2202"/>
        <item x="474"/>
        <item x="476"/>
        <item x="1763"/>
        <item x="2096"/>
        <item x="5969"/>
        <item x="6768"/>
        <item x="6937"/>
        <item x="4886"/>
        <item x="4888"/>
        <item x="4673"/>
        <item x="4767"/>
        <item x="4769"/>
        <item x="6844"/>
        <item x="4768"/>
        <item x="6845"/>
        <item x="6846"/>
        <item x="6769"/>
        <item x="3804"/>
        <item x="2769"/>
        <item x="3334"/>
        <item x="3335"/>
        <item x="4263"/>
        <item x="3516"/>
        <item x="3517"/>
        <item x="5282"/>
        <item x="5141"/>
        <item x="4091"/>
        <item x="4092"/>
        <item x="4176"/>
        <item x="2924"/>
        <item x="3923"/>
        <item x="3042"/>
        <item x="4389"/>
        <item x="1674"/>
        <item x="1764"/>
        <item x="2582"/>
        <item x="2583"/>
        <item x="2584"/>
        <item x="2585"/>
        <item x="2712"/>
        <item x="2586"/>
        <item x="5859"/>
        <item x="7039"/>
        <item x="7038"/>
        <item x="7040"/>
        <item x="7467"/>
        <item x="7468"/>
        <item x="7469"/>
        <item x="7045"/>
        <item x="7046"/>
        <item x="7047"/>
        <item x="7048"/>
        <item x="7049"/>
        <item x="7050"/>
        <item x="7051"/>
        <item x="7052"/>
        <item x="7053"/>
        <item x="7054"/>
        <item x="7805"/>
        <item x="3519"/>
        <item x="3521"/>
        <item x="7200"/>
        <item x="3337"/>
        <item x="3338"/>
        <item x="3339"/>
        <item x="2964"/>
        <item x="2965"/>
        <item x="2967"/>
        <item x="2968"/>
        <item x="2969"/>
        <item x="2970"/>
        <item x="2971"/>
        <item x="3924"/>
        <item x="3935"/>
        <item x="3936"/>
        <item x="6410"/>
        <item x="6409"/>
        <item x="6411"/>
        <item x="7470"/>
        <item x="3989"/>
        <item x="2587"/>
        <item x="2588"/>
        <item x="2589"/>
        <item x="2590"/>
        <item x="2591"/>
        <item x="636"/>
        <item x="711"/>
        <item x="712"/>
        <item x="713"/>
        <item x="1191"/>
        <item x="1190"/>
        <item x="1192"/>
        <item x="2592"/>
        <item x="124"/>
        <item x="637"/>
        <item x="50"/>
        <item x="51"/>
        <item x="52"/>
        <item x="53"/>
        <item x="7201"/>
        <item x="6176"/>
        <item x="7471"/>
        <item x="5677"/>
        <item x="3805"/>
        <item x="5970"/>
        <item x="3806"/>
        <item x="3043"/>
        <item x="3807"/>
        <item x="5971"/>
        <item x="5972"/>
        <item x="7299"/>
        <item x="7300"/>
        <item x="7298"/>
        <item x="3857"/>
        <item x="4090"/>
        <item x="4093"/>
        <item x="4094"/>
        <item x="4095"/>
        <item x="4096"/>
        <item x="4097"/>
        <item x="4098"/>
        <item x="4099"/>
        <item x="4100"/>
        <item x="4101"/>
        <item x="5074"/>
        <item x="5075"/>
        <item x="5076"/>
        <item x="5077"/>
        <item x="3522"/>
        <item x="3523"/>
        <item x="3524"/>
        <item x="3525"/>
        <item x="3526"/>
        <item x="3527"/>
        <item x="4787"/>
        <item x="4791"/>
        <item x="6770"/>
        <item x="6771"/>
        <item x="6772"/>
        <item x="54"/>
        <item x="2593"/>
        <item x="2594"/>
        <item x="2595"/>
        <item x="2596"/>
        <item x="2597"/>
        <item x="2598"/>
        <item x="2599"/>
        <item x="1193"/>
        <item x="1194"/>
        <item x="1195"/>
        <item x="1556"/>
        <item x="1118"/>
        <item x="1115"/>
        <item x="1121"/>
        <item x="1988"/>
        <item x="1989"/>
        <item x="453"/>
        <item x="1789"/>
        <item x="6773"/>
        <item x="6774"/>
        <item x="6775"/>
        <item x="6776"/>
        <item x="4889"/>
        <item x="4893"/>
        <item x="4890"/>
        <item x="4891"/>
        <item x="6412"/>
        <item x="4894"/>
        <item x="6119"/>
        <item x="4895"/>
        <item x="6683"/>
        <item x="3044"/>
        <item x="3991"/>
        <item x="4102"/>
        <item x="5793"/>
        <item x="2972"/>
        <item x="7806"/>
        <item x="6777"/>
        <item x="5570"/>
        <item x="4264"/>
        <item x="4390"/>
        <item x="4265"/>
        <item x="3120"/>
        <item x="2906"/>
        <item x="5480"/>
        <item x="2973"/>
        <item x="4266"/>
        <item x="4006"/>
        <item x="6413"/>
        <item x="7062"/>
        <item x="5860"/>
        <item x="5283"/>
        <item x="3340"/>
        <item x="7312"/>
        <item x="5284"/>
        <item x="5285"/>
        <item x="7313"/>
        <item x="7314"/>
        <item x="3341"/>
        <item x="4619"/>
        <item x="7315"/>
        <item x="3809"/>
        <item x="4896"/>
        <item x="6414"/>
        <item x="6415"/>
        <item x="6416"/>
        <item x="6417"/>
        <item x="6418"/>
        <item x="6419"/>
        <item x="6420"/>
        <item x="6421"/>
        <item x="6422"/>
        <item x="6423"/>
        <item x="6424"/>
        <item x="6425"/>
        <item x="6426"/>
        <item x="6427"/>
        <item x="6428"/>
        <item x="6429"/>
        <item x="6430"/>
        <item x="6431"/>
        <item x="5861"/>
        <item x="5862"/>
        <item x="5863"/>
        <item x="5864"/>
        <item x="5865"/>
        <item x="3106"/>
        <item x="3121"/>
        <item x="3528"/>
        <item x="6432"/>
        <item x="6433"/>
        <item x="3529"/>
        <item x="6434"/>
        <item x="4103"/>
        <item x="3239"/>
        <item x="4668"/>
        <item x="1055"/>
        <item x="1401"/>
        <item x="1052"/>
        <item x="1056"/>
        <item x="1057"/>
        <item x="1058"/>
        <item x="1059"/>
        <item x="1060"/>
        <item x="1486"/>
        <item x="1490"/>
        <item x="1491"/>
        <item x="1492"/>
        <item x="1196"/>
        <item x="1197"/>
        <item x="349"/>
        <item x="55"/>
        <item x="6177"/>
        <item x="6181"/>
        <item x="5481"/>
        <item x="6938"/>
        <item x="5078"/>
        <item x="5079"/>
        <item x="5080"/>
        <item x="6778"/>
        <item x="6779"/>
        <item x="7671"/>
        <item x="7672"/>
        <item x="7673"/>
        <item x="7674"/>
        <item x="7676"/>
        <item x="7677"/>
        <item x="7678"/>
        <item x="7679"/>
        <item x="7680"/>
        <item x="7681"/>
        <item x="7682"/>
        <item x="6780"/>
        <item x="6781"/>
        <item x="6782"/>
        <item x="6783"/>
        <item x="6784"/>
        <item x="6785"/>
        <item x="6786"/>
        <item x="6787"/>
        <item x="6788"/>
        <item x="6789"/>
        <item x="6790"/>
        <item x="6791"/>
        <item x="6792"/>
        <item x="4393"/>
        <item x="7063"/>
        <item x="3937"/>
        <item x="7064"/>
        <item x="3721"/>
        <item x="7065"/>
        <item x="7066"/>
        <item x="7067"/>
        <item x="7068"/>
        <item x="7069"/>
        <item x="7070"/>
        <item x="5736"/>
        <item x="4104"/>
        <item x="2756"/>
        <item x="2770"/>
        <item x="6939"/>
        <item x="3938"/>
        <item x="3342"/>
        <item x="363"/>
        <item x="475"/>
        <item x="6112"/>
        <item x="3241"/>
        <item x="3939"/>
        <item x="3940"/>
        <item x="3941"/>
        <item x="3942"/>
        <item x="3943"/>
        <item x="3944"/>
        <item x="3945"/>
        <item x="3946"/>
        <item x="3947"/>
        <item x="3948"/>
        <item x="3949"/>
        <item x="3950"/>
        <item x="3951"/>
        <item x="6581"/>
        <item x="1265"/>
        <item x="1266"/>
        <item x="1267"/>
        <item x="1990"/>
        <item x="1198"/>
        <item x="477"/>
        <item x="2600"/>
        <item x="2601"/>
        <item x="775"/>
        <item x="776"/>
        <item x="777"/>
        <item x="778"/>
        <item x="779"/>
        <item x="780"/>
        <item x="781"/>
        <item x="782"/>
        <item x="783"/>
        <item x="784"/>
        <item x="785"/>
        <item x="3122"/>
        <item x="3859"/>
        <item x="5737"/>
        <item x="6435"/>
        <item x="6498"/>
        <item x="5081"/>
        <item x="4620"/>
        <item x="4790"/>
        <item x="4523"/>
        <item x="4669"/>
        <item x="4897"/>
        <item x="6501"/>
        <item x="5571"/>
        <item x="5207"/>
        <item x="7683"/>
        <item x="7684"/>
        <item x="7685"/>
        <item x="1991"/>
        <item x="1027"/>
        <item x="1436"/>
        <item x="906"/>
        <item x="478"/>
        <item x="880"/>
        <item x="1684"/>
        <item x="286"/>
        <item x="364"/>
        <item x="824"/>
        <item x="399"/>
        <item x="172"/>
        <item x="932"/>
        <item x="931"/>
        <item x="972"/>
        <item x="973"/>
        <item x="971"/>
        <item x="7686"/>
        <item x="7687"/>
        <item x="7688"/>
        <item x="7689"/>
        <item x="7690"/>
        <item x="7691"/>
        <item x="7692"/>
        <item x="7693"/>
        <item x="7694"/>
        <item x="7695"/>
        <item x="7696"/>
        <item x="7697"/>
        <item x="5024"/>
        <item x="6684"/>
        <item x="3856"/>
        <item x="6275"/>
        <item x="5482"/>
        <item x="5572"/>
        <item x="6765"/>
        <item x="6063"/>
        <item x="974"/>
        <item x="975"/>
        <item x="976"/>
        <item x="977"/>
        <item x="978"/>
        <item x="979"/>
        <item x="980"/>
        <item x="2097"/>
        <item x="1956"/>
        <item x="2309"/>
        <item x="391"/>
        <item x="1285"/>
        <item x="208"/>
        <item x="1268"/>
        <item x="2407"/>
        <item x="1612"/>
        <item x="1893"/>
        <item x="1957"/>
        <item x="1028"/>
        <item x="3916"/>
        <item x="7202"/>
        <item x="3952"/>
        <item x="4674"/>
        <item x="7335"/>
        <item x="5032"/>
        <item x="5033"/>
        <item x="7698"/>
        <item x="2909"/>
        <item x="5192"/>
        <item x="6436"/>
        <item x="3953"/>
        <item x="2910"/>
        <item x="2540"/>
        <item x="1791"/>
        <item x="1639"/>
        <item x="2602"/>
        <item x="173"/>
        <item x="1992"/>
        <item x="2670"/>
        <item x="2098"/>
        <item x="586"/>
        <item x="1792"/>
        <item x="2079"/>
        <item x="288"/>
        <item x="676"/>
        <item x="1760"/>
        <item x="981"/>
        <item x="365"/>
        <item x="1269"/>
        <item x="1361"/>
        <item x="2408"/>
        <item x="1493"/>
        <item x="1494"/>
        <item x="1495"/>
        <item x="289"/>
        <item x="4675"/>
        <item x="2974"/>
        <item x="3046"/>
        <item x="3776"/>
        <item x="5394"/>
        <item x="3604"/>
        <item x="7566"/>
        <item x="7568"/>
        <item x="6182"/>
        <item x="3047"/>
        <item x="3048"/>
        <item x="3123"/>
        <item x="7662"/>
        <item x="3954"/>
        <item x="5567"/>
        <item x="5573"/>
        <item x="7569"/>
        <item x="5082"/>
        <item x="7115"/>
        <item x="7116"/>
        <item x="7117"/>
        <item x="7118"/>
        <item x="7119"/>
        <item x="7120"/>
        <item x="7121"/>
        <item x="7122"/>
        <item x="7123"/>
        <item x="7124"/>
        <item x="7125"/>
        <item x="7126"/>
        <item x="6183"/>
        <item x="6184"/>
        <item x="4251"/>
        <item x="4267"/>
        <item x="6793"/>
        <item x="2308"/>
        <item x="2310"/>
        <item x="392"/>
        <item x="393"/>
        <item x="394"/>
        <item x="395"/>
        <item x="396"/>
        <item x="397"/>
        <item x="398"/>
        <item x="400"/>
        <item x="401"/>
        <item x="1061"/>
        <item x="1062"/>
        <item x="1063"/>
        <item x="1064"/>
        <item x="1065"/>
        <item x="1066"/>
        <item x="1067"/>
        <item x="1068"/>
        <item x="174"/>
        <item x="2116"/>
        <item x="2120"/>
        <item x="2121"/>
        <item x="1069"/>
        <item x="1839"/>
        <item x="715"/>
        <item x="57"/>
        <item x="1402"/>
        <item x="933"/>
        <item x="826"/>
        <item x="1895"/>
        <item x="1122"/>
        <item x="2205"/>
        <item x="1403"/>
        <item x="1874"/>
        <item x="454"/>
        <item x="1437"/>
        <item x="175"/>
        <item x="6794"/>
        <item x="6795"/>
        <item x="6796"/>
        <item x="6797"/>
        <item x="6798"/>
        <item x="6799"/>
        <item x="6800"/>
        <item x="6801"/>
        <item x="6802"/>
        <item x="5868"/>
        <item x="3605"/>
        <item x="7127"/>
        <item x="7610"/>
        <item x="5395"/>
        <item x="5396"/>
        <item x="3858"/>
        <item x="4898"/>
        <item x="4152"/>
        <item x="5142"/>
        <item x="3512"/>
        <item x="2975"/>
        <item x="2976"/>
        <item x="3513"/>
        <item x="4676"/>
        <item x="6922"/>
        <item x="6940"/>
        <item x="6941"/>
        <item x="6942"/>
        <item x="6943"/>
        <item x="6944"/>
        <item x="6945"/>
        <item x="6946"/>
        <item x="6947"/>
        <item x="6948"/>
        <item x="6949"/>
        <item x="6950"/>
        <item x="3518"/>
        <item x="5866"/>
        <item x="2833"/>
        <item x="5675"/>
        <item x="5034"/>
        <item x="5194"/>
        <item x="2977"/>
        <item x="5867"/>
        <item x="5869"/>
        <item x="5870"/>
        <item x="5871"/>
        <item x="5872"/>
        <item x="5873"/>
        <item x="5874"/>
        <item x="5875"/>
        <item x="3172"/>
        <item x="3714"/>
        <item x="2978"/>
        <item x="5574"/>
        <item x="7296"/>
        <item x="4475"/>
        <item x="3395"/>
        <item x="6847"/>
        <item x="6848"/>
        <item x="5877"/>
        <item x="3955"/>
        <item x="6685"/>
        <item x="7071"/>
        <item x="3396"/>
        <item x="6113"/>
        <item x="5738"/>
        <item x="3049"/>
        <item x="3956"/>
        <item x="4268"/>
        <item x="5083"/>
        <item x="4395"/>
        <item x="209"/>
        <item x="125"/>
        <item x="287"/>
        <item x="1993"/>
        <item x="479"/>
        <item x="56"/>
        <item x="1070"/>
        <item x="2485"/>
        <item x="2122"/>
        <item x="825"/>
        <item x="1128"/>
        <item x="716"/>
        <item x="1896"/>
        <item x="2672"/>
        <item x="2673"/>
        <item x="2674"/>
        <item x="2675"/>
        <item x="5478"/>
        <item x="5483"/>
        <item x="7072"/>
        <item x="3530"/>
        <item x="4269"/>
        <item x="4105"/>
        <item x="7317"/>
        <item x="5138"/>
        <item x="5678"/>
        <item x="6849"/>
        <item x="6185"/>
        <item x="7570"/>
        <item x="4793"/>
        <item x="3240"/>
        <item x="2772"/>
        <item x="6951"/>
        <item x="3808"/>
        <item x="5035"/>
        <item x="2676"/>
        <item x="2677"/>
        <item x="2678"/>
        <item x="2679"/>
        <item x="2680"/>
        <item x="2681"/>
        <item x="1129"/>
        <item x="677"/>
        <item x="5"/>
        <item x="6"/>
        <item x="2713"/>
        <item x="786"/>
        <item x="1496"/>
        <item x="2603"/>
        <item x="1644"/>
        <item x="638"/>
        <item x="678"/>
        <item x="5036"/>
        <item x="5037"/>
        <item x="3051"/>
        <item x="5679"/>
        <item x="5485"/>
        <item x="4771"/>
        <item x="3860"/>
        <item x="7472"/>
        <item x="3336"/>
        <item x="3531"/>
        <item x="6186"/>
        <item x="6187"/>
        <item x="4772"/>
        <item x="4621"/>
        <item x="3810"/>
        <item x="5576"/>
        <item x="5084"/>
        <item x="6850"/>
        <item x="6851"/>
        <item x="6852"/>
        <item x="6853"/>
        <item x="6854"/>
        <item x="6855"/>
        <item x="6856"/>
        <item x="6857"/>
        <item x="7318"/>
        <item x="7319"/>
        <item x="7320"/>
        <item x="7321"/>
        <item x="7322"/>
        <item x="7323"/>
        <item x="7324"/>
        <item x="7325"/>
        <item x="6115"/>
        <item x="5739"/>
        <item x="4168"/>
        <item x="2254"/>
        <item x="1358"/>
        <item x="2539"/>
        <item x="934"/>
        <item x="455"/>
        <item x="679"/>
        <item x="1438"/>
        <item x="1958"/>
        <item x="640"/>
        <item x="588"/>
        <item x="827"/>
        <item x="1404"/>
        <item x="1613"/>
        <item x="1405"/>
        <item x="210"/>
        <item x="828"/>
        <item x="2123"/>
        <item x="1673"/>
        <item x="7473"/>
        <item x="6803"/>
        <item x="2980"/>
        <item x="2834"/>
        <item x="3052"/>
        <item x="4525"/>
        <item x="3397"/>
        <item x="3398"/>
        <item x="3399"/>
        <item x="3400"/>
        <item x="3401"/>
        <item x="3402"/>
        <item x="3403"/>
        <item x="3404"/>
        <item x="3405"/>
        <item x="6120"/>
        <item x="7073"/>
        <item x="7074"/>
        <item x="6858"/>
        <item x="5397"/>
        <item x="3406"/>
        <item x="3532"/>
        <item x="6804"/>
        <item x="6121"/>
        <item x="3533"/>
        <item x="7474"/>
        <item x="4396"/>
        <item x="7075"/>
        <item x="7670"/>
        <item x="7128"/>
        <item x="7338"/>
        <item x="2982"/>
        <item x="5878"/>
        <item x="6064"/>
        <item x="5085"/>
        <item x="7611"/>
        <item x="7194"/>
        <item x="3811"/>
        <item x="3103"/>
        <item x="3855"/>
        <item x="4899"/>
        <item x="6116"/>
        <item x="3053"/>
        <item x="3990"/>
        <item x="4007"/>
        <item x="3715"/>
        <item x="2773"/>
        <item x="7699"/>
        <item x="7700"/>
        <item x="5343"/>
        <item x="3861"/>
        <item x="6502"/>
        <item x="1440"/>
        <item x="1288"/>
        <item x="787"/>
        <item x="982"/>
        <item x="1552"/>
        <item x="1553"/>
        <item x="1557"/>
        <item x="1558"/>
        <item x="1559"/>
        <item x="2682"/>
        <item x="1270"/>
        <item x="1614"/>
        <item x="1615"/>
        <item x="350"/>
        <item x="2053"/>
        <item x="983"/>
        <item x="984"/>
        <item x="985"/>
        <item x="2714"/>
        <item x="6503"/>
        <item x="6504"/>
        <item x="6505"/>
        <item x="6506"/>
        <item x="6507"/>
        <item x="6508"/>
        <item x="2979"/>
        <item x="2983"/>
        <item x="2984"/>
        <item x="2985"/>
        <item x="2986"/>
        <item x="2987"/>
        <item x="2988"/>
        <item x="2989"/>
        <item x="2990"/>
        <item x="2991"/>
        <item x="2837"/>
        <item x="2992"/>
        <item x="3534"/>
        <item x="6509"/>
        <item x="6805"/>
        <item x="6122"/>
        <item x="3862"/>
        <item x="5398"/>
        <item x="5399"/>
        <item x="5401"/>
        <item x="5402"/>
        <item x="5403"/>
        <item x="5404"/>
        <item x="5405"/>
        <item x="2993"/>
        <item x="2994"/>
        <item x="2995"/>
        <item x="2996"/>
        <item x="5577"/>
        <item x="909"/>
        <item x="1994"/>
        <item x="2683"/>
        <item x="456"/>
        <item x="457"/>
        <item x="458"/>
        <item x="459"/>
        <item x="1995"/>
        <item x="2124"/>
        <item x="402"/>
        <item x="1936"/>
        <item x="2206"/>
        <item x="1362"/>
        <item x="2255"/>
        <item x="1897"/>
        <item x="680"/>
        <item x="2043"/>
        <item x="1793"/>
        <item x="2311"/>
        <item x="3003"/>
        <item x="3004"/>
        <item x="3005"/>
        <item x="3006"/>
        <item x="3007"/>
        <item x="3008"/>
        <item x="3009"/>
        <item x="3606"/>
        <item x="3607"/>
        <item x="3608"/>
        <item x="3609"/>
        <item x="3610"/>
        <item x="3611"/>
        <item x="4397"/>
        <item x="4398"/>
        <item x="4399"/>
        <item x="4400"/>
        <item x="6686"/>
        <item x="6687"/>
        <item x="6688"/>
        <item x="6689"/>
        <item x="6690"/>
        <item x="4401"/>
        <item x="5086"/>
        <item x="7701"/>
        <item x="3407"/>
        <item x="3863"/>
        <item x="3408"/>
        <item x="3409"/>
        <item x="4900"/>
        <item x="7076"/>
        <item x="3243"/>
        <item x="5740"/>
        <item x="7129"/>
        <item x="6276"/>
        <item x="6278"/>
        <item x="6277"/>
        <item x="6279"/>
        <item x="6280"/>
        <item x="6281"/>
        <item x="6188"/>
        <item x="6189"/>
        <item x="6190"/>
        <item x="7130"/>
        <item x="7131"/>
        <item x="7132"/>
        <item x="7133"/>
        <item x="7134"/>
        <item x="7135"/>
        <item x="7136"/>
        <item x="7339"/>
        <item x="2312"/>
        <item x="2125"/>
        <item x="2126"/>
        <item x="1875"/>
        <item x="1876"/>
        <item x="1877"/>
        <item x="830"/>
        <item x="831"/>
        <item x="832"/>
        <item x="833"/>
        <item x="834"/>
        <item x="1959"/>
        <item x="1960"/>
        <item x="1961"/>
        <item x="126"/>
        <item x="7340"/>
        <item x="7341"/>
        <item x="4106"/>
        <item x="4107"/>
        <item x="4108"/>
        <item x="7137"/>
        <item x="7138"/>
        <item x="7139"/>
        <item x="7140"/>
        <item x="7141"/>
        <item x="4109"/>
        <item x="4110"/>
        <item x="4111"/>
        <item x="5143"/>
        <item x="3343"/>
        <item x="4112"/>
        <item x="3957"/>
        <item x="3958"/>
        <item x="3959"/>
        <item x="7077"/>
        <item x="127"/>
        <item x="128"/>
        <item x="129"/>
        <item x="130"/>
        <item x="1685"/>
        <item x="2367"/>
        <item x="7"/>
        <item x="2489"/>
        <item x="2490"/>
        <item x="2491"/>
        <item x="1497"/>
        <item x="1498"/>
        <item x="1499"/>
        <item x="1500"/>
        <item x="1441"/>
        <item x="1289"/>
        <item x="1442"/>
        <item x="1029"/>
        <item x="1962"/>
        <item x="1963"/>
        <item x="1964"/>
        <item x="1965"/>
        <item x="1966"/>
        <item x="2684"/>
        <item x="2127"/>
        <item x="1686"/>
        <item x="1687"/>
        <item x="1688"/>
        <item x="1689"/>
        <item x="1690"/>
        <item x="1691"/>
        <item x="1692"/>
        <item x="1693"/>
        <item x="1694"/>
        <item x="1695"/>
        <item x="1696"/>
        <item x="1697"/>
        <item x="1698"/>
        <item x="1699"/>
        <item x="1700"/>
        <item x="3244"/>
        <item x="3245"/>
        <item x="2774"/>
        <item x="6859"/>
        <item x="3410"/>
        <item x="2838"/>
        <item x="2839"/>
        <item x="7142"/>
        <item x="6574"/>
        <item x="7114"/>
        <item x="7078"/>
        <item x="3246"/>
        <item x="5681"/>
        <item x="5682"/>
        <item x="5680"/>
        <item x="5683"/>
        <item x="5684"/>
        <item x="5685"/>
        <item x="1701"/>
        <item x="1702"/>
        <item x="1703"/>
        <item x="1704"/>
        <item x="1705"/>
        <item x="1706"/>
        <item x="1707"/>
        <item x="1708"/>
        <item x="1709"/>
        <item x="1710"/>
        <item x="986"/>
        <item x="176"/>
        <item x="1967"/>
        <item x="1898"/>
        <item x="1406"/>
        <item x="1443"/>
        <item x="1444"/>
        <item x="1445"/>
        <item x="2541"/>
        <item x="366"/>
        <item x="177"/>
        <item x="2207"/>
        <item x="1407"/>
        <item x="935"/>
        <item x="1071"/>
        <item x="835"/>
        <item x="2542"/>
        <item x="681"/>
        <item x="88"/>
        <item x="89"/>
        <item x="717"/>
        <item x="8"/>
        <item x="290"/>
        <item x="513"/>
        <item x="1899"/>
        <item x="1900"/>
        <item x="1290"/>
        <item x="5686"/>
        <item x="5687"/>
        <item x="5688"/>
        <item x="5689"/>
        <item x="3411"/>
        <item x="3864"/>
        <item x="7933"/>
        <item x="3865"/>
        <item x="3622"/>
        <item x="4008"/>
        <item x="4009"/>
        <item x="7571"/>
        <item x="3010"/>
        <item x="3247"/>
        <item x="5974"/>
        <item x="4270"/>
        <item x="6065"/>
        <item x="3248"/>
        <item x="7798"/>
        <item x="987"/>
        <item x="988"/>
        <item x="989"/>
        <item x="990"/>
        <item x="1030"/>
        <item x="1560"/>
        <item x="1561"/>
        <item x="59"/>
        <item x="1761"/>
        <item x="460"/>
        <item x="1762"/>
        <item x="60"/>
        <item x="61"/>
        <item x="58"/>
        <item x="62"/>
        <item x="63"/>
        <item x="64"/>
        <item x="65"/>
        <item x="66"/>
        <item x="1271"/>
        <item x="7925"/>
        <item x="641"/>
        <item x="2715"/>
        <item x="1031"/>
        <item x="2543"/>
        <item x="2544"/>
        <item x="161"/>
        <item x="178"/>
        <item x="179"/>
        <item x="2204"/>
        <item x="2203"/>
        <item x="836"/>
        <item x="837"/>
        <item x="838"/>
        <item x="839"/>
        <item x="840"/>
        <item x="841"/>
        <item x="842"/>
        <item x="6575"/>
        <item x="4476"/>
        <item x="7143"/>
        <item x="6510"/>
        <item x="6511"/>
        <item x="6576"/>
        <item x="6066"/>
        <item x="2775"/>
        <item x="5345"/>
        <item x="5038"/>
        <item x="4271"/>
        <item x="3394"/>
        <item x="4010"/>
        <item x="4011"/>
        <item x="7343"/>
        <item x="5039"/>
        <item x="5040"/>
        <item x="5041"/>
        <item x="5042"/>
        <item x="843"/>
        <item x="2409"/>
        <item x="2410"/>
        <item x="2404"/>
        <item x="2411"/>
        <item x="2412"/>
        <item x="2413"/>
        <item x="2414"/>
        <item x="2415"/>
        <item x="2416"/>
        <item x="2417"/>
        <item x="844"/>
        <item x="845"/>
        <item x="846"/>
        <item x="847"/>
        <item x="848"/>
        <item x="849"/>
        <item x="850"/>
        <item x="851"/>
        <item x="852"/>
        <item x="2056"/>
        <item x="1840"/>
        <item x="1501"/>
        <item x="90"/>
        <item x="1308"/>
        <item x="1309"/>
        <item x="1996"/>
        <item x="1878"/>
        <item x="1502"/>
        <item x="1503"/>
        <item x="1504"/>
        <item x="1505"/>
        <item x="1506"/>
        <item x="1507"/>
        <item x="1508"/>
        <item x="1640"/>
        <item x="2366"/>
        <item x="907"/>
        <item x="180"/>
        <item x="3623"/>
        <item x="7799"/>
        <item x="7475"/>
        <item x="5208"/>
        <item x="4272"/>
        <item x="7144"/>
        <item x="7145"/>
        <item x="7146"/>
        <item x="7147"/>
        <item x="7148"/>
        <item x="7149"/>
        <item x="7150"/>
        <item x="7702"/>
        <item x="2840"/>
        <item x="6438"/>
        <item x="7703"/>
        <item x="7704"/>
        <item x="6691"/>
        <item x="5741"/>
        <item x="3812"/>
        <item x="3813"/>
        <item x="2913"/>
        <item x="2914"/>
        <item x="7800"/>
        <item x="5043"/>
        <item x="7151"/>
        <item x="7152"/>
        <item x="7153"/>
        <item x="7154"/>
        <item x="7155"/>
        <item x="7156"/>
        <item x="7157"/>
        <item x="7158"/>
        <item x="7159"/>
        <item x="7160"/>
        <item x="5876"/>
        <item x="5879"/>
        <item x="5880"/>
        <item x="5881"/>
        <item x="1645"/>
        <item x="2717"/>
        <item x="7929"/>
        <item x="991"/>
        <item x="1794"/>
        <item x="2418"/>
        <item x="1123"/>
        <item x="480"/>
        <item x="2604"/>
        <item x="2605"/>
        <item x="2606"/>
        <item x="2607"/>
        <item x="2608"/>
        <item x="2609"/>
        <item x="2610"/>
        <item x="2611"/>
        <item x="2612"/>
        <item x="5882"/>
        <item x="5883"/>
        <item x="5884"/>
        <item x="5885"/>
        <item x="5886"/>
        <item x="5887"/>
        <item x="5888"/>
        <item x="5889"/>
        <item x="5890"/>
        <item x="5406"/>
        <item x="7203"/>
        <item x="6512"/>
        <item x="7326"/>
        <item x="5484"/>
        <item x="3866"/>
        <item x="3867"/>
        <item x="4012"/>
        <item x="7346"/>
        <item x="7801"/>
        <item x="7705"/>
        <item x="7572"/>
        <item x="7476"/>
        <item x="6952"/>
        <item x="6577"/>
        <item x="4677"/>
        <item x="5779"/>
        <item x="4887"/>
        <item x="6114"/>
        <item x="2776"/>
        <item x="5021"/>
        <item x="3412"/>
        <item x="3716"/>
        <item x="3960"/>
        <item x="4013"/>
        <item x="1032"/>
        <item x="1646"/>
        <item x="1033"/>
        <item x="1932"/>
        <item x="159"/>
        <item x="589"/>
        <item x="1408"/>
        <item x="1073"/>
        <item x="853"/>
        <item x="718"/>
        <item x="719"/>
        <item x="714"/>
        <item x="720"/>
        <item x="721"/>
        <item x="722"/>
        <item x="723"/>
        <item x="724"/>
        <item x="725"/>
        <item x="726"/>
        <item x="727"/>
        <item x="3961"/>
        <item x="3962"/>
        <item x="5209"/>
        <item x="4014"/>
        <item x="7079"/>
        <item x="3520"/>
        <item x="5973"/>
        <item x="5794"/>
        <item x="4169"/>
        <item x="3249"/>
        <item x="3413"/>
        <item x="3963"/>
        <item x="3045"/>
        <item x="4275"/>
        <item x="6578"/>
        <item x="6513"/>
        <item x="7802"/>
        <item x="881"/>
        <item x="1997"/>
        <item x="590"/>
        <item x="2313"/>
        <item x="2314"/>
        <item x="1711"/>
        <item x="1363"/>
        <item x="682"/>
        <item x="683"/>
        <item x="684"/>
        <item x="685"/>
        <item x="686"/>
        <item x="2128"/>
        <item x="1409"/>
        <item x="1410"/>
        <item x="1411"/>
        <item x="1412"/>
        <item x="7803"/>
        <item x="7804"/>
        <item x="7807"/>
        <item x="5144"/>
        <item x="5145"/>
        <item x="5146"/>
        <item x="5147"/>
        <item x="5148"/>
        <item x="5149"/>
        <item x="5150"/>
        <item x="5151"/>
        <item x="7161"/>
        <item x="7162"/>
        <item x="7163"/>
        <item x="7164"/>
        <item x="7165"/>
        <item x="7166"/>
        <item x="7167"/>
        <item x="7168"/>
        <item x="4477"/>
        <item x="4901"/>
        <item x="4892"/>
        <item x="4902"/>
        <item x="4903"/>
        <item x="4904"/>
        <item x="5892"/>
        <item x="5893"/>
        <item x="5891"/>
        <item x="5894"/>
        <item x="5895"/>
        <item x="2926"/>
        <item x="2927"/>
        <item x="2928"/>
        <item x="2929"/>
        <item x="3717"/>
        <item x="3250"/>
        <item x="1413"/>
        <item x="788"/>
        <item x="790"/>
        <item x="791"/>
        <item x="792"/>
        <item x="793"/>
        <item x="794"/>
        <item x="795"/>
        <item x="2685"/>
        <item x="1199"/>
        <item x="639"/>
        <item x="910"/>
        <item x="587"/>
        <item x="1562"/>
        <item x="1364"/>
        <item x="1563"/>
        <item x="829"/>
        <item x="3242"/>
        <item x="3251"/>
        <item x="3252"/>
        <item x="3253"/>
        <item x="3254"/>
        <item x="3255"/>
        <item x="3256"/>
        <item x="3171"/>
        <item x="5690"/>
        <item x="6437"/>
        <item x="5486"/>
        <item x="3535"/>
        <item x="7477"/>
        <item x="2911"/>
        <item x="6282"/>
        <item x="5210"/>
        <item x="5152"/>
        <item x="854"/>
        <item x="1765"/>
        <item x="2368"/>
        <item x="1509"/>
        <item x="1510"/>
        <item x="1360"/>
        <item x="1365"/>
        <item x="1366"/>
        <item x="1367"/>
        <item x="1368"/>
        <item x="1369"/>
        <item x="1370"/>
        <item x="1371"/>
        <item x="1372"/>
        <item x="1373"/>
        <item x="1647"/>
        <item x="1648"/>
        <item x="5153"/>
        <item x="5154"/>
        <item x="6191"/>
        <item x="3344"/>
        <item x="3054"/>
        <item x="2777"/>
        <item x="4403"/>
        <item x="4404"/>
        <item x="4511"/>
        <item x="6439"/>
        <item x="4276"/>
        <item x="6192"/>
        <item x="4402"/>
        <item x="3050"/>
        <item x="5391"/>
        <item x="5407"/>
        <item x="5408"/>
        <item x="5578"/>
        <item x="5346"/>
        <item x="5198"/>
        <item x="1649"/>
        <item x="1650"/>
        <item x="1651"/>
        <item x="1652"/>
        <item x="1653"/>
        <item x="1654"/>
        <item x="1655"/>
        <item x="1656"/>
        <item x="1374"/>
        <item x="1657"/>
        <item x="2545"/>
        <item x="2546"/>
        <item x="291"/>
        <item x="292"/>
        <item x="591"/>
        <item x="592"/>
        <item x="2547"/>
        <item x="2369"/>
        <item x="2370"/>
        <item x="687"/>
        <item x="3257"/>
        <item x="3258"/>
        <item x="7939"/>
        <item x="3414"/>
        <item x="5487"/>
        <item x="3124"/>
        <item x="4114"/>
        <item x="7169"/>
        <item x="7170"/>
        <item x="7171"/>
        <item x="7055"/>
        <item x="4177"/>
        <item x="3173"/>
        <item x="6283"/>
        <item x="4115"/>
        <item x="5691"/>
        <item x="5692"/>
        <item x="796"/>
        <item x="387"/>
        <item x="2371"/>
        <item x="181"/>
        <item x="688"/>
        <item x="293"/>
        <item x="294"/>
        <item x="295"/>
        <item x="296"/>
        <item x="297"/>
        <item x="298"/>
        <item x="299"/>
        <item x="300"/>
        <item x="301"/>
        <item x="2099"/>
        <item x="1790"/>
        <item x="2315"/>
        <item x="7808"/>
        <item x="5286"/>
        <item x="6806"/>
        <item x="6807"/>
        <item x="6808"/>
        <item x="6809"/>
        <item x="6810"/>
        <item x="6811"/>
        <item x="6812"/>
        <item x="6813"/>
        <item x="6814"/>
        <item x="6815"/>
        <item x="5579"/>
        <item x="3174"/>
        <item x="6284"/>
        <item x="2256"/>
        <item x="461"/>
        <item x="514"/>
        <item x="642"/>
        <item x="213"/>
        <item x="9"/>
        <item x="2419"/>
        <item x="1712"/>
        <item x="2613"/>
        <item x="797"/>
        <item x="5199"/>
        <item x="6285"/>
        <item x="6514"/>
        <item x="3415"/>
        <item x="7344"/>
        <item x="7345"/>
        <item x="7347"/>
        <item x="7348"/>
        <item x="7349"/>
        <item x="7350"/>
        <item x="7351"/>
        <item x="7352"/>
        <item x="7353"/>
        <item x="5087"/>
        <item x="3718"/>
        <item x="3416"/>
        <item x="7204"/>
        <item x="6692"/>
        <item x="7478"/>
        <item x="7479"/>
        <item x="3259"/>
        <item x="5575"/>
        <item x="6067"/>
        <item x="4794"/>
        <item x="4795"/>
        <item x="4792"/>
        <item x="4796"/>
        <item x="4797"/>
        <item x="4798"/>
        <item x="367"/>
        <item x="2257"/>
        <item x="368"/>
        <item x="1969"/>
        <item x="1970"/>
        <item x="1971"/>
        <item x="1972"/>
        <item x="1973"/>
        <item x="1974"/>
        <item x="1975"/>
        <item x="1976"/>
        <item x="1977"/>
        <item x="1978"/>
        <item x="2686"/>
        <item x="67"/>
        <item x="4799"/>
        <item x="4800"/>
        <item x="4801"/>
        <item x="4802"/>
        <item x="4803"/>
        <item x="3814"/>
        <item x="7480"/>
        <item x="7706"/>
        <item x="7205"/>
        <item x="6286"/>
        <item x="3260"/>
        <item x="7206"/>
        <item x="6068"/>
        <item x="6069"/>
        <item x="3964"/>
        <item x="5489"/>
        <item x="5490"/>
        <item x="5488"/>
        <item x="5491"/>
        <item x="131"/>
        <item x="789"/>
        <item x="162"/>
        <item x="1795"/>
        <item x="1796"/>
        <item x="1797"/>
        <item x="1798"/>
        <item x="1799"/>
        <item x="1800"/>
        <item x="1801"/>
        <item x="1802"/>
        <item x="1803"/>
        <item x="1804"/>
        <item x="1439"/>
        <item x="1447"/>
        <item x="1448"/>
        <item x="1449"/>
        <item x="1450"/>
        <item x="5492"/>
        <item x="5493"/>
        <item x="5494"/>
        <item x="5495"/>
        <item x="5496"/>
        <item x="5497"/>
        <item x="5498"/>
        <item x="5499"/>
        <item x="5200"/>
        <item x="5155"/>
        <item x="7481"/>
        <item x="5409"/>
        <item x="4116"/>
        <item x="5896"/>
        <item x="6287"/>
        <item x="5975"/>
        <item x="5201"/>
        <item x="1451"/>
        <item x="1452"/>
        <item x="1453"/>
        <item x="1454"/>
        <item x="2080"/>
        <item x="2420"/>
        <item x="643"/>
        <item x="2421"/>
        <item x="2422"/>
        <item x="2054"/>
        <item x="4"/>
        <item x="10"/>
        <item x="11"/>
        <item x="12"/>
        <item x="13"/>
        <item x="2129"/>
        <item x="2130"/>
        <item x="2131"/>
        <item x="2132"/>
        <item x="2133"/>
        <item x="4405"/>
        <item x="4406"/>
        <item x="4407"/>
        <item x="5976"/>
        <item x="5977"/>
        <item x="6288"/>
        <item x="3125"/>
        <item x="7354"/>
        <item x="7355"/>
        <item x="6289"/>
        <item x="4117"/>
        <item x="4118"/>
        <item x="4773"/>
        <item x="5288"/>
        <item x="5289"/>
        <item x="5290"/>
        <item x="5291"/>
        <item x="5292"/>
        <item x="5293"/>
        <item x="5294"/>
        <item x="5295"/>
        <item x="3815"/>
        <item x="3816"/>
        <item x="3817"/>
        <item x="3126"/>
        <item x="3127"/>
        <item x="3128"/>
        <item x="3129"/>
        <item x="3130"/>
        <item x="3131"/>
        <item x="3132"/>
        <item x="3133"/>
        <item x="3134"/>
        <item x="3135"/>
        <item x="3136"/>
        <item x="3137"/>
        <item x="3138"/>
        <item x="3139"/>
        <item x="3140"/>
        <item x="3141"/>
        <item x="2134"/>
        <item x="2135"/>
        <item x="2136"/>
        <item x="2137"/>
        <item x="1616"/>
        <item x="1617"/>
        <item x="1618"/>
        <item x="1619"/>
        <item x="1620"/>
        <item x="1621"/>
        <item x="14"/>
        <item x="15"/>
        <item x="16"/>
        <item x="17"/>
        <item x="18"/>
        <item x="2138"/>
        <item x="2139"/>
        <item x="2140"/>
        <item x="2141"/>
        <item x="3142"/>
        <item x="3143"/>
        <item x="3144"/>
        <item x="5347"/>
        <item x="5348"/>
        <item x="5349"/>
        <item x="5350"/>
        <item x="5351"/>
        <item x="5352"/>
        <item x="5353"/>
        <item x="5354"/>
        <item x="5355"/>
        <item x="5356"/>
        <item x="5357"/>
        <item x="5358"/>
        <item x="3261"/>
        <item x="5359"/>
        <item x="6816"/>
        <item x="6193"/>
        <item x="6817"/>
        <item x="2716"/>
        <item x="1805"/>
        <item x="1806"/>
        <item x="91"/>
        <item x="2258"/>
        <item x="1130"/>
        <item x="1766"/>
        <item x="462"/>
        <item x="1901"/>
        <item x="1375"/>
        <item x="1376"/>
        <item x="1377"/>
        <item x="1378"/>
        <item x="1379"/>
        <item x="1380"/>
        <item x="2614"/>
        <item x="2615"/>
        <item x="2616"/>
        <item x="6194"/>
        <item x="6195"/>
        <item x="6818"/>
        <item x="6579"/>
        <item x="4015"/>
        <item x="4770"/>
        <item x="2771"/>
        <item x="2778"/>
        <item x="2779"/>
        <item x="2780"/>
        <item x="2781"/>
        <item x="2782"/>
        <item x="2783"/>
        <item x="7809"/>
        <item x="6290"/>
        <item x="4178"/>
        <item x="4179"/>
        <item x="4180"/>
        <item x="4181"/>
        <item x="4182"/>
        <item x="4183"/>
        <item x="4184"/>
        <item x="2841"/>
        <item x="5693"/>
        <item x="5694"/>
        <item x="5695"/>
        <item x="5696"/>
        <item x="5697"/>
        <item x="5698"/>
        <item x="6294"/>
        <item x="6295"/>
        <item x="6296"/>
        <item x="5699"/>
        <item x="5700"/>
        <item x="5701"/>
        <item x="5702"/>
        <item x="4185"/>
        <item x="2617"/>
        <item x="2618"/>
        <item x="2619"/>
        <item x="2620"/>
        <item x="2621"/>
        <item x="2142"/>
        <item x="2143"/>
        <item x="2144"/>
        <item x="1879"/>
        <item x="214"/>
        <item x="2548"/>
        <item x="351"/>
        <item x="132"/>
        <item x="133"/>
        <item x="215"/>
        <item x="216"/>
        <item x="4186"/>
        <item x="4187"/>
        <item x="7356"/>
        <item x="7357"/>
        <item x="7358"/>
        <item x="5156"/>
        <item x="5157"/>
        <item x="5158"/>
        <item x="5159"/>
        <item x="3055"/>
        <item x="7612"/>
        <item x="4963"/>
        <item x="4964"/>
        <item x="5780"/>
        <item x="4678"/>
        <item x="5044"/>
        <item x="5500"/>
        <item x="5501"/>
        <item x="5502"/>
        <item x="5503"/>
        <item x="5504"/>
        <item x="5505"/>
        <item x="5506"/>
        <item x="5507"/>
        <item x="5508"/>
        <item x="5509"/>
        <item x="5510"/>
        <item x="5511"/>
        <item x="6693"/>
        <item x="5296"/>
        <item x="5297"/>
        <item x="5298"/>
        <item x="7934"/>
        <item x="6695"/>
        <item x="6696"/>
        <item x="6819"/>
        <item x="3145"/>
        <item x="5160"/>
        <item x="6297"/>
        <item x="4804"/>
        <item x="5742"/>
        <item x="5703"/>
        <item x="7930"/>
        <item x="7172"/>
        <item x="6298"/>
        <item x="6299"/>
        <item x="6300"/>
        <item x="6301"/>
        <item x="2687"/>
        <item x="798"/>
        <item x="2423"/>
        <item x="388"/>
        <item x="593"/>
        <item x="68"/>
        <item x="6302"/>
        <item x="6303"/>
        <item x="6304"/>
        <item x="6305"/>
        <item x="6306"/>
        <item x="6307"/>
        <item x="6308"/>
        <item x="6309"/>
        <item x="6310"/>
        <item x="6311"/>
        <item x="6312"/>
        <item x="6313"/>
        <item x="6314"/>
        <item x="6315"/>
        <item x="6316"/>
        <item x="6317"/>
        <item x="6318"/>
        <item x="2981"/>
        <item x="2912"/>
        <item x="5743"/>
        <item x="7810"/>
        <item x="5580"/>
        <item x="5581"/>
        <item x="5582"/>
        <item x="5583"/>
        <item x="5584"/>
        <item x="5585"/>
        <item x="5586"/>
        <item x="7707"/>
        <item x="5360"/>
        <item x="6319"/>
        <item x="6320"/>
        <item x="6321"/>
        <item x="6322"/>
        <item x="6323"/>
        <item x="6324"/>
        <item x="6325"/>
        <item x="5897"/>
        <item x="5898"/>
        <item x="5899"/>
        <item x="2623"/>
        <item x="2372"/>
        <item x="2688"/>
        <item x="1880"/>
        <item x="728"/>
        <item x="1937"/>
        <item x="594"/>
        <item x="352"/>
        <item x="1131"/>
        <item x="1881"/>
        <item x="1842"/>
        <item x="1843"/>
        <item x="1844"/>
        <item x="1845"/>
        <item x="1846"/>
        <item x="1847"/>
        <item x="1848"/>
        <item x="5900"/>
        <item x="5045"/>
        <item x="3818"/>
        <item x="5202"/>
        <item x="5203"/>
        <item x="5204"/>
        <item x="5205"/>
        <item x="5206"/>
        <item x="5211"/>
        <item x="5212"/>
        <item x="5213"/>
        <item x="5214"/>
        <item x="5215"/>
        <item x="6124"/>
        <item x="6123"/>
        <item x="6125"/>
        <item x="3345"/>
        <item x="3346"/>
        <item x="3347"/>
        <item x="3348"/>
        <item x="3349"/>
        <item x="3350"/>
        <item x="3351"/>
        <item x="3352"/>
        <item x="3353"/>
        <item x="5704"/>
        <item x="5512"/>
        <item x="4277"/>
        <item x="7173"/>
        <item x="5513"/>
        <item x="5361"/>
        <item x="5514"/>
        <item x="5978"/>
        <item x="4016"/>
        <item x="4017"/>
        <item x="4018"/>
        <item x="4019"/>
        <item x="4020"/>
        <item x="4021"/>
        <item x="1849"/>
        <item x="1850"/>
        <item x="163"/>
        <item x="2100"/>
        <item x="2492"/>
        <item x="302"/>
        <item x="1072"/>
        <item x="644"/>
        <item x="595"/>
        <item x="354"/>
        <item x="936"/>
        <item x="2486"/>
        <item x="1074"/>
        <item x="4022"/>
        <item x="4023"/>
        <item x="4024"/>
        <item x="4025"/>
        <item x="4026"/>
        <item x="4027"/>
        <item x="4905"/>
        <item x="3868"/>
        <item x="7174"/>
        <item x="2925"/>
        <item x="2930"/>
        <item x="2931"/>
        <item x="2932"/>
        <item x="2933"/>
        <item x="2934"/>
        <item x="2935"/>
        <item x="2936"/>
        <item x="2937"/>
        <item x="2938"/>
        <item x="2939"/>
        <item x="6515"/>
        <item x="5362"/>
        <item x="3719"/>
        <item x="5089"/>
        <item x="6582"/>
        <item x="4113"/>
        <item x="4906"/>
        <item x="6583"/>
        <item x="5721"/>
        <item x="3146"/>
        <item x="3536"/>
        <item x="5901"/>
        <item x="6516"/>
        <item x="6070"/>
        <item x="7359"/>
        <item x="2842"/>
        <item x="5902"/>
        <item x="5903"/>
        <item x="5904"/>
        <item x="5905"/>
        <item x="5906"/>
        <item x="5907"/>
        <item x="5908"/>
        <item x="5909"/>
        <item x="5910"/>
        <item x="5911"/>
        <item x="5912"/>
        <item x="5913"/>
        <item x="3175"/>
        <item x="3176"/>
        <item x="2997"/>
        <item x="7919"/>
        <item x="4188"/>
        <item x="3147"/>
        <item x="5979"/>
        <item x="6440"/>
        <item x="7811"/>
        <item x="7812"/>
        <item x="4120"/>
        <item x="5088"/>
        <item x="3177"/>
        <item x="3870"/>
        <item x="3148"/>
        <item x="4028"/>
        <item x="1968"/>
        <item x="2055"/>
        <item x="2081"/>
        <item x="1807"/>
        <item x="1808"/>
        <item x="2718"/>
        <item x="164"/>
        <item x="598"/>
        <item x="2259"/>
        <item x="481"/>
        <item x="4622"/>
        <item x="3720"/>
        <item x="3722"/>
        <item x="6292"/>
        <item x="6293"/>
        <item x="6327"/>
        <item x="6328"/>
        <item x="6329"/>
        <item x="6330"/>
        <item x="6331"/>
        <item x="6332"/>
        <item x="6333"/>
        <item x="6334"/>
        <item x="6335"/>
        <item x="6336"/>
        <item x="6337"/>
        <item x="6338"/>
        <item x="6339"/>
        <item x="6340"/>
        <item x="6341"/>
        <item x="6342"/>
        <item x="6343"/>
        <item x="6344"/>
        <item x="6345"/>
        <item x="5515"/>
        <item x="5363"/>
        <item x="5744"/>
        <item x="5914"/>
        <item x="5795"/>
        <item x="5915"/>
        <item x="6197"/>
        <item x="6346"/>
        <item x="5980"/>
        <item x="6126"/>
        <item x="6517"/>
        <item x="6518"/>
        <item x="5589"/>
        <item x="5590"/>
        <item x="389"/>
        <item x="1511"/>
        <item x="1512"/>
        <item x="1513"/>
        <item x="2260"/>
        <item x="1514"/>
        <item x="355"/>
        <item x="1075"/>
        <item x="1076"/>
        <item x="729"/>
        <item x="730"/>
        <item x="1291"/>
        <item x="1292"/>
        <item x="855"/>
        <item x="2082"/>
        <item x="1564"/>
        <item x="731"/>
        <item x="2624"/>
        <item x="7207"/>
        <item x="6196"/>
        <item x="6697"/>
        <item x="6584"/>
        <item x="3820"/>
        <item x="3723"/>
        <item x="6585"/>
        <item x="3965"/>
        <item x="6587"/>
        <item x="6588"/>
        <item x="6127"/>
        <item x="3821"/>
        <item x="6589"/>
        <item x="5745"/>
        <item x="3613"/>
        <item x="1938"/>
        <item x="599"/>
        <item x="1200"/>
        <item x="1201"/>
        <item x="2424"/>
        <item x="1980"/>
        <item x="1658"/>
        <item x="1077"/>
        <item x="19"/>
        <item x="20"/>
        <item x="21"/>
        <item x="22"/>
        <item x="23"/>
        <item x="24"/>
        <item x="25"/>
        <item x="26"/>
        <item x="27"/>
        <item x="28"/>
        <item x="5516"/>
        <item x="7619"/>
        <item x="7622"/>
        <item x="5216"/>
        <item x="7708"/>
        <item x="7709"/>
        <item x="7710"/>
        <item x="7711"/>
        <item x="7712"/>
        <item x="7713"/>
        <item x="7714"/>
        <item x="7715"/>
        <item x="7716"/>
        <item x="7717"/>
        <item x="7718"/>
        <item x="5796"/>
        <item x="29"/>
        <item x="30"/>
        <item x="31"/>
        <item x="1381"/>
        <item x="1382"/>
        <item x="1383"/>
        <item x="1384"/>
        <item x="1385"/>
        <item x="1386"/>
        <item x="1387"/>
        <item x="2493"/>
        <item x="182"/>
        <item x="390"/>
        <item x="403"/>
        <item x="404"/>
        <item x="405"/>
        <item x="406"/>
        <item x="407"/>
        <item x="408"/>
        <item x="5705"/>
        <item x="3149"/>
        <item x="4679"/>
        <item x="3823"/>
        <item x="5410"/>
        <item x="7177"/>
        <item x="3724"/>
        <item x="4029"/>
        <item x="5093"/>
        <item x="7058"/>
        <item x="5217"/>
        <item m="1" x="7950"/>
        <item x="6441"/>
        <item x="5982"/>
        <item x="4774"/>
        <item x="7209"/>
        <item x="409"/>
        <item x="410"/>
        <item x="411"/>
        <item x="412"/>
        <item x="413"/>
        <item x="414"/>
        <item x="2316"/>
        <item x="211"/>
        <item x="600"/>
        <item x="601"/>
        <item x="602"/>
        <item x="603"/>
        <item x="604"/>
        <item x="605"/>
        <item x="606"/>
        <item x="607"/>
        <item x="608"/>
        <item x="609"/>
        <item x="1132"/>
        <item x="1133"/>
        <item x="1134"/>
        <item x="523"/>
        <item x="524"/>
        <item x="525"/>
        <item x="526"/>
        <item x="527"/>
        <item x="1713"/>
        <item x="1715"/>
        <item x="1714"/>
        <item x="1716"/>
        <item x="528"/>
        <item x="529"/>
        <item x="530"/>
        <item x="531"/>
        <item x="532"/>
        <item x="533"/>
        <item x="7210"/>
        <item x="7211"/>
        <item x="7212"/>
        <item x="7213"/>
        <item x="7214"/>
        <item x="5983"/>
        <item x="5981"/>
        <item x="6694"/>
        <item x="6698"/>
        <item x="6699"/>
        <item x="6700"/>
        <item x="6701"/>
        <item x="6702"/>
        <item x="6703"/>
        <item x="6198"/>
        <item x="6199"/>
        <item x="6200"/>
        <item x="3966"/>
        <item x="3967"/>
        <item x="3968"/>
        <item x="3969"/>
        <item x="3970"/>
        <item x="7056"/>
        <item x="7059"/>
        <item x="7060"/>
        <item x="6128"/>
        <item x="6129"/>
        <item x="6130"/>
        <item x="3725"/>
        <item x="3726"/>
        <item x="3727"/>
        <item x="3728"/>
        <item x="6590"/>
        <item x="6591"/>
        <item x="6592"/>
        <item x="6593"/>
        <item x="4907"/>
        <item x="2689"/>
        <item x="2690"/>
        <item x="2691"/>
        <item x="2261"/>
        <item x="2262"/>
        <item x="2263"/>
        <item x="2264"/>
        <item x="2265"/>
        <item x="2266"/>
        <item x="2267"/>
        <item x="2268"/>
        <item x="2208"/>
        <item x="2209"/>
        <item x="2210"/>
        <item x="2211"/>
        <item x="2212"/>
        <item x="2213"/>
        <item x="2214"/>
        <item x="2215"/>
        <item x="2216"/>
        <item x="2217"/>
        <item x="2218"/>
        <item x="2219"/>
        <item x="2220"/>
        <item x="2373"/>
        <item x="2374"/>
        <item x="2375"/>
        <item x="2376"/>
        <item x="2377"/>
        <item x="2378"/>
        <item x="2379"/>
        <item x="2057"/>
        <item x="2494"/>
        <item x="2625"/>
        <item x="2626"/>
        <item x="2627"/>
        <item x="2628"/>
        <item x="2629"/>
        <item x="2630"/>
        <item x="4908"/>
        <item x="4909"/>
        <item x="4910"/>
        <item x="4911"/>
        <item x="4526"/>
        <item x="7215"/>
        <item x="6131"/>
        <item m="1" x="7979"/>
        <item x="5411"/>
        <item x="3612"/>
        <item x="5517"/>
        <item x="5518"/>
        <item x="5519"/>
        <item x="4912"/>
        <item x="5520"/>
        <item x="3614"/>
        <item x="5521"/>
        <item x="5522"/>
        <item x="4913"/>
        <item x="4914"/>
        <item x="4915"/>
        <item x="6860"/>
        <item x="5523"/>
        <item x="7302"/>
        <item x="5299"/>
        <item x="6442"/>
        <item x="6443"/>
        <item x="7061"/>
        <item x="7080"/>
        <item x="5412"/>
        <item x="5413"/>
        <item x="5414"/>
        <item x="5415"/>
        <item x="3819"/>
        <item x="3824"/>
        <item x="6201"/>
        <item x="5046"/>
        <item x="5047"/>
        <item x="6202"/>
        <item x="3537"/>
        <item x="3538"/>
        <item x="3539"/>
        <item x="3540"/>
        <item x="3541"/>
        <item x="6594"/>
        <item x="7360"/>
        <item x="7361"/>
        <item x="5524"/>
        <item x="3825"/>
        <item x="5364"/>
        <item x="3056"/>
        <item x="7303"/>
        <item x="7719"/>
        <item x="4965"/>
        <item x="2940"/>
        <item x="2941"/>
        <item x="2942"/>
        <item x="2943"/>
        <item x="2425"/>
        <item x="2426"/>
        <item x="2427"/>
        <item x="2428"/>
        <item x="2429"/>
        <item x="2430"/>
        <item x="2431"/>
        <item x="2432"/>
        <item x="2433"/>
        <item x="2434"/>
        <item x="2435"/>
        <item x="2436"/>
        <item x="2437"/>
        <item x="2438"/>
        <item x="2439"/>
        <item x="2440"/>
        <item x="2101"/>
        <item x="1446"/>
        <item x="356"/>
        <item x="1717"/>
        <item x="134"/>
        <item x="1455"/>
        <item x="1675"/>
        <item x="937"/>
        <item x="645"/>
        <item x="646"/>
        <item x="2102"/>
        <item x="610"/>
        <item x="2145"/>
        <item x="2103"/>
        <item x="938"/>
        <item m="1" x="7986"/>
        <item x="417"/>
        <item x="32"/>
        <item x="992"/>
        <item x="2104"/>
        <item x="135"/>
        <item x="2944"/>
        <item x="2945"/>
        <item x="2946"/>
        <item x="2947"/>
        <item x="2948"/>
        <item x="2949"/>
        <item x="2950"/>
        <item x="2951"/>
        <item x="2952"/>
        <item x="2953"/>
        <item x="3615"/>
        <item x="3616"/>
        <item x="3617"/>
        <item x="3618"/>
        <item x="3619"/>
        <item x="3620"/>
        <item x="5365"/>
        <item x="7081"/>
        <item x="5706"/>
        <item x="5707"/>
        <item x="6132"/>
        <item x="7362"/>
        <item x="7363"/>
        <item x="4030"/>
        <item x="4031"/>
        <item x="3621"/>
        <item x="2843"/>
        <item x="7364"/>
        <item x="7365"/>
        <item x="6133"/>
        <item x="6134"/>
        <item x="5797"/>
        <item x="6861"/>
        <item x="2844"/>
        <item x="2845"/>
        <item x="2846"/>
        <item x="2847"/>
        <item x="2848"/>
        <item x="2849"/>
        <item x="2850"/>
        <item x="2851"/>
        <item x="2852"/>
        <item x="2853"/>
        <item x="2854"/>
        <item x="2855"/>
        <item x="2856"/>
        <item x="2857"/>
        <item x="5798"/>
        <item x="5525"/>
        <item x="5526"/>
        <item x="5527"/>
        <item x="3971"/>
        <item x="3972"/>
        <item x="4122"/>
        <item x="3973"/>
        <item x="3974"/>
        <item x="4123"/>
        <item x="4124"/>
        <item x="4916"/>
        <item x="4125"/>
        <item x="3057"/>
        <item x="7482"/>
        <item x="4408"/>
        <item x="6519"/>
        <item x="5417"/>
        <item x="5418"/>
        <item x="4190"/>
        <item x="7082"/>
        <item x="7083"/>
        <item x="7057"/>
        <item x="7084"/>
        <item x="7085"/>
        <item x="7086"/>
        <item x="7087"/>
        <item x="7088"/>
        <item x="7089"/>
        <item x="7090"/>
        <item x="7091"/>
        <item x="7092"/>
        <item x="7093"/>
        <item x="7094"/>
        <item x="7095"/>
        <item x="7096"/>
        <item x="7097"/>
        <item x="7098"/>
        <item x="7099"/>
        <item x="7100"/>
        <item x="7101"/>
        <item x="2785"/>
        <item x="5708"/>
        <item x="908"/>
        <item x="69"/>
        <item x="70"/>
        <item x="369"/>
        <item x="2631"/>
        <item x="463"/>
        <item x="2146"/>
        <item x="2105"/>
        <item x="856"/>
        <item x="611"/>
        <item x="612"/>
        <item x="2549"/>
        <item x="2550"/>
        <item x="2551"/>
        <item x="92"/>
        <item x="2147"/>
        <item x="800"/>
        <item x="2552"/>
        <item x="4527"/>
        <item x="3975"/>
        <item x="3976"/>
        <item x="3977"/>
        <item x="3978"/>
        <item x="3979"/>
        <item x="3980"/>
        <item x="3981"/>
        <item x="3982"/>
        <item x="3983"/>
        <item x="5591"/>
        <item x="5592"/>
        <item x="5528"/>
        <item x="5529"/>
        <item x="5530"/>
        <item x="5531"/>
        <item x="3058"/>
        <item x="6520"/>
        <item x="6521"/>
        <item x="6522"/>
        <item x="6523"/>
        <item x="6524"/>
        <item x="6525"/>
        <item x="6526"/>
        <item x="4273"/>
        <item x="4274"/>
        <item x="4278"/>
        <item x="4279"/>
        <item x="4280"/>
        <item x="4281"/>
        <item x="4282"/>
        <item x="4283"/>
        <item x="4284"/>
        <item x="4285"/>
        <item x="4286"/>
        <item x="6135"/>
        <item x="5916"/>
        <item x="6527"/>
        <item x="7720"/>
        <item x="5532"/>
        <item x="5533"/>
        <item x="5534"/>
        <item x="3150"/>
        <item x="3151"/>
        <item x="3152"/>
        <item x="3153"/>
        <item x="3154"/>
        <item x="3155"/>
        <item x="3156"/>
        <item x="3157"/>
        <item x="3158"/>
        <item x="3159"/>
        <item x="3160"/>
        <item x="3161"/>
        <item x="3162"/>
        <item x="3163"/>
        <item x="3542"/>
        <item x="2998"/>
        <item x="7216"/>
        <item x="3624"/>
        <item x="3356"/>
        <item x="6821"/>
        <item x="4032"/>
        <item m="1" x="7997"/>
        <item x="5218"/>
        <item x="3826"/>
        <item x="3827"/>
        <item x="3822"/>
        <item x="3828"/>
        <item x="3829"/>
        <item x="3830"/>
        <item x="3831"/>
        <item x="3832"/>
        <item x="3833"/>
        <item x="3834"/>
        <item x="3835"/>
        <item x="5048"/>
        <item x="2692"/>
        <item x="882"/>
        <item x="33"/>
        <item x="1202"/>
        <item x="1203"/>
        <item x="1204"/>
        <item x="1205"/>
        <item x="1206"/>
        <item x="1207"/>
        <item x="1208"/>
        <item x="1209"/>
        <item x="1210"/>
        <item x="1211"/>
        <item x="1212"/>
        <item x="1213"/>
        <item x="1214"/>
        <item x="1215"/>
        <item x="1565"/>
        <item x="1566"/>
        <item x="597"/>
        <item x="2269"/>
        <item x="596"/>
        <item x="1623"/>
        <item x="2058"/>
        <item x="2059"/>
        <item x="303"/>
        <item x="2553"/>
        <item x="482"/>
        <item x="1273"/>
        <item x="483"/>
        <item x="464"/>
        <item x="2554"/>
        <item x="2060"/>
        <item x="1515"/>
        <item x="1516"/>
        <item x="6586"/>
        <item x="5746"/>
        <item x="5593"/>
        <item x="5587"/>
        <item x="5588"/>
        <item x="5594"/>
        <item x="5595"/>
        <item x="5596"/>
        <item x="5597"/>
        <item x="5598"/>
        <item x="5599"/>
        <item x="5600"/>
        <item x="5601"/>
        <item x="5602"/>
        <item x="6704"/>
        <item x="5419"/>
        <item x="6203"/>
        <item x="4191"/>
        <item x="4192"/>
        <item x="4193"/>
        <item x="4194"/>
        <item x="4195"/>
        <item x="4196"/>
        <item x="4197"/>
        <item x="4198"/>
        <item x="4199"/>
        <item x="4200"/>
        <item x="4201"/>
        <item x="4202"/>
        <item x="4203"/>
        <item x="4204"/>
        <item x="4205"/>
        <item x="6204"/>
        <item x="4917"/>
        <item x="6205"/>
        <item x="6071"/>
        <item x="4409"/>
        <item x="4410"/>
        <item x="4411"/>
        <item x="4412"/>
        <item x="4413"/>
        <item x="4414"/>
        <item x="4415"/>
        <item x="4416"/>
        <item x="4417"/>
        <item x="4418"/>
        <item x="4419"/>
        <item x="5984"/>
        <item x="7814"/>
        <item x="5799"/>
        <item x="3059"/>
        <item x="5162"/>
        <item x="4206"/>
        <item x="5416"/>
        <item x="5091"/>
        <item x="485"/>
        <item x="1272"/>
        <item x="1676"/>
        <item x="304"/>
        <item x="1456"/>
        <item x="1998"/>
        <item x="939"/>
        <item x="1767"/>
        <item x="940"/>
        <item x="613"/>
        <item x="1034"/>
        <item x="2786"/>
        <item x="2784"/>
        <item x="7623"/>
        <item x="4528"/>
        <item x="7483"/>
        <item x="5090"/>
        <item x="7573"/>
        <item x="5366"/>
        <item x="5367"/>
        <item x="4420"/>
        <item x="4421"/>
        <item x="7304"/>
        <item x="7624"/>
        <item x="7625"/>
        <item x="6595"/>
        <item x="3354"/>
        <item x="2858"/>
        <item x="3871"/>
        <item x="2954"/>
        <item x="6206"/>
        <item x="6291"/>
        <item x="5747"/>
        <item x="7366"/>
        <item x="5917"/>
        <item x="7367"/>
        <item x="7721"/>
        <item x="5711"/>
        <item x="4920"/>
        <item x="4918"/>
        <item x="6528"/>
        <item x="6529"/>
        <item x="3417"/>
        <item x="3060"/>
        <item x="647"/>
        <item x="883"/>
        <item x="2317"/>
        <item x="1882"/>
        <item x="512"/>
        <item x="357"/>
        <item x="648"/>
        <item x="1883"/>
        <item x="37"/>
        <item x="515"/>
        <item x="516"/>
        <item x="517"/>
        <item x="518"/>
        <item x="519"/>
        <item x="520"/>
        <item x="521"/>
        <item x="522"/>
        <item x="2999"/>
        <item x="3000"/>
        <item x="2859"/>
        <item x="5535"/>
        <item x="3984"/>
        <item x="6862"/>
        <item x="6326"/>
        <item x="3869"/>
        <item x="5985"/>
        <item x="5986"/>
        <item x="5987"/>
        <item x="5988"/>
        <item x="5989"/>
        <item x="5990"/>
        <item x="5991"/>
        <item x="5992"/>
        <item x="5993"/>
        <item x="4524"/>
        <item x="534"/>
        <item x="535"/>
        <item x="536"/>
        <item x="537"/>
        <item x="538"/>
        <item x="539"/>
        <item x="2719"/>
        <item x="2555"/>
        <item x="136"/>
        <item x="2106"/>
        <item x="370"/>
        <item x="941"/>
        <item x="2495"/>
        <item x="1310"/>
        <item x="649"/>
        <item x="650"/>
        <item x="1311"/>
        <item x="2496"/>
        <item x="1312"/>
        <item x="2497"/>
        <item x="3355"/>
        <item x="3357"/>
        <item x="3358"/>
        <item x="7484"/>
        <item x="7485"/>
        <item x="6532"/>
        <item x="6533"/>
        <item x="3359"/>
        <item x="7208"/>
        <item x="2860"/>
        <item x="4121"/>
        <item x="6705"/>
        <item x="6347"/>
        <item x="4207"/>
        <item x="6136"/>
        <item x="4529"/>
        <item x="4530"/>
        <item x="651"/>
        <item x="2498"/>
        <item x="1216"/>
        <item x="1217"/>
        <item x="540"/>
        <item x="732"/>
        <item x="733"/>
        <item x="734"/>
        <item x="735"/>
        <item x="137"/>
        <item x="614"/>
        <item x="615"/>
        <item x="1388"/>
        <item x="1389"/>
        <item x="2441"/>
        <item x="2442"/>
        <item x="2443"/>
        <item x="2444"/>
        <item x="2061"/>
        <item x="5994"/>
        <item x="5995"/>
        <item x="3872"/>
        <item x="3873"/>
        <item x="3874"/>
        <item x="3875"/>
        <item x="3876"/>
        <item x="3877"/>
        <item x="3878"/>
        <item x="3879"/>
        <item x="3880"/>
        <item x="3881"/>
        <item x="3882"/>
        <item x="3883"/>
        <item x="6596"/>
        <item x="4531"/>
        <item x="4623"/>
        <item x="6822"/>
        <item x="5219"/>
        <item x="3001"/>
        <item x="5748"/>
        <item x="6597"/>
        <item x="6598"/>
        <item x="6599"/>
        <item x="6600"/>
        <item x="6601"/>
        <item x="6602"/>
        <item x="6603"/>
        <item x="6604"/>
        <item x="6605"/>
        <item x="6606"/>
        <item x="7815"/>
        <item x="6706"/>
        <item x="3729"/>
        <item x="7912"/>
        <item x="1811"/>
        <item x="93"/>
        <item x="165"/>
        <item x="166"/>
        <item x="217"/>
        <item x="305"/>
        <item x="306"/>
        <item x="307"/>
        <item x="308"/>
        <item x="309"/>
        <item x="310"/>
        <item x="311"/>
        <item x="312"/>
        <item x="353"/>
        <item x="541"/>
        <item x="542"/>
        <item x="543"/>
        <item x="544"/>
        <item x="545"/>
        <item x="546"/>
        <item x="547"/>
        <item x="652"/>
        <item x="653"/>
        <item x="654"/>
        <item x="799"/>
        <item x="801"/>
        <item x="860"/>
        <item x="884"/>
        <item x="885"/>
        <item x="886"/>
        <item x="911"/>
        <item x="912"/>
        <item x="942"/>
        <item x="943"/>
        <item x="944"/>
        <item x="945"/>
        <item x="946"/>
        <item x="947"/>
        <item x="948"/>
        <item x="949"/>
        <item x="950"/>
        <item x="951"/>
        <item x="952"/>
        <item x="953"/>
        <item x="954"/>
        <item x="955"/>
        <item x="956"/>
        <item x="957"/>
        <item x="958"/>
        <item x="1003"/>
        <item x="1004"/>
        <item x="1005"/>
        <item x="1006"/>
        <item x="1007"/>
        <item x="1008"/>
        <item x="1009"/>
        <item x="1010"/>
        <item x="1011"/>
        <item x="1012"/>
        <item x="1013"/>
        <item x="1014"/>
        <item x="1035"/>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293"/>
        <item x="1414"/>
        <item x="1415"/>
        <item x="1416"/>
        <item x="1417"/>
        <item x="1418"/>
        <item x="1419"/>
        <item x="1420"/>
        <item x="1457"/>
        <item x="1567"/>
        <item x="1622"/>
        <item x="1624"/>
        <item x="1625"/>
        <item x="1809"/>
        <item x="1810"/>
        <item x="1902"/>
        <item x="1903"/>
        <item x="1904"/>
        <item x="1999"/>
        <item x="2001"/>
        <item x="2221"/>
        <item x="2222"/>
        <item x="2223"/>
        <item x="2271"/>
        <item x="2272"/>
        <item x="2273"/>
        <item x="2274"/>
        <item x="2318"/>
        <item x="2319"/>
        <item x="2320"/>
        <item x="2321"/>
        <item x="2322"/>
        <item x="2323"/>
        <item x="2324"/>
        <item x="2325"/>
        <item x="2326"/>
        <item x="2327"/>
        <item x="2328"/>
        <item x="2329"/>
        <item x="2330"/>
        <item x="2380"/>
        <item x="2499"/>
        <item x="2500"/>
        <item x="2501"/>
        <item x="2720"/>
        <item x="2861"/>
        <item x="2862"/>
        <item x="2863"/>
        <item x="2864"/>
        <item x="2865"/>
        <item x="2866"/>
        <item x="2867"/>
        <item x="2868"/>
        <item x="2955"/>
        <item x="2956"/>
        <item x="3002"/>
        <item x="3011"/>
        <item x="3012"/>
        <item x="3061"/>
        <item x="3062"/>
        <item x="3063"/>
        <item x="3064"/>
        <item x="3065"/>
        <item x="3066"/>
        <item x="3067"/>
        <item x="3068"/>
        <item x="3069"/>
        <item x="3070"/>
        <item x="3071"/>
        <item x="3073"/>
        <item x="3074"/>
        <item x="3075"/>
        <item x="3076"/>
        <item x="3077"/>
        <item x="3078"/>
        <item x="3079"/>
        <item x="3080"/>
        <item x="3081"/>
        <item x="3165"/>
        <item x="3166"/>
        <item x="3262"/>
        <item x="3263"/>
        <item x="3419"/>
        <item x="3420"/>
        <item x="3421"/>
        <item x="3422"/>
        <item x="3425"/>
        <item x="3543"/>
        <item x="3625"/>
        <item x="3626"/>
        <item x="3627"/>
        <item x="3628"/>
        <item x="3629"/>
        <item x="3630"/>
        <item x="3631"/>
        <item x="3632"/>
        <item x="3730"/>
        <item x="3731"/>
        <item x="3737"/>
        <item x="3836"/>
        <item x="3884"/>
        <item x="3885"/>
        <item x="3886"/>
        <item x="3887"/>
        <item x="3888"/>
        <item x="3985"/>
        <item x="4208"/>
        <item x="4209"/>
        <item x="4210"/>
        <item x="4211"/>
        <item x="4212"/>
        <item x="4213"/>
        <item x="4214"/>
        <item x="4215"/>
        <item x="4216"/>
        <item x="4217"/>
        <item x="4218"/>
        <item x="4219"/>
        <item x="4220"/>
        <item x="4221"/>
        <item x="4222"/>
        <item x="4223"/>
        <item x="4224"/>
        <item x="4225"/>
        <item x="4226"/>
        <item x="4478"/>
        <item x="4479"/>
        <item x="4480"/>
        <item x="4481"/>
        <item x="4483"/>
        <item x="4532"/>
        <item x="4680"/>
        <item x="4775"/>
        <item x="4919"/>
        <item x="4921"/>
        <item x="4924"/>
        <item x="4975"/>
        <item x="4976"/>
        <item x="4977"/>
        <item x="4978"/>
        <item x="4979"/>
        <item x="4980"/>
        <item x="4981"/>
        <item x="4982"/>
        <item x="5161"/>
        <item x="5163"/>
        <item x="5164"/>
        <item x="5165"/>
        <item x="5220"/>
        <item x="5221"/>
        <item x="5222"/>
        <item x="5223"/>
        <item x="5224"/>
        <item x="5225"/>
        <item x="5226"/>
        <item x="5227"/>
        <item x="5228"/>
        <item x="5287"/>
        <item x="5300"/>
        <item x="5301"/>
        <item x="5302"/>
        <item x="5303"/>
        <item x="5304"/>
        <item x="5305"/>
        <item x="5306"/>
        <item x="5307"/>
        <item x="5308"/>
        <item x="5309"/>
        <item x="5310"/>
        <item x="5311"/>
        <item x="5312"/>
        <item x="5313"/>
        <item x="5314"/>
        <item x="5315"/>
        <item x="5536"/>
        <item x="5537"/>
        <item x="5538"/>
        <item x="5603"/>
        <item x="5604"/>
        <item x="5749"/>
        <item x="5750"/>
        <item x="5751"/>
        <item x="5752"/>
        <item x="5753"/>
        <item x="5754"/>
        <item x="5800"/>
        <item x="5996"/>
        <item x="5997"/>
        <item x="5998"/>
        <item x="5999"/>
        <item x="6000"/>
        <item x="6001"/>
        <item x="6072"/>
        <item x="6137"/>
        <item x="6138"/>
        <item x="6139"/>
        <item x="6140"/>
        <item x="6141"/>
        <item x="6142"/>
        <item x="6143"/>
        <item x="6144"/>
        <item x="6145"/>
        <item x="6146"/>
        <item x="6147"/>
        <item x="6148"/>
        <item x="6207"/>
        <item x="6444"/>
        <item x="6445"/>
        <item x="6530"/>
        <item x="6531"/>
        <item x="6534"/>
        <item x="6535"/>
        <item x="6536"/>
        <item x="6537"/>
        <item x="6538"/>
        <item x="6539"/>
        <item x="6618"/>
        <item x="6619"/>
        <item x="6620"/>
        <item x="6621"/>
        <item x="6622"/>
        <item x="6623"/>
        <item x="6707"/>
        <item x="6863"/>
        <item x="6864"/>
        <item x="6865"/>
        <item x="7102"/>
        <item x="7175"/>
        <item x="7176"/>
        <item x="7178"/>
        <item x="7179"/>
        <item x="7301"/>
        <item x="7305"/>
        <item x="7722"/>
        <item x="7724"/>
        <item x="7725"/>
        <item x="7726"/>
        <item x="7728"/>
        <item x="7813"/>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3424"/>
        <item x="548"/>
        <item x="3360"/>
        <item x="465"/>
        <item x="859"/>
        <item x="1036"/>
        <item x="5918"/>
        <item x="138"/>
        <item x="1218"/>
        <item x="1812"/>
        <item x="7180"/>
        <item x="4534"/>
        <item x="4034"/>
        <item x="3072"/>
        <item x="6073"/>
        <item x="1851"/>
        <item x="2693"/>
        <item x="94"/>
        <item x="7627"/>
        <item x="3839"/>
        <item x="3738"/>
        <item x="3178"/>
        <item x="4482"/>
        <item x="5755"/>
        <item x="2958"/>
        <item x="858"/>
        <item x="72"/>
        <item x="6624"/>
        <item x="183"/>
        <item x="6866"/>
        <item x="7181"/>
        <item x="5712"/>
        <item x="736"/>
        <item x="6954"/>
        <item x="3986"/>
        <item x="5229"/>
        <item x="6348"/>
        <item x="7727"/>
        <item x="5539"/>
        <item x="38"/>
        <item x="3164"/>
        <item x="5420"/>
        <item x="5605"/>
        <item x="5919"/>
        <item x="4422"/>
        <item x="4533"/>
        <item x="3082"/>
        <item x="6820"/>
        <item x="4423"/>
        <item x="2270"/>
        <item x="3545"/>
        <item x="5092"/>
        <item x="2957"/>
        <item x="7723"/>
        <item x="1884"/>
        <item x="3423"/>
        <item x="3418"/>
        <item x="1274"/>
        <item x="7626"/>
        <item x="5094"/>
        <item x="6002"/>
        <item x="1571"/>
        <item x="3732"/>
        <item x="3733"/>
        <item x="3734"/>
        <item x="3735"/>
        <item x="3736"/>
        <item x="3739"/>
        <item x="3740"/>
        <item x="3741"/>
        <item x="3742"/>
        <item x="3743"/>
        <item x="3744"/>
        <item x="3745"/>
        <item x="3746"/>
        <item x="3747"/>
        <item x="4681"/>
        <item x="4682"/>
        <item x="4683"/>
        <item x="4684"/>
        <item x="4685"/>
        <item x="4686"/>
        <item x="4687"/>
        <item x="4688"/>
        <item x="4689"/>
        <item x="4690"/>
        <item x="4691"/>
        <item x="4692"/>
        <item x="4693"/>
        <item x="4694"/>
        <item x="4695"/>
        <item x="4696"/>
        <item x="4697"/>
        <item x="4698"/>
        <item x="4699"/>
        <item x="4700"/>
        <item x="1718"/>
        <item m="1" x="7949"/>
        <item x="6349"/>
        <item x="2556"/>
        <item x="4624"/>
        <item x="2721"/>
        <item m="1" x="7948"/>
        <item x="1168"/>
        <item x="6004"/>
        <item x="1570"/>
        <item x="3083"/>
        <item x="6003"/>
        <item x="3546"/>
        <item x="6867"/>
        <item x="1037"/>
        <item x="34"/>
        <item x="35"/>
        <item x="36"/>
        <item x="39"/>
        <item x="71"/>
        <item x="73"/>
        <item x="74"/>
        <item x="75"/>
        <item x="76"/>
        <item x="77"/>
        <item x="80"/>
        <item x="81"/>
        <item x="82"/>
        <item x="95"/>
        <item x="96"/>
        <item x="97"/>
        <item x="98"/>
        <item x="99"/>
        <item x="100"/>
        <item x="101"/>
        <item x="102"/>
        <item x="103"/>
        <item x="104"/>
        <item x="105"/>
        <item x="106"/>
        <item x="108"/>
        <item x="109"/>
        <item x="110"/>
        <item x="111"/>
        <item x="139"/>
        <item x="140"/>
        <item x="141"/>
        <item x="142"/>
        <item x="143"/>
        <item x="144"/>
        <item x="145"/>
        <item x="146"/>
        <item x="147"/>
        <item x="148"/>
        <item x="160"/>
        <item x="167"/>
        <item x="184"/>
        <item x="185"/>
        <item x="186"/>
        <item x="187"/>
        <item x="188"/>
        <item x="189"/>
        <item x="190"/>
        <item x="191"/>
        <item x="192"/>
        <item x="212"/>
        <item x="218"/>
        <item x="219"/>
        <item x="220"/>
        <item x="221"/>
        <item x="222"/>
        <item x="223"/>
        <item x="224"/>
        <item x="233"/>
        <item x="234"/>
        <item x="313"/>
        <item x="315"/>
        <item x="316"/>
        <item x="317"/>
        <item x="319"/>
        <item x="320"/>
        <item x="321"/>
        <item x="322"/>
        <item x="323"/>
        <item x="324"/>
        <item x="325"/>
        <item x="326"/>
        <item x="327"/>
        <item x="328"/>
        <item x="329"/>
        <item x="330"/>
        <item x="331"/>
        <item x="332"/>
        <item x="333"/>
        <item x="358"/>
        <item x="371"/>
        <item x="372"/>
        <item x="373"/>
        <item x="374"/>
        <item x="375"/>
        <item x="376"/>
        <item x="377"/>
        <item x="378"/>
        <item m="1" x="7980"/>
        <item x="380"/>
        <item x="415"/>
        <item x="416"/>
        <item x="418"/>
        <item x="419"/>
        <item x="420"/>
        <item x="421"/>
        <item x="466"/>
        <item x="467"/>
        <item x="549"/>
        <item x="550"/>
        <item x="551"/>
        <item x="552"/>
        <item x="553"/>
        <item x="554"/>
        <item x="555"/>
        <item x="556"/>
        <item x="616"/>
        <item x="617"/>
        <item x="618"/>
        <item x="655"/>
        <item x="656"/>
        <item x="657"/>
        <item x="658"/>
        <item x="659"/>
        <item x="660"/>
        <item x="661"/>
        <item x="662"/>
        <item x="663"/>
        <item x="664"/>
        <item x="665"/>
        <item x="666"/>
        <item x="667"/>
        <item x="668"/>
        <item x="669"/>
        <item x="689"/>
        <item x="690"/>
        <item x="691"/>
        <item x="692"/>
        <item x="693"/>
        <item x="694"/>
        <item x="695"/>
        <item x="737"/>
        <item x="738"/>
        <item x="739"/>
        <item x="740"/>
        <item x="741"/>
        <item x="742"/>
        <item x="743"/>
        <item x="744"/>
        <item x="745"/>
        <item x="746"/>
        <item x="747"/>
        <item x="748"/>
        <item x="749"/>
        <item x="750"/>
        <item x="751"/>
        <item x="752"/>
        <item x="753"/>
        <item x="754"/>
        <item x="755"/>
        <item x="756"/>
        <item x="757"/>
        <item x="802"/>
        <item x="803"/>
        <item x="805"/>
        <item x="806"/>
        <item x="807"/>
        <item x="808"/>
        <item x="809"/>
        <item x="810"/>
        <item x="811"/>
        <item x="812"/>
        <item x="813"/>
        <item x="857"/>
        <item x="861"/>
        <item x="862"/>
        <item x="863"/>
        <item x="864"/>
        <item x="865"/>
        <item x="867"/>
        <item x="868"/>
        <item x="869"/>
        <item x="870"/>
        <item x="889"/>
        <item x="890"/>
        <item x="913"/>
        <item x="914"/>
        <item x="916"/>
        <item x="917"/>
        <item x="918"/>
        <item x="919"/>
        <item x="920"/>
        <item x="921"/>
        <item x="922"/>
        <item x="923"/>
        <item x="924"/>
        <item x="925"/>
        <item x="926"/>
        <item x="927"/>
        <item x="928"/>
        <item x="959"/>
        <item x="960"/>
        <item x="961"/>
        <item x="962"/>
        <item x="963"/>
        <item x="993"/>
        <item x="994"/>
        <item x="995"/>
        <item x="996"/>
        <item x="997"/>
        <item x="998"/>
        <item x="999"/>
        <item x="1000"/>
        <item x="1001"/>
        <item x="1002"/>
        <item x="1015"/>
        <item x="1016"/>
        <item x="1017"/>
        <item x="1018"/>
        <item x="1019"/>
        <item x="1020"/>
        <item x="1038"/>
        <item x="1078"/>
        <item x="1079"/>
        <item x="1080"/>
        <item x="1169"/>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77"/>
        <item x="1278"/>
        <item x="1279"/>
        <item x="1294"/>
        <item x="1313"/>
        <item x="1314"/>
        <item x="1315"/>
        <item x="1390"/>
        <item x="1391"/>
        <item x="1421"/>
        <item x="1422"/>
        <item x="1423"/>
        <item x="1424"/>
        <item x="1427"/>
        <item x="1458"/>
        <item x="1459"/>
        <item x="1463"/>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68"/>
        <item x="1572"/>
        <item x="1626"/>
        <item x="1627"/>
        <item x="1677"/>
        <item x="1678"/>
        <item x="1679"/>
        <item x="1681"/>
        <item x="1719"/>
        <item x="1720"/>
        <item x="1721"/>
        <item x="1768"/>
        <item x="1769"/>
        <item x="1770"/>
        <item x="1771"/>
        <item x="1772"/>
        <item x="1813"/>
        <item x="1814"/>
        <item x="1815"/>
        <item x="1816"/>
        <item x="1817"/>
        <item x="1818"/>
        <item x="1852"/>
        <item x="1853"/>
        <item x="1854"/>
        <item x="1855"/>
        <item x="1856"/>
        <item x="1857"/>
        <item x="1858"/>
        <item x="1859"/>
        <item x="1860"/>
        <item x="1861"/>
        <item x="1862"/>
        <item x="1863"/>
        <item x="1864"/>
        <item x="1865"/>
        <item x="1866"/>
        <item x="1867"/>
        <item x="1868"/>
        <item x="1885"/>
        <item x="1886"/>
        <item x="1905"/>
        <item x="1906"/>
        <item x="1907"/>
        <item x="1908"/>
        <item x="1909"/>
        <item x="1910"/>
        <item x="1939"/>
        <item x="1940"/>
        <item x="1941"/>
        <item x="1942"/>
        <item x="1943"/>
        <item x="1944"/>
        <item x="1945"/>
        <item x="1979"/>
        <item x="1981"/>
        <item x="2000"/>
        <item x="2002"/>
        <item x="2003"/>
        <item x="2004"/>
        <item x="2005"/>
        <item x="2006"/>
        <item x="2062"/>
        <item x="2063"/>
        <item x="2064"/>
        <item x="2083"/>
        <item x="2085"/>
        <item x="2086"/>
        <item x="2107"/>
        <item x="2108"/>
        <item x="2109"/>
        <item x="2110"/>
        <item x="2112"/>
        <item x="2113"/>
        <item x="2148"/>
        <item x="2149"/>
        <item x="2150"/>
        <item x="2151"/>
        <item x="2152"/>
        <item x="2153"/>
        <item x="2154"/>
        <item x="2155"/>
        <item x="2156"/>
        <item x="2157"/>
        <item x="2158"/>
        <item x="2159"/>
        <item x="2160"/>
        <item x="2161"/>
        <item x="2162"/>
        <item x="2164"/>
        <item x="2165"/>
        <item x="2166"/>
        <item x="2167"/>
        <item x="2168"/>
        <item x="2169"/>
        <item x="2170"/>
        <item x="2171"/>
        <item x="2172"/>
        <item x="2173"/>
        <item x="2174"/>
        <item x="2224"/>
        <item x="2225"/>
        <item x="2226"/>
        <item x="2233"/>
        <item x="2234"/>
        <item x="2235"/>
        <item x="2236"/>
        <item x="2237"/>
        <item x="2238"/>
        <item x="2239"/>
        <item x="2240"/>
        <item x="2241"/>
        <item x="2242"/>
        <item x="2243"/>
        <item x="2244"/>
        <item x="2275"/>
        <item x="2276"/>
        <item x="2277"/>
        <item x="2278"/>
        <item x="2279"/>
        <item x="2280"/>
        <item x="2331"/>
        <item x="2332"/>
        <item x="2333"/>
        <item x="2334"/>
        <item x="2335"/>
        <item x="2336"/>
        <item x="2337"/>
        <item x="2339"/>
        <item x="2381"/>
        <item x="2382"/>
        <item x="2383"/>
        <item x="2384"/>
        <item x="2385"/>
        <item x="2386"/>
        <item x="2387"/>
        <item x="2389"/>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502"/>
        <item x="2503"/>
        <item x="2504"/>
        <item x="2505"/>
        <item x="2506"/>
        <item x="2508"/>
        <item x="2557"/>
        <item x="2558"/>
        <item x="2559"/>
        <item x="2560"/>
        <item x="2561"/>
        <item x="2564"/>
        <item x="2565"/>
        <item x="2622"/>
        <item x="2632"/>
        <item x="2633"/>
        <item x="2634"/>
        <item x="2635"/>
        <item x="2636"/>
        <item x="2637"/>
        <item x="2638"/>
        <item x="2639"/>
        <item x="2640"/>
        <item x="2641"/>
        <item x="2642"/>
        <item x="2643"/>
        <item x="2644"/>
        <item x="2645"/>
        <item x="2646"/>
        <item x="2647"/>
        <item x="2648"/>
        <item x="2649"/>
        <item x="2650"/>
        <item x="2651"/>
        <item x="2652"/>
        <item x="2694"/>
        <item x="2695"/>
        <item x="2696"/>
        <item x="2697"/>
        <item x="2698"/>
        <item x="2722"/>
        <item x="2723"/>
        <item x="2724"/>
        <item x="2725"/>
        <item x="2726"/>
        <item x="2727"/>
        <item x="2787"/>
        <item x="2788"/>
        <item x="2789"/>
        <item x="2790"/>
        <item x="2791"/>
        <item x="2792"/>
        <item x="2793"/>
        <item x="2794"/>
        <item x="2795"/>
        <item x="2796"/>
        <item x="2797"/>
        <item x="2798"/>
        <item x="2869"/>
        <item x="2870"/>
        <item x="2871"/>
        <item x="2872"/>
        <item x="2873"/>
        <item x="2877"/>
        <item x="2878"/>
        <item x="2879"/>
        <item x="2880"/>
        <item x="2881"/>
        <item x="2882"/>
        <item x="2884"/>
        <item x="3013"/>
        <item x="3014"/>
        <item x="3015"/>
        <item x="3084"/>
        <item x="3085"/>
        <item x="3086"/>
        <item x="3087"/>
        <item x="3088"/>
        <item x="3089"/>
        <item x="3090"/>
        <item x="3179"/>
        <item x="3180"/>
        <item x="3181"/>
        <item x="3182"/>
        <item x="3183"/>
        <item x="3184"/>
        <item x="3185"/>
        <item x="3186"/>
        <item x="3187"/>
        <item x="3188"/>
        <item x="3189"/>
        <item x="3190"/>
        <item x="3191"/>
        <item m="1" x="7954"/>
        <item m="1" x="7955"/>
        <item m="1" x="7956"/>
        <item m="1" x="7957"/>
        <item m="1" x="7958"/>
        <item x="3200"/>
        <item x="3201"/>
        <item x="3202"/>
        <item x="3205"/>
        <item x="3264"/>
        <item x="3265"/>
        <item x="3266"/>
        <item x="3267"/>
        <item x="3268"/>
        <item x="3269"/>
        <item x="3272"/>
        <item x="3273"/>
        <item x="3361"/>
        <item x="3362"/>
        <item x="3365"/>
        <item x="3426"/>
        <item x="3427"/>
        <item x="3428"/>
        <item x="3429"/>
        <item x="3430"/>
        <item x="3431"/>
        <item x="3432"/>
        <item x="3433"/>
        <item x="3434"/>
        <item x="3435"/>
        <item x="3436"/>
        <item x="3437"/>
        <item x="3438"/>
        <item x="3439"/>
        <item x="3440"/>
        <item x="3444"/>
        <item x="3445"/>
        <item x="3446"/>
        <item x="3447"/>
        <item x="3448"/>
        <item x="3449"/>
        <item x="3450"/>
        <item x="3451"/>
        <item x="3452"/>
        <item x="3453"/>
        <item x="3454"/>
        <item x="3455"/>
        <item x="3456"/>
        <item x="3457"/>
        <item x="3458"/>
        <item x="3460"/>
        <item x="3461"/>
        <item x="3462"/>
        <item x="3463"/>
        <item x="3464"/>
        <item x="3466"/>
        <item x="3544"/>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78"/>
        <item x="3679"/>
        <item x="3680"/>
        <item x="3681"/>
        <item x="3748"/>
        <item x="3749"/>
        <item x="3750"/>
        <item x="3751"/>
        <item x="3752"/>
        <item x="3753"/>
        <item x="3754"/>
        <item x="3755"/>
        <item x="3756"/>
        <item x="3757"/>
        <item x="3758"/>
        <item x="3759"/>
        <item x="3760"/>
        <item x="3761"/>
        <item x="3762"/>
        <item x="3763"/>
        <item x="3764"/>
        <item x="3765"/>
        <item x="3837"/>
        <item x="3838"/>
        <item x="3840"/>
        <item x="3842"/>
        <item x="3843"/>
        <item x="3889"/>
        <item x="3890"/>
        <item x="3891"/>
        <item x="3892"/>
        <item x="3893"/>
        <item x="3894"/>
        <item x="3897"/>
        <item x="3898"/>
        <item x="3899"/>
        <item x="3900"/>
        <item x="3901"/>
        <item x="3902"/>
        <item x="4035"/>
        <item x="4036"/>
        <item x="4040"/>
        <item x="4041"/>
        <item x="4042"/>
        <item x="4043"/>
        <item x="4044"/>
        <item x="4046"/>
        <item x="4047"/>
        <item x="4048"/>
        <item x="4049"/>
        <item x="4050"/>
        <item x="4051"/>
        <item x="4052"/>
        <item x="4053"/>
        <item x="4119"/>
        <item x="4126"/>
        <item x="4128"/>
        <item x="4129"/>
        <item x="4130"/>
        <item x="4131"/>
        <item x="4132"/>
        <item x="4135"/>
        <item x="4136"/>
        <item x="4137"/>
        <item x="4138"/>
        <item x="4139"/>
        <item x="4228"/>
        <item x="4229"/>
        <item x="4230"/>
        <item x="4231"/>
        <item x="4232"/>
        <item x="4233"/>
        <item x="4234"/>
        <item x="4235"/>
        <item x="4236"/>
        <item x="4237"/>
        <item x="4238"/>
        <item x="4239"/>
        <item x="4240"/>
        <item x="4241"/>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2"/>
        <item x="434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84"/>
        <item x="4485"/>
        <item x="4486"/>
        <item x="4487"/>
        <item x="4488"/>
        <item x="4489"/>
        <item x="4490"/>
        <item x="4491"/>
        <item x="4492"/>
        <item x="4493"/>
        <item x="4494"/>
        <item x="4495"/>
        <item x="4496"/>
        <item x="4497"/>
        <item x="4498"/>
        <item x="4499"/>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8"/>
        <item x="4589"/>
        <item x="4625"/>
        <item x="4701"/>
        <item x="4702"/>
        <item x="4703"/>
        <item x="4704"/>
        <item x="4705"/>
        <item x="4706"/>
        <item x="4707"/>
        <item x="4708"/>
        <item x="4709"/>
        <item x="4710"/>
        <item x="4776"/>
        <item x="4777"/>
        <item x="4805"/>
        <item x="4806"/>
        <item x="4807"/>
        <item x="4808"/>
        <item x="4809"/>
        <item x="4810"/>
        <item x="4811"/>
        <item x="4922"/>
        <item x="4923"/>
        <item x="4925"/>
        <item x="4926"/>
        <item x="4927"/>
        <item x="4928"/>
        <item x="4929"/>
        <item x="4930"/>
        <item x="4931"/>
        <item x="4932"/>
        <item x="4933"/>
        <item x="4934"/>
        <item x="4935"/>
        <item x="4936"/>
        <item x="4937"/>
        <item x="4938"/>
        <item x="4939"/>
        <item x="4940"/>
        <item x="4941"/>
        <item x="4943"/>
        <item x="4983"/>
        <item x="4984"/>
        <item x="4985"/>
        <item x="4986"/>
        <item x="4987"/>
        <item x="4988"/>
        <item x="4989"/>
        <item x="4990"/>
        <item x="4991"/>
        <item x="4992"/>
        <item x="4993"/>
        <item x="5049"/>
        <item x="5050"/>
        <item x="5051"/>
        <item x="5095"/>
        <item x="5096"/>
        <item x="5097"/>
        <item x="5098"/>
        <item x="5099"/>
        <item x="5166"/>
        <item x="5167"/>
        <item x="5168"/>
        <item x="5169"/>
        <item x="5170"/>
        <item x="5171"/>
        <item x="5172"/>
        <item x="5173"/>
        <item x="5174"/>
        <item x="5175"/>
        <item x="5176"/>
        <item x="5177"/>
        <item x="5178"/>
        <item x="5179"/>
        <item x="5180"/>
        <item x="5181"/>
        <item x="5182"/>
        <item x="5183"/>
        <item x="5184"/>
        <item x="5185"/>
        <item x="5186"/>
        <item x="5187"/>
        <item x="5188"/>
        <item x="5189"/>
        <item x="5230"/>
        <item x="5231"/>
        <item x="5232"/>
        <item x="5233"/>
        <item x="5234"/>
        <item x="5235"/>
        <item x="5236"/>
        <item x="5238"/>
        <item x="5239"/>
        <item x="5240"/>
        <item x="5241"/>
        <item x="5242"/>
        <item x="5243"/>
        <item x="5244"/>
        <item x="5316"/>
        <item x="5317"/>
        <item x="5318"/>
        <item x="5319"/>
        <item x="5320"/>
        <item x="5322"/>
        <item x="5344"/>
        <item x="5370"/>
        <item x="5373"/>
        <item x="5421"/>
        <item x="5423"/>
        <item x="5424"/>
        <item x="5425"/>
        <item x="5426"/>
        <item x="5427"/>
        <item x="5428"/>
        <item x="5429"/>
        <item x="5430"/>
        <item x="5431"/>
        <item x="5432"/>
        <item x="5433"/>
        <item x="5434"/>
        <item x="5435"/>
        <item x="5436"/>
        <item x="5437"/>
        <item x="5438"/>
        <item x="5439"/>
        <item x="5540"/>
        <item x="5541"/>
        <item x="5542"/>
        <item x="5543"/>
        <item x="5544"/>
        <item x="5545"/>
        <item x="5546"/>
        <item x="5547"/>
        <item x="5548"/>
        <item x="5549"/>
        <item x="5550"/>
        <item x="5551"/>
        <item x="5552"/>
        <item x="5553"/>
        <item x="5554"/>
        <item x="5555"/>
        <item x="5556"/>
        <item x="5557"/>
        <item x="5558"/>
        <item x="5559"/>
        <item x="5560"/>
        <item x="5561"/>
        <item x="5562"/>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709"/>
        <item x="5713"/>
        <item x="5756"/>
        <item x="5757"/>
        <item x="5758"/>
        <item x="5759"/>
        <item x="5760"/>
        <item x="5761"/>
        <item x="5762"/>
        <item x="5763"/>
        <item x="5801"/>
        <item x="5802"/>
        <item x="5803"/>
        <item x="5804"/>
        <item x="5805"/>
        <item x="5806"/>
        <item x="5807"/>
        <item x="5808"/>
        <item x="5809"/>
        <item x="5810"/>
        <item x="5813"/>
        <item x="5920"/>
        <item x="5921"/>
        <item x="5922"/>
        <item x="5923"/>
        <item x="5924"/>
        <item x="5925"/>
        <item x="5926"/>
        <item x="5927"/>
        <item x="5928"/>
        <item x="5929"/>
        <item x="5930"/>
        <item x="5931"/>
        <item x="5932"/>
        <item x="5933"/>
        <item x="5934"/>
        <item x="5935"/>
        <item x="5936"/>
        <item x="5937"/>
        <item x="5938"/>
        <item x="5939"/>
        <item x="5940"/>
        <item x="6005"/>
        <item x="6006"/>
        <item x="6007"/>
        <item x="6008"/>
        <item x="6009"/>
        <item x="6010"/>
        <item x="6011"/>
        <item x="6012"/>
        <item x="6013"/>
        <item x="6014"/>
        <item x="6015"/>
        <item x="6016"/>
        <item x="6017"/>
        <item x="6018"/>
        <item x="6019"/>
        <item x="6020"/>
        <item x="6021"/>
        <item x="6022"/>
        <item x="6023"/>
        <item x="6024"/>
        <item x="6025"/>
        <item x="6028"/>
        <item x="6030"/>
        <item x="6074"/>
        <item x="6075"/>
        <item x="6076"/>
        <item x="6077"/>
        <item x="6078"/>
        <item x="6079"/>
        <item x="6080"/>
        <item x="6081"/>
        <item x="6082"/>
        <item x="6084"/>
        <item x="6085"/>
        <item x="6086"/>
        <item x="6087"/>
        <item x="6088"/>
        <item x="6089"/>
        <item x="6090"/>
        <item x="6091"/>
        <item x="6092"/>
        <item x="6094"/>
        <item x="6095"/>
        <item x="6096"/>
        <item x="6097"/>
        <item x="6099"/>
        <item x="6100"/>
        <item x="6101"/>
        <item x="6102"/>
        <item x="6103"/>
        <item x="6104"/>
        <item x="6105"/>
        <item x="6149"/>
        <item x="6150"/>
        <item x="6151"/>
        <item x="6152"/>
        <item x="6153"/>
        <item x="6156"/>
        <item x="6161"/>
        <item x="6208"/>
        <item x="6209"/>
        <item x="6210"/>
        <item x="6214"/>
        <item x="6215"/>
        <item x="6216"/>
        <item x="6217"/>
        <item x="6218"/>
        <item x="6219"/>
        <item x="6220"/>
        <item x="6221"/>
        <item x="6222"/>
        <item x="6223"/>
        <item x="6224"/>
        <item x="6225"/>
        <item x="6226"/>
        <item x="6227"/>
        <item x="6228"/>
        <item x="6229"/>
        <item x="6230"/>
        <item x="6231"/>
        <item x="6232"/>
        <item x="6233"/>
        <item x="6234"/>
        <item x="6235"/>
        <item x="6236"/>
        <item x="6350"/>
        <item x="6351"/>
        <item x="6352"/>
        <item x="6353"/>
        <item x="6354"/>
        <item x="6355"/>
        <item x="6357"/>
        <item x="6358"/>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446"/>
        <item x="6447"/>
        <item x="6448"/>
        <item x="6450"/>
        <item x="6451"/>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607"/>
        <item x="6608"/>
        <item x="6609"/>
        <item x="6610"/>
        <item x="6611"/>
        <item x="6612"/>
        <item x="6613"/>
        <item x="6614"/>
        <item x="6615"/>
        <item x="6616"/>
        <item x="6617"/>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708"/>
        <item x="6709"/>
        <item x="6710"/>
        <item x="6711"/>
        <item x="6823"/>
        <item x="6824"/>
        <item x="6825"/>
        <item x="6826"/>
        <item x="6827"/>
        <item x="6828"/>
        <item x="6868"/>
        <item x="6869"/>
        <item x="6870"/>
        <item x="6871"/>
        <item x="6872"/>
        <item x="6873"/>
        <item x="6874"/>
        <item x="6875"/>
        <item x="6876"/>
        <item x="6953"/>
        <item x="6955"/>
        <item x="6956"/>
        <item x="6957"/>
        <item x="6958"/>
        <item x="6959"/>
        <item x="6960"/>
        <item x="6961"/>
        <item x="6962"/>
        <item x="6963"/>
        <item x="6964"/>
        <item x="6965"/>
        <item x="6967"/>
        <item x="6968"/>
        <item x="6970"/>
        <item x="6971"/>
        <item x="6972"/>
        <item x="6973"/>
        <item x="7103"/>
        <item x="7104"/>
        <item x="7105"/>
        <item x="7106"/>
        <item x="7108"/>
        <item x="7182"/>
        <item x="7183"/>
        <item x="7184"/>
        <item x="7193"/>
        <item x="7217"/>
        <item x="7218"/>
        <item x="7219"/>
        <item x="7220"/>
        <item x="7221"/>
        <item x="7222"/>
        <item x="7223"/>
        <item x="7224"/>
        <item x="7225"/>
        <item x="7226"/>
        <item x="7227"/>
        <item x="7228"/>
        <item x="7229"/>
        <item x="7230"/>
        <item x="7231"/>
        <item x="7232"/>
        <item x="7233"/>
        <item x="7234"/>
        <item x="7236"/>
        <item x="7237"/>
        <item x="7306"/>
        <item x="7307"/>
        <item x="7308"/>
        <item x="7309"/>
        <item x="7310"/>
        <item x="7327"/>
        <item x="7368"/>
        <item x="7369"/>
        <item x="7371"/>
        <item x="7372"/>
        <item x="7373"/>
        <item x="7374"/>
        <item x="7375"/>
        <item x="7376"/>
        <item x="7377"/>
        <item x="7380"/>
        <item x="7486"/>
        <item x="7487"/>
        <item x="7488"/>
        <item x="7489"/>
        <item x="7490"/>
        <item x="7491"/>
        <item x="7492"/>
        <item x="7493"/>
        <item x="7494"/>
        <item x="7495"/>
        <item x="7496"/>
        <item x="7497"/>
        <item x="7498"/>
        <item x="7499"/>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41"/>
        <item x="7542"/>
        <item x="7543"/>
        <item x="7544"/>
        <item x="7545"/>
        <item x="7546"/>
        <item x="7547"/>
        <item x="7548"/>
        <item x="7574"/>
        <item x="7575"/>
        <item x="7576"/>
        <item x="7577"/>
        <item x="7578"/>
        <item x="7579"/>
        <item x="7580"/>
        <item x="7581"/>
        <item x="7582"/>
        <item x="7583"/>
        <item x="7584"/>
        <item x="7585"/>
        <item x="7586"/>
        <item x="7587"/>
        <item x="7628"/>
        <item x="7629"/>
        <item x="7630"/>
        <item x="7631"/>
        <item x="7632"/>
        <item x="7633"/>
        <item x="7634"/>
        <item x="7635"/>
        <item x="7636"/>
        <item m="1" x="7959"/>
        <item m="1" x="7960"/>
        <item m="1" x="7961"/>
        <item m="1" x="7962"/>
        <item m="1" x="7964"/>
        <item m="1" x="7965"/>
        <item x="7640"/>
        <item x="7642"/>
        <item x="7643"/>
        <item x="7644"/>
        <item x="7645"/>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2"/>
        <item x="7841"/>
        <item x="7842"/>
        <item x="7843"/>
        <item x="7844"/>
        <item x="7845"/>
        <item x="7846"/>
        <item x="7847"/>
        <item x="7848"/>
        <item x="7849"/>
        <item x="7850"/>
        <item x="7853"/>
        <item x="1392"/>
        <item m="1" x="7966"/>
        <item m="1" x="7987"/>
        <item m="1" x="7990"/>
        <item m="1" x="7992"/>
        <item x="7311"/>
        <item x="4456"/>
        <item x="4045"/>
        <item x="5440"/>
        <item x="6083"/>
        <item x="6237"/>
        <item x="6449"/>
        <item x="3906"/>
        <item x="3467"/>
        <item m="1" x="7998"/>
        <item x="2566"/>
        <item x="7328"/>
        <item x="866"/>
        <item x="2338"/>
        <item x="193"/>
        <item x="1948"/>
        <item x="760"/>
        <item x="2799"/>
        <item m="1" x="7994"/>
        <item x="4344"/>
        <item m="1" x="7993"/>
        <item x="1253"/>
        <item x="3844"/>
        <item x="2700"/>
        <item x="194"/>
        <item x="7370"/>
        <item x="4812"/>
        <item x="5237"/>
        <item x="3841"/>
        <item m="1" x="7995"/>
        <item x="964"/>
        <item x="5812"/>
        <item x="3465"/>
        <item x="7235"/>
        <item x="3766"/>
        <item x="197"/>
        <item x="1546"/>
        <item m="1" x="7996"/>
        <item x="3459"/>
        <item x="6966"/>
        <item x="619"/>
        <item m="1" x="7988"/>
        <item x="470"/>
        <item x="5369"/>
        <item x="4340"/>
        <item x="7928"/>
        <item x="804"/>
        <item x="2883"/>
        <item x="5422"/>
        <item x="5764"/>
        <item x="7540"/>
        <item x="7852"/>
        <item x="888"/>
        <item x="2111"/>
        <item x="5321"/>
        <item x="3364"/>
        <item x="7945"/>
        <item x="5053"/>
        <item x="2800"/>
        <item x="6098"/>
        <item x="3363"/>
        <item m="1" x="7991"/>
        <item x="7943"/>
        <item x="7107"/>
        <item x="7539"/>
        <item x="7329"/>
        <item x="1426"/>
        <item x="1254"/>
        <item x="3579"/>
        <item x="2699"/>
        <item x="5368"/>
        <item x="887"/>
        <item x="4942"/>
        <item x="6452"/>
        <item x="7641"/>
        <item x="6162"/>
        <item x="7384"/>
        <item x="107"/>
        <item x="40"/>
        <item x="168"/>
        <item x="228"/>
        <item x="229"/>
        <item x="230"/>
        <item x="231"/>
        <item x="232"/>
        <item x="235"/>
        <item x="236"/>
        <item x="237"/>
        <item x="238"/>
        <item x="239"/>
        <item x="240"/>
        <item x="241"/>
        <item x="242"/>
        <item x="243"/>
        <item x="244"/>
        <item x="245"/>
        <item x="246"/>
        <item x="247"/>
        <item x="248"/>
        <item x="249"/>
        <item x="250"/>
        <item x="251"/>
        <item x="252"/>
        <item x="253"/>
        <item x="254"/>
        <item x="255"/>
        <item x="256"/>
        <item x="257"/>
        <item x="258"/>
        <item x="259"/>
        <item x="381"/>
        <item x="382"/>
        <item x="383"/>
        <item x="384"/>
        <item x="428"/>
        <item x="429"/>
        <item x="430"/>
        <item x="431"/>
        <item x="432"/>
        <item x="433"/>
        <item x="814"/>
        <item x="815"/>
        <item x="816"/>
        <item x="817"/>
        <item x="1081"/>
        <item x="1082"/>
        <item x="1084"/>
        <item x="1275"/>
        <item x="1276"/>
        <item x="1280"/>
        <item x="1316"/>
        <item x="1317"/>
        <item x="1318"/>
        <item x="1319"/>
        <item x="1320"/>
        <item x="1321"/>
        <item x="1322"/>
        <item x="1323"/>
        <item x="1324"/>
        <item x="1325"/>
        <item x="1326"/>
        <item x="1327"/>
        <item x="1328"/>
        <item x="1329"/>
        <item x="1330"/>
        <item x="1467"/>
        <item x="1468"/>
        <item x="1469"/>
        <item x="1548"/>
        <item x="1549"/>
        <item x="1550"/>
        <item x="1578"/>
        <item x="1579"/>
        <item x="1580"/>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912"/>
        <item x="1913"/>
        <item x="1914"/>
        <item x="1915"/>
        <item x="1947"/>
        <item x="2065"/>
        <item x="2066"/>
        <item x="2067"/>
        <item x="2068"/>
        <item x="2087"/>
        <item x="2473"/>
        <item x="2474"/>
        <item x="2567"/>
        <item x="2893"/>
        <item x="2894"/>
        <item x="2895"/>
        <item x="3469"/>
        <item x="3470"/>
        <item x="3471"/>
        <item x="3472"/>
        <item x="3580"/>
        <item x="3581"/>
        <item x="3584"/>
        <item x="3585"/>
        <item x="3669"/>
        <item x="3909"/>
        <item x="3910"/>
        <item x="3911"/>
        <item x="3912"/>
        <item x="4140"/>
        <item x="4626"/>
        <item x="4627"/>
        <item x="4629"/>
        <item x="4630"/>
        <item x="4631"/>
        <item x="4712"/>
        <item x="4713"/>
        <item x="4714"/>
        <item x="4715"/>
        <item x="4716"/>
        <item x="4717"/>
        <item x="4718"/>
        <item x="4719"/>
        <item x="4720"/>
        <item x="4721"/>
        <item x="4814"/>
        <item x="4815"/>
        <item x="4816"/>
        <item x="4817"/>
        <item x="4818"/>
        <item x="4819"/>
        <item x="4994"/>
        <item x="5245"/>
        <item x="5246"/>
        <item x="5247"/>
        <item x="5248"/>
        <item x="5249"/>
        <item x="5250"/>
        <item x="5251"/>
        <item x="5252"/>
        <item x="5442"/>
        <item x="5455"/>
        <item x="5456"/>
        <item x="5457"/>
        <item x="5458"/>
        <item x="5459"/>
        <item x="5460"/>
        <item x="5461"/>
        <item x="5462"/>
        <item x="6163"/>
        <item x="6164"/>
        <item x="6165"/>
        <item x="6166"/>
        <item x="6167"/>
        <item x="6168"/>
        <item x="6169"/>
        <item x="6241"/>
        <item x="6242"/>
        <item x="6243"/>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566"/>
        <item x="6878"/>
        <item x="6879"/>
        <item x="6880"/>
        <item x="6881"/>
        <item x="6882"/>
        <item x="6969"/>
        <item x="6975"/>
        <item x="6976"/>
        <item x="6977"/>
        <item x="6978"/>
        <item x="6979"/>
        <item x="7330"/>
        <item x="7389"/>
        <item x="7390"/>
        <item x="7391"/>
        <item x="7392"/>
        <item x="7393"/>
        <item x="7394"/>
        <item x="7395"/>
        <item x="7396"/>
        <item x="7397"/>
        <item x="7398"/>
        <item x="7399"/>
        <item x="7400"/>
        <item x="7401"/>
        <item x="7402"/>
        <item x="7403"/>
        <item x="7404"/>
        <item x="7405"/>
        <item x="7406"/>
        <item x="7407"/>
        <item x="7408"/>
        <item x="7409"/>
        <item x="7410"/>
        <item x="7411"/>
        <item x="7413"/>
        <item x="7414"/>
        <item x="7415"/>
        <item x="7418"/>
        <item x="7500"/>
        <item x="7550"/>
        <item x="7552"/>
        <item x="7646"/>
        <item x="6712"/>
        <item x="7109"/>
        <item x="2114"/>
        <item x="1982"/>
        <item x="150"/>
        <item x="6356"/>
        <item x="1949"/>
        <item x="2175"/>
        <item x="7388"/>
        <item x="6893"/>
        <item x="6031"/>
        <item x="7590"/>
        <item x="4944"/>
        <item x="6359"/>
        <item x="3366"/>
        <item x="4711"/>
        <item x="5454"/>
        <item x="6974"/>
        <item x="5710"/>
        <item x="3682"/>
        <item x="7412"/>
        <item x="1911"/>
        <item x="6238"/>
        <item x="2084"/>
        <item x="3468"/>
        <item x="151"/>
        <item x="3274"/>
        <item x="4141"/>
        <item x="7551"/>
        <item x="2507"/>
        <item x="4995"/>
        <item x="41"/>
        <item x="3908"/>
        <item x="5441"/>
        <item x="1946"/>
        <item x="2176"/>
        <item x="3767"/>
        <item x="1950"/>
        <item x="3091"/>
        <item x="149"/>
        <item x="1819"/>
        <item x="7647"/>
        <item x="7238"/>
        <item x="2281"/>
        <item x="1083"/>
        <item x="3907"/>
        <item x="5765"/>
        <item x="6240"/>
        <item x="6567"/>
        <item x="1470"/>
        <item x="4345"/>
        <item x="4346"/>
        <item x="758"/>
        <item x="2088"/>
        <item x="7648"/>
        <item x="4813"/>
        <item x="6877"/>
        <item x="6239"/>
        <item x="965"/>
        <item x="3578"/>
        <item x="1428"/>
        <item x="2801"/>
        <item x="6029"/>
        <item x="1984"/>
        <item x="2472"/>
        <item x="3206"/>
        <item x="2282"/>
        <item x="3670"/>
        <item x="761"/>
        <item x="5814"/>
        <item x="1983"/>
        <item x="1021"/>
        <item x="5941"/>
        <item x="2283"/>
        <item x="7387"/>
        <item x="5371"/>
        <item x="4628"/>
        <item x="4722"/>
        <item x="225"/>
        <item x="696"/>
        <item x="1022"/>
        <item x="1985"/>
        <item x="2510"/>
        <item x="3203"/>
        <item x="3671"/>
        <item x="3672"/>
        <item x="3673"/>
        <item x="3674"/>
        <item x="3675"/>
        <item x="3676"/>
        <item x="4037"/>
        <item x="4457"/>
        <item x="4458"/>
        <item x="4459"/>
        <item x="4460"/>
        <item x="4461"/>
        <item x="4462"/>
        <item x="4463"/>
        <item x="4464"/>
        <item x="4465"/>
        <item x="4466"/>
        <item x="4467"/>
        <item x="4501"/>
        <item x="4587"/>
        <item x="4590"/>
        <item x="4591"/>
        <item x="4592"/>
        <item x="4593"/>
        <item x="4594"/>
        <item x="4595"/>
        <item x="5253"/>
        <item x="5254"/>
        <item x="5255"/>
        <item x="5256"/>
        <item x="5257"/>
        <item x="5258"/>
        <item x="7591"/>
        <item x="7592"/>
        <item x="6568"/>
        <item x="4341"/>
        <item x="6360"/>
        <item x="6160"/>
        <item x="3846"/>
        <item x="2509"/>
        <item x="2885"/>
        <item x="2069"/>
        <item x="4055"/>
        <item x="5811"/>
        <item m="1" x="7972"/>
        <item m="1" x="7968"/>
        <item x="5443"/>
        <item x="4778"/>
        <item m="1" x="7963"/>
        <item m="1" x="7970"/>
        <item m="1" x="7969"/>
        <item x="1460"/>
        <item x="4500"/>
        <item m="1" x="7967"/>
        <item m="1" x="7953"/>
        <item m="1" x="7971"/>
        <item x="2341"/>
        <item x="6213"/>
        <item x="4779"/>
        <item x="4996"/>
        <item x="4945"/>
        <item x="7501"/>
        <item x="2479"/>
        <item x="2803"/>
        <item x="487"/>
        <item x="3207"/>
        <item x="3768"/>
        <item x="5647"/>
        <item x="5374"/>
        <item x="6980"/>
        <item x="4998"/>
        <item x="4821"/>
        <item x="1917"/>
        <item x="2701"/>
        <item x="1748"/>
        <item x="4033"/>
        <item x="762"/>
        <item x="1820"/>
        <item x="1462"/>
        <item x="484"/>
        <item x="2090"/>
        <item x="5646"/>
        <item x="2653"/>
        <item x="3677"/>
        <item x="3769"/>
        <item x="359"/>
        <item x="1025"/>
        <item x="7503"/>
        <item x="1916"/>
        <item x="2340"/>
        <item x="7921"/>
        <item x="4997"/>
        <item x="486"/>
        <item x="2728"/>
        <item x="489"/>
        <item x="226"/>
        <item m="1" x="7952"/>
        <item x="1749"/>
        <item x="3204"/>
        <item x="6388"/>
        <item x="2089"/>
        <item x="490"/>
        <item x="3683"/>
        <item x="3441"/>
        <item x="1461"/>
        <item x="4820"/>
        <item x="5445"/>
        <item x="5648"/>
        <item x="3017"/>
        <item x="5372"/>
        <item x="3770"/>
        <item m="1" x="7947"/>
        <item x="6361"/>
        <item x="152"/>
        <item x="6106"/>
        <item x="759"/>
        <item x="7783"/>
        <item x="2886"/>
        <item m="1" x="7951"/>
        <item x="5444"/>
        <item x="488"/>
        <item x="966"/>
        <item x="4822"/>
        <item x="4947"/>
        <item x="4948"/>
        <item x="4949"/>
        <item x="4950"/>
        <item x="4951"/>
        <item x="4952"/>
        <item x="4953"/>
        <item x="4954"/>
        <item x="5446"/>
        <item x="5447"/>
        <item x="5448"/>
        <item x="5449"/>
        <item x="5450"/>
        <item x="6981"/>
        <item x="6982"/>
        <item x="6983"/>
        <item x="6984"/>
        <item x="6985"/>
        <item x="6986"/>
        <item x="6987"/>
        <item x="6988"/>
        <item x="7239"/>
        <item x="7240"/>
        <item x="7241"/>
        <item x="7242"/>
        <item x="7243"/>
        <item x="7244"/>
        <item x="7245"/>
        <item x="7246"/>
        <item x="7247"/>
        <item x="7248"/>
        <item x="7249"/>
        <item x="7250"/>
        <item x="7251"/>
        <item x="7252"/>
        <item x="7253"/>
        <item x="7254"/>
        <item x="7255"/>
        <item x="7256"/>
        <item x="7257"/>
        <item x="7258"/>
        <item x="7259"/>
        <item x="7260"/>
        <item x="7261"/>
        <item x="7262"/>
        <item x="1821"/>
        <item m="1" x="7975"/>
        <item m="1" x="7978"/>
        <item m="1" x="7973"/>
        <item x="5100"/>
        <item x="1281"/>
        <item x="153"/>
        <item x="620"/>
        <item x="5001"/>
        <item x="7417"/>
        <item m="1" x="7981"/>
        <item x="5101"/>
        <item x="2245"/>
        <item m="1" x="7974"/>
        <item x="6027"/>
        <item x="5943"/>
        <item x="1256"/>
        <item x="1892"/>
        <item x="4780"/>
        <item m="1" x="7976"/>
        <item m="1" x="7977"/>
        <item x="3589"/>
        <item x="426"/>
        <item x="1891"/>
        <item x="6026"/>
        <item x="4823"/>
        <item x="2163"/>
        <item x="5102"/>
        <item x="4946"/>
        <item x="471"/>
        <item x="4781"/>
        <item x="7593"/>
        <item x="4632"/>
        <item x="2246"/>
        <item x="818"/>
        <item x="4727"/>
        <item x="4728"/>
        <item m="1" x="7982"/>
        <item x="7378"/>
        <item m="1" x="7984"/>
        <item x="1918"/>
        <item x="3442"/>
        <item x="3443"/>
        <item x="3473"/>
        <item x="3474"/>
        <item x="3475"/>
        <item x="3476"/>
        <item x="3477"/>
        <item x="3478"/>
        <item x="3479"/>
        <item x="3480"/>
        <item x="3481"/>
        <item x="3482"/>
        <item x="3483"/>
        <item x="3484"/>
        <item x="3485"/>
        <item x="3486"/>
        <item x="3487"/>
        <item x="5715"/>
        <item x="7379"/>
        <item x="5714"/>
        <item m="1" x="7983"/>
        <item x="2887"/>
        <item x="5375"/>
        <item x="1751"/>
        <item m="1" x="7985"/>
        <item x="697"/>
        <item x="3590"/>
        <item x="4347"/>
        <item x="1039"/>
        <item x="1750"/>
        <item x="2802"/>
        <item x="2804"/>
        <item x="3208"/>
        <item x="42"/>
        <item x="43"/>
        <item x="44"/>
        <item x="45"/>
        <item x="46"/>
        <item x="78"/>
        <item x="79"/>
        <item x="83"/>
        <item x="84"/>
        <item x="112"/>
        <item x="113"/>
        <item x="114"/>
        <item x="115"/>
        <item x="116"/>
        <item x="117"/>
        <item x="118"/>
        <item x="119"/>
        <item x="120"/>
        <item x="121"/>
        <item x="154"/>
        <item x="195"/>
        <item x="196"/>
        <item x="198"/>
        <item x="199"/>
        <item x="200"/>
        <item x="201"/>
        <item x="202"/>
        <item x="203"/>
        <item x="204"/>
        <item x="205"/>
        <item x="227"/>
        <item x="260"/>
        <item x="261"/>
        <item x="262"/>
        <item x="263"/>
        <item x="264"/>
        <item x="265"/>
        <item x="266"/>
        <item x="267"/>
        <item x="268"/>
        <item x="269"/>
        <item x="270"/>
        <item x="271"/>
        <item x="272"/>
        <item x="273"/>
        <item x="274"/>
        <item x="275"/>
        <item x="276"/>
        <item x="277"/>
        <item x="278"/>
        <item x="279"/>
        <item x="280"/>
        <item x="314"/>
        <item x="318"/>
        <item x="334"/>
        <item x="335"/>
        <item x="336"/>
        <item x="337"/>
        <item x="338"/>
        <item x="339"/>
        <item x="340"/>
        <item x="341"/>
        <item x="342"/>
        <item x="343"/>
        <item x="344"/>
        <item x="360"/>
        <item x="361"/>
        <item x="379"/>
        <item x="385"/>
        <item x="386"/>
        <item x="422"/>
        <item x="423"/>
        <item x="424"/>
        <item x="425"/>
        <item x="427"/>
        <item x="434"/>
        <item x="435"/>
        <item x="436"/>
        <item x="437"/>
        <item x="438"/>
        <item x="439"/>
        <item x="440"/>
        <item x="441"/>
        <item x="442"/>
        <item x="443"/>
        <item x="444"/>
        <item x="468"/>
        <item x="469"/>
        <item x="491"/>
        <item x="492"/>
        <item x="493"/>
        <item x="494"/>
        <item x="495"/>
        <item x="496"/>
        <item x="497"/>
        <item x="498"/>
        <item x="499"/>
        <item x="500"/>
        <item x="501"/>
        <item x="502"/>
        <item x="503"/>
        <item x="557"/>
        <item x="558"/>
        <item x="559"/>
        <item x="560"/>
        <item x="561"/>
        <item x="562"/>
        <item x="563"/>
        <item x="564"/>
        <item x="565"/>
        <item x="566"/>
        <item x="567"/>
        <item x="568"/>
        <item x="569"/>
        <item x="570"/>
        <item x="571"/>
        <item x="572"/>
        <item x="573"/>
        <item x="574"/>
        <item x="575"/>
        <item x="576"/>
        <item x="577"/>
        <item x="621"/>
        <item x="622"/>
        <item x="623"/>
        <item x="624"/>
        <item x="625"/>
        <item x="626"/>
        <item x="627"/>
        <item x="628"/>
        <item x="670"/>
        <item x="671"/>
        <item x="672"/>
        <item x="673"/>
        <item x="674"/>
        <item x="675"/>
        <item x="698"/>
        <item x="699"/>
        <item x="701"/>
        <item x="763"/>
        <item x="764"/>
        <item x="765"/>
        <item x="766"/>
        <item x="767"/>
        <item x="768"/>
        <item x="769"/>
        <item x="771"/>
        <item x="772"/>
        <item x="773"/>
        <item x="820"/>
        <item x="821"/>
        <item x="871"/>
        <item x="872"/>
        <item x="873"/>
        <item x="891"/>
        <item x="892"/>
        <item x="893"/>
        <item x="894"/>
        <item x="915"/>
        <item x="929"/>
        <item x="967"/>
        <item x="968"/>
        <item x="969"/>
        <item x="970"/>
        <item x="1023"/>
        <item x="1024"/>
        <item x="1040"/>
        <item x="1041"/>
        <item x="1042"/>
        <item x="1043"/>
        <item x="1044"/>
        <item x="1045"/>
        <item x="1046"/>
        <item x="1047"/>
        <item x="1048"/>
        <item x="1049"/>
        <item x="1050"/>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70"/>
        <item x="1171"/>
        <item x="1172"/>
        <item x="1173"/>
        <item x="1174"/>
        <item x="1175"/>
        <item x="1176"/>
        <item x="1177"/>
        <item x="1178"/>
        <item x="1179"/>
        <item x="1180"/>
        <item x="1181"/>
        <item x="1182"/>
        <item x="1183"/>
        <item x="1184"/>
        <item x="1185"/>
        <item x="1186"/>
        <item x="1187"/>
        <item x="1188"/>
        <item x="1255"/>
        <item x="1257"/>
        <item x="1258"/>
        <item x="1259"/>
        <item x="1260"/>
        <item x="1282"/>
        <item x="1283"/>
        <item x="1284"/>
        <item x="1295"/>
        <item x="1296"/>
        <item x="1297"/>
        <item x="1298"/>
        <item x="1299"/>
        <item x="1300"/>
        <item x="1301"/>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93"/>
        <item x="1394"/>
        <item x="1395"/>
        <item x="1425"/>
        <item x="1429"/>
        <item x="1430"/>
        <item x="1431"/>
        <item x="1464"/>
        <item x="1465"/>
        <item x="1466"/>
        <item x="1471"/>
        <item x="1472"/>
        <item x="1473"/>
        <item x="1474"/>
        <item x="1475"/>
        <item x="1476"/>
        <item x="1477"/>
        <item x="1478"/>
        <item x="1479"/>
        <item x="1480"/>
        <item x="1481"/>
        <item x="1482"/>
        <item x="1483"/>
        <item x="1484"/>
        <item x="1485"/>
        <item x="1547"/>
        <item x="1551"/>
        <item x="1569"/>
        <item x="1573"/>
        <item x="1574"/>
        <item x="1575"/>
        <item x="1576"/>
        <item x="1577"/>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28"/>
        <item x="1629"/>
        <item x="1630"/>
        <item x="1631"/>
        <item x="1632"/>
        <item x="1633"/>
        <item x="1634"/>
        <item x="1635"/>
        <item x="1636"/>
        <item x="1637"/>
        <item x="1638"/>
        <item x="1659"/>
        <item x="1660"/>
        <item x="1661"/>
        <item x="1662"/>
        <item x="1663"/>
        <item x="1664"/>
        <item x="1665"/>
        <item x="1666"/>
        <item x="1667"/>
        <item x="1668"/>
        <item x="1669"/>
        <item x="1670"/>
        <item x="1671"/>
        <item x="1752"/>
        <item x="1753"/>
        <item x="1754"/>
        <item x="1755"/>
        <item x="1756"/>
        <item x="1757"/>
        <item x="1758"/>
        <item x="1759"/>
        <item x="1773"/>
        <item x="1774"/>
        <item x="1775"/>
        <item x="1776"/>
        <item x="1777"/>
        <item x="1778"/>
        <item x="1779"/>
        <item x="1780"/>
        <item x="1781"/>
        <item x="1782"/>
        <item x="1783"/>
        <item x="1784"/>
        <item x="1785"/>
        <item x="1786"/>
        <item x="1787"/>
        <item x="1822"/>
        <item x="1823"/>
        <item x="1824"/>
        <item x="1825"/>
        <item x="1826"/>
        <item x="1827"/>
        <item x="1828"/>
        <item x="1829"/>
        <item x="1830"/>
        <item x="1831"/>
        <item x="1832"/>
        <item x="1833"/>
        <item x="1834"/>
        <item x="1835"/>
        <item x="1836"/>
        <item x="1837"/>
        <item x="1838"/>
        <item x="1869"/>
        <item x="1870"/>
        <item x="1871"/>
        <item x="1872"/>
        <item x="1887"/>
        <item x="1888"/>
        <item x="1889"/>
        <item x="1890"/>
        <item x="1919"/>
        <item x="1920"/>
        <item x="1921"/>
        <item x="1922"/>
        <item x="1923"/>
        <item x="1924"/>
        <item x="1925"/>
        <item x="1926"/>
        <item x="1927"/>
        <item x="1928"/>
        <item x="1929"/>
        <item x="1930"/>
        <item x="1931"/>
        <item x="1951"/>
        <item x="1952"/>
        <item x="198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70"/>
        <item x="2071"/>
        <item x="2072"/>
        <item x="2073"/>
        <item x="2074"/>
        <item x="2075"/>
        <item x="2076"/>
        <item x="2091"/>
        <item x="2092"/>
        <item x="2093"/>
        <item x="2094"/>
        <item x="2115"/>
        <item x="2177"/>
        <item x="2178"/>
        <item x="2179"/>
        <item x="2180"/>
        <item x="2181"/>
        <item x="2182"/>
        <item x="2183"/>
        <item x="2184"/>
        <item x="2185"/>
        <item x="2186"/>
        <item x="2187"/>
        <item x="2188"/>
        <item x="2189"/>
        <item x="2190"/>
        <item x="2191"/>
        <item x="2192"/>
        <item x="2193"/>
        <item x="2194"/>
        <item x="2195"/>
        <item x="2196"/>
        <item x="2197"/>
        <item x="2198"/>
        <item x="2199"/>
        <item x="2227"/>
        <item x="2228"/>
        <item x="2229"/>
        <item x="2230"/>
        <item x="2231"/>
        <item x="2232"/>
        <item x="2284"/>
        <item x="2285"/>
        <item x="2286"/>
        <item x="2287"/>
        <item x="2288"/>
        <item x="2342"/>
        <item x="2343"/>
        <item x="2344"/>
        <item x="2345"/>
        <item x="2346"/>
        <item x="2347"/>
        <item x="2348"/>
        <item x="2349"/>
        <item x="2350"/>
        <item x="2351"/>
        <item x="2352"/>
        <item x="2353"/>
        <item x="2354"/>
        <item x="2355"/>
        <item x="2356"/>
        <item x="2357"/>
        <item x="2358"/>
        <item x="2359"/>
        <item x="2360"/>
        <item x="2361"/>
        <item x="2362"/>
        <item x="2363"/>
        <item x="2364"/>
        <item x="2388"/>
        <item x="2390"/>
        <item x="2391"/>
        <item x="2392"/>
        <item x="2393"/>
        <item x="2395"/>
        <item x="2396"/>
        <item x="2397"/>
        <item x="2398"/>
        <item x="2399"/>
        <item x="2400"/>
        <item x="2401"/>
        <item x="2402"/>
        <item x="2403"/>
        <item x="2475"/>
        <item x="2476"/>
        <item x="2477"/>
        <item x="2478"/>
        <item x="2480"/>
        <item x="2511"/>
        <item x="2512"/>
        <item x="2513"/>
        <item x="2514"/>
        <item x="2515"/>
        <item x="2516"/>
        <item x="2517"/>
        <item x="2518"/>
        <item x="2519"/>
        <item x="2520"/>
        <item x="2521"/>
        <item x="2522"/>
        <item x="2523"/>
        <item x="2524"/>
        <item x="2525"/>
        <item x="2526"/>
        <item x="2527"/>
        <item x="2528"/>
        <item x="2529"/>
        <item x="2530"/>
        <item x="2531"/>
        <item x="2532"/>
        <item x="2533"/>
        <item x="2534"/>
        <item x="2563"/>
        <item x="2568"/>
        <item x="2569"/>
        <item x="2570"/>
        <item x="2571"/>
        <item x="2572"/>
        <item x="2573"/>
        <item x="2574"/>
        <item x="2575"/>
        <item x="2576"/>
        <item x="2577"/>
        <item x="2654"/>
        <item x="2655"/>
        <item x="2656"/>
        <item x="2657"/>
        <item x="2658"/>
        <item x="2702"/>
        <item x="2703"/>
        <item x="2704"/>
        <item x="2705"/>
        <item x="2706"/>
        <item x="2707"/>
        <item x="2708"/>
        <item x="2709"/>
        <item x="2710"/>
        <item x="2729"/>
        <item x="2730"/>
        <item x="2732"/>
        <item x="2733"/>
        <item x="2734"/>
        <item x="2735"/>
        <item x="2736"/>
        <item x="2805"/>
        <item x="2806"/>
        <item x="2807"/>
        <item x="2808"/>
        <item x="2809"/>
        <item x="2810"/>
        <item x="2811"/>
        <item x="2812"/>
        <item x="2813"/>
        <item x="2814"/>
        <item x="2815"/>
        <item x="2816"/>
        <item x="2817"/>
        <item x="2818"/>
        <item x="2819"/>
        <item x="2820"/>
        <item x="2874"/>
        <item x="2875"/>
        <item x="2876"/>
        <item x="2888"/>
        <item x="2889"/>
        <item x="2890"/>
        <item x="2891"/>
        <item x="2892"/>
        <item x="2896"/>
        <item x="2897"/>
        <item x="2898"/>
        <item x="2899"/>
        <item x="2900"/>
        <item x="2901"/>
        <item x="3016"/>
        <item x="3018"/>
        <item x="3019"/>
        <item x="3020"/>
        <item x="3021"/>
        <item x="3092"/>
        <item x="3093"/>
        <item x="3094"/>
        <item x="3095"/>
        <item x="3096"/>
        <item x="3097"/>
        <item x="3098"/>
        <item x="3099"/>
        <item x="3192"/>
        <item x="3193"/>
        <item x="3194"/>
        <item x="3195"/>
        <item x="3196"/>
        <item x="3197"/>
        <item x="3198"/>
        <item x="3199"/>
        <item x="3209"/>
        <item x="3210"/>
        <item x="3211"/>
        <item x="3212"/>
        <item x="3213"/>
        <item x="3214"/>
        <item x="3215"/>
        <item x="3216"/>
        <item x="3217"/>
        <item x="3218"/>
        <item x="3219"/>
        <item x="3220"/>
        <item x="3221"/>
        <item x="3270"/>
        <item x="3271"/>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67"/>
        <item x="3368"/>
        <item x="3369"/>
        <item x="3370"/>
        <item x="3371"/>
        <item x="3372"/>
        <item x="3373"/>
        <item x="3374"/>
        <item x="3375"/>
        <item x="3376"/>
        <item x="3377"/>
        <item x="3378"/>
        <item x="3379"/>
        <item x="3380"/>
        <item x="3381"/>
        <item x="3382"/>
        <item x="3383"/>
        <item x="3488"/>
        <item x="3489"/>
        <item x="3490"/>
        <item x="3491"/>
        <item x="3492"/>
        <item x="3493"/>
        <item x="3494"/>
        <item x="3495"/>
        <item x="3496"/>
        <item x="3497"/>
        <item x="3498"/>
        <item x="3499"/>
        <item x="3500"/>
        <item x="3501"/>
        <item x="3502"/>
        <item x="3503"/>
        <item x="3504"/>
        <item x="3505"/>
        <item x="3582"/>
        <item x="3583"/>
        <item x="3586"/>
        <item x="3587"/>
        <item x="3588"/>
        <item x="3591"/>
        <item x="3592"/>
        <item x="3593"/>
        <item x="3594"/>
        <item x="3595"/>
        <item x="3596"/>
        <item x="3597"/>
        <item x="3598"/>
        <item x="3600"/>
        <item x="3601"/>
        <item x="3684"/>
        <item x="3685"/>
        <item x="3686"/>
        <item x="3687"/>
        <item x="3688"/>
        <item x="3689"/>
        <item x="3690"/>
        <item x="3691"/>
        <item x="3692"/>
        <item x="3693"/>
        <item x="3694"/>
        <item x="3695"/>
        <item x="3771"/>
        <item x="3845"/>
        <item x="3847"/>
        <item x="3849"/>
        <item x="3850"/>
        <item x="3851"/>
        <item x="3852"/>
        <item x="3895"/>
        <item x="3896"/>
        <item x="3903"/>
        <item x="3904"/>
        <item x="3913"/>
        <item x="3914"/>
        <item x="4038"/>
        <item x="4039"/>
        <item x="4054"/>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127"/>
        <item x="4133"/>
        <item x="4134"/>
        <item x="4142"/>
        <item x="4143"/>
        <item x="4144"/>
        <item x="4145"/>
        <item x="4146"/>
        <item x="4147"/>
        <item x="4148"/>
        <item x="4227"/>
        <item x="4242"/>
        <item x="4243"/>
        <item x="4244"/>
        <item x="4245"/>
        <item x="4348"/>
        <item x="4349"/>
        <item x="4350"/>
        <item x="4351"/>
        <item x="4352"/>
        <item x="4353"/>
        <item x="4354"/>
        <item x="4355"/>
        <item x="4356"/>
        <item x="4357"/>
        <item x="4358"/>
        <item x="4359"/>
        <item x="4360"/>
        <item x="4361"/>
        <item x="4362"/>
        <item x="4363"/>
        <item x="4364"/>
        <item x="4365"/>
        <item x="4366"/>
        <item x="4367"/>
        <item x="4368"/>
        <item x="4369"/>
        <item x="4370"/>
        <item x="4468"/>
        <item x="4502"/>
        <item x="4503"/>
        <item x="4504"/>
        <item x="4505"/>
        <item x="4506"/>
        <item x="4508"/>
        <item x="4509"/>
        <item x="4596"/>
        <item x="4597"/>
        <item x="4598"/>
        <item x="4599"/>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3"/>
        <item x="4664"/>
        <item x="4665"/>
        <item x="4666"/>
        <item x="4723"/>
        <item x="4724"/>
        <item x="4725"/>
        <item x="4726"/>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82"/>
        <item x="4783"/>
        <item x="4784"/>
        <item x="4785"/>
        <item x="4786"/>
        <item x="4824"/>
        <item x="4825"/>
        <item x="4826"/>
        <item x="4827"/>
        <item x="4828"/>
        <item x="4829"/>
        <item x="4830"/>
        <item x="4831"/>
        <item x="4832"/>
        <item x="4833"/>
        <item x="4834"/>
        <item x="4835"/>
        <item x="4836"/>
        <item x="4837"/>
        <item x="4838"/>
        <item x="4839"/>
        <item x="4840"/>
        <item x="4841"/>
        <item x="4842"/>
        <item x="4843"/>
        <item x="4844"/>
        <item x="4845"/>
        <item x="4999"/>
        <item x="5000"/>
        <item x="5002"/>
        <item x="5003"/>
        <item x="5004"/>
        <item x="5005"/>
        <item x="5006"/>
        <item x="5007"/>
        <item x="5008"/>
        <item x="5009"/>
        <item x="5010"/>
        <item x="5011"/>
        <item x="5012"/>
        <item x="5013"/>
        <item x="5014"/>
        <item x="5016"/>
        <item x="5017"/>
        <item x="5052"/>
        <item x="5054"/>
        <item x="5055"/>
        <item x="5056"/>
        <item x="5103"/>
        <item x="5104"/>
        <item x="5105"/>
        <item x="5106"/>
        <item x="5107"/>
        <item x="5259"/>
        <item x="5260"/>
        <item x="5261"/>
        <item x="5262"/>
        <item x="5263"/>
        <item x="5264"/>
        <item x="5265"/>
        <item x="5266"/>
        <item x="5323"/>
        <item x="5324"/>
        <item x="5325"/>
        <item x="5326"/>
        <item x="5376"/>
        <item x="5377"/>
        <item x="5378"/>
        <item x="5379"/>
        <item x="5380"/>
        <item x="5381"/>
        <item x="5382"/>
        <item x="5383"/>
        <item x="5384"/>
        <item x="5451"/>
        <item x="5452"/>
        <item x="5453"/>
        <item x="5463"/>
        <item x="5464"/>
        <item x="5465"/>
        <item x="5466"/>
        <item x="5467"/>
        <item x="5468"/>
        <item x="5469"/>
        <item x="5470"/>
        <item x="5471"/>
        <item x="5472"/>
        <item x="5473"/>
        <item x="5568"/>
        <item x="5649"/>
        <item x="5650"/>
        <item x="5651"/>
        <item x="5652"/>
        <item x="5653"/>
        <item x="5654"/>
        <item x="5655"/>
        <item x="5656"/>
        <item x="5657"/>
        <item x="5658"/>
        <item x="5659"/>
        <item x="5660"/>
        <item x="5661"/>
        <item x="5662"/>
        <item x="5663"/>
        <item x="5664"/>
        <item x="5665"/>
        <item x="5666"/>
        <item x="5716"/>
        <item x="5717"/>
        <item x="5718"/>
        <item x="5719"/>
        <item x="5720"/>
        <item x="5766"/>
        <item x="5767"/>
        <item x="5768"/>
        <item x="5769"/>
        <item x="5770"/>
        <item x="5771"/>
        <item x="5772"/>
        <item x="5773"/>
        <item x="5774"/>
        <item x="5775"/>
        <item x="5776"/>
        <item x="5777"/>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942"/>
        <item x="5944"/>
        <item x="5945"/>
        <item x="5946"/>
        <item x="5947"/>
        <item x="5948"/>
        <item x="5949"/>
        <item x="5950"/>
        <item x="5951"/>
        <item x="5952"/>
        <item x="5953"/>
        <item x="6032"/>
        <item x="6033"/>
        <item x="6034"/>
        <item x="6035"/>
        <item x="6036"/>
        <item x="6037"/>
        <item x="6038"/>
        <item x="6039"/>
        <item x="6040"/>
        <item x="6041"/>
        <item x="6042"/>
        <item x="6043"/>
        <item x="6044"/>
        <item x="6045"/>
        <item x="6046"/>
        <item x="6048"/>
        <item x="6049"/>
        <item x="6093"/>
        <item x="6107"/>
        <item x="6108"/>
        <item x="6109"/>
        <item x="6111"/>
        <item x="6154"/>
        <item x="6155"/>
        <item x="6157"/>
        <item x="6158"/>
        <item x="6159"/>
        <item x="6170"/>
        <item x="6171"/>
        <item x="6172"/>
        <item x="6173"/>
        <item x="6211"/>
        <item x="6212"/>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389"/>
        <item x="6390"/>
        <item x="6391"/>
        <item x="6392"/>
        <item x="6393"/>
        <item x="6394"/>
        <item x="6395"/>
        <item x="6396"/>
        <item x="6397"/>
        <item x="6398"/>
        <item x="6399"/>
        <item x="6400"/>
        <item x="6401"/>
        <item x="6402"/>
        <item x="6403"/>
        <item x="6565"/>
        <item x="6569"/>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883"/>
        <item x="6884"/>
        <item x="6885"/>
        <item x="6886"/>
        <item x="6887"/>
        <item x="6888"/>
        <item x="6889"/>
        <item x="6890"/>
        <item x="6891"/>
        <item x="6892"/>
        <item x="6894"/>
        <item x="6895"/>
        <item x="6896"/>
        <item x="6897"/>
        <item x="6898"/>
        <item x="6899"/>
        <item x="6900"/>
        <item x="6901"/>
        <item x="6902"/>
        <item x="6903"/>
        <item x="6904"/>
        <item x="6905"/>
        <item x="6906"/>
        <item x="6907"/>
        <item x="6908"/>
        <item x="6910"/>
        <item x="6912"/>
        <item x="6913"/>
        <item x="6914"/>
        <item x="6915"/>
        <item x="6916"/>
        <item x="6917"/>
        <item x="6918"/>
        <item x="6919"/>
        <item x="6920"/>
        <item x="6921"/>
        <item x="6989"/>
        <item x="6990"/>
        <item x="6991"/>
        <item x="6992"/>
        <item x="6993"/>
        <item x="6994"/>
        <item x="6995"/>
        <item x="6996"/>
        <item x="6997"/>
        <item x="6998"/>
        <item x="6999"/>
        <item x="7000"/>
        <item x="7001"/>
        <item x="7002"/>
        <item x="7003"/>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316"/>
        <item x="7331"/>
        <item x="7381"/>
        <item x="7382"/>
        <item x="7383"/>
        <item x="7385"/>
        <item x="7386"/>
        <item x="7416"/>
        <item x="7419"/>
        <item x="7420"/>
        <item x="7421"/>
        <item x="7422"/>
        <item x="7423"/>
        <item x="7424"/>
        <item x="7425"/>
        <item x="7426"/>
        <item x="7427"/>
        <item x="7428"/>
        <item x="7429"/>
        <item x="7430"/>
        <item x="7431"/>
        <item x="7432"/>
        <item x="7433"/>
        <item x="7434"/>
        <item x="7435"/>
        <item x="7436"/>
        <item x="7437"/>
        <item x="7438"/>
        <item x="7439"/>
        <item x="7441"/>
        <item x="7442"/>
        <item x="7443"/>
        <item x="7444"/>
        <item x="7445"/>
        <item x="7446"/>
        <item x="7447"/>
        <item x="7448"/>
        <item x="7449"/>
        <item x="7450"/>
        <item x="7451"/>
        <item x="7452"/>
        <item x="7453"/>
        <item x="7502"/>
        <item x="7504"/>
        <item x="7505"/>
        <item x="7506"/>
        <item x="7507"/>
        <item x="7508"/>
        <item x="7509"/>
        <item x="7510"/>
        <item x="7511"/>
        <item x="7512"/>
        <item x="7549"/>
        <item x="7553"/>
        <item x="7555"/>
        <item x="7556"/>
        <item x="7557"/>
        <item x="7558"/>
        <item x="7588"/>
        <item x="7589"/>
        <item x="7594"/>
        <item x="7595"/>
        <item x="7596"/>
        <item x="7597"/>
        <item x="7637"/>
        <item x="7649"/>
        <item x="7650"/>
        <item x="7651"/>
        <item x="7652"/>
        <item x="7781"/>
        <item x="7784"/>
        <item x="7785"/>
        <item x="7786"/>
        <item x="7787"/>
        <item x="7788"/>
        <item x="7789"/>
        <item x="7851"/>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2"/>
        <item x="7903"/>
        <item x="7904"/>
        <item x="7905"/>
        <item x="7906"/>
        <item x="7907"/>
        <item x="7908"/>
        <item x="7909"/>
        <item x="7910"/>
        <item x="7911"/>
        <item x="6047"/>
        <item x="7917"/>
        <item x="7918"/>
        <item x="7915"/>
        <item x="7916"/>
        <item x="7914"/>
        <item x="7913"/>
        <item x="7920"/>
        <item x="700"/>
        <item x="4510"/>
        <item x="2731"/>
        <item x="7927"/>
        <item x="2562"/>
        <item x="7926"/>
        <item x="155"/>
        <item x="2394"/>
        <item x="2095"/>
        <item x="770"/>
        <item x="7924"/>
        <item x="3905"/>
        <item x="7923"/>
        <item m="1" x="7999"/>
        <item x="7922"/>
        <item x="7598"/>
        <item x="7440"/>
        <item x="6909"/>
        <item x="3848"/>
        <item x="4507"/>
        <item x="7932"/>
        <item x="5015"/>
        <item x="7931"/>
        <item x="3599"/>
        <item x="7936"/>
        <item x="6911"/>
        <item x="4662"/>
        <item x="7935"/>
        <item m="1" x="7989"/>
        <item x="7901"/>
        <item x="7940"/>
        <item x="7938"/>
        <item x="7937"/>
        <item x="7946"/>
        <item x="7944"/>
        <item x="578"/>
        <item x="7554"/>
        <item x="6110"/>
        <item x="7942"/>
        <item x="7941"/>
        <item x="156"/>
        <item x="819"/>
        <item x="1051"/>
        <item x="1680"/>
        <item x="1682"/>
        <item x="3100"/>
        <item x="3222"/>
        <item x="3320"/>
        <item x="3853"/>
        <item x="3854"/>
        <item x="4149"/>
        <item x="4150"/>
        <item x="4846"/>
        <item x="5847"/>
        <item x="7638"/>
        <item x="7639"/>
      </items>
    </pivotField>
    <pivotField compact="0" outline="0" showAll="0"/>
    <pivotField axis="axisPage" compact="0" outline="0" multipleItemSelectionAllowed="1" showAll="0">
      <items count="3">
        <item x="0"/>
        <item h="1" x="1"/>
        <item t="default"/>
      </items>
    </pivotField>
    <pivotField compact="0" outline="0" showAll="0"/>
    <pivotField compact="0" outline="0" showAll="0"/>
    <pivotField axis="axisPage" compact="0" outline="0" multipleItemSelectionAllowed="1" showAll="0" defaultSubtotal="0">
      <items count="123">
        <item x="74"/>
        <item x="61"/>
        <item x="44"/>
        <item x="83"/>
        <item x="32"/>
        <item x="40"/>
        <item x="34"/>
        <item x="60"/>
        <item x="67"/>
        <item x="55"/>
        <item x="21"/>
        <item x="72"/>
        <item x="98"/>
        <item x="25"/>
        <item x="120"/>
        <item x="102"/>
        <item x="96"/>
        <item x="59"/>
        <item x="117"/>
        <item x="103"/>
        <item x="27"/>
        <item x="5"/>
        <item x="6"/>
        <item x="13"/>
        <item x="99"/>
        <item x="92"/>
        <item x="30"/>
        <item x="91"/>
        <item x="90"/>
        <item x="75"/>
        <item x="85"/>
        <item x="105"/>
        <item x="65"/>
        <item x="16"/>
        <item x="119"/>
        <item x="89"/>
        <item x="107"/>
        <item x="22"/>
        <item x="86"/>
        <item x="82"/>
        <item x="64"/>
        <item x="58"/>
        <item x="39"/>
        <item x="69"/>
        <item x="36"/>
        <item x="43"/>
        <item x="56"/>
        <item x="15"/>
        <item x="47"/>
        <item x="63"/>
        <item x="66"/>
        <item x="17"/>
        <item x="4"/>
        <item x="0"/>
        <item x="68"/>
        <item x="9"/>
        <item x="57"/>
        <item x="54"/>
        <item x="115"/>
        <item x="80"/>
        <item x="77"/>
        <item x="114"/>
        <item x="84"/>
        <item x="53"/>
        <item x="110"/>
        <item x="42"/>
        <item x="78"/>
        <item x="106"/>
        <item x="111"/>
        <item x="122"/>
        <item x="11"/>
        <item x="100"/>
        <item x="23"/>
        <item x="14"/>
        <item x="76"/>
        <item x="121"/>
        <item x="70"/>
        <item x="29"/>
        <item x="46"/>
        <item x="81"/>
        <item x="101"/>
        <item x="33"/>
        <item x="26"/>
        <item x="118"/>
        <item x="113"/>
        <item x="112"/>
        <item x="31"/>
        <item x="52"/>
        <item x="93"/>
        <item x="95"/>
        <item x="50"/>
        <item x="73"/>
        <item x="49"/>
        <item x="37"/>
        <item x="24"/>
        <item x="109"/>
        <item x="10"/>
        <item x="12"/>
        <item x="28"/>
        <item x="97"/>
        <item x="104"/>
        <item x="35"/>
        <item x="38"/>
        <item x="41"/>
        <item x="87"/>
        <item x="3"/>
        <item x="19"/>
        <item x="1"/>
        <item x="20"/>
        <item x="2"/>
        <item x="18"/>
        <item x="8"/>
        <item x="79"/>
        <item x="7"/>
        <item x="108"/>
        <item x="45"/>
        <item x="48"/>
        <item x="94"/>
        <item x="62"/>
        <item x="71"/>
        <item x="51"/>
        <item x="88"/>
        <item x="116"/>
      </items>
      <extLst>
        <ext xmlns:x14="http://schemas.microsoft.com/office/spreadsheetml/2009/9/main" uri="{2946ED86-A175-432a-8AC1-64E0C546D7DE}">
          <x14:pivotField fillDownLabels="1"/>
        </ext>
      </extLst>
    </pivotField>
    <pivotField axis="axisPage" compact="0" outline="0" showAll="0">
      <items count="9">
        <item x="4"/>
        <item x="0"/>
        <item x="2"/>
        <item x="6"/>
        <item x="5"/>
        <item x="3"/>
        <item x="1"/>
        <item x="7"/>
        <item t="default"/>
      </items>
    </pivotField>
    <pivotField compact="0" outline="0" showAll="0"/>
    <pivotField compact="0" outline="0" showAll="0"/>
    <pivotField compact="0" outline="0" showAll="0"/>
    <pivotField compact="0" outline="0" showAll="0"/>
    <pivotField compact="0" outline="0" showAll="0"/>
    <pivotField axis="axisRow" compact="0" outline="0" showAll="0" defaultSubtotal="0">
      <items count="129">
        <item x="13"/>
        <item x="90"/>
        <item x="89"/>
        <item x="88"/>
        <item x="71"/>
        <item x="21"/>
        <item x="87"/>
        <item x="112"/>
        <item x="111"/>
        <item x="61"/>
        <item x="62"/>
        <item x="74"/>
        <item x="43"/>
        <item x="15"/>
        <item x="115"/>
        <item x="54"/>
        <item x="94"/>
        <item x="22"/>
        <item x="19"/>
        <item x="16"/>
        <item x="114"/>
        <item x="57"/>
        <item x="110"/>
        <item x="109"/>
        <item x="70"/>
        <item x="108"/>
        <item x="55"/>
        <item x="107"/>
        <item x="56"/>
        <item x="106"/>
        <item x="105"/>
        <item x="104"/>
        <item x="103"/>
        <item x="17"/>
        <item x="102"/>
        <item x="101"/>
        <item x="100"/>
        <item x="99"/>
        <item x="98"/>
        <item x="97"/>
        <item x="96"/>
        <item x="18"/>
        <item x="24"/>
        <item x="95"/>
        <item x="14"/>
        <item x="12"/>
        <item x="23"/>
        <item x="93"/>
        <item x="20"/>
        <item x="72"/>
        <item x="92"/>
        <item x="31"/>
        <item x="0"/>
        <item x="48"/>
        <item x="4"/>
        <item x="78"/>
        <item x="69"/>
        <item x="76"/>
        <item x="30"/>
        <item x="5"/>
        <item x="66"/>
        <item sd="0" x="59"/>
        <item x="68"/>
        <item x="35"/>
        <item x="126"/>
        <item x="125"/>
        <item x="124"/>
        <item x="123"/>
        <item x="46"/>
        <item x="32"/>
        <item x="128"/>
        <item x="86"/>
        <item x="11"/>
        <item x="45"/>
        <item x="85"/>
        <item x="49"/>
        <item x="64"/>
        <item x="63"/>
        <item x="53"/>
        <item x="81"/>
        <item x="8"/>
        <item x="51"/>
        <item x="47"/>
        <item x="50"/>
        <item x="38"/>
        <item x="77"/>
        <item x="65"/>
        <item x="44"/>
        <item x="83"/>
        <item sd="0" x="28"/>
        <item x="42"/>
        <item x="58"/>
        <item x="41"/>
        <item x="33"/>
        <item x="34"/>
        <item x="122"/>
        <item sd="0" x="6"/>
        <item x="9"/>
        <item x="7"/>
        <item x="80"/>
        <item x="79"/>
        <item x="120"/>
        <item x="91"/>
        <item sd="0" x="40"/>
        <item sd="0" x="26"/>
        <item x="113"/>
        <item sd="0" x="73"/>
        <item sd="0" x="127"/>
        <item sd="0" x="29"/>
        <item sd="0" x="25"/>
        <item x="116"/>
        <item x="39"/>
        <item sd="0" x="119"/>
        <item x="82"/>
        <item x="121"/>
        <item x="1"/>
        <item x="2"/>
        <item x="10"/>
        <item x="37"/>
        <item x="36"/>
        <item x="3"/>
        <item x="67"/>
        <item x="52"/>
        <item x="27"/>
        <item x="117"/>
        <item x="84"/>
        <item x="75"/>
        <item x="118"/>
        <item x="60"/>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1"/>
        <item x="0"/>
        <item x="2"/>
      </items>
    </pivotField>
    <pivotField compact="0" outline="0" showAll="0"/>
    <pivotField compact="0" outline="0" showAll="0"/>
    <pivotField compact="0" outline="0" multipleItemSelectionAllowed="1" showAll="0" defaultSubtotal="0"/>
    <pivotField compact="0" outline="0" showAll="0"/>
    <pivotField axis="axisCol" compact="0" outline="0" showAll="0" defaultSubtotal="0">
      <items count="5">
        <item x="4"/>
        <item x="0"/>
        <item x="1"/>
        <item x="2"/>
        <item x="3"/>
      </items>
    </pivotField>
    <pivotField dataField="1" compact="0" outline="0" showAll="0"/>
    <pivotField axis="axisCol" compact="0" outline="0" showAll="0">
      <items count="6">
        <item x="2"/>
        <item h="1" x="3"/>
        <item h="1" x="1"/>
        <item x="0"/>
        <item h="1" x="4"/>
        <item t="default"/>
      </items>
      <extLst>
        <ext xmlns:x14="http://schemas.microsoft.com/office/spreadsheetml/2009/9/main" uri="{2946ED86-A175-432a-8AC1-64E0C546D7DE}">
          <x14:pivotField fillDownLabels="1"/>
        </ext>
      </extLst>
    </pivotField>
    <pivotField compact="0" outline="0" showAll="0"/>
    <pivotField compact="0" outline="0" showAll="0"/>
    <pivotField compact="0" outline="0" showAll="0"/>
    <pivotField axis="axisPage" compact="0" outline="0" showAll="0">
      <items count="838">
        <item x="705"/>
        <item x="625"/>
        <item x="338"/>
        <item x="764"/>
        <item x="617"/>
        <item x="322"/>
        <item x="565"/>
        <item x="333"/>
        <item x="49"/>
        <item x="248"/>
        <item x="742"/>
        <item x="128"/>
        <item x="634"/>
        <item m="1" x="826"/>
        <item x="245"/>
        <item x="195"/>
        <item x="455"/>
        <item x="53"/>
        <item x="350"/>
        <item x="340"/>
        <item x="743"/>
        <item x="367"/>
        <item x="287"/>
        <item x="166"/>
        <item x="590"/>
        <item x="54"/>
        <item x="368"/>
        <item x="236"/>
        <item x="190"/>
        <item x="734"/>
        <item x="767"/>
        <item x="470"/>
        <item x="471"/>
        <item x="439"/>
        <item x="273"/>
        <item x="232"/>
        <item x="564"/>
        <item x="62"/>
        <item x="161"/>
        <item x="703"/>
        <item x="132"/>
        <item x="355"/>
        <item x="55"/>
        <item x="265"/>
        <item x="211"/>
        <item x="581"/>
        <item x="426"/>
        <item x="561"/>
        <item x="222"/>
        <item x="154"/>
        <item x="150"/>
        <item x="109"/>
        <item x="358"/>
        <item x="800"/>
        <item x="630"/>
        <item x="366"/>
        <item x="557"/>
        <item x="274"/>
        <item x="148"/>
        <item x="563"/>
        <item x="18"/>
        <item x="351"/>
        <item x="106"/>
        <item x="472"/>
        <item x="598"/>
        <item x="791"/>
        <item x="755"/>
        <item x="99"/>
        <item x="64"/>
        <item x="108"/>
        <item x="216"/>
        <item x="87"/>
        <item x="35"/>
        <item x="691"/>
        <item x="12"/>
        <item x="479"/>
        <item x="385"/>
        <item x="319"/>
        <item x="395"/>
        <item x="104"/>
        <item x="673"/>
        <item x="697"/>
        <item x="530"/>
        <item x="507"/>
        <item x="306"/>
        <item x="503"/>
        <item x="600"/>
        <item x="231"/>
        <item x="349"/>
        <item x="191"/>
        <item x="730"/>
        <item x="69"/>
        <item x="647"/>
        <item x="121"/>
        <item x="136"/>
        <item x="101"/>
        <item x="488"/>
        <item x="682"/>
        <item x="567"/>
        <item x="375"/>
        <item x="240"/>
        <item x="559"/>
        <item x="574"/>
        <item x="330"/>
        <item x="210"/>
        <item x="632"/>
        <item x="182"/>
        <item x="147"/>
        <item x="328"/>
        <item x="141"/>
        <item x="59"/>
        <item x="761"/>
        <item x="463"/>
        <item x="217"/>
        <item x="631"/>
        <item x="474"/>
        <item x="38"/>
        <item x="543"/>
        <item x="452"/>
        <item x="138"/>
        <item x="660"/>
        <item x="44"/>
        <item x="78"/>
        <item x="175"/>
        <item x="481"/>
        <item x="92"/>
        <item x="458"/>
        <item x="327"/>
        <item x="307"/>
        <item x="237"/>
        <item x="80"/>
        <item x="403"/>
        <item x="613"/>
        <item x="495"/>
        <item x="818"/>
        <item x="289"/>
        <item x="542"/>
        <item x="52"/>
        <item x="433"/>
        <item x="671"/>
        <item x="629"/>
        <item x="186"/>
        <item x="662"/>
        <item x="139"/>
        <item x="550"/>
        <item x="332"/>
        <item x="280"/>
        <item x="475"/>
        <item x="465"/>
        <item x="16"/>
        <item x="482"/>
        <item x="711"/>
        <item x="397"/>
        <item x="684"/>
        <item x="401"/>
        <item x="4"/>
        <item x="544"/>
        <item x="192"/>
        <item x="572"/>
        <item x="290"/>
        <item x="32"/>
        <item x="47"/>
        <item x="331"/>
        <item x="359"/>
        <item x="728"/>
        <item x="183"/>
        <item x="66"/>
        <item x="607"/>
        <item x="620"/>
        <item x="696"/>
        <item x="628"/>
        <item x="429"/>
        <item x="659"/>
        <item x="695"/>
        <item x="372"/>
        <item x="374"/>
        <item x="573"/>
        <item x="28"/>
        <item x="130"/>
        <item x="233"/>
        <item x="551"/>
        <item x="502"/>
        <item x="651"/>
        <item x="779"/>
        <item x="430"/>
        <item x="272"/>
        <item x="230"/>
        <item x="48"/>
        <item x="184"/>
        <item x="466"/>
        <item x="170"/>
        <item x="68"/>
        <item x="215"/>
        <item x="102"/>
        <item x="421"/>
        <item x="768"/>
        <item x="393"/>
        <item x="155"/>
        <item x="738"/>
        <item x="677"/>
        <item x="422"/>
        <item x="357"/>
        <item x="406"/>
        <item x="383"/>
        <item x="362"/>
        <item x="520"/>
        <item x="226"/>
        <item x="39"/>
        <item x="737"/>
        <item x="82"/>
        <item x="111"/>
        <item x="6"/>
        <item x="476"/>
        <item x="640"/>
        <item x="541"/>
        <item x="314"/>
        <item x="454"/>
        <item x="407"/>
        <item x="86"/>
        <item x="219"/>
        <item x="517"/>
        <item x="292"/>
        <item x="168"/>
        <item x="120"/>
        <item x="449"/>
        <item x="379"/>
        <item x="142"/>
        <item x="124"/>
        <item x="34"/>
        <item x="98"/>
        <item x="7"/>
        <item x="336"/>
        <item x="670"/>
        <item x="57"/>
        <item x="275"/>
        <item x="127"/>
        <item x="14"/>
        <item x="149"/>
        <item x="589"/>
        <item x="615"/>
        <item x="609"/>
        <item x="508"/>
        <item x="159"/>
        <item x="31"/>
        <item x="281"/>
        <item x="649"/>
        <item x="504"/>
        <item x="40"/>
        <item x="76"/>
        <item x="134"/>
        <item x="135"/>
        <item x="172"/>
        <item x="484"/>
        <item x="243"/>
        <item x="247"/>
        <item x="223"/>
        <item x="67"/>
        <item x="706"/>
        <item x="58"/>
        <item x="467"/>
        <item x="790"/>
        <item x="440"/>
        <item x="485"/>
        <item x="213"/>
        <item x="579"/>
        <item x="125"/>
        <item x="781"/>
        <item x="552"/>
        <item x="100"/>
        <item x="496"/>
        <item x="757"/>
        <item x="253"/>
        <item x="344"/>
        <item x="424"/>
        <item x="442"/>
        <item x="720"/>
        <item x="518"/>
        <item x="623"/>
        <item x="325"/>
        <item x="339"/>
        <item x="601"/>
        <item x="669"/>
        <item x="741"/>
        <item x="494"/>
        <item x="123"/>
        <item x="420"/>
        <item x="661"/>
        <item x="535"/>
        <item x="42"/>
        <item x="354"/>
        <item x="492"/>
        <item x="519"/>
        <item x="580"/>
        <item x="199"/>
        <item x="105"/>
        <item x="758"/>
        <item x="445"/>
        <item x="652"/>
        <item x="405"/>
        <item x="522"/>
        <item x="760"/>
        <item x="618"/>
        <item x="22"/>
        <item x="639"/>
        <item x="641"/>
        <item x="780"/>
        <item x="176"/>
        <item x="694"/>
        <item x="464"/>
        <item x="450"/>
        <item x="88"/>
        <item x="806"/>
        <item x="713"/>
        <item x="384"/>
        <item x="288"/>
        <item x="645"/>
        <item x="461"/>
        <item x="203"/>
        <item x="258"/>
        <item x="510"/>
        <item x="180"/>
        <item x="423"/>
        <item x="505"/>
        <item x="698"/>
        <item x="74"/>
        <item x="238"/>
        <item x="431"/>
        <item x="268"/>
        <item x="194"/>
        <item x="3"/>
        <item x="616"/>
        <item x="43"/>
        <item x="65"/>
        <item x="536"/>
        <item x="279"/>
        <item x="156"/>
        <item x="318"/>
        <item x="740"/>
        <item x="244"/>
        <item x="103"/>
        <item x="257"/>
        <item x="707"/>
        <item x="181"/>
        <item x="394"/>
        <item x="242"/>
        <item x="793"/>
        <item x="746"/>
        <item x="158"/>
        <item x="320"/>
        <item x="315"/>
        <item x="260"/>
        <item x="293"/>
        <item x="798"/>
        <item x="419"/>
        <item x="114"/>
        <item x="212"/>
        <item x="428"/>
        <item x="483"/>
        <item x="799"/>
        <item x="301"/>
        <item x="84"/>
        <item x="462"/>
        <item x="96"/>
        <item x="435"/>
        <item x="270"/>
        <item x="566"/>
        <item x="602"/>
        <item x="259"/>
        <item x="131"/>
        <item x="436"/>
        <item x="63"/>
        <item x="753"/>
        <item x="261"/>
        <item x="411"/>
        <item x="444"/>
        <item x="165"/>
        <item x="633"/>
        <item x="451"/>
        <item x="20"/>
        <item x="264"/>
        <item x="122"/>
        <item x="448"/>
        <item x="805"/>
        <item x="624"/>
        <item x="256"/>
        <item x="560"/>
        <item x="299"/>
        <item x="352"/>
        <item x="324"/>
        <item x="386"/>
        <item x="721"/>
        <item x="637"/>
        <item x="37"/>
        <item x="540"/>
        <item x="432"/>
        <item x="179"/>
        <item x="348"/>
        <item x="460"/>
        <item x="689"/>
        <item x="797"/>
        <item x="300"/>
        <item x="91"/>
        <item x="51"/>
        <item x="400"/>
        <item x="115"/>
        <item x="60"/>
        <item x="412"/>
        <item x="521"/>
        <item x="263"/>
        <item x="250"/>
        <item x="167"/>
        <item x="189"/>
        <item x="10"/>
        <item x="754"/>
        <item x="220"/>
        <item x="277"/>
        <item x="583"/>
        <item x="56"/>
        <item x="378"/>
        <item x="380"/>
        <item x="606"/>
        <item x="202"/>
        <item x="416"/>
        <item x="678"/>
        <item x="817"/>
        <item x="534"/>
        <item x="235"/>
        <item x="169"/>
        <item x="392"/>
        <item x="732"/>
        <item x="61"/>
        <item x="588"/>
        <item x="246"/>
        <item x="509"/>
        <item x="562"/>
        <item x="19"/>
        <item x="326"/>
        <item x="733"/>
        <item x="45"/>
        <item x="558"/>
        <item x="667"/>
        <item x="13"/>
        <item x="291"/>
        <item x="97"/>
        <item x="453"/>
        <item x="160"/>
        <item x="75"/>
        <item x="178"/>
        <item x="341"/>
        <item x="218"/>
        <item x="90"/>
        <item x="782"/>
        <item x="140"/>
        <item x="171"/>
        <item x="188"/>
        <item x="209"/>
        <item x="297"/>
        <item x="79"/>
        <item x="679"/>
        <item x="756"/>
        <item x="129"/>
        <item x="744"/>
        <item x="112"/>
        <item x="266"/>
        <item x="317"/>
        <item x="145"/>
        <item x="441"/>
        <item x="554"/>
        <item x="729"/>
        <item x="709"/>
        <item x="146"/>
        <item x="801"/>
        <item x="107"/>
        <item x="201"/>
        <item x="2"/>
        <item x="26"/>
        <item x="0"/>
        <item x="27"/>
        <item x="1"/>
        <item x="24"/>
        <item x="9"/>
        <item x="8"/>
        <item x="418"/>
        <item x="23"/>
        <item x="25"/>
        <item x="473"/>
        <item x="443"/>
        <item x="783"/>
        <item x="486"/>
        <item x="345"/>
        <item x="241"/>
        <item x="200"/>
        <item x="126"/>
        <item x="225"/>
        <item x="360"/>
        <item x="337"/>
        <item x="373"/>
        <item x="30"/>
        <item x="110"/>
        <item x="409"/>
        <item x="399"/>
        <item x="323"/>
        <item x="627"/>
        <item x="193"/>
        <item x="17"/>
        <item x="83"/>
        <item x="501"/>
        <item x="365"/>
        <item x="295"/>
        <item x="759"/>
        <item x="85"/>
        <item x="73"/>
        <item x="570"/>
        <item x="427"/>
        <item x="308"/>
        <item x="177"/>
        <item x="672"/>
        <item x="278"/>
        <item x="437"/>
        <item x="15"/>
        <item x="284"/>
        <item x="316"/>
        <item x="93"/>
        <item x="417"/>
        <item x="276"/>
        <item x="5"/>
        <item x="11"/>
        <item x="714"/>
        <item x="296"/>
        <item x="77"/>
        <item x="252"/>
        <item x="346"/>
        <item x="646"/>
        <item x="396"/>
        <item x="133"/>
        <item x="267"/>
        <item x="792"/>
        <item x="459"/>
        <item x="777"/>
        <item x="704"/>
        <item x="118"/>
        <item x="410"/>
        <item x="425"/>
        <item x="668"/>
        <item x="690"/>
        <item x="739"/>
        <item x="653"/>
        <item x="747"/>
        <item x="650"/>
        <item x="157"/>
        <item x="778"/>
        <item x="582"/>
        <item x="29"/>
        <item x="614"/>
        <item x="113"/>
        <item x="811"/>
        <item x="196"/>
        <item x="468"/>
        <item x="537"/>
        <item x="715"/>
        <item x="197"/>
        <item x="228"/>
        <item x="692"/>
        <item x="282"/>
        <item x="46"/>
        <item x="794"/>
        <item x="546"/>
        <item x="487"/>
        <item x="227"/>
        <item x="33"/>
        <item x="89"/>
        <item x="50"/>
        <item x="803"/>
        <item x="674"/>
        <item x="553"/>
        <item m="1" x="829"/>
        <item x="523"/>
        <item x="802"/>
        <item x="591"/>
        <item x="511"/>
        <item x="635"/>
        <item m="1" x="827"/>
        <item x="283"/>
        <item x="36"/>
        <item x="81"/>
        <item x="116"/>
        <item x="117"/>
        <item x="143"/>
        <item x="151"/>
        <item x="21"/>
        <item x="198"/>
        <item x="204"/>
        <item x="205"/>
        <item x="206"/>
        <item x="95"/>
        <item x="221"/>
        <item x="239"/>
        <item x="119"/>
        <item x="269"/>
        <item x="321"/>
        <item x="342"/>
        <item x="347"/>
        <item x="363"/>
        <item x="381"/>
        <item x="391"/>
        <item x="413"/>
        <item x="414"/>
        <item x="446"/>
        <item x="456"/>
        <item x="469"/>
        <item x="477"/>
        <item x="489"/>
        <item x="491"/>
        <item x="497"/>
        <item x="498"/>
        <item x="524"/>
        <item x="525"/>
        <item x="531"/>
        <item x="532"/>
        <item x="538"/>
        <item x="415"/>
        <item x="545"/>
        <item x="533"/>
        <item x="506"/>
        <item x="568"/>
        <item x="575"/>
        <item x="576"/>
        <item x="584"/>
        <item x="585"/>
        <item x="592"/>
        <item x="603"/>
        <item x="610"/>
        <item x="619"/>
        <item x="621"/>
        <item x="41"/>
        <item x="638"/>
        <item x="642"/>
        <item x="643"/>
        <item x="648"/>
        <item x="515"/>
        <item x="663"/>
        <item x="334"/>
        <item x="664"/>
        <item x="675"/>
        <item x="683"/>
        <item x="685"/>
        <item x="686"/>
        <item x="708"/>
        <item x="717"/>
        <item x="722"/>
        <item x="724"/>
        <item x="70"/>
        <item x="731"/>
        <item x="735"/>
        <item x="745"/>
        <item x="162"/>
        <item x="748"/>
        <item x="769"/>
        <item x="770"/>
        <item x="771"/>
        <item x="593"/>
        <item x="786"/>
        <item x="787"/>
        <item x="788"/>
        <item x="789"/>
        <item x="795"/>
        <item x="807"/>
        <item x="808"/>
        <item x="298"/>
        <item m="1" x="828"/>
        <item m="1" x="822"/>
        <item x="765"/>
        <item x="814"/>
        <item x="402"/>
        <item x="766"/>
        <item m="1" x="835"/>
        <item x="364"/>
        <item m="1" x="824"/>
        <item x="285"/>
        <item x="547"/>
        <item x="94"/>
        <item x="251"/>
        <item m="1" x="832"/>
        <item x="249"/>
        <item x="513"/>
        <item x="512"/>
        <item x="153"/>
        <item x="654"/>
        <item x="382"/>
        <item x="447"/>
        <item x="594"/>
        <item x="302"/>
        <item x="286"/>
        <item x="185"/>
        <item x="163"/>
        <item x="549"/>
        <item x="701"/>
        <item x="723"/>
        <item x="361"/>
        <item x="718"/>
        <item x="608"/>
        <item x="555"/>
        <item x="539"/>
        <item x="369"/>
        <item x="796"/>
        <item x="736"/>
        <item x="312"/>
        <item x="577"/>
        <item x="611"/>
        <item x="749"/>
        <item x="526"/>
        <item x="303"/>
        <item x="700"/>
        <item x="370"/>
        <item x="254"/>
        <item m="1" x="825"/>
        <item x="255"/>
        <item x="371"/>
        <item x="490"/>
        <item x="665"/>
        <item x="528"/>
        <item x="655"/>
        <item x="784"/>
        <item x="815"/>
        <item m="1" x="836"/>
        <item m="1" x="823"/>
        <item x="773"/>
        <item x="693"/>
        <item x="356"/>
        <item x="622"/>
        <item m="1" x="831"/>
        <item x="699"/>
        <item x="772"/>
        <item x="457"/>
        <item x="335"/>
        <item m="1" x="830"/>
        <item x="71"/>
        <item x="329"/>
        <item x="137"/>
        <item x="144"/>
        <item x="152"/>
        <item x="164"/>
        <item x="173"/>
        <item x="187"/>
        <item x="207"/>
        <item x="224"/>
        <item x="229"/>
        <item x="234"/>
        <item x="262"/>
        <item x="271"/>
        <item x="294"/>
        <item x="304"/>
        <item x="305"/>
        <item x="309"/>
        <item x="310"/>
        <item x="311"/>
        <item x="313"/>
        <item x="343"/>
        <item x="353"/>
        <item x="376"/>
        <item x="387"/>
        <item x="388"/>
        <item x="389"/>
        <item x="390"/>
        <item x="398"/>
        <item x="408"/>
        <item x="434"/>
        <item x="438"/>
        <item x="478"/>
        <item x="480"/>
        <item x="493"/>
        <item x="499"/>
        <item x="500"/>
        <item x="514"/>
        <item x="516"/>
        <item x="527"/>
        <item x="529"/>
        <item x="556"/>
        <item x="569"/>
        <item x="571"/>
        <item x="578"/>
        <item x="586"/>
        <item x="595"/>
        <item x="597"/>
        <item x="599"/>
        <item x="604"/>
        <item x="605"/>
        <item x="612"/>
        <item x="626"/>
        <item x="636"/>
        <item x="644"/>
        <item x="656"/>
        <item x="657"/>
        <item x="658"/>
        <item x="666"/>
        <item x="676"/>
        <item x="680"/>
        <item x="681"/>
        <item x="687"/>
        <item x="702"/>
        <item x="712"/>
        <item x="716"/>
        <item x="719"/>
        <item x="725"/>
        <item x="726"/>
        <item x="727"/>
        <item x="750"/>
        <item x="751"/>
        <item x="752"/>
        <item x="762"/>
        <item x="763"/>
        <item x="774"/>
        <item x="775"/>
        <item x="776"/>
        <item x="785"/>
        <item x="804"/>
        <item x="809"/>
        <item x="810"/>
        <item m="1" x="820"/>
        <item x="813"/>
        <item x="812"/>
        <item x="208"/>
        <item m="1" x="819"/>
        <item x="72"/>
        <item x="816"/>
        <item x="404"/>
        <item x="377"/>
        <item x="214"/>
        <item m="1" x="834"/>
        <item x="548"/>
        <item x="587"/>
        <item m="1" x="821"/>
        <item m="1" x="833"/>
        <item x="596"/>
        <item x="174"/>
        <item x="710"/>
        <item x="688"/>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7"/>
  </rowFields>
  <rowItems count="60">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3"/>
    </i>
    <i>
      <x v="104"/>
    </i>
    <i>
      <x v="106"/>
    </i>
    <i>
      <x v="107"/>
    </i>
    <i>
      <x v="108"/>
    </i>
    <i>
      <x v="109"/>
    </i>
    <i>
      <x v="112"/>
    </i>
    <i>
      <x v="114"/>
    </i>
    <i>
      <x v="128"/>
    </i>
    <i t="grand">
      <x/>
    </i>
  </rowItems>
  <colFields count="2">
    <field x="27"/>
    <field x="29"/>
  </colFields>
  <colItems count="6">
    <i>
      <x/>
      <x/>
    </i>
    <i>
      <x v="1"/>
      <x v="3"/>
    </i>
    <i>
      <x v="2"/>
      <x v="3"/>
    </i>
    <i>
      <x v="3"/>
      <x v="3"/>
    </i>
    <i>
      <x v="4"/>
      <x v="3"/>
    </i>
    <i t="grand">
      <x/>
    </i>
  </colItems>
  <pageFields count="6">
    <pageField fld="7" hier="-1"/>
    <pageField fld="33" hier="-1"/>
    <pageField fld="5" hier="-1"/>
    <pageField fld="11" hier="-1"/>
    <pageField fld="10" hier="-1"/>
    <pageField fld="22" hier="-1"/>
  </pageFields>
  <dataFields count="1">
    <dataField name="Soma de VALOR" fld="2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6.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P146"/>
  <sheetViews>
    <sheetView zoomScale="80" zoomScaleNormal="80" workbookViewId="0">
      <selection activeCell="S75" sqref="S75"/>
    </sheetView>
  </sheetViews>
  <sheetFormatPr defaultRowHeight="15" x14ac:dyDescent="0.25"/>
  <cols>
    <col min="1" max="1" width="2" customWidth="1"/>
    <col min="2" max="2" width="78.85546875" customWidth="1"/>
    <col min="3" max="3" width="15.140625" customWidth="1"/>
    <col min="4" max="4" width="14.7109375" customWidth="1"/>
    <col min="5" max="5" width="17.28515625" bestFit="1" customWidth="1"/>
    <col min="6" max="9" width="14.7109375" customWidth="1"/>
    <col min="11" max="11" width="173.42578125" hidden="1" customWidth="1"/>
    <col min="12" max="16" width="20.7109375" hidden="1" customWidth="1"/>
  </cols>
  <sheetData>
    <row r="4" spans="2:16" ht="18.75" x14ac:dyDescent="0.25">
      <c r="B4" s="203" t="s">
        <v>68</v>
      </c>
      <c r="C4" s="203"/>
      <c r="D4" s="203"/>
      <c r="E4" s="203"/>
      <c r="F4" s="203"/>
      <c r="G4" s="203"/>
      <c r="H4" s="203"/>
      <c r="I4" s="203"/>
    </row>
    <row r="5" spans="2:16" ht="21.75" customHeight="1" x14ac:dyDescent="0.25">
      <c r="B5" s="203" t="s">
        <v>69</v>
      </c>
      <c r="C5" s="203"/>
      <c r="D5" s="203"/>
      <c r="E5" s="203"/>
      <c r="F5" s="203"/>
      <c r="G5" s="203"/>
      <c r="H5" s="203"/>
      <c r="I5" s="203"/>
    </row>
    <row r="6" spans="2:16" ht="20.25" customHeight="1" x14ac:dyDescent="0.25">
      <c r="B6" s="204" t="s">
        <v>460</v>
      </c>
      <c r="C6" s="204"/>
      <c r="D6" s="204"/>
      <c r="E6" s="204"/>
      <c r="F6" s="204"/>
      <c r="G6" s="204"/>
      <c r="H6" s="204"/>
      <c r="I6" s="204"/>
    </row>
    <row r="7" spans="2:16" ht="7.5" customHeight="1" x14ac:dyDescent="0.25">
      <c r="B7" s="71"/>
      <c r="C7" s="71"/>
      <c r="D7" s="71"/>
      <c r="E7" s="175"/>
      <c r="F7" s="196"/>
      <c r="G7" s="196"/>
      <c r="H7" s="196"/>
      <c r="I7" s="71"/>
    </row>
    <row r="8" spans="2:16" ht="20.25" customHeight="1" x14ac:dyDescent="0.3">
      <c r="B8" s="8" t="s">
        <v>64</v>
      </c>
      <c r="C8" s="72" t="s">
        <v>237</v>
      </c>
      <c r="D8" s="72" t="s">
        <v>452</v>
      </c>
      <c r="E8" s="72" t="s">
        <v>453</v>
      </c>
      <c r="F8" s="72" t="s">
        <v>454</v>
      </c>
      <c r="G8" s="72" t="s">
        <v>455</v>
      </c>
      <c r="H8" s="72" t="s">
        <v>450</v>
      </c>
      <c r="I8" s="72" t="s">
        <v>238</v>
      </c>
      <c r="K8" s="181" t="s">
        <v>411</v>
      </c>
      <c r="L8" t="s">
        <v>412</v>
      </c>
      <c r="M8" s="180"/>
      <c r="N8" s="180"/>
      <c r="O8" s="180"/>
      <c r="P8" s="180"/>
    </row>
    <row r="9" spans="2:16" ht="20.25" customHeight="1" x14ac:dyDescent="0.25">
      <c r="B9" s="7" t="s">
        <v>65</v>
      </c>
      <c r="C9" s="168">
        <f>+C10</f>
        <v>10000000</v>
      </c>
      <c r="D9" s="168">
        <f>+D10</f>
        <v>1830064.122</v>
      </c>
      <c r="E9" s="168">
        <f t="shared" ref="E9:G9" si="0">+E10</f>
        <v>2651808</v>
      </c>
      <c r="F9" s="168">
        <f t="shared" si="0"/>
        <v>2386926.69</v>
      </c>
      <c r="G9" s="168">
        <f t="shared" si="0"/>
        <v>1274456.48</v>
      </c>
      <c r="H9" s="168">
        <f>+SUM(D9:G9)</f>
        <v>8143255.2919999994</v>
      </c>
      <c r="I9" s="168">
        <f t="shared" ref="I9:I40" si="1">+C9-H9</f>
        <v>1856744.7080000006</v>
      </c>
      <c r="K9" s="181" t="s">
        <v>413</v>
      </c>
      <c r="L9" t="s">
        <v>414</v>
      </c>
      <c r="M9" s="180"/>
      <c r="N9" s="180"/>
      <c r="O9" s="180"/>
      <c r="P9" s="180"/>
    </row>
    <row r="10" spans="2:16" ht="20.25" customHeight="1" x14ac:dyDescent="0.25">
      <c r="B10" s="73" t="s">
        <v>236</v>
      </c>
      <c r="C10" s="166">
        <f>+VLOOKUP($B10,$K:$Z,2,FALSE)</f>
        <v>10000000</v>
      </c>
      <c r="D10" s="166">
        <f>+VLOOKUP($B10,$K:$Z,3,FALSE)</f>
        <v>1830064.122</v>
      </c>
      <c r="E10" s="166">
        <f>+VLOOKUP($B10,$K:$Z,4,FALSE)</f>
        <v>2651808</v>
      </c>
      <c r="F10" s="166">
        <f>+VLOOKUP($B10,$K:$Z,5,FALSE)</f>
        <v>2386926.69</v>
      </c>
      <c r="G10" s="166">
        <f>+VLOOKUP($B10,$K:$Z,6,FALSE)</f>
        <v>1274456.48</v>
      </c>
      <c r="H10" s="166">
        <f t="shared" ref="H10:H73" si="2">+SUM(D10:G10)</f>
        <v>8143255.2919999994</v>
      </c>
      <c r="I10" s="170">
        <f t="shared" si="1"/>
        <v>1856744.7080000006</v>
      </c>
      <c r="K10" s="181" t="s">
        <v>415</v>
      </c>
      <c r="L10" t="s">
        <v>414</v>
      </c>
      <c r="M10" s="180"/>
      <c r="N10" s="180"/>
      <c r="O10" s="180"/>
      <c r="P10" s="180"/>
    </row>
    <row r="11" spans="2:16" ht="20.25" customHeight="1" x14ac:dyDescent="0.25">
      <c r="B11" s="74" t="s">
        <v>0</v>
      </c>
      <c r="C11" s="173">
        <f>+SUM(C12:C17)</f>
        <v>2875000</v>
      </c>
      <c r="D11" s="173">
        <f t="shared" ref="D11:G11" si="3">+SUM(D12:D17)</f>
        <v>326955</v>
      </c>
      <c r="E11" s="173">
        <f t="shared" si="3"/>
        <v>671200</v>
      </c>
      <c r="F11" s="173">
        <f t="shared" si="3"/>
        <v>454400</v>
      </c>
      <c r="G11" s="173">
        <f t="shared" si="3"/>
        <v>252100</v>
      </c>
      <c r="H11" s="173">
        <f t="shared" si="2"/>
        <v>1704655</v>
      </c>
      <c r="I11" s="173">
        <f t="shared" si="1"/>
        <v>1170345</v>
      </c>
      <c r="K11" s="181" t="s">
        <v>416</v>
      </c>
      <c r="L11" t="s">
        <v>414</v>
      </c>
      <c r="M11" s="180"/>
      <c r="N11" s="180"/>
      <c r="O11" s="180"/>
      <c r="P11" s="180"/>
    </row>
    <row r="12" spans="2:16" ht="20.25" customHeight="1" x14ac:dyDescent="0.25">
      <c r="B12" s="73" t="s">
        <v>1</v>
      </c>
      <c r="C12" s="166">
        <f t="shared" ref="C12:C17" si="4">+VLOOKUP($B12,$K:$Z,2,FALSE)</f>
        <v>100000</v>
      </c>
      <c r="D12" s="166">
        <f t="shared" ref="D12:D17" si="5">+VLOOKUP($B12,$K:$Z,3,FALSE)</f>
        <v>0</v>
      </c>
      <c r="E12" s="166">
        <f t="shared" ref="E12:E17" si="6">+VLOOKUP($B12,$K:$Z,4,FALSE)</f>
        <v>0</v>
      </c>
      <c r="F12" s="166">
        <f t="shared" ref="F12:F17" si="7">+VLOOKUP($B12,$K:$Z,5,FALSE)</f>
        <v>0</v>
      </c>
      <c r="G12" s="166">
        <f t="shared" ref="G12:G17" si="8">+VLOOKUP($B12,$K:$Z,6,FALSE)</f>
        <v>0</v>
      </c>
      <c r="H12" s="166">
        <f t="shared" si="2"/>
        <v>0</v>
      </c>
      <c r="I12" s="170">
        <f t="shared" si="1"/>
        <v>100000</v>
      </c>
      <c r="K12" s="181" t="s">
        <v>417</v>
      </c>
      <c r="L12" t="s">
        <v>418</v>
      </c>
      <c r="M12" s="180"/>
      <c r="N12" s="180"/>
      <c r="O12" s="180"/>
      <c r="P12" s="180"/>
    </row>
    <row r="13" spans="2:16" ht="20.25" customHeight="1" x14ac:dyDescent="0.25">
      <c r="B13" s="73" t="s">
        <v>2</v>
      </c>
      <c r="C13" s="166">
        <f t="shared" si="4"/>
        <v>50000</v>
      </c>
      <c r="D13" s="166">
        <f t="shared" si="5"/>
        <v>0</v>
      </c>
      <c r="E13" s="166">
        <f t="shared" si="6"/>
        <v>0</v>
      </c>
      <c r="F13" s="166">
        <f t="shared" si="7"/>
        <v>0</v>
      </c>
      <c r="G13" s="166">
        <f t="shared" si="8"/>
        <v>0</v>
      </c>
      <c r="H13" s="166">
        <f t="shared" si="2"/>
        <v>0</v>
      </c>
      <c r="I13" s="170">
        <f t="shared" si="1"/>
        <v>50000</v>
      </c>
      <c r="L13" s="180"/>
      <c r="M13" s="180"/>
      <c r="N13" s="180"/>
      <c r="O13" s="180"/>
      <c r="P13" s="180"/>
    </row>
    <row r="14" spans="2:16" ht="20.25" customHeight="1" x14ac:dyDescent="0.25">
      <c r="B14" s="73" t="s">
        <v>3</v>
      </c>
      <c r="C14" s="166">
        <f t="shared" si="4"/>
        <v>50000</v>
      </c>
      <c r="D14" s="166">
        <f t="shared" si="5"/>
        <v>0</v>
      </c>
      <c r="E14" s="166">
        <f t="shared" si="6"/>
        <v>0</v>
      </c>
      <c r="F14" s="166">
        <f t="shared" si="7"/>
        <v>0</v>
      </c>
      <c r="G14" s="166">
        <f t="shared" si="8"/>
        <v>0</v>
      </c>
      <c r="H14" s="166">
        <f t="shared" si="2"/>
        <v>0</v>
      </c>
      <c r="I14" s="170">
        <f t="shared" si="1"/>
        <v>50000</v>
      </c>
      <c r="K14" s="181" t="s">
        <v>419</v>
      </c>
      <c r="L14" s="181" t="s">
        <v>420</v>
      </c>
      <c r="M14" s="181" t="s">
        <v>421</v>
      </c>
    </row>
    <row r="15" spans="2:16" ht="20.25" customHeight="1" x14ac:dyDescent="0.25">
      <c r="B15" s="73" t="s">
        <v>4</v>
      </c>
      <c r="C15" s="166">
        <f t="shared" si="4"/>
        <v>275000</v>
      </c>
      <c r="D15" s="166">
        <f t="shared" si="5"/>
        <v>7500</v>
      </c>
      <c r="E15" s="166">
        <f t="shared" si="6"/>
        <v>6000</v>
      </c>
      <c r="F15" s="166">
        <f t="shared" si="7"/>
        <v>15000</v>
      </c>
      <c r="G15" s="166">
        <f t="shared" si="8"/>
        <v>7500</v>
      </c>
      <c r="H15" s="166">
        <f t="shared" si="2"/>
        <v>36000</v>
      </c>
      <c r="I15" s="170">
        <f t="shared" si="1"/>
        <v>239000</v>
      </c>
      <c r="L15" t="s">
        <v>422</v>
      </c>
      <c r="M15" t="s">
        <v>423</v>
      </c>
      <c r="N15" t="s">
        <v>424</v>
      </c>
      <c r="O15" t="s">
        <v>425</v>
      </c>
      <c r="P15" t="s">
        <v>459</v>
      </c>
    </row>
    <row r="16" spans="2:16" ht="20.25" customHeight="1" x14ac:dyDescent="0.25">
      <c r="B16" s="73" t="s">
        <v>5</v>
      </c>
      <c r="C16" s="166">
        <f t="shared" si="4"/>
        <v>2000000</v>
      </c>
      <c r="D16" s="166">
        <f t="shared" si="5"/>
        <v>319455</v>
      </c>
      <c r="E16" s="166">
        <f t="shared" si="6"/>
        <v>665200</v>
      </c>
      <c r="F16" s="166">
        <f t="shared" si="7"/>
        <v>439400</v>
      </c>
      <c r="G16" s="166">
        <f t="shared" si="8"/>
        <v>244600</v>
      </c>
      <c r="H16" s="166">
        <f t="shared" si="2"/>
        <v>1668655</v>
      </c>
      <c r="I16" s="170">
        <f t="shared" si="1"/>
        <v>331345</v>
      </c>
      <c r="K16" s="181" t="s">
        <v>426</v>
      </c>
      <c r="L16" t="s">
        <v>427</v>
      </c>
      <c r="M16" t="s">
        <v>428</v>
      </c>
      <c r="N16" t="s">
        <v>428</v>
      </c>
      <c r="O16" t="s">
        <v>428</v>
      </c>
      <c r="P16" t="s">
        <v>428</v>
      </c>
    </row>
    <row r="17" spans="2:16" ht="20.25" customHeight="1" x14ac:dyDescent="0.25">
      <c r="B17" s="73" t="s">
        <v>6</v>
      </c>
      <c r="C17" s="166">
        <f t="shared" si="4"/>
        <v>400000</v>
      </c>
      <c r="D17" s="166">
        <f t="shared" si="5"/>
        <v>0</v>
      </c>
      <c r="E17" s="166">
        <f t="shared" si="6"/>
        <v>0</v>
      </c>
      <c r="F17" s="166">
        <f t="shared" si="7"/>
        <v>0</v>
      </c>
      <c r="G17" s="166">
        <f t="shared" si="8"/>
        <v>0</v>
      </c>
      <c r="H17" s="166">
        <f t="shared" si="2"/>
        <v>0</v>
      </c>
      <c r="I17" s="170">
        <f t="shared" si="1"/>
        <v>400000</v>
      </c>
      <c r="K17" t="s">
        <v>236</v>
      </c>
      <c r="L17" s="77">
        <v>10000000</v>
      </c>
      <c r="M17" s="77">
        <v>1830064.122</v>
      </c>
      <c r="N17" s="77">
        <v>2651808</v>
      </c>
      <c r="O17" s="77">
        <v>2386926.69</v>
      </c>
      <c r="P17" s="77">
        <v>1274456.48</v>
      </c>
    </row>
    <row r="18" spans="2:16" ht="20.25" customHeight="1" x14ac:dyDescent="0.25">
      <c r="B18" s="74" t="s">
        <v>233</v>
      </c>
      <c r="C18" s="173">
        <f>+C19</f>
        <v>500000</v>
      </c>
      <c r="D18" s="173">
        <f t="shared" ref="D18:G18" si="9">+D19</f>
        <v>0</v>
      </c>
      <c r="E18" s="173">
        <f t="shared" si="9"/>
        <v>0</v>
      </c>
      <c r="F18" s="173">
        <f t="shared" si="9"/>
        <v>0</v>
      </c>
      <c r="G18" s="173">
        <f t="shared" si="9"/>
        <v>0</v>
      </c>
      <c r="H18" s="173">
        <f t="shared" si="2"/>
        <v>0</v>
      </c>
      <c r="I18" s="173">
        <f t="shared" si="1"/>
        <v>500000</v>
      </c>
      <c r="K18" t="s">
        <v>1</v>
      </c>
      <c r="L18" s="77">
        <v>100000</v>
      </c>
      <c r="M18" s="77"/>
      <c r="N18" s="77"/>
      <c r="O18" s="77"/>
      <c r="P18" s="77"/>
    </row>
    <row r="19" spans="2:16" ht="20.25" customHeight="1" x14ac:dyDescent="0.25">
      <c r="B19" s="73" t="s">
        <v>234</v>
      </c>
      <c r="C19" s="166">
        <f>+VLOOKUP($B19,$K:$Z,2,FALSE)</f>
        <v>500000</v>
      </c>
      <c r="D19" s="166">
        <f>+VLOOKUP($B19,$K:$Z,3,FALSE)</f>
        <v>0</v>
      </c>
      <c r="E19" s="166">
        <f>+VLOOKUP($B19,$K:$Z,4,FALSE)</f>
        <v>0</v>
      </c>
      <c r="F19" s="166">
        <f>+VLOOKUP($B19,$K:$Z,5,FALSE)</f>
        <v>0</v>
      </c>
      <c r="G19" s="166">
        <f>+VLOOKUP($B19,$K:$Z,6,FALSE)</f>
        <v>0</v>
      </c>
      <c r="H19" s="166">
        <f t="shared" si="2"/>
        <v>0</v>
      </c>
      <c r="I19" s="170">
        <f t="shared" si="1"/>
        <v>500000</v>
      </c>
      <c r="K19" t="s">
        <v>2</v>
      </c>
      <c r="L19" s="77">
        <v>50000</v>
      </c>
      <c r="M19" s="77"/>
      <c r="N19" s="77"/>
      <c r="O19" s="77"/>
      <c r="P19" s="77"/>
    </row>
    <row r="20" spans="2:16" ht="20.25" customHeight="1" x14ac:dyDescent="0.25">
      <c r="B20" s="74" t="s">
        <v>7</v>
      </c>
      <c r="C20" s="173">
        <f>+C21</f>
        <v>42200000</v>
      </c>
      <c r="D20" s="173">
        <f t="shared" ref="D20:G20" si="10">+D21</f>
        <v>0</v>
      </c>
      <c r="E20" s="173">
        <f t="shared" si="10"/>
        <v>0</v>
      </c>
      <c r="F20" s="173">
        <f t="shared" si="10"/>
        <v>0</v>
      </c>
      <c r="G20" s="173">
        <f t="shared" si="10"/>
        <v>0</v>
      </c>
      <c r="H20" s="173">
        <f t="shared" si="2"/>
        <v>0</v>
      </c>
      <c r="I20" s="173">
        <f t="shared" si="1"/>
        <v>42200000</v>
      </c>
      <c r="K20" t="s">
        <v>3</v>
      </c>
      <c r="L20" s="77">
        <v>50000</v>
      </c>
      <c r="M20" s="77"/>
      <c r="N20" s="77"/>
      <c r="O20" s="77"/>
      <c r="P20" s="77"/>
    </row>
    <row r="21" spans="2:16" ht="20.25" customHeight="1" x14ac:dyDescent="0.25">
      <c r="B21" s="73" t="s">
        <v>8</v>
      </c>
      <c r="C21" s="166">
        <f>+VLOOKUP($B21,$K:$Z,2,FALSE)</f>
        <v>42200000</v>
      </c>
      <c r="D21" s="166">
        <f>+VLOOKUP($B21,$K:$Z,3,FALSE)</f>
        <v>0</v>
      </c>
      <c r="E21" s="166">
        <f>+VLOOKUP($B21,$K:$Z,4,FALSE)</f>
        <v>0</v>
      </c>
      <c r="F21" s="166">
        <f>+VLOOKUP($B21,$K:$Z,5,FALSE)</f>
        <v>0</v>
      </c>
      <c r="G21" s="166">
        <f>+VLOOKUP($B21,$K:$Z,6,FALSE)</f>
        <v>0</v>
      </c>
      <c r="H21" s="166">
        <f t="shared" si="2"/>
        <v>0</v>
      </c>
      <c r="I21" s="170">
        <f t="shared" si="1"/>
        <v>42200000</v>
      </c>
      <c r="K21" t="s">
        <v>4</v>
      </c>
      <c r="L21" s="77">
        <v>275000</v>
      </c>
      <c r="M21" s="77">
        <v>7500</v>
      </c>
      <c r="N21" s="77">
        <v>6000</v>
      </c>
      <c r="O21" s="77">
        <v>15000</v>
      </c>
      <c r="P21" s="77">
        <v>7500</v>
      </c>
    </row>
    <row r="22" spans="2:16" ht="20.25" customHeight="1" x14ac:dyDescent="0.25">
      <c r="B22" s="74" t="s">
        <v>9</v>
      </c>
      <c r="C22" s="173">
        <f>+C23+C24</f>
        <v>411658440</v>
      </c>
      <c r="D22" s="173">
        <f t="shared" ref="D22:G22" si="11">+D23+D24</f>
        <v>53916748</v>
      </c>
      <c r="E22" s="173">
        <f t="shared" si="11"/>
        <v>46230832</v>
      </c>
      <c r="F22" s="173">
        <f t="shared" si="11"/>
        <v>43571053</v>
      </c>
      <c r="G22" s="173">
        <f t="shared" si="11"/>
        <v>74756108</v>
      </c>
      <c r="H22" s="173">
        <f t="shared" si="2"/>
        <v>218474741</v>
      </c>
      <c r="I22" s="173">
        <f t="shared" si="1"/>
        <v>193183699</v>
      </c>
      <c r="K22" t="s">
        <v>5</v>
      </c>
      <c r="L22" s="77">
        <v>2000000</v>
      </c>
      <c r="M22" s="77">
        <v>319455</v>
      </c>
      <c r="N22" s="77">
        <v>665200</v>
      </c>
      <c r="O22" s="77">
        <v>439400</v>
      </c>
      <c r="P22" s="77">
        <v>244600</v>
      </c>
    </row>
    <row r="23" spans="2:16" ht="20.25" customHeight="1" x14ac:dyDescent="0.25">
      <c r="B23" s="73" t="s">
        <v>10</v>
      </c>
      <c r="C23" s="166">
        <f t="shared" ref="C23:C24" si="12">+VLOOKUP($B23,$K:$Z,2,FALSE)</f>
        <v>165158440</v>
      </c>
      <c r="D23" s="166">
        <f t="shared" ref="D23:D24" si="13">+VLOOKUP($B23,$K:$Z,3,FALSE)</f>
        <v>36706278</v>
      </c>
      <c r="E23" s="166">
        <f t="shared" ref="E23:E24" si="14">+VLOOKUP($B23,$K:$Z,4,FALSE)</f>
        <v>36706278</v>
      </c>
      <c r="F23" s="166">
        <f t="shared" ref="F23:F24" si="15">+VLOOKUP($B23,$K:$Z,5,FALSE)</f>
        <v>36706278</v>
      </c>
      <c r="G23" s="166">
        <f t="shared" ref="G23:G24" si="16">+VLOOKUP($B23,$K:$Z,6,FALSE)</f>
        <v>36706274</v>
      </c>
      <c r="H23" s="166">
        <f t="shared" si="2"/>
        <v>146825108</v>
      </c>
      <c r="I23" s="170">
        <f t="shared" si="1"/>
        <v>18333332</v>
      </c>
      <c r="K23" t="s">
        <v>6</v>
      </c>
      <c r="L23" s="77">
        <v>400000</v>
      </c>
      <c r="M23" s="77"/>
      <c r="N23" s="77"/>
      <c r="O23" s="77"/>
      <c r="P23" s="77"/>
    </row>
    <row r="24" spans="2:16" ht="20.25" customHeight="1" x14ac:dyDescent="0.25">
      <c r="B24" s="73" t="s">
        <v>11</v>
      </c>
      <c r="C24" s="166">
        <f t="shared" si="12"/>
        <v>246500000</v>
      </c>
      <c r="D24" s="166">
        <f t="shared" si="13"/>
        <v>17210470</v>
      </c>
      <c r="E24" s="166">
        <f t="shared" si="14"/>
        <v>9524554</v>
      </c>
      <c r="F24" s="166">
        <f t="shared" si="15"/>
        <v>6864775</v>
      </c>
      <c r="G24" s="166">
        <f t="shared" si="16"/>
        <v>38049834</v>
      </c>
      <c r="H24" s="166">
        <f t="shared" si="2"/>
        <v>71649633</v>
      </c>
      <c r="I24" s="170">
        <f t="shared" si="1"/>
        <v>174850367</v>
      </c>
      <c r="K24" t="s">
        <v>234</v>
      </c>
      <c r="L24" s="77">
        <v>500000</v>
      </c>
      <c r="M24" s="77"/>
      <c r="N24" s="77"/>
      <c r="O24" s="77"/>
      <c r="P24" s="77"/>
    </row>
    <row r="25" spans="2:16" ht="20.25" customHeight="1" x14ac:dyDescent="0.25">
      <c r="B25" s="74" t="s">
        <v>12</v>
      </c>
      <c r="C25" s="173">
        <f>+C26+C27</f>
        <v>3500000</v>
      </c>
      <c r="D25" s="173">
        <f t="shared" ref="D25:G25" si="17">+D26+D27</f>
        <v>161959</v>
      </c>
      <c r="E25" s="173">
        <f t="shared" si="17"/>
        <v>646631</v>
      </c>
      <c r="F25" s="173">
        <f t="shared" si="17"/>
        <v>370360</v>
      </c>
      <c r="G25" s="173">
        <f t="shared" si="17"/>
        <v>995496</v>
      </c>
      <c r="H25" s="173">
        <f t="shared" si="2"/>
        <v>2174446</v>
      </c>
      <c r="I25" s="173">
        <f t="shared" si="1"/>
        <v>1325554</v>
      </c>
      <c r="K25" t="s">
        <v>8</v>
      </c>
      <c r="L25" s="77">
        <v>42200000</v>
      </c>
      <c r="M25" s="77"/>
      <c r="N25" s="77"/>
      <c r="O25" s="77"/>
      <c r="P25" s="77"/>
    </row>
    <row r="26" spans="2:16" ht="20.25" customHeight="1" x14ac:dyDescent="0.25">
      <c r="B26" s="73" t="s">
        <v>13</v>
      </c>
      <c r="C26" s="166">
        <f t="shared" ref="C26:C27" si="18">+VLOOKUP($B26,$K:$Z,2,FALSE)</f>
        <v>2000000</v>
      </c>
      <c r="D26" s="166">
        <f t="shared" ref="D26:D27" si="19">+VLOOKUP($B26,$K:$Z,3,FALSE)</f>
        <v>142288</v>
      </c>
      <c r="E26" s="166">
        <f t="shared" ref="E26:E27" si="20">+VLOOKUP($B26,$K:$Z,4,FALSE)</f>
        <v>32960</v>
      </c>
      <c r="F26" s="166">
        <f t="shared" ref="F26:F27" si="21">+VLOOKUP($B26,$K:$Z,5,FALSE)</f>
        <v>170360</v>
      </c>
      <c r="G26" s="166">
        <f t="shared" ref="G26:G27" si="22">+VLOOKUP($B26,$K:$Z,6,FALSE)</f>
        <v>139440</v>
      </c>
      <c r="H26" s="166">
        <f t="shared" si="2"/>
        <v>485048</v>
      </c>
      <c r="I26" s="170">
        <f t="shared" si="1"/>
        <v>1514952</v>
      </c>
      <c r="K26" t="s">
        <v>10</v>
      </c>
      <c r="L26" s="77">
        <v>165158440</v>
      </c>
      <c r="M26" s="77">
        <v>36706278</v>
      </c>
      <c r="N26" s="77">
        <v>36706278</v>
      </c>
      <c r="O26" s="77">
        <v>36706278</v>
      </c>
      <c r="P26" s="77">
        <v>36706274</v>
      </c>
    </row>
    <row r="27" spans="2:16" ht="20.25" customHeight="1" x14ac:dyDescent="0.25">
      <c r="B27" s="73" t="s">
        <v>14</v>
      </c>
      <c r="C27" s="166">
        <f t="shared" si="18"/>
        <v>1500000</v>
      </c>
      <c r="D27" s="166">
        <f t="shared" si="19"/>
        <v>19671</v>
      </c>
      <c r="E27" s="166">
        <f t="shared" si="20"/>
        <v>613671</v>
      </c>
      <c r="F27" s="166">
        <f t="shared" si="21"/>
        <v>200000</v>
      </c>
      <c r="G27" s="166">
        <f t="shared" si="22"/>
        <v>856056</v>
      </c>
      <c r="H27" s="166">
        <f t="shared" si="2"/>
        <v>1689398</v>
      </c>
      <c r="I27" s="170">
        <f t="shared" si="1"/>
        <v>-189398</v>
      </c>
      <c r="K27" t="s">
        <v>11</v>
      </c>
      <c r="L27" s="77">
        <v>246500000</v>
      </c>
      <c r="M27" s="77">
        <v>17210470</v>
      </c>
      <c r="N27" s="77">
        <v>9524554</v>
      </c>
      <c r="O27" s="77">
        <v>6864775</v>
      </c>
      <c r="P27" s="77">
        <v>38049834</v>
      </c>
    </row>
    <row r="28" spans="2:16" ht="20.25" customHeight="1" x14ac:dyDescent="0.25">
      <c r="B28" s="74" t="s">
        <v>15</v>
      </c>
      <c r="C28" s="173">
        <f>SUM(C29:C61)</f>
        <v>24180000</v>
      </c>
      <c r="D28" s="173">
        <f t="shared" ref="D28:G28" si="23">SUM(D29:D61)</f>
        <v>3396578</v>
      </c>
      <c r="E28" s="173">
        <f t="shared" si="23"/>
        <v>2706161</v>
      </c>
      <c r="F28" s="173">
        <f t="shared" si="23"/>
        <v>8915466</v>
      </c>
      <c r="G28" s="173">
        <f t="shared" si="23"/>
        <v>4690385</v>
      </c>
      <c r="H28" s="173">
        <f t="shared" si="2"/>
        <v>19708590</v>
      </c>
      <c r="I28" s="173">
        <f t="shared" si="1"/>
        <v>4471410</v>
      </c>
      <c r="K28" t="s">
        <v>13</v>
      </c>
      <c r="L28" s="77">
        <v>2000000</v>
      </c>
      <c r="M28" s="77">
        <v>142288</v>
      </c>
      <c r="N28" s="77">
        <v>32960</v>
      </c>
      <c r="O28" s="77">
        <v>170360</v>
      </c>
      <c r="P28" s="77">
        <v>139440</v>
      </c>
    </row>
    <row r="29" spans="2:16" ht="20.25" customHeight="1" x14ac:dyDescent="0.25">
      <c r="B29" s="73" t="s">
        <v>16</v>
      </c>
      <c r="C29" s="166">
        <f t="shared" ref="C29:C61" si="24">+VLOOKUP($B29,$K:$Z,2,FALSE)</f>
        <v>800000</v>
      </c>
      <c r="D29" s="166">
        <f t="shared" ref="D29:D61" si="25">+VLOOKUP($B29,$K:$Z,3,FALSE)</f>
        <v>20280</v>
      </c>
      <c r="E29" s="166">
        <f t="shared" ref="E29:E61" si="26">+VLOOKUP($B29,$K:$Z,4,FALSE)</f>
        <v>47550</v>
      </c>
      <c r="F29" s="166">
        <f t="shared" ref="F29:F61" si="27">+VLOOKUP($B29,$K:$Z,5,FALSE)</f>
        <v>24560</v>
      </c>
      <c r="G29" s="166">
        <f t="shared" ref="G29:G61" si="28">+VLOOKUP($B29,$K:$Z,6,FALSE)</f>
        <v>18920</v>
      </c>
      <c r="H29" s="166">
        <f t="shared" si="2"/>
        <v>111310</v>
      </c>
      <c r="I29" s="170">
        <f t="shared" si="1"/>
        <v>688690</v>
      </c>
      <c r="K29" t="s">
        <v>14</v>
      </c>
      <c r="L29" s="77">
        <v>1500000</v>
      </c>
      <c r="M29" s="77">
        <v>19671</v>
      </c>
      <c r="N29" s="77">
        <v>613671</v>
      </c>
      <c r="O29" s="77">
        <v>200000</v>
      </c>
      <c r="P29" s="77">
        <v>856056</v>
      </c>
    </row>
    <row r="30" spans="2:16" ht="20.25" customHeight="1" x14ac:dyDescent="0.25">
      <c r="B30" s="73" t="s">
        <v>17</v>
      </c>
      <c r="C30" s="166">
        <f t="shared" si="24"/>
        <v>150000</v>
      </c>
      <c r="D30" s="166">
        <f t="shared" si="25"/>
        <v>0</v>
      </c>
      <c r="E30" s="166">
        <f t="shared" si="26"/>
        <v>0</v>
      </c>
      <c r="F30" s="166">
        <f t="shared" si="27"/>
        <v>0</v>
      </c>
      <c r="G30" s="166">
        <f t="shared" si="28"/>
        <v>0</v>
      </c>
      <c r="H30" s="166">
        <f t="shared" si="2"/>
        <v>0</v>
      </c>
      <c r="I30" s="170">
        <f t="shared" si="1"/>
        <v>150000</v>
      </c>
      <c r="K30" t="s">
        <v>16</v>
      </c>
      <c r="L30" s="77">
        <v>800000</v>
      </c>
      <c r="M30" s="77">
        <v>20280</v>
      </c>
      <c r="N30" s="77">
        <v>47550</v>
      </c>
      <c r="O30" s="77">
        <v>24560</v>
      </c>
      <c r="P30" s="77">
        <v>18920</v>
      </c>
    </row>
    <row r="31" spans="2:16" ht="20.25" customHeight="1" x14ac:dyDescent="0.25">
      <c r="B31" s="73" t="s">
        <v>18</v>
      </c>
      <c r="C31" s="166">
        <f t="shared" si="24"/>
        <v>3000000</v>
      </c>
      <c r="D31" s="166">
        <f t="shared" si="25"/>
        <v>445748</v>
      </c>
      <c r="E31" s="166">
        <f t="shared" si="26"/>
        <v>261440</v>
      </c>
      <c r="F31" s="166">
        <f t="shared" si="27"/>
        <v>363468</v>
      </c>
      <c r="G31" s="166">
        <f t="shared" si="28"/>
        <v>355250</v>
      </c>
      <c r="H31" s="166">
        <f t="shared" si="2"/>
        <v>1425906</v>
      </c>
      <c r="I31" s="170">
        <f t="shared" si="1"/>
        <v>1574094</v>
      </c>
      <c r="K31" t="s">
        <v>17</v>
      </c>
      <c r="L31" s="77">
        <v>150000</v>
      </c>
      <c r="M31" s="77"/>
      <c r="N31" s="77"/>
      <c r="O31" s="77"/>
      <c r="P31" s="77"/>
    </row>
    <row r="32" spans="2:16" ht="20.25" customHeight="1" x14ac:dyDescent="0.25">
      <c r="B32" s="73" t="s">
        <v>19</v>
      </c>
      <c r="C32" s="166">
        <f t="shared" si="24"/>
        <v>300000</v>
      </c>
      <c r="D32" s="166">
        <f t="shared" si="25"/>
        <v>0</v>
      </c>
      <c r="E32" s="166">
        <f t="shared" si="26"/>
        <v>0</v>
      </c>
      <c r="F32" s="166">
        <f t="shared" si="27"/>
        <v>0</v>
      </c>
      <c r="G32" s="166">
        <f t="shared" si="28"/>
        <v>0</v>
      </c>
      <c r="H32" s="166">
        <f t="shared" si="2"/>
        <v>0</v>
      </c>
      <c r="I32" s="170">
        <f t="shared" si="1"/>
        <v>300000</v>
      </c>
      <c r="K32" t="s">
        <v>18</v>
      </c>
      <c r="L32" s="77">
        <v>3000000</v>
      </c>
      <c r="M32" s="77">
        <v>445748</v>
      </c>
      <c r="N32" s="77">
        <v>261440</v>
      </c>
      <c r="O32" s="77">
        <v>363468</v>
      </c>
      <c r="P32" s="77">
        <v>355250</v>
      </c>
    </row>
    <row r="33" spans="2:16" ht="20.25" customHeight="1" x14ac:dyDescent="0.25">
      <c r="B33" s="73" t="s">
        <v>20</v>
      </c>
      <c r="C33" s="166">
        <f t="shared" si="24"/>
        <v>800000</v>
      </c>
      <c r="D33" s="166">
        <f t="shared" si="25"/>
        <v>137715</v>
      </c>
      <c r="E33" s="166">
        <f t="shared" si="26"/>
        <v>125750</v>
      </c>
      <c r="F33" s="166">
        <f t="shared" si="27"/>
        <v>143160</v>
      </c>
      <c r="G33" s="166">
        <f t="shared" si="28"/>
        <v>125740</v>
      </c>
      <c r="H33" s="166">
        <f t="shared" si="2"/>
        <v>532365</v>
      </c>
      <c r="I33" s="170">
        <f t="shared" si="1"/>
        <v>267635</v>
      </c>
      <c r="K33" t="s">
        <v>19</v>
      </c>
      <c r="L33" s="77">
        <v>300000</v>
      </c>
      <c r="M33" s="77"/>
      <c r="N33" s="77"/>
      <c r="O33" s="77"/>
      <c r="P33" s="77"/>
    </row>
    <row r="34" spans="2:16" ht="20.25" customHeight="1" x14ac:dyDescent="0.25">
      <c r="B34" s="73" t="s">
        <v>21</v>
      </c>
      <c r="C34" s="166">
        <f t="shared" si="24"/>
        <v>3000000</v>
      </c>
      <c r="D34" s="166">
        <f t="shared" si="25"/>
        <v>0</v>
      </c>
      <c r="E34" s="166">
        <f t="shared" si="26"/>
        <v>4140</v>
      </c>
      <c r="F34" s="166">
        <f t="shared" si="27"/>
        <v>1200</v>
      </c>
      <c r="G34" s="166">
        <f t="shared" si="28"/>
        <v>0</v>
      </c>
      <c r="H34" s="166">
        <f t="shared" si="2"/>
        <v>5340</v>
      </c>
      <c r="I34" s="170">
        <f t="shared" si="1"/>
        <v>2994660</v>
      </c>
      <c r="K34" t="s">
        <v>20</v>
      </c>
      <c r="L34" s="77">
        <v>800000</v>
      </c>
      <c r="M34" s="77">
        <v>137715</v>
      </c>
      <c r="N34" s="77">
        <v>125750</v>
      </c>
      <c r="O34" s="77">
        <v>143160</v>
      </c>
      <c r="P34" s="77">
        <v>125740</v>
      </c>
    </row>
    <row r="35" spans="2:16" ht="20.25" customHeight="1" x14ac:dyDescent="0.25">
      <c r="B35" s="73" t="s">
        <v>22</v>
      </c>
      <c r="C35" s="166">
        <f t="shared" si="24"/>
        <v>800000</v>
      </c>
      <c r="D35" s="166">
        <f t="shared" si="25"/>
        <v>557020</v>
      </c>
      <c r="E35" s="166">
        <f t="shared" si="26"/>
        <v>229520</v>
      </c>
      <c r="F35" s="166">
        <f t="shared" si="27"/>
        <v>261560</v>
      </c>
      <c r="G35" s="166">
        <f t="shared" si="28"/>
        <v>238280</v>
      </c>
      <c r="H35" s="166">
        <f t="shared" si="2"/>
        <v>1286380</v>
      </c>
      <c r="I35" s="170">
        <f t="shared" si="1"/>
        <v>-486380</v>
      </c>
      <c r="K35" t="s">
        <v>21</v>
      </c>
      <c r="L35" s="77">
        <v>3000000</v>
      </c>
      <c r="M35" s="77"/>
      <c r="N35" s="77">
        <v>4140</v>
      </c>
      <c r="O35" s="77">
        <v>1200</v>
      </c>
      <c r="P35" s="77"/>
    </row>
    <row r="36" spans="2:16" ht="20.25" customHeight="1" x14ac:dyDescent="0.25">
      <c r="B36" s="73" t="s">
        <v>23</v>
      </c>
      <c r="C36" s="166">
        <f t="shared" si="24"/>
        <v>500000</v>
      </c>
      <c r="D36" s="166">
        <f t="shared" si="25"/>
        <v>0</v>
      </c>
      <c r="E36" s="166">
        <f t="shared" si="26"/>
        <v>0</v>
      </c>
      <c r="F36" s="166">
        <f t="shared" si="27"/>
        <v>0</v>
      </c>
      <c r="G36" s="166">
        <f t="shared" si="28"/>
        <v>0</v>
      </c>
      <c r="H36" s="166">
        <f t="shared" si="2"/>
        <v>0</v>
      </c>
      <c r="I36" s="170">
        <f t="shared" si="1"/>
        <v>500000</v>
      </c>
      <c r="K36" t="s">
        <v>22</v>
      </c>
      <c r="L36" s="77">
        <v>800000</v>
      </c>
      <c r="M36" s="77">
        <v>557020</v>
      </c>
      <c r="N36" s="77">
        <v>229520</v>
      </c>
      <c r="O36" s="77">
        <v>261560</v>
      </c>
      <c r="P36" s="77">
        <v>238280</v>
      </c>
    </row>
    <row r="37" spans="2:16" ht="20.25" customHeight="1" x14ac:dyDescent="0.25">
      <c r="B37" s="73" t="s">
        <v>24</v>
      </c>
      <c r="C37" s="166">
        <f t="shared" si="24"/>
        <v>1000000</v>
      </c>
      <c r="D37" s="166">
        <f t="shared" si="25"/>
        <v>23810</v>
      </c>
      <c r="E37" s="166">
        <f t="shared" si="26"/>
        <v>1400</v>
      </c>
      <c r="F37" s="166">
        <f t="shared" si="27"/>
        <v>31310</v>
      </c>
      <c r="G37" s="166">
        <f t="shared" si="28"/>
        <v>37210</v>
      </c>
      <c r="H37" s="166">
        <f t="shared" si="2"/>
        <v>93730</v>
      </c>
      <c r="I37" s="170">
        <f t="shared" si="1"/>
        <v>906270</v>
      </c>
      <c r="K37" t="s">
        <v>23</v>
      </c>
      <c r="L37" s="77">
        <v>500000</v>
      </c>
      <c r="M37" s="77"/>
      <c r="N37" s="77"/>
      <c r="O37" s="77"/>
      <c r="P37" s="77"/>
    </row>
    <row r="38" spans="2:16" ht="20.25" customHeight="1" x14ac:dyDescent="0.25">
      <c r="B38" s="73" t="s">
        <v>25</v>
      </c>
      <c r="C38" s="166">
        <f t="shared" si="24"/>
        <v>100000</v>
      </c>
      <c r="D38" s="166">
        <f t="shared" si="25"/>
        <v>0</v>
      </c>
      <c r="E38" s="166">
        <f t="shared" si="26"/>
        <v>0</v>
      </c>
      <c r="F38" s="166">
        <f t="shared" si="27"/>
        <v>0</v>
      </c>
      <c r="G38" s="166">
        <f t="shared" si="28"/>
        <v>0</v>
      </c>
      <c r="H38" s="166">
        <f t="shared" si="2"/>
        <v>0</v>
      </c>
      <c r="I38" s="170">
        <f t="shared" si="1"/>
        <v>100000</v>
      </c>
      <c r="K38" t="s">
        <v>24</v>
      </c>
      <c r="L38" s="77">
        <v>1000000</v>
      </c>
      <c r="M38" s="77">
        <v>23810</v>
      </c>
      <c r="N38" s="77">
        <v>1400</v>
      </c>
      <c r="O38" s="77">
        <v>31310</v>
      </c>
      <c r="P38" s="77">
        <v>37210</v>
      </c>
    </row>
    <row r="39" spans="2:16" ht="20.25" customHeight="1" x14ac:dyDescent="0.25">
      <c r="B39" s="73" t="s">
        <v>235</v>
      </c>
      <c r="C39" s="166">
        <f t="shared" si="24"/>
        <v>500000</v>
      </c>
      <c r="D39" s="166">
        <f t="shared" si="25"/>
        <v>0</v>
      </c>
      <c r="E39" s="166">
        <f t="shared" si="26"/>
        <v>0</v>
      </c>
      <c r="F39" s="166">
        <f t="shared" si="27"/>
        <v>0</v>
      </c>
      <c r="G39" s="166">
        <f t="shared" si="28"/>
        <v>0</v>
      </c>
      <c r="H39" s="166">
        <f t="shared" si="2"/>
        <v>0</v>
      </c>
      <c r="I39" s="170">
        <f t="shared" si="1"/>
        <v>500000</v>
      </c>
      <c r="K39" t="s">
        <v>25</v>
      </c>
      <c r="L39" s="77">
        <v>100000</v>
      </c>
      <c r="M39" s="77"/>
      <c r="N39" s="77"/>
      <c r="O39" s="77"/>
      <c r="P39" s="77"/>
    </row>
    <row r="40" spans="2:16" ht="20.25" customHeight="1" x14ac:dyDescent="0.25">
      <c r="B40" s="73" t="s">
        <v>26</v>
      </c>
      <c r="C40" s="166">
        <f t="shared" si="24"/>
        <v>350000</v>
      </c>
      <c r="D40" s="166">
        <f t="shared" si="25"/>
        <v>15000</v>
      </c>
      <c r="E40" s="166">
        <f t="shared" si="26"/>
        <v>12000</v>
      </c>
      <c r="F40" s="166">
        <f t="shared" si="27"/>
        <v>23250</v>
      </c>
      <c r="G40" s="166">
        <f t="shared" si="28"/>
        <v>15000</v>
      </c>
      <c r="H40" s="166">
        <f t="shared" si="2"/>
        <v>65250</v>
      </c>
      <c r="I40" s="170">
        <f t="shared" si="1"/>
        <v>284750</v>
      </c>
      <c r="K40" t="s">
        <v>235</v>
      </c>
      <c r="L40" s="77">
        <v>500000</v>
      </c>
      <c r="M40" s="77"/>
      <c r="N40" s="77"/>
      <c r="O40" s="77"/>
      <c r="P40" s="77"/>
    </row>
    <row r="41" spans="2:16" ht="20.25" customHeight="1" x14ac:dyDescent="0.25">
      <c r="B41" s="73" t="s">
        <v>27</v>
      </c>
      <c r="C41" s="166">
        <f t="shared" si="24"/>
        <v>300000</v>
      </c>
      <c r="D41" s="166">
        <f t="shared" si="25"/>
        <v>0</v>
      </c>
      <c r="E41" s="166">
        <f t="shared" si="26"/>
        <v>0</v>
      </c>
      <c r="F41" s="166">
        <f t="shared" si="27"/>
        <v>0</v>
      </c>
      <c r="G41" s="166">
        <f t="shared" si="28"/>
        <v>0</v>
      </c>
      <c r="H41" s="166">
        <f t="shared" si="2"/>
        <v>0</v>
      </c>
      <c r="I41" s="170">
        <f t="shared" ref="I41:I72" si="29">+C41-H41</f>
        <v>300000</v>
      </c>
      <c r="K41" t="s">
        <v>26</v>
      </c>
      <c r="L41" s="77">
        <v>350000</v>
      </c>
      <c r="M41" s="77">
        <v>15000</v>
      </c>
      <c r="N41" s="77">
        <v>12000</v>
      </c>
      <c r="O41" s="77">
        <v>23250</v>
      </c>
      <c r="P41" s="77">
        <v>15000</v>
      </c>
    </row>
    <row r="42" spans="2:16" ht="20.25" customHeight="1" x14ac:dyDescent="0.25">
      <c r="B42" s="73" t="s">
        <v>28</v>
      </c>
      <c r="C42" s="166">
        <f t="shared" si="24"/>
        <v>800000</v>
      </c>
      <c r="D42" s="166">
        <f t="shared" si="25"/>
        <v>305460</v>
      </c>
      <c r="E42" s="166">
        <f t="shared" si="26"/>
        <v>373780</v>
      </c>
      <c r="F42" s="166">
        <f t="shared" si="27"/>
        <v>305880</v>
      </c>
      <c r="G42" s="166">
        <f t="shared" si="28"/>
        <v>35460</v>
      </c>
      <c r="H42" s="166">
        <f t="shared" si="2"/>
        <v>1020580</v>
      </c>
      <c r="I42" s="170">
        <f t="shared" si="29"/>
        <v>-220580</v>
      </c>
      <c r="K42" t="s">
        <v>27</v>
      </c>
      <c r="L42" s="77">
        <v>300000</v>
      </c>
      <c r="M42" s="77"/>
      <c r="N42" s="77"/>
      <c r="O42" s="77"/>
      <c r="P42" s="77"/>
    </row>
    <row r="43" spans="2:16" ht="20.25" customHeight="1" x14ac:dyDescent="0.25">
      <c r="B43" s="73" t="s">
        <v>29</v>
      </c>
      <c r="C43" s="166">
        <f t="shared" si="24"/>
        <v>100000</v>
      </c>
      <c r="D43" s="166">
        <f t="shared" si="25"/>
        <v>0</v>
      </c>
      <c r="E43" s="166">
        <f t="shared" si="26"/>
        <v>0</v>
      </c>
      <c r="F43" s="166">
        <f t="shared" si="27"/>
        <v>0</v>
      </c>
      <c r="G43" s="166">
        <f t="shared" si="28"/>
        <v>0</v>
      </c>
      <c r="H43" s="166">
        <f t="shared" si="2"/>
        <v>0</v>
      </c>
      <c r="I43" s="170">
        <f t="shared" si="29"/>
        <v>100000</v>
      </c>
      <c r="K43" t="s">
        <v>28</v>
      </c>
      <c r="L43" s="77">
        <v>800000</v>
      </c>
      <c r="M43" s="77">
        <v>305460</v>
      </c>
      <c r="N43" s="77">
        <v>373780</v>
      </c>
      <c r="O43" s="77">
        <v>305880</v>
      </c>
      <c r="P43" s="77">
        <v>35460</v>
      </c>
    </row>
    <row r="44" spans="2:16" ht="20.25" customHeight="1" x14ac:dyDescent="0.25">
      <c r="B44" s="73" t="s">
        <v>30</v>
      </c>
      <c r="C44" s="166">
        <f t="shared" si="24"/>
        <v>800000</v>
      </c>
      <c r="D44" s="166">
        <f t="shared" si="25"/>
        <v>30760</v>
      </c>
      <c r="E44" s="166">
        <f t="shared" si="26"/>
        <v>3840</v>
      </c>
      <c r="F44" s="166">
        <f t="shared" si="27"/>
        <v>30260</v>
      </c>
      <c r="G44" s="166">
        <f t="shared" si="28"/>
        <v>39980</v>
      </c>
      <c r="H44" s="166">
        <f t="shared" si="2"/>
        <v>104840</v>
      </c>
      <c r="I44" s="170">
        <f t="shared" si="29"/>
        <v>695160</v>
      </c>
      <c r="K44" t="s">
        <v>29</v>
      </c>
      <c r="L44" s="77">
        <v>100000</v>
      </c>
      <c r="M44" s="77"/>
      <c r="N44" s="77"/>
      <c r="O44" s="77"/>
      <c r="P44" s="77"/>
    </row>
    <row r="45" spans="2:16" ht="20.25" customHeight="1" x14ac:dyDescent="0.25">
      <c r="B45" s="73" t="s">
        <v>31</v>
      </c>
      <c r="C45" s="166">
        <f t="shared" si="24"/>
        <v>200000</v>
      </c>
      <c r="D45" s="166">
        <f t="shared" si="25"/>
        <v>0</v>
      </c>
      <c r="E45" s="166">
        <f t="shared" si="26"/>
        <v>0</v>
      </c>
      <c r="F45" s="166">
        <f t="shared" si="27"/>
        <v>0</v>
      </c>
      <c r="G45" s="166">
        <f t="shared" si="28"/>
        <v>0</v>
      </c>
      <c r="H45" s="166">
        <f t="shared" si="2"/>
        <v>0</v>
      </c>
      <c r="I45" s="170">
        <f t="shared" si="29"/>
        <v>200000</v>
      </c>
      <c r="K45" t="s">
        <v>30</v>
      </c>
      <c r="L45" s="77">
        <v>800000</v>
      </c>
      <c r="M45" s="77">
        <v>30760</v>
      </c>
      <c r="N45" s="77">
        <v>3840</v>
      </c>
      <c r="O45" s="77">
        <v>30260</v>
      </c>
      <c r="P45" s="77">
        <v>39980</v>
      </c>
    </row>
    <row r="46" spans="2:16" ht="20.25" customHeight="1" x14ac:dyDescent="0.25">
      <c r="B46" s="73" t="s">
        <v>32</v>
      </c>
      <c r="C46" s="166">
        <f t="shared" si="24"/>
        <v>100000</v>
      </c>
      <c r="D46" s="166">
        <f t="shared" si="25"/>
        <v>0</v>
      </c>
      <c r="E46" s="166">
        <f t="shared" si="26"/>
        <v>0</v>
      </c>
      <c r="F46" s="166">
        <f t="shared" si="27"/>
        <v>0</v>
      </c>
      <c r="G46" s="166">
        <f t="shared" si="28"/>
        <v>0</v>
      </c>
      <c r="H46" s="166">
        <f t="shared" si="2"/>
        <v>0</v>
      </c>
      <c r="I46" s="170">
        <f t="shared" si="29"/>
        <v>100000</v>
      </c>
      <c r="K46" t="s">
        <v>31</v>
      </c>
      <c r="L46" s="77">
        <v>200000</v>
      </c>
      <c r="M46" s="77"/>
      <c r="N46" s="77"/>
      <c r="O46" s="77"/>
      <c r="P46" s="77"/>
    </row>
    <row r="47" spans="2:16" ht="20.25" customHeight="1" x14ac:dyDescent="0.25">
      <c r="B47" s="73" t="s">
        <v>33</v>
      </c>
      <c r="C47" s="166">
        <f t="shared" si="24"/>
        <v>100000</v>
      </c>
      <c r="D47" s="166">
        <f t="shared" si="25"/>
        <v>0</v>
      </c>
      <c r="E47" s="166">
        <f t="shared" si="26"/>
        <v>0</v>
      </c>
      <c r="F47" s="166">
        <f t="shared" si="27"/>
        <v>0</v>
      </c>
      <c r="G47" s="166">
        <f t="shared" si="28"/>
        <v>0</v>
      </c>
      <c r="H47" s="166">
        <f t="shared" si="2"/>
        <v>0</v>
      </c>
      <c r="I47" s="170">
        <f t="shared" si="29"/>
        <v>100000</v>
      </c>
      <c r="K47" t="s">
        <v>32</v>
      </c>
      <c r="L47" s="77">
        <v>100000</v>
      </c>
      <c r="M47" s="77"/>
      <c r="N47" s="77"/>
      <c r="O47" s="77"/>
      <c r="P47" s="77"/>
    </row>
    <row r="48" spans="2:16" ht="20.25" customHeight="1" x14ac:dyDescent="0.25">
      <c r="B48" s="73" t="s">
        <v>34</v>
      </c>
      <c r="C48" s="166">
        <f t="shared" si="24"/>
        <v>150000</v>
      </c>
      <c r="D48" s="166">
        <f t="shared" si="25"/>
        <v>0</v>
      </c>
      <c r="E48" s="166">
        <f t="shared" si="26"/>
        <v>0</v>
      </c>
      <c r="F48" s="166">
        <f t="shared" si="27"/>
        <v>0</v>
      </c>
      <c r="G48" s="166">
        <f t="shared" si="28"/>
        <v>0</v>
      </c>
      <c r="H48" s="166">
        <f t="shared" si="2"/>
        <v>0</v>
      </c>
      <c r="I48" s="170">
        <f t="shared" si="29"/>
        <v>150000</v>
      </c>
      <c r="K48" t="s">
        <v>33</v>
      </c>
      <c r="L48" s="77">
        <v>100000</v>
      </c>
      <c r="M48" s="77"/>
      <c r="N48" s="77"/>
      <c r="O48" s="77"/>
      <c r="P48" s="77"/>
    </row>
    <row r="49" spans="2:16" ht="20.25" customHeight="1" x14ac:dyDescent="0.25">
      <c r="B49" s="73" t="s">
        <v>35</v>
      </c>
      <c r="C49" s="166">
        <f t="shared" si="24"/>
        <v>2800000</v>
      </c>
      <c r="D49" s="166">
        <f t="shared" si="25"/>
        <v>660820</v>
      </c>
      <c r="E49" s="166">
        <f t="shared" si="26"/>
        <v>806337</v>
      </c>
      <c r="F49" s="166">
        <f t="shared" si="27"/>
        <v>1283201</v>
      </c>
      <c r="G49" s="166">
        <f t="shared" si="28"/>
        <v>720492</v>
      </c>
      <c r="H49" s="166">
        <f t="shared" si="2"/>
        <v>3470850</v>
      </c>
      <c r="I49" s="170">
        <f t="shared" si="29"/>
        <v>-670850</v>
      </c>
      <c r="K49" t="s">
        <v>34</v>
      </c>
      <c r="L49" s="77">
        <v>150000</v>
      </c>
      <c r="M49" s="77"/>
      <c r="N49" s="77"/>
      <c r="O49" s="77"/>
      <c r="P49" s="77"/>
    </row>
    <row r="50" spans="2:16" ht="20.25" customHeight="1" x14ac:dyDescent="0.25">
      <c r="B50" s="73" t="s">
        <v>36</v>
      </c>
      <c r="C50" s="166">
        <f t="shared" si="24"/>
        <v>100000</v>
      </c>
      <c r="D50" s="166">
        <f t="shared" si="25"/>
        <v>0</v>
      </c>
      <c r="E50" s="166">
        <f t="shared" si="26"/>
        <v>0</v>
      </c>
      <c r="F50" s="166">
        <f t="shared" si="27"/>
        <v>0</v>
      </c>
      <c r="G50" s="166">
        <f t="shared" si="28"/>
        <v>0</v>
      </c>
      <c r="H50" s="166">
        <f t="shared" si="2"/>
        <v>0</v>
      </c>
      <c r="I50" s="170">
        <f t="shared" si="29"/>
        <v>100000</v>
      </c>
      <c r="K50" t="s">
        <v>35</v>
      </c>
      <c r="L50" s="77">
        <v>2800000</v>
      </c>
      <c r="M50" s="77">
        <v>660820</v>
      </c>
      <c r="N50" s="77">
        <v>806337</v>
      </c>
      <c r="O50" s="77">
        <v>1283201</v>
      </c>
      <c r="P50" s="77">
        <v>720492</v>
      </c>
    </row>
    <row r="51" spans="2:16" ht="20.25" customHeight="1" x14ac:dyDescent="0.25">
      <c r="B51" s="73" t="s">
        <v>37</v>
      </c>
      <c r="C51" s="166">
        <f t="shared" si="24"/>
        <v>80000</v>
      </c>
      <c r="D51" s="166">
        <f t="shared" si="25"/>
        <v>0</v>
      </c>
      <c r="E51" s="166">
        <f t="shared" si="26"/>
        <v>0</v>
      </c>
      <c r="F51" s="166">
        <f t="shared" si="27"/>
        <v>0</v>
      </c>
      <c r="G51" s="166">
        <f t="shared" si="28"/>
        <v>0</v>
      </c>
      <c r="H51" s="166">
        <f t="shared" si="2"/>
        <v>0</v>
      </c>
      <c r="I51" s="170">
        <f t="shared" si="29"/>
        <v>80000</v>
      </c>
      <c r="K51" t="s">
        <v>36</v>
      </c>
      <c r="L51" s="77">
        <v>100000</v>
      </c>
      <c r="M51" s="77"/>
      <c r="N51" s="77"/>
      <c r="O51" s="77"/>
      <c r="P51" s="77"/>
    </row>
    <row r="52" spans="2:16" ht="20.25" customHeight="1" x14ac:dyDescent="0.25">
      <c r="B52" s="73" t="s">
        <v>38</v>
      </c>
      <c r="C52" s="166">
        <f t="shared" si="24"/>
        <v>200000</v>
      </c>
      <c r="D52" s="166">
        <f t="shared" si="25"/>
        <v>0</v>
      </c>
      <c r="E52" s="166">
        <f t="shared" si="26"/>
        <v>0</v>
      </c>
      <c r="F52" s="166">
        <f t="shared" si="27"/>
        <v>0</v>
      </c>
      <c r="G52" s="166">
        <f t="shared" si="28"/>
        <v>0</v>
      </c>
      <c r="H52" s="166">
        <f t="shared" si="2"/>
        <v>0</v>
      </c>
      <c r="I52" s="170">
        <f t="shared" si="29"/>
        <v>200000</v>
      </c>
      <c r="K52" t="s">
        <v>37</v>
      </c>
      <c r="L52" s="77">
        <v>80000</v>
      </c>
      <c r="M52" s="77"/>
      <c r="N52" s="77"/>
      <c r="O52" s="77"/>
      <c r="P52" s="77"/>
    </row>
    <row r="53" spans="2:16" ht="20.25" customHeight="1" x14ac:dyDescent="0.25">
      <c r="B53" s="73" t="s">
        <v>39</v>
      </c>
      <c r="C53" s="166">
        <f t="shared" si="24"/>
        <v>1500000</v>
      </c>
      <c r="D53" s="166">
        <f t="shared" si="25"/>
        <v>0</v>
      </c>
      <c r="E53" s="166">
        <f t="shared" si="26"/>
        <v>0</v>
      </c>
      <c r="F53" s="166">
        <f t="shared" si="27"/>
        <v>0</v>
      </c>
      <c r="G53" s="166">
        <f t="shared" si="28"/>
        <v>0</v>
      </c>
      <c r="H53" s="166">
        <f t="shared" si="2"/>
        <v>0</v>
      </c>
      <c r="I53" s="170">
        <f t="shared" si="29"/>
        <v>1500000</v>
      </c>
      <c r="K53" t="s">
        <v>38</v>
      </c>
      <c r="L53" s="77">
        <v>200000</v>
      </c>
      <c r="M53" s="77"/>
      <c r="N53" s="77"/>
      <c r="O53" s="77"/>
      <c r="P53" s="77"/>
    </row>
    <row r="54" spans="2:16" ht="20.25" customHeight="1" x14ac:dyDescent="0.25">
      <c r="B54" s="73" t="s">
        <v>40</v>
      </c>
      <c r="C54" s="166">
        <f t="shared" si="24"/>
        <v>150000</v>
      </c>
      <c r="D54" s="166">
        <f t="shared" si="25"/>
        <v>0</v>
      </c>
      <c r="E54" s="166">
        <f t="shared" si="26"/>
        <v>0</v>
      </c>
      <c r="F54" s="166">
        <f t="shared" si="27"/>
        <v>0</v>
      </c>
      <c r="G54" s="166">
        <f t="shared" si="28"/>
        <v>0</v>
      </c>
      <c r="H54" s="166">
        <f t="shared" si="2"/>
        <v>0</v>
      </c>
      <c r="I54" s="170">
        <f t="shared" si="29"/>
        <v>150000</v>
      </c>
      <c r="K54" t="s">
        <v>39</v>
      </c>
      <c r="L54" s="77">
        <v>1500000</v>
      </c>
      <c r="M54" s="77"/>
      <c r="N54" s="77"/>
      <c r="O54" s="77"/>
      <c r="P54" s="77"/>
    </row>
    <row r="55" spans="2:16" ht="20.25" customHeight="1" x14ac:dyDescent="0.25">
      <c r="B55" s="73" t="s">
        <v>41</v>
      </c>
      <c r="C55" s="166">
        <f t="shared" si="24"/>
        <v>400000</v>
      </c>
      <c r="D55" s="166">
        <f t="shared" si="25"/>
        <v>0</v>
      </c>
      <c r="E55" s="166">
        <f t="shared" si="26"/>
        <v>0</v>
      </c>
      <c r="F55" s="166">
        <f t="shared" si="27"/>
        <v>0</v>
      </c>
      <c r="G55" s="166">
        <f t="shared" si="28"/>
        <v>0</v>
      </c>
      <c r="H55" s="166">
        <f t="shared" si="2"/>
        <v>0</v>
      </c>
      <c r="I55" s="170">
        <f t="shared" si="29"/>
        <v>400000</v>
      </c>
      <c r="K55" t="s">
        <v>40</v>
      </c>
      <c r="L55" s="77">
        <v>150000</v>
      </c>
      <c r="M55" s="77"/>
      <c r="N55" s="77"/>
      <c r="O55" s="77"/>
      <c r="P55" s="77"/>
    </row>
    <row r="56" spans="2:16" ht="20.25" customHeight="1" x14ac:dyDescent="0.25">
      <c r="B56" s="73" t="s">
        <v>42</v>
      </c>
      <c r="C56" s="166">
        <f t="shared" si="24"/>
        <v>800000</v>
      </c>
      <c r="D56" s="166">
        <f t="shared" si="25"/>
        <v>0</v>
      </c>
      <c r="E56" s="166">
        <f t="shared" si="26"/>
        <v>0</v>
      </c>
      <c r="F56" s="166">
        <f t="shared" si="27"/>
        <v>0</v>
      </c>
      <c r="G56" s="166">
        <f t="shared" si="28"/>
        <v>0</v>
      </c>
      <c r="H56" s="166">
        <f t="shared" si="2"/>
        <v>0</v>
      </c>
      <c r="I56" s="170">
        <f t="shared" si="29"/>
        <v>800000</v>
      </c>
      <c r="K56" t="s">
        <v>41</v>
      </c>
      <c r="L56" s="77">
        <v>400000</v>
      </c>
      <c r="M56" s="77"/>
      <c r="N56" s="77"/>
      <c r="O56" s="77"/>
      <c r="P56" s="77"/>
    </row>
    <row r="57" spans="2:16" ht="20.25" customHeight="1" x14ac:dyDescent="0.25">
      <c r="B57" s="73" t="s">
        <v>43</v>
      </c>
      <c r="C57" s="166">
        <f t="shared" si="24"/>
        <v>2000000</v>
      </c>
      <c r="D57" s="166">
        <f t="shared" si="25"/>
        <v>65740</v>
      </c>
      <c r="E57" s="166">
        <f t="shared" si="26"/>
        <v>91395</v>
      </c>
      <c r="F57" s="166">
        <f t="shared" si="27"/>
        <v>133570</v>
      </c>
      <c r="G57" s="166">
        <f t="shared" si="28"/>
        <v>108210</v>
      </c>
      <c r="H57" s="166">
        <f t="shared" si="2"/>
        <v>398915</v>
      </c>
      <c r="I57" s="170">
        <f t="shared" si="29"/>
        <v>1601085</v>
      </c>
      <c r="K57" t="s">
        <v>42</v>
      </c>
      <c r="L57" s="77">
        <v>800000</v>
      </c>
      <c r="M57" s="77"/>
      <c r="N57" s="77"/>
      <c r="O57" s="77"/>
      <c r="P57" s="77"/>
    </row>
    <row r="58" spans="2:16" ht="20.25" customHeight="1" x14ac:dyDescent="0.25">
      <c r="B58" s="73" t="s">
        <v>44</v>
      </c>
      <c r="C58" s="166">
        <f t="shared" si="24"/>
        <v>250000</v>
      </c>
      <c r="D58" s="166">
        <f t="shared" si="25"/>
        <v>244175</v>
      </c>
      <c r="E58" s="166">
        <f t="shared" si="26"/>
        <v>221599</v>
      </c>
      <c r="F58" s="166">
        <f t="shared" si="27"/>
        <v>436099</v>
      </c>
      <c r="G58" s="166">
        <f t="shared" si="28"/>
        <v>326230</v>
      </c>
      <c r="H58" s="166">
        <f t="shared" si="2"/>
        <v>1228103</v>
      </c>
      <c r="I58" s="170">
        <f t="shared" si="29"/>
        <v>-978103</v>
      </c>
      <c r="K58" t="s">
        <v>43</v>
      </c>
      <c r="L58" s="77">
        <v>2000000</v>
      </c>
      <c r="M58" s="77">
        <v>65740</v>
      </c>
      <c r="N58" s="77">
        <v>91395</v>
      </c>
      <c r="O58" s="77">
        <v>133570</v>
      </c>
      <c r="P58" s="77">
        <v>108210</v>
      </c>
    </row>
    <row r="59" spans="2:16" ht="20.25" customHeight="1" x14ac:dyDescent="0.25">
      <c r="B59" s="73" t="s">
        <v>45</v>
      </c>
      <c r="C59" s="166">
        <f t="shared" si="24"/>
        <v>50000</v>
      </c>
      <c r="D59" s="166">
        <f t="shared" si="25"/>
        <v>0</v>
      </c>
      <c r="E59" s="166">
        <f t="shared" si="26"/>
        <v>0</v>
      </c>
      <c r="F59" s="166">
        <f t="shared" si="27"/>
        <v>0</v>
      </c>
      <c r="G59" s="166">
        <f t="shared" si="28"/>
        <v>0</v>
      </c>
      <c r="H59" s="166">
        <f t="shared" si="2"/>
        <v>0</v>
      </c>
      <c r="I59" s="170">
        <f t="shared" si="29"/>
        <v>50000</v>
      </c>
      <c r="K59" t="s">
        <v>44</v>
      </c>
      <c r="L59" s="77">
        <v>250000</v>
      </c>
      <c r="M59" s="77">
        <v>244175</v>
      </c>
      <c r="N59" s="77">
        <v>221599</v>
      </c>
      <c r="O59" s="77">
        <v>436099</v>
      </c>
      <c r="P59" s="77">
        <v>326230</v>
      </c>
    </row>
    <row r="60" spans="2:16" ht="20.25" customHeight="1" x14ac:dyDescent="0.25">
      <c r="B60" s="73" t="s">
        <v>46</v>
      </c>
      <c r="C60" s="166">
        <f t="shared" si="24"/>
        <v>500000</v>
      </c>
      <c r="D60" s="166">
        <f t="shared" si="25"/>
        <v>114500</v>
      </c>
      <c r="E60" s="166">
        <f t="shared" si="26"/>
        <v>95270</v>
      </c>
      <c r="F60" s="166">
        <f t="shared" si="27"/>
        <v>5769973</v>
      </c>
      <c r="G60" s="166">
        <f t="shared" si="28"/>
        <v>2302213</v>
      </c>
      <c r="H60" s="166">
        <f t="shared" si="2"/>
        <v>8281956</v>
      </c>
      <c r="I60" s="170">
        <f t="shared" si="29"/>
        <v>-7781956</v>
      </c>
      <c r="K60" t="s">
        <v>45</v>
      </c>
      <c r="L60" s="77">
        <v>50000</v>
      </c>
      <c r="M60" s="77"/>
      <c r="N60" s="77"/>
      <c r="O60" s="77"/>
      <c r="P60" s="77"/>
    </row>
    <row r="61" spans="2:16" ht="20.25" customHeight="1" x14ac:dyDescent="0.25">
      <c r="B61" s="73" t="s">
        <v>47</v>
      </c>
      <c r="C61" s="166">
        <f t="shared" si="24"/>
        <v>1500000</v>
      </c>
      <c r="D61" s="166">
        <f t="shared" si="25"/>
        <v>775550</v>
      </c>
      <c r="E61" s="166">
        <f t="shared" si="26"/>
        <v>432140</v>
      </c>
      <c r="F61" s="166">
        <f t="shared" si="27"/>
        <v>107975</v>
      </c>
      <c r="G61" s="166">
        <f t="shared" si="28"/>
        <v>367400</v>
      </c>
      <c r="H61" s="166">
        <f t="shared" si="2"/>
        <v>1683065</v>
      </c>
      <c r="I61" s="170">
        <f t="shared" si="29"/>
        <v>-183065</v>
      </c>
      <c r="K61" t="s">
        <v>46</v>
      </c>
      <c r="L61" s="77">
        <v>500000</v>
      </c>
      <c r="M61" s="77">
        <v>114500</v>
      </c>
      <c r="N61" s="77">
        <v>95270</v>
      </c>
      <c r="O61" s="77">
        <v>5769973</v>
      </c>
      <c r="P61" s="77">
        <v>2302213</v>
      </c>
    </row>
    <row r="62" spans="2:16" ht="20.25" customHeight="1" x14ac:dyDescent="0.25">
      <c r="B62" s="74" t="s">
        <v>48</v>
      </c>
      <c r="C62" s="173">
        <f>+C63+C64+C65+C66</f>
        <v>900000</v>
      </c>
      <c r="D62" s="173">
        <f t="shared" ref="D62:G62" si="30">+D63+D64+D65+D66</f>
        <v>29204</v>
      </c>
      <c r="E62" s="173">
        <f t="shared" si="30"/>
        <v>79954</v>
      </c>
      <c r="F62" s="173">
        <f t="shared" si="30"/>
        <v>83329</v>
      </c>
      <c r="G62" s="173">
        <f t="shared" si="30"/>
        <v>35283</v>
      </c>
      <c r="H62" s="173">
        <f t="shared" si="2"/>
        <v>227770</v>
      </c>
      <c r="I62" s="173">
        <f t="shared" si="29"/>
        <v>672230</v>
      </c>
      <c r="K62" t="s">
        <v>47</v>
      </c>
      <c r="L62" s="77">
        <v>1500000</v>
      </c>
      <c r="M62" s="77">
        <v>775550</v>
      </c>
      <c r="N62" s="77">
        <v>432140</v>
      </c>
      <c r="O62" s="77">
        <v>107975</v>
      </c>
      <c r="P62" s="77">
        <v>367400</v>
      </c>
    </row>
    <row r="63" spans="2:16" ht="20.25" customHeight="1" x14ac:dyDescent="0.25">
      <c r="B63" s="73" t="s">
        <v>49</v>
      </c>
      <c r="C63" s="166">
        <f t="shared" ref="C63:C66" si="31">+VLOOKUP($B63,$K:$Z,2,FALSE)</f>
        <v>250000</v>
      </c>
      <c r="D63" s="166">
        <f t="shared" ref="D63:D66" si="32">+VLOOKUP($B63,$K:$Z,3,FALSE)</f>
        <v>6356</v>
      </c>
      <c r="E63" s="166">
        <f t="shared" ref="E63:E66" si="33">+VLOOKUP($B63,$K:$Z,4,FALSE)</f>
        <v>7427</v>
      </c>
      <c r="F63" s="166">
        <f t="shared" ref="F63:F66" si="34">+VLOOKUP($B63,$K:$Z,5,FALSE)</f>
        <v>14964</v>
      </c>
      <c r="G63" s="166">
        <f t="shared" ref="G63:G66" si="35">+VLOOKUP($B63,$K:$Z,6,FALSE)</f>
        <v>6590</v>
      </c>
      <c r="H63" s="166">
        <f t="shared" si="2"/>
        <v>35337</v>
      </c>
      <c r="I63" s="170">
        <f t="shared" si="29"/>
        <v>214663</v>
      </c>
      <c r="K63" t="s">
        <v>49</v>
      </c>
      <c r="L63" s="77">
        <v>250000</v>
      </c>
      <c r="M63" s="77">
        <v>6356</v>
      </c>
      <c r="N63" s="77">
        <v>7427</v>
      </c>
      <c r="O63" s="77">
        <v>14964</v>
      </c>
      <c r="P63" s="77">
        <v>6590</v>
      </c>
    </row>
    <row r="64" spans="2:16" ht="20.25" customHeight="1" x14ac:dyDescent="0.25">
      <c r="B64" s="73" t="s">
        <v>50</v>
      </c>
      <c r="C64" s="166">
        <f t="shared" si="31"/>
        <v>200000</v>
      </c>
      <c r="D64" s="166">
        <f t="shared" si="32"/>
        <v>0</v>
      </c>
      <c r="E64" s="166">
        <f t="shared" si="33"/>
        <v>0</v>
      </c>
      <c r="F64" s="166">
        <f t="shared" si="34"/>
        <v>0</v>
      </c>
      <c r="G64" s="166">
        <f t="shared" si="35"/>
        <v>0</v>
      </c>
      <c r="H64" s="166">
        <f t="shared" si="2"/>
        <v>0</v>
      </c>
      <c r="I64" s="170">
        <f t="shared" si="29"/>
        <v>200000</v>
      </c>
      <c r="K64" t="s">
        <v>50</v>
      </c>
      <c r="L64" s="77">
        <v>200000</v>
      </c>
      <c r="M64" s="77"/>
      <c r="N64" s="77"/>
      <c r="O64" s="77"/>
      <c r="P64" s="77"/>
    </row>
    <row r="65" spans="2:16" ht="20.25" customHeight="1" x14ac:dyDescent="0.25">
      <c r="B65" s="73" t="s">
        <v>51</v>
      </c>
      <c r="C65" s="166">
        <f t="shared" si="31"/>
        <v>250000</v>
      </c>
      <c r="D65" s="166">
        <f t="shared" si="32"/>
        <v>22848</v>
      </c>
      <c r="E65" s="166">
        <f t="shared" si="33"/>
        <v>42827</v>
      </c>
      <c r="F65" s="166">
        <f t="shared" si="34"/>
        <v>25915</v>
      </c>
      <c r="G65" s="166">
        <f t="shared" si="35"/>
        <v>14693</v>
      </c>
      <c r="H65" s="166">
        <f t="shared" si="2"/>
        <v>106283</v>
      </c>
      <c r="I65" s="170">
        <f t="shared" si="29"/>
        <v>143717</v>
      </c>
      <c r="K65" t="s">
        <v>51</v>
      </c>
      <c r="L65" s="77">
        <v>250000</v>
      </c>
      <c r="M65" s="77">
        <v>22848</v>
      </c>
      <c r="N65" s="77">
        <v>42827</v>
      </c>
      <c r="O65" s="77">
        <v>25915</v>
      </c>
      <c r="P65" s="77">
        <v>14693</v>
      </c>
    </row>
    <row r="66" spans="2:16" ht="20.25" customHeight="1" x14ac:dyDescent="0.25">
      <c r="B66" s="73" t="s">
        <v>52</v>
      </c>
      <c r="C66" s="166">
        <f t="shared" si="31"/>
        <v>200000</v>
      </c>
      <c r="D66" s="166">
        <f t="shared" si="32"/>
        <v>0</v>
      </c>
      <c r="E66" s="166">
        <f t="shared" si="33"/>
        <v>29700</v>
      </c>
      <c r="F66" s="166">
        <f t="shared" si="34"/>
        <v>42450</v>
      </c>
      <c r="G66" s="166">
        <f t="shared" si="35"/>
        <v>14000</v>
      </c>
      <c r="H66" s="166">
        <f t="shared" si="2"/>
        <v>86150</v>
      </c>
      <c r="I66" s="170">
        <f t="shared" si="29"/>
        <v>113850</v>
      </c>
      <c r="K66" t="s">
        <v>52</v>
      </c>
      <c r="L66" s="77">
        <v>200000</v>
      </c>
      <c r="M66" s="77"/>
      <c r="N66" s="77">
        <v>29700</v>
      </c>
      <c r="O66" s="77">
        <v>42450</v>
      </c>
      <c r="P66" s="77">
        <v>14000</v>
      </c>
    </row>
    <row r="67" spans="2:16" ht="20.25" customHeight="1" x14ac:dyDescent="0.25">
      <c r="B67" s="74" t="s">
        <v>53</v>
      </c>
      <c r="C67" s="173">
        <f>+C68</f>
        <v>500000</v>
      </c>
      <c r="D67" s="173">
        <f t="shared" ref="D67:G67" si="36">+D68</f>
        <v>0</v>
      </c>
      <c r="E67" s="173">
        <f t="shared" si="36"/>
        <v>0</v>
      </c>
      <c r="F67" s="173">
        <f t="shared" si="36"/>
        <v>0</v>
      </c>
      <c r="G67" s="173">
        <f t="shared" si="36"/>
        <v>0</v>
      </c>
      <c r="H67" s="173">
        <f t="shared" si="2"/>
        <v>0</v>
      </c>
      <c r="I67" s="173">
        <f t="shared" si="29"/>
        <v>500000</v>
      </c>
      <c r="K67" t="s">
        <v>54</v>
      </c>
      <c r="L67" s="77">
        <v>500000</v>
      </c>
      <c r="M67" s="77"/>
      <c r="N67" s="77"/>
      <c r="O67" s="77"/>
      <c r="P67" s="77"/>
    </row>
    <row r="68" spans="2:16" ht="20.25" customHeight="1" x14ac:dyDescent="0.25">
      <c r="B68" s="73" t="s">
        <v>54</v>
      </c>
      <c r="C68" s="166">
        <f>+VLOOKUP($B68,$K:$Z,2,FALSE)</f>
        <v>500000</v>
      </c>
      <c r="D68" s="166">
        <f>+VLOOKUP($B68,$K:$Z,3,FALSE)</f>
        <v>0</v>
      </c>
      <c r="E68" s="166">
        <f>+VLOOKUP($B68,$K:$Z,4,FALSE)</f>
        <v>0</v>
      </c>
      <c r="F68" s="166">
        <f>+VLOOKUP($B68,$K:$Z,5,FALSE)</f>
        <v>0</v>
      </c>
      <c r="G68" s="166">
        <f>+VLOOKUP($B68,$K:$Z,6,FALSE)</f>
        <v>0</v>
      </c>
      <c r="H68" s="166">
        <f t="shared" si="2"/>
        <v>0</v>
      </c>
      <c r="I68" s="170">
        <f t="shared" si="29"/>
        <v>500000</v>
      </c>
      <c r="K68" t="s">
        <v>56</v>
      </c>
      <c r="L68" s="77">
        <v>1500000</v>
      </c>
      <c r="M68" s="77">
        <v>135975</v>
      </c>
      <c r="N68" s="77">
        <v>52538</v>
      </c>
      <c r="O68" s="77">
        <v>643000</v>
      </c>
      <c r="P68" s="77">
        <v>108045</v>
      </c>
    </row>
    <row r="69" spans="2:16" ht="20.25" customHeight="1" x14ac:dyDescent="0.25">
      <c r="B69" s="74" t="s">
        <v>55</v>
      </c>
      <c r="C69" s="173">
        <f>+C70</f>
        <v>1500000</v>
      </c>
      <c r="D69" s="173">
        <f t="shared" ref="D69:G69" si="37">+D70</f>
        <v>135975</v>
      </c>
      <c r="E69" s="173">
        <f t="shared" si="37"/>
        <v>52538</v>
      </c>
      <c r="F69" s="173">
        <f t="shared" si="37"/>
        <v>643000</v>
      </c>
      <c r="G69" s="173">
        <f t="shared" si="37"/>
        <v>108045</v>
      </c>
      <c r="H69" s="173">
        <f t="shared" si="2"/>
        <v>939558</v>
      </c>
      <c r="I69" s="168">
        <f t="shared" si="29"/>
        <v>560442</v>
      </c>
      <c r="K69" t="s">
        <v>57</v>
      </c>
      <c r="L69" s="77">
        <v>20000000</v>
      </c>
      <c r="M69" s="77"/>
      <c r="N69" s="77"/>
      <c r="O69" s="77"/>
      <c r="P69" s="77"/>
    </row>
    <row r="70" spans="2:16" ht="20.25" customHeight="1" x14ac:dyDescent="0.25">
      <c r="B70" s="73" t="s">
        <v>56</v>
      </c>
      <c r="C70" s="166">
        <f>+VLOOKUP($B70,$K:$Z,2,FALSE)</f>
        <v>1500000</v>
      </c>
      <c r="D70" s="166">
        <f>+VLOOKUP($B70,$K:$Z,3,FALSE)</f>
        <v>135975</v>
      </c>
      <c r="E70" s="166">
        <f>+VLOOKUP($B70,$K:$Z,4,FALSE)</f>
        <v>52538</v>
      </c>
      <c r="F70" s="166">
        <f>+VLOOKUP($B70,$K:$Z,5,FALSE)</f>
        <v>643000</v>
      </c>
      <c r="G70" s="166">
        <f>+VLOOKUP($B70,$K:$Z,6,FALSE)</f>
        <v>108045</v>
      </c>
      <c r="H70" s="166">
        <f t="shared" si="2"/>
        <v>939558</v>
      </c>
      <c r="I70" s="170">
        <f t="shared" si="29"/>
        <v>560442</v>
      </c>
      <c r="K70" t="s">
        <v>58</v>
      </c>
      <c r="L70" s="77">
        <v>10000000</v>
      </c>
      <c r="M70" s="77"/>
      <c r="N70" s="77"/>
      <c r="O70" s="77"/>
      <c r="P70" s="77"/>
    </row>
    <row r="71" spans="2:16" ht="20.25" customHeight="1" x14ac:dyDescent="0.25">
      <c r="B71" s="5" t="s">
        <v>66</v>
      </c>
      <c r="C71" s="167">
        <f>+C72+C73+C74+C75</f>
        <v>52000000</v>
      </c>
      <c r="D71" s="167">
        <f t="shared" ref="D71:G71" si="38">+D72+D73+D74+D75</f>
        <v>9335400</v>
      </c>
      <c r="E71" s="167">
        <f t="shared" si="38"/>
        <v>3450000</v>
      </c>
      <c r="F71" s="167">
        <f t="shared" si="38"/>
        <v>6334249</v>
      </c>
      <c r="G71" s="167">
        <f t="shared" si="38"/>
        <v>5112000</v>
      </c>
      <c r="H71" s="167">
        <f t="shared" si="2"/>
        <v>24231649</v>
      </c>
      <c r="I71" s="168">
        <f t="shared" si="29"/>
        <v>27768351</v>
      </c>
      <c r="K71" t="s">
        <v>59</v>
      </c>
      <c r="L71" s="77">
        <v>2000000</v>
      </c>
      <c r="M71" s="77"/>
      <c r="N71" s="77"/>
      <c r="O71" s="77"/>
      <c r="P71" s="77"/>
    </row>
    <row r="72" spans="2:16" ht="20.25" customHeight="1" x14ac:dyDescent="0.25">
      <c r="B72" s="73" t="s">
        <v>57</v>
      </c>
      <c r="C72" s="166">
        <f t="shared" ref="C72:C75" si="39">+VLOOKUP($B72,$K:$Z,2,FALSE)</f>
        <v>20000000</v>
      </c>
      <c r="D72" s="166">
        <f t="shared" ref="D72:D75" si="40">+VLOOKUP($B72,$K:$Z,3,FALSE)</f>
        <v>0</v>
      </c>
      <c r="E72" s="166">
        <f t="shared" ref="E72:E75" si="41">+VLOOKUP($B72,$K:$Z,4,FALSE)</f>
        <v>0</v>
      </c>
      <c r="F72" s="166">
        <f t="shared" ref="F72:F75" si="42">+VLOOKUP($B72,$K:$Z,5,FALSE)</f>
        <v>0</v>
      </c>
      <c r="G72" s="166">
        <f t="shared" ref="G72:G75" si="43">+VLOOKUP($B72,$K:$Z,6,FALSE)</f>
        <v>0</v>
      </c>
      <c r="H72" s="166">
        <f t="shared" si="2"/>
        <v>0</v>
      </c>
      <c r="I72" s="170">
        <f t="shared" si="29"/>
        <v>20000000</v>
      </c>
      <c r="K72" t="s">
        <v>429</v>
      </c>
      <c r="L72" s="77">
        <v>20000000</v>
      </c>
      <c r="M72" s="77">
        <v>9335400</v>
      </c>
      <c r="N72" s="77">
        <v>3450000</v>
      </c>
      <c r="O72" s="77">
        <v>6334249</v>
      </c>
      <c r="P72" s="77">
        <v>5112000</v>
      </c>
    </row>
    <row r="73" spans="2:16" ht="20.25" customHeight="1" x14ac:dyDescent="0.25">
      <c r="B73" s="73" t="s">
        <v>58</v>
      </c>
      <c r="C73" s="166">
        <f t="shared" si="39"/>
        <v>10000000</v>
      </c>
      <c r="D73" s="166">
        <f t="shared" si="40"/>
        <v>0</v>
      </c>
      <c r="E73" s="166">
        <f t="shared" si="41"/>
        <v>0</v>
      </c>
      <c r="F73" s="166">
        <f t="shared" si="42"/>
        <v>0</v>
      </c>
      <c r="G73" s="166">
        <f t="shared" si="43"/>
        <v>0</v>
      </c>
      <c r="H73" s="166">
        <f t="shared" si="2"/>
        <v>0</v>
      </c>
      <c r="I73" s="170">
        <f t="shared" ref="I73:I78" si="44">+C73-H73</f>
        <v>10000000</v>
      </c>
      <c r="K73" t="s">
        <v>430</v>
      </c>
      <c r="L73" s="77">
        <v>1500000</v>
      </c>
      <c r="M73" s="77">
        <v>5405917</v>
      </c>
      <c r="N73" s="77">
        <v>18000000</v>
      </c>
      <c r="O73" s="77">
        <v>9720000</v>
      </c>
      <c r="P73" s="77"/>
    </row>
    <row r="74" spans="2:16" ht="20.25" customHeight="1" x14ac:dyDescent="0.25">
      <c r="B74" s="73" t="s">
        <v>59</v>
      </c>
      <c r="C74" s="166">
        <f t="shared" si="39"/>
        <v>2000000</v>
      </c>
      <c r="D74" s="166">
        <f t="shared" si="40"/>
        <v>0</v>
      </c>
      <c r="E74" s="166">
        <f t="shared" si="41"/>
        <v>0</v>
      </c>
      <c r="F74" s="166">
        <f t="shared" si="42"/>
        <v>0</v>
      </c>
      <c r="G74" s="166">
        <f t="shared" si="43"/>
        <v>0</v>
      </c>
      <c r="H74" s="166">
        <f t="shared" ref="H74:H78" si="45">+SUM(D74:G74)</f>
        <v>0</v>
      </c>
      <c r="I74" s="170">
        <f t="shared" si="44"/>
        <v>2000000</v>
      </c>
    </row>
    <row r="75" spans="2:16" ht="20.25" customHeight="1" x14ac:dyDescent="0.25">
      <c r="B75" s="73" t="s">
        <v>429</v>
      </c>
      <c r="C75" s="166">
        <f t="shared" si="39"/>
        <v>20000000</v>
      </c>
      <c r="D75" s="166">
        <f t="shared" si="40"/>
        <v>9335400</v>
      </c>
      <c r="E75" s="166">
        <f t="shared" si="41"/>
        <v>3450000</v>
      </c>
      <c r="F75" s="166">
        <f t="shared" si="42"/>
        <v>6334249</v>
      </c>
      <c r="G75" s="166">
        <f t="shared" si="43"/>
        <v>5112000</v>
      </c>
      <c r="H75" s="166">
        <f t="shared" si="45"/>
        <v>24231649</v>
      </c>
      <c r="I75" s="170">
        <f t="shared" si="44"/>
        <v>-4231649</v>
      </c>
    </row>
    <row r="76" spans="2:16" ht="20.25" customHeight="1" x14ac:dyDescent="0.25">
      <c r="B76" s="5" t="s">
        <v>67</v>
      </c>
      <c r="C76" s="173">
        <f>+C77</f>
        <v>1500000</v>
      </c>
      <c r="D76" s="173">
        <f t="shared" ref="D76:G76" si="46">+D77</f>
        <v>5405917</v>
      </c>
      <c r="E76" s="173">
        <f t="shared" si="46"/>
        <v>18000000</v>
      </c>
      <c r="F76" s="173">
        <f t="shared" si="46"/>
        <v>9720000</v>
      </c>
      <c r="G76" s="173">
        <f t="shared" si="46"/>
        <v>0</v>
      </c>
      <c r="H76" s="173">
        <f t="shared" si="45"/>
        <v>33125917</v>
      </c>
      <c r="I76" s="168">
        <f t="shared" si="44"/>
        <v>-31625917</v>
      </c>
    </row>
    <row r="77" spans="2:16" x14ac:dyDescent="0.25">
      <c r="B77" s="174" t="s">
        <v>430</v>
      </c>
      <c r="C77" s="166">
        <f>+VLOOKUP($B77,$K:$Z,2,FALSE)</f>
        <v>1500000</v>
      </c>
      <c r="D77" s="166">
        <f>+VLOOKUP($B77,$K:$Z,3,FALSE)</f>
        <v>5405917</v>
      </c>
      <c r="E77" s="166">
        <f>+VLOOKUP($B77,$K:$Z,4,FALSE)</f>
        <v>18000000</v>
      </c>
      <c r="F77" s="166">
        <f>+VLOOKUP($B77,$K:$Z,5,FALSE)</f>
        <v>9720000</v>
      </c>
      <c r="G77" s="166">
        <f>+VLOOKUP($B77,$K:$Z,6,FALSE)</f>
        <v>0</v>
      </c>
      <c r="H77" s="166">
        <f t="shared" si="45"/>
        <v>33125917</v>
      </c>
      <c r="I77" s="170">
        <f t="shared" si="44"/>
        <v>-31625917</v>
      </c>
    </row>
    <row r="78" spans="2:16" x14ac:dyDescent="0.25">
      <c r="B78" s="2" t="s">
        <v>60</v>
      </c>
      <c r="C78" s="172">
        <f>+C76+C71+C69+C67+C62+C28+C25+C22+C20+C18+C11+C9</f>
        <v>551313440</v>
      </c>
      <c r="D78" s="172">
        <f>+D76+D71+D69+D67+D62+D28+D25+D22+D20+D18+D11+D9</f>
        <v>74538800.121999994</v>
      </c>
      <c r="E78" s="172">
        <f>+E76+E71+E69+E67+E62+E28+E25+E22+E20+E18+E11+E9</f>
        <v>74489124</v>
      </c>
      <c r="F78" s="172">
        <f t="shared" ref="F78:G78" si="47">+F76+F71+F69+F67+F62+F28+F25+F22+F20+F18+F11+F9</f>
        <v>72478783.689999998</v>
      </c>
      <c r="G78" s="172">
        <f t="shared" si="47"/>
        <v>87223873.480000004</v>
      </c>
      <c r="H78" s="172">
        <f t="shared" si="45"/>
        <v>308730581.292</v>
      </c>
      <c r="I78" s="172">
        <f t="shared" si="44"/>
        <v>242582858.708</v>
      </c>
    </row>
    <row r="80" spans="2:16" x14ac:dyDescent="0.25">
      <c r="B80" s="205" t="s">
        <v>457</v>
      </c>
      <c r="C80" s="205"/>
      <c r="D80" s="205"/>
      <c r="E80" s="205"/>
      <c r="F80" s="205"/>
      <c r="G80" s="205"/>
      <c r="H80" s="205"/>
      <c r="I80" s="205"/>
    </row>
    <row r="81" spans="2:9" x14ac:dyDescent="0.25">
      <c r="B81" s="197">
        <f ca="1">+TODAY()</f>
        <v>44972</v>
      </c>
      <c r="C81" s="162"/>
      <c r="D81" s="162"/>
      <c r="E81" s="162"/>
      <c r="F81" s="162"/>
      <c r="G81" s="162"/>
      <c r="H81" s="162"/>
      <c r="I81" s="162"/>
    </row>
    <row r="82" spans="2:9" s="10" customFormat="1" x14ac:dyDescent="0.25">
      <c r="B82" s="202"/>
      <c r="C82" s="202"/>
      <c r="D82" s="202"/>
      <c r="E82" s="202"/>
      <c r="F82" s="202"/>
      <c r="G82" s="202"/>
      <c r="H82" s="202"/>
      <c r="I82" s="202"/>
    </row>
    <row r="84" spans="2:9" s="10" customFormat="1" x14ac:dyDescent="0.25">
      <c r="B84" s="202"/>
      <c r="C84" s="202"/>
      <c r="D84" s="202"/>
      <c r="E84" s="202"/>
      <c r="F84" s="202"/>
      <c r="G84" s="202"/>
      <c r="H84" s="202"/>
      <c r="I84" s="202"/>
    </row>
    <row r="85" spans="2:9" s="10" customFormat="1" x14ac:dyDescent="0.25">
      <c r="B85" s="202"/>
      <c r="C85" s="202"/>
      <c r="D85" s="202"/>
      <c r="E85" s="202"/>
      <c r="F85" s="202"/>
      <c r="G85" s="202"/>
      <c r="H85" s="202"/>
      <c r="I85" s="202"/>
    </row>
    <row r="86" spans="2:9" s="10" customFormat="1" x14ac:dyDescent="0.25">
      <c r="B86"/>
      <c r="C86"/>
      <c r="D86"/>
      <c r="E86"/>
      <c r="F86"/>
      <c r="G86"/>
      <c r="H86"/>
      <c r="I86"/>
    </row>
    <row r="87" spans="2:9" s="10" customFormat="1" x14ac:dyDescent="0.25">
      <c r="B87"/>
      <c r="C87"/>
      <c r="D87"/>
      <c r="E87"/>
      <c r="F87"/>
      <c r="G87"/>
      <c r="H87"/>
      <c r="I87"/>
    </row>
    <row r="88" spans="2:9" s="10" customFormat="1" x14ac:dyDescent="0.25">
      <c r="B88"/>
      <c r="C88"/>
      <c r="D88"/>
      <c r="E88"/>
      <c r="F88"/>
      <c r="G88"/>
      <c r="H88"/>
      <c r="I88"/>
    </row>
    <row r="89" spans="2:9" s="10" customFormat="1" x14ac:dyDescent="0.25">
      <c r="B89"/>
      <c r="C89"/>
      <c r="D89"/>
      <c r="E89"/>
      <c r="F89"/>
      <c r="G89"/>
      <c r="H89"/>
      <c r="I89"/>
    </row>
    <row r="91" spans="2:9" s="10" customFormat="1" x14ac:dyDescent="0.25">
      <c r="B91"/>
      <c r="C91"/>
      <c r="D91"/>
      <c r="E91"/>
      <c r="F91"/>
      <c r="G91"/>
      <c r="H91"/>
      <c r="I91"/>
    </row>
    <row r="93" spans="2:9" s="10" customFormat="1" x14ac:dyDescent="0.25">
      <c r="B93"/>
      <c r="C93"/>
      <c r="D93"/>
      <c r="E93"/>
      <c r="F93"/>
      <c r="G93"/>
      <c r="H93"/>
      <c r="I93"/>
    </row>
    <row r="94" spans="2:9" s="10" customFormat="1" x14ac:dyDescent="0.25">
      <c r="B94"/>
      <c r="C94"/>
      <c r="D94"/>
      <c r="E94"/>
      <c r="F94"/>
      <c r="G94"/>
      <c r="H94"/>
      <c r="I94"/>
    </row>
    <row r="96" spans="2:9" s="10" customFormat="1" x14ac:dyDescent="0.25">
      <c r="B96"/>
      <c r="C96"/>
      <c r="D96"/>
      <c r="E96"/>
      <c r="F96"/>
      <c r="G96"/>
      <c r="H96"/>
      <c r="I96"/>
    </row>
    <row r="97" spans="2:9" s="10" customFormat="1" x14ac:dyDescent="0.25">
      <c r="B97"/>
      <c r="C97"/>
      <c r="D97"/>
      <c r="E97"/>
      <c r="F97"/>
      <c r="G97"/>
      <c r="H97"/>
      <c r="I97"/>
    </row>
    <row r="99" spans="2:9" s="10" customFormat="1" x14ac:dyDescent="0.25">
      <c r="B99"/>
      <c r="C99"/>
      <c r="D99"/>
      <c r="E99"/>
      <c r="F99"/>
      <c r="G99"/>
      <c r="H99"/>
      <c r="I99"/>
    </row>
    <row r="100" spans="2:9" s="10" customFormat="1" x14ac:dyDescent="0.25">
      <c r="B100"/>
      <c r="C100"/>
      <c r="D100"/>
      <c r="E100"/>
      <c r="F100"/>
      <c r="G100"/>
      <c r="H100"/>
      <c r="I100"/>
    </row>
    <row r="101" spans="2:9" s="10" customFormat="1" x14ac:dyDescent="0.25">
      <c r="B101"/>
      <c r="C101"/>
      <c r="D101"/>
      <c r="E101"/>
      <c r="F101"/>
      <c r="G101"/>
      <c r="H101"/>
      <c r="I101"/>
    </row>
    <row r="102" spans="2:9" s="10" customFormat="1" x14ac:dyDescent="0.25">
      <c r="B102"/>
      <c r="C102"/>
      <c r="D102"/>
      <c r="E102"/>
      <c r="F102"/>
      <c r="G102"/>
      <c r="H102"/>
      <c r="I102"/>
    </row>
    <row r="103" spans="2:9" s="10" customFormat="1" x14ac:dyDescent="0.25">
      <c r="B103"/>
      <c r="C103"/>
      <c r="D103"/>
      <c r="E103"/>
      <c r="F103"/>
      <c r="G103"/>
      <c r="H103"/>
      <c r="I103"/>
    </row>
    <row r="104" spans="2:9" s="10" customFormat="1" x14ac:dyDescent="0.25">
      <c r="B104"/>
      <c r="C104"/>
      <c r="D104"/>
      <c r="E104"/>
      <c r="F104"/>
      <c r="G104"/>
      <c r="H104"/>
      <c r="I104"/>
    </row>
    <row r="105" spans="2:9" s="10" customFormat="1" x14ac:dyDescent="0.25">
      <c r="B105"/>
      <c r="C105"/>
      <c r="D105"/>
      <c r="E105"/>
      <c r="F105"/>
      <c r="G105"/>
      <c r="H105"/>
      <c r="I105"/>
    </row>
    <row r="106" spans="2:9" s="10" customFormat="1" x14ac:dyDescent="0.25">
      <c r="B106"/>
      <c r="C106"/>
      <c r="D106"/>
      <c r="E106"/>
      <c r="F106"/>
      <c r="G106"/>
      <c r="H106"/>
      <c r="I106"/>
    </row>
    <row r="107" spans="2:9" s="10" customFormat="1" x14ac:dyDescent="0.25">
      <c r="B107"/>
      <c r="C107"/>
      <c r="D107"/>
      <c r="E107"/>
      <c r="F107"/>
      <c r="G107"/>
      <c r="H107"/>
      <c r="I107"/>
    </row>
    <row r="108" spans="2:9" s="10" customFormat="1" x14ac:dyDescent="0.25">
      <c r="B108"/>
      <c r="C108"/>
      <c r="D108"/>
      <c r="E108"/>
      <c r="F108"/>
      <c r="G108"/>
      <c r="H108"/>
      <c r="I108"/>
    </row>
    <row r="109" spans="2:9" s="10" customFormat="1" x14ac:dyDescent="0.25">
      <c r="B109"/>
      <c r="C109"/>
      <c r="D109"/>
      <c r="E109"/>
      <c r="F109"/>
      <c r="G109"/>
      <c r="H109"/>
      <c r="I109"/>
    </row>
    <row r="110" spans="2:9" s="10" customFormat="1" x14ac:dyDescent="0.25">
      <c r="B110"/>
      <c r="C110"/>
      <c r="D110"/>
      <c r="E110"/>
      <c r="F110"/>
      <c r="G110"/>
      <c r="H110"/>
      <c r="I110"/>
    </row>
    <row r="111" spans="2:9" s="10" customFormat="1" x14ac:dyDescent="0.25">
      <c r="B111"/>
      <c r="C111"/>
      <c r="D111"/>
      <c r="E111"/>
      <c r="F111"/>
      <c r="G111"/>
      <c r="H111"/>
      <c r="I111"/>
    </row>
    <row r="112" spans="2:9" s="10" customFormat="1" x14ac:dyDescent="0.25">
      <c r="B112"/>
      <c r="C112"/>
      <c r="D112"/>
      <c r="E112"/>
      <c r="F112"/>
      <c r="G112"/>
      <c r="H112"/>
      <c r="I112"/>
    </row>
    <row r="113" spans="2:9" s="10" customFormat="1" x14ac:dyDescent="0.25">
      <c r="B113"/>
      <c r="C113"/>
      <c r="D113"/>
      <c r="E113"/>
      <c r="F113"/>
      <c r="G113"/>
      <c r="H113"/>
      <c r="I113"/>
    </row>
    <row r="114" spans="2:9" s="10" customFormat="1" x14ac:dyDescent="0.25">
      <c r="B114"/>
      <c r="C114"/>
      <c r="D114"/>
      <c r="E114"/>
      <c r="F114"/>
      <c r="G114"/>
      <c r="H114"/>
      <c r="I114"/>
    </row>
    <row r="115" spans="2:9" s="10" customFormat="1" x14ac:dyDescent="0.25">
      <c r="B115"/>
      <c r="C115"/>
      <c r="D115"/>
      <c r="E115"/>
      <c r="F115"/>
      <c r="G115"/>
      <c r="H115"/>
      <c r="I115"/>
    </row>
    <row r="116" spans="2:9" s="10" customFormat="1" x14ac:dyDescent="0.25">
      <c r="B116"/>
      <c r="C116"/>
      <c r="D116"/>
      <c r="E116"/>
      <c r="F116"/>
      <c r="G116"/>
      <c r="H116"/>
      <c r="I116"/>
    </row>
    <row r="117" spans="2:9" s="10" customFormat="1" x14ac:dyDescent="0.25">
      <c r="B117"/>
      <c r="C117"/>
      <c r="D117"/>
      <c r="E117"/>
      <c r="F117"/>
      <c r="G117"/>
      <c r="H117"/>
      <c r="I117"/>
    </row>
    <row r="118" spans="2:9" s="10" customFormat="1" x14ac:dyDescent="0.25">
      <c r="B118"/>
      <c r="C118"/>
      <c r="D118"/>
      <c r="E118"/>
      <c r="F118"/>
      <c r="G118"/>
      <c r="H118"/>
      <c r="I118"/>
    </row>
    <row r="119" spans="2:9" s="10" customFormat="1" x14ac:dyDescent="0.25">
      <c r="B119"/>
      <c r="C119"/>
      <c r="D119"/>
      <c r="E119"/>
      <c r="F119"/>
      <c r="G119"/>
      <c r="H119"/>
      <c r="I119"/>
    </row>
    <row r="120" spans="2:9" s="10" customFormat="1" x14ac:dyDescent="0.25">
      <c r="B120"/>
      <c r="C120"/>
      <c r="D120"/>
      <c r="E120"/>
      <c r="F120"/>
      <c r="G120"/>
      <c r="H120"/>
      <c r="I120"/>
    </row>
    <row r="121" spans="2:9" s="10" customFormat="1" x14ac:dyDescent="0.25">
      <c r="B121"/>
      <c r="C121"/>
      <c r="D121"/>
      <c r="E121"/>
      <c r="F121"/>
      <c r="G121"/>
      <c r="H121"/>
      <c r="I121"/>
    </row>
    <row r="122" spans="2:9" s="10" customFormat="1" x14ac:dyDescent="0.25">
      <c r="B122"/>
      <c r="C122"/>
      <c r="D122"/>
      <c r="E122"/>
      <c r="F122"/>
      <c r="G122"/>
      <c r="H122"/>
      <c r="I122"/>
    </row>
    <row r="123" spans="2:9" s="10" customFormat="1" x14ac:dyDescent="0.25">
      <c r="B123"/>
      <c r="C123"/>
      <c r="D123"/>
      <c r="E123"/>
      <c r="F123"/>
      <c r="G123"/>
      <c r="H123"/>
      <c r="I123"/>
    </row>
    <row r="124" spans="2:9" s="10" customFormat="1" x14ac:dyDescent="0.25">
      <c r="B124"/>
      <c r="C124"/>
      <c r="D124"/>
      <c r="E124"/>
      <c r="F124"/>
      <c r="G124"/>
      <c r="H124"/>
      <c r="I124"/>
    </row>
    <row r="125" spans="2:9" s="10" customFormat="1" x14ac:dyDescent="0.25">
      <c r="B125"/>
      <c r="C125"/>
      <c r="D125"/>
      <c r="E125"/>
      <c r="F125"/>
      <c r="G125"/>
      <c r="H125"/>
      <c r="I125"/>
    </row>
    <row r="126" spans="2:9" s="10" customFormat="1" x14ac:dyDescent="0.25">
      <c r="B126"/>
      <c r="C126"/>
      <c r="D126"/>
      <c r="E126"/>
      <c r="F126"/>
      <c r="G126"/>
      <c r="H126"/>
      <c r="I126"/>
    </row>
    <row r="127" spans="2:9" s="10" customFormat="1" x14ac:dyDescent="0.25">
      <c r="B127"/>
      <c r="C127"/>
      <c r="D127"/>
      <c r="E127"/>
      <c r="F127"/>
      <c r="G127"/>
      <c r="H127"/>
      <c r="I127"/>
    </row>
    <row r="128" spans="2:9" s="10" customFormat="1" x14ac:dyDescent="0.25">
      <c r="B128"/>
      <c r="C128"/>
      <c r="D128"/>
      <c r="E128"/>
      <c r="F128"/>
      <c r="G128"/>
      <c r="H128"/>
      <c r="I128"/>
    </row>
    <row r="129" spans="2:9" s="10" customFormat="1" x14ac:dyDescent="0.25">
      <c r="B129"/>
      <c r="C129"/>
      <c r="D129"/>
      <c r="E129"/>
      <c r="F129"/>
      <c r="G129"/>
      <c r="H129"/>
      <c r="I129"/>
    </row>
    <row r="130" spans="2:9" s="10" customFormat="1" x14ac:dyDescent="0.25">
      <c r="B130"/>
      <c r="C130"/>
      <c r="D130"/>
      <c r="E130"/>
      <c r="F130"/>
      <c r="G130"/>
      <c r="H130"/>
      <c r="I130"/>
    </row>
    <row r="132" spans="2:9" s="10" customFormat="1" x14ac:dyDescent="0.25">
      <c r="B132"/>
      <c r="C132"/>
      <c r="D132"/>
      <c r="E132"/>
      <c r="F132"/>
      <c r="G132"/>
      <c r="H132"/>
      <c r="I132"/>
    </row>
    <row r="133" spans="2:9" s="10" customFormat="1" x14ac:dyDescent="0.25">
      <c r="B133"/>
      <c r="C133"/>
      <c r="D133"/>
      <c r="E133"/>
      <c r="F133"/>
      <c r="G133"/>
      <c r="H133"/>
      <c r="I133"/>
    </row>
    <row r="134" spans="2:9" s="10" customFormat="1" x14ac:dyDescent="0.25">
      <c r="B134"/>
      <c r="C134"/>
      <c r="D134"/>
      <c r="E134"/>
      <c r="F134"/>
      <c r="G134"/>
      <c r="H134"/>
      <c r="I134"/>
    </row>
    <row r="135" spans="2:9" s="10" customFormat="1" x14ac:dyDescent="0.25">
      <c r="B135"/>
      <c r="C135"/>
      <c r="D135"/>
      <c r="E135"/>
      <c r="F135"/>
      <c r="G135"/>
      <c r="H135"/>
      <c r="I135"/>
    </row>
    <row r="137" spans="2:9" s="10" customFormat="1" x14ac:dyDescent="0.25">
      <c r="B137"/>
      <c r="C137"/>
      <c r="D137"/>
      <c r="E137"/>
      <c r="F137"/>
      <c r="G137"/>
      <c r="H137"/>
      <c r="I137"/>
    </row>
    <row r="139" spans="2:9" s="10" customFormat="1" x14ac:dyDescent="0.25">
      <c r="B139"/>
      <c r="C139"/>
      <c r="D139"/>
      <c r="E139"/>
      <c r="F139"/>
      <c r="G139"/>
      <c r="H139"/>
      <c r="I139"/>
    </row>
    <row r="140" spans="2:9" s="4" customFormat="1" x14ac:dyDescent="0.25">
      <c r="B140"/>
      <c r="C140"/>
      <c r="D140"/>
      <c r="E140"/>
      <c r="F140"/>
      <c r="G140"/>
      <c r="H140"/>
      <c r="I140"/>
    </row>
    <row r="141" spans="2:9" s="10" customFormat="1" x14ac:dyDescent="0.25">
      <c r="B141"/>
      <c r="C141"/>
      <c r="D141"/>
      <c r="E141"/>
      <c r="F141"/>
      <c r="G141"/>
      <c r="H141"/>
      <c r="I141"/>
    </row>
    <row r="142" spans="2:9" s="10" customFormat="1" x14ac:dyDescent="0.25">
      <c r="B142"/>
      <c r="C142"/>
      <c r="D142"/>
      <c r="E142"/>
      <c r="F142"/>
      <c r="G142"/>
      <c r="H142"/>
      <c r="I142"/>
    </row>
    <row r="143" spans="2:9" s="10" customFormat="1" x14ac:dyDescent="0.25">
      <c r="B143"/>
      <c r="C143"/>
      <c r="D143"/>
      <c r="E143"/>
      <c r="F143"/>
      <c r="G143"/>
      <c r="H143"/>
      <c r="I143"/>
    </row>
    <row r="144" spans="2:9" s="10" customFormat="1" x14ac:dyDescent="0.25">
      <c r="B144"/>
      <c r="C144"/>
      <c r="D144"/>
      <c r="E144"/>
      <c r="F144"/>
      <c r="G144"/>
      <c r="H144"/>
      <c r="I144"/>
    </row>
    <row r="145" spans="2:9" s="4" customFormat="1" x14ac:dyDescent="0.25">
      <c r="B145"/>
      <c r="C145"/>
      <c r="D145"/>
      <c r="E145"/>
      <c r="F145"/>
      <c r="G145"/>
      <c r="H145"/>
      <c r="I145"/>
    </row>
    <row r="146" spans="2:9" s="10" customFormat="1" x14ac:dyDescent="0.25">
      <c r="B146"/>
      <c r="C146"/>
      <c r="D146"/>
      <c r="E146"/>
      <c r="F146"/>
      <c r="G146"/>
      <c r="H146"/>
      <c r="I146"/>
    </row>
  </sheetData>
  <autoFilter ref="B8:I78"/>
  <mergeCells count="7">
    <mergeCell ref="B85:I85"/>
    <mergeCell ref="B5:I5"/>
    <mergeCell ref="B4:I4"/>
    <mergeCell ref="B6:I6"/>
    <mergeCell ref="B82:I82"/>
    <mergeCell ref="B84:I84"/>
    <mergeCell ref="B80:I80"/>
  </mergeCells>
  <pageMargins left="0.9055118110236221" right="0.70866141732283472" top="0.35433070866141736" bottom="0.74803149606299213" header="0.31496062992125984" footer="0.31496062992125984"/>
  <pageSetup paperSize="9" scale="85"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S89"/>
  <sheetViews>
    <sheetView zoomScale="80" zoomScaleNormal="80" workbookViewId="0">
      <selection activeCell="K12" sqref="K12"/>
    </sheetView>
  </sheetViews>
  <sheetFormatPr defaultRowHeight="15" x14ac:dyDescent="0.25"/>
  <cols>
    <col min="1" max="1" width="4.140625" customWidth="1"/>
    <col min="2" max="2" width="60.140625" customWidth="1"/>
    <col min="3" max="3" width="15" customWidth="1"/>
    <col min="4" max="4" width="17.28515625" bestFit="1" customWidth="1"/>
    <col min="5" max="5" width="18.5703125" customWidth="1"/>
    <col min="6" max="6" width="19.140625" customWidth="1"/>
    <col min="7" max="7" width="17.28515625" bestFit="1" customWidth="1"/>
    <col min="8" max="8" width="17.85546875" customWidth="1"/>
    <col min="9" max="9" width="15.28515625" customWidth="1"/>
    <col min="11" max="11" width="17.5703125" bestFit="1" customWidth="1"/>
    <col min="13" max="13" width="67.140625" hidden="1" customWidth="1"/>
    <col min="14" max="18" width="20.7109375" style="180" hidden="1" customWidth="1"/>
    <col min="19" max="19" width="13" style="180" hidden="1" customWidth="1"/>
  </cols>
  <sheetData>
    <row r="4" spans="2:19" ht="18.75" x14ac:dyDescent="0.25">
      <c r="B4" s="203" t="s">
        <v>68</v>
      </c>
      <c r="C4" s="203"/>
      <c r="D4" s="203"/>
      <c r="E4" s="203"/>
      <c r="F4" s="203"/>
      <c r="G4" s="203"/>
      <c r="H4" s="203"/>
      <c r="I4" s="203"/>
    </row>
    <row r="5" spans="2:19" ht="18.75" x14ac:dyDescent="0.25">
      <c r="B5" s="203" t="s">
        <v>188</v>
      </c>
      <c r="C5" s="203"/>
      <c r="D5" s="203"/>
      <c r="E5" s="203"/>
      <c r="F5" s="203"/>
      <c r="G5" s="203"/>
      <c r="H5" s="203"/>
      <c r="I5" s="203"/>
    </row>
    <row r="6" spans="2:19" x14ac:dyDescent="0.25">
      <c r="B6" s="204" t="s">
        <v>460</v>
      </c>
      <c r="C6" s="204"/>
      <c r="D6" s="204"/>
      <c r="E6" s="204"/>
      <c r="F6" s="204"/>
      <c r="G6" s="204"/>
      <c r="H6" s="204"/>
      <c r="I6" s="204"/>
      <c r="M6" s="181" t="s">
        <v>411</v>
      </c>
      <c r="N6" t="s">
        <v>431</v>
      </c>
    </row>
    <row r="7" spans="2:19" x14ac:dyDescent="0.25">
      <c r="M7" s="181" t="s">
        <v>413</v>
      </c>
      <c r="N7" t="s">
        <v>414</v>
      </c>
    </row>
    <row r="8" spans="2:19" ht="18" customHeight="1" x14ac:dyDescent="0.3">
      <c r="B8" s="8" t="s">
        <v>240</v>
      </c>
      <c r="C8" s="13" t="s">
        <v>61</v>
      </c>
      <c r="D8" s="13" t="s">
        <v>452</v>
      </c>
      <c r="E8" s="13" t="s">
        <v>453</v>
      </c>
      <c r="F8" s="13" t="s">
        <v>454</v>
      </c>
      <c r="G8" s="13" t="s">
        <v>455</v>
      </c>
      <c r="H8" s="13" t="s">
        <v>450</v>
      </c>
      <c r="I8" s="13" t="s">
        <v>63</v>
      </c>
      <c r="M8" s="181" t="s">
        <v>432</v>
      </c>
      <c r="N8" t="s">
        <v>414</v>
      </c>
    </row>
    <row r="9" spans="2:19" s="11" customFormat="1" x14ac:dyDescent="0.25">
      <c r="B9" s="7" t="s">
        <v>127</v>
      </c>
      <c r="C9" s="167">
        <f>+C10+C11+C12+C13+C14+C15+C16+C17+C18+C19+C20+C21+C22+C23+C24+C25+C26+C27+C28</f>
        <v>134881874</v>
      </c>
      <c r="D9" s="167">
        <f>+D10+D11+D12+D13+D14+D15+D16+D17+D18+D19+D20+D21+D22+D23+D24+D25+D26+D27+D28</f>
        <v>28896246</v>
      </c>
      <c r="E9" s="167">
        <f>+E10+E11+E12+E13+E14+E15+E16+E17+E18+E19+E20+E21+E22+E23+E24+E25+E26+E27+E28</f>
        <v>30386430</v>
      </c>
      <c r="F9" s="167">
        <f>+F10+F11+F12+F13+F14+F15+F16+F17+F18+F19+F20+F21+F22+F23+F24+F25+F26+F27+F28</f>
        <v>26753948</v>
      </c>
      <c r="G9" s="167">
        <f>+G10+G11+G12+G13+G14+G15+G16+G17+G18+G19+G20+G21+G22+G23+G24+G25+G26+G27+G28</f>
        <v>29257991</v>
      </c>
      <c r="H9" s="167">
        <f t="shared" ref="H9:H40" si="0">+SUM(D9:G9)</f>
        <v>115294615</v>
      </c>
      <c r="I9" s="168">
        <f t="shared" ref="I9:I40" si="1">+C9-H9</f>
        <v>19587259</v>
      </c>
      <c r="K9" s="171"/>
      <c r="M9" s="181" t="s">
        <v>416</v>
      </c>
      <c r="N9" t="s">
        <v>414</v>
      </c>
      <c r="O9" s="180"/>
      <c r="P9" s="180"/>
      <c r="Q9" s="180"/>
      <c r="R9" s="180"/>
      <c r="S9" s="78"/>
    </row>
    <row r="10" spans="2:19" s="10" customFormat="1" x14ac:dyDescent="0.25">
      <c r="B10" s="73" t="s">
        <v>96</v>
      </c>
      <c r="C10" s="199">
        <f t="shared" ref="C10:C28" si="2">+VLOOKUP($B10,$M:$R,2,FALSE)</f>
        <v>15702099</v>
      </c>
      <c r="D10" s="169">
        <f t="shared" ref="D10:D28" si="3">+VLOOKUP($B10,$M:$R,3,FALSE)</f>
        <v>2992383</v>
      </c>
      <c r="E10" s="169">
        <f t="shared" ref="E10:E28" si="4">+VLOOKUP($B10,$M:$R,4,FALSE)</f>
        <v>3410848</v>
      </c>
      <c r="F10" s="169">
        <f t="shared" ref="F10:F28" si="5">+VLOOKUP($B10,$M:$R,5,FALSE)</f>
        <v>3443257</v>
      </c>
      <c r="G10" s="169">
        <f t="shared" ref="G10:G28" si="6">+VLOOKUP($B10,$M:$R,6,FALSE)</f>
        <v>3159676</v>
      </c>
      <c r="H10" s="169">
        <f t="shared" si="0"/>
        <v>13006164</v>
      </c>
      <c r="I10" s="170">
        <f t="shared" si="1"/>
        <v>2695935</v>
      </c>
      <c r="M10" s="181" t="s">
        <v>415</v>
      </c>
      <c r="N10" t="s">
        <v>414</v>
      </c>
      <c r="O10" s="180"/>
      <c r="P10" s="180"/>
      <c r="Q10" s="180"/>
      <c r="R10" s="180"/>
      <c r="S10" s="78"/>
    </row>
    <row r="11" spans="2:19" s="10" customFormat="1" x14ac:dyDescent="0.25">
      <c r="B11" s="73" t="s">
        <v>97</v>
      </c>
      <c r="C11" s="199">
        <f t="shared" si="2"/>
        <v>13410244</v>
      </c>
      <c r="D11" s="169">
        <f t="shared" si="3"/>
        <v>2368351</v>
      </c>
      <c r="E11" s="169">
        <f t="shared" si="4"/>
        <v>2557111</v>
      </c>
      <c r="F11" s="169">
        <f t="shared" si="5"/>
        <v>3299796</v>
      </c>
      <c r="G11" s="169">
        <f t="shared" si="6"/>
        <v>3888020</v>
      </c>
      <c r="H11" s="169">
        <f t="shared" si="0"/>
        <v>12113278</v>
      </c>
      <c r="I11" s="170">
        <f t="shared" si="1"/>
        <v>1296966</v>
      </c>
      <c r="M11" s="181" t="s">
        <v>417</v>
      </c>
      <c r="N11" t="s">
        <v>418</v>
      </c>
      <c r="O11" s="180"/>
      <c r="P11" s="180"/>
      <c r="Q11" s="180"/>
      <c r="R11" s="180"/>
      <c r="S11" s="78"/>
    </row>
    <row r="12" spans="2:19" s="10" customFormat="1" x14ac:dyDescent="0.25">
      <c r="B12" s="73" t="s">
        <v>98</v>
      </c>
      <c r="C12" s="199">
        <f t="shared" si="2"/>
        <v>81035911</v>
      </c>
      <c r="D12" s="169">
        <f t="shared" si="3"/>
        <v>18448505</v>
      </c>
      <c r="E12" s="169">
        <f t="shared" si="4"/>
        <v>18680637</v>
      </c>
      <c r="F12" s="169">
        <f t="shared" si="5"/>
        <v>16212752</v>
      </c>
      <c r="G12" s="169">
        <f t="shared" si="6"/>
        <v>17280371</v>
      </c>
      <c r="H12" s="169">
        <f t="shared" si="0"/>
        <v>70622265</v>
      </c>
      <c r="I12" s="170">
        <f t="shared" si="1"/>
        <v>10413646</v>
      </c>
      <c r="M12"/>
      <c r="N12" s="180"/>
      <c r="O12" s="180"/>
      <c r="P12" s="180"/>
      <c r="Q12" s="180"/>
      <c r="R12" s="180"/>
      <c r="S12" s="78"/>
    </row>
    <row r="13" spans="2:19" s="10" customFormat="1" x14ac:dyDescent="0.25">
      <c r="B13" s="73" t="s">
        <v>99</v>
      </c>
      <c r="C13" s="199">
        <f t="shared" si="2"/>
        <v>1289280</v>
      </c>
      <c r="D13" s="169">
        <f t="shared" si="3"/>
        <v>326320</v>
      </c>
      <c r="E13" s="169">
        <f t="shared" si="4"/>
        <v>334320</v>
      </c>
      <c r="F13" s="169">
        <f t="shared" si="5"/>
        <v>214880</v>
      </c>
      <c r="G13" s="169">
        <f t="shared" si="6"/>
        <v>0</v>
      </c>
      <c r="H13" s="169">
        <f t="shared" si="0"/>
        <v>875520</v>
      </c>
      <c r="I13" s="170">
        <f t="shared" si="1"/>
        <v>413760</v>
      </c>
      <c r="M13" s="181" t="s">
        <v>419</v>
      </c>
      <c r="N13" s="181" t="s">
        <v>420</v>
      </c>
      <c r="O13" s="181" t="s">
        <v>421</v>
      </c>
      <c r="P13"/>
      <c r="Q13"/>
      <c r="R13"/>
      <c r="S13"/>
    </row>
    <row r="14" spans="2:19" s="10" customFormat="1" x14ac:dyDescent="0.25">
      <c r="B14" s="73" t="s">
        <v>100</v>
      </c>
      <c r="C14" s="199">
        <f t="shared" si="2"/>
        <v>1822346</v>
      </c>
      <c r="D14" s="169">
        <f t="shared" si="3"/>
        <v>245449</v>
      </c>
      <c r="E14" s="169">
        <f t="shared" si="4"/>
        <v>230096</v>
      </c>
      <c r="F14" s="169">
        <f t="shared" si="5"/>
        <v>247326</v>
      </c>
      <c r="G14" s="169">
        <f t="shared" si="6"/>
        <v>454069</v>
      </c>
      <c r="H14" s="169">
        <f t="shared" si="0"/>
        <v>1176940</v>
      </c>
      <c r="I14" s="170">
        <f t="shared" si="1"/>
        <v>645406</v>
      </c>
      <c r="M14"/>
      <c r="N14" t="s">
        <v>422</v>
      </c>
      <c r="O14" t="s">
        <v>423</v>
      </c>
      <c r="P14" t="s">
        <v>424</v>
      </c>
      <c r="Q14" t="s">
        <v>425</v>
      </c>
      <c r="R14" t="s">
        <v>459</v>
      </c>
      <c r="S14" t="s">
        <v>60</v>
      </c>
    </row>
    <row r="15" spans="2:19" s="10" customFormat="1" x14ac:dyDescent="0.25">
      <c r="B15" s="73" t="s">
        <v>101</v>
      </c>
      <c r="C15" s="199">
        <f t="shared" si="2"/>
        <v>244800</v>
      </c>
      <c r="D15" s="169">
        <f t="shared" si="3"/>
        <v>61200</v>
      </c>
      <c r="E15" s="169">
        <f t="shared" si="4"/>
        <v>61200</v>
      </c>
      <c r="F15" s="169">
        <f t="shared" si="5"/>
        <v>0</v>
      </c>
      <c r="G15" s="169">
        <f t="shared" si="6"/>
        <v>61200</v>
      </c>
      <c r="H15" s="169">
        <f t="shared" si="0"/>
        <v>183600</v>
      </c>
      <c r="I15" s="170">
        <f t="shared" si="1"/>
        <v>61200</v>
      </c>
      <c r="M15" s="181" t="s">
        <v>426</v>
      </c>
      <c r="N15" t="s">
        <v>427</v>
      </c>
      <c r="O15" t="s">
        <v>428</v>
      </c>
      <c r="P15" t="s">
        <v>428</v>
      </c>
      <c r="Q15" t="s">
        <v>428</v>
      </c>
      <c r="R15" t="s">
        <v>428</v>
      </c>
      <c r="S15"/>
    </row>
    <row r="16" spans="2:19" s="10" customFormat="1" x14ac:dyDescent="0.25">
      <c r="B16" s="73" t="s">
        <v>102</v>
      </c>
      <c r="C16" s="199">
        <f t="shared" si="2"/>
        <v>2447836</v>
      </c>
      <c r="D16" s="169">
        <f t="shared" si="3"/>
        <v>596426</v>
      </c>
      <c r="E16" s="169">
        <f t="shared" si="4"/>
        <v>344653</v>
      </c>
      <c r="F16" s="169">
        <f t="shared" si="5"/>
        <v>457827</v>
      </c>
      <c r="G16" s="169">
        <f t="shared" si="6"/>
        <v>568431</v>
      </c>
      <c r="H16" s="169">
        <f t="shared" si="0"/>
        <v>1967337</v>
      </c>
      <c r="I16" s="170">
        <f t="shared" si="1"/>
        <v>480499</v>
      </c>
      <c r="M16" t="s">
        <v>96</v>
      </c>
      <c r="N16" s="182">
        <v>15702099</v>
      </c>
      <c r="O16" s="182">
        <v>2992383</v>
      </c>
      <c r="P16" s="182">
        <v>3410848</v>
      </c>
      <c r="Q16" s="182">
        <v>3443257</v>
      </c>
      <c r="R16" s="182">
        <v>3159676</v>
      </c>
      <c r="S16" s="182">
        <v>28708263</v>
      </c>
    </row>
    <row r="17" spans="2:19" s="10" customFormat="1" x14ac:dyDescent="0.25">
      <c r="B17" s="73" t="s">
        <v>103</v>
      </c>
      <c r="C17" s="199">
        <f t="shared" si="2"/>
        <v>3558029</v>
      </c>
      <c r="D17" s="169">
        <f t="shared" si="3"/>
        <v>478338</v>
      </c>
      <c r="E17" s="169">
        <f t="shared" si="4"/>
        <v>548708</v>
      </c>
      <c r="F17" s="169">
        <f t="shared" si="5"/>
        <v>488319</v>
      </c>
      <c r="G17" s="169">
        <f t="shared" si="6"/>
        <v>431010</v>
      </c>
      <c r="H17" s="169">
        <f t="shared" si="0"/>
        <v>1946375</v>
      </c>
      <c r="I17" s="170">
        <f t="shared" si="1"/>
        <v>1611654</v>
      </c>
      <c r="M17" t="s">
        <v>97</v>
      </c>
      <c r="N17" s="182">
        <v>13410244</v>
      </c>
      <c r="O17" s="182">
        <v>2368351</v>
      </c>
      <c r="P17" s="182">
        <v>2557111</v>
      </c>
      <c r="Q17" s="182">
        <v>3299796</v>
      </c>
      <c r="R17" s="182">
        <v>3888020</v>
      </c>
      <c r="S17" s="182">
        <v>25523522</v>
      </c>
    </row>
    <row r="18" spans="2:19" s="10" customFormat="1" x14ac:dyDescent="0.25">
      <c r="B18" s="73" t="s">
        <v>104</v>
      </c>
      <c r="C18" s="199">
        <f t="shared" si="2"/>
        <v>300000</v>
      </c>
      <c r="D18" s="169">
        <f t="shared" si="3"/>
        <v>41900</v>
      </c>
      <c r="E18" s="169">
        <f t="shared" si="4"/>
        <v>5300</v>
      </c>
      <c r="F18" s="169">
        <f t="shared" si="5"/>
        <v>146440</v>
      </c>
      <c r="G18" s="169">
        <f t="shared" si="6"/>
        <v>34990</v>
      </c>
      <c r="H18" s="169">
        <f t="shared" si="0"/>
        <v>228630</v>
      </c>
      <c r="I18" s="170">
        <f t="shared" si="1"/>
        <v>71370</v>
      </c>
      <c r="M18" t="s">
        <v>98</v>
      </c>
      <c r="N18" s="182">
        <v>81035911</v>
      </c>
      <c r="O18" s="182">
        <v>18448505</v>
      </c>
      <c r="P18" s="182">
        <v>18680637</v>
      </c>
      <c r="Q18" s="182">
        <v>16212752</v>
      </c>
      <c r="R18" s="182">
        <v>17280371</v>
      </c>
      <c r="S18" s="182">
        <v>151658176</v>
      </c>
    </row>
    <row r="19" spans="2:19" s="10" customFormat="1" x14ac:dyDescent="0.25">
      <c r="B19" s="73" t="s">
        <v>105</v>
      </c>
      <c r="C19" s="199">
        <f t="shared" si="2"/>
        <v>300000</v>
      </c>
      <c r="D19" s="169">
        <f t="shared" si="3"/>
        <v>0</v>
      </c>
      <c r="E19" s="169">
        <f t="shared" si="4"/>
        <v>0</v>
      </c>
      <c r="F19" s="169">
        <f t="shared" si="5"/>
        <v>67450</v>
      </c>
      <c r="G19" s="169">
        <f t="shared" si="6"/>
        <v>3860</v>
      </c>
      <c r="H19" s="169">
        <f t="shared" si="0"/>
        <v>71310</v>
      </c>
      <c r="I19" s="170">
        <f t="shared" si="1"/>
        <v>228690</v>
      </c>
      <c r="M19" t="s">
        <v>99</v>
      </c>
      <c r="N19" s="182">
        <v>1289280</v>
      </c>
      <c r="O19" s="182">
        <v>326320</v>
      </c>
      <c r="P19" s="182">
        <v>334320</v>
      </c>
      <c r="Q19" s="182">
        <v>214880</v>
      </c>
      <c r="R19" s="182"/>
      <c r="S19" s="182">
        <v>2164800</v>
      </c>
    </row>
    <row r="20" spans="2:19" s="10" customFormat="1" x14ac:dyDescent="0.25">
      <c r="B20" s="73" t="s">
        <v>106</v>
      </c>
      <c r="C20" s="199">
        <f t="shared" si="2"/>
        <v>4975000</v>
      </c>
      <c r="D20" s="169">
        <f t="shared" si="3"/>
        <v>1101600</v>
      </c>
      <c r="E20" s="169">
        <f t="shared" si="4"/>
        <v>1836000</v>
      </c>
      <c r="F20" s="169">
        <f t="shared" si="5"/>
        <v>1262224</v>
      </c>
      <c r="G20" s="169">
        <f t="shared" si="6"/>
        <v>244800</v>
      </c>
      <c r="H20" s="169">
        <f t="shared" si="0"/>
        <v>4444624</v>
      </c>
      <c r="I20" s="170">
        <f t="shared" si="1"/>
        <v>530376</v>
      </c>
      <c r="M20" t="s">
        <v>100</v>
      </c>
      <c r="N20" s="182">
        <v>1822346</v>
      </c>
      <c r="O20" s="182">
        <v>245449</v>
      </c>
      <c r="P20" s="182">
        <v>230096</v>
      </c>
      <c r="Q20" s="182">
        <v>247326</v>
      </c>
      <c r="R20" s="182">
        <v>454069</v>
      </c>
      <c r="S20" s="182">
        <v>2999286</v>
      </c>
    </row>
    <row r="21" spans="2:19" s="10" customFormat="1" x14ac:dyDescent="0.25">
      <c r="B21" s="73" t="s">
        <v>107</v>
      </c>
      <c r="C21" s="199">
        <f t="shared" si="2"/>
        <v>1139529</v>
      </c>
      <c r="D21" s="169">
        <f t="shared" si="3"/>
        <v>75126</v>
      </c>
      <c r="E21" s="169">
        <f t="shared" si="4"/>
        <v>193783</v>
      </c>
      <c r="F21" s="169">
        <f t="shared" si="5"/>
        <v>108734</v>
      </c>
      <c r="G21" s="169">
        <f t="shared" si="6"/>
        <v>63617</v>
      </c>
      <c r="H21" s="169">
        <f t="shared" si="0"/>
        <v>441260</v>
      </c>
      <c r="I21" s="170">
        <f t="shared" si="1"/>
        <v>698269</v>
      </c>
      <c r="M21" t="s">
        <v>101</v>
      </c>
      <c r="N21" s="182">
        <v>244800</v>
      </c>
      <c r="O21" s="182">
        <v>61200</v>
      </c>
      <c r="P21" s="182">
        <v>61200</v>
      </c>
      <c r="Q21" s="182"/>
      <c r="R21" s="182">
        <v>61200</v>
      </c>
      <c r="S21" s="182">
        <v>428400</v>
      </c>
    </row>
    <row r="22" spans="2:19" s="10" customFormat="1" x14ac:dyDescent="0.25">
      <c r="B22" s="73" t="s">
        <v>108</v>
      </c>
      <c r="C22" s="199">
        <f t="shared" si="2"/>
        <v>200000</v>
      </c>
      <c r="D22" s="169">
        <f t="shared" si="3"/>
        <v>0</v>
      </c>
      <c r="E22" s="169">
        <f t="shared" si="4"/>
        <v>0</v>
      </c>
      <c r="F22" s="169">
        <f t="shared" si="5"/>
        <v>0</v>
      </c>
      <c r="G22" s="169">
        <f t="shared" si="6"/>
        <v>0</v>
      </c>
      <c r="H22" s="169">
        <f t="shared" si="0"/>
        <v>0</v>
      </c>
      <c r="I22" s="170">
        <f t="shared" si="1"/>
        <v>200000</v>
      </c>
      <c r="M22" t="s">
        <v>102</v>
      </c>
      <c r="N22" s="182">
        <v>2447836</v>
      </c>
      <c r="O22" s="182">
        <v>596426</v>
      </c>
      <c r="P22" s="182">
        <v>344653</v>
      </c>
      <c r="Q22" s="182">
        <v>457827</v>
      </c>
      <c r="R22" s="182">
        <v>568431</v>
      </c>
      <c r="S22" s="182">
        <v>4415173</v>
      </c>
    </row>
    <row r="23" spans="2:19" s="10" customFormat="1" x14ac:dyDescent="0.25">
      <c r="B23" s="73" t="s">
        <v>109</v>
      </c>
      <c r="C23" s="199">
        <f t="shared" si="2"/>
        <v>0</v>
      </c>
      <c r="D23" s="169">
        <f t="shared" si="3"/>
        <v>0</v>
      </c>
      <c r="E23" s="169">
        <f t="shared" si="4"/>
        <v>0</v>
      </c>
      <c r="F23" s="169">
        <f t="shared" si="5"/>
        <v>0</v>
      </c>
      <c r="G23" s="169">
        <f t="shared" si="6"/>
        <v>0</v>
      </c>
      <c r="H23" s="169">
        <f t="shared" si="0"/>
        <v>0</v>
      </c>
      <c r="I23" s="170">
        <f t="shared" si="1"/>
        <v>0</v>
      </c>
      <c r="M23" t="s">
        <v>103</v>
      </c>
      <c r="N23" s="182">
        <v>3558029</v>
      </c>
      <c r="O23" s="182">
        <v>478338</v>
      </c>
      <c r="P23" s="182">
        <v>548708</v>
      </c>
      <c r="Q23" s="182">
        <v>488319</v>
      </c>
      <c r="R23" s="182">
        <v>431010</v>
      </c>
      <c r="S23" s="182">
        <v>5504404</v>
      </c>
    </row>
    <row r="24" spans="2:19" s="10" customFormat="1" x14ac:dyDescent="0.25">
      <c r="B24" s="73" t="s">
        <v>304</v>
      </c>
      <c r="C24" s="199">
        <f t="shared" si="2"/>
        <v>0</v>
      </c>
      <c r="D24" s="169">
        <f t="shared" si="3"/>
        <v>0</v>
      </c>
      <c r="E24" s="169">
        <f t="shared" si="4"/>
        <v>0</v>
      </c>
      <c r="F24" s="169">
        <f t="shared" si="5"/>
        <v>0</v>
      </c>
      <c r="G24" s="169">
        <f t="shared" si="6"/>
        <v>0</v>
      </c>
      <c r="H24" s="169">
        <f t="shared" si="0"/>
        <v>0</v>
      </c>
      <c r="I24" s="170">
        <f t="shared" si="1"/>
        <v>0</v>
      </c>
      <c r="M24" t="s">
        <v>104</v>
      </c>
      <c r="N24" s="182">
        <v>300000</v>
      </c>
      <c r="O24" s="182">
        <v>41900</v>
      </c>
      <c r="P24" s="182">
        <v>5300</v>
      </c>
      <c r="Q24" s="182">
        <v>146440</v>
      </c>
      <c r="R24" s="182">
        <v>34990</v>
      </c>
      <c r="S24" s="182">
        <v>528630</v>
      </c>
    </row>
    <row r="25" spans="2:19" s="10" customFormat="1" x14ac:dyDescent="0.25">
      <c r="B25" s="73" t="s">
        <v>110</v>
      </c>
      <c r="C25" s="199">
        <f t="shared" si="2"/>
        <v>0</v>
      </c>
      <c r="D25" s="169">
        <f t="shared" si="3"/>
        <v>0</v>
      </c>
      <c r="E25" s="169">
        <f t="shared" si="4"/>
        <v>0</v>
      </c>
      <c r="F25" s="169">
        <f t="shared" si="5"/>
        <v>0</v>
      </c>
      <c r="G25" s="169">
        <f t="shared" si="6"/>
        <v>0</v>
      </c>
      <c r="H25" s="169">
        <f t="shared" si="0"/>
        <v>0</v>
      </c>
      <c r="I25" s="170">
        <f t="shared" si="1"/>
        <v>0</v>
      </c>
      <c r="M25" t="s">
        <v>105</v>
      </c>
      <c r="N25" s="182">
        <v>300000</v>
      </c>
      <c r="O25" s="182"/>
      <c r="P25" s="182"/>
      <c r="Q25" s="182">
        <v>67450</v>
      </c>
      <c r="R25" s="182">
        <v>3860</v>
      </c>
      <c r="S25" s="182">
        <v>371310</v>
      </c>
    </row>
    <row r="26" spans="2:19" s="10" customFormat="1" x14ac:dyDescent="0.25">
      <c r="B26" s="73" t="s">
        <v>111</v>
      </c>
      <c r="C26" s="199">
        <f t="shared" si="2"/>
        <v>8100000</v>
      </c>
      <c r="D26" s="169">
        <f t="shared" si="3"/>
        <v>2109048</v>
      </c>
      <c r="E26" s="169">
        <f t="shared" si="4"/>
        <v>2132574</v>
      </c>
      <c r="F26" s="169">
        <f t="shared" si="5"/>
        <v>758943</v>
      </c>
      <c r="G26" s="169">
        <f t="shared" si="6"/>
        <v>3036200</v>
      </c>
      <c r="H26" s="169">
        <f t="shared" si="0"/>
        <v>8036765</v>
      </c>
      <c r="I26" s="170">
        <f t="shared" si="1"/>
        <v>63235</v>
      </c>
      <c r="M26" t="s">
        <v>106</v>
      </c>
      <c r="N26" s="182">
        <v>4975000</v>
      </c>
      <c r="O26" s="182">
        <v>1101600</v>
      </c>
      <c r="P26" s="182">
        <v>1836000</v>
      </c>
      <c r="Q26" s="182">
        <v>1262224</v>
      </c>
      <c r="R26" s="182">
        <v>244800</v>
      </c>
      <c r="S26" s="182">
        <v>9419624</v>
      </c>
    </row>
    <row r="27" spans="2:19" s="10" customFormat="1" x14ac:dyDescent="0.25">
      <c r="B27" s="73" t="s">
        <v>112</v>
      </c>
      <c r="C27" s="199">
        <f t="shared" si="2"/>
        <v>356800</v>
      </c>
      <c r="D27" s="169">
        <f t="shared" si="3"/>
        <v>51600</v>
      </c>
      <c r="E27" s="169">
        <f t="shared" si="4"/>
        <v>51200</v>
      </c>
      <c r="F27" s="169">
        <f t="shared" si="5"/>
        <v>46000</v>
      </c>
      <c r="G27" s="169">
        <f t="shared" si="6"/>
        <v>31747</v>
      </c>
      <c r="H27" s="169">
        <f t="shared" si="0"/>
        <v>180547</v>
      </c>
      <c r="I27" s="170">
        <f t="shared" si="1"/>
        <v>176253</v>
      </c>
      <c r="M27" t="s">
        <v>107</v>
      </c>
      <c r="N27" s="182">
        <v>1139529</v>
      </c>
      <c r="O27" s="182">
        <v>75126</v>
      </c>
      <c r="P27" s="182">
        <v>193783</v>
      </c>
      <c r="Q27" s="182">
        <v>108734</v>
      </c>
      <c r="R27" s="182">
        <v>63617</v>
      </c>
      <c r="S27" s="182">
        <v>1580789</v>
      </c>
    </row>
    <row r="28" spans="2:19" s="10" customFormat="1" x14ac:dyDescent="0.25">
      <c r="B28" s="73" t="s">
        <v>113</v>
      </c>
      <c r="C28" s="199">
        <f t="shared" si="2"/>
        <v>0</v>
      </c>
      <c r="D28" s="169">
        <f t="shared" si="3"/>
        <v>0</v>
      </c>
      <c r="E28" s="169">
        <f t="shared" si="4"/>
        <v>0</v>
      </c>
      <c r="F28" s="169">
        <f t="shared" si="5"/>
        <v>0</v>
      </c>
      <c r="G28" s="169">
        <f t="shared" si="6"/>
        <v>0</v>
      </c>
      <c r="H28" s="169">
        <f t="shared" si="0"/>
        <v>0</v>
      </c>
      <c r="I28" s="170">
        <f t="shared" si="1"/>
        <v>0</v>
      </c>
      <c r="M28" t="s">
        <v>108</v>
      </c>
      <c r="N28" s="182">
        <v>200000</v>
      </c>
      <c r="O28" s="182"/>
      <c r="P28" s="182"/>
      <c r="Q28" s="182"/>
      <c r="R28" s="182"/>
      <c r="S28" s="182">
        <v>200000</v>
      </c>
    </row>
    <row r="29" spans="2:19" s="11" customFormat="1" x14ac:dyDescent="0.25">
      <c r="B29" s="6" t="s">
        <v>436</v>
      </c>
      <c r="C29" s="200">
        <f>+C30+C31+C32+C33+C34+C35+C36+C37</f>
        <v>16380000</v>
      </c>
      <c r="D29" s="168">
        <f>+D30+D31+D32+D33+D34+D35+D36+D37</f>
        <v>3124694</v>
      </c>
      <c r="E29" s="168">
        <f>+E30+E31+E32+E33+E34+E35+E36+E37</f>
        <v>3697238</v>
      </c>
      <c r="F29" s="168">
        <f>+F30+F31+F32+F33+F34+F35+F36+F37</f>
        <v>3247605</v>
      </c>
      <c r="G29" s="168">
        <f>+G30+G31+G32+G33+G34+G35+G36+G37</f>
        <v>4636956</v>
      </c>
      <c r="H29" s="168">
        <f t="shared" si="0"/>
        <v>14706493</v>
      </c>
      <c r="I29" s="168">
        <f t="shared" si="1"/>
        <v>1673507</v>
      </c>
      <c r="M29" t="s">
        <v>109</v>
      </c>
      <c r="N29" s="182">
        <v>0</v>
      </c>
      <c r="O29" s="182"/>
      <c r="P29" s="182"/>
      <c r="Q29" s="182"/>
      <c r="R29" s="182"/>
      <c r="S29" s="182">
        <v>0</v>
      </c>
    </row>
    <row r="30" spans="2:19" s="10" customFormat="1" x14ac:dyDescent="0.25">
      <c r="B30" s="9" t="s">
        <v>114</v>
      </c>
      <c r="C30" s="199">
        <f t="shared" ref="C30:C37" si="7">+VLOOKUP($B30,$M:$R,2,FALSE)</f>
        <v>30000</v>
      </c>
      <c r="D30" s="169">
        <f t="shared" ref="D30:D37" si="8">+VLOOKUP($B30,$M:$R,3,FALSE)</f>
        <v>0</v>
      </c>
      <c r="E30" s="169">
        <f t="shared" ref="E30:E37" si="9">+VLOOKUP($B30,$M:$R,4,FALSE)</f>
        <v>12000</v>
      </c>
      <c r="F30" s="169">
        <f t="shared" ref="F30:F37" si="10">+VLOOKUP($B30,$M:$R,5,FALSE)</f>
        <v>0</v>
      </c>
      <c r="G30" s="169">
        <f t="shared" ref="G30:G37" si="11">+VLOOKUP($B30,$M:$R,6,FALSE)</f>
        <v>16200</v>
      </c>
      <c r="H30" s="169">
        <f t="shared" si="0"/>
        <v>28200</v>
      </c>
      <c r="I30" s="170">
        <f t="shared" si="1"/>
        <v>1800</v>
      </c>
      <c r="M30" t="s">
        <v>304</v>
      </c>
      <c r="N30" s="182">
        <v>0</v>
      </c>
      <c r="O30" s="182"/>
      <c r="P30" s="182"/>
      <c r="Q30" s="182"/>
      <c r="R30" s="182"/>
      <c r="S30" s="182">
        <v>0</v>
      </c>
    </row>
    <row r="31" spans="2:19" s="10" customFormat="1" x14ac:dyDescent="0.25">
      <c r="B31" s="9" t="s">
        <v>115</v>
      </c>
      <c r="C31" s="199">
        <f t="shared" si="7"/>
        <v>1450000</v>
      </c>
      <c r="D31" s="169">
        <f t="shared" si="8"/>
        <v>302154</v>
      </c>
      <c r="E31" s="169">
        <f t="shared" si="9"/>
        <v>315981</v>
      </c>
      <c r="F31" s="169">
        <f t="shared" si="10"/>
        <v>350212</v>
      </c>
      <c r="G31" s="169">
        <f t="shared" si="11"/>
        <v>365462</v>
      </c>
      <c r="H31" s="169">
        <f t="shared" si="0"/>
        <v>1333809</v>
      </c>
      <c r="I31" s="170">
        <f t="shared" si="1"/>
        <v>116191</v>
      </c>
      <c r="M31" t="s">
        <v>110</v>
      </c>
      <c r="N31" s="182">
        <v>0</v>
      </c>
      <c r="O31" s="182"/>
      <c r="P31" s="182"/>
      <c r="Q31" s="182"/>
      <c r="R31" s="182"/>
      <c r="S31" s="182">
        <v>0</v>
      </c>
    </row>
    <row r="32" spans="2:19" s="10" customFormat="1" x14ac:dyDescent="0.25">
      <c r="B32" s="9" t="s">
        <v>116</v>
      </c>
      <c r="C32" s="199">
        <f t="shared" si="7"/>
        <v>4600000</v>
      </c>
      <c r="D32" s="169">
        <f t="shared" si="8"/>
        <v>438246</v>
      </c>
      <c r="E32" s="169">
        <f t="shared" si="9"/>
        <v>1642492</v>
      </c>
      <c r="F32" s="169">
        <f t="shared" si="10"/>
        <v>764492</v>
      </c>
      <c r="G32" s="169">
        <f t="shared" si="11"/>
        <v>1519354</v>
      </c>
      <c r="H32" s="169">
        <f t="shared" si="0"/>
        <v>4364584</v>
      </c>
      <c r="I32" s="170">
        <f t="shared" si="1"/>
        <v>235416</v>
      </c>
      <c r="M32" t="s">
        <v>111</v>
      </c>
      <c r="N32" s="182">
        <v>8100000</v>
      </c>
      <c r="O32" s="182">
        <v>2109048</v>
      </c>
      <c r="P32" s="182">
        <v>2132574</v>
      </c>
      <c r="Q32" s="182">
        <v>758943</v>
      </c>
      <c r="R32" s="182">
        <v>3036200</v>
      </c>
      <c r="S32" s="182">
        <v>16136765</v>
      </c>
    </row>
    <row r="33" spans="2:19" s="10" customFormat="1" x14ac:dyDescent="0.25">
      <c r="B33" s="9" t="s">
        <v>117</v>
      </c>
      <c r="C33" s="199">
        <f t="shared" si="7"/>
        <v>450000</v>
      </c>
      <c r="D33" s="169">
        <f t="shared" si="8"/>
        <v>21375</v>
      </c>
      <c r="E33" s="169">
        <f t="shared" si="9"/>
        <v>3600</v>
      </c>
      <c r="F33" s="169">
        <f t="shared" si="10"/>
        <v>156342</v>
      </c>
      <c r="G33" s="169">
        <f t="shared" si="11"/>
        <v>77710</v>
      </c>
      <c r="H33" s="169">
        <f t="shared" si="0"/>
        <v>259027</v>
      </c>
      <c r="I33" s="170">
        <f t="shared" si="1"/>
        <v>190973</v>
      </c>
      <c r="M33" t="s">
        <v>112</v>
      </c>
      <c r="N33" s="182">
        <v>356800</v>
      </c>
      <c r="O33" s="182">
        <v>51600</v>
      </c>
      <c r="P33" s="182">
        <v>51200</v>
      </c>
      <c r="Q33" s="182">
        <v>46000</v>
      </c>
      <c r="R33" s="182">
        <v>31747</v>
      </c>
      <c r="S33" s="182">
        <v>537347</v>
      </c>
    </row>
    <row r="34" spans="2:19" s="10" customFormat="1" x14ac:dyDescent="0.25">
      <c r="B34" s="9" t="s">
        <v>118</v>
      </c>
      <c r="C34" s="199">
        <f t="shared" si="7"/>
        <v>8050000</v>
      </c>
      <c r="D34" s="169">
        <f t="shared" si="8"/>
        <v>1725722</v>
      </c>
      <c r="E34" s="169">
        <f t="shared" si="9"/>
        <v>1582587</v>
      </c>
      <c r="F34" s="169">
        <f t="shared" si="10"/>
        <v>1658202</v>
      </c>
      <c r="G34" s="169">
        <f t="shared" si="11"/>
        <v>2555889</v>
      </c>
      <c r="H34" s="169">
        <f t="shared" si="0"/>
        <v>7522400</v>
      </c>
      <c r="I34" s="170">
        <f t="shared" si="1"/>
        <v>527600</v>
      </c>
      <c r="M34" t="s">
        <v>113</v>
      </c>
      <c r="N34" s="182">
        <v>0</v>
      </c>
      <c r="O34" s="182"/>
      <c r="P34" s="182"/>
      <c r="Q34" s="182"/>
      <c r="R34" s="182"/>
      <c r="S34" s="182">
        <v>0</v>
      </c>
    </row>
    <row r="35" spans="2:19" s="10" customFormat="1" x14ac:dyDescent="0.25">
      <c r="B35" s="9" t="s">
        <v>119</v>
      </c>
      <c r="C35" s="199">
        <f t="shared" si="7"/>
        <v>500000</v>
      </c>
      <c r="D35" s="169">
        <f t="shared" si="8"/>
        <v>85839</v>
      </c>
      <c r="E35" s="169">
        <f t="shared" si="9"/>
        <v>87897</v>
      </c>
      <c r="F35" s="169">
        <f t="shared" si="10"/>
        <v>118098</v>
      </c>
      <c r="G35" s="169">
        <f t="shared" si="11"/>
        <v>0</v>
      </c>
      <c r="H35" s="169">
        <f t="shared" si="0"/>
        <v>291834</v>
      </c>
      <c r="I35" s="170">
        <f t="shared" si="1"/>
        <v>208166</v>
      </c>
      <c r="M35" t="s">
        <v>114</v>
      </c>
      <c r="N35" s="182">
        <v>30000</v>
      </c>
      <c r="O35" s="182"/>
      <c r="P35" s="182">
        <v>12000</v>
      </c>
      <c r="Q35" s="182"/>
      <c r="R35" s="182">
        <v>16200</v>
      </c>
      <c r="S35" s="182">
        <v>58200</v>
      </c>
    </row>
    <row r="36" spans="2:19" s="10" customFormat="1" x14ac:dyDescent="0.25">
      <c r="B36" s="9" t="s">
        <v>120</v>
      </c>
      <c r="C36" s="199">
        <f t="shared" si="7"/>
        <v>1000000</v>
      </c>
      <c r="D36" s="169">
        <f t="shared" si="8"/>
        <v>535558</v>
      </c>
      <c r="E36" s="169">
        <f t="shared" si="9"/>
        <v>52681</v>
      </c>
      <c r="F36" s="169">
        <f t="shared" si="10"/>
        <v>172200</v>
      </c>
      <c r="G36" s="169">
        <f t="shared" si="11"/>
        <v>750</v>
      </c>
      <c r="H36" s="169">
        <f t="shared" si="0"/>
        <v>761189</v>
      </c>
      <c r="I36" s="170">
        <f t="shared" si="1"/>
        <v>238811</v>
      </c>
      <c r="M36" t="s">
        <v>115</v>
      </c>
      <c r="N36" s="182">
        <v>1450000</v>
      </c>
      <c r="O36" s="182">
        <v>302154</v>
      </c>
      <c r="P36" s="182">
        <v>315981</v>
      </c>
      <c r="Q36" s="182">
        <v>350212</v>
      </c>
      <c r="R36" s="182">
        <v>365462</v>
      </c>
      <c r="S36" s="182">
        <v>2783809</v>
      </c>
    </row>
    <row r="37" spans="2:19" s="10" customFormat="1" x14ac:dyDescent="0.25">
      <c r="B37" s="9" t="s">
        <v>121</v>
      </c>
      <c r="C37" s="199">
        <f t="shared" si="7"/>
        <v>300000</v>
      </c>
      <c r="D37" s="169">
        <f t="shared" si="8"/>
        <v>15800</v>
      </c>
      <c r="E37" s="169">
        <f t="shared" si="9"/>
        <v>0</v>
      </c>
      <c r="F37" s="169">
        <f t="shared" si="10"/>
        <v>28059</v>
      </c>
      <c r="G37" s="169">
        <f t="shared" si="11"/>
        <v>101591</v>
      </c>
      <c r="H37" s="169">
        <f t="shared" si="0"/>
        <v>145450</v>
      </c>
      <c r="I37" s="170">
        <f t="shared" si="1"/>
        <v>154550</v>
      </c>
      <c r="M37" t="s">
        <v>116</v>
      </c>
      <c r="N37" s="182">
        <v>4600000</v>
      </c>
      <c r="O37" s="182">
        <v>438246</v>
      </c>
      <c r="P37" s="182">
        <v>1642492</v>
      </c>
      <c r="Q37" s="182">
        <v>764492</v>
      </c>
      <c r="R37" s="182">
        <v>1519354</v>
      </c>
      <c r="S37" s="182">
        <v>8964584</v>
      </c>
    </row>
    <row r="38" spans="2:19" s="11" customFormat="1" x14ac:dyDescent="0.25">
      <c r="B38" s="7" t="s">
        <v>70</v>
      </c>
      <c r="C38" s="201">
        <f>+C39+C40+C41+C42+C43+C44+C45+C46+C47+C48+C49+C50</f>
        <v>16848402</v>
      </c>
      <c r="D38" s="167">
        <f>+D39+D40+D41+D42+D43+D44+D45+D46+D47+D48+D49+D50</f>
        <v>3420965</v>
      </c>
      <c r="E38" s="167">
        <f>+E39+E40+E41+E42+E43+E44+E45+E46+E47+E48+E49+E50</f>
        <v>2986818</v>
      </c>
      <c r="F38" s="167">
        <f>+F39+F40+F41+F42+F43+F44+F45+F46+F47+F48+F49+F50</f>
        <v>2651338</v>
      </c>
      <c r="G38" s="167">
        <f>+G39+G40+G41+G42+G43+G44+G45+G46+G47+G48+G49+G50</f>
        <v>2726019</v>
      </c>
      <c r="H38" s="167">
        <f t="shared" si="0"/>
        <v>11785140</v>
      </c>
      <c r="I38" s="168">
        <f t="shared" si="1"/>
        <v>5063262</v>
      </c>
      <c r="M38" t="s">
        <v>117</v>
      </c>
      <c r="N38" s="182">
        <v>450000</v>
      </c>
      <c r="O38" s="182">
        <v>21375</v>
      </c>
      <c r="P38" s="182">
        <v>3600</v>
      </c>
      <c r="Q38" s="182">
        <v>156342</v>
      </c>
      <c r="R38" s="182">
        <v>77710</v>
      </c>
      <c r="S38" s="182">
        <v>709027</v>
      </c>
    </row>
    <row r="39" spans="2:19" s="10" customFormat="1" x14ac:dyDescent="0.25">
      <c r="B39" s="9" t="s">
        <v>71</v>
      </c>
      <c r="C39" s="199">
        <f t="shared" ref="C39:C50" si="12">+VLOOKUP($B39,$M:$R,2,FALSE)</f>
        <v>150000</v>
      </c>
      <c r="D39" s="169">
        <f t="shared" ref="D39:D50" si="13">+VLOOKUP($B39,$M:$R,3,FALSE)</f>
        <v>12000</v>
      </c>
      <c r="E39" s="169">
        <f t="shared" ref="E39:E50" si="14">+VLOOKUP($B39,$M:$R,4,FALSE)</f>
        <v>12000</v>
      </c>
      <c r="F39" s="169">
        <f t="shared" ref="F39:F50" si="15">+VLOOKUP($B39,$M:$R,5,FALSE)</f>
        <v>31520</v>
      </c>
      <c r="G39" s="169">
        <f t="shared" ref="G39:G50" si="16">+VLOOKUP($B39,$M:$R,6,FALSE)</f>
        <v>9500</v>
      </c>
      <c r="H39" s="169">
        <f t="shared" si="0"/>
        <v>65020</v>
      </c>
      <c r="I39" s="170">
        <f t="shared" si="1"/>
        <v>84980</v>
      </c>
      <c r="M39" t="s">
        <v>118</v>
      </c>
      <c r="N39" s="182">
        <v>8050000</v>
      </c>
      <c r="O39" s="182">
        <v>1725722</v>
      </c>
      <c r="P39" s="182">
        <v>1582587</v>
      </c>
      <c r="Q39" s="182">
        <v>1658202</v>
      </c>
      <c r="R39" s="182">
        <v>2555889</v>
      </c>
      <c r="S39" s="182">
        <v>15572400</v>
      </c>
    </row>
    <row r="40" spans="2:19" s="10" customFormat="1" x14ac:dyDescent="0.25">
      <c r="B40" s="9" t="s">
        <v>72</v>
      </c>
      <c r="C40" s="199">
        <f t="shared" si="12"/>
        <v>1240000</v>
      </c>
      <c r="D40" s="169">
        <f t="shared" si="13"/>
        <v>188981</v>
      </c>
      <c r="E40" s="169">
        <f t="shared" si="14"/>
        <v>591020</v>
      </c>
      <c r="F40" s="169">
        <f t="shared" si="15"/>
        <v>228550</v>
      </c>
      <c r="G40" s="169">
        <f t="shared" si="16"/>
        <v>196061</v>
      </c>
      <c r="H40" s="169">
        <f t="shared" si="0"/>
        <v>1204612</v>
      </c>
      <c r="I40" s="170">
        <f t="shared" si="1"/>
        <v>35388</v>
      </c>
      <c r="M40" t="s">
        <v>119</v>
      </c>
      <c r="N40" s="182">
        <v>500000</v>
      </c>
      <c r="O40" s="182">
        <v>85839</v>
      </c>
      <c r="P40" s="182">
        <v>87897</v>
      </c>
      <c r="Q40" s="182">
        <v>118098</v>
      </c>
      <c r="R40" s="182"/>
      <c r="S40" s="182">
        <v>791834</v>
      </c>
    </row>
    <row r="41" spans="2:19" s="10" customFormat="1" x14ac:dyDescent="0.25">
      <c r="B41" s="9" t="s">
        <v>73</v>
      </c>
      <c r="C41" s="199">
        <f t="shared" si="12"/>
        <v>2371680</v>
      </c>
      <c r="D41" s="169">
        <f t="shared" si="13"/>
        <v>810711</v>
      </c>
      <c r="E41" s="169">
        <f t="shared" si="14"/>
        <v>408207</v>
      </c>
      <c r="F41" s="169">
        <f t="shared" si="15"/>
        <v>347980</v>
      </c>
      <c r="G41" s="169">
        <f t="shared" si="16"/>
        <v>512641</v>
      </c>
      <c r="H41" s="169">
        <f t="shared" ref="H41:H72" si="17">+SUM(D41:G41)</f>
        <v>2079539</v>
      </c>
      <c r="I41" s="170">
        <f t="shared" ref="I41:I72" si="18">+C41-H41</f>
        <v>292141</v>
      </c>
      <c r="M41" t="s">
        <v>120</v>
      </c>
      <c r="N41" s="182">
        <v>1000000</v>
      </c>
      <c r="O41" s="182">
        <v>535558</v>
      </c>
      <c r="P41" s="182">
        <v>52681</v>
      </c>
      <c r="Q41" s="182">
        <v>172200</v>
      </c>
      <c r="R41" s="182">
        <v>750</v>
      </c>
      <c r="S41" s="182">
        <v>1761189</v>
      </c>
    </row>
    <row r="42" spans="2:19" s="10" customFormat="1" x14ac:dyDescent="0.25">
      <c r="B42" s="9" t="s">
        <v>74</v>
      </c>
      <c r="C42" s="199">
        <f t="shared" si="12"/>
        <v>110000</v>
      </c>
      <c r="D42" s="169">
        <f t="shared" si="13"/>
        <v>69197</v>
      </c>
      <c r="E42" s="169">
        <f t="shared" si="14"/>
        <v>3100</v>
      </c>
      <c r="F42" s="169">
        <f t="shared" si="15"/>
        <v>9500</v>
      </c>
      <c r="G42" s="169">
        <f t="shared" si="16"/>
        <v>0</v>
      </c>
      <c r="H42" s="169">
        <f t="shared" si="17"/>
        <v>81797</v>
      </c>
      <c r="I42" s="170">
        <f t="shared" si="18"/>
        <v>28203</v>
      </c>
      <c r="M42" t="s">
        <v>121</v>
      </c>
      <c r="N42" s="182">
        <v>300000</v>
      </c>
      <c r="O42" s="182">
        <v>15800</v>
      </c>
      <c r="P42" s="182"/>
      <c r="Q42" s="182">
        <v>28059</v>
      </c>
      <c r="R42" s="182">
        <v>101591</v>
      </c>
      <c r="S42" s="182">
        <v>445450</v>
      </c>
    </row>
    <row r="43" spans="2:19" s="10" customFormat="1" x14ac:dyDescent="0.25">
      <c r="B43" s="9" t="s">
        <v>75</v>
      </c>
      <c r="C43" s="199">
        <f t="shared" si="12"/>
        <v>350000</v>
      </c>
      <c r="D43" s="169">
        <f t="shared" si="13"/>
        <v>3840</v>
      </c>
      <c r="E43" s="169">
        <f t="shared" si="14"/>
        <v>68800</v>
      </c>
      <c r="F43" s="169">
        <f t="shared" si="15"/>
        <v>83703</v>
      </c>
      <c r="G43" s="169">
        <f t="shared" si="16"/>
        <v>92555</v>
      </c>
      <c r="H43" s="169">
        <f t="shared" si="17"/>
        <v>248898</v>
      </c>
      <c r="I43" s="170">
        <f t="shared" si="18"/>
        <v>101102</v>
      </c>
      <c r="M43" t="s">
        <v>71</v>
      </c>
      <c r="N43" s="182">
        <v>150000</v>
      </c>
      <c r="O43" s="182">
        <v>12000</v>
      </c>
      <c r="P43" s="182">
        <v>12000</v>
      </c>
      <c r="Q43" s="182">
        <v>31520</v>
      </c>
      <c r="R43" s="182">
        <v>9500</v>
      </c>
      <c r="S43" s="182">
        <v>215020</v>
      </c>
    </row>
    <row r="44" spans="2:19" s="10" customFormat="1" x14ac:dyDescent="0.25">
      <c r="B44" s="9" t="s">
        <v>76</v>
      </c>
      <c r="C44" s="199">
        <f t="shared" si="12"/>
        <v>370000</v>
      </c>
      <c r="D44" s="169">
        <f t="shared" si="13"/>
        <v>41000</v>
      </c>
      <c r="E44" s="169">
        <f t="shared" si="14"/>
        <v>138048</v>
      </c>
      <c r="F44" s="169">
        <f t="shared" si="15"/>
        <v>92017</v>
      </c>
      <c r="G44" s="169">
        <f t="shared" si="16"/>
        <v>40629</v>
      </c>
      <c r="H44" s="169">
        <f t="shared" si="17"/>
        <v>311694</v>
      </c>
      <c r="I44" s="170">
        <f t="shared" si="18"/>
        <v>58306</v>
      </c>
      <c r="M44" t="s">
        <v>72</v>
      </c>
      <c r="N44" s="182">
        <v>1240000</v>
      </c>
      <c r="O44" s="182">
        <v>188981</v>
      </c>
      <c r="P44" s="182">
        <v>591020</v>
      </c>
      <c r="Q44" s="182">
        <v>228550</v>
      </c>
      <c r="R44" s="182">
        <v>196061</v>
      </c>
      <c r="S44" s="182">
        <v>2444612</v>
      </c>
    </row>
    <row r="45" spans="2:19" s="10" customFormat="1" x14ac:dyDescent="0.25">
      <c r="B45" s="9" t="s">
        <v>77</v>
      </c>
      <c r="C45" s="199">
        <f t="shared" si="12"/>
        <v>500000</v>
      </c>
      <c r="D45" s="169">
        <f t="shared" si="13"/>
        <v>259992</v>
      </c>
      <c r="E45" s="169">
        <f t="shared" si="14"/>
        <v>182114</v>
      </c>
      <c r="F45" s="169">
        <f t="shared" si="15"/>
        <v>14812</v>
      </c>
      <c r="G45" s="169">
        <f t="shared" si="16"/>
        <v>3312</v>
      </c>
      <c r="H45" s="169">
        <f t="shared" si="17"/>
        <v>460230</v>
      </c>
      <c r="I45" s="170">
        <f t="shared" si="18"/>
        <v>39770</v>
      </c>
      <c r="M45" t="s">
        <v>73</v>
      </c>
      <c r="N45" s="182">
        <v>2371680</v>
      </c>
      <c r="O45" s="182">
        <v>810711</v>
      </c>
      <c r="P45" s="182">
        <v>408207</v>
      </c>
      <c r="Q45" s="182">
        <v>347980</v>
      </c>
      <c r="R45" s="182">
        <v>512641</v>
      </c>
      <c r="S45" s="182">
        <v>4451219</v>
      </c>
    </row>
    <row r="46" spans="2:19" s="10" customFormat="1" x14ac:dyDescent="0.25">
      <c r="B46" s="9" t="s">
        <v>78</v>
      </c>
      <c r="C46" s="199">
        <f t="shared" si="12"/>
        <v>546943</v>
      </c>
      <c r="D46" s="169">
        <f t="shared" si="13"/>
        <v>150490</v>
      </c>
      <c r="E46" s="169">
        <f t="shared" si="14"/>
        <v>15510</v>
      </c>
      <c r="F46" s="169">
        <f t="shared" si="15"/>
        <v>63500</v>
      </c>
      <c r="G46" s="169">
        <f t="shared" si="16"/>
        <v>54300</v>
      </c>
      <c r="H46" s="169">
        <f t="shared" si="17"/>
        <v>283800</v>
      </c>
      <c r="I46" s="170">
        <f t="shared" si="18"/>
        <v>263143</v>
      </c>
      <c r="M46" t="s">
        <v>74</v>
      </c>
      <c r="N46" s="182">
        <v>110000</v>
      </c>
      <c r="O46" s="182">
        <v>69197</v>
      </c>
      <c r="P46" s="182">
        <v>3100</v>
      </c>
      <c r="Q46" s="182">
        <v>9500</v>
      </c>
      <c r="R46" s="182"/>
      <c r="S46" s="182">
        <v>191797</v>
      </c>
    </row>
    <row r="47" spans="2:19" s="10" customFormat="1" x14ac:dyDescent="0.25">
      <c r="B47" s="9" t="s">
        <v>79</v>
      </c>
      <c r="C47" s="199">
        <f t="shared" si="12"/>
        <v>2059779</v>
      </c>
      <c r="D47" s="169">
        <f t="shared" si="13"/>
        <v>209700</v>
      </c>
      <c r="E47" s="169">
        <f t="shared" si="14"/>
        <v>152237</v>
      </c>
      <c r="F47" s="169">
        <f t="shared" si="15"/>
        <v>449012</v>
      </c>
      <c r="G47" s="169">
        <f t="shared" si="16"/>
        <v>445131</v>
      </c>
      <c r="H47" s="169">
        <f t="shared" si="17"/>
        <v>1256080</v>
      </c>
      <c r="I47" s="170">
        <f t="shared" si="18"/>
        <v>803699</v>
      </c>
      <c r="M47" t="s">
        <v>75</v>
      </c>
      <c r="N47" s="182">
        <v>350000</v>
      </c>
      <c r="O47" s="182">
        <v>3840</v>
      </c>
      <c r="P47" s="182">
        <v>68800</v>
      </c>
      <c r="Q47" s="182">
        <v>83703</v>
      </c>
      <c r="R47" s="182">
        <v>92555</v>
      </c>
      <c r="S47" s="182">
        <v>598898</v>
      </c>
    </row>
    <row r="48" spans="2:19" s="10" customFormat="1" x14ac:dyDescent="0.25">
      <c r="B48" s="9" t="s">
        <v>80</v>
      </c>
      <c r="C48" s="199">
        <f t="shared" si="12"/>
        <v>100000</v>
      </c>
      <c r="D48" s="169">
        <f t="shared" si="13"/>
        <v>1500</v>
      </c>
      <c r="E48" s="169">
        <f t="shared" si="14"/>
        <v>9000</v>
      </c>
      <c r="F48" s="169">
        <f t="shared" si="15"/>
        <v>0</v>
      </c>
      <c r="G48" s="169">
        <f t="shared" si="16"/>
        <v>28497</v>
      </c>
      <c r="H48" s="169">
        <f t="shared" si="17"/>
        <v>38997</v>
      </c>
      <c r="I48" s="170">
        <f t="shared" si="18"/>
        <v>61003</v>
      </c>
      <c r="M48" t="s">
        <v>76</v>
      </c>
      <c r="N48" s="182">
        <v>370000</v>
      </c>
      <c r="O48" s="182">
        <v>41000</v>
      </c>
      <c r="P48" s="182">
        <v>138048</v>
      </c>
      <c r="Q48" s="182">
        <v>92017</v>
      </c>
      <c r="R48" s="182">
        <v>40629</v>
      </c>
      <c r="S48" s="182">
        <v>681694</v>
      </c>
    </row>
    <row r="49" spans="2:19" s="10" customFormat="1" x14ac:dyDescent="0.25">
      <c r="B49" s="9" t="s">
        <v>81</v>
      </c>
      <c r="C49" s="199">
        <f t="shared" si="12"/>
        <v>7800000</v>
      </c>
      <c r="D49" s="169">
        <f t="shared" si="13"/>
        <v>1547529</v>
      </c>
      <c r="E49" s="169">
        <f t="shared" si="14"/>
        <v>913077</v>
      </c>
      <c r="F49" s="169">
        <f t="shared" si="15"/>
        <v>1139156</v>
      </c>
      <c r="G49" s="169">
        <f t="shared" si="16"/>
        <v>1097359</v>
      </c>
      <c r="H49" s="169">
        <f t="shared" si="17"/>
        <v>4697121</v>
      </c>
      <c r="I49" s="170">
        <f t="shared" si="18"/>
        <v>3102879</v>
      </c>
      <c r="M49" t="s">
        <v>77</v>
      </c>
      <c r="N49" s="182">
        <v>500000</v>
      </c>
      <c r="O49" s="182">
        <v>259992</v>
      </c>
      <c r="P49" s="182">
        <v>182114</v>
      </c>
      <c r="Q49" s="182">
        <v>14812</v>
      </c>
      <c r="R49" s="182">
        <v>3312</v>
      </c>
      <c r="S49" s="182">
        <v>960230</v>
      </c>
    </row>
    <row r="50" spans="2:19" s="10" customFormat="1" x14ac:dyDescent="0.25">
      <c r="B50" s="9" t="s">
        <v>82</v>
      </c>
      <c r="C50" s="199">
        <f t="shared" si="12"/>
        <v>1250000</v>
      </c>
      <c r="D50" s="169">
        <f t="shared" si="13"/>
        <v>126025</v>
      </c>
      <c r="E50" s="169">
        <f t="shared" si="14"/>
        <v>493705</v>
      </c>
      <c r="F50" s="169">
        <f t="shared" si="15"/>
        <v>191588</v>
      </c>
      <c r="G50" s="169">
        <f t="shared" si="16"/>
        <v>246034</v>
      </c>
      <c r="H50" s="169">
        <f t="shared" si="17"/>
        <v>1057352</v>
      </c>
      <c r="I50" s="170">
        <f t="shared" si="18"/>
        <v>192648</v>
      </c>
      <c r="M50" t="s">
        <v>78</v>
      </c>
      <c r="N50" s="182">
        <v>546943</v>
      </c>
      <c r="O50" s="182">
        <v>150490</v>
      </c>
      <c r="P50" s="182">
        <v>15510</v>
      </c>
      <c r="Q50" s="182">
        <v>63500</v>
      </c>
      <c r="R50" s="182">
        <v>54300</v>
      </c>
      <c r="S50" s="182">
        <v>830743</v>
      </c>
    </row>
    <row r="51" spans="2:19" s="11" customFormat="1" x14ac:dyDescent="0.25">
      <c r="B51" s="5" t="s">
        <v>128</v>
      </c>
      <c r="C51" s="201">
        <f>+C52</f>
        <v>5631500</v>
      </c>
      <c r="D51" s="167">
        <f>+D52</f>
        <v>0</v>
      </c>
      <c r="E51" s="167">
        <f>+E52</f>
        <v>66111</v>
      </c>
      <c r="F51" s="167">
        <f>+F52</f>
        <v>3149965</v>
      </c>
      <c r="G51" s="167">
        <f>+G52</f>
        <v>2408041</v>
      </c>
      <c r="H51" s="167">
        <f t="shared" si="17"/>
        <v>5624117</v>
      </c>
      <c r="I51" s="168">
        <f t="shared" si="18"/>
        <v>7383</v>
      </c>
      <c r="M51" t="s">
        <v>79</v>
      </c>
      <c r="N51" s="182">
        <v>2059779</v>
      </c>
      <c r="O51" s="182">
        <v>209700</v>
      </c>
      <c r="P51" s="182">
        <v>152237</v>
      </c>
      <c r="Q51" s="182">
        <v>449012</v>
      </c>
      <c r="R51" s="182">
        <v>445131</v>
      </c>
      <c r="S51" s="182">
        <v>3315859</v>
      </c>
    </row>
    <row r="52" spans="2:19" s="10" customFormat="1" x14ac:dyDescent="0.25">
      <c r="B52" s="9" t="s">
        <v>122</v>
      </c>
      <c r="C52" s="199">
        <f>+VLOOKUP($B52,$M:$R,2,FALSE)</f>
        <v>5631500</v>
      </c>
      <c r="D52" s="169">
        <f>+VLOOKUP($B52,$M:$R,3,FALSE)</f>
        <v>0</v>
      </c>
      <c r="E52" s="169">
        <f>+VLOOKUP($B52,$M:$R,4,FALSE)</f>
        <v>66111</v>
      </c>
      <c r="F52" s="169">
        <f>+VLOOKUP($B52,$M:$R,5,FALSE)</f>
        <v>3149965</v>
      </c>
      <c r="G52" s="169">
        <f>+VLOOKUP($B52,$M:$R,6,FALSE)</f>
        <v>2408041</v>
      </c>
      <c r="H52" s="169">
        <f t="shared" si="17"/>
        <v>5624117</v>
      </c>
      <c r="I52" s="170">
        <f t="shared" si="18"/>
        <v>7383</v>
      </c>
      <c r="M52" t="s">
        <v>80</v>
      </c>
      <c r="N52" s="182">
        <v>100000</v>
      </c>
      <c r="O52" s="182">
        <v>1500</v>
      </c>
      <c r="P52" s="182">
        <v>9000</v>
      </c>
      <c r="Q52" s="182"/>
      <c r="R52" s="182">
        <v>28497</v>
      </c>
      <c r="S52" s="182">
        <v>138997</v>
      </c>
    </row>
    <row r="53" spans="2:19" s="11" customFormat="1" x14ac:dyDescent="0.25">
      <c r="B53" s="7" t="s">
        <v>83</v>
      </c>
      <c r="C53" s="201">
        <f>+C54</f>
        <v>900000</v>
      </c>
      <c r="D53" s="167">
        <f>+D54</f>
        <v>50000</v>
      </c>
      <c r="E53" s="167">
        <f>+E54</f>
        <v>200000</v>
      </c>
      <c r="F53" s="167">
        <f>+F54</f>
        <v>100000</v>
      </c>
      <c r="G53" s="167">
        <f>+G54</f>
        <v>500000</v>
      </c>
      <c r="H53" s="167">
        <f t="shared" si="17"/>
        <v>850000</v>
      </c>
      <c r="I53" s="168">
        <f t="shared" si="18"/>
        <v>50000</v>
      </c>
      <c r="M53" t="s">
        <v>81</v>
      </c>
      <c r="N53" s="182">
        <v>7800000</v>
      </c>
      <c r="O53" s="182">
        <v>1547529</v>
      </c>
      <c r="P53" s="182">
        <v>913077</v>
      </c>
      <c r="Q53" s="182">
        <v>1139156</v>
      </c>
      <c r="R53" s="182">
        <v>1097359</v>
      </c>
      <c r="S53" s="182">
        <v>12497121</v>
      </c>
    </row>
    <row r="54" spans="2:19" s="10" customFormat="1" x14ac:dyDescent="0.25">
      <c r="B54" s="9" t="s">
        <v>84</v>
      </c>
      <c r="C54" s="169">
        <f>+VLOOKUP($B54,$M:$R,2,FALSE)</f>
        <v>900000</v>
      </c>
      <c r="D54" s="169">
        <f>+VLOOKUP($B54,$M:$R,3,FALSE)</f>
        <v>50000</v>
      </c>
      <c r="E54" s="169">
        <f>+VLOOKUP($B54,$M:$R,4,FALSE)</f>
        <v>200000</v>
      </c>
      <c r="F54" s="169">
        <f>+VLOOKUP($B54,$M:$R,5,FALSE)</f>
        <v>100000</v>
      </c>
      <c r="G54" s="169">
        <f>+VLOOKUP($B54,$M:$R,6,FALSE)</f>
        <v>500000</v>
      </c>
      <c r="H54" s="169">
        <f t="shared" si="17"/>
        <v>850000</v>
      </c>
      <c r="I54" s="170">
        <f t="shared" si="18"/>
        <v>50000</v>
      </c>
      <c r="M54" t="s">
        <v>82</v>
      </c>
      <c r="N54" s="182">
        <v>1250000</v>
      </c>
      <c r="O54" s="182">
        <v>126025</v>
      </c>
      <c r="P54" s="182">
        <v>493705</v>
      </c>
      <c r="Q54" s="182">
        <v>191588</v>
      </c>
      <c r="R54" s="182">
        <v>246034</v>
      </c>
      <c r="S54" s="182">
        <v>2307352</v>
      </c>
    </row>
    <row r="55" spans="2:19" s="11" customFormat="1" x14ac:dyDescent="0.25">
      <c r="B55" s="7" t="s">
        <v>85</v>
      </c>
      <c r="C55" s="167">
        <f>+C56+C57+C58</f>
        <v>10181688</v>
      </c>
      <c r="D55" s="167">
        <f>+D56+D57+D58</f>
        <v>2248175</v>
      </c>
      <c r="E55" s="167">
        <f>+E56+E57+E58</f>
        <v>2356137</v>
      </c>
      <c r="F55" s="167">
        <f>+F56+F57+F58</f>
        <v>2403464</v>
      </c>
      <c r="G55" s="167">
        <f>+G56+G57+G58</f>
        <v>2432426</v>
      </c>
      <c r="H55" s="167">
        <f t="shared" si="17"/>
        <v>9440202</v>
      </c>
      <c r="I55" s="168">
        <f t="shared" si="18"/>
        <v>741486</v>
      </c>
      <c r="M55" t="s">
        <v>122</v>
      </c>
      <c r="N55" s="182">
        <v>5631500</v>
      </c>
      <c r="O55" s="182"/>
      <c r="P55" s="182">
        <v>66111</v>
      </c>
      <c r="Q55" s="182">
        <v>3149965</v>
      </c>
      <c r="R55" s="182">
        <v>2408041</v>
      </c>
      <c r="S55" s="182">
        <v>11255617</v>
      </c>
    </row>
    <row r="56" spans="2:19" s="10" customFormat="1" x14ac:dyDescent="0.25">
      <c r="B56" s="9" t="s">
        <v>86</v>
      </c>
      <c r="C56" s="169">
        <f>+VLOOKUP($B56,$M:$R,2,FALSE)</f>
        <v>9581688</v>
      </c>
      <c r="D56" s="169">
        <f>+VLOOKUP($B56,$M:$R,3,FALSE)</f>
        <v>2197850</v>
      </c>
      <c r="E56" s="169">
        <f>+VLOOKUP($B56,$M:$R,4,FALSE)</f>
        <v>2305812</v>
      </c>
      <c r="F56" s="169">
        <f>+VLOOKUP($B56,$M:$R,5,FALSE)</f>
        <v>2353139</v>
      </c>
      <c r="G56" s="169">
        <f>+VLOOKUP($B56,$M:$R,6,FALSE)</f>
        <v>2380977</v>
      </c>
      <c r="H56" s="169">
        <f t="shared" si="17"/>
        <v>9237778</v>
      </c>
      <c r="I56" s="170">
        <f t="shared" si="18"/>
        <v>343910</v>
      </c>
      <c r="M56" t="s">
        <v>84</v>
      </c>
      <c r="N56" s="182">
        <v>900000</v>
      </c>
      <c r="O56" s="182">
        <v>50000</v>
      </c>
      <c r="P56" s="182">
        <v>200000</v>
      </c>
      <c r="Q56" s="182">
        <v>100000</v>
      </c>
      <c r="R56" s="182">
        <v>500000</v>
      </c>
      <c r="S56" s="182">
        <v>1750000</v>
      </c>
    </row>
    <row r="57" spans="2:19" s="10" customFormat="1" x14ac:dyDescent="0.25">
      <c r="B57" s="9" t="s">
        <v>87</v>
      </c>
      <c r="C57" s="169">
        <f>+VLOOKUP($B57,$M:$R,2,FALSE)</f>
        <v>600000</v>
      </c>
      <c r="D57" s="169">
        <f>+VLOOKUP($B57,$M:$R,3,FALSE)</f>
        <v>50325</v>
      </c>
      <c r="E57" s="169">
        <f>+VLOOKUP($B57,$M:$R,4,FALSE)</f>
        <v>50325</v>
      </c>
      <c r="F57" s="169">
        <f>+VLOOKUP($B57,$M:$R,5,FALSE)</f>
        <v>50325</v>
      </c>
      <c r="G57" s="169">
        <f>+VLOOKUP($B57,$M:$R,6,FALSE)</f>
        <v>51449</v>
      </c>
      <c r="H57" s="169">
        <f t="shared" si="17"/>
        <v>202424</v>
      </c>
      <c r="I57" s="170">
        <f t="shared" si="18"/>
        <v>397576</v>
      </c>
      <c r="M57" t="s">
        <v>86</v>
      </c>
      <c r="N57" s="182">
        <v>9581688</v>
      </c>
      <c r="O57" s="182">
        <v>2197850</v>
      </c>
      <c r="P57" s="182">
        <v>2305812</v>
      </c>
      <c r="Q57" s="182">
        <v>2353139</v>
      </c>
      <c r="R57" s="182">
        <v>2380977</v>
      </c>
      <c r="S57" s="182">
        <v>18819466</v>
      </c>
    </row>
    <row r="58" spans="2:19" s="10" customFormat="1" x14ac:dyDescent="0.25">
      <c r="B58" s="9" t="s">
        <v>88</v>
      </c>
      <c r="C58" s="169">
        <f>+VLOOKUP($B58,$M:$R,2,FALSE)</f>
        <v>0</v>
      </c>
      <c r="D58" s="169">
        <f>+VLOOKUP($B58,$M:$R,3,FALSE)</f>
        <v>0</v>
      </c>
      <c r="E58" s="169">
        <f>+VLOOKUP($B58,$M:$R,4,FALSE)</f>
        <v>0</v>
      </c>
      <c r="F58" s="169">
        <f>+VLOOKUP($B58,$M:$R,5,FALSE)</f>
        <v>0</v>
      </c>
      <c r="G58" s="169">
        <f>+VLOOKUP($B58,$M:$R,6,FALSE)</f>
        <v>0</v>
      </c>
      <c r="H58" s="169">
        <f t="shared" si="17"/>
        <v>0</v>
      </c>
      <c r="I58" s="170">
        <f t="shared" si="18"/>
        <v>0</v>
      </c>
      <c r="M58" t="s">
        <v>87</v>
      </c>
      <c r="N58" s="182">
        <v>600000</v>
      </c>
      <c r="O58" s="182">
        <v>50325</v>
      </c>
      <c r="P58" s="182">
        <v>50325</v>
      </c>
      <c r="Q58" s="182">
        <v>50325</v>
      </c>
      <c r="R58" s="182">
        <v>51449</v>
      </c>
      <c r="S58" s="182">
        <v>802424</v>
      </c>
    </row>
    <row r="59" spans="2:19" s="11" customFormat="1" x14ac:dyDescent="0.25">
      <c r="B59" s="7" t="s">
        <v>89</v>
      </c>
      <c r="C59" s="167">
        <f>+C60</f>
        <v>4000000</v>
      </c>
      <c r="D59" s="167">
        <f>+D60</f>
        <v>749980</v>
      </c>
      <c r="E59" s="167">
        <f>+E60</f>
        <v>275824</v>
      </c>
      <c r="F59" s="167">
        <f>+F60</f>
        <v>459537</v>
      </c>
      <c r="G59" s="167">
        <f>+G60</f>
        <v>332037</v>
      </c>
      <c r="H59" s="167">
        <f t="shared" si="17"/>
        <v>1817378</v>
      </c>
      <c r="I59" s="168">
        <f t="shared" si="18"/>
        <v>2182622</v>
      </c>
      <c r="M59" t="s">
        <v>88</v>
      </c>
      <c r="N59" s="182">
        <v>0</v>
      </c>
      <c r="O59" s="182"/>
      <c r="P59" s="182"/>
      <c r="Q59" s="182"/>
      <c r="R59" s="182"/>
      <c r="S59" s="182">
        <v>0</v>
      </c>
    </row>
    <row r="60" spans="2:19" s="10" customFormat="1" x14ac:dyDescent="0.25">
      <c r="B60" s="9" t="s">
        <v>90</v>
      </c>
      <c r="C60" s="169">
        <f>+VLOOKUP($B60,$M:$R,2,FALSE)</f>
        <v>4000000</v>
      </c>
      <c r="D60" s="169">
        <f>+VLOOKUP($B60,$M:$R,3,FALSE)</f>
        <v>749980</v>
      </c>
      <c r="E60" s="169">
        <f>+VLOOKUP($B60,$M:$R,4,FALSE)</f>
        <v>275824</v>
      </c>
      <c r="F60" s="169">
        <f>+VLOOKUP($B60,$M:$R,5,FALSE)</f>
        <v>459537</v>
      </c>
      <c r="G60" s="169">
        <f>+VLOOKUP($B60,$M:$R,6,FALSE)</f>
        <v>332037</v>
      </c>
      <c r="H60" s="169">
        <f t="shared" si="17"/>
        <v>1817378</v>
      </c>
      <c r="I60" s="170">
        <f t="shared" si="18"/>
        <v>2182622</v>
      </c>
      <c r="M60" t="s">
        <v>90</v>
      </c>
      <c r="N60" s="182">
        <v>4000000</v>
      </c>
      <c r="O60" s="182">
        <v>749980</v>
      </c>
      <c r="P60" s="182">
        <v>275824</v>
      </c>
      <c r="Q60" s="182">
        <v>459537</v>
      </c>
      <c r="R60" s="182">
        <v>332037</v>
      </c>
      <c r="S60" s="182">
        <v>5817378</v>
      </c>
    </row>
    <row r="61" spans="2:19" s="11" customFormat="1" x14ac:dyDescent="0.25">
      <c r="B61" s="7" t="s">
        <v>91</v>
      </c>
      <c r="C61" s="167">
        <f>+C62</f>
        <v>700000</v>
      </c>
      <c r="D61" s="167">
        <f>+D62</f>
        <v>44676</v>
      </c>
      <c r="E61" s="167">
        <f>+E62</f>
        <v>184275</v>
      </c>
      <c r="F61" s="167">
        <f>+F62</f>
        <v>293459</v>
      </c>
      <c r="G61" s="167">
        <f>+G62</f>
        <v>82348</v>
      </c>
      <c r="H61" s="167">
        <f t="shared" si="17"/>
        <v>604758</v>
      </c>
      <c r="I61" s="168">
        <f t="shared" si="18"/>
        <v>95242</v>
      </c>
      <c r="M61" t="s">
        <v>91</v>
      </c>
      <c r="N61" s="182">
        <v>700000</v>
      </c>
      <c r="O61" s="182">
        <v>44676</v>
      </c>
      <c r="P61" s="182">
        <v>184275</v>
      </c>
      <c r="Q61" s="182">
        <v>293459</v>
      </c>
      <c r="R61" s="182">
        <v>82348</v>
      </c>
      <c r="S61" s="182">
        <v>1304758</v>
      </c>
    </row>
    <row r="62" spans="2:19" s="10" customFormat="1" x14ac:dyDescent="0.25">
      <c r="B62" s="9" t="s">
        <v>91</v>
      </c>
      <c r="C62" s="169">
        <f>+VLOOKUP($B62,$M:$R,2,FALSE)</f>
        <v>700000</v>
      </c>
      <c r="D62" s="169">
        <f>+VLOOKUP($B62,$M:$R,3,FALSE)</f>
        <v>44676</v>
      </c>
      <c r="E62" s="169">
        <f>+VLOOKUP($B62,$M:$R,4,FALSE)</f>
        <v>184275</v>
      </c>
      <c r="F62" s="169">
        <f>+VLOOKUP($B62,$M:$R,5,FALSE)</f>
        <v>293459</v>
      </c>
      <c r="G62" s="169">
        <f>+VLOOKUP($B62,$M:$R,6,FALSE)</f>
        <v>82348</v>
      </c>
      <c r="H62" s="169">
        <f t="shared" si="17"/>
        <v>604758</v>
      </c>
      <c r="I62" s="170">
        <f t="shared" si="18"/>
        <v>95242</v>
      </c>
      <c r="K62" s="76"/>
      <c r="M62" t="s">
        <v>92</v>
      </c>
      <c r="N62" s="182">
        <v>50403164</v>
      </c>
      <c r="O62" s="182">
        <v>7988227</v>
      </c>
      <c r="P62" s="182">
        <v>4739962</v>
      </c>
      <c r="Q62" s="182">
        <v>6966735</v>
      </c>
      <c r="R62" s="182">
        <v>7212895</v>
      </c>
      <c r="S62" s="182">
        <v>77310983</v>
      </c>
    </row>
    <row r="63" spans="2:19" s="11" customFormat="1" x14ac:dyDescent="0.25">
      <c r="B63" s="7" t="s">
        <v>92</v>
      </c>
      <c r="C63" s="167">
        <f>+C64</f>
        <v>50403164</v>
      </c>
      <c r="D63" s="167">
        <f>+D64</f>
        <v>7988227</v>
      </c>
      <c r="E63" s="167">
        <f>+E64</f>
        <v>4739962</v>
      </c>
      <c r="F63" s="167">
        <f>+F64</f>
        <v>6966735</v>
      </c>
      <c r="G63" s="167">
        <f>+G64</f>
        <v>7212895</v>
      </c>
      <c r="H63" s="167">
        <f t="shared" si="17"/>
        <v>26907819</v>
      </c>
      <c r="I63" s="168">
        <f t="shared" si="18"/>
        <v>23495345</v>
      </c>
      <c r="M63" t="s">
        <v>93</v>
      </c>
      <c r="N63" s="182">
        <v>350000</v>
      </c>
      <c r="O63" s="182">
        <v>11946</v>
      </c>
      <c r="P63" s="182">
        <v>12657</v>
      </c>
      <c r="Q63" s="182">
        <v>263933</v>
      </c>
      <c r="R63" s="182">
        <v>59750</v>
      </c>
      <c r="S63" s="182">
        <v>698286</v>
      </c>
    </row>
    <row r="64" spans="2:19" s="10" customFormat="1" x14ac:dyDescent="0.25">
      <c r="B64" s="9" t="s">
        <v>92</v>
      </c>
      <c r="C64" s="169">
        <f>+VLOOKUP($B64,$M:$R,2,FALSE)</f>
        <v>50403164</v>
      </c>
      <c r="D64" s="169">
        <f>+VLOOKUP($B64,$M:$R,3,FALSE)</f>
        <v>7988227</v>
      </c>
      <c r="E64" s="169">
        <f>+VLOOKUP($B64,$M:$R,4,FALSE)</f>
        <v>4739962</v>
      </c>
      <c r="F64" s="169">
        <f>+VLOOKUP($B64,$M:$R,5,FALSE)</f>
        <v>6966735</v>
      </c>
      <c r="G64" s="169">
        <f>+VLOOKUP($B64,$M:$R,6,FALSE)</f>
        <v>7212895</v>
      </c>
      <c r="H64" s="169">
        <f t="shared" si="17"/>
        <v>26907819</v>
      </c>
      <c r="I64" s="170">
        <f t="shared" si="18"/>
        <v>23495345</v>
      </c>
      <c r="M64" t="s">
        <v>94</v>
      </c>
      <c r="N64" s="182">
        <v>2400000</v>
      </c>
      <c r="O64" s="182">
        <v>60000</v>
      </c>
      <c r="P64" s="182">
        <v>30000</v>
      </c>
      <c r="Q64" s="182">
        <v>2194400</v>
      </c>
      <c r="R64" s="182">
        <v>70000</v>
      </c>
      <c r="S64" s="182">
        <v>4754400</v>
      </c>
    </row>
    <row r="65" spans="2:19" s="11" customFormat="1" x14ac:dyDescent="0.25">
      <c r="B65" s="7" t="s">
        <v>93</v>
      </c>
      <c r="C65" s="167">
        <f>+C66</f>
        <v>350000</v>
      </c>
      <c r="D65" s="167">
        <f>+D66</f>
        <v>11946</v>
      </c>
      <c r="E65" s="167">
        <f>+E66</f>
        <v>12657</v>
      </c>
      <c r="F65" s="167">
        <f>+F66</f>
        <v>263933</v>
      </c>
      <c r="G65" s="167">
        <f>+G66</f>
        <v>59750</v>
      </c>
      <c r="H65" s="167">
        <f t="shared" si="17"/>
        <v>348286</v>
      </c>
      <c r="I65" s="168">
        <f t="shared" si="18"/>
        <v>1714</v>
      </c>
      <c r="M65" t="s">
        <v>95</v>
      </c>
      <c r="N65" s="182">
        <v>1613000</v>
      </c>
      <c r="O65" s="182"/>
      <c r="P65" s="182"/>
      <c r="Q65" s="182"/>
      <c r="R65" s="182"/>
      <c r="S65" s="182">
        <v>1613000</v>
      </c>
    </row>
    <row r="66" spans="2:19" s="10" customFormat="1" x14ac:dyDescent="0.25">
      <c r="B66" s="9" t="s">
        <v>93</v>
      </c>
      <c r="C66" s="169">
        <f>+VLOOKUP($B66,$M:$R,2,FALSE)</f>
        <v>350000</v>
      </c>
      <c r="D66" s="169">
        <f>+VLOOKUP($B66,$M:$R,3,FALSE)</f>
        <v>11946</v>
      </c>
      <c r="E66" s="169">
        <f>+VLOOKUP($B66,$M:$R,4,FALSE)</f>
        <v>12657</v>
      </c>
      <c r="F66" s="169">
        <f>+VLOOKUP($B66,$M:$R,5,FALSE)</f>
        <v>263933</v>
      </c>
      <c r="G66" s="169">
        <f>+VLOOKUP($B66,$M:$R,6,FALSE)</f>
        <v>59750</v>
      </c>
      <c r="H66" s="169">
        <f t="shared" si="17"/>
        <v>348286</v>
      </c>
      <c r="I66" s="170">
        <f t="shared" si="18"/>
        <v>1714</v>
      </c>
      <c r="M66" t="s">
        <v>305</v>
      </c>
      <c r="N66" s="182">
        <v>8200000</v>
      </c>
      <c r="O66" s="182">
        <v>3697079</v>
      </c>
      <c r="P66" s="182">
        <v>1621602</v>
      </c>
      <c r="Q66" s="182">
        <v>543093</v>
      </c>
      <c r="R66" s="182">
        <v>2068480</v>
      </c>
      <c r="S66" s="182">
        <v>16130254</v>
      </c>
    </row>
    <row r="67" spans="2:19" s="11" customFormat="1" x14ac:dyDescent="0.25">
      <c r="B67" s="7" t="s">
        <v>94</v>
      </c>
      <c r="C67" s="167">
        <f>+C68</f>
        <v>2400000</v>
      </c>
      <c r="D67" s="167">
        <f>+D68</f>
        <v>60000</v>
      </c>
      <c r="E67" s="167">
        <f>+E68</f>
        <v>30000</v>
      </c>
      <c r="F67" s="167">
        <f>+F68</f>
        <v>2194400</v>
      </c>
      <c r="G67" s="167">
        <f>+G68</f>
        <v>70000</v>
      </c>
      <c r="H67" s="167">
        <f t="shared" si="17"/>
        <v>2354400</v>
      </c>
      <c r="I67" s="168">
        <f t="shared" si="18"/>
        <v>45600</v>
      </c>
      <c r="M67" t="s">
        <v>123</v>
      </c>
      <c r="N67" s="182">
        <v>167946836</v>
      </c>
      <c r="O67" s="182">
        <v>19440009</v>
      </c>
      <c r="P67" s="182">
        <v>26571243</v>
      </c>
      <c r="Q67" s="182">
        <v>21109775</v>
      </c>
      <c r="R67" s="182">
        <v>15549359</v>
      </c>
      <c r="S67" s="182">
        <v>250617222</v>
      </c>
    </row>
    <row r="68" spans="2:19" s="11" customFormat="1" x14ac:dyDescent="0.25">
      <c r="B68" s="9" t="s">
        <v>94</v>
      </c>
      <c r="C68" s="169">
        <f>+VLOOKUP($B68,$M:$R,2,FALSE)</f>
        <v>2400000</v>
      </c>
      <c r="D68" s="169">
        <f>+VLOOKUP($B68,$M:$R,3,FALSE)</f>
        <v>60000</v>
      </c>
      <c r="E68" s="169">
        <f>+VLOOKUP($B68,$M:$R,4,FALSE)</f>
        <v>30000</v>
      </c>
      <c r="F68" s="169">
        <f>+VLOOKUP($B68,$M:$R,5,FALSE)</f>
        <v>2194400</v>
      </c>
      <c r="G68" s="169">
        <f>+VLOOKUP($B68,$M:$R,6,FALSE)</f>
        <v>70000</v>
      </c>
      <c r="H68" s="169">
        <f t="shared" si="17"/>
        <v>2354400</v>
      </c>
      <c r="I68" s="170">
        <f t="shared" si="18"/>
        <v>45600</v>
      </c>
      <c r="M68" t="s">
        <v>241</v>
      </c>
      <c r="N68" s="182">
        <v>6500000</v>
      </c>
      <c r="O68" s="182">
        <v>1141691</v>
      </c>
      <c r="P68" s="182">
        <v>641691.12</v>
      </c>
      <c r="Q68" s="182">
        <v>2641691</v>
      </c>
      <c r="R68" s="182">
        <v>1852296</v>
      </c>
      <c r="S68" s="182">
        <v>12777369.120000001</v>
      </c>
    </row>
    <row r="69" spans="2:19" s="11" customFormat="1" x14ac:dyDescent="0.25">
      <c r="B69" s="7" t="s">
        <v>95</v>
      </c>
      <c r="C69" s="167">
        <f>+C70</f>
        <v>1613000</v>
      </c>
      <c r="D69" s="167">
        <f>+D70</f>
        <v>0</v>
      </c>
      <c r="E69" s="167">
        <f>+E70</f>
        <v>0</v>
      </c>
      <c r="F69" s="167">
        <f>+F70</f>
        <v>0</v>
      </c>
      <c r="G69" s="167"/>
      <c r="H69" s="167">
        <f t="shared" si="17"/>
        <v>0</v>
      </c>
      <c r="I69" s="168">
        <f t="shared" si="18"/>
        <v>1613000</v>
      </c>
      <c r="M69" t="s">
        <v>306</v>
      </c>
      <c r="N69" s="182">
        <v>14000000</v>
      </c>
      <c r="O69" s="182"/>
      <c r="P69" s="182"/>
      <c r="Q69" s="182"/>
      <c r="R69" s="182"/>
      <c r="S69" s="182">
        <v>14000000</v>
      </c>
    </row>
    <row r="70" spans="2:19" s="10" customFormat="1" x14ac:dyDescent="0.25">
      <c r="B70" s="9" t="s">
        <v>95</v>
      </c>
      <c r="C70" s="169">
        <f>+VLOOKUP($B70,$M:$R,2,FALSE)</f>
        <v>1613000</v>
      </c>
      <c r="D70" s="169">
        <f>+VLOOKUP($B70,$M:$R,3,FALSE)</f>
        <v>0</v>
      </c>
      <c r="E70" s="169">
        <f>+VLOOKUP($B70,$M:$R,4,FALSE)</f>
        <v>0</v>
      </c>
      <c r="F70" s="169">
        <f>+VLOOKUP($B70,$M:$R,5,FALSE)</f>
        <v>0</v>
      </c>
      <c r="G70" s="169">
        <f>+VLOOKUP($B70,$M:$R,6,FALSE)</f>
        <v>0</v>
      </c>
      <c r="H70" s="169">
        <f t="shared" si="17"/>
        <v>0</v>
      </c>
      <c r="I70" s="170">
        <f t="shared" si="18"/>
        <v>1613000</v>
      </c>
      <c r="M70" t="s">
        <v>124</v>
      </c>
      <c r="N70" s="182">
        <v>2100000</v>
      </c>
      <c r="O70" s="182">
        <v>106759</v>
      </c>
      <c r="P70" s="182">
        <v>136454</v>
      </c>
      <c r="Q70" s="182">
        <v>99909</v>
      </c>
      <c r="R70" s="182">
        <v>35803</v>
      </c>
      <c r="S70" s="182">
        <v>2478925</v>
      </c>
    </row>
    <row r="71" spans="2:19" s="11" customFormat="1" x14ac:dyDescent="0.25">
      <c r="B71" s="5" t="s">
        <v>129</v>
      </c>
      <c r="C71" s="167">
        <f>+C72+C73+C74+C75+C76+C77+C78</f>
        <v>243046836</v>
      </c>
      <c r="D71" s="167">
        <f>+D72+D73+D74+D75+D76+D77+D78</f>
        <v>26007175</v>
      </c>
      <c r="E71" s="167">
        <f>+E72+E73+E74+E75+E76+E77+E78</f>
        <v>31568856.120000001</v>
      </c>
      <c r="F71" s="167">
        <f>+F72+F73+F74+F75+F76+F77+F78</f>
        <v>26826043</v>
      </c>
      <c r="G71" s="167">
        <f>+G72+G73+G74+G75+G76+G77+G78</f>
        <v>21026395</v>
      </c>
      <c r="H71" s="167">
        <f t="shared" si="17"/>
        <v>105428469.12</v>
      </c>
      <c r="I71" s="168">
        <f t="shared" si="18"/>
        <v>137618366.88</v>
      </c>
      <c r="M71" t="s">
        <v>125</v>
      </c>
      <c r="N71" s="182">
        <v>43800000</v>
      </c>
      <c r="O71" s="182">
        <v>1621637</v>
      </c>
      <c r="P71" s="182">
        <v>2597866</v>
      </c>
      <c r="Q71" s="182">
        <v>2431575</v>
      </c>
      <c r="R71" s="182">
        <v>1520457</v>
      </c>
      <c r="S71" s="182">
        <v>51971535</v>
      </c>
    </row>
    <row r="72" spans="2:19" s="10" customFormat="1" x14ac:dyDescent="0.25">
      <c r="B72" s="73" t="s">
        <v>305</v>
      </c>
      <c r="C72" s="169">
        <f t="shared" ref="C72:C78" si="19">+VLOOKUP($B72,$M:$R,2,FALSE)</f>
        <v>8200000</v>
      </c>
      <c r="D72" s="169">
        <f t="shared" ref="D72:D78" si="20">+VLOOKUP($B72,$M:$R,3,FALSE)</f>
        <v>3697079</v>
      </c>
      <c r="E72" s="169">
        <f t="shared" ref="E72:E78" si="21">+VLOOKUP($B72,$M:$R,4,FALSE)</f>
        <v>1621602</v>
      </c>
      <c r="F72" s="169">
        <f t="shared" ref="F72:F78" si="22">+VLOOKUP($B72,$M:$R,5,FALSE)</f>
        <v>543093</v>
      </c>
      <c r="G72" s="169">
        <f t="shared" ref="G72:G78" si="23">+VLOOKUP($B72,$M:$R,6,FALSE)</f>
        <v>2068480</v>
      </c>
      <c r="H72" s="169">
        <f t="shared" si="17"/>
        <v>7930254</v>
      </c>
      <c r="I72" s="170">
        <f t="shared" si="18"/>
        <v>269746</v>
      </c>
      <c r="K72" s="76"/>
      <c r="M72" t="s">
        <v>126</v>
      </c>
      <c r="N72" s="182">
        <v>500000</v>
      </c>
      <c r="O72" s="182"/>
      <c r="P72" s="182"/>
      <c r="Q72" s="182"/>
      <c r="R72" s="182"/>
      <c r="S72" s="182">
        <v>500000</v>
      </c>
    </row>
    <row r="73" spans="2:19" s="10" customFormat="1" x14ac:dyDescent="0.25">
      <c r="B73" s="73" t="s">
        <v>123</v>
      </c>
      <c r="C73" s="169">
        <f t="shared" si="19"/>
        <v>167946836</v>
      </c>
      <c r="D73" s="169">
        <f t="shared" si="20"/>
        <v>19440009</v>
      </c>
      <c r="E73" s="169">
        <f t="shared" si="21"/>
        <v>26571243</v>
      </c>
      <c r="F73" s="169">
        <f t="shared" si="22"/>
        <v>21109775</v>
      </c>
      <c r="G73" s="169">
        <f t="shared" si="23"/>
        <v>15549359</v>
      </c>
      <c r="H73" s="169">
        <f t="shared" ref="H73:H82" si="24">+SUM(D73:G73)</f>
        <v>82670386</v>
      </c>
      <c r="I73" s="170">
        <f t="shared" ref="I73:I82" si="25">+C73-H73</f>
        <v>85276450</v>
      </c>
      <c r="K73" s="78"/>
      <c r="M73" t="s">
        <v>433</v>
      </c>
      <c r="N73" s="182">
        <v>490114</v>
      </c>
      <c r="O73" s="182"/>
      <c r="P73" s="182"/>
      <c r="Q73" s="182"/>
      <c r="R73" s="182"/>
      <c r="S73" s="182">
        <v>490114</v>
      </c>
    </row>
    <row r="74" spans="2:19" s="10" customFormat="1" x14ac:dyDescent="0.25">
      <c r="B74" s="73" t="s">
        <v>241</v>
      </c>
      <c r="C74" s="169">
        <f t="shared" si="19"/>
        <v>6500000</v>
      </c>
      <c r="D74" s="169">
        <f t="shared" si="20"/>
        <v>1141691</v>
      </c>
      <c r="E74" s="169">
        <f t="shared" si="21"/>
        <v>641691.12</v>
      </c>
      <c r="F74" s="169">
        <f t="shared" si="22"/>
        <v>2641691</v>
      </c>
      <c r="G74" s="169">
        <f t="shared" si="23"/>
        <v>1852296</v>
      </c>
      <c r="H74" s="169">
        <f t="shared" si="24"/>
        <v>6277369.1200000001</v>
      </c>
      <c r="I74" s="170">
        <f t="shared" si="25"/>
        <v>222630.87999999989</v>
      </c>
      <c r="M74" t="s">
        <v>461</v>
      </c>
      <c r="N74" s="182">
        <v>20000000</v>
      </c>
      <c r="O74" s="182"/>
      <c r="P74" s="182"/>
      <c r="Q74" s="182"/>
      <c r="R74" s="182">
        <v>20000000</v>
      </c>
      <c r="S74" s="182">
        <v>40000000</v>
      </c>
    </row>
    <row r="75" spans="2:19" s="10" customFormat="1" x14ac:dyDescent="0.25">
      <c r="B75" s="73" t="s">
        <v>306</v>
      </c>
      <c r="C75" s="169">
        <f t="shared" si="19"/>
        <v>14000000</v>
      </c>
      <c r="D75" s="169">
        <f t="shared" si="20"/>
        <v>0</v>
      </c>
      <c r="E75" s="169">
        <f t="shared" si="21"/>
        <v>0</v>
      </c>
      <c r="F75" s="169">
        <f t="shared" si="22"/>
        <v>0</v>
      </c>
      <c r="G75" s="169">
        <f t="shared" si="23"/>
        <v>0</v>
      </c>
      <c r="H75" s="169">
        <f t="shared" si="24"/>
        <v>0</v>
      </c>
      <c r="I75" s="170">
        <f t="shared" si="25"/>
        <v>14000000</v>
      </c>
      <c r="M75" t="s">
        <v>60</v>
      </c>
      <c r="N75" s="182">
        <v>507826578</v>
      </c>
      <c r="O75" s="182">
        <v>72602084</v>
      </c>
      <c r="P75" s="182">
        <v>76504308.120000005</v>
      </c>
      <c r="Q75" s="182">
        <v>75310427</v>
      </c>
      <c r="R75" s="182">
        <v>90744858</v>
      </c>
      <c r="S75" s="182">
        <v>822988255.12</v>
      </c>
    </row>
    <row r="76" spans="2:19" s="10" customFormat="1" x14ac:dyDescent="0.25">
      <c r="B76" s="73" t="s">
        <v>124</v>
      </c>
      <c r="C76" s="169">
        <f t="shared" si="19"/>
        <v>2100000</v>
      </c>
      <c r="D76" s="169">
        <f t="shared" si="20"/>
        <v>106759</v>
      </c>
      <c r="E76" s="169">
        <f t="shared" si="21"/>
        <v>136454</v>
      </c>
      <c r="F76" s="169">
        <f t="shared" si="22"/>
        <v>99909</v>
      </c>
      <c r="G76" s="169">
        <f t="shared" si="23"/>
        <v>35803</v>
      </c>
      <c r="H76" s="169">
        <f t="shared" si="24"/>
        <v>378925</v>
      </c>
      <c r="I76" s="170">
        <f t="shared" si="25"/>
        <v>1721075</v>
      </c>
      <c r="M76"/>
      <c r="N76" s="180"/>
      <c r="O76" s="180"/>
      <c r="P76" s="180"/>
      <c r="Q76" s="180"/>
      <c r="R76" s="180"/>
      <c r="S76" s="78"/>
    </row>
    <row r="77" spans="2:19" s="10" customFormat="1" x14ac:dyDescent="0.25">
      <c r="B77" s="73" t="s">
        <v>125</v>
      </c>
      <c r="C77" s="169">
        <f t="shared" si="19"/>
        <v>43800000</v>
      </c>
      <c r="D77" s="169">
        <f t="shared" si="20"/>
        <v>1621637</v>
      </c>
      <c r="E77" s="169">
        <f t="shared" si="21"/>
        <v>2597866</v>
      </c>
      <c r="F77" s="169">
        <f t="shared" si="22"/>
        <v>2431575</v>
      </c>
      <c r="G77" s="169">
        <f t="shared" si="23"/>
        <v>1520457</v>
      </c>
      <c r="H77" s="169">
        <f t="shared" si="24"/>
        <v>8171535</v>
      </c>
      <c r="I77" s="170">
        <f t="shared" si="25"/>
        <v>35628465</v>
      </c>
      <c r="M77"/>
      <c r="N77" s="180"/>
      <c r="O77" s="180"/>
      <c r="P77" s="180"/>
      <c r="Q77" s="180"/>
      <c r="R77" s="180"/>
      <c r="S77" s="78"/>
    </row>
    <row r="78" spans="2:19" s="10" customFormat="1" x14ac:dyDescent="0.25">
      <c r="B78" s="73" t="s">
        <v>126</v>
      </c>
      <c r="C78" s="169">
        <f t="shared" si="19"/>
        <v>500000</v>
      </c>
      <c r="D78" s="169">
        <f t="shared" si="20"/>
        <v>0</v>
      </c>
      <c r="E78" s="169">
        <f t="shared" si="21"/>
        <v>0</v>
      </c>
      <c r="F78" s="169">
        <f t="shared" si="22"/>
        <v>0</v>
      </c>
      <c r="G78" s="169">
        <f t="shared" si="23"/>
        <v>0</v>
      </c>
      <c r="H78" s="169">
        <f t="shared" si="24"/>
        <v>0</v>
      </c>
      <c r="I78" s="170">
        <f t="shared" si="25"/>
        <v>500000</v>
      </c>
      <c r="M78"/>
      <c r="N78" s="180"/>
      <c r="O78" s="180"/>
      <c r="P78" s="180"/>
      <c r="Q78" s="180"/>
      <c r="R78" s="180"/>
      <c r="S78" s="78"/>
    </row>
    <row r="79" spans="2:19" x14ac:dyDescent="0.25">
      <c r="B79" s="5" t="s">
        <v>130</v>
      </c>
      <c r="C79" s="167">
        <f>+SUM(C80:C81)</f>
        <v>20490114</v>
      </c>
      <c r="D79" s="167">
        <f t="shared" ref="D79:G79" si="26">+SUM(D80:D81)</f>
        <v>0</v>
      </c>
      <c r="E79" s="167">
        <f t="shared" si="26"/>
        <v>0</v>
      </c>
      <c r="F79" s="167">
        <f t="shared" si="26"/>
        <v>0</v>
      </c>
      <c r="G79" s="167">
        <f t="shared" si="26"/>
        <v>20000000</v>
      </c>
      <c r="H79" s="167">
        <f>+SUM(H80:H81)</f>
        <v>20000000</v>
      </c>
      <c r="I79" s="170">
        <f t="shared" si="25"/>
        <v>490114</v>
      </c>
      <c r="K79" s="77"/>
    </row>
    <row r="80" spans="2:19" s="10" customFormat="1" x14ac:dyDescent="0.25">
      <c r="B80" s="9" t="s">
        <v>433</v>
      </c>
      <c r="C80" s="169">
        <f>+VLOOKUP($B80,$M:$R,2,FALSE)</f>
        <v>490114</v>
      </c>
      <c r="D80" s="169">
        <f>+VLOOKUP($B80,$M:$R,3,FALSE)</f>
        <v>0</v>
      </c>
      <c r="E80" s="169">
        <f>+VLOOKUP($B80,$M:$R,4,FALSE)</f>
        <v>0</v>
      </c>
      <c r="F80" s="169">
        <f>+VLOOKUP($B80,$M:$R,5,FALSE)</f>
        <v>0</v>
      </c>
      <c r="G80" s="169">
        <f>+VLOOKUP($B80,$M:$R,6,FALSE)</f>
        <v>0</v>
      </c>
      <c r="H80" s="169">
        <f>+SUM(D80:G80)</f>
        <v>0</v>
      </c>
      <c r="I80" s="170">
        <f t="shared" si="25"/>
        <v>490114</v>
      </c>
      <c r="K80" s="76"/>
      <c r="M80"/>
      <c r="N80" s="180"/>
      <c r="O80" s="180"/>
      <c r="P80" s="180"/>
      <c r="Q80" s="180"/>
      <c r="R80" s="180"/>
      <c r="S80" s="78"/>
    </row>
    <row r="81" spans="2:19" s="10" customFormat="1" x14ac:dyDescent="0.25">
      <c r="B81" s="9" t="s">
        <v>461</v>
      </c>
      <c r="C81" s="169">
        <f>+VLOOKUP($B81,$M:$R,2,FALSE)</f>
        <v>20000000</v>
      </c>
      <c r="D81" s="169">
        <f>+VLOOKUP($B81,$M:$R,3,FALSE)</f>
        <v>0</v>
      </c>
      <c r="E81" s="169">
        <f>+VLOOKUP($B81,$M:$R,4,FALSE)</f>
        <v>0</v>
      </c>
      <c r="F81" s="169">
        <f>+VLOOKUP($B81,$M:$R,5,FALSE)</f>
        <v>0</v>
      </c>
      <c r="G81" s="169">
        <f>+VLOOKUP($B81,$M:$R,6,FALSE)</f>
        <v>20000000</v>
      </c>
      <c r="H81" s="169">
        <f>+SUM(D81:G81)</f>
        <v>20000000</v>
      </c>
      <c r="I81" s="170">
        <f t="shared" si="25"/>
        <v>0</v>
      </c>
      <c r="K81" s="76"/>
      <c r="M81"/>
      <c r="N81" s="180"/>
      <c r="O81" s="180"/>
      <c r="P81" s="180"/>
      <c r="Q81" s="180"/>
      <c r="R81" s="180"/>
      <c r="S81" s="78"/>
    </row>
    <row r="82" spans="2:19" x14ac:dyDescent="0.25">
      <c r="B82" s="2" t="s">
        <v>60</v>
      </c>
      <c r="C82" s="172">
        <f>+C79+C71+C69+C67+C65+C63+C61+C59+C55+C53+C51+C38+C29+C9</f>
        <v>507826578</v>
      </c>
      <c r="D82" s="172">
        <f>+D79+D71+D69+D67+D65+D63+D61+D59+D55+D53+D51+D38+D29+D9</f>
        <v>72602084</v>
      </c>
      <c r="E82" s="172">
        <f>+E79+E71+E69+E67+E65+E63+E61+E59+E55+E53+E51+E38+E29+E9</f>
        <v>76504308.120000005</v>
      </c>
      <c r="F82" s="172">
        <f>+F79+F71+F69+F67+F65+F63+F61+F59+F55+F53+F51+F38+F29+F9</f>
        <v>75310427</v>
      </c>
      <c r="G82" s="172">
        <f>+G79+G71+G69+G67+G65+G63+G61+G59+G55+G53+G51+G38+G29+G9</f>
        <v>90744858</v>
      </c>
      <c r="H82" s="172">
        <f t="shared" si="24"/>
        <v>315161677.12</v>
      </c>
      <c r="I82" s="69">
        <f t="shared" si="25"/>
        <v>192664900.88</v>
      </c>
    </row>
    <row r="84" spans="2:19" x14ac:dyDescent="0.25">
      <c r="B84" s="205" t="s">
        <v>457</v>
      </c>
      <c r="C84" s="205"/>
      <c r="D84" s="205"/>
      <c r="E84" s="205"/>
      <c r="F84" s="205"/>
      <c r="G84" s="205"/>
      <c r="H84" s="205"/>
      <c r="I84" s="205"/>
    </row>
    <row r="85" spans="2:19" x14ac:dyDescent="0.25">
      <c r="B85" s="197">
        <f ca="1">+TODAY()</f>
        <v>44972</v>
      </c>
      <c r="C85" s="162"/>
      <c r="D85" s="162"/>
      <c r="E85" s="162"/>
      <c r="F85" s="162"/>
      <c r="G85" s="162"/>
      <c r="H85" s="162"/>
      <c r="I85" s="162"/>
    </row>
    <row r="86" spans="2:19" x14ac:dyDescent="0.25">
      <c r="B86" s="202"/>
      <c r="C86" s="202"/>
      <c r="D86" s="202"/>
      <c r="E86" s="202"/>
      <c r="F86" s="202"/>
      <c r="G86" s="202"/>
      <c r="H86" s="202"/>
      <c r="I86" s="202"/>
    </row>
    <row r="88" spans="2:19" x14ac:dyDescent="0.25">
      <c r="B88" s="202"/>
      <c r="C88" s="202"/>
      <c r="D88" s="202"/>
      <c r="E88" s="202"/>
      <c r="F88" s="202"/>
      <c r="G88" s="202"/>
      <c r="H88" s="202"/>
      <c r="I88" s="202"/>
    </row>
    <row r="89" spans="2:19" x14ac:dyDescent="0.25">
      <c r="B89" s="202"/>
      <c r="C89" s="202"/>
      <c r="D89" s="202"/>
      <c r="E89" s="202"/>
      <c r="F89" s="202"/>
      <c r="G89" s="202"/>
      <c r="H89" s="202"/>
      <c r="I89" s="202"/>
    </row>
  </sheetData>
  <mergeCells count="7">
    <mergeCell ref="B89:I89"/>
    <mergeCell ref="B4:I4"/>
    <mergeCell ref="B5:I5"/>
    <mergeCell ref="B6:I6"/>
    <mergeCell ref="B84:I84"/>
    <mergeCell ref="B86:I86"/>
    <mergeCell ref="B88:I88"/>
  </mergeCells>
  <pageMargins left="0.31496062992125984" right="0.70866141732283472" top="0.35433070866141736" bottom="0.74803149606299213" header="0.31496062992125984" footer="0.31496062992125984"/>
  <pageSetup paperSize="9" scale="75"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R132"/>
  <sheetViews>
    <sheetView zoomScale="90" zoomScaleNormal="90" workbookViewId="0">
      <selection activeCell="Z130" sqref="Z130"/>
    </sheetView>
  </sheetViews>
  <sheetFormatPr defaultRowHeight="15" x14ac:dyDescent="0.25"/>
  <cols>
    <col min="1" max="1" width="5.28515625" customWidth="1"/>
    <col min="2" max="2" width="57.140625" customWidth="1"/>
    <col min="3" max="3" width="16.5703125" customWidth="1"/>
    <col min="4" max="4" width="17.140625" customWidth="1"/>
    <col min="5" max="5" width="17" customWidth="1"/>
    <col min="6" max="8" width="17.140625" customWidth="1"/>
    <col min="9" max="9" width="17.7109375" customWidth="1"/>
    <col min="10" max="10" width="9.140625" customWidth="1"/>
    <col min="11" max="11" width="14.5703125" hidden="1" customWidth="1"/>
    <col min="12" max="12" width="96.28515625" hidden="1" customWidth="1"/>
    <col min="13" max="17" width="18.28515625" hidden="1" customWidth="1"/>
    <col min="18" max="18" width="13.28515625" hidden="1" customWidth="1"/>
  </cols>
  <sheetData>
    <row r="4" spans="2:18" ht="18.75" x14ac:dyDescent="0.25">
      <c r="B4" s="203" t="s">
        <v>68</v>
      </c>
      <c r="C4" s="203"/>
      <c r="D4" s="203"/>
      <c r="E4" s="203"/>
      <c r="F4" s="203"/>
      <c r="G4" s="203"/>
      <c r="H4" s="203"/>
      <c r="I4" s="203"/>
    </row>
    <row r="5" spans="2:18" ht="18.75" x14ac:dyDescent="0.25">
      <c r="B5" s="203" t="s">
        <v>189</v>
      </c>
      <c r="C5" s="203"/>
      <c r="D5" s="203"/>
      <c r="E5" s="203"/>
      <c r="F5" s="203"/>
      <c r="G5" s="203"/>
      <c r="H5" s="203"/>
      <c r="I5" s="203"/>
    </row>
    <row r="6" spans="2:18" x14ac:dyDescent="0.25">
      <c r="B6" s="204" t="s">
        <v>460</v>
      </c>
      <c r="C6" s="204"/>
      <c r="D6" s="204"/>
      <c r="E6" s="204"/>
      <c r="F6" s="204"/>
      <c r="G6" s="204"/>
      <c r="H6" s="204"/>
      <c r="I6" s="204"/>
    </row>
    <row r="7" spans="2:18" ht="9" customHeight="1" x14ac:dyDescent="0.25"/>
    <row r="8" spans="2:18" x14ac:dyDescent="0.25">
      <c r="B8" s="13" t="s">
        <v>137</v>
      </c>
      <c r="C8" s="13" t="s">
        <v>61</v>
      </c>
      <c r="D8" s="13" t="s">
        <v>452</v>
      </c>
      <c r="E8" s="13" t="s">
        <v>453</v>
      </c>
      <c r="F8" s="13" t="s">
        <v>454</v>
      </c>
      <c r="G8" s="13" t="s">
        <v>455</v>
      </c>
      <c r="H8" s="13" t="s">
        <v>450</v>
      </c>
      <c r="I8" s="13" t="s">
        <v>63</v>
      </c>
    </row>
    <row r="9" spans="2:18" x14ac:dyDescent="0.25">
      <c r="B9" s="206" t="s">
        <v>138</v>
      </c>
      <c r="C9" s="206"/>
      <c r="D9" s="206"/>
      <c r="E9" s="206"/>
      <c r="F9" s="206"/>
      <c r="G9" s="206"/>
      <c r="H9" s="206"/>
      <c r="I9" s="206"/>
      <c r="K9" s="181" t="s">
        <v>411</v>
      </c>
      <c r="L9" t="s">
        <v>431</v>
      </c>
      <c r="M9" s="180"/>
      <c r="N9" s="180"/>
      <c r="O9" s="180"/>
      <c r="P9" s="180"/>
    </row>
    <row r="10" spans="2:18" x14ac:dyDescent="0.25">
      <c r="B10" s="176" t="s">
        <v>131</v>
      </c>
      <c r="C10" s="169">
        <f>+INDEX($K:$Q,MATCH($B10,$L:$L,0),3)</f>
        <v>3726703</v>
      </c>
      <c r="D10" s="169">
        <f>+INDEX($K:$Q,MATCH($B10,$L:$L,0),4)</f>
        <v>587320</v>
      </c>
      <c r="E10" s="169">
        <f>+INDEX($K:$Q,MATCH($B10,$L:$L,0),5)</f>
        <v>564130</v>
      </c>
      <c r="F10" s="169">
        <f>+INDEX($K:$Q,MATCH($B10,$L:$L,0),6)</f>
        <v>468320</v>
      </c>
      <c r="G10" s="169">
        <f>+INDEX($K:$Q,MATCH($B10,$L:$L,0),7)</f>
        <v>581197</v>
      </c>
      <c r="H10" s="169">
        <f t="shared" ref="H10:H41" si="0">+SUM(D10:G10)</f>
        <v>2200967</v>
      </c>
      <c r="I10" s="166">
        <f t="shared" ref="I10:I41" si="1">+C10-H10</f>
        <v>1525736</v>
      </c>
      <c r="K10" s="181" t="s">
        <v>413</v>
      </c>
      <c r="L10" t="s">
        <v>414</v>
      </c>
      <c r="M10" s="180"/>
      <c r="N10" s="180"/>
      <c r="O10" s="180"/>
      <c r="P10" s="180"/>
    </row>
    <row r="11" spans="2:18" x14ac:dyDescent="0.25">
      <c r="B11" s="176" t="s">
        <v>132</v>
      </c>
      <c r="C11" s="169">
        <f t="shared" ref="C11:C28" si="2">+INDEX($K:$Q,MATCH($B11,$L:$L,0),3)</f>
        <v>850000</v>
      </c>
      <c r="D11" s="169">
        <f t="shared" ref="D11:D28" si="3">+INDEX($K:$Q,MATCH($B11,$L:$L,0),4)</f>
        <v>176559</v>
      </c>
      <c r="E11" s="169">
        <f t="shared" ref="E11:E28" si="4">+INDEX($K:$Q,MATCH($B11,$L:$L,0),5)</f>
        <v>163279</v>
      </c>
      <c r="F11" s="169">
        <f t="shared" ref="F11:F28" si="5">+INDEX($K:$Q,MATCH($B11,$L:$L,0),6)</f>
        <v>127926</v>
      </c>
      <c r="G11" s="169">
        <f t="shared" ref="G11:G28" si="6">+INDEX($K:$Q,MATCH($B11,$L:$L,0),7)</f>
        <v>280896</v>
      </c>
      <c r="H11" s="169">
        <f t="shared" si="0"/>
        <v>748660</v>
      </c>
      <c r="I11" s="166">
        <f t="shared" si="1"/>
        <v>101340</v>
      </c>
      <c r="K11" s="181" t="s">
        <v>432</v>
      </c>
      <c r="L11" t="s">
        <v>414</v>
      </c>
      <c r="M11" s="180"/>
      <c r="N11" s="180"/>
      <c r="O11" s="180"/>
      <c r="P11" s="180"/>
    </row>
    <row r="12" spans="2:18" x14ac:dyDescent="0.25">
      <c r="B12" s="176" t="s">
        <v>267</v>
      </c>
      <c r="C12" s="169">
        <f t="shared" si="2"/>
        <v>10466371</v>
      </c>
      <c r="D12" s="169">
        <f t="shared" si="3"/>
        <v>2244140</v>
      </c>
      <c r="E12" s="169">
        <f t="shared" si="4"/>
        <v>2452686</v>
      </c>
      <c r="F12" s="169">
        <f t="shared" si="5"/>
        <v>2524769</v>
      </c>
      <c r="G12" s="169">
        <f t="shared" si="6"/>
        <v>2258397</v>
      </c>
      <c r="H12" s="169">
        <f t="shared" si="0"/>
        <v>9479992</v>
      </c>
      <c r="I12" s="166">
        <f t="shared" si="1"/>
        <v>986379</v>
      </c>
      <c r="K12" s="181" t="s">
        <v>416</v>
      </c>
      <c r="L12" t="s">
        <v>414</v>
      </c>
      <c r="M12" s="180"/>
      <c r="N12" s="180"/>
      <c r="O12" s="180"/>
      <c r="P12" s="180"/>
    </row>
    <row r="13" spans="2:18" x14ac:dyDescent="0.25">
      <c r="B13" s="176" t="s">
        <v>268</v>
      </c>
      <c r="C13" s="169">
        <f t="shared" si="2"/>
        <v>4151296</v>
      </c>
      <c r="D13" s="169">
        <f t="shared" si="3"/>
        <v>307986</v>
      </c>
      <c r="E13" s="169">
        <f t="shared" si="4"/>
        <v>205324</v>
      </c>
      <c r="F13" s="169">
        <f>+INDEX($K:$Q,MATCH($B13,$L:$L,0),6)</f>
        <v>0</v>
      </c>
      <c r="G13" s="169">
        <f t="shared" si="6"/>
        <v>307986</v>
      </c>
      <c r="H13" s="169">
        <f t="shared" si="0"/>
        <v>821296</v>
      </c>
      <c r="I13" s="166">
        <f t="shared" si="1"/>
        <v>3330000</v>
      </c>
      <c r="K13" s="181" t="s">
        <v>426</v>
      </c>
      <c r="L13" t="s">
        <v>414</v>
      </c>
      <c r="M13" s="180"/>
      <c r="N13" s="180"/>
      <c r="O13" s="180"/>
      <c r="P13" s="180"/>
    </row>
    <row r="14" spans="2:18" x14ac:dyDescent="0.25">
      <c r="B14" s="176" t="s">
        <v>269</v>
      </c>
      <c r="C14" s="169">
        <f t="shared" si="2"/>
        <v>1134080</v>
      </c>
      <c r="D14" s="169">
        <f t="shared" si="3"/>
        <v>270574</v>
      </c>
      <c r="E14" s="169">
        <f t="shared" si="4"/>
        <v>269280</v>
      </c>
      <c r="F14" s="169">
        <f t="shared" si="5"/>
        <v>269280</v>
      </c>
      <c r="G14" s="169">
        <f t="shared" si="6"/>
        <v>279888</v>
      </c>
      <c r="H14" s="169">
        <f t="shared" si="0"/>
        <v>1089022</v>
      </c>
      <c r="I14" s="166">
        <f t="shared" si="1"/>
        <v>45058</v>
      </c>
      <c r="M14" s="180"/>
      <c r="N14" s="180"/>
      <c r="O14" s="180"/>
      <c r="P14" s="180"/>
    </row>
    <row r="15" spans="2:18" x14ac:dyDescent="0.25">
      <c r="B15" s="176" t="s">
        <v>270</v>
      </c>
      <c r="C15" s="169">
        <f t="shared" si="2"/>
        <v>16835673</v>
      </c>
      <c r="D15" s="169">
        <f t="shared" si="3"/>
        <v>4125744</v>
      </c>
      <c r="E15" s="169">
        <f t="shared" si="4"/>
        <v>4076708</v>
      </c>
      <c r="F15" s="169">
        <f t="shared" si="5"/>
        <v>2623016</v>
      </c>
      <c r="G15" s="169">
        <f t="shared" si="6"/>
        <v>3970984</v>
      </c>
      <c r="H15" s="169">
        <f t="shared" si="0"/>
        <v>14796452</v>
      </c>
      <c r="I15" s="166">
        <f t="shared" si="1"/>
        <v>2039221</v>
      </c>
      <c r="K15" s="181" t="s">
        <v>419</v>
      </c>
      <c r="M15" s="181" t="s">
        <v>420</v>
      </c>
      <c r="N15" s="181" t="s">
        <v>421</v>
      </c>
    </row>
    <row r="16" spans="2:18" x14ac:dyDescent="0.25">
      <c r="B16" s="177" t="s">
        <v>271</v>
      </c>
      <c r="C16" s="169">
        <f t="shared" si="2"/>
        <v>14401300</v>
      </c>
      <c r="D16" s="169">
        <f t="shared" si="3"/>
        <v>2636626</v>
      </c>
      <c r="E16" s="169">
        <f t="shared" si="4"/>
        <v>3569972</v>
      </c>
      <c r="F16" s="169">
        <f t="shared" si="5"/>
        <v>3774878</v>
      </c>
      <c r="G16" s="169">
        <f t="shared" si="6"/>
        <v>3814034</v>
      </c>
      <c r="H16" s="169">
        <f t="shared" si="0"/>
        <v>13795510</v>
      </c>
      <c r="I16" s="166">
        <f t="shared" si="1"/>
        <v>605790</v>
      </c>
      <c r="M16" t="s">
        <v>422</v>
      </c>
      <c r="N16" t="s">
        <v>423</v>
      </c>
      <c r="O16" t="s">
        <v>424</v>
      </c>
      <c r="P16" t="s">
        <v>425</v>
      </c>
      <c r="Q16" t="s">
        <v>459</v>
      </c>
      <c r="R16" t="s">
        <v>60</v>
      </c>
    </row>
    <row r="17" spans="2:18" x14ac:dyDescent="0.25">
      <c r="B17" s="176" t="s">
        <v>272</v>
      </c>
      <c r="C17" s="169">
        <f t="shared" si="2"/>
        <v>8349189</v>
      </c>
      <c r="D17" s="169">
        <f t="shared" si="3"/>
        <v>2835024</v>
      </c>
      <c r="E17" s="169">
        <f t="shared" si="4"/>
        <v>1837159</v>
      </c>
      <c r="F17" s="169">
        <f t="shared" si="5"/>
        <v>1420718</v>
      </c>
      <c r="G17" s="169">
        <f t="shared" si="6"/>
        <v>1485534</v>
      </c>
      <c r="H17" s="169">
        <f t="shared" si="0"/>
        <v>7578435</v>
      </c>
      <c r="I17" s="166">
        <f t="shared" si="1"/>
        <v>770754</v>
      </c>
      <c r="K17" s="181" t="s">
        <v>417</v>
      </c>
      <c r="L17" s="181" t="s">
        <v>415</v>
      </c>
      <c r="M17" t="s">
        <v>427</v>
      </c>
      <c r="N17" t="s">
        <v>428</v>
      </c>
      <c r="O17" t="s">
        <v>428</v>
      </c>
      <c r="P17" t="s">
        <v>428</v>
      </c>
      <c r="Q17" t="s">
        <v>428</v>
      </c>
    </row>
    <row r="18" spans="2:18" x14ac:dyDescent="0.25">
      <c r="B18" s="176" t="s">
        <v>273</v>
      </c>
      <c r="C18" s="169">
        <f t="shared" si="2"/>
        <v>1126080</v>
      </c>
      <c r="D18" s="169">
        <f t="shared" si="3"/>
        <v>283997</v>
      </c>
      <c r="E18" s="169">
        <f t="shared" si="4"/>
        <v>134640</v>
      </c>
      <c r="F18" s="169">
        <f t="shared" si="5"/>
        <v>269280</v>
      </c>
      <c r="G18" s="169">
        <f t="shared" si="6"/>
        <v>403920</v>
      </c>
      <c r="H18" s="169">
        <f t="shared" si="0"/>
        <v>1091837</v>
      </c>
      <c r="I18" s="166">
        <f t="shared" si="1"/>
        <v>34243</v>
      </c>
      <c r="K18" t="s">
        <v>434</v>
      </c>
      <c r="L18" t="s">
        <v>131</v>
      </c>
      <c r="M18" s="182">
        <v>3726703</v>
      </c>
      <c r="N18" s="182">
        <v>587320</v>
      </c>
      <c r="O18" s="182">
        <v>564130</v>
      </c>
      <c r="P18" s="182">
        <v>468320</v>
      </c>
      <c r="Q18" s="182">
        <v>581197</v>
      </c>
      <c r="R18" s="182">
        <v>5927670</v>
      </c>
    </row>
    <row r="19" spans="2:18" x14ac:dyDescent="0.25">
      <c r="B19" s="176" t="s">
        <v>274</v>
      </c>
      <c r="C19" s="169">
        <f t="shared" si="2"/>
        <v>1223960</v>
      </c>
      <c r="D19" s="169">
        <f t="shared" si="3"/>
        <v>120000</v>
      </c>
      <c r="E19" s="169">
        <f t="shared" si="4"/>
        <v>133336</v>
      </c>
      <c r="F19" s="169">
        <f t="shared" si="5"/>
        <v>119680</v>
      </c>
      <c r="G19" s="169">
        <f t="shared" si="6"/>
        <v>579528</v>
      </c>
      <c r="H19" s="169">
        <f t="shared" si="0"/>
        <v>952544</v>
      </c>
      <c r="I19" s="166">
        <f t="shared" si="1"/>
        <v>271416</v>
      </c>
      <c r="L19" t="s">
        <v>132</v>
      </c>
      <c r="M19" s="182">
        <v>850000</v>
      </c>
      <c r="N19" s="182">
        <v>176559</v>
      </c>
      <c r="O19" s="182">
        <v>163279</v>
      </c>
      <c r="P19" s="182">
        <v>127926</v>
      </c>
      <c r="Q19" s="182">
        <v>280896</v>
      </c>
      <c r="R19" s="182">
        <v>1598660</v>
      </c>
    </row>
    <row r="20" spans="2:18" x14ac:dyDescent="0.25">
      <c r="B20" s="176" t="s">
        <v>275</v>
      </c>
      <c r="C20" s="169">
        <f t="shared" si="2"/>
        <v>18851507</v>
      </c>
      <c r="D20" s="169">
        <f t="shared" si="3"/>
        <v>3602116</v>
      </c>
      <c r="E20" s="169">
        <f t="shared" si="4"/>
        <v>4070248</v>
      </c>
      <c r="F20" s="169">
        <f t="shared" si="5"/>
        <v>3519005</v>
      </c>
      <c r="G20" s="169">
        <f t="shared" si="6"/>
        <v>4412954</v>
      </c>
      <c r="H20" s="169">
        <f t="shared" si="0"/>
        <v>15604323</v>
      </c>
      <c r="I20" s="166">
        <f t="shared" si="1"/>
        <v>3247184</v>
      </c>
      <c r="L20" t="s">
        <v>267</v>
      </c>
      <c r="M20" s="182">
        <v>10466371</v>
      </c>
      <c r="N20" s="182">
        <v>2244140</v>
      </c>
      <c r="O20" s="182">
        <v>2452686</v>
      </c>
      <c r="P20" s="182">
        <v>2524769</v>
      </c>
      <c r="Q20" s="182">
        <v>2258397</v>
      </c>
      <c r="R20" s="182">
        <v>19946363</v>
      </c>
    </row>
    <row r="21" spans="2:18" x14ac:dyDescent="0.25">
      <c r="B21" s="176" t="s">
        <v>276</v>
      </c>
      <c r="C21" s="169">
        <f t="shared" si="2"/>
        <v>9326969</v>
      </c>
      <c r="D21" s="169">
        <f t="shared" si="3"/>
        <v>1540858</v>
      </c>
      <c r="E21" s="169">
        <f t="shared" si="4"/>
        <v>1648551</v>
      </c>
      <c r="F21" s="169">
        <f t="shared" si="5"/>
        <v>2328329</v>
      </c>
      <c r="G21" s="169">
        <f t="shared" si="6"/>
        <v>1541897</v>
      </c>
      <c r="H21" s="169">
        <f t="shared" si="0"/>
        <v>7059635</v>
      </c>
      <c r="I21" s="166">
        <f t="shared" si="1"/>
        <v>2267334</v>
      </c>
      <c r="L21" t="s">
        <v>268</v>
      </c>
      <c r="M21" s="182">
        <v>4151296</v>
      </c>
      <c r="N21" s="182">
        <v>307986</v>
      </c>
      <c r="O21" s="182">
        <v>205324</v>
      </c>
      <c r="P21" s="182"/>
      <c r="Q21" s="182">
        <v>307986</v>
      </c>
      <c r="R21" s="182">
        <v>4972592</v>
      </c>
    </row>
    <row r="22" spans="2:18" x14ac:dyDescent="0.25">
      <c r="B22" s="176" t="s">
        <v>277</v>
      </c>
      <c r="C22" s="169">
        <f t="shared" si="2"/>
        <v>91395958</v>
      </c>
      <c r="D22" s="169">
        <f t="shared" si="3"/>
        <v>14408051</v>
      </c>
      <c r="E22" s="169">
        <f t="shared" si="4"/>
        <v>15577883</v>
      </c>
      <c r="F22" s="169">
        <f t="shared" si="5"/>
        <v>18148025</v>
      </c>
      <c r="G22" s="169">
        <f t="shared" si="6"/>
        <v>36873168</v>
      </c>
      <c r="H22" s="169">
        <f t="shared" si="0"/>
        <v>85007127</v>
      </c>
      <c r="I22" s="166">
        <f t="shared" si="1"/>
        <v>6388831</v>
      </c>
      <c r="L22" t="s">
        <v>269</v>
      </c>
      <c r="M22" s="182">
        <v>1134080</v>
      </c>
      <c r="N22" s="182">
        <v>270574</v>
      </c>
      <c r="O22" s="182">
        <v>269280</v>
      </c>
      <c r="P22" s="182">
        <v>269280</v>
      </c>
      <c r="Q22" s="182">
        <v>279888</v>
      </c>
      <c r="R22" s="182">
        <v>2223102</v>
      </c>
    </row>
    <row r="23" spans="2:18" x14ac:dyDescent="0.25">
      <c r="B23" s="176" t="s">
        <v>278</v>
      </c>
      <c r="C23" s="169">
        <f t="shared" si="2"/>
        <v>2797074</v>
      </c>
      <c r="D23" s="169">
        <f t="shared" si="3"/>
        <v>417364</v>
      </c>
      <c r="E23" s="169">
        <f t="shared" si="4"/>
        <v>326512</v>
      </c>
      <c r="F23" s="169">
        <f t="shared" si="5"/>
        <v>874072</v>
      </c>
      <c r="G23" s="169">
        <f t="shared" si="6"/>
        <v>464455</v>
      </c>
      <c r="H23" s="169">
        <f t="shared" si="0"/>
        <v>2082403</v>
      </c>
      <c r="I23" s="166">
        <f t="shared" si="1"/>
        <v>714671</v>
      </c>
      <c r="L23" t="s">
        <v>270</v>
      </c>
      <c r="M23" s="182">
        <v>16835673</v>
      </c>
      <c r="N23" s="182">
        <v>4125744</v>
      </c>
      <c r="O23" s="182">
        <v>4076708</v>
      </c>
      <c r="P23" s="182">
        <v>2623016</v>
      </c>
      <c r="Q23" s="182">
        <v>3970984</v>
      </c>
      <c r="R23" s="182">
        <v>31632125</v>
      </c>
    </row>
    <row r="24" spans="2:18" x14ac:dyDescent="0.25">
      <c r="B24" s="177" t="s">
        <v>279</v>
      </c>
      <c r="C24" s="169">
        <f t="shared" si="2"/>
        <v>4621771</v>
      </c>
      <c r="D24" s="169">
        <f t="shared" si="3"/>
        <v>287829</v>
      </c>
      <c r="E24" s="169">
        <f t="shared" si="4"/>
        <v>328539</v>
      </c>
      <c r="F24" s="169">
        <f t="shared" si="5"/>
        <v>292029</v>
      </c>
      <c r="G24" s="169">
        <f t="shared" si="6"/>
        <v>389328</v>
      </c>
      <c r="H24" s="169">
        <f t="shared" si="0"/>
        <v>1297725</v>
      </c>
      <c r="I24" s="166">
        <f t="shared" si="1"/>
        <v>3324046</v>
      </c>
      <c r="L24" t="s">
        <v>271</v>
      </c>
      <c r="M24" s="182">
        <v>14401300</v>
      </c>
      <c r="N24" s="182">
        <v>2636626</v>
      </c>
      <c r="O24" s="182">
        <v>3569972</v>
      </c>
      <c r="P24" s="182">
        <v>3774878</v>
      </c>
      <c r="Q24" s="182">
        <v>3814034</v>
      </c>
      <c r="R24" s="182">
        <v>28196810</v>
      </c>
    </row>
    <row r="25" spans="2:18" x14ac:dyDescent="0.25">
      <c r="B25" s="176" t="s">
        <v>133</v>
      </c>
      <c r="C25" s="169">
        <f t="shared" si="2"/>
        <v>9533297</v>
      </c>
      <c r="D25" s="169">
        <f t="shared" si="3"/>
        <v>2424292</v>
      </c>
      <c r="E25" s="169">
        <f t="shared" si="4"/>
        <v>1746905</v>
      </c>
      <c r="F25" s="169">
        <f t="shared" si="5"/>
        <v>1944143</v>
      </c>
      <c r="G25" s="169">
        <f t="shared" si="6"/>
        <v>2181628</v>
      </c>
      <c r="H25" s="169">
        <f t="shared" si="0"/>
        <v>8296968</v>
      </c>
      <c r="I25" s="166">
        <f t="shared" si="1"/>
        <v>1236329</v>
      </c>
      <c r="L25" t="s">
        <v>272</v>
      </c>
      <c r="M25" s="182">
        <v>8349189</v>
      </c>
      <c r="N25" s="182">
        <v>2835024</v>
      </c>
      <c r="O25" s="182">
        <v>1837159</v>
      </c>
      <c r="P25" s="182">
        <v>1420718</v>
      </c>
      <c r="Q25" s="182">
        <v>1485534</v>
      </c>
      <c r="R25" s="182">
        <v>15927624</v>
      </c>
    </row>
    <row r="26" spans="2:18" x14ac:dyDescent="0.25">
      <c r="B26" s="177" t="s">
        <v>134</v>
      </c>
      <c r="C26" s="169">
        <f t="shared" si="2"/>
        <v>5002430</v>
      </c>
      <c r="D26" s="169">
        <f t="shared" si="3"/>
        <v>921953</v>
      </c>
      <c r="E26" s="169">
        <f t="shared" si="4"/>
        <v>829461</v>
      </c>
      <c r="F26" s="169">
        <f t="shared" si="5"/>
        <v>1007944</v>
      </c>
      <c r="G26" s="169">
        <f t="shared" si="6"/>
        <v>1132754</v>
      </c>
      <c r="H26" s="169">
        <f t="shared" si="0"/>
        <v>3892112</v>
      </c>
      <c r="I26" s="166">
        <f t="shared" si="1"/>
        <v>1110318</v>
      </c>
      <c r="L26" t="s">
        <v>273</v>
      </c>
      <c r="M26" s="182">
        <v>1126080</v>
      </c>
      <c r="N26" s="182">
        <v>283997</v>
      </c>
      <c r="O26" s="182">
        <v>134640</v>
      </c>
      <c r="P26" s="182">
        <v>269280</v>
      </c>
      <c r="Q26" s="182">
        <v>403920</v>
      </c>
      <c r="R26" s="182">
        <v>2217917</v>
      </c>
    </row>
    <row r="27" spans="2:18" x14ac:dyDescent="0.25">
      <c r="B27" s="176" t="s">
        <v>135</v>
      </c>
      <c r="C27" s="169">
        <f t="shared" si="2"/>
        <v>8370955</v>
      </c>
      <c r="D27" s="169">
        <f t="shared" si="3"/>
        <v>1491381</v>
      </c>
      <c r="E27" s="169">
        <f t="shared" si="4"/>
        <v>2131168</v>
      </c>
      <c r="F27" s="169">
        <f t="shared" si="5"/>
        <v>1887599</v>
      </c>
      <c r="G27" s="169">
        <f t="shared" si="6"/>
        <v>1374406</v>
      </c>
      <c r="H27" s="169">
        <f t="shared" si="0"/>
        <v>6884554</v>
      </c>
      <c r="I27" s="166">
        <f t="shared" si="1"/>
        <v>1486401</v>
      </c>
      <c r="L27" t="s">
        <v>274</v>
      </c>
      <c r="M27" s="182">
        <v>1223960</v>
      </c>
      <c r="N27" s="182">
        <v>120000</v>
      </c>
      <c r="O27" s="182">
        <v>133336</v>
      </c>
      <c r="P27" s="182">
        <v>119680</v>
      </c>
      <c r="Q27" s="182">
        <v>579528</v>
      </c>
      <c r="R27" s="182">
        <v>2176504</v>
      </c>
    </row>
    <row r="28" spans="2:18" x14ac:dyDescent="0.25">
      <c r="B28" s="176" t="s">
        <v>136</v>
      </c>
      <c r="C28" s="169">
        <f t="shared" si="2"/>
        <v>1211965</v>
      </c>
      <c r="D28" s="169">
        <f t="shared" si="3"/>
        <v>310986</v>
      </c>
      <c r="E28" s="169">
        <f t="shared" si="4"/>
        <v>205324</v>
      </c>
      <c r="F28" s="169">
        <f t="shared" si="5"/>
        <v>205324</v>
      </c>
      <c r="G28" s="169">
        <f t="shared" si="6"/>
        <v>307986</v>
      </c>
      <c r="H28" s="169">
        <f t="shared" si="0"/>
        <v>1029620</v>
      </c>
      <c r="I28" s="166">
        <f t="shared" si="1"/>
        <v>182345</v>
      </c>
      <c r="L28" t="s">
        <v>275</v>
      </c>
      <c r="M28" s="182">
        <v>18851507</v>
      </c>
      <c r="N28" s="182">
        <v>3602116</v>
      </c>
      <c r="O28" s="182">
        <v>4070248</v>
      </c>
      <c r="P28" s="182">
        <v>3519005</v>
      </c>
      <c r="Q28" s="182">
        <v>4412954</v>
      </c>
      <c r="R28" s="182">
        <v>34455830</v>
      </c>
    </row>
    <row r="29" spans="2:18" x14ac:dyDescent="0.25">
      <c r="B29" s="14" t="s">
        <v>139</v>
      </c>
      <c r="C29" s="69">
        <f>SUM(C10:C28)</f>
        <v>213376578</v>
      </c>
      <c r="D29" s="69">
        <f>SUM(D10:D28)</f>
        <v>38992800</v>
      </c>
      <c r="E29" s="69">
        <f>SUM(E10:E28)</f>
        <v>40271105</v>
      </c>
      <c r="F29" s="69">
        <f>SUM(F10:F28)</f>
        <v>41804337</v>
      </c>
      <c r="G29" s="69">
        <f>SUM(G10:G28)</f>
        <v>62640940</v>
      </c>
      <c r="H29" s="69">
        <f t="shared" si="0"/>
        <v>183709182</v>
      </c>
      <c r="I29" s="69">
        <f t="shared" si="1"/>
        <v>29667396</v>
      </c>
      <c r="L29" t="s">
        <v>276</v>
      </c>
      <c r="M29" s="182">
        <v>9326969</v>
      </c>
      <c r="N29" s="182">
        <v>1540858</v>
      </c>
      <c r="O29" s="182">
        <v>1648551</v>
      </c>
      <c r="P29" s="182">
        <v>2328329</v>
      </c>
      <c r="Q29" s="182">
        <v>1541897</v>
      </c>
      <c r="R29" s="182">
        <v>16386604</v>
      </c>
    </row>
    <row r="30" spans="2:18" x14ac:dyDescent="0.25">
      <c r="B30" s="183" t="s">
        <v>140</v>
      </c>
      <c r="C30" s="183"/>
      <c r="D30" s="183"/>
      <c r="E30" s="183"/>
      <c r="F30" s="183"/>
      <c r="G30" s="183"/>
      <c r="H30" s="183">
        <f t="shared" si="0"/>
        <v>0</v>
      </c>
      <c r="I30" s="183">
        <f t="shared" si="1"/>
        <v>0</v>
      </c>
      <c r="L30" t="s">
        <v>277</v>
      </c>
      <c r="M30" s="182">
        <v>91395958</v>
      </c>
      <c r="N30" s="182">
        <v>14408051</v>
      </c>
      <c r="O30" s="182">
        <v>15577883</v>
      </c>
      <c r="P30" s="182">
        <v>18148025</v>
      </c>
      <c r="Q30" s="182">
        <v>36873168</v>
      </c>
      <c r="R30" s="182">
        <v>176403085</v>
      </c>
    </row>
    <row r="31" spans="2:18" x14ac:dyDescent="0.25">
      <c r="B31" s="79" t="s">
        <v>280</v>
      </c>
      <c r="C31" s="169">
        <f t="shared" ref="C31:C94" si="7">+INDEX($K:$Q,MATCH($B31,$L:$L,0),3)</f>
        <v>2000000</v>
      </c>
      <c r="D31" s="169">
        <f t="shared" ref="D31:D94" si="8">+INDEX($K:$Q,MATCH($B31,$L:$L,0),4)</f>
        <v>88800</v>
      </c>
      <c r="E31" s="169">
        <f t="shared" ref="E31:E94" si="9">+INDEX($K:$Q,MATCH($B31,$L:$L,0),5)</f>
        <v>0</v>
      </c>
      <c r="F31" s="169">
        <f>+INDEX($K:$Q,MATCH($B31,$L:$L,0),6)</f>
        <v>0</v>
      </c>
      <c r="G31" s="169">
        <f>+INDEX($K:$Q,MATCH($B31,$L:$L,0),7)</f>
        <v>329000</v>
      </c>
      <c r="H31" s="169">
        <f t="shared" si="0"/>
        <v>417800</v>
      </c>
      <c r="I31" s="166">
        <f t="shared" si="1"/>
        <v>1582200</v>
      </c>
      <c r="L31" t="s">
        <v>278</v>
      </c>
      <c r="M31" s="182">
        <v>2797074</v>
      </c>
      <c r="N31" s="182">
        <v>417364</v>
      </c>
      <c r="O31" s="182">
        <v>326512</v>
      </c>
      <c r="P31" s="182">
        <v>874072</v>
      </c>
      <c r="Q31" s="182">
        <v>464455</v>
      </c>
      <c r="R31" s="182">
        <v>4879477</v>
      </c>
    </row>
    <row r="32" spans="2:18" x14ac:dyDescent="0.25">
      <c r="B32" s="79" t="s">
        <v>281</v>
      </c>
      <c r="C32" s="169">
        <f t="shared" si="7"/>
        <v>3100000</v>
      </c>
      <c r="D32" s="169">
        <f t="shared" si="8"/>
        <v>490100</v>
      </c>
      <c r="E32" s="169">
        <f>+INDEX($K:$Q,MATCH($B32,$L:$L,0),5)</f>
        <v>359300</v>
      </c>
      <c r="F32" s="169">
        <f t="shared" ref="F32:F95" si="10">+INDEX($K:$Q,MATCH($B32,$L:$L,0),6)</f>
        <v>1023663</v>
      </c>
      <c r="G32" s="169">
        <f t="shared" ref="G32:G95" si="11">+INDEX($K:$Q,MATCH($B32,$L:$L,0),7)</f>
        <v>1140750</v>
      </c>
      <c r="H32" s="169">
        <f t="shared" si="0"/>
        <v>3013813</v>
      </c>
      <c r="I32" s="166">
        <f t="shared" si="1"/>
        <v>86187</v>
      </c>
      <c r="L32" t="s">
        <v>279</v>
      </c>
      <c r="M32" s="182">
        <v>4621771</v>
      </c>
      <c r="N32" s="182">
        <v>287829</v>
      </c>
      <c r="O32" s="182">
        <v>328539</v>
      </c>
      <c r="P32" s="182">
        <v>292029</v>
      </c>
      <c r="Q32" s="182">
        <v>389328</v>
      </c>
      <c r="R32" s="182">
        <v>5919496</v>
      </c>
    </row>
    <row r="33" spans="2:18" x14ac:dyDescent="0.25">
      <c r="B33" s="79" t="s">
        <v>282</v>
      </c>
      <c r="C33" s="169">
        <f t="shared" si="7"/>
        <v>2500000</v>
      </c>
      <c r="D33" s="169">
        <f t="shared" si="8"/>
        <v>0</v>
      </c>
      <c r="E33" s="169">
        <f t="shared" si="9"/>
        <v>634127</v>
      </c>
      <c r="F33" s="169">
        <f t="shared" si="10"/>
        <v>69964</v>
      </c>
      <c r="G33" s="169">
        <f t="shared" si="11"/>
        <v>265366</v>
      </c>
      <c r="H33" s="169">
        <f t="shared" si="0"/>
        <v>969457</v>
      </c>
      <c r="I33" s="166">
        <f t="shared" si="1"/>
        <v>1530543</v>
      </c>
      <c r="L33" t="s">
        <v>133</v>
      </c>
      <c r="M33" s="182">
        <v>9533297</v>
      </c>
      <c r="N33" s="182">
        <v>2424292</v>
      </c>
      <c r="O33" s="182">
        <v>1746905</v>
      </c>
      <c r="P33" s="182">
        <v>1944143</v>
      </c>
      <c r="Q33" s="182">
        <v>2181628</v>
      </c>
      <c r="R33" s="182">
        <v>17830265</v>
      </c>
    </row>
    <row r="34" spans="2:18" x14ac:dyDescent="0.25">
      <c r="B34" s="79" t="s">
        <v>141</v>
      </c>
      <c r="C34" s="169">
        <f t="shared" si="7"/>
        <v>250000</v>
      </c>
      <c r="D34" s="169">
        <f t="shared" si="8"/>
        <v>5856</v>
      </c>
      <c r="E34" s="169">
        <f t="shared" si="9"/>
        <v>0</v>
      </c>
      <c r="F34" s="169">
        <f t="shared" si="10"/>
        <v>0</v>
      </c>
      <c r="G34" s="169">
        <f t="shared" si="11"/>
        <v>0</v>
      </c>
      <c r="H34" s="169">
        <f t="shared" si="0"/>
        <v>5856</v>
      </c>
      <c r="I34" s="166">
        <f t="shared" si="1"/>
        <v>244144</v>
      </c>
      <c r="L34" t="s">
        <v>134</v>
      </c>
      <c r="M34" s="182">
        <v>5002430</v>
      </c>
      <c r="N34" s="182">
        <v>921953</v>
      </c>
      <c r="O34" s="182">
        <v>829461</v>
      </c>
      <c r="P34" s="182">
        <v>1007944</v>
      </c>
      <c r="Q34" s="182">
        <v>1132754</v>
      </c>
      <c r="R34" s="182">
        <v>8894542</v>
      </c>
    </row>
    <row r="35" spans="2:18" x14ac:dyDescent="0.25">
      <c r="B35" s="79" t="s">
        <v>142</v>
      </c>
      <c r="C35" s="169">
        <f t="shared" si="7"/>
        <v>3500000</v>
      </c>
      <c r="D35" s="169">
        <f t="shared" si="8"/>
        <v>331365</v>
      </c>
      <c r="E35" s="169">
        <f t="shared" si="9"/>
        <v>346400</v>
      </c>
      <c r="F35" s="169">
        <f t="shared" si="10"/>
        <v>229120</v>
      </c>
      <c r="G35" s="169">
        <f t="shared" si="11"/>
        <v>568717</v>
      </c>
      <c r="H35" s="169">
        <f t="shared" si="0"/>
        <v>1475602</v>
      </c>
      <c r="I35" s="166">
        <f t="shared" si="1"/>
        <v>2024398</v>
      </c>
      <c r="L35" t="s">
        <v>135</v>
      </c>
      <c r="M35" s="182">
        <v>8370955</v>
      </c>
      <c r="N35" s="182">
        <v>1491381</v>
      </c>
      <c r="O35" s="182">
        <v>2131168</v>
      </c>
      <c r="P35" s="182">
        <v>1887599</v>
      </c>
      <c r="Q35" s="182">
        <v>1374406</v>
      </c>
      <c r="R35" s="182">
        <v>15255509</v>
      </c>
    </row>
    <row r="36" spans="2:18" x14ac:dyDescent="0.25">
      <c r="B36" s="79" t="s">
        <v>143</v>
      </c>
      <c r="C36" s="169">
        <f t="shared" si="7"/>
        <v>1500000</v>
      </c>
      <c r="D36" s="169">
        <f t="shared" si="8"/>
        <v>58197</v>
      </c>
      <c r="E36" s="169">
        <f t="shared" si="9"/>
        <v>64002</v>
      </c>
      <c r="F36" s="169">
        <f t="shared" si="10"/>
        <v>87224</v>
      </c>
      <c r="G36" s="169">
        <f t="shared" si="11"/>
        <v>34239</v>
      </c>
      <c r="H36" s="169">
        <f t="shared" si="0"/>
        <v>243662</v>
      </c>
      <c r="I36" s="166">
        <f t="shared" si="1"/>
        <v>1256338</v>
      </c>
      <c r="L36" t="s">
        <v>136</v>
      </c>
      <c r="M36" s="182">
        <v>1211965</v>
      </c>
      <c r="N36" s="182">
        <v>310986</v>
      </c>
      <c r="O36" s="182">
        <v>205324</v>
      </c>
      <c r="P36" s="182">
        <v>205324</v>
      </c>
      <c r="Q36" s="182">
        <v>307986</v>
      </c>
      <c r="R36" s="182">
        <v>2241585</v>
      </c>
    </row>
    <row r="37" spans="2:18" x14ac:dyDescent="0.25">
      <c r="B37" s="79" t="s">
        <v>144</v>
      </c>
      <c r="C37" s="169">
        <f t="shared" si="7"/>
        <v>1500000</v>
      </c>
      <c r="D37" s="169">
        <f t="shared" si="8"/>
        <v>301500</v>
      </c>
      <c r="E37" s="169">
        <f t="shared" si="9"/>
        <v>293945</v>
      </c>
      <c r="F37" s="169">
        <f t="shared" si="10"/>
        <v>261000</v>
      </c>
      <c r="G37" s="169">
        <f t="shared" si="11"/>
        <v>258000</v>
      </c>
      <c r="H37" s="169">
        <f t="shared" si="0"/>
        <v>1114445</v>
      </c>
      <c r="I37" s="166">
        <f t="shared" si="1"/>
        <v>385555</v>
      </c>
      <c r="K37" t="s">
        <v>435</v>
      </c>
      <c r="L37" t="s">
        <v>280</v>
      </c>
      <c r="M37" s="182">
        <v>2000000</v>
      </c>
      <c r="N37" s="182">
        <v>88800</v>
      </c>
      <c r="O37" s="182"/>
      <c r="P37" s="182"/>
      <c r="Q37" s="182">
        <v>329000</v>
      </c>
      <c r="R37" s="182">
        <v>2417800</v>
      </c>
    </row>
    <row r="38" spans="2:18" x14ac:dyDescent="0.25">
      <c r="B38" s="79" t="s">
        <v>145</v>
      </c>
      <c r="C38" s="169">
        <f t="shared" si="7"/>
        <v>1000000</v>
      </c>
      <c r="D38" s="169">
        <f t="shared" si="8"/>
        <v>221909</v>
      </c>
      <c r="E38" s="169">
        <f t="shared" si="9"/>
        <v>67303</v>
      </c>
      <c r="F38" s="169">
        <f t="shared" si="10"/>
        <v>120000</v>
      </c>
      <c r="G38" s="169">
        <f t="shared" si="11"/>
        <v>344667</v>
      </c>
      <c r="H38" s="169">
        <f t="shared" si="0"/>
        <v>753879</v>
      </c>
      <c r="I38" s="166">
        <f t="shared" si="1"/>
        <v>246121</v>
      </c>
      <c r="L38" t="s">
        <v>281</v>
      </c>
      <c r="M38" s="182">
        <v>3100000</v>
      </c>
      <c r="N38" s="182">
        <v>490100</v>
      </c>
      <c r="O38" s="182">
        <v>359300</v>
      </c>
      <c r="P38" s="182">
        <v>1023663</v>
      </c>
      <c r="Q38" s="182">
        <v>1140750</v>
      </c>
      <c r="R38" s="182">
        <v>6113813</v>
      </c>
    </row>
    <row r="39" spans="2:18" x14ac:dyDescent="0.25">
      <c r="B39" s="79" t="s">
        <v>146</v>
      </c>
      <c r="C39" s="169">
        <f t="shared" si="7"/>
        <v>1000000</v>
      </c>
      <c r="D39" s="169">
        <f t="shared" si="8"/>
        <v>99000</v>
      </c>
      <c r="E39" s="169">
        <f t="shared" si="9"/>
        <v>21000</v>
      </c>
      <c r="F39" s="169">
        <f t="shared" si="10"/>
        <v>16000</v>
      </c>
      <c r="G39" s="169">
        <f t="shared" si="11"/>
        <v>11500</v>
      </c>
      <c r="H39" s="169">
        <f t="shared" si="0"/>
        <v>147500</v>
      </c>
      <c r="I39" s="166">
        <f t="shared" si="1"/>
        <v>852500</v>
      </c>
      <c r="L39" t="s">
        <v>282</v>
      </c>
      <c r="M39" s="182">
        <v>2500000</v>
      </c>
      <c r="N39" s="182"/>
      <c r="O39" s="182">
        <v>634127</v>
      </c>
      <c r="P39" s="182">
        <v>69964</v>
      </c>
      <c r="Q39" s="182">
        <v>265366</v>
      </c>
      <c r="R39" s="182">
        <v>3469457</v>
      </c>
    </row>
    <row r="40" spans="2:18" x14ac:dyDescent="0.25">
      <c r="B40" s="79" t="s">
        <v>147</v>
      </c>
      <c r="C40" s="169">
        <f t="shared" si="7"/>
        <v>500000</v>
      </c>
      <c r="D40" s="169">
        <f t="shared" si="8"/>
        <v>128200</v>
      </c>
      <c r="E40" s="169">
        <f t="shared" si="9"/>
        <v>255</v>
      </c>
      <c r="F40" s="169">
        <f t="shared" si="10"/>
        <v>6000</v>
      </c>
      <c r="G40" s="169">
        <f t="shared" si="11"/>
        <v>9500</v>
      </c>
      <c r="H40" s="169">
        <f t="shared" si="0"/>
        <v>143955</v>
      </c>
      <c r="I40" s="166">
        <f t="shared" si="1"/>
        <v>356045</v>
      </c>
      <c r="L40" t="s">
        <v>141</v>
      </c>
      <c r="M40" s="182">
        <v>250000</v>
      </c>
      <c r="N40" s="182">
        <v>5856</v>
      </c>
      <c r="O40" s="182"/>
      <c r="P40" s="182"/>
      <c r="Q40" s="182"/>
      <c r="R40" s="182">
        <v>255856</v>
      </c>
    </row>
    <row r="41" spans="2:18" x14ac:dyDescent="0.25">
      <c r="B41" s="79" t="s">
        <v>283</v>
      </c>
      <c r="C41" s="169">
        <f t="shared" si="7"/>
        <v>4500000</v>
      </c>
      <c r="D41" s="169">
        <f t="shared" si="8"/>
        <v>439490</v>
      </c>
      <c r="E41" s="169">
        <f t="shared" si="9"/>
        <v>181030</v>
      </c>
      <c r="F41" s="169">
        <f t="shared" si="10"/>
        <v>2850</v>
      </c>
      <c r="G41" s="169">
        <f t="shared" si="11"/>
        <v>70000</v>
      </c>
      <c r="H41" s="169">
        <f t="shared" si="0"/>
        <v>693370</v>
      </c>
      <c r="I41" s="166">
        <f t="shared" si="1"/>
        <v>3806630</v>
      </c>
      <c r="L41" t="s">
        <v>142</v>
      </c>
      <c r="M41" s="182">
        <v>3500000</v>
      </c>
      <c r="N41" s="182">
        <v>331365</v>
      </c>
      <c r="O41" s="182">
        <v>346400</v>
      </c>
      <c r="P41" s="182">
        <v>229120</v>
      </c>
      <c r="Q41" s="182">
        <v>568717</v>
      </c>
      <c r="R41" s="182">
        <v>4975602</v>
      </c>
    </row>
    <row r="42" spans="2:18" x14ac:dyDescent="0.25">
      <c r="B42" s="79" t="s">
        <v>148</v>
      </c>
      <c r="C42" s="169">
        <f t="shared" si="7"/>
        <v>1000000</v>
      </c>
      <c r="D42" s="169">
        <f t="shared" si="8"/>
        <v>2271</v>
      </c>
      <c r="E42" s="169">
        <f t="shared" si="9"/>
        <v>7690</v>
      </c>
      <c r="F42" s="169">
        <f t="shared" si="10"/>
        <v>33303</v>
      </c>
      <c r="G42" s="169">
        <f t="shared" si="11"/>
        <v>66606</v>
      </c>
      <c r="H42" s="169">
        <f t="shared" ref="H42:H73" si="12">+SUM(D42:G42)</f>
        <v>109870</v>
      </c>
      <c r="I42" s="166">
        <f t="shared" ref="I42:I73" si="13">+C42-H42</f>
        <v>890130</v>
      </c>
      <c r="L42" t="s">
        <v>143</v>
      </c>
      <c r="M42" s="182">
        <v>1500000</v>
      </c>
      <c r="N42" s="182">
        <v>58197</v>
      </c>
      <c r="O42" s="182">
        <v>64002</v>
      </c>
      <c r="P42" s="182">
        <v>87224</v>
      </c>
      <c r="Q42" s="182">
        <v>34239</v>
      </c>
      <c r="R42" s="182">
        <v>1743662</v>
      </c>
    </row>
    <row r="43" spans="2:18" x14ac:dyDescent="0.25">
      <c r="B43" s="79" t="s">
        <v>284</v>
      </c>
      <c r="C43" s="169">
        <f t="shared" si="7"/>
        <v>14000000</v>
      </c>
      <c r="D43" s="169">
        <f t="shared" si="8"/>
        <v>0</v>
      </c>
      <c r="E43" s="169">
        <f t="shared" si="9"/>
        <v>0</v>
      </c>
      <c r="F43" s="169">
        <f t="shared" si="10"/>
        <v>0</v>
      </c>
      <c r="G43" s="169">
        <f t="shared" si="11"/>
        <v>0</v>
      </c>
      <c r="H43" s="169">
        <f t="shared" si="12"/>
        <v>0</v>
      </c>
      <c r="I43" s="166">
        <f t="shared" si="13"/>
        <v>14000000</v>
      </c>
      <c r="L43" t="s">
        <v>144</v>
      </c>
      <c r="M43" s="182">
        <v>1500000</v>
      </c>
      <c r="N43" s="182">
        <v>301500</v>
      </c>
      <c r="O43" s="182">
        <v>293945</v>
      </c>
      <c r="P43" s="182">
        <v>261000</v>
      </c>
      <c r="Q43" s="182">
        <v>258000</v>
      </c>
      <c r="R43" s="182">
        <v>2614445</v>
      </c>
    </row>
    <row r="44" spans="2:18" x14ac:dyDescent="0.25">
      <c r="B44" s="79" t="s">
        <v>149</v>
      </c>
      <c r="C44" s="169">
        <f t="shared" si="7"/>
        <v>1000000</v>
      </c>
      <c r="D44" s="169">
        <f t="shared" si="8"/>
        <v>0</v>
      </c>
      <c r="E44" s="169">
        <f t="shared" si="9"/>
        <v>0</v>
      </c>
      <c r="F44" s="169">
        <f t="shared" si="10"/>
        <v>977600</v>
      </c>
      <c r="G44" s="169">
        <f t="shared" si="11"/>
        <v>0</v>
      </c>
      <c r="H44" s="169">
        <f t="shared" si="12"/>
        <v>977600</v>
      </c>
      <c r="I44" s="166">
        <f t="shared" si="13"/>
        <v>22400</v>
      </c>
      <c r="L44" t="s">
        <v>145</v>
      </c>
      <c r="M44" s="182">
        <v>1000000</v>
      </c>
      <c r="N44" s="182">
        <v>221909</v>
      </c>
      <c r="O44" s="182">
        <v>67303</v>
      </c>
      <c r="P44" s="182">
        <v>120000</v>
      </c>
      <c r="Q44" s="182">
        <v>344667</v>
      </c>
      <c r="R44" s="182">
        <v>1753879</v>
      </c>
    </row>
    <row r="45" spans="2:18" x14ac:dyDescent="0.25">
      <c r="B45" s="79" t="s">
        <v>242</v>
      </c>
      <c r="C45" s="169">
        <f t="shared" si="7"/>
        <v>0</v>
      </c>
      <c r="D45" s="169">
        <f t="shared" si="8"/>
        <v>0</v>
      </c>
      <c r="E45" s="169">
        <f t="shared" si="9"/>
        <v>0</v>
      </c>
      <c r="F45" s="169">
        <f t="shared" si="10"/>
        <v>0</v>
      </c>
      <c r="G45" s="169">
        <f t="shared" si="11"/>
        <v>0</v>
      </c>
      <c r="H45" s="169">
        <f t="shared" si="12"/>
        <v>0</v>
      </c>
      <c r="I45" s="166">
        <f t="shared" si="13"/>
        <v>0</v>
      </c>
      <c r="L45" t="s">
        <v>146</v>
      </c>
      <c r="M45" s="182">
        <v>1000000</v>
      </c>
      <c r="N45" s="182">
        <v>99000</v>
      </c>
      <c r="O45" s="182">
        <v>21000</v>
      </c>
      <c r="P45" s="182">
        <v>16000</v>
      </c>
      <c r="Q45" s="182">
        <v>11500</v>
      </c>
      <c r="R45" s="182">
        <v>1147500</v>
      </c>
    </row>
    <row r="46" spans="2:18" x14ac:dyDescent="0.25">
      <c r="B46" s="79" t="s">
        <v>285</v>
      </c>
      <c r="C46" s="169">
        <f t="shared" si="7"/>
        <v>8500000</v>
      </c>
      <c r="D46" s="169">
        <f t="shared" si="8"/>
        <v>0</v>
      </c>
      <c r="E46" s="169">
        <f t="shared" si="9"/>
        <v>0</v>
      </c>
      <c r="F46" s="169">
        <f t="shared" si="10"/>
        <v>0</v>
      </c>
      <c r="G46" s="169">
        <f t="shared" si="11"/>
        <v>0</v>
      </c>
      <c r="H46" s="169">
        <f t="shared" si="12"/>
        <v>0</v>
      </c>
      <c r="I46" s="166">
        <f t="shared" si="13"/>
        <v>8500000</v>
      </c>
      <c r="L46" t="s">
        <v>147</v>
      </c>
      <c r="M46" s="182">
        <v>500000</v>
      </c>
      <c r="N46" s="182">
        <v>128200</v>
      </c>
      <c r="O46" s="182">
        <v>255</v>
      </c>
      <c r="P46" s="182">
        <v>6000</v>
      </c>
      <c r="Q46" s="182">
        <v>9500</v>
      </c>
      <c r="R46" s="182">
        <v>643955</v>
      </c>
    </row>
    <row r="47" spans="2:18" x14ac:dyDescent="0.25">
      <c r="B47" s="79" t="s">
        <v>286</v>
      </c>
      <c r="C47" s="169">
        <f t="shared" si="7"/>
        <v>10500000</v>
      </c>
      <c r="D47" s="169">
        <f t="shared" si="8"/>
        <v>0</v>
      </c>
      <c r="E47" s="169">
        <f t="shared" si="9"/>
        <v>0</v>
      </c>
      <c r="F47" s="169">
        <f t="shared" si="10"/>
        <v>0</v>
      </c>
      <c r="G47" s="169">
        <f t="shared" si="11"/>
        <v>0</v>
      </c>
      <c r="H47" s="169">
        <f t="shared" si="12"/>
        <v>0</v>
      </c>
      <c r="I47" s="166">
        <f t="shared" si="13"/>
        <v>10500000</v>
      </c>
      <c r="L47" t="s">
        <v>283</v>
      </c>
      <c r="M47" s="182">
        <v>4500000</v>
      </c>
      <c r="N47" s="182">
        <v>439490</v>
      </c>
      <c r="O47" s="182">
        <v>181030</v>
      </c>
      <c r="P47" s="182">
        <v>2850</v>
      </c>
      <c r="Q47" s="182">
        <v>70000</v>
      </c>
      <c r="R47" s="182">
        <v>5193370</v>
      </c>
    </row>
    <row r="48" spans="2:18" x14ac:dyDescent="0.25">
      <c r="B48" s="79" t="s">
        <v>150</v>
      </c>
      <c r="C48" s="169">
        <f t="shared" si="7"/>
        <v>6500000</v>
      </c>
      <c r="D48" s="169">
        <f t="shared" si="8"/>
        <v>1141691</v>
      </c>
      <c r="E48" s="169">
        <f t="shared" si="9"/>
        <v>641691.12</v>
      </c>
      <c r="F48" s="169">
        <f t="shared" si="10"/>
        <v>2641691</v>
      </c>
      <c r="G48" s="169">
        <f t="shared" si="11"/>
        <v>1852296</v>
      </c>
      <c r="H48" s="169">
        <f t="shared" si="12"/>
        <v>6277369.1200000001</v>
      </c>
      <c r="I48" s="166">
        <f t="shared" si="13"/>
        <v>222630.87999999989</v>
      </c>
      <c r="L48" t="s">
        <v>148</v>
      </c>
      <c r="M48" s="182">
        <v>1000000</v>
      </c>
      <c r="N48" s="182">
        <v>2271</v>
      </c>
      <c r="O48" s="182">
        <v>7690</v>
      </c>
      <c r="P48" s="182">
        <v>33303</v>
      </c>
      <c r="Q48" s="182">
        <v>66606</v>
      </c>
      <c r="R48" s="182">
        <v>1109870</v>
      </c>
    </row>
    <row r="49" spans="2:18" x14ac:dyDescent="0.25">
      <c r="B49" s="79" t="s">
        <v>151</v>
      </c>
      <c r="C49" s="169">
        <f t="shared" si="7"/>
        <v>0</v>
      </c>
      <c r="D49" s="169">
        <f t="shared" si="8"/>
        <v>0</v>
      </c>
      <c r="E49" s="169">
        <f t="shared" si="9"/>
        <v>0</v>
      </c>
      <c r="F49" s="169">
        <f t="shared" si="10"/>
        <v>0</v>
      </c>
      <c r="G49" s="169">
        <f t="shared" si="11"/>
        <v>0</v>
      </c>
      <c r="H49" s="169">
        <f t="shared" si="12"/>
        <v>0</v>
      </c>
      <c r="I49" s="166">
        <f t="shared" si="13"/>
        <v>0</v>
      </c>
      <c r="L49" t="s">
        <v>284</v>
      </c>
      <c r="M49" s="182">
        <v>14000000</v>
      </c>
      <c r="N49" s="182"/>
      <c r="O49" s="182"/>
      <c r="P49" s="182"/>
      <c r="Q49" s="182"/>
      <c r="R49" s="182">
        <v>14000000</v>
      </c>
    </row>
    <row r="50" spans="2:18" x14ac:dyDescent="0.25">
      <c r="B50" s="79" t="s">
        <v>287</v>
      </c>
      <c r="C50" s="169">
        <f t="shared" si="7"/>
        <v>0</v>
      </c>
      <c r="D50" s="169">
        <f t="shared" si="8"/>
        <v>0</v>
      </c>
      <c r="E50" s="169">
        <f t="shared" si="9"/>
        <v>0</v>
      </c>
      <c r="F50" s="169">
        <f t="shared" si="10"/>
        <v>0</v>
      </c>
      <c r="G50" s="169">
        <f t="shared" si="11"/>
        <v>0</v>
      </c>
      <c r="H50" s="169">
        <f t="shared" si="12"/>
        <v>0</v>
      </c>
      <c r="I50" s="166">
        <f t="shared" si="13"/>
        <v>0</v>
      </c>
      <c r="L50" t="s">
        <v>149</v>
      </c>
      <c r="M50" s="182">
        <v>1000000</v>
      </c>
      <c r="N50" s="182"/>
      <c r="O50" s="182"/>
      <c r="P50" s="182">
        <v>977600</v>
      </c>
      <c r="Q50" s="182"/>
      <c r="R50" s="182">
        <v>1977600</v>
      </c>
    </row>
    <row r="51" spans="2:18" x14ac:dyDescent="0.25">
      <c r="B51" s="79" t="s">
        <v>152</v>
      </c>
      <c r="C51" s="169">
        <f t="shared" si="7"/>
        <v>2500000</v>
      </c>
      <c r="D51" s="169">
        <f t="shared" si="8"/>
        <v>691783</v>
      </c>
      <c r="E51" s="169">
        <f t="shared" si="9"/>
        <v>211822</v>
      </c>
      <c r="F51" s="169">
        <f t="shared" si="10"/>
        <v>372313</v>
      </c>
      <c r="G51" s="169">
        <f t="shared" si="11"/>
        <v>297798</v>
      </c>
      <c r="H51" s="169">
        <f t="shared" si="12"/>
        <v>1573716</v>
      </c>
      <c r="I51" s="166">
        <f t="shared" si="13"/>
        <v>926284</v>
      </c>
      <c r="L51" t="s">
        <v>242</v>
      </c>
      <c r="M51" s="182">
        <v>0</v>
      </c>
      <c r="N51" s="182"/>
      <c r="O51" s="182"/>
      <c r="P51" s="182"/>
      <c r="Q51" s="182"/>
      <c r="R51" s="182">
        <v>0</v>
      </c>
    </row>
    <row r="52" spans="2:18" x14ac:dyDescent="0.25">
      <c r="B52" s="79" t="s">
        <v>153</v>
      </c>
      <c r="C52" s="169">
        <f t="shared" si="7"/>
        <v>4000000</v>
      </c>
      <c r="D52" s="169">
        <f t="shared" si="8"/>
        <v>659119</v>
      </c>
      <c r="E52" s="169">
        <f t="shared" si="9"/>
        <v>240867</v>
      </c>
      <c r="F52" s="169">
        <f t="shared" si="10"/>
        <v>1013403</v>
      </c>
      <c r="G52" s="169">
        <f t="shared" si="11"/>
        <v>1533132</v>
      </c>
      <c r="H52" s="169">
        <f t="shared" si="12"/>
        <v>3446521</v>
      </c>
      <c r="I52" s="166">
        <f t="shared" si="13"/>
        <v>553479</v>
      </c>
      <c r="L52" t="s">
        <v>285</v>
      </c>
      <c r="M52" s="182">
        <v>8500000</v>
      </c>
      <c r="N52" s="182"/>
      <c r="O52" s="182"/>
      <c r="P52" s="182"/>
      <c r="Q52" s="182"/>
      <c r="R52" s="182">
        <v>8500000</v>
      </c>
    </row>
    <row r="53" spans="2:18" x14ac:dyDescent="0.25">
      <c r="B53" s="79" t="s">
        <v>154</v>
      </c>
      <c r="C53" s="169">
        <f t="shared" si="7"/>
        <v>500000</v>
      </c>
      <c r="D53" s="169">
        <f t="shared" si="8"/>
        <v>99909</v>
      </c>
      <c r="E53" s="169">
        <f t="shared" si="9"/>
        <v>99909</v>
      </c>
      <c r="F53" s="169">
        <f t="shared" si="10"/>
        <v>99909</v>
      </c>
      <c r="G53" s="169">
        <f t="shared" si="11"/>
        <v>33303</v>
      </c>
      <c r="H53" s="169">
        <f t="shared" si="12"/>
        <v>333030</v>
      </c>
      <c r="I53" s="166">
        <f t="shared" si="13"/>
        <v>166970</v>
      </c>
      <c r="L53" t="s">
        <v>286</v>
      </c>
      <c r="M53" s="182">
        <v>10500000</v>
      </c>
      <c r="N53" s="182"/>
      <c r="O53" s="182"/>
      <c r="P53" s="182"/>
      <c r="Q53" s="182"/>
      <c r="R53" s="182">
        <v>10500000</v>
      </c>
    </row>
    <row r="54" spans="2:18" x14ac:dyDescent="0.25">
      <c r="B54" s="79" t="s">
        <v>155</v>
      </c>
      <c r="C54" s="169">
        <f t="shared" si="7"/>
        <v>1000000</v>
      </c>
      <c r="D54" s="169">
        <f t="shared" si="8"/>
        <v>0</v>
      </c>
      <c r="E54" s="169">
        <f t="shared" si="9"/>
        <v>0</v>
      </c>
      <c r="F54" s="169">
        <f t="shared" si="10"/>
        <v>0</v>
      </c>
      <c r="G54" s="169">
        <f t="shared" si="11"/>
        <v>0</v>
      </c>
      <c r="H54" s="169">
        <f t="shared" si="12"/>
        <v>0</v>
      </c>
      <c r="I54" s="166">
        <f t="shared" si="13"/>
        <v>1000000</v>
      </c>
      <c r="L54" t="s">
        <v>150</v>
      </c>
      <c r="M54" s="182">
        <v>6500000</v>
      </c>
      <c r="N54" s="182">
        <v>1141691</v>
      </c>
      <c r="O54" s="182">
        <v>641691.12</v>
      </c>
      <c r="P54" s="182">
        <v>2641691</v>
      </c>
      <c r="Q54" s="182">
        <v>1852296</v>
      </c>
      <c r="R54" s="182">
        <v>12777369.120000001</v>
      </c>
    </row>
    <row r="55" spans="2:18" x14ac:dyDescent="0.25">
      <c r="B55" s="79" t="s">
        <v>243</v>
      </c>
      <c r="C55" s="169">
        <f t="shared" si="7"/>
        <v>0</v>
      </c>
      <c r="D55" s="169">
        <f t="shared" si="8"/>
        <v>0</v>
      </c>
      <c r="E55" s="169">
        <f t="shared" si="9"/>
        <v>0</v>
      </c>
      <c r="F55" s="169">
        <f t="shared" si="10"/>
        <v>0</v>
      </c>
      <c r="G55" s="169">
        <f t="shared" si="11"/>
        <v>0</v>
      </c>
      <c r="H55" s="169">
        <f t="shared" si="12"/>
        <v>0</v>
      </c>
      <c r="I55" s="166">
        <f t="shared" si="13"/>
        <v>0</v>
      </c>
      <c r="L55" t="s">
        <v>151</v>
      </c>
      <c r="M55" s="182">
        <v>0</v>
      </c>
      <c r="N55" s="182"/>
      <c r="O55" s="182"/>
      <c r="P55" s="182"/>
      <c r="Q55" s="182"/>
      <c r="R55" s="182">
        <v>0</v>
      </c>
    </row>
    <row r="56" spans="2:18" x14ac:dyDescent="0.25">
      <c r="B56" s="79" t="s">
        <v>244</v>
      </c>
      <c r="C56" s="169">
        <f t="shared" si="7"/>
        <v>2000000</v>
      </c>
      <c r="D56" s="169">
        <f t="shared" si="8"/>
        <v>110000</v>
      </c>
      <c r="E56" s="169">
        <f t="shared" si="9"/>
        <v>78654</v>
      </c>
      <c r="F56" s="169">
        <f t="shared" si="10"/>
        <v>60053</v>
      </c>
      <c r="G56" s="169">
        <f t="shared" si="11"/>
        <v>51780</v>
      </c>
      <c r="H56" s="169">
        <f t="shared" si="12"/>
        <v>300487</v>
      </c>
      <c r="I56" s="166">
        <f t="shared" si="13"/>
        <v>1699513</v>
      </c>
      <c r="L56" t="s">
        <v>287</v>
      </c>
      <c r="M56" s="182">
        <v>0</v>
      </c>
      <c r="N56" s="182"/>
      <c r="O56" s="182"/>
      <c r="P56" s="182"/>
      <c r="Q56" s="182"/>
      <c r="R56" s="182">
        <v>0</v>
      </c>
    </row>
    <row r="57" spans="2:18" x14ac:dyDescent="0.25">
      <c r="B57" s="79" t="s">
        <v>245</v>
      </c>
      <c r="C57" s="169">
        <f t="shared" si="7"/>
        <v>10000000</v>
      </c>
      <c r="D57" s="169">
        <f t="shared" si="8"/>
        <v>0</v>
      </c>
      <c r="E57" s="169">
        <f t="shared" si="9"/>
        <v>0</v>
      </c>
      <c r="F57" s="169">
        <f t="shared" si="10"/>
        <v>0</v>
      </c>
      <c r="G57" s="169">
        <f t="shared" si="11"/>
        <v>0</v>
      </c>
      <c r="H57" s="169">
        <f t="shared" si="12"/>
        <v>0</v>
      </c>
      <c r="I57" s="166">
        <f t="shared" si="13"/>
        <v>10000000</v>
      </c>
      <c r="L57" t="s">
        <v>152</v>
      </c>
      <c r="M57" s="182">
        <v>2500000</v>
      </c>
      <c r="N57" s="182">
        <v>691783</v>
      </c>
      <c r="O57" s="182">
        <v>211822</v>
      </c>
      <c r="P57" s="182">
        <v>372313</v>
      </c>
      <c r="Q57" s="182">
        <v>297798</v>
      </c>
      <c r="R57" s="182">
        <v>4073716</v>
      </c>
    </row>
    <row r="58" spans="2:18" ht="15" customHeight="1" x14ac:dyDescent="0.25">
      <c r="B58" s="79" t="s">
        <v>288</v>
      </c>
      <c r="C58" s="169">
        <f t="shared" si="7"/>
        <v>500000</v>
      </c>
      <c r="D58" s="169">
        <f t="shared" si="8"/>
        <v>0</v>
      </c>
      <c r="E58" s="169">
        <f t="shared" si="9"/>
        <v>0</v>
      </c>
      <c r="F58" s="169">
        <f t="shared" si="10"/>
        <v>0</v>
      </c>
      <c r="G58" s="169">
        <f t="shared" si="11"/>
        <v>0</v>
      </c>
      <c r="H58" s="169">
        <f t="shared" si="12"/>
        <v>0</v>
      </c>
      <c r="I58" s="166">
        <f t="shared" si="13"/>
        <v>500000</v>
      </c>
      <c r="L58" t="s">
        <v>153</v>
      </c>
      <c r="M58" s="182">
        <v>4000000</v>
      </c>
      <c r="N58" s="182">
        <v>659119</v>
      </c>
      <c r="O58" s="182">
        <v>240867</v>
      </c>
      <c r="P58" s="182">
        <v>1013403</v>
      </c>
      <c r="Q58" s="182">
        <v>1533132</v>
      </c>
      <c r="R58" s="182">
        <v>7446521</v>
      </c>
    </row>
    <row r="59" spans="2:18" ht="14.25" customHeight="1" x14ac:dyDescent="0.25">
      <c r="B59" s="79" t="s">
        <v>156</v>
      </c>
      <c r="C59" s="169">
        <f t="shared" si="7"/>
        <v>6000000</v>
      </c>
      <c r="D59" s="169">
        <f t="shared" si="8"/>
        <v>0</v>
      </c>
      <c r="E59" s="169">
        <f t="shared" si="9"/>
        <v>0</v>
      </c>
      <c r="F59" s="169">
        <f t="shared" si="10"/>
        <v>0</v>
      </c>
      <c r="G59" s="169">
        <f t="shared" si="11"/>
        <v>212550</v>
      </c>
      <c r="H59" s="169">
        <f t="shared" si="12"/>
        <v>212550</v>
      </c>
      <c r="I59" s="166">
        <f t="shared" si="13"/>
        <v>5787450</v>
      </c>
      <c r="L59" t="s">
        <v>154</v>
      </c>
      <c r="M59" s="182">
        <v>500000</v>
      </c>
      <c r="N59" s="182">
        <v>99909</v>
      </c>
      <c r="O59" s="182">
        <v>99909</v>
      </c>
      <c r="P59" s="182">
        <v>99909</v>
      </c>
      <c r="Q59" s="182">
        <v>33303</v>
      </c>
      <c r="R59" s="182">
        <v>833030</v>
      </c>
    </row>
    <row r="60" spans="2:18" x14ac:dyDescent="0.25">
      <c r="B60" s="79" t="s">
        <v>157</v>
      </c>
      <c r="C60" s="169">
        <f t="shared" si="7"/>
        <v>0</v>
      </c>
      <c r="D60" s="169">
        <f t="shared" si="8"/>
        <v>0</v>
      </c>
      <c r="E60" s="169">
        <f t="shared" si="9"/>
        <v>0</v>
      </c>
      <c r="F60" s="169">
        <f t="shared" si="10"/>
        <v>0</v>
      </c>
      <c r="G60" s="169">
        <f t="shared" si="11"/>
        <v>0</v>
      </c>
      <c r="H60" s="169">
        <f t="shared" si="12"/>
        <v>0</v>
      </c>
      <c r="I60" s="166">
        <f t="shared" si="13"/>
        <v>0</v>
      </c>
      <c r="L60" t="s">
        <v>155</v>
      </c>
      <c r="M60" s="182">
        <v>1000000</v>
      </c>
      <c r="N60" s="182"/>
      <c r="O60" s="182"/>
      <c r="P60" s="182"/>
      <c r="Q60" s="182"/>
      <c r="R60" s="182">
        <v>1000000</v>
      </c>
    </row>
    <row r="61" spans="2:18" x14ac:dyDescent="0.25">
      <c r="B61" s="79" t="s">
        <v>158</v>
      </c>
      <c r="C61" s="169">
        <f t="shared" si="7"/>
        <v>0</v>
      </c>
      <c r="D61" s="169">
        <f t="shared" si="8"/>
        <v>0</v>
      </c>
      <c r="E61" s="169">
        <f t="shared" si="9"/>
        <v>0</v>
      </c>
      <c r="F61" s="169">
        <f t="shared" si="10"/>
        <v>0</v>
      </c>
      <c r="G61" s="169">
        <f t="shared" si="11"/>
        <v>0</v>
      </c>
      <c r="H61" s="169">
        <f t="shared" si="12"/>
        <v>0</v>
      </c>
      <c r="I61" s="166">
        <f t="shared" si="13"/>
        <v>0</v>
      </c>
      <c r="L61" t="s">
        <v>243</v>
      </c>
      <c r="M61" s="182">
        <v>0</v>
      </c>
      <c r="N61" s="182"/>
      <c r="O61" s="182"/>
      <c r="P61" s="182"/>
      <c r="Q61" s="182"/>
      <c r="R61" s="182">
        <v>0</v>
      </c>
    </row>
    <row r="62" spans="2:18" x14ac:dyDescent="0.25">
      <c r="B62" s="79" t="s">
        <v>159</v>
      </c>
      <c r="C62" s="169">
        <f t="shared" si="7"/>
        <v>1000000</v>
      </c>
      <c r="D62" s="169">
        <f t="shared" si="8"/>
        <v>0</v>
      </c>
      <c r="E62" s="169">
        <f t="shared" si="9"/>
        <v>10400</v>
      </c>
      <c r="F62" s="169">
        <f t="shared" si="10"/>
        <v>549442</v>
      </c>
      <c r="G62" s="169">
        <f t="shared" si="11"/>
        <v>4400</v>
      </c>
      <c r="H62" s="169">
        <f t="shared" si="12"/>
        <v>564242</v>
      </c>
      <c r="I62" s="166">
        <f t="shared" si="13"/>
        <v>435758</v>
      </c>
      <c r="L62" t="s">
        <v>244</v>
      </c>
      <c r="M62" s="182">
        <v>2000000</v>
      </c>
      <c r="N62" s="182">
        <v>110000</v>
      </c>
      <c r="O62" s="182">
        <v>78654</v>
      </c>
      <c r="P62" s="182">
        <v>60053</v>
      </c>
      <c r="Q62" s="182">
        <v>51780</v>
      </c>
      <c r="R62" s="182">
        <v>2300487</v>
      </c>
    </row>
    <row r="63" spans="2:18" x14ac:dyDescent="0.25">
      <c r="B63" s="79" t="s">
        <v>289</v>
      </c>
      <c r="C63" s="169">
        <f t="shared" si="7"/>
        <v>5000000</v>
      </c>
      <c r="D63" s="169">
        <f t="shared" si="8"/>
        <v>226373</v>
      </c>
      <c r="E63" s="169">
        <f t="shared" si="9"/>
        <v>222796</v>
      </c>
      <c r="F63" s="169">
        <f t="shared" si="10"/>
        <v>71029</v>
      </c>
      <c r="G63" s="169">
        <f t="shared" si="11"/>
        <v>0</v>
      </c>
      <c r="H63" s="169">
        <f t="shared" si="12"/>
        <v>520198</v>
      </c>
      <c r="I63" s="166">
        <f t="shared" si="13"/>
        <v>4479802</v>
      </c>
      <c r="L63" t="s">
        <v>245</v>
      </c>
      <c r="M63" s="182">
        <v>10000000</v>
      </c>
      <c r="N63" s="182"/>
      <c r="O63" s="182"/>
      <c r="P63" s="182"/>
      <c r="Q63" s="182"/>
      <c r="R63" s="182">
        <v>10000000</v>
      </c>
    </row>
    <row r="64" spans="2:18" x14ac:dyDescent="0.25">
      <c r="B64" s="79" t="s">
        <v>160</v>
      </c>
      <c r="C64" s="169">
        <f t="shared" si="7"/>
        <v>0</v>
      </c>
      <c r="D64" s="169">
        <f t="shared" si="8"/>
        <v>0</v>
      </c>
      <c r="E64" s="169">
        <f t="shared" si="9"/>
        <v>0</v>
      </c>
      <c r="F64" s="169">
        <f t="shared" si="10"/>
        <v>0</v>
      </c>
      <c r="G64" s="169">
        <f t="shared" si="11"/>
        <v>0</v>
      </c>
      <c r="H64" s="169">
        <f t="shared" si="12"/>
        <v>0</v>
      </c>
      <c r="I64" s="166">
        <f t="shared" si="13"/>
        <v>0</v>
      </c>
      <c r="L64" t="s">
        <v>288</v>
      </c>
      <c r="M64" s="182">
        <v>500000</v>
      </c>
      <c r="N64" s="182"/>
      <c r="O64" s="182"/>
      <c r="P64" s="182"/>
      <c r="Q64" s="182"/>
      <c r="R64" s="182">
        <v>500000</v>
      </c>
    </row>
    <row r="65" spans="2:18" x14ac:dyDescent="0.25">
      <c r="B65" s="79" t="s">
        <v>290</v>
      </c>
      <c r="C65" s="169">
        <f t="shared" si="7"/>
        <v>0</v>
      </c>
      <c r="D65" s="169">
        <f t="shared" si="8"/>
        <v>0</v>
      </c>
      <c r="E65" s="169">
        <f t="shared" si="9"/>
        <v>0</v>
      </c>
      <c r="F65" s="169">
        <f t="shared" si="10"/>
        <v>0</v>
      </c>
      <c r="G65" s="169">
        <f t="shared" si="11"/>
        <v>0</v>
      </c>
      <c r="H65" s="169">
        <f t="shared" si="12"/>
        <v>0</v>
      </c>
      <c r="I65" s="166">
        <f t="shared" si="13"/>
        <v>0</v>
      </c>
      <c r="L65" t="s">
        <v>156</v>
      </c>
      <c r="M65" s="182">
        <v>6000000</v>
      </c>
      <c r="N65" s="182"/>
      <c r="O65" s="182"/>
      <c r="P65" s="182"/>
      <c r="Q65" s="182">
        <v>212550</v>
      </c>
      <c r="R65" s="182">
        <v>6212550</v>
      </c>
    </row>
    <row r="66" spans="2:18" x14ac:dyDescent="0.25">
      <c r="B66" s="79" t="s">
        <v>246</v>
      </c>
      <c r="C66" s="169">
        <f t="shared" si="7"/>
        <v>0</v>
      </c>
      <c r="D66" s="169">
        <f t="shared" si="8"/>
        <v>0</v>
      </c>
      <c r="E66" s="169">
        <f t="shared" si="9"/>
        <v>0</v>
      </c>
      <c r="F66" s="169">
        <f t="shared" si="10"/>
        <v>0</v>
      </c>
      <c r="G66" s="169">
        <f t="shared" si="11"/>
        <v>0</v>
      </c>
      <c r="H66" s="169">
        <f t="shared" si="12"/>
        <v>0</v>
      </c>
      <c r="I66" s="166">
        <f t="shared" si="13"/>
        <v>0</v>
      </c>
      <c r="L66" t="s">
        <v>157</v>
      </c>
      <c r="M66" s="182">
        <v>0</v>
      </c>
      <c r="N66" s="182"/>
      <c r="O66" s="182"/>
      <c r="P66" s="182"/>
      <c r="Q66" s="182"/>
      <c r="R66" s="182">
        <v>0</v>
      </c>
    </row>
    <row r="67" spans="2:18" x14ac:dyDescent="0.25">
      <c r="B67" s="79" t="s">
        <v>161</v>
      </c>
      <c r="C67" s="169">
        <f t="shared" si="7"/>
        <v>3000000</v>
      </c>
      <c r="D67" s="169">
        <f t="shared" si="8"/>
        <v>1130805</v>
      </c>
      <c r="E67" s="169">
        <f t="shared" si="9"/>
        <v>257652</v>
      </c>
      <c r="F67" s="169">
        <f t="shared" si="10"/>
        <v>561932</v>
      </c>
      <c r="G67" s="169">
        <f t="shared" si="11"/>
        <v>7572</v>
      </c>
      <c r="H67" s="169">
        <f t="shared" si="12"/>
        <v>1957961</v>
      </c>
      <c r="I67" s="166">
        <f t="shared" si="13"/>
        <v>1042039</v>
      </c>
      <c r="L67" t="s">
        <v>158</v>
      </c>
      <c r="M67" s="182">
        <v>0</v>
      </c>
      <c r="N67" s="182"/>
      <c r="O67" s="182"/>
      <c r="P67" s="182"/>
      <c r="Q67" s="182"/>
      <c r="R67" s="182">
        <v>0</v>
      </c>
    </row>
    <row r="68" spans="2:18" x14ac:dyDescent="0.25">
      <c r="B68" s="79" t="s">
        <v>162</v>
      </c>
      <c r="C68" s="169">
        <f t="shared" si="7"/>
        <v>0</v>
      </c>
      <c r="D68" s="169">
        <f t="shared" si="8"/>
        <v>0</v>
      </c>
      <c r="E68" s="169">
        <f t="shared" si="9"/>
        <v>0</v>
      </c>
      <c r="F68" s="169">
        <f t="shared" si="10"/>
        <v>0</v>
      </c>
      <c r="G68" s="169">
        <f t="shared" si="11"/>
        <v>0</v>
      </c>
      <c r="H68" s="169">
        <f t="shared" si="12"/>
        <v>0</v>
      </c>
      <c r="I68" s="166">
        <f t="shared" si="13"/>
        <v>0</v>
      </c>
      <c r="L68" t="s">
        <v>159</v>
      </c>
      <c r="M68" s="182">
        <v>1000000</v>
      </c>
      <c r="N68" s="182"/>
      <c r="O68" s="182">
        <v>10400</v>
      </c>
      <c r="P68" s="182">
        <v>549442</v>
      </c>
      <c r="Q68" s="182">
        <v>4400</v>
      </c>
      <c r="R68" s="182">
        <v>1564242</v>
      </c>
    </row>
    <row r="69" spans="2:18" x14ac:dyDescent="0.25">
      <c r="B69" s="79" t="s">
        <v>163</v>
      </c>
      <c r="C69" s="169">
        <f t="shared" si="7"/>
        <v>1500000</v>
      </c>
      <c r="D69" s="169">
        <f t="shared" si="8"/>
        <v>29627</v>
      </c>
      <c r="E69" s="169">
        <f t="shared" si="9"/>
        <v>0</v>
      </c>
      <c r="F69" s="169">
        <f t="shared" si="10"/>
        <v>0</v>
      </c>
      <c r="G69" s="169">
        <f t="shared" si="11"/>
        <v>0</v>
      </c>
      <c r="H69" s="169">
        <f t="shared" si="12"/>
        <v>29627</v>
      </c>
      <c r="I69" s="166">
        <f t="shared" si="13"/>
        <v>1470373</v>
      </c>
      <c r="L69" t="s">
        <v>289</v>
      </c>
      <c r="M69" s="182">
        <v>5000000</v>
      </c>
      <c r="N69" s="182">
        <v>226373</v>
      </c>
      <c r="O69" s="182">
        <v>222796</v>
      </c>
      <c r="P69" s="182">
        <v>71029</v>
      </c>
      <c r="Q69" s="182"/>
      <c r="R69" s="182">
        <v>5520198</v>
      </c>
    </row>
    <row r="70" spans="2:18" x14ac:dyDescent="0.25">
      <c r="B70" s="79" t="s">
        <v>164</v>
      </c>
      <c r="C70" s="169">
        <f t="shared" si="7"/>
        <v>1000000</v>
      </c>
      <c r="D70" s="169">
        <f t="shared" si="8"/>
        <v>0</v>
      </c>
      <c r="E70" s="169">
        <f t="shared" si="9"/>
        <v>103866</v>
      </c>
      <c r="F70" s="169">
        <f t="shared" si="10"/>
        <v>103416</v>
      </c>
      <c r="G70" s="169">
        <f t="shared" si="11"/>
        <v>225562</v>
      </c>
      <c r="H70" s="169">
        <f t="shared" si="12"/>
        <v>432844</v>
      </c>
      <c r="I70" s="166">
        <f t="shared" si="13"/>
        <v>567156</v>
      </c>
      <c r="L70" t="s">
        <v>160</v>
      </c>
      <c r="M70" s="182">
        <v>0</v>
      </c>
      <c r="N70" s="182"/>
      <c r="O70" s="182"/>
      <c r="P70" s="182"/>
      <c r="Q70" s="182"/>
      <c r="R70" s="182">
        <v>0</v>
      </c>
    </row>
    <row r="71" spans="2:18" x14ac:dyDescent="0.25">
      <c r="B71" s="79" t="s">
        <v>165</v>
      </c>
      <c r="C71" s="169">
        <f t="shared" si="7"/>
        <v>3500000</v>
      </c>
      <c r="D71" s="169">
        <f t="shared" si="8"/>
        <v>1231534</v>
      </c>
      <c r="E71" s="169">
        <f t="shared" si="9"/>
        <v>0</v>
      </c>
      <c r="F71" s="169">
        <f t="shared" si="10"/>
        <v>1142452</v>
      </c>
      <c r="G71" s="169">
        <f t="shared" si="11"/>
        <v>13225</v>
      </c>
      <c r="H71" s="169">
        <f t="shared" si="12"/>
        <v>2387211</v>
      </c>
      <c r="I71" s="166">
        <f t="shared" si="13"/>
        <v>1112789</v>
      </c>
      <c r="L71" t="s">
        <v>290</v>
      </c>
      <c r="M71" s="182">
        <v>0</v>
      </c>
      <c r="N71" s="182"/>
      <c r="O71" s="182"/>
      <c r="P71" s="182"/>
      <c r="Q71" s="182"/>
      <c r="R71" s="182">
        <v>0</v>
      </c>
    </row>
    <row r="72" spans="2:18" x14ac:dyDescent="0.25">
      <c r="B72" s="79" t="s">
        <v>247</v>
      </c>
      <c r="C72" s="169">
        <f t="shared" si="7"/>
        <v>0</v>
      </c>
      <c r="D72" s="169">
        <f t="shared" si="8"/>
        <v>0</v>
      </c>
      <c r="E72" s="169">
        <f t="shared" si="9"/>
        <v>0</v>
      </c>
      <c r="F72" s="169">
        <f t="shared" si="10"/>
        <v>0</v>
      </c>
      <c r="G72" s="169">
        <f t="shared" si="11"/>
        <v>0</v>
      </c>
      <c r="H72" s="169">
        <f t="shared" si="12"/>
        <v>0</v>
      </c>
      <c r="I72" s="166">
        <f t="shared" si="13"/>
        <v>0</v>
      </c>
      <c r="L72" t="s">
        <v>246</v>
      </c>
      <c r="M72" s="182">
        <v>0</v>
      </c>
      <c r="N72" s="182"/>
      <c r="O72" s="182"/>
      <c r="P72" s="182"/>
      <c r="Q72" s="182"/>
      <c r="R72" s="182">
        <v>0</v>
      </c>
    </row>
    <row r="73" spans="2:18" x14ac:dyDescent="0.25">
      <c r="B73" s="79" t="s">
        <v>248</v>
      </c>
      <c r="C73" s="169">
        <f t="shared" si="7"/>
        <v>500000</v>
      </c>
      <c r="D73" s="169">
        <f t="shared" si="8"/>
        <v>0</v>
      </c>
      <c r="E73" s="169">
        <f t="shared" si="9"/>
        <v>192000</v>
      </c>
      <c r="F73" s="169">
        <f t="shared" si="10"/>
        <v>0</v>
      </c>
      <c r="G73" s="169">
        <f t="shared" si="11"/>
        <v>0</v>
      </c>
      <c r="H73" s="169">
        <f t="shared" si="12"/>
        <v>192000</v>
      </c>
      <c r="I73" s="166">
        <f t="shared" si="13"/>
        <v>308000</v>
      </c>
      <c r="L73" t="s">
        <v>161</v>
      </c>
      <c r="M73" s="182">
        <v>3000000</v>
      </c>
      <c r="N73" s="182">
        <v>1130805</v>
      </c>
      <c r="O73" s="182">
        <v>257652</v>
      </c>
      <c r="P73" s="182">
        <v>561932</v>
      </c>
      <c r="Q73" s="182">
        <v>7572</v>
      </c>
      <c r="R73" s="182">
        <v>4957961</v>
      </c>
    </row>
    <row r="74" spans="2:18" x14ac:dyDescent="0.25">
      <c r="B74" s="79" t="s">
        <v>166</v>
      </c>
      <c r="C74" s="169">
        <f t="shared" si="7"/>
        <v>500000</v>
      </c>
      <c r="D74" s="169">
        <f t="shared" si="8"/>
        <v>12850</v>
      </c>
      <c r="E74" s="169">
        <f t="shared" si="9"/>
        <v>0</v>
      </c>
      <c r="F74" s="169">
        <f t="shared" si="10"/>
        <v>0</v>
      </c>
      <c r="G74" s="169">
        <f t="shared" si="11"/>
        <v>0</v>
      </c>
      <c r="H74" s="169">
        <f t="shared" ref="H74:H105" si="14">+SUM(D74:G74)</f>
        <v>12850</v>
      </c>
      <c r="I74" s="166">
        <f t="shared" ref="I74:I105" si="15">+C74-H74</f>
        <v>487150</v>
      </c>
      <c r="L74" t="s">
        <v>162</v>
      </c>
      <c r="M74" s="182">
        <v>0</v>
      </c>
      <c r="N74" s="182"/>
      <c r="O74" s="182"/>
      <c r="P74" s="182"/>
      <c r="Q74" s="182"/>
      <c r="R74" s="182">
        <v>0</v>
      </c>
    </row>
    <row r="75" spans="2:18" x14ac:dyDescent="0.25">
      <c r="B75" s="79" t="s">
        <v>291</v>
      </c>
      <c r="C75" s="169">
        <f t="shared" si="7"/>
        <v>100000</v>
      </c>
      <c r="D75" s="169">
        <f t="shared" si="8"/>
        <v>0</v>
      </c>
      <c r="E75" s="169">
        <f t="shared" si="9"/>
        <v>0</v>
      </c>
      <c r="F75" s="169">
        <f t="shared" si="10"/>
        <v>0</v>
      </c>
      <c r="G75" s="169">
        <f t="shared" si="11"/>
        <v>0</v>
      </c>
      <c r="H75" s="169">
        <f t="shared" si="14"/>
        <v>0</v>
      </c>
      <c r="I75" s="166">
        <f t="shared" si="15"/>
        <v>100000</v>
      </c>
      <c r="L75" t="s">
        <v>163</v>
      </c>
      <c r="M75" s="182">
        <v>1500000</v>
      </c>
      <c r="N75" s="182">
        <v>29627</v>
      </c>
      <c r="O75" s="182"/>
      <c r="P75" s="182"/>
      <c r="Q75" s="182"/>
      <c r="R75" s="182">
        <v>1529627</v>
      </c>
    </row>
    <row r="76" spans="2:18" x14ac:dyDescent="0.25">
      <c r="B76" s="79" t="s">
        <v>249</v>
      </c>
      <c r="C76" s="169">
        <f t="shared" si="7"/>
        <v>0</v>
      </c>
      <c r="D76" s="169">
        <f t="shared" si="8"/>
        <v>0</v>
      </c>
      <c r="E76" s="169">
        <f t="shared" si="9"/>
        <v>0</v>
      </c>
      <c r="F76" s="169">
        <f t="shared" si="10"/>
        <v>0</v>
      </c>
      <c r="G76" s="169">
        <f t="shared" si="11"/>
        <v>0</v>
      </c>
      <c r="H76" s="169">
        <f t="shared" si="14"/>
        <v>0</v>
      </c>
      <c r="I76" s="166">
        <f t="shared" si="15"/>
        <v>0</v>
      </c>
      <c r="L76" t="s">
        <v>164</v>
      </c>
      <c r="M76" s="182">
        <v>1000000</v>
      </c>
      <c r="N76" s="182"/>
      <c r="O76" s="182">
        <v>103866</v>
      </c>
      <c r="P76" s="182">
        <v>103416</v>
      </c>
      <c r="Q76" s="182">
        <v>225562</v>
      </c>
      <c r="R76" s="182">
        <v>1432844</v>
      </c>
    </row>
    <row r="77" spans="2:18" x14ac:dyDescent="0.25">
      <c r="B77" s="79" t="s">
        <v>250</v>
      </c>
      <c r="C77" s="169">
        <f t="shared" si="7"/>
        <v>1000000</v>
      </c>
      <c r="D77" s="169">
        <f t="shared" si="8"/>
        <v>0</v>
      </c>
      <c r="E77" s="169">
        <f t="shared" si="9"/>
        <v>0</v>
      </c>
      <c r="F77" s="169">
        <f t="shared" si="10"/>
        <v>0</v>
      </c>
      <c r="G77" s="169">
        <f t="shared" si="11"/>
        <v>0</v>
      </c>
      <c r="H77" s="169">
        <f t="shared" si="14"/>
        <v>0</v>
      </c>
      <c r="I77" s="166">
        <f t="shared" si="15"/>
        <v>1000000</v>
      </c>
      <c r="L77" t="s">
        <v>165</v>
      </c>
      <c r="M77" s="182">
        <v>3500000</v>
      </c>
      <c r="N77" s="182">
        <v>1231534</v>
      </c>
      <c r="O77" s="182"/>
      <c r="P77" s="182">
        <v>1142452</v>
      </c>
      <c r="Q77" s="182">
        <v>13225</v>
      </c>
      <c r="R77" s="182">
        <v>5887211</v>
      </c>
    </row>
    <row r="78" spans="2:18" x14ac:dyDescent="0.25">
      <c r="B78" s="79" t="s">
        <v>167</v>
      </c>
      <c r="C78" s="169">
        <f t="shared" si="7"/>
        <v>1500000</v>
      </c>
      <c r="D78" s="169">
        <f t="shared" si="8"/>
        <v>130000</v>
      </c>
      <c r="E78" s="169">
        <f t="shared" si="9"/>
        <v>57000</v>
      </c>
      <c r="F78" s="169">
        <f t="shared" si="10"/>
        <v>0</v>
      </c>
      <c r="G78" s="169">
        <f t="shared" si="11"/>
        <v>19700</v>
      </c>
      <c r="H78" s="169">
        <f t="shared" si="14"/>
        <v>206700</v>
      </c>
      <c r="I78" s="166">
        <f t="shared" si="15"/>
        <v>1293300</v>
      </c>
      <c r="L78" t="s">
        <v>247</v>
      </c>
      <c r="M78" s="182">
        <v>0</v>
      </c>
      <c r="N78" s="182"/>
      <c r="O78" s="182"/>
      <c r="P78" s="182"/>
      <c r="Q78" s="182"/>
      <c r="R78" s="182">
        <v>0</v>
      </c>
    </row>
    <row r="79" spans="2:18" x14ac:dyDescent="0.25">
      <c r="B79" s="79" t="s">
        <v>251</v>
      </c>
      <c r="C79" s="169">
        <f t="shared" si="7"/>
        <v>3000000</v>
      </c>
      <c r="D79" s="169">
        <f t="shared" si="8"/>
        <v>502453</v>
      </c>
      <c r="E79" s="169">
        <f t="shared" si="9"/>
        <v>0</v>
      </c>
      <c r="F79" s="169">
        <f t="shared" si="10"/>
        <v>500000</v>
      </c>
      <c r="G79" s="169">
        <f t="shared" si="11"/>
        <v>200000</v>
      </c>
      <c r="H79" s="169">
        <f t="shared" si="14"/>
        <v>1202453</v>
      </c>
      <c r="I79" s="166">
        <f t="shared" si="15"/>
        <v>1797547</v>
      </c>
      <c r="L79" t="s">
        <v>248</v>
      </c>
      <c r="M79" s="182">
        <v>500000</v>
      </c>
      <c r="N79" s="182"/>
      <c r="O79" s="182">
        <v>192000</v>
      </c>
      <c r="P79" s="182"/>
      <c r="Q79" s="182"/>
      <c r="R79" s="182">
        <v>692000</v>
      </c>
    </row>
    <row r="80" spans="2:18" x14ac:dyDescent="0.25">
      <c r="B80" s="79" t="s">
        <v>252</v>
      </c>
      <c r="C80" s="169">
        <f t="shared" si="7"/>
        <v>0</v>
      </c>
      <c r="D80" s="169">
        <f t="shared" si="8"/>
        <v>0</v>
      </c>
      <c r="E80" s="169">
        <f t="shared" si="9"/>
        <v>0</v>
      </c>
      <c r="F80" s="169">
        <f t="shared" si="10"/>
        <v>0</v>
      </c>
      <c r="G80" s="169">
        <f t="shared" si="11"/>
        <v>0</v>
      </c>
      <c r="H80" s="169">
        <f t="shared" si="14"/>
        <v>0</v>
      </c>
      <c r="I80" s="166">
        <f t="shared" si="15"/>
        <v>0</v>
      </c>
      <c r="L80" t="s">
        <v>166</v>
      </c>
      <c r="M80" s="182">
        <v>500000</v>
      </c>
      <c r="N80" s="182">
        <v>12850</v>
      </c>
      <c r="O80" s="182"/>
      <c r="P80" s="182"/>
      <c r="Q80" s="182"/>
      <c r="R80" s="182">
        <v>512850</v>
      </c>
    </row>
    <row r="81" spans="2:18" x14ac:dyDescent="0.25">
      <c r="B81" s="79" t="s">
        <v>253</v>
      </c>
      <c r="C81" s="169">
        <f t="shared" si="7"/>
        <v>1000000</v>
      </c>
      <c r="D81" s="169">
        <f t="shared" si="8"/>
        <v>0</v>
      </c>
      <c r="E81" s="169">
        <f t="shared" si="9"/>
        <v>0</v>
      </c>
      <c r="F81" s="169">
        <f t="shared" si="10"/>
        <v>0</v>
      </c>
      <c r="G81" s="169">
        <f t="shared" si="11"/>
        <v>0</v>
      </c>
      <c r="H81" s="169">
        <f t="shared" si="14"/>
        <v>0</v>
      </c>
      <c r="I81" s="166">
        <f t="shared" si="15"/>
        <v>1000000</v>
      </c>
      <c r="L81" t="s">
        <v>291</v>
      </c>
      <c r="M81" s="182">
        <v>100000</v>
      </c>
      <c r="N81" s="182"/>
      <c r="O81" s="182"/>
      <c r="P81" s="182"/>
      <c r="Q81" s="182"/>
      <c r="R81" s="182">
        <v>100000</v>
      </c>
    </row>
    <row r="82" spans="2:18" x14ac:dyDescent="0.25">
      <c r="B82" s="79" t="s">
        <v>292</v>
      </c>
      <c r="C82" s="169">
        <f t="shared" si="7"/>
        <v>0</v>
      </c>
      <c r="D82" s="169">
        <f t="shared" si="8"/>
        <v>0</v>
      </c>
      <c r="E82" s="169">
        <f t="shared" si="9"/>
        <v>0</v>
      </c>
      <c r="F82" s="169">
        <f t="shared" si="10"/>
        <v>0</v>
      </c>
      <c r="G82" s="169">
        <f t="shared" si="11"/>
        <v>0</v>
      </c>
      <c r="H82" s="169">
        <f t="shared" si="14"/>
        <v>0</v>
      </c>
      <c r="I82" s="166">
        <f t="shared" si="15"/>
        <v>0</v>
      </c>
      <c r="L82" t="s">
        <v>249</v>
      </c>
      <c r="M82" s="182">
        <v>0</v>
      </c>
      <c r="N82" s="182"/>
      <c r="O82" s="182"/>
      <c r="P82" s="182"/>
      <c r="Q82" s="182"/>
      <c r="R82" s="182">
        <v>0</v>
      </c>
    </row>
    <row r="83" spans="2:18" x14ac:dyDescent="0.25">
      <c r="B83" s="79" t="s">
        <v>293</v>
      </c>
      <c r="C83" s="169">
        <f t="shared" si="7"/>
        <v>6400000</v>
      </c>
      <c r="D83" s="169">
        <f t="shared" si="8"/>
        <v>759418</v>
      </c>
      <c r="E83" s="169">
        <f t="shared" si="9"/>
        <v>1353903</v>
      </c>
      <c r="F83" s="169">
        <f t="shared" si="10"/>
        <v>956481</v>
      </c>
      <c r="G83" s="169">
        <f t="shared" si="11"/>
        <v>972091</v>
      </c>
      <c r="H83" s="169">
        <f t="shared" si="14"/>
        <v>4041893</v>
      </c>
      <c r="I83" s="166">
        <f t="shared" si="15"/>
        <v>2358107</v>
      </c>
      <c r="L83" t="s">
        <v>250</v>
      </c>
      <c r="M83" s="182">
        <v>1000000</v>
      </c>
      <c r="N83" s="182"/>
      <c r="O83" s="182"/>
      <c r="P83" s="182"/>
      <c r="Q83" s="182"/>
      <c r="R83" s="182">
        <v>1000000</v>
      </c>
    </row>
    <row r="84" spans="2:18" x14ac:dyDescent="0.25">
      <c r="B84" s="79" t="s">
        <v>254</v>
      </c>
      <c r="C84" s="169">
        <f t="shared" si="7"/>
        <v>0</v>
      </c>
      <c r="D84" s="169">
        <f t="shared" si="8"/>
        <v>0</v>
      </c>
      <c r="E84" s="169">
        <f t="shared" si="9"/>
        <v>0</v>
      </c>
      <c r="F84" s="169">
        <f t="shared" si="10"/>
        <v>0</v>
      </c>
      <c r="G84" s="169">
        <f t="shared" si="11"/>
        <v>0</v>
      </c>
      <c r="H84" s="169">
        <f t="shared" si="14"/>
        <v>0</v>
      </c>
      <c r="I84" s="166">
        <f t="shared" si="15"/>
        <v>0</v>
      </c>
      <c r="L84" t="s">
        <v>167</v>
      </c>
      <c r="M84" s="182">
        <v>1500000</v>
      </c>
      <c r="N84" s="182">
        <v>130000</v>
      </c>
      <c r="O84" s="182">
        <v>57000</v>
      </c>
      <c r="P84" s="182"/>
      <c r="Q84" s="182">
        <v>19700</v>
      </c>
      <c r="R84" s="182">
        <v>1706700</v>
      </c>
    </row>
    <row r="85" spans="2:18" x14ac:dyDescent="0.25">
      <c r="B85" s="79" t="s">
        <v>168</v>
      </c>
      <c r="C85" s="169">
        <f t="shared" si="7"/>
        <v>6500000</v>
      </c>
      <c r="D85" s="169">
        <f t="shared" si="8"/>
        <v>1903769</v>
      </c>
      <c r="E85" s="169">
        <f t="shared" si="9"/>
        <v>1877252</v>
      </c>
      <c r="F85" s="169">
        <f t="shared" si="10"/>
        <v>387099</v>
      </c>
      <c r="G85" s="169">
        <f t="shared" si="11"/>
        <v>694208</v>
      </c>
      <c r="H85" s="169">
        <f t="shared" si="14"/>
        <v>4862328</v>
      </c>
      <c r="I85" s="166">
        <f t="shared" si="15"/>
        <v>1637672</v>
      </c>
      <c r="L85" t="s">
        <v>251</v>
      </c>
      <c r="M85" s="182">
        <v>3000000</v>
      </c>
      <c r="N85" s="182">
        <v>502453</v>
      </c>
      <c r="O85" s="182"/>
      <c r="P85" s="182">
        <v>500000</v>
      </c>
      <c r="Q85" s="182">
        <v>200000</v>
      </c>
      <c r="R85" s="182">
        <v>4202453</v>
      </c>
    </row>
    <row r="86" spans="2:18" x14ac:dyDescent="0.25">
      <c r="B86" s="79" t="s">
        <v>169</v>
      </c>
      <c r="C86" s="169">
        <f t="shared" si="7"/>
        <v>1500000</v>
      </c>
      <c r="D86" s="169">
        <f t="shared" si="8"/>
        <v>38710</v>
      </c>
      <c r="E86" s="169">
        <f t="shared" si="9"/>
        <v>59344</v>
      </c>
      <c r="F86" s="169">
        <f t="shared" si="10"/>
        <v>35060</v>
      </c>
      <c r="G86" s="169">
        <f t="shared" si="11"/>
        <v>54910</v>
      </c>
      <c r="H86" s="169">
        <f t="shared" si="14"/>
        <v>188024</v>
      </c>
      <c r="I86" s="166">
        <f t="shared" si="15"/>
        <v>1311976</v>
      </c>
      <c r="L86" t="s">
        <v>252</v>
      </c>
      <c r="M86" s="182">
        <v>0</v>
      </c>
      <c r="N86" s="182"/>
      <c r="O86" s="182"/>
      <c r="P86" s="182"/>
      <c r="Q86" s="182"/>
      <c r="R86" s="182">
        <v>0</v>
      </c>
    </row>
    <row r="87" spans="2:18" x14ac:dyDescent="0.25">
      <c r="B87" s="79" t="s">
        <v>170</v>
      </c>
      <c r="C87" s="169">
        <f t="shared" si="7"/>
        <v>4500000</v>
      </c>
      <c r="D87" s="169">
        <f t="shared" si="8"/>
        <v>500000</v>
      </c>
      <c r="E87" s="169">
        <f t="shared" si="9"/>
        <v>0</v>
      </c>
      <c r="F87" s="169">
        <f t="shared" si="10"/>
        <v>0</v>
      </c>
      <c r="G87" s="169">
        <f t="shared" si="11"/>
        <v>210450</v>
      </c>
      <c r="H87" s="169">
        <f t="shared" si="14"/>
        <v>710450</v>
      </c>
      <c r="I87" s="166">
        <f t="shared" si="15"/>
        <v>3789550</v>
      </c>
      <c r="L87" t="s">
        <v>253</v>
      </c>
      <c r="M87" s="182">
        <v>1000000</v>
      </c>
      <c r="N87" s="182"/>
      <c r="O87" s="182"/>
      <c r="P87" s="182"/>
      <c r="Q87" s="182"/>
      <c r="R87" s="182">
        <v>1000000</v>
      </c>
    </row>
    <row r="88" spans="2:18" x14ac:dyDescent="0.25">
      <c r="B88" s="79" t="s">
        <v>294</v>
      </c>
      <c r="C88" s="169">
        <f t="shared" si="7"/>
        <v>500000</v>
      </c>
      <c r="D88" s="169">
        <f t="shared" si="8"/>
        <v>0</v>
      </c>
      <c r="E88" s="169">
        <f t="shared" si="9"/>
        <v>0</v>
      </c>
      <c r="F88" s="169">
        <f t="shared" si="10"/>
        <v>0</v>
      </c>
      <c r="G88" s="169">
        <f t="shared" si="11"/>
        <v>0</v>
      </c>
      <c r="H88" s="169">
        <f t="shared" si="14"/>
        <v>0</v>
      </c>
      <c r="I88" s="166">
        <f t="shared" si="15"/>
        <v>500000</v>
      </c>
      <c r="L88" t="s">
        <v>292</v>
      </c>
      <c r="M88" s="182">
        <v>0</v>
      </c>
      <c r="N88" s="182"/>
      <c r="O88" s="182"/>
      <c r="P88" s="182"/>
      <c r="Q88" s="182"/>
      <c r="R88" s="182">
        <v>0</v>
      </c>
    </row>
    <row r="89" spans="2:18" x14ac:dyDescent="0.25">
      <c r="B89" s="79" t="s">
        <v>255</v>
      </c>
      <c r="C89" s="169">
        <f t="shared" si="7"/>
        <v>36000000</v>
      </c>
      <c r="D89" s="169">
        <f t="shared" si="8"/>
        <v>3000000</v>
      </c>
      <c r="E89" s="169">
        <f t="shared" si="9"/>
        <v>6800852</v>
      </c>
      <c r="F89" s="169">
        <f t="shared" si="10"/>
        <v>5661342</v>
      </c>
      <c r="G89" s="169">
        <f t="shared" si="11"/>
        <v>5270100</v>
      </c>
      <c r="H89" s="169">
        <f t="shared" si="14"/>
        <v>20732294</v>
      </c>
      <c r="I89" s="166">
        <f t="shared" si="15"/>
        <v>15267706</v>
      </c>
      <c r="L89" t="s">
        <v>293</v>
      </c>
      <c r="M89" s="182">
        <v>6400000</v>
      </c>
      <c r="N89" s="182">
        <v>759418</v>
      </c>
      <c r="O89" s="182">
        <v>1353903</v>
      </c>
      <c r="P89" s="182">
        <v>956481</v>
      </c>
      <c r="Q89" s="182">
        <v>972091</v>
      </c>
      <c r="R89" s="182">
        <v>10441893</v>
      </c>
    </row>
    <row r="90" spans="2:18" x14ac:dyDescent="0.25">
      <c r="B90" s="79" t="s">
        <v>256</v>
      </c>
      <c r="C90" s="169">
        <f t="shared" si="7"/>
        <v>3000000</v>
      </c>
      <c r="D90" s="169">
        <f t="shared" si="8"/>
        <v>1622708</v>
      </c>
      <c r="E90" s="169">
        <f t="shared" si="9"/>
        <v>272940</v>
      </c>
      <c r="F90" s="169">
        <f t="shared" si="10"/>
        <v>767842</v>
      </c>
      <c r="G90" s="169">
        <f t="shared" si="11"/>
        <v>323949</v>
      </c>
      <c r="H90" s="169">
        <f t="shared" si="14"/>
        <v>2987439</v>
      </c>
      <c r="I90" s="166">
        <f t="shared" si="15"/>
        <v>12561</v>
      </c>
      <c r="L90" t="s">
        <v>254</v>
      </c>
      <c r="M90" s="182">
        <v>0</v>
      </c>
      <c r="N90" s="182"/>
      <c r="O90" s="182"/>
      <c r="P90" s="182"/>
      <c r="Q90" s="182"/>
      <c r="R90" s="182">
        <v>0</v>
      </c>
    </row>
    <row r="91" spans="2:18" x14ac:dyDescent="0.25">
      <c r="B91" s="79" t="s">
        <v>257</v>
      </c>
      <c r="C91" s="169">
        <f t="shared" si="7"/>
        <v>12000000</v>
      </c>
      <c r="D91" s="169">
        <f t="shared" si="8"/>
        <v>4777831</v>
      </c>
      <c r="E91" s="169">
        <f t="shared" si="9"/>
        <v>3009139</v>
      </c>
      <c r="F91" s="169">
        <f t="shared" si="10"/>
        <v>4066665</v>
      </c>
      <c r="G91" s="169">
        <f t="shared" si="11"/>
        <v>146000</v>
      </c>
      <c r="H91" s="169">
        <f t="shared" si="14"/>
        <v>11999635</v>
      </c>
      <c r="I91" s="166">
        <f t="shared" si="15"/>
        <v>365</v>
      </c>
      <c r="L91" t="s">
        <v>168</v>
      </c>
      <c r="M91" s="182">
        <v>6500000</v>
      </c>
      <c r="N91" s="182">
        <v>1903769</v>
      </c>
      <c r="O91" s="182">
        <v>1877252</v>
      </c>
      <c r="P91" s="182">
        <v>387099</v>
      </c>
      <c r="Q91" s="182">
        <v>694208</v>
      </c>
      <c r="R91" s="182">
        <v>11362328</v>
      </c>
    </row>
    <row r="92" spans="2:18" x14ac:dyDescent="0.25">
      <c r="B92" s="79" t="s">
        <v>171</v>
      </c>
      <c r="C92" s="169">
        <f t="shared" si="7"/>
        <v>1000000</v>
      </c>
      <c r="D92" s="169">
        <f t="shared" si="8"/>
        <v>0</v>
      </c>
      <c r="E92" s="169">
        <f t="shared" si="9"/>
        <v>3500</v>
      </c>
      <c r="F92" s="169">
        <f t="shared" si="10"/>
        <v>0</v>
      </c>
      <c r="G92" s="169">
        <f t="shared" si="11"/>
        <v>0</v>
      </c>
      <c r="H92" s="169">
        <f t="shared" si="14"/>
        <v>3500</v>
      </c>
      <c r="I92" s="166">
        <f t="shared" si="15"/>
        <v>996500</v>
      </c>
      <c r="L92" t="s">
        <v>169</v>
      </c>
      <c r="M92" s="182">
        <v>1500000</v>
      </c>
      <c r="N92" s="182">
        <v>38710</v>
      </c>
      <c r="O92" s="182">
        <v>59344</v>
      </c>
      <c r="P92" s="182">
        <v>35060</v>
      </c>
      <c r="Q92" s="182">
        <v>54910</v>
      </c>
      <c r="R92" s="182">
        <v>1688024</v>
      </c>
    </row>
    <row r="93" spans="2:18" x14ac:dyDescent="0.25">
      <c r="B93" s="79" t="s">
        <v>295</v>
      </c>
      <c r="C93" s="169">
        <f t="shared" si="7"/>
        <v>500000</v>
      </c>
      <c r="D93" s="169">
        <f t="shared" si="8"/>
        <v>0</v>
      </c>
      <c r="E93" s="169">
        <f t="shared" si="9"/>
        <v>0</v>
      </c>
      <c r="F93" s="169">
        <f t="shared" si="10"/>
        <v>0</v>
      </c>
      <c r="G93" s="169">
        <f t="shared" si="11"/>
        <v>0</v>
      </c>
      <c r="H93" s="169">
        <f t="shared" si="14"/>
        <v>0</v>
      </c>
      <c r="I93" s="166">
        <f t="shared" si="15"/>
        <v>500000</v>
      </c>
      <c r="L93" t="s">
        <v>170</v>
      </c>
      <c r="M93" s="182">
        <v>4500000</v>
      </c>
      <c r="N93" s="182">
        <v>500000</v>
      </c>
      <c r="O93" s="182"/>
      <c r="P93" s="182"/>
      <c r="Q93" s="182">
        <v>210450</v>
      </c>
      <c r="R93" s="182">
        <v>5210450</v>
      </c>
    </row>
    <row r="94" spans="2:18" x14ac:dyDescent="0.25">
      <c r="B94" s="79" t="s">
        <v>172</v>
      </c>
      <c r="C94" s="169">
        <f t="shared" si="7"/>
        <v>9800000</v>
      </c>
      <c r="D94" s="169">
        <f t="shared" si="8"/>
        <v>313000</v>
      </c>
      <c r="E94" s="169">
        <f t="shared" si="9"/>
        <v>653454</v>
      </c>
      <c r="F94" s="169">
        <f t="shared" si="10"/>
        <v>2069925</v>
      </c>
      <c r="G94" s="169">
        <f t="shared" si="11"/>
        <v>407516</v>
      </c>
      <c r="H94" s="169">
        <f t="shared" si="14"/>
        <v>3443895</v>
      </c>
      <c r="I94" s="166">
        <f t="shared" si="15"/>
        <v>6356105</v>
      </c>
      <c r="L94" t="s">
        <v>294</v>
      </c>
      <c r="M94" s="182">
        <v>500000</v>
      </c>
      <c r="N94" s="182"/>
      <c r="O94" s="182"/>
      <c r="P94" s="182"/>
      <c r="Q94" s="182"/>
      <c r="R94" s="182">
        <v>500000</v>
      </c>
    </row>
    <row r="95" spans="2:18" x14ac:dyDescent="0.25">
      <c r="B95" s="79" t="s">
        <v>296</v>
      </c>
      <c r="C95" s="169">
        <f t="shared" ref="C95:C122" si="16">+INDEX($K:$Q,MATCH($B95,$L:$L,0),3)</f>
        <v>9353164</v>
      </c>
      <c r="D95" s="169">
        <f t="shared" ref="D95:D122" si="17">+INDEX($K:$Q,MATCH($B95,$L:$L,0),4)</f>
        <v>3008600</v>
      </c>
      <c r="E95" s="169">
        <f t="shared" ref="E95:E122" si="18">+INDEX($K:$Q,MATCH($B95,$L:$L,0),5)</f>
        <v>1571675</v>
      </c>
      <c r="F95" s="169">
        <f t="shared" si="10"/>
        <v>1645401</v>
      </c>
      <c r="G95" s="169">
        <f t="shared" si="11"/>
        <v>1846773</v>
      </c>
      <c r="H95" s="169">
        <f t="shared" si="14"/>
        <v>8072449</v>
      </c>
      <c r="I95" s="166">
        <f t="shared" si="15"/>
        <v>1280715</v>
      </c>
      <c r="L95" t="s">
        <v>255</v>
      </c>
      <c r="M95" s="182">
        <v>36000000</v>
      </c>
      <c r="N95" s="182">
        <v>3000000</v>
      </c>
      <c r="O95" s="182">
        <v>6800852</v>
      </c>
      <c r="P95" s="182">
        <v>5661342</v>
      </c>
      <c r="Q95" s="182">
        <v>5270100</v>
      </c>
      <c r="R95" s="182">
        <v>56732294</v>
      </c>
    </row>
    <row r="96" spans="2:18" x14ac:dyDescent="0.25">
      <c r="B96" s="79" t="s">
        <v>173</v>
      </c>
      <c r="C96" s="169">
        <f t="shared" si="16"/>
        <v>1646836</v>
      </c>
      <c r="D96" s="169">
        <f t="shared" si="17"/>
        <v>0</v>
      </c>
      <c r="E96" s="169">
        <f t="shared" si="18"/>
        <v>0</v>
      </c>
      <c r="F96" s="169">
        <f t="shared" ref="F96:F122" si="19">+INDEX($K:$Q,MATCH($B96,$L:$L,0),6)</f>
        <v>0</v>
      </c>
      <c r="G96" s="169">
        <f t="shared" ref="G96:G122" si="20">+INDEX($K:$Q,MATCH($B96,$L:$L,0),7)</f>
        <v>0</v>
      </c>
      <c r="H96" s="169">
        <f t="shared" si="14"/>
        <v>0</v>
      </c>
      <c r="I96" s="166">
        <f t="shared" si="15"/>
        <v>1646836</v>
      </c>
      <c r="L96" t="s">
        <v>256</v>
      </c>
      <c r="M96" s="182">
        <v>3000000</v>
      </c>
      <c r="N96" s="182">
        <v>1622708</v>
      </c>
      <c r="O96" s="182">
        <v>272940</v>
      </c>
      <c r="P96" s="182">
        <v>767842</v>
      </c>
      <c r="Q96" s="182">
        <v>323949</v>
      </c>
      <c r="R96" s="182">
        <v>5987439</v>
      </c>
    </row>
    <row r="97" spans="2:18" x14ac:dyDescent="0.25">
      <c r="B97" s="79" t="s">
        <v>174</v>
      </c>
      <c r="C97" s="169">
        <f t="shared" si="16"/>
        <v>0</v>
      </c>
      <c r="D97" s="169">
        <f t="shared" si="17"/>
        <v>0</v>
      </c>
      <c r="E97" s="169">
        <f t="shared" si="18"/>
        <v>0</v>
      </c>
      <c r="F97" s="169">
        <f t="shared" si="19"/>
        <v>0</v>
      </c>
      <c r="G97" s="169">
        <f t="shared" si="20"/>
        <v>0</v>
      </c>
      <c r="H97" s="169">
        <f t="shared" si="14"/>
        <v>0</v>
      </c>
      <c r="I97" s="166">
        <f t="shared" si="15"/>
        <v>0</v>
      </c>
      <c r="L97" t="s">
        <v>257</v>
      </c>
      <c r="M97" s="182">
        <v>12000000</v>
      </c>
      <c r="N97" s="182">
        <v>4777831</v>
      </c>
      <c r="O97" s="182">
        <v>3009139</v>
      </c>
      <c r="P97" s="182">
        <v>4066665</v>
      </c>
      <c r="Q97" s="182">
        <v>146000</v>
      </c>
      <c r="R97" s="182">
        <v>23999635</v>
      </c>
    </row>
    <row r="98" spans="2:18" x14ac:dyDescent="0.25">
      <c r="B98" s="79" t="s">
        <v>175</v>
      </c>
      <c r="C98" s="169">
        <f t="shared" si="16"/>
        <v>0</v>
      </c>
      <c r="D98" s="169">
        <f t="shared" si="17"/>
        <v>0</v>
      </c>
      <c r="E98" s="169">
        <f t="shared" si="18"/>
        <v>0</v>
      </c>
      <c r="F98" s="169">
        <f t="shared" si="19"/>
        <v>0</v>
      </c>
      <c r="G98" s="169">
        <f t="shared" si="20"/>
        <v>0</v>
      </c>
      <c r="H98" s="169">
        <f t="shared" si="14"/>
        <v>0</v>
      </c>
      <c r="I98" s="166">
        <f t="shared" si="15"/>
        <v>0</v>
      </c>
      <c r="L98" t="s">
        <v>171</v>
      </c>
      <c r="M98" s="182">
        <v>1000000</v>
      </c>
      <c r="N98" s="182"/>
      <c r="O98" s="182">
        <v>3500</v>
      </c>
      <c r="P98" s="182"/>
      <c r="Q98" s="182"/>
      <c r="R98" s="182">
        <v>1003500</v>
      </c>
    </row>
    <row r="99" spans="2:18" x14ac:dyDescent="0.25">
      <c r="B99" s="79" t="s">
        <v>176</v>
      </c>
      <c r="C99" s="169">
        <f t="shared" si="16"/>
        <v>1000000</v>
      </c>
      <c r="D99" s="169">
        <f t="shared" si="17"/>
        <v>99909</v>
      </c>
      <c r="E99" s="169">
        <f t="shared" si="18"/>
        <v>84306</v>
      </c>
      <c r="F99" s="169">
        <f t="shared" si="19"/>
        <v>341279</v>
      </c>
      <c r="G99" s="169">
        <f t="shared" si="20"/>
        <v>10000</v>
      </c>
      <c r="H99" s="169">
        <f t="shared" si="14"/>
        <v>535494</v>
      </c>
      <c r="I99" s="166">
        <f t="shared" si="15"/>
        <v>464506</v>
      </c>
      <c r="L99" t="s">
        <v>295</v>
      </c>
      <c r="M99" s="182">
        <v>500000</v>
      </c>
      <c r="N99" s="182"/>
      <c r="O99" s="182"/>
      <c r="P99" s="182"/>
      <c r="Q99" s="182"/>
      <c r="R99" s="182">
        <v>500000</v>
      </c>
    </row>
    <row r="100" spans="2:18" x14ac:dyDescent="0.25">
      <c r="B100" s="79" t="s">
        <v>177</v>
      </c>
      <c r="C100" s="169">
        <f t="shared" si="16"/>
        <v>1000000</v>
      </c>
      <c r="D100" s="169">
        <f t="shared" si="17"/>
        <v>43525</v>
      </c>
      <c r="E100" s="169">
        <f t="shared" si="18"/>
        <v>72803</v>
      </c>
      <c r="F100" s="169">
        <f t="shared" si="19"/>
        <v>0</v>
      </c>
      <c r="G100" s="169">
        <f t="shared" si="20"/>
        <v>0</v>
      </c>
      <c r="H100" s="169">
        <f t="shared" si="14"/>
        <v>116328</v>
      </c>
      <c r="I100" s="166">
        <f t="shared" si="15"/>
        <v>883672</v>
      </c>
      <c r="L100" t="s">
        <v>172</v>
      </c>
      <c r="M100" s="182">
        <v>9800000</v>
      </c>
      <c r="N100" s="182">
        <v>313000</v>
      </c>
      <c r="O100" s="182">
        <v>653454</v>
      </c>
      <c r="P100" s="182">
        <v>2069925</v>
      </c>
      <c r="Q100" s="182">
        <v>407516</v>
      </c>
      <c r="R100" s="182">
        <v>13243895</v>
      </c>
    </row>
    <row r="101" spans="2:18" x14ac:dyDescent="0.25">
      <c r="B101" s="79" t="s">
        <v>258</v>
      </c>
      <c r="C101" s="169">
        <f t="shared" si="16"/>
        <v>0</v>
      </c>
      <c r="D101" s="169">
        <f t="shared" si="17"/>
        <v>0</v>
      </c>
      <c r="E101" s="169">
        <f t="shared" si="18"/>
        <v>0</v>
      </c>
      <c r="F101" s="169">
        <f t="shared" si="19"/>
        <v>0</v>
      </c>
      <c r="G101" s="169">
        <f t="shared" si="20"/>
        <v>0</v>
      </c>
      <c r="H101" s="169">
        <f t="shared" si="14"/>
        <v>0</v>
      </c>
      <c r="I101" s="166">
        <f t="shared" si="15"/>
        <v>0</v>
      </c>
      <c r="L101" t="s">
        <v>296</v>
      </c>
      <c r="M101" s="182">
        <v>9353164</v>
      </c>
      <c r="N101" s="182">
        <v>3008600</v>
      </c>
      <c r="O101" s="182">
        <v>1571675</v>
      </c>
      <c r="P101" s="182">
        <v>1645401</v>
      </c>
      <c r="Q101" s="182">
        <v>1846773</v>
      </c>
      <c r="R101" s="182">
        <v>17425613</v>
      </c>
    </row>
    <row r="102" spans="2:18" x14ac:dyDescent="0.25">
      <c r="B102" s="79" t="s">
        <v>297</v>
      </c>
      <c r="C102" s="169">
        <f t="shared" si="16"/>
        <v>0</v>
      </c>
      <c r="D102" s="169">
        <f t="shared" si="17"/>
        <v>0</v>
      </c>
      <c r="E102" s="169">
        <f t="shared" si="18"/>
        <v>0</v>
      </c>
      <c r="F102" s="169">
        <f t="shared" si="19"/>
        <v>0</v>
      </c>
      <c r="G102" s="169">
        <f t="shared" si="20"/>
        <v>0</v>
      </c>
      <c r="H102" s="169">
        <f t="shared" si="14"/>
        <v>0</v>
      </c>
      <c r="I102" s="166">
        <f t="shared" si="15"/>
        <v>0</v>
      </c>
      <c r="L102" t="s">
        <v>173</v>
      </c>
      <c r="M102" s="182">
        <v>1646836</v>
      </c>
      <c r="N102" s="182"/>
      <c r="O102" s="182"/>
      <c r="P102" s="182"/>
      <c r="Q102" s="182"/>
      <c r="R102" s="182">
        <v>1646836</v>
      </c>
    </row>
    <row r="103" spans="2:18" x14ac:dyDescent="0.25">
      <c r="B103" s="79" t="s">
        <v>178</v>
      </c>
      <c r="C103" s="169">
        <f t="shared" si="16"/>
        <v>1500000</v>
      </c>
      <c r="D103" s="169">
        <f t="shared" si="17"/>
        <v>50000</v>
      </c>
      <c r="E103" s="169">
        <f t="shared" si="18"/>
        <v>22000</v>
      </c>
      <c r="F103" s="169">
        <f t="shared" si="19"/>
        <v>7000</v>
      </c>
      <c r="G103" s="169">
        <f t="shared" si="20"/>
        <v>119610</v>
      </c>
      <c r="H103" s="169">
        <f t="shared" si="14"/>
        <v>198610</v>
      </c>
      <c r="I103" s="166">
        <f t="shared" si="15"/>
        <v>1301390</v>
      </c>
      <c r="L103" t="s">
        <v>174</v>
      </c>
      <c r="M103" s="182">
        <v>0</v>
      </c>
      <c r="N103" s="182"/>
      <c r="O103" s="182"/>
      <c r="P103" s="182"/>
      <c r="Q103" s="182"/>
      <c r="R103" s="182">
        <v>0</v>
      </c>
    </row>
    <row r="104" spans="2:18" x14ac:dyDescent="0.25">
      <c r="B104" s="79" t="s">
        <v>298</v>
      </c>
      <c r="C104" s="169">
        <f t="shared" si="16"/>
        <v>12000000</v>
      </c>
      <c r="D104" s="169">
        <f t="shared" si="17"/>
        <v>0</v>
      </c>
      <c r="E104" s="169">
        <f t="shared" si="18"/>
        <v>5522231</v>
      </c>
      <c r="F104" s="169">
        <f t="shared" si="19"/>
        <v>315650</v>
      </c>
      <c r="G104" s="169">
        <f t="shared" si="20"/>
        <v>0</v>
      </c>
      <c r="H104" s="169">
        <f t="shared" si="14"/>
        <v>5837881</v>
      </c>
      <c r="I104" s="166">
        <f t="shared" si="15"/>
        <v>6162119</v>
      </c>
      <c r="L104" t="s">
        <v>175</v>
      </c>
      <c r="M104" s="182">
        <v>0</v>
      </c>
      <c r="N104" s="182"/>
      <c r="O104" s="182"/>
      <c r="P104" s="182"/>
      <c r="Q104" s="182"/>
      <c r="R104" s="182">
        <v>0</v>
      </c>
    </row>
    <row r="105" spans="2:18" x14ac:dyDescent="0.25">
      <c r="B105" s="79" t="s">
        <v>179</v>
      </c>
      <c r="C105" s="169">
        <f t="shared" si="16"/>
        <v>2000000</v>
      </c>
      <c r="D105" s="169">
        <f t="shared" si="17"/>
        <v>33860</v>
      </c>
      <c r="E105" s="169">
        <f t="shared" si="18"/>
        <v>52260</v>
      </c>
      <c r="F105" s="169">
        <f t="shared" si="19"/>
        <v>30660</v>
      </c>
      <c r="G105" s="169">
        <f t="shared" si="20"/>
        <v>30660</v>
      </c>
      <c r="H105" s="169">
        <f t="shared" si="14"/>
        <v>147440</v>
      </c>
      <c r="I105" s="166">
        <f t="shared" si="15"/>
        <v>1852560</v>
      </c>
      <c r="L105" t="s">
        <v>176</v>
      </c>
      <c r="M105" s="182">
        <v>1000000</v>
      </c>
      <c r="N105" s="182">
        <v>99909</v>
      </c>
      <c r="O105" s="182">
        <v>84306</v>
      </c>
      <c r="P105" s="182">
        <v>341279</v>
      </c>
      <c r="Q105" s="182">
        <v>10000</v>
      </c>
      <c r="R105" s="182">
        <v>1535494</v>
      </c>
    </row>
    <row r="106" spans="2:18" x14ac:dyDescent="0.25">
      <c r="B106" s="79" t="s">
        <v>259</v>
      </c>
      <c r="C106" s="169">
        <f t="shared" si="16"/>
        <v>4500000</v>
      </c>
      <c r="D106" s="169">
        <f t="shared" si="17"/>
        <v>892849</v>
      </c>
      <c r="E106" s="169">
        <f t="shared" si="18"/>
        <v>2042705</v>
      </c>
      <c r="F106" s="169">
        <f t="shared" si="19"/>
        <v>712365</v>
      </c>
      <c r="G106" s="169">
        <f t="shared" si="20"/>
        <v>687537</v>
      </c>
      <c r="H106" s="169">
        <f t="shared" ref="H106:H124" si="21">+SUM(D106:G106)</f>
        <v>4335456</v>
      </c>
      <c r="I106" s="166">
        <f t="shared" ref="I106:I124" si="22">+C106-H106</f>
        <v>164544</v>
      </c>
      <c r="L106" t="s">
        <v>177</v>
      </c>
      <c r="M106" s="182">
        <v>1000000</v>
      </c>
      <c r="N106" s="182">
        <v>43525</v>
      </c>
      <c r="O106" s="182">
        <v>72803</v>
      </c>
      <c r="P106" s="182"/>
      <c r="Q106" s="182"/>
      <c r="R106" s="182">
        <v>1116328</v>
      </c>
    </row>
    <row r="107" spans="2:18" x14ac:dyDescent="0.25">
      <c r="B107" s="79" t="s">
        <v>180</v>
      </c>
      <c r="C107" s="169">
        <f t="shared" si="16"/>
        <v>8200000</v>
      </c>
      <c r="D107" s="169">
        <f t="shared" si="17"/>
        <v>3697079</v>
      </c>
      <c r="E107" s="169">
        <f t="shared" si="18"/>
        <v>1621602</v>
      </c>
      <c r="F107" s="169">
        <f t="shared" si="19"/>
        <v>543093</v>
      </c>
      <c r="G107" s="169">
        <f t="shared" si="20"/>
        <v>2068480</v>
      </c>
      <c r="H107" s="169">
        <f t="shared" si="21"/>
        <v>7930254</v>
      </c>
      <c r="I107" s="166">
        <f t="shared" si="22"/>
        <v>269746</v>
      </c>
      <c r="L107" t="s">
        <v>258</v>
      </c>
      <c r="M107" s="182">
        <v>0</v>
      </c>
      <c r="N107" s="182"/>
      <c r="O107" s="182"/>
      <c r="P107" s="182"/>
      <c r="Q107" s="182"/>
      <c r="R107" s="182">
        <v>0</v>
      </c>
    </row>
    <row r="108" spans="2:18" x14ac:dyDescent="0.25">
      <c r="B108" s="79" t="s">
        <v>299</v>
      </c>
      <c r="C108" s="169">
        <f t="shared" si="16"/>
        <v>3000000</v>
      </c>
      <c r="D108" s="169">
        <f t="shared" si="17"/>
        <v>0</v>
      </c>
      <c r="E108" s="169">
        <f t="shared" si="18"/>
        <v>0</v>
      </c>
      <c r="F108" s="169">
        <f t="shared" si="19"/>
        <v>0</v>
      </c>
      <c r="G108" s="169">
        <f t="shared" si="20"/>
        <v>0</v>
      </c>
      <c r="H108" s="169">
        <f t="shared" si="21"/>
        <v>0</v>
      </c>
      <c r="I108" s="166">
        <f t="shared" si="22"/>
        <v>3000000</v>
      </c>
      <c r="L108" t="s">
        <v>297</v>
      </c>
      <c r="M108" s="182">
        <v>0</v>
      </c>
      <c r="N108" s="182"/>
      <c r="O108" s="182"/>
      <c r="P108" s="182"/>
      <c r="Q108" s="182"/>
      <c r="R108" s="182">
        <v>0</v>
      </c>
    </row>
    <row r="109" spans="2:18" x14ac:dyDescent="0.25">
      <c r="B109" s="79" t="s">
        <v>181</v>
      </c>
      <c r="C109" s="169">
        <f t="shared" si="16"/>
        <v>6000000</v>
      </c>
      <c r="D109" s="169">
        <f t="shared" si="17"/>
        <v>299918</v>
      </c>
      <c r="E109" s="169">
        <f t="shared" si="18"/>
        <v>223418</v>
      </c>
      <c r="F109" s="169">
        <f t="shared" si="19"/>
        <v>426684</v>
      </c>
      <c r="G109" s="169">
        <f t="shared" si="20"/>
        <v>581525</v>
      </c>
      <c r="H109" s="169">
        <f t="shared" si="21"/>
        <v>1531545</v>
      </c>
      <c r="I109" s="166">
        <f t="shared" si="22"/>
        <v>4468455</v>
      </c>
      <c r="L109" t="s">
        <v>178</v>
      </c>
      <c r="M109" s="182">
        <v>1500000</v>
      </c>
      <c r="N109" s="182">
        <v>50000</v>
      </c>
      <c r="O109" s="182">
        <v>22000</v>
      </c>
      <c r="P109" s="182">
        <v>7000</v>
      </c>
      <c r="Q109" s="182">
        <v>119610</v>
      </c>
      <c r="R109" s="182">
        <v>1698610</v>
      </c>
    </row>
    <row r="110" spans="2:18" x14ac:dyDescent="0.25">
      <c r="B110" s="79" t="s">
        <v>182</v>
      </c>
      <c r="C110" s="169">
        <f t="shared" si="16"/>
        <v>5000000</v>
      </c>
      <c r="D110" s="169">
        <f t="shared" si="17"/>
        <v>1475969</v>
      </c>
      <c r="E110" s="169">
        <f t="shared" si="18"/>
        <v>1167922</v>
      </c>
      <c r="F110" s="169">
        <f t="shared" si="19"/>
        <v>848826</v>
      </c>
      <c r="G110" s="169">
        <f t="shared" si="20"/>
        <v>1471768</v>
      </c>
      <c r="H110" s="169">
        <f t="shared" si="21"/>
        <v>4964485</v>
      </c>
      <c r="I110" s="166">
        <f t="shared" si="22"/>
        <v>35515</v>
      </c>
      <c r="L110" t="s">
        <v>298</v>
      </c>
      <c r="M110" s="182">
        <v>12000000</v>
      </c>
      <c r="N110" s="182"/>
      <c r="O110" s="182">
        <v>5522231</v>
      </c>
      <c r="P110" s="182">
        <v>315650</v>
      </c>
      <c r="Q110" s="182"/>
      <c r="R110" s="182">
        <v>17837881</v>
      </c>
    </row>
    <row r="111" spans="2:18" x14ac:dyDescent="0.25">
      <c r="B111" s="79" t="s">
        <v>300</v>
      </c>
      <c r="C111" s="169">
        <f t="shared" si="16"/>
        <v>0</v>
      </c>
      <c r="D111" s="169">
        <f t="shared" si="17"/>
        <v>0</v>
      </c>
      <c r="E111" s="169">
        <f t="shared" si="18"/>
        <v>0</v>
      </c>
      <c r="F111" s="169">
        <f t="shared" si="19"/>
        <v>0</v>
      </c>
      <c r="G111" s="169">
        <f t="shared" si="20"/>
        <v>0</v>
      </c>
      <c r="H111" s="169">
        <f t="shared" si="21"/>
        <v>0</v>
      </c>
      <c r="I111" s="166">
        <f t="shared" si="22"/>
        <v>0</v>
      </c>
      <c r="L111" t="s">
        <v>179</v>
      </c>
      <c r="M111" s="182">
        <v>2000000</v>
      </c>
      <c r="N111" s="182">
        <v>33860</v>
      </c>
      <c r="O111" s="182">
        <v>52260</v>
      </c>
      <c r="P111" s="182">
        <v>30660</v>
      </c>
      <c r="Q111" s="182">
        <v>30660</v>
      </c>
      <c r="R111" s="182">
        <v>2147440</v>
      </c>
    </row>
    <row r="112" spans="2:18" x14ac:dyDescent="0.25">
      <c r="B112" s="79" t="s">
        <v>301</v>
      </c>
      <c r="C112" s="169">
        <f t="shared" si="16"/>
        <v>2000000</v>
      </c>
      <c r="D112" s="169">
        <f t="shared" si="17"/>
        <v>0</v>
      </c>
      <c r="E112" s="169">
        <f t="shared" si="18"/>
        <v>0</v>
      </c>
      <c r="F112" s="169">
        <f t="shared" si="19"/>
        <v>0</v>
      </c>
      <c r="G112" s="169">
        <f t="shared" si="20"/>
        <v>0</v>
      </c>
      <c r="H112" s="169">
        <f t="shared" si="21"/>
        <v>0</v>
      </c>
      <c r="I112" s="166">
        <f t="shared" si="22"/>
        <v>2000000</v>
      </c>
      <c r="L112" t="s">
        <v>259</v>
      </c>
      <c r="M112" s="182">
        <v>4500000</v>
      </c>
      <c r="N112" s="182">
        <v>892849</v>
      </c>
      <c r="O112" s="182">
        <v>2042705</v>
      </c>
      <c r="P112" s="182">
        <v>712365</v>
      </c>
      <c r="Q112" s="182">
        <v>687537</v>
      </c>
      <c r="R112" s="182">
        <v>8835456</v>
      </c>
    </row>
    <row r="113" spans="2:18" x14ac:dyDescent="0.25">
      <c r="B113" s="79" t="s">
        <v>260</v>
      </c>
      <c r="C113" s="169">
        <f t="shared" si="16"/>
        <v>4500000</v>
      </c>
      <c r="D113" s="169">
        <f t="shared" si="17"/>
        <v>500000</v>
      </c>
      <c r="E113" s="169">
        <f t="shared" si="18"/>
        <v>355362</v>
      </c>
      <c r="F113" s="169">
        <f t="shared" si="19"/>
        <v>788124</v>
      </c>
      <c r="G113" s="169">
        <f t="shared" si="20"/>
        <v>0</v>
      </c>
      <c r="H113" s="169">
        <f t="shared" si="21"/>
        <v>1643486</v>
      </c>
      <c r="I113" s="166">
        <f t="shared" si="22"/>
        <v>2856514</v>
      </c>
      <c r="L113" t="s">
        <v>180</v>
      </c>
      <c r="M113" s="182">
        <v>8200000</v>
      </c>
      <c r="N113" s="182">
        <v>3697079</v>
      </c>
      <c r="O113" s="182">
        <v>1621602</v>
      </c>
      <c r="P113" s="182">
        <v>543093</v>
      </c>
      <c r="Q113" s="182">
        <v>2068480</v>
      </c>
      <c r="R113" s="182">
        <v>16130254</v>
      </c>
    </row>
    <row r="114" spans="2:18" x14ac:dyDescent="0.25">
      <c r="B114" s="79" t="s">
        <v>302</v>
      </c>
      <c r="C114" s="169">
        <f t="shared" si="16"/>
        <v>15500000</v>
      </c>
      <c r="D114" s="169">
        <f t="shared" si="17"/>
        <v>724782</v>
      </c>
      <c r="E114" s="169">
        <f t="shared" si="18"/>
        <v>3875731</v>
      </c>
      <c r="F114" s="169">
        <f t="shared" si="19"/>
        <v>3327028</v>
      </c>
      <c r="G114" s="169">
        <f t="shared" si="20"/>
        <v>4762204</v>
      </c>
      <c r="H114" s="169">
        <f t="shared" si="21"/>
        <v>12689745</v>
      </c>
      <c r="I114" s="166">
        <f t="shared" si="22"/>
        <v>2810255</v>
      </c>
      <c r="L114" t="s">
        <v>299</v>
      </c>
      <c r="M114" s="182">
        <v>3000000</v>
      </c>
      <c r="N114" s="182"/>
      <c r="O114" s="182"/>
      <c r="P114" s="182"/>
      <c r="Q114" s="182"/>
      <c r="R114" s="182">
        <v>3000000</v>
      </c>
    </row>
    <row r="115" spans="2:18" x14ac:dyDescent="0.25">
      <c r="B115" s="79" t="s">
        <v>261</v>
      </c>
      <c r="C115" s="169">
        <f t="shared" si="16"/>
        <v>5000000</v>
      </c>
      <c r="D115" s="169">
        <f t="shared" si="17"/>
        <v>600000</v>
      </c>
      <c r="E115" s="169">
        <f t="shared" si="18"/>
        <v>1000000</v>
      </c>
      <c r="F115" s="169">
        <f t="shared" si="19"/>
        <v>286087</v>
      </c>
      <c r="G115" s="169">
        <f t="shared" si="20"/>
        <v>0</v>
      </c>
      <c r="H115" s="169">
        <f t="shared" si="21"/>
        <v>1886087</v>
      </c>
      <c r="I115" s="166">
        <f t="shared" si="22"/>
        <v>3113913</v>
      </c>
      <c r="L115" t="s">
        <v>181</v>
      </c>
      <c r="M115" s="182">
        <v>6000000</v>
      </c>
      <c r="N115" s="182">
        <v>299918</v>
      </c>
      <c r="O115" s="182">
        <v>223418</v>
      </c>
      <c r="P115" s="182">
        <v>426684</v>
      </c>
      <c r="Q115" s="182">
        <v>581525</v>
      </c>
      <c r="R115" s="182">
        <v>7531545</v>
      </c>
    </row>
    <row r="116" spans="2:18" x14ac:dyDescent="0.25">
      <c r="B116" s="79" t="s">
        <v>262</v>
      </c>
      <c r="C116" s="169">
        <f t="shared" si="16"/>
        <v>0</v>
      </c>
      <c r="D116" s="169">
        <f t="shared" si="17"/>
        <v>0</v>
      </c>
      <c r="E116" s="169">
        <f t="shared" si="18"/>
        <v>0</v>
      </c>
      <c r="F116" s="169">
        <f t="shared" si="19"/>
        <v>0</v>
      </c>
      <c r="G116" s="169">
        <f t="shared" si="20"/>
        <v>0</v>
      </c>
      <c r="H116" s="169">
        <f t="shared" si="21"/>
        <v>0</v>
      </c>
      <c r="I116" s="166">
        <f t="shared" si="22"/>
        <v>0</v>
      </c>
      <c r="L116" t="s">
        <v>182</v>
      </c>
      <c r="M116" s="182">
        <v>5000000</v>
      </c>
      <c r="N116" s="182">
        <v>1475969</v>
      </c>
      <c r="O116" s="182">
        <v>1167922</v>
      </c>
      <c r="P116" s="182">
        <v>848826</v>
      </c>
      <c r="Q116" s="182">
        <v>1471768</v>
      </c>
      <c r="R116" s="182">
        <v>9964485</v>
      </c>
    </row>
    <row r="117" spans="2:18" x14ac:dyDescent="0.25">
      <c r="B117" s="79" t="s">
        <v>263</v>
      </c>
      <c r="C117" s="169">
        <f t="shared" si="16"/>
        <v>0</v>
      </c>
      <c r="D117" s="169">
        <f t="shared" si="17"/>
        <v>0</v>
      </c>
      <c r="E117" s="169">
        <f t="shared" si="18"/>
        <v>0</v>
      </c>
      <c r="F117" s="169">
        <f t="shared" si="19"/>
        <v>0</v>
      </c>
      <c r="G117" s="169">
        <f t="shared" si="20"/>
        <v>0</v>
      </c>
      <c r="H117" s="169">
        <f t="shared" si="21"/>
        <v>0</v>
      </c>
      <c r="I117" s="166">
        <f t="shared" si="22"/>
        <v>0</v>
      </c>
      <c r="L117" t="s">
        <v>300</v>
      </c>
      <c r="M117" s="182">
        <v>0</v>
      </c>
      <c r="N117" s="182"/>
      <c r="O117" s="182"/>
      <c r="P117" s="182"/>
      <c r="Q117" s="182"/>
      <c r="R117" s="182">
        <v>0</v>
      </c>
    </row>
    <row r="118" spans="2:18" x14ac:dyDescent="0.25">
      <c r="B118" s="79" t="s">
        <v>303</v>
      </c>
      <c r="C118" s="169">
        <f t="shared" si="16"/>
        <v>400000</v>
      </c>
      <c r="D118" s="169">
        <f t="shared" si="17"/>
        <v>0</v>
      </c>
      <c r="E118" s="169">
        <f t="shared" si="18"/>
        <v>0</v>
      </c>
      <c r="F118" s="169">
        <f t="shared" si="19"/>
        <v>120000</v>
      </c>
      <c r="G118" s="169">
        <f t="shared" si="20"/>
        <v>213000</v>
      </c>
      <c r="H118" s="169">
        <f t="shared" si="21"/>
        <v>333000</v>
      </c>
      <c r="I118" s="166">
        <f t="shared" si="22"/>
        <v>67000</v>
      </c>
      <c r="L118" t="s">
        <v>301</v>
      </c>
      <c r="M118" s="182">
        <v>2000000</v>
      </c>
      <c r="N118" s="182"/>
      <c r="O118" s="182"/>
      <c r="P118" s="182"/>
      <c r="Q118" s="182"/>
      <c r="R118" s="182">
        <v>2000000</v>
      </c>
    </row>
    <row r="119" spans="2:18" x14ac:dyDescent="0.25">
      <c r="B119" s="79" t="s">
        <v>183</v>
      </c>
      <c r="C119" s="169">
        <f t="shared" si="16"/>
        <v>2700000</v>
      </c>
      <c r="D119" s="169">
        <f t="shared" si="17"/>
        <v>158745</v>
      </c>
      <c r="E119" s="169">
        <f t="shared" si="18"/>
        <v>62745</v>
      </c>
      <c r="F119" s="169">
        <f t="shared" si="19"/>
        <v>20915</v>
      </c>
      <c r="G119" s="169">
        <f t="shared" si="20"/>
        <v>0</v>
      </c>
      <c r="H119" s="169">
        <f t="shared" si="21"/>
        <v>242405</v>
      </c>
      <c r="I119" s="166">
        <f t="shared" si="22"/>
        <v>2457595</v>
      </c>
      <c r="L119" t="s">
        <v>260</v>
      </c>
      <c r="M119" s="182">
        <v>4500000</v>
      </c>
      <c r="N119" s="182">
        <v>500000</v>
      </c>
      <c r="O119" s="182">
        <v>355362</v>
      </c>
      <c r="P119" s="182">
        <v>788124</v>
      </c>
      <c r="Q119" s="182"/>
      <c r="R119" s="182">
        <v>6143486</v>
      </c>
    </row>
    <row r="120" spans="2:18" x14ac:dyDescent="0.25">
      <c r="B120" s="79" t="s">
        <v>264</v>
      </c>
      <c r="C120" s="169">
        <f t="shared" si="16"/>
        <v>4000000</v>
      </c>
      <c r="D120" s="169">
        <f t="shared" si="17"/>
        <v>0</v>
      </c>
      <c r="E120" s="169">
        <f t="shared" si="18"/>
        <v>0</v>
      </c>
      <c r="F120" s="169">
        <f t="shared" si="19"/>
        <v>0</v>
      </c>
      <c r="G120" s="169">
        <f t="shared" si="20"/>
        <v>0</v>
      </c>
      <c r="H120" s="169">
        <f t="shared" si="21"/>
        <v>0</v>
      </c>
      <c r="I120" s="166">
        <f t="shared" si="22"/>
        <v>4000000</v>
      </c>
      <c r="L120" t="s">
        <v>302</v>
      </c>
      <c r="M120" s="182">
        <v>15500000</v>
      </c>
      <c r="N120" s="182">
        <v>724782</v>
      </c>
      <c r="O120" s="182">
        <v>3875731</v>
      </c>
      <c r="P120" s="182">
        <v>3327028</v>
      </c>
      <c r="Q120" s="182">
        <v>4762204</v>
      </c>
      <c r="R120" s="182">
        <v>28189745</v>
      </c>
    </row>
    <row r="121" spans="2:18" x14ac:dyDescent="0.25">
      <c r="B121" s="79" t="s">
        <v>184</v>
      </c>
      <c r="C121" s="169">
        <f t="shared" si="16"/>
        <v>8000000</v>
      </c>
      <c r="D121" s="169">
        <f t="shared" si="17"/>
        <v>620000</v>
      </c>
      <c r="E121" s="169">
        <f t="shared" si="18"/>
        <v>323000</v>
      </c>
      <c r="F121" s="169">
        <f t="shared" si="19"/>
        <v>103000</v>
      </c>
      <c r="G121" s="169">
        <f t="shared" si="20"/>
        <v>597434</v>
      </c>
      <c r="H121" s="169">
        <f t="shared" si="21"/>
        <v>1643434</v>
      </c>
      <c r="I121" s="166">
        <f t="shared" si="22"/>
        <v>6356566</v>
      </c>
      <c r="L121" t="s">
        <v>261</v>
      </c>
      <c r="M121" s="182">
        <v>5000000</v>
      </c>
      <c r="N121" s="182">
        <v>600000</v>
      </c>
      <c r="O121" s="182">
        <v>1000000</v>
      </c>
      <c r="P121" s="182">
        <v>286087</v>
      </c>
      <c r="Q121" s="182"/>
      <c r="R121" s="182">
        <v>6886087</v>
      </c>
    </row>
    <row r="122" spans="2:18" x14ac:dyDescent="0.25">
      <c r="B122" s="79" t="s">
        <v>185</v>
      </c>
      <c r="C122" s="169">
        <f t="shared" si="16"/>
        <v>1000000</v>
      </c>
      <c r="D122" s="169">
        <f t="shared" si="17"/>
        <v>355780</v>
      </c>
      <c r="E122" s="169">
        <f t="shared" si="18"/>
        <v>113350</v>
      </c>
      <c r="F122" s="169">
        <f t="shared" si="19"/>
        <v>103200</v>
      </c>
      <c r="G122" s="169">
        <f t="shared" si="20"/>
        <v>86040</v>
      </c>
      <c r="H122" s="169">
        <f t="shared" si="21"/>
        <v>658370</v>
      </c>
      <c r="I122" s="166">
        <f t="shared" si="22"/>
        <v>341630</v>
      </c>
      <c r="L122" t="s">
        <v>262</v>
      </c>
      <c r="M122" s="182">
        <v>0</v>
      </c>
      <c r="N122" s="182"/>
      <c r="O122" s="182"/>
      <c r="P122" s="182"/>
      <c r="Q122" s="182"/>
      <c r="R122" s="182">
        <v>0</v>
      </c>
    </row>
    <row r="123" spans="2:18" x14ac:dyDescent="0.25">
      <c r="B123" s="14" t="s">
        <v>187</v>
      </c>
      <c r="C123" s="66">
        <f>SUM(C31:C122)</f>
        <v>291950000</v>
      </c>
      <c r="D123" s="66">
        <f t="shared" ref="D123" si="23">SUM(D31:D122)</f>
        <v>33609284</v>
      </c>
      <c r="E123" s="66">
        <f>SUM(E31:E122)</f>
        <v>36233203.120000005</v>
      </c>
      <c r="F123" s="66">
        <f>SUM(F31:F122)</f>
        <v>33506090</v>
      </c>
      <c r="G123" s="66">
        <f>SUM(G31:G122)</f>
        <v>28103918</v>
      </c>
      <c r="H123" s="66">
        <f t="shared" si="21"/>
        <v>131452495.12</v>
      </c>
      <c r="I123" s="66">
        <f t="shared" si="22"/>
        <v>160497504.88</v>
      </c>
      <c r="L123" t="s">
        <v>263</v>
      </c>
      <c r="M123" s="182">
        <v>0</v>
      </c>
      <c r="N123" s="182"/>
      <c r="O123" s="182"/>
      <c r="P123" s="182"/>
      <c r="Q123" s="182"/>
      <c r="R123" s="182">
        <v>0</v>
      </c>
    </row>
    <row r="124" spans="2:18" x14ac:dyDescent="0.25">
      <c r="B124" s="15" t="s">
        <v>186</v>
      </c>
      <c r="C124" s="67">
        <f>+C29+C123</f>
        <v>505326578</v>
      </c>
      <c r="D124" s="67">
        <f t="shared" ref="D124:G124" si="24">+D29+D123</f>
        <v>72602084</v>
      </c>
      <c r="E124" s="67">
        <f t="shared" si="24"/>
        <v>76504308.120000005</v>
      </c>
      <c r="F124" s="67">
        <f t="shared" si="24"/>
        <v>75310427</v>
      </c>
      <c r="G124" s="67">
        <f t="shared" si="24"/>
        <v>90744858</v>
      </c>
      <c r="H124" s="67">
        <f t="shared" si="21"/>
        <v>315161677.12</v>
      </c>
      <c r="I124" s="68">
        <f t="shared" si="22"/>
        <v>190164900.88</v>
      </c>
      <c r="L124" t="s">
        <v>303</v>
      </c>
      <c r="M124" s="182">
        <v>400000</v>
      </c>
      <c r="N124" s="182"/>
      <c r="O124" s="182"/>
      <c r="P124" s="182">
        <v>120000</v>
      </c>
      <c r="Q124" s="182">
        <v>213000</v>
      </c>
      <c r="R124" s="182">
        <v>733000</v>
      </c>
    </row>
    <row r="125" spans="2:18" x14ac:dyDescent="0.25">
      <c r="L125" t="s">
        <v>183</v>
      </c>
      <c r="M125" s="182">
        <v>2700000</v>
      </c>
      <c r="N125" s="182">
        <v>158745</v>
      </c>
      <c r="O125" s="182">
        <v>62745</v>
      </c>
      <c r="P125" s="182">
        <v>20915</v>
      </c>
      <c r="Q125" s="182"/>
      <c r="R125" s="182">
        <v>2942405</v>
      </c>
    </row>
    <row r="126" spans="2:18" x14ac:dyDescent="0.25">
      <c r="B126" s="205" t="s">
        <v>457</v>
      </c>
      <c r="C126" s="205"/>
      <c r="D126" s="205"/>
      <c r="E126" s="205"/>
      <c r="F126" s="205"/>
      <c r="G126" s="205"/>
      <c r="H126" s="205"/>
      <c r="I126" s="205"/>
      <c r="L126" t="s">
        <v>264</v>
      </c>
      <c r="M126" s="182">
        <v>4000000</v>
      </c>
      <c r="N126" s="182"/>
      <c r="O126" s="182"/>
      <c r="P126" s="182"/>
      <c r="Q126" s="182"/>
      <c r="R126" s="182">
        <v>4000000</v>
      </c>
    </row>
    <row r="127" spans="2:18" x14ac:dyDescent="0.25">
      <c r="B127" s="197">
        <f ca="1">+TODAY()</f>
        <v>44972</v>
      </c>
      <c r="C127" s="162"/>
      <c r="D127" s="162"/>
      <c r="E127" s="162"/>
      <c r="F127" s="162"/>
      <c r="G127" s="162"/>
      <c r="H127" s="162"/>
      <c r="I127" s="162"/>
      <c r="L127" t="s">
        <v>184</v>
      </c>
      <c r="M127" s="182">
        <v>8000000</v>
      </c>
      <c r="N127" s="182">
        <v>620000</v>
      </c>
      <c r="O127" s="182">
        <v>323000</v>
      </c>
      <c r="P127" s="182">
        <v>103000</v>
      </c>
      <c r="Q127" s="182">
        <v>597434</v>
      </c>
      <c r="R127" s="182">
        <v>9643434</v>
      </c>
    </row>
    <row r="128" spans="2:18" x14ac:dyDescent="0.25">
      <c r="L128" t="s">
        <v>185</v>
      </c>
      <c r="M128" s="182">
        <v>1000000</v>
      </c>
      <c r="N128" s="182">
        <v>355780</v>
      </c>
      <c r="O128" s="182">
        <v>113350</v>
      </c>
      <c r="P128" s="182">
        <v>103200</v>
      </c>
      <c r="Q128" s="182">
        <v>86040</v>
      </c>
      <c r="R128" s="182">
        <v>1658370</v>
      </c>
    </row>
    <row r="129" spans="2:18" x14ac:dyDescent="0.25">
      <c r="B129" s="202"/>
      <c r="C129" s="202"/>
      <c r="D129" s="202"/>
      <c r="E129" s="202"/>
      <c r="F129" s="202"/>
      <c r="G129" s="202"/>
      <c r="H129" s="202"/>
      <c r="I129" s="202"/>
      <c r="L129" t="s">
        <v>462</v>
      </c>
      <c r="M129" s="182">
        <v>2500000</v>
      </c>
      <c r="N129" s="182"/>
      <c r="O129" s="182"/>
      <c r="P129" s="182"/>
      <c r="Q129" s="182"/>
      <c r="R129" s="182">
        <v>2500000</v>
      </c>
    </row>
    <row r="130" spans="2:18" x14ac:dyDescent="0.25">
      <c r="K130" t="s">
        <v>60</v>
      </c>
      <c r="M130" s="182">
        <v>507826578</v>
      </c>
      <c r="N130" s="182">
        <v>72602084</v>
      </c>
      <c r="O130" s="182">
        <v>76504308.120000005</v>
      </c>
      <c r="P130" s="182">
        <v>75310427</v>
      </c>
      <c r="Q130" s="182">
        <v>90744858</v>
      </c>
      <c r="R130" s="182">
        <v>822988255.12</v>
      </c>
    </row>
    <row r="131" spans="2:18" x14ac:dyDescent="0.25">
      <c r="B131" s="202"/>
      <c r="C131" s="202"/>
      <c r="D131" s="202"/>
      <c r="E131" s="202"/>
      <c r="F131" s="202"/>
      <c r="G131" s="202"/>
      <c r="H131" s="202"/>
      <c r="I131" s="202"/>
    </row>
    <row r="132" spans="2:18" x14ac:dyDescent="0.25">
      <c r="B132" s="202"/>
      <c r="C132" s="202"/>
      <c r="D132" s="202"/>
      <c r="E132" s="202"/>
      <c r="F132" s="202"/>
      <c r="G132" s="202"/>
      <c r="H132" s="202"/>
      <c r="I132" s="202"/>
    </row>
  </sheetData>
  <autoFilter ref="B8:I124"/>
  <mergeCells count="8">
    <mergeCell ref="B129:I129"/>
    <mergeCell ref="B131:I131"/>
    <mergeCell ref="B132:I132"/>
    <mergeCell ref="B9:I9"/>
    <mergeCell ref="B4:I4"/>
    <mergeCell ref="B5:I5"/>
    <mergeCell ref="B6:I6"/>
    <mergeCell ref="B126:I126"/>
  </mergeCells>
  <pageMargins left="0.31496062992125984" right="0.70866141732283472" top="0.39370078740157483" bottom="0.74803149606299213" header="0.31496062992125984" footer="0.31496062992125984"/>
  <pageSetup paperSize="9" scale="75"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77"/>
  <sheetViews>
    <sheetView zoomScaleNormal="100" workbookViewId="0">
      <selection activeCell="A120" sqref="A120:H120"/>
    </sheetView>
  </sheetViews>
  <sheetFormatPr defaultRowHeight="12.75" x14ac:dyDescent="0.2"/>
  <cols>
    <col min="1" max="1" width="18.140625" style="64" bestFit="1" customWidth="1"/>
    <col min="2" max="2" width="52.140625" style="64" customWidth="1"/>
    <col min="3" max="3" width="14.42578125" style="65" customWidth="1"/>
    <col min="4" max="4" width="21.28515625" style="65" customWidth="1"/>
    <col min="5" max="8" width="17.85546875" style="65" customWidth="1"/>
    <col min="9" max="9" width="15" style="65" customWidth="1"/>
    <col min="10" max="10" width="83.28515625" style="63" bestFit="1" customWidth="1"/>
    <col min="11" max="11" width="9.140625" style="63"/>
    <col min="12" max="12" width="0" style="63" hidden="1" customWidth="1"/>
    <col min="13" max="13" width="95.5703125" style="63" hidden="1" customWidth="1"/>
    <col min="14" max="18" width="18.28515625" style="63" hidden="1" customWidth="1"/>
    <col min="19" max="19" width="12" style="63" hidden="1" customWidth="1"/>
    <col min="20" max="20" width="60.85546875" style="63" hidden="1" customWidth="1"/>
    <col min="21" max="25" width="18.28515625" style="63" hidden="1" customWidth="1"/>
    <col min="26" max="26" width="10.7109375" style="63" hidden="1" customWidth="1"/>
    <col min="27" max="232" width="9.140625" style="63"/>
    <col min="233" max="233" width="15" style="63" customWidth="1"/>
    <col min="234" max="234" width="15.5703125" style="63" customWidth="1"/>
    <col min="235" max="235" width="63.85546875" style="63" customWidth="1"/>
    <col min="236" max="236" width="15.140625" style="63" customWidth="1"/>
    <col min="237" max="237" width="14.28515625" style="63" customWidth="1"/>
    <col min="238" max="238" width="12.42578125" style="63" customWidth="1"/>
    <col min="239" max="239" width="10.42578125" style="63" customWidth="1"/>
    <col min="240" max="240" width="10" style="63" bestFit="1" customWidth="1"/>
    <col min="241" max="241" width="19.85546875" style="63" customWidth="1"/>
    <col min="242" max="488" width="9.140625" style="63"/>
    <col min="489" max="489" width="15" style="63" customWidth="1"/>
    <col min="490" max="490" width="15.5703125" style="63" customWidth="1"/>
    <col min="491" max="491" width="63.85546875" style="63" customWidth="1"/>
    <col min="492" max="492" width="15.140625" style="63" customWidth="1"/>
    <col min="493" max="493" width="14.28515625" style="63" customWidth="1"/>
    <col min="494" max="494" width="12.42578125" style="63" customWidth="1"/>
    <col min="495" max="495" width="10.42578125" style="63" customWidth="1"/>
    <col min="496" max="496" width="10" style="63" bestFit="1" customWidth="1"/>
    <col min="497" max="497" width="19.85546875" style="63" customWidth="1"/>
    <col min="498" max="744" width="9.140625" style="63"/>
    <col min="745" max="745" width="15" style="63" customWidth="1"/>
    <col min="746" max="746" width="15.5703125" style="63" customWidth="1"/>
    <col min="747" max="747" width="63.85546875" style="63" customWidth="1"/>
    <col min="748" max="748" width="15.140625" style="63" customWidth="1"/>
    <col min="749" max="749" width="14.28515625" style="63" customWidth="1"/>
    <col min="750" max="750" width="12.42578125" style="63" customWidth="1"/>
    <col min="751" max="751" width="10.42578125" style="63" customWidth="1"/>
    <col min="752" max="752" width="10" style="63" bestFit="1" customWidth="1"/>
    <col min="753" max="753" width="19.85546875" style="63" customWidth="1"/>
    <col min="754" max="1000" width="9.140625" style="63"/>
    <col min="1001" max="1001" width="15" style="63" customWidth="1"/>
    <col min="1002" max="1002" width="15.5703125" style="63" customWidth="1"/>
    <col min="1003" max="1003" width="63.85546875" style="63" customWidth="1"/>
    <col min="1004" max="1004" width="15.140625" style="63" customWidth="1"/>
    <col min="1005" max="1005" width="14.28515625" style="63" customWidth="1"/>
    <col min="1006" max="1006" width="12.42578125" style="63" customWidth="1"/>
    <col min="1007" max="1007" width="10.42578125" style="63" customWidth="1"/>
    <col min="1008" max="1008" width="10" style="63" bestFit="1" customWidth="1"/>
    <col min="1009" max="1009" width="19.85546875" style="63" customWidth="1"/>
    <col min="1010" max="1256" width="9.140625" style="63"/>
    <col min="1257" max="1257" width="15" style="63" customWidth="1"/>
    <col min="1258" max="1258" width="15.5703125" style="63" customWidth="1"/>
    <col min="1259" max="1259" width="63.85546875" style="63" customWidth="1"/>
    <col min="1260" max="1260" width="15.140625" style="63" customWidth="1"/>
    <col min="1261" max="1261" width="14.28515625" style="63" customWidth="1"/>
    <col min="1262" max="1262" width="12.42578125" style="63" customWidth="1"/>
    <col min="1263" max="1263" width="10.42578125" style="63" customWidth="1"/>
    <col min="1264" max="1264" width="10" style="63" bestFit="1" customWidth="1"/>
    <col min="1265" max="1265" width="19.85546875" style="63" customWidth="1"/>
    <col min="1266" max="1512" width="9.140625" style="63"/>
    <col min="1513" max="1513" width="15" style="63" customWidth="1"/>
    <col min="1514" max="1514" width="15.5703125" style="63" customWidth="1"/>
    <col min="1515" max="1515" width="63.85546875" style="63" customWidth="1"/>
    <col min="1516" max="1516" width="15.140625" style="63" customWidth="1"/>
    <col min="1517" max="1517" width="14.28515625" style="63" customWidth="1"/>
    <col min="1518" max="1518" width="12.42578125" style="63" customWidth="1"/>
    <col min="1519" max="1519" width="10.42578125" style="63" customWidth="1"/>
    <col min="1520" max="1520" width="10" style="63" bestFit="1" customWidth="1"/>
    <col min="1521" max="1521" width="19.85546875" style="63" customWidth="1"/>
    <col min="1522" max="1768" width="9.140625" style="63"/>
    <col min="1769" max="1769" width="15" style="63" customWidth="1"/>
    <col min="1770" max="1770" width="15.5703125" style="63" customWidth="1"/>
    <col min="1771" max="1771" width="63.85546875" style="63" customWidth="1"/>
    <col min="1772" max="1772" width="15.140625" style="63" customWidth="1"/>
    <col min="1773" max="1773" width="14.28515625" style="63" customWidth="1"/>
    <col min="1774" max="1774" width="12.42578125" style="63" customWidth="1"/>
    <col min="1775" max="1775" width="10.42578125" style="63" customWidth="1"/>
    <col min="1776" max="1776" width="10" style="63" bestFit="1" customWidth="1"/>
    <col min="1777" max="1777" width="19.85546875" style="63" customWidth="1"/>
    <col min="1778" max="2024" width="9.140625" style="63"/>
    <col min="2025" max="2025" width="15" style="63" customWidth="1"/>
    <col min="2026" max="2026" width="15.5703125" style="63" customWidth="1"/>
    <col min="2027" max="2027" width="63.85546875" style="63" customWidth="1"/>
    <col min="2028" max="2028" width="15.140625" style="63" customWidth="1"/>
    <col min="2029" max="2029" width="14.28515625" style="63" customWidth="1"/>
    <col min="2030" max="2030" width="12.42578125" style="63" customWidth="1"/>
    <col min="2031" max="2031" width="10.42578125" style="63" customWidth="1"/>
    <col min="2032" max="2032" width="10" style="63" bestFit="1" customWidth="1"/>
    <col min="2033" max="2033" width="19.85546875" style="63" customWidth="1"/>
    <col min="2034" max="2280" width="9.140625" style="63"/>
    <col min="2281" max="2281" width="15" style="63" customWidth="1"/>
    <col min="2282" max="2282" width="15.5703125" style="63" customWidth="1"/>
    <col min="2283" max="2283" width="63.85546875" style="63" customWidth="1"/>
    <col min="2284" max="2284" width="15.140625" style="63" customWidth="1"/>
    <col min="2285" max="2285" width="14.28515625" style="63" customWidth="1"/>
    <col min="2286" max="2286" width="12.42578125" style="63" customWidth="1"/>
    <col min="2287" max="2287" width="10.42578125" style="63" customWidth="1"/>
    <col min="2288" max="2288" width="10" style="63" bestFit="1" customWidth="1"/>
    <col min="2289" max="2289" width="19.85546875" style="63" customWidth="1"/>
    <col min="2290" max="2536" width="9.140625" style="63"/>
    <col min="2537" max="2537" width="15" style="63" customWidth="1"/>
    <col min="2538" max="2538" width="15.5703125" style="63" customWidth="1"/>
    <col min="2539" max="2539" width="63.85546875" style="63" customWidth="1"/>
    <col min="2540" max="2540" width="15.140625" style="63" customWidth="1"/>
    <col min="2541" max="2541" width="14.28515625" style="63" customWidth="1"/>
    <col min="2542" max="2542" width="12.42578125" style="63" customWidth="1"/>
    <col min="2543" max="2543" width="10.42578125" style="63" customWidth="1"/>
    <col min="2544" max="2544" width="10" style="63" bestFit="1" customWidth="1"/>
    <col min="2545" max="2545" width="19.85546875" style="63" customWidth="1"/>
    <col min="2546" max="2792" width="9.140625" style="63"/>
    <col min="2793" max="2793" width="15" style="63" customWidth="1"/>
    <col min="2794" max="2794" width="15.5703125" style="63" customWidth="1"/>
    <col min="2795" max="2795" width="63.85546875" style="63" customWidth="1"/>
    <col min="2796" max="2796" width="15.140625" style="63" customWidth="1"/>
    <col min="2797" max="2797" width="14.28515625" style="63" customWidth="1"/>
    <col min="2798" max="2798" width="12.42578125" style="63" customWidth="1"/>
    <col min="2799" max="2799" width="10.42578125" style="63" customWidth="1"/>
    <col min="2800" max="2800" width="10" style="63" bestFit="1" customWidth="1"/>
    <col min="2801" max="2801" width="19.85546875" style="63" customWidth="1"/>
    <col min="2802" max="3048" width="9.140625" style="63"/>
    <col min="3049" max="3049" width="15" style="63" customWidth="1"/>
    <col min="3050" max="3050" width="15.5703125" style="63" customWidth="1"/>
    <col min="3051" max="3051" width="63.85546875" style="63" customWidth="1"/>
    <col min="3052" max="3052" width="15.140625" style="63" customWidth="1"/>
    <col min="3053" max="3053" width="14.28515625" style="63" customWidth="1"/>
    <col min="3054" max="3054" width="12.42578125" style="63" customWidth="1"/>
    <col min="3055" max="3055" width="10.42578125" style="63" customWidth="1"/>
    <col min="3056" max="3056" width="10" style="63" bestFit="1" customWidth="1"/>
    <col min="3057" max="3057" width="19.85546875" style="63" customWidth="1"/>
    <col min="3058" max="3304" width="9.140625" style="63"/>
    <col min="3305" max="3305" width="15" style="63" customWidth="1"/>
    <col min="3306" max="3306" width="15.5703125" style="63" customWidth="1"/>
    <col min="3307" max="3307" width="63.85546875" style="63" customWidth="1"/>
    <col min="3308" max="3308" width="15.140625" style="63" customWidth="1"/>
    <col min="3309" max="3309" width="14.28515625" style="63" customWidth="1"/>
    <col min="3310" max="3310" width="12.42578125" style="63" customWidth="1"/>
    <col min="3311" max="3311" width="10.42578125" style="63" customWidth="1"/>
    <col min="3312" max="3312" width="10" style="63" bestFit="1" customWidth="1"/>
    <col min="3313" max="3313" width="19.85546875" style="63" customWidth="1"/>
    <col min="3314" max="3560" width="9.140625" style="63"/>
    <col min="3561" max="3561" width="15" style="63" customWidth="1"/>
    <col min="3562" max="3562" width="15.5703125" style="63" customWidth="1"/>
    <col min="3563" max="3563" width="63.85546875" style="63" customWidth="1"/>
    <col min="3564" max="3564" width="15.140625" style="63" customWidth="1"/>
    <col min="3565" max="3565" width="14.28515625" style="63" customWidth="1"/>
    <col min="3566" max="3566" width="12.42578125" style="63" customWidth="1"/>
    <col min="3567" max="3567" width="10.42578125" style="63" customWidth="1"/>
    <col min="3568" max="3568" width="10" style="63" bestFit="1" customWidth="1"/>
    <col min="3569" max="3569" width="19.85546875" style="63" customWidth="1"/>
    <col min="3570" max="3816" width="9.140625" style="63"/>
    <col min="3817" max="3817" width="15" style="63" customWidth="1"/>
    <col min="3818" max="3818" width="15.5703125" style="63" customWidth="1"/>
    <col min="3819" max="3819" width="63.85546875" style="63" customWidth="1"/>
    <col min="3820" max="3820" width="15.140625" style="63" customWidth="1"/>
    <col min="3821" max="3821" width="14.28515625" style="63" customWidth="1"/>
    <col min="3822" max="3822" width="12.42578125" style="63" customWidth="1"/>
    <col min="3823" max="3823" width="10.42578125" style="63" customWidth="1"/>
    <col min="3824" max="3824" width="10" style="63" bestFit="1" customWidth="1"/>
    <col min="3825" max="3825" width="19.85546875" style="63" customWidth="1"/>
    <col min="3826" max="4072" width="9.140625" style="63"/>
    <col min="4073" max="4073" width="15" style="63" customWidth="1"/>
    <col min="4074" max="4074" width="15.5703125" style="63" customWidth="1"/>
    <col min="4075" max="4075" width="63.85546875" style="63" customWidth="1"/>
    <col min="4076" max="4076" width="15.140625" style="63" customWidth="1"/>
    <col min="4077" max="4077" width="14.28515625" style="63" customWidth="1"/>
    <col min="4078" max="4078" width="12.42578125" style="63" customWidth="1"/>
    <col min="4079" max="4079" width="10.42578125" style="63" customWidth="1"/>
    <col min="4080" max="4080" width="10" style="63" bestFit="1" customWidth="1"/>
    <col min="4081" max="4081" width="19.85546875" style="63" customWidth="1"/>
    <col min="4082" max="4328" width="9.140625" style="63"/>
    <col min="4329" max="4329" width="15" style="63" customWidth="1"/>
    <col min="4330" max="4330" width="15.5703125" style="63" customWidth="1"/>
    <col min="4331" max="4331" width="63.85546875" style="63" customWidth="1"/>
    <col min="4332" max="4332" width="15.140625" style="63" customWidth="1"/>
    <col min="4333" max="4333" width="14.28515625" style="63" customWidth="1"/>
    <col min="4334" max="4334" width="12.42578125" style="63" customWidth="1"/>
    <col min="4335" max="4335" width="10.42578125" style="63" customWidth="1"/>
    <col min="4336" max="4336" width="10" style="63" bestFit="1" customWidth="1"/>
    <col min="4337" max="4337" width="19.85546875" style="63" customWidth="1"/>
    <col min="4338" max="4584" width="9.140625" style="63"/>
    <col min="4585" max="4585" width="15" style="63" customWidth="1"/>
    <col min="4586" max="4586" width="15.5703125" style="63" customWidth="1"/>
    <col min="4587" max="4587" width="63.85546875" style="63" customWidth="1"/>
    <col min="4588" max="4588" width="15.140625" style="63" customWidth="1"/>
    <col min="4589" max="4589" width="14.28515625" style="63" customWidth="1"/>
    <col min="4590" max="4590" width="12.42578125" style="63" customWidth="1"/>
    <col min="4591" max="4591" width="10.42578125" style="63" customWidth="1"/>
    <col min="4592" max="4592" width="10" style="63" bestFit="1" customWidth="1"/>
    <col min="4593" max="4593" width="19.85546875" style="63" customWidth="1"/>
    <col min="4594" max="4840" width="9.140625" style="63"/>
    <col min="4841" max="4841" width="15" style="63" customWidth="1"/>
    <col min="4842" max="4842" width="15.5703125" style="63" customWidth="1"/>
    <col min="4843" max="4843" width="63.85546875" style="63" customWidth="1"/>
    <col min="4844" max="4844" width="15.140625" style="63" customWidth="1"/>
    <col min="4845" max="4845" width="14.28515625" style="63" customWidth="1"/>
    <col min="4846" max="4846" width="12.42578125" style="63" customWidth="1"/>
    <col min="4847" max="4847" width="10.42578125" style="63" customWidth="1"/>
    <col min="4848" max="4848" width="10" style="63" bestFit="1" customWidth="1"/>
    <col min="4849" max="4849" width="19.85546875" style="63" customWidth="1"/>
    <col min="4850" max="5096" width="9.140625" style="63"/>
    <col min="5097" max="5097" width="15" style="63" customWidth="1"/>
    <col min="5098" max="5098" width="15.5703125" style="63" customWidth="1"/>
    <col min="5099" max="5099" width="63.85546875" style="63" customWidth="1"/>
    <col min="5100" max="5100" width="15.140625" style="63" customWidth="1"/>
    <col min="5101" max="5101" width="14.28515625" style="63" customWidth="1"/>
    <col min="5102" max="5102" width="12.42578125" style="63" customWidth="1"/>
    <col min="5103" max="5103" width="10.42578125" style="63" customWidth="1"/>
    <col min="5104" max="5104" width="10" style="63" bestFit="1" customWidth="1"/>
    <col min="5105" max="5105" width="19.85546875" style="63" customWidth="1"/>
    <col min="5106" max="5352" width="9.140625" style="63"/>
    <col min="5353" max="5353" width="15" style="63" customWidth="1"/>
    <col min="5354" max="5354" width="15.5703125" style="63" customWidth="1"/>
    <col min="5355" max="5355" width="63.85546875" style="63" customWidth="1"/>
    <col min="5356" max="5356" width="15.140625" style="63" customWidth="1"/>
    <col min="5357" max="5357" width="14.28515625" style="63" customWidth="1"/>
    <col min="5358" max="5358" width="12.42578125" style="63" customWidth="1"/>
    <col min="5359" max="5359" width="10.42578125" style="63" customWidth="1"/>
    <col min="5360" max="5360" width="10" style="63" bestFit="1" customWidth="1"/>
    <col min="5361" max="5361" width="19.85546875" style="63" customWidth="1"/>
    <col min="5362" max="5608" width="9.140625" style="63"/>
    <col min="5609" max="5609" width="15" style="63" customWidth="1"/>
    <col min="5610" max="5610" width="15.5703125" style="63" customWidth="1"/>
    <col min="5611" max="5611" width="63.85546875" style="63" customWidth="1"/>
    <col min="5612" max="5612" width="15.140625" style="63" customWidth="1"/>
    <col min="5613" max="5613" width="14.28515625" style="63" customWidth="1"/>
    <col min="5614" max="5614" width="12.42578125" style="63" customWidth="1"/>
    <col min="5615" max="5615" width="10.42578125" style="63" customWidth="1"/>
    <col min="5616" max="5616" width="10" style="63" bestFit="1" customWidth="1"/>
    <col min="5617" max="5617" width="19.85546875" style="63" customWidth="1"/>
    <col min="5618" max="5864" width="9.140625" style="63"/>
    <col min="5865" max="5865" width="15" style="63" customWidth="1"/>
    <col min="5866" max="5866" width="15.5703125" style="63" customWidth="1"/>
    <col min="5867" max="5867" width="63.85546875" style="63" customWidth="1"/>
    <col min="5868" max="5868" width="15.140625" style="63" customWidth="1"/>
    <col min="5869" max="5869" width="14.28515625" style="63" customWidth="1"/>
    <col min="5870" max="5870" width="12.42578125" style="63" customWidth="1"/>
    <col min="5871" max="5871" width="10.42578125" style="63" customWidth="1"/>
    <col min="5872" max="5872" width="10" style="63" bestFit="1" customWidth="1"/>
    <col min="5873" max="5873" width="19.85546875" style="63" customWidth="1"/>
    <col min="5874" max="6120" width="9.140625" style="63"/>
    <col min="6121" max="6121" width="15" style="63" customWidth="1"/>
    <col min="6122" max="6122" width="15.5703125" style="63" customWidth="1"/>
    <col min="6123" max="6123" width="63.85546875" style="63" customWidth="1"/>
    <col min="6124" max="6124" width="15.140625" style="63" customWidth="1"/>
    <col min="6125" max="6125" width="14.28515625" style="63" customWidth="1"/>
    <col min="6126" max="6126" width="12.42578125" style="63" customWidth="1"/>
    <col min="6127" max="6127" width="10.42578125" style="63" customWidth="1"/>
    <col min="6128" max="6128" width="10" style="63" bestFit="1" customWidth="1"/>
    <col min="6129" max="6129" width="19.85546875" style="63" customWidth="1"/>
    <col min="6130" max="6376" width="9.140625" style="63"/>
    <col min="6377" max="6377" width="15" style="63" customWidth="1"/>
    <col min="6378" max="6378" width="15.5703125" style="63" customWidth="1"/>
    <col min="6379" max="6379" width="63.85546875" style="63" customWidth="1"/>
    <col min="6380" max="6380" width="15.140625" style="63" customWidth="1"/>
    <col min="6381" max="6381" width="14.28515625" style="63" customWidth="1"/>
    <col min="6382" max="6382" width="12.42578125" style="63" customWidth="1"/>
    <col min="6383" max="6383" width="10.42578125" style="63" customWidth="1"/>
    <col min="6384" max="6384" width="10" style="63" bestFit="1" customWidth="1"/>
    <col min="6385" max="6385" width="19.85546875" style="63" customWidth="1"/>
    <col min="6386" max="6632" width="9.140625" style="63"/>
    <col min="6633" max="6633" width="15" style="63" customWidth="1"/>
    <col min="6634" max="6634" width="15.5703125" style="63" customWidth="1"/>
    <col min="6635" max="6635" width="63.85546875" style="63" customWidth="1"/>
    <col min="6636" max="6636" width="15.140625" style="63" customWidth="1"/>
    <col min="6637" max="6637" width="14.28515625" style="63" customWidth="1"/>
    <col min="6638" max="6638" width="12.42578125" style="63" customWidth="1"/>
    <col min="6639" max="6639" width="10.42578125" style="63" customWidth="1"/>
    <col min="6640" max="6640" width="10" style="63" bestFit="1" customWidth="1"/>
    <col min="6641" max="6641" width="19.85546875" style="63" customWidth="1"/>
    <col min="6642" max="6888" width="9.140625" style="63"/>
    <col min="6889" max="6889" width="15" style="63" customWidth="1"/>
    <col min="6890" max="6890" width="15.5703125" style="63" customWidth="1"/>
    <col min="6891" max="6891" width="63.85546875" style="63" customWidth="1"/>
    <col min="6892" max="6892" width="15.140625" style="63" customWidth="1"/>
    <col min="6893" max="6893" width="14.28515625" style="63" customWidth="1"/>
    <col min="6894" max="6894" width="12.42578125" style="63" customWidth="1"/>
    <col min="6895" max="6895" width="10.42578125" style="63" customWidth="1"/>
    <col min="6896" max="6896" width="10" style="63" bestFit="1" customWidth="1"/>
    <col min="6897" max="6897" width="19.85546875" style="63" customWidth="1"/>
    <col min="6898" max="7144" width="9.140625" style="63"/>
    <col min="7145" max="7145" width="15" style="63" customWidth="1"/>
    <col min="7146" max="7146" width="15.5703125" style="63" customWidth="1"/>
    <col min="7147" max="7147" width="63.85546875" style="63" customWidth="1"/>
    <col min="7148" max="7148" width="15.140625" style="63" customWidth="1"/>
    <col min="7149" max="7149" width="14.28515625" style="63" customWidth="1"/>
    <col min="7150" max="7150" width="12.42578125" style="63" customWidth="1"/>
    <col min="7151" max="7151" width="10.42578125" style="63" customWidth="1"/>
    <col min="7152" max="7152" width="10" style="63" bestFit="1" customWidth="1"/>
    <col min="7153" max="7153" width="19.85546875" style="63" customWidth="1"/>
    <col min="7154" max="7400" width="9.140625" style="63"/>
    <col min="7401" max="7401" width="15" style="63" customWidth="1"/>
    <col min="7402" max="7402" width="15.5703125" style="63" customWidth="1"/>
    <col min="7403" max="7403" width="63.85546875" style="63" customWidth="1"/>
    <col min="7404" max="7404" width="15.140625" style="63" customWidth="1"/>
    <col min="7405" max="7405" width="14.28515625" style="63" customWidth="1"/>
    <col min="7406" max="7406" width="12.42578125" style="63" customWidth="1"/>
    <col min="7407" max="7407" width="10.42578125" style="63" customWidth="1"/>
    <col min="7408" max="7408" width="10" style="63" bestFit="1" customWidth="1"/>
    <col min="7409" max="7409" width="19.85546875" style="63" customWidth="1"/>
    <col min="7410" max="7656" width="9.140625" style="63"/>
    <col min="7657" max="7657" width="15" style="63" customWidth="1"/>
    <col min="7658" max="7658" width="15.5703125" style="63" customWidth="1"/>
    <col min="7659" max="7659" width="63.85546875" style="63" customWidth="1"/>
    <col min="7660" max="7660" width="15.140625" style="63" customWidth="1"/>
    <col min="7661" max="7661" width="14.28515625" style="63" customWidth="1"/>
    <col min="7662" max="7662" width="12.42578125" style="63" customWidth="1"/>
    <col min="7663" max="7663" width="10.42578125" style="63" customWidth="1"/>
    <col min="7664" max="7664" width="10" style="63" bestFit="1" customWidth="1"/>
    <col min="7665" max="7665" width="19.85546875" style="63" customWidth="1"/>
    <col min="7666" max="7912" width="9.140625" style="63"/>
    <col min="7913" max="7913" width="15" style="63" customWidth="1"/>
    <col min="7914" max="7914" width="15.5703125" style="63" customWidth="1"/>
    <col min="7915" max="7915" width="63.85546875" style="63" customWidth="1"/>
    <col min="7916" max="7916" width="15.140625" style="63" customWidth="1"/>
    <col min="7917" max="7917" width="14.28515625" style="63" customWidth="1"/>
    <col min="7918" max="7918" width="12.42578125" style="63" customWidth="1"/>
    <col min="7919" max="7919" width="10.42578125" style="63" customWidth="1"/>
    <col min="7920" max="7920" width="10" style="63" bestFit="1" customWidth="1"/>
    <col min="7921" max="7921" width="19.85546875" style="63" customWidth="1"/>
    <col min="7922" max="8168" width="9.140625" style="63"/>
    <col min="8169" max="8169" width="15" style="63" customWidth="1"/>
    <col min="8170" max="8170" width="15.5703125" style="63" customWidth="1"/>
    <col min="8171" max="8171" width="63.85546875" style="63" customWidth="1"/>
    <col min="8172" max="8172" width="15.140625" style="63" customWidth="1"/>
    <col min="8173" max="8173" width="14.28515625" style="63" customWidth="1"/>
    <col min="8174" max="8174" width="12.42578125" style="63" customWidth="1"/>
    <col min="8175" max="8175" width="10.42578125" style="63" customWidth="1"/>
    <col min="8176" max="8176" width="10" style="63" bestFit="1" customWidth="1"/>
    <col min="8177" max="8177" width="19.85546875" style="63" customWidth="1"/>
    <col min="8178" max="8424" width="9.140625" style="63"/>
    <col min="8425" max="8425" width="15" style="63" customWidth="1"/>
    <col min="8426" max="8426" width="15.5703125" style="63" customWidth="1"/>
    <col min="8427" max="8427" width="63.85546875" style="63" customWidth="1"/>
    <col min="8428" max="8428" width="15.140625" style="63" customWidth="1"/>
    <col min="8429" max="8429" width="14.28515625" style="63" customWidth="1"/>
    <col min="8430" max="8430" width="12.42578125" style="63" customWidth="1"/>
    <col min="8431" max="8431" width="10.42578125" style="63" customWidth="1"/>
    <col min="8432" max="8432" width="10" style="63" bestFit="1" customWidth="1"/>
    <col min="8433" max="8433" width="19.85546875" style="63" customWidth="1"/>
    <col min="8434" max="8680" width="9.140625" style="63"/>
    <col min="8681" max="8681" width="15" style="63" customWidth="1"/>
    <col min="8682" max="8682" width="15.5703125" style="63" customWidth="1"/>
    <col min="8683" max="8683" width="63.85546875" style="63" customWidth="1"/>
    <col min="8684" max="8684" width="15.140625" style="63" customWidth="1"/>
    <col min="8685" max="8685" width="14.28515625" style="63" customWidth="1"/>
    <col min="8686" max="8686" width="12.42578125" style="63" customWidth="1"/>
    <col min="8687" max="8687" width="10.42578125" style="63" customWidth="1"/>
    <col min="8688" max="8688" width="10" style="63" bestFit="1" customWidth="1"/>
    <col min="8689" max="8689" width="19.85546875" style="63" customWidth="1"/>
    <col min="8690" max="8936" width="9.140625" style="63"/>
    <col min="8937" max="8937" width="15" style="63" customWidth="1"/>
    <col min="8938" max="8938" width="15.5703125" style="63" customWidth="1"/>
    <col min="8939" max="8939" width="63.85546875" style="63" customWidth="1"/>
    <col min="8940" max="8940" width="15.140625" style="63" customWidth="1"/>
    <col min="8941" max="8941" width="14.28515625" style="63" customWidth="1"/>
    <col min="8942" max="8942" width="12.42578125" style="63" customWidth="1"/>
    <col min="8943" max="8943" width="10.42578125" style="63" customWidth="1"/>
    <col min="8944" max="8944" width="10" style="63" bestFit="1" customWidth="1"/>
    <col min="8945" max="8945" width="19.85546875" style="63" customWidth="1"/>
    <col min="8946" max="9192" width="9.140625" style="63"/>
    <col min="9193" max="9193" width="15" style="63" customWidth="1"/>
    <col min="9194" max="9194" width="15.5703125" style="63" customWidth="1"/>
    <col min="9195" max="9195" width="63.85546875" style="63" customWidth="1"/>
    <col min="9196" max="9196" width="15.140625" style="63" customWidth="1"/>
    <col min="9197" max="9197" width="14.28515625" style="63" customWidth="1"/>
    <col min="9198" max="9198" width="12.42578125" style="63" customWidth="1"/>
    <col min="9199" max="9199" width="10.42578125" style="63" customWidth="1"/>
    <col min="9200" max="9200" width="10" style="63" bestFit="1" customWidth="1"/>
    <col min="9201" max="9201" width="19.85546875" style="63" customWidth="1"/>
    <col min="9202" max="9448" width="9.140625" style="63"/>
    <col min="9449" max="9449" width="15" style="63" customWidth="1"/>
    <col min="9450" max="9450" width="15.5703125" style="63" customWidth="1"/>
    <col min="9451" max="9451" width="63.85546875" style="63" customWidth="1"/>
    <col min="9452" max="9452" width="15.140625" style="63" customWidth="1"/>
    <col min="9453" max="9453" width="14.28515625" style="63" customWidth="1"/>
    <col min="9454" max="9454" width="12.42578125" style="63" customWidth="1"/>
    <col min="9455" max="9455" width="10.42578125" style="63" customWidth="1"/>
    <col min="9456" max="9456" width="10" style="63" bestFit="1" customWidth="1"/>
    <col min="9457" max="9457" width="19.85546875" style="63" customWidth="1"/>
    <col min="9458" max="9704" width="9.140625" style="63"/>
    <col min="9705" max="9705" width="15" style="63" customWidth="1"/>
    <col min="9706" max="9706" width="15.5703125" style="63" customWidth="1"/>
    <col min="9707" max="9707" width="63.85546875" style="63" customWidth="1"/>
    <col min="9708" max="9708" width="15.140625" style="63" customWidth="1"/>
    <col min="9709" max="9709" width="14.28515625" style="63" customWidth="1"/>
    <col min="9710" max="9710" width="12.42578125" style="63" customWidth="1"/>
    <col min="9711" max="9711" width="10.42578125" style="63" customWidth="1"/>
    <col min="9712" max="9712" width="10" style="63" bestFit="1" customWidth="1"/>
    <col min="9713" max="9713" width="19.85546875" style="63" customWidth="1"/>
    <col min="9714" max="9960" width="9.140625" style="63"/>
    <col min="9961" max="9961" width="15" style="63" customWidth="1"/>
    <col min="9962" max="9962" width="15.5703125" style="63" customWidth="1"/>
    <col min="9963" max="9963" width="63.85546875" style="63" customWidth="1"/>
    <col min="9964" max="9964" width="15.140625" style="63" customWidth="1"/>
    <col min="9965" max="9965" width="14.28515625" style="63" customWidth="1"/>
    <col min="9966" max="9966" width="12.42578125" style="63" customWidth="1"/>
    <col min="9967" max="9967" width="10.42578125" style="63" customWidth="1"/>
    <col min="9968" max="9968" width="10" style="63" bestFit="1" customWidth="1"/>
    <col min="9969" max="9969" width="19.85546875" style="63" customWidth="1"/>
    <col min="9970" max="10216" width="9.140625" style="63"/>
    <col min="10217" max="10217" width="15" style="63" customWidth="1"/>
    <col min="10218" max="10218" width="15.5703125" style="63" customWidth="1"/>
    <col min="10219" max="10219" width="63.85546875" style="63" customWidth="1"/>
    <col min="10220" max="10220" width="15.140625" style="63" customWidth="1"/>
    <col min="10221" max="10221" width="14.28515625" style="63" customWidth="1"/>
    <col min="10222" max="10222" width="12.42578125" style="63" customWidth="1"/>
    <col min="10223" max="10223" width="10.42578125" style="63" customWidth="1"/>
    <col min="10224" max="10224" width="10" style="63" bestFit="1" customWidth="1"/>
    <col min="10225" max="10225" width="19.85546875" style="63" customWidth="1"/>
    <col min="10226" max="10472" width="9.140625" style="63"/>
    <col min="10473" max="10473" width="15" style="63" customWidth="1"/>
    <col min="10474" max="10474" width="15.5703125" style="63" customWidth="1"/>
    <col min="10475" max="10475" width="63.85546875" style="63" customWidth="1"/>
    <col min="10476" max="10476" width="15.140625" style="63" customWidth="1"/>
    <col min="10477" max="10477" width="14.28515625" style="63" customWidth="1"/>
    <col min="10478" max="10478" width="12.42578125" style="63" customWidth="1"/>
    <col min="10479" max="10479" width="10.42578125" style="63" customWidth="1"/>
    <col min="10480" max="10480" width="10" style="63" bestFit="1" customWidth="1"/>
    <col min="10481" max="10481" width="19.85546875" style="63" customWidth="1"/>
    <col min="10482" max="10728" width="9.140625" style="63"/>
    <col min="10729" max="10729" width="15" style="63" customWidth="1"/>
    <col min="10730" max="10730" width="15.5703125" style="63" customWidth="1"/>
    <col min="10731" max="10731" width="63.85546875" style="63" customWidth="1"/>
    <col min="10732" max="10732" width="15.140625" style="63" customWidth="1"/>
    <col min="10733" max="10733" width="14.28515625" style="63" customWidth="1"/>
    <col min="10734" max="10734" width="12.42578125" style="63" customWidth="1"/>
    <col min="10735" max="10735" width="10.42578125" style="63" customWidth="1"/>
    <col min="10736" max="10736" width="10" style="63" bestFit="1" customWidth="1"/>
    <col min="10737" max="10737" width="19.85546875" style="63" customWidth="1"/>
    <col min="10738" max="10984" width="9.140625" style="63"/>
    <col min="10985" max="10985" width="15" style="63" customWidth="1"/>
    <col min="10986" max="10986" width="15.5703125" style="63" customWidth="1"/>
    <col min="10987" max="10987" width="63.85546875" style="63" customWidth="1"/>
    <col min="10988" max="10988" width="15.140625" style="63" customWidth="1"/>
    <col min="10989" max="10989" width="14.28515625" style="63" customWidth="1"/>
    <col min="10990" max="10990" width="12.42578125" style="63" customWidth="1"/>
    <col min="10991" max="10991" width="10.42578125" style="63" customWidth="1"/>
    <col min="10992" max="10992" width="10" style="63" bestFit="1" customWidth="1"/>
    <col min="10993" max="10993" width="19.85546875" style="63" customWidth="1"/>
    <col min="10994" max="11240" width="9.140625" style="63"/>
    <col min="11241" max="11241" width="15" style="63" customWidth="1"/>
    <col min="11242" max="11242" width="15.5703125" style="63" customWidth="1"/>
    <col min="11243" max="11243" width="63.85546875" style="63" customWidth="1"/>
    <col min="11244" max="11244" width="15.140625" style="63" customWidth="1"/>
    <col min="11245" max="11245" width="14.28515625" style="63" customWidth="1"/>
    <col min="11246" max="11246" width="12.42578125" style="63" customWidth="1"/>
    <col min="11247" max="11247" width="10.42578125" style="63" customWidth="1"/>
    <col min="11248" max="11248" width="10" style="63" bestFit="1" customWidth="1"/>
    <col min="11249" max="11249" width="19.85546875" style="63" customWidth="1"/>
    <col min="11250" max="11496" width="9.140625" style="63"/>
    <col min="11497" max="11497" width="15" style="63" customWidth="1"/>
    <col min="11498" max="11498" width="15.5703125" style="63" customWidth="1"/>
    <col min="11499" max="11499" width="63.85546875" style="63" customWidth="1"/>
    <col min="11500" max="11500" width="15.140625" style="63" customWidth="1"/>
    <col min="11501" max="11501" width="14.28515625" style="63" customWidth="1"/>
    <col min="11502" max="11502" width="12.42578125" style="63" customWidth="1"/>
    <col min="11503" max="11503" width="10.42578125" style="63" customWidth="1"/>
    <col min="11504" max="11504" width="10" style="63" bestFit="1" customWidth="1"/>
    <col min="11505" max="11505" width="19.85546875" style="63" customWidth="1"/>
    <col min="11506" max="11752" width="9.140625" style="63"/>
    <col min="11753" max="11753" width="15" style="63" customWidth="1"/>
    <col min="11754" max="11754" width="15.5703125" style="63" customWidth="1"/>
    <col min="11755" max="11755" width="63.85546875" style="63" customWidth="1"/>
    <col min="11756" max="11756" width="15.140625" style="63" customWidth="1"/>
    <col min="11757" max="11757" width="14.28515625" style="63" customWidth="1"/>
    <col min="11758" max="11758" width="12.42578125" style="63" customWidth="1"/>
    <col min="11759" max="11759" width="10.42578125" style="63" customWidth="1"/>
    <col min="11760" max="11760" width="10" style="63" bestFit="1" customWidth="1"/>
    <col min="11761" max="11761" width="19.85546875" style="63" customWidth="1"/>
    <col min="11762" max="12008" width="9.140625" style="63"/>
    <col min="12009" max="12009" width="15" style="63" customWidth="1"/>
    <col min="12010" max="12010" width="15.5703125" style="63" customWidth="1"/>
    <col min="12011" max="12011" width="63.85546875" style="63" customWidth="1"/>
    <col min="12012" max="12012" width="15.140625" style="63" customWidth="1"/>
    <col min="12013" max="12013" width="14.28515625" style="63" customWidth="1"/>
    <col min="12014" max="12014" width="12.42578125" style="63" customWidth="1"/>
    <col min="12015" max="12015" width="10.42578125" style="63" customWidth="1"/>
    <col min="12016" max="12016" width="10" style="63" bestFit="1" customWidth="1"/>
    <col min="12017" max="12017" width="19.85546875" style="63" customWidth="1"/>
    <col min="12018" max="12264" width="9.140625" style="63"/>
    <col min="12265" max="12265" width="15" style="63" customWidth="1"/>
    <col min="12266" max="12266" width="15.5703125" style="63" customWidth="1"/>
    <col min="12267" max="12267" width="63.85546875" style="63" customWidth="1"/>
    <col min="12268" max="12268" width="15.140625" style="63" customWidth="1"/>
    <col min="12269" max="12269" width="14.28515625" style="63" customWidth="1"/>
    <col min="12270" max="12270" width="12.42578125" style="63" customWidth="1"/>
    <col min="12271" max="12271" width="10.42578125" style="63" customWidth="1"/>
    <col min="12272" max="12272" width="10" style="63" bestFit="1" customWidth="1"/>
    <col min="12273" max="12273" width="19.85546875" style="63" customWidth="1"/>
    <col min="12274" max="12520" width="9.140625" style="63"/>
    <col min="12521" max="12521" width="15" style="63" customWidth="1"/>
    <col min="12522" max="12522" width="15.5703125" style="63" customWidth="1"/>
    <col min="12523" max="12523" width="63.85546875" style="63" customWidth="1"/>
    <col min="12524" max="12524" width="15.140625" style="63" customWidth="1"/>
    <col min="12525" max="12525" width="14.28515625" style="63" customWidth="1"/>
    <col min="12526" max="12526" width="12.42578125" style="63" customWidth="1"/>
    <col min="12527" max="12527" width="10.42578125" style="63" customWidth="1"/>
    <col min="12528" max="12528" width="10" style="63" bestFit="1" customWidth="1"/>
    <col min="12529" max="12529" width="19.85546875" style="63" customWidth="1"/>
    <col min="12530" max="12776" width="9.140625" style="63"/>
    <col min="12777" max="12777" width="15" style="63" customWidth="1"/>
    <col min="12778" max="12778" width="15.5703125" style="63" customWidth="1"/>
    <col min="12779" max="12779" width="63.85546875" style="63" customWidth="1"/>
    <col min="12780" max="12780" width="15.140625" style="63" customWidth="1"/>
    <col min="12781" max="12781" width="14.28515625" style="63" customWidth="1"/>
    <col min="12782" max="12782" width="12.42578125" style="63" customWidth="1"/>
    <col min="12783" max="12783" width="10.42578125" style="63" customWidth="1"/>
    <col min="12784" max="12784" width="10" style="63" bestFit="1" customWidth="1"/>
    <col min="12785" max="12785" width="19.85546875" style="63" customWidth="1"/>
    <col min="12786" max="13032" width="9.140625" style="63"/>
    <col min="13033" max="13033" width="15" style="63" customWidth="1"/>
    <col min="13034" max="13034" width="15.5703125" style="63" customWidth="1"/>
    <col min="13035" max="13035" width="63.85546875" style="63" customWidth="1"/>
    <col min="13036" max="13036" width="15.140625" style="63" customWidth="1"/>
    <col min="13037" max="13037" width="14.28515625" style="63" customWidth="1"/>
    <col min="13038" max="13038" width="12.42578125" style="63" customWidth="1"/>
    <col min="13039" max="13039" width="10.42578125" style="63" customWidth="1"/>
    <col min="13040" max="13040" width="10" style="63" bestFit="1" customWidth="1"/>
    <col min="13041" max="13041" width="19.85546875" style="63" customWidth="1"/>
    <col min="13042" max="13288" width="9.140625" style="63"/>
    <col min="13289" max="13289" width="15" style="63" customWidth="1"/>
    <col min="13290" max="13290" width="15.5703125" style="63" customWidth="1"/>
    <col min="13291" max="13291" width="63.85546875" style="63" customWidth="1"/>
    <col min="13292" max="13292" width="15.140625" style="63" customWidth="1"/>
    <col min="13293" max="13293" width="14.28515625" style="63" customWidth="1"/>
    <col min="13294" max="13294" width="12.42578125" style="63" customWidth="1"/>
    <col min="13295" max="13295" width="10.42578125" style="63" customWidth="1"/>
    <col min="13296" max="13296" width="10" style="63" bestFit="1" customWidth="1"/>
    <col min="13297" max="13297" width="19.85546875" style="63" customWidth="1"/>
    <col min="13298" max="13544" width="9.140625" style="63"/>
    <col min="13545" max="13545" width="15" style="63" customWidth="1"/>
    <col min="13546" max="13546" width="15.5703125" style="63" customWidth="1"/>
    <col min="13547" max="13547" width="63.85546875" style="63" customWidth="1"/>
    <col min="13548" max="13548" width="15.140625" style="63" customWidth="1"/>
    <col min="13549" max="13549" width="14.28515625" style="63" customWidth="1"/>
    <col min="13550" max="13550" width="12.42578125" style="63" customWidth="1"/>
    <col min="13551" max="13551" width="10.42578125" style="63" customWidth="1"/>
    <col min="13552" max="13552" width="10" style="63" bestFit="1" customWidth="1"/>
    <col min="13553" max="13553" width="19.85546875" style="63" customWidth="1"/>
    <col min="13554" max="13800" width="9.140625" style="63"/>
    <col min="13801" max="13801" width="15" style="63" customWidth="1"/>
    <col min="13802" max="13802" width="15.5703125" style="63" customWidth="1"/>
    <col min="13803" max="13803" width="63.85546875" style="63" customWidth="1"/>
    <col min="13804" max="13804" width="15.140625" style="63" customWidth="1"/>
    <col min="13805" max="13805" width="14.28515625" style="63" customWidth="1"/>
    <col min="13806" max="13806" width="12.42578125" style="63" customWidth="1"/>
    <col min="13807" max="13807" width="10.42578125" style="63" customWidth="1"/>
    <col min="13808" max="13808" width="10" style="63" bestFit="1" customWidth="1"/>
    <col min="13809" max="13809" width="19.85546875" style="63" customWidth="1"/>
    <col min="13810" max="14056" width="9.140625" style="63"/>
    <col min="14057" max="14057" width="15" style="63" customWidth="1"/>
    <col min="14058" max="14058" width="15.5703125" style="63" customWidth="1"/>
    <col min="14059" max="14059" width="63.85546875" style="63" customWidth="1"/>
    <col min="14060" max="14060" width="15.140625" style="63" customWidth="1"/>
    <col min="14061" max="14061" width="14.28515625" style="63" customWidth="1"/>
    <col min="14062" max="14062" width="12.42578125" style="63" customWidth="1"/>
    <col min="14063" max="14063" width="10.42578125" style="63" customWidth="1"/>
    <col min="14064" max="14064" width="10" style="63" bestFit="1" customWidth="1"/>
    <col min="14065" max="14065" width="19.85546875" style="63" customWidth="1"/>
    <col min="14066" max="14312" width="9.140625" style="63"/>
    <col min="14313" max="14313" width="15" style="63" customWidth="1"/>
    <col min="14314" max="14314" width="15.5703125" style="63" customWidth="1"/>
    <col min="14315" max="14315" width="63.85546875" style="63" customWidth="1"/>
    <col min="14316" max="14316" width="15.140625" style="63" customWidth="1"/>
    <col min="14317" max="14317" width="14.28515625" style="63" customWidth="1"/>
    <col min="14318" max="14318" width="12.42578125" style="63" customWidth="1"/>
    <col min="14319" max="14319" width="10.42578125" style="63" customWidth="1"/>
    <col min="14320" max="14320" width="10" style="63" bestFit="1" customWidth="1"/>
    <col min="14321" max="14321" width="19.85546875" style="63" customWidth="1"/>
    <col min="14322" max="14568" width="9.140625" style="63"/>
    <col min="14569" max="14569" width="15" style="63" customWidth="1"/>
    <col min="14570" max="14570" width="15.5703125" style="63" customWidth="1"/>
    <col min="14571" max="14571" width="63.85546875" style="63" customWidth="1"/>
    <col min="14572" max="14572" width="15.140625" style="63" customWidth="1"/>
    <col min="14573" max="14573" width="14.28515625" style="63" customWidth="1"/>
    <col min="14574" max="14574" width="12.42578125" style="63" customWidth="1"/>
    <col min="14575" max="14575" width="10.42578125" style="63" customWidth="1"/>
    <col min="14576" max="14576" width="10" style="63" bestFit="1" customWidth="1"/>
    <col min="14577" max="14577" width="19.85546875" style="63" customWidth="1"/>
    <col min="14578" max="14824" width="9.140625" style="63"/>
    <col min="14825" max="14825" width="15" style="63" customWidth="1"/>
    <col min="14826" max="14826" width="15.5703125" style="63" customWidth="1"/>
    <col min="14827" max="14827" width="63.85546875" style="63" customWidth="1"/>
    <col min="14828" max="14828" width="15.140625" style="63" customWidth="1"/>
    <col min="14829" max="14829" width="14.28515625" style="63" customWidth="1"/>
    <col min="14830" max="14830" width="12.42578125" style="63" customWidth="1"/>
    <col min="14831" max="14831" width="10.42578125" style="63" customWidth="1"/>
    <col min="14832" max="14832" width="10" style="63" bestFit="1" customWidth="1"/>
    <col min="14833" max="14833" width="19.85546875" style="63" customWidth="1"/>
    <col min="14834" max="15080" width="9.140625" style="63"/>
    <col min="15081" max="15081" width="15" style="63" customWidth="1"/>
    <col min="15082" max="15082" width="15.5703125" style="63" customWidth="1"/>
    <col min="15083" max="15083" width="63.85546875" style="63" customWidth="1"/>
    <col min="15084" max="15084" width="15.140625" style="63" customWidth="1"/>
    <col min="15085" max="15085" width="14.28515625" style="63" customWidth="1"/>
    <col min="15086" max="15086" width="12.42578125" style="63" customWidth="1"/>
    <col min="15087" max="15087" width="10.42578125" style="63" customWidth="1"/>
    <col min="15088" max="15088" width="10" style="63" bestFit="1" customWidth="1"/>
    <col min="15089" max="15089" width="19.85546875" style="63" customWidth="1"/>
    <col min="15090" max="15336" width="9.140625" style="63"/>
    <col min="15337" max="15337" width="15" style="63" customWidth="1"/>
    <col min="15338" max="15338" width="15.5703125" style="63" customWidth="1"/>
    <col min="15339" max="15339" width="63.85546875" style="63" customWidth="1"/>
    <col min="15340" max="15340" width="15.140625" style="63" customWidth="1"/>
    <col min="15341" max="15341" width="14.28515625" style="63" customWidth="1"/>
    <col min="15342" max="15342" width="12.42578125" style="63" customWidth="1"/>
    <col min="15343" max="15343" width="10.42578125" style="63" customWidth="1"/>
    <col min="15344" max="15344" width="10" style="63" bestFit="1" customWidth="1"/>
    <col min="15345" max="15345" width="19.85546875" style="63" customWidth="1"/>
    <col min="15346" max="15592" width="9.140625" style="63"/>
    <col min="15593" max="15593" width="15" style="63" customWidth="1"/>
    <col min="15594" max="15594" width="15.5703125" style="63" customWidth="1"/>
    <col min="15595" max="15595" width="63.85546875" style="63" customWidth="1"/>
    <col min="15596" max="15596" width="15.140625" style="63" customWidth="1"/>
    <col min="15597" max="15597" width="14.28515625" style="63" customWidth="1"/>
    <col min="15598" max="15598" width="12.42578125" style="63" customWidth="1"/>
    <col min="15599" max="15599" width="10.42578125" style="63" customWidth="1"/>
    <col min="15600" max="15600" width="10" style="63" bestFit="1" customWidth="1"/>
    <col min="15601" max="15601" width="19.85546875" style="63" customWidth="1"/>
    <col min="15602" max="15848" width="9.140625" style="63"/>
    <col min="15849" max="15849" width="15" style="63" customWidth="1"/>
    <col min="15850" max="15850" width="15.5703125" style="63" customWidth="1"/>
    <col min="15851" max="15851" width="63.85546875" style="63" customWidth="1"/>
    <col min="15852" max="15852" width="15.140625" style="63" customWidth="1"/>
    <col min="15853" max="15853" width="14.28515625" style="63" customWidth="1"/>
    <col min="15854" max="15854" width="12.42578125" style="63" customWidth="1"/>
    <col min="15855" max="15855" width="10.42578125" style="63" customWidth="1"/>
    <col min="15856" max="15856" width="10" style="63" bestFit="1" customWidth="1"/>
    <col min="15857" max="15857" width="19.85546875" style="63" customWidth="1"/>
    <col min="15858" max="16104" width="9.140625" style="63"/>
    <col min="16105" max="16105" width="15" style="63" customWidth="1"/>
    <col min="16106" max="16106" width="15.5703125" style="63" customWidth="1"/>
    <col min="16107" max="16107" width="63.85546875" style="63" customWidth="1"/>
    <col min="16108" max="16108" width="15.140625" style="63" customWidth="1"/>
    <col min="16109" max="16109" width="14.28515625" style="63" customWidth="1"/>
    <col min="16110" max="16110" width="12.42578125" style="63" customWidth="1"/>
    <col min="16111" max="16111" width="10.42578125" style="63" customWidth="1"/>
    <col min="16112" max="16112" width="10" style="63" bestFit="1" customWidth="1"/>
    <col min="16113" max="16113" width="19.85546875" style="63" customWidth="1"/>
    <col min="16114" max="16384" width="9.140625" style="63"/>
  </cols>
  <sheetData>
    <row r="2" spans="1:26" x14ac:dyDescent="0.2">
      <c r="A2" s="86"/>
      <c r="B2" s="86"/>
      <c r="C2" s="87"/>
      <c r="D2" s="87"/>
      <c r="E2" s="87"/>
      <c r="F2" s="87"/>
      <c r="G2" s="87"/>
      <c r="H2" s="87"/>
      <c r="I2" s="87"/>
    </row>
    <row r="3" spans="1:26" x14ac:dyDescent="0.2">
      <c r="A3" s="86"/>
      <c r="B3" s="86"/>
      <c r="C3" s="87"/>
      <c r="D3" s="87"/>
      <c r="E3" s="87"/>
      <c r="F3" s="87"/>
      <c r="G3" s="87"/>
      <c r="H3" s="87"/>
      <c r="I3" s="87"/>
    </row>
    <row r="4" spans="1:26" ht="20.25" customHeight="1" x14ac:dyDescent="0.25">
      <c r="A4" s="211" t="s">
        <v>68</v>
      </c>
      <c r="B4" s="211"/>
      <c r="C4" s="211"/>
      <c r="D4" s="211"/>
      <c r="E4" s="211"/>
      <c r="F4" s="211"/>
      <c r="G4" s="211"/>
      <c r="H4" s="211"/>
      <c r="I4" s="211"/>
      <c r="J4" s="88"/>
    </row>
    <row r="5" spans="1:26" ht="18.75" customHeight="1" x14ac:dyDescent="0.25">
      <c r="A5" s="212" t="s">
        <v>312</v>
      </c>
      <c r="B5" s="212"/>
      <c r="C5" s="212"/>
      <c r="D5" s="212"/>
      <c r="E5" s="212"/>
      <c r="F5" s="212"/>
      <c r="G5" s="212"/>
      <c r="H5" s="212"/>
      <c r="I5" s="212"/>
      <c r="J5" s="88"/>
    </row>
    <row r="6" spans="1:26" ht="15.75" x14ac:dyDescent="0.25">
      <c r="A6" s="213" t="s">
        <v>460</v>
      </c>
      <c r="B6" s="213"/>
      <c r="C6" s="213"/>
      <c r="D6" s="213"/>
      <c r="E6" s="213"/>
      <c r="F6" s="213"/>
      <c r="G6" s="213"/>
      <c r="H6" s="213"/>
      <c r="I6" s="213"/>
      <c r="J6" s="186"/>
      <c r="T6" s="181" t="s">
        <v>411</v>
      </c>
      <c r="U6" t="s">
        <v>431</v>
      </c>
    </row>
    <row r="7" spans="1:26" s="91" customFormat="1" ht="18.75" customHeight="1" x14ac:dyDescent="0.25">
      <c r="A7" s="214" t="s">
        <v>313</v>
      </c>
      <c r="B7" s="215"/>
      <c r="C7" s="89" t="s">
        <v>61</v>
      </c>
      <c r="D7" s="90" t="s">
        <v>452</v>
      </c>
      <c r="E7" s="90" t="s">
        <v>453</v>
      </c>
      <c r="F7" s="90" t="s">
        <v>454</v>
      </c>
      <c r="G7" s="90" t="s">
        <v>455</v>
      </c>
      <c r="H7" s="90" t="s">
        <v>450</v>
      </c>
      <c r="I7" s="90" t="s">
        <v>63</v>
      </c>
      <c r="L7" s="181" t="s">
        <v>411</v>
      </c>
      <c r="M7" t="s">
        <v>431</v>
      </c>
      <c r="N7" s="180"/>
      <c r="O7" s="180"/>
      <c r="P7" s="180"/>
      <c r="Q7" s="180"/>
      <c r="T7" s="181" t="s">
        <v>413</v>
      </c>
      <c r="U7" t="s">
        <v>414</v>
      </c>
      <c r="V7" s="180"/>
      <c r="W7" s="180"/>
      <c r="X7" s="180"/>
      <c r="Y7" s="180"/>
    </row>
    <row r="8" spans="1:26" ht="18" customHeight="1" x14ac:dyDescent="0.25">
      <c r="A8" s="92" t="s">
        <v>314</v>
      </c>
      <c r="B8" s="93" t="s">
        <v>315</v>
      </c>
      <c r="C8" s="94">
        <f>+SUM(C9:C17)</f>
        <v>206076578</v>
      </c>
      <c r="D8" s="94">
        <f t="shared" ref="D8:H8" si="0">+SUM(D9:D17)</f>
        <v>38992800</v>
      </c>
      <c r="E8" s="94">
        <f t="shared" si="0"/>
        <v>40271105</v>
      </c>
      <c r="F8" s="94">
        <f t="shared" si="0"/>
        <v>41804337</v>
      </c>
      <c r="G8" s="94">
        <f t="shared" si="0"/>
        <v>62640940</v>
      </c>
      <c r="H8" s="94">
        <f t="shared" si="0"/>
        <v>183709182</v>
      </c>
      <c r="I8" s="94">
        <f t="shared" ref="I8:I40" si="1">+C8-H8</f>
        <v>22367396</v>
      </c>
      <c r="L8" s="181" t="s">
        <v>413</v>
      </c>
      <c r="M8" t="s">
        <v>414</v>
      </c>
      <c r="N8" s="180"/>
      <c r="O8" s="180"/>
      <c r="P8" s="180"/>
      <c r="Q8" s="180"/>
      <c r="T8" s="181" t="s">
        <v>432</v>
      </c>
      <c r="U8" t="s">
        <v>414</v>
      </c>
      <c r="V8" s="180"/>
      <c r="W8" s="180"/>
      <c r="X8" s="180"/>
      <c r="Y8" s="180"/>
    </row>
    <row r="9" spans="1:26" s="98" customFormat="1" ht="17.100000000000001" customHeight="1" x14ac:dyDescent="0.25">
      <c r="A9" s="95" t="s">
        <v>316</v>
      </c>
      <c r="B9" s="96" t="s">
        <v>317</v>
      </c>
      <c r="C9" s="97">
        <f>+Anexo2.1!C9-600000</f>
        <v>134281874</v>
      </c>
      <c r="D9" s="97">
        <f>+Anexo2.1!D9</f>
        <v>28896246</v>
      </c>
      <c r="E9" s="97">
        <f>+Anexo2.1!E9</f>
        <v>30386430</v>
      </c>
      <c r="F9" s="97">
        <f>+Anexo2.1!F9</f>
        <v>26753948</v>
      </c>
      <c r="G9" s="97">
        <f>+Anexo2.1!G9</f>
        <v>29257991</v>
      </c>
      <c r="H9" s="97">
        <f t="shared" ref="H9:H40" si="2">+SUM(D9:G9)</f>
        <v>115294615</v>
      </c>
      <c r="I9" s="97">
        <f t="shared" si="1"/>
        <v>18987259</v>
      </c>
      <c r="J9" s="122"/>
      <c r="L9" s="181" t="s">
        <v>432</v>
      </c>
      <c r="M9" t="s">
        <v>414</v>
      </c>
      <c r="N9" s="180"/>
      <c r="O9" s="180"/>
      <c r="P9" s="180"/>
      <c r="Q9" s="180"/>
      <c r="T9" s="181" t="s">
        <v>416</v>
      </c>
      <c r="U9" t="s">
        <v>414</v>
      </c>
      <c r="V9" s="180"/>
      <c r="W9" s="180"/>
      <c r="X9" s="180"/>
      <c r="Y9" s="180"/>
    </row>
    <row r="10" spans="1:26" s="98" customFormat="1" ht="17.100000000000001" customHeight="1" x14ac:dyDescent="0.25">
      <c r="A10" s="99" t="s">
        <v>318</v>
      </c>
      <c r="B10" s="96" t="s">
        <v>207</v>
      </c>
      <c r="C10" s="97">
        <f>+Anexo2.1!C29+Anexo2.1!C38-9800000</f>
        <v>23428402</v>
      </c>
      <c r="D10" s="97">
        <f>+Anexo2.1!D29+Anexo2.1!D38</f>
        <v>6545659</v>
      </c>
      <c r="E10" s="97">
        <f>+Anexo2.1!E29+Anexo2.1!E38</f>
        <v>6684056</v>
      </c>
      <c r="F10" s="97">
        <f>+Anexo2.1!F29+Anexo2.1!F38</f>
        <v>5898943</v>
      </c>
      <c r="G10" s="97">
        <f>+Anexo2.1!G29+Anexo2.1!G38</f>
        <v>7362975</v>
      </c>
      <c r="H10" s="97">
        <f t="shared" si="2"/>
        <v>26491633</v>
      </c>
      <c r="I10" s="97">
        <f t="shared" si="1"/>
        <v>-3063231</v>
      </c>
      <c r="L10" s="181" t="s">
        <v>426</v>
      </c>
      <c r="M10" t="s">
        <v>414</v>
      </c>
      <c r="N10" s="180"/>
      <c r="O10" s="180"/>
      <c r="P10" s="180"/>
      <c r="Q10" s="180"/>
      <c r="T10" s="181" t="s">
        <v>415</v>
      </c>
      <c r="U10" t="s">
        <v>414</v>
      </c>
      <c r="V10" s="180"/>
      <c r="W10" s="180"/>
      <c r="X10" s="180"/>
      <c r="Y10" s="180"/>
    </row>
    <row r="11" spans="1:26" s="98" customFormat="1" ht="17.100000000000001" customHeight="1" x14ac:dyDescent="0.25">
      <c r="A11" s="95" t="s">
        <v>319</v>
      </c>
      <c r="B11" s="96" t="s">
        <v>209</v>
      </c>
      <c r="C11" s="97">
        <f>+Anexo2.1!C51</f>
        <v>5631500</v>
      </c>
      <c r="D11" s="97">
        <f>+Anexo2.1!D51</f>
        <v>0</v>
      </c>
      <c r="E11" s="97">
        <f>+Anexo2.1!E51</f>
        <v>66111</v>
      </c>
      <c r="F11" s="97">
        <f>+Anexo2.1!F51</f>
        <v>3149965</v>
      </c>
      <c r="G11" s="97">
        <f>+Anexo2.1!G51</f>
        <v>2408041</v>
      </c>
      <c r="H11" s="97">
        <f t="shared" si="2"/>
        <v>5624117</v>
      </c>
      <c r="I11" s="97">
        <f t="shared" si="1"/>
        <v>7383</v>
      </c>
      <c r="J11" s="105"/>
      <c r="L11" s="181" t="s">
        <v>417</v>
      </c>
      <c r="M11" t="s">
        <v>435</v>
      </c>
      <c r="N11" s="180"/>
      <c r="O11" s="180"/>
      <c r="P11" s="180"/>
      <c r="Q11" s="180"/>
      <c r="T11" s="181" t="s">
        <v>417</v>
      </c>
      <c r="U11" t="s">
        <v>434</v>
      </c>
      <c r="V11" s="180"/>
      <c r="W11" s="180"/>
      <c r="X11" s="180"/>
      <c r="Y11" s="180"/>
    </row>
    <row r="12" spans="1:26" s="98" customFormat="1" ht="17.100000000000001" customHeight="1" x14ac:dyDescent="0.25">
      <c r="A12" s="95" t="s">
        <v>320</v>
      </c>
      <c r="B12" s="96" t="s">
        <v>198</v>
      </c>
      <c r="C12" s="97">
        <f>+Anexo2.1!C53</f>
        <v>900000</v>
      </c>
      <c r="D12" s="97">
        <f>+Anexo2.1!D53</f>
        <v>50000</v>
      </c>
      <c r="E12" s="97">
        <f>+Anexo2.1!E53</f>
        <v>200000</v>
      </c>
      <c r="F12" s="97">
        <f>+Anexo2.1!F53</f>
        <v>100000</v>
      </c>
      <c r="G12" s="97">
        <f>+Anexo2.1!G53</f>
        <v>500000</v>
      </c>
      <c r="H12" s="97">
        <f t="shared" si="2"/>
        <v>850000</v>
      </c>
      <c r="I12" s="97">
        <f t="shared" si="1"/>
        <v>50000</v>
      </c>
      <c r="J12" s="105"/>
      <c r="L12"/>
      <c r="M12"/>
      <c r="N12" s="180"/>
      <c r="O12" s="180"/>
      <c r="P12" s="180"/>
      <c r="Q12" s="180"/>
      <c r="T12"/>
      <c r="U12"/>
      <c r="V12" s="180"/>
      <c r="W12" s="180"/>
      <c r="X12" s="180"/>
      <c r="Y12" s="180"/>
    </row>
    <row r="13" spans="1:26" s="98" customFormat="1" ht="17.100000000000001" customHeight="1" x14ac:dyDescent="0.25">
      <c r="A13" s="95" t="s">
        <v>321</v>
      </c>
      <c r="B13" s="96" t="s">
        <v>212</v>
      </c>
      <c r="C13" s="100">
        <f>+Anexo2.1!C55</f>
        <v>10181688</v>
      </c>
      <c r="D13" s="100">
        <f>+Anexo2.1!D55</f>
        <v>2248175</v>
      </c>
      <c r="E13" s="100">
        <f>+Anexo2.1!E55</f>
        <v>2356137</v>
      </c>
      <c r="F13" s="100">
        <f>+Anexo2.1!F55</f>
        <v>2403464</v>
      </c>
      <c r="G13" s="100">
        <f>+Anexo2.1!G55</f>
        <v>2432426</v>
      </c>
      <c r="H13" s="100">
        <f t="shared" si="2"/>
        <v>9440202</v>
      </c>
      <c r="I13" s="97">
        <f t="shared" si="1"/>
        <v>741486</v>
      </c>
      <c r="J13" s="105"/>
      <c r="L13" s="181" t="s">
        <v>419</v>
      </c>
      <c r="M13"/>
      <c r="N13" s="181" t="s">
        <v>420</v>
      </c>
      <c r="O13" s="181" t="s">
        <v>421</v>
      </c>
      <c r="P13"/>
      <c r="Q13"/>
      <c r="R13"/>
      <c r="S13"/>
      <c r="T13" s="181" t="s">
        <v>419</v>
      </c>
      <c r="U13" s="181" t="s">
        <v>420</v>
      </c>
      <c r="V13" s="181" t="s">
        <v>421</v>
      </c>
      <c r="W13"/>
      <c r="X13"/>
      <c r="Y13"/>
      <c r="Z13"/>
    </row>
    <row r="14" spans="1:26" s="98" customFormat="1" ht="15" x14ac:dyDescent="0.25">
      <c r="A14" s="95" t="s">
        <v>322</v>
      </c>
      <c r="B14" s="96" t="s">
        <v>323</v>
      </c>
      <c r="C14" s="97">
        <f>+SUM(U60:U64)</f>
        <v>6813000</v>
      </c>
      <c r="D14" s="97">
        <f>+SUM(V60:V64)</f>
        <v>828997</v>
      </c>
      <c r="E14" s="97">
        <f>+SUM(W60:W64)</f>
        <v>305020</v>
      </c>
      <c r="F14" s="97">
        <f>+SUM(X60:X64)</f>
        <v>3193337</v>
      </c>
      <c r="G14" s="97">
        <f>+SUM(Y60:Y64)</f>
        <v>677007</v>
      </c>
      <c r="H14" s="97">
        <f t="shared" si="2"/>
        <v>5004361</v>
      </c>
      <c r="I14" s="97">
        <f t="shared" si="1"/>
        <v>1808639</v>
      </c>
      <c r="L14"/>
      <c r="M14"/>
      <c r="N14" t="s">
        <v>422</v>
      </c>
      <c r="O14" t="s">
        <v>423</v>
      </c>
      <c r="P14" t="s">
        <v>424</v>
      </c>
      <c r="Q14" t="s">
        <v>425</v>
      </c>
      <c r="R14" t="s">
        <v>459</v>
      </c>
      <c r="S14" t="s">
        <v>60</v>
      </c>
      <c r="T14"/>
      <c r="U14" t="s">
        <v>422</v>
      </c>
      <c r="V14" t="s">
        <v>423</v>
      </c>
      <c r="W14" t="s">
        <v>424</v>
      </c>
      <c r="X14" t="s">
        <v>425</v>
      </c>
      <c r="Y14" t="s">
        <v>459</v>
      </c>
      <c r="Z14" t="s">
        <v>60</v>
      </c>
    </row>
    <row r="15" spans="1:26" s="98" customFormat="1" ht="17.100000000000001" customHeight="1" x14ac:dyDescent="0.25">
      <c r="A15" s="95" t="s">
        <v>322</v>
      </c>
      <c r="B15" s="96" t="s">
        <v>324</v>
      </c>
      <c r="C15" s="97">
        <f>+SUM(U65:U66)</f>
        <v>4350000</v>
      </c>
      <c r="D15" s="97">
        <f t="shared" ref="D15:G15" si="3">+SUM(V65:V66)</f>
        <v>423723</v>
      </c>
      <c r="E15" s="97">
        <f t="shared" si="3"/>
        <v>273351</v>
      </c>
      <c r="F15" s="97">
        <f t="shared" si="3"/>
        <v>304680</v>
      </c>
      <c r="G15" s="97">
        <f t="shared" si="3"/>
        <v>2500</v>
      </c>
      <c r="H15" s="97">
        <f t="shared" si="2"/>
        <v>1004254</v>
      </c>
      <c r="I15" s="97">
        <f t="shared" si="1"/>
        <v>3345746</v>
      </c>
      <c r="J15" s="103"/>
      <c r="L15" s="181" t="s">
        <v>416</v>
      </c>
      <c r="M15" s="181" t="s">
        <v>415</v>
      </c>
      <c r="N15" t="s">
        <v>427</v>
      </c>
      <c r="O15" t="s">
        <v>428</v>
      </c>
      <c r="P15" t="s">
        <v>428</v>
      </c>
      <c r="Q15" t="s">
        <v>428</v>
      </c>
      <c r="R15" t="s">
        <v>428</v>
      </c>
      <c r="S15"/>
      <c r="T15" s="181" t="s">
        <v>426</v>
      </c>
      <c r="U15" t="s">
        <v>427</v>
      </c>
      <c r="V15" t="s">
        <v>428</v>
      </c>
      <c r="W15" t="s">
        <v>428</v>
      </c>
      <c r="X15" t="s">
        <v>428</v>
      </c>
      <c r="Y15" t="s">
        <v>428</v>
      </c>
      <c r="Z15"/>
    </row>
    <row r="16" spans="1:26" s="98" customFormat="1" ht="15" x14ac:dyDescent="0.25">
      <c r="A16" s="95" t="s">
        <v>322</v>
      </c>
      <c r="B16" s="96" t="s">
        <v>224</v>
      </c>
      <c r="C16" s="97">
        <f>+Anexo2.1!C80</f>
        <v>490114</v>
      </c>
      <c r="D16" s="97">
        <f>+Anexo2.1!D80</f>
        <v>0</v>
      </c>
      <c r="E16" s="97">
        <f>+Anexo2.1!E80</f>
        <v>0</v>
      </c>
      <c r="F16" s="97">
        <f>+Anexo2.1!F80</f>
        <v>0</v>
      </c>
      <c r="G16" s="97">
        <f>+Anexo2.1!G80</f>
        <v>0</v>
      </c>
      <c r="H16" s="97">
        <f t="shared" si="2"/>
        <v>0</v>
      </c>
      <c r="I16" s="97">
        <f t="shared" si="1"/>
        <v>490114</v>
      </c>
      <c r="J16" s="103"/>
      <c r="L16" t="s">
        <v>437</v>
      </c>
      <c r="M16" t="s">
        <v>141</v>
      </c>
      <c r="N16" s="182">
        <v>250000</v>
      </c>
      <c r="O16" s="182">
        <v>5856</v>
      </c>
      <c r="P16" s="182"/>
      <c r="Q16" s="182"/>
      <c r="R16" s="182"/>
      <c r="S16" s="182">
        <v>255856</v>
      </c>
      <c r="T16" t="s">
        <v>96</v>
      </c>
      <c r="U16" s="182">
        <v>15702099</v>
      </c>
      <c r="V16" s="182">
        <v>2992383</v>
      </c>
      <c r="W16" s="182">
        <v>3410848</v>
      </c>
      <c r="X16" s="182">
        <v>3443257</v>
      </c>
      <c r="Y16" s="182">
        <v>3159676</v>
      </c>
      <c r="Z16" s="182">
        <v>28708263</v>
      </c>
    </row>
    <row r="17" spans="1:26" s="98" customFormat="1" ht="15" x14ac:dyDescent="0.25">
      <c r="A17" s="95" t="s">
        <v>322</v>
      </c>
      <c r="B17" s="96" t="s">
        <v>463</v>
      </c>
      <c r="C17" s="97">
        <f>+Anexo2.1!C81</f>
        <v>20000000</v>
      </c>
      <c r="D17" s="97">
        <f>+Anexo2.1!D81</f>
        <v>0</v>
      </c>
      <c r="E17" s="97">
        <f>+Anexo2.1!E81</f>
        <v>0</v>
      </c>
      <c r="F17" s="97">
        <f>+Anexo2.1!F81</f>
        <v>0</v>
      </c>
      <c r="G17" s="97">
        <f>+Anexo2.1!G81</f>
        <v>20000000</v>
      </c>
      <c r="H17" s="97">
        <f t="shared" si="2"/>
        <v>20000000</v>
      </c>
      <c r="I17" s="97"/>
      <c r="J17" s="103"/>
      <c r="L17"/>
      <c r="M17" t="s">
        <v>149</v>
      </c>
      <c r="N17" s="182">
        <v>1000000</v>
      </c>
      <c r="O17" s="182"/>
      <c r="P17" s="182"/>
      <c r="Q17" s="182">
        <v>977600</v>
      </c>
      <c r="R17" s="182"/>
      <c r="S17" s="182">
        <v>1977600</v>
      </c>
      <c r="T17" t="s">
        <v>97</v>
      </c>
      <c r="U17" s="182">
        <v>13410244</v>
      </c>
      <c r="V17" s="182">
        <v>2368351</v>
      </c>
      <c r="W17" s="182">
        <v>2557111</v>
      </c>
      <c r="X17" s="182">
        <v>3299796</v>
      </c>
      <c r="Y17" s="182">
        <v>3888020</v>
      </c>
      <c r="Z17" s="182">
        <v>25523522</v>
      </c>
    </row>
    <row r="18" spans="1:26" s="103" customFormat="1" ht="15" x14ac:dyDescent="0.25">
      <c r="A18" s="92" t="s">
        <v>325</v>
      </c>
      <c r="B18" s="93" t="s">
        <v>326</v>
      </c>
      <c r="C18" s="94">
        <f>+SUM(C19:C23)</f>
        <v>7000000</v>
      </c>
      <c r="D18" s="94">
        <f t="shared" ref="D18:I18" si="4">+SUM(D19:D23)</f>
        <v>1141691</v>
      </c>
      <c r="E18" s="94">
        <f t="shared" si="4"/>
        <v>641691.12</v>
      </c>
      <c r="F18" s="94">
        <f t="shared" si="4"/>
        <v>2761691</v>
      </c>
      <c r="G18" s="94">
        <f t="shared" si="4"/>
        <v>2065296</v>
      </c>
      <c r="H18" s="94">
        <f t="shared" si="4"/>
        <v>6610369.1200000001</v>
      </c>
      <c r="I18" s="94">
        <f t="shared" si="4"/>
        <v>389630.87999999989</v>
      </c>
      <c r="L18"/>
      <c r="M18" t="s">
        <v>242</v>
      </c>
      <c r="N18" s="182">
        <v>0</v>
      </c>
      <c r="O18" s="182"/>
      <c r="P18" s="182"/>
      <c r="Q18" s="182"/>
      <c r="R18" s="182"/>
      <c r="S18" s="182">
        <v>0</v>
      </c>
      <c r="T18" t="s">
        <v>98</v>
      </c>
      <c r="U18" s="182">
        <v>81035911</v>
      </c>
      <c r="V18" s="182">
        <v>18448505</v>
      </c>
      <c r="W18" s="182">
        <v>18680637</v>
      </c>
      <c r="X18" s="182">
        <v>16212752</v>
      </c>
      <c r="Y18" s="182">
        <v>17280371</v>
      </c>
      <c r="Z18" s="182">
        <v>151658176</v>
      </c>
    </row>
    <row r="19" spans="1:26" s="103" customFormat="1" ht="15" x14ac:dyDescent="0.25">
      <c r="A19" s="99" t="s">
        <v>327</v>
      </c>
      <c r="B19" s="101" t="s">
        <v>150</v>
      </c>
      <c r="C19" s="102">
        <f>+INDEX($L:$T,MATCH($B19,$M:$M,0),3)</f>
        <v>6500000</v>
      </c>
      <c r="D19" s="102">
        <f>+INDEX($L:$T,MATCH($B19,$M:$M,0),4)</f>
        <v>1141691</v>
      </c>
      <c r="E19" s="102">
        <f>+INDEX($L:$T,MATCH($B19,$M:$M,0),5)</f>
        <v>641691.12</v>
      </c>
      <c r="F19" s="102">
        <f>+INDEX($L:$T,MATCH($B19,$M:$M,0),6)</f>
        <v>2641691</v>
      </c>
      <c r="G19" s="102">
        <f>+INDEX($L:$T,MATCH($B19,$M:$M,0),7)</f>
        <v>1852296</v>
      </c>
      <c r="H19" s="102">
        <f t="shared" si="2"/>
        <v>6277369.1200000001</v>
      </c>
      <c r="I19" s="102">
        <f t="shared" si="1"/>
        <v>222630.87999999989</v>
      </c>
      <c r="L19"/>
      <c r="M19" t="s">
        <v>150</v>
      </c>
      <c r="N19" s="182">
        <v>6500000</v>
      </c>
      <c r="O19" s="182">
        <v>1141691</v>
      </c>
      <c r="P19" s="182">
        <v>641691.12</v>
      </c>
      <c r="Q19" s="182">
        <v>2641691</v>
      </c>
      <c r="R19" s="182">
        <v>1852296</v>
      </c>
      <c r="S19" s="182">
        <v>12777369.120000001</v>
      </c>
      <c r="T19" t="s">
        <v>99</v>
      </c>
      <c r="U19" s="182">
        <v>1289280</v>
      </c>
      <c r="V19" s="182">
        <v>326320</v>
      </c>
      <c r="W19" s="182">
        <v>334320</v>
      </c>
      <c r="X19" s="182">
        <v>214880</v>
      </c>
      <c r="Y19" s="182"/>
      <c r="Z19" s="182">
        <v>2164800</v>
      </c>
    </row>
    <row r="20" spans="1:26" s="103" customFormat="1" ht="15" x14ac:dyDescent="0.25">
      <c r="A20" s="99" t="s">
        <v>327</v>
      </c>
      <c r="B20" s="101" t="s">
        <v>162</v>
      </c>
      <c r="C20" s="102">
        <f t="shared" ref="C20:C23" si="5">+INDEX($L:$T,MATCH($B20,$M:$M,0),3)</f>
        <v>0</v>
      </c>
      <c r="D20" s="102">
        <f t="shared" ref="D20:D23" si="6">+INDEX($L:$T,MATCH($B20,$M:$M,0),4)</f>
        <v>0</v>
      </c>
      <c r="E20" s="102">
        <f t="shared" ref="E20:E23" si="7">+INDEX($L:$T,MATCH($B20,$M:$M,0),5)</f>
        <v>0</v>
      </c>
      <c r="F20" s="102">
        <f t="shared" ref="F20:F23" si="8">+INDEX($L:$T,MATCH($B20,$M:$M,0),6)</f>
        <v>0</v>
      </c>
      <c r="G20" s="102">
        <f>+INDEX($L:$T,MATCH($B20,$M:$M,0),7)</f>
        <v>0</v>
      </c>
      <c r="H20" s="102">
        <f t="shared" si="2"/>
        <v>0</v>
      </c>
      <c r="I20" s="102">
        <f t="shared" si="1"/>
        <v>0</v>
      </c>
      <c r="L20"/>
      <c r="M20" t="s">
        <v>154</v>
      </c>
      <c r="N20" s="182">
        <v>500000</v>
      </c>
      <c r="O20" s="182">
        <v>99909</v>
      </c>
      <c r="P20" s="182">
        <v>99909</v>
      </c>
      <c r="Q20" s="182">
        <v>99909</v>
      </c>
      <c r="R20" s="182">
        <v>33303</v>
      </c>
      <c r="S20" s="182">
        <v>833030</v>
      </c>
      <c r="T20" t="s">
        <v>100</v>
      </c>
      <c r="U20" s="182">
        <v>1822346</v>
      </c>
      <c r="V20" s="182">
        <v>245449</v>
      </c>
      <c r="W20" s="182">
        <v>230096</v>
      </c>
      <c r="X20" s="182">
        <v>247326</v>
      </c>
      <c r="Y20" s="182">
        <v>454069</v>
      </c>
      <c r="Z20" s="182">
        <v>2999286</v>
      </c>
    </row>
    <row r="21" spans="1:26" s="103" customFormat="1" ht="15" x14ac:dyDescent="0.25">
      <c r="A21" s="99" t="s">
        <v>327</v>
      </c>
      <c r="B21" s="101" t="s">
        <v>242</v>
      </c>
      <c r="C21" s="102">
        <f t="shared" si="5"/>
        <v>0</v>
      </c>
      <c r="D21" s="102">
        <f t="shared" si="6"/>
        <v>0</v>
      </c>
      <c r="E21" s="102">
        <f t="shared" si="7"/>
        <v>0</v>
      </c>
      <c r="F21" s="102">
        <f t="shared" si="8"/>
        <v>0</v>
      </c>
      <c r="G21" s="102">
        <f>+INDEX($L:$T,MATCH($B21,$M:$M,0),7)</f>
        <v>0</v>
      </c>
      <c r="H21" s="102">
        <f t="shared" si="2"/>
        <v>0</v>
      </c>
      <c r="I21" s="102">
        <f t="shared" si="1"/>
        <v>0</v>
      </c>
      <c r="L21"/>
      <c r="M21" t="s">
        <v>288</v>
      </c>
      <c r="N21" s="182">
        <v>500000</v>
      </c>
      <c r="O21" s="182"/>
      <c r="P21" s="182"/>
      <c r="Q21" s="182"/>
      <c r="R21" s="182"/>
      <c r="S21" s="182">
        <v>500000</v>
      </c>
      <c r="T21" t="s">
        <v>101</v>
      </c>
      <c r="U21" s="182">
        <v>244800</v>
      </c>
      <c r="V21" s="182">
        <v>61200</v>
      </c>
      <c r="W21" s="182">
        <v>61200</v>
      </c>
      <c r="X21" s="182"/>
      <c r="Y21" s="182">
        <v>61200</v>
      </c>
      <c r="Z21" s="182">
        <v>428400</v>
      </c>
    </row>
    <row r="22" spans="1:26" s="105" customFormat="1" ht="15" x14ac:dyDescent="0.25">
      <c r="A22" s="99" t="s">
        <v>327</v>
      </c>
      <c r="B22" s="101" t="s">
        <v>303</v>
      </c>
      <c r="C22" s="102">
        <f t="shared" si="5"/>
        <v>400000</v>
      </c>
      <c r="D22" s="102">
        <f t="shared" si="6"/>
        <v>0</v>
      </c>
      <c r="E22" s="102">
        <f t="shared" si="7"/>
        <v>0</v>
      </c>
      <c r="F22" s="102">
        <f t="shared" si="8"/>
        <v>120000</v>
      </c>
      <c r="G22" s="102">
        <f>+INDEX($L:$T,MATCH($B22,$M:$M,0),7)</f>
        <v>213000</v>
      </c>
      <c r="H22" s="102">
        <f t="shared" si="2"/>
        <v>333000</v>
      </c>
      <c r="I22" s="102">
        <f t="shared" si="1"/>
        <v>67000</v>
      </c>
      <c r="J22" s="103"/>
      <c r="L22"/>
      <c r="M22" t="s">
        <v>157</v>
      </c>
      <c r="N22" s="182">
        <v>0</v>
      </c>
      <c r="O22" s="182"/>
      <c r="P22" s="182"/>
      <c r="Q22" s="182"/>
      <c r="R22" s="182"/>
      <c r="S22" s="182">
        <v>0</v>
      </c>
      <c r="T22" t="s">
        <v>102</v>
      </c>
      <c r="U22" s="182">
        <v>2447836</v>
      </c>
      <c r="V22" s="182">
        <v>596426</v>
      </c>
      <c r="W22" s="182">
        <v>344653</v>
      </c>
      <c r="X22" s="182">
        <v>457827</v>
      </c>
      <c r="Y22" s="182">
        <v>568431</v>
      </c>
      <c r="Z22" s="182">
        <v>4415173</v>
      </c>
    </row>
    <row r="23" spans="1:26" ht="15" x14ac:dyDescent="0.25">
      <c r="A23" s="99" t="s">
        <v>327</v>
      </c>
      <c r="B23" s="104" t="s">
        <v>291</v>
      </c>
      <c r="C23" s="102">
        <f t="shared" si="5"/>
        <v>100000</v>
      </c>
      <c r="D23" s="102">
        <f t="shared" si="6"/>
        <v>0</v>
      </c>
      <c r="E23" s="102">
        <f t="shared" si="7"/>
        <v>0</v>
      </c>
      <c r="F23" s="102">
        <f t="shared" si="8"/>
        <v>0</v>
      </c>
      <c r="G23" s="102">
        <f>+INDEX($L:$T,MATCH($B23,$M:$M,0),7)</f>
        <v>0</v>
      </c>
      <c r="H23" s="102">
        <f t="shared" si="2"/>
        <v>0</v>
      </c>
      <c r="I23" s="102">
        <f t="shared" si="1"/>
        <v>100000</v>
      </c>
      <c r="J23" s="105"/>
      <c r="L23"/>
      <c r="M23" t="s">
        <v>162</v>
      </c>
      <c r="N23" s="182">
        <v>0</v>
      </c>
      <c r="O23" s="182"/>
      <c r="P23" s="182"/>
      <c r="Q23" s="182"/>
      <c r="R23" s="182"/>
      <c r="S23" s="182">
        <v>0</v>
      </c>
      <c r="T23" t="s">
        <v>103</v>
      </c>
      <c r="U23" s="182">
        <v>3558029</v>
      </c>
      <c r="V23" s="182">
        <v>478338</v>
      </c>
      <c r="W23" s="182">
        <v>548708</v>
      </c>
      <c r="X23" s="182">
        <v>488319</v>
      </c>
      <c r="Y23" s="182">
        <v>431010</v>
      </c>
      <c r="Z23" s="182">
        <v>5504404</v>
      </c>
    </row>
    <row r="24" spans="1:26" s="103" customFormat="1" ht="15" x14ac:dyDescent="0.25">
      <c r="A24" s="92" t="s">
        <v>329</v>
      </c>
      <c r="B24" s="93" t="s">
        <v>330</v>
      </c>
      <c r="C24" s="106">
        <f>SUM(C25:C43)</f>
        <v>14950000</v>
      </c>
      <c r="D24" s="106">
        <f t="shared" ref="D24" si="9">SUM(D25:D43)</f>
        <v>1131284</v>
      </c>
      <c r="E24" s="106">
        <f>+SUM(E25:E43)</f>
        <v>511187</v>
      </c>
      <c r="F24" s="106">
        <f>+SUM(F25:F43)</f>
        <v>508044</v>
      </c>
      <c r="G24" s="106">
        <f>+SUM(G25:G43)</f>
        <v>555777</v>
      </c>
      <c r="H24" s="106">
        <f t="shared" si="2"/>
        <v>2706292</v>
      </c>
      <c r="I24" s="106">
        <f t="shared" si="1"/>
        <v>12243708</v>
      </c>
      <c r="J24" s="98"/>
      <c r="L24"/>
      <c r="M24" t="s">
        <v>291</v>
      </c>
      <c r="N24" s="182">
        <v>100000</v>
      </c>
      <c r="O24" s="182"/>
      <c r="P24" s="182"/>
      <c r="Q24" s="182"/>
      <c r="R24" s="182"/>
      <c r="S24" s="182">
        <v>100000</v>
      </c>
      <c r="T24" t="s">
        <v>104</v>
      </c>
      <c r="U24" s="182">
        <v>300000</v>
      </c>
      <c r="V24" s="182">
        <v>41900</v>
      </c>
      <c r="W24" s="182">
        <v>5300</v>
      </c>
      <c r="X24" s="182">
        <v>146440</v>
      </c>
      <c r="Y24" s="182">
        <v>34990</v>
      </c>
      <c r="Z24" s="182">
        <v>528630</v>
      </c>
    </row>
    <row r="25" spans="1:26" s="103" customFormat="1" ht="15" x14ac:dyDescent="0.25">
      <c r="A25" s="99" t="s">
        <v>331</v>
      </c>
      <c r="B25" s="99" t="s">
        <v>178</v>
      </c>
      <c r="C25" s="102">
        <f t="shared" ref="C25:C43" si="10">+INDEX($L:$T,MATCH($B25,$M:$M,0),3)</f>
        <v>1500000</v>
      </c>
      <c r="D25" s="102">
        <f t="shared" ref="D25:D43" si="11">+INDEX($L:$T,MATCH($B25,$M:$M,0),4)</f>
        <v>50000</v>
      </c>
      <c r="E25" s="102">
        <f t="shared" ref="E25:E43" si="12">+INDEX($L:$T,MATCH($B25,$M:$M,0),5)</f>
        <v>22000</v>
      </c>
      <c r="F25" s="102">
        <f t="shared" ref="F25:F43" si="13">+INDEX($L:$T,MATCH($B25,$M:$M,0),6)</f>
        <v>7000</v>
      </c>
      <c r="G25" s="102">
        <f t="shared" ref="G25:G43" si="14">+INDEX($L:$T,MATCH($B25,$M:$M,0),7)</f>
        <v>119610</v>
      </c>
      <c r="H25" s="102">
        <f t="shared" si="2"/>
        <v>198610</v>
      </c>
      <c r="I25" s="102">
        <f t="shared" si="1"/>
        <v>1301390</v>
      </c>
      <c r="J25" s="98"/>
      <c r="L25"/>
      <c r="M25" t="s">
        <v>252</v>
      </c>
      <c r="N25" s="182">
        <v>0</v>
      </c>
      <c r="O25" s="182"/>
      <c r="P25" s="182"/>
      <c r="Q25" s="182"/>
      <c r="R25" s="182"/>
      <c r="S25" s="182">
        <v>0</v>
      </c>
      <c r="T25" t="s">
        <v>105</v>
      </c>
      <c r="U25" s="182">
        <v>200000</v>
      </c>
      <c r="V25" s="182"/>
      <c r="W25" s="182"/>
      <c r="X25" s="182">
        <v>67450</v>
      </c>
      <c r="Y25" s="182">
        <v>3860</v>
      </c>
      <c r="Z25" s="182">
        <v>271310</v>
      </c>
    </row>
    <row r="26" spans="1:26" s="103" customFormat="1" ht="15" x14ac:dyDescent="0.25">
      <c r="A26" s="99" t="s">
        <v>332</v>
      </c>
      <c r="B26" s="99" t="s">
        <v>253</v>
      </c>
      <c r="C26" s="102">
        <f t="shared" si="10"/>
        <v>1000000</v>
      </c>
      <c r="D26" s="102">
        <f t="shared" si="11"/>
        <v>0</v>
      </c>
      <c r="E26" s="102">
        <f t="shared" si="12"/>
        <v>0</v>
      </c>
      <c r="F26" s="102">
        <f t="shared" si="13"/>
        <v>0</v>
      </c>
      <c r="G26" s="102">
        <f t="shared" si="14"/>
        <v>0</v>
      </c>
      <c r="H26" s="102">
        <f t="shared" si="2"/>
        <v>0</v>
      </c>
      <c r="I26" s="102">
        <f t="shared" si="1"/>
        <v>1000000</v>
      </c>
      <c r="J26" s="105"/>
      <c r="L26"/>
      <c r="M26" t="s">
        <v>253</v>
      </c>
      <c r="N26" s="182">
        <v>1000000</v>
      </c>
      <c r="O26" s="182"/>
      <c r="P26" s="182"/>
      <c r="Q26" s="182"/>
      <c r="R26" s="182"/>
      <c r="S26" s="182">
        <v>1000000</v>
      </c>
      <c r="T26" t="s">
        <v>106</v>
      </c>
      <c r="U26" s="182">
        <v>4975000</v>
      </c>
      <c r="V26" s="182">
        <v>1101600</v>
      </c>
      <c r="W26" s="182">
        <v>1836000</v>
      </c>
      <c r="X26" s="182">
        <v>1262224</v>
      </c>
      <c r="Y26" s="182">
        <v>244800</v>
      </c>
      <c r="Z26" s="182">
        <v>9419624</v>
      </c>
    </row>
    <row r="27" spans="1:26" s="103" customFormat="1" ht="15" x14ac:dyDescent="0.25">
      <c r="A27" s="99" t="s">
        <v>331</v>
      </c>
      <c r="B27" s="99" t="s">
        <v>146</v>
      </c>
      <c r="C27" s="102">
        <f t="shared" si="10"/>
        <v>1000000</v>
      </c>
      <c r="D27" s="102">
        <f t="shared" si="11"/>
        <v>99000</v>
      </c>
      <c r="E27" s="102">
        <f t="shared" si="12"/>
        <v>21000</v>
      </c>
      <c r="F27" s="102">
        <f t="shared" si="13"/>
        <v>16000</v>
      </c>
      <c r="G27" s="102">
        <f t="shared" si="14"/>
        <v>11500</v>
      </c>
      <c r="H27" s="102">
        <f t="shared" si="2"/>
        <v>147500</v>
      </c>
      <c r="I27" s="102">
        <f t="shared" si="1"/>
        <v>852500</v>
      </c>
      <c r="J27" s="105"/>
      <c r="L27"/>
      <c r="M27" t="s">
        <v>174</v>
      </c>
      <c r="N27" s="182">
        <v>0</v>
      </c>
      <c r="O27" s="182"/>
      <c r="P27" s="182"/>
      <c r="Q27" s="182"/>
      <c r="R27" s="182"/>
      <c r="S27" s="182">
        <v>0</v>
      </c>
      <c r="T27" t="s">
        <v>107</v>
      </c>
      <c r="U27" s="182">
        <v>1139529</v>
      </c>
      <c r="V27" s="182">
        <v>75126</v>
      </c>
      <c r="W27" s="182">
        <v>193783</v>
      </c>
      <c r="X27" s="182">
        <v>108734</v>
      </c>
      <c r="Y27" s="182">
        <v>63617</v>
      </c>
      <c r="Z27" s="182">
        <v>1580789</v>
      </c>
    </row>
    <row r="28" spans="1:26" s="103" customFormat="1" ht="15" x14ac:dyDescent="0.25">
      <c r="A28" s="99" t="s">
        <v>331</v>
      </c>
      <c r="B28" s="99" t="s">
        <v>145</v>
      </c>
      <c r="C28" s="102">
        <f t="shared" si="10"/>
        <v>1000000</v>
      </c>
      <c r="D28" s="102">
        <f t="shared" si="11"/>
        <v>221909</v>
      </c>
      <c r="E28" s="102">
        <f t="shared" si="12"/>
        <v>67303</v>
      </c>
      <c r="F28" s="102">
        <f t="shared" si="13"/>
        <v>120000</v>
      </c>
      <c r="G28" s="102">
        <f t="shared" si="14"/>
        <v>344667</v>
      </c>
      <c r="H28" s="102">
        <f t="shared" si="2"/>
        <v>753879</v>
      </c>
      <c r="I28" s="102">
        <f t="shared" si="1"/>
        <v>246121</v>
      </c>
      <c r="J28" s="98"/>
      <c r="L28"/>
      <c r="M28" t="s">
        <v>175</v>
      </c>
      <c r="N28" s="182">
        <v>0</v>
      </c>
      <c r="O28" s="182"/>
      <c r="P28" s="182"/>
      <c r="Q28" s="182"/>
      <c r="R28" s="182"/>
      <c r="S28" s="182">
        <v>0</v>
      </c>
      <c r="T28" t="s">
        <v>108</v>
      </c>
      <c r="U28" s="182">
        <v>200000</v>
      </c>
      <c r="V28" s="182"/>
      <c r="W28" s="182"/>
      <c r="X28" s="182"/>
      <c r="Y28" s="182"/>
      <c r="Z28" s="182">
        <v>200000</v>
      </c>
    </row>
    <row r="29" spans="1:26" s="103" customFormat="1" ht="15" x14ac:dyDescent="0.25">
      <c r="A29" s="99" t="s">
        <v>331</v>
      </c>
      <c r="B29" s="99" t="s">
        <v>166</v>
      </c>
      <c r="C29" s="102">
        <f t="shared" si="10"/>
        <v>500000</v>
      </c>
      <c r="D29" s="102">
        <f t="shared" si="11"/>
        <v>12850</v>
      </c>
      <c r="E29" s="102">
        <f t="shared" si="12"/>
        <v>0</v>
      </c>
      <c r="F29" s="102">
        <f t="shared" si="13"/>
        <v>0</v>
      </c>
      <c r="G29" s="102">
        <f t="shared" si="14"/>
        <v>0</v>
      </c>
      <c r="H29" s="102">
        <f t="shared" si="2"/>
        <v>12850</v>
      </c>
      <c r="I29" s="102">
        <f t="shared" si="1"/>
        <v>487150</v>
      </c>
      <c r="J29" s="116"/>
      <c r="L29"/>
      <c r="M29" t="s">
        <v>176</v>
      </c>
      <c r="N29" s="182">
        <v>1000000</v>
      </c>
      <c r="O29" s="182">
        <v>99909</v>
      </c>
      <c r="P29" s="182">
        <v>84306</v>
      </c>
      <c r="Q29" s="182">
        <v>341279</v>
      </c>
      <c r="R29" s="182">
        <v>10000</v>
      </c>
      <c r="S29" s="182">
        <v>1535494</v>
      </c>
      <c r="T29" t="s">
        <v>109</v>
      </c>
      <c r="U29" s="182">
        <v>0</v>
      </c>
      <c r="V29" s="182"/>
      <c r="W29" s="182"/>
      <c r="X29" s="182"/>
      <c r="Y29" s="182"/>
      <c r="Z29" s="182">
        <v>0</v>
      </c>
    </row>
    <row r="30" spans="1:26" s="103" customFormat="1" ht="15" x14ac:dyDescent="0.25">
      <c r="A30" s="99" t="s">
        <v>333</v>
      </c>
      <c r="B30" s="99" t="s">
        <v>243</v>
      </c>
      <c r="C30" s="102">
        <f t="shared" si="10"/>
        <v>0</v>
      </c>
      <c r="D30" s="102">
        <f t="shared" si="11"/>
        <v>0</v>
      </c>
      <c r="E30" s="102">
        <f t="shared" si="12"/>
        <v>0</v>
      </c>
      <c r="F30" s="102">
        <f t="shared" si="13"/>
        <v>0</v>
      </c>
      <c r="G30" s="102">
        <f t="shared" si="14"/>
        <v>0</v>
      </c>
      <c r="H30" s="102">
        <f t="shared" si="2"/>
        <v>0</v>
      </c>
      <c r="I30" s="102">
        <f t="shared" si="1"/>
        <v>0</v>
      </c>
      <c r="J30" s="116"/>
      <c r="L30"/>
      <c r="M30" t="s">
        <v>177</v>
      </c>
      <c r="N30" s="182">
        <v>1000000</v>
      </c>
      <c r="O30" s="182">
        <v>43525</v>
      </c>
      <c r="P30" s="182">
        <v>72803</v>
      </c>
      <c r="Q30" s="182"/>
      <c r="R30" s="182"/>
      <c r="S30" s="182">
        <v>1116328</v>
      </c>
      <c r="T30" t="s">
        <v>304</v>
      </c>
      <c r="U30" s="182">
        <v>0</v>
      </c>
      <c r="V30" s="182"/>
      <c r="W30" s="182"/>
      <c r="X30" s="182"/>
      <c r="Y30" s="182"/>
      <c r="Z30" s="182">
        <v>0</v>
      </c>
    </row>
    <row r="31" spans="1:26" s="103" customFormat="1" ht="15" x14ac:dyDescent="0.25">
      <c r="A31" s="99" t="s">
        <v>334</v>
      </c>
      <c r="B31" s="107" t="s">
        <v>175</v>
      </c>
      <c r="C31" s="102">
        <f t="shared" si="10"/>
        <v>0</v>
      </c>
      <c r="D31" s="102">
        <f t="shared" si="11"/>
        <v>0</v>
      </c>
      <c r="E31" s="102">
        <f t="shared" si="12"/>
        <v>0</v>
      </c>
      <c r="F31" s="102">
        <f t="shared" si="13"/>
        <v>0</v>
      </c>
      <c r="G31" s="102">
        <f t="shared" si="14"/>
        <v>0</v>
      </c>
      <c r="H31" s="102">
        <f t="shared" si="2"/>
        <v>0</v>
      </c>
      <c r="I31" s="102">
        <f t="shared" si="1"/>
        <v>0</v>
      </c>
      <c r="L31" t="s">
        <v>438</v>
      </c>
      <c r="M31"/>
      <c r="N31" s="182">
        <v>11850000</v>
      </c>
      <c r="O31" s="182">
        <v>1390890</v>
      </c>
      <c r="P31" s="182">
        <v>898709.12</v>
      </c>
      <c r="Q31" s="182">
        <v>4060479</v>
      </c>
      <c r="R31" s="182">
        <v>1895599</v>
      </c>
      <c r="S31" s="182">
        <v>20095677.120000001</v>
      </c>
      <c r="T31" t="s">
        <v>110</v>
      </c>
      <c r="U31" s="182">
        <v>0</v>
      </c>
      <c r="V31" s="182"/>
      <c r="W31" s="182"/>
      <c r="X31" s="182"/>
      <c r="Y31" s="182"/>
      <c r="Z31" s="182">
        <v>0</v>
      </c>
    </row>
    <row r="32" spans="1:26" s="103" customFormat="1" ht="15" x14ac:dyDescent="0.25">
      <c r="A32" s="99" t="s">
        <v>334</v>
      </c>
      <c r="B32" s="107" t="s">
        <v>174</v>
      </c>
      <c r="C32" s="102">
        <f t="shared" si="10"/>
        <v>0</v>
      </c>
      <c r="D32" s="102">
        <f t="shared" si="11"/>
        <v>0</v>
      </c>
      <c r="E32" s="102">
        <f t="shared" si="12"/>
        <v>0</v>
      </c>
      <c r="F32" s="102">
        <f t="shared" si="13"/>
        <v>0</v>
      </c>
      <c r="G32" s="102">
        <f t="shared" si="14"/>
        <v>0</v>
      </c>
      <c r="H32" s="102">
        <f t="shared" si="2"/>
        <v>0</v>
      </c>
      <c r="I32" s="102">
        <f t="shared" si="1"/>
        <v>0</v>
      </c>
      <c r="L32" t="s">
        <v>439</v>
      </c>
      <c r="M32" t="s">
        <v>143</v>
      </c>
      <c r="N32" s="182">
        <v>1500000</v>
      </c>
      <c r="O32" s="182">
        <v>58197</v>
      </c>
      <c r="P32" s="182">
        <v>64002</v>
      </c>
      <c r="Q32" s="182">
        <v>87224</v>
      </c>
      <c r="R32" s="182">
        <v>34239</v>
      </c>
      <c r="S32" s="182">
        <v>1743662</v>
      </c>
      <c r="T32" t="s">
        <v>111</v>
      </c>
      <c r="U32" s="182">
        <v>8100000</v>
      </c>
      <c r="V32" s="182">
        <v>2109048</v>
      </c>
      <c r="W32" s="182">
        <v>2132574</v>
      </c>
      <c r="X32" s="182">
        <v>758943</v>
      </c>
      <c r="Y32" s="182">
        <v>3036200</v>
      </c>
      <c r="Z32" s="182">
        <v>16136765</v>
      </c>
    </row>
    <row r="33" spans="1:26" s="103" customFormat="1" ht="15" x14ac:dyDescent="0.25">
      <c r="A33" s="99" t="s">
        <v>334</v>
      </c>
      <c r="B33" s="107" t="s">
        <v>176</v>
      </c>
      <c r="C33" s="102">
        <f t="shared" si="10"/>
        <v>1000000</v>
      </c>
      <c r="D33" s="102">
        <f t="shared" si="11"/>
        <v>99909</v>
      </c>
      <c r="E33" s="102">
        <f t="shared" si="12"/>
        <v>84306</v>
      </c>
      <c r="F33" s="102">
        <f t="shared" si="13"/>
        <v>341279</v>
      </c>
      <c r="G33" s="102">
        <f t="shared" si="14"/>
        <v>10000</v>
      </c>
      <c r="H33" s="102">
        <f t="shared" si="2"/>
        <v>535494</v>
      </c>
      <c r="I33" s="102">
        <f t="shared" si="1"/>
        <v>464506</v>
      </c>
      <c r="J33" s="98"/>
      <c r="L33"/>
      <c r="M33" t="s">
        <v>145</v>
      </c>
      <c r="N33" s="182">
        <v>1000000</v>
      </c>
      <c r="O33" s="182">
        <v>221909</v>
      </c>
      <c r="P33" s="182">
        <v>67303</v>
      </c>
      <c r="Q33" s="182">
        <v>120000</v>
      </c>
      <c r="R33" s="182">
        <v>344667</v>
      </c>
      <c r="S33" s="182">
        <v>1753879</v>
      </c>
      <c r="T33" t="s">
        <v>112</v>
      </c>
      <c r="U33" s="182">
        <v>356800</v>
      </c>
      <c r="V33" s="182">
        <v>51600</v>
      </c>
      <c r="W33" s="182">
        <v>51200</v>
      </c>
      <c r="X33" s="182">
        <v>46000</v>
      </c>
      <c r="Y33" s="182">
        <v>31747</v>
      </c>
      <c r="Z33" s="182">
        <v>537347</v>
      </c>
    </row>
    <row r="34" spans="1:26" s="105" customFormat="1" ht="15" x14ac:dyDescent="0.25">
      <c r="A34" s="99" t="s">
        <v>334</v>
      </c>
      <c r="B34" s="107" t="s">
        <v>177</v>
      </c>
      <c r="C34" s="102">
        <f t="shared" si="10"/>
        <v>1000000</v>
      </c>
      <c r="D34" s="102">
        <f t="shared" si="11"/>
        <v>43525</v>
      </c>
      <c r="E34" s="102">
        <f t="shared" si="12"/>
        <v>72803</v>
      </c>
      <c r="F34" s="102">
        <f t="shared" si="13"/>
        <v>0</v>
      </c>
      <c r="G34" s="102">
        <f t="shared" si="14"/>
        <v>0</v>
      </c>
      <c r="H34" s="102">
        <f t="shared" si="2"/>
        <v>116328</v>
      </c>
      <c r="I34" s="102">
        <f t="shared" si="1"/>
        <v>883672</v>
      </c>
      <c r="J34" s="116"/>
      <c r="L34"/>
      <c r="M34" t="s">
        <v>146</v>
      </c>
      <c r="N34" s="182">
        <v>1000000</v>
      </c>
      <c r="O34" s="182">
        <v>99000</v>
      </c>
      <c r="P34" s="182">
        <v>21000</v>
      </c>
      <c r="Q34" s="182">
        <v>16000</v>
      </c>
      <c r="R34" s="182">
        <v>11500</v>
      </c>
      <c r="S34" s="182">
        <v>1147500</v>
      </c>
      <c r="T34" t="s">
        <v>113</v>
      </c>
      <c r="U34" s="182">
        <v>0</v>
      </c>
      <c r="V34" s="182"/>
      <c r="W34" s="182"/>
      <c r="X34" s="182"/>
      <c r="Y34" s="182"/>
      <c r="Z34" s="182">
        <v>0</v>
      </c>
    </row>
    <row r="35" spans="1:26" s="105" customFormat="1" ht="15" x14ac:dyDescent="0.25">
      <c r="A35" s="99" t="s">
        <v>335</v>
      </c>
      <c r="B35" s="108" t="s">
        <v>283</v>
      </c>
      <c r="C35" s="102">
        <f t="shared" si="10"/>
        <v>4500000</v>
      </c>
      <c r="D35" s="102">
        <f t="shared" si="11"/>
        <v>439490</v>
      </c>
      <c r="E35" s="102">
        <f t="shared" si="12"/>
        <v>181030</v>
      </c>
      <c r="F35" s="102">
        <f t="shared" si="13"/>
        <v>2850</v>
      </c>
      <c r="G35" s="102">
        <f t="shared" si="14"/>
        <v>70000</v>
      </c>
      <c r="H35" s="102">
        <f t="shared" si="2"/>
        <v>693370</v>
      </c>
      <c r="I35" s="102">
        <f t="shared" si="1"/>
        <v>3806630</v>
      </c>
      <c r="J35" s="103"/>
      <c r="L35"/>
      <c r="M35" t="s">
        <v>147</v>
      </c>
      <c r="N35" s="182">
        <v>500000</v>
      </c>
      <c r="O35" s="182">
        <v>128200</v>
      </c>
      <c r="P35" s="182">
        <v>255</v>
      </c>
      <c r="Q35" s="182">
        <v>6000</v>
      </c>
      <c r="R35" s="182">
        <v>9500</v>
      </c>
      <c r="S35" s="182">
        <v>643955</v>
      </c>
      <c r="T35" t="s">
        <v>114</v>
      </c>
      <c r="U35" s="182">
        <v>30000</v>
      </c>
      <c r="V35" s="182"/>
      <c r="W35" s="182">
        <v>12000</v>
      </c>
      <c r="X35" s="182"/>
      <c r="Y35" s="182">
        <v>16200</v>
      </c>
      <c r="Z35" s="182">
        <v>58200</v>
      </c>
    </row>
    <row r="36" spans="1:26" s="105" customFormat="1" ht="15" x14ac:dyDescent="0.25">
      <c r="A36" s="99" t="s">
        <v>333</v>
      </c>
      <c r="B36" s="109" t="s">
        <v>183</v>
      </c>
      <c r="C36" s="102">
        <f t="shared" si="10"/>
        <v>2700000</v>
      </c>
      <c r="D36" s="102">
        <f t="shared" si="11"/>
        <v>158745</v>
      </c>
      <c r="E36" s="102">
        <f t="shared" si="12"/>
        <v>62745</v>
      </c>
      <c r="F36" s="102">
        <f t="shared" si="13"/>
        <v>20915</v>
      </c>
      <c r="G36" s="102">
        <f t="shared" si="14"/>
        <v>0</v>
      </c>
      <c r="H36" s="102">
        <f t="shared" si="2"/>
        <v>242405</v>
      </c>
      <c r="I36" s="102">
        <f t="shared" si="1"/>
        <v>2457595</v>
      </c>
      <c r="L36"/>
      <c r="M36" t="s">
        <v>148</v>
      </c>
      <c r="N36" s="182">
        <v>1000000</v>
      </c>
      <c r="O36" s="182">
        <v>2271</v>
      </c>
      <c r="P36" s="182">
        <v>7690</v>
      </c>
      <c r="Q36" s="182">
        <v>33303</v>
      </c>
      <c r="R36" s="182">
        <v>66606</v>
      </c>
      <c r="S36" s="182">
        <v>1109870</v>
      </c>
      <c r="T36" t="s">
        <v>115</v>
      </c>
      <c r="U36" s="182">
        <v>1450000</v>
      </c>
      <c r="V36" s="182">
        <v>302154</v>
      </c>
      <c r="W36" s="182">
        <v>315981</v>
      </c>
      <c r="X36" s="182">
        <v>350212</v>
      </c>
      <c r="Y36" s="182">
        <v>365462</v>
      </c>
      <c r="Z36" s="182">
        <v>2783809</v>
      </c>
    </row>
    <row r="37" spans="1:26" s="105" customFormat="1" ht="15" x14ac:dyDescent="0.25">
      <c r="A37" s="99" t="s">
        <v>333</v>
      </c>
      <c r="B37" s="109" t="s">
        <v>258</v>
      </c>
      <c r="C37" s="102">
        <f t="shared" si="10"/>
        <v>0</v>
      </c>
      <c r="D37" s="102">
        <f t="shared" si="11"/>
        <v>0</v>
      </c>
      <c r="E37" s="102">
        <f t="shared" si="12"/>
        <v>0</v>
      </c>
      <c r="F37" s="102">
        <f t="shared" si="13"/>
        <v>0</v>
      </c>
      <c r="G37" s="102">
        <f t="shared" si="14"/>
        <v>0</v>
      </c>
      <c r="H37" s="102">
        <f t="shared" si="2"/>
        <v>0</v>
      </c>
      <c r="I37" s="102">
        <f t="shared" si="1"/>
        <v>0</v>
      </c>
      <c r="J37" s="116"/>
      <c r="L37"/>
      <c r="M37" t="s">
        <v>152</v>
      </c>
      <c r="N37" s="182">
        <v>2500000</v>
      </c>
      <c r="O37" s="182">
        <v>691783</v>
      </c>
      <c r="P37" s="182">
        <v>211822</v>
      </c>
      <c r="Q37" s="182">
        <v>372313</v>
      </c>
      <c r="R37" s="182">
        <v>297798</v>
      </c>
      <c r="S37" s="182">
        <v>4073716</v>
      </c>
      <c r="T37" t="s">
        <v>116</v>
      </c>
      <c r="U37" s="182">
        <v>4600000</v>
      </c>
      <c r="V37" s="182">
        <v>438246</v>
      </c>
      <c r="W37" s="182">
        <v>1642492</v>
      </c>
      <c r="X37" s="182">
        <v>764492</v>
      </c>
      <c r="Y37" s="182">
        <v>1519354</v>
      </c>
      <c r="Z37" s="182">
        <v>8964584</v>
      </c>
    </row>
    <row r="38" spans="1:26" s="105" customFormat="1" ht="15" x14ac:dyDescent="0.25">
      <c r="A38" s="99" t="s">
        <v>336</v>
      </c>
      <c r="B38" s="109" t="s">
        <v>158</v>
      </c>
      <c r="C38" s="102">
        <f t="shared" si="10"/>
        <v>0</v>
      </c>
      <c r="D38" s="102">
        <f t="shared" si="11"/>
        <v>0</v>
      </c>
      <c r="E38" s="102">
        <f t="shared" si="12"/>
        <v>0</v>
      </c>
      <c r="F38" s="102">
        <f t="shared" si="13"/>
        <v>0</v>
      </c>
      <c r="G38" s="102">
        <f t="shared" si="14"/>
        <v>0</v>
      </c>
      <c r="H38" s="102">
        <f t="shared" si="2"/>
        <v>0</v>
      </c>
      <c r="I38" s="102">
        <f t="shared" si="1"/>
        <v>0</v>
      </c>
      <c r="J38" s="98"/>
      <c r="L38"/>
      <c r="M38" t="s">
        <v>153</v>
      </c>
      <c r="N38" s="182">
        <v>4000000</v>
      </c>
      <c r="O38" s="182">
        <v>659119</v>
      </c>
      <c r="P38" s="182">
        <v>240867</v>
      </c>
      <c r="Q38" s="182">
        <v>1013403</v>
      </c>
      <c r="R38" s="182">
        <v>1533132</v>
      </c>
      <c r="S38" s="182">
        <v>7446521</v>
      </c>
      <c r="T38" t="s">
        <v>117</v>
      </c>
      <c r="U38" s="182">
        <v>450000</v>
      </c>
      <c r="V38" s="182">
        <v>21375</v>
      </c>
      <c r="W38" s="182">
        <v>3600</v>
      </c>
      <c r="X38" s="182">
        <v>156342</v>
      </c>
      <c r="Y38" s="182">
        <v>77710</v>
      </c>
      <c r="Z38" s="182">
        <v>709027</v>
      </c>
    </row>
    <row r="39" spans="1:26" s="105" customFormat="1" ht="15" x14ac:dyDescent="0.25">
      <c r="A39" s="99" t="s">
        <v>336</v>
      </c>
      <c r="B39" s="109" t="s">
        <v>160</v>
      </c>
      <c r="C39" s="102">
        <f t="shared" si="10"/>
        <v>0</v>
      </c>
      <c r="D39" s="102">
        <f t="shared" si="11"/>
        <v>0</v>
      </c>
      <c r="E39" s="102">
        <f t="shared" si="12"/>
        <v>0</v>
      </c>
      <c r="F39" s="102">
        <f t="shared" si="13"/>
        <v>0</v>
      </c>
      <c r="G39" s="102">
        <f t="shared" si="14"/>
        <v>0</v>
      </c>
      <c r="H39" s="102">
        <f t="shared" si="2"/>
        <v>0</v>
      </c>
      <c r="I39" s="102">
        <f t="shared" si="1"/>
        <v>0</v>
      </c>
      <c r="J39" s="116"/>
      <c r="L39"/>
      <c r="M39" t="s">
        <v>244</v>
      </c>
      <c r="N39" s="182">
        <v>2000000</v>
      </c>
      <c r="O39" s="182">
        <v>110000</v>
      </c>
      <c r="P39" s="182">
        <v>78654</v>
      </c>
      <c r="Q39" s="182">
        <v>60053</v>
      </c>
      <c r="R39" s="182">
        <v>51780</v>
      </c>
      <c r="S39" s="182">
        <v>2300487</v>
      </c>
      <c r="T39" t="s">
        <v>118</v>
      </c>
      <c r="U39" s="182">
        <v>8050000</v>
      </c>
      <c r="V39" s="182">
        <v>1725722</v>
      </c>
      <c r="W39" s="182">
        <v>1582587</v>
      </c>
      <c r="X39" s="182">
        <v>1658202</v>
      </c>
      <c r="Y39" s="182">
        <v>2555889</v>
      </c>
      <c r="Z39" s="182">
        <v>15572400</v>
      </c>
    </row>
    <row r="40" spans="1:26" s="105" customFormat="1" ht="15" x14ac:dyDescent="0.25">
      <c r="A40" s="99" t="s">
        <v>337</v>
      </c>
      <c r="B40" s="109" t="s">
        <v>141</v>
      </c>
      <c r="C40" s="102">
        <f t="shared" si="10"/>
        <v>250000</v>
      </c>
      <c r="D40" s="102">
        <f t="shared" si="11"/>
        <v>5856</v>
      </c>
      <c r="E40" s="102">
        <f t="shared" si="12"/>
        <v>0</v>
      </c>
      <c r="F40" s="102">
        <f t="shared" si="13"/>
        <v>0</v>
      </c>
      <c r="G40" s="102">
        <f t="shared" si="14"/>
        <v>0</v>
      </c>
      <c r="H40" s="102">
        <f t="shared" si="2"/>
        <v>5856</v>
      </c>
      <c r="I40" s="102">
        <f t="shared" si="1"/>
        <v>244144</v>
      </c>
      <c r="J40" s="98"/>
      <c r="L40"/>
      <c r="M40" t="s">
        <v>161</v>
      </c>
      <c r="N40" s="182">
        <v>3000000</v>
      </c>
      <c r="O40" s="182">
        <v>1130805</v>
      </c>
      <c r="P40" s="182">
        <v>257652</v>
      </c>
      <c r="Q40" s="182">
        <v>561932</v>
      </c>
      <c r="R40" s="182">
        <v>7572</v>
      </c>
      <c r="S40" s="182">
        <v>4957961</v>
      </c>
      <c r="T40" t="s">
        <v>119</v>
      </c>
      <c r="U40" s="182">
        <v>500000</v>
      </c>
      <c r="V40" s="182">
        <v>85839</v>
      </c>
      <c r="W40" s="182">
        <v>87897</v>
      </c>
      <c r="X40" s="182">
        <v>118098</v>
      </c>
      <c r="Y40" s="182"/>
      <c r="Z40" s="182">
        <v>791834</v>
      </c>
    </row>
    <row r="41" spans="1:26" s="105" customFormat="1" ht="15" x14ac:dyDescent="0.25">
      <c r="A41" s="99" t="s">
        <v>337</v>
      </c>
      <c r="B41" s="109" t="s">
        <v>288</v>
      </c>
      <c r="C41" s="102">
        <f t="shared" si="10"/>
        <v>500000</v>
      </c>
      <c r="D41" s="102">
        <f t="shared" si="11"/>
        <v>0</v>
      </c>
      <c r="E41" s="102">
        <f t="shared" si="12"/>
        <v>0</v>
      </c>
      <c r="F41" s="102">
        <f t="shared" si="13"/>
        <v>0</v>
      </c>
      <c r="G41" s="102">
        <f t="shared" si="14"/>
        <v>0</v>
      </c>
      <c r="H41" s="102">
        <f t="shared" ref="H41:H72" si="15">+SUM(D41:G41)</f>
        <v>0</v>
      </c>
      <c r="I41" s="102">
        <f t="shared" ref="I41:I72" si="16">+C41-H41</f>
        <v>500000</v>
      </c>
      <c r="J41" s="103"/>
      <c r="L41"/>
      <c r="M41" t="s">
        <v>163</v>
      </c>
      <c r="N41" s="182">
        <v>1500000</v>
      </c>
      <c r="O41" s="182">
        <v>29627</v>
      </c>
      <c r="P41" s="182"/>
      <c r="Q41" s="182"/>
      <c r="R41" s="182"/>
      <c r="S41" s="182">
        <v>1529627</v>
      </c>
      <c r="T41" t="s">
        <v>120</v>
      </c>
      <c r="U41" s="182">
        <v>1000000</v>
      </c>
      <c r="V41" s="182">
        <v>535558</v>
      </c>
      <c r="W41" s="182">
        <v>52681</v>
      </c>
      <c r="X41" s="182">
        <v>172200</v>
      </c>
      <c r="Y41" s="182">
        <v>750</v>
      </c>
      <c r="Z41" s="182">
        <v>1761189</v>
      </c>
    </row>
    <row r="42" spans="1:26" s="105" customFormat="1" ht="15" x14ac:dyDescent="0.25">
      <c r="A42" s="99" t="s">
        <v>333</v>
      </c>
      <c r="B42" s="109" t="s">
        <v>290</v>
      </c>
      <c r="C42" s="102">
        <f t="shared" si="10"/>
        <v>0</v>
      </c>
      <c r="D42" s="102">
        <f t="shared" si="11"/>
        <v>0</v>
      </c>
      <c r="E42" s="102">
        <f t="shared" si="12"/>
        <v>0</v>
      </c>
      <c r="F42" s="102">
        <f t="shared" si="13"/>
        <v>0</v>
      </c>
      <c r="G42" s="102">
        <f t="shared" si="14"/>
        <v>0</v>
      </c>
      <c r="H42" s="102">
        <f t="shared" si="15"/>
        <v>0</v>
      </c>
      <c r="I42" s="102">
        <f t="shared" si="16"/>
        <v>0</v>
      </c>
      <c r="J42" s="116"/>
      <c r="L42"/>
      <c r="M42" t="s">
        <v>165</v>
      </c>
      <c r="N42" s="182">
        <v>3500000</v>
      </c>
      <c r="O42" s="182">
        <v>1231534</v>
      </c>
      <c r="P42" s="182"/>
      <c r="Q42" s="182">
        <v>1142452</v>
      </c>
      <c r="R42" s="182">
        <v>13225</v>
      </c>
      <c r="S42" s="182">
        <v>5887211</v>
      </c>
      <c r="T42" t="s">
        <v>121</v>
      </c>
      <c r="U42" s="182">
        <v>300000</v>
      </c>
      <c r="V42" s="182">
        <v>15800</v>
      </c>
      <c r="W42" s="182"/>
      <c r="X42" s="182">
        <v>28059</v>
      </c>
      <c r="Y42" s="182">
        <v>101591</v>
      </c>
      <c r="Z42" s="182">
        <v>445450</v>
      </c>
    </row>
    <row r="43" spans="1:26" ht="15" x14ac:dyDescent="0.25">
      <c r="A43" s="99" t="s">
        <v>347</v>
      </c>
      <c r="B43" s="109" t="s">
        <v>297</v>
      </c>
      <c r="C43" s="102">
        <f t="shared" si="10"/>
        <v>0</v>
      </c>
      <c r="D43" s="102">
        <f t="shared" si="11"/>
        <v>0</v>
      </c>
      <c r="E43" s="102">
        <f t="shared" si="12"/>
        <v>0</v>
      </c>
      <c r="F43" s="102">
        <f t="shared" si="13"/>
        <v>0</v>
      </c>
      <c r="G43" s="102">
        <f t="shared" si="14"/>
        <v>0</v>
      </c>
      <c r="H43" s="102">
        <f t="shared" si="15"/>
        <v>0</v>
      </c>
      <c r="I43" s="102">
        <f t="shared" si="16"/>
        <v>0</v>
      </c>
      <c r="J43" s="103"/>
      <c r="L43"/>
      <c r="M43" t="s">
        <v>249</v>
      </c>
      <c r="N43" s="182">
        <v>0</v>
      </c>
      <c r="O43" s="182"/>
      <c r="P43" s="182"/>
      <c r="Q43" s="182"/>
      <c r="R43" s="182"/>
      <c r="S43" s="182">
        <v>0</v>
      </c>
      <c r="T43" t="s">
        <v>71</v>
      </c>
      <c r="U43" s="182">
        <v>150000</v>
      </c>
      <c r="V43" s="182">
        <v>12000</v>
      </c>
      <c r="W43" s="182">
        <v>12000</v>
      </c>
      <c r="X43" s="182">
        <v>31520</v>
      </c>
      <c r="Y43" s="182">
        <v>9500</v>
      </c>
      <c r="Z43" s="182">
        <v>215020</v>
      </c>
    </row>
    <row r="44" spans="1:26" s="103" customFormat="1" ht="15" x14ac:dyDescent="0.25">
      <c r="A44" s="92" t="s">
        <v>338</v>
      </c>
      <c r="B44" s="93" t="s">
        <v>339</v>
      </c>
      <c r="C44" s="106">
        <f>SUM(C45:C52)</f>
        <v>49153164</v>
      </c>
      <c r="D44" s="106">
        <f t="shared" ref="D44:E44" si="17">SUM(D45:D52)</f>
        <v>5097487</v>
      </c>
      <c r="E44" s="106">
        <f t="shared" si="17"/>
        <v>3720335</v>
      </c>
      <c r="F44" s="106">
        <f t="shared" ref="F44" si="18">SUM(F45:F52)</f>
        <v>5094252</v>
      </c>
      <c r="G44" s="106">
        <f t="shared" ref="G44" si="19">SUM(G45:G52)</f>
        <v>4533144</v>
      </c>
      <c r="H44" s="106">
        <f t="shared" si="15"/>
        <v>18445218</v>
      </c>
      <c r="I44" s="106">
        <f t="shared" si="16"/>
        <v>30707946</v>
      </c>
      <c r="J44" s="63"/>
      <c r="K44" s="103" t="s">
        <v>150</v>
      </c>
      <c r="L44"/>
      <c r="M44" t="s">
        <v>167</v>
      </c>
      <c r="N44" s="182">
        <v>1500000</v>
      </c>
      <c r="O44" s="182">
        <v>130000</v>
      </c>
      <c r="P44" s="182">
        <v>57000</v>
      </c>
      <c r="Q44" s="182"/>
      <c r="R44" s="182">
        <v>19700</v>
      </c>
      <c r="S44" s="182">
        <v>1706700</v>
      </c>
      <c r="T44" t="s">
        <v>72</v>
      </c>
      <c r="U44" s="182">
        <v>1240000</v>
      </c>
      <c r="V44" s="182">
        <v>188981</v>
      </c>
      <c r="W44" s="182">
        <v>591020</v>
      </c>
      <c r="X44" s="182">
        <v>228550</v>
      </c>
      <c r="Y44" s="182">
        <v>196061</v>
      </c>
      <c r="Z44" s="182">
        <v>2444612</v>
      </c>
    </row>
    <row r="45" spans="1:26" s="103" customFormat="1" ht="15" x14ac:dyDescent="0.25">
      <c r="A45" s="99" t="s">
        <v>340</v>
      </c>
      <c r="B45" s="110" t="s">
        <v>164</v>
      </c>
      <c r="C45" s="102">
        <f t="shared" ref="C45:C52" si="20">+INDEX($L:$T,MATCH($B45,$M:$M,0),3)</f>
        <v>1000000</v>
      </c>
      <c r="D45" s="102">
        <f t="shared" ref="D45:D52" si="21">+INDEX($L:$T,MATCH($B45,$M:$M,0),4)</f>
        <v>0</v>
      </c>
      <c r="E45" s="102">
        <f t="shared" ref="E45:E52" si="22">+INDEX($L:$T,MATCH($B45,$M:$M,0),5)</f>
        <v>103866</v>
      </c>
      <c r="F45" s="102">
        <f t="shared" ref="F45:F52" si="23">+INDEX($L:$T,MATCH($B45,$M:$M,0),6)</f>
        <v>103416</v>
      </c>
      <c r="G45" s="102">
        <f t="shared" ref="G45:G52" si="24">+INDEX($L:$T,MATCH($B45,$M:$M,0),7)</f>
        <v>225562</v>
      </c>
      <c r="H45" s="102">
        <f t="shared" si="15"/>
        <v>432844</v>
      </c>
      <c r="I45" s="102">
        <f t="shared" si="16"/>
        <v>567156</v>
      </c>
      <c r="J45" s="105"/>
      <c r="K45" s="103" t="s">
        <v>328</v>
      </c>
      <c r="L45"/>
      <c r="M45" t="s">
        <v>294</v>
      </c>
      <c r="N45" s="182">
        <v>500000</v>
      </c>
      <c r="O45" s="182"/>
      <c r="P45" s="182"/>
      <c r="Q45" s="182"/>
      <c r="R45" s="182"/>
      <c r="S45" s="182">
        <v>500000</v>
      </c>
      <c r="T45" t="s">
        <v>73</v>
      </c>
      <c r="U45" s="182">
        <v>2371680</v>
      </c>
      <c r="V45" s="182">
        <v>810711</v>
      </c>
      <c r="W45" s="182">
        <v>408207</v>
      </c>
      <c r="X45" s="182">
        <v>347980</v>
      </c>
      <c r="Y45" s="182">
        <v>512641</v>
      </c>
      <c r="Z45" s="182">
        <v>4451219</v>
      </c>
    </row>
    <row r="46" spans="1:26" s="103" customFormat="1" ht="26.25" x14ac:dyDescent="0.25">
      <c r="A46" s="99" t="s">
        <v>341</v>
      </c>
      <c r="B46" s="110" t="s">
        <v>254</v>
      </c>
      <c r="C46" s="102">
        <f t="shared" si="20"/>
        <v>0</v>
      </c>
      <c r="D46" s="102">
        <f t="shared" si="21"/>
        <v>0</v>
      </c>
      <c r="E46" s="102">
        <f t="shared" si="22"/>
        <v>0</v>
      </c>
      <c r="F46" s="102">
        <f t="shared" si="23"/>
        <v>0</v>
      </c>
      <c r="G46" s="102">
        <f t="shared" si="24"/>
        <v>0</v>
      </c>
      <c r="H46" s="102">
        <f t="shared" si="15"/>
        <v>0</v>
      </c>
      <c r="I46" s="102">
        <f t="shared" si="16"/>
        <v>0</v>
      </c>
      <c r="J46" s="105"/>
      <c r="L46"/>
      <c r="M46" t="s">
        <v>178</v>
      </c>
      <c r="N46" s="182">
        <v>1500000</v>
      </c>
      <c r="O46" s="182">
        <v>50000</v>
      </c>
      <c r="P46" s="182">
        <v>22000</v>
      </c>
      <c r="Q46" s="182">
        <v>7000</v>
      </c>
      <c r="R46" s="182">
        <v>119610</v>
      </c>
      <c r="S46" s="182">
        <v>1698610</v>
      </c>
      <c r="T46" t="s">
        <v>74</v>
      </c>
      <c r="U46" s="182">
        <v>110000</v>
      </c>
      <c r="V46" s="182">
        <v>69197</v>
      </c>
      <c r="W46" s="182">
        <v>3100</v>
      </c>
      <c r="X46" s="182">
        <v>9500</v>
      </c>
      <c r="Y46" s="182"/>
      <c r="Z46" s="182">
        <v>191797</v>
      </c>
    </row>
    <row r="47" spans="1:26" s="103" customFormat="1" ht="15" x14ac:dyDescent="0.25">
      <c r="A47" s="99" t="s">
        <v>342</v>
      </c>
      <c r="B47" s="110" t="s">
        <v>181</v>
      </c>
      <c r="C47" s="102">
        <f t="shared" si="20"/>
        <v>6000000</v>
      </c>
      <c r="D47" s="102">
        <f t="shared" si="21"/>
        <v>299918</v>
      </c>
      <c r="E47" s="102">
        <f t="shared" si="22"/>
        <v>223418</v>
      </c>
      <c r="F47" s="102">
        <f t="shared" si="23"/>
        <v>426684</v>
      </c>
      <c r="G47" s="102">
        <f t="shared" si="24"/>
        <v>581525</v>
      </c>
      <c r="H47" s="102">
        <f t="shared" si="15"/>
        <v>1531545</v>
      </c>
      <c r="I47" s="102">
        <f t="shared" si="16"/>
        <v>4468455</v>
      </c>
      <c r="J47" s="105"/>
      <c r="L47"/>
      <c r="M47" t="s">
        <v>184</v>
      </c>
      <c r="N47" s="182">
        <v>8000000</v>
      </c>
      <c r="O47" s="182">
        <v>620000</v>
      </c>
      <c r="P47" s="182">
        <v>323000</v>
      </c>
      <c r="Q47" s="182">
        <v>103000</v>
      </c>
      <c r="R47" s="182">
        <v>597434</v>
      </c>
      <c r="S47" s="182">
        <v>9643434</v>
      </c>
      <c r="T47" t="s">
        <v>75</v>
      </c>
      <c r="U47" s="182">
        <v>350000</v>
      </c>
      <c r="V47" s="182">
        <v>3840</v>
      </c>
      <c r="W47" s="182">
        <v>68800</v>
      </c>
      <c r="X47" s="182">
        <v>83703</v>
      </c>
      <c r="Y47" s="182">
        <v>92555</v>
      </c>
      <c r="Z47" s="182">
        <v>598898</v>
      </c>
    </row>
    <row r="48" spans="1:26" s="103" customFormat="1" ht="15" x14ac:dyDescent="0.25">
      <c r="A48" s="99" t="s">
        <v>341</v>
      </c>
      <c r="B48" s="110" t="s">
        <v>182</v>
      </c>
      <c r="C48" s="102">
        <f t="shared" si="20"/>
        <v>5000000</v>
      </c>
      <c r="D48" s="102">
        <f t="shared" si="21"/>
        <v>1475969</v>
      </c>
      <c r="E48" s="102">
        <f t="shared" si="22"/>
        <v>1167922</v>
      </c>
      <c r="F48" s="102">
        <f t="shared" si="23"/>
        <v>848826</v>
      </c>
      <c r="G48" s="102">
        <f t="shared" si="24"/>
        <v>1471768</v>
      </c>
      <c r="H48" s="102">
        <f t="shared" si="15"/>
        <v>4964485</v>
      </c>
      <c r="I48" s="102">
        <f t="shared" si="16"/>
        <v>35515</v>
      </c>
      <c r="L48" t="s">
        <v>440</v>
      </c>
      <c r="M48"/>
      <c r="N48" s="182">
        <v>33000000</v>
      </c>
      <c r="O48" s="182">
        <v>5162445</v>
      </c>
      <c r="P48" s="182">
        <v>1351245</v>
      </c>
      <c r="Q48" s="182">
        <v>3522680</v>
      </c>
      <c r="R48" s="182">
        <v>3106763</v>
      </c>
      <c r="S48" s="182">
        <v>46143133</v>
      </c>
      <c r="T48" t="s">
        <v>76</v>
      </c>
      <c r="U48" s="182">
        <v>370000</v>
      </c>
      <c r="V48" s="182">
        <v>41000</v>
      </c>
      <c r="W48" s="182">
        <v>138048</v>
      </c>
      <c r="X48" s="182">
        <v>92017</v>
      </c>
      <c r="Y48" s="182">
        <v>40629</v>
      </c>
      <c r="Z48" s="182">
        <v>681694</v>
      </c>
    </row>
    <row r="49" spans="1:26" s="103" customFormat="1" ht="15" x14ac:dyDescent="0.25">
      <c r="A49" s="99" t="s">
        <v>341</v>
      </c>
      <c r="B49" s="110" t="s">
        <v>264</v>
      </c>
      <c r="C49" s="102">
        <f t="shared" si="20"/>
        <v>4000000</v>
      </c>
      <c r="D49" s="102">
        <f t="shared" si="21"/>
        <v>0</v>
      </c>
      <c r="E49" s="102">
        <f t="shared" si="22"/>
        <v>0</v>
      </c>
      <c r="F49" s="102">
        <f t="shared" si="23"/>
        <v>0</v>
      </c>
      <c r="G49" s="102">
        <f t="shared" si="24"/>
        <v>0</v>
      </c>
      <c r="H49" s="102">
        <f t="shared" si="15"/>
        <v>0</v>
      </c>
      <c r="I49" s="102">
        <f t="shared" si="16"/>
        <v>4000000</v>
      </c>
      <c r="J49" s="105"/>
      <c r="L49" t="s">
        <v>441</v>
      </c>
      <c r="M49" t="s">
        <v>142</v>
      </c>
      <c r="N49" s="182">
        <v>3500000</v>
      </c>
      <c r="O49" s="182">
        <v>331365</v>
      </c>
      <c r="P49" s="182">
        <v>346400</v>
      </c>
      <c r="Q49" s="182">
        <v>229120</v>
      </c>
      <c r="R49" s="182">
        <v>568717</v>
      </c>
      <c r="S49" s="182">
        <v>4975602</v>
      </c>
      <c r="T49" t="s">
        <v>77</v>
      </c>
      <c r="U49" s="182">
        <v>500000</v>
      </c>
      <c r="V49" s="182">
        <v>259992</v>
      </c>
      <c r="W49" s="182">
        <v>182114</v>
      </c>
      <c r="X49" s="182">
        <v>14812</v>
      </c>
      <c r="Y49" s="182">
        <v>3312</v>
      </c>
      <c r="Z49" s="182">
        <v>960230</v>
      </c>
    </row>
    <row r="50" spans="1:26" s="103" customFormat="1" ht="15" x14ac:dyDescent="0.25">
      <c r="A50" s="99" t="s">
        <v>341</v>
      </c>
      <c r="B50" s="110" t="s">
        <v>172</v>
      </c>
      <c r="C50" s="102">
        <f t="shared" si="20"/>
        <v>9800000</v>
      </c>
      <c r="D50" s="102">
        <f t="shared" si="21"/>
        <v>313000</v>
      </c>
      <c r="E50" s="102">
        <f t="shared" si="22"/>
        <v>653454</v>
      </c>
      <c r="F50" s="102">
        <f t="shared" si="23"/>
        <v>2069925</v>
      </c>
      <c r="G50" s="102">
        <f t="shared" si="24"/>
        <v>407516</v>
      </c>
      <c r="H50" s="102">
        <f t="shared" si="15"/>
        <v>3443895</v>
      </c>
      <c r="I50" s="102">
        <f t="shared" si="16"/>
        <v>6356105</v>
      </c>
      <c r="J50" s="105"/>
      <c r="L50"/>
      <c r="M50" t="s">
        <v>144</v>
      </c>
      <c r="N50" s="182">
        <v>1500000</v>
      </c>
      <c r="O50" s="182">
        <v>301500</v>
      </c>
      <c r="P50" s="182">
        <v>293945</v>
      </c>
      <c r="Q50" s="182">
        <v>261000</v>
      </c>
      <c r="R50" s="182">
        <v>258000</v>
      </c>
      <c r="S50" s="182">
        <v>2614445</v>
      </c>
      <c r="T50" t="s">
        <v>78</v>
      </c>
      <c r="U50" s="182">
        <v>546943</v>
      </c>
      <c r="V50" s="182">
        <v>150490</v>
      </c>
      <c r="W50" s="182">
        <v>15510</v>
      </c>
      <c r="X50" s="182">
        <v>63500</v>
      </c>
      <c r="Y50" s="182">
        <v>54300</v>
      </c>
      <c r="Z50" s="182">
        <v>830743</v>
      </c>
    </row>
    <row r="51" spans="1:26" s="103" customFormat="1" ht="15" x14ac:dyDescent="0.25">
      <c r="A51" s="99" t="s">
        <v>341</v>
      </c>
      <c r="B51" s="110" t="s">
        <v>284</v>
      </c>
      <c r="C51" s="102">
        <f t="shared" si="20"/>
        <v>14000000</v>
      </c>
      <c r="D51" s="102">
        <f t="shared" si="21"/>
        <v>0</v>
      </c>
      <c r="E51" s="102">
        <f t="shared" si="22"/>
        <v>0</v>
      </c>
      <c r="F51" s="102">
        <f t="shared" si="23"/>
        <v>0</v>
      </c>
      <c r="G51" s="102">
        <f t="shared" si="24"/>
        <v>0</v>
      </c>
      <c r="H51" s="102">
        <f t="shared" si="15"/>
        <v>0</v>
      </c>
      <c r="I51" s="102">
        <f t="shared" si="16"/>
        <v>14000000</v>
      </c>
      <c r="J51" s="105"/>
      <c r="L51"/>
      <c r="M51" t="s">
        <v>259</v>
      </c>
      <c r="N51" s="182">
        <v>4500000</v>
      </c>
      <c r="O51" s="182">
        <v>892849</v>
      </c>
      <c r="P51" s="182">
        <v>2042705</v>
      </c>
      <c r="Q51" s="182">
        <v>712365</v>
      </c>
      <c r="R51" s="182">
        <v>687537</v>
      </c>
      <c r="S51" s="182">
        <v>8835456</v>
      </c>
      <c r="T51" t="s">
        <v>79</v>
      </c>
      <c r="U51" s="182">
        <v>2059779</v>
      </c>
      <c r="V51" s="182">
        <v>209700</v>
      </c>
      <c r="W51" s="182">
        <v>152237</v>
      </c>
      <c r="X51" s="182">
        <v>449012</v>
      </c>
      <c r="Y51" s="182">
        <v>445131</v>
      </c>
      <c r="Z51" s="182">
        <v>3315859</v>
      </c>
    </row>
    <row r="52" spans="1:26" ht="15" x14ac:dyDescent="0.25">
      <c r="A52" s="99" t="s">
        <v>341</v>
      </c>
      <c r="B52" s="110" t="s">
        <v>296</v>
      </c>
      <c r="C52" s="102">
        <f t="shared" si="20"/>
        <v>9353164</v>
      </c>
      <c r="D52" s="102">
        <f t="shared" si="21"/>
        <v>3008600</v>
      </c>
      <c r="E52" s="102">
        <f t="shared" si="22"/>
        <v>1571675</v>
      </c>
      <c r="F52" s="102">
        <f t="shared" si="23"/>
        <v>1645401</v>
      </c>
      <c r="G52" s="102">
        <f t="shared" si="24"/>
        <v>1846773</v>
      </c>
      <c r="H52" s="102">
        <f t="shared" si="15"/>
        <v>8072449</v>
      </c>
      <c r="I52" s="102">
        <f t="shared" si="16"/>
        <v>1280715</v>
      </c>
      <c r="J52" s="116"/>
      <c r="L52" t="s">
        <v>442</v>
      </c>
      <c r="M52"/>
      <c r="N52" s="182">
        <v>9500000</v>
      </c>
      <c r="O52" s="182">
        <v>1525714</v>
      </c>
      <c r="P52" s="182">
        <v>2683050</v>
      </c>
      <c r="Q52" s="182">
        <v>1202485</v>
      </c>
      <c r="R52" s="182">
        <v>1514254</v>
      </c>
      <c r="S52" s="182">
        <v>16425503</v>
      </c>
      <c r="T52" t="s">
        <v>80</v>
      </c>
      <c r="U52" s="182">
        <v>100000</v>
      </c>
      <c r="V52" s="182">
        <v>1500</v>
      </c>
      <c r="W52" s="182">
        <v>9000</v>
      </c>
      <c r="X52" s="182"/>
      <c r="Y52" s="182">
        <v>28497</v>
      </c>
      <c r="Z52" s="182">
        <v>138997</v>
      </c>
    </row>
    <row r="53" spans="1:26" s="105" customFormat="1" ht="15" x14ac:dyDescent="0.25">
      <c r="A53" s="111" t="s">
        <v>343</v>
      </c>
      <c r="B53" s="112" t="s">
        <v>344</v>
      </c>
      <c r="C53" s="94">
        <f>SUM(C54:C101)</f>
        <v>190346836</v>
      </c>
      <c r="D53" s="94">
        <f t="shared" ref="D53:E53" si="25">SUM(D54:D101)</f>
        <v>22313538</v>
      </c>
      <c r="E53" s="94">
        <f t="shared" si="25"/>
        <v>27693650</v>
      </c>
      <c r="F53" s="94">
        <f t="shared" ref="F53" si="26">SUM(F54:F101)</f>
        <v>22264322</v>
      </c>
      <c r="G53" s="94">
        <f t="shared" ref="G53" si="27">SUM(G54:G101)</f>
        <v>16825258</v>
      </c>
      <c r="H53" s="94">
        <f t="shared" si="15"/>
        <v>89096768</v>
      </c>
      <c r="I53" s="94">
        <f t="shared" si="16"/>
        <v>101250068</v>
      </c>
      <c r="J53" s="116"/>
      <c r="L53" t="s">
        <v>443</v>
      </c>
      <c r="M53" t="s">
        <v>283</v>
      </c>
      <c r="N53" s="182">
        <v>4500000</v>
      </c>
      <c r="O53" s="182">
        <v>439490</v>
      </c>
      <c r="P53" s="182">
        <v>181030</v>
      </c>
      <c r="Q53" s="182">
        <v>2850</v>
      </c>
      <c r="R53" s="182">
        <v>70000</v>
      </c>
      <c r="S53" s="182">
        <v>5193370</v>
      </c>
      <c r="T53" t="s">
        <v>81</v>
      </c>
      <c r="U53" s="182">
        <v>4800000</v>
      </c>
      <c r="V53" s="182">
        <v>1547529</v>
      </c>
      <c r="W53" s="182">
        <v>913077</v>
      </c>
      <c r="X53" s="182">
        <v>1139156</v>
      </c>
      <c r="Y53" s="182">
        <v>1097359</v>
      </c>
      <c r="Z53" s="182">
        <v>9497121</v>
      </c>
    </row>
    <row r="54" spans="1:26" s="105" customFormat="1" ht="15" x14ac:dyDescent="0.25">
      <c r="A54" s="99" t="s">
        <v>345</v>
      </c>
      <c r="B54" s="109" t="s">
        <v>179</v>
      </c>
      <c r="C54" s="102">
        <f t="shared" ref="C54:C101" si="28">+INDEX($L:$T,MATCH($B54,$M:$M,0),3)</f>
        <v>2000000</v>
      </c>
      <c r="D54" s="102">
        <f t="shared" ref="D54:D101" si="29">+INDEX($L:$T,MATCH($B54,$M:$M,0),4)</f>
        <v>33860</v>
      </c>
      <c r="E54" s="102">
        <f t="shared" ref="E54:E101" si="30">+INDEX($L:$T,MATCH($B54,$M:$M,0),5)</f>
        <v>52260</v>
      </c>
      <c r="F54" s="102">
        <f t="shared" ref="F54:F101" si="31">+INDEX($L:$T,MATCH($B54,$M:$M,0),6)</f>
        <v>30660</v>
      </c>
      <c r="G54" s="102">
        <f t="shared" ref="G54:G101" si="32">+INDEX($L:$T,MATCH($B54,$M:$M,0),7)</f>
        <v>30660</v>
      </c>
      <c r="H54" s="102">
        <f t="shared" si="15"/>
        <v>147440</v>
      </c>
      <c r="I54" s="102">
        <f t="shared" si="16"/>
        <v>1852560</v>
      </c>
      <c r="J54" s="98"/>
      <c r="L54"/>
      <c r="M54" t="s">
        <v>243</v>
      </c>
      <c r="N54" s="182">
        <v>0</v>
      </c>
      <c r="O54" s="182"/>
      <c r="P54" s="182"/>
      <c r="Q54" s="182"/>
      <c r="R54" s="182"/>
      <c r="S54" s="182">
        <v>0</v>
      </c>
      <c r="T54" t="s">
        <v>82</v>
      </c>
      <c r="U54" s="182">
        <v>1250000</v>
      </c>
      <c r="V54" s="182">
        <v>126025</v>
      </c>
      <c r="W54" s="182">
        <v>493705</v>
      </c>
      <c r="X54" s="182">
        <v>191588</v>
      </c>
      <c r="Y54" s="182">
        <v>246034</v>
      </c>
      <c r="Z54" s="182">
        <v>2307352</v>
      </c>
    </row>
    <row r="55" spans="1:26" s="105" customFormat="1" ht="15" x14ac:dyDescent="0.25">
      <c r="A55" s="99" t="s">
        <v>346</v>
      </c>
      <c r="B55" s="109" t="s">
        <v>282</v>
      </c>
      <c r="C55" s="102">
        <f t="shared" si="28"/>
        <v>2500000</v>
      </c>
      <c r="D55" s="102">
        <f t="shared" si="29"/>
        <v>0</v>
      </c>
      <c r="E55" s="102">
        <f t="shared" si="30"/>
        <v>634127</v>
      </c>
      <c r="F55" s="102">
        <f t="shared" si="31"/>
        <v>69964</v>
      </c>
      <c r="G55" s="102">
        <f t="shared" si="32"/>
        <v>265366</v>
      </c>
      <c r="H55" s="102">
        <f t="shared" si="15"/>
        <v>969457</v>
      </c>
      <c r="I55" s="102">
        <f t="shared" si="16"/>
        <v>1530543</v>
      </c>
      <c r="J55" s="103"/>
      <c r="L55"/>
      <c r="M55" t="s">
        <v>158</v>
      </c>
      <c r="N55" s="182">
        <v>0</v>
      </c>
      <c r="O55" s="182"/>
      <c r="P55" s="182"/>
      <c r="Q55" s="182"/>
      <c r="R55" s="182"/>
      <c r="S55" s="182">
        <v>0</v>
      </c>
      <c r="T55" t="s">
        <v>122</v>
      </c>
      <c r="U55" s="182">
        <v>5631500</v>
      </c>
      <c r="V55" s="182"/>
      <c r="W55" s="182">
        <v>66111</v>
      </c>
      <c r="X55" s="182">
        <v>3149965</v>
      </c>
      <c r="Y55" s="182">
        <v>2408041</v>
      </c>
      <c r="Z55" s="182">
        <v>11255617</v>
      </c>
    </row>
    <row r="56" spans="1:26" s="105" customFormat="1" ht="15" x14ac:dyDescent="0.25">
      <c r="A56" s="99" t="s">
        <v>345</v>
      </c>
      <c r="B56" s="109" t="s">
        <v>263</v>
      </c>
      <c r="C56" s="102">
        <f t="shared" si="28"/>
        <v>0</v>
      </c>
      <c r="D56" s="102">
        <f t="shared" si="29"/>
        <v>0</v>
      </c>
      <c r="E56" s="102">
        <f t="shared" si="30"/>
        <v>0</v>
      </c>
      <c r="F56" s="102">
        <f t="shared" si="31"/>
        <v>0</v>
      </c>
      <c r="G56" s="102">
        <f t="shared" si="32"/>
        <v>0</v>
      </c>
      <c r="H56" s="102">
        <f t="shared" si="15"/>
        <v>0</v>
      </c>
      <c r="I56" s="102">
        <f t="shared" si="16"/>
        <v>0</v>
      </c>
      <c r="L56"/>
      <c r="M56" t="s">
        <v>289</v>
      </c>
      <c r="N56" s="182">
        <v>5000000</v>
      </c>
      <c r="O56" s="182">
        <v>226373</v>
      </c>
      <c r="P56" s="182">
        <v>222796</v>
      </c>
      <c r="Q56" s="182">
        <v>71029</v>
      </c>
      <c r="R56" s="182"/>
      <c r="S56" s="182">
        <v>5520198</v>
      </c>
      <c r="T56" t="s">
        <v>84</v>
      </c>
      <c r="U56" s="182">
        <v>900000</v>
      </c>
      <c r="V56" s="182">
        <v>50000</v>
      </c>
      <c r="W56" s="182">
        <v>200000</v>
      </c>
      <c r="X56" s="182">
        <v>100000</v>
      </c>
      <c r="Y56" s="182">
        <v>500000</v>
      </c>
      <c r="Z56" s="182">
        <v>1750000</v>
      </c>
    </row>
    <row r="57" spans="1:26" s="105" customFormat="1" ht="15" x14ac:dyDescent="0.25">
      <c r="A57" s="99" t="s">
        <v>345</v>
      </c>
      <c r="B57" s="109" t="s">
        <v>247</v>
      </c>
      <c r="C57" s="102">
        <f t="shared" si="28"/>
        <v>0</v>
      </c>
      <c r="D57" s="102">
        <f t="shared" si="29"/>
        <v>0</v>
      </c>
      <c r="E57" s="102">
        <f t="shared" si="30"/>
        <v>0</v>
      </c>
      <c r="F57" s="102">
        <f t="shared" si="31"/>
        <v>0</v>
      </c>
      <c r="G57" s="102">
        <f t="shared" si="32"/>
        <v>0</v>
      </c>
      <c r="H57" s="102">
        <f t="shared" si="15"/>
        <v>0</v>
      </c>
      <c r="I57" s="102">
        <f t="shared" si="16"/>
        <v>0</v>
      </c>
      <c r="J57" s="116"/>
      <c r="L57"/>
      <c r="M57" t="s">
        <v>160</v>
      </c>
      <c r="N57" s="182">
        <v>0</v>
      </c>
      <c r="O57" s="182"/>
      <c r="P57" s="182"/>
      <c r="Q57" s="182"/>
      <c r="R57" s="182"/>
      <c r="S57" s="182">
        <v>0</v>
      </c>
      <c r="T57" t="s">
        <v>86</v>
      </c>
      <c r="U57" s="182">
        <v>9581688</v>
      </c>
      <c r="V57" s="182">
        <v>2197850</v>
      </c>
      <c r="W57" s="182">
        <v>2305812</v>
      </c>
      <c r="X57" s="182">
        <v>2353139</v>
      </c>
      <c r="Y57" s="182">
        <v>2380977</v>
      </c>
      <c r="Z57" s="182">
        <v>18819466</v>
      </c>
    </row>
    <row r="58" spans="1:26" s="105" customFormat="1" ht="15" x14ac:dyDescent="0.25">
      <c r="A58" s="99" t="s">
        <v>345</v>
      </c>
      <c r="B58" s="109" t="s">
        <v>250</v>
      </c>
      <c r="C58" s="102">
        <f t="shared" si="28"/>
        <v>1000000</v>
      </c>
      <c r="D58" s="102">
        <f t="shared" si="29"/>
        <v>0</v>
      </c>
      <c r="E58" s="102">
        <f t="shared" si="30"/>
        <v>0</v>
      </c>
      <c r="F58" s="102">
        <f t="shared" si="31"/>
        <v>0</v>
      </c>
      <c r="G58" s="102">
        <f t="shared" si="32"/>
        <v>0</v>
      </c>
      <c r="H58" s="102">
        <f t="shared" si="15"/>
        <v>0</v>
      </c>
      <c r="I58" s="102">
        <f t="shared" si="16"/>
        <v>1000000</v>
      </c>
      <c r="L58"/>
      <c r="M58" t="s">
        <v>290</v>
      </c>
      <c r="N58" s="182">
        <v>0</v>
      </c>
      <c r="O58" s="182"/>
      <c r="P58" s="182"/>
      <c r="Q58" s="182"/>
      <c r="R58" s="182"/>
      <c r="S58" s="182">
        <v>0</v>
      </c>
      <c r="T58" t="s">
        <v>87</v>
      </c>
      <c r="U58" s="182">
        <v>600000</v>
      </c>
      <c r="V58" s="182">
        <v>50325</v>
      </c>
      <c r="W58" s="182">
        <v>50325</v>
      </c>
      <c r="X58" s="182">
        <v>50325</v>
      </c>
      <c r="Y58" s="182">
        <v>51449</v>
      </c>
      <c r="Z58" s="182">
        <v>802424</v>
      </c>
    </row>
    <row r="59" spans="1:26" s="105" customFormat="1" ht="15" x14ac:dyDescent="0.25">
      <c r="A59" s="99" t="s">
        <v>347</v>
      </c>
      <c r="B59" s="109" t="s">
        <v>248</v>
      </c>
      <c r="C59" s="102">
        <f t="shared" si="28"/>
        <v>500000</v>
      </c>
      <c r="D59" s="102">
        <f t="shared" si="29"/>
        <v>0</v>
      </c>
      <c r="E59" s="102">
        <f t="shared" si="30"/>
        <v>192000</v>
      </c>
      <c r="F59" s="102">
        <f t="shared" si="31"/>
        <v>0</v>
      </c>
      <c r="G59" s="102">
        <f t="shared" si="32"/>
        <v>0</v>
      </c>
      <c r="H59" s="102">
        <f t="shared" si="15"/>
        <v>192000</v>
      </c>
      <c r="I59" s="102">
        <f t="shared" si="16"/>
        <v>308000</v>
      </c>
      <c r="J59" s="116"/>
      <c r="L59"/>
      <c r="M59" t="s">
        <v>246</v>
      </c>
      <c r="N59" s="182">
        <v>0</v>
      </c>
      <c r="O59" s="182"/>
      <c r="P59" s="182"/>
      <c r="Q59" s="182"/>
      <c r="R59" s="182"/>
      <c r="S59" s="182">
        <v>0</v>
      </c>
      <c r="T59" t="s">
        <v>88</v>
      </c>
      <c r="U59" s="182">
        <v>0</v>
      </c>
      <c r="V59" s="182"/>
      <c r="W59" s="182"/>
      <c r="X59" s="182"/>
      <c r="Y59" s="182"/>
      <c r="Z59" s="182">
        <v>0</v>
      </c>
    </row>
    <row r="60" spans="1:26" s="105" customFormat="1" ht="15" x14ac:dyDescent="0.25">
      <c r="A60" s="99" t="s">
        <v>348</v>
      </c>
      <c r="B60" s="109" t="s">
        <v>246</v>
      </c>
      <c r="C60" s="102">
        <f t="shared" si="28"/>
        <v>0</v>
      </c>
      <c r="D60" s="102">
        <f t="shared" si="29"/>
        <v>0</v>
      </c>
      <c r="E60" s="102">
        <f t="shared" si="30"/>
        <v>0</v>
      </c>
      <c r="F60" s="102">
        <f t="shared" si="31"/>
        <v>0</v>
      </c>
      <c r="G60" s="102">
        <f t="shared" si="32"/>
        <v>0</v>
      </c>
      <c r="H60" s="102">
        <f t="shared" si="15"/>
        <v>0</v>
      </c>
      <c r="I60" s="102">
        <f t="shared" si="16"/>
        <v>0</v>
      </c>
      <c r="J60" s="103"/>
      <c r="L60"/>
      <c r="M60" t="s">
        <v>292</v>
      </c>
      <c r="N60" s="182">
        <v>0</v>
      </c>
      <c r="O60" s="182"/>
      <c r="P60" s="182"/>
      <c r="Q60" s="182"/>
      <c r="R60" s="182"/>
      <c r="S60" s="182">
        <v>0</v>
      </c>
      <c r="T60" t="s">
        <v>91</v>
      </c>
      <c r="U60" s="182">
        <v>700000</v>
      </c>
      <c r="V60" s="182">
        <v>44676</v>
      </c>
      <c r="W60" s="182">
        <v>184275</v>
      </c>
      <c r="X60" s="182">
        <v>293459</v>
      </c>
      <c r="Y60" s="182">
        <v>82348</v>
      </c>
      <c r="Z60" s="182">
        <v>1304758</v>
      </c>
    </row>
    <row r="61" spans="1:26" s="105" customFormat="1" ht="15" x14ac:dyDescent="0.25">
      <c r="A61" s="99" t="s">
        <v>345</v>
      </c>
      <c r="B61" s="109" t="s">
        <v>251</v>
      </c>
      <c r="C61" s="102">
        <f t="shared" si="28"/>
        <v>3000000</v>
      </c>
      <c r="D61" s="102">
        <f t="shared" si="29"/>
        <v>502453</v>
      </c>
      <c r="E61" s="102">
        <f t="shared" si="30"/>
        <v>0</v>
      </c>
      <c r="F61" s="102">
        <f t="shared" si="31"/>
        <v>500000</v>
      </c>
      <c r="G61" s="102">
        <f t="shared" si="32"/>
        <v>200000</v>
      </c>
      <c r="H61" s="102">
        <f t="shared" si="15"/>
        <v>1202453</v>
      </c>
      <c r="I61" s="102">
        <f t="shared" si="16"/>
        <v>1797547</v>
      </c>
      <c r="J61" s="103"/>
      <c r="L61"/>
      <c r="M61" t="s">
        <v>258</v>
      </c>
      <c r="N61" s="182">
        <v>0</v>
      </c>
      <c r="O61" s="182"/>
      <c r="P61" s="182"/>
      <c r="Q61" s="182"/>
      <c r="R61" s="182"/>
      <c r="S61" s="182">
        <v>0</v>
      </c>
      <c r="T61" t="s">
        <v>92</v>
      </c>
      <c r="U61" s="182">
        <v>1750000</v>
      </c>
      <c r="V61" s="182">
        <v>712375</v>
      </c>
      <c r="W61" s="182">
        <v>78088</v>
      </c>
      <c r="X61" s="182">
        <v>441545</v>
      </c>
      <c r="Y61" s="182">
        <v>464909</v>
      </c>
      <c r="Z61" s="182">
        <v>3446917</v>
      </c>
    </row>
    <row r="62" spans="1:26" s="105" customFormat="1" ht="15" x14ac:dyDescent="0.25">
      <c r="A62" s="99" t="s">
        <v>345</v>
      </c>
      <c r="B62" s="109" t="s">
        <v>349</v>
      </c>
      <c r="C62" s="102">
        <f t="shared" si="28"/>
        <v>36000000</v>
      </c>
      <c r="D62" s="102">
        <f t="shared" si="29"/>
        <v>3000000</v>
      </c>
      <c r="E62" s="102">
        <f t="shared" si="30"/>
        <v>6800852</v>
      </c>
      <c r="F62" s="102">
        <f t="shared" si="31"/>
        <v>5661342</v>
      </c>
      <c r="G62" s="102">
        <f t="shared" si="32"/>
        <v>5270100</v>
      </c>
      <c r="H62" s="102">
        <f t="shared" si="15"/>
        <v>20732294</v>
      </c>
      <c r="I62" s="102">
        <f t="shared" si="16"/>
        <v>15267706</v>
      </c>
      <c r="L62"/>
      <c r="M62" t="s">
        <v>299</v>
      </c>
      <c r="N62" s="182">
        <v>3000000</v>
      </c>
      <c r="O62" s="182"/>
      <c r="P62" s="182"/>
      <c r="Q62" s="182"/>
      <c r="R62" s="182"/>
      <c r="S62" s="182">
        <v>3000000</v>
      </c>
      <c r="T62" t="s">
        <v>93</v>
      </c>
      <c r="U62" s="182">
        <v>350000</v>
      </c>
      <c r="V62" s="182">
        <v>11946</v>
      </c>
      <c r="W62" s="182">
        <v>12657</v>
      </c>
      <c r="X62" s="182">
        <v>263933</v>
      </c>
      <c r="Y62" s="182">
        <v>59750</v>
      </c>
      <c r="Z62" s="182">
        <v>698286</v>
      </c>
    </row>
    <row r="63" spans="1:26" s="105" customFormat="1" ht="15" x14ac:dyDescent="0.25">
      <c r="A63" s="99" t="s">
        <v>345</v>
      </c>
      <c r="B63" s="109" t="s">
        <v>350</v>
      </c>
      <c r="C63" s="102">
        <f t="shared" si="28"/>
        <v>3000000</v>
      </c>
      <c r="D63" s="102">
        <f t="shared" si="29"/>
        <v>1622708</v>
      </c>
      <c r="E63" s="102">
        <f t="shared" si="30"/>
        <v>272940</v>
      </c>
      <c r="F63" s="102">
        <f t="shared" si="31"/>
        <v>767842</v>
      </c>
      <c r="G63" s="102">
        <f t="shared" si="32"/>
        <v>323949</v>
      </c>
      <c r="H63" s="102">
        <f t="shared" si="15"/>
        <v>2987439</v>
      </c>
      <c r="I63" s="102">
        <f t="shared" si="16"/>
        <v>12561</v>
      </c>
      <c r="J63" s="116"/>
      <c r="L63"/>
      <c r="M63" t="s">
        <v>183</v>
      </c>
      <c r="N63" s="182">
        <v>2700000</v>
      </c>
      <c r="O63" s="182">
        <v>158745</v>
      </c>
      <c r="P63" s="182">
        <v>62745</v>
      </c>
      <c r="Q63" s="182">
        <v>20915</v>
      </c>
      <c r="R63" s="182"/>
      <c r="S63" s="182">
        <v>2942405</v>
      </c>
      <c r="T63" t="s">
        <v>94</v>
      </c>
      <c r="U63" s="182">
        <v>2400000</v>
      </c>
      <c r="V63" s="182">
        <v>60000</v>
      </c>
      <c r="W63" s="182">
        <v>30000</v>
      </c>
      <c r="X63" s="182">
        <v>2194400</v>
      </c>
      <c r="Y63" s="182">
        <v>70000</v>
      </c>
      <c r="Z63" s="182">
        <v>4754400</v>
      </c>
    </row>
    <row r="64" spans="1:26" s="105" customFormat="1" ht="15" x14ac:dyDescent="0.25">
      <c r="A64" s="99" t="s">
        <v>345</v>
      </c>
      <c r="B64" s="113" t="s">
        <v>351</v>
      </c>
      <c r="C64" s="102">
        <f t="shared" si="28"/>
        <v>8200000</v>
      </c>
      <c r="D64" s="102">
        <f t="shared" si="29"/>
        <v>3697079</v>
      </c>
      <c r="E64" s="102">
        <f t="shared" si="30"/>
        <v>1621602</v>
      </c>
      <c r="F64" s="102">
        <f t="shared" si="31"/>
        <v>543093</v>
      </c>
      <c r="G64" s="102">
        <f t="shared" si="32"/>
        <v>2068480</v>
      </c>
      <c r="H64" s="102">
        <f t="shared" si="15"/>
        <v>7930254</v>
      </c>
      <c r="I64" s="102">
        <f t="shared" si="16"/>
        <v>269746</v>
      </c>
      <c r="J64" s="117"/>
      <c r="L64" t="s">
        <v>444</v>
      </c>
      <c r="M64"/>
      <c r="N64" s="182">
        <v>15200000</v>
      </c>
      <c r="O64" s="182">
        <v>824608</v>
      </c>
      <c r="P64" s="182">
        <v>466571</v>
      </c>
      <c r="Q64" s="182">
        <v>94794</v>
      </c>
      <c r="R64" s="182">
        <v>70000</v>
      </c>
      <c r="S64" s="182">
        <v>16655973</v>
      </c>
      <c r="T64" t="s">
        <v>95</v>
      </c>
      <c r="U64" s="182">
        <v>1613000</v>
      </c>
      <c r="V64" s="182"/>
      <c r="W64" s="182"/>
      <c r="X64" s="182"/>
      <c r="Y64" s="182"/>
      <c r="Z64" s="182">
        <v>1613000</v>
      </c>
    </row>
    <row r="65" spans="1:26" s="105" customFormat="1" ht="15" x14ac:dyDescent="0.25">
      <c r="A65" s="99" t="s">
        <v>345</v>
      </c>
      <c r="B65" s="113" t="s">
        <v>165</v>
      </c>
      <c r="C65" s="102">
        <f t="shared" si="28"/>
        <v>3500000</v>
      </c>
      <c r="D65" s="102">
        <f t="shared" si="29"/>
        <v>1231534</v>
      </c>
      <c r="E65" s="102">
        <f t="shared" si="30"/>
        <v>0</v>
      </c>
      <c r="F65" s="102">
        <f t="shared" si="31"/>
        <v>1142452</v>
      </c>
      <c r="G65" s="102">
        <f t="shared" si="32"/>
        <v>13225</v>
      </c>
      <c r="H65" s="102">
        <f t="shared" si="15"/>
        <v>2387211</v>
      </c>
      <c r="I65" s="102">
        <f t="shared" si="16"/>
        <v>1112789</v>
      </c>
      <c r="J65" s="116"/>
      <c r="L65" t="s">
        <v>445</v>
      </c>
      <c r="M65" t="s">
        <v>280</v>
      </c>
      <c r="N65" s="182">
        <v>2000000</v>
      </c>
      <c r="O65" s="182">
        <v>88800</v>
      </c>
      <c r="P65" s="182"/>
      <c r="Q65" s="182"/>
      <c r="R65" s="182">
        <v>329000</v>
      </c>
      <c r="S65" s="182">
        <v>2417800</v>
      </c>
      <c r="T65" t="s">
        <v>124</v>
      </c>
      <c r="U65" s="182">
        <v>1600000</v>
      </c>
      <c r="V65" s="182">
        <v>6850</v>
      </c>
      <c r="W65" s="182">
        <v>36545</v>
      </c>
      <c r="X65" s="182"/>
      <c r="Y65" s="182">
        <v>2500</v>
      </c>
      <c r="Z65" s="182">
        <v>1645895</v>
      </c>
    </row>
    <row r="66" spans="1:26" s="116" customFormat="1" ht="15" customHeight="1" x14ac:dyDescent="0.25">
      <c r="A66" s="99" t="s">
        <v>345</v>
      </c>
      <c r="B66" s="113" t="s">
        <v>294</v>
      </c>
      <c r="C66" s="102">
        <f t="shared" si="28"/>
        <v>500000</v>
      </c>
      <c r="D66" s="102">
        <f t="shared" si="29"/>
        <v>0</v>
      </c>
      <c r="E66" s="102">
        <f t="shared" si="30"/>
        <v>0</v>
      </c>
      <c r="F66" s="102">
        <f t="shared" si="31"/>
        <v>0</v>
      </c>
      <c r="G66" s="102">
        <f t="shared" si="32"/>
        <v>0</v>
      </c>
      <c r="H66" s="102">
        <f t="shared" si="15"/>
        <v>0</v>
      </c>
      <c r="I66" s="102">
        <f t="shared" si="16"/>
        <v>500000</v>
      </c>
      <c r="L66"/>
      <c r="M66" t="s">
        <v>281</v>
      </c>
      <c r="N66" s="182">
        <v>3100000</v>
      </c>
      <c r="O66" s="182">
        <v>490100</v>
      </c>
      <c r="P66" s="182">
        <v>359300</v>
      </c>
      <c r="Q66" s="182">
        <v>1023663</v>
      </c>
      <c r="R66" s="182">
        <v>1140750</v>
      </c>
      <c r="S66" s="182">
        <v>6113813</v>
      </c>
      <c r="T66" t="s">
        <v>125</v>
      </c>
      <c r="U66" s="182">
        <v>2750000</v>
      </c>
      <c r="V66" s="182">
        <v>416873</v>
      </c>
      <c r="W66" s="182">
        <v>236806</v>
      </c>
      <c r="X66" s="182">
        <v>304680</v>
      </c>
      <c r="Y66" s="182"/>
      <c r="Z66" s="182">
        <v>3708359</v>
      </c>
    </row>
    <row r="67" spans="1:26" s="116" customFormat="1" ht="15" x14ac:dyDescent="0.25">
      <c r="A67" s="114" t="s">
        <v>345</v>
      </c>
      <c r="B67" s="115" t="s">
        <v>302</v>
      </c>
      <c r="C67" s="102">
        <f t="shared" si="28"/>
        <v>15500000</v>
      </c>
      <c r="D67" s="102">
        <f t="shared" si="29"/>
        <v>724782</v>
      </c>
      <c r="E67" s="102">
        <f t="shared" si="30"/>
        <v>3875731</v>
      </c>
      <c r="F67" s="102">
        <f t="shared" si="31"/>
        <v>3327028</v>
      </c>
      <c r="G67" s="102">
        <f t="shared" si="32"/>
        <v>4762204</v>
      </c>
      <c r="H67" s="102">
        <f t="shared" si="15"/>
        <v>12689745</v>
      </c>
      <c r="I67" s="102">
        <f t="shared" si="16"/>
        <v>2810255</v>
      </c>
      <c r="L67"/>
      <c r="M67" t="s">
        <v>282</v>
      </c>
      <c r="N67" s="182">
        <v>2500000</v>
      </c>
      <c r="O67" s="182"/>
      <c r="P67" s="182">
        <v>634127</v>
      </c>
      <c r="Q67" s="182">
        <v>69964</v>
      </c>
      <c r="R67" s="182">
        <v>265366</v>
      </c>
      <c r="S67" s="182">
        <v>3469457</v>
      </c>
      <c r="T67" t="s">
        <v>433</v>
      </c>
      <c r="U67" s="182">
        <v>490114</v>
      </c>
      <c r="V67" s="182"/>
      <c r="W67" s="182"/>
      <c r="X67" s="182"/>
      <c r="Y67" s="182"/>
      <c r="Z67" s="182">
        <v>490114</v>
      </c>
    </row>
    <row r="68" spans="1:26" s="116" customFormat="1" ht="15" x14ac:dyDescent="0.25">
      <c r="A68" s="114" t="s">
        <v>345</v>
      </c>
      <c r="B68" s="115" t="s">
        <v>301</v>
      </c>
      <c r="C68" s="102">
        <f t="shared" si="28"/>
        <v>2000000</v>
      </c>
      <c r="D68" s="102">
        <f t="shared" si="29"/>
        <v>0</v>
      </c>
      <c r="E68" s="102">
        <f t="shared" si="30"/>
        <v>0</v>
      </c>
      <c r="F68" s="102">
        <f t="shared" si="31"/>
        <v>0</v>
      </c>
      <c r="G68" s="102">
        <f t="shared" si="32"/>
        <v>0</v>
      </c>
      <c r="H68" s="102">
        <f t="shared" si="15"/>
        <v>0</v>
      </c>
      <c r="I68" s="102">
        <f t="shared" si="16"/>
        <v>2000000</v>
      </c>
      <c r="J68" s="105"/>
      <c r="L68"/>
      <c r="M68" t="s">
        <v>284</v>
      </c>
      <c r="N68" s="182">
        <v>14000000</v>
      </c>
      <c r="O68" s="182"/>
      <c r="P68" s="182"/>
      <c r="Q68" s="182"/>
      <c r="R68" s="182"/>
      <c r="S68" s="182">
        <v>14000000</v>
      </c>
      <c r="T68" t="s">
        <v>461</v>
      </c>
      <c r="U68" s="182">
        <v>20000000</v>
      </c>
      <c r="V68" s="182"/>
      <c r="W68" s="182"/>
      <c r="X68" s="182"/>
      <c r="Y68" s="182">
        <v>20000000</v>
      </c>
      <c r="Z68" s="182">
        <v>40000000</v>
      </c>
    </row>
    <row r="69" spans="1:26" s="116" customFormat="1" ht="15" x14ac:dyDescent="0.25">
      <c r="A69" s="114" t="s">
        <v>345</v>
      </c>
      <c r="B69" s="115" t="s">
        <v>260</v>
      </c>
      <c r="C69" s="102">
        <f t="shared" si="28"/>
        <v>4500000</v>
      </c>
      <c r="D69" s="102">
        <f t="shared" si="29"/>
        <v>500000</v>
      </c>
      <c r="E69" s="102">
        <f t="shared" si="30"/>
        <v>355362</v>
      </c>
      <c r="F69" s="102">
        <f t="shared" si="31"/>
        <v>788124</v>
      </c>
      <c r="G69" s="102">
        <f t="shared" si="32"/>
        <v>0</v>
      </c>
      <c r="H69" s="102">
        <f t="shared" si="15"/>
        <v>1643486</v>
      </c>
      <c r="I69" s="102">
        <f t="shared" si="16"/>
        <v>2856514</v>
      </c>
      <c r="J69" s="105"/>
      <c r="L69"/>
      <c r="M69" t="s">
        <v>285</v>
      </c>
      <c r="N69" s="182">
        <v>8500000</v>
      </c>
      <c r="O69" s="182"/>
      <c r="P69" s="182"/>
      <c r="Q69" s="182"/>
      <c r="R69" s="182"/>
      <c r="S69" s="182">
        <v>8500000</v>
      </c>
      <c r="T69" t="s">
        <v>60</v>
      </c>
      <c r="U69" s="182">
        <v>213376578</v>
      </c>
      <c r="V69" s="182">
        <v>38992800</v>
      </c>
      <c r="W69" s="182">
        <v>40271105</v>
      </c>
      <c r="X69" s="182">
        <v>41804337</v>
      </c>
      <c r="Y69" s="182">
        <v>62640940</v>
      </c>
      <c r="Z69" s="182">
        <v>397085760</v>
      </c>
    </row>
    <row r="70" spans="1:26" s="116" customFormat="1" ht="15" x14ac:dyDescent="0.25">
      <c r="A70" s="114" t="s">
        <v>345</v>
      </c>
      <c r="B70" s="115" t="s">
        <v>261</v>
      </c>
      <c r="C70" s="102">
        <f t="shared" si="28"/>
        <v>5000000</v>
      </c>
      <c r="D70" s="102">
        <f t="shared" si="29"/>
        <v>600000</v>
      </c>
      <c r="E70" s="102">
        <f t="shared" si="30"/>
        <v>1000000</v>
      </c>
      <c r="F70" s="102">
        <f t="shared" si="31"/>
        <v>286087</v>
      </c>
      <c r="G70" s="102">
        <f t="shared" si="32"/>
        <v>0</v>
      </c>
      <c r="H70" s="102">
        <f t="shared" si="15"/>
        <v>1886087</v>
      </c>
      <c r="I70" s="102">
        <f t="shared" si="16"/>
        <v>3113913</v>
      </c>
      <c r="L70"/>
      <c r="M70" t="s">
        <v>286</v>
      </c>
      <c r="N70" s="182">
        <v>10500000</v>
      </c>
      <c r="O70" s="182"/>
      <c r="P70" s="182"/>
      <c r="Q70" s="182"/>
      <c r="R70" s="182"/>
      <c r="S70" s="182">
        <v>10500000</v>
      </c>
      <c r="T70"/>
      <c r="U70"/>
      <c r="V70"/>
      <c r="W70"/>
      <c r="X70"/>
      <c r="Y70"/>
      <c r="Z70"/>
    </row>
    <row r="71" spans="1:26" s="116" customFormat="1" ht="25.5" x14ac:dyDescent="0.25">
      <c r="A71" s="114" t="s">
        <v>345</v>
      </c>
      <c r="B71" s="115" t="s">
        <v>280</v>
      </c>
      <c r="C71" s="102">
        <f t="shared" si="28"/>
        <v>2000000</v>
      </c>
      <c r="D71" s="102">
        <f t="shared" si="29"/>
        <v>88800</v>
      </c>
      <c r="E71" s="102">
        <f t="shared" si="30"/>
        <v>0</v>
      </c>
      <c r="F71" s="102">
        <f t="shared" si="31"/>
        <v>0</v>
      </c>
      <c r="G71" s="102">
        <f t="shared" si="32"/>
        <v>329000</v>
      </c>
      <c r="H71" s="102">
        <f t="shared" si="15"/>
        <v>417800</v>
      </c>
      <c r="I71" s="102">
        <f t="shared" si="16"/>
        <v>1582200</v>
      </c>
      <c r="J71" s="105"/>
      <c r="L71"/>
      <c r="M71" t="s">
        <v>151</v>
      </c>
      <c r="N71" s="182">
        <v>0</v>
      </c>
      <c r="O71" s="182"/>
      <c r="P71" s="182"/>
      <c r="Q71" s="182"/>
      <c r="R71" s="182"/>
      <c r="S71" s="182">
        <v>0</v>
      </c>
      <c r="T71"/>
      <c r="U71"/>
      <c r="V71"/>
      <c r="W71"/>
      <c r="X71"/>
      <c r="Y71"/>
      <c r="Z71"/>
    </row>
    <row r="72" spans="1:26" s="116" customFormat="1" ht="25.5" x14ac:dyDescent="0.25">
      <c r="A72" s="114" t="s">
        <v>345</v>
      </c>
      <c r="B72" s="115" t="s">
        <v>352</v>
      </c>
      <c r="C72" s="102">
        <f t="shared" si="28"/>
        <v>0</v>
      </c>
      <c r="D72" s="102">
        <f t="shared" si="29"/>
        <v>0</v>
      </c>
      <c r="E72" s="102">
        <f t="shared" si="30"/>
        <v>0</v>
      </c>
      <c r="F72" s="102">
        <f t="shared" si="31"/>
        <v>0</v>
      </c>
      <c r="G72" s="102">
        <f t="shared" si="32"/>
        <v>0</v>
      </c>
      <c r="H72" s="102">
        <f t="shared" si="15"/>
        <v>0</v>
      </c>
      <c r="I72" s="102">
        <f t="shared" si="16"/>
        <v>0</v>
      </c>
      <c r="J72" s="105"/>
      <c r="L72"/>
      <c r="M72" t="s">
        <v>287</v>
      </c>
      <c r="N72" s="182">
        <v>0</v>
      </c>
      <c r="O72" s="182"/>
      <c r="P72" s="182"/>
      <c r="Q72" s="182"/>
      <c r="R72" s="182"/>
      <c r="S72" s="182">
        <v>0</v>
      </c>
      <c r="T72"/>
      <c r="U72"/>
      <c r="V72"/>
      <c r="W72"/>
      <c r="X72"/>
      <c r="Y72"/>
      <c r="Z72"/>
    </row>
    <row r="73" spans="1:26" s="116" customFormat="1" ht="15" x14ac:dyDescent="0.25">
      <c r="A73" s="114" t="s">
        <v>345</v>
      </c>
      <c r="B73" s="115" t="s">
        <v>353</v>
      </c>
      <c r="C73" s="102">
        <f t="shared" si="28"/>
        <v>1000000</v>
      </c>
      <c r="D73" s="102">
        <f t="shared" si="29"/>
        <v>0</v>
      </c>
      <c r="E73" s="102">
        <f t="shared" si="30"/>
        <v>10400</v>
      </c>
      <c r="F73" s="102">
        <f t="shared" si="31"/>
        <v>549442</v>
      </c>
      <c r="G73" s="102">
        <f t="shared" si="32"/>
        <v>4400</v>
      </c>
      <c r="H73" s="102">
        <f t="shared" ref="H73:H104" si="33">+SUM(D73:G73)</f>
        <v>564242</v>
      </c>
      <c r="I73" s="102">
        <f t="shared" ref="I73:I104" si="34">+C73-H73</f>
        <v>435758</v>
      </c>
      <c r="J73" s="105"/>
      <c r="L73"/>
      <c r="M73" t="s">
        <v>155</v>
      </c>
      <c r="N73" s="182">
        <v>1000000</v>
      </c>
      <c r="O73" s="182"/>
      <c r="P73" s="182"/>
      <c r="Q73" s="182"/>
      <c r="R73" s="182"/>
      <c r="S73" s="182">
        <v>1000000</v>
      </c>
      <c r="T73"/>
      <c r="U73"/>
      <c r="V73"/>
      <c r="W73"/>
      <c r="X73"/>
      <c r="Y73"/>
      <c r="Z73"/>
    </row>
    <row r="74" spans="1:26" s="116" customFormat="1" ht="25.5" x14ac:dyDescent="0.25">
      <c r="A74" s="114" t="s">
        <v>345</v>
      </c>
      <c r="B74" s="115" t="s">
        <v>171</v>
      </c>
      <c r="C74" s="102">
        <f t="shared" si="28"/>
        <v>1000000</v>
      </c>
      <c r="D74" s="102">
        <f t="shared" si="29"/>
        <v>0</v>
      </c>
      <c r="E74" s="102">
        <f t="shared" si="30"/>
        <v>3500</v>
      </c>
      <c r="F74" s="102">
        <f t="shared" si="31"/>
        <v>0</v>
      </c>
      <c r="G74" s="102">
        <f t="shared" si="32"/>
        <v>0</v>
      </c>
      <c r="H74" s="102">
        <f t="shared" si="33"/>
        <v>3500</v>
      </c>
      <c r="I74" s="102">
        <f t="shared" si="34"/>
        <v>996500</v>
      </c>
      <c r="J74" s="105"/>
      <c r="L74"/>
      <c r="M74" t="s">
        <v>245</v>
      </c>
      <c r="N74" s="182">
        <v>10000000</v>
      </c>
      <c r="O74" s="182"/>
      <c r="P74" s="182"/>
      <c r="Q74" s="182"/>
      <c r="R74" s="182"/>
      <c r="S74" s="182">
        <v>10000000</v>
      </c>
      <c r="T74"/>
      <c r="U74"/>
      <c r="V74"/>
      <c r="W74"/>
      <c r="X74"/>
      <c r="Y74"/>
      <c r="Z74"/>
    </row>
    <row r="75" spans="1:26" s="116" customFormat="1" ht="15" x14ac:dyDescent="0.25">
      <c r="A75" s="114" t="s">
        <v>345</v>
      </c>
      <c r="B75" s="115" t="s">
        <v>354</v>
      </c>
      <c r="C75" s="102">
        <f t="shared" si="28"/>
        <v>0</v>
      </c>
      <c r="D75" s="102">
        <f t="shared" si="29"/>
        <v>0</v>
      </c>
      <c r="E75" s="102">
        <f t="shared" si="30"/>
        <v>0</v>
      </c>
      <c r="F75" s="102">
        <f t="shared" si="31"/>
        <v>0</v>
      </c>
      <c r="G75" s="102">
        <f t="shared" si="32"/>
        <v>0</v>
      </c>
      <c r="H75" s="102">
        <f t="shared" si="33"/>
        <v>0</v>
      </c>
      <c r="I75" s="102">
        <f t="shared" si="34"/>
        <v>0</v>
      </c>
      <c r="J75" s="105"/>
      <c r="L75"/>
      <c r="M75" t="s">
        <v>156</v>
      </c>
      <c r="N75" s="182">
        <v>6000000</v>
      </c>
      <c r="O75" s="182"/>
      <c r="P75" s="182"/>
      <c r="Q75" s="182"/>
      <c r="R75" s="182">
        <v>212550</v>
      </c>
      <c r="S75" s="182">
        <v>6212550</v>
      </c>
      <c r="T75"/>
      <c r="U75"/>
      <c r="V75"/>
      <c r="W75"/>
      <c r="X75"/>
      <c r="Y75"/>
      <c r="Z75"/>
    </row>
    <row r="76" spans="1:26" s="116" customFormat="1" ht="15" x14ac:dyDescent="0.25">
      <c r="A76" s="114" t="s">
        <v>345</v>
      </c>
      <c r="B76" s="115" t="s">
        <v>149</v>
      </c>
      <c r="C76" s="102">
        <f t="shared" si="28"/>
        <v>1000000</v>
      </c>
      <c r="D76" s="102">
        <f t="shared" si="29"/>
        <v>0</v>
      </c>
      <c r="E76" s="102">
        <f t="shared" si="30"/>
        <v>0</v>
      </c>
      <c r="F76" s="102">
        <f t="shared" si="31"/>
        <v>977600</v>
      </c>
      <c r="G76" s="102">
        <f t="shared" si="32"/>
        <v>0</v>
      </c>
      <c r="H76" s="102">
        <f t="shared" si="33"/>
        <v>977600</v>
      </c>
      <c r="I76" s="102">
        <f t="shared" si="34"/>
        <v>22400</v>
      </c>
      <c r="J76" s="105"/>
      <c r="L76"/>
      <c r="M76" t="s">
        <v>159</v>
      </c>
      <c r="N76" s="182">
        <v>1000000</v>
      </c>
      <c r="O76" s="182"/>
      <c r="P76" s="182">
        <v>10400</v>
      </c>
      <c r="Q76" s="182">
        <v>549442</v>
      </c>
      <c r="R76" s="182">
        <v>4400</v>
      </c>
      <c r="S76" s="182">
        <v>1564242</v>
      </c>
      <c r="T76"/>
      <c r="U76"/>
      <c r="V76"/>
      <c r="W76"/>
      <c r="X76"/>
      <c r="Y76"/>
      <c r="Z76"/>
    </row>
    <row r="77" spans="1:26" s="116" customFormat="1" ht="15" x14ac:dyDescent="0.25">
      <c r="A77" s="114" t="s">
        <v>345</v>
      </c>
      <c r="B77" s="115" t="s">
        <v>173</v>
      </c>
      <c r="C77" s="102">
        <f t="shared" si="28"/>
        <v>1646836</v>
      </c>
      <c r="D77" s="102">
        <f t="shared" si="29"/>
        <v>0</v>
      </c>
      <c r="E77" s="102">
        <f t="shared" si="30"/>
        <v>0</v>
      </c>
      <c r="F77" s="102">
        <f t="shared" si="31"/>
        <v>0</v>
      </c>
      <c r="G77" s="102">
        <f t="shared" si="32"/>
        <v>0</v>
      </c>
      <c r="H77" s="102">
        <f t="shared" si="33"/>
        <v>0</v>
      </c>
      <c r="I77" s="102">
        <f t="shared" si="34"/>
        <v>1646836</v>
      </c>
      <c r="J77" s="105"/>
      <c r="L77"/>
      <c r="M77" t="s">
        <v>247</v>
      </c>
      <c r="N77" s="182">
        <v>0</v>
      </c>
      <c r="O77" s="182"/>
      <c r="P77" s="182"/>
      <c r="Q77" s="182"/>
      <c r="R77" s="182"/>
      <c r="S77" s="182">
        <v>0</v>
      </c>
      <c r="T77"/>
      <c r="U77"/>
      <c r="V77"/>
      <c r="W77"/>
      <c r="X77"/>
      <c r="Y77"/>
      <c r="Z77"/>
    </row>
    <row r="78" spans="1:26" s="116" customFormat="1" ht="15" x14ac:dyDescent="0.25">
      <c r="A78" s="114" t="s">
        <v>345</v>
      </c>
      <c r="B78" s="115" t="s">
        <v>281</v>
      </c>
      <c r="C78" s="102">
        <f t="shared" si="28"/>
        <v>3100000</v>
      </c>
      <c r="D78" s="102">
        <f t="shared" si="29"/>
        <v>490100</v>
      </c>
      <c r="E78" s="102">
        <f t="shared" si="30"/>
        <v>359300</v>
      </c>
      <c r="F78" s="102">
        <f t="shared" si="31"/>
        <v>1023663</v>
      </c>
      <c r="G78" s="102">
        <f t="shared" si="32"/>
        <v>1140750</v>
      </c>
      <c r="H78" s="102">
        <f t="shared" si="33"/>
        <v>3013813</v>
      </c>
      <c r="I78" s="102">
        <f t="shared" si="34"/>
        <v>86187</v>
      </c>
      <c r="J78" s="63"/>
      <c r="L78"/>
      <c r="M78" t="s">
        <v>248</v>
      </c>
      <c r="N78" s="182">
        <v>500000</v>
      </c>
      <c r="O78" s="182"/>
      <c r="P78" s="182">
        <v>192000</v>
      </c>
      <c r="Q78" s="182"/>
      <c r="R78" s="182"/>
      <c r="S78" s="182">
        <v>692000</v>
      </c>
      <c r="T78"/>
      <c r="U78"/>
      <c r="V78"/>
      <c r="W78"/>
      <c r="X78"/>
      <c r="Y78"/>
      <c r="Z78"/>
    </row>
    <row r="79" spans="1:26" s="116" customFormat="1" ht="15" x14ac:dyDescent="0.25">
      <c r="A79" s="114" t="s">
        <v>345</v>
      </c>
      <c r="B79" s="115" t="s">
        <v>185</v>
      </c>
      <c r="C79" s="102">
        <f t="shared" si="28"/>
        <v>1000000</v>
      </c>
      <c r="D79" s="102">
        <f t="shared" si="29"/>
        <v>355780</v>
      </c>
      <c r="E79" s="102">
        <f t="shared" si="30"/>
        <v>113350</v>
      </c>
      <c r="F79" s="102">
        <f t="shared" si="31"/>
        <v>103200</v>
      </c>
      <c r="G79" s="102">
        <f t="shared" si="32"/>
        <v>86040</v>
      </c>
      <c r="H79" s="102">
        <f t="shared" si="33"/>
        <v>658370</v>
      </c>
      <c r="I79" s="102">
        <f t="shared" si="34"/>
        <v>341630</v>
      </c>
      <c r="J79" s="103"/>
      <c r="L79"/>
      <c r="M79" t="s">
        <v>250</v>
      </c>
      <c r="N79" s="182">
        <v>1000000</v>
      </c>
      <c r="O79" s="182"/>
      <c r="P79" s="182"/>
      <c r="Q79" s="182"/>
      <c r="R79" s="182"/>
      <c r="S79" s="182">
        <v>1000000</v>
      </c>
      <c r="T79"/>
      <c r="U79"/>
      <c r="V79"/>
      <c r="W79"/>
      <c r="X79"/>
      <c r="Y79"/>
      <c r="Z79"/>
    </row>
    <row r="80" spans="1:26" s="116" customFormat="1" ht="15" x14ac:dyDescent="0.25">
      <c r="A80" s="114" t="s">
        <v>345</v>
      </c>
      <c r="B80" s="115" t="s">
        <v>355</v>
      </c>
      <c r="C80" s="102">
        <f t="shared" si="28"/>
        <v>1000000</v>
      </c>
      <c r="D80" s="102">
        <f t="shared" si="29"/>
        <v>0</v>
      </c>
      <c r="E80" s="102">
        <f t="shared" si="30"/>
        <v>0</v>
      </c>
      <c r="F80" s="102">
        <f t="shared" si="31"/>
        <v>0</v>
      </c>
      <c r="G80" s="102">
        <f t="shared" si="32"/>
        <v>0</v>
      </c>
      <c r="H80" s="102">
        <f t="shared" si="33"/>
        <v>0</v>
      </c>
      <c r="I80" s="102">
        <f t="shared" si="34"/>
        <v>1000000</v>
      </c>
      <c r="J80" s="103"/>
      <c r="L80"/>
      <c r="M80" t="s">
        <v>251</v>
      </c>
      <c r="N80" s="182">
        <v>3000000</v>
      </c>
      <c r="O80" s="182">
        <v>502453</v>
      </c>
      <c r="P80" s="182"/>
      <c r="Q80" s="182">
        <v>500000</v>
      </c>
      <c r="R80" s="182">
        <v>200000</v>
      </c>
      <c r="S80" s="182">
        <v>4202453</v>
      </c>
      <c r="T80"/>
      <c r="U80"/>
      <c r="V80"/>
      <c r="W80"/>
      <c r="X80"/>
      <c r="Y80"/>
      <c r="Z80"/>
    </row>
    <row r="81" spans="1:26" s="105" customFormat="1" ht="15" x14ac:dyDescent="0.25">
      <c r="A81" s="114" t="s">
        <v>345</v>
      </c>
      <c r="B81" s="115" t="s">
        <v>257</v>
      </c>
      <c r="C81" s="102">
        <f t="shared" si="28"/>
        <v>12000000</v>
      </c>
      <c r="D81" s="102">
        <f t="shared" si="29"/>
        <v>4777831</v>
      </c>
      <c r="E81" s="102">
        <f t="shared" si="30"/>
        <v>3009139</v>
      </c>
      <c r="F81" s="102">
        <f t="shared" si="31"/>
        <v>4066665</v>
      </c>
      <c r="G81" s="102">
        <f t="shared" si="32"/>
        <v>146000</v>
      </c>
      <c r="H81" s="102">
        <f t="shared" si="33"/>
        <v>11999635</v>
      </c>
      <c r="I81" s="102">
        <f t="shared" si="34"/>
        <v>365</v>
      </c>
      <c r="L81"/>
      <c r="M81" t="s">
        <v>293</v>
      </c>
      <c r="N81" s="182">
        <v>6400000</v>
      </c>
      <c r="O81" s="182">
        <v>759418</v>
      </c>
      <c r="P81" s="182">
        <v>1353903</v>
      </c>
      <c r="Q81" s="182">
        <v>956481</v>
      </c>
      <c r="R81" s="182">
        <v>972091</v>
      </c>
      <c r="S81" s="182">
        <v>10441893</v>
      </c>
      <c r="T81"/>
      <c r="U81"/>
      <c r="V81"/>
      <c r="W81"/>
      <c r="X81"/>
      <c r="Y81"/>
      <c r="Z81"/>
    </row>
    <row r="82" spans="1:26" s="116" customFormat="1" ht="15" x14ac:dyDescent="0.25">
      <c r="A82" s="99" t="s">
        <v>345</v>
      </c>
      <c r="B82" s="113" t="s">
        <v>151</v>
      </c>
      <c r="C82" s="102">
        <f t="shared" si="28"/>
        <v>0</v>
      </c>
      <c r="D82" s="102">
        <f t="shared" si="29"/>
        <v>0</v>
      </c>
      <c r="E82" s="102">
        <f t="shared" si="30"/>
        <v>0</v>
      </c>
      <c r="F82" s="102">
        <f t="shared" si="31"/>
        <v>0</v>
      </c>
      <c r="G82" s="102">
        <f t="shared" si="32"/>
        <v>0</v>
      </c>
      <c r="H82" s="102">
        <f t="shared" si="33"/>
        <v>0</v>
      </c>
      <c r="I82" s="102">
        <f t="shared" si="34"/>
        <v>0</v>
      </c>
      <c r="J82" s="105"/>
      <c r="L82"/>
      <c r="M82" t="s">
        <v>254</v>
      </c>
      <c r="N82" s="182">
        <v>0</v>
      </c>
      <c r="O82" s="182"/>
      <c r="P82" s="182"/>
      <c r="Q82" s="182"/>
      <c r="R82" s="182"/>
      <c r="S82" s="182">
        <v>0</v>
      </c>
      <c r="T82"/>
      <c r="U82"/>
      <c r="V82"/>
      <c r="W82"/>
      <c r="X82"/>
      <c r="Y82"/>
      <c r="Z82"/>
    </row>
    <row r="83" spans="1:26" s="105" customFormat="1" ht="15" x14ac:dyDescent="0.25">
      <c r="A83" s="114" t="s">
        <v>345</v>
      </c>
      <c r="B83" s="115" t="s">
        <v>356</v>
      </c>
      <c r="C83" s="102">
        <f t="shared" si="28"/>
        <v>6500000</v>
      </c>
      <c r="D83" s="102">
        <f t="shared" si="29"/>
        <v>1903769</v>
      </c>
      <c r="E83" s="102">
        <f t="shared" si="30"/>
        <v>1877252</v>
      </c>
      <c r="F83" s="102">
        <f t="shared" si="31"/>
        <v>387099</v>
      </c>
      <c r="G83" s="102">
        <f t="shared" si="32"/>
        <v>694208</v>
      </c>
      <c r="H83" s="102">
        <f t="shared" si="33"/>
        <v>4862328</v>
      </c>
      <c r="I83" s="102">
        <f t="shared" si="34"/>
        <v>1637672</v>
      </c>
      <c r="L83"/>
      <c r="M83" t="s">
        <v>168</v>
      </c>
      <c r="N83" s="182">
        <v>6500000</v>
      </c>
      <c r="O83" s="182">
        <v>1903769</v>
      </c>
      <c r="P83" s="182">
        <v>1877252</v>
      </c>
      <c r="Q83" s="182">
        <v>387099</v>
      </c>
      <c r="R83" s="182">
        <v>694208</v>
      </c>
      <c r="S83" s="182">
        <v>11362328</v>
      </c>
      <c r="T83"/>
      <c r="U83"/>
      <c r="V83"/>
      <c r="W83"/>
      <c r="X83"/>
      <c r="Y83"/>
      <c r="Z83"/>
    </row>
    <row r="84" spans="1:26" s="105" customFormat="1" ht="15" x14ac:dyDescent="0.25">
      <c r="A84" s="99" t="s">
        <v>348</v>
      </c>
      <c r="B84" s="113" t="s">
        <v>170</v>
      </c>
      <c r="C84" s="102">
        <f t="shared" si="28"/>
        <v>4500000</v>
      </c>
      <c r="D84" s="102">
        <f t="shared" si="29"/>
        <v>500000</v>
      </c>
      <c r="E84" s="102">
        <f t="shared" si="30"/>
        <v>0</v>
      </c>
      <c r="F84" s="102">
        <f t="shared" si="31"/>
        <v>0</v>
      </c>
      <c r="G84" s="102">
        <f t="shared" si="32"/>
        <v>210450</v>
      </c>
      <c r="H84" s="102">
        <f t="shared" si="33"/>
        <v>710450</v>
      </c>
      <c r="I84" s="102">
        <f t="shared" si="34"/>
        <v>3789550</v>
      </c>
      <c r="L84"/>
      <c r="M84" t="s">
        <v>169</v>
      </c>
      <c r="N84" s="182">
        <v>1500000</v>
      </c>
      <c r="O84" s="182">
        <v>38710</v>
      </c>
      <c r="P84" s="182">
        <v>59344</v>
      </c>
      <c r="Q84" s="182">
        <v>35060</v>
      </c>
      <c r="R84" s="182">
        <v>54910</v>
      </c>
      <c r="S84" s="182">
        <v>1688024</v>
      </c>
      <c r="T84"/>
      <c r="U84"/>
      <c r="V84"/>
      <c r="W84"/>
      <c r="X84"/>
      <c r="Y84"/>
      <c r="Z84"/>
    </row>
    <row r="85" spans="1:26" s="105" customFormat="1" ht="15" x14ac:dyDescent="0.25">
      <c r="A85" s="99" t="s">
        <v>348</v>
      </c>
      <c r="B85" s="113" t="s">
        <v>408</v>
      </c>
      <c r="C85" s="102">
        <f t="shared" si="28"/>
        <v>1500000</v>
      </c>
      <c r="D85" s="102">
        <f t="shared" si="29"/>
        <v>29627</v>
      </c>
      <c r="E85" s="102">
        <f t="shared" si="30"/>
        <v>0</v>
      </c>
      <c r="F85" s="102">
        <f t="shared" si="31"/>
        <v>0</v>
      </c>
      <c r="G85" s="102">
        <f t="shared" si="32"/>
        <v>0</v>
      </c>
      <c r="H85" s="102">
        <f t="shared" si="33"/>
        <v>29627</v>
      </c>
      <c r="I85" s="102">
        <f t="shared" si="34"/>
        <v>1470373</v>
      </c>
      <c r="L85"/>
      <c r="M85" t="s">
        <v>170</v>
      </c>
      <c r="N85" s="182">
        <v>4500000</v>
      </c>
      <c r="O85" s="182">
        <v>500000</v>
      </c>
      <c r="P85" s="182"/>
      <c r="Q85" s="182"/>
      <c r="R85" s="182">
        <v>210450</v>
      </c>
      <c r="S85" s="182">
        <v>5210450</v>
      </c>
      <c r="T85"/>
      <c r="U85"/>
      <c r="V85"/>
      <c r="W85"/>
      <c r="X85"/>
      <c r="Y85"/>
      <c r="Z85"/>
    </row>
    <row r="86" spans="1:26" s="105" customFormat="1" ht="15" x14ac:dyDescent="0.25">
      <c r="A86" s="114" t="s">
        <v>348</v>
      </c>
      <c r="B86" s="115" t="s">
        <v>357</v>
      </c>
      <c r="C86" s="102">
        <f t="shared" si="28"/>
        <v>3000000</v>
      </c>
      <c r="D86" s="102">
        <f t="shared" si="29"/>
        <v>1130805</v>
      </c>
      <c r="E86" s="102">
        <f t="shared" si="30"/>
        <v>257652</v>
      </c>
      <c r="F86" s="102">
        <f t="shared" si="31"/>
        <v>561932</v>
      </c>
      <c r="G86" s="102">
        <f t="shared" si="32"/>
        <v>7572</v>
      </c>
      <c r="H86" s="102">
        <f t="shared" si="33"/>
        <v>1957961</v>
      </c>
      <c r="I86" s="102">
        <f t="shared" si="34"/>
        <v>1042039</v>
      </c>
      <c r="J86" s="103"/>
      <c r="L86"/>
      <c r="M86" t="s">
        <v>255</v>
      </c>
      <c r="N86" s="182">
        <v>36000000</v>
      </c>
      <c r="O86" s="182">
        <v>3000000</v>
      </c>
      <c r="P86" s="182">
        <v>6800852</v>
      </c>
      <c r="Q86" s="182">
        <v>5661342</v>
      </c>
      <c r="R86" s="182">
        <v>5270100</v>
      </c>
      <c r="S86" s="182">
        <v>56732294</v>
      </c>
      <c r="T86"/>
      <c r="U86"/>
      <c r="V86"/>
      <c r="W86"/>
      <c r="X86"/>
      <c r="Y86"/>
      <c r="Z86"/>
    </row>
    <row r="87" spans="1:26" s="105" customFormat="1" ht="15" x14ac:dyDescent="0.25">
      <c r="A87" s="99" t="s">
        <v>348</v>
      </c>
      <c r="B87" s="113" t="s">
        <v>157</v>
      </c>
      <c r="C87" s="102">
        <f t="shared" si="28"/>
        <v>0</v>
      </c>
      <c r="D87" s="102">
        <f t="shared" si="29"/>
        <v>0</v>
      </c>
      <c r="E87" s="102">
        <f t="shared" si="30"/>
        <v>0</v>
      </c>
      <c r="F87" s="102">
        <f t="shared" si="31"/>
        <v>0</v>
      </c>
      <c r="G87" s="102">
        <f t="shared" si="32"/>
        <v>0</v>
      </c>
      <c r="H87" s="102">
        <f t="shared" si="33"/>
        <v>0</v>
      </c>
      <c r="I87" s="102">
        <f t="shared" si="34"/>
        <v>0</v>
      </c>
      <c r="L87"/>
      <c r="M87" t="s">
        <v>256</v>
      </c>
      <c r="N87" s="182">
        <v>3000000</v>
      </c>
      <c r="O87" s="182">
        <v>1622708</v>
      </c>
      <c r="P87" s="182">
        <v>272940</v>
      </c>
      <c r="Q87" s="182">
        <v>767842</v>
      </c>
      <c r="R87" s="182">
        <v>323949</v>
      </c>
      <c r="S87" s="182">
        <v>5987439</v>
      </c>
      <c r="T87"/>
      <c r="U87"/>
      <c r="V87"/>
      <c r="W87"/>
      <c r="X87"/>
      <c r="Y87"/>
      <c r="Z87"/>
    </row>
    <row r="88" spans="1:26" s="105" customFormat="1" ht="15" x14ac:dyDescent="0.25">
      <c r="A88" s="99" t="s">
        <v>348</v>
      </c>
      <c r="B88" s="109" t="s">
        <v>154</v>
      </c>
      <c r="C88" s="102">
        <f t="shared" si="28"/>
        <v>500000</v>
      </c>
      <c r="D88" s="102">
        <f t="shared" si="29"/>
        <v>99909</v>
      </c>
      <c r="E88" s="102">
        <f t="shared" si="30"/>
        <v>99909</v>
      </c>
      <c r="F88" s="102">
        <f t="shared" si="31"/>
        <v>99909</v>
      </c>
      <c r="G88" s="102">
        <f t="shared" si="32"/>
        <v>33303</v>
      </c>
      <c r="H88" s="102">
        <f t="shared" si="33"/>
        <v>333030</v>
      </c>
      <c r="I88" s="102">
        <f t="shared" si="34"/>
        <v>166970</v>
      </c>
      <c r="L88"/>
      <c r="M88" t="s">
        <v>257</v>
      </c>
      <c r="N88" s="182">
        <v>12000000</v>
      </c>
      <c r="O88" s="182">
        <v>4777831</v>
      </c>
      <c r="P88" s="182">
        <v>3009139</v>
      </c>
      <c r="Q88" s="182">
        <v>4066665</v>
      </c>
      <c r="R88" s="182">
        <v>146000</v>
      </c>
      <c r="S88" s="182">
        <v>23999635</v>
      </c>
      <c r="T88"/>
      <c r="U88"/>
      <c r="V88"/>
      <c r="W88"/>
      <c r="X88"/>
      <c r="Y88"/>
      <c r="Z88"/>
    </row>
    <row r="89" spans="1:26" s="105" customFormat="1" ht="15" x14ac:dyDescent="0.25">
      <c r="A89" s="99" t="s">
        <v>348</v>
      </c>
      <c r="B89" s="113" t="s">
        <v>358</v>
      </c>
      <c r="C89" s="102">
        <f t="shared" si="28"/>
        <v>6000000</v>
      </c>
      <c r="D89" s="102">
        <f t="shared" si="29"/>
        <v>0</v>
      </c>
      <c r="E89" s="102">
        <f t="shared" si="30"/>
        <v>0</v>
      </c>
      <c r="F89" s="102">
        <f t="shared" si="31"/>
        <v>0</v>
      </c>
      <c r="G89" s="102">
        <f t="shared" si="32"/>
        <v>212550</v>
      </c>
      <c r="H89" s="102">
        <f t="shared" si="33"/>
        <v>212550</v>
      </c>
      <c r="I89" s="102">
        <f t="shared" si="34"/>
        <v>5787450</v>
      </c>
      <c r="L89"/>
      <c r="M89" t="s">
        <v>171</v>
      </c>
      <c r="N89" s="182">
        <v>1000000</v>
      </c>
      <c r="O89" s="182"/>
      <c r="P89" s="182">
        <v>3500</v>
      </c>
      <c r="Q89" s="182"/>
      <c r="R89" s="182"/>
      <c r="S89" s="182">
        <v>1003500</v>
      </c>
      <c r="T89"/>
      <c r="U89"/>
      <c r="V89"/>
      <c r="W89"/>
      <c r="X89"/>
      <c r="Y89"/>
      <c r="Z89"/>
    </row>
    <row r="90" spans="1:26" s="105" customFormat="1" ht="26.25" x14ac:dyDescent="0.25">
      <c r="A90" s="99" t="s">
        <v>348</v>
      </c>
      <c r="B90" s="113" t="s">
        <v>245</v>
      </c>
      <c r="C90" s="102">
        <f t="shared" si="28"/>
        <v>10000000</v>
      </c>
      <c r="D90" s="102">
        <f t="shared" si="29"/>
        <v>0</v>
      </c>
      <c r="E90" s="102">
        <f t="shared" si="30"/>
        <v>0</v>
      </c>
      <c r="F90" s="102">
        <f t="shared" si="31"/>
        <v>0</v>
      </c>
      <c r="G90" s="102">
        <f t="shared" si="32"/>
        <v>0</v>
      </c>
      <c r="H90" s="102">
        <f t="shared" si="33"/>
        <v>0</v>
      </c>
      <c r="I90" s="102">
        <f t="shared" si="34"/>
        <v>10000000</v>
      </c>
      <c r="L90"/>
      <c r="M90" t="s">
        <v>295</v>
      </c>
      <c r="N90" s="182">
        <v>500000</v>
      </c>
      <c r="O90" s="182"/>
      <c r="P90" s="182"/>
      <c r="Q90" s="182"/>
      <c r="R90" s="182"/>
      <c r="S90" s="182">
        <v>500000</v>
      </c>
      <c r="T90"/>
      <c r="U90"/>
      <c r="V90"/>
      <c r="W90"/>
      <c r="X90"/>
      <c r="Y90"/>
      <c r="Z90"/>
    </row>
    <row r="91" spans="1:26" s="105" customFormat="1" ht="15" x14ac:dyDescent="0.25">
      <c r="A91" s="99" t="s">
        <v>348</v>
      </c>
      <c r="B91" s="113" t="s">
        <v>169</v>
      </c>
      <c r="C91" s="102">
        <f t="shared" si="28"/>
        <v>1500000</v>
      </c>
      <c r="D91" s="102">
        <f t="shared" si="29"/>
        <v>38710</v>
      </c>
      <c r="E91" s="102">
        <f t="shared" si="30"/>
        <v>59344</v>
      </c>
      <c r="F91" s="102">
        <f t="shared" si="31"/>
        <v>35060</v>
      </c>
      <c r="G91" s="102">
        <f t="shared" si="32"/>
        <v>54910</v>
      </c>
      <c r="H91" s="102">
        <f t="shared" si="33"/>
        <v>188024</v>
      </c>
      <c r="I91" s="102">
        <f t="shared" si="34"/>
        <v>1311976</v>
      </c>
      <c r="L91"/>
      <c r="M91" t="s">
        <v>172</v>
      </c>
      <c r="N91" s="182">
        <v>9800000</v>
      </c>
      <c r="O91" s="182">
        <v>313000</v>
      </c>
      <c r="P91" s="182">
        <v>653454</v>
      </c>
      <c r="Q91" s="182">
        <v>2069925</v>
      </c>
      <c r="R91" s="182">
        <v>407516</v>
      </c>
      <c r="S91" s="182">
        <v>13243895</v>
      </c>
      <c r="T91"/>
      <c r="U91"/>
      <c r="V91"/>
      <c r="W91"/>
      <c r="X91"/>
      <c r="Y91"/>
      <c r="Z91"/>
    </row>
    <row r="92" spans="1:26" s="105" customFormat="1" ht="15" x14ac:dyDescent="0.25">
      <c r="A92" s="99" t="s">
        <v>341</v>
      </c>
      <c r="B92" s="113" t="s">
        <v>285</v>
      </c>
      <c r="C92" s="102">
        <f t="shared" si="28"/>
        <v>8500000</v>
      </c>
      <c r="D92" s="102">
        <f t="shared" si="29"/>
        <v>0</v>
      </c>
      <c r="E92" s="102">
        <f t="shared" si="30"/>
        <v>0</v>
      </c>
      <c r="F92" s="102">
        <f t="shared" si="31"/>
        <v>0</v>
      </c>
      <c r="G92" s="102">
        <f t="shared" si="32"/>
        <v>0</v>
      </c>
      <c r="H92" s="102">
        <f t="shared" si="33"/>
        <v>0</v>
      </c>
      <c r="I92" s="102">
        <f t="shared" si="34"/>
        <v>8500000</v>
      </c>
      <c r="L92"/>
      <c r="M92" t="s">
        <v>296</v>
      </c>
      <c r="N92" s="182">
        <v>9353164</v>
      </c>
      <c r="O92" s="182">
        <v>3008600</v>
      </c>
      <c r="P92" s="182">
        <v>1571675</v>
      </c>
      <c r="Q92" s="182">
        <v>1645401</v>
      </c>
      <c r="R92" s="182">
        <v>1846773</v>
      </c>
      <c r="S92" s="182">
        <v>17425613</v>
      </c>
      <c r="T92"/>
      <c r="U92"/>
      <c r="V92"/>
      <c r="W92"/>
      <c r="X92"/>
      <c r="Y92"/>
      <c r="Z92"/>
    </row>
    <row r="93" spans="1:26" s="105" customFormat="1" ht="15" x14ac:dyDescent="0.25">
      <c r="A93" s="99" t="s">
        <v>341</v>
      </c>
      <c r="B93" s="113" t="s">
        <v>286</v>
      </c>
      <c r="C93" s="102">
        <f t="shared" si="28"/>
        <v>10500000</v>
      </c>
      <c r="D93" s="102">
        <f t="shared" si="29"/>
        <v>0</v>
      </c>
      <c r="E93" s="102">
        <f t="shared" si="30"/>
        <v>0</v>
      </c>
      <c r="F93" s="102">
        <f t="shared" si="31"/>
        <v>0</v>
      </c>
      <c r="G93" s="102">
        <f t="shared" si="32"/>
        <v>0</v>
      </c>
      <c r="H93" s="102">
        <f t="shared" si="33"/>
        <v>0</v>
      </c>
      <c r="I93" s="102">
        <f t="shared" si="34"/>
        <v>10500000</v>
      </c>
      <c r="L93"/>
      <c r="M93" t="s">
        <v>173</v>
      </c>
      <c r="N93" s="182">
        <v>1646836</v>
      </c>
      <c r="O93" s="182"/>
      <c r="P93" s="182"/>
      <c r="Q93" s="182"/>
      <c r="R93" s="182"/>
      <c r="S93" s="182">
        <v>1646836</v>
      </c>
      <c r="T93"/>
      <c r="U93"/>
      <c r="V93"/>
      <c r="W93"/>
      <c r="X93"/>
      <c r="Y93"/>
      <c r="Z93"/>
    </row>
    <row r="94" spans="1:26" s="105" customFormat="1" ht="15" x14ac:dyDescent="0.25">
      <c r="A94" s="99" t="s">
        <v>348</v>
      </c>
      <c r="B94" s="113" t="s">
        <v>287</v>
      </c>
      <c r="C94" s="102">
        <f t="shared" si="28"/>
        <v>0</v>
      </c>
      <c r="D94" s="102">
        <f t="shared" si="29"/>
        <v>0</v>
      </c>
      <c r="E94" s="102">
        <f t="shared" si="30"/>
        <v>0</v>
      </c>
      <c r="F94" s="102">
        <f t="shared" si="31"/>
        <v>0</v>
      </c>
      <c r="G94" s="102">
        <f t="shared" si="32"/>
        <v>0</v>
      </c>
      <c r="H94" s="102">
        <f t="shared" si="33"/>
        <v>0</v>
      </c>
      <c r="I94" s="102">
        <f t="shared" si="34"/>
        <v>0</v>
      </c>
      <c r="L94"/>
      <c r="M94" t="s">
        <v>297</v>
      </c>
      <c r="N94" s="182">
        <v>0</v>
      </c>
      <c r="O94" s="182"/>
      <c r="P94" s="182"/>
      <c r="Q94" s="182"/>
      <c r="R94" s="182"/>
      <c r="S94" s="182">
        <v>0</v>
      </c>
      <c r="T94"/>
      <c r="U94"/>
      <c r="V94"/>
      <c r="W94"/>
      <c r="X94"/>
      <c r="Y94"/>
      <c r="Z94"/>
    </row>
    <row r="95" spans="1:26" s="105" customFormat="1" ht="26.25" x14ac:dyDescent="0.25">
      <c r="A95" s="114" t="s">
        <v>348</v>
      </c>
      <c r="B95" s="113" t="s">
        <v>289</v>
      </c>
      <c r="C95" s="102">
        <f t="shared" si="28"/>
        <v>5000000</v>
      </c>
      <c r="D95" s="102">
        <f t="shared" si="29"/>
        <v>226373</v>
      </c>
      <c r="E95" s="102">
        <f t="shared" si="30"/>
        <v>222796</v>
      </c>
      <c r="F95" s="102">
        <f t="shared" si="31"/>
        <v>71029</v>
      </c>
      <c r="G95" s="102">
        <f t="shared" si="32"/>
        <v>0</v>
      </c>
      <c r="H95" s="102">
        <f t="shared" si="33"/>
        <v>520198</v>
      </c>
      <c r="I95" s="102">
        <f t="shared" si="34"/>
        <v>4479802</v>
      </c>
      <c r="L95"/>
      <c r="M95" t="s">
        <v>298</v>
      </c>
      <c r="N95" s="182">
        <v>12000000</v>
      </c>
      <c r="O95" s="182"/>
      <c r="P95" s="182">
        <v>5522231</v>
      </c>
      <c r="Q95" s="182">
        <v>315650</v>
      </c>
      <c r="R95" s="182"/>
      <c r="S95" s="182">
        <v>17837881</v>
      </c>
      <c r="T95"/>
      <c r="U95"/>
      <c r="V95"/>
      <c r="W95"/>
      <c r="X95"/>
      <c r="Y95"/>
      <c r="Z95"/>
    </row>
    <row r="96" spans="1:26" s="105" customFormat="1" ht="15" x14ac:dyDescent="0.25">
      <c r="A96" s="114" t="s">
        <v>333</v>
      </c>
      <c r="B96" s="118" t="s">
        <v>292</v>
      </c>
      <c r="C96" s="102">
        <f t="shared" si="28"/>
        <v>0</v>
      </c>
      <c r="D96" s="102">
        <f t="shared" si="29"/>
        <v>0</v>
      </c>
      <c r="E96" s="102">
        <f t="shared" si="30"/>
        <v>0</v>
      </c>
      <c r="F96" s="102">
        <f t="shared" si="31"/>
        <v>0</v>
      </c>
      <c r="G96" s="102">
        <f t="shared" si="32"/>
        <v>0</v>
      </c>
      <c r="H96" s="102">
        <f t="shared" si="33"/>
        <v>0</v>
      </c>
      <c r="I96" s="102">
        <f t="shared" si="34"/>
        <v>0</v>
      </c>
      <c r="L96"/>
      <c r="M96" t="s">
        <v>179</v>
      </c>
      <c r="N96" s="182">
        <v>2000000</v>
      </c>
      <c r="O96" s="182">
        <v>33860</v>
      </c>
      <c r="P96" s="182">
        <v>52260</v>
      </c>
      <c r="Q96" s="182">
        <v>30660</v>
      </c>
      <c r="R96" s="182">
        <v>30660</v>
      </c>
      <c r="S96" s="182">
        <v>2147440</v>
      </c>
      <c r="T96"/>
      <c r="U96"/>
      <c r="V96"/>
      <c r="W96"/>
      <c r="X96"/>
      <c r="Y96"/>
      <c r="Z96"/>
    </row>
    <row r="97" spans="1:26" s="105" customFormat="1" ht="15" x14ac:dyDescent="0.25">
      <c r="A97" s="99" t="s">
        <v>346</v>
      </c>
      <c r="B97" s="118" t="s">
        <v>293</v>
      </c>
      <c r="C97" s="102">
        <f t="shared" si="28"/>
        <v>6400000</v>
      </c>
      <c r="D97" s="102">
        <f t="shared" si="29"/>
        <v>759418</v>
      </c>
      <c r="E97" s="102">
        <f t="shared" si="30"/>
        <v>1353903</v>
      </c>
      <c r="F97" s="102">
        <f t="shared" si="31"/>
        <v>956481</v>
      </c>
      <c r="G97" s="102">
        <f t="shared" si="32"/>
        <v>972091</v>
      </c>
      <c r="H97" s="102">
        <f t="shared" si="33"/>
        <v>4041893</v>
      </c>
      <c r="I97" s="102">
        <f t="shared" si="34"/>
        <v>2358107</v>
      </c>
      <c r="J97" s="98"/>
      <c r="L97"/>
      <c r="M97" t="s">
        <v>180</v>
      </c>
      <c r="N97" s="182">
        <v>8200000</v>
      </c>
      <c r="O97" s="182">
        <v>3697079</v>
      </c>
      <c r="P97" s="182">
        <v>1621602</v>
      </c>
      <c r="Q97" s="182">
        <v>543093</v>
      </c>
      <c r="R97" s="182">
        <v>2068480</v>
      </c>
      <c r="S97" s="182">
        <v>16130254</v>
      </c>
      <c r="T97"/>
      <c r="U97"/>
      <c r="V97"/>
      <c r="W97"/>
      <c r="X97"/>
      <c r="Y97"/>
      <c r="Z97"/>
    </row>
    <row r="98" spans="1:26" s="105" customFormat="1" ht="15" x14ac:dyDescent="0.25">
      <c r="A98" s="99" t="s">
        <v>346</v>
      </c>
      <c r="B98" s="118" t="s">
        <v>295</v>
      </c>
      <c r="C98" s="102">
        <f t="shared" si="28"/>
        <v>500000</v>
      </c>
      <c r="D98" s="102">
        <f t="shared" si="29"/>
        <v>0</v>
      </c>
      <c r="E98" s="102">
        <f t="shared" si="30"/>
        <v>0</v>
      </c>
      <c r="F98" s="102">
        <f t="shared" si="31"/>
        <v>0</v>
      </c>
      <c r="G98" s="102">
        <f t="shared" si="32"/>
        <v>0</v>
      </c>
      <c r="H98" s="102">
        <f t="shared" si="33"/>
        <v>0</v>
      </c>
      <c r="I98" s="102">
        <f t="shared" si="34"/>
        <v>500000</v>
      </c>
      <c r="L98"/>
      <c r="M98" t="s">
        <v>181</v>
      </c>
      <c r="N98" s="182">
        <v>6000000</v>
      </c>
      <c r="O98" s="182">
        <v>299918</v>
      </c>
      <c r="P98" s="182">
        <v>223418</v>
      </c>
      <c r="Q98" s="182">
        <v>426684</v>
      </c>
      <c r="R98" s="182">
        <v>581525</v>
      </c>
      <c r="S98" s="182">
        <v>7531545</v>
      </c>
      <c r="T98"/>
      <c r="U98"/>
      <c r="V98"/>
      <c r="W98"/>
      <c r="X98"/>
      <c r="Y98"/>
      <c r="Z98"/>
    </row>
    <row r="99" spans="1:26" s="105" customFormat="1" ht="15" x14ac:dyDescent="0.25">
      <c r="A99" s="114" t="s">
        <v>348</v>
      </c>
      <c r="B99" s="118" t="s">
        <v>298</v>
      </c>
      <c r="C99" s="102">
        <f t="shared" si="28"/>
        <v>12000000</v>
      </c>
      <c r="D99" s="102">
        <f t="shared" si="29"/>
        <v>0</v>
      </c>
      <c r="E99" s="102">
        <f t="shared" si="30"/>
        <v>5522231</v>
      </c>
      <c r="F99" s="102">
        <f t="shared" si="31"/>
        <v>315650</v>
      </c>
      <c r="G99" s="102">
        <f t="shared" si="32"/>
        <v>0</v>
      </c>
      <c r="H99" s="102">
        <f t="shared" si="33"/>
        <v>5837881</v>
      </c>
      <c r="I99" s="102">
        <f t="shared" si="34"/>
        <v>6162119</v>
      </c>
      <c r="L99"/>
      <c r="M99" t="s">
        <v>182</v>
      </c>
      <c r="N99" s="182">
        <v>5000000</v>
      </c>
      <c r="O99" s="182">
        <v>1475969</v>
      </c>
      <c r="P99" s="182">
        <v>1167922</v>
      </c>
      <c r="Q99" s="182">
        <v>848826</v>
      </c>
      <c r="R99" s="182">
        <v>1471768</v>
      </c>
      <c r="S99" s="182">
        <v>9964485</v>
      </c>
      <c r="T99"/>
      <c r="U99"/>
      <c r="V99"/>
      <c r="W99"/>
      <c r="X99"/>
      <c r="Y99"/>
      <c r="Z99"/>
    </row>
    <row r="100" spans="1:26" s="105" customFormat="1" ht="15" x14ac:dyDescent="0.25">
      <c r="A100" s="99" t="s">
        <v>345</v>
      </c>
      <c r="B100" s="118" t="s">
        <v>299</v>
      </c>
      <c r="C100" s="102">
        <f t="shared" si="28"/>
        <v>3000000</v>
      </c>
      <c r="D100" s="102">
        <f t="shared" si="29"/>
        <v>0</v>
      </c>
      <c r="E100" s="102">
        <f t="shared" si="30"/>
        <v>0</v>
      </c>
      <c r="F100" s="102">
        <f t="shared" si="31"/>
        <v>0</v>
      </c>
      <c r="G100" s="102">
        <f t="shared" si="32"/>
        <v>0</v>
      </c>
      <c r="H100" s="102">
        <f t="shared" si="33"/>
        <v>0</v>
      </c>
      <c r="I100" s="102">
        <f t="shared" si="34"/>
        <v>3000000</v>
      </c>
      <c r="L100"/>
      <c r="M100" t="s">
        <v>300</v>
      </c>
      <c r="N100" s="182">
        <v>0</v>
      </c>
      <c r="O100" s="182"/>
      <c r="P100" s="182"/>
      <c r="Q100" s="182"/>
      <c r="R100" s="182"/>
      <c r="S100" s="182">
        <v>0</v>
      </c>
      <c r="T100"/>
      <c r="U100"/>
      <c r="V100"/>
      <c r="W100"/>
      <c r="X100"/>
      <c r="Y100"/>
      <c r="Z100"/>
    </row>
    <row r="101" spans="1:26" s="98" customFormat="1" ht="15" x14ac:dyDescent="0.25">
      <c r="A101" s="114" t="s">
        <v>348</v>
      </c>
      <c r="B101" s="118" t="s">
        <v>300</v>
      </c>
      <c r="C101" s="102">
        <f t="shared" si="28"/>
        <v>0</v>
      </c>
      <c r="D101" s="102">
        <f t="shared" si="29"/>
        <v>0</v>
      </c>
      <c r="E101" s="102">
        <f t="shared" si="30"/>
        <v>0</v>
      </c>
      <c r="F101" s="102">
        <f t="shared" si="31"/>
        <v>0</v>
      </c>
      <c r="G101" s="102">
        <f t="shared" si="32"/>
        <v>0</v>
      </c>
      <c r="H101" s="102">
        <f t="shared" si="33"/>
        <v>0</v>
      </c>
      <c r="I101" s="102">
        <f t="shared" si="34"/>
        <v>0</v>
      </c>
      <c r="J101" s="105"/>
      <c r="L101"/>
      <c r="M101" t="s">
        <v>301</v>
      </c>
      <c r="N101" s="182">
        <v>2000000</v>
      </c>
      <c r="O101" s="182"/>
      <c r="P101" s="182"/>
      <c r="Q101" s="182"/>
      <c r="R101" s="182"/>
      <c r="S101" s="182">
        <v>2000000</v>
      </c>
      <c r="T101"/>
      <c r="U101"/>
      <c r="V101"/>
      <c r="W101"/>
      <c r="X101"/>
      <c r="Y101"/>
      <c r="Z101"/>
    </row>
    <row r="102" spans="1:26" s="105" customFormat="1" ht="15" x14ac:dyDescent="0.25">
      <c r="A102" s="92" t="s">
        <v>359</v>
      </c>
      <c r="B102" s="92" t="s">
        <v>360</v>
      </c>
      <c r="C102" s="119">
        <f>SUM(C103:C104)</f>
        <v>4000000</v>
      </c>
      <c r="D102" s="119">
        <f t="shared" ref="D102:E102" si="35">SUM(D103:D104)</f>
        <v>749980</v>
      </c>
      <c r="E102" s="119">
        <f t="shared" si="35"/>
        <v>275824</v>
      </c>
      <c r="F102" s="119">
        <f t="shared" ref="F102" si="36">SUM(F103:F104)</f>
        <v>459537</v>
      </c>
      <c r="G102" s="119">
        <f t="shared" ref="G102" si="37">SUM(G103:G104)</f>
        <v>332037</v>
      </c>
      <c r="H102" s="119">
        <f t="shared" si="33"/>
        <v>1817378</v>
      </c>
      <c r="I102" s="119">
        <f t="shared" si="34"/>
        <v>2182622</v>
      </c>
      <c r="J102" s="98"/>
      <c r="L102"/>
      <c r="M102" t="s">
        <v>260</v>
      </c>
      <c r="N102" s="182">
        <v>4500000</v>
      </c>
      <c r="O102" s="182">
        <v>500000</v>
      </c>
      <c r="P102" s="182">
        <v>355362</v>
      </c>
      <c r="Q102" s="182">
        <v>788124</v>
      </c>
      <c r="R102" s="182"/>
      <c r="S102" s="182">
        <v>6143486</v>
      </c>
      <c r="T102"/>
      <c r="U102"/>
      <c r="V102"/>
      <c r="W102"/>
      <c r="X102"/>
      <c r="Y102"/>
      <c r="Z102"/>
    </row>
    <row r="103" spans="1:26" s="105" customFormat="1" ht="15" x14ac:dyDescent="0.25">
      <c r="A103" s="99" t="s">
        <v>361</v>
      </c>
      <c r="B103" s="115" t="s">
        <v>362</v>
      </c>
      <c r="C103" s="102">
        <f t="shared" ref="C103:C104" si="38">+INDEX($L:$T,MATCH($B103,$M:$M,0),3)</f>
        <v>1500000</v>
      </c>
      <c r="D103" s="102">
        <f t="shared" ref="D103:D104" si="39">+INDEX($L:$T,MATCH($B103,$M:$M,0),4)</f>
        <v>58197</v>
      </c>
      <c r="E103" s="102">
        <f t="shared" ref="E103:E104" si="40">+INDEX($L:$T,MATCH($B103,$M:$M,0),5)</f>
        <v>64002</v>
      </c>
      <c r="F103" s="102">
        <f t="shared" ref="F103:F104" si="41">+INDEX($L:$T,MATCH($B103,$M:$M,0),6)</f>
        <v>87224</v>
      </c>
      <c r="G103" s="102">
        <f>+INDEX($L:$T,MATCH($B103,$M:$M,0),7)</f>
        <v>34239</v>
      </c>
      <c r="H103" s="102">
        <f t="shared" si="33"/>
        <v>243662</v>
      </c>
      <c r="I103" s="120">
        <f t="shared" si="34"/>
        <v>1256338</v>
      </c>
      <c r="J103" s="103"/>
      <c r="L103"/>
      <c r="M103" t="s">
        <v>302</v>
      </c>
      <c r="N103" s="182">
        <v>15500000</v>
      </c>
      <c r="O103" s="182">
        <v>724782</v>
      </c>
      <c r="P103" s="182">
        <v>3875731</v>
      </c>
      <c r="Q103" s="182">
        <v>3327028</v>
      </c>
      <c r="R103" s="182">
        <v>4762204</v>
      </c>
      <c r="S103" s="182">
        <v>28189745</v>
      </c>
      <c r="T103"/>
      <c r="U103"/>
      <c r="V103"/>
      <c r="W103"/>
      <c r="X103"/>
      <c r="Y103"/>
      <c r="Z103"/>
    </row>
    <row r="104" spans="1:26" s="98" customFormat="1" ht="15" x14ac:dyDescent="0.25">
      <c r="A104" s="99" t="s">
        <v>361</v>
      </c>
      <c r="B104" s="115" t="s">
        <v>152</v>
      </c>
      <c r="C104" s="102">
        <f t="shared" si="38"/>
        <v>2500000</v>
      </c>
      <c r="D104" s="102">
        <f t="shared" si="39"/>
        <v>691783</v>
      </c>
      <c r="E104" s="102">
        <f t="shared" si="40"/>
        <v>211822</v>
      </c>
      <c r="F104" s="102">
        <f t="shared" si="41"/>
        <v>372313</v>
      </c>
      <c r="G104" s="102">
        <f>+INDEX($L:$T,MATCH($B104,$M:$M,0),7)</f>
        <v>297798</v>
      </c>
      <c r="H104" s="102">
        <f t="shared" si="33"/>
        <v>1573716</v>
      </c>
      <c r="I104" s="120">
        <f t="shared" si="34"/>
        <v>926284</v>
      </c>
      <c r="J104" s="63"/>
      <c r="L104"/>
      <c r="M104" t="s">
        <v>261</v>
      </c>
      <c r="N104" s="182">
        <v>5000000</v>
      </c>
      <c r="O104" s="182">
        <v>600000</v>
      </c>
      <c r="P104" s="182">
        <v>1000000</v>
      </c>
      <c r="Q104" s="182">
        <v>286087</v>
      </c>
      <c r="R104" s="182"/>
      <c r="S104" s="182">
        <v>6886087</v>
      </c>
      <c r="T104"/>
      <c r="U104"/>
      <c r="V104"/>
      <c r="W104"/>
      <c r="X104"/>
      <c r="Y104"/>
      <c r="Z104"/>
    </row>
    <row r="105" spans="1:26" s="105" customFormat="1" ht="15" x14ac:dyDescent="0.25">
      <c r="A105" s="92" t="s">
        <v>322</v>
      </c>
      <c r="B105" s="92" t="s">
        <v>363</v>
      </c>
      <c r="C105" s="119">
        <f>SUM(C106:C107)</f>
        <v>5500000</v>
      </c>
      <c r="D105" s="119">
        <f>+D106+D107</f>
        <v>789119</v>
      </c>
      <c r="E105" s="119">
        <f>+E106+E107</f>
        <v>297867</v>
      </c>
      <c r="F105" s="119">
        <f>+F106+F107</f>
        <v>1013403</v>
      </c>
      <c r="G105" s="119">
        <f>+G106+G107</f>
        <v>1552832</v>
      </c>
      <c r="H105" s="119">
        <f t="shared" ref="H105:H118" si="42">+SUM(D105:G105)</f>
        <v>3653221</v>
      </c>
      <c r="I105" s="119">
        <f t="shared" ref="I105:I118" si="43">+C105-H105</f>
        <v>1846779</v>
      </c>
      <c r="J105" s="103"/>
      <c r="L105"/>
      <c r="M105" t="s">
        <v>262</v>
      </c>
      <c r="N105" s="182">
        <v>0</v>
      </c>
      <c r="O105" s="182"/>
      <c r="P105" s="182"/>
      <c r="Q105" s="182"/>
      <c r="R105" s="182"/>
      <c r="S105" s="182">
        <v>0</v>
      </c>
      <c r="T105"/>
      <c r="U105"/>
      <c r="V105"/>
      <c r="W105"/>
      <c r="X105"/>
      <c r="Y105"/>
      <c r="Z105"/>
    </row>
    <row r="106" spans="1:26" s="105" customFormat="1" ht="15" x14ac:dyDescent="0.25">
      <c r="A106" s="99" t="s">
        <v>364</v>
      </c>
      <c r="B106" s="115" t="s">
        <v>167</v>
      </c>
      <c r="C106" s="102">
        <f t="shared" ref="C106:C107" si="44">+INDEX($L:$T,MATCH($B106,$M:$M,0),3)</f>
        <v>1500000</v>
      </c>
      <c r="D106" s="102">
        <f t="shared" ref="D106:D107" si="45">+INDEX($L:$T,MATCH($B106,$M:$M,0),4)</f>
        <v>130000</v>
      </c>
      <c r="E106" s="102">
        <f t="shared" ref="E106:E107" si="46">+INDEX($L:$T,MATCH($B106,$M:$M,0),5)</f>
        <v>57000</v>
      </c>
      <c r="F106" s="102">
        <f t="shared" ref="F106:F107" si="47">+INDEX($L:$T,MATCH($B106,$M:$M,0),6)</f>
        <v>0</v>
      </c>
      <c r="G106" s="102">
        <f>+INDEX($L:$T,MATCH($B106,$M:$M,0),7)</f>
        <v>19700</v>
      </c>
      <c r="H106" s="102">
        <f t="shared" si="42"/>
        <v>206700</v>
      </c>
      <c r="I106" s="120">
        <f t="shared" si="43"/>
        <v>1293300</v>
      </c>
      <c r="L106"/>
      <c r="M106" t="s">
        <v>263</v>
      </c>
      <c r="N106" s="182">
        <v>0</v>
      </c>
      <c r="O106" s="182"/>
      <c r="P106" s="182"/>
      <c r="Q106" s="182"/>
      <c r="R106" s="182"/>
      <c r="S106" s="182">
        <v>0</v>
      </c>
      <c r="T106"/>
      <c r="U106"/>
      <c r="V106"/>
      <c r="W106"/>
      <c r="X106"/>
      <c r="Y106"/>
      <c r="Z106"/>
    </row>
    <row r="107" spans="1:26" s="98" customFormat="1" ht="15" x14ac:dyDescent="0.25">
      <c r="A107" s="99" t="s">
        <v>365</v>
      </c>
      <c r="B107" s="115" t="s">
        <v>366</v>
      </c>
      <c r="C107" s="102">
        <f t="shared" si="44"/>
        <v>4000000</v>
      </c>
      <c r="D107" s="102">
        <f t="shared" si="45"/>
        <v>659119</v>
      </c>
      <c r="E107" s="102">
        <f t="shared" si="46"/>
        <v>240867</v>
      </c>
      <c r="F107" s="102">
        <f t="shared" si="47"/>
        <v>1013403</v>
      </c>
      <c r="G107" s="102">
        <f>+INDEX($L:$T,MATCH($B107,$M:$M,0),7)</f>
        <v>1533132</v>
      </c>
      <c r="H107" s="102">
        <f t="shared" si="42"/>
        <v>3446521</v>
      </c>
      <c r="I107" s="120">
        <f t="shared" si="43"/>
        <v>553479</v>
      </c>
      <c r="J107" s="105"/>
      <c r="L107"/>
      <c r="M107" t="s">
        <v>303</v>
      </c>
      <c r="N107" s="182">
        <v>400000</v>
      </c>
      <c r="O107" s="182"/>
      <c r="P107" s="182"/>
      <c r="Q107" s="182">
        <v>120000</v>
      </c>
      <c r="R107" s="182">
        <v>213000</v>
      </c>
      <c r="S107" s="182">
        <v>733000</v>
      </c>
      <c r="T107"/>
      <c r="U107"/>
      <c r="V107"/>
      <c r="W107"/>
      <c r="X107"/>
      <c r="Y107"/>
      <c r="Z107"/>
    </row>
    <row r="108" spans="1:26" s="105" customFormat="1" ht="15" x14ac:dyDescent="0.25">
      <c r="A108" s="92" t="s">
        <v>367</v>
      </c>
      <c r="B108" s="92" t="s">
        <v>368</v>
      </c>
      <c r="C108" s="119">
        <f>SUM(C109:C113)</f>
        <v>11500000</v>
      </c>
      <c r="D108" s="119">
        <f t="shared" ref="D108:E108" si="48">SUM(D109:D113)</f>
        <v>860471</v>
      </c>
      <c r="E108" s="119">
        <f t="shared" si="48"/>
        <v>409599</v>
      </c>
      <c r="F108" s="119">
        <f t="shared" ref="F108" si="49">SUM(F109:F113)</f>
        <v>202356</v>
      </c>
      <c r="G108" s="119">
        <f t="shared" ref="G108" si="50">SUM(G109:G113)</f>
        <v>725320</v>
      </c>
      <c r="H108" s="119">
        <f t="shared" si="42"/>
        <v>2197746</v>
      </c>
      <c r="I108" s="119">
        <f t="shared" si="43"/>
        <v>9302254</v>
      </c>
      <c r="L108"/>
      <c r="M108" t="s">
        <v>264</v>
      </c>
      <c r="N108" s="182">
        <v>4000000</v>
      </c>
      <c r="O108" s="182"/>
      <c r="P108" s="182"/>
      <c r="Q108" s="182"/>
      <c r="R108" s="182"/>
      <c r="S108" s="182">
        <v>4000000</v>
      </c>
      <c r="T108"/>
      <c r="U108"/>
      <c r="V108"/>
      <c r="W108"/>
      <c r="X108"/>
      <c r="Y108"/>
      <c r="Z108"/>
    </row>
    <row r="109" spans="1:26" s="105" customFormat="1" ht="15" x14ac:dyDescent="0.25">
      <c r="A109" s="99" t="s">
        <v>369</v>
      </c>
      <c r="B109" s="109" t="s">
        <v>370</v>
      </c>
      <c r="C109" s="102">
        <f t="shared" ref="C109:C113" si="51">+INDEX($L:$T,MATCH($B109,$M:$M,0),3)</f>
        <v>500000</v>
      </c>
      <c r="D109" s="102">
        <f t="shared" ref="D109:D113" si="52">+INDEX($L:$T,MATCH($B109,$M:$M,0),4)</f>
        <v>128200</v>
      </c>
      <c r="E109" s="102">
        <f t="shared" ref="E109:E113" si="53">+INDEX($L:$T,MATCH($B109,$M:$M,0),5)</f>
        <v>255</v>
      </c>
      <c r="F109" s="102">
        <f t="shared" ref="F109:F113" si="54">+INDEX($L:$T,MATCH($B109,$M:$M,0),6)</f>
        <v>6000</v>
      </c>
      <c r="G109" s="102">
        <f>+INDEX($L:$T,MATCH($B109,$M:$M,0),7)</f>
        <v>9500</v>
      </c>
      <c r="H109" s="102">
        <f t="shared" si="42"/>
        <v>143955</v>
      </c>
      <c r="I109" s="102">
        <f t="shared" si="43"/>
        <v>356045</v>
      </c>
      <c r="L109"/>
      <c r="M109" t="s">
        <v>185</v>
      </c>
      <c r="N109" s="182">
        <v>1000000</v>
      </c>
      <c r="O109" s="182">
        <v>355780</v>
      </c>
      <c r="P109" s="182">
        <v>113350</v>
      </c>
      <c r="Q109" s="182">
        <v>103200</v>
      </c>
      <c r="R109" s="182">
        <v>86040</v>
      </c>
      <c r="S109" s="182">
        <v>1658370</v>
      </c>
      <c r="T109"/>
      <c r="U109"/>
      <c r="V109"/>
      <c r="W109"/>
      <c r="X109"/>
      <c r="Y109"/>
      <c r="Z109"/>
    </row>
    <row r="110" spans="1:26" s="105" customFormat="1" ht="15" x14ac:dyDescent="0.25">
      <c r="A110" s="99" t="s">
        <v>369</v>
      </c>
      <c r="B110" s="121" t="s">
        <v>148</v>
      </c>
      <c r="C110" s="102">
        <f t="shared" si="51"/>
        <v>1000000</v>
      </c>
      <c r="D110" s="102">
        <f t="shared" si="52"/>
        <v>2271</v>
      </c>
      <c r="E110" s="102">
        <f t="shared" si="53"/>
        <v>7690</v>
      </c>
      <c r="F110" s="102">
        <f t="shared" si="54"/>
        <v>33303</v>
      </c>
      <c r="G110" s="102">
        <f>+INDEX($L:$T,MATCH($B110,$M:$M,0),7)</f>
        <v>66606</v>
      </c>
      <c r="H110" s="102">
        <f t="shared" si="42"/>
        <v>109870</v>
      </c>
      <c r="I110" s="102">
        <f t="shared" si="43"/>
        <v>890130</v>
      </c>
      <c r="L110"/>
      <c r="M110" t="s">
        <v>462</v>
      </c>
      <c r="N110" s="182">
        <v>2500000</v>
      </c>
      <c r="O110" s="182"/>
      <c r="P110" s="182"/>
      <c r="Q110" s="182"/>
      <c r="R110" s="182"/>
      <c r="S110" s="182">
        <v>2500000</v>
      </c>
      <c r="T110"/>
      <c r="U110"/>
      <c r="V110"/>
      <c r="W110"/>
      <c r="X110"/>
      <c r="Y110"/>
      <c r="Z110"/>
    </row>
    <row r="111" spans="1:26" s="105" customFormat="1" ht="15" x14ac:dyDescent="0.25">
      <c r="A111" s="99" t="s">
        <v>369</v>
      </c>
      <c r="B111" s="121" t="s">
        <v>249</v>
      </c>
      <c r="C111" s="102">
        <f t="shared" si="51"/>
        <v>0</v>
      </c>
      <c r="D111" s="102">
        <f t="shared" si="52"/>
        <v>0</v>
      </c>
      <c r="E111" s="102">
        <f t="shared" si="53"/>
        <v>0</v>
      </c>
      <c r="F111" s="102">
        <f t="shared" si="54"/>
        <v>0</v>
      </c>
      <c r="G111" s="102">
        <f>+INDEX($L:$T,MATCH($B111,$M:$M,0),7)</f>
        <v>0</v>
      </c>
      <c r="H111" s="102">
        <f t="shared" si="42"/>
        <v>0</v>
      </c>
      <c r="I111" s="102">
        <f t="shared" si="43"/>
        <v>0</v>
      </c>
      <c r="L111" t="s">
        <v>446</v>
      </c>
      <c r="M111"/>
      <c r="N111" s="182">
        <v>223400000</v>
      </c>
      <c r="O111" s="182">
        <v>24692777</v>
      </c>
      <c r="P111" s="182">
        <v>30729762</v>
      </c>
      <c r="Q111" s="182">
        <v>24522236</v>
      </c>
      <c r="R111" s="182">
        <v>21291740</v>
      </c>
      <c r="S111" s="182">
        <v>324636515</v>
      </c>
      <c r="T111"/>
      <c r="U111"/>
      <c r="V111"/>
      <c r="W111"/>
      <c r="X111"/>
      <c r="Y111"/>
      <c r="Z111"/>
    </row>
    <row r="112" spans="1:26" s="105" customFormat="1" ht="15" x14ac:dyDescent="0.25">
      <c r="A112" s="99" t="s">
        <v>371</v>
      </c>
      <c r="B112" s="121" t="s">
        <v>244</v>
      </c>
      <c r="C112" s="102">
        <f t="shared" si="51"/>
        <v>2000000</v>
      </c>
      <c r="D112" s="102">
        <f t="shared" si="52"/>
        <v>110000</v>
      </c>
      <c r="E112" s="102">
        <f t="shared" si="53"/>
        <v>78654</v>
      </c>
      <c r="F112" s="102">
        <f t="shared" si="54"/>
        <v>60053</v>
      </c>
      <c r="G112" s="102">
        <f>+INDEX($L:$T,MATCH($B112,$M:$M,0),7)</f>
        <v>51780</v>
      </c>
      <c r="H112" s="102">
        <f t="shared" si="42"/>
        <v>300487</v>
      </c>
      <c r="I112" s="102">
        <f t="shared" si="43"/>
        <v>1699513</v>
      </c>
      <c r="L112" t="s">
        <v>447</v>
      </c>
      <c r="M112" t="s">
        <v>164</v>
      </c>
      <c r="N112" s="182">
        <v>1000000</v>
      </c>
      <c r="O112" s="182"/>
      <c r="P112" s="182">
        <v>103866</v>
      </c>
      <c r="Q112" s="182">
        <v>103416</v>
      </c>
      <c r="R112" s="182">
        <v>225562</v>
      </c>
      <c r="S112" s="182">
        <v>1432844</v>
      </c>
      <c r="T112"/>
      <c r="U112"/>
      <c r="V112"/>
      <c r="W112"/>
      <c r="X112"/>
      <c r="Y112"/>
      <c r="Z112"/>
    </row>
    <row r="113" spans="1:26" s="98" customFormat="1" ht="15" x14ac:dyDescent="0.25">
      <c r="A113" s="99" t="s">
        <v>372</v>
      </c>
      <c r="B113" s="121" t="s">
        <v>184</v>
      </c>
      <c r="C113" s="102">
        <f t="shared" si="51"/>
        <v>8000000</v>
      </c>
      <c r="D113" s="102">
        <f t="shared" si="52"/>
        <v>620000</v>
      </c>
      <c r="E113" s="102">
        <f t="shared" si="53"/>
        <v>323000</v>
      </c>
      <c r="F113" s="102">
        <f t="shared" si="54"/>
        <v>103000</v>
      </c>
      <c r="G113" s="102">
        <f>+INDEX($L:$T,MATCH($B113,$M:$M,0),7)</f>
        <v>597434</v>
      </c>
      <c r="H113" s="102">
        <f t="shared" si="42"/>
        <v>1643434</v>
      </c>
      <c r="I113" s="102">
        <f t="shared" si="43"/>
        <v>6356566</v>
      </c>
      <c r="L113"/>
      <c r="M113" t="s">
        <v>166</v>
      </c>
      <c r="N113" s="182">
        <v>500000</v>
      </c>
      <c r="O113" s="182">
        <v>12850</v>
      </c>
      <c r="P113" s="182"/>
      <c r="Q113" s="182"/>
      <c r="R113" s="182"/>
      <c r="S113" s="182">
        <v>512850</v>
      </c>
      <c r="T113"/>
      <c r="U113"/>
      <c r="V113"/>
      <c r="W113"/>
      <c r="X113"/>
      <c r="Y113"/>
      <c r="Z113"/>
    </row>
    <row r="114" spans="1:26" s="105" customFormat="1" ht="15" x14ac:dyDescent="0.25">
      <c r="A114" s="92" t="s">
        <v>373</v>
      </c>
      <c r="B114" s="92" t="s">
        <v>374</v>
      </c>
      <c r="C114" s="119">
        <f>SUM(C115:C117)</f>
        <v>9500000</v>
      </c>
      <c r="D114" s="119">
        <f>+D115+D117+D116</f>
        <v>1525714</v>
      </c>
      <c r="E114" s="119">
        <f>+E115+E117+E116</f>
        <v>2683050</v>
      </c>
      <c r="F114" s="119">
        <f>+F115+F117+F116</f>
        <v>1202485</v>
      </c>
      <c r="G114" s="119">
        <f>+G115+G117+G116</f>
        <v>1514254</v>
      </c>
      <c r="H114" s="119">
        <f t="shared" si="42"/>
        <v>6925503</v>
      </c>
      <c r="I114" s="119">
        <f t="shared" si="43"/>
        <v>2574497</v>
      </c>
      <c r="L114" t="s">
        <v>448</v>
      </c>
      <c r="M114"/>
      <c r="N114" s="182">
        <v>1500000</v>
      </c>
      <c r="O114" s="182">
        <v>12850</v>
      </c>
      <c r="P114" s="182">
        <v>103866</v>
      </c>
      <c r="Q114" s="182">
        <v>103416</v>
      </c>
      <c r="R114" s="182">
        <v>225562</v>
      </c>
      <c r="S114" s="182">
        <v>1945694</v>
      </c>
      <c r="T114"/>
      <c r="U114"/>
      <c r="V114"/>
      <c r="W114"/>
      <c r="X114"/>
      <c r="Y114"/>
      <c r="Z114"/>
    </row>
    <row r="115" spans="1:26" s="105" customFormat="1" ht="15" x14ac:dyDescent="0.25">
      <c r="A115" s="99" t="s">
        <v>375</v>
      </c>
      <c r="B115" s="109" t="s">
        <v>142</v>
      </c>
      <c r="C115" s="102">
        <f t="shared" ref="C115:C117" si="55">+INDEX($L:$T,MATCH($B115,$M:$M,0),3)</f>
        <v>3500000</v>
      </c>
      <c r="D115" s="102">
        <f t="shared" ref="D115:D117" si="56">+INDEX($L:$T,MATCH($B115,$M:$M,0),4)</f>
        <v>331365</v>
      </c>
      <c r="E115" s="102">
        <f t="shared" ref="E115:E117" si="57">+INDEX($L:$T,MATCH($B115,$M:$M,0),5)</f>
        <v>346400</v>
      </c>
      <c r="F115" s="102">
        <f t="shared" ref="F115:F117" si="58">+INDEX($L:$T,MATCH($B115,$M:$M,0),6)</f>
        <v>229120</v>
      </c>
      <c r="G115" s="102">
        <f>+INDEX($L:$T,MATCH($B115,$M:$M,0),7)</f>
        <v>568717</v>
      </c>
      <c r="H115" s="102">
        <f t="shared" si="42"/>
        <v>1475602</v>
      </c>
      <c r="I115" s="102">
        <f t="shared" si="43"/>
        <v>2024398</v>
      </c>
      <c r="L115" t="s">
        <v>60</v>
      </c>
      <c r="M115"/>
      <c r="N115" s="182">
        <v>294450000</v>
      </c>
      <c r="O115" s="182">
        <v>33609284</v>
      </c>
      <c r="P115" s="182">
        <v>36233203.120000005</v>
      </c>
      <c r="Q115" s="182">
        <v>33506090</v>
      </c>
      <c r="R115" s="182">
        <v>28103918</v>
      </c>
      <c r="S115" s="182">
        <v>425902495.12</v>
      </c>
    </row>
    <row r="116" spans="1:26" s="105" customFormat="1" ht="17.100000000000001" customHeight="1" x14ac:dyDescent="0.2">
      <c r="A116" s="99" t="s">
        <v>375</v>
      </c>
      <c r="B116" s="99" t="s">
        <v>376</v>
      </c>
      <c r="C116" s="102">
        <f t="shared" si="55"/>
        <v>4500000</v>
      </c>
      <c r="D116" s="102">
        <f t="shared" si="56"/>
        <v>892849</v>
      </c>
      <c r="E116" s="102">
        <f t="shared" si="57"/>
        <v>2042705</v>
      </c>
      <c r="F116" s="102">
        <f t="shared" si="58"/>
        <v>712365</v>
      </c>
      <c r="G116" s="102">
        <f>+INDEX($L:$T,MATCH($B116,$M:$M,0),7)</f>
        <v>687537</v>
      </c>
      <c r="H116" s="102">
        <f t="shared" si="42"/>
        <v>4335456</v>
      </c>
      <c r="I116" s="102">
        <f t="shared" si="43"/>
        <v>164544</v>
      </c>
    </row>
    <row r="117" spans="1:26" ht="21" customHeight="1" x14ac:dyDescent="0.2">
      <c r="A117" s="99" t="s">
        <v>377</v>
      </c>
      <c r="B117" s="109" t="s">
        <v>378</v>
      </c>
      <c r="C117" s="102">
        <f t="shared" si="55"/>
        <v>1500000</v>
      </c>
      <c r="D117" s="102">
        <f t="shared" si="56"/>
        <v>301500</v>
      </c>
      <c r="E117" s="102">
        <f t="shared" si="57"/>
        <v>293945</v>
      </c>
      <c r="F117" s="102">
        <f t="shared" si="58"/>
        <v>261000</v>
      </c>
      <c r="G117" s="102">
        <f>+INDEX($L:$T,MATCH($B117,$M:$M,0),7)</f>
        <v>258000</v>
      </c>
      <c r="H117" s="102">
        <f t="shared" si="42"/>
        <v>1114445</v>
      </c>
      <c r="I117" s="102">
        <f t="shared" si="43"/>
        <v>385555</v>
      </c>
    </row>
    <row r="118" spans="1:26" s="103" customFormat="1" ht="12.75" customHeight="1" x14ac:dyDescent="0.2">
      <c r="A118" s="216" t="s">
        <v>226</v>
      </c>
      <c r="B118" s="216"/>
      <c r="C118" s="123">
        <f>C114+C108+C105+C102+C53+C44+C24+C18+C8</f>
        <v>498026578</v>
      </c>
      <c r="D118" s="123">
        <f>+D114+D108+D105+D102+D53+D44+D24+D18+D8</f>
        <v>72602084</v>
      </c>
      <c r="E118" s="123">
        <f>+E114+E108+E105+E102+E53+E44+E24+E18+E8</f>
        <v>76504308.120000005</v>
      </c>
      <c r="F118" s="123">
        <f>+F114+F108+F105+F102+F53+F44+F24+F18+F8</f>
        <v>75310427</v>
      </c>
      <c r="G118" s="123">
        <f>+G114+G108+G105+G102+G53+G44+G24+G18+G8</f>
        <v>90744858</v>
      </c>
      <c r="H118" s="123">
        <f t="shared" si="42"/>
        <v>315161677.12</v>
      </c>
      <c r="I118" s="123">
        <f t="shared" si="43"/>
        <v>182864900.88</v>
      </c>
    </row>
    <row r="119" spans="1:26" ht="15.75" x14ac:dyDescent="0.2">
      <c r="A119" s="124"/>
      <c r="B119" s="124"/>
      <c r="C119" s="124"/>
      <c r="D119" s="124"/>
      <c r="E119" s="124"/>
      <c r="F119" s="124"/>
      <c r="G119" s="124"/>
      <c r="H119" s="124"/>
      <c r="I119" s="125"/>
      <c r="J119" s="126"/>
    </row>
    <row r="120" spans="1:26" ht="15.75" x14ac:dyDescent="0.25">
      <c r="A120" s="205" t="s">
        <v>457</v>
      </c>
      <c r="B120" s="205"/>
      <c r="C120" s="205"/>
      <c r="D120" s="205"/>
      <c r="E120" s="205"/>
      <c r="F120" s="205"/>
      <c r="G120" s="205"/>
      <c r="H120" s="205"/>
      <c r="I120" s="127"/>
      <c r="J120" s="129"/>
    </row>
    <row r="121" spans="1:26" ht="15.75" x14ac:dyDescent="0.25">
      <c r="A121" s="197"/>
      <c r="B121" s="162"/>
      <c r="C121" s="162"/>
      <c r="D121" s="162"/>
      <c r="E121" s="162"/>
      <c r="F121" s="162"/>
      <c r="G121" s="162"/>
      <c r="H121" s="162"/>
      <c r="I121" s="128"/>
      <c r="J121" s="130"/>
    </row>
    <row r="122" spans="1:26" ht="8.25" customHeight="1" x14ac:dyDescent="0.25">
      <c r="A122" s="207"/>
      <c r="B122" s="208"/>
      <c r="C122" s="208"/>
      <c r="D122" s="208"/>
      <c r="E122" s="208"/>
      <c r="F122" s="208"/>
      <c r="G122" s="208"/>
      <c r="H122" s="208"/>
      <c r="I122" s="208"/>
      <c r="J122" s="133"/>
    </row>
    <row r="123" spans="1:26" ht="15" x14ac:dyDescent="0.25">
      <c r="A123" s="131"/>
      <c r="B123" s="131"/>
      <c r="C123" s="132"/>
      <c r="D123" s="132"/>
      <c r="E123" s="132"/>
      <c r="F123" s="132"/>
      <c r="G123" s="132"/>
      <c r="H123" s="132"/>
      <c r="I123" s="132"/>
      <c r="J123" s="134"/>
    </row>
    <row r="124" spans="1:26" ht="15" customHeight="1" x14ac:dyDescent="0.25">
      <c r="A124" s="209"/>
      <c r="B124" s="209"/>
      <c r="C124" s="209"/>
      <c r="D124" s="209"/>
      <c r="E124" s="209"/>
      <c r="F124" s="209"/>
      <c r="G124" s="209"/>
      <c r="H124" s="209"/>
      <c r="I124" s="209"/>
      <c r="J124" s="135"/>
    </row>
    <row r="125" spans="1:26" ht="21.75" customHeight="1" x14ac:dyDescent="0.2">
      <c r="A125" s="210"/>
      <c r="B125" s="210"/>
      <c r="C125" s="210"/>
      <c r="D125" s="210"/>
      <c r="E125" s="210"/>
      <c r="F125" s="210"/>
      <c r="G125" s="210"/>
      <c r="H125" s="210"/>
      <c r="I125" s="210"/>
      <c r="J125" s="137"/>
    </row>
    <row r="126" spans="1:26" ht="15.75" x14ac:dyDescent="0.2">
      <c r="A126" s="135"/>
      <c r="B126" s="135"/>
      <c r="C126" s="135"/>
      <c r="D126" s="136"/>
      <c r="E126" s="136"/>
      <c r="F126" s="136"/>
      <c r="G126" s="136"/>
      <c r="H126" s="136"/>
      <c r="I126" s="135"/>
    </row>
    <row r="127" spans="1:26" x14ac:dyDescent="0.2">
      <c r="D127" s="139"/>
    </row>
    <row r="128" spans="1:26" x14ac:dyDescent="0.2">
      <c r="J128" s="138"/>
    </row>
    <row r="130" spans="4:9" x14ac:dyDescent="0.2">
      <c r="I130" s="139"/>
    </row>
    <row r="131" spans="4:9" x14ac:dyDescent="0.2">
      <c r="E131" s="139"/>
      <c r="F131" s="139"/>
      <c r="G131" s="139"/>
      <c r="H131" s="139"/>
    </row>
    <row r="133" spans="4:9" x14ac:dyDescent="0.2">
      <c r="D133" s="184"/>
      <c r="E133" s="184"/>
      <c r="F133" s="184"/>
      <c r="G133" s="184"/>
      <c r="H133" s="184"/>
      <c r="I133" s="185"/>
    </row>
    <row r="134" spans="4:9" x14ac:dyDescent="0.2">
      <c r="D134" s="184"/>
      <c r="E134" s="184"/>
      <c r="F134" s="184"/>
      <c r="G134" s="184"/>
      <c r="H134" s="184"/>
      <c r="I134" s="185"/>
    </row>
    <row r="135" spans="4:9" x14ac:dyDescent="0.2">
      <c r="D135" s="184"/>
      <c r="E135" s="184"/>
      <c r="F135" s="184"/>
      <c r="G135" s="184"/>
      <c r="H135" s="184"/>
      <c r="I135" s="185"/>
    </row>
    <row r="136" spans="4:9" x14ac:dyDescent="0.2">
      <c r="D136" s="184"/>
      <c r="E136" s="184"/>
      <c r="F136" s="184"/>
      <c r="G136" s="184"/>
      <c r="H136" s="184"/>
      <c r="I136" s="185"/>
    </row>
    <row r="137" spans="4:9" x14ac:dyDescent="0.2">
      <c r="D137" s="184"/>
      <c r="E137" s="184"/>
      <c r="F137" s="184"/>
      <c r="G137" s="184"/>
      <c r="H137" s="184"/>
      <c r="I137" s="185"/>
    </row>
    <row r="138" spans="4:9" x14ac:dyDescent="0.2">
      <c r="D138" s="184"/>
      <c r="E138" s="184"/>
      <c r="F138" s="184"/>
      <c r="G138" s="184"/>
      <c r="H138" s="184"/>
      <c r="I138" s="185"/>
    </row>
    <row r="139" spans="4:9" x14ac:dyDescent="0.2">
      <c r="D139" s="184"/>
      <c r="E139" s="184"/>
      <c r="F139" s="184"/>
      <c r="G139" s="184"/>
      <c r="H139" s="184"/>
      <c r="I139" s="185"/>
    </row>
    <row r="140" spans="4:9" x14ac:dyDescent="0.2">
      <c r="D140" s="184"/>
      <c r="E140" s="184"/>
      <c r="F140" s="184"/>
      <c r="G140" s="184"/>
      <c r="H140" s="184"/>
      <c r="I140" s="185"/>
    </row>
    <row r="141" spans="4:9" x14ac:dyDescent="0.2">
      <c r="D141" s="184"/>
      <c r="E141" s="184"/>
      <c r="F141" s="184"/>
      <c r="G141" s="184"/>
      <c r="H141" s="184"/>
      <c r="I141" s="185"/>
    </row>
    <row r="154" spans="3:3" x14ac:dyDescent="0.2">
      <c r="C154" s="140"/>
    </row>
    <row r="168" spans="3:9" x14ac:dyDescent="0.2">
      <c r="C168" s="139"/>
    </row>
    <row r="169" spans="3:9" x14ac:dyDescent="0.2">
      <c r="C169" s="140"/>
      <c r="D169" s="140"/>
      <c r="E169" s="140"/>
      <c r="F169" s="140"/>
      <c r="G169" s="140"/>
      <c r="H169" s="140"/>
      <c r="I169" s="140"/>
    </row>
    <row r="170" spans="3:9" x14ac:dyDescent="0.2">
      <c r="C170" s="140"/>
      <c r="D170" s="140"/>
      <c r="E170" s="140"/>
      <c r="F170" s="140"/>
      <c r="G170" s="140"/>
      <c r="H170" s="140"/>
      <c r="I170" s="140"/>
    </row>
    <row r="171" spans="3:9" x14ac:dyDescent="0.2">
      <c r="D171" s="140"/>
      <c r="E171" s="140"/>
      <c r="F171" s="140"/>
      <c r="G171" s="140"/>
      <c r="H171" s="140"/>
      <c r="I171" s="140"/>
    </row>
    <row r="172" spans="3:9" x14ac:dyDescent="0.2">
      <c r="D172" s="140"/>
      <c r="E172" s="140"/>
      <c r="F172" s="140"/>
      <c r="G172" s="140"/>
      <c r="H172" s="140"/>
      <c r="I172" s="140"/>
    </row>
    <row r="173" spans="3:9" x14ac:dyDescent="0.2">
      <c r="D173" s="140"/>
      <c r="E173" s="140"/>
      <c r="F173" s="140"/>
      <c r="G173" s="140"/>
      <c r="H173" s="140"/>
      <c r="I173" s="140"/>
    </row>
    <row r="174" spans="3:9" x14ac:dyDescent="0.2">
      <c r="D174" s="140"/>
      <c r="E174" s="140"/>
      <c r="F174" s="140"/>
      <c r="G174" s="140"/>
      <c r="H174" s="140"/>
      <c r="I174" s="140"/>
    </row>
    <row r="175" spans="3:9" x14ac:dyDescent="0.2">
      <c r="D175" s="140"/>
      <c r="E175" s="140"/>
      <c r="F175" s="140"/>
      <c r="G175" s="140"/>
      <c r="H175" s="140"/>
      <c r="I175" s="140"/>
    </row>
    <row r="176" spans="3:9" x14ac:dyDescent="0.2">
      <c r="D176" s="140"/>
      <c r="E176" s="140"/>
      <c r="F176" s="140"/>
      <c r="G176" s="140"/>
      <c r="H176" s="140"/>
      <c r="I176" s="140"/>
    </row>
    <row r="177" spans="9:9" x14ac:dyDescent="0.2">
      <c r="I177" s="140"/>
    </row>
  </sheetData>
  <autoFilter ref="A7:I118">
    <filterColumn colId="0" showButton="0"/>
  </autoFilter>
  <sortState ref="J11:J107">
    <sortCondition ref="J11"/>
  </sortState>
  <mergeCells count="9">
    <mergeCell ref="A122:I122"/>
    <mergeCell ref="A124:I124"/>
    <mergeCell ref="A125:I125"/>
    <mergeCell ref="A4:I4"/>
    <mergeCell ref="A5:I5"/>
    <mergeCell ref="A6:I6"/>
    <mergeCell ref="A7:B7"/>
    <mergeCell ref="A118:B118"/>
    <mergeCell ref="A120:H120"/>
  </mergeCells>
  <conditionalFormatting sqref="B1:B1048576">
    <cfRule type="duplicateValues" dxfId="0" priority="1"/>
  </conditionalFormatting>
  <pageMargins left="0.31496062992125984" right="0.70866141732283472" top="0.15748031496062992" bottom="0.74803149606299213" header="0.31496062992125984" footer="0.31496062992125984"/>
  <pageSetup paperSize="9" scale="80" orientation="landscape" r:id="rId3"/>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5:U143"/>
  <sheetViews>
    <sheetView topLeftCell="B1" workbookViewId="0">
      <selection activeCell="L6" sqref="L6"/>
    </sheetView>
  </sheetViews>
  <sheetFormatPr defaultRowHeight="15" x14ac:dyDescent="0.25"/>
  <cols>
    <col min="1" max="1" width="2.7109375" customWidth="1"/>
    <col min="2" max="2" width="62.140625" customWidth="1"/>
    <col min="3" max="3" width="17.85546875" bestFit="1" customWidth="1"/>
    <col min="4" max="4" width="16.28515625" bestFit="1" customWidth="1"/>
    <col min="5" max="7" width="16.28515625" customWidth="1"/>
    <col min="8" max="8" width="18.85546875" customWidth="1"/>
    <col min="9" max="9" width="17.85546875" bestFit="1" customWidth="1"/>
    <col min="14" max="14" width="0" hidden="1" customWidth="1"/>
    <col min="15" max="15" width="95.5703125" hidden="1" customWidth="1"/>
    <col min="16" max="20" width="18.28515625" hidden="1" customWidth="1"/>
    <col min="21" max="21" width="12" hidden="1" customWidth="1"/>
  </cols>
  <sheetData>
    <row r="5" spans="2:19" ht="18.75" x14ac:dyDescent="0.25">
      <c r="B5" s="203" t="s">
        <v>68</v>
      </c>
      <c r="C5" s="203"/>
      <c r="D5" s="203"/>
      <c r="E5" s="203"/>
      <c r="F5" s="203"/>
      <c r="G5" s="203"/>
      <c r="H5" s="203"/>
      <c r="I5" s="203"/>
    </row>
    <row r="6" spans="2:19" ht="18.75" x14ac:dyDescent="0.25">
      <c r="B6" s="203" t="s">
        <v>379</v>
      </c>
      <c r="C6" s="203"/>
      <c r="D6" s="203"/>
      <c r="E6" s="203"/>
      <c r="F6" s="203"/>
      <c r="G6" s="203"/>
      <c r="H6" s="203"/>
      <c r="I6" s="203"/>
    </row>
    <row r="7" spans="2:19" ht="15.75" x14ac:dyDescent="0.25">
      <c r="B7" s="217" t="s">
        <v>460</v>
      </c>
      <c r="C7" s="217"/>
      <c r="D7" s="217"/>
      <c r="E7" s="217"/>
      <c r="F7" s="217"/>
      <c r="G7" s="217"/>
      <c r="H7" s="217"/>
      <c r="I7" s="217"/>
    </row>
    <row r="9" spans="2:19" ht="18.75" x14ac:dyDescent="0.3">
      <c r="B9" s="141" t="s">
        <v>380</v>
      </c>
      <c r="C9" s="142" t="s">
        <v>61</v>
      </c>
      <c r="D9" s="142" t="s">
        <v>452</v>
      </c>
      <c r="E9" s="142" t="s">
        <v>453</v>
      </c>
      <c r="F9" s="142" t="s">
        <v>454</v>
      </c>
      <c r="G9" s="142" t="s">
        <v>455</v>
      </c>
      <c r="H9" s="142" t="s">
        <v>450</v>
      </c>
      <c r="I9" s="142" t="s">
        <v>63</v>
      </c>
    </row>
    <row r="10" spans="2:19" x14ac:dyDescent="0.25">
      <c r="B10" s="143" t="s">
        <v>381</v>
      </c>
      <c r="C10" s="144">
        <f>+C11+C13</f>
        <v>1500000</v>
      </c>
      <c r="D10" s="144">
        <f>+D11+D13</f>
        <v>12850</v>
      </c>
      <c r="E10" s="144">
        <f>+E11+E13</f>
        <v>103866</v>
      </c>
      <c r="F10" s="144">
        <f>+F11+F13</f>
        <v>103416</v>
      </c>
      <c r="G10" s="144">
        <f>+G11+G13</f>
        <v>225562</v>
      </c>
      <c r="H10" s="144">
        <f t="shared" ref="H10:H41" si="0">+SUM(D10:G10)</f>
        <v>445694</v>
      </c>
      <c r="I10" s="143">
        <f t="shared" ref="I10:I41" si="1">+C10-H10</f>
        <v>1054306</v>
      </c>
    </row>
    <row r="11" spans="2:19" x14ac:dyDescent="0.25">
      <c r="B11" s="145" t="s">
        <v>382</v>
      </c>
      <c r="C11" s="146">
        <f>+C12</f>
        <v>1000000</v>
      </c>
      <c r="D11" s="146">
        <f>+D12</f>
        <v>0</v>
      </c>
      <c r="E11" s="146">
        <f>+E12</f>
        <v>103866</v>
      </c>
      <c r="F11" s="146">
        <f>+F12</f>
        <v>103416</v>
      </c>
      <c r="G11" s="146">
        <f>+G12</f>
        <v>225562</v>
      </c>
      <c r="H11" s="146">
        <f t="shared" si="0"/>
        <v>432844</v>
      </c>
      <c r="I11" s="75">
        <f t="shared" si="1"/>
        <v>567156</v>
      </c>
      <c r="N11" s="181" t="s">
        <v>411</v>
      </c>
      <c r="O11" t="s">
        <v>431</v>
      </c>
      <c r="P11" s="180"/>
      <c r="Q11" s="180"/>
      <c r="R11" s="180"/>
      <c r="S11" s="180"/>
    </row>
    <row r="12" spans="2:19" x14ac:dyDescent="0.25">
      <c r="B12" s="147" t="s">
        <v>164</v>
      </c>
      <c r="C12" s="148">
        <f>+INDEX($N:$T,MATCH($B12,$O:$O,0),3)</f>
        <v>1000000</v>
      </c>
      <c r="D12" s="148">
        <f>+INDEX($N:$T,MATCH($B12,$O:$O,0),4)</f>
        <v>0</v>
      </c>
      <c r="E12" s="148">
        <f>+INDEX($N:$T,MATCH($B12,$O:$O,0),5)</f>
        <v>103866</v>
      </c>
      <c r="F12" s="148">
        <f t="shared" ref="F12" si="2">+INDEX($N:$T,MATCH($B12,$O:$O,0),6)</f>
        <v>103416</v>
      </c>
      <c r="G12" s="148">
        <f>+INDEX($N:$T,MATCH($B12,$O:$O,0),7)</f>
        <v>225562</v>
      </c>
      <c r="H12" s="148">
        <f t="shared" si="0"/>
        <v>432844</v>
      </c>
      <c r="I12" s="1">
        <f t="shared" si="1"/>
        <v>567156</v>
      </c>
      <c r="N12" s="181" t="s">
        <v>413</v>
      </c>
      <c r="O12" t="s">
        <v>414</v>
      </c>
      <c r="P12" s="180"/>
      <c r="Q12" s="180"/>
      <c r="R12" s="180"/>
      <c r="S12" s="180"/>
    </row>
    <row r="13" spans="2:19" x14ac:dyDescent="0.25">
      <c r="B13" s="145" t="s">
        <v>383</v>
      </c>
      <c r="C13" s="146">
        <f>+C14</f>
        <v>500000</v>
      </c>
      <c r="D13" s="146">
        <f>+D14</f>
        <v>12850</v>
      </c>
      <c r="E13" s="146">
        <f>+E14</f>
        <v>0</v>
      </c>
      <c r="F13" s="146">
        <f>+F14</f>
        <v>0</v>
      </c>
      <c r="G13" s="146">
        <f>+G14</f>
        <v>0</v>
      </c>
      <c r="H13" s="146">
        <f t="shared" si="0"/>
        <v>12850</v>
      </c>
      <c r="I13" s="75">
        <f t="shared" si="1"/>
        <v>487150</v>
      </c>
      <c r="N13" s="181" t="s">
        <v>432</v>
      </c>
      <c r="O13" t="s">
        <v>414</v>
      </c>
      <c r="P13" s="180"/>
      <c r="Q13" s="180"/>
      <c r="R13" s="180"/>
      <c r="S13" s="180"/>
    </row>
    <row r="14" spans="2:19" x14ac:dyDescent="0.25">
      <c r="B14" s="147" t="s">
        <v>166</v>
      </c>
      <c r="C14" s="148">
        <f>+INDEX($N:$T,MATCH($B14,$O:$O,0),3)</f>
        <v>500000</v>
      </c>
      <c r="D14" s="148">
        <f>+INDEX($N:$T,MATCH($B14,$O:$O,0),4)</f>
        <v>12850</v>
      </c>
      <c r="E14" s="148">
        <f>+INDEX($N:$T,MATCH($B14,$O:$O,0),5)</f>
        <v>0</v>
      </c>
      <c r="F14" s="148">
        <f t="shared" ref="F14" si="3">+INDEX($N:$T,MATCH($B14,$O:$O,0),6)</f>
        <v>0</v>
      </c>
      <c r="G14" s="148">
        <f>+INDEX($N:$T,MATCH($B14,$O:$O,0),7)</f>
        <v>0</v>
      </c>
      <c r="H14" s="148">
        <f t="shared" si="0"/>
        <v>12850</v>
      </c>
      <c r="I14" s="1">
        <f t="shared" si="1"/>
        <v>487150</v>
      </c>
      <c r="N14" s="181" t="s">
        <v>426</v>
      </c>
      <c r="O14" t="s">
        <v>414</v>
      </c>
      <c r="P14" s="180"/>
      <c r="Q14" s="180"/>
      <c r="R14" s="180"/>
      <c r="S14" s="180"/>
    </row>
    <row r="15" spans="2:19" ht="15.75" x14ac:dyDescent="0.25">
      <c r="B15" s="149" t="s">
        <v>384</v>
      </c>
      <c r="C15" s="150">
        <f>+C16+C19+C25+C30</f>
        <v>11850000</v>
      </c>
      <c r="D15" s="150">
        <f>+D16+D19+D25+D30</f>
        <v>1390890</v>
      </c>
      <c r="E15" s="150">
        <f>+E16+E19+E25+E30</f>
        <v>898709.12</v>
      </c>
      <c r="F15" s="150">
        <f>+F16+F19+F25+F30</f>
        <v>4060479</v>
      </c>
      <c r="G15" s="150">
        <f>+G16+G19+G25+G30</f>
        <v>1895599</v>
      </c>
      <c r="H15" s="150">
        <f t="shared" si="0"/>
        <v>8245677.1200000001</v>
      </c>
      <c r="I15" s="151">
        <f t="shared" si="1"/>
        <v>3604322.88</v>
      </c>
      <c r="N15" s="181" t="s">
        <v>417</v>
      </c>
      <c r="O15" t="s">
        <v>435</v>
      </c>
      <c r="P15" s="180"/>
      <c r="Q15" s="180"/>
      <c r="R15" s="180"/>
      <c r="S15" s="180"/>
    </row>
    <row r="16" spans="2:19" ht="15.75" x14ac:dyDescent="0.25">
      <c r="B16" s="5" t="s">
        <v>385</v>
      </c>
      <c r="C16" s="152">
        <f>+C17+C18</f>
        <v>1500000</v>
      </c>
      <c r="D16" s="152">
        <f>+D17+D18</f>
        <v>99909</v>
      </c>
      <c r="E16" s="152">
        <f>+E17+E18</f>
        <v>99909</v>
      </c>
      <c r="F16" s="152">
        <f>+F17+F18</f>
        <v>99909</v>
      </c>
      <c r="G16" s="152">
        <f>+G17+G18</f>
        <v>33303</v>
      </c>
      <c r="H16" s="152">
        <f t="shared" si="0"/>
        <v>333030</v>
      </c>
      <c r="I16" s="153">
        <f t="shared" si="1"/>
        <v>1166970</v>
      </c>
      <c r="P16" s="180"/>
      <c r="Q16" s="180"/>
      <c r="R16" s="180"/>
      <c r="S16" s="180"/>
    </row>
    <row r="17" spans="2:21" x14ac:dyDescent="0.25">
      <c r="B17" s="147" t="s">
        <v>154</v>
      </c>
      <c r="C17" s="148">
        <f t="shared" ref="C17:C18" si="4">+INDEX($N:$T,MATCH($B17,$O:$O,0),3)</f>
        <v>500000</v>
      </c>
      <c r="D17" s="148">
        <f t="shared" ref="D17:D18" si="5">+INDEX($N:$T,MATCH($B17,$O:$O,0),4)</f>
        <v>99909</v>
      </c>
      <c r="E17" s="148">
        <f t="shared" ref="E17:E18" si="6">+INDEX($N:$T,MATCH($B17,$O:$O,0),5)</f>
        <v>99909</v>
      </c>
      <c r="F17" s="148">
        <f t="shared" ref="F17:F18" si="7">+INDEX($N:$T,MATCH($B17,$O:$O,0),6)</f>
        <v>99909</v>
      </c>
      <c r="G17" s="148">
        <f>+INDEX($N:$T,MATCH($B17,$O:$O,0),7)</f>
        <v>33303</v>
      </c>
      <c r="H17" s="148">
        <f t="shared" si="0"/>
        <v>333030</v>
      </c>
      <c r="I17" s="1">
        <f t="shared" si="1"/>
        <v>166970</v>
      </c>
      <c r="N17" s="181" t="s">
        <v>419</v>
      </c>
      <c r="P17" s="181" t="s">
        <v>420</v>
      </c>
      <c r="Q17" s="181" t="s">
        <v>421</v>
      </c>
    </row>
    <row r="18" spans="2:21" x14ac:dyDescent="0.25">
      <c r="B18" s="147" t="s">
        <v>253</v>
      </c>
      <c r="C18" s="148">
        <f t="shared" si="4"/>
        <v>1000000</v>
      </c>
      <c r="D18" s="148">
        <f t="shared" si="5"/>
        <v>0</v>
      </c>
      <c r="E18" s="148">
        <f t="shared" si="6"/>
        <v>0</v>
      </c>
      <c r="F18" s="148">
        <f t="shared" si="7"/>
        <v>0</v>
      </c>
      <c r="G18" s="148">
        <f>+INDEX($N:$T,MATCH($B18,$O:$O,0),7)</f>
        <v>0</v>
      </c>
      <c r="H18" s="148">
        <f t="shared" si="0"/>
        <v>0</v>
      </c>
      <c r="I18" s="1">
        <f t="shared" si="1"/>
        <v>1000000</v>
      </c>
      <c r="P18" t="s">
        <v>422</v>
      </c>
      <c r="Q18" t="s">
        <v>423</v>
      </c>
      <c r="R18" t="s">
        <v>424</v>
      </c>
      <c r="S18" t="s">
        <v>425</v>
      </c>
      <c r="T18" t="s">
        <v>459</v>
      </c>
      <c r="U18" t="s">
        <v>60</v>
      </c>
    </row>
    <row r="19" spans="2:21" x14ac:dyDescent="0.25">
      <c r="B19" s="145" t="s">
        <v>386</v>
      </c>
      <c r="C19" s="146">
        <f>+C20+C21+C22+C23+C24</f>
        <v>2000000</v>
      </c>
      <c r="D19" s="146">
        <f>+D20+D21+D22+D23+D24</f>
        <v>143434</v>
      </c>
      <c r="E19" s="146">
        <f>+E20+E21+E22+E23+E24</f>
        <v>157109</v>
      </c>
      <c r="F19" s="146">
        <f>+F20+F21+F22+F23+F24</f>
        <v>341279</v>
      </c>
      <c r="G19" s="146">
        <f>+G20+G21+G22+G23+G24</f>
        <v>10000</v>
      </c>
      <c r="H19" s="146">
        <f t="shared" si="0"/>
        <v>651822</v>
      </c>
      <c r="I19" s="75">
        <f t="shared" si="1"/>
        <v>1348178</v>
      </c>
      <c r="N19" s="181" t="s">
        <v>416</v>
      </c>
      <c r="O19" s="181" t="s">
        <v>415</v>
      </c>
      <c r="P19" t="s">
        <v>427</v>
      </c>
      <c r="Q19" t="s">
        <v>428</v>
      </c>
      <c r="R19" t="s">
        <v>428</v>
      </c>
      <c r="S19" t="s">
        <v>428</v>
      </c>
      <c r="T19" t="s">
        <v>428</v>
      </c>
    </row>
    <row r="20" spans="2:21" x14ac:dyDescent="0.25">
      <c r="B20" s="147" t="s">
        <v>157</v>
      </c>
      <c r="C20" s="148">
        <f t="shared" ref="C20:C24" si="8">+INDEX($N:$T,MATCH($B20,$O:$O,0),3)</f>
        <v>0</v>
      </c>
      <c r="D20" s="148">
        <f t="shared" ref="D20:D24" si="9">+INDEX($N:$T,MATCH($B20,$O:$O,0),4)</f>
        <v>0</v>
      </c>
      <c r="E20" s="148">
        <f t="shared" ref="E20:E24" si="10">+INDEX($N:$T,MATCH($B20,$O:$O,0),5)</f>
        <v>0</v>
      </c>
      <c r="F20" s="148">
        <f>+INDEX($N:$T,MATCH($B20,$O:$O,0),6)</f>
        <v>0</v>
      </c>
      <c r="G20" s="148">
        <f>+INDEX($N:$T,MATCH($B20,$O:$O,0),7)</f>
        <v>0</v>
      </c>
      <c r="H20" s="148">
        <f t="shared" si="0"/>
        <v>0</v>
      </c>
      <c r="I20" s="1">
        <f t="shared" si="1"/>
        <v>0</v>
      </c>
      <c r="N20" t="s">
        <v>437</v>
      </c>
      <c r="O20" t="s">
        <v>141</v>
      </c>
      <c r="P20" s="182">
        <v>250000</v>
      </c>
      <c r="Q20" s="182">
        <v>5856</v>
      </c>
      <c r="R20" s="182"/>
      <c r="S20" s="182"/>
      <c r="T20" s="182"/>
      <c r="U20" s="182">
        <v>255856</v>
      </c>
    </row>
    <row r="21" spans="2:21" x14ac:dyDescent="0.25">
      <c r="B21" s="147" t="s">
        <v>174</v>
      </c>
      <c r="C21" s="148">
        <f t="shared" si="8"/>
        <v>0</v>
      </c>
      <c r="D21" s="148">
        <f t="shared" si="9"/>
        <v>0</v>
      </c>
      <c r="E21" s="148">
        <f t="shared" si="10"/>
        <v>0</v>
      </c>
      <c r="F21" s="148">
        <f t="shared" ref="F21:F24" si="11">+INDEX($N:$T,MATCH($B21,$O:$O,0),6)</f>
        <v>0</v>
      </c>
      <c r="G21" s="148">
        <f>+INDEX($N:$T,MATCH($B21,$O:$O,0),7)</f>
        <v>0</v>
      </c>
      <c r="H21" s="148">
        <f t="shared" si="0"/>
        <v>0</v>
      </c>
      <c r="I21" s="1">
        <f t="shared" si="1"/>
        <v>0</v>
      </c>
      <c r="O21" t="s">
        <v>149</v>
      </c>
      <c r="P21" s="182">
        <v>1000000</v>
      </c>
      <c r="Q21" s="182"/>
      <c r="R21" s="182"/>
      <c r="S21" s="182">
        <v>977600</v>
      </c>
      <c r="T21" s="182"/>
      <c r="U21" s="182">
        <v>1977600</v>
      </c>
    </row>
    <row r="22" spans="2:21" x14ac:dyDescent="0.25">
      <c r="B22" s="147" t="s">
        <v>175</v>
      </c>
      <c r="C22" s="148">
        <f t="shared" si="8"/>
        <v>0</v>
      </c>
      <c r="D22" s="148">
        <f t="shared" si="9"/>
        <v>0</v>
      </c>
      <c r="E22" s="148">
        <f t="shared" si="10"/>
        <v>0</v>
      </c>
      <c r="F22" s="148">
        <f t="shared" si="11"/>
        <v>0</v>
      </c>
      <c r="G22" s="148">
        <f>+INDEX($N:$T,MATCH($B22,$O:$O,0),7)</f>
        <v>0</v>
      </c>
      <c r="H22" s="148">
        <f t="shared" si="0"/>
        <v>0</v>
      </c>
      <c r="I22" s="1">
        <f t="shared" si="1"/>
        <v>0</v>
      </c>
      <c r="O22" t="s">
        <v>242</v>
      </c>
      <c r="P22" s="182">
        <v>0</v>
      </c>
      <c r="Q22" s="182"/>
      <c r="R22" s="182"/>
      <c r="S22" s="182"/>
      <c r="T22" s="182"/>
      <c r="U22" s="182">
        <v>0</v>
      </c>
    </row>
    <row r="23" spans="2:21" x14ac:dyDescent="0.25">
      <c r="B23" s="147" t="s">
        <v>177</v>
      </c>
      <c r="C23" s="148">
        <f t="shared" si="8"/>
        <v>1000000</v>
      </c>
      <c r="D23" s="148">
        <f t="shared" si="9"/>
        <v>43525</v>
      </c>
      <c r="E23" s="148">
        <f t="shared" si="10"/>
        <v>72803</v>
      </c>
      <c r="F23" s="148">
        <f t="shared" si="11"/>
        <v>0</v>
      </c>
      <c r="G23" s="148">
        <f>+INDEX($N:$T,MATCH($B23,$O:$O,0),7)</f>
        <v>0</v>
      </c>
      <c r="H23" s="148">
        <f t="shared" si="0"/>
        <v>116328</v>
      </c>
      <c r="I23" s="1">
        <f t="shared" si="1"/>
        <v>883672</v>
      </c>
      <c r="O23" t="s">
        <v>150</v>
      </c>
      <c r="P23" s="182">
        <v>6500000</v>
      </c>
      <c r="Q23" s="182">
        <v>1141691</v>
      </c>
      <c r="R23" s="182">
        <v>641691.12</v>
      </c>
      <c r="S23" s="182">
        <v>2641691</v>
      </c>
      <c r="T23" s="182">
        <v>1852296</v>
      </c>
      <c r="U23" s="182">
        <v>12777369.120000001</v>
      </c>
    </row>
    <row r="24" spans="2:21" x14ac:dyDescent="0.25">
      <c r="B24" s="147" t="s">
        <v>176</v>
      </c>
      <c r="C24" s="148">
        <f t="shared" si="8"/>
        <v>1000000</v>
      </c>
      <c r="D24" s="148">
        <f t="shared" si="9"/>
        <v>99909</v>
      </c>
      <c r="E24" s="148">
        <f t="shared" si="10"/>
        <v>84306</v>
      </c>
      <c r="F24" s="148">
        <f t="shared" si="11"/>
        <v>341279</v>
      </c>
      <c r="G24" s="148">
        <f>+INDEX($N:$T,MATCH($B24,$O:$O,0),7)</f>
        <v>10000</v>
      </c>
      <c r="H24" s="148">
        <f t="shared" si="0"/>
        <v>535494</v>
      </c>
      <c r="I24" s="1">
        <f t="shared" si="1"/>
        <v>464506</v>
      </c>
      <c r="O24" t="s">
        <v>154</v>
      </c>
      <c r="P24" s="182">
        <v>500000</v>
      </c>
      <c r="Q24" s="182">
        <v>99909</v>
      </c>
      <c r="R24" s="182">
        <v>99909</v>
      </c>
      <c r="S24" s="182">
        <v>99909</v>
      </c>
      <c r="T24" s="182">
        <v>33303</v>
      </c>
      <c r="U24" s="182">
        <v>833030</v>
      </c>
    </row>
    <row r="25" spans="2:21" x14ac:dyDescent="0.25">
      <c r="B25" s="145" t="s">
        <v>387</v>
      </c>
      <c r="C25" s="146">
        <f>+C26+C27+C28+C29</f>
        <v>1750000</v>
      </c>
      <c r="D25" s="146">
        <f>+D26+D27+D28+D29</f>
        <v>5856</v>
      </c>
      <c r="E25" s="146">
        <f>+E26+E27+E28+E29</f>
        <v>0</v>
      </c>
      <c r="F25" s="146">
        <f>+F26+F27+F28+F29</f>
        <v>977600</v>
      </c>
      <c r="G25" s="146">
        <f>+G26+G27+G28+G29</f>
        <v>0</v>
      </c>
      <c r="H25" s="146">
        <f t="shared" si="0"/>
        <v>983456</v>
      </c>
      <c r="I25" s="75">
        <f t="shared" si="1"/>
        <v>766544</v>
      </c>
      <c r="O25" t="s">
        <v>288</v>
      </c>
      <c r="P25" s="182">
        <v>500000</v>
      </c>
      <c r="Q25" s="182"/>
      <c r="R25" s="182"/>
      <c r="S25" s="182"/>
      <c r="T25" s="182"/>
      <c r="U25" s="182">
        <v>500000</v>
      </c>
    </row>
    <row r="26" spans="2:21" x14ac:dyDescent="0.25">
      <c r="B26" s="147" t="s">
        <v>141</v>
      </c>
      <c r="C26" s="148">
        <f t="shared" ref="C26:C29" si="12">+INDEX($N:$T,MATCH($B26,$O:$O,0),3)</f>
        <v>250000</v>
      </c>
      <c r="D26" s="148">
        <f t="shared" ref="D26:D29" si="13">+INDEX($N:$T,MATCH($B26,$O:$O,0),4)</f>
        <v>5856</v>
      </c>
      <c r="E26" s="148">
        <f t="shared" ref="E26:E29" si="14">+INDEX($N:$T,MATCH($B26,$O:$O,0),5)</f>
        <v>0</v>
      </c>
      <c r="F26" s="148">
        <f>+INDEX($N:$T,MATCH($B26,$O:$O,0),6)</f>
        <v>0</v>
      </c>
      <c r="G26" s="148">
        <f>+INDEX($N:$T,MATCH($B26,$O:$O,0),7)</f>
        <v>0</v>
      </c>
      <c r="H26" s="148">
        <f t="shared" si="0"/>
        <v>5856</v>
      </c>
      <c r="I26" s="1">
        <f t="shared" si="1"/>
        <v>244144</v>
      </c>
      <c r="O26" t="s">
        <v>157</v>
      </c>
      <c r="P26" s="182">
        <v>0</v>
      </c>
      <c r="Q26" s="182"/>
      <c r="R26" s="182"/>
      <c r="S26" s="182"/>
      <c r="T26" s="182"/>
      <c r="U26" s="182">
        <v>0</v>
      </c>
    </row>
    <row r="27" spans="2:21" x14ac:dyDescent="0.25">
      <c r="B27" s="147" t="s">
        <v>149</v>
      </c>
      <c r="C27" s="148">
        <f t="shared" si="12"/>
        <v>1000000</v>
      </c>
      <c r="D27" s="148">
        <f t="shared" si="13"/>
        <v>0</v>
      </c>
      <c r="E27" s="148">
        <f t="shared" si="14"/>
        <v>0</v>
      </c>
      <c r="F27" s="148">
        <f t="shared" ref="F27:F29" si="15">+INDEX($N:$T,MATCH($B27,$O:$O,0),6)</f>
        <v>977600</v>
      </c>
      <c r="G27" s="148">
        <f>+INDEX($N:$T,MATCH($B27,$O:$O,0),7)</f>
        <v>0</v>
      </c>
      <c r="H27" s="148">
        <f t="shared" si="0"/>
        <v>977600</v>
      </c>
      <c r="I27" s="1">
        <f t="shared" si="1"/>
        <v>22400</v>
      </c>
      <c r="O27" t="s">
        <v>162</v>
      </c>
      <c r="P27" s="182">
        <v>0</v>
      </c>
      <c r="Q27" s="182"/>
      <c r="R27" s="182"/>
      <c r="S27" s="182"/>
      <c r="T27" s="182"/>
      <c r="U27" s="182">
        <v>0</v>
      </c>
    </row>
    <row r="28" spans="2:21" x14ac:dyDescent="0.25">
      <c r="B28" s="147" t="s">
        <v>288</v>
      </c>
      <c r="C28" s="148">
        <f t="shared" si="12"/>
        <v>500000</v>
      </c>
      <c r="D28" s="148">
        <f t="shared" si="13"/>
        <v>0</v>
      </c>
      <c r="E28" s="148">
        <f t="shared" si="14"/>
        <v>0</v>
      </c>
      <c r="F28" s="148">
        <f t="shared" si="15"/>
        <v>0</v>
      </c>
      <c r="G28" s="148">
        <f>+INDEX($N:$T,MATCH($B28,$O:$O,0),7)</f>
        <v>0</v>
      </c>
      <c r="H28" s="148">
        <f t="shared" si="0"/>
        <v>0</v>
      </c>
      <c r="I28" s="1">
        <f t="shared" si="1"/>
        <v>500000</v>
      </c>
      <c r="O28" t="s">
        <v>291</v>
      </c>
      <c r="P28" s="182">
        <v>100000</v>
      </c>
      <c r="Q28" s="182"/>
      <c r="R28" s="182"/>
      <c r="S28" s="182"/>
      <c r="T28" s="182"/>
      <c r="U28" s="182">
        <v>100000</v>
      </c>
    </row>
    <row r="29" spans="2:21" x14ac:dyDescent="0.25">
      <c r="B29" s="147" t="s">
        <v>252</v>
      </c>
      <c r="C29" s="148">
        <f t="shared" si="12"/>
        <v>0</v>
      </c>
      <c r="D29" s="148">
        <f t="shared" si="13"/>
        <v>0</v>
      </c>
      <c r="E29" s="148">
        <f t="shared" si="14"/>
        <v>0</v>
      </c>
      <c r="F29" s="148">
        <f t="shared" si="15"/>
        <v>0</v>
      </c>
      <c r="G29" s="148">
        <f>+INDEX($N:$T,MATCH($B29,$O:$O,0),7)</f>
        <v>0</v>
      </c>
      <c r="H29" s="148">
        <f t="shared" si="0"/>
        <v>0</v>
      </c>
      <c r="I29" s="1">
        <f t="shared" si="1"/>
        <v>0</v>
      </c>
      <c r="O29" t="s">
        <v>252</v>
      </c>
      <c r="P29" s="182">
        <v>0</v>
      </c>
      <c r="Q29" s="182"/>
      <c r="R29" s="182"/>
      <c r="S29" s="182"/>
      <c r="T29" s="182"/>
      <c r="U29" s="182">
        <v>0</v>
      </c>
    </row>
    <row r="30" spans="2:21" x14ac:dyDescent="0.25">
      <c r="B30" s="145" t="s">
        <v>388</v>
      </c>
      <c r="C30" s="146">
        <f>+C31+C32+C33+C34</f>
        <v>6600000</v>
      </c>
      <c r="D30" s="146">
        <f>+D31+D32+D33+D34</f>
        <v>1141691</v>
      </c>
      <c r="E30" s="146">
        <f>+E31+E32+E33+E34</f>
        <v>641691.12</v>
      </c>
      <c r="F30" s="146">
        <f>+F31+F32+F33+F34</f>
        <v>2641691</v>
      </c>
      <c r="G30" s="146">
        <f>+G31+G32+G33+G34</f>
        <v>1852296</v>
      </c>
      <c r="H30" s="146">
        <f t="shared" si="0"/>
        <v>6277369.1200000001</v>
      </c>
      <c r="I30" s="75">
        <f t="shared" si="1"/>
        <v>322630.87999999989</v>
      </c>
      <c r="O30" t="s">
        <v>253</v>
      </c>
      <c r="P30" s="182">
        <v>1000000</v>
      </c>
      <c r="Q30" s="182"/>
      <c r="R30" s="182"/>
      <c r="S30" s="182"/>
      <c r="T30" s="182"/>
      <c r="U30" s="182">
        <v>1000000</v>
      </c>
    </row>
    <row r="31" spans="2:21" x14ac:dyDescent="0.25">
      <c r="B31" s="147" t="s">
        <v>242</v>
      </c>
      <c r="C31" s="148">
        <f t="shared" ref="C31:C34" si="16">+INDEX($N:$T,MATCH($B31,$O:$O,0),3)</f>
        <v>0</v>
      </c>
      <c r="D31" s="148">
        <f t="shared" ref="D31:D34" si="17">+INDEX($N:$T,MATCH($B31,$O:$O,0),4)</f>
        <v>0</v>
      </c>
      <c r="E31" s="148">
        <f t="shared" ref="E31:E34" si="18">+INDEX($N:$T,MATCH($B31,$O:$O,0),5)</f>
        <v>0</v>
      </c>
      <c r="F31" s="148">
        <f>+INDEX($N:$T,MATCH($B31,$O:$O,0),6)</f>
        <v>0</v>
      </c>
      <c r="G31" s="148">
        <f>+INDEX($N:$T,MATCH($B31,$O:$O,0),7)</f>
        <v>0</v>
      </c>
      <c r="H31" s="148">
        <f t="shared" si="0"/>
        <v>0</v>
      </c>
      <c r="I31" s="1">
        <f t="shared" si="1"/>
        <v>0</v>
      </c>
      <c r="O31" t="s">
        <v>174</v>
      </c>
      <c r="P31" s="182">
        <v>0</v>
      </c>
      <c r="Q31" s="182"/>
      <c r="R31" s="182"/>
      <c r="S31" s="182"/>
      <c r="T31" s="182"/>
      <c r="U31" s="182">
        <v>0</v>
      </c>
    </row>
    <row r="32" spans="2:21" x14ac:dyDescent="0.25">
      <c r="B32" s="147" t="s">
        <v>150</v>
      </c>
      <c r="C32" s="148">
        <f t="shared" si="16"/>
        <v>6500000</v>
      </c>
      <c r="D32" s="148">
        <f t="shared" si="17"/>
        <v>1141691</v>
      </c>
      <c r="E32" s="148">
        <f t="shared" si="18"/>
        <v>641691.12</v>
      </c>
      <c r="F32" s="148">
        <f t="shared" ref="F32:F34" si="19">+INDEX($N:$T,MATCH($B32,$O:$O,0),6)</f>
        <v>2641691</v>
      </c>
      <c r="G32" s="148">
        <f>+INDEX($N:$T,MATCH($B32,$O:$O,0),7)</f>
        <v>1852296</v>
      </c>
      <c r="H32" s="148">
        <f t="shared" si="0"/>
        <v>6277369.1200000001</v>
      </c>
      <c r="I32" s="1">
        <f t="shared" si="1"/>
        <v>222630.87999999989</v>
      </c>
      <c r="O32" t="s">
        <v>175</v>
      </c>
      <c r="P32" s="182">
        <v>0</v>
      </c>
      <c r="Q32" s="182"/>
      <c r="R32" s="182"/>
      <c r="S32" s="182"/>
      <c r="T32" s="182"/>
      <c r="U32" s="182">
        <v>0</v>
      </c>
    </row>
    <row r="33" spans="2:21" x14ac:dyDescent="0.25">
      <c r="B33" s="147" t="s">
        <v>291</v>
      </c>
      <c r="C33" s="148">
        <f t="shared" si="16"/>
        <v>100000</v>
      </c>
      <c r="D33" s="148">
        <f t="shared" si="17"/>
        <v>0</v>
      </c>
      <c r="E33" s="148">
        <f t="shared" si="18"/>
        <v>0</v>
      </c>
      <c r="F33" s="148">
        <f t="shared" si="19"/>
        <v>0</v>
      </c>
      <c r="G33" s="148">
        <f>+INDEX($N:$T,MATCH($B33,$O:$O,0),7)</f>
        <v>0</v>
      </c>
      <c r="H33" s="148">
        <f t="shared" si="0"/>
        <v>0</v>
      </c>
      <c r="I33" s="1">
        <f t="shared" si="1"/>
        <v>100000</v>
      </c>
      <c r="O33" t="s">
        <v>176</v>
      </c>
      <c r="P33" s="182">
        <v>1000000</v>
      </c>
      <c r="Q33" s="182">
        <v>99909</v>
      </c>
      <c r="R33" s="182">
        <v>84306</v>
      </c>
      <c r="S33" s="182">
        <v>341279</v>
      </c>
      <c r="T33" s="182">
        <v>10000</v>
      </c>
      <c r="U33" s="182">
        <v>1535494</v>
      </c>
    </row>
    <row r="34" spans="2:21" x14ac:dyDescent="0.25">
      <c r="B34" s="147" t="s">
        <v>162</v>
      </c>
      <c r="C34" s="148">
        <f t="shared" si="16"/>
        <v>0</v>
      </c>
      <c r="D34" s="148">
        <f t="shared" si="17"/>
        <v>0</v>
      </c>
      <c r="E34" s="148">
        <f t="shared" si="18"/>
        <v>0</v>
      </c>
      <c r="F34" s="148">
        <f t="shared" si="19"/>
        <v>0</v>
      </c>
      <c r="G34" s="148">
        <f>+INDEX($N:$T,MATCH($B34,$O:$O,0),7)</f>
        <v>0</v>
      </c>
      <c r="H34" s="148">
        <f t="shared" si="0"/>
        <v>0</v>
      </c>
      <c r="I34" s="1">
        <f t="shared" si="1"/>
        <v>0</v>
      </c>
      <c r="O34" t="s">
        <v>177</v>
      </c>
      <c r="P34" s="182">
        <v>1000000</v>
      </c>
      <c r="Q34" s="182">
        <v>43525</v>
      </c>
      <c r="R34" s="182">
        <v>72803</v>
      </c>
      <c r="S34" s="182"/>
      <c r="T34" s="182"/>
      <c r="U34" s="182">
        <v>1116328</v>
      </c>
    </row>
    <row r="35" spans="2:21" x14ac:dyDescent="0.25">
      <c r="B35" s="149" t="s">
        <v>389</v>
      </c>
      <c r="C35" s="144">
        <f>+C36+C38+C43+C49+C53</f>
        <v>33000000</v>
      </c>
      <c r="D35" s="144">
        <f>+D36+D38+D43+D49+D53</f>
        <v>5162445</v>
      </c>
      <c r="E35" s="144">
        <f>+E36+E38+E43+E49+E53</f>
        <v>1351245</v>
      </c>
      <c r="F35" s="144">
        <f>+F36+F38+F43+F49+F53</f>
        <v>3522680</v>
      </c>
      <c r="G35" s="144">
        <f>+G36+G38+G43+G49+G53</f>
        <v>3106763</v>
      </c>
      <c r="H35" s="144">
        <f t="shared" si="0"/>
        <v>13143133</v>
      </c>
      <c r="I35" s="143">
        <f t="shared" si="1"/>
        <v>19856867</v>
      </c>
      <c r="N35" t="s">
        <v>438</v>
      </c>
      <c r="P35" s="182">
        <v>11850000</v>
      </c>
      <c r="Q35" s="182">
        <v>1390890</v>
      </c>
      <c r="R35" s="182">
        <v>898709.12</v>
      </c>
      <c r="S35" s="182">
        <v>4060479</v>
      </c>
      <c r="T35" s="182">
        <v>1895599</v>
      </c>
      <c r="U35" s="182">
        <v>20095677.120000001</v>
      </c>
    </row>
    <row r="36" spans="2:21" x14ac:dyDescent="0.25">
      <c r="B36" s="145" t="s">
        <v>390</v>
      </c>
      <c r="C36" s="154">
        <f>+C37</f>
        <v>4000000</v>
      </c>
      <c r="D36" s="154">
        <f>+D37</f>
        <v>659119</v>
      </c>
      <c r="E36" s="154">
        <f>+E37</f>
        <v>240867</v>
      </c>
      <c r="F36" s="154">
        <f>+F37</f>
        <v>1013403</v>
      </c>
      <c r="G36" s="154">
        <f>+G37</f>
        <v>1533132</v>
      </c>
      <c r="H36" s="154">
        <f t="shared" si="0"/>
        <v>3446521</v>
      </c>
      <c r="I36" s="155">
        <f t="shared" si="1"/>
        <v>553479</v>
      </c>
      <c r="N36" t="s">
        <v>439</v>
      </c>
      <c r="O36" t="s">
        <v>143</v>
      </c>
      <c r="P36" s="182">
        <v>1500000</v>
      </c>
      <c r="Q36" s="182">
        <v>58197</v>
      </c>
      <c r="R36" s="182">
        <v>64002</v>
      </c>
      <c r="S36" s="182">
        <v>87224</v>
      </c>
      <c r="T36" s="182">
        <v>34239</v>
      </c>
      <c r="U36" s="182">
        <v>1743662</v>
      </c>
    </row>
    <row r="37" spans="2:21" x14ac:dyDescent="0.25">
      <c r="B37" s="147" t="s">
        <v>153</v>
      </c>
      <c r="C37" s="148">
        <f>+INDEX($N:$T,MATCH($B37,$O:$O,0),3)</f>
        <v>4000000</v>
      </c>
      <c r="D37" s="148">
        <f>+INDEX($N:$T,MATCH($B37,$O:$O,0),4)</f>
        <v>659119</v>
      </c>
      <c r="E37" s="148">
        <f>+INDEX($N:$T,MATCH($B37,$O:$O,0),5)</f>
        <v>240867</v>
      </c>
      <c r="F37" s="148">
        <f>+INDEX($N:$T,MATCH($B37,$O:$O,0),6)</f>
        <v>1013403</v>
      </c>
      <c r="G37" s="148">
        <f>+INDEX($N:$T,MATCH($B37,$O:$O,0),7)</f>
        <v>1533132</v>
      </c>
      <c r="H37" s="148">
        <f t="shared" si="0"/>
        <v>3446521</v>
      </c>
      <c r="I37" s="1">
        <f t="shared" si="1"/>
        <v>553479</v>
      </c>
      <c r="O37" t="s">
        <v>145</v>
      </c>
      <c r="P37" s="182">
        <v>1000000</v>
      </c>
      <c r="Q37" s="182">
        <v>221909</v>
      </c>
      <c r="R37" s="182">
        <v>67303</v>
      </c>
      <c r="S37" s="182">
        <v>120000</v>
      </c>
      <c r="T37" s="182">
        <v>344667</v>
      </c>
      <c r="U37" s="182">
        <v>1753879</v>
      </c>
    </row>
    <row r="38" spans="2:21" x14ac:dyDescent="0.25">
      <c r="B38" s="145" t="s">
        <v>391</v>
      </c>
      <c r="C38" s="146">
        <f>C39+C40+C41+C42</f>
        <v>9500000</v>
      </c>
      <c r="D38" s="146">
        <f>D39+D40+D41+D42</f>
        <v>2521966</v>
      </c>
      <c r="E38" s="146">
        <f>E39+E40+E41+E42</f>
        <v>314652</v>
      </c>
      <c r="F38" s="146">
        <f>F39+F40+F41+F42</f>
        <v>1704384</v>
      </c>
      <c r="G38" s="146">
        <f>G39+G40+G41+G42</f>
        <v>40497</v>
      </c>
      <c r="H38" s="146">
        <f t="shared" si="0"/>
        <v>4581499</v>
      </c>
      <c r="I38" s="75">
        <f t="shared" si="1"/>
        <v>4918501</v>
      </c>
      <c r="O38" t="s">
        <v>146</v>
      </c>
      <c r="P38" s="182">
        <v>1000000</v>
      </c>
      <c r="Q38" s="182">
        <v>99000</v>
      </c>
      <c r="R38" s="182">
        <v>21000</v>
      </c>
      <c r="S38" s="182">
        <v>16000</v>
      </c>
      <c r="T38" s="182">
        <v>11500</v>
      </c>
      <c r="U38" s="182">
        <v>1147500</v>
      </c>
    </row>
    <row r="39" spans="2:21" x14ac:dyDescent="0.25">
      <c r="B39" s="147" t="s">
        <v>161</v>
      </c>
      <c r="C39" s="148">
        <f t="shared" ref="C39:C42" si="20">+INDEX($N:$T,MATCH($B39,$O:$O,0),3)</f>
        <v>3000000</v>
      </c>
      <c r="D39" s="148">
        <f t="shared" ref="D39:D42" si="21">+INDEX($N:$T,MATCH($B39,$O:$O,0),4)</f>
        <v>1130805</v>
      </c>
      <c r="E39" s="148">
        <f t="shared" ref="E39:E42" si="22">+INDEX($N:$T,MATCH($B39,$O:$O,0),5)</f>
        <v>257652</v>
      </c>
      <c r="F39" s="148">
        <f>+INDEX($N:$T,MATCH($B39,$O:$O,0),6)</f>
        <v>561932</v>
      </c>
      <c r="G39" s="148">
        <f>+INDEX($N:$T,MATCH($B39,$O:$O,0),7)</f>
        <v>7572</v>
      </c>
      <c r="H39" s="148">
        <f t="shared" si="0"/>
        <v>1957961</v>
      </c>
      <c r="I39" s="1">
        <f t="shared" si="1"/>
        <v>1042039</v>
      </c>
      <c r="O39" t="s">
        <v>147</v>
      </c>
      <c r="P39" s="182">
        <v>500000</v>
      </c>
      <c r="Q39" s="182">
        <v>128200</v>
      </c>
      <c r="R39" s="182">
        <v>255</v>
      </c>
      <c r="S39" s="182">
        <v>6000</v>
      </c>
      <c r="T39" s="182">
        <v>9500</v>
      </c>
      <c r="U39" s="182">
        <v>643955</v>
      </c>
    </row>
    <row r="40" spans="2:21" x14ac:dyDescent="0.25">
      <c r="B40" s="147" t="s">
        <v>163</v>
      </c>
      <c r="C40" s="148">
        <f t="shared" si="20"/>
        <v>1500000</v>
      </c>
      <c r="D40" s="148">
        <f t="shared" si="21"/>
        <v>29627</v>
      </c>
      <c r="E40" s="148">
        <f t="shared" si="22"/>
        <v>0</v>
      </c>
      <c r="F40" s="148">
        <f t="shared" ref="F40:F42" si="23">+INDEX($N:$T,MATCH($B40,$O:$O,0),6)</f>
        <v>0</v>
      </c>
      <c r="G40" s="148">
        <f>+INDEX($N:$T,MATCH($B40,$O:$O,0),7)</f>
        <v>0</v>
      </c>
      <c r="H40" s="148">
        <f t="shared" si="0"/>
        <v>29627</v>
      </c>
      <c r="I40" s="1">
        <f t="shared" si="1"/>
        <v>1470373</v>
      </c>
      <c r="O40" t="s">
        <v>148</v>
      </c>
      <c r="P40" s="182">
        <v>1000000</v>
      </c>
      <c r="Q40" s="182">
        <v>2271</v>
      </c>
      <c r="R40" s="182">
        <v>7690</v>
      </c>
      <c r="S40" s="182">
        <v>33303</v>
      </c>
      <c r="T40" s="182">
        <v>66606</v>
      </c>
      <c r="U40" s="182">
        <v>1109870</v>
      </c>
    </row>
    <row r="41" spans="2:21" x14ac:dyDescent="0.25">
      <c r="B41" s="147" t="s">
        <v>165</v>
      </c>
      <c r="C41" s="148">
        <f t="shared" si="20"/>
        <v>3500000</v>
      </c>
      <c r="D41" s="148">
        <f t="shared" si="21"/>
        <v>1231534</v>
      </c>
      <c r="E41" s="148">
        <f t="shared" si="22"/>
        <v>0</v>
      </c>
      <c r="F41" s="148">
        <f t="shared" si="23"/>
        <v>1142452</v>
      </c>
      <c r="G41" s="148">
        <f>+INDEX($N:$T,MATCH($B41,$O:$O,0),7)</f>
        <v>13225</v>
      </c>
      <c r="H41" s="148">
        <f t="shared" si="0"/>
        <v>2387211</v>
      </c>
      <c r="I41" s="1">
        <f t="shared" si="1"/>
        <v>1112789</v>
      </c>
      <c r="O41" t="s">
        <v>152</v>
      </c>
      <c r="P41" s="182">
        <v>2500000</v>
      </c>
      <c r="Q41" s="182">
        <v>691783</v>
      </c>
      <c r="R41" s="182">
        <v>211822</v>
      </c>
      <c r="S41" s="182">
        <v>372313</v>
      </c>
      <c r="T41" s="182">
        <v>297798</v>
      </c>
      <c r="U41" s="182">
        <v>4073716</v>
      </c>
    </row>
    <row r="42" spans="2:21" x14ac:dyDescent="0.25">
      <c r="B42" s="147" t="s">
        <v>167</v>
      </c>
      <c r="C42" s="148">
        <f t="shared" si="20"/>
        <v>1500000</v>
      </c>
      <c r="D42" s="148">
        <f t="shared" si="21"/>
        <v>130000</v>
      </c>
      <c r="E42" s="148">
        <f t="shared" si="22"/>
        <v>57000</v>
      </c>
      <c r="F42" s="148">
        <f t="shared" si="23"/>
        <v>0</v>
      </c>
      <c r="G42" s="148">
        <f>+INDEX($N:$T,MATCH($B42,$O:$O,0),7)</f>
        <v>19700</v>
      </c>
      <c r="H42" s="148">
        <f t="shared" ref="H42:H73" si="24">+SUM(D42:G42)</f>
        <v>206700</v>
      </c>
      <c r="I42" s="1">
        <f t="shared" ref="I42:I73" si="25">+C42-H42</f>
        <v>1293300</v>
      </c>
      <c r="O42" t="s">
        <v>153</v>
      </c>
      <c r="P42" s="182">
        <v>4000000</v>
      </c>
      <c r="Q42" s="182">
        <v>659119</v>
      </c>
      <c r="R42" s="182">
        <v>240867</v>
      </c>
      <c r="S42" s="182">
        <v>1013403</v>
      </c>
      <c r="T42" s="182">
        <v>1533132</v>
      </c>
      <c r="U42" s="182">
        <v>7446521</v>
      </c>
    </row>
    <row r="43" spans="2:21" x14ac:dyDescent="0.25">
      <c r="B43" s="145" t="s">
        <v>368</v>
      </c>
      <c r="C43" s="146">
        <f>+C44+C45+C46+C47+C48</f>
        <v>11500000</v>
      </c>
      <c r="D43" s="146">
        <f>+D44+D45+D46+D47+D48</f>
        <v>860471</v>
      </c>
      <c r="E43" s="146">
        <f>+E44+E45+E46+E47+E48</f>
        <v>409599</v>
      </c>
      <c r="F43" s="146">
        <f>+F44+F45+F46+F47+F48</f>
        <v>202356</v>
      </c>
      <c r="G43" s="146">
        <f>+G44+G45+G46+G47+G48</f>
        <v>725320</v>
      </c>
      <c r="H43" s="146">
        <f t="shared" si="24"/>
        <v>2197746</v>
      </c>
      <c r="I43" s="75">
        <f t="shared" si="25"/>
        <v>9302254</v>
      </c>
      <c r="O43" t="s">
        <v>244</v>
      </c>
      <c r="P43" s="182">
        <v>2000000</v>
      </c>
      <c r="Q43" s="182">
        <v>110000</v>
      </c>
      <c r="R43" s="182">
        <v>78654</v>
      </c>
      <c r="S43" s="182">
        <v>60053</v>
      </c>
      <c r="T43" s="182">
        <v>51780</v>
      </c>
      <c r="U43" s="182">
        <v>2300487</v>
      </c>
    </row>
    <row r="44" spans="2:21" x14ac:dyDescent="0.25">
      <c r="B44" s="147" t="s">
        <v>147</v>
      </c>
      <c r="C44" s="148">
        <f t="shared" ref="C44:C48" si="26">+INDEX($N:$T,MATCH($B44,$O:$O,0),3)</f>
        <v>500000</v>
      </c>
      <c r="D44" s="148">
        <f t="shared" ref="D44:D48" si="27">+INDEX($N:$T,MATCH($B44,$O:$O,0),4)</f>
        <v>128200</v>
      </c>
      <c r="E44" s="148">
        <f t="shared" ref="E44:E48" si="28">+INDEX($N:$T,MATCH($B44,$O:$O,0),5)</f>
        <v>255</v>
      </c>
      <c r="F44" s="148">
        <f>+INDEX($N:$T,MATCH($B44,$O:$O,0),6)</f>
        <v>6000</v>
      </c>
      <c r="G44" s="148">
        <f>+INDEX($N:$T,MATCH($B44,$O:$O,0),7)</f>
        <v>9500</v>
      </c>
      <c r="H44" s="148">
        <f t="shared" si="24"/>
        <v>143955</v>
      </c>
      <c r="I44" s="1">
        <f t="shared" si="25"/>
        <v>356045</v>
      </c>
      <c r="O44" t="s">
        <v>161</v>
      </c>
      <c r="P44" s="182">
        <v>3000000</v>
      </c>
      <c r="Q44" s="182">
        <v>1130805</v>
      </c>
      <c r="R44" s="182">
        <v>257652</v>
      </c>
      <c r="S44" s="182">
        <v>561932</v>
      </c>
      <c r="T44" s="182">
        <v>7572</v>
      </c>
      <c r="U44" s="182">
        <v>4957961</v>
      </c>
    </row>
    <row r="45" spans="2:21" x14ac:dyDescent="0.25">
      <c r="B45" s="147" t="s">
        <v>148</v>
      </c>
      <c r="C45" s="148">
        <f t="shared" si="26"/>
        <v>1000000</v>
      </c>
      <c r="D45" s="148">
        <f t="shared" si="27"/>
        <v>2271</v>
      </c>
      <c r="E45" s="148">
        <f t="shared" si="28"/>
        <v>7690</v>
      </c>
      <c r="F45" s="148">
        <f t="shared" ref="F45:F48" si="29">+INDEX($N:$T,MATCH($B45,$O:$O,0),6)</f>
        <v>33303</v>
      </c>
      <c r="G45" s="148">
        <f>+INDEX($N:$T,MATCH($B45,$O:$O,0),7)</f>
        <v>66606</v>
      </c>
      <c r="H45" s="148">
        <f t="shared" si="24"/>
        <v>109870</v>
      </c>
      <c r="I45" s="1">
        <f t="shared" si="25"/>
        <v>890130</v>
      </c>
      <c r="O45" t="s">
        <v>163</v>
      </c>
      <c r="P45" s="182">
        <v>1500000</v>
      </c>
      <c r="Q45" s="182">
        <v>29627</v>
      </c>
      <c r="R45" s="182"/>
      <c r="S45" s="182"/>
      <c r="T45" s="182"/>
      <c r="U45" s="182">
        <v>1529627</v>
      </c>
    </row>
    <row r="46" spans="2:21" x14ac:dyDescent="0.25">
      <c r="B46" s="147" t="s">
        <v>244</v>
      </c>
      <c r="C46" s="148">
        <f t="shared" si="26"/>
        <v>2000000</v>
      </c>
      <c r="D46" s="148">
        <f t="shared" si="27"/>
        <v>110000</v>
      </c>
      <c r="E46" s="148">
        <f t="shared" si="28"/>
        <v>78654</v>
      </c>
      <c r="F46" s="148">
        <f t="shared" si="29"/>
        <v>60053</v>
      </c>
      <c r="G46" s="148">
        <f>+INDEX($N:$T,MATCH($B46,$O:$O,0),7)</f>
        <v>51780</v>
      </c>
      <c r="H46" s="148">
        <f t="shared" si="24"/>
        <v>300487</v>
      </c>
      <c r="I46" s="1">
        <f t="shared" si="25"/>
        <v>1699513</v>
      </c>
      <c r="O46" t="s">
        <v>165</v>
      </c>
      <c r="P46" s="182">
        <v>3500000</v>
      </c>
      <c r="Q46" s="182">
        <v>1231534</v>
      </c>
      <c r="R46" s="182"/>
      <c r="S46" s="182">
        <v>1142452</v>
      </c>
      <c r="T46" s="182">
        <v>13225</v>
      </c>
      <c r="U46" s="182">
        <v>5887211</v>
      </c>
    </row>
    <row r="47" spans="2:21" x14ac:dyDescent="0.25">
      <c r="B47" s="147" t="s">
        <v>249</v>
      </c>
      <c r="C47" s="148">
        <f t="shared" si="26"/>
        <v>0</v>
      </c>
      <c r="D47" s="148">
        <f t="shared" si="27"/>
        <v>0</v>
      </c>
      <c r="E47" s="148">
        <f t="shared" si="28"/>
        <v>0</v>
      </c>
      <c r="F47" s="148">
        <f t="shared" si="29"/>
        <v>0</v>
      </c>
      <c r="G47" s="148">
        <f>+INDEX($N:$T,MATCH($B47,$O:$O,0),7)</f>
        <v>0</v>
      </c>
      <c r="H47" s="148">
        <f t="shared" si="24"/>
        <v>0</v>
      </c>
      <c r="I47" s="1">
        <f t="shared" si="25"/>
        <v>0</v>
      </c>
      <c r="O47" t="s">
        <v>249</v>
      </c>
      <c r="P47" s="182">
        <v>0</v>
      </c>
      <c r="Q47" s="182"/>
      <c r="R47" s="182"/>
      <c r="S47" s="182"/>
      <c r="T47" s="182"/>
      <c r="U47" s="182">
        <v>0</v>
      </c>
    </row>
    <row r="48" spans="2:21" x14ac:dyDescent="0.25">
      <c r="B48" s="147" t="s">
        <v>184</v>
      </c>
      <c r="C48" s="148">
        <f t="shared" si="26"/>
        <v>8000000</v>
      </c>
      <c r="D48" s="148">
        <f t="shared" si="27"/>
        <v>620000</v>
      </c>
      <c r="E48" s="148">
        <f t="shared" si="28"/>
        <v>323000</v>
      </c>
      <c r="F48" s="148">
        <f t="shared" si="29"/>
        <v>103000</v>
      </c>
      <c r="G48" s="148">
        <f>+INDEX($N:$T,MATCH($B48,$O:$O,0),7)</f>
        <v>597434</v>
      </c>
      <c r="H48" s="148">
        <f t="shared" si="24"/>
        <v>1643434</v>
      </c>
      <c r="I48" s="1">
        <f t="shared" si="25"/>
        <v>6356566</v>
      </c>
      <c r="O48" t="s">
        <v>167</v>
      </c>
      <c r="P48" s="182">
        <v>1500000</v>
      </c>
      <c r="Q48" s="182">
        <v>130000</v>
      </c>
      <c r="R48" s="182">
        <v>57000</v>
      </c>
      <c r="S48" s="182"/>
      <c r="T48" s="182">
        <v>19700</v>
      </c>
      <c r="U48" s="182">
        <v>1706700</v>
      </c>
    </row>
    <row r="49" spans="2:21" x14ac:dyDescent="0.25">
      <c r="B49" s="145" t="s">
        <v>392</v>
      </c>
      <c r="C49" s="146">
        <f>+C50+C51+C52</f>
        <v>3500000</v>
      </c>
      <c r="D49" s="146">
        <f>+D50+D51+D52</f>
        <v>370909</v>
      </c>
      <c r="E49" s="146">
        <f>+E50+E51+E52</f>
        <v>110303</v>
      </c>
      <c r="F49" s="146">
        <f>+F50+F51+F52</f>
        <v>143000</v>
      </c>
      <c r="G49" s="146">
        <f>+G50+G51+G52</f>
        <v>475777</v>
      </c>
      <c r="H49" s="146">
        <f t="shared" si="24"/>
        <v>1099989</v>
      </c>
      <c r="I49" s="75">
        <f t="shared" si="25"/>
        <v>2400011</v>
      </c>
      <c r="O49" t="s">
        <v>294</v>
      </c>
      <c r="P49" s="182">
        <v>500000</v>
      </c>
      <c r="Q49" s="182"/>
      <c r="R49" s="182"/>
      <c r="S49" s="182"/>
      <c r="T49" s="182"/>
      <c r="U49" s="182">
        <v>500000</v>
      </c>
    </row>
    <row r="50" spans="2:21" x14ac:dyDescent="0.25">
      <c r="B50" s="147" t="s">
        <v>145</v>
      </c>
      <c r="C50" s="148">
        <f t="shared" ref="C50:C52" si="30">+INDEX($N:$T,MATCH($B50,$O:$O,0),3)</f>
        <v>1000000</v>
      </c>
      <c r="D50" s="148">
        <f t="shared" ref="D50:D52" si="31">+INDEX($N:$T,MATCH($B50,$O:$O,0),4)</f>
        <v>221909</v>
      </c>
      <c r="E50" s="148">
        <f t="shared" ref="E50:E52" si="32">+INDEX($N:$T,MATCH($B50,$O:$O,0),5)</f>
        <v>67303</v>
      </c>
      <c r="F50" s="148">
        <f>+INDEX($N:$T,MATCH($B50,$O:$O,0),6)</f>
        <v>120000</v>
      </c>
      <c r="G50" s="148">
        <f>+INDEX($N:$T,MATCH($B50,$O:$O,0),7)</f>
        <v>344667</v>
      </c>
      <c r="H50" s="148">
        <f t="shared" si="24"/>
        <v>753879</v>
      </c>
      <c r="I50" s="1">
        <f t="shared" si="25"/>
        <v>246121</v>
      </c>
      <c r="O50" t="s">
        <v>178</v>
      </c>
      <c r="P50" s="182">
        <v>1500000</v>
      </c>
      <c r="Q50" s="182">
        <v>50000</v>
      </c>
      <c r="R50" s="182">
        <v>22000</v>
      </c>
      <c r="S50" s="182">
        <v>7000</v>
      </c>
      <c r="T50" s="182">
        <v>119610</v>
      </c>
      <c r="U50" s="182">
        <v>1698610</v>
      </c>
    </row>
    <row r="51" spans="2:21" x14ac:dyDescent="0.25">
      <c r="B51" s="147" t="s">
        <v>146</v>
      </c>
      <c r="C51" s="148">
        <f t="shared" si="30"/>
        <v>1000000</v>
      </c>
      <c r="D51" s="148">
        <f t="shared" si="31"/>
        <v>99000</v>
      </c>
      <c r="E51" s="148">
        <f t="shared" si="32"/>
        <v>21000</v>
      </c>
      <c r="F51" s="148">
        <f t="shared" ref="F51:F52" si="33">+INDEX($N:$T,MATCH($B51,$O:$O,0),6)</f>
        <v>16000</v>
      </c>
      <c r="G51" s="148">
        <f>+INDEX($N:$T,MATCH($B51,$O:$O,0),7)</f>
        <v>11500</v>
      </c>
      <c r="H51" s="148">
        <f t="shared" si="24"/>
        <v>147500</v>
      </c>
      <c r="I51" s="1">
        <f t="shared" si="25"/>
        <v>852500</v>
      </c>
      <c r="O51" t="s">
        <v>184</v>
      </c>
      <c r="P51" s="182">
        <v>8000000</v>
      </c>
      <c r="Q51" s="182">
        <v>620000</v>
      </c>
      <c r="R51" s="182">
        <v>323000</v>
      </c>
      <c r="S51" s="182">
        <v>103000</v>
      </c>
      <c r="T51" s="182">
        <v>597434</v>
      </c>
      <c r="U51" s="182">
        <v>9643434</v>
      </c>
    </row>
    <row r="52" spans="2:21" x14ac:dyDescent="0.25">
      <c r="B52" s="147" t="s">
        <v>178</v>
      </c>
      <c r="C52" s="148">
        <f t="shared" si="30"/>
        <v>1500000</v>
      </c>
      <c r="D52" s="148">
        <f t="shared" si="31"/>
        <v>50000</v>
      </c>
      <c r="E52" s="148">
        <f t="shared" si="32"/>
        <v>22000</v>
      </c>
      <c r="F52" s="148">
        <f t="shared" si="33"/>
        <v>7000</v>
      </c>
      <c r="G52" s="148">
        <f>+INDEX($N:$T,MATCH($B52,$O:$O,0),7)</f>
        <v>119610</v>
      </c>
      <c r="H52" s="148">
        <f t="shared" si="24"/>
        <v>198610</v>
      </c>
      <c r="I52" s="1">
        <f t="shared" si="25"/>
        <v>1301390</v>
      </c>
      <c r="N52" t="s">
        <v>440</v>
      </c>
      <c r="P52" s="182">
        <v>33000000</v>
      </c>
      <c r="Q52" s="182">
        <v>5162445</v>
      </c>
      <c r="R52" s="182">
        <v>1351245</v>
      </c>
      <c r="S52" s="182">
        <v>3522680</v>
      </c>
      <c r="T52" s="182">
        <v>3106763</v>
      </c>
      <c r="U52" s="182">
        <v>46143133</v>
      </c>
    </row>
    <row r="53" spans="2:21" x14ac:dyDescent="0.25">
      <c r="B53" s="145" t="s">
        <v>360</v>
      </c>
      <c r="C53" s="146">
        <f>+C54+C55+C56</f>
        <v>4500000</v>
      </c>
      <c r="D53" s="146">
        <f>+D54+D55+D56</f>
        <v>749980</v>
      </c>
      <c r="E53" s="146">
        <f>+E54+E55+E56</f>
        <v>275824</v>
      </c>
      <c r="F53" s="146">
        <f>+F54+F55+F56</f>
        <v>459537</v>
      </c>
      <c r="G53" s="146">
        <f>+G54+G55+G56</f>
        <v>332037</v>
      </c>
      <c r="H53" s="146">
        <f t="shared" si="24"/>
        <v>1817378</v>
      </c>
      <c r="I53" s="75">
        <f t="shared" si="25"/>
        <v>2682622</v>
      </c>
      <c r="N53" t="s">
        <v>441</v>
      </c>
      <c r="O53" t="s">
        <v>142</v>
      </c>
      <c r="P53" s="182">
        <v>3500000</v>
      </c>
      <c r="Q53" s="182">
        <v>331365</v>
      </c>
      <c r="R53" s="182">
        <v>346400</v>
      </c>
      <c r="S53" s="182">
        <v>229120</v>
      </c>
      <c r="T53" s="182">
        <v>568717</v>
      </c>
      <c r="U53" s="182">
        <v>4975602</v>
      </c>
    </row>
    <row r="54" spans="2:21" x14ac:dyDescent="0.25">
      <c r="B54" s="147" t="s">
        <v>143</v>
      </c>
      <c r="C54" s="148">
        <f t="shared" ref="C54:C56" si="34">+INDEX($N:$T,MATCH($B54,$O:$O,0),3)</f>
        <v>1500000</v>
      </c>
      <c r="D54" s="148">
        <f t="shared" ref="D54:D56" si="35">+INDEX($N:$T,MATCH($B54,$O:$O,0),4)</f>
        <v>58197</v>
      </c>
      <c r="E54" s="148">
        <f t="shared" ref="E54:E56" si="36">+INDEX($N:$T,MATCH($B54,$O:$O,0),5)</f>
        <v>64002</v>
      </c>
      <c r="F54" s="148">
        <f>+INDEX($N:$T,MATCH($B54,$O:$O,0),6)</f>
        <v>87224</v>
      </c>
      <c r="G54" s="148">
        <f>+INDEX($N:$T,MATCH($B54,$O:$O,0),7)</f>
        <v>34239</v>
      </c>
      <c r="H54" s="148">
        <f t="shared" si="24"/>
        <v>243662</v>
      </c>
      <c r="I54" s="1">
        <f t="shared" si="25"/>
        <v>1256338</v>
      </c>
      <c r="O54" t="s">
        <v>144</v>
      </c>
      <c r="P54" s="182">
        <v>1500000</v>
      </c>
      <c r="Q54" s="182">
        <v>301500</v>
      </c>
      <c r="R54" s="182">
        <v>293945</v>
      </c>
      <c r="S54" s="182">
        <v>261000</v>
      </c>
      <c r="T54" s="182">
        <v>258000</v>
      </c>
      <c r="U54" s="182">
        <v>2614445</v>
      </c>
    </row>
    <row r="55" spans="2:21" x14ac:dyDescent="0.25">
      <c r="B55" s="147" t="s">
        <v>152</v>
      </c>
      <c r="C55" s="148">
        <f t="shared" si="34"/>
        <v>2500000</v>
      </c>
      <c r="D55" s="148">
        <f t="shared" si="35"/>
        <v>691783</v>
      </c>
      <c r="E55" s="148">
        <f t="shared" si="36"/>
        <v>211822</v>
      </c>
      <c r="F55" s="148">
        <f t="shared" ref="F55:F56" si="37">+INDEX($N:$T,MATCH($B55,$O:$O,0),6)</f>
        <v>372313</v>
      </c>
      <c r="G55" s="148">
        <f>+INDEX($N:$T,MATCH($B55,$O:$O,0),7)</f>
        <v>297798</v>
      </c>
      <c r="H55" s="148">
        <f t="shared" si="24"/>
        <v>1573716</v>
      </c>
      <c r="I55" s="1">
        <f t="shared" si="25"/>
        <v>926284</v>
      </c>
      <c r="O55" t="s">
        <v>259</v>
      </c>
      <c r="P55" s="182">
        <v>4500000</v>
      </c>
      <c r="Q55" s="182">
        <v>892849</v>
      </c>
      <c r="R55" s="182">
        <v>2042705</v>
      </c>
      <c r="S55" s="182">
        <v>712365</v>
      </c>
      <c r="T55" s="182">
        <v>687537</v>
      </c>
      <c r="U55" s="182">
        <v>8835456</v>
      </c>
    </row>
    <row r="56" spans="2:21" x14ac:dyDescent="0.25">
      <c r="B56" s="147" t="s">
        <v>294</v>
      </c>
      <c r="C56" s="148">
        <f t="shared" si="34"/>
        <v>500000</v>
      </c>
      <c r="D56" s="148">
        <f t="shared" si="35"/>
        <v>0</v>
      </c>
      <c r="E56" s="148">
        <f t="shared" si="36"/>
        <v>0</v>
      </c>
      <c r="F56" s="148">
        <f t="shared" si="37"/>
        <v>0</v>
      </c>
      <c r="G56" s="148">
        <f>+INDEX($N:$T,MATCH($B56,$O:$O,0),7)</f>
        <v>0</v>
      </c>
      <c r="H56" s="148">
        <f t="shared" si="24"/>
        <v>0</v>
      </c>
      <c r="I56" s="1">
        <f t="shared" si="25"/>
        <v>500000</v>
      </c>
      <c r="N56" t="s">
        <v>442</v>
      </c>
      <c r="P56" s="182">
        <v>9500000</v>
      </c>
      <c r="Q56" s="182">
        <v>1525714</v>
      </c>
      <c r="R56" s="182">
        <v>2683050</v>
      </c>
      <c r="S56" s="182">
        <v>1202485</v>
      </c>
      <c r="T56" s="182">
        <v>1514254</v>
      </c>
      <c r="U56" s="182">
        <v>16425503</v>
      </c>
    </row>
    <row r="57" spans="2:21" x14ac:dyDescent="0.25">
      <c r="B57" s="149" t="s">
        <v>393</v>
      </c>
      <c r="C57" s="144">
        <f>+C58+C60+C62+C64</f>
        <v>15200000</v>
      </c>
      <c r="D57" s="144">
        <f>+D58+D60+D62+D64</f>
        <v>824608</v>
      </c>
      <c r="E57" s="144">
        <f>+E58+E60+E62+E64</f>
        <v>466571</v>
      </c>
      <c r="F57" s="144">
        <f>+F58+F60+F62+F64</f>
        <v>94794</v>
      </c>
      <c r="G57" s="144">
        <f>+G58+G60+G62+G64</f>
        <v>70000</v>
      </c>
      <c r="H57" s="144">
        <f t="shared" si="24"/>
        <v>1455973</v>
      </c>
      <c r="I57" s="143">
        <f t="shared" si="25"/>
        <v>13744027</v>
      </c>
      <c r="N57" t="s">
        <v>443</v>
      </c>
      <c r="O57" t="s">
        <v>283</v>
      </c>
      <c r="P57" s="182">
        <v>4500000</v>
      </c>
      <c r="Q57" s="182">
        <v>439490</v>
      </c>
      <c r="R57" s="182">
        <v>181030</v>
      </c>
      <c r="S57" s="182">
        <v>2850</v>
      </c>
      <c r="T57" s="182">
        <v>70000</v>
      </c>
      <c r="U57" s="182">
        <v>5193370</v>
      </c>
    </row>
    <row r="58" spans="2:21" x14ac:dyDescent="0.25">
      <c r="B58" s="145" t="s">
        <v>394</v>
      </c>
      <c r="C58" s="154">
        <f>+C59</f>
        <v>0</v>
      </c>
      <c r="D58" s="146">
        <f>+D59</f>
        <v>0</v>
      </c>
      <c r="E58" s="146">
        <f>+E59</f>
        <v>0</v>
      </c>
      <c r="F58" s="146">
        <f>+F59</f>
        <v>0</v>
      </c>
      <c r="G58" s="146">
        <f>+G59</f>
        <v>0</v>
      </c>
      <c r="H58" s="146">
        <f t="shared" si="24"/>
        <v>0</v>
      </c>
      <c r="I58" s="155">
        <f t="shared" si="25"/>
        <v>0</v>
      </c>
      <c r="O58" t="s">
        <v>243</v>
      </c>
      <c r="P58" s="182">
        <v>0</v>
      </c>
      <c r="Q58" s="182"/>
      <c r="R58" s="182"/>
      <c r="S58" s="182"/>
      <c r="T58" s="182"/>
      <c r="U58" s="182">
        <v>0</v>
      </c>
    </row>
    <row r="59" spans="2:21" x14ac:dyDescent="0.25">
      <c r="B59" s="147" t="s">
        <v>158</v>
      </c>
      <c r="C59" s="148">
        <f>+INDEX($N:$T,MATCH($B59,$O:$O,0),3)</f>
        <v>0</v>
      </c>
      <c r="D59" s="148">
        <f>+INDEX($N:$T,MATCH($B59,$O:$O,0),4)</f>
        <v>0</v>
      </c>
      <c r="E59" s="148">
        <f>+INDEX($N:$T,MATCH($B59,$O:$O,0),5)</f>
        <v>0</v>
      </c>
      <c r="F59" s="148">
        <f>+INDEX($N:$T,MATCH($B59,$O:$O,0),6)</f>
        <v>0</v>
      </c>
      <c r="G59" s="148">
        <f>+INDEX($N:$T,MATCH($B59,$O:$O,0),7)</f>
        <v>0</v>
      </c>
      <c r="H59" s="148">
        <f t="shared" si="24"/>
        <v>0</v>
      </c>
      <c r="I59" s="1">
        <f t="shared" si="25"/>
        <v>0</v>
      </c>
      <c r="O59" t="s">
        <v>158</v>
      </c>
      <c r="P59" s="182">
        <v>0</v>
      </c>
      <c r="Q59" s="182"/>
      <c r="R59" s="182"/>
      <c r="S59" s="182"/>
      <c r="T59" s="182"/>
      <c r="U59" s="182">
        <v>0</v>
      </c>
    </row>
    <row r="60" spans="2:21" x14ac:dyDescent="0.25">
      <c r="B60" s="145" t="s">
        <v>395</v>
      </c>
      <c r="C60" s="146">
        <f>+C61</f>
        <v>0</v>
      </c>
      <c r="D60" s="146">
        <f>+D61</f>
        <v>0</v>
      </c>
      <c r="E60" s="146">
        <f>+E61</f>
        <v>0</v>
      </c>
      <c r="F60" s="146">
        <f>+F61</f>
        <v>0</v>
      </c>
      <c r="G60" s="146">
        <f>+G61</f>
        <v>0</v>
      </c>
      <c r="H60" s="146">
        <f t="shared" si="24"/>
        <v>0</v>
      </c>
      <c r="I60" s="75">
        <f t="shared" si="25"/>
        <v>0</v>
      </c>
      <c r="O60" t="s">
        <v>289</v>
      </c>
      <c r="P60" s="182">
        <v>5000000</v>
      </c>
      <c r="Q60" s="182">
        <v>226373</v>
      </c>
      <c r="R60" s="182">
        <v>222796</v>
      </c>
      <c r="S60" s="182">
        <v>71029</v>
      </c>
      <c r="T60" s="182"/>
      <c r="U60" s="182">
        <v>5520198</v>
      </c>
    </row>
    <row r="61" spans="2:21" x14ac:dyDescent="0.25">
      <c r="B61" s="147" t="s">
        <v>246</v>
      </c>
      <c r="C61" s="148">
        <f>+INDEX($N:$T,MATCH($B61,$O:$O,0),3)</f>
        <v>0</v>
      </c>
      <c r="D61" s="148">
        <f>+INDEX($N:$T,MATCH($B61,$O:$O,0),4)</f>
        <v>0</v>
      </c>
      <c r="E61" s="148">
        <f>+INDEX($N:$T,MATCH($B61,$O:$O,0),5)</f>
        <v>0</v>
      </c>
      <c r="F61" s="148">
        <f>+INDEX($N:$T,MATCH($B61,$O:$O,0),6)</f>
        <v>0</v>
      </c>
      <c r="G61" s="148">
        <f>+INDEX($N:$T,MATCH($B61,$O:$O,0),7)</f>
        <v>0</v>
      </c>
      <c r="H61" s="148">
        <f t="shared" si="24"/>
        <v>0</v>
      </c>
      <c r="I61" s="1">
        <f t="shared" si="25"/>
        <v>0</v>
      </c>
      <c r="O61" t="s">
        <v>160</v>
      </c>
      <c r="P61" s="182">
        <v>0</v>
      </c>
      <c r="Q61" s="182"/>
      <c r="R61" s="182"/>
      <c r="S61" s="182"/>
      <c r="T61" s="182"/>
      <c r="U61" s="182">
        <v>0</v>
      </c>
    </row>
    <row r="62" spans="2:21" x14ac:dyDescent="0.25">
      <c r="B62" s="145" t="s">
        <v>396</v>
      </c>
      <c r="C62" s="146">
        <f>+C63</f>
        <v>4500000</v>
      </c>
      <c r="D62" s="146">
        <f>+D63</f>
        <v>439490</v>
      </c>
      <c r="E62" s="146">
        <f>+E63</f>
        <v>181030</v>
      </c>
      <c r="F62" s="146">
        <f>+F63</f>
        <v>2850</v>
      </c>
      <c r="G62" s="146">
        <f>+G63</f>
        <v>70000</v>
      </c>
      <c r="H62" s="146">
        <f t="shared" si="24"/>
        <v>693370</v>
      </c>
      <c r="I62" s="75">
        <f t="shared" si="25"/>
        <v>3806630</v>
      </c>
      <c r="O62" t="s">
        <v>290</v>
      </c>
      <c r="P62" s="182">
        <v>0</v>
      </c>
      <c r="Q62" s="182"/>
      <c r="R62" s="182"/>
      <c r="S62" s="182"/>
      <c r="T62" s="182"/>
      <c r="U62" s="182">
        <v>0</v>
      </c>
    </row>
    <row r="63" spans="2:21" x14ac:dyDescent="0.25">
      <c r="B63" s="147" t="s">
        <v>283</v>
      </c>
      <c r="C63" s="148">
        <f>+INDEX($N:$T,MATCH($B63,$O:$O,0),3)</f>
        <v>4500000</v>
      </c>
      <c r="D63" s="148">
        <f>+INDEX($N:$T,MATCH($B63,$O:$O,0),4)</f>
        <v>439490</v>
      </c>
      <c r="E63" s="148">
        <f>+INDEX($N:$T,MATCH($B63,$O:$O,0),5)</f>
        <v>181030</v>
      </c>
      <c r="F63" s="148">
        <f t="shared" ref="F63" si="38">+INDEX($N:$T,MATCH($B63,$O:$O,0),6)</f>
        <v>2850</v>
      </c>
      <c r="G63" s="148">
        <f>+INDEX($N:$T,MATCH($B63,$O:$O,0),7)</f>
        <v>70000</v>
      </c>
      <c r="H63" s="148">
        <f t="shared" si="24"/>
        <v>693370</v>
      </c>
      <c r="I63" s="1">
        <f t="shared" si="25"/>
        <v>3806630</v>
      </c>
      <c r="O63" t="s">
        <v>246</v>
      </c>
      <c r="P63" s="182">
        <v>0</v>
      </c>
      <c r="Q63" s="182"/>
      <c r="R63" s="182"/>
      <c r="S63" s="182"/>
      <c r="T63" s="182"/>
      <c r="U63" s="182">
        <v>0</v>
      </c>
    </row>
    <row r="64" spans="2:21" x14ac:dyDescent="0.25">
      <c r="B64" s="145" t="s">
        <v>397</v>
      </c>
      <c r="C64" s="146">
        <f>+SUM(C65:C72)</f>
        <v>10700000</v>
      </c>
      <c r="D64" s="146">
        <f>+SUM(D65:D72)</f>
        <v>385118</v>
      </c>
      <c r="E64" s="146">
        <f>+SUM(E65:E72)</f>
        <v>285541</v>
      </c>
      <c r="F64" s="146">
        <f>+SUM(F65:F72)</f>
        <v>91944</v>
      </c>
      <c r="G64" s="146">
        <f>+SUM(G65:G72)</f>
        <v>0</v>
      </c>
      <c r="H64" s="146">
        <f t="shared" si="24"/>
        <v>762603</v>
      </c>
      <c r="I64" s="75">
        <f t="shared" si="25"/>
        <v>9937397</v>
      </c>
      <c r="O64" t="s">
        <v>292</v>
      </c>
      <c r="P64" s="182">
        <v>0</v>
      </c>
      <c r="Q64" s="182"/>
      <c r="R64" s="182"/>
      <c r="S64" s="182"/>
      <c r="T64" s="182"/>
      <c r="U64" s="182">
        <v>0</v>
      </c>
    </row>
    <row r="65" spans="2:21" x14ac:dyDescent="0.25">
      <c r="B65" s="163" t="s">
        <v>243</v>
      </c>
      <c r="C65" s="148">
        <f t="shared" ref="C65:C72" si="39">+INDEX($N:$T,MATCH($B65,$O:$O,0),3)</f>
        <v>0</v>
      </c>
      <c r="D65" s="148">
        <f t="shared" ref="D65:D72" si="40">+INDEX($N:$T,MATCH($B65,$O:$O,0),4)</f>
        <v>0</v>
      </c>
      <c r="E65" s="148">
        <f t="shared" ref="E65:E72" si="41">+INDEX($N:$T,MATCH($B65,$O:$O,0),5)</f>
        <v>0</v>
      </c>
      <c r="F65" s="148">
        <f t="shared" ref="F65:F72" si="42">+INDEX($N:$T,MATCH($B65,$O:$O,0),6)</f>
        <v>0</v>
      </c>
      <c r="G65" s="148">
        <f t="shared" ref="G65:G72" si="43">+INDEX($N:$T,MATCH($B65,$O:$O,0),7)</f>
        <v>0</v>
      </c>
      <c r="H65" s="148">
        <f t="shared" si="24"/>
        <v>0</v>
      </c>
      <c r="I65" s="1">
        <f t="shared" si="25"/>
        <v>0</v>
      </c>
      <c r="O65" t="s">
        <v>258</v>
      </c>
      <c r="P65" s="182">
        <v>0</v>
      </c>
      <c r="Q65" s="182"/>
      <c r="R65" s="182"/>
      <c r="S65" s="182"/>
      <c r="T65" s="182"/>
      <c r="U65" s="182">
        <v>0</v>
      </c>
    </row>
    <row r="66" spans="2:21" x14ac:dyDescent="0.25">
      <c r="B66" s="163" t="s">
        <v>160</v>
      </c>
      <c r="C66" s="148">
        <f t="shared" si="39"/>
        <v>0</v>
      </c>
      <c r="D66" s="148">
        <f t="shared" si="40"/>
        <v>0</v>
      </c>
      <c r="E66" s="148">
        <f t="shared" si="41"/>
        <v>0</v>
      </c>
      <c r="F66" s="148">
        <f t="shared" si="42"/>
        <v>0</v>
      </c>
      <c r="G66" s="148">
        <f t="shared" si="43"/>
        <v>0</v>
      </c>
      <c r="H66" s="148">
        <f t="shared" si="24"/>
        <v>0</v>
      </c>
      <c r="I66" s="1">
        <f t="shared" si="25"/>
        <v>0</v>
      </c>
      <c r="O66" t="s">
        <v>299</v>
      </c>
      <c r="P66" s="182">
        <v>3000000</v>
      </c>
      <c r="Q66" s="182"/>
      <c r="R66" s="182"/>
      <c r="S66" s="182"/>
      <c r="T66" s="182"/>
      <c r="U66" s="182">
        <v>3000000</v>
      </c>
    </row>
    <row r="67" spans="2:21" x14ac:dyDescent="0.25">
      <c r="B67" s="163" t="s">
        <v>258</v>
      </c>
      <c r="C67" s="148">
        <f t="shared" si="39"/>
        <v>0</v>
      </c>
      <c r="D67" s="148">
        <f t="shared" si="40"/>
        <v>0</v>
      </c>
      <c r="E67" s="148">
        <f t="shared" si="41"/>
        <v>0</v>
      </c>
      <c r="F67" s="148">
        <f t="shared" si="42"/>
        <v>0</v>
      </c>
      <c r="G67" s="148">
        <f t="shared" si="43"/>
        <v>0</v>
      </c>
      <c r="H67" s="148">
        <f t="shared" si="24"/>
        <v>0</v>
      </c>
      <c r="I67" s="1">
        <f t="shared" si="25"/>
        <v>0</v>
      </c>
      <c r="O67" t="s">
        <v>183</v>
      </c>
      <c r="P67" s="182">
        <v>2700000</v>
      </c>
      <c r="Q67" s="182">
        <v>158745</v>
      </c>
      <c r="R67" s="182">
        <v>62745</v>
      </c>
      <c r="S67" s="182">
        <v>20915</v>
      </c>
      <c r="T67" s="182"/>
      <c r="U67" s="182">
        <v>2942405</v>
      </c>
    </row>
    <row r="68" spans="2:21" x14ac:dyDescent="0.25">
      <c r="B68" s="163" t="s">
        <v>183</v>
      </c>
      <c r="C68" s="148">
        <f t="shared" si="39"/>
        <v>2700000</v>
      </c>
      <c r="D68" s="148">
        <f t="shared" si="40"/>
        <v>158745</v>
      </c>
      <c r="E68" s="148">
        <f t="shared" si="41"/>
        <v>62745</v>
      </c>
      <c r="F68" s="148">
        <f t="shared" si="42"/>
        <v>20915</v>
      </c>
      <c r="G68" s="148">
        <f t="shared" si="43"/>
        <v>0</v>
      </c>
      <c r="H68" s="148">
        <f t="shared" si="24"/>
        <v>242405</v>
      </c>
      <c r="I68" s="1">
        <f t="shared" si="25"/>
        <v>2457595</v>
      </c>
      <c r="N68" t="s">
        <v>444</v>
      </c>
      <c r="P68" s="182">
        <v>15200000</v>
      </c>
      <c r="Q68" s="182">
        <v>824608</v>
      </c>
      <c r="R68" s="182">
        <v>466571</v>
      </c>
      <c r="S68" s="182">
        <v>94794</v>
      </c>
      <c r="T68" s="182">
        <v>70000</v>
      </c>
      <c r="U68" s="182">
        <v>16655973</v>
      </c>
    </row>
    <row r="69" spans="2:21" x14ac:dyDescent="0.25">
      <c r="B69" s="156" t="s">
        <v>290</v>
      </c>
      <c r="C69" s="148">
        <f t="shared" si="39"/>
        <v>0</v>
      </c>
      <c r="D69" s="148">
        <f t="shared" si="40"/>
        <v>0</v>
      </c>
      <c r="E69" s="148">
        <f t="shared" si="41"/>
        <v>0</v>
      </c>
      <c r="F69" s="148">
        <f t="shared" si="42"/>
        <v>0</v>
      </c>
      <c r="G69" s="148">
        <f t="shared" si="43"/>
        <v>0</v>
      </c>
      <c r="H69" s="148">
        <f t="shared" si="24"/>
        <v>0</v>
      </c>
      <c r="I69" s="1">
        <f t="shared" si="25"/>
        <v>0</v>
      </c>
      <c r="N69" t="s">
        <v>445</v>
      </c>
      <c r="O69" t="s">
        <v>280</v>
      </c>
      <c r="P69" s="182">
        <v>2000000</v>
      </c>
      <c r="Q69" s="182">
        <v>88800</v>
      </c>
      <c r="R69" s="182"/>
      <c r="S69" s="182"/>
      <c r="T69" s="182">
        <v>329000</v>
      </c>
      <c r="U69" s="182">
        <v>2417800</v>
      </c>
    </row>
    <row r="70" spans="2:21" x14ac:dyDescent="0.25">
      <c r="B70" s="156" t="s">
        <v>292</v>
      </c>
      <c r="C70" s="148">
        <f t="shared" si="39"/>
        <v>0</v>
      </c>
      <c r="D70" s="148">
        <f t="shared" si="40"/>
        <v>0</v>
      </c>
      <c r="E70" s="148">
        <f t="shared" si="41"/>
        <v>0</v>
      </c>
      <c r="F70" s="148">
        <f t="shared" si="42"/>
        <v>0</v>
      </c>
      <c r="G70" s="148">
        <f t="shared" si="43"/>
        <v>0</v>
      </c>
      <c r="H70" s="148">
        <f t="shared" si="24"/>
        <v>0</v>
      </c>
      <c r="I70" s="1">
        <f t="shared" si="25"/>
        <v>0</v>
      </c>
      <c r="O70" t="s">
        <v>281</v>
      </c>
      <c r="P70" s="182">
        <v>3100000</v>
      </c>
      <c r="Q70" s="182">
        <v>490100</v>
      </c>
      <c r="R70" s="182">
        <v>359300</v>
      </c>
      <c r="S70" s="182">
        <v>1023663</v>
      </c>
      <c r="T70" s="182">
        <v>1140750</v>
      </c>
      <c r="U70" s="182">
        <v>6113813</v>
      </c>
    </row>
    <row r="71" spans="2:21" x14ac:dyDescent="0.25">
      <c r="B71" s="156" t="s">
        <v>299</v>
      </c>
      <c r="C71" s="148">
        <f t="shared" si="39"/>
        <v>3000000</v>
      </c>
      <c r="D71" s="148">
        <f t="shared" si="40"/>
        <v>0</v>
      </c>
      <c r="E71" s="148">
        <f t="shared" si="41"/>
        <v>0</v>
      </c>
      <c r="F71" s="148">
        <f t="shared" si="42"/>
        <v>0</v>
      </c>
      <c r="G71" s="148">
        <f t="shared" si="43"/>
        <v>0</v>
      </c>
      <c r="H71" s="148">
        <f t="shared" si="24"/>
        <v>0</v>
      </c>
      <c r="I71" s="1">
        <f t="shared" si="25"/>
        <v>3000000</v>
      </c>
      <c r="O71" t="s">
        <v>282</v>
      </c>
      <c r="P71" s="182">
        <v>2500000</v>
      </c>
      <c r="Q71" s="182"/>
      <c r="R71" s="182">
        <v>634127</v>
      </c>
      <c r="S71" s="182">
        <v>69964</v>
      </c>
      <c r="T71" s="182">
        <v>265366</v>
      </c>
      <c r="U71" s="182">
        <v>3469457</v>
      </c>
    </row>
    <row r="72" spans="2:21" x14ac:dyDescent="0.25">
      <c r="B72" s="156" t="s">
        <v>289</v>
      </c>
      <c r="C72" s="148">
        <f t="shared" si="39"/>
        <v>5000000</v>
      </c>
      <c r="D72" s="148">
        <f t="shared" si="40"/>
        <v>226373</v>
      </c>
      <c r="E72" s="148">
        <f t="shared" si="41"/>
        <v>222796</v>
      </c>
      <c r="F72" s="148">
        <f t="shared" si="42"/>
        <v>71029</v>
      </c>
      <c r="G72" s="148">
        <f t="shared" si="43"/>
        <v>0</v>
      </c>
      <c r="H72" s="148">
        <f t="shared" si="24"/>
        <v>520198</v>
      </c>
      <c r="I72" s="1">
        <f t="shared" si="25"/>
        <v>4479802</v>
      </c>
      <c r="O72" t="s">
        <v>284</v>
      </c>
      <c r="P72" s="182">
        <v>14000000</v>
      </c>
      <c r="Q72" s="182"/>
      <c r="R72" s="182"/>
      <c r="S72" s="182"/>
      <c r="T72" s="182"/>
      <c r="U72" s="182">
        <v>14000000</v>
      </c>
    </row>
    <row r="73" spans="2:21" x14ac:dyDescent="0.25">
      <c r="B73" s="149" t="s">
        <v>398</v>
      </c>
      <c r="C73" s="144">
        <f>+C74+C78+C81+C87+C92+C118</f>
        <v>220900000</v>
      </c>
      <c r="D73" s="144">
        <f>+D74+D78+D81+D87+D92+D118</f>
        <v>24692777</v>
      </c>
      <c r="E73" s="144">
        <f>+E74+E78+E81+E87+E92+E118</f>
        <v>30729762</v>
      </c>
      <c r="F73" s="144">
        <f>+F74+F78+F81+F87+F92+F118</f>
        <v>24522236</v>
      </c>
      <c r="G73" s="144">
        <f>+G74+G78+G81+G87+G92+G118</f>
        <v>21291740</v>
      </c>
      <c r="H73" s="144">
        <f t="shared" si="24"/>
        <v>101236515</v>
      </c>
      <c r="I73" s="143">
        <f t="shared" si="25"/>
        <v>119663485</v>
      </c>
      <c r="O73" t="s">
        <v>285</v>
      </c>
      <c r="P73" s="182">
        <v>8500000</v>
      </c>
      <c r="Q73" s="182"/>
      <c r="R73" s="182"/>
      <c r="S73" s="182"/>
      <c r="T73" s="182"/>
      <c r="U73" s="182">
        <v>8500000</v>
      </c>
    </row>
    <row r="74" spans="2:21" x14ac:dyDescent="0.25">
      <c r="B74" s="145" t="s">
        <v>399</v>
      </c>
      <c r="C74" s="146">
        <f>+C75+C76+C77</f>
        <v>1000000</v>
      </c>
      <c r="D74" s="146">
        <f>+D75</f>
        <v>0</v>
      </c>
      <c r="E74" s="146">
        <f>+E75</f>
        <v>192000</v>
      </c>
      <c r="F74" s="146">
        <f>+F75</f>
        <v>0</v>
      </c>
      <c r="G74" s="146">
        <f>+G75</f>
        <v>0</v>
      </c>
      <c r="H74" s="146">
        <f t="shared" ref="H74:H105" si="44">+SUM(D74:G74)</f>
        <v>192000</v>
      </c>
      <c r="I74" s="75">
        <f t="shared" ref="I74:I105" si="45">+C74-H74</f>
        <v>808000</v>
      </c>
      <c r="O74" t="s">
        <v>286</v>
      </c>
      <c r="P74" s="182">
        <v>10500000</v>
      </c>
      <c r="Q74" s="182"/>
      <c r="R74" s="182"/>
      <c r="S74" s="182"/>
      <c r="T74" s="182"/>
      <c r="U74" s="182">
        <v>10500000</v>
      </c>
    </row>
    <row r="75" spans="2:21" x14ac:dyDescent="0.25">
      <c r="B75" s="163" t="s">
        <v>248</v>
      </c>
      <c r="C75" s="148">
        <f t="shared" ref="C75:C77" si="46">+INDEX($N:$T,MATCH($B75,$O:$O,0),3)</f>
        <v>500000</v>
      </c>
      <c r="D75" s="148">
        <f t="shared" ref="D75:D77" si="47">+INDEX($N:$T,MATCH($B75,$O:$O,0),4)</f>
        <v>0</v>
      </c>
      <c r="E75" s="148">
        <f t="shared" ref="E75:E77" si="48">+INDEX($N:$T,MATCH($B75,$O:$O,0),5)</f>
        <v>192000</v>
      </c>
      <c r="F75" s="148">
        <f t="shared" ref="F75:F124" si="49">+INDEX($N:$T,MATCH($B75,$O:$O,0),6)</f>
        <v>0</v>
      </c>
      <c r="G75" s="148">
        <f>+INDEX($N:$T,MATCH($B75,$O:$O,0),7)</f>
        <v>0</v>
      </c>
      <c r="H75" s="148">
        <f t="shared" si="44"/>
        <v>192000</v>
      </c>
      <c r="I75" s="1">
        <f t="shared" si="45"/>
        <v>308000</v>
      </c>
      <c r="O75" t="s">
        <v>151</v>
      </c>
      <c r="P75" s="182">
        <v>0</v>
      </c>
      <c r="Q75" s="182"/>
      <c r="R75" s="182"/>
      <c r="S75" s="182"/>
      <c r="T75" s="182"/>
      <c r="U75" s="182">
        <v>0</v>
      </c>
    </row>
    <row r="76" spans="2:21" x14ac:dyDescent="0.25">
      <c r="B76" s="157" t="s">
        <v>297</v>
      </c>
      <c r="C76" s="148">
        <f t="shared" si="46"/>
        <v>0</v>
      </c>
      <c r="D76" s="148">
        <f t="shared" si="47"/>
        <v>0</v>
      </c>
      <c r="E76" s="148">
        <f t="shared" si="48"/>
        <v>0</v>
      </c>
      <c r="F76" s="148">
        <f t="shared" si="49"/>
        <v>0</v>
      </c>
      <c r="G76" s="148">
        <f>+INDEX($N:$T,MATCH($B76,$O:$O,0),7)</f>
        <v>0</v>
      </c>
      <c r="H76" s="148">
        <f t="shared" si="44"/>
        <v>0</v>
      </c>
      <c r="I76" s="1">
        <f t="shared" si="45"/>
        <v>0</v>
      </c>
      <c r="O76" t="s">
        <v>287</v>
      </c>
      <c r="P76" s="182">
        <v>0</v>
      </c>
      <c r="Q76" s="182"/>
      <c r="R76" s="182"/>
      <c r="S76" s="182"/>
      <c r="T76" s="182"/>
      <c r="U76" s="182">
        <v>0</v>
      </c>
    </row>
    <row r="77" spans="2:21" x14ac:dyDescent="0.25">
      <c r="B77" s="157" t="s">
        <v>295</v>
      </c>
      <c r="C77" s="148">
        <f t="shared" si="46"/>
        <v>500000</v>
      </c>
      <c r="D77" s="148">
        <f t="shared" si="47"/>
        <v>0</v>
      </c>
      <c r="E77" s="148">
        <f t="shared" si="48"/>
        <v>0</v>
      </c>
      <c r="F77" s="148">
        <f t="shared" si="49"/>
        <v>0</v>
      </c>
      <c r="G77" s="148">
        <f>+INDEX($N:$T,MATCH($B77,$O:$O,0),7)</f>
        <v>0</v>
      </c>
      <c r="H77" s="148">
        <f t="shared" si="44"/>
        <v>0</v>
      </c>
      <c r="I77" s="1">
        <f t="shared" si="45"/>
        <v>500000</v>
      </c>
      <c r="O77" t="s">
        <v>155</v>
      </c>
      <c r="P77" s="182">
        <v>1000000</v>
      </c>
      <c r="Q77" s="182"/>
      <c r="R77" s="182"/>
      <c r="S77" s="182"/>
      <c r="T77" s="182"/>
      <c r="U77" s="182">
        <v>1000000</v>
      </c>
    </row>
    <row r="78" spans="2:21" x14ac:dyDescent="0.25">
      <c r="B78" s="145" t="s">
        <v>400</v>
      </c>
      <c r="C78" s="146">
        <f>+C79+C80</f>
        <v>8900000</v>
      </c>
      <c r="D78" s="146">
        <f>+D79+D80</f>
        <v>759418</v>
      </c>
      <c r="E78" s="146">
        <f>+E79+E80</f>
        <v>1988030</v>
      </c>
      <c r="F78" s="146">
        <f>+F79+F80</f>
        <v>1026445</v>
      </c>
      <c r="G78" s="146">
        <f>+G79+G80</f>
        <v>1237457</v>
      </c>
      <c r="H78" s="146">
        <f t="shared" si="44"/>
        <v>5011350</v>
      </c>
      <c r="I78" s="75">
        <f t="shared" si="45"/>
        <v>3888650</v>
      </c>
      <c r="O78" t="s">
        <v>245</v>
      </c>
      <c r="P78" s="182">
        <v>10000000</v>
      </c>
      <c r="Q78" s="182"/>
      <c r="R78" s="182"/>
      <c r="S78" s="182"/>
      <c r="T78" s="182"/>
      <c r="U78" s="182">
        <v>10000000</v>
      </c>
    </row>
    <row r="79" spans="2:21" ht="21.75" customHeight="1" x14ac:dyDescent="0.25">
      <c r="B79" s="179" t="s">
        <v>282</v>
      </c>
      <c r="C79" s="148">
        <f t="shared" ref="C79:C80" si="50">+INDEX($N:$T,MATCH($B79,$O:$O,0),3)</f>
        <v>2500000</v>
      </c>
      <c r="D79" s="148">
        <f t="shared" ref="D79:D80" si="51">+INDEX($N:$T,MATCH($B79,$O:$O,0),4)</f>
        <v>0</v>
      </c>
      <c r="E79" s="148">
        <f t="shared" ref="E79:E80" si="52">+INDEX($N:$T,MATCH($B79,$O:$O,0),5)</f>
        <v>634127</v>
      </c>
      <c r="F79" s="148">
        <f t="shared" si="49"/>
        <v>69964</v>
      </c>
      <c r="G79" s="148">
        <f>+INDEX($N:$T,MATCH($B79,$O:$O,0),7)</f>
        <v>265366</v>
      </c>
      <c r="H79" s="148">
        <f t="shared" si="44"/>
        <v>969457</v>
      </c>
      <c r="I79" s="178">
        <f t="shared" si="45"/>
        <v>1530543</v>
      </c>
      <c r="O79" t="s">
        <v>156</v>
      </c>
      <c r="P79" s="182">
        <v>6000000</v>
      </c>
      <c r="Q79" s="182"/>
      <c r="R79" s="182"/>
      <c r="S79" s="182"/>
      <c r="T79" s="182">
        <v>212550</v>
      </c>
      <c r="U79" s="182">
        <v>6212550</v>
      </c>
    </row>
    <row r="80" spans="2:21" ht="30" x14ac:dyDescent="0.25">
      <c r="B80" s="158" t="s">
        <v>293</v>
      </c>
      <c r="C80" s="148">
        <f t="shared" si="50"/>
        <v>6400000</v>
      </c>
      <c r="D80" s="148">
        <f t="shared" si="51"/>
        <v>759418</v>
      </c>
      <c r="E80" s="148">
        <f t="shared" si="52"/>
        <v>1353903</v>
      </c>
      <c r="F80" s="148">
        <f t="shared" si="49"/>
        <v>956481</v>
      </c>
      <c r="G80" s="148">
        <f>+INDEX($N:$T,MATCH($B80,$O:$O,0),7)</f>
        <v>972091</v>
      </c>
      <c r="H80" s="148">
        <f t="shared" si="44"/>
        <v>4041893</v>
      </c>
      <c r="I80" s="178">
        <f t="shared" si="45"/>
        <v>2358107</v>
      </c>
      <c r="O80" t="s">
        <v>159</v>
      </c>
      <c r="P80" s="182">
        <v>1000000</v>
      </c>
      <c r="Q80" s="182"/>
      <c r="R80" s="182">
        <v>10400</v>
      </c>
      <c r="S80" s="182">
        <v>549442</v>
      </c>
      <c r="T80" s="182">
        <v>4400</v>
      </c>
      <c r="U80" s="182">
        <v>1564242</v>
      </c>
    </row>
    <row r="81" spans="2:21" x14ac:dyDescent="0.25">
      <c r="B81" s="145" t="s">
        <v>401</v>
      </c>
      <c r="C81" s="146">
        <f>+SUM(C82:C86)</f>
        <v>38553164</v>
      </c>
      <c r="D81" s="146">
        <f>+SUM(D82:D86)</f>
        <v>3321600</v>
      </c>
      <c r="E81" s="146">
        <f>+SUM(E82:E86)</f>
        <v>2225129</v>
      </c>
      <c r="F81" s="146">
        <f>+SUM(F82:F86)</f>
        <v>3835326</v>
      </c>
      <c r="G81" s="146">
        <f>+SUM(G82:G86)</f>
        <v>2467289</v>
      </c>
      <c r="H81" s="146">
        <f t="shared" si="44"/>
        <v>11849344</v>
      </c>
      <c r="I81" s="75">
        <f t="shared" si="45"/>
        <v>26703820</v>
      </c>
      <c r="O81" t="s">
        <v>247</v>
      </c>
      <c r="P81" s="182">
        <v>0</v>
      </c>
      <c r="Q81" s="182"/>
      <c r="R81" s="182"/>
      <c r="S81" s="182"/>
      <c r="T81" s="182"/>
      <c r="U81" s="182">
        <v>0</v>
      </c>
    </row>
    <row r="82" spans="2:21" x14ac:dyDescent="0.25">
      <c r="B82" s="147" t="s">
        <v>172</v>
      </c>
      <c r="C82" s="148">
        <f t="shared" ref="C82:C86" si="53">+INDEX($N:$T,MATCH($B82,$O:$O,0),3)</f>
        <v>9800000</v>
      </c>
      <c r="D82" s="148">
        <f t="shared" ref="D82:D86" si="54">+INDEX($N:$T,MATCH($B82,$O:$O,0),4)</f>
        <v>313000</v>
      </c>
      <c r="E82" s="148">
        <f t="shared" ref="E82:E86" si="55">+INDEX($N:$T,MATCH($B82,$O:$O,0),5)</f>
        <v>653454</v>
      </c>
      <c r="F82" s="148">
        <f t="shared" si="49"/>
        <v>2069925</v>
      </c>
      <c r="G82" s="148">
        <f>+INDEX($N:$T,MATCH($B82,$O:$O,0),7)</f>
        <v>407516</v>
      </c>
      <c r="H82" s="148">
        <f t="shared" si="44"/>
        <v>3443895</v>
      </c>
      <c r="I82" s="1">
        <f t="shared" si="45"/>
        <v>6356105</v>
      </c>
      <c r="O82" t="s">
        <v>248</v>
      </c>
      <c r="P82" s="182">
        <v>500000</v>
      </c>
      <c r="Q82" s="182"/>
      <c r="R82" s="182">
        <v>192000</v>
      </c>
      <c r="S82" s="182"/>
      <c r="T82" s="182"/>
      <c r="U82" s="182">
        <v>692000</v>
      </c>
    </row>
    <row r="83" spans="2:21" x14ac:dyDescent="0.25">
      <c r="B83" s="159" t="s">
        <v>285</v>
      </c>
      <c r="C83" s="148">
        <f t="shared" si="53"/>
        <v>8500000</v>
      </c>
      <c r="D83" s="148">
        <f t="shared" si="54"/>
        <v>0</v>
      </c>
      <c r="E83" s="148">
        <f t="shared" si="55"/>
        <v>0</v>
      </c>
      <c r="F83" s="148">
        <f t="shared" si="49"/>
        <v>0</v>
      </c>
      <c r="G83" s="148">
        <f>+INDEX($N:$T,MATCH($B83,$O:$O,0),7)</f>
        <v>0</v>
      </c>
      <c r="H83" s="148">
        <f t="shared" si="44"/>
        <v>0</v>
      </c>
      <c r="I83" s="1">
        <f t="shared" si="45"/>
        <v>8500000</v>
      </c>
      <c r="O83" t="s">
        <v>250</v>
      </c>
      <c r="P83" s="182">
        <v>1000000</v>
      </c>
      <c r="Q83" s="182"/>
      <c r="R83" s="182"/>
      <c r="S83" s="182"/>
      <c r="T83" s="182"/>
      <c r="U83" s="182">
        <v>1000000</v>
      </c>
    </row>
    <row r="84" spans="2:21" x14ac:dyDescent="0.25">
      <c r="B84" s="159" t="s">
        <v>286</v>
      </c>
      <c r="C84" s="148">
        <f t="shared" si="53"/>
        <v>10500000</v>
      </c>
      <c r="D84" s="148">
        <f t="shared" si="54"/>
        <v>0</v>
      </c>
      <c r="E84" s="148">
        <f t="shared" si="55"/>
        <v>0</v>
      </c>
      <c r="F84" s="148">
        <f t="shared" si="49"/>
        <v>0</v>
      </c>
      <c r="G84" s="148">
        <f>+INDEX($N:$T,MATCH($B84,$O:$O,0),7)</f>
        <v>0</v>
      </c>
      <c r="H84" s="148">
        <f t="shared" si="44"/>
        <v>0</v>
      </c>
      <c r="I84" s="1">
        <f t="shared" si="45"/>
        <v>10500000</v>
      </c>
      <c r="O84" t="s">
        <v>251</v>
      </c>
      <c r="P84" s="182">
        <v>3000000</v>
      </c>
      <c r="Q84" s="182">
        <v>502453</v>
      </c>
      <c r="R84" s="182"/>
      <c r="S84" s="182">
        <v>500000</v>
      </c>
      <c r="T84" s="182">
        <v>200000</v>
      </c>
      <c r="U84" s="182">
        <v>4202453</v>
      </c>
    </row>
    <row r="85" spans="2:21" x14ac:dyDescent="0.25">
      <c r="B85" s="159" t="s">
        <v>303</v>
      </c>
      <c r="C85" s="148">
        <f t="shared" si="53"/>
        <v>400000</v>
      </c>
      <c r="D85" s="148">
        <f t="shared" si="54"/>
        <v>0</v>
      </c>
      <c r="E85" s="148">
        <f t="shared" si="55"/>
        <v>0</v>
      </c>
      <c r="F85" s="148">
        <f t="shared" si="49"/>
        <v>120000</v>
      </c>
      <c r="G85" s="148">
        <f>+INDEX($N:$T,MATCH($B85,$O:$O,0),7)</f>
        <v>213000</v>
      </c>
      <c r="H85" s="148">
        <f t="shared" si="44"/>
        <v>333000</v>
      </c>
      <c r="I85" s="1">
        <f t="shared" si="45"/>
        <v>67000</v>
      </c>
      <c r="O85" t="s">
        <v>293</v>
      </c>
      <c r="P85" s="182">
        <v>6400000</v>
      </c>
      <c r="Q85" s="182">
        <v>759418</v>
      </c>
      <c r="R85" s="182">
        <v>1353903</v>
      </c>
      <c r="S85" s="182">
        <v>956481</v>
      </c>
      <c r="T85" s="182">
        <v>972091</v>
      </c>
      <c r="U85" s="182">
        <v>10441893</v>
      </c>
    </row>
    <row r="86" spans="2:21" x14ac:dyDescent="0.25">
      <c r="B86" s="160" t="s">
        <v>296</v>
      </c>
      <c r="C86" s="148">
        <f t="shared" si="53"/>
        <v>9353164</v>
      </c>
      <c r="D86" s="148">
        <f t="shared" si="54"/>
        <v>3008600</v>
      </c>
      <c r="E86" s="148">
        <f t="shared" si="55"/>
        <v>1571675</v>
      </c>
      <c r="F86" s="148">
        <f t="shared" si="49"/>
        <v>1645401</v>
      </c>
      <c r="G86" s="148">
        <f>+INDEX($N:$T,MATCH($B86,$O:$O,0),7)</f>
        <v>1846773</v>
      </c>
      <c r="H86" s="148">
        <f t="shared" si="44"/>
        <v>8072449</v>
      </c>
      <c r="I86" s="1">
        <f t="shared" si="45"/>
        <v>1280715</v>
      </c>
      <c r="O86" t="s">
        <v>254</v>
      </c>
      <c r="P86" s="182">
        <v>0</v>
      </c>
      <c r="Q86" s="182"/>
      <c r="R86" s="182"/>
      <c r="S86" s="182"/>
      <c r="T86" s="182"/>
      <c r="U86" s="182">
        <v>0</v>
      </c>
    </row>
    <row r="87" spans="2:21" x14ac:dyDescent="0.25">
      <c r="B87" s="145" t="s">
        <v>402</v>
      </c>
      <c r="C87" s="146">
        <f>+C88+C89+C90+C91</f>
        <v>4000000</v>
      </c>
      <c r="D87" s="146">
        <f>+D88+D89+D90+D91</f>
        <v>502453</v>
      </c>
      <c r="E87" s="146">
        <f>+E88+E89+E90+E91</f>
        <v>0</v>
      </c>
      <c r="F87" s="146">
        <f>+F88+F89+F90+F91</f>
        <v>500000</v>
      </c>
      <c r="G87" s="146">
        <f>+G88+G89+G90+G91</f>
        <v>200000</v>
      </c>
      <c r="H87" s="146">
        <f t="shared" si="44"/>
        <v>1202453</v>
      </c>
      <c r="I87" s="75">
        <f t="shared" si="45"/>
        <v>2797547</v>
      </c>
      <c r="O87" t="s">
        <v>168</v>
      </c>
      <c r="P87" s="182">
        <v>6500000</v>
      </c>
      <c r="Q87" s="182">
        <v>1903769</v>
      </c>
      <c r="R87" s="182">
        <v>1877252</v>
      </c>
      <c r="S87" s="182">
        <v>387099</v>
      </c>
      <c r="T87" s="182">
        <v>694208</v>
      </c>
      <c r="U87" s="182">
        <v>11362328</v>
      </c>
    </row>
    <row r="88" spans="2:21" x14ac:dyDescent="0.25">
      <c r="B88" s="147" t="s">
        <v>247</v>
      </c>
      <c r="C88" s="148">
        <f t="shared" ref="C88:C91" si="56">+INDEX($N:$T,MATCH($B88,$O:$O,0),3)</f>
        <v>0</v>
      </c>
      <c r="D88" s="148">
        <f t="shared" ref="D88:D91" si="57">+INDEX($N:$T,MATCH($B88,$O:$O,0),4)</f>
        <v>0</v>
      </c>
      <c r="E88" s="148">
        <f t="shared" ref="E88:E91" si="58">+INDEX($N:$T,MATCH($B88,$O:$O,0),5)</f>
        <v>0</v>
      </c>
      <c r="F88" s="148">
        <f t="shared" si="49"/>
        <v>0</v>
      </c>
      <c r="G88" s="148">
        <f>+INDEX($N:$T,MATCH($B88,$O:$O,0),7)</f>
        <v>0</v>
      </c>
      <c r="H88" s="148">
        <f t="shared" si="44"/>
        <v>0</v>
      </c>
      <c r="I88" s="1">
        <f t="shared" si="45"/>
        <v>0</v>
      </c>
      <c r="O88" t="s">
        <v>169</v>
      </c>
      <c r="P88" s="182">
        <v>1500000</v>
      </c>
      <c r="Q88" s="182">
        <v>38710</v>
      </c>
      <c r="R88" s="182">
        <v>59344</v>
      </c>
      <c r="S88" s="182">
        <v>35060</v>
      </c>
      <c r="T88" s="182">
        <v>54910</v>
      </c>
      <c r="U88" s="182">
        <v>1688024</v>
      </c>
    </row>
    <row r="89" spans="2:21" x14ac:dyDescent="0.25">
      <c r="B89" s="147" t="s">
        <v>250</v>
      </c>
      <c r="C89" s="148">
        <f t="shared" si="56"/>
        <v>1000000</v>
      </c>
      <c r="D89" s="148">
        <f t="shared" si="57"/>
        <v>0</v>
      </c>
      <c r="E89" s="148">
        <f t="shared" si="58"/>
        <v>0</v>
      </c>
      <c r="F89" s="148">
        <f t="shared" si="49"/>
        <v>0</v>
      </c>
      <c r="G89" s="148">
        <f>+INDEX($N:$T,MATCH($B89,$O:$O,0),7)</f>
        <v>0</v>
      </c>
      <c r="H89" s="148">
        <f t="shared" si="44"/>
        <v>0</v>
      </c>
      <c r="I89" s="1">
        <f t="shared" si="45"/>
        <v>1000000</v>
      </c>
      <c r="O89" t="s">
        <v>170</v>
      </c>
      <c r="P89" s="182">
        <v>4500000</v>
      </c>
      <c r="Q89" s="182">
        <v>500000</v>
      </c>
      <c r="R89" s="182"/>
      <c r="S89" s="182"/>
      <c r="T89" s="182">
        <v>210450</v>
      </c>
      <c r="U89" s="182">
        <v>5210450</v>
      </c>
    </row>
    <row r="90" spans="2:21" x14ac:dyDescent="0.25">
      <c r="B90" s="147" t="s">
        <v>251</v>
      </c>
      <c r="C90" s="148">
        <f t="shared" si="56"/>
        <v>3000000</v>
      </c>
      <c r="D90" s="148">
        <f t="shared" si="57"/>
        <v>502453</v>
      </c>
      <c r="E90" s="148">
        <f t="shared" si="58"/>
        <v>0</v>
      </c>
      <c r="F90" s="148">
        <f t="shared" si="49"/>
        <v>500000</v>
      </c>
      <c r="G90" s="148">
        <f>+INDEX($N:$T,MATCH($B90,$O:$O,0),7)</f>
        <v>200000</v>
      </c>
      <c r="H90" s="148">
        <f t="shared" si="44"/>
        <v>1202453</v>
      </c>
      <c r="I90" s="1">
        <f t="shared" si="45"/>
        <v>1797547</v>
      </c>
      <c r="O90" t="s">
        <v>255</v>
      </c>
      <c r="P90" s="182">
        <v>36000000</v>
      </c>
      <c r="Q90" s="182">
        <v>3000000</v>
      </c>
      <c r="R90" s="182">
        <v>6800852</v>
      </c>
      <c r="S90" s="182">
        <v>5661342</v>
      </c>
      <c r="T90" s="182">
        <v>5270100</v>
      </c>
      <c r="U90" s="182">
        <v>56732294</v>
      </c>
    </row>
    <row r="91" spans="2:21" x14ac:dyDescent="0.25">
      <c r="B91" s="147" t="s">
        <v>263</v>
      </c>
      <c r="C91" s="148">
        <f t="shared" si="56"/>
        <v>0</v>
      </c>
      <c r="D91" s="148">
        <f t="shared" si="57"/>
        <v>0</v>
      </c>
      <c r="E91" s="148">
        <f t="shared" si="58"/>
        <v>0</v>
      </c>
      <c r="F91" s="148">
        <f t="shared" si="49"/>
        <v>0</v>
      </c>
      <c r="G91" s="148">
        <f>+INDEX($N:$T,MATCH($B91,$O:$O,0),7)</f>
        <v>0</v>
      </c>
      <c r="H91" s="148">
        <f t="shared" si="44"/>
        <v>0</v>
      </c>
      <c r="I91" s="1">
        <f t="shared" si="45"/>
        <v>0</v>
      </c>
      <c r="O91" t="s">
        <v>256</v>
      </c>
      <c r="P91" s="182">
        <v>3000000</v>
      </c>
      <c r="Q91" s="182">
        <v>1622708</v>
      </c>
      <c r="R91" s="182">
        <v>272940</v>
      </c>
      <c r="S91" s="182">
        <v>767842</v>
      </c>
      <c r="T91" s="182">
        <v>323949</v>
      </c>
      <c r="U91" s="182">
        <v>5987439</v>
      </c>
    </row>
    <row r="92" spans="2:21" x14ac:dyDescent="0.25">
      <c r="B92" s="145" t="s">
        <v>403</v>
      </c>
      <c r="C92" s="146">
        <f>SUM(C93:C117)</f>
        <v>131946836</v>
      </c>
      <c r="D92" s="146">
        <f>SUM(D93:D117)</f>
        <v>18294709</v>
      </c>
      <c r="E92" s="146">
        <f>SUM(E93:E117)</f>
        <v>24873919</v>
      </c>
      <c r="F92" s="146">
        <f>SUM(F93:F117)</f>
        <v>17849895</v>
      </c>
      <c r="G92" s="146">
        <f>SUM(G93:G117)</f>
        <v>15066241</v>
      </c>
      <c r="H92" s="146">
        <f t="shared" si="44"/>
        <v>76084764</v>
      </c>
      <c r="I92" s="75">
        <f t="shared" si="45"/>
        <v>55862072</v>
      </c>
      <c r="O92" t="s">
        <v>257</v>
      </c>
      <c r="P92" s="182">
        <v>12000000</v>
      </c>
      <c r="Q92" s="182">
        <v>4777831</v>
      </c>
      <c r="R92" s="182">
        <v>3009139</v>
      </c>
      <c r="S92" s="182">
        <v>4066665</v>
      </c>
      <c r="T92" s="182">
        <v>146000</v>
      </c>
      <c r="U92" s="182">
        <v>23999635</v>
      </c>
    </row>
    <row r="93" spans="2:21" x14ac:dyDescent="0.25">
      <c r="B93" s="163" t="s">
        <v>151</v>
      </c>
      <c r="C93" s="148">
        <f t="shared" ref="C93:C117" si="59">+INDEX($N:$T,MATCH($B93,$O:$O,0),3)</f>
        <v>0</v>
      </c>
      <c r="D93" s="148">
        <f t="shared" ref="D93:D117" si="60">+INDEX($N:$T,MATCH($B93,$O:$O,0),4)</f>
        <v>0</v>
      </c>
      <c r="E93" s="148">
        <f t="shared" ref="E93:E117" si="61">+INDEX($N:$T,MATCH($B93,$O:$O,0),5)</f>
        <v>0</v>
      </c>
      <c r="F93" s="148">
        <f t="shared" si="49"/>
        <v>0</v>
      </c>
      <c r="G93" s="148">
        <f t="shared" ref="G93:G117" si="62">+INDEX($N:$T,MATCH($B93,$O:$O,0),7)</f>
        <v>0</v>
      </c>
      <c r="H93" s="148">
        <f t="shared" si="44"/>
        <v>0</v>
      </c>
      <c r="I93" s="1">
        <f t="shared" si="45"/>
        <v>0</v>
      </c>
      <c r="O93" t="s">
        <v>171</v>
      </c>
      <c r="P93" s="182">
        <v>1000000</v>
      </c>
      <c r="Q93" s="182"/>
      <c r="R93" s="182">
        <v>3500</v>
      </c>
      <c r="S93" s="182"/>
      <c r="T93" s="182"/>
      <c r="U93" s="182">
        <v>1003500</v>
      </c>
    </row>
    <row r="94" spans="2:21" x14ac:dyDescent="0.25">
      <c r="B94" s="159" t="s">
        <v>287</v>
      </c>
      <c r="C94" s="148">
        <f t="shared" si="59"/>
        <v>0</v>
      </c>
      <c r="D94" s="148">
        <f t="shared" si="60"/>
        <v>0</v>
      </c>
      <c r="E94" s="148">
        <f t="shared" si="61"/>
        <v>0</v>
      </c>
      <c r="F94" s="148">
        <f t="shared" si="49"/>
        <v>0</v>
      </c>
      <c r="G94" s="148">
        <f t="shared" si="62"/>
        <v>0</v>
      </c>
      <c r="H94" s="148">
        <f t="shared" si="44"/>
        <v>0</v>
      </c>
      <c r="I94" s="1">
        <f t="shared" si="45"/>
        <v>0</v>
      </c>
      <c r="O94" t="s">
        <v>295</v>
      </c>
      <c r="P94" s="182">
        <v>500000</v>
      </c>
      <c r="Q94" s="182"/>
      <c r="R94" s="182"/>
      <c r="S94" s="182"/>
      <c r="T94" s="182"/>
      <c r="U94" s="182">
        <v>500000</v>
      </c>
    </row>
    <row r="95" spans="2:21" x14ac:dyDescent="0.25">
      <c r="B95" s="163" t="s">
        <v>155</v>
      </c>
      <c r="C95" s="148">
        <f t="shared" si="59"/>
        <v>1000000</v>
      </c>
      <c r="D95" s="148">
        <f t="shared" si="60"/>
        <v>0</v>
      </c>
      <c r="E95" s="148">
        <f t="shared" si="61"/>
        <v>0</v>
      </c>
      <c r="F95" s="148">
        <f t="shared" si="49"/>
        <v>0</v>
      </c>
      <c r="G95" s="148">
        <f t="shared" si="62"/>
        <v>0</v>
      </c>
      <c r="H95" s="148">
        <f t="shared" si="44"/>
        <v>0</v>
      </c>
      <c r="I95" s="1">
        <f t="shared" si="45"/>
        <v>1000000</v>
      </c>
      <c r="O95" t="s">
        <v>172</v>
      </c>
      <c r="P95" s="182">
        <v>9800000</v>
      </c>
      <c r="Q95" s="182">
        <v>313000</v>
      </c>
      <c r="R95" s="182">
        <v>653454</v>
      </c>
      <c r="S95" s="182">
        <v>2069925</v>
      </c>
      <c r="T95" s="182">
        <v>407516</v>
      </c>
      <c r="U95" s="182">
        <v>13243895</v>
      </c>
    </row>
    <row r="96" spans="2:21" x14ac:dyDescent="0.25">
      <c r="B96" s="163" t="s">
        <v>245</v>
      </c>
      <c r="C96" s="148">
        <f t="shared" si="59"/>
        <v>10000000</v>
      </c>
      <c r="D96" s="148">
        <f t="shared" si="60"/>
        <v>0</v>
      </c>
      <c r="E96" s="148">
        <f t="shared" si="61"/>
        <v>0</v>
      </c>
      <c r="F96" s="148">
        <f t="shared" si="49"/>
        <v>0</v>
      </c>
      <c r="G96" s="148">
        <f t="shared" si="62"/>
        <v>0</v>
      </c>
      <c r="H96" s="148">
        <f t="shared" si="44"/>
        <v>0</v>
      </c>
      <c r="I96" s="1">
        <f t="shared" si="45"/>
        <v>10000000</v>
      </c>
      <c r="O96" t="s">
        <v>296</v>
      </c>
      <c r="P96" s="182">
        <v>9353164</v>
      </c>
      <c r="Q96" s="182">
        <v>3008600</v>
      </c>
      <c r="R96" s="182">
        <v>1571675</v>
      </c>
      <c r="S96" s="182">
        <v>1645401</v>
      </c>
      <c r="T96" s="182">
        <v>1846773</v>
      </c>
      <c r="U96" s="182">
        <v>17425613</v>
      </c>
    </row>
    <row r="97" spans="2:21" x14ac:dyDescent="0.25">
      <c r="B97" s="163" t="s">
        <v>159</v>
      </c>
      <c r="C97" s="148">
        <f t="shared" si="59"/>
        <v>1000000</v>
      </c>
      <c r="D97" s="148">
        <f t="shared" si="60"/>
        <v>0</v>
      </c>
      <c r="E97" s="148">
        <f t="shared" si="61"/>
        <v>10400</v>
      </c>
      <c r="F97" s="148">
        <f t="shared" si="49"/>
        <v>549442</v>
      </c>
      <c r="G97" s="148">
        <f t="shared" si="62"/>
        <v>4400</v>
      </c>
      <c r="H97" s="148">
        <f t="shared" si="44"/>
        <v>564242</v>
      </c>
      <c r="I97" s="1">
        <f t="shared" si="45"/>
        <v>435758</v>
      </c>
      <c r="O97" t="s">
        <v>173</v>
      </c>
      <c r="P97" s="182">
        <v>1646836</v>
      </c>
      <c r="Q97" s="182"/>
      <c r="R97" s="182"/>
      <c r="S97" s="182"/>
      <c r="T97" s="182"/>
      <c r="U97" s="182">
        <v>1646836</v>
      </c>
    </row>
    <row r="98" spans="2:21" x14ac:dyDescent="0.25">
      <c r="B98" s="163" t="s">
        <v>254</v>
      </c>
      <c r="C98" s="148">
        <f t="shared" si="59"/>
        <v>0</v>
      </c>
      <c r="D98" s="148">
        <f t="shared" si="60"/>
        <v>0</v>
      </c>
      <c r="E98" s="148">
        <f t="shared" si="61"/>
        <v>0</v>
      </c>
      <c r="F98" s="148">
        <f t="shared" si="49"/>
        <v>0</v>
      </c>
      <c r="G98" s="148">
        <f t="shared" si="62"/>
        <v>0</v>
      </c>
      <c r="H98" s="148">
        <f t="shared" si="44"/>
        <v>0</v>
      </c>
      <c r="I98" s="1">
        <f t="shared" si="45"/>
        <v>0</v>
      </c>
      <c r="O98" t="s">
        <v>297</v>
      </c>
      <c r="P98" s="182">
        <v>0</v>
      </c>
      <c r="Q98" s="182"/>
      <c r="R98" s="182"/>
      <c r="S98" s="182"/>
      <c r="T98" s="182"/>
      <c r="U98" s="182">
        <v>0</v>
      </c>
    </row>
    <row r="99" spans="2:21" x14ac:dyDescent="0.25">
      <c r="B99" s="163" t="s">
        <v>168</v>
      </c>
      <c r="C99" s="148">
        <f t="shared" si="59"/>
        <v>6500000</v>
      </c>
      <c r="D99" s="148">
        <f t="shared" si="60"/>
        <v>1903769</v>
      </c>
      <c r="E99" s="148">
        <f t="shared" si="61"/>
        <v>1877252</v>
      </c>
      <c r="F99" s="148">
        <f t="shared" si="49"/>
        <v>387099</v>
      </c>
      <c r="G99" s="148">
        <f t="shared" si="62"/>
        <v>694208</v>
      </c>
      <c r="H99" s="148">
        <f t="shared" si="44"/>
        <v>4862328</v>
      </c>
      <c r="I99" s="1">
        <f t="shared" si="45"/>
        <v>1637672</v>
      </c>
      <c r="O99" t="s">
        <v>298</v>
      </c>
      <c r="P99" s="182">
        <v>12000000</v>
      </c>
      <c r="Q99" s="182"/>
      <c r="R99" s="182">
        <v>5522231</v>
      </c>
      <c r="S99" s="182">
        <v>315650</v>
      </c>
      <c r="T99" s="182"/>
      <c r="U99" s="182">
        <v>17837881</v>
      </c>
    </row>
    <row r="100" spans="2:21" x14ac:dyDescent="0.25">
      <c r="B100" s="163" t="s">
        <v>170</v>
      </c>
      <c r="C100" s="148">
        <f t="shared" si="59"/>
        <v>4500000</v>
      </c>
      <c r="D100" s="148">
        <f t="shared" si="60"/>
        <v>500000</v>
      </c>
      <c r="E100" s="148">
        <f t="shared" si="61"/>
        <v>0</v>
      </c>
      <c r="F100" s="148">
        <f t="shared" si="49"/>
        <v>0</v>
      </c>
      <c r="G100" s="148">
        <f t="shared" si="62"/>
        <v>210450</v>
      </c>
      <c r="H100" s="148">
        <f t="shared" si="44"/>
        <v>710450</v>
      </c>
      <c r="I100" s="1">
        <f t="shared" si="45"/>
        <v>3789550</v>
      </c>
      <c r="O100" t="s">
        <v>179</v>
      </c>
      <c r="P100" s="182">
        <v>2000000</v>
      </c>
      <c r="Q100" s="182">
        <v>33860</v>
      </c>
      <c r="R100" s="182">
        <v>52260</v>
      </c>
      <c r="S100" s="182">
        <v>30660</v>
      </c>
      <c r="T100" s="182">
        <v>30660</v>
      </c>
      <c r="U100" s="182">
        <v>2147440</v>
      </c>
    </row>
    <row r="101" spans="2:21" x14ac:dyDescent="0.25">
      <c r="B101" s="163" t="s">
        <v>255</v>
      </c>
      <c r="C101" s="148">
        <f t="shared" si="59"/>
        <v>36000000</v>
      </c>
      <c r="D101" s="148">
        <f t="shared" si="60"/>
        <v>3000000</v>
      </c>
      <c r="E101" s="148">
        <f t="shared" si="61"/>
        <v>6800852</v>
      </c>
      <c r="F101" s="148">
        <f t="shared" si="49"/>
        <v>5661342</v>
      </c>
      <c r="G101" s="148">
        <f t="shared" si="62"/>
        <v>5270100</v>
      </c>
      <c r="H101" s="148">
        <f t="shared" si="44"/>
        <v>20732294</v>
      </c>
      <c r="I101" s="1">
        <f t="shared" si="45"/>
        <v>15267706</v>
      </c>
      <c r="O101" t="s">
        <v>180</v>
      </c>
      <c r="P101" s="182">
        <v>8200000</v>
      </c>
      <c r="Q101" s="182">
        <v>3697079</v>
      </c>
      <c r="R101" s="182">
        <v>1621602</v>
      </c>
      <c r="S101" s="182">
        <v>543093</v>
      </c>
      <c r="T101" s="182">
        <v>2068480</v>
      </c>
      <c r="U101" s="182">
        <v>16130254</v>
      </c>
    </row>
    <row r="102" spans="2:21" x14ac:dyDescent="0.25">
      <c r="B102" s="163" t="s">
        <v>256</v>
      </c>
      <c r="C102" s="148">
        <f t="shared" si="59"/>
        <v>3000000</v>
      </c>
      <c r="D102" s="148">
        <f t="shared" si="60"/>
        <v>1622708</v>
      </c>
      <c r="E102" s="148">
        <f t="shared" si="61"/>
        <v>272940</v>
      </c>
      <c r="F102" s="148">
        <f t="shared" si="49"/>
        <v>767842</v>
      </c>
      <c r="G102" s="148">
        <f t="shared" si="62"/>
        <v>323949</v>
      </c>
      <c r="H102" s="148">
        <f t="shared" si="44"/>
        <v>2987439</v>
      </c>
      <c r="I102" s="1">
        <f t="shared" si="45"/>
        <v>12561</v>
      </c>
      <c r="O102" t="s">
        <v>181</v>
      </c>
      <c r="P102" s="182">
        <v>6000000</v>
      </c>
      <c r="Q102" s="182">
        <v>299918</v>
      </c>
      <c r="R102" s="182">
        <v>223418</v>
      </c>
      <c r="S102" s="182">
        <v>426684</v>
      </c>
      <c r="T102" s="182">
        <v>581525</v>
      </c>
      <c r="U102" s="182">
        <v>7531545</v>
      </c>
    </row>
    <row r="103" spans="2:21" x14ac:dyDescent="0.25">
      <c r="B103" s="163" t="s">
        <v>257</v>
      </c>
      <c r="C103" s="148">
        <f t="shared" si="59"/>
        <v>12000000</v>
      </c>
      <c r="D103" s="148">
        <f t="shared" si="60"/>
        <v>4777831</v>
      </c>
      <c r="E103" s="148">
        <f t="shared" si="61"/>
        <v>3009139</v>
      </c>
      <c r="F103" s="148">
        <f t="shared" si="49"/>
        <v>4066665</v>
      </c>
      <c r="G103" s="148">
        <f t="shared" si="62"/>
        <v>146000</v>
      </c>
      <c r="H103" s="148">
        <f t="shared" si="44"/>
        <v>11999635</v>
      </c>
      <c r="I103" s="1">
        <f t="shared" si="45"/>
        <v>365</v>
      </c>
      <c r="O103" t="s">
        <v>182</v>
      </c>
      <c r="P103" s="182">
        <v>5000000</v>
      </c>
      <c r="Q103" s="182">
        <v>1475969</v>
      </c>
      <c r="R103" s="182">
        <v>1167922</v>
      </c>
      <c r="S103" s="182">
        <v>848826</v>
      </c>
      <c r="T103" s="182">
        <v>1471768</v>
      </c>
      <c r="U103" s="182">
        <v>9964485</v>
      </c>
    </row>
    <row r="104" spans="2:21" x14ac:dyDescent="0.25">
      <c r="B104" s="163" t="s">
        <v>171</v>
      </c>
      <c r="C104" s="148">
        <f t="shared" si="59"/>
        <v>1000000</v>
      </c>
      <c r="D104" s="148">
        <f t="shared" si="60"/>
        <v>0</v>
      </c>
      <c r="E104" s="148">
        <f t="shared" si="61"/>
        <v>3500</v>
      </c>
      <c r="F104" s="148">
        <f t="shared" si="49"/>
        <v>0</v>
      </c>
      <c r="G104" s="148">
        <f t="shared" si="62"/>
        <v>0</v>
      </c>
      <c r="H104" s="148">
        <f t="shared" si="44"/>
        <v>3500</v>
      </c>
      <c r="I104" s="1">
        <f t="shared" si="45"/>
        <v>996500</v>
      </c>
      <c r="O104" t="s">
        <v>300</v>
      </c>
      <c r="P104" s="182">
        <v>0</v>
      </c>
      <c r="Q104" s="182"/>
      <c r="R104" s="182"/>
      <c r="S104" s="182"/>
      <c r="T104" s="182"/>
      <c r="U104" s="182">
        <v>0</v>
      </c>
    </row>
    <row r="105" spans="2:21" x14ac:dyDescent="0.25">
      <c r="B105" s="163" t="s">
        <v>173</v>
      </c>
      <c r="C105" s="148">
        <f t="shared" si="59"/>
        <v>1646836</v>
      </c>
      <c r="D105" s="148">
        <f t="shared" si="60"/>
        <v>0</v>
      </c>
      <c r="E105" s="148">
        <f t="shared" si="61"/>
        <v>0</v>
      </c>
      <c r="F105" s="148">
        <f t="shared" si="49"/>
        <v>0</v>
      </c>
      <c r="G105" s="148">
        <f t="shared" si="62"/>
        <v>0</v>
      </c>
      <c r="H105" s="148">
        <f t="shared" si="44"/>
        <v>0</v>
      </c>
      <c r="I105" s="1">
        <f t="shared" si="45"/>
        <v>1646836</v>
      </c>
      <c r="O105" t="s">
        <v>301</v>
      </c>
      <c r="P105" s="182">
        <v>2000000</v>
      </c>
      <c r="Q105" s="182"/>
      <c r="R105" s="182"/>
      <c r="S105" s="182"/>
      <c r="T105" s="182"/>
      <c r="U105" s="182">
        <v>2000000</v>
      </c>
    </row>
    <row r="106" spans="2:21" x14ac:dyDescent="0.25">
      <c r="B106" s="163" t="s">
        <v>179</v>
      </c>
      <c r="C106" s="148">
        <f t="shared" si="59"/>
        <v>2000000</v>
      </c>
      <c r="D106" s="148">
        <f t="shared" si="60"/>
        <v>33860</v>
      </c>
      <c r="E106" s="148">
        <f t="shared" si="61"/>
        <v>52260</v>
      </c>
      <c r="F106" s="148">
        <f t="shared" si="49"/>
        <v>30660</v>
      </c>
      <c r="G106" s="148">
        <f t="shared" si="62"/>
        <v>30660</v>
      </c>
      <c r="H106" s="148">
        <f t="shared" ref="H106:H131" si="63">+SUM(D106:G106)</f>
        <v>147440</v>
      </c>
      <c r="I106" s="1">
        <f t="shared" ref="I106:I131" si="64">+C106-H106</f>
        <v>1852560</v>
      </c>
      <c r="O106" t="s">
        <v>260</v>
      </c>
      <c r="P106" s="182">
        <v>4500000</v>
      </c>
      <c r="Q106" s="182">
        <v>500000</v>
      </c>
      <c r="R106" s="182">
        <v>355362</v>
      </c>
      <c r="S106" s="182">
        <v>788124</v>
      </c>
      <c r="T106" s="182"/>
      <c r="U106" s="182">
        <v>6143486</v>
      </c>
    </row>
    <row r="107" spans="2:21" x14ac:dyDescent="0.25">
      <c r="B107" s="163" t="s">
        <v>180</v>
      </c>
      <c r="C107" s="148">
        <f t="shared" si="59"/>
        <v>8200000</v>
      </c>
      <c r="D107" s="148">
        <f t="shared" si="60"/>
        <v>3697079</v>
      </c>
      <c r="E107" s="148">
        <f t="shared" si="61"/>
        <v>1621602</v>
      </c>
      <c r="F107" s="148">
        <f t="shared" si="49"/>
        <v>543093</v>
      </c>
      <c r="G107" s="148">
        <f t="shared" si="62"/>
        <v>2068480</v>
      </c>
      <c r="H107" s="148">
        <f t="shared" si="63"/>
        <v>7930254</v>
      </c>
      <c r="I107" s="1">
        <f t="shared" si="64"/>
        <v>269746</v>
      </c>
      <c r="O107" t="s">
        <v>302</v>
      </c>
      <c r="P107" s="182">
        <v>15500000</v>
      </c>
      <c r="Q107" s="182">
        <v>724782</v>
      </c>
      <c r="R107" s="182">
        <v>3875731</v>
      </c>
      <c r="S107" s="182">
        <v>3327028</v>
      </c>
      <c r="T107" s="182">
        <v>4762204</v>
      </c>
      <c r="U107" s="182">
        <v>28189745</v>
      </c>
    </row>
    <row r="108" spans="2:21" x14ac:dyDescent="0.25">
      <c r="B108" s="163" t="s">
        <v>281</v>
      </c>
      <c r="C108" s="148">
        <f t="shared" si="59"/>
        <v>3100000</v>
      </c>
      <c r="D108" s="148">
        <f t="shared" si="60"/>
        <v>490100</v>
      </c>
      <c r="E108" s="148">
        <f t="shared" si="61"/>
        <v>359300</v>
      </c>
      <c r="F108" s="148">
        <f t="shared" si="49"/>
        <v>1023663</v>
      </c>
      <c r="G108" s="148">
        <f t="shared" si="62"/>
        <v>1140750</v>
      </c>
      <c r="H108" s="148">
        <f t="shared" si="63"/>
        <v>3013813</v>
      </c>
      <c r="I108" s="1">
        <f t="shared" si="64"/>
        <v>86187</v>
      </c>
      <c r="O108" t="s">
        <v>261</v>
      </c>
      <c r="P108" s="182">
        <v>5000000</v>
      </c>
      <c r="Q108" s="182">
        <v>600000</v>
      </c>
      <c r="R108" s="182">
        <v>1000000</v>
      </c>
      <c r="S108" s="182">
        <v>286087</v>
      </c>
      <c r="T108" s="182"/>
      <c r="U108" s="182">
        <v>6886087</v>
      </c>
    </row>
    <row r="109" spans="2:21" x14ac:dyDescent="0.25">
      <c r="B109" s="163" t="s">
        <v>260</v>
      </c>
      <c r="C109" s="148">
        <f t="shared" si="59"/>
        <v>4500000</v>
      </c>
      <c r="D109" s="148">
        <f t="shared" si="60"/>
        <v>500000</v>
      </c>
      <c r="E109" s="148">
        <f t="shared" si="61"/>
        <v>355362</v>
      </c>
      <c r="F109" s="148">
        <f t="shared" si="49"/>
        <v>788124</v>
      </c>
      <c r="G109" s="148">
        <f t="shared" si="62"/>
        <v>0</v>
      </c>
      <c r="H109" s="148">
        <f t="shared" si="63"/>
        <v>1643486</v>
      </c>
      <c r="I109" s="1">
        <f t="shared" si="64"/>
        <v>2856514</v>
      </c>
      <c r="O109" t="s">
        <v>262</v>
      </c>
      <c r="P109" s="182">
        <v>0</v>
      </c>
      <c r="Q109" s="182"/>
      <c r="R109" s="182"/>
      <c r="S109" s="182"/>
      <c r="T109" s="182"/>
      <c r="U109" s="182">
        <v>0</v>
      </c>
    </row>
    <row r="110" spans="2:21" x14ac:dyDescent="0.25">
      <c r="B110" s="163" t="s">
        <v>302</v>
      </c>
      <c r="C110" s="148">
        <f t="shared" si="59"/>
        <v>15500000</v>
      </c>
      <c r="D110" s="148">
        <f t="shared" si="60"/>
        <v>724782</v>
      </c>
      <c r="E110" s="148">
        <f t="shared" si="61"/>
        <v>3875731</v>
      </c>
      <c r="F110" s="148">
        <f t="shared" si="49"/>
        <v>3327028</v>
      </c>
      <c r="G110" s="148">
        <f t="shared" si="62"/>
        <v>4762204</v>
      </c>
      <c r="H110" s="148">
        <f t="shared" si="63"/>
        <v>12689745</v>
      </c>
      <c r="I110" s="1">
        <f t="shared" si="64"/>
        <v>2810255</v>
      </c>
      <c r="O110" t="s">
        <v>263</v>
      </c>
      <c r="P110" s="182">
        <v>0</v>
      </c>
      <c r="Q110" s="182"/>
      <c r="R110" s="182"/>
      <c r="S110" s="182"/>
      <c r="T110" s="182"/>
      <c r="U110" s="182">
        <v>0</v>
      </c>
    </row>
    <row r="111" spans="2:21" x14ac:dyDescent="0.25">
      <c r="B111" s="163" t="s">
        <v>261</v>
      </c>
      <c r="C111" s="148">
        <f t="shared" si="59"/>
        <v>5000000</v>
      </c>
      <c r="D111" s="148">
        <f t="shared" si="60"/>
        <v>600000</v>
      </c>
      <c r="E111" s="148">
        <f t="shared" si="61"/>
        <v>1000000</v>
      </c>
      <c r="F111" s="148">
        <f t="shared" si="49"/>
        <v>286087</v>
      </c>
      <c r="G111" s="148">
        <f t="shared" si="62"/>
        <v>0</v>
      </c>
      <c r="H111" s="148">
        <f t="shared" si="63"/>
        <v>1886087</v>
      </c>
      <c r="I111" s="1">
        <f t="shared" si="64"/>
        <v>3113913</v>
      </c>
      <c r="O111" t="s">
        <v>303</v>
      </c>
      <c r="P111" s="182">
        <v>400000</v>
      </c>
      <c r="Q111" s="182"/>
      <c r="R111" s="182"/>
      <c r="S111" s="182">
        <v>120000</v>
      </c>
      <c r="T111" s="182">
        <v>213000</v>
      </c>
      <c r="U111" s="182">
        <v>733000</v>
      </c>
    </row>
    <row r="112" spans="2:21" x14ac:dyDescent="0.25">
      <c r="B112" s="163" t="s">
        <v>280</v>
      </c>
      <c r="C112" s="148">
        <f t="shared" si="59"/>
        <v>2000000</v>
      </c>
      <c r="D112" s="148">
        <f t="shared" si="60"/>
        <v>88800</v>
      </c>
      <c r="E112" s="148">
        <f t="shared" si="61"/>
        <v>0</v>
      </c>
      <c r="F112" s="148">
        <f t="shared" si="49"/>
        <v>0</v>
      </c>
      <c r="G112" s="148">
        <f t="shared" si="62"/>
        <v>329000</v>
      </c>
      <c r="H112" s="148">
        <f t="shared" si="63"/>
        <v>417800</v>
      </c>
      <c r="I112" s="1">
        <f t="shared" si="64"/>
        <v>1582200</v>
      </c>
      <c r="O112" t="s">
        <v>264</v>
      </c>
      <c r="P112" s="182">
        <v>4000000</v>
      </c>
      <c r="Q112" s="182"/>
      <c r="R112" s="182"/>
      <c r="S112" s="182"/>
      <c r="T112" s="182"/>
      <c r="U112" s="182">
        <v>4000000</v>
      </c>
    </row>
    <row r="113" spans="2:21" x14ac:dyDescent="0.25">
      <c r="B113" s="163" t="s">
        <v>262</v>
      </c>
      <c r="C113" s="148">
        <f t="shared" si="59"/>
        <v>0</v>
      </c>
      <c r="D113" s="148">
        <f t="shared" si="60"/>
        <v>0</v>
      </c>
      <c r="E113" s="148">
        <f t="shared" si="61"/>
        <v>0</v>
      </c>
      <c r="F113" s="148">
        <f t="shared" si="49"/>
        <v>0</v>
      </c>
      <c r="G113" s="148">
        <f t="shared" si="62"/>
        <v>0</v>
      </c>
      <c r="H113" s="148">
        <f t="shared" si="63"/>
        <v>0</v>
      </c>
      <c r="I113" s="1">
        <f t="shared" si="64"/>
        <v>0</v>
      </c>
      <c r="O113" t="s">
        <v>185</v>
      </c>
      <c r="P113" s="182">
        <v>1000000</v>
      </c>
      <c r="Q113" s="182">
        <v>355780</v>
      </c>
      <c r="R113" s="182">
        <v>113350</v>
      </c>
      <c r="S113" s="182">
        <v>103200</v>
      </c>
      <c r="T113" s="182">
        <v>86040</v>
      </c>
      <c r="U113" s="182">
        <v>1658370</v>
      </c>
    </row>
    <row r="114" spans="2:21" x14ac:dyDescent="0.25">
      <c r="B114" s="161" t="s">
        <v>298</v>
      </c>
      <c r="C114" s="148">
        <f t="shared" si="59"/>
        <v>12000000</v>
      </c>
      <c r="D114" s="148">
        <f t="shared" si="60"/>
        <v>0</v>
      </c>
      <c r="E114" s="148">
        <f t="shared" si="61"/>
        <v>5522231</v>
      </c>
      <c r="F114" s="148">
        <f t="shared" si="49"/>
        <v>315650</v>
      </c>
      <c r="G114" s="148">
        <f t="shared" si="62"/>
        <v>0</v>
      </c>
      <c r="H114" s="148">
        <f t="shared" si="63"/>
        <v>5837881</v>
      </c>
      <c r="I114" s="1">
        <f t="shared" si="64"/>
        <v>6162119</v>
      </c>
      <c r="O114" t="s">
        <v>462</v>
      </c>
      <c r="P114" s="182">
        <v>2500000</v>
      </c>
      <c r="Q114" s="182"/>
      <c r="R114" s="182"/>
      <c r="S114" s="182"/>
      <c r="T114" s="182"/>
      <c r="U114" s="182">
        <v>2500000</v>
      </c>
    </row>
    <row r="115" spans="2:21" x14ac:dyDescent="0.25">
      <c r="B115" s="159" t="s">
        <v>301</v>
      </c>
      <c r="C115" s="148">
        <f t="shared" si="59"/>
        <v>2000000</v>
      </c>
      <c r="D115" s="148">
        <f t="shared" si="60"/>
        <v>0</v>
      </c>
      <c r="E115" s="148">
        <f t="shared" si="61"/>
        <v>0</v>
      </c>
      <c r="F115" s="148">
        <f t="shared" si="49"/>
        <v>0</v>
      </c>
      <c r="G115" s="148">
        <f t="shared" si="62"/>
        <v>0</v>
      </c>
      <c r="H115" s="148">
        <f t="shared" si="63"/>
        <v>0</v>
      </c>
      <c r="I115" s="1">
        <f t="shared" si="64"/>
        <v>2000000</v>
      </c>
      <c r="N115" t="s">
        <v>446</v>
      </c>
      <c r="P115" s="182">
        <v>223400000</v>
      </c>
      <c r="Q115" s="182">
        <v>24692777</v>
      </c>
      <c r="R115" s="182">
        <v>30729762</v>
      </c>
      <c r="S115" s="182">
        <v>24522236</v>
      </c>
      <c r="T115" s="182">
        <v>21291740</v>
      </c>
      <c r="U115" s="182">
        <v>324636515</v>
      </c>
    </row>
    <row r="116" spans="2:21" x14ac:dyDescent="0.25">
      <c r="B116" s="159" t="s">
        <v>300</v>
      </c>
      <c r="C116" s="148">
        <f t="shared" si="59"/>
        <v>0</v>
      </c>
      <c r="D116" s="148">
        <f t="shared" si="60"/>
        <v>0</v>
      </c>
      <c r="E116" s="148">
        <f t="shared" si="61"/>
        <v>0</v>
      </c>
      <c r="F116" s="148">
        <f t="shared" si="49"/>
        <v>0</v>
      </c>
      <c r="G116" s="148">
        <f t="shared" si="62"/>
        <v>0</v>
      </c>
      <c r="H116" s="148">
        <f t="shared" si="63"/>
        <v>0</v>
      </c>
      <c r="I116" s="1">
        <f t="shared" si="64"/>
        <v>0</v>
      </c>
      <c r="N116" t="s">
        <v>447</v>
      </c>
      <c r="O116" t="s">
        <v>164</v>
      </c>
      <c r="P116" s="182">
        <v>1000000</v>
      </c>
      <c r="Q116" s="182"/>
      <c r="R116" s="182">
        <v>103866</v>
      </c>
      <c r="S116" s="182">
        <v>103416</v>
      </c>
      <c r="T116" s="182">
        <v>225562</v>
      </c>
      <c r="U116" s="182">
        <v>1432844</v>
      </c>
    </row>
    <row r="117" spans="2:21" x14ac:dyDescent="0.25">
      <c r="B117" s="163" t="s">
        <v>185</v>
      </c>
      <c r="C117" s="148">
        <f t="shared" si="59"/>
        <v>1000000</v>
      </c>
      <c r="D117" s="148">
        <f t="shared" si="60"/>
        <v>355780</v>
      </c>
      <c r="E117" s="148">
        <f t="shared" si="61"/>
        <v>113350</v>
      </c>
      <c r="F117" s="148">
        <f t="shared" si="49"/>
        <v>103200</v>
      </c>
      <c r="G117" s="148">
        <f t="shared" si="62"/>
        <v>86040</v>
      </c>
      <c r="H117" s="148">
        <f t="shared" si="63"/>
        <v>658370</v>
      </c>
      <c r="I117" s="1">
        <f t="shared" si="64"/>
        <v>341630</v>
      </c>
      <c r="O117" t="s">
        <v>166</v>
      </c>
      <c r="P117" s="182">
        <v>500000</v>
      </c>
      <c r="Q117" s="182">
        <v>12850</v>
      </c>
      <c r="R117" s="182"/>
      <c r="S117" s="182"/>
      <c r="T117" s="182"/>
      <c r="U117" s="182">
        <v>512850</v>
      </c>
    </row>
    <row r="118" spans="2:21" x14ac:dyDescent="0.25">
      <c r="B118" s="145" t="s">
        <v>404</v>
      </c>
      <c r="C118" s="146">
        <f>+SUM(C119:C124)</f>
        <v>36500000</v>
      </c>
      <c r="D118" s="146">
        <f>+SUM(D119:D124)</f>
        <v>1814597</v>
      </c>
      <c r="E118" s="146">
        <f>+SUM(E119:E124)</f>
        <v>1450684</v>
      </c>
      <c r="F118" s="146">
        <f>+SUM(F119:F124)</f>
        <v>1310570</v>
      </c>
      <c r="G118" s="146">
        <f>+SUM(G119:G124)</f>
        <v>2320753</v>
      </c>
      <c r="H118" s="146">
        <f t="shared" si="63"/>
        <v>6896604</v>
      </c>
      <c r="I118" s="75">
        <f t="shared" si="64"/>
        <v>29603396</v>
      </c>
      <c r="N118" t="s">
        <v>448</v>
      </c>
      <c r="P118" s="182">
        <v>1500000</v>
      </c>
      <c r="Q118" s="182">
        <v>12850</v>
      </c>
      <c r="R118" s="182">
        <v>103866</v>
      </c>
      <c r="S118" s="182">
        <v>103416</v>
      </c>
      <c r="T118" s="182">
        <v>225562</v>
      </c>
      <c r="U118" s="182">
        <v>1945694</v>
      </c>
    </row>
    <row r="119" spans="2:21" x14ac:dyDescent="0.25">
      <c r="B119" s="163" t="s">
        <v>156</v>
      </c>
      <c r="C119" s="148">
        <f t="shared" ref="C119:C124" si="65">+INDEX($N:$T,MATCH($B119,$O:$O,0),3)</f>
        <v>6000000</v>
      </c>
      <c r="D119" s="148">
        <f t="shared" ref="D119:D124" si="66">+INDEX($N:$T,MATCH($B119,$O:$O,0),4)</f>
        <v>0</v>
      </c>
      <c r="E119" s="148">
        <f t="shared" ref="E119:E124" si="67">+INDEX($N:$T,MATCH($B119,$O:$O,0),5)</f>
        <v>0</v>
      </c>
      <c r="F119" s="148">
        <f t="shared" si="49"/>
        <v>0</v>
      </c>
      <c r="G119" s="148">
        <f t="shared" ref="G119:G124" si="68">+INDEX($N:$T,MATCH($B119,$O:$O,0),7)</f>
        <v>212550</v>
      </c>
      <c r="H119" s="148">
        <f t="shared" si="63"/>
        <v>212550</v>
      </c>
      <c r="I119" s="1">
        <f t="shared" si="64"/>
        <v>5787450</v>
      </c>
      <c r="N119" t="s">
        <v>60</v>
      </c>
      <c r="P119" s="182">
        <v>294450000</v>
      </c>
      <c r="Q119" s="182">
        <v>33609284</v>
      </c>
      <c r="R119" s="182">
        <v>36233203.120000005</v>
      </c>
      <c r="S119" s="182">
        <v>33506090</v>
      </c>
      <c r="T119" s="182">
        <v>28103918</v>
      </c>
      <c r="U119" s="182">
        <v>425902495.12</v>
      </c>
    </row>
    <row r="120" spans="2:21" x14ac:dyDescent="0.25">
      <c r="B120" s="163" t="s">
        <v>169</v>
      </c>
      <c r="C120" s="148">
        <f t="shared" si="65"/>
        <v>1500000</v>
      </c>
      <c r="D120" s="148">
        <f t="shared" si="66"/>
        <v>38710</v>
      </c>
      <c r="E120" s="148">
        <f t="shared" si="67"/>
        <v>59344</v>
      </c>
      <c r="F120" s="148">
        <f t="shared" si="49"/>
        <v>35060</v>
      </c>
      <c r="G120" s="148">
        <f t="shared" si="68"/>
        <v>54910</v>
      </c>
      <c r="H120" s="148">
        <f t="shared" si="63"/>
        <v>188024</v>
      </c>
      <c r="I120" s="1">
        <f t="shared" si="64"/>
        <v>1311976</v>
      </c>
    </row>
    <row r="121" spans="2:21" x14ac:dyDescent="0.25">
      <c r="B121" s="163" t="s">
        <v>181</v>
      </c>
      <c r="C121" s="148">
        <f t="shared" si="65"/>
        <v>6000000</v>
      </c>
      <c r="D121" s="148">
        <f t="shared" si="66"/>
        <v>299918</v>
      </c>
      <c r="E121" s="148">
        <f t="shared" si="67"/>
        <v>223418</v>
      </c>
      <c r="F121" s="148">
        <f t="shared" si="49"/>
        <v>426684</v>
      </c>
      <c r="G121" s="148">
        <f t="shared" si="68"/>
        <v>581525</v>
      </c>
      <c r="H121" s="148">
        <f t="shared" si="63"/>
        <v>1531545</v>
      </c>
      <c r="I121" s="1">
        <f t="shared" si="64"/>
        <v>4468455</v>
      </c>
    </row>
    <row r="122" spans="2:21" x14ac:dyDescent="0.25">
      <c r="B122" s="163" t="s">
        <v>182</v>
      </c>
      <c r="C122" s="148">
        <f t="shared" si="65"/>
        <v>5000000</v>
      </c>
      <c r="D122" s="148">
        <f t="shared" si="66"/>
        <v>1475969</v>
      </c>
      <c r="E122" s="148">
        <f t="shared" si="67"/>
        <v>1167922</v>
      </c>
      <c r="F122" s="148">
        <f t="shared" si="49"/>
        <v>848826</v>
      </c>
      <c r="G122" s="148">
        <f t="shared" si="68"/>
        <v>1471768</v>
      </c>
      <c r="H122" s="148">
        <f t="shared" si="63"/>
        <v>4964485</v>
      </c>
      <c r="I122" s="1">
        <f t="shared" si="64"/>
        <v>35515</v>
      </c>
    </row>
    <row r="123" spans="2:21" x14ac:dyDescent="0.25">
      <c r="B123" s="164" t="s">
        <v>284</v>
      </c>
      <c r="C123" s="148">
        <f t="shared" si="65"/>
        <v>14000000</v>
      </c>
      <c r="D123" s="148">
        <f t="shared" si="66"/>
        <v>0</v>
      </c>
      <c r="E123" s="148">
        <f t="shared" si="67"/>
        <v>0</v>
      </c>
      <c r="F123" s="148">
        <f t="shared" si="49"/>
        <v>0</v>
      </c>
      <c r="G123" s="148">
        <f t="shared" si="68"/>
        <v>0</v>
      </c>
      <c r="H123" s="148">
        <f t="shared" si="63"/>
        <v>0</v>
      </c>
      <c r="I123" s="1">
        <f t="shared" si="64"/>
        <v>14000000</v>
      </c>
    </row>
    <row r="124" spans="2:21" x14ac:dyDescent="0.25">
      <c r="B124" s="163" t="s">
        <v>264</v>
      </c>
      <c r="C124" s="148">
        <f t="shared" si="65"/>
        <v>4000000</v>
      </c>
      <c r="D124" s="148">
        <f t="shared" si="66"/>
        <v>0</v>
      </c>
      <c r="E124" s="148">
        <f t="shared" si="67"/>
        <v>0</v>
      </c>
      <c r="F124" s="148">
        <f t="shared" si="49"/>
        <v>0</v>
      </c>
      <c r="G124" s="148">
        <f t="shared" si="68"/>
        <v>0</v>
      </c>
      <c r="H124" s="148">
        <f t="shared" si="63"/>
        <v>0</v>
      </c>
      <c r="I124" s="1">
        <f t="shared" si="64"/>
        <v>4000000</v>
      </c>
    </row>
    <row r="125" spans="2:21" x14ac:dyDescent="0.25">
      <c r="B125" s="149" t="s">
        <v>405</v>
      </c>
      <c r="C125" s="144">
        <f>+C126+C129</f>
        <v>9500000</v>
      </c>
      <c r="D125" s="144">
        <f>+D126+D129</f>
        <v>1525714</v>
      </c>
      <c r="E125" s="144">
        <f>+E126+E129</f>
        <v>2683050</v>
      </c>
      <c r="F125" s="144">
        <f>+F126+F129</f>
        <v>1202485</v>
      </c>
      <c r="G125" s="144">
        <f>+G126+G129</f>
        <v>1514254</v>
      </c>
      <c r="H125" s="144">
        <f t="shared" si="63"/>
        <v>6925503</v>
      </c>
      <c r="I125" s="143">
        <f t="shared" si="64"/>
        <v>2574497</v>
      </c>
    </row>
    <row r="126" spans="2:21" x14ac:dyDescent="0.25">
      <c r="B126" s="145" t="s">
        <v>406</v>
      </c>
      <c r="C126" s="146">
        <f>+C127+C128</f>
        <v>8000000</v>
      </c>
      <c r="D126" s="146">
        <f>+D127+D128</f>
        <v>1224214</v>
      </c>
      <c r="E126" s="146">
        <f>+E127+E128</f>
        <v>2389105</v>
      </c>
      <c r="F126" s="146">
        <f>+F127+F128</f>
        <v>941485</v>
      </c>
      <c r="G126" s="146">
        <f>+G127+G128</f>
        <v>1256254</v>
      </c>
      <c r="H126" s="146">
        <f t="shared" si="63"/>
        <v>5811058</v>
      </c>
      <c r="I126" s="75">
        <f t="shared" si="64"/>
        <v>2188942</v>
      </c>
    </row>
    <row r="127" spans="2:21" x14ac:dyDescent="0.25">
      <c r="B127" s="163" t="s">
        <v>142</v>
      </c>
      <c r="C127" s="148">
        <f t="shared" ref="C127:C128" si="69">+INDEX($N:$T,MATCH($B127,$O:$O,0),3)</f>
        <v>3500000</v>
      </c>
      <c r="D127" s="148">
        <f t="shared" ref="D127:D128" si="70">+INDEX($N:$T,MATCH($B127,$O:$O,0),4)</f>
        <v>331365</v>
      </c>
      <c r="E127" s="148">
        <f t="shared" ref="E127:E128" si="71">+INDEX($N:$T,MATCH($B127,$O:$O,0),5)</f>
        <v>346400</v>
      </c>
      <c r="F127" s="148">
        <f t="shared" ref="F127:F128" si="72">+INDEX($N:$T,MATCH($B127,$O:$O,0),6)</f>
        <v>229120</v>
      </c>
      <c r="G127" s="148">
        <f>+INDEX($N:$T,MATCH($B127,$O:$O,0),7)</f>
        <v>568717</v>
      </c>
      <c r="H127" s="148">
        <f t="shared" si="63"/>
        <v>1475602</v>
      </c>
      <c r="I127" s="1">
        <f t="shared" si="64"/>
        <v>2024398</v>
      </c>
    </row>
    <row r="128" spans="2:21" x14ac:dyDescent="0.25">
      <c r="B128" s="163" t="s">
        <v>259</v>
      </c>
      <c r="C128" s="148">
        <f t="shared" si="69"/>
        <v>4500000</v>
      </c>
      <c r="D128" s="148">
        <f t="shared" si="70"/>
        <v>892849</v>
      </c>
      <c r="E128" s="148">
        <f t="shared" si="71"/>
        <v>2042705</v>
      </c>
      <c r="F128" s="148">
        <f t="shared" si="72"/>
        <v>712365</v>
      </c>
      <c r="G128" s="148">
        <f>+INDEX($N:$T,MATCH($B128,$O:$O,0),7)</f>
        <v>687537</v>
      </c>
      <c r="H128" s="148">
        <f t="shared" si="63"/>
        <v>4335456</v>
      </c>
      <c r="I128" s="1">
        <f t="shared" si="64"/>
        <v>164544</v>
      </c>
    </row>
    <row r="129" spans="2:9" x14ac:dyDescent="0.25">
      <c r="B129" s="145" t="s">
        <v>374</v>
      </c>
      <c r="C129" s="146">
        <f>+C130</f>
        <v>1500000</v>
      </c>
      <c r="D129" s="146">
        <f>+D130</f>
        <v>301500</v>
      </c>
      <c r="E129" s="146">
        <f>+E130</f>
        <v>293945</v>
      </c>
      <c r="F129" s="146">
        <f>+F130</f>
        <v>261000</v>
      </c>
      <c r="G129" s="146">
        <f>+G130</f>
        <v>258000</v>
      </c>
      <c r="H129" s="146">
        <f t="shared" si="63"/>
        <v>1114445</v>
      </c>
      <c r="I129" s="75">
        <f t="shared" si="64"/>
        <v>385555</v>
      </c>
    </row>
    <row r="130" spans="2:9" x14ac:dyDescent="0.25">
      <c r="B130" s="163" t="s">
        <v>144</v>
      </c>
      <c r="C130" s="148">
        <f>+INDEX($N:$T,MATCH($B130,$O:$O,0),3)</f>
        <v>1500000</v>
      </c>
      <c r="D130" s="148">
        <f>+INDEX($N:$T,MATCH($B130,$O:$O,0),4)</f>
        <v>301500</v>
      </c>
      <c r="E130" s="148">
        <f>+INDEX($N:$T,MATCH($B130,$O:$O,0),5)</f>
        <v>293945</v>
      </c>
      <c r="F130" s="148">
        <f t="shared" ref="F130" si="73">+INDEX($N:$T,MATCH($B130,$O:$O,0),6)</f>
        <v>261000</v>
      </c>
      <c r="G130" s="148">
        <f>+INDEX($N:$T,MATCH($B130,$O:$O,0),7)</f>
        <v>258000</v>
      </c>
      <c r="H130" s="148">
        <f t="shared" si="63"/>
        <v>1114445</v>
      </c>
      <c r="I130" s="1">
        <f t="shared" si="64"/>
        <v>385555</v>
      </c>
    </row>
    <row r="131" spans="2:9" x14ac:dyDescent="0.25">
      <c r="B131" s="2" t="s">
        <v>60</v>
      </c>
      <c r="C131" s="3">
        <f>+C125+C73+C57+C35+C15+C10</f>
        <v>291950000</v>
      </c>
      <c r="D131" s="3">
        <f>+D125+D73+D57+D35+D15+D10</f>
        <v>33609284</v>
      </c>
      <c r="E131" s="3">
        <f>+E125+E73+E57+E35+E15+E10</f>
        <v>36233203.119999997</v>
      </c>
      <c r="F131" s="3">
        <f>+F125+F73+F57+F35+F15+F10</f>
        <v>33506090</v>
      </c>
      <c r="G131" s="3">
        <f>+G125+G73+G57+G35+G15+G10</f>
        <v>28103918</v>
      </c>
      <c r="H131" s="3">
        <f t="shared" si="63"/>
        <v>131452495.12</v>
      </c>
      <c r="I131" s="12">
        <f t="shared" si="64"/>
        <v>160497504.88</v>
      </c>
    </row>
    <row r="133" spans="2:9" x14ac:dyDescent="0.25">
      <c r="B133" s="198" t="s">
        <v>457</v>
      </c>
      <c r="C133" s="198"/>
      <c r="D133" s="198"/>
      <c r="E133" s="198"/>
      <c r="F133" s="198"/>
      <c r="G133" s="198"/>
      <c r="H133" s="198"/>
      <c r="I133" s="198"/>
    </row>
    <row r="134" spans="2:9" x14ac:dyDescent="0.25">
      <c r="B134" s="197">
        <f ca="1">+TODAY()</f>
        <v>44972</v>
      </c>
      <c r="C134" s="162"/>
      <c r="D134" s="162"/>
      <c r="E134" s="162"/>
      <c r="F134" s="162"/>
      <c r="G134" s="162"/>
      <c r="H134" s="162"/>
      <c r="I134" s="162"/>
    </row>
    <row r="135" spans="2:9" x14ac:dyDescent="0.25">
      <c r="B135" s="202"/>
      <c r="C135" s="202"/>
      <c r="D135" s="202"/>
      <c r="E135" s="202"/>
      <c r="F135" s="202"/>
      <c r="G135" s="202"/>
      <c r="H135" s="202"/>
      <c r="I135" s="202"/>
    </row>
    <row r="136" spans="2:9" x14ac:dyDescent="0.25">
      <c r="C136" s="162"/>
      <c r="D136" s="162"/>
      <c r="E136" s="162"/>
      <c r="F136" s="162"/>
      <c r="G136" s="162"/>
      <c r="H136" s="162"/>
      <c r="I136" s="162"/>
    </row>
    <row r="137" spans="2:9" x14ac:dyDescent="0.25">
      <c r="B137" s="202"/>
      <c r="C137" s="202"/>
      <c r="D137" s="202"/>
      <c r="E137" s="202"/>
      <c r="F137" s="202"/>
      <c r="G137" s="202"/>
      <c r="H137" s="202"/>
      <c r="I137" s="202"/>
    </row>
    <row r="138" spans="2:9" x14ac:dyDescent="0.25">
      <c r="B138" s="202"/>
      <c r="C138" s="202"/>
      <c r="D138" s="202"/>
      <c r="E138" s="202"/>
      <c r="F138" s="202"/>
      <c r="G138" s="202"/>
      <c r="H138" s="202"/>
      <c r="I138" s="202"/>
    </row>
    <row r="143" spans="2:9" x14ac:dyDescent="0.25">
      <c r="I143" s="77"/>
    </row>
  </sheetData>
  <autoFilter ref="B9:I131"/>
  <sortState ref="K20:K111">
    <sortCondition ref="K20"/>
  </sortState>
  <mergeCells count="6">
    <mergeCell ref="B138:I138"/>
    <mergeCell ref="B5:I5"/>
    <mergeCell ref="B6:I6"/>
    <mergeCell ref="B7:I7"/>
    <mergeCell ref="B135:I135"/>
    <mergeCell ref="B137:I137"/>
  </mergeCells>
  <pageMargins left="0.31496062992125984" right="0.70866141732283472" top="0.15748031496062992" bottom="0.74803149606299213" header="0.31496062992125984" footer="0.31496062992125984"/>
  <pageSetup paperSize="9" scale="75" orientation="portrait" r:id="rId2"/>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9"/>
  <sheetViews>
    <sheetView tabSelected="1" topLeftCell="C2" zoomScale="89" zoomScaleNormal="89" workbookViewId="0">
      <selection activeCell="C3" sqref="C3"/>
    </sheetView>
  </sheetViews>
  <sheetFormatPr defaultRowHeight="12" x14ac:dyDescent="0.25"/>
  <cols>
    <col min="1" max="1" width="10.42578125" style="18" customWidth="1"/>
    <col min="2" max="2" width="30.42578125" style="18" customWidth="1"/>
    <col min="3" max="3" width="22.28515625" style="195" customWidth="1"/>
    <col min="4" max="5" width="18.5703125" style="195" customWidth="1"/>
    <col min="6" max="7" width="17.5703125" style="195" customWidth="1"/>
    <col min="8" max="8" width="18.5703125" style="195" customWidth="1"/>
    <col min="9" max="9" width="20.42578125" style="195" customWidth="1"/>
    <col min="10" max="11" width="14.7109375" style="17" bestFit="1" customWidth="1"/>
    <col min="12" max="12" width="60.85546875" style="17" hidden="1" customWidth="1"/>
    <col min="13" max="13" width="18.85546875" style="17" hidden="1" customWidth="1"/>
    <col min="14" max="17" width="18.85546875" style="18" hidden="1" customWidth="1"/>
    <col min="18" max="18" width="12.28515625" style="18" hidden="1" customWidth="1"/>
    <col min="19" max="255" width="9.140625" style="18"/>
    <col min="256" max="256" width="8.28515625" style="18" customWidth="1"/>
    <col min="257" max="257" width="22" style="18" customWidth="1"/>
    <col min="258" max="258" width="14.7109375" style="18" customWidth="1"/>
    <col min="259" max="259" width="9.28515625" style="18" customWidth="1"/>
    <col min="260" max="260" width="14.5703125" style="18" customWidth="1"/>
    <col min="261" max="261" width="16.28515625" style="18" customWidth="1"/>
    <col min="262" max="262" width="15.7109375" style="18" customWidth="1"/>
    <col min="263" max="263" width="6.7109375" style="18" customWidth="1"/>
    <col min="264" max="264" width="5.5703125" style="18" customWidth="1"/>
    <col min="265" max="265" width="14" style="18" bestFit="1" customWidth="1"/>
    <col min="266" max="266" width="14.28515625" style="18" bestFit="1" customWidth="1"/>
    <col min="267" max="268" width="13.42578125" style="18" bestFit="1" customWidth="1"/>
    <col min="269" max="511" width="9.140625" style="18"/>
    <col min="512" max="512" width="8.28515625" style="18" customWidth="1"/>
    <col min="513" max="513" width="22" style="18" customWidth="1"/>
    <col min="514" max="514" width="14.7109375" style="18" customWidth="1"/>
    <col min="515" max="515" width="9.28515625" style="18" customWidth="1"/>
    <col min="516" max="516" width="14.5703125" style="18" customWidth="1"/>
    <col min="517" max="517" width="16.28515625" style="18" customWidth="1"/>
    <col min="518" max="518" width="15.7109375" style="18" customWidth="1"/>
    <col min="519" max="519" width="6.7109375" style="18" customWidth="1"/>
    <col min="520" max="520" width="5.5703125" style="18" customWidth="1"/>
    <col min="521" max="521" width="14" style="18" bestFit="1" customWidth="1"/>
    <col min="522" max="522" width="14.28515625" style="18" bestFit="1" customWidth="1"/>
    <col min="523" max="524" width="13.42578125" style="18" bestFit="1" customWidth="1"/>
    <col min="525" max="767" width="9.140625" style="18"/>
    <col min="768" max="768" width="8.28515625" style="18" customWidth="1"/>
    <col min="769" max="769" width="22" style="18" customWidth="1"/>
    <col min="770" max="770" width="14.7109375" style="18" customWidth="1"/>
    <col min="771" max="771" width="9.28515625" style="18" customWidth="1"/>
    <col min="772" max="772" width="14.5703125" style="18" customWidth="1"/>
    <col min="773" max="773" width="16.28515625" style="18" customWidth="1"/>
    <col min="774" max="774" width="15.7109375" style="18" customWidth="1"/>
    <col min="775" max="775" width="6.7109375" style="18" customWidth="1"/>
    <col min="776" max="776" width="5.5703125" style="18" customWidth="1"/>
    <col min="777" max="777" width="14" style="18" bestFit="1" customWidth="1"/>
    <col min="778" max="778" width="14.28515625" style="18" bestFit="1" customWidth="1"/>
    <col min="779" max="780" width="13.42578125" style="18" bestFit="1" customWidth="1"/>
    <col min="781" max="1023" width="9.140625" style="18"/>
    <col min="1024" max="1024" width="8.28515625" style="18" customWidth="1"/>
    <col min="1025" max="1025" width="22" style="18" customWidth="1"/>
    <col min="1026" max="1026" width="14.7109375" style="18" customWidth="1"/>
    <col min="1027" max="1027" width="9.28515625" style="18" customWidth="1"/>
    <col min="1028" max="1028" width="14.5703125" style="18" customWidth="1"/>
    <col min="1029" max="1029" width="16.28515625" style="18" customWidth="1"/>
    <col min="1030" max="1030" width="15.7109375" style="18" customWidth="1"/>
    <col min="1031" max="1031" width="6.7109375" style="18" customWidth="1"/>
    <col min="1032" max="1032" width="5.5703125" style="18" customWidth="1"/>
    <col min="1033" max="1033" width="14" style="18" bestFit="1" customWidth="1"/>
    <col min="1034" max="1034" width="14.28515625" style="18" bestFit="1" customWidth="1"/>
    <col min="1035" max="1036" width="13.42578125" style="18" bestFit="1" customWidth="1"/>
    <col min="1037" max="1279" width="9.140625" style="18"/>
    <col min="1280" max="1280" width="8.28515625" style="18" customWidth="1"/>
    <col min="1281" max="1281" width="22" style="18" customWidth="1"/>
    <col min="1282" max="1282" width="14.7109375" style="18" customWidth="1"/>
    <col min="1283" max="1283" width="9.28515625" style="18" customWidth="1"/>
    <col min="1284" max="1284" width="14.5703125" style="18" customWidth="1"/>
    <col min="1285" max="1285" width="16.28515625" style="18" customWidth="1"/>
    <col min="1286" max="1286" width="15.7109375" style="18" customWidth="1"/>
    <col min="1287" max="1287" width="6.7109375" style="18" customWidth="1"/>
    <col min="1288" max="1288" width="5.5703125" style="18" customWidth="1"/>
    <col min="1289" max="1289" width="14" style="18" bestFit="1" customWidth="1"/>
    <col min="1290" max="1290" width="14.28515625" style="18" bestFit="1" customWidth="1"/>
    <col min="1291" max="1292" width="13.42578125" style="18" bestFit="1" customWidth="1"/>
    <col min="1293" max="1535" width="9.140625" style="18"/>
    <col min="1536" max="1536" width="8.28515625" style="18" customWidth="1"/>
    <col min="1537" max="1537" width="22" style="18" customWidth="1"/>
    <col min="1538" max="1538" width="14.7109375" style="18" customWidth="1"/>
    <col min="1539" max="1539" width="9.28515625" style="18" customWidth="1"/>
    <col min="1540" max="1540" width="14.5703125" style="18" customWidth="1"/>
    <col min="1541" max="1541" width="16.28515625" style="18" customWidth="1"/>
    <col min="1542" max="1542" width="15.7109375" style="18" customWidth="1"/>
    <col min="1543" max="1543" width="6.7109375" style="18" customWidth="1"/>
    <col min="1544" max="1544" width="5.5703125" style="18" customWidth="1"/>
    <col min="1545" max="1545" width="14" style="18" bestFit="1" customWidth="1"/>
    <col min="1546" max="1546" width="14.28515625" style="18" bestFit="1" customWidth="1"/>
    <col min="1547" max="1548" width="13.42578125" style="18" bestFit="1" customWidth="1"/>
    <col min="1549" max="1791" width="9.140625" style="18"/>
    <col min="1792" max="1792" width="8.28515625" style="18" customWidth="1"/>
    <col min="1793" max="1793" width="22" style="18" customWidth="1"/>
    <col min="1794" max="1794" width="14.7109375" style="18" customWidth="1"/>
    <col min="1795" max="1795" width="9.28515625" style="18" customWidth="1"/>
    <col min="1796" max="1796" width="14.5703125" style="18" customWidth="1"/>
    <col min="1797" max="1797" width="16.28515625" style="18" customWidth="1"/>
    <col min="1798" max="1798" width="15.7109375" style="18" customWidth="1"/>
    <col min="1799" max="1799" width="6.7109375" style="18" customWidth="1"/>
    <col min="1800" max="1800" width="5.5703125" style="18" customWidth="1"/>
    <col min="1801" max="1801" width="14" style="18" bestFit="1" customWidth="1"/>
    <col min="1802" max="1802" width="14.28515625" style="18" bestFit="1" customWidth="1"/>
    <col min="1803" max="1804" width="13.42578125" style="18" bestFit="1" customWidth="1"/>
    <col min="1805" max="2047" width="9.140625" style="18"/>
    <col min="2048" max="2048" width="8.28515625" style="18" customWidth="1"/>
    <col min="2049" max="2049" width="22" style="18" customWidth="1"/>
    <col min="2050" max="2050" width="14.7109375" style="18" customWidth="1"/>
    <col min="2051" max="2051" width="9.28515625" style="18" customWidth="1"/>
    <col min="2052" max="2052" width="14.5703125" style="18" customWidth="1"/>
    <col min="2053" max="2053" width="16.28515625" style="18" customWidth="1"/>
    <col min="2054" max="2054" width="15.7109375" style="18" customWidth="1"/>
    <col min="2055" max="2055" width="6.7109375" style="18" customWidth="1"/>
    <col min="2056" max="2056" width="5.5703125" style="18" customWidth="1"/>
    <col min="2057" max="2057" width="14" style="18" bestFit="1" customWidth="1"/>
    <col min="2058" max="2058" width="14.28515625" style="18" bestFit="1" customWidth="1"/>
    <col min="2059" max="2060" width="13.42578125" style="18" bestFit="1" customWidth="1"/>
    <col min="2061" max="2303" width="9.140625" style="18"/>
    <col min="2304" max="2304" width="8.28515625" style="18" customWidth="1"/>
    <col min="2305" max="2305" width="22" style="18" customWidth="1"/>
    <col min="2306" max="2306" width="14.7109375" style="18" customWidth="1"/>
    <col min="2307" max="2307" width="9.28515625" style="18" customWidth="1"/>
    <col min="2308" max="2308" width="14.5703125" style="18" customWidth="1"/>
    <col min="2309" max="2309" width="16.28515625" style="18" customWidth="1"/>
    <col min="2310" max="2310" width="15.7109375" style="18" customWidth="1"/>
    <col min="2311" max="2311" width="6.7109375" style="18" customWidth="1"/>
    <col min="2312" max="2312" width="5.5703125" style="18" customWidth="1"/>
    <col min="2313" max="2313" width="14" style="18" bestFit="1" customWidth="1"/>
    <col min="2314" max="2314" width="14.28515625" style="18" bestFit="1" customWidth="1"/>
    <col min="2315" max="2316" width="13.42578125" style="18" bestFit="1" customWidth="1"/>
    <col min="2317" max="2559" width="9.140625" style="18"/>
    <col min="2560" max="2560" width="8.28515625" style="18" customWidth="1"/>
    <col min="2561" max="2561" width="22" style="18" customWidth="1"/>
    <col min="2562" max="2562" width="14.7109375" style="18" customWidth="1"/>
    <col min="2563" max="2563" width="9.28515625" style="18" customWidth="1"/>
    <col min="2564" max="2564" width="14.5703125" style="18" customWidth="1"/>
    <col min="2565" max="2565" width="16.28515625" style="18" customWidth="1"/>
    <col min="2566" max="2566" width="15.7109375" style="18" customWidth="1"/>
    <col min="2567" max="2567" width="6.7109375" style="18" customWidth="1"/>
    <col min="2568" max="2568" width="5.5703125" style="18" customWidth="1"/>
    <col min="2569" max="2569" width="14" style="18" bestFit="1" customWidth="1"/>
    <col min="2570" max="2570" width="14.28515625" style="18" bestFit="1" customWidth="1"/>
    <col min="2571" max="2572" width="13.42578125" style="18" bestFit="1" customWidth="1"/>
    <col min="2573" max="2815" width="9.140625" style="18"/>
    <col min="2816" max="2816" width="8.28515625" style="18" customWidth="1"/>
    <col min="2817" max="2817" width="22" style="18" customWidth="1"/>
    <col min="2818" max="2818" width="14.7109375" style="18" customWidth="1"/>
    <col min="2819" max="2819" width="9.28515625" style="18" customWidth="1"/>
    <col min="2820" max="2820" width="14.5703125" style="18" customWidth="1"/>
    <col min="2821" max="2821" width="16.28515625" style="18" customWidth="1"/>
    <col min="2822" max="2822" width="15.7109375" style="18" customWidth="1"/>
    <col min="2823" max="2823" width="6.7109375" style="18" customWidth="1"/>
    <col min="2824" max="2824" width="5.5703125" style="18" customWidth="1"/>
    <col min="2825" max="2825" width="14" style="18" bestFit="1" customWidth="1"/>
    <col min="2826" max="2826" width="14.28515625" style="18" bestFit="1" customWidth="1"/>
    <col min="2827" max="2828" width="13.42578125" style="18" bestFit="1" customWidth="1"/>
    <col min="2829" max="3071" width="9.140625" style="18"/>
    <col min="3072" max="3072" width="8.28515625" style="18" customWidth="1"/>
    <col min="3073" max="3073" width="22" style="18" customWidth="1"/>
    <col min="3074" max="3074" width="14.7109375" style="18" customWidth="1"/>
    <col min="3075" max="3075" width="9.28515625" style="18" customWidth="1"/>
    <col min="3076" max="3076" width="14.5703125" style="18" customWidth="1"/>
    <col min="3077" max="3077" width="16.28515625" style="18" customWidth="1"/>
    <col min="3078" max="3078" width="15.7109375" style="18" customWidth="1"/>
    <col min="3079" max="3079" width="6.7109375" style="18" customWidth="1"/>
    <col min="3080" max="3080" width="5.5703125" style="18" customWidth="1"/>
    <col min="3081" max="3081" width="14" style="18" bestFit="1" customWidth="1"/>
    <col min="3082" max="3082" width="14.28515625" style="18" bestFit="1" customWidth="1"/>
    <col min="3083" max="3084" width="13.42578125" style="18" bestFit="1" customWidth="1"/>
    <col min="3085" max="3327" width="9.140625" style="18"/>
    <col min="3328" max="3328" width="8.28515625" style="18" customWidth="1"/>
    <col min="3329" max="3329" width="22" style="18" customWidth="1"/>
    <col min="3330" max="3330" width="14.7109375" style="18" customWidth="1"/>
    <col min="3331" max="3331" width="9.28515625" style="18" customWidth="1"/>
    <col min="3332" max="3332" width="14.5703125" style="18" customWidth="1"/>
    <col min="3333" max="3333" width="16.28515625" style="18" customWidth="1"/>
    <col min="3334" max="3334" width="15.7109375" style="18" customWidth="1"/>
    <col min="3335" max="3335" width="6.7109375" style="18" customWidth="1"/>
    <col min="3336" max="3336" width="5.5703125" style="18" customWidth="1"/>
    <col min="3337" max="3337" width="14" style="18" bestFit="1" customWidth="1"/>
    <col min="3338" max="3338" width="14.28515625" style="18" bestFit="1" customWidth="1"/>
    <col min="3339" max="3340" width="13.42578125" style="18" bestFit="1" customWidth="1"/>
    <col min="3341" max="3583" width="9.140625" style="18"/>
    <col min="3584" max="3584" width="8.28515625" style="18" customWidth="1"/>
    <col min="3585" max="3585" width="22" style="18" customWidth="1"/>
    <col min="3586" max="3586" width="14.7109375" style="18" customWidth="1"/>
    <col min="3587" max="3587" width="9.28515625" style="18" customWidth="1"/>
    <col min="3588" max="3588" width="14.5703125" style="18" customWidth="1"/>
    <col min="3589" max="3589" width="16.28515625" style="18" customWidth="1"/>
    <col min="3590" max="3590" width="15.7109375" style="18" customWidth="1"/>
    <col min="3591" max="3591" width="6.7109375" style="18" customWidth="1"/>
    <col min="3592" max="3592" width="5.5703125" style="18" customWidth="1"/>
    <col min="3593" max="3593" width="14" style="18" bestFit="1" customWidth="1"/>
    <col min="3594" max="3594" width="14.28515625" style="18" bestFit="1" customWidth="1"/>
    <col min="3595" max="3596" width="13.42578125" style="18" bestFit="1" customWidth="1"/>
    <col min="3597" max="3839" width="9.140625" style="18"/>
    <col min="3840" max="3840" width="8.28515625" style="18" customWidth="1"/>
    <col min="3841" max="3841" width="22" style="18" customWidth="1"/>
    <col min="3842" max="3842" width="14.7109375" style="18" customWidth="1"/>
    <col min="3843" max="3843" width="9.28515625" style="18" customWidth="1"/>
    <col min="3844" max="3844" width="14.5703125" style="18" customWidth="1"/>
    <col min="3845" max="3845" width="16.28515625" style="18" customWidth="1"/>
    <col min="3846" max="3846" width="15.7109375" style="18" customWidth="1"/>
    <col min="3847" max="3847" width="6.7109375" style="18" customWidth="1"/>
    <col min="3848" max="3848" width="5.5703125" style="18" customWidth="1"/>
    <col min="3849" max="3849" width="14" style="18" bestFit="1" customWidth="1"/>
    <col min="3850" max="3850" width="14.28515625" style="18" bestFit="1" customWidth="1"/>
    <col min="3851" max="3852" width="13.42578125" style="18" bestFit="1" customWidth="1"/>
    <col min="3853" max="4095" width="9.140625" style="18"/>
    <col min="4096" max="4096" width="8.28515625" style="18" customWidth="1"/>
    <col min="4097" max="4097" width="22" style="18" customWidth="1"/>
    <col min="4098" max="4098" width="14.7109375" style="18" customWidth="1"/>
    <col min="4099" max="4099" width="9.28515625" style="18" customWidth="1"/>
    <col min="4100" max="4100" width="14.5703125" style="18" customWidth="1"/>
    <col min="4101" max="4101" width="16.28515625" style="18" customWidth="1"/>
    <col min="4102" max="4102" width="15.7109375" style="18" customWidth="1"/>
    <col min="4103" max="4103" width="6.7109375" style="18" customWidth="1"/>
    <col min="4104" max="4104" width="5.5703125" style="18" customWidth="1"/>
    <col min="4105" max="4105" width="14" style="18" bestFit="1" customWidth="1"/>
    <col min="4106" max="4106" width="14.28515625" style="18" bestFit="1" customWidth="1"/>
    <col min="4107" max="4108" width="13.42578125" style="18" bestFit="1" customWidth="1"/>
    <col min="4109" max="4351" width="9.140625" style="18"/>
    <col min="4352" max="4352" width="8.28515625" style="18" customWidth="1"/>
    <col min="4353" max="4353" width="22" style="18" customWidth="1"/>
    <col min="4354" max="4354" width="14.7109375" style="18" customWidth="1"/>
    <col min="4355" max="4355" width="9.28515625" style="18" customWidth="1"/>
    <col min="4356" max="4356" width="14.5703125" style="18" customWidth="1"/>
    <col min="4357" max="4357" width="16.28515625" style="18" customWidth="1"/>
    <col min="4358" max="4358" width="15.7109375" style="18" customWidth="1"/>
    <col min="4359" max="4359" width="6.7109375" style="18" customWidth="1"/>
    <col min="4360" max="4360" width="5.5703125" style="18" customWidth="1"/>
    <col min="4361" max="4361" width="14" style="18" bestFit="1" customWidth="1"/>
    <col min="4362" max="4362" width="14.28515625" style="18" bestFit="1" customWidth="1"/>
    <col min="4363" max="4364" width="13.42578125" style="18" bestFit="1" customWidth="1"/>
    <col min="4365" max="4607" width="9.140625" style="18"/>
    <col min="4608" max="4608" width="8.28515625" style="18" customWidth="1"/>
    <col min="4609" max="4609" width="22" style="18" customWidth="1"/>
    <col min="4610" max="4610" width="14.7109375" style="18" customWidth="1"/>
    <col min="4611" max="4611" width="9.28515625" style="18" customWidth="1"/>
    <col min="4612" max="4612" width="14.5703125" style="18" customWidth="1"/>
    <col min="4613" max="4613" width="16.28515625" style="18" customWidth="1"/>
    <col min="4614" max="4614" width="15.7109375" style="18" customWidth="1"/>
    <col min="4615" max="4615" width="6.7109375" style="18" customWidth="1"/>
    <col min="4616" max="4616" width="5.5703125" style="18" customWidth="1"/>
    <col min="4617" max="4617" width="14" style="18" bestFit="1" customWidth="1"/>
    <col min="4618" max="4618" width="14.28515625" style="18" bestFit="1" customWidth="1"/>
    <col min="4619" max="4620" width="13.42578125" style="18" bestFit="1" customWidth="1"/>
    <col min="4621" max="4863" width="9.140625" style="18"/>
    <col min="4864" max="4864" width="8.28515625" style="18" customWidth="1"/>
    <col min="4865" max="4865" width="22" style="18" customWidth="1"/>
    <col min="4866" max="4866" width="14.7109375" style="18" customWidth="1"/>
    <col min="4867" max="4867" width="9.28515625" style="18" customWidth="1"/>
    <col min="4868" max="4868" width="14.5703125" style="18" customWidth="1"/>
    <col min="4869" max="4869" width="16.28515625" style="18" customWidth="1"/>
    <col min="4870" max="4870" width="15.7109375" style="18" customWidth="1"/>
    <col min="4871" max="4871" width="6.7109375" style="18" customWidth="1"/>
    <col min="4872" max="4872" width="5.5703125" style="18" customWidth="1"/>
    <col min="4873" max="4873" width="14" style="18" bestFit="1" customWidth="1"/>
    <col min="4874" max="4874" width="14.28515625" style="18" bestFit="1" customWidth="1"/>
    <col min="4875" max="4876" width="13.42578125" style="18" bestFit="1" customWidth="1"/>
    <col min="4877" max="5119" width="9.140625" style="18"/>
    <col min="5120" max="5120" width="8.28515625" style="18" customWidth="1"/>
    <col min="5121" max="5121" width="22" style="18" customWidth="1"/>
    <col min="5122" max="5122" width="14.7109375" style="18" customWidth="1"/>
    <col min="5123" max="5123" width="9.28515625" style="18" customWidth="1"/>
    <col min="5124" max="5124" width="14.5703125" style="18" customWidth="1"/>
    <col min="5125" max="5125" width="16.28515625" style="18" customWidth="1"/>
    <col min="5126" max="5126" width="15.7109375" style="18" customWidth="1"/>
    <col min="5127" max="5127" width="6.7109375" style="18" customWidth="1"/>
    <col min="5128" max="5128" width="5.5703125" style="18" customWidth="1"/>
    <col min="5129" max="5129" width="14" style="18" bestFit="1" customWidth="1"/>
    <col min="5130" max="5130" width="14.28515625" style="18" bestFit="1" customWidth="1"/>
    <col min="5131" max="5132" width="13.42578125" style="18" bestFit="1" customWidth="1"/>
    <col min="5133" max="5375" width="9.140625" style="18"/>
    <col min="5376" max="5376" width="8.28515625" style="18" customWidth="1"/>
    <col min="5377" max="5377" width="22" style="18" customWidth="1"/>
    <col min="5378" max="5378" width="14.7109375" style="18" customWidth="1"/>
    <col min="5379" max="5379" width="9.28515625" style="18" customWidth="1"/>
    <col min="5380" max="5380" width="14.5703125" style="18" customWidth="1"/>
    <col min="5381" max="5381" width="16.28515625" style="18" customWidth="1"/>
    <col min="5382" max="5382" width="15.7109375" style="18" customWidth="1"/>
    <col min="5383" max="5383" width="6.7109375" style="18" customWidth="1"/>
    <col min="5384" max="5384" width="5.5703125" style="18" customWidth="1"/>
    <col min="5385" max="5385" width="14" style="18" bestFit="1" customWidth="1"/>
    <col min="5386" max="5386" width="14.28515625" style="18" bestFit="1" customWidth="1"/>
    <col min="5387" max="5388" width="13.42578125" style="18" bestFit="1" customWidth="1"/>
    <col min="5389" max="5631" width="9.140625" style="18"/>
    <col min="5632" max="5632" width="8.28515625" style="18" customWidth="1"/>
    <col min="5633" max="5633" width="22" style="18" customWidth="1"/>
    <col min="5634" max="5634" width="14.7109375" style="18" customWidth="1"/>
    <col min="5635" max="5635" width="9.28515625" style="18" customWidth="1"/>
    <col min="5636" max="5636" width="14.5703125" style="18" customWidth="1"/>
    <col min="5637" max="5637" width="16.28515625" style="18" customWidth="1"/>
    <col min="5638" max="5638" width="15.7109375" style="18" customWidth="1"/>
    <col min="5639" max="5639" width="6.7109375" style="18" customWidth="1"/>
    <col min="5640" max="5640" width="5.5703125" style="18" customWidth="1"/>
    <col min="5641" max="5641" width="14" style="18" bestFit="1" customWidth="1"/>
    <col min="5642" max="5642" width="14.28515625" style="18" bestFit="1" customWidth="1"/>
    <col min="5643" max="5644" width="13.42578125" style="18" bestFit="1" customWidth="1"/>
    <col min="5645" max="5887" width="9.140625" style="18"/>
    <col min="5888" max="5888" width="8.28515625" style="18" customWidth="1"/>
    <col min="5889" max="5889" width="22" style="18" customWidth="1"/>
    <col min="5890" max="5890" width="14.7109375" style="18" customWidth="1"/>
    <col min="5891" max="5891" width="9.28515625" style="18" customWidth="1"/>
    <col min="5892" max="5892" width="14.5703125" style="18" customWidth="1"/>
    <col min="5893" max="5893" width="16.28515625" style="18" customWidth="1"/>
    <col min="5894" max="5894" width="15.7109375" style="18" customWidth="1"/>
    <col min="5895" max="5895" width="6.7109375" style="18" customWidth="1"/>
    <col min="5896" max="5896" width="5.5703125" style="18" customWidth="1"/>
    <col min="5897" max="5897" width="14" style="18" bestFit="1" customWidth="1"/>
    <col min="5898" max="5898" width="14.28515625" style="18" bestFit="1" customWidth="1"/>
    <col min="5899" max="5900" width="13.42578125" style="18" bestFit="1" customWidth="1"/>
    <col min="5901" max="6143" width="9.140625" style="18"/>
    <col min="6144" max="6144" width="8.28515625" style="18" customWidth="1"/>
    <col min="6145" max="6145" width="22" style="18" customWidth="1"/>
    <col min="6146" max="6146" width="14.7109375" style="18" customWidth="1"/>
    <col min="6147" max="6147" width="9.28515625" style="18" customWidth="1"/>
    <col min="6148" max="6148" width="14.5703125" style="18" customWidth="1"/>
    <col min="6149" max="6149" width="16.28515625" style="18" customWidth="1"/>
    <col min="6150" max="6150" width="15.7109375" style="18" customWidth="1"/>
    <col min="6151" max="6151" width="6.7109375" style="18" customWidth="1"/>
    <col min="6152" max="6152" width="5.5703125" style="18" customWidth="1"/>
    <col min="6153" max="6153" width="14" style="18" bestFit="1" customWidth="1"/>
    <col min="6154" max="6154" width="14.28515625" style="18" bestFit="1" customWidth="1"/>
    <col min="6155" max="6156" width="13.42578125" style="18" bestFit="1" customWidth="1"/>
    <col min="6157" max="6399" width="9.140625" style="18"/>
    <col min="6400" max="6400" width="8.28515625" style="18" customWidth="1"/>
    <col min="6401" max="6401" width="22" style="18" customWidth="1"/>
    <col min="6402" max="6402" width="14.7109375" style="18" customWidth="1"/>
    <col min="6403" max="6403" width="9.28515625" style="18" customWidth="1"/>
    <col min="6404" max="6404" width="14.5703125" style="18" customWidth="1"/>
    <col min="6405" max="6405" width="16.28515625" style="18" customWidth="1"/>
    <col min="6406" max="6406" width="15.7109375" style="18" customWidth="1"/>
    <col min="6407" max="6407" width="6.7109375" style="18" customWidth="1"/>
    <col min="6408" max="6408" width="5.5703125" style="18" customWidth="1"/>
    <col min="6409" max="6409" width="14" style="18" bestFit="1" customWidth="1"/>
    <col min="6410" max="6410" width="14.28515625" style="18" bestFit="1" customWidth="1"/>
    <col min="6411" max="6412" width="13.42578125" style="18" bestFit="1" customWidth="1"/>
    <col min="6413" max="6655" width="9.140625" style="18"/>
    <col min="6656" max="6656" width="8.28515625" style="18" customWidth="1"/>
    <col min="6657" max="6657" width="22" style="18" customWidth="1"/>
    <col min="6658" max="6658" width="14.7109375" style="18" customWidth="1"/>
    <col min="6659" max="6659" width="9.28515625" style="18" customWidth="1"/>
    <col min="6660" max="6660" width="14.5703125" style="18" customWidth="1"/>
    <col min="6661" max="6661" width="16.28515625" style="18" customWidth="1"/>
    <col min="6662" max="6662" width="15.7109375" style="18" customWidth="1"/>
    <col min="6663" max="6663" width="6.7109375" style="18" customWidth="1"/>
    <col min="6664" max="6664" width="5.5703125" style="18" customWidth="1"/>
    <col min="6665" max="6665" width="14" style="18" bestFit="1" customWidth="1"/>
    <col min="6666" max="6666" width="14.28515625" style="18" bestFit="1" customWidth="1"/>
    <col min="6667" max="6668" width="13.42578125" style="18" bestFit="1" customWidth="1"/>
    <col min="6669" max="6911" width="9.140625" style="18"/>
    <col min="6912" max="6912" width="8.28515625" style="18" customWidth="1"/>
    <col min="6913" max="6913" width="22" style="18" customWidth="1"/>
    <col min="6914" max="6914" width="14.7109375" style="18" customWidth="1"/>
    <col min="6915" max="6915" width="9.28515625" style="18" customWidth="1"/>
    <col min="6916" max="6916" width="14.5703125" style="18" customWidth="1"/>
    <col min="6917" max="6917" width="16.28515625" style="18" customWidth="1"/>
    <col min="6918" max="6918" width="15.7109375" style="18" customWidth="1"/>
    <col min="6919" max="6919" width="6.7109375" style="18" customWidth="1"/>
    <col min="6920" max="6920" width="5.5703125" style="18" customWidth="1"/>
    <col min="6921" max="6921" width="14" style="18" bestFit="1" customWidth="1"/>
    <col min="6922" max="6922" width="14.28515625" style="18" bestFit="1" customWidth="1"/>
    <col min="6923" max="6924" width="13.42578125" style="18" bestFit="1" customWidth="1"/>
    <col min="6925" max="7167" width="9.140625" style="18"/>
    <col min="7168" max="7168" width="8.28515625" style="18" customWidth="1"/>
    <col min="7169" max="7169" width="22" style="18" customWidth="1"/>
    <col min="7170" max="7170" width="14.7109375" style="18" customWidth="1"/>
    <col min="7171" max="7171" width="9.28515625" style="18" customWidth="1"/>
    <col min="7172" max="7172" width="14.5703125" style="18" customWidth="1"/>
    <col min="7173" max="7173" width="16.28515625" style="18" customWidth="1"/>
    <col min="7174" max="7174" width="15.7109375" style="18" customWidth="1"/>
    <col min="7175" max="7175" width="6.7109375" style="18" customWidth="1"/>
    <col min="7176" max="7176" width="5.5703125" style="18" customWidth="1"/>
    <col min="7177" max="7177" width="14" style="18" bestFit="1" customWidth="1"/>
    <col min="7178" max="7178" width="14.28515625" style="18" bestFit="1" customWidth="1"/>
    <col min="7179" max="7180" width="13.42578125" style="18" bestFit="1" customWidth="1"/>
    <col min="7181" max="7423" width="9.140625" style="18"/>
    <col min="7424" max="7424" width="8.28515625" style="18" customWidth="1"/>
    <col min="7425" max="7425" width="22" style="18" customWidth="1"/>
    <col min="7426" max="7426" width="14.7109375" style="18" customWidth="1"/>
    <col min="7427" max="7427" width="9.28515625" style="18" customWidth="1"/>
    <col min="7428" max="7428" width="14.5703125" style="18" customWidth="1"/>
    <col min="7429" max="7429" width="16.28515625" style="18" customWidth="1"/>
    <col min="7430" max="7430" width="15.7109375" style="18" customWidth="1"/>
    <col min="7431" max="7431" width="6.7109375" style="18" customWidth="1"/>
    <col min="7432" max="7432" width="5.5703125" style="18" customWidth="1"/>
    <col min="7433" max="7433" width="14" style="18" bestFit="1" customWidth="1"/>
    <col min="7434" max="7434" width="14.28515625" style="18" bestFit="1" customWidth="1"/>
    <col min="7435" max="7436" width="13.42578125" style="18" bestFit="1" customWidth="1"/>
    <col min="7437" max="7679" width="9.140625" style="18"/>
    <col min="7680" max="7680" width="8.28515625" style="18" customWidth="1"/>
    <col min="7681" max="7681" width="22" style="18" customWidth="1"/>
    <col min="7682" max="7682" width="14.7109375" style="18" customWidth="1"/>
    <col min="7683" max="7683" width="9.28515625" style="18" customWidth="1"/>
    <col min="7684" max="7684" width="14.5703125" style="18" customWidth="1"/>
    <col min="7685" max="7685" width="16.28515625" style="18" customWidth="1"/>
    <col min="7686" max="7686" width="15.7109375" style="18" customWidth="1"/>
    <col min="7687" max="7687" width="6.7109375" style="18" customWidth="1"/>
    <col min="7688" max="7688" width="5.5703125" style="18" customWidth="1"/>
    <col min="7689" max="7689" width="14" style="18" bestFit="1" customWidth="1"/>
    <col min="7690" max="7690" width="14.28515625" style="18" bestFit="1" customWidth="1"/>
    <col min="7691" max="7692" width="13.42578125" style="18" bestFit="1" customWidth="1"/>
    <col min="7693" max="7935" width="9.140625" style="18"/>
    <col min="7936" max="7936" width="8.28515625" style="18" customWidth="1"/>
    <col min="7937" max="7937" width="22" style="18" customWidth="1"/>
    <col min="7938" max="7938" width="14.7109375" style="18" customWidth="1"/>
    <col min="7939" max="7939" width="9.28515625" style="18" customWidth="1"/>
    <col min="7940" max="7940" width="14.5703125" style="18" customWidth="1"/>
    <col min="7941" max="7941" width="16.28515625" style="18" customWidth="1"/>
    <col min="7942" max="7942" width="15.7109375" style="18" customWidth="1"/>
    <col min="7943" max="7943" width="6.7109375" style="18" customWidth="1"/>
    <col min="7944" max="7944" width="5.5703125" style="18" customWidth="1"/>
    <col min="7945" max="7945" width="14" style="18" bestFit="1" customWidth="1"/>
    <col min="7946" max="7946" width="14.28515625" style="18" bestFit="1" customWidth="1"/>
    <col min="7947" max="7948" width="13.42578125" style="18" bestFit="1" customWidth="1"/>
    <col min="7949" max="8191" width="9.140625" style="18"/>
    <col min="8192" max="8192" width="8.28515625" style="18" customWidth="1"/>
    <col min="8193" max="8193" width="22" style="18" customWidth="1"/>
    <col min="8194" max="8194" width="14.7109375" style="18" customWidth="1"/>
    <col min="8195" max="8195" width="9.28515625" style="18" customWidth="1"/>
    <col min="8196" max="8196" width="14.5703125" style="18" customWidth="1"/>
    <col min="8197" max="8197" width="16.28515625" style="18" customWidth="1"/>
    <col min="8198" max="8198" width="15.7109375" style="18" customWidth="1"/>
    <col min="8199" max="8199" width="6.7109375" style="18" customWidth="1"/>
    <col min="8200" max="8200" width="5.5703125" style="18" customWidth="1"/>
    <col min="8201" max="8201" width="14" style="18" bestFit="1" customWidth="1"/>
    <col min="8202" max="8202" width="14.28515625" style="18" bestFit="1" customWidth="1"/>
    <col min="8203" max="8204" width="13.42578125" style="18" bestFit="1" customWidth="1"/>
    <col min="8205" max="8447" width="9.140625" style="18"/>
    <col min="8448" max="8448" width="8.28515625" style="18" customWidth="1"/>
    <col min="8449" max="8449" width="22" style="18" customWidth="1"/>
    <col min="8450" max="8450" width="14.7109375" style="18" customWidth="1"/>
    <col min="8451" max="8451" width="9.28515625" style="18" customWidth="1"/>
    <col min="8452" max="8452" width="14.5703125" style="18" customWidth="1"/>
    <col min="8453" max="8453" width="16.28515625" style="18" customWidth="1"/>
    <col min="8454" max="8454" width="15.7109375" style="18" customWidth="1"/>
    <col min="8455" max="8455" width="6.7109375" style="18" customWidth="1"/>
    <col min="8456" max="8456" width="5.5703125" style="18" customWidth="1"/>
    <col min="8457" max="8457" width="14" style="18" bestFit="1" customWidth="1"/>
    <col min="8458" max="8458" width="14.28515625" style="18" bestFit="1" customWidth="1"/>
    <col min="8459" max="8460" width="13.42578125" style="18" bestFit="1" customWidth="1"/>
    <col min="8461" max="8703" width="9.140625" style="18"/>
    <col min="8704" max="8704" width="8.28515625" style="18" customWidth="1"/>
    <col min="8705" max="8705" width="22" style="18" customWidth="1"/>
    <col min="8706" max="8706" width="14.7109375" style="18" customWidth="1"/>
    <col min="8707" max="8707" width="9.28515625" style="18" customWidth="1"/>
    <col min="8708" max="8708" width="14.5703125" style="18" customWidth="1"/>
    <col min="8709" max="8709" width="16.28515625" style="18" customWidth="1"/>
    <col min="8710" max="8710" width="15.7109375" style="18" customWidth="1"/>
    <col min="8711" max="8711" width="6.7109375" style="18" customWidth="1"/>
    <col min="8712" max="8712" width="5.5703125" style="18" customWidth="1"/>
    <col min="8713" max="8713" width="14" style="18" bestFit="1" customWidth="1"/>
    <col min="8714" max="8714" width="14.28515625" style="18" bestFit="1" customWidth="1"/>
    <col min="8715" max="8716" width="13.42578125" style="18" bestFit="1" customWidth="1"/>
    <col min="8717" max="8959" width="9.140625" style="18"/>
    <col min="8960" max="8960" width="8.28515625" style="18" customWidth="1"/>
    <col min="8961" max="8961" width="22" style="18" customWidth="1"/>
    <col min="8962" max="8962" width="14.7109375" style="18" customWidth="1"/>
    <col min="8963" max="8963" width="9.28515625" style="18" customWidth="1"/>
    <col min="8964" max="8964" width="14.5703125" style="18" customWidth="1"/>
    <col min="8965" max="8965" width="16.28515625" style="18" customWidth="1"/>
    <col min="8966" max="8966" width="15.7109375" style="18" customWidth="1"/>
    <col min="8967" max="8967" width="6.7109375" style="18" customWidth="1"/>
    <col min="8968" max="8968" width="5.5703125" style="18" customWidth="1"/>
    <col min="8969" max="8969" width="14" style="18" bestFit="1" customWidth="1"/>
    <col min="8970" max="8970" width="14.28515625" style="18" bestFit="1" customWidth="1"/>
    <col min="8971" max="8972" width="13.42578125" style="18" bestFit="1" customWidth="1"/>
    <col min="8973" max="9215" width="9.140625" style="18"/>
    <col min="9216" max="9216" width="8.28515625" style="18" customWidth="1"/>
    <col min="9217" max="9217" width="22" style="18" customWidth="1"/>
    <col min="9218" max="9218" width="14.7109375" style="18" customWidth="1"/>
    <col min="9219" max="9219" width="9.28515625" style="18" customWidth="1"/>
    <col min="9220" max="9220" width="14.5703125" style="18" customWidth="1"/>
    <col min="9221" max="9221" width="16.28515625" style="18" customWidth="1"/>
    <col min="9222" max="9222" width="15.7109375" style="18" customWidth="1"/>
    <col min="9223" max="9223" width="6.7109375" style="18" customWidth="1"/>
    <col min="9224" max="9224" width="5.5703125" style="18" customWidth="1"/>
    <col min="9225" max="9225" width="14" style="18" bestFit="1" customWidth="1"/>
    <col min="9226" max="9226" width="14.28515625" style="18" bestFit="1" customWidth="1"/>
    <col min="9227" max="9228" width="13.42578125" style="18" bestFit="1" customWidth="1"/>
    <col min="9229" max="9471" width="9.140625" style="18"/>
    <col min="9472" max="9472" width="8.28515625" style="18" customWidth="1"/>
    <col min="9473" max="9473" width="22" style="18" customWidth="1"/>
    <col min="9474" max="9474" width="14.7109375" style="18" customWidth="1"/>
    <col min="9475" max="9475" width="9.28515625" style="18" customWidth="1"/>
    <col min="9476" max="9476" width="14.5703125" style="18" customWidth="1"/>
    <col min="9477" max="9477" width="16.28515625" style="18" customWidth="1"/>
    <col min="9478" max="9478" width="15.7109375" style="18" customWidth="1"/>
    <col min="9479" max="9479" width="6.7109375" style="18" customWidth="1"/>
    <col min="9480" max="9480" width="5.5703125" style="18" customWidth="1"/>
    <col min="9481" max="9481" width="14" style="18" bestFit="1" customWidth="1"/>
    <col min="9482" max="9482" width="14.28515625" style="18" bestFit="1" customWidth="1"/>
    <col min="9483" max="9484" width="13.42578125" style="18" bestFit="1" customWidth="1"/>
    <col min="9485" max="9727" width="9.140625" style="18"/>
    <col min="9728" max="9728" width="8.28515625" style="18" customWidth="1"/>
    <col min="9729" max="9729" width="22" style="18" customWidth="1"/>
    <col min="9730" max="9730" width="14.7109375" style="18" customWidth="1"/>
    <col min="9731" max="9731" width="9.28515625" style="18" customWidth="1"/>
    <col min="9732" max="9732" width="14.5703125" style="18" customWidth="1"/>
    <col min="9733" max="9733" width="16.28515625" style="18" customWidth="1"/>
    <col min="9734" max="9734" width="15.7109375" style="18" customWidth="1"/>
    <col min="9735" max="9735" width="6.7109375" style="18" customWidth="1"/>
    <col min="9736" max="9736" width="5.5703125" style="18" customWidth="1"/>
    <col min="9737" max="9737" width="14" style="18" bestFit="1" customWidth="1"/>
    <col min="9738" max="9738" width="14.28515625" style="18" bestFit="1" customWidth="1"/>
    <col min="9739" max="9740" width="13.42578125" style="18" bestFit="1" customWidth="1"/>
    <col min="9741" max="9983" width="9.140625" style="18"/>
    <col min="9984" max="9984" width="8.28515625" style="18" customWidth="1"/>
    <col min="9985" max="9985" width="22" style="18" customWidth="1"/>
    <col min="9986" max="9986" width="14.7109375" style="18" customWidth="1"/>
    <col min="9987" max="9987" width="9.28515625" style="18" customWidth="1"/>
    <col min="9988" max="9988" width="14.5703125" style="18" customWidth="1"/>
    <col min="9989" max="9989" width="16.28515625" style="18" customWidth="1"/>
    <col min="9990" max="9990" width="15.7109375" style="18" customWidth="1"/>
    <col min="9991" max="9991" width="6.7109375" style="18" customWidth="1"/>
    <col min="9992" max="9992" width="5.5703125" style="18" customWidth="1"/>
    <col min="9993" max="9993" width="14" style="18" bestFit="1" customWidth="1"/>
    <col min="9994" max="9994" width="14.28515625" style="18" bestFit="1" customWidth="1"/>
    <col min="9995" max="9996" width="13.42578125" style="18" bestFit="1" customWidth="1"/>
    <col min="9997" max="10239" width="9.140625" style="18"/>
    <col min="10240" max="10240" width="8.28515625" style="18" customWidth="1"/>
    <col min="10241" max="10241" width="22" style="18" customWidth="1"/>
    <col min="10242" max="10242" width="14.7109375" style="18" customWidth="1"/>
    <col min="10243" max="10243" width="9.28515625" style="18" customWidth="1"/>
    <col min="10244" max="10244" width="14.5703125" style="18" customWidth="1"/>
    <col min="10245" max="10245" width="16.28515625" style="18" customWidth="1"/>
    <col min="10246" max="10246" width="15.7109375" style="18" customWidth="1"/>
    <col min="10247" max="10247" width="6.7109375" style="18" customWidth="1"/>
    <col min="10248" max="10248" width="5.5703125" style="18" customWidth="1"/>
    <col min="10249" max="10249" width="14" style="18" bestFit="1" customWidth="1"/>
    <col min="10250" max="10250" width="14.28515625" style="18" bestFit="1" customWidth="1"/>
    <col min="10251" max="10252" width="13.42578125" style="18" bestFit="1" customWidth="1"/>
    <col min="10253" max="10495" width="9.140625" style="18"/>
    <col min="10496" max="10496" width="8.28515625" style="18" customWidth="1"/>
    <col min="10497" max="10497" width="22" style="18" customWidth="1"/>
    <col min="10498" max="10498" width="14.7109375" style="18" customWidth="1"/>
    <col min="10499" max="10499" width="9.28515625" style="18" customWidth="1"/>
    <col min="10500" max="10500" width="14.5703125" style="18" customWidth="1"/>
    <col min="10501" max="10501" width="16.28515625" style="18" customWidth="1"/>
    <col min="10502" max="10502" width="15.7109375" style="18" customWidth="1"/>
    <col min="10503" max="10503" width="6.7109375" style="18" customWidth="1"/>
    <col min="10504" max="10504" width="5.5703125" style="18" customWidth="1"/>
    <col min="10505" max="10505" width="14" style="18" bestFit="1" customWidth="1"/>
    <col min="10506" max="10506" width="14.28515625" style="18" bestFit="1" customWidth="1"/>
    <col min="10507" max="10508" width="13.42578125" style="18" bestFit="1" customWidth="1"/>
    <col min="10509" max="10751" width="9.140625" style="18"/>
    <col min="10752" max="10752" width="8.28515625" style="18" customWidth="1"/>
    <col min="10753" max="10753" width="22" style="18" customWidth="1"/>
    <col min="10754" max="10754" width="14.7109375" style="18" customWidth="1"/>
    <col min="10755" max="10755" width="9.28515625" style="18" customWidth="1"/>
    <col min="10756" max="10756" width="14.5703125" style="18" customWidth="1"/>
    <col min="10757" max="10757" width="16.28515625" style="18" customWidth="1"/>
    <col min="10758" max="10758" width="15.7109375" style="18" customWidth="1"/>
    <col min="10759" max="10759" width="6.7109375" style="18" customWidth="1"/>
    <col min="10760" max="10760" width="5.5703125" style="18" customWidth="1"/>
    <col min="10761" max="10761" width="14" style="18" bestFit="1" customWidth="1"/>
    <col min="10762" max="10762" width="14.28515625" style="18" bestFit="1" customWidth="1"/>
    <col min="10763" max="10764" width="13.42578125" style="18" bestFit="1" customWidth="1"/>
    <col min="10765" max="11007" width="9.140625" style="18"/>
    <col min="11008" max="11008" width="8.28515625" style="18" customWidth="1"/>
    <col min="11009" max="11009" width="22" style="18" customWidth="1"/>
    <col min="11010" max="11010" width="14.7109375" style="18" customWidth="1"/>
    <col min="11011" max="11011" width="9.28515625" style="18" customWidth="1"/>
    <col min="11012" max="11012" width="14.5703125" style="18" customWidth="1"/>
    <col min="11013" max="11013" width="16.28515625" style="18" customWidth="1"/>
    <col min="11014" max="11014" width="15.7109375" style="18" customWidth="1"/>
    <col min="11015" max="11015" width="6.7109375" style="18" customWidth="1"/>
    <col min="11016" max="11016" width="5.5703125" style="18" customWidth="1"/>
    <col min="11017" max="11017" width="14" style="18" bestFit="1" customWidth="1"/>
    <col min="11018" max="11018" width="14.28515625" style="18" bestFit="1" customWidth="1"/>
    <col min="11019" max="11020" width="13.42578125" style="18" bestFit="1" customWidth="1"/>
    <col min="11021" max="11263" width="9.140625" style="18"/>
    <col min="11264" max="11264" width="8.28515625" style="18" customWidth="1"/>
    <col min="11265" max="11265" width="22" style="18" customWidth="1"/>
    <col min="11266" max="11266" width="14.7109375" style="18" customWidth="1"/>
    <col min="11267" max="11267" width="9.28515625" style="18" customWidth="1"/>
    <col min="11268" max="11268" width="14.5703125" style="18" customWidth="1"/>
    <col min="11269" max="11269" width="16.28515625" style="18" customWidth="1"/>
    <col min="11270" max="11270" width="15.7109375" style="18" customWidth="1"/>
    <col min="11271" max="11271" width="6.7109375" style="18" customWidth="1"/>
    <col min="11272" max="11272" width="5.5703125" style="18" customWidth="1"/>
    <col min="11273" max="11273" width="14" style="18" bestFit="1" customWidth="1"/>
    <col min="11274" max="11274" width="14.28515625" style="18" bestFit="1" customWidth="1"/>
    <col min="11275" max="11276" width="13.42578125" style="18" bestFit="1" customWidth="1"/>
    <col min="11277" max="11519" width="9.140625" style="18"/>
    <col min="11520" max="11520" width="8.28515625" style="18" customWidth="1"/>
    <col min="11521" max="11521" width="22" style="18" customWidth="1"/>
    <col min="11522" max="11522" width="14.7109375" style="18" customWidth="1"/>
    <col min="11523" max="11523" width="9.28515625" style="18" customWidth="1"/>
    <col min="11524" max="11524" width="14.5703125" style="18" customWidth="1"/>
    <col min="11525" max="11525" width="16.28515625" style="18" customWidth="1"/>
    <col min="11526" max="11526" width="15.7109375" style="18" customWidth="1"/>
    <col min="11527" max="11527" width="6.7109375" style="18" customWidth="1"/>
    <col min="11528" max="11528" width="5.5703125" style="18" customWidth="1"/>
    <col min="11529" max="11529" width="14" style="18" bestFit="1" customWidth="1"/>
    <col min="11530" max="11530" width="14.28515625" style="18" bestFit="1" customWidth="1"/>
    <col min="11531" max="11532" width="13.42578125" style="18" bestFit="1" customWidth="1"/>
    <col min="11533" max="11775" width="9.140625" style="18"/>
    <col min="11776" max="11776" width="8.28515625" style="18" customWidth="1"/>
    <col min="11777" max="11777" width="22" style="18" customWidth="1"/>
    <col min="11778" max="11778" width="14.7109375" style="18" customWidth="1"/>
    <col min="11779" max="11779" width="9.28515625" style="18" customWidth="1"/>
    <col min="11780" max="11780" width="14.5703125" style="18" customWidth="1"/>
    <col min="11781" max="11781" width="16.28515625" style="18" customWidth="1"/>
    <col min="11782" max="11782" width="15.7109375" style="18" customWidth="1"/>
    <col min="11783" max="11783" width="6.7109375" style="18" customWidth="1"/>
    <col min="11784" max="11784" width="5.5703125" style="18" customWidth="1"/>
    <col min="11785" max="11785" width="14" style="18" bestFit="1" customWidth="1"/>
    <col min="11786" max="11786" width="14.28515625" style="18" bestFit="1" customWidth="1"/>
    <col min="11787" max="11788" width="13.42578125" style="18" bestFit="1" customWidth="1"/>
    <col min="11789" max="12031" width="9.140625" style="18"/>
    <col min="12032" max="12032" width="8.28515625" style="18" customWidth="1"/>
    <col min="12033" max="12033" width="22" style="18" customWidth="1"/>
    <col min="12034" max="12034" width="14.7109375" style="18" customWidth="1"/>
    <col min="12035" max="12035" width="9.28515625" style="18" customWidth="1"/>
    <col min="12036" max="12036" width="14.5703125" style="18" customWidth="1"/>
    <col min="12037" max="12037" width="16.28515625" style="18" customWidth="1"/>
    <col min="12038" max="12038" width="15.7109375" style="18" customWidth="1"/>
    <col min="12039" max="12039" width="6.7109375" style="18" customWidth="1"/>
    <col min="12040" max="12040" width="5.5703125" style="18" customWidth="1"/>
    <col min="12041" max="12041" width="14" style="18" bestFit="1" customWidth="1"/>
    <col min="12042" max="12042" width="14.28515625" style="18" bestFit="1" customWidth="1"/>
    <col min="12043" max="12044" width="13.42578125" style="18" bestFit="1" customWidth="1"/>
    <col min="12045" max="12287" width="9.140625" style="18"/>
    <col min="12288" max="12288" width="8.28515625" style="18" customWidth="1"/>
    <col min="12289" max="12289" width="22" style="18" customWidth="1"/>
    <col min="12290" max="12290" width="14.7109375" style="18" customWidth="1"/>
    <col min="12291" max="12291" width="9.28515625" style="18" customWidth="1"/>
    <col min="12292" max="12292" width="14.5703125" style="18" customWidth="1"/>
    <col min="12293" max="12293" width="16.28515625" style="18" customWidth="1"/>
    <col min="12294" max="12294" width="15.7109375" style="18" customWidth="1"/>
    <col min="12295" max="12295" width="6.7109375" style="18" customWidth="1"/>
    <col min="12296" max="12296" width="5.5703125" style="18" customWidth="1"/>
    <col min="12297" max="12297" width="14" style="18" bestFit="1" customWidth="1"/>
    <col min="12298" max="12298" width="14.28515625" style="18" bestFit="1" customWidth="1"/>
    <col min="12299" max="12300" width="13.42578125" style="18" bestFit="1" customWidth="1"/>
    <col min="12301" max="12543" width="9.140625" style="18"/>
    <col min="12544" max="12544" width="8.28515625" style="18" customWidth="1"/>
    <col min="12545" max="12545" width="22" style="18" customWidth="1"/>
    <col min="12546" max="12546" width="14.7109375" style="18" customWidth="1"/>
    <col min="12547" max="12547" width="9.28515625" style="18" customWidth="1"/>
    <col min="12548" max="12548" width="14.5703125" style="18" customWidth="1"/>
    <col min="12549" max="12549" width="16.28515625" style="18" customWidth="1"/>
    <col min="12550" max="12550" width="15.7109375" style="18" customWidth="1"/>
    <col min="12551" max="12551" width="6.7109375" style="18" customWidth="1"/>
    <col min="12552" max="12552" width="5.5703125" style="18" customWidth="1"/>
    <col min="12553" max="12553" width="14" style="18" bestFit="1" customWidth="1"/>
    <col min="12554" max="12554" width="14.28515625" style="18" bestFit="1" customWidth="1"/>
    <col min="12555" max="12556" width="13.42578125" style="18" bestFit="1" customWidth="1"/>
    <col min="12557" max="12799" width="9.140625" style="18"/>
    <col min="12800" max="12800" width="8.28515625" style="18" customWidth="1"/>
    <col min="12801" max="12801" width="22" style="18" customWidth="1"/>
    <col min="12802" max="12802" width="14.7109375" style="18" customWidth="1"/>
    <col min="12803" max="12803" width="9.28515625" style="18" customWidth="1"/>
    <col min="12804" max="12804" width="14.5703125" style="18" customWidth="1"/>
    <col min="12805" max="12805" width="16.28515625" style="18" customWidth="1"/>
    <col min="12806" max="12806" width="15.7109375" style="18" customWidth="1"/>
    <col min="12807" max="12807" width="6.7109375" style="18" customWidth="1"/>
    <col min="12808" max="12808" width="5.5703125" style="18" customWidth="1"/>
    <col min="12809" max="12809" width="14" style="18" bestFit="1" customWidth="1"/>
    <col min="12810" max="12810" width="14.28515625" style="18" bestFit="1" customWidth="1"/>
    <col min="12811" max="12812" width="13.42578125" style="18" bestFit="1" customWidth="1"/>
    <col min="12813" max="13055" width="9.140625" style="18"/>
    <col min="13056" max="13056" width="8.28515625" style="18" customWidth="1"/>
    <col min="13057" max="13057" width="22" style="18" customWidth="1"/>
    <col min="13058" max="13058" width="14.7109375" style="18" customWidth="1"/>
    <col min="13059" max="13059" width="9.28515625" style="18" customWidth="1"/>
    <col min="13060" max="13060" width="14.5703125" style="18" customWidth="1"/>
    <col min="13061" max="13061" width="16.28515625" style="18" customWidth="1"/>
    <col min="13062" max="13062" width="15.7109375" style="18" customWidth="1"/>
    <col min="13063" max="13063" width="6.7109375" style="18" customWidth="1"/>
    <col min="13064" max="13064" width="5.5703125" style="18" customWidth="1"/>
    <col min="13065" max="13065" width="14" style="18" bestFit="1" customWidth="1"/>
    <col min="13066" max="13066" width="14.28515625" style="18" bestFit="1" customWidth="1"/>
    <col min="13067" max="13068" width="13.42578125" style="18" bestFit="1" customWidth="1"/>
    <col min="13069" max="13311" width="9.140625" style="18"/>
    <col min="13312" max="13312" width="8.28515625" style="18" customWidth="1"/>
    <col min="13313" max="13313" width="22" style="18" customWidth="1"/>
    <col min="13314" max="13314" width="14.7109375" style="18" customWidth="1"/>
    <col min="13315" max="13315" width="9.28515625" style="18" customWidth="1"/>
    <col min="13316" max="13316" width="14.5703125" style="18" customWidth="1"/>
    <col min="13317" max="13317" width="16.28515625" style="18" customWidth="1"/>
    <col min="13318" max="13318" width="15.7109375" style="18" customWidth="1"/>
    <col min="13319" max="13319" width="6.7109375" style="18" customWidth="1"/>
    <col min="13320" max="13320" width="5.5703125" style="18" customWidth="1"/>
    <col min="13321" max="13321" width="14" style="18" bestFit="1" customWidth="1"/>
    <col min="13322" max="13322" width="14.28515625" style="18" bestFit="1" customWidth="1"/>
    <col min="13323" max="13324" width="13.42578125" style="18" bestFit="1" customWidth="1"/>
    <col min="13325" max="13567" width="9.140625" style="18"/>
    <col min="13568" max="13568" width="8.28515625" style="18" customWidth="1"/>
    <col min="13569" max="13569" width="22" style="18" customWidth="1"/>
    <col min="13570" max="13570" width="14.7109375" style="18" customWidth="1"/>
    <col min="13571" max="13571" width="9.28515625" style="18" customWidth="1"/>
    <col min="13572" max="13572" width="14.5703125" style="18" customWidth="1"/>
    <col min="13573" max="13573" width="16.28515625" style="18" customWidth="1"/>
    <col min="13574" max="13574" width="15.7109375" style="18" customWidth="1"/>
    <col min="13575" max="13575" width="6.7109375" style="18" customWidth="1"/>
    <col min="13576" max="13576" width="5.5703125" style="18" customWidth="1"/>
    <col min="13577" max="13577" width="14" style="18" bestFit="1" customWidth="1"/>
    <col min="13578" max="13578" width="14.28515625" style="18" bestFit="1" customWidth="1"/>
    <col min="13579" max="13580" width="13.42578125" style="18" bestFit="1" customWidth="1"/>
    <col min="13581" max="13823" width="9.140625" style="18"/>
    <col min="13824" max="13824" width="8.28515625" style="18" customWidth="1"/>
    <col min="13825" max="13825" width="22" style="18" customWidth="1"/>
    <col min="13826" max="13826" width="14.7109375" style="18" customWidth="1"/>
    <col min="13827" max="13827" width="9.28515625" style="18" customWidth="1"/>
    <col min="13828" max="13828" width="14.5703125" style="18" customWidth="1"/>
    <col min="13829" max="13829" width="16.28515625" style="18" customWidth="1"/>
    <col min="13830" max="13830" width="15.7109375" style="18" customWidth="1"/>
    <col min="13831" max="13831" width="6.7109375" style="18" customWidth="1"/>
    <col min="13832" max="13832" width="5.5703125" style="18" customWidth="1"/>
    <col min="13833" max="13833" width="14" style="18" bestFit="1" customWidth="1"/>
    <col min="13834" max="13834" width="14.28515625" style="18" bestFit="1" customWidth="1"/>
    <col min="13835" max="13836" width="13.42578125" style="18" bestFit="1" customWidth="1"/>
    <col min="13837" max="14079" width="9.140625" style="18"/>
    <col min="14080" max="14080" width="8.28515625" style="18" customWidth="1"/>
    <col min="14081" max="14081" width="22" style="18" customWidth="1"/>
    <col min="14082" max="14082" width="14.7109375" style="18" customWidth="1"/>
    <col min="14083" max="14083" width="9.28515625" style="18" customWidth="1"/>
    <col min="14084" max="14084" width="14.5703125" style="18" customWidth="1"/>
    <col min="14085" max="14085" width="16.28515625" style="18" customWidth="1"/>
    <col min="14086" max="14086" width="15.7109375" style="18" customWidth="1"/>
    <col min="14087" max="14087" width="6.7109375" style="18" customWidth="1"/>
    <col min="14088" max="14088" width="5.5703125" style="18" customWidth="1"/>
    <col min="14089" max="14089" width="14" style="18" bestFit="1" customWidth="1"/>
    <col min="14090" max="14090" width="14.28515625" style="18" bestFit="1" customWidth="1"/>
    <col min="14091" max="14092" width="13.42578125" style="18" bestFit="1" customWidth="1"/>
    <col min="14093" max="14335" width="9.140625" style="18"/>
    <col min="14336" max="14336" width="8.28515625" style="18" customWidth="1"/>
    <col min="14337" max="14337" width="22" style="18" customWidth="1"/>
    <col min="14338" max="14338" width="14.7109375" style="18" customWidth="1"/>
    <col min="14339" max="14339" width="9.28515625" style="18" customWidth="1"/>
    <col min="14340" max="14340" width="14.5703125" style="18" customWidth="1"/>
    <col min="14341" max="14341" width="16.28515625" style="18" customWidth="1"/>
    <col min="14342" max="14342" width="15.7109375" style="18" customWidth="1"/>
    <col min="14343" max="14343" width="6.7109375" style="18" customWidth="1"/>
    <col min="14344" max="14344" width="5.5703125" style="18" customWidth="1"/>
    <col min="14345" max="14345" width="14" style="18" bestFit="1" customWidth="1"/>
    <col min="14346" max="14346" width="14.28515625" style="18" bestFit="1" customWidth="1"/>
    <col min="14347" max="14348" width="13.42578125" style="18" bestFit="1" customWidth="1"/>
    <col min="14349" max="14591" width="9.140625" style="18"/>
    <col min="14592" max="14592" width="8.28515625" style="18" customWidth="1"/>
    <col min="14593" max="14593" width="22" style="18" customWidth="1"/>
    <col min="14594" max="14594" width="14.7109375" style="18" customWidth="1"/>
    <col min="14595" max="14595" width="9.28515625" style="18" customWidth="1"/>
    <col min="14596" max="14596" width="14.5703125" style="18" customWidth="1"/>
    <col min="14597" max="14597" width="16.28515625" style="18" customWidth="1"/>
    <col min="14598" max="14598" width="15.7109375" style="18" customWidth="1"/>
    <col min="14599" max="14599" width="6.7109375" style="18" customWidth="1"/>
    <col min="14600" max="14600" width="5.5703125" style="18" customWidth="1"/>
    <col min="14601" max="14601" width="14" style="18" bestFit="1" customWidth="1"/>
    <col min="14602" max="14602" width="14.28515625" style="18" bestFit="1" customWidth="1"/>
    <col min="14603" max="14604" width="13.42578125" style="18" bestFit="1" customWidth="1"/>
    <col min="14605" max="14847" width="9.140625" style="18"/>
    <col min="14848" max="14848" width="8.28515625" style="18" customWidth="1"/>
    <col min="14849" max="14849" width="22" style="18" customWidth="1"/>
    <col min="14850" max="14850" width="14.7109375" style="18" customWidth="1"/>
    <col min="14851" max="14851" width="9.28515625" style="18" customWidth="1"/>
    <col min="14852" max="14852" width="14.5703125" style="18" customWidth="1"/>
    <col min="14853" max="14853" width="16.28515625" style="18" customWidth="1"/>
    <col min="14854" max="14854" width="15.7109375" style="18" customWidth="1"/>
    <col min="14855" max="14855" width="6.7109375" style="18" customWidth="1"/>
    <col min="14856" max="14856" width="5.5703125" style="18" customWidth="1"/>
    <col min="14857" max="14857" width="14" style="18" bestFit="1" customWidth="1"/>
    <col min="14858" max="14858" width="14.28515625" style="18" bestFit="1" customWidth="1"/>
    <col min="14859" max="14860" width="13.42578125" style="18" bestFit="1" customWidth="1"/>
    <col min="14861" max="15103" width="9.140625" style="18"/>
    <col min="15104" max="15104" width="8.28515625" style="18" customWidth="1"/>
    <col min="15105" max="15105" width="22" style="18" customWidth="1"/>
    <col min="15106" max="15106" width="14.7109375" style="18" customWidth="1"/>
    <col min="15107" max="15107" width="9.28515625" style="18" customWidth="1"/>
    <col min="15108" max="15108" width="14.5703125" style="18" customWidth="1"/>
    <col min="15109" max="15109" width="16.28515625" style="18" customWidth="1"/>
    <col min="15110" max="15110" width="15.7109375" style="18" customWidth="1"/>
    <col min="15111" max="15111" width="6.7109375" style="18" customWidth="1"/>
    <col min="15112" max="15112" width="5.5703125" style="18" customWidth="1"/>
    <col min="15113" max="15113" width="14" style="18" bestFit="1" customWidth="1"/>
    <col min="15114" max="15114" width="14.28515625" style="18" bestFit="1" customWidth="1"/>
    <col min="15115" max="15116" width="13.42578125" style="18" bestFit="1" customWidth="1"/>
    <col min="15117" max="15359" width="9.140625" style="18"/>
    <col min="15360" max="15360" width="8.28515625" style="18" customWidth="1"/>
    <col min="15361" max="15361" width="22" style="18" customWidth="1"/>
    <col min="15362" max="15362" width="14.7109375" style="18" customWidth="1"/>
    <col min="15363" max="15363" width="9.28515625" style="18" customWidth="1"/>
    <col min="15364" max="15364" width="14.5703125" style="18" customWidth="1"/>
    <col min="15365" max="15365" width="16.28515625" style="18" customWidth="1"/>
    <col min="15366" max="15366" width="15.7109375" style="18" customWidth="1"/>
    <col min="15367" max="15367" width="6.7109375" style="18" customWidth="1"/>
    <col min="15368" max="15368" width="5.5703125" style="18" customWidth="1"/>
    <col min="15369" max="15369" width="14" style="18" bestFit="1" customWidth="1"/>
    <col min="15370" max="15370" width="14.28515625" style="18" bestFit="1" customWidth="1"/>
    <col min="15371" max="15372" width="13.42578125" style="18" bestFit="1" customWidth="1"/>
    <col min="15373" max="15615" width="9.140625" style="18"/>
    <col min="15616" max="15616" width="8.28515625" style="18" customWidth="1"/>
    <col min="15617" max="15617" width="22" style="18" customWidth="1"/>
    <col min="15618" max="15618" width="14.7109375" style="18" customWidth="1"/>
    <col min="15619" max="15619" width="9.28515625" style="18" customWidth="1"/>
    <col min="15620" max="15620" width="14.5703125" style="18" customWidth="1"/>
    <col min="15621" max="15621" width="16.28515625" style="18" customWidth="1"/>
    <col min="15622" max="15622" width="15.7109375" style="18" customWidth="1"/>
    <col min="15623" max="15623" width="6.7109375" style="18" customWidth="1"/>
    <col min="15624" max="15624" width="5.5703125" style="18" customWidth="1"/>
    <col min="15625" max="15625" width="14" style="18" bestFit="1" customWidth="1"/>
    <col min="15626" max="15626" width="14.28515625" style="18" bestFit="1" customWidth="1"/>
    <col min="15627" max="15628" width="13.42578125" style="18" bestFit="1" customWidth="1"/>
    <col min="15629" max="15871" width="9.140625" style="18"/>
    <col min="15872" max="15872" width="8.28515625" style="18" customWidth="1"/>
    <col min="15873" max="15873" width="22" style="18" customWidth="1"/>
    <col min="15874" max="15874" width="14.7109375" style="18" customWidth="1"/>
    <col min="15875" max="15875" width="9.28515625" style="18" customWidth="1"/>
    <col min="15876" max="15876" width="14.5703125" style="18" customWidth="1"/>
    <col min="15877" max="15877" width="16.28515625" style="18" customWidth="1"/>
    <col min="15878" max="15878" width="15.7109375" style="18" customWidth="1"/>
    <col min="15879" max="15879" width="6.7109375" style="18" customWidth="1"/>
    <col min="15880" max="15880" width="5.5703125" style="18" customWidth="1"/>
    <col min="15881" max="15881" width="14" style="18" bestFit="1" customWidth="1"/>
    <col min="15882" max="15882" width="14.28515625" style="18" bestFit="1" customWidth="1"/>
    <col min="15883" max="15884" width="13.42578125" style="18" bestFit="1" customWidth="1"/>
    <col min="15885" max="16127" width="9.140625" style="18"/>
    <col min="16128" max="16128" width="8.28515625" style="18" customWidth="1"/>
    <col min="16129" max="16129" width="22" style="18" customWidth="1"/>
    <col min="16130" max="16130" width="14.7109375" style="18" customWidth="1"/>
    <col min="16131" max="16131" width="9.28515625" style="18" customWidth="1"/>
    <col min="16132" max="16132" width="14.5703125" style="18" customWidth="1"/>
    <col min="16133" max="16133" width="16.28515625" style="18" customWidth="1"/>
    <col min="16134" max="16134" width="15.7109375" style="18" customWidth="1"/>
    <col min="16135" max="16135" width="6.7109375" style="18" customWidth="1"/>
    <col min="16136" max="16136" width="5.5703125" style="18" customWidth="1"/>
    <col min="16137" max="16137" width="14" style="18" bestFit="1" customWidth="1"/>
    <col min="16138" max="16138" width="14.28515625" style="18" bestFit="1" customWidth="1"/>
    <col min="16139" max="16140" width="13.42578125" style="18" bestFit="1" customWidth="1"/>
    <col min="16141" max="16384" width="9.140625" style="18"/>
  </cols>
  <sheetData>
    <row r="1" spans="1:17" ht="15.75" x14ac:dyDescent="0.25">
      <c r="A1" s="218"/>
      <c r="B1" s="218"/>
      <c r="C1" s="218"/>
      <c r="D1" s="218"/>
      <c r="E1" s="218"/>
      <c r="F1" s="218"/>
      <c r="G1" s="218"/>
      <c r="H1" s="218"/>
      <c r="I1" s="218"/>
    </row>
    <row r="2" spans="1:17" ht="15.75" x14ac:dyDescent="0.25">
      <c r="A2" s="19"/>
      <c r="B2" s="19"/>
      <c r="C2" s="187"/>
      <c r="D2" s="187"/>
      <c r="E2" s="187"/>
      <c r="F2" s="187"/>
      <c r="G2" s="187"/>
      <c r="H2" s="187"/>
      <c r="I2" s="187"/>
    </row>
    <row r="3" spans="1:17" ht="15.75" x14ac:dyDescent="0.25">
      <c r="A3" s="19"/>
      <c r="B3" s="19"/>
      <c r="C3" s="187"/>
      <c r="D3" s="187"/>
      <c r="E3" s="187"/>
      <c r="F3" s="187"/>
      <c r="G3" s="187"/>
      <c r="H3" s="187"/>
      <c r="I3" s="187"/>
    </row>
    <row r="4" spans="1:17" ht="18.75" x14ac:dyDescent="0.25">
      <c r="A4" s="219" t="s">
        <v>68</v>
      </c>
      <c r="B4" s="219"/>
      <c r="C4" s="219"/>
      <c r="D4" s="219"/>
      <c r="E4" s="219"/>
      <c r="F4" s="219"/>
      <c r="G4" s="219"/>
      <c r="H4" s="219"/>
      <c r="I4" s="219"/>
    </row>
    <row r="5" spans="1:17" ht="18.75" x14ac:dyDescent="0.25">
      <c r="A5" s="219" t="s">
        <v>217</v>
      </c>
      <c r="B5" s="219"/>
      <c r="C5" s="219"/>
      <c r="D5" s="219"/>
      <c r="E5" s="219"/>
      <c r="F5" s="219"/>
      <c r="G5" s="219"/>
      <c r="H5" s="219"/>
      <c r="I5" s="219"/>
      <c r="J5" s="20"/>
    </row>
    <row r="6" spans="1:17" ht="16.5" customHeight="1" x14ac:dyDescent="0.25">
      <c r="A6" s="222" t="s">
        <v>460</v>
      </c>
      <c r="B6" s="222"/>
      <c r="C6" s="222"/>
      <c r="D6" s="222"/>
      <c r="E6" s="222"/>
      <c r="F6" s="222"/>
      <c r="G6" s="222"/>
      <c r="H6" s="222"/>
      <c r="I6" s="222"/>
    </row>
    <row r="7" spans="1:17" ht="15" customHeight="1" x14ac:dyDescent="0.25">
      <c r="A7" s="223" t="s">
        <v>192</v>
      </c>
      <c r="B7" s="224"/>
      <c r="C7" s="224"/>
      <c r="D7" s="224"/>
      <c r="E7" s="224"/>
      <c r="F7" s="224"/>
      <c r="G7" s="224"/>
      <c r="H7" s="224"/>
      <c r="I7" s="225"/>
      <c r="J7" s="21"/>
    </row>
    <row r="8" spans="1:17" ht="15" customHeight="1" x14ac:dyDescent="0.25">
      <c r="A8" s="34" t="s">
        <v>190</v>
      </c>
      <c r="B8" s="34" t="s">
        <v>191</v>
      </c>
      <c r="C8" s="188" t="s">
        <v>61</v>
      </c>
      <c r="D8" s="188" t="s">
        <v>452</v>
      </c>
      <c r="E8" s="188" t="s">
        <v>453</v>
      </c>
      <c r="F8" s="188" t="s">
        <v>454</v>
      </c>
      <c r="G8" s="188" t="s">
        <v>455</v>
      </c>
      <c r="H8" s="188" t="s">
        <v>450</v>
      </c>
      <c r="I8" s="189" t="s">
        <v>63</v>
      </c>
      <c r="J8" s="21"/>
    </row>
    <row r="9" spans="1:17" s="23" customFormat="1" ht="15" customHeight="1" x14ac:dyDescent="0.25">
      <c r="A9" s="33" t="s">
        <v>193</v>
      </c>
      <c r="B9" s="24" t="s">
        <v>194</v>
      </c>
      <c r="C9" s="24">
        <f>+Anexo1!C9+Anexo1!C11+Anexo1!C18</f>
        <v>13375000</v>
      </c>
      <c r="D9" s="24">
        <f>+Anexo1!D9+Anexo1!D11+Anexo1!D18</f>
        <v>2157019.122</v>
      </c>
      <c r="E9" s="24">
        <f>+Anexo1!E9+Anexo1!E11+Anexo1!E18</f>
        <v>3323008</v>
      </c>
      <c r="F9" s="24">
        <f>+Anexo1!F9+Anexo1!F11+Anexo1!F18</f>
        <v>2841326.69</v>
      </c>
      <c r="G9" s="24">
        <f>+Anexo1!G9+Anexo1!G11+Anexo1!G18</f>
        <v>1526556.48</v>
      </c>
      <c r="H9" s="24">
        <f>+SUM(D9:G9)</f>
        <v>9847910.2919999994</v>
      </c>
      <c r="I9" s="24">
        <f>+C9-H9</f>
        <v>3527089.7080000006</v>
      </c>
      <c r="J9" s="22"/>
      <c r="K9" s="22"/>
      <c r="L9" s="20"/>
      <c r="M9" s="17"/>
    </row>
    <row r="10" spans="1:17" s="23" customFormat="1" ht="15" customHeight="1" x14ac:dyDescent="0.25">
      <c r="A10" s="33" t="s">
        <v>195</v>
      </c>
      <c r="B10" s="24" t="s">
        <v>196</v>
      </c>
      <c r="C10" s="24">
        <v>0</v>
      </c>
      <c r="D10" s="24">
        <v>0</v>
      </c>
      <c r="E10" s="24">
        <v>0</v>
      </c>
      <c r="F10" s="24">
        <v>1</v>
      </c>
      <c r="G10" s="24">
        <v>2</v>
      </c>
      <c r="H10" s="24">
        <f t="shared" ref="H10:H13" si="0">+SUM(D10:G10)</f>
        <v>3</v>
      </c>
      <c r="I10" s="24">
        <f t="shared" ref="I10:I15" si="1">+C10-H10</f>
        <v>-3</v>
      </c>
      <c r="J10" s="20"/>
      <c r="K10" s="17"/>
      <c r="L10" s="181" t="s">
        <v>411</v>
      </c>
      <c r="M10" t="s">
        <v>431</v>
      </c>
      <c r="N10" s="180"/>
      <c r="O10" s="180"/>
      <c r="P10" s="180"/>
      <c r="Q10" s="180"/>
    </row>
    <row r="11" spans="1:17" s="23" customFormat="1" ht="15" customHeight="1" x14ac:dyDescent="0.25">
      <c r="A11" s="33" t="s">
        <v>197</v>
      </c>
      <c r="B11" s="24" t="s">
        <v>198</v>
      </c>
      <c r="C11" s="24">
        <f>+Anexo1!C20+Anexo1!C22</f>
        <v>453858440</v>
      </c>
      <c r="D11" s="24">
        <f>+Anexo1!D20+Anexo1!D22</f>
        <v>53916748</v>
      </c>
      <c r="E11" s="24">
        <f>+Anexo1!E20+Anexo1!E22</f>
        <v>46230832</v>
      </c>
      <c r="F11" s="24">
        <f>+Anexo1!F20+Anexo1!F22</f>
        <v>43571053</v>
      </c>
      <c r="G11" s="24">
        <f>+Anexo1!G20+Anexo1!G22</f>
        <v>74756108</v>
      </c>
      <c r="H11" s="24">
        <f t="shared" si="0"/>
        <v>218474741</v>
      </c>
      <c r="I11" s="24">
        <f t="shared" si="1"/>
        <v>235383699</v>
      </c>
      <c r="J11" s="20"/>
      <c r="K11" s="17"/>
      <c r="L11" s="181" t="s">
        <v>413</v>
      </c>
      <c r="M11" t="s">
        <v>414</v>
      </c>
      <c r="N11" s="180"/>
      <c r="O11" s="180"/>
      <c r="P11" s="180"/>
      <c r="Q11" s="180"/>
    </row>
    <row r="12" spans="1:17" s="23" customFormat="1" ht="15" customHeight="1" x14ac:dyDescent="0.25">
      <c r="A12" s="33" t="s">
        <v>199</v>
      </c>
      <c r="B12" s="24" t="s">
        <v>200</v>
      </c>
      <c r="C12" s="24">
        <f>+Anexo1!C25+Anexo1!C28+Anexo1!C62+Anexo1!C67+Anexo1!C69</f>
        <v>30580000</v>
      </c>
      <c r="D12" s="24">
        <f>+Anexo1!D25+Anexo1!D28+Anexo1!D62+Anexo1!D67+Anexo1!D69</f>
        <v>3723716</v>
      </c>
      <c r="E12" s="24">
        <f>+Anexo1!E25+Anexo1!E28+Anexo1!E62+Anexo1!E67+Anexo1!E69</f>
        <v>3485284</v>
      </c>
      <c r="F12" s="24">
        <f>+Anexo1!F25+Anexo1!F28+Anexo1!F62+Anexo1!F67+Anexo1!F69</f>
        <v>10012155</v>
      </c>
      <c r="G12" s="24">
        <f>+Anexo1!G25+Anexo1!G28+Anexo1!G62+Anexo1!G67+Anexo1!G69</f>
        <v>5829209</v>
      </c>
      <c r="H12" s="24">
        <f t="shared" si="0"/>
        <v>23050364</v>
      </c>
      <c r="I12" s="24">
        <f t="shared" si="1"/>
        <v>7529636</v>
      </c>
      <c r="J12" s="20"/>
      <c r="K12" s="26"/>
      <c r="L12" s="181" t="s">
        <v>432</v>
      </c>
      <c r="M12" t="s">
        <v>414</v>
      </c>
      <c r="N12" s="180"/>
      <c r="O12" s="180"/>
      <c r="P12" s="180"/>
      <c r="Q12" s="180"/>
    </row>
    <row r="13" spans="1:17" s="23" customFormat="1" ht="15" customHeight="1" x14ac:dyDescent="0.25">
      <c r="A13" s="33" t="s">
        <v>201</v>
      </c>
      <c r="B13" s="24" t="s">
        <v>202</v>
      </c>
      <c r="C13" s="24">
        <f>+Anexo1!C71</f>
        <v>52000000</v>
      </c>
      <c r="D13" s="24">
        <f>+Anexo1!D71</f>
        <v>9335400</v>
      </c>
      <c r="E13" s="24">
        <f>+Anexo1!E71</f>
        <v>3450000</v>
      </c>
      <c r="F13" s="24">
        <f>+Anexo1!F71</f>
        <v>6334249</v>
      </c>
      <c r="G13" s="24">
        <f>+Anexo1!G71</f>
        <v>5112000</v>
      </c>
      <c r="H13" s="24">
        <f t="shared" si="0"/>
        <v>24231649</v>
      </c>
      <c r="I13" s="24">
        <f t="shared" si="1"/>
        <v>27768351</v>
      </c>
      <c r="J13" s="20"/>
      <c r="K13" s="27"/>
      <c r="L13" s="181" t="s">
        <v>416</v>
      </c>
      <c r="M13" t="s">
        <v>414</v>
      </c>
      <c r="N13" s="180"/>
      <c r="O13" s="180"/>
      <c r="P13" s="180"/>
      <c r="Q13" s="180"/>
    </row>
    <row r="14" spans="1:17" s="23" customFormat="1" ht="15" customHeight="1" x14ac:dyDescent="0.25">
      <c r="A14" s="33" t="s">
        <v>218</v>
      </c>
      <c r="B14" s="31" t="s">
        <v>219</v>
      </c>
      <c r="C14" s="24">
        <f>+Anexo1!C77</f>
        <v>1500000</v>
      </c>
      <c r="D14" s="24">
        <f>+Anexo1!D77</f>
        <v>5405917</v>
      </c>
      <c r="E14" s="24">
        <f>+Anexo1!E77</f>
        <v>18000000</v>
      </c>
      <c r="F14" s="24">
        <f>+Anexo1!F77</f>
        <v>9720000</v>
      </c>
      <c r="G14" s="24">
        <f>+Anexo1!G77</f>
        <v>0</v>
      </c>
      <c r="H14" s="24">
        <f>+E14</f>
        <v>18000000</v>
      </c>
      <c r="I14" s="24">
        <f t="shared" si="1"/>
        <v>-16500000</v>
      </c>
      <c r="J14" s="20"/>
      <c r="K14" s="27"/>
      <c r="L14" s="181" t="s">
        <v>415</v>
      </c>
      <c r="M14" t="s">
        <v>414</v>
      </c>
      <c r="N14" s="180"/>
      <c r="O14" s="180"/>
      <c r="P14" s="180"/>
      <c r="Q14" s="180"/>
    </row>
    <row r="15" spans="1:17" ht="15" customHeight="1" x14ac:dyDescent="0.25">
      <c r="A15" s="220" t="s">
        <v>222</v>
      </c>
      <c r="B15" s="221"/>
      <c r="C15" s="190">
        <f>SUM(C9:C14)</f>
        <v>551313440</v>
      </c>
      <c r="D15" s="190">
        <f>SUM(D9:D14)</f>
        <v>74538800.122000009</v>
      </c>
      <c r="E15" s="190">
        <f>SUM(E9:E14)</f>
        <v>74489124</v>
      </c>
      <c r="F15" s="190">
        <f>SUM(F9:F14)</f>
        <v>72478784.689999998</v>
      </c>
      <c r="G15" s="190">
        <f>SUM(G9:G14)</f>
        <v>87223875.480000004</v>
      </c>
      <c r="H15" s="190">
        <f>+SUM(D15:G15)</f>
        <v>308730584.292</v>
      </c>
      <c r="I15" s="190">
        <f t="shared" si="1"/>
        <v>242582855.708</v>
      </c>
      <c r="J15" s="20"/>
      <c r="K15" s="20"/>
      <c r="L15" s="181" t="s">
        <v>417</v>
      </c>
      <c r="M15" t="s">
        <v>418</v>
      </c>
      <c r="N15" s="180"/>
      <c r="O15" s="180"/>
      <c r="P15" s="180"/>
      <c r="Q15" s="180"/>
    </row>
    <row r="16" spans="1:17" ht="9" customHeight="1" x14ac:dyDescent="0.25">
      <c r="A16" s="231"/>
      <c r="B16" s="232"/>
      <c r="C16" s="232"/>
      <c r="D16" s="232"/>
      <c r="E16" s="232"/>
      <c r="F16" s="232"/>
      <c r="G16" s="232"/>
      <c r="H16" s="232"/>
      <c r="I16" s="233"/>
      <c r="J16" s="20"/>
      <c r="K16" s="20"/>
      <c r="L16"/>
      <c r="M16" s="180"/>
      <c r="N16" s="180"/>
      <c r="O16" s="180"/>
      <c r="P16" s="180"/>
      <c r="Q16" s="180"/>
    </row>
    <row r="17" spans="1:18" ht="15" customHeight="1" x14ac:dyDescent="0.25">
      <c r="A17" s="228" t="s">
        <v>203</v>
      </c>
      <c r="B17" s="229"/>
      <c r="C17" s="229"/>
      <c r="D17" s="229"/>
      <c r="E17" s="229"/>
      <c r="F17" s="229"/>
      <c r="G17" s="229"/>
      <c r="H17" s="229"/>
      <c r="I17" s="230"/>
      <c r="J17" s="20"/>
      <c r="K17" s="28"/>
      <c r="L17" s="181" t="s">
        <v>419</v>
      </c>
      <c r="M17" s="181" t="s">
        <v>420</v>
      </c>
      <c r="N17" s="181" t="s">
        <v>421</v>
      </c>
      <c r="O17"/>
      <c r="P17"/>
      <c r="Q17"/>
      <c r="R17"/>
    </row>
    <row r="18" spans="1:18" ht="15" customHeight="1" x14ac:dyDescent="0.25">
      <c r="A18" s="34" t="s">
        <v>190</v>
      </c>
      <c r="B18" s="34" t="s">
        <v>191</v>
      </c>
      <c r="C18" s="188" t="s">
        <v>61</v>
      </c>
      <c r="D18" s="188" t="s">
        <v>62</v>
      </c>
      <c r="E18" s="188" t="s">
        <v>449</v>
      </c>
      <c r="F18" s="188" t="s">
        <v>449</v>
      </c>
      <c r="G18" s="188" t="s">
        <v>451</v>
      </c>
      <c r="H18" s="188" t="s">
        <v>450</v>
      </c>
      <c r="I18" s="189" t="s">
        <v>63</v>
      </c>
      <c r="J18" s="20"/>
      <c r="K18" s="28"/>
      <c r="L18"/>
      <c r="M18" t="s">
        <v>422</v>
      </c>
      <c r="N18" t="s">
        <v>423</v>
      </c>
      <c r="O18" t="s">
        <v>424</v>
      </c>
      <c r="P18" t="s">
        <v>425</v>
      </c>
      <c r="Q18" t="s">
        <v>459</v>
      </c>
      <c r="R18" t="s">
        <v>60</v>
      </c>
    </row>
    <row r="19" spans="1:18" s="23" customFormat="1" ht="15" customHeight="1" x14ac:dyDescent="0.25">
      <c r="A19" s="33" t="s">
        <v>204</v>
      </c>
      <c r="B19" s="25" t="s">
        <v>205</v>
      </c>
      <c r="C19" s="24">
        <f>+Anexo2.1!C9</f>
        <v>134881874</v>
      </c>
      <c r="D19" s="24">
        <f>+Anexo2.1!D9</f>
        <v>28896246</v>
      </c>
      <c r="E19" s="24">
        <f>+Anexo2.1!E9</f>
        <v>30386430</v>
      </c>
      <c r="F19" s="24">
        <f>+Anexo2.1!F9</f>
        <v>26753948</v>
      </c>
      <c r="G19" s="24">
        <f>+Anexo2.1!G9</f>
        <v>29257991</v>
      </c>
      <c r="H19" s="24">
        <f t="shared" ref="H19:H29" si="2">+SUM(D19:G19)</f>
        <v>115294615</v>
      </c>
      <c r="I19" s="24">
        <f t="shared" ref="I19:I29" si="3">+C19-H19</f>
        <v>19587259</v>
      </c>
      <c r="J19" s="20"/>
      <c r="K19" s="28"/>
      <c r="L19" s="181" t="s">
        <v>426</v>
      </c>
      <c r="M19" t="s">
        <v>427</v>
      </c>
      <c r="N19" t="s">
        <v>428</v>
      </c>
      <c r="O19" t="s">
        <v>428</v>
      </c>
      <c r="P19" t="s">
        <v>428</v>
      </c>
      <c r="Q19" t="s">
        <v>428</v>
      </c>
      <c r="R19"/>
    </row>
    <row r="20" spans="1:18" s="23" customFormat="1" ht="15" customHeight="1" x14ac:dyDescent="0.25">
      <c r="A20" s="33" t="s">
        <v>206</v>
      </c>
      <c r="B20" s="25" t="s">
        <v>207</v>
      </c>
      <c r="C20" s="24">
        <f>+Anexo2.1!C29+Anexo2.1!C38</f>
        <v>33228402</v>
      </c>
      <c r="D20" s="24">
        <f>+Anexo2.1!D29+Anexo2.1!D38</f>
        <v>6545659</v>
      </c>
      <c r="E20" s="24">
        <f>+Anexo2.1!E29+Anexo2.1!E38</f>
        <v>6684056</v>
      </c>
      <c r="F20" s="24">
        <f>+Anexo2.1!F29+Anexo2.1!F38</f>
        <v>5898943</v>
      </c>
      <c r="G20" s="24">
        <f>+Anexo2.1!G29+Anexo2.1!G38</f>
        <v>7362975</v>
      </c>
      <c r="H20" s="24">
        <f t="shared" si="2"/>
        <v>26491633</v>
      </c>
      <c r="I20" s="24">
        <f t="shared" si="3"/>
        <v>6736769</v>
      </c>
      <c r="J20" s="20"/>
      <c r="K20" s="29"/>
      <c r="L20" t="s">
        <v>96</v>
      </c>
      <c r="M20" s="182">
        <v>15702099</v>
      </c>
      <c r="N20" s="182">
        <v>2992383</v>
      </c>
      <c r="O20" s="182">
        <v>3410848</v>
      </c>
      <c r="P20" s="182">
        <v>3443257</v>
      </c>
      <c r="Q20" s="182">
        <v>3159676</v>
      </c>
      <c r="R20" s="182">
        <v>28708263</v>
      </c>
    </row>
    <row r="21" spans="1:18" s="23" customFormat="1" ht="15" customHeight="1" x14ac:dyDescent="0.25">
      <c r="A21" s="33" t="s">
        <v>220</v>
      </c>
      <c r="B21" s="25" t="s">
        <v>221</v>
      </c>
      <c r="C21" s="191">
        <v>0</v>
      </c>
      <c r="D21" s="191">
        <v>0</v>
      </c>
      <c r="E21" s="191">
        <v>0</v>
      </c>
      <c r="F21" s="191">
        <v>0</v>
      </c>
      <c r="G21" s="191">
        <v>0</v>
      </c>
      <c r="H21" s="191">
        <f t="shared" si="2"/>
        <v>0</v>
      </c>
      <c r="I21" s="191">
        <f t="shared" si="3"/>
        <v>0</v>
      </c>
      <c r="J21" s="20"/>
      <c r="K21" s="17"/>
      <c r="L21" t="s">
        <v>97</v>
      </c>
      <c r="M21" s="182">
        <v>13410244</v>
      </c>
      <c r="N21" s="182">
        <v>2368351</v>
      </c>
      <c r="O21" s="182">
        <v>2557111</v>
      </c>
      <c r="P21" s="182">
        <v>3299796</v>
      </c>
      <c r="Q21" s="182">
        <v>3888020</v>
      </c>
      <c r="R21" s="182">
        <v>25523522</v>
      </c>
    </row>
    <row r="22" spans="1:18" s="23" customFormat="1" ht="15" x14ac:dyDescent="0.25">
      <c r="A22" s="33" t="s">
        <v>208</v>
      </c>
      <c r="B22" s="25" t="s">
        <v>209</v>
      </c>
      <c r="C22" s="24">
        <f>+Anexo2.1!C51</f>
        <v>5631500</v>
      </c>
      <c r="D22" s="24">
        <f>+Anexo2.1!D51</f>
        <v>0</v>
      </c>
      <c r="E22" s="24">
        <f>+Anexo2.1!E51</f>
        <v>66111</v>
      </c>
      <c r="F22" s="24">
        <f>+Anexo2.1!F51</f>
        <v>3149965</v>
      </c>
      <c r="G22" s="24">
        <f>+Anexo2.1!G51</f>
        <v>2408041</v>
      </c>
      <c r="H22" s="24">
        <f t="shared" si="2"/>
        <v>5624117</v>
      </c>
      <c r="I22" s="24">
        <f t="shared" si="3"/>
        <v>7383</v>
      </c>
      <c r="J22" s="17"/>
      <c r="K22" s="17"/>
      <c r="L22" t="s">
        <v>98</v>
      </c>
      <c r="M22" s="182">
        <v>81035911</v>
      </c>
      <c r="N22" s="182">
        <v>18448505</v>
      </c>
      <c r="O22" s="182">
        <v>18680637</v>
      </c>
      <c r="P22" s="182">
        <v>16212752</v>
      </c>
      <c r="Q22" s="182">
        <v>17280371</v>
      </c>
      <c r="R22" s="182">
        <v>151658176</v>
      </c>
    </row>
    <row r="23" spans="1:18" s="23" customFormat="1" ht="15" x14ac:dyDescent="0.25">
      <c r="A23" s="33" t="s">
        <v>265</v>
      </c>
      <c r="B23" s="25" t="s">
        <v>266</v>
      </c>
      <c r="C23" s="191">
        <v>0</v>
      </c>
      <c r="D23" s="191">
        <v>0</v>
      </c>
      <c r="E23" s="191">
        <v>0</v>
      </c>
      <c r="F23" s="191">
        <v>0</v>
      </c>
      <c r="G23" s="191">
        <v>0</v>
      </c>
      <c r="H23" s="191">
        <f t="shared" si="2"/>
        <v>0</v>
      </c>
      <c r="I23" s="191">
        <f t="shared" si="3"/>
        <v>0</v>
      </c>
      <c r="J23" s="17"/>
      <c r="K23" s="17"/>
      <c r="L23" t="s">
        <v>99</v>
      </c>
      <c r="M23" s="182">
        <v>1289280</v>
      </c>
      <c r="N23" s="182">
        <v>326320</v>
      </c>
      <c r="O23" s="182">
        <v>334320</v>
      </c>
      <c r="P23" s="182">
        <v>214880</v>
      </c>
      <c r="Q23" s="182"/>
      <c r="R23" s="182">
        <v>2164800</v>
      </c>
    </row>
    <row r="24" spans="1:18" s="23" customFormat="1" ht="15" customHeight="1" x14ac:dyDescent="0.25">
      <c r="A24" s="33" t="s">
        <v>210</v>
      </c>
      <c r="B24" s="25" t="s">
        <v>198</v>
      </c>
      <c r="C24" s="24">
        <f>+Anexo2.1!C53</f>
        <v>900000</v>
      </c>
      <c r="D24" s="24">
        <f>+Anexo2.1!D53</f>
        <v>50000</v>
      </c>
      <c r="E24" s="24">
        <f>+Anexo2.1!E53</f>
        <v>200000</v>
      </c>
      <c r="F24" s="24">
        <f>+Anexo2.1!F53</f>
        <v>100000</v>
      </c>
      <c r="G24" s="24">
        <f>+Anexo2.1!G53</f>
        <v>500000</v>
      </c>
      <c r="H24" s="24">
        <f t="shared" si="2"/>
        <v>850000</v>
      </c>
      <c r="I24" s="24">
        <f t="shared" si="3"/>
        <v>50000</v>
      </c>
      <c r="J24" s="20"/>
      <c r="K24" s="20"/>
      <c r="L24" t="s">
        <v>100</v>
      </c>
      <c r="M24" s="182">
        <v>1822346</v>
      </c>
      <c r="N24" s="182">
        <v>245449</v>
      </c>
      <c r="O24" s="182">
        <v>230096</v>
      </c>
      <c r="P24" s="182">
        <v>247326</v>
      </c>
      <c r="Q24" s="182">
        <v>454069</v>
      </c>
      <c r="R24" s="182">
        <v>2999286</v>
      </c>
    </row>
    <row r="25" spans="1:18" s="23" customFormat="1" ht="15" customHeight="1" x14ac:dyDescent="0.25">
      <c r="A25" s="33" t="s">
        <v>211</v>
      </c>
      <c r="B25" s="25" t="s">
        <v>212</v>
      </c>
      <c r="C25" s="24">
        <f>+Anexo2.1!C55+Anexo2.1!C59</f>
        <v>14181688</v>
      </c>
      <c r="D25" s="24">
        <f>+Anexo2.1!D55+Anexo2.1!D59</f>
        <v>2998155</v>
      </c>
      <c r="E25" s="24">
        <f>+Anexo2.1!E55+Anexo2.1!E59</f>
        <v>2631961</v>
      </c>
      <c r="F25" s="24">
        <f>+Anexo2.1!F55+Anexo2.1!F59</f>
        <v>2863001</v>
      </c>
      <c r="G25" s="24">
        <f>+Anexo2.1!G55+Anexo2.1!G59</f>
        <v>2764463</v>
      </c>
      <c r="H25" s="24">
        <f t="shared" si="2"/>
        <v>11257580</v>
      </c>
      <c r="I25" s="24">
        <f t="shared" si="3"/>
        <v>2924108</v>
      </c>
      <c r="J25" s="30"/>
      <c r="K25" s="20"/>
      <c r="L25" t="s">
        <v>101</v>
      </c>
      <c r="M25" s="182">
        <v>244800</v>
      </c>
      <c r="N25" s="182">
        <v>61200</v>
      </c>
      <c r="O25" s="182">
        <v>61200</v>
      </c>
      <c r="P25" s="182"/>
      <c r="Q25" s="182">
        <v>61200</v>
      </c>
      <c r="R25" s="182">
        <v>428400</v>
      </c>
    </row>
    <row r="26" spans="1:18" s="23" customFormat="1" ht="15" customHeight="1" x14ac:dyDescent="0.25">
      <c r="A26" s="33" t="s">
        <v>213</v>
      </c>
      <c r="B26" s="25" t="s">
        <v>214</v>
      </c>
      <c r="C26" s="24">
        <f>+Anexo2.1!C63+Anexo2.1!C61+Anexo2.1!C65+Anexo2.1!C67+Anexo2.1!C69</f>
        <v>55466164</v>
      </c>
      <c r="D26" s="24">
        <f>+Anexo2.1!D63+Anexo2.1!D61+Anexo2.1!D65+Anexo2.1!D67+Anexo2.1!D69</f>
        <v>8104849</v>
      </c>
      <c r="E26" s="24">
        <f>+Anexo2.1!E63+Anexo2.1!E61+Anexo2.1!E65+Anexo2.1!E67+Anexo2.1!E69</f>
        <v>4966894</v>
      </c>
      <c r="F26" s="24">
        <f>+Anexo2.1!F63+Anexo2.1!F61+Anexo2.1!F65+Anexo2.1!F67+Anexo2.1!F69</f>
        <v>9718527</v>
      </c>
      <c r="G26" s="24">
        <f>+Anexo2.1!G63+Anexo2.1!G61+Anexo2.1!G65+Anexo2.1!G67+Anexo2.1!G69</f>
        <v>7424993</v>
      </c>
      <c r="H26" s="24">
        <f t="shared" si="2"/>
        <v>30215263</v>
      </c>
      <c r="I26" s="24">
        <f t="shared" si="3"/>
        <v>25250901</v>
      </c>
      <c r="J26" s="20"/>
      <c r="K26" s="20"/>
      <c r="L26" t="s">
        <v>102</v>
      </c>
      <c r="M26" s="182">
        <v>2447836</v>
      </c>
      <c r="N26" s="182">
        <v>596426</v>
      </c>
      <c r="O26" s="182">
        <v>344653</v>
      </c>
      <c r="P26" s="182">
        <v>457827</v>
      </c>
      <c r="Q26" s="182">
        <v>568431</v>
      </c>
      <c r="R26" s="182">
        <v>4415173</v>
      </c>
    </row>
    <row r="27" spans="1:18" s="23" customFormat="1" ht="15" customHeight="1" x14ac:dyDescent="0.25">
      <c r="A27" s="33" t="s">
        <v>215</v>
      </c>
      <c r="B27" s="24" t="s">
        <v>216</v>
      </c>
      <c r="C27" s="24">
        <f>+Anexo2.1!C71</f>
        <v>243046836</v>
      </c>
      <c r="D27" s="24">
        <f>+Anexo2.1!D71</f>
        <v>26007175</v>
      </c>
      <c r="E27" s="24">
        <f>+Anexo2.1!E71</f>
        <v>31568856.120000001</v>
      </c>
      <c r="F27" s="24">
        <f>+Anexo2.1!F71</f>
        <v>26826043</v>
      </c>
      <c r="G27" s="24">
        <f>+Anexo2.1!G71</f>
        <v>21026395</v>
      </c>
      <c r="H27" s="24">
        <f t="shared" si="2"/>
        <v>105428469.12</v>
      </c>
      <c r="I27" s="24">
        <f t="shared" si="3"/>
        <v>137618366.88</v>
      </c>
      <c r="J27" s="20"/>
      <c r="K27" s="17"/>
      <c r="L27" t="s">
        <v>103</v>
      </c>
      <c r="M27" s="182">
        <v>3558029</v>
      </c>
      <c r="N27" s="182">
        <v>478338</v>
      </c>
      <c r="O27" s="182">
        <v>548708</v>
      </c>
      <c r="P27" s="182">
        <v>488319</v>
      </c>
      <c r="Q27" s="182">
        <v>431010</v>
      </c>
      <c r="R27" s="182">
        <v>5504404</v>
      </c>
    </row>
    <row r="28" spans="1:18" s="23" customFormat="1" ht="15" customHeight="1" x14ac:dyDescent="0.25">
      <c r="A28" s="32" t="s">
        <v>223</v>
      </c>
      <c r="B28" s="24" t="s">
        <v>224</v>
      </c>
      <c r="C28" s="24">
        <f>+Anexo2.1!C79</f>
        <v>20490114</v>
      </c>
      <c r="D28" s="24">
        <f>+Anexo2.1!D79</f>
        <v>0</v>
      </c>
      <c r="E28" s="24">
        <f>+Anexo2.1!E79</f>
        <v>0</v>
      </c>
      <c r="F28" s="24">
        <f>+Anexo2.1!F79</f>
        <v>0</v>
      </c>
      <c r="G28" s="24">
        <f>+Anexo2.1!G79</f>
        <v>20000000</v>
      </c>
      <c r="H28" s="24">
        <f t="shared" si="2"/>
        <v>20000000</v>
      </c>
      <c r="I28" s="24">
        <f t="shared" si="3"/>
        <v>490114</v>
      </c>
      <c r="J28" s="20"/>
      <c r="K28" s="17"/>
      <c r="L28" t="s">
        <v>104</v>
      </c>
      <c r="M28" s="182">
        <v>300000</v>
      </c>
      <c r="N28" s="182">
        <v>41900</v>
      </c>
      <c r="O28" s="182">
        <v>5300</v>
      </c>
      <c r="P28" s="182">
        <v>146440</v>
      </c>
      <c r="Q28" s="182">
        <v>34990</v>
      </c>
      <c r="R28" s="182">
        <v>528630</v>
      </c>
    </row>
    <row r="29" spans="1:18" ht="15" customHeight="1" x14ac:dyDescent="0.25">
      <c r="A29" s="220" t="s">
        <v>225</v>
      </c>
      <c r="B29" s="221"/>
      <c r="C29" s="190">
        <f>SUM(C19:C28)</f>
        <v>507826578</v>
      </c>
      <c r="D29" s="190">
        <f>SUM(D19:D28)</f>
        <v>72602084</v>
      </c>
      <c r="E29" s="190">
        <f>SUM(E19:E28)</f>
        <v>76504308.120000005</v>
      </c>
      <c r="F29" s="190">
        <f>SUM(F19:F28)</f>
        <v>75310427</v>
      </c>
      <c r="G29" s="190">
        <f>SUM(G19:G28)</f>
        <v>90744858</v>
      </c>
      <c r="H29" s="190">
        <f t="shared" si="2"/>
        <v>315161677.12</v>
      </c>
      <c r="I29" s="190">
        <f t="shared" si="3"/>
        <v>192664900.88</v>
      </c>
      <c r="J29" s="20"/>
      <c r="L29" t="s">
        <v>105</v>
      </c>
      <c r="M29" s="182">
        <v>300000</v>
      </c>
      <c r="N29" s="182"/>
      <c r="O29" s="182"/>
      <c r="P29" s="182">
        <v>67450</v>
      </c>
      <c r="Q29" s="182">
        <v>3860</v>
      </c>
      <c r="R29" s="182">
        <v>371310</v>
      </c>
    </row>
    <row r="30" spans="1:18" s="17" customFormat="1" ht="15" x14ac:dyDescent="0.25">
      <c r="A30" s="60"/>
      <c r="B30" s="60"/>
      <c r="C30" s="192"/>
      <c r="D30" s="192"/>
      <c r="E30" s="192"/>
      <c r="F30" s="192"/>
      <c r="G30" s="192"/>
      <c r="H30" s="192"/>
      <c r="I30" s="192"/>
      <c r="J30" s="20"/>
      <c r="L30" t="s">
        <v>106</v>
      </c>
      <c r="M30" s="182">
        <v>4975000</v>
      </c>
      <c r="N30" s="182">
        <v>1101600</v>
      </c>
      <c r="O30" s="182">
        <v>1836000</v>
      </c>
      <c r="P30" s="182">
        <v>1262224</v>
      </c>
      <c r="Q30" s="182">
        <v>244800</v>
      </c>
      <c r="R30" s="182">
        <v>9419624</v>
      </c>
    </row>
    <row r="31" spans="1:18" ht="15" customHeight="1" x14ac:dyDescent="0.25">
      <c r="A31" s="227"/>
      <c r="B31" s="227"/>
      <c r="C31" s="227"/>
      <c r="D31" s="227"/>
      <c r="E31" s="227"/>
      <c r="F31" s="227"/>
      <c r="G31" s="227"/>
      <c r="H31" s="227"/>
      <c r="I31" s="227"/>
      <c r="J31" s="20"/>
      <c r="K31" s="30"/>
      <c r="L31" t="s">
        <v>107</v>
      </c>
      <c r="M31" s="182">
        <v>1139529</v>
      </c>
      <c r="N31" s="182">
        <v>75126</v>
      </c>
      <c r="O31" s="182">
        <v>193783</v>
      </c>
      <c r="P31" s="182">
        <v>108734</v>
      </c>
      <c r="Q31" s="182">
        <v>63617</v>
      </c>
      <c r="R31" s="182">
        <v>1580789</v>
      </c>
    </row>
    <row r="32" spans="1:18" ht="15" customHeight="1" x14ac:dyDescent="0.25">
      <c r="A32" s="226"/>
      <c r="B32" s="226"/>
      <c r="C32" s="226"/>
      <c r="D32" s="226"/>
      <c r="E32" s="226"/>
      <c r="F32" s="226"/>
      <c r="G32" s="226"/>
      <c r="H32" s="226"/>
      <c r="I32" s="226"/>
      <c r="J32" s="20"/>
      <c r="K32" s="30"/>
      <c r="L32" t="s">
        <v>108</v>
      </c>
      <c r="M32" s="182">
        <v>200000</v>
      </c>
      <c r="N32" s="182"/>
      <c r="O32" s="182"/>
      <c r="P32" s="182"/>
      <c r="Q32" s="182"/>
      <c r="R32" s="182">
        <v>200000</v>
      </c>
    </row>
    <row r="33" spans="1:18" ht="15" customHeight="1" x14ac:dyDescent="0.25">
      <c r="A33" s="61"/>
      <c r="B33" s="16"/>
      <c r="C33" s="193"/>
      <c r="D33" s="194"/>
      <c r="E33" s="194"/>
      <c r="F33" s="194"/>
      <c r="G33" s="194"/>
      <c r="H33" s="194"/>
      <c r="I33" s="194"/>
      <c r="J33" s="20"/>
      <c r="K33" s="30"/>
      <c r="L33" t="s">
        <v>109</v>
      </c>
      <c r="M33" s="182">
        <v>0</v>
      </c>
      <c r="N33" s="182"/>
      <c r="O33" s="182"/>
      <c r="P33" s="182"/>
      <c r="Q33" s="182"/>
      <c r="R33" s="182">
        <v>0</v>
      </c>
    </row>
    <row r="34" spans="1:18" s="16" customFormat="1" ht="15" x14ac:dyDescent="0.25">
      <c r="C34" s="193"/>
      <c r="D34" s="194"/>
      <c r="E34" s="194"/>
      <c r="F34" s="194"/>
      <c r="G34" s="194"/>
      <c r="H34" s="194"/>
      <c r="I34" s="194"/>
      <c r="J34" s="17"/>
      <c r="K34" s="17"/>
      <c r="L34" t="s">
        <v>304</v>
      </c>
      <c r="M34" s="182">
        <v>0</v>
      </c>
      <c r="N34" s="182"/>
      <c r="O34" s="182"/>
      <c r="P34" s="182"/>
      <c r="Q34" s="182"/>
      <c r="R34" s="182">
        <v>0</v>
      </c>
    </row>
    <row r="35" spans="1:18" s="16" customFormat="1" ht="15" customHeight="1" x14ac:dyDescent="0.25">
      <c r="A35" s="226"/>
      <c r="B35" s="226"/>
      <c r="C35" s="226"/>
      <c r="D35" s="226"/>
      <c r="E35" s="226"/>
      <c r="F35" s="226"/>
      <c r="G35" s="226"/>
      <c r="H35" s="226"/>
      <c r="I35" s="226"/>
      <c r="J35" s="17"/>
      <c r="K35" s="17"/>
      <c r="L35" t="s">
        <v>110</v>
      </c>
      <c r="M35" s="182">
        <v>0</v>
      </c>
      <c r="N35" s="182"/>
      <c r="O35" s="182"/>
      <c r="P35" s="182"/>
      <c r="Q35" s="182"/>
      <c r="R35" s="182">
        <v>0</v>
      </c>
    </row>
    <row r="36" spans="1:18" s="16" customFormat="1" ht="15" x14ac:dyDescent="0.25">
      <c r="C36" s="194"/>
      <c r="D36" s="194"/>
      <c r="E36" s="194"/>
      <c r="F36" s="194"/>
      <c r="G36" s="194"/>
      <c r="H36" s="194"/>
      <c r="I36" s="194"/>
      <c r="J36" s="17"/>
      <c r="K36" s="17"/>
      <c r="L36" t="s">
        <v>111</v>
      </c>
      <c r="M36" s="182">
        <v>8100000</v>
      </c>
      <c r="N36" s="182">
        <v>2109048</v>
      </c>
      <c r="O36" s="182">
        <v>2132574</v>
      </c>
      <c r="P36" s="182">
        <v>758943</v>
      </c>
      <c r="Q36" s="182">
        <v>3036200</v>
      </c>
      <c r="R36" s="182">
        <v>16136765</v>
      </c>
    </row>
    <row r="37" spans="1:18" s="16" customFormat="1" ht="15" x14ac:dyDescent="0.25">
      <c r="C37" s="194"/>
      <c r="D37" s="194"/>
      <c r="E37" s="194"/>
      <c r="F37" s="194"/>
      <c r="G37" s="194"/>
      <c r="H37" s="194"/>
      <c r="I37" s="194"/>
      <c r="J37" s="17"/>
      <c r="K37" s="17"/>
      <c r="L37" t="s">
        <v>112</v>
      </c>
      <c r="M37" s="182">
        <v>356800</v>
      </c>
      <c r="N37" s="182">
        <v>51600</v>
      </c>
      <c r="O37" s="182">
        <v>51200</v>
      </c>
      <c r="P37" s="182">
        <v>46000</v>
      </c>
      <c r="Q37" s="182">
        <v>31747</v>
      </c>
      <c r="R37" s="182">
        <v>537347</v>
      </c>
    </row>
    <row r="38" spans="1:18" s="16" customFormat="1" ht="15" x14ac:dyDescent="0.25">
      <c r="C38" s="194"/>
      <c r="D38" s="194"/>
      <c r="E38" s="194"/>
      <c r="F38" s="194"/>
      <c r="G38" s="194"/>
      <c r="H38" s="194"/>
      <c r="I38" s="194"/>
      <c r="J38" s="17"/>
      <c r="K38" s="17"/>
      <c r="L38" t="s">
        <v>113</v>
      </c>
      <c r="M38" s="182">
        <v>0</v>
      </c>
      <c r="N38" s="182"/>
      <c r="O38" s="182"/>
      <c r="P38" s="182"/>
      <c r="Q38" s="182"/>
      <c r="R38" s="182">
        <v>0</v>
      </c>
    </row>
    <row r="39" spans="1:18" s="16" customFormat="1" ht="15" x14ac:dyDescent="0.25">
      <c r="C39" s="194"/>
      <c r="D39" s="194"/>
      <c r="E39" s="194"/>
      <c r="F39" s="194"/>
      <c r="G39" s="194"/>
      <c r="H39" s="194"/>
      <c r="I39" s="194"/>
      <c r="J39" s="17"/>
      <c r="K39" s="17"/>
      <c r="L39" t="s">
        <v>114</v>
      </c>
      <c r="M39" s="182">
        <v>30000</v>
      </c>
      <c r="N39" s="182"/>
      <c r="O39" s="182">
        <v>12000</v>
      </c>
      <c r="P39" s="182"/>
      <c r="Q39" s="182">
        <v>16200</v>
      </c>
      <c r="R39" s="182">
        <v>58200</v>
      </c>
    </row>
    <row r="40" spans="1:18" s="16" customFormat="1" ht="15" x14ac:dyDescent="0.25">
      <c r="C40" s="194"/>
      <c r="D40" s="194"/>
      <c r="E40" s="194"/>
      <c r="F40" s="194"/>
      <c r="G40" s="194"/>
      <c r="H40" s="194"/>
      <c r="I40" s="194"/>
      <c r="J40" s="17"/>
      <c r="K40" s="17"/>
      <c r="L40" t="s">
        <v>115</v>
      </c>
      <c r="M40" s="182">
        <v>1450000</v>
      </c>
      <c r="N40" s="182">
        <v>302154</v>
      </c>
      <c r="O40" s="182">
        <v>315981</v>
      </c>
      <c r="P40" s="182">
        <v>350212</v>
      </c>
      <c r="Q40" s="182">
        <v>365462</v>
      </c>
      <c r="R40" s="182">
        <v>2783809</v>
      </c>
    </row>
    <row r="41" spans="1:18" s="16" customFormat="1" ht="15" x14ac:dyDescent="0.25">
      <c r="C41" s="194"/>
      <c r="D41" s="194"/>
      <c r="E41" s="194"/>
      <c r="F41" s="194"/>
      <c r="G41" s="194"/>
      <c r="H41" s="194"/>
      <c r="I41" s="194"/>
      <c r="J41" s="17"/>
      <c r="K41" s="17"/>
      <c r="L41" t="s">
        <v>116</v>
      </c>
      <c r="M41" s="182">
        <v>4600000</v>
      </c>
      <c r="N41" s="182">
        <v>438246</v>
      </c>
      <c r="O41" s="182">
        <v>1642492</v>
      </c>
      <c r="P41" s="182">
        <v>764492</v>
      </c>
      <c r="Q41" s="182">
        <v>1519354</v>
      </c>
      <c r="R41" s="182">
        <v>8964584</v>
      </c>
    </row>
    <row r="42" spans="1:18" s="16" customFormat="1" ht="15" x14ac:dyDescent="0.25">
      <c r="C42" s="194"/>
      <c r="D42" s="194"/>
      <c r="E42" s="194"/>
      <c r="F42" s="194"/>
      <c r="G42" s="194"/>
      <c r="H42" s="194"/>
      <c r="I42" s="194"/>
      <c r="J42" s="17"/>
      <c r="K42" s="17"/>
      <c r="L42" t="s">
        <v>117</v>
      </c>
      <c r="M42" s="182">
        <v>450000</v>
      </c>
      <c r="N42" s="182">
        <v>21375</v>
      </c>
      <c r="O42" s="182">
        <v>3600</v>
      </c>
      <c r="P42" s="182">
        <v>156342</v>
      </c>
      <c r="Q42" s="182">
        <v>77710</v>
      </c>
      <c r="R42" s="182">
        <v>709027</v>
      </c>
    </row>
    <row r="43" spans="1:18" s="16" customFormat="1" ht="15" x14ac:dyDescent="0.25">
      <c r="C43" s="194"/>
      <c r="D43" s="194"/>
      <c r="E43" s="194"/>
      <c r="F43" s="194"/>
      <c r="G43" s="194"/>
      <c r="H43" s="194"/>
      <c r="I43" s="194"/>
      <c r="J43" s="17"/>
      <c r="K43" s="17"/>
      <c r="L43" t="s">
        <v>118</v>
      </c>
      <c r="M43" s="182">
        <v>8050000</v>
      </c>
      <c r="N43" s="182">
        <v>1725722</v>
      </c>
      <c r="O43" s="182">
        <v>1582587</v>
      </c>
      <c r="P43" s="182">
        <v>1658202</v>
      </c>
      <c r="Q43" s="182">
        <v>2555889</v>
      </c>
      <c r="R43" s="182">
        <v>15572400</v>
      </c>
    </row>
    <row r="44" spans="1:18" s="16" customFormat="1" ht="15" x14ac:dyDescent="0.25">
      <c r="C44" s="194"/>
      <c r="D44" s="194"/>
      <c r="E44" s="194"/>
      <c r="F44" s="194"/>
      <c r="G44" s="194"/>
      <c r="H44" s="194"/>
      <c r="I44" s="194"/>
      <c r="J44" s="17"/>
      <c r="K44" s="17"/>
      <c r="L44" t="s">
        <v>119</v>
      </c>
      <c r="M44" s="182">
        <v>500000</v>
      </c>
      <c r="N44" s="182">
        <v>85839</v>
      </c>
      <c r="O44" s="182">
        <v>87897</v>
      </c>
      <c r="P44" s="182">
        <v>118098</v>
      </c>
      <c r="Q44" s="182"/>
      <c r="R44" s="182">
        <v>791834</v>
      </c>
    </row>
    <row r="45" spans="1:18" s="16" customFormat="1" ht="15" x14ac:dyDescent="0.25">
      <c r="C45" s="194"/>
      <c r="D45" s="194"/>
      <c r="E45" s="194"/>
      <c r="F45" s="194"/>
      <c r="G45" s="194"/>
      <c r="H45" s="194"/>
      <c r="I45" s="194"/>
      <c r="J45" s="17"/>
      <c r="K45" s="17"/>
      <c r="L45" t="s">
        <v>120</v>
      </c>
      <c r="M45" s="182">
        <v>1000000</v>
      </c>
      <c r="N45" s="182">
        <v>535558</v>
      </c>
      <c r="O45" s="182">
        <v>52681</v>
      </c>
      <c r="P45" s="182">
        <v>172200</v>
      </c>
      <c r="Q45" s="182">
        <v>750</v>
      </c>
      <c r="R45" s="182">
        <v>1761189</v>
      </c>
    </row>
    <row r="46" spans="1:18" s="16" customFormat="1" ht="15" x14ac:dyDescent="0.25">
      <c r="C46" s="194"/>
      <c r="D46" s="194"/>
      <c r="E46" s="194"/>
      <c r="F46" s="194"/>
      <c r="G46" s="194"/>
      <c r="H46" s="194"/>
      <c r="I46" s="194"/>
      <c r="J46" s="17"/>
      <c r="K46" s="17"/>
      <c r="L46" t="s">
        <v>121</v>
      </c>
      <c r="M46" s="182">
        <v>300000</v>
      </c>
      <c r="N46" s="182">
        <v>15800</v>
      </c>
      <c r="O46" s="182"/>
      <c r="P46" s="182">
        <v>28059</v>
      </c>
      <c r="Q46" s="182">
        <v>101591</v>
      </c>
      <c r="R46" s="182">
        <v>445450</v>
      </c>
    </row>
    <row r="47" spans="1:18" s="16" customFormat="1" ht="15" x14ac:dyDescent="0.25">
      <c r="C47" s="194"/>
      <c r="D47" s="194"/>
      <c r="E47" s="194"/>
      <c r="F47" s="194"/>
      <c r="G47" s="194"/>
      <c r="H47" s="194"/>
      <c r="I47" s="194"/>
      <c r="J47" s="17"/>
      <c r="K47" s="17"/>
      <c r="L47" t="s">
        <v>71</v>
      </c>
      <c r="M47" s="182">
        <v>150000</v>
      </c>
      <c r="N47" s="182">
        <v>12000</v>
      </c>
      <c r="O47" s="182">
        <v>12000</v>
      </c>
      <c r="P47" s="182">
        <v>31520</v>
      </c>
      <c r="Q47" s="182">
        <v>9500</v>
      </c>
      <c r="R47" s="182">
        <v>215020</v>
      </c>
    </row>
    <row r="48" spans="1:18" s="16" customFormat="1" ht="15" x14ac:dyDescent="0.25">
      <c r="C48" s="194"/>
      <c r="D48" s="194"/>
      <c r="E48" s="194"/>
      <c r="F48" s="194"/>
      <c r="G48" s="194"/>
      <c r="H48" s="194"/>
      <c r="I48" s="194"/>
      <c r="J48" s="17"/>
      <c r="K48" s="17"/>
      <c r="L48" t="s">
        <v>72</v>
      </c>
      <c r="M48" s="182">
        <v>1240000</v>
      </c>
      <c r="N48" s="182">
        <v>188981</v>
      </c>
      <c r="O48" s="182">
        <v>591020</v>
      </c>
      <c r="P48" s="182">
        <v>228550</v>
      </c>
      <c r="Q48" s="182">
        <v>196061</v>
      </c>
      <c r="R48" s="182">
        <v>2444612</v>
      </c>
    </row>
    <row r="49" spans="1:18" s="16" customFormat="1" ht="15" x14ac:dyDescent="0.25">
      <c r="C49" s="194"/>
      <c r="D49" s="194"/>
      <c r="E49" s="194"/>
      <c r="F49" s="194"/>
      <c r="G49" s="194"/>
      <c r="H49" s="194"/>
      <c r="I49" s="194"/>
      <c r="J49" s="17"/>
      <c r="K49" s="17"/>
      <c r="L49" t="s">
        <v>73</v>
      </c>
      <c r="M49" s="182">
        <v>2371680</v>
      </c>
      <c r="N49" s="182">
        <v>810711</v>
      </c>
      <c r="O49" s="182">
        <v>408207</v>
      </c>
      <c r="P49" s="182">
        <v>347980</v>
      </c>
      <c r="Q49" s="182">
        <v>512641</v>
      </c>
      <c r="R49" s="182">
        <v>4451219</v>
      </c>
    </row>
    <row r="50" spans="1:18" s="16" customFormat="1" ht="15" x14ac:dyDescent="0.25">
      <c r="C50" s="194"/>
      <c r="D50" s="194"/>
      <c r="E50" s="194"/>
      <c r="F50" s="194"/>
      <c r="G50" s="194"/>
      <c r="H50" s="194"/>
      <c r="I50" s="194"/>
      <c r="J50" s="17"/>
      <c r="K50" s="17"/>
      <c r="L50" t="s">
        <v>74</v>
      </c>
      <c r="M50" s="182">
        <v>110000</v>
      </c>
      <c r="N50" s="182">
        <v>69197</v>
      </c>
      <c r="O50" s="182">
        <v>3100</v>
      </c>
      <c r="P50" s="182">
        <v>9500</v>
      </c>
      <c r="Q50" s="182"/>
      <c r="R50" s="182">
        <v>191797</v>
      </c>
    </row>
    <row r="51" spans="1:18" s="16" customFormat="1" ht="15" x14ac:dyDescent="0.25">
      <c r="C51" s="194"/>
      <c r="D51" s="194"/>
      <c r="E51" s="194"/>
      <c r="F51" s="194"/>
      <c r="G51" s="194"/>
      <c r="H51" s="194"/>
      <c r="I51" s="194"/>
      <c r="J51" s="17"/>
      <c r="K51" s="17"/>
      <c r="L51" t="s">
        <v>75</v>
      </c>
      <c r="M51" s="182">
        <v>350000</v>
      </c>
      <c r="N51" s="182">
        <v>3840</v>
      </c>
      <c r="O51" s="182">
        <v>68800</v>
      </c>
      <c r="P51" s="182">
        <v>83703</v>
      </c>
      <c r="Q51" s="182">
        <v>92555</v>
      </c>
      <c r="R51" s="182">
        <v>598898</v>
      </c>
    </row>
    <row r="52" spans="1:18" s="16" customFormat="1" ht="15" x14ac:dyDescent="0.25">
      <c r="C52" s="194"/>
      <c r="D52" s="194"/>
      <c r="E52" s="194"/>
      <c r="F52" s="194"/>
      <c r="G52" s="194"/>
      <c r="H52" s="194"/>
      <c r="I52" s="194"/>
      <c r="J52" s="17"/>
      <c r="K52" s="17"/>
      <c r="L52" t="s">
        <v>76</v>
      </c>
      <c r="M52" s="182">
        <v>370000</v>
      </c>
      <c r="N52" s="182">
        <v>41000</v>
      </c>
      <c r="O52" s="182">
        <v>138048</v>
      </c>
      <c r="P52" s="182">
        <v>92017</v>
      </c>
      <c r="Q52" s="182">
        <v>40629</v>
      </c>
      <c r="R52" s="182">
        <v>681694</v>
      </c>
    </row>
    <row r="53" spans="1:18" s="16" customFormat="1" ht="15" x14ac:dyDescent="0.25">
      <c r="C53" s="194"/>
      <c r="D53" s="194"/>
      <c r="E53" s="194"/>
      <c r="F53" s="194"/>
      <c r="G53" s="194"/>
      <c r="H53" s="194"/>
      <c r="I53" s="194"/>
      <c r="J53" s="17"/>
      <c r="K53" s="17"/>
      <c r="L53" t="s">
        <v>77</v>
      </c>
      <c r="M53" s="182">
        <v>500000</v>
      </c>
      <c r="N53" s="182">
        <v>259992</v>
      </c>
      <c r="O53" s="182">
        <v>182114</v>
      </c>
      <c r="P53" s="182">
        <v>14812</v>
      </c>
      <c r="Q53" s="182">
        <v>3312</v>
      </c>
      <c r="R53" s="182">
        <v>960230</v>
      </c>
    </row>
    <row r="54" spans="1:18" s="16" customFormat="1" ht="15" x14ac:dyDescent="0.25">
      <c r="C54" s="194"/>
      <c r="D54" s="194"/>
      <c r="E54" s="194"/>
      <c r="F54" s="194"/>
      <c r="G54" s="194"/>
      <c r="H54" s="194"/>
      <c r="I54" s="194"/>
      <c r="J54" s="17"/>
      <c r="K54" s="17"/>
      <c r="L54" t="s">
        <v>78</v>
      </c>
      <c r="M54" s="182">
        <v>546943</v>
      </c>
      <c r="N54" s="182">
        <v>150490</v>
      </c>
      <c r="O54" s="182">
        <v>15510</v>
      </c>
      <c r="P54" s="182">
        <v>63500</v>
      </c>
      <c r="Q54" s="182">
        <v>54300</v>
      </c>
      <c r="R54" s="182">
        <v>830743</v>
      </c>
    </row>
    <row r="55" spans="1:18" s="16" customFormat="1" ht="15" x14ac:dyDescent="0.25">
      <c r="C55" s="194"/>
      <c r="D55" s="194"/>
      <c r="E55" s="194"/>
      <c r="F55" s="194"/>
      <c r="G55" s="194"/>
      <c r="H55" s="194"/>
      <c r="I55" s="194"/>
      <c r="J55" s="17"/>
      <c r="K55" s="17"/>
      <c r="L55" t="s">
        <v>79</v>
      </c>
      <c r="M55" s="182">
        <v>2059779</v>
      </c>
      <c r="N55" s="182">
        <v>209700</v>
      </c>
      <c r="O55" s="182">
        <v>152237</v>
      </c>
      <c r="P55" s="182">
        <v>449012</v>
      </c>
      <c r="Q55" s="182">
        <v>445131</v>
      </c>
      <c r="R55" s="182">
        <v>3315859</v>
      </c>
    </row>
    <row r="56" spans="1:18" s="16" customFormat="1" ht="15" x14ac:dyDescent="0.25">
      <c r="C56" s="194"/>
      <c r="D56" s="194"/>
      <c r="E56" s="194"/>
      <c r="F56" s="194"/>
      <c r="G56" s="194"/>
      <c r="H56" s="194"/>
      <c r="I56" s="194"/>
      <c r="J56" s="17"/>
      <c r="K56" s="17"/>
      <c r="L56" t="s">
        <v>80</v>
      </c>
      <c r="M56" s="182">
        <v>100000</v>
      </c>
      <c r="N56" s="182">
        <v>1500</v>
      </c>
      <c r="O56" s="182">
        <v>9000</v>
      </c>
      <c r="P56" s="182"/>
      <c r="Q56" s="182">
        <v>28497</v>
      </c>
      <c r="R56" s="182">
        <v>138997</v>
      </c>
    </row>
    <row r="57" spans="1:18" s="16" customFormat="1" ht="15" x14ac:dyDescent="0.25">
      <c r="C57" s="194"/>
      <c r="D57" s="194"/>
      <c r="E57" s="194"/>
      <c r="F57" s="194"/>
      <c r="G57" s="194"/>
      <c r="H57" s="194"/>
      <c r="I57" s="194"/>
      <c r="J57" s="17"/>
      <c r="K57" s="17"/>
      <c r="L57" t="s">
        <v>81</v>
      </c>
      <c r="M57" s="182">
        <v>7800000</v>
      </c>
      <c r="N57" s="182">
        <v>1547529</v>
      </c>
      <c r="O57" s="182">
        <v>913077</v>
      </c>
      <c r="P57" s="182">
        <v>1139156</v>
      </c>
      <c r="Q57" s="182">
        <v>1097359</v>
      </c>
      <c r="R57" s="182">
        <v>12497121</v>
      </c>
    </row>
    <row r="58" spans="1:18" s="16" customFormat="1" ht="15" x14ac:dyDescent="0.25">
      <c r="C58" s="194"/>
      <c r="D58" s="194"/>
      <c r="E58" s="194"/>
      <c r="F58" s="194"/>
      <c r="G58" s="194"/>
      <c r="H58" s="194"/>
      <c r="I58" s="194"/>
      <c r="J58" s="17"/>
      <c r="K58" s="17"/>
      <c r="L58" t="s">
        <v>82</v>
      </c>
      <c r="M58" s="182">
        <v>1250000</v>
      </c>
      <c r="N58" s="182">
        <v>126025</v>
      </c>
      <c r="O58" s="182">
        <v>493705</v>
      </c>
      <c r="P58" s="182">
        <v>191588</v>
      </c>
      <c r="Q58" s="182">
        <v>246034</v>
      </c>
      <c r="R58" s="182">
        <v>2307352</v>
      </c>
    </row>
    <row r="59" spans="1:18" s="16" customFormat="1" ht="15" x14ac:dyDescent="0.25">
      <c r="A59" s="18"/>
      <c r="B59" s="18"/>
      <c r="C59" s="195"/>
      <c r="D59" s="195"/>
      <c r="E59" s="195"/>
      <c r="F59" s="195"/>
      <c r="G59" s="195"/>
      <c r="H59" s="195"/>
      <c r="I59" s="195"/>
      <c r="J59" s="17"/>
      <c r="K59" s="17"/>
      <c r="L59" t="s">
        <v>122</v>
      </c>
      <c r="M59" s="182">
        <v>5631500</v>
      </c>
      <c r="N59" s="182"/>
      <c r="O59" s="182">
        <v>66111</v>
      </c>
      <c r="P59" s="182">
        <v>3149965</v>
      </c>
      <c r="Q59" s="182">
        <v>2408041</v>
      </c>
      <c r="R59" s="182">
        <v>11255617</v>
      </c>
    </row>
    <row r="60" spans="1:18" ht="15" x14ac:dyDescent="0.25">
      <c r="L60" t="s">
        <v>84</v>
      </c>
      <c r="M60" s="182">
        <v>900000</v>
      </c>
      <c r="N60" s="182">
        <v>50000</v>
      </c>
      <c r="O60" s="182">
        <v>200000</v>
      </c>
      <c r="P60" s="182">
        <v>100000</v>
      </c>
      <c r="Q60" s="182">
        <v>500000</v>
      </c>
      <c r="R60" s="182">
        <v>1750000</v>
      </c>
    </row>
    <row r="61" spans="1:18" ht="15" x14ac:dyDescent="0.25">
      <c r="L61" t="s">
        <v>86</v>
      </c>
      <c r="M61" s="182">
        <v>9581688</v>
      </c>
      <c r="N61" s="182">
        <v>2197850</v>
      </c>
      <c r="O61" s="182">
        <v>2305812</v>
      </c>
      <c r="P61" s="182">
        <v>2353139</v>
      </c>
      <c r="Q61" s="182">
        <v>2380977</v>
      </c>
      <c r="R61" s="182">
        <v>18819466</v>
      </c>
    </row>
    <row r="62" spans="1:18" ht="15" x14ac:dyDescent="0.25">
      <c r="L62" t="s">
        <v>87</v>
      </c>
      <c r="M62" s="182">
        <v>600000</v>
      </c>
      <c r="N62" s="182">
        <v>50325</v>
      </c>
      <c r="O62" s="182">
        <v>50325</v>
      </c>
      <c r="P62" s="182">
        <v>50325</v>
      </c>
      <c r="Q62" s="182">
        <v>51449</v>
      </c>
      <c r="R62" s="182">
        <v>802424</v>
      </c>
    </row>
    <row r="63" spans="1:18" ht="15" x14ac:dyDescent="0.25">
      <c r="L63" t="s">
        <v>88</v>
      </c>
      <c r="M63" s="182">
        <v>0</v>
      </c>
      <c r="N63" s="182"/>
      <c r="O63" s="182"/>
      <c r="P63" s="182"/>
      <c r="Q63" s="182"/>
      <c r="R63" s="182">
        <v>0</v>
      </c>
    </row>
    <row r="64" spans="1:18" ht="15" x14ac:dyDescent="0.25">
      <c r="L64" t="s">
        <v>90</v>
      </c>
      <c r="M64" s="182">
        <v>4000000</v>
      </c>
      <c r="N64" s="182">
        <v>749980</v>
      </c>
      <c r="O64" s="182">
        <v>275824</v>
      </c>
      <c r="P64" s="182">
        <v>459537</v>
      </c>
      <c r="Q64" s="182">
        <v>332037</v>
      </c>
      <c r="R64" s="182">
        <v>5817378</v>
      </c>
    </row>
    <row r="65" spans="12:18" ht="15" x14ac:dyDescent="0.25">
      <c r="L65" t="s">
        <v>91</v>
      </c>
      <c r="M65" s="182">
        <v>700000</v>
      </c>
      <c r="N65" s="182">
        <v>44676</v>
      </c>
      <c r="O65" s="182">
        <v>184275</v>
      </c>
      <c r="P65" s="182">
        <v>293459</v>
      </c>
      <c r="Q65" s="182">
        <v>82348</v>
      </c>
      <c r="R65" s="182">
        <v>1304758</v>
      </c>
    </row>
    <row r="66" spans="12:18" ht="15" x14ac:dyDescent="0.25">
      <c r="L66" t="s">
        <v>92</v>
      </c>
      <c r="M66" s="182">
        <v>50403164</v>
      </c>
      <c r="N66" s="182">
        <v>7988227</v>
      </c>
      <c r="O66" s="182">
        <v>4739962</v>
      </c>
      <c r="P66" s="182">
        <v>6966735</v>
      </c>
      <c r="Q66" s="182">
        <v>7212895</v>
      </c>
      <c r="R66" s="182">
        <v>77310983</v>
      </c>
    </row>
    <row r="67" spans="12:18" ht="15" x14ac:dyDescent="0.25">
      <c r="L67" t="s">
        <v>93</v>
      </c>
      <c r="M67" s="182">
        <v>350000</v>
      </c>
      <c r="N67" s="182">
        <v>11946</v>
      </c>
      <c r="O67" s="182">
        <v>12657</v>
      </c>
      <c r="P67" s="182">
        <v>263933</v>
      </c>
      <c r="Q67" s="182">
        <v>59750</v>
      </c>
      <c r="R67" s="182">
        <v>698286</v>
      </c>
    </row>
    <row r="68" spans="12:18" ht="15" x14ac:dyDescent="0.25">
      <c r="L68" t="s">
        <v>94</v>
      </c>
      <c r="M68" s="182">
        <v>2400000</v>
      </c>
      <c r="N68" s="182">
        <v>60000</v>
      </c>
      <c r="O68" s="182">
        <v>30000</v>
      </c>
      <c r="P68" s="182">
        <v>2194400</v>
      </c>
      <c r="Q68" s="182">
        <v>70000</v>
      </c>
      <c r="R68" s="182">
        <v>4754400</v>
      </c>
    </row>
    <row r="69" spans="12:18" ht="15" x14ac:dyDescent="0.25">
      <c r="L69" t="s">
        <v>95</v>
      </c>
      <c r="M69" s="182">
        <v>1613000</v>
      </c>
      <c r="N69" s="182"/>
      <c r="O69" s="182"/>
      <c r="P69" s="182"/>
      <c r="Q69" s="182"/>
      <c r="R69" s="182">
        <v>1613000</v>
      </c>
    </row>
    <row r="70" spans="12:18" ht="15" x14ac:dyDescent="0.25">
      <c r="L70" t="s">
        <v>305</v>
      </c>
      <c r="M70" s="182">
        <v>8200000</v>
      </c>
      <c r="N70" s="182">
        <v>3697079</v>
      </c>
      <c r="O70" s="182">
        <v>1621602</v>
      </c>
      <c r="P70" s="182">
        <v>543093</v>
      </c>
      <c r="Q70" s="182">
        <v>2068480</v>
      </c>
      <c r="R70" s="182">
        <v>16130254</v>
      </c>
    </row>
    <row r="71" spans="12:18" ht="15" x14ac:dyDescent="0.25">
      <c r="L71" t="s">
        <v>123</v>
      </c>
      <c r="M71" s="182">
        <v>167946836</v>
      </c>
      <c r="N71" s="182">
        <v>19440009</v>
      </c>
      <c r="O71" s="182">
        <v>26571243</v>
      </c>
      <c r="P71" s="182">
        <v>21109775</v>
      </c>
      <c r="Q71" s="182">
        <v>15549359</v>
      </c>
      <c r="R71" s="182">
        <v>250617222</v>
      </c>
    </row>
    <row r="72" spans="12:18" ht="15" x14ac:dyDescent="0.25">
      <c r="L72" t="s">
        <v>241</v>
      </c>
      <c r="M72" s="182">
        <v>6500000</v>
      </c>
      <c r="N72" s="182">
        <v>1141691</v>
      </c>
      <c r="O72" s="182">
        <v>641691.12</v>
      </c>
      <c r="P72" s="182">
        <v>2641691</v>
      </c>
      <c r="Q72" s="182">
        <v>1852296</v>
      </c>
      <c r="R72" s="182">
        <v>12777369.120000001</v>
      </c>
    </row>
    <row r="73" spans="12:18" ht="15" x14ac:dyDescent="0.25">
      <c r="L73" t="s">
        <v>306</v>
      </c>
      <c r="M73" s="182">
        <v>14000000</v>
      </c>
      <c r="N73" s="182"/>
      <c r="O73" s="182"/>
      <c r="P73" s="182"/>
      <c r="Q73" s="182"/>
      <c r="R73" s="182">
        <v>14000000</v>
      </c>
    </row>
    <row r="74" spans="12:18" ht="15" x14ac:dyDescent="0.25">
      <c r="L74" t="s">
        <v>124</v>
      </c>
      <c r="M74" s="182">
        <v>2100000</v>
      </c>
      <c r="N74" s="182">
        <v>106759</v>
      </c>
      <c r="O74" s="182">
        <v>136454</v>
      </c>
      <c r="P74" s="182">
        <v>99909</v>
      </c>
      <c r="Q74" s="182">
        <v>35803</v>
      </c>
      <c r="R74" s="182">
        <v>2478925</v>
      </c>
    </row>
    <row r="75" spans="12:18" ht="15" x14ac:dyDescent="0.25">
      <c r="L75" t="s">
        <v>125</v>
      </c>
      <c r="M75" s="182">
        <v>43800000</v>
      </c>
      <c r="N75" s="182">
        <v>1621637</v>
      </c>
      <c r="O75" s="182">
        <v>2597866</v>
      </c>
      <c r="P75" s="182">
        <v>2431575</v>
      </c>
      <c r="Q75" s="182">
        <v>1520457</v>
      </c>
      <c r="R75" s="182">
        <v>51971535</v>
      </c>
    </row>
    <row r="76" spans="12:18" ht="15" x14ac:dyDescent="0.25">
      <c r="L76" t="s">
        <v>126</v>
      </c>
      <c r="M76" s="182">
        <v>500000</v>
      </c>
      <c r="N76" s="182"/>
      <c r="O76" s="182"/>
      <c r="P76" s="182"/>
      <c r="Q76" s="182"/>
      <c r="R76" s="182">
        <v>500000</v>
      </c>
    </row>
    <row r="77" spans="12:18" ht="15" x14ac:dyDescent="0.25">
      <c r="L77" t="s">
        <v>433</v>
      </c>
      <c r="M77" s="182">
        <v>490114</v>
      </c>
      <c r="N77" s="182"/>
      <c r="O77" s="182"/>
      <c r="P77" s="182"/>
      <c r="Q77" s="182"/>
      <c r="R77" s="182">
        <v>490114</v>
      </c>
    </row>
    <row r="78" spans="12:18" ht="15" x14ac:dyDescent="0.25">
      <c r="L78" t="s">
        <v>461</v>
      </c>
      <c r="M78" s="182">
        <v>20000000</v>
      </c>
      <c r="N78" s="182"/>
      <c r="O78" s="182"/>
      <c r="P78" s="182"/>
      <c r="Q78" s="182">
        <v>20000000</v>
      </c>
      <c r="R78" s="182">
        <v>40000000</v>
      </c>
    </row>
    <row r="79" spans="12:18" ht="15" x14ac:dyDescent="0.25">
      <c r="L79" t="s">
        <v>60</v>
      </c>
      <c r="M79" s="182">
        <v>507826578</v>
      </c>
      <c r="N79" s="182">
        <v>72602084</v>
      </c>
      <c r="O79" s="182">
        <v>76504308.120000005</v>
      </c>
      <c r="P79" s="182">
        <v>75310427</v>
      </c>
      <c r="Q79" s="182">
        <v>90744858</v>
      </c>
      <c r="R79" s="182">
        <v>822988255.12</v>
      </c>
    </row>
  </sheetData>
  <mergeCells count="12">
    <mergeCell ref="A32:I32"/>
    <mergeCell ref="A31:I31"/>
    <mergeCell ref="A35:I35"/>
    <mergeCell ref="A17:I17"/>
    <mergeCell ref="A16:I16"/>
    <mergeCell ref="A29:B29"/>
    <mergeCell ref="A1:I1"/>
    <mergeCell ref="A4:I4"/>
    <mergeCell ref="A5:I5"/>
    <mergeCell ref="A15:B15"/>
    <mergeCell ref="A6:I6"/>
    <mergeCell ref="A7:I7"/>
  </mergeCells>
  <pageMargins left="1.4960629921259843" right="0.70866141732283472" top="0.74803149606299213" bottom="0.74803149606299213" header="0.31496062992125984" footer="0.31496062992125984"/>
  <pageSetup paperSize="9" scale="90"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25"/>
  <sheetViews>
    <sheetView topLeftCell="A4" zoomScale="120" zoomScaleNormal="120" workbookViewId="0">
      <selection activeCell="C23" sqref="C23"/>
    </sheetView>
  </sheetViews>
  <sheetFormatPr defaultRowHeight="12.75" x14ac:dyDescent="0.2"/>
  <cols>
    <col min="1" max="1" width="5.28515625" style="39" customWidth="1"/>
    <col min="2" max="2" width="56.85546875" style="39" customWidth="1"/>
    <col min="3" max="3" width="18" style="39" customWidth="1"/>
    <col min="4" max="4" width="13.140625" style="39" customWidth="1"/>
    <col min="5" max="5" width="14.5703125" style="39" customWidth="1"/>
    <col min="6" max="6" width="14" style="39" customWidth="1"/>
    <col min="7" max="7" width="12.5703125" style="39" customWidth="1"/>
    <col min="8" max="8" width="9.140625" style="39"/>
    <col min="9" max="9" width="14.140625" style="39" bestFit="1" customWidth="1"/>
    <col min="10" max="247" width="9.140625" style="39"/>
    <col min="248" max="248" width="2" style="39" customWidth="1"/>
    <col min="249" max="249" width="5.28515625" style="39" customWidth="1"/>
    <col min="250" max="250" width="41.28515625" style="39" customWidth="1"/>
    <col min="251" max="251" width="15.140625" style="39" bestFit="1" customWidth="1"/>
    <col min="252" max="252" width="14.140625" style="39" bestFit="1" customWidth="1"/>
    <col min="253" max="253" width="11" style="39" bestFit="1" customWidth="1"/>
    <col min="254" max="254" width="15.140625" style="39" bestFit="1" customWidth="1"/>
    <col min="255" max="258" width="14.140625" style="39" bestFit="1" customWidth="1"/>
    <col min="259" max="259" width="13.140625" style="39" bestFit="1" customWidth="1"/>
    <col min="260" max="261" width="14.140625" style="39" bestFit="1" customWidth="1"/>
    <col min="262" max="262" width="20.140625" style="39" bestFit="1" customWidth="1"/>
    <col min="263" max="263" width="10.5703125" style="39" customWidth="1"/>
    <col min="264" max="264" width="9.140625" style="39"/>
    <col min="265" max="265" width="14.140625" style="39" bestFit="1" customWidth="1"/>
    <col min="266" max="503" width="9.140625" style="39"/>
    <col min="504" max="504" width="2" style="39" customWidth="1"/>
    <col min="505" max="505" width="5.28515625" style="39" customWidth="1"/>
    <col min="506" max="506" width="41.28515625" style="39" customWidth="1"/>
    <col min="507" max="507" width="15.140625" style="39" bestFit="1" customWidth="1"/>
    <col min="508" max="508" width="14.140625" style="39" bestFit="1" customWidth="1"/>
    <col min="509" max="509" width="11" style="39" bestFit="1" customWidth="1"/>
    <col min="510" max="510" width="15.140625" style="39" bestFit="1" customWidth="1"/>
    <col min="511" max="514" width="14.140625" style="39" bestFit="1" customWidth="1"/>
    <col min="515" max="515" width="13.140625" style="39" bestFit="1" customWidth="1"/>
    <col min="516" max="517" width="14.140625" style="39" bestFit="1" customWidth="1"/>
    <col min="518" max="518" width="20.140625" style="39" bestFit="1" customWidth="1"/>
    <col min="519" max="519" width="10.5703125" style="39" customWidth="1"/>
    <col min="520" max="520" width="9.140625" style="39"/>
    <col min="521" max="521" width="14.140625" style="39" bestFit="1" customWidth="1"/>
    <col min="522" max="759" width="9.140625" style="39"/>
    <col min="760" max="760" width="2" style="39" customWidth="1"/>
    <col min="761" max="761" width="5.28515625" style="39" customWidth="1"/>
    <col min="762" max="762" width="41.28515625" style="39" customWidth="1"/>
    <col min="763" max="763" width="15.140625" style="39" bestFit="1" customWidth="1"/>
    <col min="764" max="764" width="14.140625" style="39" bestFit="1" customWidth="1"/>
    <col min="765" max="765" width="11" style="39" bestFit="1" customWidth="1"/>
    <col min="766" max="766" width="15.140625" style="39" bestFit="1" customWidth="1"/>
    <col min="767" max="770" width="14.140625" style="39" bestFit="1" customWidth="1"/>
    <col min="771" max="771" width="13.140625" style="39" bestFit="1" customWidth="1"/>
    <col min="772" max="773" width="14.140625" style="39" bestFit="1" customWidth="1"/>
    <col min="774" max="774" width="20.140625" style="39" bestFit="1" customWidth="1"/>
    <col min="775" max="775" width="10.5703125" style="39" customWidth="1"/>
    <col min="776" max="776" width="9.140625" style="39"/>
    <col min="777" max="777" width="14.140625" style="39" bestFit="1" customWidth="1"/>
    <col min="778" max="1015" width="9.140625" style="39"/>
    <col min="1016" max="1016" width="2" style="39" customWidth="1"/>
    <col min="1017" max="1017" width="5.28515625" style="39" customWidth="1"/>
    <col min="1018" max="1018" width="41.28515625" style="39" customWidth="1"/>
    <col min="1019" max="1019" width="15.140625" style="39" bestFit="1" customWidth="1"/>
    <col min="1020" max="1020" width="14.140625" style="39" bestFit="1" customWidth="1"/>
    <col min="1021" max="1021" width="11" style="39" bestFit="1" customWidth="1"/>
    <col min="1022" max="1022" width="15.140625" style="39" bestFit="1" customWidth="1"/>
    <col min="1023" max="1026" width="14.140625" style="39" bestFit="1" customWidth="1"/>
    <col min="1027" max="1027" width="13.140625" style="39" bestFit="1" customWidth="1"/>
    <col min="1028" max="1029" width="14.140625" style="39" bestFit="1" customWidth="1"/>
    <col min="1030" max="1030" width="20.140625" style="39" bestFit="1" customWidth="1"/>
    <col min="1031" max="1031" width="10.5703125" style="39" customWidth="1"/>
    <col min="1032" max="1032" width="9.140625" style="39"/>
    <col min="1033" max="1033" width="14.140625" style="39" bestFit="1" customWidth="1"/>
    <col min="1034" max="1271" width="9.140625" style="39"/>
    <col min="1272" max="1272" width="2" style="39" customWidth="1"/>
    <col min="1273" max="1273" width="5.28515625" style="39" customWidth="1"/>
    <col min="1274" max="1274" width="41.28515625" style="39" customWidth="1"/>
    <col min="1275" max="1275" width="15.140625" style="39" bestFit="1" customWidth="1"/>
    <col min="1276" max="1276" width="14.140625" style="39" bestFit="1" customWidth="1"/>
    <col min="1277" max="1277" width="11" style="39" bestFit="1" customWidth="1"/>
    <col min="1278" max="1278" width="15.140625" style="39" bestFit="1" customWidth="1"/>
    <col min="1279" max="1282" width="14.140625" style="39" bestFit="1" customWidth="1"/>
    <col min="1283" max="1283" width="13.140625" style="39" bestFit="1" customWidth="1"/>
    <col min="1284" max="1285" width="14.140625" style="39" bestFit="1" customWidth="1"/>
    <col min="1286" max="1286" width="20.140625" style="39" bestFit="1" customWidth="1"/>
    <col min="1287" max="1287" width="10.5703125" style="39" customWidth="1"/>
    <col min="1288" max="1288" width="9.140625" style="39"/>
    <col min="1289" max="1289" width="14.140625" style="39" bestFit="1" customWidth="1"/>
    <col min="1290" max="1527" width="9.140625" style="39"/>
    <col min="1528" max="1528" width="2" style="39" customWidth="1"/>
    <col min="1529" max="1529" width="5.28515625" style="39" customWidth="1"/>
    <col min="1530" max="1530" width="41.28515625" style="39" customWidth="1"/>
    <col min="1531" max="1531" width="15.140625" style="39" bestFit="1" customWidth="1"/>
    <col min="1532" max="1532" width="14.140625" style="39" bestFit="1" customWidth="1"/>
    <col min="1533" max="1533" width="11" style="39" bestFit="1" customWidth="1"/>
    <col min="1534" max="1534" width="15.140625" style="39" bestFit="1" customWidth="1"/>
    <col min="1535" max="1538" width="14.140625" style="39" bestFit="1" customWidth="1"/>
    <col min="1539" max="1539" width="13.140625" style="39" bestFit="1" customWidth="1"/>
    <col min="1540" max="1541" width="14.140625" style="39" bestFit="1" customWidth="1"/>
    <col min="1542" max="1542" width="20.140625" style="39" bestFit="1" customWidth="1"/>
    <col min="1543" max="1543" width="10.5703125" style="39" customWidth="1"/>
    <col min="1544" max="1544" width="9.140625" style="39"/>
    <col min="1545" max="1545" width="14.140625" style="39" bestFit="1" customWidth="1"/>
    <col min="1546" max="1783" width="9.140625" style="39"/>
    <col min="1784" max="1784" width="2" style="39" customWidth="1"/>
    <col min="1785" max="1785" width="5.28515625" style="39" customWidth="1"/>
    <col min="1786" max="1786" width="41.28515625" style="39" customWidth="1"/>
    <col min="1787" max="1787" width="15.140625" style="39" bestFit="1" customWidth="1"/>
    <col min="1788" max="1788" width="14.140625" style="39" bestFit="1" customWidth="1"/>
    <col min="1789" max="1789" width="11" style="39" bestFit="1" customWidth="1"/>
    <col min="1790" max="1790" width="15.140625" style="39" bestFit="1" customWidth="1"/>
    <col min="1791" max="1794" width="14.140625" style="39" bestFit="1" customWidth="1"/>
    <col min="1795" max="1795" width="13.140625" style="39" bestFit="1" customWidth="1"/>
    <col min="1796" max="1797" width="14.140625" style="39" bestFit="1" customWidth="1"/>
    <col min="1798" max="1798" width="20.140625" style="39" bestFit="1" customWidth="1"/>
    <col min="1799" max="1799" width="10.5703125" style="39" customWidth="1"/>
    <col min="1800" max="1800" width="9.140625" style="39"/>
    <col min="1801" max="1801" width="14.140625" style="39" bestFit="1" customWidth="1"/>
    <col min="1802" max="2039" width="9.140625" style="39"/>
    <col min="2040" max="2040" width="2" style="39" customWidth="1"/>
    <col min="2041" max="2041" width="5.28515625" style="39" customWidth="1"/>
    <col min="2042" max="2042" width="41.28515625" style="39" customWidth="1"/>
    <col min="2043" max="2043" width="15.140625" style="39" bestFit="1" customWidth="1"/>
    <col min="2044" max="2044" width="14.140625" style="39" bestFit="1" customWidth="1"/>
    <col min="2045" max="2045" width="11" style="39" bestFit="1" customWidth="1"/>
    <col min="2046" max="2046" width="15.140625" style="39" bestFit="1" customWidth="1"/>
    <col min="2047" max="2050" width="14.140625" style="39" bestFit="1" customWidth="1"/>
    <col min="2051" max="2051" width="13.140625" style="39" bestFit="1" customWidth="1"/>
    <col min="2052" max="2053" width="14.140625" style="39" bestFit="1" customWidth="1"/>
    <col min="2054" max="2054" width="20.140625" style="39" bestFit="1" customWidth="1"/>
    <col min="2055" max="2055" width="10.5703125" style="39" customWidth="1"/>
    <col min="2056" max="2056" width="9.140625" style="39"/>
    <col min="2057" max="2057" width="14.140625" style="39" bestFit="1" customWidth="1"/>
    <col min="2058" max="2295" width="9.140625" style="39"/>
    <col min="2296" max="2296" width="2" style="39" customWidth="1"/>
    <col min="2297" max="2297" width="5.28515625" style="39" customWidth="1"/>
    <col min="2298" max="2298" width="41.28515625" style="39" customWidth="1"/>
    <col min="2299" max="2299" width="15.140625" style="39" bestFit="1" customWidth="1"/>
    <col min="2300" max="2300" width="14.140625" style="39" bestFit="1" customWidth="1"/>
    <col min="2301" max="2301" width="11" style="39" bestFit="1" customWidth="1"/>
    <col min="2302" max="2302" width="15.140625" style="39" bestFit="1" customWidth="1"/>
    <col min="2303" max="2306" width="14.140625" style="39" bestFit="1" customWidth="1"/>
    <col min="2307" max="2307" width="13.140625" style="39" bestFit="1" customWidth="1"/>
    <col min="2308" max="2309" width="14.140625" style="39" bestFit="1" customWidth="1"/>
    <col min="2310" max="2310" width="20.140625" style="39" bestFit="1" customWidth="1"/>
    <col min="2311" max="2311" width="10.5703125" style="39" customWidth="1"/>
    <col min="2312" max="2312" width="9.140625" style="39"/>
    <col min="2313" max="2313" width="14.140625" style="39" bestFit="1" customWidth="1"/>
    <col min="2314" max="2551" width="9.140625" style="39"/>
    <col min="2552" max="2552" width="2" style="39" customWidth="1"/>
    <col min="2553" max="2553" width="5.28515625" style="39" customWidth="1"/>
    <col min="2554" max="2554" width="41.28515625" style="39" customWidth="1"/>
    <col min="2555" max="2555" width="15.140625" style="39" bestFit="1" customWidth="1"/>
    <col min="2556" max="2556" width="14.140625" style="39" bestFit="1" customWidth="1"/>
    <col min="2557" max="2557" width="11" style="39" bestFit="1" customWidth="1"/>
    <col min="2558" max="2558" width="15.140625" style="39" bestFit="1" customWidth="1"/>
    <col min="2559" max="2562" width="14.140625" style="39" bestFit="1" customWidth="1"/>
    <col min="2563" max="2563" width="13.140625" style="39" bestFit="1" customWidth="1"/>
    <col min="2564" max="2565" width="14.140625" style="39" bestFit="1" customWidth="1"/>
    <col min="2566" max="2566" width="20.140625" style="39" bestFit="1" customWidth="1"/>
    <col min="2567" max="2567" width="10.5703125" style="39" customWidth="1"/>
    <col min="2568" max="2568" width="9.140625" style="39"/>
    <col min="2569" max="2569" width="14.140625" style="39" bestFit="1" customWidth="1"/>
    <col min="2570" max="2807" width="9.140625" style="39"/>
    <col min="2808" max="2808" width="2" style="39" customWidth="1"/>
    <col min="2809" max="2809" width="5.28515625" style="39" customWidth="1"/>
    <col min="2810" max="2810" width="41.28515625" style="39" customWidth="1"/>
    <col min="2811" max="2811" width="15.140625" style="39" bestFit="1" customWidth="1"/>
    <col min="2812" max="2812" width="14.140625" style="39" bestFit="1" customWidth="1"/>
    <col min="2813" max="2813" width="11" style="39" bestFit="1" customWidth="1"/>
    <col min="2814" max="2814" width="15.140625" style="39" bestFit="1" customWidth="1"/>
    <col min="2815" max="2818" width="14.140625" style="39" bestFit="1" customWidth="1"/>
    <col min="2819" max="2819" width="13.140625" style="39" bestFit="1" customWidth="1"/>
    <col min="2820" max="2821" width="14.140625" style="39" bestFit="1" customWidth="1"/>
    <col min="2822" max="2822" width="20.140625" style="39" bestFit="1" customWidth="1"/>
    <col min="2823" max="2823" width="10.5703125" style="39" customWidth="1"/>
    <col min="2824" max="2824" width="9.140625" style="39"/>
    <col min="2825" max="2825" width="14.140625" style="39" bestFit="1" customWidth="1"/>
    <col min="2826" max="3063" width="9.140625" style="39"/>
    <col min="3064" max="3064" width="2" style="39" customWidth="1"/>
    <col min="3065" max="3065" width="5.28515625" style="39" customWidth="1"/>
    <col min="3066" max="3066" width="41.28515625" style="39" customWidth="1"/>
    <col min="3067" max="3067" width="15.140625" style="39" bestFit="1" customWidth="1"/>
    <col min="3068" max="3068" width="14.140625" style="39" bestFit="1" customWidth="1"/>
    <col min="3069" max="3069" width="11" style="39" bestFit="1" customWidth="1"/>
    <col min="3070" max="3070" width="15.140625" style="39" bestFit="1" customWidth="1"/>
    <col min="3071" max="3074" width="14.140625" style="39" bestFit="1" customWidth="1"/>
    <col min="3075" max="3075" width="13.140625" style="39" bestFit="1" customWidth="1"/>
    <col min="3076" max="3077" width="14.140625" style="39" bestFit="1" customWidth="1"/>
    <col min="3078" max="3078" width="20.140625" style="39" bestFit="1" customWidth="1"/>
    <col min="3079" max="3079" width="10.5703125" style="39" customWidth="1"/>
    <col min="3080" max="3080" width="9.140625" style="39"/>
    <col min="3081" max="3081" width="14.140625" style="39" bestFit="1" customWidth="1"/>
    <col min="3082" max="3319" width="9.140625" style="39"/>
    <col min="3320" max="3320" width="2" style="39" customWidth="1"/>
    <col min="3321" max="3321" width="5.28515625" style="39" customWidth="1"/>
    <col min="3322" max="3322" width="41.28515625" style="39" customWidth="1"/>
    <col min="3323" max="3323" width="15.140625" style="39" bestFit="1" customWidth="1"/>
    <col min="3324" max="3324" width="14.140625" style="39" bestFit="1" customWidth="1"/>
    <col min="3325" max="3325" width="11" style="39" bestFit="1" customWidth="1"/>
    <col min="3326" max="3326" width="15.140625" style="39" bestFit="1" customWidth="1"/>
    <col min="3327" max="3330" width="14.140625" style="39" bestFit="1" customWidth="1"/>
    <col min="3331" max="3331" width="13.140625" style="39" bestFit="1" customWidth="1"/>
    <col min="3332" max="3333" width="14.140625" style="39" bestFit="1" customWidth="1"/>
    <col min="3334" max="3334" width="20.140625" style="39" bestFit="1" customWidth="1"/>
    <col min="3335" max="3335" width="10.5703125" style="39" customWidth="1"/>
    <col min="3336" max="3336" width="9.140625" style="39"/>
    <col min="3337" max="3337" width="14.140625" style="39" bestFit="1" customWidth="1"/>
    <col min="3338" max="3575" width="9.140625" style="39"/>
    <col min="3576" max="3576" width="2" style="39" customWidth="1"/>
    <col min="3577" max="3577" width="5.28515625" style="39" customWidth="1"/>
    <col min="3578" max="3578" width="41.28515625" style="39" customWidth="1"/>
    <col min="3579" max="3579" width="15.140625" style="39" bestFit="1" customWidth="1"/>
    <col min="3580" max="3580" width="14.140625" style="39" bestFit="1" customWidth="1"/>
    <col min="3581" max="3581" width="11" style="39" bestFit="1" customWidth="1"/>
    <col min="3582" max="3582" width="15.140625" style="39" bestFit="1" customWidth="1"/>
    <col min="3583" max="3586" width="14.140625" style="39" bestFit="1" customWidth="1"/>
    <col min="3587" max="3587" width="13.140625" style="39" bestFit="1" customWidth="1"/>
    <col min="3588" max="3589" width="14.140625" style="39" bestFit="1" customWidth="1"/>
    <col min="3590" max="3590" width="20.140625" style="39" bestFit="1" customWidth="1"/>
    <col min="3591" max="3591" width="10.5703125" style="39" customWidth="1"/>
    <col min="3592" max="3592" width="9.140625" style="39"/>
    <col min="3593" max="3593" width="14.140625" style="39" bestFit="1" customWidth="1"/>
    <col min="3594" max="3831" width="9.140625" style="39"/>
    <col min="3832" max="3832" width="2" style="39" customWidth="1"/>
    <col min="3833" max="3833" width="5.28515625" style="39" customWidth="1"/>
    <col min="3834" max="3834" width="41.28515625" style="39" customWidth="1"/>
    <col min="3835" max="3835" width="15.140625" style="39" bestFit="1" customWidth="1"/>
    <col min="3836" max="3836" width="14.140625" style="39" bestFit="1" customWidth="1"/>
    <col min="3837" max="3837" width="11" style="39" bestFit="1" customWidth="1"/>
    <col min="3838" max="3838" width="15.140625" style="39" bestFit="1" customWidth="1"/>
    <col min="3839" max="3842" width="14.140625" style="39" bestFit="1" customWidth="1"/>
    <col min="3843" max="3843" width="13.140625" style="39" bestFit="1" customWidth="1"/>
    <col min="3844" max="3845" width="14.140625" style="39" bestFit="1" customWidth="1"/>
    <col min="3846" max="3846" width="20.140625" style="39" bestFit="1" customWidth="1"/>
    <col min="3847" max="3847" width="10.5703125" style="39" customWidth="1"/>
    <col min="3848" max="3848" width="9.140625" style="39"/>
    <col min="3849" max="3849" width="14.140625" style="39" bestFit="1" customWidth="1"/>
    <col min="3850" max="4087" width="9.140625" style="39"/>
    <col min="4088" max="4088" width="2" style="39" customWidth="1"/>
    <col min="4089" max="4089" width="5.28515625" style="39" customWidth="1"/>
    <col min="4090" max="4090" width="41.28515625" style="39" customWidth="1"/>
    <col min="4091" max="4091" width="15.140625" style="39" bestFit="1" customWidth="1"/>
    <col min="4092" max="4092" width="14.140625" style="39" bestFit="1" customWidth="1"/>
    <col min="4093" max="4093" width="11" style="39" bestFit="1" customWidth="1"/>
    <col min="4094" max="4094" width="15.140625" style="39" bestFit="1" customWidth="1"/>
    <col min="4095" max="4098" width="14.140625" style="39" bestFit="1" customWidth="1"/>
    <col min="4099" max="4099" width="13.140625" style="39" bestFit="1" customWidth="1"/>
    <col min="4100" max="4101" width="14.140625" style="39" bestFit="1" customWidth="1"/>
    <col min="4102" max="4102" width="20.140625" style="39" bestFit="1" customWidth="1"/>
    <col min="4103" max="4103" width="10.5703125" style="39" customWidth="1"/>
    <col min="4104" max="4104" width="9.140625" style="39"/>
    <col min="4105" max="4105" width="14.140625" style="39" bestFit="1" customWidth="1"/>
    <col min="4106" max="4343" width="9.140625" style="39"/>
    <col min="4344" max="4344" width="2" style="39" customWidth="1"/>
    <col min="4345" max="4345" width="5.28515625" style="39" customWidth="1"/>
    <col min="4346" max="4346" width="41.28515625" style="39" customWidth="1"/>
    <col min="4347" max="4347" width="15.140625" style="39" bestFit="1" customWidth="1"/>
    <col min="4348" max="4348" width="14.140625" style="39" bestFit="1" customWidth="1"/>
    <col min="4349" max="4349" width="11" style="39" bestFit="1" customWidth="1"/>
    <col min="4350" max="4350" width="15.140625" style="39" bestFit="1" customWidth="1"/>
    <col min="4351" max="4354" width="14.140625" style="39" bestFit="1" customWidth="1"/>
    <col min="4355" max="4355" width="13.140625" style="39" bestFit="1" customWidth="1"/>
    <col min="4356" max="4357" width="14.140625" style="39" bestFit="1" customWidth="1"/>
    <col min="4358" max="4358" width="20.140625" style="39" bestFit="1" customWidth="1"/>
    <col min="4359" max="4359" width="10.5703125" style="39" customWidth="1"/>
    <col min="4360" max="4360" width="9.140625" style="39"/>
    <col min="4361" max="4361" width="14.140625" style="39" bestFit="1" customWidth="1"/>
    <col min="4362" max="4599" width="9.140625" style="39"/>
    <col min="4600" max="4600" width="2" style="39" customWidth="1"/>
    <col min="4601" max="4601" width="5.28515625" style="39" customWidth="1"/>
    <col min="4602" max="4602" width="41.28515625" style="39" customWidth="1"/>
    <col min="4603" max="4603" width="15.140625" style="39" bestFit="1" customWidth="1"/>
    <col min="4604" max="4604" width="14.140625" style="39" bestFit="1" customWidth="1"/>
    <col min="4605" max="4605" width="11" style="39" bestFit="1" customWidth="1"/>
    <col min="4606" max="4606" width="15.140625" style="39" bestFit="1" customWidth="1"/>
    <col min="4607" max="4610" width="14.140625" style="39" bestFit="1" customWidth="1"/>
    <col min="4611" max="4611" width="13.140625" style="39" bestFit="1" customWidth="1"/>
    <col min="4612" max="4613" width="14.140625" style="39" bestFit="1" customWidth="1"/>
    <col min="4614" max="4614" width="20.140625" style="39" bestFit="1" customWidth="1"/>
    <col min="4615" max="4615" width="10.5703125" style="39" customWidth="1"/>
    <col min="4616" max="4616" width="9.140625" style="39"/>
    <col min="4617" max="4617" width="14.140625" style="39" bestFit="1" customWidth="1"/>
    <col min="4618" max="4855" width="9.140625" style="39"/>
    <col min="4856" max="4856" width="2" style="39" customWidth="1"/>
    <col min="4857" max="4857" width="5.28515625" style="39" customWidth="1"/>
    <col min="4858" max="4858" width="41.28515625" style="39" customWidth="1"/>
    <col min="4859" max="4859" width="15.140625" style="39" bestFit="1" customWidth="1"/>
    <col min="4860" max="4860" width="14.140625" style="39" bestFit="1" customWidth="1"/>
    <col min="4861" max="4861" width="11" style="39" bestFit="1" customWidth="1"/>
    <col min="4862" max="4862" width="15.140625" style="39" bestFit="1" customWidth="1"/>
    <col min="4863" max="4866" width="14.140625" style="39" bestFit="1" customWidth="1"/>
    <col min="4867" max="4867" width="13.140625" style="39" bestFit="1" customWidth="1"/>
    <col min="4868" max="4869" width="14.140625" style="39" bestFit="1" customWidth="1"/>
    <col min="4870" max="4870" width="20.140625" style="39" bestFit="1" customWidth="1"/>
    <col min="4871" max="4871" width="10.5703125" style="39" customWidth="1"/>
    <col min="4872" max="4872" width="9.140625" style="39"/>
    <col min="4873" max="4873" width="14.140625" style="39" bestFit="1" customWidth="1"/>
    <col min="4874" max="5111" width="9.140625" style="39"/>
    <col min="5112" max="5112" width="2" style="39" customWidth="1"/>
    <col min="5113" max="5113" width="5.28515625" style="39" customWidth="1"/>
    <col min="5114" max="5114" width="41.28515625" style="39" customWidth="1"/>
    <col min="5115" max="5115" width="15.140625" style="39" bestFit="1" customWidth="1"/>
    <col min="5116" max="5116" width="14.140625" style="39" bestFit="1" customWidth="1"/>
    <col min="5117" max="5117" width="11" style="39" bestFit="1" customWidth="1"/>
    <col min="5118" max="5118" width="15.140625" style="39" bestFit="1" customWidth="1"/>
    <col min="5119" max="5122" width="14.140625" style="39" bestFit="1" customWidth="1"/>
    <col min="5123" max="5123" width="13.140625" style="39" bestFit="1" customWidth="1"/>
    <col min="5124" max="5125" width="14.140625" style="39" bestFit="1" customWidth="1"/>
    <col min="5126" max="5126" width="20.140625" style="39" bestFit="1" customWidth="1"/>
    <col min="5127" max="5127" width="10.5703125" style="39" customWidth="1"/>
    <col min="5128" max="5128" width="9.140625" style="39"/>
    <col min="5129" max="5129" width="14.140625" style="39" bestFit="1" customWidth="1"/>
    <col min="5130" max="5367" width="9.140625" style="39"/>
    <col min="5368" max="5368" width="2" style="39" customWidth="1"/>
    <col min="5369" max="5369" width="5.28515625" style="39" customWidth="1"/>
    <col min="5370" max="5370" width="41.28515625" style="39" customWidth="1"/>
    <col min="5371" max="5371" width="15.140625" style="39" bestFit="1" customWidth="1"/>
    <col min="5372" max="5372" width="14.140625" style="39" bestFit="1" customWidth="1"/>
    <col min="5373" max="5373" width="11" style="39" bestFit="1" customWidth="1"/>
    <col min="5374" max="5374" width="15.140625" style="39" bestFit="1" customWidth="1"/>
    <col min="5375" max="5378" width="14.140625" style="39" bestFit="1" customWidth="1"/>
    <col min="5379" max="5379" width="13.140625" style="39" bestFit="1" customWidth="1"/>
    <col min="5380" max="5381" width="14.140625" style="39" bestFit="1" customWidth="1"/>
    <col min="5382" max="5382" width="20.140625" style="39" bestFit="1" customWidth="1"/>
    <col min="5383" max="5383" width="10.5703125" style="39" customWidth="1"/>
    <col min="5384" max="5384" width="9.140625" style="39"/>
    <col min="5385" max="5385" width="14.140625" style="39" bestFit="1" customWidth="1"/>
    <col min="5386" max="5623" width="9.140625" style="39"/>
    <col min="5624" max="5624" width="2" style="39" customWidth="1"/>
    <col min="5625" max="5625" width="5.28515625" style="39" customWidth="1"/>
    <col min="5626" max="5626" width="41.28515625" style="39" customWidth="1"/>
    <col min="5627" max="5627" width="15.140625" style="39" bestFit="1" customWidth="1"/>
    <col min="5628" max="5628" width="14.140625" style="39" bestFit="1" customWidth="1"/>
    <col min="5629" max="5629" width="11" style="39" bestFit="1" customWidth="1"/>
    <col min="5630" max="5630" width="15.140625" style="39" bestFit="1" customWidth="1"/>
    <col min="5631" max="5634" width="14.140625" style="39" bestFit="1" customWidth="1"/>
    <col min="5635" max="5635" width="13.140625" style="39" bestFit="1" customWidth="1"/>
    <col min="5636" max="5637" width="14.140625" style="39" bestFit="1" customWidth="1"/>
    <col min="5638" max="5638" width="20.140625" style="39" bestFit="1" customWidth="1"/>
    <col min="5639" max="5639" width="10.5703125" style="39" customWidth="1"/>
    <col min="5640" max="5640" width="9.140625" style="39"/>
    <col min="5641" max="5641" width="14.140625" style="39" bestFit="1" customWidth="1"/>
    <col min="5642" max="5879" width="9.140625" style="39"/>
    <col min="5880" max="5880" width="2" style="39" customWidth="1"/>
    <col min="5881" max="5881" width="5.28515625" style="39" customWidth="1"/>
    <col min="5882" max="5882" width="41.28515625" style="39" customWidth="1"/>
    <col min="5883" max="5883" width="15.140625" style="39" bestFit="1" customWidth="1"/>
    <col min="5884" max="5884" width="14.140625" style="39" bestFit="1" customWidth="1"/>
    <col min="5885" max="5885" width="11" style="39" bestFit="1" customWidth="1"/>
    <col min="5886" max="5886" width="15.140625" style="39" bestFit="1" customWidth="1"/>
    <col min="5887" max="5890" width="14.140625" style="39" bestFit="1" customWidth="1"/>
    <col min="5891" max="5891" width="13.140625" style="39" bestFit="1" customWidth="1"/>
    <col min="5892" max="5893" width="14.140625" style="39" bestFit="1" customWidth="1"/>
    <col min="5894" max="5894" width="20.140625" style="39" bestFit="1" customWidth="1"/>
    <col min="5895" max="5895" width="10.5703125" style="39" customWidth="1"/>
    <col min="5896" max="5896" width="9.140625" style="39"/>
    <col min="5897" max="5897" width="14.140625" style="39" bestFit="1" customWidth="1"/>
    <col min="5898" max="6135" width="9.140625" style="39"/>
    <col min="6136" max="6136" width="2" style="39" customWidth="1"/>
    <col min="6137" max="6137" width="5.28515625" style="39" customWidth="1"/>
    <col min="6138" max="6138" width="41.28515625" style="39" customWidth="1"/>
    <col min="6139" max="6139" width="15.140625" style="39" bestFit="1" customWidth="1"/>
    <col min="6140" max="6140" width="14.140625" style="39" bestFit="1" customWidth="1"/>
    <col min="6141" max="6141" width="11" style="39" bestFit="1" customWidth="1"/>
    <col min="6142" max="6142" width="15.140625" style="39" bestFit="1" customWidth="1"/>
    <col min="6143" max="6146" width="14.140625" style="39" bestFit="1" customWidth="1"/>
    <col min="6147" max="6147" width="13.140625" style="39" bestFit="1" customWidth="1"/>
    <col min="6148" max="6149" width="14.140625" style="39" bestFit="1" customWidth="1"/>
    <col min="6150" max="6150" width="20.140625" style="39" bestFit="1" customWidth="1"/>
    <col min="6151" max="6151" width="10.5703125" style="39" customWidth="1"/>
    <col min="6152" max="6152" width="9.140625" style="39"/>
    <col min="6153" max="6153" width="14.140625" style="39" bestFit="1" customWidth="1"/>
    <col min="6154" max="6391" width="9.140625" style="39"/>
    <col min="6392" max="6392" width="2" style="39" customWidth="1"/>
    <col min="6393" max="6393" width="5.28515625" style="39" customWidth="1"/>
    <col min="6394" max="6394" width="41.28515625" style="39" customWidth="1"/>
    <col min="6395" max="6395" width="15.140625" style="39" bestFit="1" customWidth="1"/>
    <col min="6396" max="6396" width="14.140625" style="39" bestFit="1" customWidth="1"/>
    <col min="6397" max="6397" width="11" style="39" bestFit="1" customWidth="1"/>
    <col min="6398" max="6398" width="15.140625" style="39" bestFit="1" customWidth="1"/>
    <col min="6399" max="6402" width="14.140625" style="39" bestFit="1" customWidth="1"/>
    <col min="6403" max="6403" width="13.140625" style="39" bestFit="1" customWidth="1"/>
    <col min="6404" max="6405" width="14.140625" style="39" bestFit="1" customWidth="1"/>
    <col min="6406" max="6406" width="20.140625" style="39" bestFit="1" customWidth="1"/>
    <col min="6407" max="6407" width="10.5703125" style="39" customWidth="1"/>
    <col min="6408" max="6408" width="9.140625" style="39"/>
    <col min="6409" max="6409" width="14.140625" style="39" bestFit="1" customWidth="1"/>
    <col min="6410" max="6647" width="9.140625" style="39"/>
    <col min="6648" max="6648" width="2" style="39" customWidth="1"/>
    <col min="6649" max="6649" width="5.28515625" style="39" customWidth="1"/>
    <col min="6650" max="6650" width="41.28515625" style="39" customWidth="1"/>
    <col min="6651" max="6651" width="15.140625" style="39" bestFit="1" customWidth="1"/>
    <col min="6652" max="6652" width="14.140625" style="39" bestFit="1" customWidth="1"/>
    <col min="6653" max="6653" width="11" style="39" bestFit="1" customWidth="1"/>
    <col min="6654" max="6654" width="15.140625" style="39" bestFit="1" customWidth="1"/>
    <col min="6655" max="6658" width="14.140625" style="39" bestFit="1" customWidth="1"/>
    <col min="6659" max="6659" width="13.140625" style="39" bestFit="1" customWidth="1"/>
    <col min="6660" max="6661" width="14.140625" style="39" bestFit="1" customWidth="1"/>
    <col min="6662" max="6662" width="20.140625" style="39" bestFit="1" customWidth="1"/>
    <col min="6663" max="6663" width="10.5703125" style="39" customWidth="1"/>
    <col min="6664" max="6664" width="9.140625" style="39"/>
    <col min="6665" max="6665" width="14.140625" style="39" bestFit="1" customWidth="1"/>
    <col min="6666" max="6903" width="9.140625" style="39"/>
    <col min="6904" max="6904" width="2" style="39" customWidth="1"/>
    <col min="6905" max="6905" width="5.28515625" style="39" customWidth="1"/>
    <col min="6906" max="6906" width="41.28515625" style="39" customWidth="1"/>
    <col min="6907" max="6907" width="15.140625" style="39" bestFit="1" customWidth="1"/>
    <col min="6908" max="6908" width="14.140625" style="39" bestFit="1" customWidth="1"/>
    <col min="6909" max="6909" width="11" style="39" bestFit="1" customWidth="1"/>
    <col min="6910" max="6910" width="15.140625" style="39" bestFit="1" customWidth="1"/>
    <col min="6911" max="6914" width="14.140625" style="39" bestFit="1" customWidth="1"/>
    <col min="6915" max="6915" width="13.140625" style="39" bestFit="1" customWidth="1"/>
    <col min="6916" max="6917" width="14.140625" style="39" bestFit="1" customWidth="1"/>
    <col min="6918" max="6918" width="20.140625" style="39" bestFit="1" customWidth="1"/>
    <col min="6919" max="6919" width="10.5703125" style="39" customWidth="1"/>
    <col min="6920" max="6920" width="9.140625" style="39"/>
    <col min="6921" max="6921" width="14.140625" style="39" bestFit="1" customWidth="1"/>
    <col min="6922" max="7159" width="9.140625" style="39"/>
    <col min="7160" max="7160" width="2" style="39" customWidth="1"/>
    <col min="7161" max="7161" width="5.28515625" style="39" customWidth="1"/>
    <col min="7162" max="7162" width="41.28515625" style="39" customWidth="1"/>
    <col min="7163" max="7163" width="15.140625" style="39" bestFit="1" customWidth="1"/>
    <col min="7164" max="7164" width="14.140625" style="39" bestFit="1" customWidth="1"/>
    <col min="7165" max="7165" width="11" style="39" bestFit="1" customWidth="1"/>
    <col min="7166" max="7166" width="15.140625" style="39" bestFit="1" customWidth="1"/>
    <col min="7167" max="7170" width="14.140625" style="39" bestFit="1" customWidth="1"/>
    <col min="7171" max="7171" width="13.140625" style="39" bestFit="1" customWidth="1"/>
    <col min="7172" max="7173" width="14.140625" style="39" bestFit="1" customWidth="1"/>
    <col min="7174" max="7174" width="20.140625" style="39" bestFit="1" customWidth="1"/>
    <col min="7175" max="7175" width="10.5703125" style="39" customWidth="1"/>
    <col min="7176" max="7176" width="9.140625" style="39"/>
    <col min="7177" max="7177" width="14.140625" style="39" bestFit="1" customWidth="1"/>
    <col min="7178" max="7415" width="9.140625" style="39"/>
    <col min="7416" max="7416" width="2" style="39" customWidth="1"/>
    <col min="7417" max="7417" width="5.28515625" style="39" customWidth="1"/>
    <col min="7418" max="7418" width="41.28515625" style="39" customWidth="1"/>
    <col min="7419" max="7419" width="15.140625" style="39" bestFit="1" customWidth="1"/>
    <col min="7420" max="7420" width="14.140625" style="39" bestFit="1" customWidth="1"/>
    <col min="7421" max="7421" width="11" style="39" bestFit="1" customWidth="1"/>
    <col min="7422" max="7422" width="15.140625" style="39" bestFit="1" customWidth="1"/>
    <col min="7423" max="7426" width="14.140625" style="39" bestFit="1" customWidth="1"/>
    <col min="7427" max="7427" width="13.140625" style="39" bestFit="1" customWidth="1"/>
    <col min="7428" max="7429" width="14.140625" style="39" bestFit="1" customWidth="1"/>
    <col min="7430" max="7430" width="20.140625" style="39" bestFit="1" customWidth="1"/>
    <col min="7431" max="7431" width="10.5703125" style="39" customWidth="1"/>
    <col min="7432" max="7432" width="9.140625" style="39"/>
    <col min="7433" max="7433" width="14.140625" style="39" bestFit="1" customWidth="1"/>
    <col min="7434" max="7671" width="9.140625" style="39"/>
    <col min="7672" max="7672" width="2" style="39" customWidth="1"/>
    <col min="7673" max="7673" width="5.28515625" style="39" customWidth="1"/>
    <col min="7674" max="7674" width="41.28515625" style="39" customWidth="1"/>
    <col min="7675" max="7675" width="15.140625" style="39" bestFit="1" customWidth="1"/>
    <col min="7676" max="7676" width="14.140625" style="39" bestFit="1" customWidth="1"/>
    <col min="7677" max="7677" width="11" style="39" bestFit="1" customWidth="1"/>
    <col min="7678" max="7678" width="15.140625" style="39" bestFit="1" customWidth="1"/>
    <col min="7679" max="7682" width="14.140625" style="39" bestFit="1" customWidth="1"/>
    <col min="7683" max="7683" width="13.140625" style="39" bestFit="1" customWidth="1"/>
    <col min="7684" max="7685" width="14.140625" style="39" bestFit="1" customWidth="1"/>
    <col min="7686" max="7686" width="20.140625" style="39" bestFit="1" customWidth="1"/>
    <col min="7687" max="7687" width="10.5703125" style="39" customWidth="1"/>
    <col min="7688" max="7688" width="9.140625" style="39"/>
    <col min="7689" max="7689" width="14.140625" style="39" bestFit="1" customWidth="1"/>
    <col min="7690" max="7927" width="9.140625" style="39"/>
    <col min="7928" max="7928" width="2" style="39" customWidth="1"/>
    <col min="7929" max="7929" width="5.28515625" style="39" customWidth="1"/>
    <col min="7930" max="7930" width="41.28515625" style="39" customWidth="1"/>
    <col min="7931" max="7931" width="15.140625" style="39" bestFit="1" customWidth="1"/>
    <col min="7932" max="7932" width="14.140625" style="39" bestFit="1" customWidth="1"/>
    <col min="7933" max="7933" width="11" style="39" bestFit="1" customWidth="1"/>
    <col min="7934" max="7934" width="15.140625" style="39" bestFit="1" customWidth="1"/>
    <col min="7935" max="7938" width="14.140625" style="39" bestFit="1" customWidth="1"/>
    <col min="7939" max="7939" width="13.140625" style="39" bestFit="1" customWidth="1"/>
    <col min="7940" max="7941" width="14.140625" style="39" bestFit="1" customWidth="1"/>
    <col min="7942" max="7942" width="20.140625" style="39" bestFit="1" customWidth="1"/>
    <col min="7943" max="7943" width="10.5703125" style="39" customWidth="1"/>
    <col min="7944" max="7944" width="9.140625" style="39"/>
    <col min="7945" max="7945" width="14.140625" style="39" bestFit="1" customWidth="1"/>
    <col min="7946" max="8183" width="9.140625" style="39"/>
    <col min="8184" max="8184" width="2" style="39" customWidth="1"/>
    <col min="8185" max="8185" width="5.28515625" style="39" customWidth="1"/>
    <col min="8186" max="8186" width="41.28515625" style="39" customWidth="1"/>
    <col min="8187" max="8187" width="15.140625" style="39" bestFit="1" customWidth="1"/>
    <col min="8188" max="8188" width="14.140625" style="39" bestFit="1" customWidth="1"/>
    <col min="8189" max="8189" width="11" style="39" bestFit="1" customWidth="1"/>
    <col min="8190" max="8190" width="15.140625" style="39" bestFit="1" customWidth="1"/>
    <col min="8191" max="8194" width="14.140625" style="39" bestFit="1" customWidth="1"/>
    <col min="8195" max="8195" width="13.140625" style="39" bestFit="1" customWidth="1"/>
    <col min="8196" max="8197" width="14.140625" style="39" bestFit="1" customWidth="1"/>
    <col min="8198" max="8198" width="20.140625" style="39" bestFit="1" customWidth="1"/>
    <col min="8199" max="8199" width="10.5703125" style="39" customWidth="1"/>
    <col min="8200" max="8200" width="9.140625" style="39"/>
    <col min="8201" max="8201" width="14.140625" style="39" bestFit="1" customWidth="1"/>
    <col min="8202" max="8439" width="9.140625" style="39"/>
    <col min="8440" max="8440" width="2" style="39" customWidth="1"/>
    <col min="8441" max="8441" width="5.28515625" style="39" customWidth="1"/>
    <col min="8442" max="8442" width="41.28515625" style="39" customWidth="1"/>
    <col min="8443" max="8443" width="15.140625" style="39" bestFit="1" customWidth="1"/>
    <col min="8444" max="8444" width="14.140625" style="39" bestFit="1" customWidth="1"/>
    <col min="8445" max="8445" width="11" style="39" bestFit="1" customWidth="1"/>
    <col min="8446" max="8446" width="15.140625" style="39" bestFit="1" customWidth="1"/>
    <col min="8447" max="8450" width="14.140625" style="39" bestFit="1" customWidth="1"/>
    <col min="8451" max="8451" width="13.140625" style="39" bestFit="1" customWidth="1"/>
    <col min="8452" max="8453" width="14.140625" style="39" bestFit="1" customWidth="1"/>
    <col min="8454" max="8454" width="20.140625" style="39" bestFit="1" customWidth="1"/>
    <col min="8455" max="8455" width="10.5703125" style="39" customWidth="1"/>
    <col min="8456" max="8456" width="9.140625" style="39"/>
    <col min="8457" max="8457" width="14.140625" style="39" bestFit="1" customWidth="1"/>
    <col min="8458" max="8695" width="9.140625" style="39"/>
    <col min="8696" max="8696" width="2" style="39" customWidth="1"/>
    <col min="8697" max="8697" width="5.28515625" style="39" customWidth="1"/>
    <col min="8698" max="8698" width="41.28515625" style="39" customWidth="1"/>
    <col min="8699" max="8699" width="15.140625" style="39" bestFit="1" customWidth="1"/>
    <col min="8700" max="8700" width="14.140625" style="39" bestFit="1" customWidth="1"/>
    <col min="8701" max="8701" width="11" style="39" bestFit="1" customWidth="1"/>
    <col min="8702" max="8702" width="15.140625" style="39" bestFit="1" customWidth="1"/>
    <col min="8703" max="8706" width="14.140625" style="39" bestFit="1" customWidth="1"/>
    <col min="8707" max="8707" width="13.140625" style="39" bestFit="1" customWidth="1"/>
    <col min="8708" max="8709" width="14.140625" style="39" bestFit="1" customWidth="1"/>
    <col min="8710" max="8710" width="20.140625" style="39" bestFit="1" customWidth="1"/>
    <col min="8711" max="8711" width="10.5703125" style="39" customWidth="1"/>
    <col min="8712" max="8712" width="9.140625" style="39"/>
    <col min="8713" max="8713" width="14.140625" style="39" bestFit="1" customWidth="1"/>
    <col min="8714" max="8951" width="9.140625" style="39"/>
    <col min="8952" max="8952" width="2" style="39" customWidth="1"/>
    <col min="8953" max="8953" width="5.28515625" style="39" customWidth="1"/>
    <col min="8954" max="8954" width="41.28515625" style="39" customWidth="1"/>
    <col min="8955" max="8955" width="15.140625" style="39" bestFit="1" customWidth="1"/>
    <col min="8956" max="8956" width="14.140625" style="39" bestFit="1" customWidth="1"/>
    <col min="8957" max="8957" width="11" style="39" bestFit="1" customWidth="1"/>
    <col min="8958" max="8958" width="15.140625" style="39" bestFit="1" customWidth="1"/>
    <col min="8959" max="8962" width="14.140625" style="39" bestFit="1" customWidth="1"/>
    <col min="8963" max="8963" width="13.140625" style="39" bestFit="1" customWidth="1"/>
    <col min="8964" max="8965" width="14.140625" style="39" bestFit="1" customWidth="1"/>
    <col min="8966" max="8966" width="20.140625" style="39" bestFit="1" customWidth="1"/>
    <col min="8967" max="8967" width="10.5703125" style="39" customWidth="1"/>
    <col min="8968" max="8968" width="9.140625" style="39"/>
    <col min="8969" max="8969" width="14.140625" style="39" bestFit="1" customWidth="1"/>
    <col min="8970" max="9207" width="9.140625" style="39"/>
    <col min="9208" max="9208" width="2" style="39" customWidth="1"/>
    <col min="9209" max="9209" width="5.28515625" style="39" customWidth="1"/>
    <col min="9210" max="9210" width="41.28515625" style="39" customWidth="1"/>
    <col min="9211" max="9211" width="15.140625" style="39" bestFit="1" customWidth="1"/>
    <col min="9212" max="9212" width="14.140625" style="39" bestFit="1" customWidth="1"/>
    <col min="9213" max="9213" width="11" style="39" bestFit="1" customWidth="1"/>
    <col min="9214" max="9214" width="15.140625" style="39" bestFit="1" customWidth="1"/>
    <col min="9215" max="9218" width="14.140625" style="39" bestFit="1" customWidth="1"/>
    <col min="9219" max="9219" width="13.140625" style="39" bestFit="1" customWidth="1"/>
    <col min="9220" max="9221" width="14.140625" style="39" bestFit="1" customWidth="1"/>
    <col min="9222" max="9222" width="20.140625" style="39" bestFit="1" customWidth="1"/>
    <col min="9223" max="9223" width="10.5703125" style="39" customWidth="1"/>
    <col min="9224" max="9224" width="9.140625" style="39"/>
    <col min="9225" max="9225" width="14.140625" style="39" bestFit="1" customWidth="1"/>
    <col min="9226" max="9463" width="9.140625" style="39"/>
    <col min="9464" max="9464" width="2" style="39" customWidth="1"/>
    <col min="9465" max="9465" width="5.28515625" style="39" customWidth="1"/>
    <col min="9466" max="9466" width="41.28515625" style="39" customWidth="1"/>
    <col min="9467" max="9467" width="15.140625" style="39" bestFit="1" customWidth="1"/>
    <col min="9468" max="9468" width="14.140625" style="39" bestFit="1" customWidth="1"/>
    <col min="9469" max="9469" width="11" style="39" bestFit="1" customWidth="1"/>
    <col min="9470" max="9470" width="15.140625" style="39" bestFit="1" customWidth="1"/>
    <col min="9471" max="9474" width="14.140625" style="39" bestFit="1" customWidth="1"/>
    <col min="9475" max="9475" width="13.140625" style="39" bestFit="1" customWidth="1"/>
    <col min="9476" max="9477" width="14.140625" style="39" bestFit="1" customWidth="1"/>
    <col min="9478" max="9478" width="20.140625" style="39" bestFit="1" customWidth="1"/>
    <col min="9479" max="9479" width="10.5703125" style="39" customWidth="1"/>
    <col min="9480" max="9480" width="9.140625" style="39"/>
    <col min="9481" max="9481" width="14.140625" style="39" bestFit="1" customWidth="1"/>
    <col min="9482" max="9719" width="9.140625" style="39"/>
    <col min="9720" max="9720" width="2" style="39" customWidth="1"/>
    <col min="9721" max="9721" width="5.28515625" style="39" customWidth="1"/>
    <col min="9722" max="9722" width="41.28515625" style="39" customWidth="1"/>
    <col min="9723" max="9723" width="15.140625" style="39" bestFit="1" customWidth="1"/>
    <col min="9724" max="9724" width="14.140625" style="39" bestFit="1" customWidth="1"/>
    <col min="9725" max="9725" width="11" style="39" bestFit="1" customWidth="1"/>
    <col min="9726" max="9726" width="15.140625" style="39" bestFit="1" customWidth="1"/>
    <col min="9727" max="9730" width="14.140625" style="39" bestFit="1" customWidth="1"/>
    <col min="9731" max="9731" width="13.140625" style="39" bestFit="1" customWidth="1"/>
    <col min="9732" max="9733" width="14.140625" style="39" bestFit="1" customWidth="1"/>
    <col min="9734" max="9734" width="20.140625" style="39" bestFit="1" customWidth="1"/>
    <col min="9735" max="9735" width="10.5703125" style="39" customWidth="1"/>
    <col min="9736" max="9736" width="9.140625" style="39"/>
    <col min="9737" max="9737" width="14.140625" style="39" bestFit="1" customWidth="1"/>
    <col min="9738" max="9975" width="9.140625" style="39"/>
    <col min="9976" max="9976" width="2" style="39" customWidth="1"/>
    <col min="9977" max="9977" width="5.28515625" style="39" customWidth="1"/>
    <col min="9978" max="9978" width="41.28515625" style="39" customWidth="1"/>
    <col min="9979" max="9979" width="15.140625" style="39" bestFit="1" customWidth="1"/>
    <col min="9980" max="9980" width="14.140625" style="39" bestFit="1" customWidth="1"/>
    <col min="9981" max="9981" width="11" style="39" bestFit="1" customWidth="1"/>
    <col min="9982" max="9982" width="15.140625" style="39" bestFit="1" customWidth="1"/>
    <col min="9983" max="9986" width="14.140625" style="39" bestFit="1" customWidth="1"/>
    <col min="9987" max="9987" width="13.140625" style="39" bestFit="1" customWidth="1"/>
    <col min="9988" max="9989" width="14.140625" style="39" bestFit="1" customWidth="1"/>
    <col min="9990" max="9990" width="20.140625" style="39" bestFit="1" customWidth="1"/>
    <col min="9991" max="9991" width="10.5703125" style="39" customWidth="1"/>
    <col min="9992" max="9992" width="9.140625" style="39"/>
    <col min="9993" max="9993" width="14.140625" style="39" bestFit="1" customWidth="1"/>
    <col min="9994" max="10231" width="9.140625" style="39"/>
    <col min="10232" max="10232" width="2" style="39" customWidth="1"/>
    <col min="10233" max="10233" width="5.28515625" style="39" customWidth="1"/>
    <col min="10234" max="10234" width="41.28515625" style="39" customWidth="1"/>
    <col min="10235" max="10235" width="15.140625" style="39" bestFit="1" customWidth="1"/>
    <col min="10236" max="10236" width="14.140625" style="39" bestFit="1" customWidth="1"/>
    <col min="10237" max="10237" width="11" style="39" bestFit="1" customWidth="1"/>
    <col min="10238" max="10238" width="15.140625" style="39" bestFit="1" customWidth="1"/>
    <col min="10239" max="10242" width="14.140625" style="39" bestFit="1" customWidth="1"/>
    <col min="10243" max="10243" width="13.140625" style="39" bestFit="1" customWidth="1"/>
    <col min="10244" max="10245" width="14.140625" style="39" bestFit="1" customWidth="1"/>
    <col min="10246" max="10246" width="20.140625" style="39" bestFit="1" customWidth="1"/>
    <col min="10247" max="10247" width="10.5703125" style="39" customWidth="1"/>
    <col min="10248" max="10248" width="9.140625" style="39"/>
    <col min="10249" max="10249" width="14.140625" style="39" bestFit="1" customWidth="1"/>
    <col min="10250" max="10487" width="9.140625" style="39"/>
    <col min="10488" max="10488" width="2" style="39" customWidth="1"/>
    <col min="10489" max="10489" width="5.28515625" style="39" customWidth="1"/>
    <col min="10490" max="10490" width="41.28515625" style="39" customWidth="1"/>
    <col min="10491" max="10491" width="15.140625" style="39" bestFit="1" customWidth="1"/>
    <col min="10492" max="10492" width="14.140625" style="39" bestFit="1" customWidth="1"/>
    <col min="10493" max="10493" width="11" style="39" bestFit="1" customWidth="1"/>
    <col min="10494" max="10494" width="15.140625" style="39" bestFit="1" customWidth="1"/>
    <col min="10495" max="10498" width="14.140625" style="39" bestFit="1" customWidth="1"/>
    <col min="10499" max="10499" width="13.140625" style="39" bestFit="1" customWidth="1"/>
    <col min="10500" max="10501" width="14.140625" style="39" bestFit="1" customWidth="1"/>
    <col min="10502" max="10502" width="20.140625" style="39" bestFit="1" customWidth="1"/>
    <col min="10503" max="10503" width="10.5703125" style="39" customWidth="1"/>
    <col min="10504" max="10504" width="9.140625" style="39"/>
    <col min="10505" max="10505" width="14.140625" style="39" bestFit="1" customWidth="1"/>
    <col min="10506" max="10743" width="9.140625" style="39"/>
    <col min="10744" max="10744" width="2" style="39" customWidth="1"/>
    <col min="10745" max="10745" width="5.28515625" style="39" customWidth="1"/>
    <col min="10746" max="10746" width="41.28515625" style="39" customWidth="1"/>
    <col min="10747" max="10747" width="15.140625" style="39" bestFit="1" customWidth="1"/>
    <col min="10748" max="10748" width="14.140625" style="39" bestFit="1" customWidth="1"/>
    <col min="10749" max="10749" width="11" style="39" bestFit="1" customWidth="1"/>
    <col min="10750" max="10750" width="15.140625" style="39" bestFit="1" customWidth="1"/>
    <col min="10751" max="10754" width="14.140625" style="39" bestFit="1" customWidth="1"/>
    <col min="10755" max="10755" width="13.140625" style="39" bestFit="1" customWidth="1"/>
    <col min="10756" max="10757" width="14.140625" style="39" bestFit="1" customWidth="1"/>
    <col min="10758" max="10758" width="20.140625" style="39" bestFit="1" customWidth="1"/>
    <col min="10759" max="10759" width="10.5703125" style="39" customWidth="1"/>
    <col min="10760" max="10760" width="9.140625" style="39"/>
    <col min="10761" max="10761" width="14.140625" style="39" bestFit="1" customWidth="1"/>
    <col min="10762" max="10999" width="9.140625" style="39"/>
    <col min="11000" max="11000" width="2" style="39" customWidth="1"/>
    <col min="11001" max="11001" width="5.28515625" style="39" customWidth="1"/>
    <col min="11002" max="11002" width="41.28515625" style="39" customWidth="1"/>
    <col min="11003" max="11003" width="15.140625" style="39" bestFit="1" customWidth="1"/>
    <col min="11004" max="11004" width="14.140625" style="39" bestFit="1" customWidth="1"/>
    <col min="11005" max="11005" width="11" style="39" bestFit="1" customWidth="1"/>
    <col min="11006" max="11006" width="15.140625" style="39" bestFit="1" customWidth="1"/>
    <col min="11007" max="11010" width="14.140625" style="39" bestFit="1" customWidth="1"/>
    <col min="11011" max="11011" width="13.140625" style="39" bestFit="1" customWidth="1"/>
    <col min="11012" max="11013" width="14.140625" style="39" bestFit="1" customWidth="1"/>
    <col min="11014" max="11014" width="20.140625" style="39" bestFit="1" customWidth="1"/>
    <col min="11015" max="11015" width="10.5703125" style="39" customWidth="1"/>
    <col min="11016" max="11016" width="9.140625" style="39"/>
    <col min="11017" max="11017" width="14.140625" style="39" bestFit="1" customWidth="1"/>
    <col min="11018" max="11255" width="9.140625" style="39"/>
    <col min="11256" max="11256" width="2" style="39" customWidth="1"/>
    <col min="11257" max="11257" width="5.28515625" style="39" customWidth="1"/>
    <col min="11258" max="11258" width="41.28515625" style="39" customWidth="1"/>
    <col min="11259" max="11259" width="15.140625" style="39" bestFit="1" customWidth="1"/>
    <col min="11260" max="11260" width="14.140625" style="39" bestFit="1" customWidth="1"/>
    <col min="11261" max="11261" width="11" style="39" bestFit="1" customWidth="1"/>
    <col min="11262" max="11262" width="15.140625" style="39" bestFit="1" customWidth="1"/>
    <col min="11263" max="11266" width="14.140625" style="39" bestFit="1" customWidth="1"/>
    <col min="11267" max="11267" width="13.140625" style="39" bestFit="1" customWidth="1"/>
    <col min="11268" max="11269" width="14.140625" style="39" bestFit="1" customWidth="1"/>
    <col min="11270" max="11270" width="20.140625" style="39" bestFit="1" customWidth="1"/>
    <col min="11271" max="11271" width="10.5703125" style="39" customWidth="1"/>
    <col min="11272" max="11272" width="9.140625" style="39"/>
    <col min="11273" max="11273" width="14.140625" style="39" bestFit="1" customWidth="1"/>
    <col min="11274" max="11511" width="9.140625" style="39"/>
    <col min="11512" max="11512" width="2" style="39" customWidth="1"/>
    <col min="11513" max="11513" width="5.28515625" style="39" customWidth="1"/>
    <col min="11514" max="11514" width="41.28515625" style="39" customWidth="1"/>
    <col min="11515" max="11515" width="15.140625" style="39" bestFit="1" customWidth="1"/>
    <col min="11516" max="11516" width="14.140625" style="39" bestFit="1" customWidth="1"/>
    <col min="11517" max="11517" width="11" style="39" bestFit="1" customWidth="1"/>
    <col min="11518" max="11518" width="15.140625" style="39" bestFit="1" customWidth="1"/>
    <col min="11519" max="11522" width="14.140625" style="39" bestFit="1" customWidth="1"/>
    <col min="11523" max="11523" width="13.140625" style="39" bestFit="1" customWidth="1"/>
    <col min="11524" max="11525" width="14.140625" style="39" bestFit="1" customWidth="1"/>
    <col min="11526" max="11526" width="20.140625" style="39" bestFit="1" customWidth="1"/>
    <col min="11527" max="11527" width="10.5703125" style="39" customWidth="1"/>
    <col min="11528" max="11528" width="9.140625" style="39"/>
    <col min="11529" max="11529" width="14.140625" style="39" bestFit="1" customWidth="1"/>
    <col min="11530" max="11767" width="9.140625" style="39"/>
    <col min="11768" max="11768" width="2" style="39" customWidth="1"/>
    <col min="11769" max="11769" width="5.28515625" style="39" customWidth="1"/>
    <col min="11770" max="11770" width="41.28515625" style="39" customWidth="1"/>
    <col min="11771" max="11771" width="15.140625" style="39" bestFit="1" customWidth="1"/>
    <col min="11772" max="11772" width="14.140625" style="39" bestFit="1" customWidth="1"/>
    <col min="11773" max="11773" width="11" style="39" bestFit="1" customWidth="1"/>
    <col min="11774" max="11774" width="15.140625" style="39" bestFit="1" customWidth="1"/>
    <col min="11775" max="11778" width="14.140625" style="39" bestFit="1" customWidth="1"/>
    <col min="11779" max="11779" width="13.140625" style="39" bestFit="1" customWidth="1"/>
    <col min="11780" max="11781" width="14.140625" style="39" bestFit="1" customWidth="1"/>
    <col min="11782" max="11782" width="20.140625" style="39" bestFit="1" customWidth="1"/>
    <col min="11783" max="11783" width="10.5703125" style="39" customWidth="1"/>
    <col min="11784" max="11784" width="9.140625" style="39"/>
    <col min="11785" max="11785" width="14.140625" style="39" bestFit="1" customWidth="1"/>
    <col min="11786" max="12023" width="9.140625" style="39"/>
    <col min="12024" max="12024" width="2" style="39" customWidth="1"/>
    <col min="12025" max="12025" width="5.28515625" style="39" customWidth="1"/>
    <col min="12026" max="12026" width="41.28515625" style="39" customWidth="1"/>
    <col min="12027" max="12027" width="15.140625" style="39" bestFit="1" customWidth="1"/>
    <col min="12028" max="12028" width="14.140625" style="39" bestFit="1" customWidth="1"/>
    <col min="12029" max="12029" width="11" style="39" bestFit="1" customWidth="1"/>
    <col min="12030" max="12030" width="15.140625" style="39" bestFit="1" customWidth="1"/>
    <col min="12031" max="12034" width="14.140625" style="39" bestFit="1" customWidth="1"/>
    <col min="12035" max="12035" width="13.140625" style="39" bestFit="1" customWidth="1"/>
    <col min="12036" max="12037" width="14.140625" style="39" bestFit="1" customWidth="1"/>
    <col min="12038" max="12038" width="20.140625" style="39" bestFit="1" customWidth="1"/>
    <col min="12039" max="12039" width="10.5703125" style="39" customWidth="1"/>
    <col min="12040" max="12040" width="9.140625" style="39"/>
    <col min="12041" max="12041" width="14.140625" style="39" bestFit="1" customWidth="1"/>
    <col min="12042" max="12279" width="9.140625" style="39"/>
    <col min="12280" max="12280" width="2" style="39" customWidth="1"/>
    <col min="12281" max="12281" width="5.28515625" style="39" customWidth="1"/>
    <col min="12282" max="12282" width="41.28515625" style="39" customWidth="1"/>
    <col min="12283" max="12283" width="15.140625" style="39" bestFit="1" customWidth="1"/>
    <col min="12284" max="12284" width="14.140625" style="39" bestFit="1" customWidth="1"/>
    <col min="12285" max="12285" width="11" style="39" bestFit="1" customWidth="1"/>
    <col min="12286" max="12286" width="15.140625" style="39" bestFit="1" customWidth="1"/>
    <col min="12287" max="12290" width="14.140625" style="39" bestFit="1" customWidth="1"/>
    <col min="12291" max="12291" width="13.140625" style="39" bestFit="1" customWidth="1"/>
    <col min="12292" max="12293" width="14.140625" style="39" bestFit="1" customWidth="1"/>
    <col min="12294" max="12294" width="20.140625" style="39" bestFit="1" customWidth="1"/>
    <col min="12295" max="12295" width="10.5703125" style="39" customWidth="1"/>
    <col min="12296" max="12296" width="9.140625" style="39"/>
    <col min="12297" max="12297" width="14.140625" style="39" bestFit="1" customWidth="1"/>
    <col min="12298" max="12535" width="9.140625" style="39"/>
    <col min="12536" max="12536" width="2" style="39" customWidth="1"/>
    <col min="12537" max="12537" width="5.28515625" style="39" customWidth="1"/>
    <col min="12538" max="12538" width="41.28515625" style="39" customWidth="1"/>
    <col min="12539" max="12539" width="15.140625" style="39" bestFit="1" customWidth="1"/>
    <col min="12540" max="12540" width="14.140625" style="39" bestFit="1" customWidth="1"/>
    <col min="12541" max="12541" width="11" style="39" bestFit="1" customWidth="1"/>
    <col min="12542" max="12542" width="15.140625" style="39" bestFit="1" customWidth="1"/>
    <col min="12543" max="12546" width="14.140625" style="39" bestFit="1" customWidth="1"/>
    <col min="12547" max="12547" width="13.140625" style="39" bestFit="1" customWidth="1"/>
    <col min="12548" max="12549" width="14.140625" style="39" bestFit="1" customWidth="1"/>
    <col min="12550" max="12550" width="20.140625" style="39" bestFit="1" customWidth="1"/>
    <col min="12551" max="12551" width="10.5703125" style="39" customWidth="1"/>
    <col min="12552" max="12552" width="9.140625" style="39"/>
    <col min="12553" max="12553" width="14.140625" style="39" bestFit="1" customWidth="1"/>
    <col min="12554" max="12791" width="9.140625" style="39"/>
    <col min="12792" max="12792" width="2" style="39" customWidth="1"/>
    <col min="12793" max="12793" width="5.28515625" style="39" customWidth="1"/>
    <col min="12794" max="12794" width="41.28515625" style="39" customWidth="1"/>
    <col min="12795" max="12795" width="15.140625" style="39" bestFit="1" customWidth="1"/>
    <col min="12796" max="12796" width="14.140625" style="39" bestFit="1" customWidth="1"/>
    <col min="12797" max="12797" width="11" style="39" bestFit="1" customWidth="1"/>
    <col min="12798" max="12798" width="15.140625" style="39" bestFit="1" customWidth="1"/>
    <col min="12799" max="12802" width="14.140625" style="39" bestFit="1" customWidth="1"/>
    <col min="12803" max="12803" width="13.140625" style="39" bestFit="1" customWidth="1"/>
    <col min="12804" max="12805" width="14.140625" style="39" bestFit="1" customWidth="1"/>
    <col min="12806" max="12806" width="20.140625" style="39" bestFit="1" customWidth="1"/>
    <col min="12807" max="12807" width="10.5703125" style="39" customWidth="1"/>
    <col min="12808" max="12808" width="9.140625" style="39"/>
    <col min="12809" max="12809" width="14.140625" style="39" bestFit="1" customWidth="1"/>
    <col min="12810" max="13047" width="9.140625" style="39"/>
    <col min="13048" max="13048" width="2" style="39" customWidth="1"/>
    <col min="13049" max="13049" width="5.28515625" style="39" customWidth="1"/>
    <col min="13050" max="13050" width="41.28515625" style="39" customWidth="1"/>
    <col min="13051" max="13051" width="15.140625" style="39" bestFit="1" customWidth="1"/>
    <col min="13052" max="13052" width="14.140625" style="39" bestFit="1" customWidth="1"/>
    <col min="13053" max="13053" width="11" style="39" bestFit="1" customWidth="1"/>
    <col min="13054" max="13054" width="15.140625" style="39" bestFit="1" customWidth="1"/>
    <col min="13055" max="13058" width="14.140625" style="39" bestFit="1" customWidth="1"/>
    <col min="13059" max="13059" width="13.140625" style="39" bestFit="1" customWidth="1"/>
    <col min="13060" max="13061" width="14.140625" style="39" bestFit="1" customWidth="1"/>
    <col min="13062" max="13062" width="20.140625" style="39" bestFit="1" customWidth="1"/>
    <col min="13063" max="13063" width="10.5703125" style="39" customWidth="1"/>
    <col min="13064" max="13064" width="9.140625" style="39"/>
    <col min="13065" max="13065" width="14.140625" style="39" bestFit="1" customWidth="1"/>
    <col min="13066" max="13303" width="9.140625" style="39"/>
    <col min="13304" max="13304" width="2" style="39" customWidth="1"/>
    <col min="13305" max="13305" width="5.28515625" style="39" customWidth="1"/>
    <col min="13306" max="13306" width="41.28515625" style="39" customWidth="1"/>
    <col min="13307" max="13307" width="15.140625" style="39" bestFit="1" customWidth="1"/>
    <col min="13308" max="13308" width="14.140625" style="39" bestFit="1" customWidth="1"/>
    <col min="13309" max="13309" width="11" style="39" bestFit="1" customWidth="1"/>
    <col min="13310" max="13310" width="15.140625" style="39" bestFit="1" customWidth="1"/>
    <col min="13311" max="13314" width="14.140625" style="39" bestFit="1" customWidth="1"/>
    <col min="13315" max="13315" width="13.140625" style="39" bestFit="1" customWidth="1"/>
    <col min="13316" max="13317" width="14.140625" style="39" bestFit="1" customWidth="1"/>
    <col min="13318" max="13318" width="20.140625" style="39" bestFit="1" customWidth="1"/>
    <col min="13319" max="13319" width="10.5703125" style="39" customWidth="1"/>
    <col min="13320" max="13320" width="9.140625" style="39"/>
    <col min="13321" max="13321" width="14.140625" style="39" bestFit="1" customWidth="1"/>
    <col min="13322" max="13559" width="9.140625" style="39"/>
    <col min="13560" max="13560" width="2" style="39" customWidth="1"/>
    <col min="13561" max="13561" width="5.28515625" style="39" customWidth="1"/>
    <col min="13562" max="13562" width="41.28515625" style="39" customWidth="1"/>
    <col min="13563" max="13563" width="15.140625" style="39" bestFit="1" customWidth="1"/>
    <col min="13564" max="13564" width="14.140625" style="39" bestFit="1" customWidth="1"/>
    <col min="13565" max="13565" width="11" style="39" bestFit="1" customWidth="1"/>
    <col min="13566" max="13566" width="15.140625" style="39" bestFit="1" customWidth="1"/>
    <col min="13567" max="13570" width="14.140625" style="39" bestFit="1" customWidth="1"/>
    <col min="13571" max="13571" width="13.140625" style="39" bestFit="1" customWidth="1"/>
    <col min="13572" max="13573" width="14.140625" style="39" bestFit="1" customWidth="1"/>
    <col min="13574" max="13574" width="20.140625" style="39" bestFit="1" customWidth="1"/>
    <col min="13575" max="13575" width="10.5703125" style="39" customWidth="1"/>
    <col min="13576" max="13576" width="9.140625" style="39"/>
    <col min="13577" max="13577" width="14.140625" style="39" bestFit="1" customWidth="1"/>
    <col min="13578" max="13815" width="9.140625" style="39"/>
    <col min="13816" max="13816" width="2" style="39" customWidth="1"/>
    <col min="13817" max="13817" width="5.28515625" style="39" customWidth="1"/>
    <col min="13818" max="13818" width="41.28515625" style="39" customWidth="1"/>
    <col min="13819" max="13819" width="15.140625" style="39" bestFit="1" customWidth="1"/>
    <col min="13820" max="13820" width="14.140625" style="39" bestFit="1" customWidth="1"/>
    <col min="13821" max="13821" width="11" style="39" bestFit="1" customWidth="1"/>
    <col min="13822" max="13822" width="15.140625" style="39" bestFit="1" customWidth="1"/>
    <col min="13823" max="13826" width="14.140625" style="39" bestFit="1" customWidth="1"/>
    <col min="13827" max="13827" width="13.140625" style="39" bestFit="1" customWidth="1"/>
    <col min="13828" max="13829" width="14.140625" style="39" bestFit="1" customWidth="1"/>
    <col min="13830" max="13830" width="20.140625" style="39" bestFit="1" customWidth="1"/>
    <col min="13831" max="13831" width="10.5703125" style="39" customWidth="1"/>
    <col min="13832" max="13832" width="9.140625" style="39"/>
    <col min="13833" max="13833" width="14.140625" style="39" bestFit="1" customWidth="1"/>
    <col min="13834" max="14071" width="9.140625" style="39"/>
    <col min="14072" max="14072" width="2" style="39" customWidth="1"/>
    <col min="14073" max="14073" width="5.28515625" style="39" customWidth="1"/>
    <col min="14074" max="14074" width="41.28515625" style="39" customWidth="1"/>
    <col min="14075" max="14075" width="15.140625" style="39" bestFit="1" customWidth="1"/>
    <col min="14076" max="14076" width="14.140625" style="39" bestFit="1" customWidth="1"/>
    <col min="14077" max="14077" width="11" style="39" bestFit="1" customWidth="1"/>
    <col min="14078" max="14078" width="15.140625" style="39" bestFit="1" customWidth="1"/>
    <col min="14079" max="14082" width="14.140625" style="39" bestFit="1" customWidth="1"/>
    <col min="14083" max="14083" width="13.140625" style="39" bestFit="1" customWidth="1"/>
    <col min="14084" max="14085" width="14.140625" style="39" bestFit="1" customWidth="1"/>
    <col min="14086" max="14086" width="20.140625" style="39" bestFit="1" customWidth="1"/>
    <col min="14087" max="14087" width="10.5703125" style="39" customWidth="1"/>
    <col min="14088" max="14088" width="9.140625" style="39"/>
    <col min="14089" max="14089" width="14.140625" style="39" bestFit="1" customWidth="1"/>
    <col min="14090" max="14327" width="9.140625" style="39"/>
    <col min="14328" max="14328" width="2" style="39" customWidth="1"/>
    <col min="14329" max="14329" width="5.28515625" style="39" customWidth="1"/>
    <col min="14330" max="14330" width="41.28515625" style="39" customWidth="1"/>
    <col min="14331" max="14331" width="15.140625" style="39" bestFit="1" customWidth="1"/>
    <col min="14332" max="14332" width="14.140625" style="39" bestFit="1" customWidth="1"/>
    <col min="14333" max="14333" width="11" style="39" bestFit="1" customWidth="1"/>
    <col min="14334" max="14334" width="15.140625" style="39" bestFit="1" customWidth="1"/>
    <col min="14335" max="14338" width="14.140625" style="39" bestFit="1" customWidth="1"/>
    <col min="14339" max="14339" width="13.140625" style="39" bestFit="1" customWidth="1"/>
    <col min="14340" max="14341" width="14.140625" style="39" bestFit="1" customWidth="1"/>
    <col min="14342" max="14342" width="20.140625" style="39" bestFit="1" customWidth="1"/>
    <col min="14343" max="14343" width="10.5703125" style="39" customWidth="1"/>
    <col min="14344" max="14344" width="9.140625" style="39"/>
    <col min="14345" max="14345" width="14.140625" style="39" bestFit="1" customWidth="1"/>
    <col min="14346" max="14583" width="9.140625" style="39"/>
    <col min="14584" max="14584" width="2" style="39" customWidth="1"/>
    <col min="14585" max="14585" width="5.28515625" style="39" customWidth="1"/>
    <col min="14586" max="14586" width="41.28515625" style="39" customWidth="1"/>
    <col min="14587" max="14587" width="15.140625" style="39" bestFit="1" customWidth="1"/>
    <col min="14588" max="14588" width="14.140625" style="39" bestFit="1" customWidth="1"/>
    <col min="14589" max="14589" width="11" style="39" bestFit="1" customWidth="1"/>
    <col min="14590" max="14590" width="15.140625" style="39" bestFit="1" customWidth="1"/>
    <col min="14591" max="14594" width="14.140625" style="39" bestFit="1" customWidth="1"/>
    <col min="14595" max="14595" width="13.140625" style="39" bestFit="1" customWidth="1"/>
    <col min="14596" max="14597" width="14.140625" style="39" bestFit="1" customWidth="1"/>
    <col min="14598" max="14598" width="20.140625" style="39" bestFit="1" customWidth="1"/>
    <col min="14599" max="14599" width="10.5703125" style="39" customWidth="1"/>
    <col min="14600" max="14600" width="9.140625" style="39"/>
    <col min="14601" max="14601" width="14.140625" style="39" bestFit="1" customWidth="1"/>
    <col min="14602" max="14839" width="9.140625" style="39"/>
    <col min="14840" max="14840" width="2" style="39" customWidth="1"/>
    <col min="14841" max="14841" width="5.28515625" style="39" customWidth="1"/>
    <col min="14842" max="14842" width="41.28515625" style="39" customWidth="1"/>
    <col min="14843" max="14843" width="15.140625" style="39" bestFit="1" customWidth="1"/>
    <col min="14844" max="14844" width="14.140625" style="39" bestFit="1" customWidth="1"/>
    <col min="14845" max="14845" width="11" style="39" bestFit="1" customWidth="1"/>
    <col min="14846" max="14846" width="15.140625" style="39" bestFit="1" customWidth="1"/>
    <col min="14847" max="14850" width="14.140625" style="39" bestFit="1" customWidth="1"/>
    <col min="14851" max="14851" width="13.140625" style="39" bestFit="1" customWidth="1"/>
    <col min="14852" max="14853" width="14.140625" style="39" bestFit="1" customWidth="1"/>
    <col min="14854" max="14854" width="20.140625" style="39" bestFit="1" customWidth="1"/>
    <col min="14855" max="14855" width="10.5703125" style="39" customWidth="1"/>
    <col min="14856" max="14856" width="9.140625" style="39"/>
    <col min="14857" max="14857" width="14.140625" style="39" bestFit="1" customWidth="1"/>
    <col min="14858" max="15095" width="9.140625" style="39"/>
    <col min="15096" max="15096" width="2" style="39" customWidth="1"/>
    <col min="15097" max="15097" width="5.28515625" style="39" customWidth="1"/>
    <col min="15098" max="15098" width="41.28515625" style="39" customWidth="1"/>
    <col min="15099" max="15099" width="15.140625" style="39" bestFit="1" customWidth="1"/>
    <col min="15100" max="15100" width="14.140625" style="39" bestFit="1" customWidth="1"/>
    <col min="15101" max="15101" width="11" style="39" bestFit="1" customWidth="1"/>
    <col min="15102" max="15102" width="15.140625" style="39" bestFit="1" customWidth="1"/>
    <col min="15103" max="15106" width="14.140625" style="39" bestFit="1" customWidth="1"/>
    <col min="15107" max="15107" width="13.140625" style="39" bestFit="1" customWidth="1"/>
    <col min="15108" max="15109" width="14.140625" style="39" bestFit="1" customWidth="1"/>
    <col min="15110" max="15110" width="20.140625" style="39" bestFit="1" customWidth="1"/>
    <col min="15111" max="15111" width="10.5703125" style="39" customWidth="1"/>
    <col min="15112" max="15112" width="9.140625" style="39"/>
    <col min="15113" max="15113" width="14.140625" style="39" bestFit="1" customWidth="1"/>
    <col min="15114" max="15351" width="9.140625" style="39"/>
    <col min="15352" max="15352" width="2" style="39" customWidth="1"/>
    <col min="15353" max="15353" width="5.28515625" style="39" customWidth="1"/>
    <col min="15354" max="15354" width="41.28515625" style="39" customWidth="1"/>
    <col min="15355" max="15355" width="15.140625" style="39" bestFit="1" customWidth="1"/>
    <col min="15356" max="15356" width="14.140625" style="39" bestFit="1" customWidth="1"/>
    <col min="15357" max="15357" width="11" style="39" bestFit="1" customWidth="1"/>
    <col min="15358" max="15358" width="15.140625" style="39" bestFit="1" customWidth="1"/>
    <col min="15359" max="15362" width="14.140625" style="39" bestFit="1" customWidth="1"/>
    <col min="15363" max="15363" width="13.140625" style="39" bestFit="1" customWidth="1"/>
    <col min="15364" max="15365" width="14.140625" style="39" bestFit="1" customWidth="1"/>
    <col min="15366" max="15366" width="20.140625" style="39" bestFit="1" customWidth="1"/>
    <col min="15367" max="15367" width="10.5703125" style="39" customWidth="1"/>
    <col min="15368" max="15368" width="9.140625" style="39"/>
    <col min="15369" max="15369" width="14.140625" style="39" bestFit="1" customWidth="1"/>
    <col min="15370" max="15607" width="9.140625" style="39"/>
    <col min="15608" max="15608" width="2" style="39" customWidth="1"/>
    <col min="15609" max="15609" width="5.28515625" style="39" customWidth="1"/>
    <col min="15610" max="15610" width="41.28515625" style="39" customWidth="1"/>
    <col min="15611" max="15611" width="15.140625" style="39" bestFit="1" customWidth="1"/>
    <col min="15612" max="15612" width="14.140625" style="39" bestFit="1" customWidth="1"/>
    <col min="15613" max="15613" width="11" style="39" bestFit="1" customWidth="1"/>
    <col min="15614" max="15614" width="15.140625" style="39" bestFit="1" customWidth="1"/>
    <col min="15615" max="15618" width="14.140625" style="39" bestFit="1" customWidth="1"/>
    <col min="15619" max="15619" width="13.140625" style="39" bestFit="1" customWidth="1"/>
    <col min="15620" max="15621" width="14.140625" style="39" bestFit="1" customWidth="1"/>
    <col min="15622" max="15622" width="20.140625" style="39" bestFit="1" customWidth="1"/>
    <col min="15623" max="15623" width="10.5703125" style="39" customWidth="1"/>
    <col min="15624" max="15624" width="9.140625" style="39"/>
    <col min="15625" max="15625" width="14.140625" style="39" bestFit="1" customWidth="1"/>
    <col min="15626" max="15863" width="9.140625" style="39"/>
    <col min="15864" max="15864" width="2" style="39" customWidth="1"/>
    <col min="15865" max="15865" width="5.28515625" style="39" customWidth="1"/>
    <col min="15866" max="15866" width="41.28515625" style="39" customWidth="1"/>
    <col min="15867" max="15867" width="15.140625" style="39" bestFit="1" customWidth="1"/>
    <col min="15868" max="15868" width="14.140625" style="39" bestFit="1" customWidth="1"/>
    <col min="15869" max="15869" width="11" style="39" bestFit="1" customWidth="1"/>
    <col min="15870" max="15870" width="15.140625" style="39" bestFit="1" customWidth="1"/>
    <col min="15871" max="15874" width="14.140625" style="39" bestFit="1" customWidth="1"/>
    <col min="15875" max="15875" width="13.140625" style="39" bestFit="1" customWidth="1"/>
    <col min="15876" max="15877" width="14.140625" style="39" bestFit="1" customWidth="1"/>
    <col min="15878" max="15878" width="20.140625" style="39" bestFit="1" customWidth="1"/>
    <col min="15879" max="15879" width="10.5703125" style="39" customWidth="1"/>
    <col min="15880" max="15880" width="9.140625" style="39"/>
    <col min="15881" max="15881" width="14.140625" style="39" bestFit="1" customWidth="1"/>
    <col min="15882" max="16119" width="9.140625" style="39"/>
    <col min="16120" max="16120" width="2" style="39" customWidth="1"/>
    <col min="16121" max="16121" width="5.28515625" style="39" customWidth="1"/>
    <col min="16122" max="16122" width="41.28515625" style="39" customWidth="1"/>
    <col min="16123" max="16123" width="15.140625" style="39" bestFit="1" customWidth="1"/>
    <col min="16124" max="16124" width="14.140625" style="39" bestFit="1" customWidth="1"/>
    <col min="16125" max="16125" width="11" style="39" bestFit="1" customWidth="1"/>
    <col min="16126" max="16126" width="15.140625" style="39" bestFit="1" customWidth="1"/>
    <col min="16127" max="16130" width="14.140625" style="39" bestFit="1" customWidth="1"/>
    <col min="16131" max="16131" width="13.140625" style="39" bestFit="1" customWidth="1"/>
    <col min="16132" max="16133" width="14.140625" style="39" bestFit="1" customWidth="1"/>
    <col min="16134" max="16134" width="20.140625" style="39" bestFit="1" customWidth="1"/>
    <col min="16135" max="16135" width="10.5703125" style="39" customWidth="1"/>
    <col min="16136" max="16136" width="9.140625" style="39"/>
    <col min="16137" max="16137" width="14.140625" style="39" bestFit="1" customWidth="1"/>
    <col min="16138" max="16384" width="9.140625" style="39"/>
  </cols>
  <sheetData>
    <row r="3" spans="1:9" ht="15" customHeight="1" x14ac:dyDescent="0.2">
      <c r="A3" s="35"/>
      <c r="B3" s="35"/>
      <c r="C3" s="35"/>
      <c r="D3" s="35"/>
      <c r="E3" s="37"/>
      <c r="F3" s="37"/>
      <c r="G3" s="36"/>
      <c r="H3" s="38"/>
    </row>
    <row r="4" spans="1:9" ht="15" customHeight="1" x14ac:dyDescent="0.2">
      <c r="A4" s="234"/>
      <c r="B4" s="234"/>
      <c r="C4" s="234"/>
      <c r="D4" s="234"/>
      <c r="E4" s="37"/>
      <c r="F4" s="37"/>
      <c r="G4" s="40"/>
      <c r="H4" s="41"/>
    </row>
    <row r="5" spans="1:9" ht="18.75" x14ac:dyDescent="0.3">
      <c r="A5" s="235" t="s">
        <v>68</v>
      </c>
      <c r="B5" s="235"/>
      <c r="C5" s="235"/>
      <c r="D5" s="235"/>
      <c r="E5" s="235"/>
      <c r="F5" s="235"/>
      <c r="G5" s="235"/>
      <c r="H5" s="42"/>
    </row>
    <row r="6" spans="1:9" ht="18.75" customHeight="1" x14ac:dyDescent="0.2">
      <c r="A6" s="238" t="s">
        <v>227</v>
      </c>
      <c r="B6" s="238"/>
      <c r="C6" s="238"/>
      <c r="D6" s="238"/>
      <c r="E6" s="238"/>
      <c r="F6" s="238"/>
      <c r="G6" s="238"/>
      <c r="H6" s="43"/>
    </row>
    <row r="7" spans="1:9" ht="20.25" customHeight="1" x14ac:dyDescent="0.2">
      <c r="A7" s="236" t="s">
        <v>307</v>
      </c>
      <c r="B7" s="236"/>
      <c r="C7" s="236"/>
      <c r="D7" s="236"/>
      <c r="E7" s="236"/>
      <c r="F7" s="236"/>
      <c r="G7" s="236"/>
      <c r="H7" s="43"/>
    </row>
    <row r="8" spans="1:9" ht="8.25" customHeight="1" thickBot="1" x14ac:dyDescent="0.25">
      <c r="A8" s="44"/>
      <c r="B8" s="44"/>
      <c r="C8" s="44"/>
      <c r="D8" s="44"/>
      <c r="E8" s="44"/>
      <c r="F8" s="44"/>
      <c r="G8" s="44"/>
      <c r="H8" s="38"/>
      <c r="I8" s="38"/>
    </row>
    <row r="9" spans="1:9" ht="27" customHeight="1" thickTop="1" thickBot="1" x14ac:dyDescent="0.25">
      <c r="A9" s="45" t="s">
        <v>230</v>
      </c>
      <c r="B9" s="45" t="s">
        <v>229</v>
      </c>
      <c r="C9" s="45" t="s">
        <v>232</v>
      </c>
      <c r="D9" s="45" t="s">
        <v>61</v>
      </c>
      <c r="E9" s="45" t="s">
        <v>239</v>
      </c>
      <c r="F9" s="45" t="s">
        <v>228</v>
      </c>
      <c r="G9" s="45" t="s">
        <v>63</v>
      </c>
      <c r="H9" s="56"/>
      <c r="I9" s="38"/>
    </row>
    <row r="10" spans="1:9" s="52" customFormat="1" ht="31.5" customHeight="1" thickTop="1" thickBot="1" x14ac:dyDescent="0.3">
      <c r="A10" s="46">
        <v>1</v>
      </c>
      <c r="B10" s="82" t="s">
        <v>409</v>
      </c>
      <c r="C10" s="81" t="s">
        <v>410</v>
      </c>
      <c r="D10" s="47">
        <v>5000000</v>
      </c>
      <c r="E10" s="48">
        <v>2601027</v>
      </c>
      <c r="F10" s="48">
        <v>0</v>
      </c>
      <c r="G10" s="49">
        <f>+D10-F10</f>
        <v>5000000</v>
      </c>
      <c r="H10" s="50"/>
      <c r="I10" s="51"/>
    </row>
    <row r="11" spans="1:9" s="52" customFormat="1" ht="33.75" customHeight="1" thickTop="1" thickBot="1" x14ac:dyDescent="0.3">
      <c r="A11" s="46">
        <v>2</v>
      </c>
      <c r="B11" s="83" t="s">
        <v>311</v>
      </c>
      <c r="C11" s="80" t="s">
        <v>308</v>
      </c>
      <c r="D11" s="47">
        <v>12972204</v>
      </c>
      <c r="E11" s="165">
        <v>3243051</v>
      </c>
      <c r="F11" s="48">
        <v>2379155</v>
      </c>
      <c r="G11" s="49">
        <f>+D11-F11</f>
        <v>10593049</v>
      </c>
      <c r="H11" s="50"/>
      <c r="I11" s="51"/>
    </row>
    <row r="12" spans="1:9" s="55" customFormat="1" ht="29.25" customHeight="1" thickTop="1" thickBot="1" x14ac:dyDescent="0.25">
      <c r="A12" s="46">
        <v>3</v>
      </c>
      <c r="B12" s="83" t="s">
        <v>309</v>
      </c>
      <c r="C12" s="81" t="s">
        <v>310</v>
      </c>
      <c r="D12" s="47">
        <v>5000000</v>
      </c>
      <c r="E12" s="48">
        <v>1499724</v>
      </c>
      <c r="F12" s="48">
        <v>2664234</v>
      </c>
      <c r="G12" s="49">
        <f>+D12-F12</f>
        <v>2335766</v>
      </c>
      <c r="H12" s="53"/>
      <c r="I12" s="54"/>
    </row>
    <row r="13" spans="1:9" ht="20.25" customHeight="1" thickTop="1" thickBot="1" x14ac:dyDescent="0.25">
      <c r="A13" s="240" t="s">
        <v>226</v>
      </c>
      <c r="B13" s="241"/>
      <c r="C13" s="242"/>
      <c r="D13" s="70">
        <f>SUM(D10:D12)</f>
        <v>22972204</v>
      </c>
      <c r="E13" s="70">
        <f>SUM(E10:E12)</f>
        <v>7343802</v>
      </c>
      <c r="F13" s="70">
        <f>SUM(F10:F12)</f>
        <v>5043389</v>
      </c>
      <c r="G13" s="70">
        <f>SUM(G10:G12)</f>
        <v>17928815</v>
      </c>
      <c r="H13" s="56"/>
      <c r="I13" s="38"/>
    </row>
    <row r="14" spans="1:9" ht="16.5" customHeight="1" thickTop="1" x14ac:dyDescent="0.2">
      <c r="A14" s="244"/>
      <c r="B14" s="244"/>
      <c r="C14" s="244"/>
      <c r="D14" s="244"/>
      <c r="E14" s="58"/>
      <c r="F14" s="58"/>
      <c r="G14" s="58"/>
      <c r="H14" s="56"/>
      <c r="I14" s="38"/>
    </row>
    <row r="15" spans="1:9" ht="12.75" customHeight="1" x14ac:dyDescent="0.25">
      <c r="A15" s="245" t="s">
        <v>407</v>
      </c>
      <c r="B15" s="245"/>
      <c r="C15" s="245"/>
      <c r="D15" s="245"/>
      <c r="E15" s="245"/>
      <c r="F15" s="245"/>
      <c r="G15" s="245"/>
      <c r="H15" s="38"/>
      <c r="I15" s="38"/>
    </row>
    <row r="16" spans="1:9" ht="15.75" x14ac:dyDescent="0.25">
      <c r="A16" s="59"/>
      <c r="B16" s="59"/>
      <c r="C16" s="59"/>
      <c r="D16" s="59"/>
      <c r="F16" s="57"/>
      <c r="G16" s="57"/>
      <c r="H16" s="38"/>
      <c r="I16" s="38"/>
    </row>
    <row r="17" spans="1:9" ht="14.25" customHeight="1" x14ac:dyDescent="0.25">
      <c r="A17" s="239" t="s">
        <v>458</v>
      </c>
      <c r="B17" s="239"/>
      <c r="C17" s="239"/>
      <c r="D17" s="239"/>
      <c r="E17" s="239"/>
      <c r="F17" s="239"/>
      <c r="G17" s="239"/>
      <c r="H17" s="38"/>
      <c r="I17" s="38"/>
    </row>
    <row r="18" spans="1:9" ht="15" customHeight="1" x14ac:dyDescent="0.2">
      <c r="A18" s="243"/>
      <c r="B18" s="243"/>
      <c r="C18" s="243"/>
      <c r="D18" s="243"/>
      <c r="E18" s="62"/>
      <c r="F18" s="62"/>
      <c r="G18" s="62"/>
      <c r="H18" s="38"/>
      <c r="I18" s="38"/>
    </row>
    <row r="19" spans="1:9" ht="15" x14ac:dyDescent="0.25">
      <c r="A19" s="239" t="s">
        <v>231</v>
      </c>
      <c r="B19" s="239"/>
      <c r="C19" s="239"/>
      <c r="D19" s="239"/>
      <c r="E19" s="239"/>
      <c r="F19" s="239"/>
      <c r="G19" s="239"/>
      <c r="H19" s="38"/>
      <c r="I19" s="38"/>
    </row>
    <row r="20" spans="1:9" ht="15" customHeight="1" x14ac:dyDescent="0.25">
      <c r="A20" s="239" t="s">
        <v>456</v>
      </c>
      <c r="B20" s="239"/>
      <c r="C20" s="239"/>
      <c r="D20" s="239"/>
      <c r="E20" s="239"/>
      <c r="F20" s="239"/>
      <c r="G20" s="239"/>
      <c r="H20" s="41"/>
      <c r="I20" s="41"/>
    </row>
    <row r="21" spans="1:9" ht="15" customHeight="1" x14ac:dyDescent="0.2">
      <c r="A21" s="237"/>
      <c r="B21" s="237"/>
      <c r="C21" s="237"/>
      <c r="D21" s="237"/>
      <c r="E21" s="38"/>
      <c r="F21" s="84"/>
      <c r="G21" s="38"/>
      <c r="H21" s="41"/>
      <c r="I21" s="41"/>
    </row>
    <row r="22" spans="1:9" ht="15" customHeight="1" x14ac:dyDescent="0.2">
      <c r="A22" s="56"/>
      <c r="B22" s="56"/>
      <c r="C22" s="56"/>
      <c r="D22" s="56"/>
      <c r="E22" s="38"/>
      <c r="F22" s="84"/>
      <c r="G22" s="56"/>
      <c r="H22" s="41"/>
      <c r="I22" s="38"/>
    </row>
    <row r="23" spans="1:9" ht="15" customHeight="1" x14ac:dyDescent="0.2">
      <c r="A23" s="38"/>
      <c r="B23" s="38"/>
      <c r="C23" s="38"/>
      <c r="D23" s="38"/>
      <c r="E23" s="38"/>
      <c r="F23" s="84"/>
      <c r="G23" s="38"/>
      <c r="H23" s="41"/>
      <c r="I23" s="41"/>
    </row>
    <row r="24" spans="1:9" x14ac:dyDescent="0.2">
      <c r="F24" s="84"/>
    </row>
    <row r="25" spans="1:9" x14ac:dyDescent="0.2">
      <c r="F25" s="85"/>
    </row>
  </sheetData>
  <mergeCells count="12">
    <mergeCell ref="A4:D4"/>
    <mergeCell ref="A5:G5"/>
    <mergeCell ref="A7:G7"/>
    <mergeCell ref="A21:D21"/>
    <mergeCell ref="A6:G6"/>
    <mergeCell ref="A17:G17"/>
    <mergeCell ref="A19:G19"/>
    <mergeCell ref="A20:G20"/>
    <mergeCell ref="A13:C13"/>
    <mergeCell ref="A18:D18"/>
    <mergeCell ref="A14:D14"/>
    <mergeCell ref="A15:G15"/>
  </mergeCells>
  <pageMargins left="0.31496062992125984" right="0.70866141732283472" top="0.35433070866141736" bottom="0.74803149606299213" header="0.31496062992125984" footer="0.31496062992125984"/>
  <pageSetup paperSize="9" scale="8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7</vt:i4>
      </vt:variant>
    </vt:vector>
  </HeadingPairs>
  <TitlesOfParts>
    <vt:vector size="7" baseType="lpstr">
      <vt:lpstr>Anexo1</vt:lpstr>
      <vt:lpstr>Anexo2.1</vt:lpstr>
      <vt:lpstr>Anexo2.2</vt:lpstr>
      <vt:lpstr>Anexo2.3</vt:lpstr>
      <vt:lpstr>Anexo2.4</vt:lpstr>
      <vt:lpstr>Anexo2.5</vt:lpstr>
      <vt:lpstr>Anexo3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MAHOT - DGDAL - Karine Barbosa de Aguiar Sousa Brito</dc:creator>
  <cp:lastModifiedBy>suportenosi</cp:lastModifiedBy>
  <cp:lastPrinted>2021-10-25T12:49:13Z</cp:lastPrinted>
  <dcterms:created xsi:type="dcterms:W3CDTF">2019-04-15T11:50:13Z</dcterms:created>
  <dcterms:modified xsi:type="dcterms:W3CDTF">2023-02-15T16:09:48Z</dcterms:modified>
</cp:coreProperties>
</file>